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2.xml" ContentType="application/vnd.openxmlformats-officedocument.spreadsheetml.comments+xml"/>
  <Override PartName="/xl/tables/table5.xml" ContentType="application/vnd.openxmlformats-officedocument.spreadsheetml.table+xml"/>
  <Override PartName="/xl/comments3.xml" ContentType="application/vnd.openxmlformats-officedocument.spreadsheetml.comments+xml"/>
  <Override PartName="/xl/tables/table6.xml" ContentType="application/vnd.openxmlformats-officedocument.spreadsheetml.table+xml"/>
  <Override PartName="/xl/pivotTables/pivotTable7.xml" ContentType="application/vnd.openxmlformats-officedocument.spreadsheetml.pivot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fileSharing readOnlyRecommended="1"/>
  <workbookPr filterPrivacy="1" defaultThemeVersion="166925"/>
  <xr:revisionPtr revIDLastSave="0" documentId="13_ncr:1_{D28E148F-CB2E-4B95-A34C-FF22FABF4DE0}" xr6:coauthVersionLast="36" xr6:coauthVersionMax="36" xr10:uidLastSave="{00000000-0000-0000-0000-000000000000}"/>
  <bookViews>
    <workbookView xWindow="-120" yWindow="-120" windowWidth="20736" windowHeight="11160" tabRatio="871" xr2:uid="{765E121D-7DAC-42F9-AC8E-E25678C25B46}"/>
  </bookViews>
  <sheets>
    <sheet name="ReadMe" sheetId="26" r:id="rId1"/>
    <sheet name="Source Extraction" sheetId="39" r:id="rId2"/>
    <sheet name="Drop Downs" sheetId="36" r:id="rId3"/>
    <sheet name="Tables" sheetId="34" r:id="rId4"/>
    <sheet name="Chems x Source" sheetId="32" r:id="rId5"/>
    <sheet name="Citations" sheetId="37" r:id="rId6"/>
    <sheet name="OFR Classes" sheetId="27" r:id="rId7"/>
    <sheet name="Synonyms" sheetId="28" r:id="rId8"/>
    <sheet name="Non OFRs" sheetId="33" r:id="rId9"/>
  </sheets>
  <definedNames>
    <definedName name="_xlnm._FilterDatabase" localSheetId="4" hidden="1">'Chems x Source'!$FP$5:$FS$5</definedName>
    <definedName name="_xlcn.WorksheetConnection_CompiledA2AL22871" hidden="1">'Source Extraction'!$A$2:$AO$2287</definedName>
    <definedName name="_xlcn.WorksheetConnection_CompiledA2AM10485651" hidden="1">'Source Extraction'!$A$2:$AO$2287</definedName>
    <definedName name="_xlcn.WorksheetConnection_CompiledA2O22861" hidden="1">'Source Extraction'!$A$2:$O$2286</definedName>
    <definedName name="Compiled">#REF!</definedName>
    <definedName name="OECD_Codes">'Drop Downs'!$J$3:$M$73</definedName>
    <definedName name="PubChem">Table1[#All]</definedName>
  </definedNames>
  <calcPr calcId="191028"/>
  <pivotCaches>
    <pivotCache cacheId="0" r:id="rId10"/>
    <pivotCache cacheId="1" r:id="rId11"/>
    <pivotCache cacheId="2" r:id="rId12"/>
    <pivotCache cacheId="3" r:id="rId13"/>
    <pivotCache cacheId="4" r:id="rId14"/>
    <pivotCache cacheId="5" r:id="rId15"/>
    <pivotCache cacheId="6" r:id="rId1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4" name="Range 4" connection="WorksheetConnection_Compiled!$A$2:$O$2286"/>
          <x15:modelTable id="Range 3" name="Range 3" connection="WorksheetConnection_Compiled!$A$2:$AM$1048565"/>
          <x15:modelTable id="Range 1" name="Range 1" connection="WorksheetConnection_Compiled!$A$2:$AL$2287"/>
        </x15:modelTables>
      </x15:dataModel>
    </ext>
  </extLst>
</workbook>
</file>

<file path=xl/calcChain.xml><?xml version="1.0" encoding="utf-8"?>
<calcChain xmlns="http://schemas.openxmlformats.org/spreadsheetml/2006/main">
  <c r="AF2285" i="39" l="1"/>
  <c r="AG2285" i="39" s="1"/>
  <c r="AF2284" i="39"/>
  <c r="AG2284" i="39" s="1"/>
  <c r="AF2283" i="39"/>
  <c r="AG2283" i="39" s="1"/>
  <c r="AF2282" i="39"/>
  <c r="AG2282" i="39" s="1"/>
  <c r="AF2281" i="39"/>
  <c r="AG2281" i="39" s="1"/>
  <c r="AG2280" i="39"/>
  <c r="AF2280" i="39"/>
  <c r="AF2279" i="39"/>
  <c r="AG2279" i="39" s="1"/>
  <c r="AF2278" i="39"/>
  <c r="AG2278" i="39" s="1"/>
  <c r="AF2277" i="39"/>
  <c r="AG2277" i="39" s="1"/>
  <c r="AF2276" i="39"/>
  <c r="AG2276" i="39" s="1"/>
  <c r="AF2274" i="39"/>
  <c r="AG2274" i="39" s="1"/>
  <c r="AF2273" i="39"/>
  <c r="AG2273" i="39" s="1"/>
  <c r="AF2272" i="39"/>
  <c r="AG2272" i="39" s="1"/>
  <c r="AG2271" i="39"/>
  <c r="AF2271" i="39"/>
  <c r="AF2270" i="39"/>
  <c r="AG2270" i="39" s="1"/>
  <c r="AF2269" i="39"/>
  <c r="AG2269" i="39" s="1"/>
  <c r="AF2268" i="39"/>
  <c r="AG2268" i="39" s="1"/>
  <c r="AF2267" i="39"/>
  <c r="AG2267" i="39" s="1"/>
  <c r="AF2266" i="39"/>
  <c r="AG2266" i="39" s="1"/>
  <c r="AF2265" i="39"/>
  <c r="AG2265" i="39" s="1"/>
  <c r="AF2264" i="39"/>
  <c r="AG2264" i="39" s="1"/>
  <c r="AG2263" i="39"/>
  <c r="AF2263" i="39"/>
  <c r="AF2262" i="39"/>
  <c r="AG2262" i="39" s="1"/>
  <c r="AF2261" i="39"/>
  <c r="AG2261" i="39" s="1"/>
  <c r="AF2260" i="39"/>
  <c r="AG2260" i="39" s="1"/>
  <c r="AF2259" i="39"/>
  <c r="AG2259" i="39" s="1"/>
  <c r="AF2258" i="39"/>
  <c r="AG2258" i="39" s="1"/>
  <c r="AF2257" i="39"/>
  <c r="AG2257" i="39" s="1"/>
  <c r="AF2256" i="39"/>
  <c r="AG2256" i="39" s="1"/>
  <c r="AG2255" i="39"/>
  <c r="AF2255" i="39"/>
  <c r="AF2254" i="39"/>
  <c r="AG2254" i="39" s="1"/>
  <c r="AF2253" i="39"/>
  <c r="AG2253" i="39" s="1"/>
  <c r="AF2252" i="39"/>
  <c r="AG2252" i="39" s="1"/>
  <c r="AF2251" i="39"/>
  <c r="AG2251" i="39" s="1"/>
  <c r="AF2250" i="39"/>
  <c r="AG2250" i="39" s="1"/>
  <c r="AF2249" i="39"/>
  <c r="AG2249" i="39" s="1"/>
  <c r="AF2248" i="39"/>
  <c r="AG2248" i="39" s="1"/>
  <c r="AG2247" i="39"/>
  <c r="AF2247" i="39"/>
  <c r="AF2246" i="39"/>
  <c r="AG2246" i="39" s="1"/>
  <c r="AF2245" i="39"/>
  <c r="AG2245" i="39" s="1"/>
  <c r="AF2244" i="39"/>
  <c r="AG2244" i="39" s="1"/>
  <c r="AF2243" i="39"/>
  <c r="AG2243" i="39" s="1"/>
  <c r="AF2242" i="39"/>
  <c r="AG2242" i="39" s="1"/>
  <c r="AF2241" i="39"/>
  <c r="AG2241" i="39" s="1"/>
  <c r="AF2240" i="39"/>
  <c r="AG2240" i="39" s="1"/>
  <c r="AG2239" i="39"/>
  <c r="AF2239" i="39"/>
  <c r="AF2237" i="39"/>
  <c r="AG2237" i="39" s="1"/>
  <c r="AF2236" i="39"/>
  <c r="AG2236" i="39" s="1"/>
  <c r="AF2235" i="39"/>
  <c r="AG2235" i="39" s="1"/>
  <c r="AF2234" i="39"/>
  <c r="AG2234" i="39" s="1"/>
  <c r="AF2233" i="39"/>
  <c r="AG2233" i="39" s="1"/>
  <c r="AF2232" i="39"/>
  <c r="AG2232" i="39" s="1"/>
  <c r="AF2231" i="39"/>
  <c r="AG2231" i="39" s="1"/>
  <c r="AG2230" i="39"/>
  <c r="AF2230" i="39"/>
  <c r="AF2229" i="39"/>
  <c r="AG2229" i="39" s="1"/>
  <c r="AF2228" i="39"/>
  <c r="AG2228" i="39" s="1"/>
  <c r="AF2227" i="39"/>
  <c r="AG2227" i="39" s="1"/>
  <c r="AF2226" i="39"/>
  <c r="AG2226" i="39" s="1"/>
  <c r="AF2225" i="39"/>
  <c r="AG2225" i="39" s="1"/>
  <c r="AF2224" i="39"/>
  <c r="AG2224" i="39" s="1"/>
  <c r="AF2223" i="39"/>
  <c r="AG2223" i="39" s="1"/>
  <c r="AG2222" i="39"/>
  <c r="AF2222" i="39"/>
  <c r="AF2221" i="39"/>
  <c r="AG2221" i="39" s="1"/>
  <c r="AF2220" i="39"/>
  <c r="AG2220" i="39" s="1"/>
  <c r="AF2219" i="39"/>
  <c r="AG2219" i="39" s="1"/>
  <c r="AF2218" i="39"/>
  <c r="AG2218" i="39" s="1"/>
  <c r="AF2217" i="39"/>
  <c r="AG2217" i="39" s="1"/>
  <c r="AF2216" i="39"/>
  <c r="AG2216" i="39" s="1"/>
  <c r="AF2215" i="39"/>
  <c r="AG2215" i="39" s="1"/>
  <c r="AG2214" i="39"/>
  <c r="AF2214" i="39"/>
  <c r="AF2213" i="39"/>
  <c r="AG2213" i="39" s="1"/>
  <c r="AF2212" i="39"/>
  <c r="AG2212" i="39" s="1"/>
  <c r="AF2211" i="39"/>
  <c r="AG2211" i="39" s="1"/>
  <c r="AF2210" i="39"/>
  <c r="AG2210" i="39" s="1"/>
  <c r="AF2209" i="39"/>
  <c r="AG2209" i="39" s="1"/>
  <c r="AF2208" i="39"/>
  <c r="AG2208" i="39" s="1"/>
  <c r="AF2207" i="39"/>
  <c r="AG2207" i="39" s="1"/>
  <c r="AG2206" i="39"/>
  <c r="AF2206" i="39"/>
  <c r="AF2205" i="39"/>
  <c r="AG2205" i="39" s="1"/>
  <c r="AF2204" i="39"/>
  <c r="AG2204" i="39" s="1"/>
  <c r="AF2203" i="39"/>
  <c r="AG2203" i="39" s="1"/>
  <c r="AF2202" i="39"/>
  <c r="AG2202" i="39" s="1"/>
  <c r="AF2201" i="39"/>
  <c r="AG2201" i="39" s="1"/>
  <c r="AF2200" i="39"/>
  <c r="AG2200" i="39" s="1"/>
  <c r="AF2199" i="39"/>
  <c r="AG2199" i="39" s="1"/>
  <c r="AG2198" i="39"/>
  <c r="AF2198" i="39"/>
  <c r="AF2197" i="39"/>
  <c r="AG2197" i="39" s="1"/>
  <c r="AF2196" i="39"/>
  <c r="AG2196" i="39" s="1"/>
  <c r="AF2195" i="39"/>
  <c r="AG2195" i="39" s="1"/>
  <c r="AF2194" i="39"/>
  <c r="AG2194" i="39" s="1"/>
  <c r="AF2193" i="39"/>
  <c r="AG2193" i="39" s="1"/>
  <c r="AF2192" i="39"/>
  <c r="AG2192" i="39" s="1"/>
  <c r="AF2191" i="39"/>
  <c r="AG2191" i="39" s="1"/>
  <c r="AG2190" i="39"/>
  <c r="AF2190" i="39"/>
  <c r="AF2189" i="39"/>
  <c r="AG2189" i="39" s="1"/>
  <c r="AF2188" i="39"/>
  <c r="AG2188" i="39" s="1"/>
  <c r="AF2187" i="39"/>
  <c r="AG2187" i="39" s="1"/>
  <c r="AF2186" i="39"/>
  <c r="AG2186" i="39" s="1"/>
  <c r="AF2185" i="39"/>
  <c r="AG2185" i="39" s="1"/>
  <c r="AF2184" i="39"/>
  <c r="AG2184" i="39" s="1"/>
  <c r="AF2183" i="39"/>
  <c r="AG2183" i="39" s="1"/>
  <c r="AG2182" i="39"/>
  <c r="AF2182" i="39"/>
  <c r="AF2181" i="39"/>
  <c r="AG2181" i="39" s="1"/>
  <c r="AF2180" i="39"/>
  <c r="AG2180" i="39" s="1"/>
  <c r="AF2179" i="39"/>
  <c r="AG2179" i="39" s="1"/>
  <c r="AF2178" i="39"/>
  <c r="AG2178" i="39" s="1"/>
  <c r="AF2177" i="39"/>
  <c r="AG2177" i="39" s="1"/>
  <c r="AF2176" i="39"/>
  <c r="AG2176" i="39" s="1"/>
  <c r="AF2175" i="39"/>
  <c r="AG2175" i="39" s="1"/>
  <c r="AG2174" i="39"/>
  <c r="AF2174" i="39"/>
  <c r="AF2173" i="39"/>
  <c r="AG2173" i="39" s="1"/>
  <c r="AF2172" i="39"/>
  <c r="AG2172" i="39" s="1"/>
  <c r="AF2171" i="39"/>
  <c r="AG2171" i="39" s="1"/>
  <c r="AF2170" i="39"/>
  <c r="AG2170" i="39" s="1"/>
  <c r="AF2169" i="39"/>
  <c r="AG2169" i="39" s="1"/>
  <c r="AF2168" i="39"/>
  <c r="AG2168" i="39" s="1"/>
  <c r="AF2167" i="39"/>
  <c r="AG2167" i="39" s="1"/>
  <c r="AG2166" i="39"/>
  <c r="AF2166" i="39"/>
  <c r="AF2165" i="39"/>
  <c r="AG2165" i="39" s="1"/>
  <c r="AF2164" i="39"/>
  <c r="AG2164" i="39" s="1"/>
  <c r="AF2163" i="39"/>
  <c r="AG2163" i="39" s="1"/>
  <c r="AF2162" i="39"/>
  <c r="AG2162" i="39" s="1"/>
  <c r="AF2161" i="39"/>
  <c r="AG2161" i="39" s="1"/>
  <c r="AF2160" i="39"/>
  <c r="AG2160" i="39" s="1"/>
  <c r="AF2159" i="39"/>
  <c r="AG2159" i="39" s="1"/>
  <c r="AG2158" i="39"/>
  <c r="AF2158" i="39"/>
  <c r="AF2157" i="39"/>
  <c r="AG2157" i="39" s="1"/>
  <c r="AG2156" i="39"/>
  <c r="AF2156" i="39"/>
  <c r="AF2155" i="39"/>
  <c r="AG2155" i="39" s="1"/>
  <c r="AF2154" i="39"/>
  <c r="AG2154" i="39" s="1"/>
  <c r="AF2153" i="39"/>
  <c r="AG2153" i="39" s="1"/>
  <c r="AF2152" i="39"/>
  <c r="AG2152" i="39" s="1"/>
  <c r="AF2151" i="39"/>
  <c r="AG2151" i="39" s="1"/>
  <c r="AG2150" i="39"/>
  <c r="AF2150" i="39"/>
  <c r="AF2149" i="39"/>
  <c r="AG2149" i="39" s="1"/>
  <c r="AF2148" i="39"/>
  <c r="AG2148" i="39" s="1"/>
  <c r="AF2147" i="39"/>
  <c r="AG2147" i="39" s="1"/>
  <c r="AF2146" i="39"/>
  <c r="AG2146" i="39" s="1"/>
  <c r="AF2145" i="39"/>
  <c r="AG2145" i="39" s="1"/>
  <c r="AF2144" i="39"/>
  <c r="AG2144" i="39" s="1"/>
  <c r="AF2143" i="39"/>
  <c r="AG2143" i="39" s="1"/>
  <c r="AG2142" i="39"/>
  <c r="AF2142" i="39"/>
  <c r="AF2141" i="39"/>
  <c r="AG2141" i="39" s="1"/>
  <c r="AG2140" i="39"/>
  <c r="AF2140" i="39"/>
  <c r="AF2139" i="39"/>
  <c r="AG2139" i="39" s="1"/>
  <c r="AF2138" i="39"/>
  <c r="AG2138" i="39" s="1"/>
  <c r="AF2137" i="39"/>
  <c r="AG2137" i="39" s="1"/>
  <c r="AF2136" i="39"/>
  <c r="AG2136" i="39" s="1"/>
  <c r="AF2135" i="39"/>
  <c r="AG2135" i="39" s="1"/>
  <c r="AG2134" i="39"/>
  <c r="AF2134" i="39"/>
  <c r="AF2133" i="39"/>
  <c r="AG2133" i="39" s="1"/>
  <c r="AF2132" i="39"/>
  <c r="AG2132" i="39" s="1"/>
  <c r="AF2131" i="39"/>
  <c r="AG2131" i="39" s="1"/>
  <c r="AF2130" i="39"/>
  <c r="AG2130" i="39" s="1"/>
  <c r="AF2129" i="39"/>
  <c r="AG2129" i="39" s="1"/>
  <c r="AF2128" i="39"/>
  <c r="AG2128" i="39" s="1"/>
  <c r="AF2127" i="39"/>
  <c r="AG2127" i="39" s="1"/>
  <c r="AG2126" i="39"/>
  <c r="AF2126" i="39"/>
  <c r="AF2125" i="39"/>
  <c r="AG2125" i="39" s="1"/>
  <c r="AF2124" i="39"/>
  <c r="AG2124" i="39" s="1"/>
  <c r="AF2123" i="39"/>
  <c r="AG2123" i="39" s="1"/>
  <c r="AF2122" i="39"/>
  <c r="AG2122" i="39" s="1"/>
  <c r="AF2121" i="39"/>
  <c r="AG2121" i="39" s="1"/>
  <c r="AF2120" i="39"/>
  <c r="AG2120" i="39" s="1"/>
  <c r="AF2119" i="39"/>
  <c r="AG2119" i="39" s="1"/>
  <c r="AG2118" i="39"/>
  <c r="AF2118" i="39"/>
  <c r="AF2117" i="39"/>
  <c r="AG2117" i="39" s="1"/>
  <c r="AF2116" i="39"/>
  <c r="AG2116" i="39" s="1"/>
  <c r="AF2115" i="39"/>
  <c r="AG2115" i="39" s="1"/>
  <c r="AF2114" i="39"/>
  <c r="AG2114" i="39" s="1"/>
  <c r="AG2113" i="39"/>
  <c r="AF2113" i="39"/>
  <c r="AF2112" i="39"/>
  <c r="AG2112" i="39" s="1"/>
  <c r="AG2111" i="39"/>
  <c r="AF2111" i="39"/>
  <c r="AF2110" i="39"/>
  <c r="AG2110" i="39" s="1"/>
  <c r="AG2109" i="39"/>
  <c r="AF2109" i="39"/>
  <c r="AF2108" i="39"/>
  <c r="AG2108" i="39" s="1"/>
  <c r="AG2107" i="39"/>
  <c r="AF2107" i="39"/>
  <c r="AF2106" i="39"/>
  <c r="AG2106" i="39" s="1"/>
  <c r="AG2104" i="39"/>
  <c r="AF2104" i="39"/>
  <c r="AF2103" i="39"/>
  <c r="AG2103" i="39" s="1"/>
  <c r="AG2102" i="39"/>
  <c r="AF2102" i="39"/>
  <c r="AF2101" i="39"/>
  <c r="AG2101" i="39" s="1"/>
  <c r="AG2100" i="39"/>
  <c r="AF2100" i="39"/>
  <c r="AF2087" i="39"/>
  <c r="AG2087" i="39" s="1"/>
  <c r="AG2086" i="39"/>
  <c r="AF2086" i="39"/>
  <c r="AF2085" i="39"/>
  <c r="AG2085" i="39" s="1"/>
  <c r="AG2084" i="39"/>
  <c r="AF2084" i="39"/>
  <c r="AF2083" i="39"/>
  <c r="AG2083" i="39" s="1"/>
  <c r="AG2081" i="39"/>
  <c r="AF2081" i="39"/>
  <c r="AF2080" i="39"/>
  <c r="AG2080" i="39" s="1"/>
  <c r="AG2079" i="39"/>
  <c r="AF2079" i="39"/>
  <c r="AF2078" i="39"/>
  <c r="AG2078" i="39" s="1"/>
  <c r="AG2077" i="39"/>
  <c r="AF2077" i="39"/>
  <c r="AF2076" i="39"/>
  <c r="AG2076" i="39" s="1"/>
  <c r="AG2075" i="39"/>
  <c r="AF2075" i="39"/>
  <c r="AF2074" i="39"/>
  <c r="AG2074" i="39" s="1"/>
  <c r="AG2073" i="39"/>
  <c r="AF2073" i="39"/>
  <c r="AF2072" i="39"/>
  <c r="AG2072" i="39" s="1"/>
  <c r="AG2071" i="39"/>
  <c r="AF2071" i="39"/>
  <c r="AF2070" i="39"/>
  <c r="AG2070" i="39" s="1"/>
  <c r="AG2069" i="39"/>
  <c r="AF2069" i="39"/>
  <c r="AF2068" i="39"/>
  <c r="AG2068" i="39" s="1"/>
  <c r="AG2067" i="39"/>
  <c r="AF2067" i="39"/>
  <c r="AF2066" i="39"/>
  <c r="AG2066" i="39" s="1"/>
  <c r="AG2065" i="39"/>
  <c r="AF2065" i="39"/>
  <c r="AF2064" i="39"/>
  <c r="AG2064" i="39" s="1"/>
  <c r="AF2063" i="39"/>
  <c r="AG2063" i="39" s="1"/>
  <c r="AF2062" i="39"/>
  <c r="AG2062" i="39" s="1"/>
  <c r="AF2061" i="39"/>
  <c r="AG2061" i="39" s="1"/>
  <c r="AF2060" i="39"/>
  <c r="AG2060" i="39" s="1"/>
  <c r="AF2059" i="39"/>
  <c r="AG2059" i="39" s="1"/>
  <c r="AF2058" i="39"/>
  <c r="AG2058" i="39" s="1"/>
  <c r="AG2057" i="39"/>
  <c r="AF2057" i="39"/>
  <c r="AF2056" i="39"/>
  <c r="AG2056" i="39" s="1"/>
  <c r="AG2055" i="39"/>
  <c r="AF2055" i="39"/>
  <c r="AF2054" i="39"/>
  <c r="AG2054" i="39" s="1"/>
  <c r="AF2053" i="39"/>
  <c r="AG2053" i="39" s="1"/>
  <c r="AF2052" i="39"/>
  <c r="AG2052" i="39" s="1"/>
  <c r="AF2051" i="39"/>
  <c r="AG2051" i="39" s="1"/>
  <c r="AF2050" i="39"/>
  <c r="AG2050" i="39" s="1"/>
  <c r="AG2049" i="39"/>
  <c r="AF2049" i="39"/>
  <c r="AF2048" i="39"/>
  <c r="AG2048" i="39" s="1"/>
  <c r="AF2047" i="39"/>
  <c r="AG2047" i="39" s="1"/>
  <c r="AF2046" i="39"/>
  <c r="AG2046" i="39" s="1"/>
  <c r="AF2045" i="39"/>
  <c r="AG2045" i="39" s="1"/>
  <c r="AF2044" i="39"/>
  <c r="AG2044" i="39" s="1"/>
  <c r="AF2043" i="39"/>
  <c r="AG2043" i="39" s="1"/>
  <c r="AF2042" i="39"/>
  <c r="AG2042" i="39" s="1"/>
  <c r="AG2041" i="39"/>
  <c r="AF2041" i="39"/>
  <c r="AF2040" i="39"/>
  <c r="AG2040" i="39" s="1"/>
  <c r="AG2039" i="39"/>
  <c r="AF2039" i="39"/>
  <c r="AF2038" i="39"/>
  <c r="AG2038" i="39" s="1"/>
  <c r="AF2037" i="39"/>
  <c r="AG2037" i="39" s="1"/>
  <c r="AF2036" i="39"/>
  <c r="AG2036" i="39" s="1"/>
  <c r="AF2035" i="39"/>
  <c r="AG2035" i="39" s="1"/>
  <c r="AF2034" i="39"/>
  <c r="AG2034" i="39" s="1"/>
  <c r="AG2033" i="39"/>
  <c r="AF2033" i="39"/>
  <c r="AF2032" i="39"/>
  <c r="AG2032" i="39" s="1"/>
  <c r="AF2031" i="39"/>
  <c r="AG2031" i="39" s="1"/>
  <c r="AF2030" i="39"/>
  <c r="AG2030" i="39" s="1"/>
  <c r="AF2029" i="39"/>
  <c r="AG2029" i="39" s="1"/>
  <c r="AF2028" i="39"/>
  <c r="AG2028" i="39" s="1"/>
  <c r="AF2027" i="39"/>
  <c r="AG2027" i="39" s="1"/>
  <c r="AF2026" i="39"/>
  <c r="AG2026" i="39" s="1"/>
  <c r="AG2025" i="39"/>
  <c r="AF2025" i="39"/>
  <c r="AF2024" i="39"/>
  <c r="AG2024" i="39" s="1"/>
  <c r="AG2023" i="39"/>
  <c r="AF2023" i="39"/>
  <c r="AF2022" i="39"/>
  <c r="AG2022" i="39" s="1"/>
  <c r="AF2021" i="39"/>
  <c r="AG2021" i="39" s="1"/>
  <c r="AF2020" i="39"/>
  <c r="AG2020" i="39" s="1"/>
  <c r="AF2019" i="39"/>
  <c r="AG2019" i="39" s="1"/>
  <c r="AF2018" i="39"/>
  <c r="AG2018" i="39" s="1"/>
  <c r="AG2017" i="39"/>
  <c r="AF2017" i="39"/>
  <c r="AF2016" i="39"/>
  <c r="AG2016" i="39" s="1"/>
  <c r="AF2015" i="39"/>
  <c r="AG2015" i="39" s="1"/>
  <c r="AF2014" i="39"/>
  <c r="AG2014" i="39" s="1"/>
  <c r="AF2013" i="39"/>
  <c r="AG2013" i="39" s="1"/>
  <c r="AF2012" i="39"/>
  <c r="AG2012" i="39" s="1"/>
  <c r="AF2011" i="39"/>
  <c r="AG2011" i="39" s="1"/>
  <c r="AF2010" i="39"/>
  <c r="AG2010" i="39" s="1"/>
  <c r="AG2009" i="39"/>
  <c r="AF2009" i="39"/>
  <c r="AF2008" i="39"/>
  <c r="AG2008" i="39" s="1"/>
  <c r="AG2007" i="39"/>
  <c r="AF2007" i="39"/>
  <c r="AF2006" i="39"/>
  <c r="AG2006" i="39" s="1"/>
  <c r="AF2005" i="39"/>
  <c r="AG2005" i="39" s="1"/>
  <c r="AF2004" i="39"/>
  <c r="AG2004" i="39" s="1"/>
  <c r="AF2003" i="39"/>
  <c r="AG2003" i="39" s="1"/>
  <c r="AF2001" i="39"/>
  <c r="AG2001" i="39" s="1"/>
  <c r="AG2000" i="39"/>
  <c r="AF2000" i="39"/>
  <c r="AF1999" i="39"/>
  <c r="AG1999" i="39" s="1"/>
  <c r="AF1998" i="39"/>
  <c r="AG1998" i="39" s="1"/>
  <c r="AF1997" i="39"/>
  <c r="AG1997" i="39" s="1"/>
  <c r="AF1996" i="39"/>
  <c r="AG1996" i="39" s="1"/>
  <c r="AF1995" i="39"/>
  <c r="AG1995" i="39" s="1"/>
  <c r="AF1994" i="39"/>
  <c r="AG1994" i="39" s="1"/>
  <c r="AF1993" i="39"/>
  <c r="AG1993" i="39" s="1"/>
  <c r="AG1992" i="39"/>
  <c r="AF1992" i="39"/>
  <c r="AF1991" i="39"/>
  <c r="AG1991" i="39" s="1"/>
  <c r="AG1990" i="39"/>
  <c r="AF1990" i="39"/>
  <c r="AF1989" i="39"/>
  <c r="AG1989" i="39" s="1"/>
  <c r="AF1988" i="39"/>
  <c r="AG1988" i="39" s="1"/>
  <c r="AF1987" i="39"/>
  <c r="AG1987" i="39" s="1"/>
  <c r="AF1986" i="39"/>
  <c r="AG1986" i="39" s="1"/>
  <c r="AF1985" i="39"/>
  <c r="AG1985" i="39" s="1"/>
  <c r="AG1984" i="39"/>
  <c r="AF1984" i="39"/>
  <c r="AF1983" i="39"/>
  <c r="AG1983" i="39" s="1"/>
  <c r="AF1982" i="39"/>
  <c r="AG1982" i="39" s="1"/>
  <c r="AF1981" i="39"/>
  <c r="AG1981" i="39" s="1"/>
  <c r="AF1980" i="39"/>
  <c r="AG1980" i="39" s="1"/>
  <c r="AF1979" i="39"/>
  <c r="AG1979" i="39" s="1"/>
  <c r="AF1978" i="39"/>
  <c r="AG1978" i="39" s="1"/>
  <c r="AF1977" i="39"/>
  <c r="AG1977" i="39" s="1"/>
  <c r="AG1976" i="39"/>
  <c r="AF1976" i="39"/>
  <c r="AF1975" i="39"/>
  <c r="AG1975" i="39" s="1"/>
  <c r="AG1974" i="39"/>
  <c r="AF1974" i="39"/>
  <c r="AF1973" i="39"/>
  <c r="AG1973" i="39" s="1"/>
  <c r="AF1972" i="39"/>
  <c r="AG1972" i="39" s="1"/>
  <c r="AG1971" i="39"/>
  <c r="AF1971" i="39"/>
  <c r="AF1970" i="39"/>
  <c r="AG1970" i="39" s="1"/>
  <c r="AG1969" i="39"/>
  <c r="AF1969" i="39"/>
  <c r="AF1968" i="39"/>
  <c r="AG1968" i="39" s="1"/>
  <c r="AG1967" i="39"/>
  <c r="AF1967" i="39"/>
  <c r="AF1966" i="39"/>
  <c r="AG1966" i="39" s="1"/>
  <c r="AG1965" i="39"/>
  <c r="AF1965" i="39"/>
  <c r="AF1964" i="39"/>
  <c r="AG1964" i="39" s="1"/>
  <c r="AG1963" i="39"/>
  <c r="AF1963" i="39"/>
  <c r="AF1962" i="39"/>
  <c r="AG1962" i="39" s="1"/>
  <c r="AG1961" i="39"/>
  <c r="AF1961" i="39"/>
  <c r="AF1960" i="39"/>
  <c r="AG1960" i="39" s="1"/>
  <c r="AG1959" i="39"/>
  <c r="AF1959" i="39"/>
  <c r="AF1958" i="39"/>
  <c r="AG1958" i="39" s="1"/>
  <c r="AG1957" i="39"/>
  <c r="AF1957" i="39"/>
  <c r="AF1956" i="39"/>
  <c r="AG1956" i="39" s="1"/>
  <c r="AG1955" i="39"/>
  <c r="AF1955" i="39"/>
  <c r="AF1954" i="39"/>
  <c r="AG1954" i="39" s="1"/>
  <c r="AG1953" i="39"/>
  <c r="AF1953" i="39"/>
  <c r="AF1952" i="39"/>
  <c r="AG1952" i="39" s="1"/>
  <c r="AG1951" i="39"/>
  <c r="AF1951" i="39"/>
  <c r="AF1950" i="39"/>
  <c r="AG1950" i="39" s="1"/>
  <c r="AG1949" i="39"/>
  <c r="AF1949" i="39"/>
  <c r="AF1948" i="39"/>
  <c r="AG1948" i="39" s="1"/>
  <c r="AG1947" i="39"/>
  <c r="AF1947" i="39"/>
  <c r="AF1946" i="39"/>
  <c r="AG1946" i="39" s="1"/>
  <c r="AG1945" i="39"/>
  <c r="AF1945" i="39"/>
  <c r="AF1944" i="39"/>
  <c r="AG1944" i="39" s="1"/>
  <c r="AG1943" i="39"/>
  <c r="AF1943" i="39"/>
  <c r="AF1942" i="39"/>
  <c r="AG1942" i="39" s="1"/>
  <c r="AG1941" i="39"/>
  <c r="AF1941" i="39"/>
  <c r="AF1940" i="39"/>
  <c r="AG1940" i="39" s="1"/>
  <c r="AG1939" i="39"/>
  <c r="AF1939" i="39"/>
  <c r="AF1938" i="39"/>
  <c r="AG1938" i="39" s="1"/>
  <c r="AG1937" i="39"/>
  <c r="AF1937" i="39"/>
  <c r="AF1936" i="39"/>
  <c r="AG1936" i="39" s="1"/>
  <c r="AG1935" i="39"/>
  <c r="AF1935" i="39"/>
  <c r="AF1934" i="39"/>
  <c r="AG1934" i="39" s="1"/>
  <c r="AG1933" i="39"/>
  <c r="AF1933" i="39"/>
  <c r="AF1932" i="39"/>
  <c r="AG1932" i="39" s="1"/>
  <c r="AG1931" i="39"/>
  <c r="AF1931" i="39"/>
  <c r="AF1930" i="39"/>
  <c r="AG1930" i="39" s="1"/>
  <c r="AG1929" i="39"/>
  <c r="AF1929" i="39"/>
  <c r="AF1928" i="39"/>
  <c r="AG1928" i="39" s="1"/>
  <c r="AG1927" i="39"/>
  <c r="AF1927" i="39"/>
  <c r="AF1926" i="39"/>
  <c r="AG1926" i="39" s="1"/>
  <c r="AG1925" i="39"/>
  <c r="AF1925" i="39"/>
  <c r="AF1924" i="39"/>
  <c r="AG1924" i="39" s="1"/>
  <c r="AG1923" i="39"/>
  <c r="AF1923" i="39"/>
  <c r="AF1922" i="39"/>
  <c r="AG1922" i="39" s="1"/>
  <c r="AG1921" i="39"/>
  <c r="AF1921" i="39"/>
  <c r="AF1920" i="39"/>
  <c r="AG1920" i="39" s="1"/>
  <c r="AG1919" i="39"/>
  <c r="AF1919" i="39"/>
  <c r="AF1918" i="39"/>
  <c r="AG1918" i="39" s="1"/>
  <c r="AG1917" i="39"/>
  <c r="AF1917" i="39"/>
  <c r="AF1916" i="39"/>
  <c r="AG1916" i="39" s="1"/>
  <c r="AG1915" i="39"/>
  <c r="AF1915" i="39"/>
  <c r="AF1914" i="39"/>
  <c r="AG1914" i="39" s="1"/>
  <c r="AG1913" i="39"/>
  <c r="AF1913" i="39"/>
  <c r="AF1912" i="39"/>
  <c r="AG1912" i="39" s="1"/>
  <c r="AF1911" i="39"/>
  <c r="AG1911" i="39" s="1"/>
  <c r="AF1910" i="39"/>
  <c r="AG1910" i="39" s="1"/>
  <c r="AG1909" i="39"/>
  <c r="AF1909" i="39"/>
  <c r="AF1908" i="39"/>
  <c r="AG1908" i="39" s="1"/>
  <c r="AG1907" i="39"/>
  <c r="AF1907" i="39"/>
  <c r="AF1906" i="39"/>
  <c r="AG1906" i="39" s="1"/>
  <c r="AF1905" i="39"/>
  <c r="AG1905" i="39" s="1"/>
  <c r="AF1904" i="39"/>
  <c r="AG1904" i="39" s="1"/>
  <c r="AF1903" i="39"/>
  <c r="AG1903" i="39" s="1"/>
  <c r="AF1902" i="39"/>
  <c r="AG1902" i="39" s="1"/>
  <c r="AG1901" i="39"/>
  <c r="AF1901" i="39"/>
  <c r="AF1900" i="39"/>
  <c r="AG1900" i="39" s="1"/>
  <c r="AG1899" i="39"/>
  <c r="AF1899" i="39"/>
  <c r="AF1898" i="39"/>
  <c r="AG1898" i="39" s="1"/>
  <c r="AF1897" i="39"/>
  <c r="AG1897" i="39" s="1"/>
  <c r="AF1896" i="39"/>
  <c r="AG1896" i="39" s="1"/>
  <c r="AF1895" i="39"/>
  <c r="AG1895" i="39" s="1"/>
  <c r="AF1894" i="39"/>
  <c r="AG1894" i="39" s="1"/>
  <c r="AG1893" i="39"/>
  <c r="AF1893" i="39"/>
  <c r="AF1892" i="39"/>
  <c r="AG1892" i="39" s="1"/>
  <c r="AG1891" i="39"/>
  <c r="AF1891" i="39"/>
  <c r="AF1890" i="39"/>
  <c r="AG1890" i="39" s="1"/>
  <c r="AF1889" i="39"/>
  <c r="AG1889" i="39" s="1"/>
  <c r="AF1888" i="39"/>
  <c r="AG1888" i="39" s="1"/>
  <c r="AF1887" i="39"/>
  <c r="AG1887" i="39" s="1"/>
  <c r="AF1886" i="39"/>
  <c r="AG1886" i="39" s="1"/>
  <c r="AG1885" i="39"/>
  <c r="AF1885" i="39"/>
  <c r="AF1884" i="39"/>
  <c r="AG1884" i="39" s="1"/>
  <c r="AG1883" i="39"/>
  <c r="AF1883" i="39"/>
  <c r="AF1882" i="39"/>
  <c r="AG1882" i="39" s="1"/>
  <c r="AG1881" i="39"/>
  <c r="AF1881" i="39"/>
  <c r="AF1880" i="39"/>
  <c r="AG1880" i="39" s="1"/>
  <c r="AF1879" i="39"/>
  <c r="AG1879" i="39" s="1"/>
  <c r="AF1878" i="39"/>
  <c r="AG1878" i="39" s="1"/>
  <c r="AG1877" i="39"/>
  <c r="AF1877" i="39"/>
  <c r="AF1876" i="39"/>
  <c r="AG1876" i="39" s="1"/>
  <c r="AG1875" i="39"/>
  <c r="AF1875" i="39"/>
  <c r="AF1874" i="39"/>
  <c r="AG1874" i="39" s="1"/>
  <c r="AF1873" i="39"/>
  <c r="AG1873" i="39" s="1"/>
  <c r="AF1872" i="39"/>
  <c r="AG1872" i="39" s="1"/>
  <c r="AF1871" i="39"/>
  <c r="AG1871" i="39" s="1"/>
  <c r="AF1870" i="39"/>
  <c r="AG1870" i="39" s="1"/>
  <c r="AG1869" i="39"/>
  <c r="AF1869" i="39"/>
  <c r="AF1868" i="39"/>
  <c r="AG1868" i="39" s="1"/>
  <c r="AG1867" i="39"/>
  <c r="AF1867" i="39"/>
  <c r="AF1866" i="39"/>
  <c r="AG1866" i="39" s="1"/>
  <c r="AF1865" i="39"/>
  <c r="AG1865" i="39" s="1"/>
  <c r="AF1864" i="39"/>
  <c r="AG1864" i="39" s="1"/>
  <c r="AF1863" i="39"/>
  <c r="AG1863" i="39" s="1"/>
  <c r="AF1862" i="39"/>
  <c r="AG1862" i="39" s="1"/>
  <c r="AG1861" i="39"/>
  <c r="AF1861" i="39"/>
  <c r="AF1860" i="39"/>
  <c r="AG1860" i="39" s="1"/>
  <c r="AG1859" i="39"/>
  <c r="AF1859" i="39"/>
  <c r="AF1858" i="39"/>
  <c r="AG1858" i="39" s="1"/>
  <c r="AF1857" i="39"/>
  <c r="AG1857" i="39" s="1"/>
  <c r="AF1856" i="39"/>
  <c r="AG1856" i="39" s="1"/>
  <c r="AF1855" i="39"/>
  <c r="AG1855" i="39" s="1"/>
  <c r="AF1854" i="39"/>
  <c r="AG1854" i="39" s="1"/>
  <c r="AG1853" i="39"/>
  <c r="AF1853" i="39"/>
  <c r="AF1852" i="39"/>
  <c r="AG1852" i="39" s="1"/>
  <c r="AG1851" i="39"/>
  <c r="AF1851" i="39"/>
  <c r="AF1850" i="39"/>
  <c r="AG1850" i="39" s="1"/>
  <c r="AG1849" i="39"/>
  <c r="AF1849" i="39"/>
  <c r="AF1848" i="39"/>
  <c r="AG1848" i="39" s="1"/>
  <c r="AF1847" i="39"/>
  <c r="AG1847" i="39" s="1"/>
  <c r="AF1846" i="39"/>
  <c r="AG1846" i="39" s="1"/>
  <c r="AG1845" i="39"/>
  <c r="AF1845" i="39"/>
  <c r="AF1844" i="39"/>
  <c r="AG1844" i="39" s="1"/>
  <c r="AG1843" i="39"/>
  <c r="AF1843" i="39"/>
  <c r="AF1842" i="39"/>
  <c r="AG1842" i="39" s="1"/>
  <c r="AF1841" i="39"/>
  <c r="AG1841" i="39" s="1"/>
  <c r="AF1840" i="39"/>
  <c r="AG1840" i="39" s="1"/>
  <c r="AF1839" i="39"/>
  <c r="AG1839" i="39" s="1"/>
  <c r="AF1838" i="39"/>
  <c r="AG1838" i="39" s="1"/>
  <c r="AG1837" i="39"/>
  <c r="AF1837" i="39"/>
  <c r="AF1836" i="39"/>
  <c r="AG1836" i="39" s="1"/>
  <c r="AG1835" i="39"/>
  <c r="AF1835" i="39"/>
  <c r="AF1834" i="39"/>
  <c r="AG1834" i="39" s="1"/>
  <c r="AF1833" i="39"/>
  <c r="AG1833" i="39" s="1"/>
  <c r="AF1832" i="39"/>
  <c r="AG1832" i="39" s="1"/>
  <c r="AF1831" i="39"/>
  <c r="AG1831" i="39" s="1"/>
  <c r="AF1830" i="39"/>
  <c r="AG1830" i="39" s="1"/>
  <c r="AG1829" i="39"/>
  <c r="AF1829" i="39"/>
  <c r="AF1828" i="39"/>
  <c r="AG1828" i="39" s="1"/>
  <c r="AG1827" i="39"/>
  <c r="AF1827" i="39"/>
  <c r="AF1826" i="39"/>
  <c r="AG1826" i="39" s="1"/>
  <c r="AF1825" i="39"/>
  <c r="AG1825" i="39" s="1"/>
  <c r="AF1824" i="39"/>
  <c r="AG1824" i="39" s="1"/>
  <c r="AF1823" i="39"/>
  <c r="AG1823" i="39" s="1"/>
  <c r="AF1822" i="39"/>
  <c r="AG1822" i="39" s="1"/>
  <c r="AG1821" i="39"/>
  <c r="AF1821" i="39"/>
  <c r="AF1820" i="39"/>
  <c r="AG1820" i="39" s="1"/>
  <c r="AG1819" i="39"/>
  <c r="AF1819" i="39"/>
  <c r="AF1818" i="39"/>
  <c r="AG1818" i="39" s="1"/>
  <c r="AG1817" i="39"/>
  <c r="AF1817" i="39"/>
  <c r="AF1816" i="39"/>
  <c r="AG1816" i="39" s="1"/>
  <c r="AF1815" i="39"/>
  <c r="AG1815" i="39" s="1"/>
  <c r="AF1814" i="39"/>
  <c r="AG1814" i="39" s="1"/>
  <c r="AG1813" i="39"/>
  <c r="AF1813" i="39"/>
  <c r="AF1812" i="39"/>
  <c r="AG1812" i="39" s="1"/>
  <c r="AG1811" i="39"/>
  <c r="AF1811" i="39"/>
  <c r="AF1810" i="39"/>
  <c r="AG1810" i="39" s="1"/>
  <c r="AF1809" i="39"/>
  <c r="AG1809" i="39" s="1"/>
  <c r="AF1808" i="39"/>
  <c r="AG1808" i="39" s="1"/>
  <c r="AF1807" i="39"/>
  <c r="AG1807" i="39" s="1"/>
  <c r="AF1806" i="39"/>
  <c r="AG1806" i="39" s="1"/>
  <c r="AF1805" i="39"/>
  <c r="AG1805" i="39" s="1"/>
  <c r="AF1804" i="39"/>
  <c r="AG1804" i="39" s="1"/>
  <c r="AG1803" i="39"/>
  <c r="AF1803" i="39"/>
  <c r="AF1802" i="39"/>
  <c r="AG1802" i="39" s="1"/>
  <c r="AF1801" i="39"/>
  <c r="AG1801" i="39" s="1"/>
  <c r="AF1800" i="39"/>
  <c r="AG1800" i="39" s="1"/>
  <c r="AF1799" i="39"/>
  <c r="AG1799" i="39" s="1"/>
  <c r="AF1798" i="39"/>
  <c r="AG1798" i="39" s="1"/>
  <c r="AF1797" i="39"/>
  <c r="AG1797" i="39" s="1"/>
  <c r="AF1796" i="39"/>
  <c r="AG1796" i="39" s="1"/>
  <c r="AG1795" i="39"/>
  <c r="AF1795" i="39"/>
  <c r="AF1794" i="39"/>
  <c r="AG1794" i="39" s="1"/>
  <c r="AF1793" i="39"/>
  <c r="AG1793" i="39" s="1"/>
  <c r="AF1792" i="39"/>
  <c r="AG1792" i="39" s="1"/>
  <c r="AF1783" i="39"/>
  <c r="AG1783" i="39" s="1"/>
  <c r="AF1763" i="39"/>
  <c r="AG1763" i="39" s="1"/>
  <c r="AF1762" i="39"/>
  <c r="AG1762" i="39" s="1"/>
  <c r="AF1761" i="39"/>
  <c r="AG1761" i="39" s="1"/>
  <c r="AG1760" i="39"/>
  <c r="AF1760" i="39"/>
  <c r="AF1759" i="39"/>
  <c r="AG1759" i="39" s="1"/>
  <c r="AG1758" i="39"/>
  <c r="AF1758" i="39"/>
  <c r="AF1757" i="39"/>
  <c r="AG1757" i="39" s="1"/>
  <c r="AF1756" i="39"/>
  <c r="AG1756" i="39" s="1"/>
  <c r="AF1755" i="39"/>
  <c r="AG1755" i="39" s="1"/>
  <c r="AF1754" i="39"/>
  <c r="AG1754" i="39" s="1"/>
  <c r="AF1753" i="39"/>
  <c r="AG1753" i="39" s="1"/>
  <c r="AG1752" i="39"/>
  <c r="AF1752" i="39"/>
  <c r="AF1751" i="39"/>
  <c r="AG1751" i="39" s="1"/>
  <c r="AF1750" i="39"/>
  <c r="AG1750" i="39" s="1"/>
  <c r="AF1749" i="39"/>
  <c r="AG1749" i="39" s="1"/>
  <c r="AF1748" i="39"/>
  <c r="AG1748" i="39" s="1"/>
  <c r="AF1747" i="39"/>
  <c r="AG1747" i="39" s="1"/>
  <c r="AF1746" i="39"/>
  <c r="AG1746" i="39" s="1"/>
  <c r="AF1745" i="39"/>
  <c r="AG1745" i="39" s="1"/>
  <c r="AG1744" i="39"/>
  <c r="AF1744" i="39"/>
  <c r="AF1743" i="39"/>
  <c r="AG1743" i="39" s="1"/>
  <c r="AG1742" i="39"/>
  <c r="AF1742" i="39"/>
  <c r="AF1741" i="39"/>
  <c r="AG1741" i="39" s="1"/>
  <c r="AF1740" i="39"/>
  <c r="AG1740" i="39" s="1"/>
  <c r="AF1737" i="39"/>
  <c r="AG1737" i="39" s="1"/>
  <c r="AF1736" i="39"/>
  <c r="AG1736" i="39" s="1"/>
  <c r="AF1735" i="39"/>
  <c r="AG1735" i="39" s="1"/>
  <c r="AG1734" i="39"/>
  <c r="AF1734" i="39"/>
  <c r="AF1733" i="39"/>
  <c r="AG1733" i="39" s="1"/>
  <c r="AF1732" i="39"/>
  <c r="AG1732" i="39" s="1"/>
  <c r="AF1731" i="39"/>
  <c r="AG1731" i="39" s="1"/>
  <c r="AF1730" i="39"/>
  <c r="AG1730" i="39" s="1"/>
  <c r="AF1729" i="39"/>
  <c r="AG1729" i="39" s="1"/>
  <c r="AF1728" i="39"/>
  <c r="AG1728" i="39" s="1"/>
  <c r="AF1727" i="39"/>
  <c r="AG1727" i="39" s="1"/>
  <c r="AG1726" i="39"/>
  <c r="AF1726" i="39"/>
  <c r="AF1725" i="39"/>
  <c r="AG1725" i="39" s="1"/>
  <c r="AG1724" i="39"/>
  <c r="AF1724" i="39"/>
  <c r="AF1723" i="39"/>
  <c r="AG1723" i="39" s="1"/>
  <c r="AF1722" i="39"/>
  <c r="AG1722" i="39" s="1"/>
  <c r="AF1721" i="39"/>
  <c r="AG1721" i="39" s="1"/>
  <c r="AF1720" i="39"/>
  <c r="AG1720" i="39" s="1"/>
  <c r="AF1719" i="39"/>
  <c r="AG1719" i="39" s="1"/>
  <c r="AG1718" i="39"/>
  <c r="AF1718" i="39"/>
  <c r="AF1717" i="39"/>
  <c r="AG1717" i="39" s="1"/>
  <c r="AF1716" i="39"/>
  <c r="AG1716" i="39" s="1"/>
  <c r="AF1715" i="39"/>
  <c r="AG1715" i="39" s="1"/>
  <c r="AF1714" i="39"/>
  <c r="AG1714" i="39" s="1"/>
  <c r="AF1713" i="39"/>
  <c r="AG1713" i="39" s="1"/>
  <c r="AF1712" i="39"/>
  <c r="AG1712" i="39" s="1"/>
  <c r="AF1711" i="39"/>
  <c r="AG1711" i="39" s="1"/>
  <c r="AG1710" i="39"/>
  <c r="AF1710" i="39"/>
  <c r="AF1709" i="39"/>
  <c r="AG1709" i="39" s="1"/>
  <c r="AF1708" i="39"/>
  <c r="AG1708" i="39" s="1"/>
  <c r="AF1707" i="39"/>
  <c r="AG1707" i="39" s="1"/>
  <c r="AF1706" i="39"/>
  <c r="AG1706" i="39" s="1"/>
  <c r="AF1705" i="39"/>
  <c r="AG1705" i="39" s="1"/>
  <c r="AF1704" i="39"/>
  <c r="AG1704" i="39" s="1"/>
  <c r="AF1703" i="39"/>
  <c r="AG1703" i="39" s="1"/>
  <c r="AG1702" i="39"/>
  <c r="AF1702" i="39"/>
  <c r="AF1701" i="39"/>
  <c r="AG1701" i="39" s="1"/>
  <c r="AF1700" i="39"/>
  <c r="AG1700" i="39" s="1"/>
  <c r="AF1699" i="39"/>
  <c r="AG1699" i="39" s="1"/>
  <c r="AF1698" i="39"/>
  <c r="AG1698" i="39" s="1"/>
  <c r="AF1697" i="39"/>
  <c r="AG1697" i="39" s="1"/>
  <c r="AF1696" i="39"/>
  <c r="AG1696" i="39" s="1"/>
  <c r="AF1695" i="39"/>
  <c r="AG1695" i="39" s="1"/>
  <c r="AG1694" i="39"/>
  <c r="AF1694" i="39"/>
  <c r="AF1693" i="39"/>
  <c r="AG1693" i="39" s="1"/>
  <c r="AF1692" i="39"/>
  <c r="AG1692" i="39" s="1"/>
  <c r="AF1691" i="39"/>
  <c r="AG1691" i="39" s="1"/>
  <c r="AF1690" i="39"/>
  <c r="AG1690" i="39" s="1"/>
  <c r="AF1689" i="39"/>
  <c r="AG1689" i="39" s="1"/>
  <c r="AF1688" i="39"/>
  <c r="AG1688" i="39" s="1"/>
  <c r="AF1687" i="39"/>
  <c r="AG1687" i="39" s="1"/>
  <c r="AG1686" i="39"/>
  <c r="AF1686" i="39"/>
  <c r="AF1685" i="39"/>
  <c r="AG1685" i="39" s="1"/>
  <c r="AF1684" i="39"/>
  <c r="AG1684" i="39" s="1"/>
  <c r="AF1683" i="39"/>
  <c r="AG1683" i="39" s="1"/>
  <c r="AF1682" i="39"/>
  <c r="AG1682" i="39" s="1"/>
  <c r="AF1681" i="39"/>
  <c r="AG1681" i="39" s="1"/>
  <c r="AF1680" i="39"/>
  <c r="AG1680" i="39" s="1"/>
  <c r="AF1679" i="39"/>
  <c r="AG1679" i="39" s="1"/>
  <c r="AG1678" i="39"/>
  <c r="AF1678" i="39"/>
  <c r="AF1677" i="39"/>
  <c r="AG1677" i="39" s="1"/>
  <c r="AF1676" i="39"/>
  <c r="AG1676" i="39" s="1"/>
  <c r="AF1675" i="39"/>
  <c r="AG1675" i="39" s="1"/>
  <c r="AF1674" i="39"/>
  <c r="AG1674" i="39" s="1"/>
  <c r="AF1673" i="39"/>
  <c r="AG1673" i="39" s="1"/>
  <c r="AF1672" i="39"/>
  <c r="AG1672" i="39" s="1"/>
  <c r="AF1671" i="39"/>
  <c r="AG1671" i="39" s="1"/>
  <c r="AG1670" i="39"/>
  <c r="AF1670" i="39"/>
  <c r="AF1669" i="39"/>
  <c r="AG1669" i="39" s="1"/>
  <c r="AF1668" i="39"/>
  <c r="AG1668" i="39" s="1"/>
  <c r="AF1667" i="39"/>
  <c r="AG1667" i="39" s="1"/>
  <c r="AF1666" i="39"/>
  <c r="AG1666" i="39" s="1"/>
  <c r="AF1665" i="39"/>
  <c r="AG1665" i="39" s="1"/>
  <c r="AF1664" i="39"/>
  <c r="AG1664" i="39" s="1"/>
  <c r="AF1663" i="39"/>
  <c r="AG1663" i="39" s="1"/>
  <c r="AG1662" i="39"/>
  <c r="AF1662" i="39"/>
  <c r="AF1661" i="39"/>
  <c r="AG1661" i="39" s="1"/>
  <c r="AF1660" i="39"/>
  <c r="AG1660" i="39" s="1"/>
  <c r="AF1659" i="39"/>
  <c r="AG1659" i="39" s="1"/>
  <c r="AF1658" i="39"/>
  <c r="AG1658" i="39" s="1"/>
  <c r="AF1657" i="39"/>
  <c r="AG1657" i="39" s="1"/>
  <c r="AF1656" i="39"/>
  <c r="AG1656" i="39" s="1"/>
  <c r="AF1655" i="39"/>
  <c r="AG1655" i="39" s="1"/>
  <c r="AG1654" i="39"/>
  <c r="AF1654" i="39"/>
  <c r="AF1653" i="39"/>
  <c r="AG1653" i="39" s="1"/>
  <c r="AF1652" i="39"/>
  <c r="AG1652" i="39" s="1"/>
  <c r="AF1651" i="39"/>
  <c r="AG1651" i="39" s="1"/>
  <c r="AF1650" i="39"/>
  <c r="AG1650" i="39" s="1"/>
  <c r="AF1649" i="39"/>
  <c r="AG1649" i="39" s="1"/>
  <c r="AF1648" i="39"/>
  <c r="AG1648" i="39" s="1"/>
  <c r="AF1647" i="39"/>
  <c r="AG1647" i="39" s="1"/>
  <c r="AG1646" i="39"/>
  <c r="AF1646" i="39"/>
  <c r="AF1645" i="39"/>
  <c r="AG1645" i="39" s="1"/>
  <c r="AF1644" i="39"/>
  <c r="AG1644" i="39" s="1"/>
  <c r="AF1643" i="39"/>
  <c r="AG1643" i="39" s="1"/>
  <c r="AF1642" i="39"/>
  <c r="AG1642" i="39" s="1"/>
  <c r="AF1641" i="39"/>
  <c r="AG1641" i="39" s="1"/>
  <c r="AF1640" i="39"/>
  <c r="AG1640" i="39" s="1"/>
  <c r="AF1639" i="39"/>
  <c r="AG1639" i="39" s="1"/>
  <c r="AG1638" i="39"/>
  <c r="AF1638" i="39"/>
  <c r="AF1637" i="39"/>
  <c r="AG1637" i="39" s="1"/>
  <c r="AF1636" i="39"/>
  <c r="AG1636" i="39" s="1"/>
  <c r="AF1635" i="39"/>
  <c r="AG1635" i="39" s="1"/>
  <c r="AF1634" i="39"/>
  <c r="AG1634" i="39" s="1"/>
  <c r="AF1633" i="39"/>
  <c r="AG1633" i="39" s="1"/>
  <c r="AF1632" i="39"/>
  <c r="AG1632" i="39" s="1"/>
  <c r="AF1631" i="39"/>
  <c r="AG1631" i="39" s="1"/>
  <c r="AG1630" i="39"/>
  <c r="AF1630" i="39"/>
  <c r="AF1629" i="39"/>
  <c r="AG1629" i="39" s="1"/>
  <c r="AF1628" i="39"/>
  <c r="AG1628" i="39" s="1"/>
  <c r="AF1627" i="39"/>
  <c r="AG1627" i="39" s="1"/>
  <c r="AF1626" i="39"/>
  <c r="AG1626" i="39" s="1"/>
  <c r="AG1625" i="39"/>
  <c r="AF1625" i="39"/>
  <c r="AF1624" i="39"/>
  <c r="AG1624" i="39" s="1"/>
  <c r="AG1623" i="39"/>
  <c r="AF1623" i="39"/>
  <c r="AF1622" i="39"/>
  <c r="AG1622" i="39" s="1"/>
  <c r="AG1621" i="39"/>
  <c r="AF1621" i="39"/>
  <c r="AF1620" i="39"/>
  <c r="AG1620" i="39" s="1"/>
  <c r="AG1619" i="39"/>
  <c r="AF1619" i="39"/>
  <c r="AF1618" i="39"/>
  <c r="AG1618" i="39" s="1"/>
  <c r="AG1617" i="39"/>
  <c r="AF1617" i="39"/>
  <c r="AF1616" i="39"/>
  <c r="AG1616" i="39" s="1"/>
  <c r="AG1615" i="39"/>
  <c r="AF1615" i="39"/>
  <c r="AF1614" i="39"/>
  <c r="AG1614" i="39" s="1"/>
  <c r="AG1613" i="39"/>
  <c r="AF1613" i="39"/>
  <c r="AF1612" i="39"/>
  <c r="AG1612" i="39" s="1"/>
  <c r="AG1611" i="39"/>
  <c r="AF1611" i="39"/>
  <c r="AF1610" i="39"/>
  <c r="AG1610" i="39" s="1"/>
  <c r="AG1609" i="39"/>
  <c r="AF1609" i="39"/>
  <c r="AF1608" i="39"/>
  <c r="AG1608" i="39" s="1"/>
  <c r="AG1607" i="39"/>
  <c r="AF1607" i="39"/>
  <c r="AF1606" i="39"/>
  <c r="AG1606" i="39" s="1"/>
  <c r="AG1605" i="39"/>
  <c r="AF1605" i="39"/>
  <c r="AF1604" i="39"/>
  <c r="AG1604" i="39" s="1"/>
  <c r="AG1603" i="39"/>
  <c r="AF1603" i="39"/>
  <c r="AF1602" i="39"/>
  <c r="AG1602" i="39" s="1"/>
  <c r="AG1601" i="39"/>
  <c r="AF1601" i="39"/>
  <c r="AF1600" i="39"/>
  <c r="AG1600" i="39" s="1"/>
  <c r="AG1599" i="39"/>
  <c r="AF1599" i="39"/>
  <c r="AF1598" i="39"/>
  <c r="AG1598" i="39" s="1"/>
  <c r="AG1597" i="39"/>
  <c r="AF1597" i="39"/>
  <c r="AF1596" i="39"/>
  <c r="AG1596" i="39" s="1"/>
  <c r="AG1595" i="39"/>
  <c r="AF1595" i="39"/>
  <c r="AF1594" i="39"/>
  <c r="AG1594" i="39" s="1"/>
  <c r="AG1593" i="39"/>
  <c r="AF1593" i="39"/>
  <c r="AF1592" i="39"/>
  <c r="AG1592" i="39" s="1"/>
  <c r="AG1591" i="39"/>
  <c r="AF1591" i="39"/>
  <c r="AF1590" i="39"/>
  <c r="AG1590" i="39" s="1"/>
  <c r="AG1589" i="39"/>
  <c r="AF1589" i="39"/>
  <c r="AF1588" i="39"/>
  <c r="AG1588" i="39" s="1"/>
  <c r="AG1587" i="39"/>
  <c r="AF1587" i="39"/>
  <c r="AF1586" i="39"/>
  <c r="AG1586" i="39" s="1"/>
  <c r="AG1585" i="39"/>
  <c r="AF1585" i="39"/>
  <c r="AF1583" i="39"/>
  <c r="AG1583" i="39" s="1"/>
  <c r="AG1582" i="39"/>
  <c r="AF1582" i="39"/>
  <c r="AF1581" i="39"/>
  <c r="AG1581" i="39" s="1"/>
  <c r="AG1580" i="39"/>
  <c r="AF1580" i="39"/>
  <c r="AF1579" i="39"/>
  <c r="AG1579" i="39" s="1"/>
  <c r="AG1578" i="39"/>
  <c r="AF1578" i="39"/>
  <c r="AF1577" i="39"/>
  <c r="AG1577" i="39" s="1"/>
  <c r="AG1576" i="39"/>
  <c r="AF1576" i="39"/>
  <c r="AF1575" i="39"/>
  <c r="AG1575" i="39" s="1"/>
  <c r="AG1574" i="39"/>
  <c r="AF1574" i="39"/>
  <c r="AF1573" i="39"/>
  <c r="AG1573" i="39" s="1"/>
  <c r="AG1572" i="39"/>
  <c r="AF1572" i="39"/>
  <c r="AF1571" i="39"/>
  <c r="AG1571" i="39" s="1"/>
  <c r="AG1570" i="39"/>
  <c r="AF1570" i="39"/>
  <c r="AF1569" i="39"/>
  <c r="AG1569" i="39" s="1"/>
  <c r="AG1568" i="39"/>
  <c r="AF1568" i="39"/>
  <c r="AF1567" i="39"/>
  <c r="AG1567" i="39" s="1"/>
  <c r="AG1566" i="39"/>
  <c r="AF1566" i="39"/>
  <c r="AF1565" i="39"/>
  <c r="AG1565" i="39" s="1"/>
  <c r="AG1564" i="39"/>
  <c r="AF1564" i="39"/>
  <c r="AF1563" i="39"/>
  <c r="AG1563" i="39" s="1"/>
  <c r="AG1562" i="39"/>
  <c r="AF1562" i="39"/>
  <c r="AF1561" i="39"/>
  <c r="AG1561" i="39" s="1"/>
  <c r="AG1560" i="39"/>
  <c r="AF1560" i="39"/>
  <c r="AF1559" i="39"/>
  <c r="AG1559" i="39" s="1"/>
  <c r="AG1558" i="39"/>
  <c r="AF1558" i="39"/>
  <c r="AF1557" i="39"/>
  <c r="AG1557" i="39" s="1"/>
  <c r="AG1531" i="39"/>
  <c r="AF1531" i="39"/>
  <c r="AF1530" i="39"/>
  <c r="AG1530" i="39" s="1"/>
  <c r="AG1529" i="39"/>
  <c r="AF1529" i="39"/>
  <c r="AF1528" i="39"/>
  <c r="AG1528" i="39" s="1"/>
  <c r="AG1527" i="39"/>
  <c r="AF1527" i="39"/>
  <c r="AF1526" i="39"/>
  <c r="AG1526" i="39" s="1"/>
  <c r="AG1525" i="39"/>
  <c r="AF1525" i="39"/>
  <c r="AF1524" i="39"/>
  <c r="AG1524" i="39" s="1"/>
  <c r="AG1523" i="39"/>
  <c r="AF1523" i="39"/>
  <c r="AF1522" i="39"/>
  <c r="AG1522" i="39" s="1"/>
  <c r="AG1521" i="39"/>
  <c r="AF1521" i="39"/>
  <c r="AF1520" i="39"/>
  <c r="AG1520" i="39" s="1"/>
  <c r="AG1519" i="39"/>
  <c r="AF1519" i="39"/>
  <c r="AF1518" i="39"/>
  <c r="AG1518" i="39" s="1"/>
  <c r="AG1517" i="39"/>
  <c r="AF1517" i="39"/>
  <c r="AF1516" i="39"/>
  <c r="AG1516" i="39" s="1"/>
  <c r="AG1515" i="39"/>
  <c r="AF1515" i="39"/>
  <c r="AF1514" i="39"/>
  <c r="AG1514" i="39" s="1"/>
  <c r="AG1513" i="39"/>
  <c r="AF1513" i="39"/>
  <c r="AF1512" i="39"/>
  <c r="AG1512" i="39" s="1"/>
  <c r="AG1511" i="39"/>
  <c r="AF1511" i="39"/>
  <c r="AF1510" i="39"/>
  <c r="AG1510" i="39" s="1"/>
  <c r="AG1509" i="39"/>
  <c r="AF1509" i="39"/>
  <c r="AF1508" i="39"/>
  <c r="AG1508" i="39" s="1"/>
  <c r="AG1507" i="39"/>
  <c r="AF1507" i="39"/>
  <c r="AF1506" i="39"/>
  <c r="AG1506" i="39" s="1"/>
  <c r="AG1505" i="39"/>
  <c r="AF1505" i="39"/>
  <c r="AF1504" i="39"/>
  <c r="AG1504" i="39" s="1"/>
  <c r="AG1503" i="39"/>
  <c r="AF1503" i="39"/>
  <c r="AF1502" i="39"/>
  <c r="AG1502" i="39" s="1"/>
  <c r="AG1501" i="39"/>
  <c r="AF1501" i="39"/>
  <c r="AF1500" i="39"/>
  <c r="AG1500" i="39" s="1"/>
  <c r="AG1499" i="39"/>
  <c r="AF1499" i="39"/>
  <c r="AF1498" i="39"/>
  <c r="AG1498" i="39" s="1"/>
  <c r="AG1497" i="39"/>
  <c r="AF1497" i="39"/>
  <c r="AF1496" i="39"/>
  <c r="AG1496" i="39" s="1"/>
  <c r="AG1495" i="39"/>
  <c r="AF1495" i="39"/>
  <c r="AF1494" i="39"/>
  <c r="AG1494" i="39" s="1"/>
  <c r="AG1493" i="39"/>
  <c r="AF1493" i="39"/>
  <c r="AF1492" i="39"/>
  <c r="AG1492" i="39" s="1"/>
  <c r="AG1491" i="39"/>
  <c r="AF1491" i="39"/>
  <c r="AF1490" i="39"/>
  <c r="AG1490" i="39" s="1"/>
  <c r="AG1489" i="39"/>
  <c r="AF1489" i="39"/>
  <c r="AF1488" i="39"/>
  <c r="AG1488" i="39" s="1"/>
  <c r="AG1487" i="39"/>
  <c r="AF1487" i="39"/>
  <c r="AF1486" i="39"/>
  <c r="AG1486" i="39" s="1"/>
  <c r="AG1485" i="39"/>
  <c r="AF1485" i="39"/>
  <c r="AF1484" i="39"/>
  <c r="AG1484" i="39" s="1"/>
  <c r="AG1483" i="39"/>
  <c r="AF1483" i="39"/>
  <c r="AF1482" i="39"/>
  <c r="AG1482" i="39" s="1"/>
  <c r="AG1481" i="39"/>
  <c r="AF1481" i="39"/>
  <c r="AF1480" i="39"/>
  <c r="AG1480" i="39" s="1"/>
  <c r="AG1479" i="39"/>
  <c r="AF1479" i="39"/>
  <c r="AF1478" i="39"/>
  <c r="AG1478" i="39" s="1"/>
  <c r="AG1477" i="39"/>
  <c r="AF1477" i="39"/>
  <c r="AF1476" i="39"/>
  <c r="AG1476" i="39" s="1"/>
  <c r="AG1475" i="39"/>
  <c r="AF1475" i="39"/>
  <c r="AF1474" i="39"/>
  <c r="AG1474" i="39" s="1"/>
  <c r="AG1473" i="39"/>
  <c r="AF1473" i="39"/>
  <c r="AF1472" i="39"/>
  <c r="AG1472" i="39" s="1"/>
  <c r="AG1471" i="39"/>
  <c r="AF1471" i="39"/>
  <c r="AF1470" i="39"/>
  <c r="AG1470" i="39" s="1"/>
  <c r="AG1469" i="39"/>
  <c r="AF1469" i="39"/>
  <c r="AF1468" i="39"/>
  <c r="AG1468" i="39" s="1"/>
  <c r="AG1467" i="39"/>
  <c r="AF1467" i="39"/>
  <c r="AF1466" i="39"/>
  <c r="AG1466" i="39" s="1"/>
  <c r="AG1465" i="39"/>
  <c r="AF1465" i="39"/>
  <c r="AF1464" i="39"/>
  <c r="AG1464" i="39" s="1"/>
  <c r="AG1463" i="39"/>
  <c r="AF1463" i="39"/>
  <c r="AF1462" i="39"/>
  <c r="AG1462" i="39" s="1"/>
  <c r="AG1461" i="39"/>
  <c r="AF1461" i="39"/>
  <c r="AF1460" i="39"/>
  <c r="AG1460" i="39" s="1"/>
  <c r="AG1459" i="39"/>
  <c r="AF1459" i="39"/>
  <c r="AF1458" i="39"/>
  <c r="AG1458" i="39" s="1"/>
  <c r="AG1457" i="39"/>
  <c r="AF1457" i="39"/>
  <c r="AF1456" i="39"/>
  <c r="AG1456" i="39" s="1"/>
  <c r="AG1455" i="39"/>
  <c r="AF1455" i="39"/>
  <c r="AF1440" i="39"/>
  <c r="AG1440" i="39" s="1"/>
  <c r="AG1436" i="39"/>
  <c r="AF1436" i="39"/>
  <c r="AF1435" i="39"/>
  <c r="AG1435" i="39" s="1"/>
  <c r="AG1434" i="39"/>
  <c r="AF1434" i="39"/>
  <c r="AF1433" i="39"/>
  <c r="AG1433" i="39" s="1"/>
  <c r="AG1432" i="39"/>
  <c r="AF1432" i="39"/>
  <c r="AF1431" i="39"/>
  <c r="AG1431" i="39" s="1"/>
  <c r="AG1430" i="39"/>
  <c r="AF1430" i="39"/>
  <c r="AF1429" i="39"/>
  <c r="AG1429" i="39" s="1"/>
  <c r="AG1428" i="39"/>
  <c r="AF1428" i="39"/>
  <c r="AF1427" i="39"/>
  <c r="AG1427" i="39" s="1"/>
  <c r="AG1418" i="39"/>
  <c r="AF1418" i="39"/>
  <c r="AF1417" i="39"/>
  <c r="AG1417" i="39" s="1"/>
  <c r="AG1416" i="39"/>
  <c r="AF1416" i="39"/>
  <c r="AF1414" i="39"/>
  <c r="AG1414" i="39" s="1"/>
  <c r="AG1413" i="39"/>
  <c r="AF1413" i="39"/>
  <c r="AF1412" i="39"/>
  <c r="AG1412" i="39" s="1"/>
  <c r="AG1411" i="39"/>
  <c r="AF1411" i="39"/>
  <c r="AF1410" i="39"/>
  <c r="AG1410" i="39" s="1"/>
  <c r="AG1409" i="39"/>
  <c r="AF1409" i="39"/>
  <c r="AF1408" i="39"/>
  <c r="AG1408" i="39" s="1"/>
  <c r="AG1407" i="39"/>
  <c r="AF1407" i="39"/>
  <c r="AF1406" i="39"/>
  <c r="AG1406" i="39" s="1"/>
  <c r="AG1405" i="39"/>
  <c r="AF1405" i="39"/>
  <c r="AF1404" i="39"/>
  <c r="AG1404" i="39" s="1"/>
  <c r="AG1403" i="39"/>
  <c r="AF1403" i="39"/>
  <c r="AF1402" i="39"/>
  <c r="AG1402" i="39" s="1"/>
  <c r="AF1401" i="39"/>
  <c r="AG1401" i="39" s="1"/>
  <c r="AF1400" i="39"/>
  <c r="AG1400" i="39" s="1"/>
  <c r="AF1399" i="39"/>
  <c r="AG1399" i="39" s="1"/>
  <c r="AF1398" i="39"/>
  <c r="AG1398" i="39" s="1"/>
  <c r="AG1397" i="39"/>
  <c r="AF1397" i="39"/>
  <c r="AF1396" i="39"/>
  <c r="AG1396" i="39" s="1"/>
  <c r="AG1395" i="39"/>
  <c r="AF1395" i="39"/>
  <c r="AF1394" i="39"/>
  <c r="AG1394" i="39" s="1"/>
  <c r="AF1393" i="39"/>
  <c r="AG1393" i="39" s="1"/>
  <c r="AF1392" i="39"/>
  <c r="AG1392" i="39" s="1"/>
  <c r="AF1391" i="39"/>
  <c r="AG1391" i="39" s="1"/>
  <c r="AF1390" i="39"/>
  <c r="AG1390" i="39" s="1"/>
  <c r="AG1389" i="39"/>
  <c r="AF1389" i="39"/>
  <c r="AF1388" i="39"/>
  <c r="AG1388" i="39" s="1"/>
  <c r="AG1387" i="39"/>
  <c r="AF1387" i="39"/>
  <c r="AF1386" i="39"/>
  <c r="AG1386" i="39" s="1"/>
  <c r="AF1385" i="39"/>
  <c r="AG1385" i="39" s="1"/>
  <c r="AF1384" i="39"/>
  <c r="AG1384" i="39" s="1"/>
  <c r="AF1383" i="39"/>
  <c r="AG1383" i="39" s="1"/>
  <c r="AF1382" i="39"/>
  <c r="AG1382" i="39" s="1"/>
  <c r="AG1381" i="39"/>
  <c r="AF1381" i="39"/>
  <c r="AF1380" i="39"/>
  <c r="AG1380" i="39" s="1"/>
  <c r="AG1379" i="39"/>
  <c r="AF1379" i="39"/>
  <c r="AF1378" i="39"/>
  <c r="AG1378" i="39" s="1"/>
  <c r="AF1377" i="39"/>
  <c r="AG1377" i="39" s="1"/>
  <c r="AF1375" i="39"/>
  <c r="AG1375" i="39" s="1"/>
  <c r="AF1374" i="39"/>
  <c r="AG1374" i="39" s="1"/>
  <c r="AF1373" i="39"/>
  <c r="AG1373" i="39" s="1"/>
  <c r="AG1372" i="39"/>
  <c r="AF1372" i="39"/>
  <c r="AF1371" i="39"/>
  <c r="AG1371" i="39" s="1"/>
  <c r="AG1370" i="39"/>
  <c r="AF1370" i="39"/>
  <c r="AF1369" i="39"/>
  <c r="AG1369" i="39" s="1"/>
  <c r="AF1366" i="39"/>
  <c r="AG1366" i="39" s="1"/>
  <c r="AF1365" i="39"/>
  <c r="AG1365" i="39" s="1"/>
  <c r="AF1363" i="39"/>
  <c r="AG1363" i="39" s="1"/>
  <c r="AF1362" i="39"/>
  <c r="AG1362" i="39" s="1"/>
  <c r="AG1361" i="39"/>
  <c r="AF1361" i="39"/>
  <c r="AF1360" i="39"/>
  <c r="AG1360" i="39" s="1"/>
  <c r="AG1359" i="39"/>
  <c r="AF1359" i="39"/>
  <c r="AF1358" i="39"/>
  <c r="AG1358" i="39" s="1"/>
  <c r="AF1357" i="39"/>
  <c r="AG1357" i="39" s="1"/>
  <c r="AF1356" i="39"/>
  <c r="AG1356" i="39" s="1"/>
  <c r="AF1355" i="39"/>
  <c r="AG1355" i="39" s="1"/>
  <c r="AF1354" i="39"/>
  <c r="AG1354" i="39" s="1"/>
  <c r="AG1353" i="39"/>
  <c r="AF1353" i="39"/>
  <c r="AF1352" i="39"/>
  <c r="AG1352" i="39" s="1"/>
  <c r="AG1351" i="39"/>
  <c r="AF1351" i="39"/>
  <c r="AF1350" i="39"/>
  <c r="AG1350" i="39" s="1"/>
  <c r="AF1349" i="39"/>
  <c r="AG1349" i="39" s="1"/>
  <c r="AF1348" i="39"/>
  <c r="AG1348" i="39" s="1"/>
  <c r="AF1347" i="39"/>
  <c r="AG1347" i="39" s="1"/>
  <c r="AF1346" i="39"/>
  <c r="AG1346" i="39" s="1"/>
  <c r="AG1345" i="39"/>
  <c r="AF1345" i="39"/>
  <c r="AF1344" i="39"/>
  <c r="AG1344" i="39" s="1"/>
  <c r="AG1343" i="39"/>
  <c r="AF1343" i="39"/>
  <c r="AF1342" i="39"/>
  <c r="AG1342" i="39" s="1"/>
  <c r="AF1341" i="39"/>
  <c r="AG1341" i="39" s="1"/>
  <c r="AF1340" i="39"/>
  <c r="AG1340" i="39" s="1"/>
  <c r="AF1339" i="39"/>
  <c r="AG1339" i="39" s="1"/>
  <c r="AF1338" i="39"/>
  <c r="AG1338" i="39" s="1"/>
  <c r="AG1337" i="39"/>
  <c r="AF1337" i="39"/>
  <c r="AF1336" i="39"/>
  <c r="AG1336" i="39" s="1"/>
  <c r="AG1335" i="39"/>
  <c r="AF1335" i="39"/>
  <c r="AF1334" i="39"/>
  <c r="AG1334" i="39" s="1"/>
  <c r="AF1333" i="39"/>
  <c r="AG1333" i="39" s="1"/>
  <c r="AF1332" i="39"/>
  <c r="AG1332" i="39" s="1"/>
  <c r="AF1331" i="39"/>
  <c r="AG1331" i="39" s="1"/>
  <c r="AF1330" i="39"/>
  <c r="AG1330" i="39" s="1"/>
  <c r="AG1329" i="39"/>
  <c r="AF1329" i="39"/>
  <c r="AF1328" i="39"/>
  <c r="AG1328" i="39" s="1"/>
  <c r="AG1327" i="39"/>
  <c r="AF1327" i="39"/>
  <c r="AF1326" i="39"/>
  <c r="AG1326" i="39" s="1"/>
  <c r="AF1325" i="39"/>
  <c r="AG1325" i="39" s="1"/>
  <c r="AF1324" i="39"/>
  <c r="AG1324" i="39" s="1"/>
  <c r="AF1323" i="39"/>
  <c r="AG1323" i="39" s="1"/>
  <c r="AF1322" i="39"/>
  <c r="AG1322" i="39" s="1"/>
  <c r="AF1321" i="39"/>
  <c r="AG1321" i="39" s="1"/>
  <c r="AF1320" i="39"/>
  <c r="AG1320" i="39" s="1"/>
  <c r="AG1319" i="39"/>
  <c r="AF1319" i="39"/>
  <c r="AF1318" i="39"/>
  <c r="AG1318" i="39" s="1"/>
  <c r="AF1317" i="39"/>
  <c r="AG1317" i="39" s="1"/>
  <c r="AF1316" i="39"/>
  <c r="AG1316" i="39" s="1"/>
  <c r="AF1315" i="39"/>
  <c r="AG1315" i="39" s="1"/>
  <c r="AF1309" i="39"/>
  <c r="AG1309" i="39" s="1"/>
  <c r="AF1308" i="39"/>
  <c r="AG1308" i="39" s="1"/>
  <c r="AF1307" i="39"/>
  <c r="AG1307" i="39" s="1"/>
  <c r="AG1306" i="39"/>
  <c r="AF1306" i="39"/>
  <c r="AF1305" i="39"/>
  <c r="AG1305" i="39" s="1"/>
  <c r="AF1304" i="39"/>
  <c r="AG1304" i="39" s="1"/>
  <c r="AF1284" i="39"/>
  <c r="AG1284" i="39" s="1"/>
  <c r="AF1283" i="39"/>
  <c r="AG1283" i="39" s="1"/>
  <c r="AF1282" i="39"/>
  <c r="AG1282" i="39" s="1"/>
  <c r="AF1281" i="39"/>
  <c r="AG1281" i="39" s="1"/>
  <c r="AF1280" i="39"/>
  <c r="AG1280" i="39" s="1"/>
  <c r="AG1279" i="39"/>
  <c r="AF1279" i="39"/>
  <c r="AF1278" i="39"/>
  <c r="AG1278" i="39" s="1"/>
  <c r="AF1277" i="39"/>
  <c r="AG1277" i="39" s="1"/>
  <c r="AF1276" i="39"/>
  <c r="AG1276" i="39" s="1"/>
  <c r="AF1275" i="39"/>
  <c r="AG1275" i="39" s="1"/>
  <c r="AF1274" i="39"/>
  <c r="AG1274" i="39" s="1"/>
  <c r="AF1273" i="39"/>
  <c r="AG1273" i="39" s="1"/>
  <c r="AF1272" i="39"/>
  <c r="AG1272" i="39" s="1"/>
  <c r="AG1271" i="39"/>
  <c r="AF1271" i="39"/>
  <c r="AF1270" i="39"/>
  <c r="AG1270" i="39" s="1"/>
  <c r="AF1269" i="39"/>
  <c r="AG1269" i="39" s="1"/>
  <c r="AF1268" i="39"/>
  <c r="AG1268" i="39" s="1"/>
  <c r="AF1267" i="39"/>
  <c r="AG1267" i="39" s="1"/>
  <c r="AF1266" i="39"/>
  <c r="AG1266" i="39" s="1"/>
  <c r="AF1265" i="39"/>
  <c r="AG1265" i="39" s="1"/>
  <c r="AF1264" i="39"/>
  <c r="AG1264" i="39" s="1"/>
  <c r="AG1263" i="39"/>
  <c r="AF1263" i="39"/>
  <c r="AF1262" i="39"/>
  <c r="AG1262" i="39" s="1"/>
  <c r="AF1261" i="39"/>
  <c r="AG1261" i="39" s="1"/>
  <c r="AF1260" i="39"/>
  <c r="AG1260" i="39" s="1"/>
  <c r="AF1259" i="39"/>
  <c r="AG1259" i="39" s="1"/>
  <c r="AF1258" i="39"/>
  <c r="AG1258" i="39" s="1"/>
  <c r="AF1257" i="39"/>
  <c r="AG1257" i="39" s="1"/>
  <c r="AF1256" i="39"/>
  <c r="AG1256" i="39" s="1"/>
  <c r="AG1255" i="39"/>
  <c r="AF1255" i="39"/>
  <c r="AF1254" i="39"/>
  <c r="AG1254" i="39" s="1"/>
  <c r="AF1253" i="39"/>
  <c r="AG1253" i="39" s="1"/>
  <c r="AF1252" i="39"/>
  <c r="AG1252" i="39" s="1"/>
  <c r="AF1251" i="39"/>
  <c r="AG1251" i="39" s="1"/>
  <c r="AF1250" i="39"/>
  <c r="AG1250" i="39" s="1"/>
  <c r="AF1249" i="39"/>
  <c r="AG1249" i="39" s="1"/>
  <c r="AF1248" i="39"/>
  <c r="AG1248" i="39" s="1"/>
  <c r="AG1247" i="39"/>
  <c r="AF1247" i="39"/>
  <c r="AF1246" i="39"/>
  <c r="AG1246" i="39" s="1"/>
  <c r="AF1245" i="39"/>
  <c r="AG1245" i="39" s="1"/>
  <c r="AF1244" i="39"/>
  <c r="AG1244" i="39" s="1"/>
  <c r="AF1243" i="39"/>
  <c r="AG1243" i="39" s="1"/>
  <c r="AF1242" i="39"/>
  <c r="AG1242" i="39" s="1"/>
  <c r="AF1241" i="39"/>
  <c r="AG1241" i="39" s="1"/>
  <c r="AF1240" i="39"/>
  <c r="AG1240" i="39" s="1"/>
  <c r="AG1239" i="39"/>
  <c r="AF1239" i="39"/>
  <c r="AF1238" i="39"/>
  <c r="AG1238" i="39" s="1"/>
  <c r="AF1237" i="39"/>
  <c r="AG1237" i="39" s="1"/>
  <c r="AF1236" i="39"/>
  <c r="AG1236" i="39" s="1"/>
  <c r="AF1235" i="39"/>
  <c r="AG1235" i="39" s="1"/>
  <c r="AF1234" i="39"/>
  <c r="AG1234" i="39" s="1"/>
  <c r="AF1233" i="39"/>
  <c r="AG1233" i="39" s="1"/>
  <c r="AF1232" i="39"/>
  <c r="AG1232" i="39" s="1"/>
  <c r="AG1231" i="39"/>
  <c r="AF1231" i="39"/>
  <c r="AF1230" i="39"/>
  <c r="AG1230" i="39" s="1"/>
  <c r="AF1229" i="39"/>
  <c r="AG1229" i="39" s="1"/>
  <c r="AF1228" i="39"/>
  <c r="AG1228" i="39" s="1"/>
  <c r="AF1227" i="39"/>
  <c r="AG1227" i="39" s="1"/>
  <c r="AF1225" i="39"/>
  <c r="AG1225" i="39" s="1"/>
  <c r="AF1224" i="39"/>
  <c r="AG1224" i="39" s="1"/>
  <c r="AF1223" i="39"/>
  <c r="AG1223" i="39" s="1"/>
  <c r="AG1222" i="39"/>
  <c r="AF1222" i="39"/>
  <c r="AF1221" i="39"/>
  <c r="AG1221" i="39" s="1"/>
  <c r="AF1220" i="39"/>
  <c r="AG1220" i="39" s="1"/>
  <c r="AF1219" i="39"/>
  <c r="AG1219" i="39" s="1"/>
  <c r="AF1218" i="39"/>
  <c r="AG1218" i="39" s="1"/>
  <c r="AF1217" i="39"/>
  <c r="AG1217" i="39" s="1"/>
  <c r="AF1216" i="39"/>
  <c r="AG1216" i="39" s="1"/>
  <c r="AF1215" i="39"/>
  <c r="AG1215" i="39" s="1"/>
  <c r="AG1214" i="39"/>
  <c r="AF1214" i="39"/>
  <c r="AF1213" i="39"/>
  <c r="AG1213" i="39" s="1"/>
  <c r="AF1212" i="39"/>
  <c r="AG1212" i="39" s="1"/>
  <c r="AF1211" i="39"/>
  <c r="AG1211" i="39" s="1"/>
  <c r="AF1210" i="39"/>
  <c r="AG1210" i="39" s="1"/>
  <c r="AF1209" i="39"/>
  <c r="AG1209" i="39" s="1"/>
  <c r="AF1208" i="39"/>
  <c r="AG1208" i="39" s="1"/>
  <c r="AF1207" i="39"/>
  <c r="AG1207" i="39" s="1"/>
  <c r="AG1206" i="39"/>
  <c r="AF1206" i="39"/>
  <c r="AF1205" i="39"/>
  <c r="AG1205" i="39" s="1"/>
  <c r="AF1204" i="39"/>
  <c r="AG1204" i="39" s="1"/>
  <c r="AF1203" i="39"/>
  <c r="AG1203" i="39" s="1"/>
  <c r="AF1202" i="39"/>
  <c r="AG1202" i="39" s="1"/>
  <c r="AF1201" i="39"/>
  <c r="AG1201" i="39" s="1"/>
  <c r="AF1200" i="39"/>
  <c r="AG1200" i="39" s="1"/>
  <c r="AF1199" i="39"/>
  <c r="AG1199" i="39" s="1"/>
  <c r="AG1198" i="39"/>
  <c r="AF1198" i="39"/>
  <c r="AF1197" i="39"/>
  <c r="AG1197" i="39" s="1"/>
  <c r="AF1196" i="39"/>
  <c r="AG1196" i="39" s="1"/>
  <c r="AF1195" i="39"/>
  <c r="AG1195" i="39" s="1"/>
  <c r="AF1194" i="39"/>
  <c r="AG1194" i="39" s="1"/>
  <c r="AF1193" i="39"/>
  <c r="AG1193" i="39" s="1"/>
  <c r="AF1192" i="39"/>
  <c r="AG1192" i="39" s="1"/>
  <c r="AF1191" i="39"/>
  <c r="AG1191" i="39" s="1"/>
  <c r="AG1190" i="39"/>
  <c r="AF1190" i="39"/>
  <c r="AF1189" i="39"/>
  <c r="AG1189" i="39" s="1"/>
  <c r="AF1188" i="39"/>
  <c r="AG1188" i="39" s="1"/>
  <c r="AF1187" i="39"/>
  <c r="AG1187" i="39" s="1"/>
  <c r="AF1186" i="39"/>
  <c r="AG1186" i="39" s="1"/>
  <c r="AF1185" i="39"/>
  <c r="AG1185" i="39" s="1"/>
  <c r="AF1184" i="39"/>
  <c r="AG1184" i="39" s="1"/>
  <c r="AF1183" i="39"/>
  <c r="AG1183" i="39" s="1"/>
  <c r="AG1182" i="39"/>
  <c r="AF1182" i="39"/>
  <c r="AF1181" i="39"/>
  <c r="AG1181" i="39" s="1"/>
  <c r="AF1180" i="39"/>
  <c r="AG1180" i="39" s="1"/>
  <c r="AF1179" i="39"/>
  <c r="AG1179" i="39" s="1"/>
  <c r="AF1178" i="39"/>
  <c r="AG1178" i="39" s="1"/>
  <c r="AF1177" i="39"/>
  <c r="AG1177" i="39" s="1"/>
  <c r="AF1176" i="39"/>
  <c r="AG1176" i="39" s="1"/>
  <c r="AF1175" i="39"/>
  <c r="AG1175" i="39" s="1"/>
  <c r="AG1174" i="39"/>
  <c r="AF1174" i="39"/>
  <c r="AF1173" i="39"/>
  <c r="AG1173" i="39" s="1"/>
  <c r="AF1172" i="39"/>
  <c r="AG1172" i="39" s="1"/>
  <c r="AF1171" i="39"/>
  <c r="AG1171" i="39" s="1"/>
  <c r="AF1170" i="39"/>
  <c r="AG1170" i="39" s="1"/>
  <c r="AF1169" i="39"/>
  <c r="AG1169" i="39" s="1"/>
  <c r="AF1168" i="39"/>
  <c r="AG1168" i="39" s="1"/>
  <c r="AF1167" i="39"/>
  <c r="AG1167" i="39" s="1"/>
  <c r="AG1166" i="39"/>
  <c r="AF1166" i="39"/>
  <c r="AF1165" i="39"/>
  <c r="AG1165" i="39" s="1"/>
  <c r="AF1164" i="39"/>
  <c r="AG1164" i="39" s="1"/>
  <c r="AF1163" i="39"/>
  <c r="AG1163" i="39" s="1"/>
  <c r="AF1162" i="39"/>
  <c r="AG1162" i="39" s="1"/>
  <c r="AF1160" i="39"/>
  <c r="AG1160" i="39" s="1"/>
  <c r="AF1159" i="39"/>
  <c r="AG1159" i="39" s="1"/>
  <c r="AF1158" i="39"/>
  <c r="AG1158" i="39" s="1"/>
  <c r="AG1157" i="39"/>
  <c r="AF1157" i="39"/>
  <c r="AF1156" i="39"/>
  <c r="AG1156" i="39" s="1"/>
  <c r="AF1155" i="39"/>
  <c r="AG1155" i="39" s="1"/>
  <c r="AF1154" i="39"/>
  <c r="AG1154" i="39" s="1"/>
  <c r="AF1153" i="39"/>
  <c r="AG1153" i="39" s="1"/>
  <c r="AF1152" i="39"/>
  <c r="AG1152" i="39" s="1"/>
  <c r="AF1151" i="39"/>
  <c r="AG1151" i="39" s="1"/>
  <c r="AF1150" i="39"/>
  <c r="AG1150" i="39" s="1"/>
  <c r="AG1149" i="39"/>
  <c r="AF1149" i="39"/>
  <c r="AF1148" i="39"/>
  <c r="AG1148" i="39" s="1"/>
  <c r="AF1147" i="39"/>
  <c r="AG1147" i="39" s="1"/>
  <c r="AF1146" i="39"/>
  <c r="AG1146" i="39" s="1"/>
  <c r="AF1145" i="39"/>
  <c r="AG1145" i="39" s="1"/>
  <c r="AF1144" i="39"/>
  <c r="AG1144" i="39" s="1"/>
  <c r="AF1143" i="39"/>
  <c r="AG1143" i="39" s="1"/>
  <c r="AF1142" i="39"/>
  <c r="AG1142" i="39" s="1"/>
  <c r="AG1141" i="39"/>
  <c r="AF1141" i="39"/>
  <c r="AF1140" i="39"/>
  <c r="AG1140" i="39" s="1"/>
  <c r="AF1139" i="39"/>
  <c r="AG1139" i="39" s="1"/>
  <c r="AF1138" i="39"/>
  <c r="AG1138" i="39" s="1"/>
  <c r="AF1137" i="39"/>
  <c r="AG1137" i="39" s="1"/>
  <c r="AF1136" i="39"/>
  <c r="AG1136" i="39" s="1"/>
  <c r="AF1135" i="39"/>
  <c r="AG1135" i="39" s="1"/>
  <c r="AF1134" i="39"/>
  <c r="AG1134" i="39" s="1"/>
  <c r="AG1133" i="39"/>
  <c r="AF1133" i="39"/>
  <c r="AF1132" i="39"/>
  <c r="AG1132" i="39" s="1"/>
  <c r="AF1131" i="39"/>
  <c r="AG1131" i="39" s="1"/>
  <c r="AF1130" i="39"/>
  <c r="AG1130" i="39" s="1"/>
  <c r="AF1129" i="39"/>
  <c r="AG1129" i="39" s="1"/>
  <c r="AF1128" i="39"/>
  <c r="AG1128" i="39" s="1"/>
  <c r="AF1127" i="39"/>
  <c r="AG1127" i="39" s="1"/>
  <c r="AF1121" i="39"/>
  <c r="AG1121" i="39" s="1"/>
  <c r="AG1111" i="39"/>
  <c r="AF1111" i="39"/>
  <c r="AF1110" i="39"/>
  <c r="AG1110" i="39" s="1"/>
  <c r="AF1109" i="39"/>
  <c r="AG1109" i="39" s="1"/>
  <c r="AF1108" i="39"/>
  <c r="AG1108" i="39" s="1"/>
  <c r="AF1107" i="39"/>
  <c r="AG1107" i="39" s="1"/>
  <c r="AF1106" i="39"/>
  <c r="AG1106" i="39" s="1"/>
  <c r="AF1105" i="39"/>
  <c r="AG1105" i="39" s="1"/>
  <c r="AF1104" i="39"/>
  <c r="AG1104" i="39" s="1"/>
  <c r="AG1096" i="39"/>
  <c r="AF1096" i="39"/>
  <c r="AF1095" i="39"/>
  <c r="AG1095" i="39" s="1"/>
  <c r="AF1094" i="39"/>
  <c r="AG1094" i="39" s="1"/>
  <c r="AF1093" i="39"/>
  <c r="AG1093" i="39" s="1"/>
  <c r="AF1092" i="39"/>
  <c r="AG1092" i="39" s="1"/>
  <c r="AF1091" i="39"/>
  <c r="AG1091" i="39" s="1"/>
  <c r="AF1090" i="39"/>
  <c r="AG1090" i="39" s="1"/>
  <c r="AF1089" i="39"/>
  <c r="AG1089" i="39" s="1"/>
  <c r="AG1088" i="39"/>
  <c r="AF1088" i="39"/>
  <c r="AF1087" i="39"/>
  <c r="AG1087" i="39" s="1"/>
  <c r="AF1086" i="39"/>
  <c r="AG1086" i="39" s="1"/>
  <c r="AF1085" i="39"/>
  <c r="AG1085" i="39" s="1"/>
  <c r="AF1084" i="39"/>
  <c r="AG1084" i="39" s="1"/>
  <c r="AF1083" i="39"/>
  <c r="AG1083" i="39" s="1"/>
  <c r="AF1082" i="39"/>
  <c r="AG1082" i="39" s="1"/>
  <c r="AF1081" i="39"/>
  <c r="AG1081" i="39" s="1"/>
  <c r="AG1080" i="39"/>
  <c r="AF1080" i="39"/>
  <c r="AF1079" i="39"/>
  <c r="AG1079" i="39" s="1"/>
  <c r="AF1078" i="39"/>
  <c r="AG1078" i="39" s="1"/>
  <c r="AF1077" i="39"/>
  <c r="AG1077" i="39" s="1"/>
  <c r="AF1076" i="39"/>
  <c r="AG1076" i="39" s="1"/>
  <c r="AF1075" i="39"/>
  <c r="AG1075" i="39" s="1"/>
  <c r="AF1074" i="39"/>
  <c r="AG1074" i="39" s="1"/>
  <c r="AF1073" i="39"/>
  <c r="AG1073" i="39" s="1"/>
  <c r="AG1072" i="39"/>
  <c r="AF1072" i="39"/>
  <c r="AF1071" i="39"/>
  <c r="AG1071" i="39" s="1"/>
  <c r="AF1070" i="39"/>
  <c r="AG1070" i="39" s="1"/>
  <c r="AF1069" i="39"/>
  <c r="AG1069" i="39" s="1"/>
  <c r="AF1068" i="39"/>
  <c r="AG1068" i="39" s="1"/>
  <c r="AF1067" i="39"/>
  <c r="AG1067" i="39" s="1"/>
  <c r="AF1066" i="39"/>
  <c r="AG1066" i="39" s="1"/>
  <c r="AF1065" i="39"/>
  <c r="AG1065" i="39" s="1"/>
  <c r="AG1064" i="39"/>
  <c r="AF1064" i="39"/>
  <c r="AF1063" i="39"/>
  <c r="AG1063" i="39" s="1"/>
  <c r="AF1062" i="39"/>
  <c r="AG1062" i="39" s="1"/>
  <c r="AF1061" i="39"/>
  <c r="AG1061" i="39" s="1"/>
  <c r="AF1060" i="39"/>
  <c r="AG1060" i="39" s="1"/>
  <c r="AF1059" i="39"/>
  <c r="AG1059" i="39" s="1"/>
  <c r="AF1058" i="39"/>
  <c r="AG1058" i="39" s="1"/>
  <c r="AF1057" i="39"/>
  <c r="AG1057" i="39" s="1"/>
  <c r="AG1056" i="39"/>
  <c r="AF1056" i="39"/>
  <c r="AF1055" i="39"/>
  <c r="AG1055" i="39" s="1"/>
  <c r="AF1054" i="39"/>
  <c r="AG1054" i="39" s="1"/>
  <c r="AF1053" i="39"/>
  <c r="AG1053" i="39" s="1"/>
  <c r="AF1052" i="39"/>
  <c r="AG1052" i="39" s="1"/>
  <c r="AF1051" i="39"/>
  <c r="AG1051" i="39" s="1"/>
  <c r="AF1050" i="39"/>
  <c r="AG1050" i="39" s="1"/>
  <c r="AF1049" i="39"/>
  <c r="AG1049" i="39" s="1"/>
  <c r="AG1048" i="39"/>
  <c r="AF1048" i="39"/>
  <c r="AF1047" i="39"/>
  <c r="AG1047" i="39" s="1"/>
  <c r="AF1046" i="39"/>
  <c r="AG1046" i="39" s="1"/>
  <c r="AF1045" i="39"/>
  <c r="AG1045" i="39" s="1"/>
  <c r="AF1044" i="39"/>
  <c r="AG1044" i="39" s="1"/>
  <c r="AF1043" i="39"/>
  <c r="AG1043" i="39" s="1"/>
  <c r="AF1042" i="39"/>
  <c r="AG1042" i="39" s="1"/>
  <c r="AF1041" i="39"/>
  <c r="AG1041" i="39" s="1"/>
  <c r="AG1040" i="39"/>
  <c r="AF1040" i="39"/>
  <c r="AF1039" i="39"/>
  <c r="AG1039" i="39" s="1"/>
  <c r="AF1038" i="39"/>
  <c r="AG1038" i="39" s="1"/>
  <c r="AF1037" i="39"/>
  <c r="AG1037" i="39" s="1"/>
  <c r="AF1036" i="39"/>
  <c r="AG1036" i="39" s="1"/>
  <c r="AF1035" i="39"/>
  <c r="AG1035" i="39" s="1"/>
  <c r="AF1034" i="39"/>
  <c r="AG1034" i="39" s="1"/>
  <c r="AF1033" i="39"/>
  <c r="AG1033" i="39" s="1"/>
  <c r="AG1032" i="39"/>
  <c r="AF1032" i="39"/>
  <c r="AF1031" i="39"/>
  <c r="AG1031" i="39" s="1"/>
  <c r="AF1030" i="39"/>
  <c r="AG1030" i="39" s="1"/>
  <c r="AF1029" i="39"/>
  <c r="AG1029" i="39" s="1"/>
  <c r="AF1028" i="39"/>
  <c r="AG1028" i="39" s="1"/>
  <c r="AF1027" i="39"/>
  <c r="AG1027" i="39" s="1"/>
  <c r="AF1026" i="39"/>
  <c r="AG1026" i="39" s="1"/>
  <c r="AF1025" i="39"/>
  <c r="AG1025" i="39" s="1"/>
  <c r="AG1024" i="39"/>
  <c r="AF1024" i="39"/>
  <c r="AF1023" i="39"/>
  <c r="AG1023" i="39" s="1"/>
  <c r="AF1022" i="39"/>
  <c r="AG1022" i="39" s="1"/>
  <c r="AF1021" i="39"/>
  <c r="AG1021" i="39" s="1"/>
  <c r="AF1020" i="39"/>
  <c r="AG1020" i="39" s="1"/>
  <c r="AF1019" i="39"/>
  <c r="AG1019" i="39" s="1"/>
  <c r="AF1018" i="39"/>
  <c r="AG1018" i="39" s="1"/>
  <c r="AF1017" i="39"/>
  <c r="AG1017" i="39" s="1"/>
  <c r="AG1016" i="39"/>
  <c r="AF1016" i="39"/>
  <c r="AF1015" i="39"/>
  <c r="AG1015" i="39" s="1"/>
  <c r="AF1014" i="39"/>
  <c r="AG1014" i="39" s="1"/>
  <c r="AF1013" i="39"/>
  <c r="AG1013" i="39" s="1"/>
  <c r="AF1012" i="39"/>
  <c r="AG1012" i="39" s="1"/>
  <c r="AF1011" i="39"/>
  <c r="AG1011" i="39" s="1"/>
  <c r="AF1010" i="39"/>
  <c r="AG1010" i="39" s="1"/>
  <c r="AF1009" i="39"/>
  <c r="AG1009" i="39" s="1"/>
  <c r="AG1008" i="39"/>
  <c r="AF1008" i="39"/>
  <c r="AF1007" i="39"/>
  <c r="AG1007" i="39" s="1"/>
  <c r="AF1006" i="39"/>
  <c r="AG1006" i="39" s="1"/>
  <c r="AF1005" i="39"/>
  <c r="AG1005" i="39" s="1"/>
  <c r="AF1004" i="39"/>
  <c r="AG1004" i="39" s="1"/>
  <c r="AF1003" i="39"/>
  <c r="AG1003" i="39" s="1"/>
  <c r="AF1001" i="39"/>
  <c r="AG1001" i="39" s="1"/>
  <c r="AF1000" i="39"/>
  <c r="AG1000" i="39" s="1"/>
  <c r="AG999" i="39"/>
  <c r="AF999" i="39"/>
  <c r="AF998" i="39"/>
  <c r="AG998" i="39" s="1"/>
  <c r="AF997" i="39"/>
  <c r="AG997" i="39" s="1"/>
  <c r="AF996" i="39"/>
  <c r="AG996" i="39" s="1"/>
  <c r="AF995" i="39"/>
  <c r="AG995" i="39" s="1"/>
  <c r="AF994" i="39"/>
  <c r="AG994" i="39" s="1"/>
  <c r="AF993" i="39"/>
  <c r="AG993" i="39" s="1"/>
  <c r="AF992" i="39"/>
  <c r="AG992" i="39" s="1"/>
  <c r="AG991" i="39"/>
  <c r="AF991" i="39"/>
  <c r="AF990" i="39"/>
  <c r="AG990" i="39" s="1"/>
  <c r="AF989" i="39"/>
  <c r="AG989" i="39" s="1"/>
  <c r="AF988" i="39"/>
  <c r="AG988" i="39" s="1"/>
  <c r="AF987" i="39"/>
  <c r="AG987" i="39" s="1"/>
  <c r="AF986" i="39"/>
  <c r="AG986" i="39" s="1"/>
  <c r="AF985" i="39"/>
  <c r="AG985" i="39" s="1"/>
  <c r="AF984" i="39"/>
  <c r="AG984" i="39" s="1"/>
  <c r="AG983" i="39"/>
  <c r="AF983" i="39"/>
  <c r="AF982" i="39"/>
  <c r="AG982" i="39" s="1"/>
  <c r="AF981" i="39"/>
  <c r="AG981" i="39" s="1"/>
  <c r="AF980" i="39"/>
  <c r="AG980" i="39" s="1"/>
  <c r="AF979" i="39"/>
  <c r="AG979" i="39" s="1"/>
  <c r="AF978" i="39"/>
  <c r="AG978" i="39" s="1"/>
  <c r="AF977" i="39"/>
  <c r="AG977" i="39" s="1"/>
  <c r="AF976" i="39"/>
  <c r="AG976" i="39" s="1"/>
  <c r="AG975" i="39"/>
  <c r="AF975" i="39"/>
  <c r="AF974" i="39"/>
  <c r="AG974" i="39" s="1"/>
  <c r="AF973" i="39"/>
  <c r="AG973" i="39" s="1"/>
  <c r="AF972" i="39"/>
  <c r="AG972" i="39" s="1"/>
  <c r="AF971" i="39"/>
  <c r="AG971" i="39" s="1"/>
  <c r="AF970" i="39"/>
  <c r="AG970" i="39" s="1"/>
  <c r="AF969" i="39"/>
  <c r="AG969" i="39" s="1"/>
  <c r="AF968" i="39"/>
  <c r="AG968" i="39" s="1"/>
  <c r="AG967" i="39"/>
  <c r="AF967" i="39"/>
  <c r="AF966" i="39"/>
  <c r="AG966" i="39" s="1"/>
  <c r="AF965" i="39"/>
  <c r="AG965" i="39" s="1"/>
  <c r="AF964" i="39"/>
  <c r="AG964" i="39" s="1"/>
  <c r="AF963" i="39"/>
  <c r="AG963" i="39" s="1"/>
  <c r="AF962" i="39"/>
  <c r="AG962" i="39" s="1"/>
  <c r="AF961" i="39"/>
  <c r="AG961" i="39" s="1"/>
  <c r="AF960" i="39"/>
  <c r="AG960" i="39" s="1"/>
  <c r="AG959" i="39"/>
  <c r="AF959" i="39"/>
  <c r="AF958" i="39"/>
  <c r="AG958" i="39" s="1"/>
  <c r="AF957" i="39"/>
  <c r="AG957" i="39" s="1"/>
  <c r="AF956" i="39"/>
  <c r="AG956" i="39" s="1"/>
  <c r="AF955" i="39"/>
  <c r="AG955" i="39" s="1"/>
  <c r="AF954" i="39"/>
  <c r="AG954" i="39" s="1"/>
  <c r="AF953" i="39"/>
  <c r="AG953" i="39" s="1"/>
  <c r="AF952" i="39"/>
  <c r="AG952" i="39" s="1"/>
  <c r="AG951" i="39"/>
  <c r="AF951" i="39"/>
  <c r="AF950" i="39"/>
  <c r="AG950" i="39" s="1"/>
  <c r="AF949" i="39"/>
  <c r="AG949" i="39" s="1"/>
  <c r="AF948" i="39"/>
  <c r="AG948" i="39" s="1"/>
  <c r="AF926" i="39"/>
  <c r="AG926" i="39" s="1"/>
  <c r="AF925" i="39"/>
  <c r="AG925" i="39" s="1"/>
  <c r="AF924" i="39"/>
  <c r="AG924" i="39" s="1"/>
  <c r="AF923" i="39"/>
  <c r="AG923" i="39" s="1"/>
  <c r="AG922" i="39"/>
  <c r="AF922" i="39"/>
  <c r="AF921" i="39"/>
  <c r="AG921" i="39" s="1"/>
  <c r="AF920" i="39"/>
  <c r="AG920" i="39" s="1"/>
  <c r="AF919" i="39"/>
  <c r="AG919" i="39" s="1"/>
  <c r="AF918" i="39"/>
  <c r="AG918" i="39" s="1"/>
  <c r="AF917" i="39"/>
  <c r="AG917" i="39" s="1"/>
  <c r="AF916" i="39"/>
  <c r="AG916" i="39" s="1"/>
  <c r="AF915" i="39"/>
  <c r="AG915" i="39" s="1"/>
  <c r="AG914" i="39"/>
  <c r="AF914" i="39"/>
  <c r="AF913" i="39"/>
  <c r="AG913" i="39" s="1"/>
  <c r="AF912" i="39"/>
  <c r="AG912" i="39" s="1"/>
  <c r="AF911" i="39"/>
  <c r="AG911" i="39" s="1"/>
  <c r="AF910" i="39"/>
  <c r="AG910" i="39" s="1"/>
  <c r="AF909" i="39"/>
  <c r="AG909" i="39" s="1"/>
  <c r="AF908" i="39"/>
  <c r="AG908" i="39" s="1"/>
  <c r="AF907" i="39"/>
  <c r="AG907" i="39" s="1"/>
  <c r="AG906" i="39"/>
  <c r="AF906" i="39"/>
  <c r="AF905" i="39"/>
  <c r="AG905" i="39" s="1"/>
  <c r="AF904" i="39"/>
  <c r="AG904" i="39" s="1"/>
  <c r="AF903" i="39"/>
  <c r="AG903" i="39" s="1"/>
  <c r="AF902" i="39"/>
  <c r="AG902" i="39" s="1"/>
  <c r="AF901" i="39"/>
  <c r="AG901" i="39" s="1"/>
  <c r="AF900" i="39"/>
  <c r="AG900" i="39" s="1"/>
  <c r="AF899" i="39"/>
  <c r="AG899" i="39" s="1"/>
  <c r="AG898" i="39"/>
  <c r="AF898" i="39"/>
  <c r="AF892" i="39"/>
  <c r="AG892" i="39" s="1"/>
  <c r="AG891" i="39"/>
  <c r="AF891" i="39"/>
  <c r="AF890" i="39"/>
  <c r="AG890" i="39" s="1"/>
  <c r="AG889" i="39"/>
  <c r="AF889" i="39"/>
  <c r="AF888" i="39"/>
  <c r="AG888" i="39" s="1"/>
  <c r="AG887" i="39"/>
  <c r="AF887" i="39"/>
  <c r="AF886" i="39"/>
  <c r="AG886" i="39" s="1"/>
  <c r="AG885" i="39"/>
  <c r="AF885" i="39"/>
  <c r="AF884" i="39"/>
  <c r="AG884" i="39" s="1"/>
  <c r="AG883" i="39"/>
  <c r="AF883" i="39"/>
  <c r="AF882" i="39"/>
  <c r="AG882" i="39" s="1"/>
  <c r="AG881" i="39"/>
  <c r="AF881" i="39"/>
  <c r="AF880" i="39"/>
  <c r="AG880" i="39" s="1"/>
  <c r="AG879" i="39"/>
  <c r="AF879" i="39"/>
  <c r="AF878" i="39"/>
  <c r="AG878" i="39" s="1"/>
  <c r="AG877" i="39"/>
  <c r="AF877" i="39"/>
  <c r="AF876" i="39"/>
  <c r="AG876" i="39" s="1"/>
  <c r="AG875" i="39"/>
  <c r="AF875" i="39"/>
  <c r="AF874" i="39"/>
  <c r="AG874" i="39" s="1"/>
  <c r="AG873" i="39"/>
  <c r="AF873" i="39"/>
  <c r="AF872" i="39"/>
  <c r="AG872" i="39" s="1"/>
  <c r="AG871" i="39"/>
  <c r="AF871" i="39"/>
  <c r="AF870" i="39"/>
  <c r="AG870" i="39" s="1"/>
  <c r="AG869" i="39"/>
  <c r="AF869" i="39"/>
  <c r="AF868" i="39"/>
  <c r="AG868" i="39" s="1"/>
  <c r="AG867" i="39"/>
  <c r="AF867" i="39"/>
  <c r="AF866" i="39"/>
  <c r="AG866" i="39" s="1"/>
  <c r="AG865" i="39"/>
  <c r="AF865" i="39"/>
  <c r="AF864" i="39"/>
  <c r="AG864" i="39" s="1"/>
  <c r="AG863" i="39"/>
  <c r="AF863" i="39"/>
  <c r="AF862" i="39"/>
  <c r="AG862" i="39" s="1"/>
  <c r="AG844" i="39"/>
  <c r="AF844" i="39"/>
  <c r="AF843" i="39"/>
  <c r="AG843" i="39" s="1"/>
  <c r="AG842" i="39"/>
  <c r="AF842" i="39"/>
  <c r="AF841" i="39"/>
  <c r="AG841" i="39" s="1"/>
  <c r="AG840" i="39"/>
  <c r="AF840" i="39"/>
  <c r="AF839" i="39"/>
  <c r="AG839" i="39" s="1"/>
  <c r="AG838" i="39"/>
  <c r="AF838" i="39"/>
  <c r="AF837" i="39"/>
  <c r="AG837" i="39" s="1"/>
  <c r="AG836" i="39"/>
  <c r="AF836" i="39"/>
  <c r="AF834" i="39"/>
  <c r="AG834" i="39" s="1"/>
  <c r="AG833" i="39"/>
  <c r="AF833" i="39"/>
  <c r="AF832" i="39"/>
  <c r="AG832" i="39" s="1"/>
  <c r="AG831" i="39"/>
  <c r="AF831" i="39"/>
  <c r="AF830" i="39"/>
  <c r="AG830" i="39" s="1"/>
  <c r="AG829" i="39"/>
  <c r="AF829" i="39"/>
  <c r="AF828" i="39"/>
  <c r="AG828" i="39" s="1"/>
  <c r="AG827" i="39"/>
  <c r="AF827" i="39"/>
  <c r="AF826" i="39"/>
  <c r="AG826" i="39" s="1"/>
  <c r="AG825" i="39"/>
  <c r="AF825" i="39"/>
  <c r="AF824" i="39"/>
  <c r="AG824" i="39" s="1"/>
  <c r="AG823" i="39"/>
  <c r="AF823" i="39"/>
  <c r="AF822" i="39"/>
  <c r="AG822" i="39" s="1"/>
  <c r="AG821" i="39"/>
  <c r="AF821" i="39"/>
  <c r="AF820" i="39"/>
  <c r="AG820" i="39" s="1"/>
  <c r="AG819" i="39"/>
  <c r="AF819" i="39"/>
  <c r="AF818" i="39"/>
  <c r="AG818" i="39" s="1"/>
  <c r="AG817" i="39"/>
  <c r="AF817" i="39"/>
  <c r="AF816" i="39"/>
  <c r="AG816" i="39" s="1"/>
  <c r="AG815" i="39"/>
  <c r="AF815" i="39"/>
  <c r="AF814" i="39"/>
  <c r="AG814" i="39" s="1"/>
  <c r="AG813" i="39"/>
  <c r="AF813" i="39"/>
  <c r="AF812" i="39"/>
  <c r="AG812" i="39" s="1"/>
  <c r="AG811" i="39"/>
  <c r="AF811" i="39"/>
  <c r="AF810" i="39"/>
  <c r="AG810" i="39" s="1"/>
  <c r="AG809" i="39"/>
  <c r="AF809" i="39"/>
  <c r="AF808" i="39"/>
  <c r="AG808" i="39" s="1"/>
  <c r="AG807" i="39"/>
  <c r="AF807" i="39"/>
  <c r="AF806" i="39"/>
  <c r="AG806" i="39" s="1"/>
  <c r="AG805" i="39"/>
  <c r="AF805" i="39"/>
  <c r="AF804" i="39"/>
  <c r="AG804" i="39" s="1"/>
  <c r="AG803" i="39"/>
  <c r="AF803" i="39"/>
  <c r="AF802" i="39"/>
  <c r="AG802" i="39" s="1"/>
  <c r="AG801" i="39"/>
  <c r="AF801" i="39"/>
  <c r="AF800" i="39"/>
  <c r="AG800" i="39" s="1"/>
  <c r="AG799" i="39"/>
  <c r="AF799" i="39"/>
  <c r="AF798" i="39"/>
  <c r="AG798" i="39" s="1"/>
  <c r="AG797" i="39"/>
  <c r="AF797" i="39"/>
  <c r="AF796" i="39"/>
  <c r="AG796" i="39" s="1"/>
  <c r="AG795" i="39"/>
  <c r="AF795" i="39"/>
  <c r="AF794" i="39"/>
  <c r="AG794" i="39" s="1"/>
  <c r="AG793" i="39"/>
  <c r="AF793" i="39"/>
  <c r="AF792" i="39"/>
  <c r="AG792" i="39" s="1"/>
  <c r="AG791" i="39"/>
  <c r="AF791" i="39"/>
  <c r="AF790" i="39"/>
  <c r="AG790" i="39" s="1"/>
  <c r="AG789" i="39"/>
  <c r="AF789" i="39"/>
  <c r="AF785" i="39"/>
  <c r="AG785" i="39" s="1"/>
  <c r="AG773" i="39"/>
  <c r="AF773" i="39"/>
  <c r="AF742" i="39"/>
  <c r="AG742" i="39" s="1"/>
  <c r="AG741" i="39"/>
  <c r="AF741" i="39"/>
  <c r="AF732" i="39"/>
  <c r="AG732" i="39" s="1"/>
  <c r="AG723" i="39"/>
  <c r="AF723" i="39"/>
  <c r="AF722" i="39"/>
  <c r="AG722" i="39" s="1"/>
  <c r="AG721" i="39"/>
  <c r="AF721" i="39"/>
  <c r="AF720" i="39"/>
  <c r="AG720" i="39" s="1"/>
  <c r="AG719" i="39"/>
  <c r="AF719" i="39"/>
  <c r="AF718" i="39"/>
  <c r="AG718" i="39" s="1"/>
  <c r="AG717" i="39"/>
  <c r="AF717" i="39"/>
  <c r="AF716" i="39"/>
  <c r="AG716" i="39" s="1"/>
  <c r="AG715" i="39"/>
  <c r="AF715" i="39"/>
  <c r="AF714" i="39"/>
  <c r="AG714" i="39" s="1"/>
  <c r="AG713" i="39"/>
  <c r="AF713" i="39"/>
  <c r="AF712" i="39"/>
  <c r="AG712" i="39" s="1"/>
  <c r="AG711" i="39"/>
  <c r="AF711" i="39"/>
  <c r="AF705" i="39"/>
  <c r="AG705" i="39" s="1"/>
  <c r="AG704" i="39"/>
  <c r="AF704" i="39"/>
  <c r="AF703" i="39"/>
  <c r="AG703" i="39" s="1"/>
  <c r="AG702" i="39"/>
  <c r="AF702" i="39"/>
  <c r="AF691" i="39"/>
  <c r="AG691" i="39" s="1"/>
  <c r="AG690" i="39"/>
  <c r="AF690" i="39"/>
  <c r="AF689" i="39"/>
  <c r="AG689" i="39" s="1"/>
  <c r="AG688" i="39"/>
  <c r="AF688" i="39"/>
  <c r="AF687" i="39"/>
  <c r="AG687" i="39" s="1"/>
  <c r="AG686" i="39"/>
  <c r="AF686" i="39"/>
  <c r="AF685" i="39"/>
  <c r="AG685" i="39" s="1"/>
  <c r="AG684" i="39"/>
  <c r="AF684" i="39"/>
  <c r="AF683" i="39"/>
  <c r="AG683" i="39" s="1"/>
  <c r="AG682" i="39"/>
  <c r="AF682" i="39"/>
  <c r="AF681" i="39"/>
  <c r="AG681" i="39" s="1"/>
  <c r="AG680" i="39"/>
  <c r="AF680" i="39"/>
  <c r="AF679" i="39"/>
  <c r="AG679" i="39" s="1"/>
  <c r="AG678" i="39"/>
  <c r="AF678" i="39"/>
  <c r="AF677" i="39"/>
  <c r="AG677" i="39" s="1"/>
  <c r="AG676" i="39"/>
  <c r="AF676" i="39"/>
  <c r="AF675" i="39"/>
  <c r="AG675" i="39" s="1"/>
  <c r="AG674" i="39"/>
  <c r="AF674" i="39"/>
  <c r="AF673" i="39"/>
  <c r="AG673" i="39" s="1"/>
  <c r="AG672" i="39"/>
  <c r="AF672" i="39"/>
  <c r="AF671" i="39"/>
  <c r="AG671" i="39" s="1"/>
  <c r="AG670" i="39"/>
  <c r="AF670" i="39"/>
  <c r="AF669" i="39"/>
  <c r="AG669" i="39" s="1"/>
  <c r="AG668" i="39"/>
  <c r="AF668" i="39"/>
  <c r="AF667" i="39"/>
  <c r="AG667" i="39" s="1"/>
  <c r="AG666" i="39"/>
  <c r="AF666" i="39"/>
  <c r="AF665" i="39"/>
  <c r="AG665" i="39" s="1"/>
  <c r="AG664" i="39"/>
  <c r="AF664" i="39"/>
  <c r="AF663" i="39"/>
  <c r="AG663" i="39" s="1"/>
  <c r="AG662" i="39"/>
  <c r="AF662" i="39"/>
  <c r="AF661" i="39"/>
  <c r="AG661" i="39" s="1"/>
  <c r="AG660" i="39"/>
  <c r="AF660" i="39"/>
  <c r="AF659" i="39"/>
  <c r="AG659" i="39" s="1"/>
  <c r="AG658" i="39"/>
  <c r="AF658" i="39"/>
  <c r="AF657" i="39"/>
  <c r="AG657" i="39" s="1"/>
  <c r="AG656" i="39"/>
  <c r="AF656" i="39"/>
  <c r="AF655" i="39"/>
  <c r="AG655" i="39" s="1"/>
  <c r="AG654" i="39"/>
  <c r="AF654" i="39"/>
  <c r="AF653" i="39"/>
  <c r="AG653" i="39" s="1"/>
  <c r="AG652" i="39"/>
  <c r="AF652" i="39"/>
  <c r="AF651" i="39"/>
  <c r="AG651" i="39" s="1"/>
  <c r="AG650" i="39"/>
  <c r="AF650" i="39"/>
  <c r="AF649" i="39"/>
  <c r="AG649" i="39" s="1"/>
  <c r="AG648" i="39"/>
  <c r="AF648" i="39"/>
  <c r="AF647" i="39"/>
  <c r="AG647" i="39" s="1"/>
  <c r="AG646" i="39"/>
  <c r="AF646" i="39"/>
  <c r="AF645" i="39"/>
  <c r="AG645" i="39" s="1"/>
  <c r="AG619" i="39"/>
  <c r="AF619" i="39"/>
  <c r="AF611" i="39"/>
  <c r="AG611" i="39" s="1"/>
  <c r="AG609" i="39"/>
  <c r="AF609" i="39"/>
  <c r="AF591" i="39"/>
  <c r="AG591" i="39" s="1"/>
  <c r="AG590" i="39"/>
  <c r="AF590" i="39"/>
  <c r="AF577" i="39"/>
  <c r="AG577" i="39" s="1"/>
  <c r="AG576" i="39"/>
  <c r="AF576" i="39"/>
  <c r="AF575" i="39"/>
  <c r="AG575" i="39" s="1"/>
  <c r="AG574" i="39"/>
  <c r="AF574" i="39"/>
  <c r="AF573" i="39"/>
  <c r="AG573" i="39" s="1"/>
  <c r="AG571" i="39"/>
  <c r="AF571" i="39"/>
  <c r="AF570" i="39"/>
  <c r="AG570" i="39" s="1"/>
  <c r="AG569" i="39"/>
  <c r="AF569" i="39"/>
  <c r="AF568" i="39"/>
  <c r="AG568" i="39" s="1"/>
  <c r="AG567" i="39"/>
  <c r="AF567" i="39"/>
  <c r="AF566" i="39"/>
  <c r="AG566" i="39" s="1"/>
  <c r="AG565" i="39"/>
  <c r="AF565" i="39"/>
  <c r="AF564" i="39"/>
  <c r="AG564" i="39" s="1"/>
  <c r="AG563" i="39"/>
  <c r="AF563" i="39"/>
  <c r="AF562" i="39"/>
  <c r="AG562" i="39" s="1"/>
  <c r="AG561" i="39"/>
  <c r="AF561" i="39"/>
  <c r="AF560" i="39"/>
  <c r="AG560" i="39" s="1"/>
  <c r="AG559" i="39"/>
  <c r="AF559" i="39"/>
  <c r="AF558" i="39"/>
  <c r="AG558" i="39" s="1"/>
  <c r="AG557" i="39"/>
  <c r="AF557" i="39"/>
  <c r="AF556" i="39"/>
  <c r="AG556" i="39" s="1"/>
  <c r="AG555" i="39"/>
  <c r="AF555" i="39"/>
  <c r="AF554" i="39"/>
  <c r="AG554" i="39" s="1"/>
  <c r="AG553" i="39"/>
  <c r="AF553" i="39"/>
  <c r="AF552" i="39"/>
  <c r="AG552" i="39" s="1"/>
  <c r="AG551" i="39"/>
  <c r="AF551" i="39"/>
  <c r="AF550" i="39"/>
  <c r="AG550" i="39" s="1"/>
  <c r="AG549" i="39"/>
  <c r="AF549" i="39"/>
  <c r="AF548" i="39"/>
  <c r="AG548" i="39" s="1"/>
  <c r="AG547" i="39"/>
  <c r="AF547" i="39"/>
  <c r="AF546" i="39"/>
  <c r="AG546" i="39" s="1"/>
  <c r="AG543" i="39"/>
  <c r="AF543" i="39"/>
  <c r="AF538" i="39"/>
  <c r="AG538" i="39" s="1"/>
  <c r="AG530" i="39"/>
  <c r="AF530" i="39"/>
  <c r="AF529" i="39"/>
  <c r="AG529" i="39" s="1"/>
  <c r="AG528" i="39"/>
  <c r="AF528" i="39"/>
  <c r="AF527" i="39"/>
  <c r="AG527" i="39" s="1"/>
  <c r="AG526" i="39"/>
  <c r="AF526" i="39"/>
  <c r="AF525" i="39"/>
  <c r="AG525" i="39" s="1"/>
  <c r="AG524" i="39"/>
  <c r="AF524" i="39"/>
  <c r="AF523" i="39"/>
  <c r="AG523" i="39" s="1"/>
  <c r="AG522" i="39"/>
  <c r="AF522" i="39"/>
  <c r="AF521" i="39"/>
  <c r="AG521" i="39" s="1"/>
  <c r="AG520" i="39"/>
  <c r="AF520" i="39"/>
  <c r="AF519" i="39"/>
  <c r="AG519" i="39" s="1"/>
  <c r="AG518" i="39"/>
  <c r="AF518" i="39"/>
  <c r="AF517" i="39"/>
  <c r="AG517" i="39" s="1"/>
  <c r="AG516" i="39"/>
  <c r="AF516" i="39"/>
  <c r="AF509" i="39"/>
  <c r="AG509" i="39" s="1"/>
  <c r="AG508" i="39"/>
  <c r="AF508" i="39"/>
  <c r="AF507" i="39"/>
  <c r="AG507" i="39" s="1"/>
  <c r="AG506" i="39"/>
  <c r="AF506" i="39"/>
  <c r="AF505" i="39"/>
  <c r="AG505" i="39" s="1"/>
  <c r="AG504" i="39"/>
  <c r="AF504" i="39"/>
  <c r="AF503" i="39"/>
  <c r="AG503" i="39" s="1"/>
  <c r="AG502" i="39"/>
  <c r="AF502" i="39"/>
  <c r="AF501" i="39"/>
  <c r="AG501" i="39" s="1"/>
  <c r="AG500" i="39"/>
  <c r="AF500" i="39"/>
  <c r="AF499" i="39"/>
  <c r="AG499" i="39" s="1"/>
  <c r="AG498" i="39"/>
  <c r="AF498" i="39"/>
  <c r="AF497" i="39"/>
  <c r="AG497" i="39" s="1"/>
  <c r="AG496" i="39"/>
  <c r="AF496" i="39"/>
  <c r="AF495" i="39"/>
  <c r="AG495" i="39" s="1"/>
  <c r="AG494" i="39"/>
  <c r="AF494" i="39"/>
  <c r="AF493" i="39"/>
  <c r="AG493" i="39" s="1"/>
  <c r="AG492" i="39"/>
  <c r="AF492" i="39"/>
  <c r="AF491" i="39"/>
  <c r="AG491" i="39" s="1"/>
  <c r="AG490" i="39"/>
  <c r="AF490" i="39"/>
  <c r="AF489" i="39"/>
  <c r="AG489" i="39" s="1"/>
  <c r="AG488" i="39"/>
  <c r="AF488" i="39"/>
  <c r="AF479" i="39"/>
  <c r="AG479" i="39" s="1"/>
  <c r="AG478" i="39"/>
  <c r="AF478" i="39"/>
  <c r="AF477" i="39"/>
  <c r="AG477" i="39" s="1"/>
  <c r="AG476" i="39"/>
  <c r="AF476" i="39"/>
  <c r="AF475" i="39"/>
  <c r="AG475" i="39" s="1"/>
  <c r="AG474" i="39"/>
  <c r="AF474" i="39"/>
  <c r="AF473" i="39"/>
  <c r="AG473" i="39" s="1"/>
  <c r="AG472" i="39"/>
  <c r="AF472" i="39"/>
  <c r="AF471" i="39"/>
  <c r="AG471" i="39" s="1"/>
  <c r="AG470" i="39"/>
  <c r="AF470" i="39"/>
  <c r="AF469" i="39"/>
  <c r="AG469" i="39" s="1"/>
  <c r="AG468" i="39"/>
  <c r="AF468" i="39"/>
  <c r="AF467" i="39"/>
  <c r="AG467" i="39" s="1"/>
  <c r="AG466" i="39"/>
  <c r="AF466" i="39"/>
  <c r="AF465" i="39"/>
  <c r="AG465" i="39" s="1"/>
  <c r="AG460" i="39"/>
  <c r="AF460" i="39"/>
  <c r="AF459" i="39"/>
  <c r="AG459" i="39" s="1"/>
  <c r="AG458" i="39"/>
  <c r="AF458" i="39"/>
  <c r="AF457" i="39"/>
  <c r="AG457" i="39" s="1"/>
  <c r="AG456" i="39"/>
  <c r="AF456" i="39"/>
  <c r="AF455" i="39"/>
  <c r="AG455" i="39" s="1"/>
  <c r="AG454" i="39"/>
  <c r="AF454" i="39"/>
  <c r="AF453" i="39"/>
  <c r="AG453" i="39" s="1"/>
  <c r="AG452" i="39"/>
  <c r="AF452" i="39"/>
  <c r="AF451" i="39"/>
  <c r="AG451" i="39" s="1"/>
  <c r="AG450" i="39"/>
  <c r="AF450" i="39"/>
  <c r="AF449" i="39"/>
  <c r="AG449" i="39" s="1"/>
  <c r="AG448" i="39"/>
  <c r="AF448" i="39"/>
  <c r="AF447" i="39"/>
  <c r="AG447" i="39" s="1"/>
  <c r="AG446" i="39"/>
  <c r="AF446" i="39"/>
  <c r="AF445" i="39"/>
  <c r="AG445" i="39" s="1"/>
  <c r="AG444" i="39"/>
  <c r="AF444" i="39"/>
  <c r="AF443" i="39"/>
  <c r="AG443" i="39" s="1"/>
  <c r="AG442" i="39"/>
  <c r="AF442" i="39"/>
  <c r="AF441" i="39"/>
  <c r="AG441" i="39" s="1"/>
  <c r="AG440" i="39"/>
  <c r="AF440" i="39"/>
  <c r="AF439" i="39"/>
  <c r="AG439" i="39" s="1"/>
  <c r="AG438" i="39"/>
  <c r="AF438" i="39"/>
  <c r="AF437" i="39"/>
  <c r="AG437" i="39" s="1"/>
  <c r="AG436" i="39"/>
  <c r="AF436" i="39"/>
  <c r="AF435" i="39"/>
  <c r="AG435" i="39" s="1"/>
  <c r="AG434" i="39"/>
  <c r="AF434" i="39"/>
  <c r="AF433" i="39"/>
  <c r="AG433" i="39" s="1"/>
  <c r="AG432" i="39"/>
  <c r="AF432" i="39"/>
  <c r="AF431" i="39"/>
  <c r="AG431" i="39" s="1"/>
  <c r="AG430" i="39"/>
  <c r="AF430" i="39"/>
  <c r="AF429" i="39"/>
  <c r="AG429" i="39" s="1"/>
  <c r="AG428" i="39"/>
  <c r="AF428" i="39"/>
  <c r="AF427" i="39"/>
  <c r="AG427" i="39" s="1"/>
  <c r="AG426" i="39"/>
  <c r="AF426" i="39"/>
  <c r="AF425" i="39"/>
  <c r="AG425" i="39" s="1"/>
  <c r="AG424" i="39"/>
  <c r="AF424" i="39"/>
  <c r="AF423" i="39"/>
  <c r="AG423" i="39" s="1"/>
  <c r="AG422" i="39"/>
  <c r="AF422" i="39"/>
  <c r="AF413" i="39"/>
  <c r="AG413" i="39" s="1"/>
  <c r="AG412" i="39"/>
  <c r="AF412" i="39"/>
  <c r="AF411" i="39"/>
  <c r="AG411" i="39" s="1"/>
  <c r="AG410" i="39"/>
  <c r="AF410" i="39"/>
  <c r="AF409" i="39"/>
  <c r="AG409" i="39" s="1"/>
  <c r="AG408" i="39"/>
  <c r="AF408" i="39"/>
  <c r="AF407" i="39"/>
  <c r="AG407" i="39" s="1"/>
  <c r="AG406" i="39"/>
  <c r="AF406" i="39"/>
  <c r="AF405" i="39"/>
  <c r="AG405" i="39" s="1"/>
  <c r="AG404" i="39"/>
  <c r="AF404" i="39"/>
  <c r="AF403" i="39"/>
  <c r="AG403" i="39" s="1"/>
  <c r="AG402" i="39"/>
  <c r="AF402" i="39"/>
  <c r="AF401" i="39"/>
  <c r="AG401" i="39" s="1"/>
  <c r="AG400" i="39"/>
  <c r="AF400" i="39"/>
  <c r="AF399" i="39"/>
  <c r="AG399" i="39" s="1"/>
  <c r="AG398" i="39"/>
  <c r="AF398" i="39"/>
  <c r="AF397" i="39"/>
  <c r="AG397" i="39" s="1"/>
  <c r="AG385" i="39"/>
  <c r="AF385" i="39"/>
  <c r="AF342" i="39"/>
  <c r="AG342" i="39" s="1"/>
  <c r="AG341" i="39"/>
  <c r="AF341" i="39"/>
  <c r="AF340" i="39"/>
  <c r="AG340" i="39" s="1"/>
  <c r="AG339" i="39"/>
  <c r="AF339" i="39"/>
  <c r="AF338" i="39"/>
  <c r="AG338" i="39" s="1"/>
  <c r="AG337" i="39"/>
  <c r="AF337" i="39"/>
  <c r="AF336" i="39"/>
  <c r="AG336" i="39" s="1"/>
  <c r="AG335" i="39"/>
  <c r="AF335" i="39"/>
  <c r="AF334" i="39"/>
  <c r="AG334" i="39" s="1"/>
  <c r="AG333" i="39"/>
  <c r="AF333" i="39"/>
  <c r="AF332" i="39"/>
  <c r="AG332" i="39" s="1"/>
  <c r="AG331" i="39"/>
  <c r="AF331" i="39"/>
  <c r="AF330" i="39"/>
  <c r="AG330" i="39" s="1"/>
  <c r="AG329" i="39"/>
  <c r="AF329" i="39"/>
  <c r="AF328" i="39"/>
  <c r="AG328" i="39" s="1"/>
  <c r="AG327" i="39"/>
  <c r="AF327" i="39"/>
  <c r="AF326" i="39"/>
  <c r="AG326" i="39" s="1"/>
  <c r="AG325" i="39"/>
  <c r="AF325" i="39"/>
  <c r="AF324" i="39"/>
  <c r="AG324" i="39" s="1"/>
  <c r="AG323" i="39"/>
  <c r="AF323" i="39"/>
  <c r="AF322" i="39"/>
  <c r="AG322" i="39" s="1"/>
  <c r="AG321" i="39"/>
  <c r="AF321" i="39"/>
  <c r="AF320" i="39"/>
  <c r="AG320" i="39" s="1"/>
  <c r="AG319" i="39"/>
  <c r="AF319" i="39"/>
  <c r="AF318" i="39"/>
  <c r="AG318" i="39" s="1"/>
  <c r="AG317" i="39"/>
  <c r="AF317" i="39"/>
  <c r="AF316" i="39"/>
  <c r="AG316" i="39" s="1"/>
  <c r="AG315" i="39"/>
  <c r="AF315" i="39"/>
  <c r="AF314" i="39"/>
  <c r="AG314" i="39" s="1"/>
  <c r="AG313" i="39"/>
  <c r="AF313" i="39"/>
  <c r="AF312" i="39"/>
  <c r="AG312" i="39" s="1"/>
  <c r="AG311" i="39"/>
  <c r="AF311" i="39"/>
  <c r="AF310" i="39"/>
  <c r="AG310" i="39" s="1"/>
  <c r="AG309" i="39"/>
  <c r="AF309" i="39"/>
  <c r="AF308" i="39"/>
  <c r="AG308" i="39" s="1"/>
  <c r="AG307" i="39"/>
  <c r="AF307" i="39"/>
  <c r="AF306" i="39"/>
  <c r="AG306" i="39" s="1"/>
  <c r="AG305" i="39"/>
  <c r="AF305" i="39"/>
  <c r="AF304" i="39"/>
  <c r="AG304" i="39" s="1"/>
  <c r="AG303" i="39"/>
  <c r="AF303" i="39"/>
  <c r="AF302" i="39"/>
  <c r="AG302" i="39" s="1"/>
  <c r="AG301" i="39"/>
  <c r="AF301" i="39"/>
  <c r="AF300" i="39"/>
  <c r="AG300" i="39" s="1"/>
  <c r="AG299" i="39"/>
  <c r="AF299" i="39"/>
  <c r="AF298" i="39"/>
  <c r="AG298" i="39" s="1"/>
  <c r="AG297" i="39"/>
  <c r="AF297" i="39"/>
  <c r="AF296" i="39"/>
  <c r="AG296" i="39" s="1"/>
  <c r="AG295" i="39"/>
  <c r="AF295" i="39"/>
  <c r="AF294" i="39"/>
  <c r="AG294" i="39" s="1"/>
  <c r="AG293" i="39"/>
  <c r="AF293" i="39"/>
  <c r="AF292" i="39"/>
  <c r="AG292" i="39" s="1"/>
  <c r="AG291" i="39"/>
  <c r="AF291" i="39"/>
  <c r="AF290" i="39"/>
  <c r="AG290" i="39" s="1"/>
  <c r="AG289" i="39"/>
  <c r="AF289" i="39"/>
  <c r="AF288" i="39"/>
  <c r="AG288" i="39" s="1"/>
  <c r="AG287" i="39"/>
  <c r="AF287" i="39"/>
  <c r="AF286" i="39"/>
  <c r="AG286" i="39" s="1"/>
  <c r="AG285" i="39"/>
  <c r="AF285" i="39"/>
  <c r="AF284" i="39"/>
  <c r="AG284" i="39" s="1"/>
  <c r="AG283" i="39"/>
  <c r="AF283" i="39"/>
  <c r="AF282" i="39"/>
  <c r="AG282" i="39" s="1"/>
  <c r="AG281" i="39"/>
  <c r="AF281" i="39"/>
  <c r="AF280" i="39"/>
  <c r="AG280" i="39" s="1"/>
  <c r="AG279" i="39"/>
  <c r="AF279" i="39"/>
  <c r="AF278" i="39"/>
  <c r="AG278" i="39" s="1"/>
  <c r="AG277" i="39"/>
  <c r="AF277" i="39"/>
  <c r="AF276" i="39"/>
  <c r="AG276" i="39" s="1"/>
  <c r="AG275" i="39"/>
  <c r="AF275" i="39"/>
  <c r="AF274" i="39"/>
  <c r="AG274" i="39" s="1"/>
  <c r="AG273" i="39"/>
  <c r="AF273" i="39"/>
  <c r="AF272" i="39"/>
  <c r="AG272" i="39" s="1"/>
  <c r="AG271" i="39"/>
  <c r="AF271" i="39"/>
  <c r="AF270" i="39"/>
  <c r="AG270" i="39" s="1"/>
  <c r="AG269" i="39"/>
  <c r="AF269" i="39"/>
  <c r="AF268" i="39"/>
  <c r="AG268" i="39" s="1"/>
  <c r="AG267" i="39"/>
  <c r="AF267" i="39"/>
  <c r="AF266" i="39"/>
  <c r="AG266" i="39" s="1"/>
  <c r="AG265" i="39"/>
  <c r="AF265" i="39"/>
  <c r="AF264" i="39"/>
  <c r="AG264" i="39" s="1"/>
  <c r="AG263" i="39"/>
  <c r="AF263" i="39"/>
  <c r="AF262" i="39"/>
  <c r="AG262" i="39" s="1"/>
  <c r="AG261" i="39"/>
  <c r="AF261" i="39"/>
  <c r="AF260" i="39"/>
  <c r="AG260" i="39" s="1"/>
  <c r="AG259" i="39"/>
  <c r="AF259" i="39"/>
  <c r="AF258" i="39"/>
  <c r="AG258" i="39" s="1"/>
  <c r="AG223" i="39"/>
  <c r="AF223" i="39"/>
  <c r="AF222" i="39"/>
  <c r="AG222" i="39" s="1"/>
  <c r="AG221" i="39"/>
  <c r="AF221" i="39"/>
  <c r="AF220" i="39"/>
  <c r="AG220" i="39" s="1"/>
  <c r="AG219" i="39"/>
  <c r="AF219" i="39"/>
  <c r="AF218" i="39"/>
  <c r="AG218" i="39" s="1"/>
  <c r="AG217" i="39"/>
  <c r="AF217" i="39"/>
  <c r="AF216" i="39"/>
  <c r="AG216" i="39" s="1"/>
  <c r="AG215" i="39"/>
  <c r="AF215" i="39"/>
  <c r="AF214" i="39"/>
  <c r="AG214" i="39" s="1"/>
  <c r="AG213" i="39"/>
  <c r="AF213" i="39"/>
  <c r="AF212" i="39"/>
  <c r="AG212" i="39" s="1"/>
  <c r="AG211" i="39"/>
  <c r="AF211" i="39"/>
  <c r="AF210" i="39"/>
  <c r="AG210" i="39" s="1"/>
  <c r="AG209" i="39"/>
  <c r="AF209" i="39"/>
  <c r="AF208" i="39"/>
  <c r="AG208" i="39" s="1"/>
  <c r="AG207" i="39"/>
  <c r="AF207" i="39"/>
  <c r="AF206" i="39"/>
  <c r="AG206" i="39" s="1"/>
  <c r="AG205" i="39"/>
  <c r="AF205" i="39"/>
  <c r="AF204" i="39"/>
  <c r="AG204" i="39" s="1"/>
  <c r="AG203" i="39"/>
  <c r="AF203" i="39"/>
  <c r="AF202" i="39"/>
  <c r="AG202" i="39" s="1"/>
  <c r="AG201" i="39"/>
  <c r="AF201" i="39"/>
  <c r="AF200" i="39"/>
  <c r="AG200" i="39" s="1"/>
  <c r="AG199" i="39"/>
  <c r="AF199" i="39"/>
  <c r="AF198" i="39"/>
  <c r="AG198" i="39" s="1"/>
  <c r="AG196" i="39"/>
  <c r="AF196" i="39"/>
  <c r="AF195" i="39"/>
  <c r="AG195" i="39" s="1"/>
  <c r="AG193" i="39"/>
  <c r="AF193" i="39"/>
  <c r="AF192" i="39"/>
  <c r="AG192" i="39" s="1"/>
  <c r="AG188" i="39"/>
  <c r="AF188" i="39"/>
  <c r="AF187" i="39"/>
  <c r="AG187" i="39" s="1"/>
  <c r="AG186" i="39"/>
  <c r="AF186" i="39"/>
  <c r="AF185" i="39"/>
  <c r="AG185" i="39" s="1"/>
  <c r="AG184" i="39"/>
  <c r="AF184" i="39"/>
  <c r="AF183" i="39"/>
  <c r="AG183" i="39" s="1"/>
  <c r="AG182" i="39"/>
  <c r="AF182" i="39"/>
  <c r="AF181" i="39"/>
  <c r="AG181" i="39" s="1"/>
  <c r="AG180" i="39"/>
  <c r="AF180" i="39"/>
  <c r="AF179" i="39"/>
  <c r="AG179" i="39" s="1"/>
  <c r="AG178" i="39"/>
  <c r="AF178" i="39"/>
  <c r="AF177" i="39"/>
  <c r="AG177" i="39" s="1"/>
  <c r="AG176" i="39"/>
  <c r="AF176" i="39"/>
  <c r="AF175" i="39"/>
  <c r="AG175" i="39" s="1"/>
  <c r="AG174" i="39"/>
  <c r="AF174" i="39"/>
  <c r="AF173" i="39"/>
  <c r="AG173" i="39" s="1"/>
  <c r="AG172" i="39"/>
  <c r="AF172" i="39"/>
  <c r="AF171" i="39"/>
  <c r="AG171" i="39" s="1"/>
  <c r="AG170" i="39"/>
  <c r="AF170" i="39"/>
  <c r="AF169" i="39"/>
  <c r="AG169" i="39" s="1"/>
  <c r="AG168" i="39"/>
  <c r="AF168" i="39"/>
  <c r="AF167" i="39"/>
  <c r="AG167" i="39" s="1"/>
  <c r="AG166" i="39"/>
  <c r="AF166" i="39"/>
  <c r="AF165" i="39"/>
  <c r="AG165" i="39" s="1"/>
  <c r="AG164" i="39"/>
  <c r="AF164" i="39"/>
  <c r="AF163" i="39"/>
  <c r="AG163" i="39" s="1"/>
  <c r="AG162" i="39"/>
  <c r="AF162" i="39"/>
  <c r="AF161" i="39"/>
  <c r="AG161" i="39" s="1"/>
  <c r="AG160" i="39"/>
  <c r="AF160" i="39"/>
  <c r="AF159" i="39"/>
  <c r="AG159" i="39" s="1"/>
  <c r="AG158" i="39"/>
  <c r="AF158" i="39"/>
  <c r="AF157" i="39"/>
  <c r="AG157" i="39" s="1"/>
  <c r="AG156" i="39"/>
  <c r="AF156" i="39"/>
  <c r="AF155" i="39"/>
  <c r="AG155" i="39" s="1"/>
  <c r="AG154" i="39"/>
  <c r="AF154" i="39"/>
  <c r="AF153" i="39"/>
  <c r="AG153" i="39" s="1"/>
  <c r="AG152" i="39"/>
  <c r="AF152" i="39"/>
  <c r="AF151" i="39"/>
  <c r="AG151" i="39" s="1"/>
  <c r="AG150" i="39"/>
  <c r="AF150" i="39"/>
  <c r="AF149" i="39"/>
  <c r="AG149" i="39" s="1"/>
  <c r="AG148" i="39"/>
  <c r="AF148" i="39"/>
  <c r="AF147" i="39"/>
  <c r="AG147" i="39" s="1"/>
  <c r="AG146" i="39"/>
  <c r="AF146" i="39"/>
  <c r="AF145" i="39"/>
  <c r="AG145" i="39" s="1"/>
  <c r="AG144" i="39"/>
  <c r="AF144" i="39"/>
  <c r="AF143" i="39"/>
  <c r="AG143" i="39" s="1"/>
  <c r="AG142" i="39"/>
  <c r="AF142" i="39"/>
  <c r="AF141" i="39"/>
  <c r="AG141" i="39" s="1"/>
  <c r="AG140" i="39"/>
  <c r="AF140" i="39"/>
  <c r="AF139" i="39"/>
  <c r="AG139" i="39" s="1"/>
  <c r="AG138" i="39"/>
  <c r="AF138" i="39"/>
  <c r="AF137" i="39"/>
  <c r="AG137" i="39" s="1"/>
  <c r="AG136" i="39"/>
  <c r="AF136" i="39"/>
  <c r="AF134" i="39"/>
  <c r="AG134" i="39" s="1"/>
  <c r="AG133" i="39"/>
  <c r="AF133" i="39"/>
  <c r="AF132" i="39"/>
  <c r="AG132" i="39" s="1"/>
  <c r="AG131" i="39"/>
  <c r="AF131" i="39"/>
  <c r="AF130" i="39"/>
  <c r="AG130" i="39" s="1"/>
  <c r="AG129" i="39"/>
  <c r="AF129" i="39"/>
  <c r="AF128" i="39"/>
  <c r="AG128" i="39" s="1"/>
  <c r="AG127" i="39"/>
  <c r="AF127" i="39"/>
  <c r="AF126" i="39"/>
  <c r="AG126" i="39" s="1"/>
  <c r="AG125" i="39"/>
  <c r="AF125" i="39"/>
  <c r="AF124" i="39"/>
  <c r="AG124" i="39" s="1"/>
  <c r="AG123" i="39"/>
  <c r="AF123" i="39"/>
  <c r="AF122" i="39"/>
  <c r="AG122" i="39" s="1"/>
  <c r="AG118" i="39"/>
  <c r="AF118" i="39"/>
  <c r="AF111" i="39"/>
  <c r="AG111" i="39" s="1"/>
  <c r="AG105" i="39"/>
  <c r="AF105" i="39"/>
  <c r="AF103" i="39"/>
  <c r="AG103" i="39" s="1"/>
  <c r="AG102" i="39"/>
  <c r="AF102" i="39"/>
  <c r="AF101" i="39"/>
  <c r="AG101" i="39" s="1"/>
  <c r="AG100" i="39"/>
  <c r="AF100" i="39"/>
  <c r="AF99" i="39"/>
  <c r="AG99" i="39" s="1"/>
  <c r="AG98" i="39"/>
  <c r="AF98" i="39"/>
  <c r="AF97" i="39"/>
  <c r="AG97" i="39" s="1"/>
  <c r="AG96" i="39"/>
  <c r="AF96" i="39"/>
  <c r="AF95" i="39"/>
  <c r="AG95" i="39" s="1"/>
  <c r="AG94" i="39"/>
  <c r="AF94" i="39"/>
  <c r="AF93" i="39"/>
  <c r="AG93" i="39" s="1"/>
  <c r="AG78" i="39"/>
  <c r="AF78" i="39"/>
  <c r="AF77" i="39"/>
  <c r="AG77" i="39" s="1"/>
  <c r="AG49" i="39"/>
  <c r="AF49" i="39"/>
  <c r="AF48" i="39"/>
  <c r="AG48" i="39" s="1"/>
  <c r="AG47" i="39"/>
  <c r="AF47" i="39"/>
  <c r="AF46" i="39"/>
  <c r="AG46" i="39" s="1"/>
  <c r="AG45" i="39"/>
  <c r="AF45" i="39"/>
  <c r="AF44" i="39"/>
  <c r="AG44" i="39" s="1"/>
  <c r="AG43" i="39"/>
  <c r="AF43" i="39"/>
  <c r="AF42" i="39"/>
  <c r="AG42" i="39" s="1"/>
  <c r="AG41" i="39"/>
  <c r="AF41" i="39"/>
  <c r="AF40" i="39"/>
  <c r="AG40" i="39" s="1"/>
  <c r="AG39" i="39"/>
  <c r="AF39" i="39"/>
  <c r="AF38" i="39"/>
  <c r="AG38" i="39" s="1"/>
  <c r="AG37" i="39"/>
  <c r="AF37" i="39"/>
  <c r="AF36" i="39"/>
  <c r="AG36" i="39" s="1"/>
  <c r="AG35" i="39"/>
  <c r="AF35" i="39"/>
  <c r="AF34" i="39"/>
  <c r="AG34" i="39" s="1"/>
  <c r="AG33" i="39"/>
  <c r="AF33" i="39"/>
  <c r="AF32" i="39"/>
  <c r="AG32" i="39" s="1"/>
  <c r="AG31" i="39"/>
  <c r="AF31" i="39"/>
  <c r="AF30" i="39"/>
  <c r="AG30" i="39" s="1"/>
  <c r="AG29" i="39"/>
  <c r="AF29" i="39"/>
  <c r="AF28" i="39"/>
  <c r="AG28" i="39" s="1"/>
  <c r="AG27" i="39"/>
  <c r="AF27" i="39"/>
  <c r="AF26" i="39"/>
  <c r="AG26" i="39" s="1"/>
  <c r="AG25" i="39"/>
  <c r="AF25" i="39"/>
  <c r="AF24" i="39"/>
  <c r="AG24" i="39" s="1"/>
  <c r="B421" i="37" l="1"/>
  <c r="Q421" i="37"/>
  <c r="C490" i="27" l="1"/>
  <c r="FZ7" i="32"/>
  <c r="FE21" i="32"/>
  <c r="FE20" i="32"/>
  <c r="FE19" i="32"/>
  <c r="FE18" i="32"/>
  <c r="FE17" i="32"/>
  <c r="FE16" i="32"/>
  <c r="FE15" i="32"/>
  <c r="FE14" i="32"/>
  <c r="FE13" i="32"/>
  <c r="FE11" i="32"/>
  <c r="FE10" i="32"/>
  <c r="FE9" i="32"/>
  <c r="FE12" i="32"/>
  <c r="FS7" i="32"/>
  <c r="FS8" i="32"/>
  <c r="FS9" i="32"/>
  <c r="FS10" i="32"/>
  <c r="FS11" i="32"/>
  <c r="FS12" i="32"/>
  <c r="FS13" i="32"/>
  <c r="FS14" i="32"/>
  <c r="FS15" i="32"/>
  <c r="FS16" i="32"/>
  <c r="FS17" i="32"/>
  <c r="FS18" i="32"/>
  <c r="FS19" i="32"/>
  <c r="FS20" i="32"/>
  <c r="FS21" i="32"/>
  <c r="FS22" i="32"/>
  <c r="FS23" i="32"/>
  <c r="FS24" i="32"/>
  <c r="FS25" i="32"/>
  <c r="FS26" i="32"/>
  <c r="FS27" i="32"/>
  <c r="FS28" i="32"/>
  <c r="FS29" i="32"/>
  <c r="FS30" i="32"/>
  <c r="FS31" i="32"/>
  <c r="FS32" i="32"/>
  <c r="FS33" i="32"/>
  <c r="FS34" i="32"/>
  <c r="FS35" i="32"/>
  <c r="FS36" i="32"/>
  <c r="FS37" i="32"/>
  <c r="FS38" i="32"/>
  <c r="FS39" i="32"/>
  <c r="FS40" i="32"/>
  <c r="FS41" i="32"/>
  <c r="FS42" i="32"/>
  <c r="FS43" i="32"/>
  <c r="FS44" i="32"/>
  <c r="FS45" i="32"/>
  <c r="FS46" i="32"/>
  <c r="FS47" i="32"/>
  <c r="FS48" i="32"/>
  <c r="FS49" i="32"/>
  <c r="FS50" i="32"/>
  <c r="FS51" i="32"/>
  <c r="FS52" i="32"/>
  <c r="FS53" i="32"/>
  <c r="FS54" i="32"/>
  <c r="FS55" i="32"/>
  <c r="FS56" i="32"/>
  <c r="FS57" i="32"/>
  <c r="FS58" i="32"/>
  <c r="FS59" i="32"/>
  <c r="FS60" i="32"/>
  <c r="FS61" i="32"/>
  <c r="FS62" i="32"/>
  <c r="FS63" i="32"/>
  <c r="FS64" i="32"/>
  <c r="FS65" i="32"/>
  <c r="FS66" i="32"/>
  <c r="FS67" i="32"/>
  <c r="FS68" i="32"/>
  <c r="FS69" i="32"/>
  <c r="FS70" i="32"/>
  <c r="FS71" i="32"/>
  <c r="FS72" i="32"/>
  <c r="FS73" i="32"/>
  <c r="FS74" i="32"/>
  <c r="FS75" i="32"/>
  <c r="FS76" i="32"/>
  <c r="FS77" i="32"/>
  <c r="FS78" i="32"/>
  <c r="FS79" i="32"/>
  <c r="FS80" i="32"/>
  <c r="FS81" i="32"/>
  <c r="FS82" i="32"/>
  <c r="FS83" i="32"/>
  <c r="FS84" i="32"/>
  <c r="FS85" i="32"/>
  <c r="FS86" i="32"/>
  <c r="FS87" i="32"/>
  <c r="FS88" i="32"/>
  <c r="FS89" i="32"/>
  <c r="FS90" i="32"/>
  <c r="FS91" i="32"/>
  <c r="FS92" i="32"/>
  <c r="FS93" i="32"/>
  <c r="FS94" i="32"/>
  <c r="FS95" i="32"/>
  <c r="FS96" i="32"/>
  <c r="FS97" i="32"/>
  <c r="FS98" i="32"/>
  <c r="FS99" i="32"/>
  <c r="FS100" i="32"/>
  <c r="FS101" i="32"/>
  <c r="FS102" i="32"/>
  <c r="FS103" i="32"/>
  <c r="FS104" i="32"/>
  <c r="FS105" i="32"/>
  <c r="FS106" i="32"/>
  <c r="FS107" i="32"/>
  <c r="FS108" i="32"/>
  <c r="FS109" i="32"/>
  <c r="FS110" i="32"/>
  <c r="FS111" i="32"/>
  <c r="FS112" i="32"/>
  <c r="FS113" i="32"/>
  <c r="FS114" i="32"/>
  <c r="FS115" i="32"/>
  <c r="FS116" i="32"/>
  <c r="FS117" i="32"/>
  <c r="FS118" i="32"/>
  <c r="FS119" i="32"/>
  <c r="FS120" i="32"/>
  <c r="FS121" i="32"/>
  <c r="FS122" i="32"/>
  <c r="FS123" i="32"/>
  <c r="FS124" i="32"/>
  <c r="FS125" i="32"/>
  <c r="FS126" i="32"/>
  <c r="FS127" i="32"/>
  <c r="FS128" i="32"/>
  <c r="FS129" i="32"/>
  <c r="FS130" i="32"/>
  <c r="FS131" i="32"/>
  <c r="FS132" i="32"/>
  <c r="FS133" i="32"/>
  <c r="FS134" i="32"/>
  <c r="FS135" i="32"/>
  <c r="FS136" i="32"/>
  <c r="FS137" i="32"/>
  <c r="FS138" i="32"/>
  <c r="FS139" i="32"/>
  <c r="FS140" i="32"/>
  <c r="FS141" i="32"/>
  <c r="FS142" i="32"/>
  <c r="FS143" i="32"/>
  <c r="FS144" i="32"/>
  <c r="FS145" i="32"/>
  <c r="FS146" i="32"/>
  <c r="FS147" i="32"/>
  <c r="FS148" i="32"/>
  <c r="FS149" i="32"/>
  <c r="FS150" i="32"/>
  <c r="FS151" i="32"/>
  <c r="FS152" i="32"/>
  <c r="FS153" i="32"/>
  <c r="FS154" i="32"/>
  <c r="FS155" i="32"/>
  <c r="FS156" i="32"/>
  <c r="FS157" i="32"/>
  <c r="FS158" i="32"/>
  <c r="FS159" i="32"/>
  <c r="FS160" i="32"/>
  <c r="FS161" i="32"/>
  <c r="FS162" i="32"/>
  <c r="FS163" i="32"/>
  <c r="FS164" i="32"/>
  <c r="FS165" i="32"/>
  <c r="FS166" i="32"/>
  <c r="FS167" i="32"/>
  <c r="FS168" i="32"/>
  <c r="FS169" i="32"/>
  <c r="FS170" i="32"/>
  <c r="FS171" i="32"/>
  <c r="FS172" i="32"/>
  <c r="FS173" i="32"/>
  <c r="FS174" i="32"/>
  <c r="FS175" i="32"/>
  <c r="FS176" i="32"/>
  <c r="FS177" i="32"/>
  <c r="FS178" i="32"/>
  <c r="FS179" i="32"/>
  <c r="FS180" i="32"/>
  <c r="FS181" i="32"/>
  <c r="FS182" i="32"/>
  <c r="FS183" i="32"/>
  <c r="FS184" i="32"/>
  <c r="FS185" i="32"/>
  <c r="FS186" i="32"/>
  <c r="FS187" i="32"/>
  <c r="FS188" i="32"/>
  <c r="FS189" i="32"/>
  <c r="FS190" i="32"/>
  <c r="FS191" i="32"/>
  <c r="FS192" i="32"/>
  <c r="FS193" i="32"/>
  <c r="FS194" i="32"/>
  <c r="FS195" i="32"/>
  <c r="FS196" i="32"/>
  <c r="FS197" i="32"/>
  <c r="FS198" i="32"/>
  <c r="FS199" i="32"/>
  <c r="FS200" i="32"/>
  <c r="FS201" i="32"/>
  <c r="FS202" i="32"/>
  <c r="FS203" i="32"/>
  <c r="FS204" i="32"/>
  <c r="FS205" i="32"/>
  <c r="FS206" i="32"/>
  <c r="FS207" i="32"/>
  <c r="FS208" i="32"/>
  <c r="FS209" i="32"/>
  <c r="FS210" i="32"/>
  <c r="FS211" i="32"/>
  <c r="FS212" i="32"/>
  <c r="FS213" i="32"/>
  <c r="FS214" i="32"/>
  <c r="FS215" i="32"/>
  <c r="FS216" i="32"/>
  <c r="FS217" i="32"/>
  <c r="FS218" i="32"/>
  <c r="FS219" i="32"/>
  <c r="FS220" i="32"/>
  <c r="FS221" i="32"/>
  <c r="FS222" i="32"/>
  <c r="FS223" i="32"/>
  <c r="FS224" i="32"/>
  <c r="FS225" i="32"/>
  <c r="FS226" i="32"/>
  <c r="FS227" i="32"/>
  <c r="FS228" i="32"/>
  <c r="FS229" i="32"/>
  <c r="FS230" i="32"/>
  <c r="FS231" i="32"/>
  <c r="FS232" i="32"/>
  <c r="FS233" i="32"/>
  <c r="FS234" i="32"/>
  <c r="FS235" i="32"/>
  <c r="FS236" i="32"/>
  <c r="FS237" i="32"/>
  <c r="FS238" i="32"/>
  <c r="FS239" i="32"/>
  <c r="FS240" i="32"/>
  <c r="FS241" i="32"/>
  <c r="FS242" i="32"/>
  <c r="FS243" i="32"/>
  <c r="FS244" i="32"/>
  <c r="FS245" i="32"/>
  <c r="FS246" i="32"/>
  <c r="FS247" i="32"/>
  <c r="FS248" i="32"/>
  <c r="FS249" i="32"/>
  <c r="FS250" i="32"/>
  <c r="FS251" i="32"/>
  <c r="FS252" i="32"/>
  <c r="FS253" i="32"/>
  <c r="FS254" i="32"/>
  <c r="FS255" i="32"/>
  <c r="FS256" i="32"/>
  <c r="FS257" i="32"/>
  <c r="FS258" i="32"/>
  <c r="FS259" i="32"/>
  <c r="FS260" i="32"/>
  <c r="FS261" i="32"/>
  <c r="FS262" i="32"/>
  <c r="FS263" i="32"/>
  <c r="FS264" i="32"/>
  <c r="FS265" i="32"/>
  <c r="FS266" i="32"/>
  <c r="FS267" i="32"/>
  <c r="FS268" i="32"/>
  <c r="FS269" i="32"/>
  <c r="FS270" i="32"/>
  <c r="FS271" i="32"/>
  <c r="FS272" i="32"/>
  <c r="FS273" i="32"/>
  <c r="FS274" i="32"/>
  <c r="FS275" i="32"/>
  <c r="FS276" i="32"/>
  <c r="FS277" i="32"/>
  <c r="FS278" i="32"/>
  <c r="FS279" i="32"/>
  <c r="FS280" i="32"/>
  <c r="FS281" i="32"/>
  <c r="FS282" i="32"/>
  <c r="FS283" i="32"/>
  <c r="FS284" i="32"/>
  <c r="FS285" i="32"/>
  <c r="FS286" i="32"/>
  <c r="FS287" i="32"/>
  <c r="FS288" i="32"/>
  <c r="FS289" i="32"/>
  <c r="FS290" i="32"/>
  <c r="FS291" i="32"/>
  <c r="FS292" i="32"/>
  <c r="FS293" i="32"/>
  <c r="FS294" i="32"/>
  <c r="FS295" i="32"/>
  <c r="FS296" i="32"/>
  <c r="FS297" i="32"/>
  <c r="FS298" i="32"/>
  <c r="FS299" i="32"/>
  <c r="FS300" i="32"/>
  <c r="FS301" i="32"/>
  <c r="FS302" i="32"/>
  <c r="FS303" i="32"/>
  <c r="FS304" i="32"/>
  <c r="FS305" i="32"/>
  <c r="FS306" i="32"/>
  <c r="FS307" i="32"/>
  <c r="FS308" i="32"/>
  <c r="FS309" i="32"/>
  <c r="FS310" i="32"/>
  <c r="FS311" i="32"/>
  <c r="FS312" i="32"/>
  <c r="FS313" i="32"/>
  <c r="FS314" i="32"/>
  <c r="FS315" i="32"/>
  <c r="FS316" i="32"/>
  <c r="FS317" i="32"/>
  <c r="FS318" i="32"/>
  <c r="FS319" i="32"/>
  <c r="FS320" i="32"/>
  <c r="FS321" i="32"/>
  <c r="FS322" i="32"/>
  <c r="FS323" i="32"/>
  <c r="FS324" i="32"/>
  <c r="FS325" i="32"/>
  <c r="FS326" i="32"/>
  <c r="FS327" i="32"/>
  <c r="FS328" i="32"/>
  <c r="FS329" i="32"/>
  <c r="FS330" i="32"/>
  <c r="FS331" i="32"/>
  <c r="FS332" i="32"/>
  <c r="FS333" i="32"/>
  <c r="FS334" i="32"/>
  <c r="FS335" i="32"/>
  <c r="FS336" i="32"/>
  <c r="FS337" i="32"/>
  <c r="FS338" i="32"/>
  <c r="FS339" i="32"/>
  <c r="FS340" i="32"/>
  <c r="FS341" i="32"/>
  <c r="FS342" i="32"/>
  <c r="FS343" i="32"/>
  <c r="FS344" i="32"/>
  <c r="FS345" i="32"/>
  <c r="FS346" i="32"/>
  <c r="FS347" i="32"/>
  <c r="FS348" i="32"/>
  <c r="FS349" i="32"/>
  <c r="FS350" i="32"/>
  <c r="FS351" i="32"/>
  <c r="FS352" i="32"/>
  <c r="FS353" i="32"/>
  <c r="FS354" i="32"/>
  <c r="FS355" i="32"/>
  <c r="FS356" i="32"/>
  <c r="FS357" i="32"/>
  <c r="FS358" i="32"/>
  <c r="FS359" i="32"/>
  <c r="FS360" i="32"/>
  <c r="FS361" i="32"/>
  <c r="FS362" i="32"/>
  <c r="FS363" i="32"/>
  <c r="FS364" i="32"/>
  <c r="FS365" i="32"/>
  <c r="FS366" i="32"/>
  <c r="FS367" i="32"/>
  <c r="FS368" i="32"/>
  <c r="FS369" i="32"/>
  <c r="FS370" i="32"/>
  <c r="FS371" i="32"/>
  <c r="FS372" i="32"/>
  <c r="FS373" i="32"/>
  <c r="FS374" i="32"/>
  <c r="FS375" i="32"/>
  <c r="FS376" i="32"/>
  <c r="FS377" i="32"/>
  <c r="FS378" i="32"/>
  <c r="FS379" i="32"/>
  <c r="FS380" i="32"/>
  <c r="FS381" i="32"/>
  <c r="FS382" i="32"/>
  <c r="FS383" i="32"/>
  <c r="FS384" i="32"/>
  <c r="FS385" i="32"/>
  <c r="FS386" i="32"/>
  <c r="FS387" i="32"/>
  <c r="FS388" i="32"/>
  <c r="FS389" i="32"/>
  <c r="FS390" i="32"/>
  <c r="FS391" i="32"/>
  <c r="FS392" i="32"/>
  <c r="FS393" i="32"/>
  <c r="FS394" i="32"/>
  <c r="FS395" i="32"/>
  <c r="FS396" i="32"/>
  <c r="FS397" i="32"/>
  <c r="FS398" i="32"/>
  <c r="FS399" i="32"/>
  <c r="FS400" i="32"/>
  <c r="FS401" i="32"/>
  <c r="FS402" i="32"/>
  <c r="FS403" i="32"/>
  <c r="FS404" i="32"/>
  <c r="FS405" i="32"/>
  <c r="FS406" i="32"/>
  <c r="FS407" i="32"/>
  <c r="FS408" i="32"/>
  <c r="FS409" i="32"/>
  <c r="FS410" i="32"/>
  <c r="FS411" i="32"/>
  <c r="FS412" i="32"/>
  <c r="FS413" i="32"/>
  <c r="FS414" i="32"/>
  <c r="FS415" i="32"/>
  <c r="FS416" i="32"/>
  <c r="FS417" i="32"/>
  <c r="FS418" i="32"/>
  <c r="FS419" i="32"/>
  <c r="FS420" i="32"/>
  <c r="FS421" i="32"/>
  <c r="FS422" i="32"/>
  <c r="FS423" i="32"/>
  <c r="FS424" i="32"/>
  <c r="FS425" i="32"/>
  <c r="FS426" i="32"/>
  <c r="FS427" i="32"/>
  <c r="FS428" i="32"/>
  <c r="FS429" i="32"/>
  <c r="FS430" i="32"/>
  <c r="FS431" i="32"/>
  <c r="FS432" i="32"/>
  <c r="FS433" i="32"/>
  <c r="FS434" i="32"/>
  <c r="FS435" i="32"/>
  <c r="FS436" i="32"/>
  <c r="FS437" i="32"/>
  <c r="FS438" i="32"/>
  <c r="FS439" i="32"/>
  <c r="FS440" i="32"/>
  <c r="FS441" i="32"/>
  <c r="FS442" i="32"/>
  <c r="FS443" i="32"/>
  <c r="FS444" i="32"/>
  <c r="FS445" i="32"/>
  <c r="FS446" i="32"/>
  <c r="FS447" i="32"/>
  <c r="FS448" i="32"/>
  <c r="FS449" i="32"/>
  <c r="FS450" i="32"/>
  <c r="FS451" i="32"/>
  <c r="FS452" i="32"/>
  <c r="FS453" i="32"/>
  <c r="FS454" i="32"/>
  <c r="FS455" i="32"/>
  <c r="FS456" i="32"/>
  <c r="FS457" i="32"/>
  <c r="FS458" i="32"/>
  <c r="FS459" i="32"/>
  <c r="FS460" i="32"/>
  <c r="FS461" i="32"/>
  <c r="FS462" i="32"/>
  <c r="FS463" i="32"/>
  <c r="FS464" i="32"/>
  <c r="FS465" i="32"/>
  <c r="FS466" i="32"/>
  <c r="FS467" i="32"/>
  <c r="FS468" i="32"/>
  <c r="FS469" i="32"/>
  <c r="FS470" i="32"/>
  <c r="FS471" i="32"/>
  <c r="FS472" i="32"/>
  <c r="FS473" i="32"/>
  <c r="FS474" i="32"/>
  <c r="FS475" i="32"/>
  <c r="FS476" i="32"/>
  <c r="FS477" i="32"/>
  <c r="FS478" i="32"/>
  <c r="FS479" i="32"/>
  <c r="FS480" i="32"/>
  <c r="FS481" i="32"/>
  <c r="FS482" i="32"/>
  <c r="FS483" i="32"/>
  <c r="FS484" i="32"/>
  <c r="FS485" i="32"/>
  <c r="FS486" i="32"/>
  <c r="FS487" i="32"/>
  <c r="FS488" i="32"/>
  <c r="FS489" i="32"/>
  <c r="FS490" i="32"/>
  <c r="FS491" i="32"/>
  <c r="FS492" i="32"/>
  <c r="FS493" i="32"/>
  <c r="FS494" i="32"/>
  <c r="FS495" i="32"/>
  <c r="FS496" i="32"/>
  <c r="FS497" i="32"/>
  <c r="FS498" i="32"/>
  <c r="FS499" i="32"/>
  <c r="FS500" i="32"/>
  <c r="FS501" i="32"/>
  <c r="FS502" i="32"/>
  <c r="FS503" i="32"/>
  <c r="FS504" i="32"/>
  <c r="FS505" i="32"/>
  <c r="FS506" i="32"/>
  <c r="FS507" i="32"/>
  <c r="FS508" i="32"/>
  <c r="FS509" i="32"/>
  <c r="FS510" i="32"/>
  <c r="FS511" i="32"/>
  <c r="FS512" i="32"/>
  <c r="FS513" i="32"/>
  <c r="FS514" i="32"/>
  <c r="FS515" i="32"/>
  <c r="FS516" i="32"/>
  <c r="FS517" i="32"/>
  <c r="FS518" i="32"/>
  <c r="FS519" i="32"/>
  <c r="FS520" i="32"/>
  <c r="FS521" i="32"/>
  <c r="FS522" i="32"/>
  <c r="FS523" i="32"/>
  <c r="FS524" i="32"/>
  <c r="FS525" i="32"/>
  <c r="FS526" i="32"/>
  <c r="FS527" i="32"/>
  <c r="FS528" i="32"/>
  <c r="FS529" i="32"/>
  <c r="FS530" i="32"/>
  <c r="FS531" i="32"/>
  <c r="FS532" i="32"/>
  <c r="FS533" i="32"/>
  <c r="FS534" i="32"/>
  <c r="FS535" i="32"/>
  <c r="FS536" i="32"/>
  <c r="FS537" i="32"/>
  <c r="FS538" i="32"/>
  <c r="FS539" i="32"/>
  <c r="FS540" i="32"/>
  <c r="FS541" i="32"/>
  <c r="FS542" i="32"/>
  <c r="FS543" i="32"/>
  <c r="FS544" i="32"/>
  <c r="FS545" i="32"/>
  <c r="FS546" i="32"/>
  <c r="FS547" i="32"/>
  <c r="FS548" i="32"/>
  <c r="FS549" i="32"/>
  <c r="FS550" i="32"/>
  <c r="FS551" i="32"/>
  <c r="FS552" i="32"/>
  <c r="FS553" i="32"/>
  <c r="FS554" i="32"/>
  <c r="FS555" i="32"/>
  <c r="FS556" i="32"/>
  <c r="FS557" i="32"/>
  <c r="FS558" i="32"/>
  <c r="FS559" i="32"/>
  <c r="FS560" i="32"/>
  <c r="FS561" i="32"/>
  <c r="FS562" i="32"/>
  <c r="FS563" i="32"/>
  <c r="FS564" i="32"/>
  <c r="FS565" i="32"/>
  <c r="FS566" i="32"/>
  <c r="FS567" i="32"/>
  <c r="FS568" i="32"/>
  <c r="FS569" i="32"/>
  <c r="FS570" i="32"/>
  <c r="FS571" i="32"/>
  <c r="FS572" i="32"/>
  <c r="FS573" i="32"/>
  <c r="FS574" i="32"/>
  <c r="FS575" i="32"/>
  <c r="FS576" i="32"/>
  <c r="FS577" i="32"/>
  <c r="FS578" i="32"/>
  <c r="FS579" i="32"/>
  <c r="FS580" i="32"/>
  <c r="FS581" i="32"/>
  <c r="FS582" i="32"/>
  <c r="FS583" i="32"/>
  <c r="FS584" i="32"/>
  <c r="FS585" i="32"/>
  <c r="FS586" i="32"/>
  <c r="FS587" i="32"/>
  <c r="FS588" i="32"/>
  <c r="FS589" i="32"/>
  <c r="FS590" i="32"/>
  <c r="FS591" i="32"/>
  <c r="FS592" i="32"/>
  <c r="FS593" i="32"/>
  <c r="FS594" i="32"/>
  <c r="FS595" i="32"/>
  <c r="FS596" i="32"/>
  <c r="FS597" i="32"/>
  <c r="FS598" i="32"/>
  <c r="FS599" i="32"/>
  <c r="FS600" i="32"/>
  <c r="FS601" i="32"/>
  <c r="FS602" i="32"/>
  <c r="FS603" i="32"/>
  <c r="FS604" i="32"/>
  <c r="FS605" i="32"/>
  <c r="FS606" i="32"/>
  <c r="FS607" i="32"/>
  <c r="FS608" i="32"/>
  <c r="FS609" i="32"/>
  <c r="FS610" i="32"/>
  <c r="FS611" i="32"/>
  <c r="FS612" i="32"/>
  <c r="FS613" i="32"/>
  <c r="FS614" i="32"/>
  <c r="FS615" i="32"/>
  <c r="FS616" i="32"/>
  <c r="FS617" i="32"/>
  <c r="FS618" i="32"/>
  <c r="FS619" i="32"/>
  <c r="FS620" i="32"/>
  <c r="FS621" i="32"/>
  <c r="FS622" i="32"/>
  <c r="FS623" i="32"/>
  <c r="FS624" i="32"/>
  <c r="FS625" i="32"/>
  <c r="FS626" i="32"/>
  <c r="FS627" i="32"/>
  <c r="FS628" i="32"/>
  <c r="FS629" i="32"/>
  <c r="FS630" i="32"/>
  <c r="FS631" i="32"/>
  <c r="FS632" i="32"/>
  <c r="FS633" i="32"/>
  <c r="FS634" i="32"/>
  <c r="FS635" i="32"/>
  <c r="FS636" i="32"/>
  <c r="FS637" i="32"/>
  <c r="FS638" i="32"/>
  <c r="FS639" i="32"/>
  <c r="FS640" i="32"/>
  <c r="FS641" i="32"/>
  <c r="FS642" i="32"/>
  <c r="FS643" i="32"/>
  <c r="FS644" i="32"/>
  <c r="FS645" i="32"/>
  <c r="FS646" i="32"/>
  <c r="FS647" i="32"/>
  <c r="FS648" i="32"/>
  <c r="FS649" i="32"/>
  <c r="FS650" i="32"/>
  <c r="FS651" i="32"/>
  <c r="FS652" i="32"/>
  <c r="FS653" i="32"/>
  <c r="FS654" i="32"/>
  <c r="FS655" i="32"/>
  <c r="FS656" i="32"/>
  <c r="FS657" i="32"/>
  <c r="FS658" i="32"/>
  <c r="FS659" i="32"/>
  <c r="FS660" i="32"/>
  <c r="FS661" i="32"/>
  <c r="FS662" i="32"/>
  <c r="FS663" i="32"/>
  <c r="FS664" i="32"/>
  <c r="FS665" i="32"/>
  <c r="FS666" i="32"/>
  <c r="FS667" i="32"/>
  <c r="FS668" i="32"/>
  <c r="FS669" i="32"/>
  <c r="FS670" i="32"/>
  <c r="FS671" i="32"/>
  <c r="FS672" i="32"/>
  <c r="FS673" i="32"/>
  <c r="FS674" i="32"/>
  <c r="FS675" i="32"/>
  <c r="FS676" i="32"/>
  <c r="FS677" i="32"/>
  <c r="FS678" i="32"/>
  <c r="FS679" i="32"/>
  <c r="FS680" i="32"/>
  <c r="FS681" i="32"/>
  <c r="FS682" i="32"/>
  <c r="FS683" i="32"/>
  <c r="FS684" i="32"/>
  <c r="FS685" i="32"/>
  <c r="FS686" i="32"/>
  <c r="FS687" i="32"/>
  <c r="FS688" i="32"/>
  <c r="FS689" i="32"/>
  <c r="FS690" i="32"/>
  <c r="FS691" i="32"/>
  <c r="FS692" i="32"/>
  <c r="FS693" i="32"/>
  <c r="FS694" i="32"/>
  <c r="FS695" i="32"/>
  <c r="FS696" i="32"/>
  <c r="FS697" i="32"/>
  <c r="FS698" i="32"/>
  <c r="FS699" i="32"/>
  <c r="FS700" i="32"/>
  <c r="FS701" i="32"/>
  <c r="FS702" i="32"/>
  <c r="FS703" i="32"/>
  <c r="FS704" i="32"/>
  <c r="FS705" i="32"/>
  <c r="FS706" i="32"/>
  <c r="FS707" i="32"/>
  <c r="FS708" i="32"/>
  <c r="FS709" i="32"/>
  <c r="FS710" i="32"/>
  <c r="FS711" i="32"/>
  <c r="FS712" i="32"/>
  <c r="FS713" i="32"/>
  <c r="FS714" i="32"/>
  <c r="FS715" i="32"/>
  <c r="FS716" i="32"/>
  <c r="FS717" i="32"/>
  <c r="FS718" i="32"/>
  <c r="FS719" i="32"/>
  <c r="FS720" i="32"/>
  <c r="FS721" i="32"/>
  <c r="FS722" i="32"/>
  <c r="FS723" i="32"/>
  <c r="FS724" i="32"/>
  <c r="FS725" i="32"/>
  <c r="FS726" i="32"/>
  <c r="FS727" i="32"/>
  <c r="FS728" i="32"/>
  <c r="FS729" i="32"/>
  <c r="FS730" i="32"/>
  <c r="FS731" i="32"/>
  <c r="FS732" i="32"/>
  <c r="FS733" i="32"/>
  <c r="FS734" i="32"/>
  <c r="FS735" i="32"/>
  <c r="FS736" i="32"/>
  <c r="FS737" i="32"/>
  <c r="FS738" i="32"/>
  <c r="FS739" i="32"/>
  <c r="FS740" i="32"/>
  <c r="FS741" i="32"/>
  <c r="FS742" i="32"/>
  <c r="FS743" i="32"/>
  <c r="FS744" i="32"/>
  <c r="FS745" i="32"/>
  <c r="FS746" i="32"/>
  <c r="FS747" i="32"/>
  <c r="FS748" i="32"/>
  <c r="FS749" i="32"/>
  <c r="FS750" i="32"/>
  <c r="FS751" i="32"/>
  <c r="FS752" i="32"/>
  <c r="FS753" i="32"/>
  <c r="FS754" i="32"/>
  <c r="FS755" i="32"/>
  <c r="FS756" i="32"/>
  <c r="FS757" i="32"/>
  <c r="FS758" i="32"/>
  <c r="FS759" i="32"/>
  <c r="FS760" i="32"/>
  <c r="FS761" i="32"/>
  <c r="FS762" i="32"/>
  <c r="FS763" i="32"/>
  <c r="FS764" i="32"/>
  <c r="FS765" i="32"/>
  <c r="FS766" i="32"/>
  <c r="FS767" i="32"/>
  <c r="FS768" i="32"/>
  <c r="FS769" i="32"/>
  <c r="FS770" i="32"/>
  <c r="FS771" i="32"/>
  <c r="FS772" i="32"/>
  <c r="FS773" i="32"/>
  <c r="FS774" i="32"/>
  <c r="FS775" i="32"/>
  <c r="FS776" i="32"/>
  <c r="FS777" i="32"/>
  <c r="FS778" i="32"/>
  <c r="FS779" i="32"/>
  <c r="FS780" i="32"/>
  <c r="FS781" i="32"/>
  <c r="FS782" i="32"/>
  <c r="FS783" i="32"/>
  <c r="FS784" i="32"/>
  <c r="FS785" i="32"/>
  <c r="FS786" i="32"/>
  <c r="FS787" i="32"/>
  <c r="FS788" i="32"/>
  <c r="FS789" i="32"/>
  <c r="FS790" i="32"/>
  <c r="FS791" i="32"/>
  <c r="FS792" i="32"/>
  <c r="FS793" i="32"/>
  <c r="FS794" i="32"/>
  <c r="FS795" i="32"/>
  <c r="FS796" i="32"/>
  <c r="FS797" i="32"/>
  <c r="FS798" i="32"/>
  <c r="FS799" i="32"/>
  <c r="FS800" i="32"/>
  <c r="FS801" i="32"/>
  <c r="FS802" i="32"/>
  <c r="FS803" i="32"/>
  <c r="FS804" i="32"/>
  <c r="FS805" i="32"/>
  <c r="FS806" i="32"/>
  <c r="FS807" i="32"/>
  <c r="FS808" i="32"/>
  <c r="FS809" i="32"/>
  <c r="FS810" i="32"/>
  <c r="FS811" i="32"/>
  <c r="FS812" i="32"/>
  <c r="FS813" i="32"/>
  <c r="FS814" i="32"/>
  <c r="FS815" i="32"/>
  <c r="FS816" i="32"/>
  <c r="FS817" i="32"/>
  <c r="FS818" i="32"/>
  <c r="FS819" i="32"/>
  <c r="FS820" i="32"/>
  <c r="FS821" i="32"/>
  <c r="FS822" i="32"/>
  <c r="FS823" i="32"/>
  <c r="FS824" i="32"/>
  <c r="FS825" i="32"/>
  <c r="FS826" i="32"/>
  <c r="FS827" i="32"/>
  <c r="FS828" i="32"/>
  <c r="FS829" i="32"/>
  <c r="FS830" i="32"/>
  <c r="FS831" i="32"/>
  <c r="FS832" i="32"/>
  <c r="FS833" i="32"/>
  <c r="FS834" i="32"/>
  <c r="FS835" i="32"/>
  <c r="FS836" i="32"/>
  <c r="FS837" i="32"/>
  <c r="FS838" i="32"/>
  <c r="FS839" i="32"/>
  <c r="FS840" i="32"/>
  <c r="FS841" i="32"/>
  <c r="FS842" i="32"/>
  <c r="FS843" i="32"/>
  <c r="FS844" i="32"/>
  <c r="FS845" i="32"/>
  <c r="FS846" i="32"/>
  <c r="FS847" i="32"/>
  <c r="FS848" i="32"/>
  <c r="FS849" i="32"/>
  <c r="FS850" i="32"/>
  <c r="FS851" i="32"/>
  <c r="FS852" i="32"/>
  <c r="FS853" i="32"/>
  <c r="FS854" i="32"/>
  <c r="FS855" i="32"/>
  <c r="FS856" i="32"/>
  <c r="FS857" i="32"/>
  <c r="FS858" i="32"/>
  <c r="FS859" i="32"/>
  <c r="FS860" i="32"/>
  <c r="FS861" i="32"/>
  <c r="FS862" i="32"/>
  <c r="FS863" i="32"/>
  <c r="FS864" i="32"/>
  <c r="FS865" i="32"/>
  <c r="FS866" i="32"/>
  <c r="FS867" i="32"/>
  <c r="FS868" i="32"/>
  <c r="FS869" i="32"/>
  <c r="FS870" i="32"/>
  <c r="FS871" i="32"/>
  <c r="FS872" i="32"/>
  <c r="FS873" i="32"/>
  <c r="FS874" i="32"/>
  <c r="FS875" i="32"/>
  <c r="FS876" i="32"/>
  <c r="FS877" i="32"/>
  <c r="FS878" i="32"/>
  <c r="FS879" i="32"/>
  <c r="FS880" i="32"/>
  <c r="FS881" i="32"/>
  <c r="FS882" i="32"/>
  <c r="FS883" i="32"/>
  <c r="FS884" i="32"/>
  <c r="FS885" i="32"/>
  <c r="FS886" i="32"/>
  <c r="FS887" i="32"/>
  <c r="FS888" i="32"/>
  <c r="FS889" i="32"/>
  <c r="FS890" i="32"/>
  <c r="FS891" i="32"/>
  <c r="FS892" i="32"/>
  <c r="FS893" i="32"/>
  <c r="FS894" i="32"/>
  <c r="FS895" i="32"/>
  <c r="FS896" i="32"/>
  <c r="FS897" i="32"/>
  <c r="FS898" i="32"/>
  <c r="FS899" i="32"/>
  <c r="FS900" i="32"/>
  <c r="FS901" i="32"/>
  <c r="FS902" i="32"/>
  <c r="FS903" i="32"/>
  <c r="FS904" i="32"/>
  <c r="FS905" i="32"/>
  <c r="FS906" i="32"/>
  <c r="FS907" i="32"/>
  <c r="FS908" i="32"/>
  <c r="FS909" i="32"/>
  <c r="FS910" i="32"/>
  <c r="FS911" i="32"/>
  <c r="FS912" i="32"/>
  <c r="FS913" i="32"/>
  <c r="FS914" i="32"/>
  <c r="FS915" i="32"/>
  <c r="FS916" i="32"/>
  <c r="FS917" i="32"/>
  <c r="FS918" i="32"/>
  <c r="FS919" i="32"/>
  <c r="FS920" i="32"/>
  <c r="FS921" i="32"/>
  <c r="FS922" i="32"/>
  <c r="FS923" i="32"/>
  <c r="FS924" i="32"/>
  <c r="FS925" i="32"/>
  <c r="FS926" i="32"/>
  <c r="FS927" i="32"/>
  <c r="FS928" i="32"/>
  <c r="FS929" i="32"/>
  <c r="FS930" i="32"/>
  <c r="FS931" i="32"/>
  <c r="FS932" i="32"/>
  <c r="FS933" i="32"/>
  <c r="FS934" i="32"/>
  <c r="FS935" i="32"/>
  <c r="FS936" i="32"/>
  <c r="FS937" i="32"/>
  <c r="FS938" i="32"/>
  <c r="FS939" i="32"/>
  <c r="FS940" i="32"/>
  <c r="FS941" i="32"/>
  <c r="FS942" i="32"/>
  <c r="FS943" i="32"/>
  <c r="FS944" i="32"/>
  <c r="FS945" i="32"/>
  <c r="FS946" i="32"/>
  <c r="FS947" i="32"/>
  <c r="FS948" i="32"/>
  <c r="FS949" i="32"/>
  <c r="FS950" i="32"/>
  <c r="FS951" i="32"/>
  <c r="FS952" i="32"/>
  <c r="FS953" i="32"/>
  <c r="FS954" i="32"/>
  <c r="FS955" i="32"/>
  <c r="FS956" i="32"/>
  <c r="FS957" i="32"/>
  <c r="FS958" i="32"/>
  <c r="FS959" i="32"/>
  <c r="FS960" i="32"/>
  <c r="FS961" i="32"/>
  <c r="FS962" i="32"/>
  <c r="FS963" i="32"/>
  <c r="FS964" i="32"/>
  <c r="FS965" i="32"/>
  <c r="FS966" i="32"/>
  <c r="FS967" i="32"/>
  <c r="FS968" i="32"/>
  <c r="FS969" i="32"/>
  <c r="FS970" i="32"/>
  <c r="FS971" i="32"/>
  <c r="FS972" i="32"/>
  <c r="FS973" i="32"/>
  <c r="FS974" i="32"/>
  <c r="FS975" i="32"/>
  <c r="FS976" i="32"/>
  <c r="FS977" i="32"/>
  <c r="FS978" i="32"/>
  <c r="FS979" i="32"/>
  <c r="FS980" i="32"/>
  <c r="FS981" i="32"/>
  <c r="FS982" i="32"/>
  <c r="FS983" i="32"/>
  <c r="FS984" i="32"/>
  <c r="FS985" i="32"/>
  <c r="FS986" i="32"/>
  <c r="FS987" i="32"/>
  <c r="FS988" i="32"/>
  <c r="FS989" i="32"/>
  <c r="FS990" i="32"/>
  <c r="FS991" i="32"/>
  <c r="FS992" i="32"/>
  <c r="FS993" i="32"/>
  <c r="FS994" i="32"/>
  <c r="FS995" i="32"/>
  <c r="FS996" i="32"/>
  <c r="FS997" i="32"/>
  <c r="FS998" i="32"/>
  <c r="FS999" i="32"/>
  <c r="FS1000" i="32"/>
  <c r="FS1001" i="32"/>
  <c r="FS1002" i="32"/>
  <c r="FS1003" i="32"/>
  <c r="FS1004" i="32"/>
  <c r="FS1005" i="32"/>
  <c r="FS1006" i="32"/>
  <c r="FS1007" i="32"/>
  <c r="FS1008" i="32"/>
  <c r="FS1009" i="32"/>
  <c r="FS1010" i="32"/>
  <c r="FS1011" i="32"/>
  <c r="FS1012" i="32"/>
  <c r="FS1013" i="32"/>
  <c r="FS1014" i="32"/>
  <c r="FS1015" i="32"/>
  <c r="FS1016" i="32"/>
  <c r="FS1017" i="32"/>
  <c r="FS1018" i="32"/>
  <c r="FS1019" i="32"/>
  <c r="FS1020" i="32"/>
  <c r="FS1021" i="32"/>
  <c r="FS1022" i="32"/>
  <c r="FS1023" i="32"/>
  <c r="FS1024" i="32"/>
  <c r="FS1025" i="32"/>
  <c r="FS1026" i="32"/>
  <c r="FS1027" i="32"/>
  <c r="FS1028" i="32"/>
  <c r="FS1029" i="32"/>
  <c r="FS1030" i="32"/>
  <c r="FS1031" i="32"/>
  <c r="FS1032" i="32"/>
  <c r="FS1033" i="32"/>
  <c r="FS1034" i="32"/>
  <c r="FS1035" i="32"/>
  <c r="FS1036" i="32"/>
  <c r="FS1037" i="32"/>
  <c r="FS1038" i="32"/>
  <c r="FS1039" i="32"/>
  <c r="FS1040" i="32"/>
  <c r="FS1041" i="32"/>
  <c r="FS1042" i="32"/>
  <c r="FS1043" i="32"/>
  <c r="FS1044" i="32"/>
  <c r="FS1045" i="32"/>
  <c r="FS1046" i="32"/>
  <c r="FS1047" i="32"/>
  <c r="FS1048" i="32"/>
  <c r="FS1049" i="32"/>
  <c r="FS1050" i="32"/>
  <c r="FS1051" i="32"/>
  <c r="FS1052" i="32"/>
  <c r="FS1053" i="32"/>
  <c r="FS1054" i="32"/>
  <c r="FS1055" i="32"/>
  <c r="FS1056" i="32"/>
  <c r="FS1057" i="32"/>
  <c r="FS1058" i="32"/>
  <c r="FS1059" i="32"/>
  <c r="FS1060" i="32"/>
  <c r="FS1061" i="32"/>
  <c r="FS1062" i="32"/>
  <c r="FS1063" i="32"/>
  <c r="FS1064" i="32"/>
  <c r="FS1065" i="32"/>
  <c r="FS1066" i="32"/>
  <c r="FS1067" i="32"/>
  <c r="FS1068" i="32"/>
  <c r="FS1069" i="32"/>
  <c r="FS1070" i="32"/>
  <c r="FS1071" i="32"/>
  <c r="FS1072" i="32"/>
  <c r="FS1073" i="32"/>
  <c r="FS1074" i="32"/>
  <c r="FS1075" i="32"/>
  <c r="FS1076" i="32"/>
  <c r="FS1077" i="32"/>
  <c r="FS1078" i="32"/>
  <c r="FS1079" i="32"/>
  <c r="FS1080" i="32"/>
  <c r="FS1081" i="32"/>
  <c r="FS1082" i="32"/>
  <c r="FS1083" i="32"/>
  <c r="FS1084" i="32"/>
  <c r="FS1085" i="32"/>
  <c r="FS1086" i="32"/>
  <c r="FS1087" i="32"/>
  <c r="FS1088" i="32"/>
  <c r="FS1089" i="32"/>
  <c r="FS1090" i="32"/>
  <c r="FS1091" i="32"/>
  <c r="FS1092" i="32"/>
  <c r="FS1093" i="32"/>
  <c r="FS1094" i="32"/>
  <c r="FS1095" i="32"/>
  <c r="FS1096" i="32"/>
  <c r="FS1097" i="32"/>
  <c r="FS1098" i="32"/>
  <c r="FS1099" i="32"/>
  <c r="FS1100" i="32"/>
  <c r="FS1101" i="32"/>
  <c r="FS1102" i="32"/>
  <c r="FS1103" i="32"/>
  <c r="FS1104" i="32"/>
  <c r="FS1105" i="32"/>
  <c r="FS1106" i="32"/>
  <c r="FS1107" i="32"/>
  <c r="FS1108" i="32"/>
  <c r="FS1109" i="32"/>
  <c r="FS1110" i="32"/>
  <c r="FS1111" i="32"/>
  <c r="FS1112" i="32"/>
  <c r="FS1113" i="32"/>
  <c r="FS1114" i="32"/>
  <c r="FS1115" i="32"/>
  <c r="FS1116" i="32"/>
  <c r="FS1117" i="32"/>
  <c r="FS1118" i="32"/>
  <c r="FS1119" i="32"/>
  <c r="FS1120" i="32"/>
  <c r="FS1121" i="32"/>
  <c r="FS1122" i="32"/>
  <c r="FS1123" i="32"/>
  <c r="FS1124" i="32"/>
  <c r="FS1125" i="32"/>
  <c r="FS1126" i="32"/>
  <c r="FS1127" i="32"/>
  <c r="FS1128" i="32"/>
  <c r="FS1129" i="32"/>
  <c r="FS1130" i="32"/>
  <c r="FS1131" i="32"/>
  <c r="FS1132" i="32"/>
  <c r="FS1133" i="32"/>
  <c r="FS1134" i="32"/>
  <c r="FS1135" i="32"/>
  <c r="FS1136" i="32"/>
  <c r="FS1137" i="32"/>
  <c r="FS1138" i="32"/>
  <c r="FS1139" i="32"/>
  <c r="FS1140" i="32"/>
  <c r="FS1141" i="32"/>
  <c r="FS1142" i="32"/>
  <c r="FS1143" i="32"/>
  <c r="FS1144" i="32"/>
  <c r="FS1145" i="32"/>
  <c r="FS1146" i="32"/>
  <c r="FS1147" i="32"/>
  <c r="FS1148" i="32"/>
  <c r="FS1149" i="32"/>
  <c r="FS1150" i="32"/>
  <c r="FS1151" i="32"/>
  <c r="FS1152" i="32"/>
  <c r="FS1153" i="32"/>
  <c r="FS1154" i="32"/>
  <c r="FS1155" i="32"/>
  <c r="FS1156" i="32"/>
  <c r="FS1157" i="32"/>
  <c r="FS1158" i="32"/>
  <c r="FS1159" i="32"/>
  <c r="FS1160" i="32"/>
  <c r="FS1161" i="32"/>
  <c r="FS1162" i="32"/>
  <c r="FS1163" i="32"/>
  <c r="FS1164" i="32"/>
  <c r="FS1165" i="32"/>
  <c r="FS1166" i="32"/>
  <c r="FS1167" i="32"/>
  <c r="FS1168" i="32"/>
  <c r="FS1169" i="32"/>
  <c r="FS1170" i="32"/>
  <c r="FS1171" i="32"/>
  <c r="FS1172" i="32"/>
  <c r="FS1173" i="32"/>
  <c r="FS1174" i="32"/>
  <c r="FS1175" i="32"/>
  <c r="FS1176" i="32"/>
  <c r="FS1177" i="32"/>
  <c r="FS1178" i="32"/>
  <c r="FS1179" i="32"/>
  <c r="FS1180" i="32"/>
  <c r="FS1181" i="32"/>
  <c r="FS1182" i="32"/>
  <c r="FS1183" i="32"/>
  <c r="FS1184" i="32"/>
  <c r="FS1185" i="32"/>
  <c r="FS1186" i="32"/>
  <c r="FS1187" i="32"/>
  <c r="FS1188" i="32"/>
  <c r="FS1189" i="32"/>
  <c r="FS1190" i="32"/>
  <c r="FS1191" i="32"/>
  <c r="FS1192" i="32"/>
  <c r="FS1193" i="32"/>
  <c r="FS1194" i="32"/>
  <c r="FS1195" i="32"/>
  <c r="FS1196" i="32"/>
  <c r="FS1197" i="32"/>
  <c r="FS1198" i="32"/>
  <c r="FS1199" i="32"/>
  <c r="FS1200" i="32"/>
  <c r="FS1201" i="32"/>
  <c r="FS1202" i="32"/>
  <c r="FS1203" i="32"/>
  <c r="FS1204" i="32"/>
  <c r="FS1205" i="32"/>
  <c r="FS1206" i="32"/>
  <c r="FS1207" i="32"/>
  <c r="FS1208" i="32"/>
  <c r="FS1209" i="32"/>
  <c r="FS1210" i="32"/>
  <c r="FS1211" i="32"/>
  <c r="FS1212" i="32"/>
  <c r="FS1213" i="32"/>
  <c r="FS1214" i="32"/>
  <c r="FS1215" i="32"/>
  <c r="FS1216" i="32"/>
  <c r="FS1217" i="32"/>
  <c r="FS1218" i="32"/>
  <c r="FS1219" i="32"/>
  <c r="FS1220" i="32"/>
  <c r="FS1221" i="32"/>
  <c r="FS1222" i="32"/>
  <c r="FS1223" i="32"/>
  <c r="FS1224" i="32"/>
  <c r="FS1225" i="32"/>
  <c r="FS1226" i="32"/>
  <c r="FS1227" i="32"/>
  <c r="FS1228" i="32"/>
  <c r="FS1229" i="32"/>
  <c r="FS1230" i="32"/>
  <c r="FS1231" i="32"/>
  <c r="FS1232" i="32"/>
  <c r="FS1233" i="32"/>
  <c r="FS1234" i="32"/>
  <c r="FS1235" i="32"/>
  <c r="FS1236" i="32"/>
  <c r="FS1237" i="32"/>
  <c r="FS1238" i="32"/>
  <c r="FS1239" i="32"/>
  <c r="FS1240" i="32"/>
  <c r="FS1241" i="32"/>
  <c r="FS1242" i="32"/>
  <c r="FS1243" i="32"/>
  <c r="FS1244" i="32"/>
  <c r="FS1245" i="32"/>
  <c r="FS1246" i="32"/>
  <c r="FS1247" i="32"/>
  <c r="FS1248" i="32"/>
  <c r="FS1249" i="32"/>
  <c r="FS1250" i="32"/>
  <c r="FS1251" i="32"/>
  <c r="FS1252" i="32"/>
  <c r="FS1253" i="32"/>
  <c r="FS1254" i="32"/>
  <c r="FS1255" i="32"/>
  <c r="FS1256" i="32"/>
  <c r="FS1257" i="32"/>
  <c r="FS1258" i="32"/>
  <c r="FS1259" i="32"/>
  <c r="FS1260" i="32"/>
  <c r="FS1261" i="32"/>
  <c r="FS1262" i="32"/>
  <c r="FS1263" i="32"/>
  <c r="FS1264" i="32"/>
  <c r="FS1265" i="32"/>
  <c r="FS1266" i="32"/>
  <c r="FS1267" i="32"/>
  <c r="FS1268" i="32"/>
  <c r="FS1269" i="32"/>
  <c r="FS1270" i="32"/>
  <c r="FS1271" i="32"/>
  <c r="FS1272" i="32"/>
  <c r="FS1273" i="32"/>
  <c r="FS1274" i="32"/>
  <c r="FS1275" i="32"/>
  <c r="FS1276" i="32"/>
  <c r="FS1277" i="32"/>
  <c r="FS1278" i="32"/>
  <c r="FS1279" i="32"/>
  <c r="FS1280" i="32"/>
  <c r="FS1281" i="32"/>
  <c r="FS1282" i="32"/>
  <c r="FS1283" i="32"/>
  <c r="FS1284" i="32"/>
  <c r="FS1285" i="32"/>
  <c r="FS1286" i="32"/>
  <c r="FS1287" i="32"/>
  <c r="FS1288" i="32"/>
  <c r="FS1289" i="32"/>
  <c r="FS1290" i="32"/>
  <c r="FS1291" i="32"/>
  <c r="FS1292" i="32"/>
  <c r="FS1293" i="32"/>
  <c r="FS1294" i="32"/>
  <c r="FS1295" i="32"/>
  <c r="FS1296" i="32"/>
  <c r="FS1297" i="32"/>
  <c r="FS1298" i="32"/>
  <c r="FS1299" i="32"/>
  <c r="FS1300" i="32"/>
  <c r="FS1301" i="32"/>
  <c r="FS1302" i="32"/>
  <c r="FS1303" i="32"/>
  <c r="FS1304" i="32"/>
  <c r="FS1305" i="32"/>
  <c r="FS1306" i="32"/>
  <c r="FS1307" i="32"/>
  <c r="FS1308" i="32"/>
  <c r="FS1309" i="32"/>
  <c r="FS1310" i="32"/>
  <c r="FS1311" i="32"/>
  <c r="FS1312" i="32"/>
  <c r="FS1313" i="32"/>
  <c r="FS1314" i="32"/>
  <c r="FS1315" i="32"/>
  <c r="FS1316" i="32"/>
  <c r="FS1317" i="32"/>
  <c r="FS1318" i="32"/>
  <c r="FS1319" i="32"/>
  <c r="FS1320" i="32"/>
  <c r="FS1321" i="32"/>
  <c r="FS1322" i="32"/>
  <c r="FS1323" i="32"/>
  <c r="FS1324" i="32"/>
  <c r="FS1325" i="32"/>
  <c r="FS1326" i="32"/>
  <c r="FS1327" i="32"/>
  <c r="FS1328" i="32"/>
  <c r="FS1329" i="32"/>
  <c r="FS1330" i="32"/>
  <c r="FS1331" i="32"/>
  <c r="FS1332" i="32"/>
  <c r="FS1333" i="32"/>
  <c r="FS1334" i="32"/>
  <c r="FS1335" i="32"/>
  <c r="FS1336" i="32"/>
  <c r="FS1337" i="32"/>
  <c r="FS1338" i="32"/>
  <c r="FS1339" i="32"/>
  <c r="FS1340" i="32"/>
  <c r="FS1341" i="32"/>
  <c r="FS1342" i="32"/>
  <c r="FS1343" i="32"/>
  <c r="FS1344" i="32"/>
  <c r="FS1345" i="32"/>
  <c r="FS1346" i="32"/>
  <c r="FS1347" i="32"/>
  <c r="FS1348" i="32"/>
  <c r="FS1349" i="32"/>
  <c r="FS1350" i="32"/>
  <c r="FS1351" i="32"/>
  <c r="FS1352" i="32"/>
  <c r="FS1353" i="32"/>
  <c r="FS1354" i="32"/>
  <c r="FS1355" i="32"/>
  <c r="FS1356" i="32"/>
  <c r="FS1357" i="32"/>
  <c r="FS1358" i="32"/>
  <c r="FS1359" i="32"/>
  <c r="FS1360" i="32"/>
  <c r="FS1361" i="32"/>
  <c r="FS1362" i="32"/>
  <c r="FS1363" i="32"/>
  <c r="FS1364" i="32"/>
  <c r="FS1365" i="32"/>
  <c r="FS1366" i="32"/>
  <c r="FS1367" i="32"/>
  <c r="FS1368" i="32"/>
  <c r="FS1369" i="32"/>
  <c r="FS1370" i="32"/>
  <c r="FS1371" i="32"/>
  <c r="FS1372" i="32"/>
  <c r="FS1373" i="32"/>
  <c r="FS1374" i="32"/>
  <c r="FS1375" i="32"/>
  <c r="FS1376" i="32"/>
  <c r="FS1377" i="32"/>
  <c r="FS1378" i="32"/>
  <c r="FS1379" i="32"/>
  <c r="FS1380" i="32"/>
  <c r="FS1381" i="32"/>
  <c r="FS1382" i="32"/>
  <c r="FS1383" i="32"/>
  <c r="FS1384" i="32"/>
  <c r="FS1385" i="32"/>
  <c r="FS1386" i="32"/>
  <c r="FS1387" i="32"/>
  <c r="FS1388" i="32"/>
  <c r="FS1389" i="32"/>
  <c r="FS1390" i="32"/>
  <c r="FS1391" i="32"/>
  <c r="FS1392" i="32"/>
  <c r="FS1393" i="32"/>
  <c r="FS1394" i="32"/>
  <c r="FS1395" i="32"/>
  <c r="FS1396" i="32"/>
  <c r="FS1397" i="32"/>
  <c r="FS1398" i="32"/>
  <c r="FS1399" i="32"/>
  <c r="FS1400" i="32"/>
  <c r="FS1401" i="32"/>
  <c r="FS1402" i="32"/>
  <c r="FS1403" i="32"/>
  <c r="FS1404" i="32"/>
  <c r="FS1405" i="32"/>
  <c r="FS1406" i="32"/>
  <c r="FS1407" i="32"/>
  <c r="FS1408" i="32"/>
  <c r="FS1409" i="32"/>
  <c r="FS1410" i="32"/>
  <c r="FS1411" i="32"/>
  <c r="FS1412" i="32"/>
  <c r="FS1413" i="32"/>
  <c r="FS1414" i="32"/>
  <c r="FS1415" i="32"/>
  <c r="FS1416" i="32"/>
  <c r="FS1417" i="32"/>
  <c r="FS1418" i="32"/>
  <c r="FS1419" i="32"/>
  <c r="FS1420" i="32"/>
  <c r="FS1421" i="32"/>
  <c r="FS1422" i="32"/>
  <c r="FS1423" i="32"/>
  <c r="FS1424" i="32"/>
  <c r="FS1425" i="32"/>
  <c r="FS1426" i="32"/>
  <c r="FS1427" i="32"/>
  <c r="FS1428" i="32"/>
  <c r="FS1429" i="32"/>
  <c r="FS1430" i="32"/>
  <c r="FS1431" i="32"/>
  <c r="FS1432" i="32"/>
  <c r="FS1433" i="32"/>
  <c r="FS1434" i="32"/>
  <c r="FS1435" i="32"/>
  <c r="FS1436" i="32"/>
  <c r="FS1437" i="32"/>
  <c r="FS1438" i="32"/>
  <c r="FS1439" i="32"/>
  <c r="FS1440" i="32"/>
  <c r="FS1441" i="32"/>
  <c r="FS1442" i="32"/>
  <c r="FS1443" i="32"/>
  <c r="FS1444" i="32"/>
  <c r="FS1445" i="32"/>
  <c r="FS1446" i="32"/>
  <c r="FS1447" i="32"/>
  <c r="FS1448" i="32"/>
  <c r="FS1449" i="32"/>
  <c r="FS1450" i="32"/>
  <c r="FS1451" i="32"/>
  <c r="FS1452" i="32"/>
  <c r="FS1453" i="32"/>
  <c r="FS1454" i="32"/>
  <c r="FS1455" i="32"/>
  <c r="FS1456" i="32"/>
  <c r="FS1457" i="32"/>
  <c r="FS1458" i="32"/>
  <c r="FS1459" i="32"/>
  <c r="FS1460" i="32"/>
  <c r="FS1461" i="32"/>
  <c r="FS1462" i="32"/>
  <c r="FS1463" i="32"/>
  <c r="FS1464" i="32"/>
  <c r="FS1465" i="32"/>
  <c r="FS1466" i="32"/>
  <c r="FS1467" i="32"/>
  <c r="FS1468" i="32"/>
  <c r="FS1469" i="32"/>
  <c r="FS1470" i="32"/>
  <c r="FS1471" i="32"/>
  <c r="FS1472" i="32"/>
  <c r="FS1473" i="32"/>
  <c r="FS1474" i="32"/>
  <c r="FS1475" i="32"/>
  <c r="FS1476" i="32"/>
  <c r="FS1477" i="32"/>
  <c r="FS1478" i="32"/>
  <c r="FS1479" i="32"/>
  <c r="FS1480" i="32"/>
  <c r="FS1481" i="32"/>
  <c r="FS1482" i="32"/>
  <c r="FS1483" i="32"/>
  <c r="FS1484" i="32"/>
  <c r="FS1485" i="32"/>
  <c r="FS1486" i="32"/>
  <c r="FS1487" i="32"/>
  <c r="FS1488" i="32"/>
  <c r="FS1489" i="32"/>
  <c r="FS1490" i="32"/>
  <c r="FS1491" i="32"/>
  <c r="FS1492" i="32"/>
  <c r="FS1493" i="32"/>
  <c r="FS1494" i="32"/>
  <c r="FS1495" i="32"/>
  <c r="FS1496" i="32"/>
  <c r="FS1497" i="32"/>
  <c r="FS1498" i="32"/>
  <c r="FS1499" i="32"/>
  <c r="FS1500" i="32"/>
  <c r="FS1501" i="32"/>
  <c r="FS1502" i="32"/>
  <c r="FS1503" i="32"/>
  <c r="FS1504" i="32"/>
  <c r="FS1505" i="32"/>
  <c r="FS1506" i="32"/>
  <c r="FS1507" i="32"/>
  <c r="FS1508" i="32"/>
  <c r="FS1509" i="32"/>
  <c r="FS1510" i="32"/>
  <c r="FS1511" i="32"/>
  <c r="FS1512" i="32"/>
  <c r="FS1513" i="32"/>
  <c r="FS1514" i="32"/>
  <c r="FS1515" i="32"/>
  <c r="FS1516" i="32"/>
  <c r="FS1517" i="32"/>
  <c r="FS1518" i="32"/>
  <c r="FS1519" i="32"/>
  <c r="FS1520" i="32"/>
  <c r="FS1521" i="32"/>
  <c r="FS1522" i="32"/>
  <c r="FS1523" i="32"/>
  <c r="FS1524" i="32"/>
  <c r="FS1525" i="32"/>
  <c r="FS1526" i="32"/>
  <c r="FS1527" i="32"/>
  <c r="FS1528" i="32"/>
  <c r="FS1529" i="32"/>
  <c r="FS1530" i="32"/>
  <c r="FS1531" i="32"/>
  <c r="FS1532" i="32"/>
  <c r="FS1533" i="32"/>
  <c r="FS1534" i="32"/>
  <c r="FS1535" i="32"/>
  <c r="FS1536" i="32"/>
  <c r="FS1537" i="32"/>
  <c r="FS1538" i="32"/>
  <c r="FS1539" i="32"/>
  <c r="FS1540" i="32"/>
  <c r="FS1541" i="32"/>
  <c r="FS1542" i="32"/>
  <c r="FS1543" i="32"/>
  <c r="FS1544" i="32"/>
  <c r="FS1545" i="32"/>
  <c r="FS1546" i="32"/>
  <c r="FS1547" i="32"/>
  <c r="FS1548" i="32"/>
  <c r="FS1549" i="32"/>
  <c r="FS1550" i="32"/>
  <c r="FS1551" i="32"/>
  <c r="FS1552" i="32"/>
  <c r="FS1553" i="32"/>
  <c r="FS1554" i="32"/>
  <c r="FS1555" i="32"/>
  <c r="FS1556" i="32"/>
  <c r="FS1557" i="32"/>
  <c r="FS1558" i="32"/>
  <c r="FS1559" i="32"/>
  <c r="FS1560" i="32"/>
  <c r="FS1561" i="32"/>
  <c r="FS1562" i="32"/>
  <c r="FS1563" i="32"/>
  <c r="FS1564" i="32"/>
  <c r="FS1565" i="32"/>
  <c r="FS1566" i="32"/>
  <c r="FS1567" i="32"/>
  <c r="FS1568" i="32"/>
  <c r="FS1569" i="32"/>
  <c r="FS1570" i="32"/>
  <c r="FS1571" i="32"/>
  <c r="FS1572" i="32"/>
  <c r="FS1573" i="32"/>
  <c r="FS1574" i="32"/>
  <c r="FS1575" i="32"/>
  <c r="FS1576" i="32"/>
  <c r="FS1577" i="32"/>
  <c r="FS1578" i="32"/>
  <c r="FS1579" i="32"/>
  <c r="FS1580" i="32"/>
  <c r="FS1581" i="32"/>
  <c r="FS1582" i="32"/>
  <c r="FS1583" i="32"/>
  <c r="FS1584" i="32"/>
  <c r="FS1585" i="32"/>
  <c r="FS1586" i="32"/>
  <c r="FS1587" i="32"/>
  <c r="FS1588" i="32"/>
  <c r="FS1589" i="32"/>
  <c r="FS1590" i="32"/>
  <c r="FS1591" i="32"/>
  <c r="FS1592" i="32"/>
  <c r="FS1593" i="32"/>
  <c r="FS1594" i="32"/>
  <c r="FS1595" i="32"/>
  <c r="FS1596" i="32"/>
  <c r="FS1597" i="32"/>
  <c r="FS1598" i="32"/>
  <c r="FS1599" i="32"/>
  <c r="FS1600" i="32"/>
  <c r="FS1601" i="32"/>
  <c r="FS1602" i="32"/>
  <c r="FS1603" i="32"/>
  <c r="FS1604" i="32"/>
  <c r="FS1605" i="32"/>
  <c r="FS1606" i="32"/>
  <c r="FS1607" i="32"/>
  <c r="FS1608" i="32"/>
  <c r="FS1609" i="32"/>
  <c r="FS1610" i="32"/>
  <c r="FS1611" i="32"/>
  <c r="FS1612" i="32"/>
  <c r="FS1613" i="32"/>
  <c r="FS1614" i="32"/>
  <c r="FS1615" i="32"/>
  <c r="FS1616" i="32"/>
  <c r="FS1617" i="32"/>
  <c r="FS1618" i="32"/>
  <c r="FS1619" i="32"/>
  <c r="FS1620" i="32"/>
  <c r="FS1621" i="32"/>
  <c r="FS1622" i="32"/>
  <c r="FS1623" i="32"/>
  <c r="FS1624" i="32"/>
  <c r="FS1625" i="32"/>
  <c r="FS1626" i="32"/>
  <c r="FS1627" i="32"/>
  <c r="FS1628" i="32"/>
  <c r="FS1629" i="32"/>
  <c r="FS1630" i="32"/>
  <c r="FS1631" i="32"/>
  <c r="FS1632" i="32"/>
  <c r="FS1633" i="32"/>
  <c r="FS1634" i="32"/>
  <c r="FS1635" i="32"/>
  <c r="FS1636" i="32"/>
  <c r="FS1637" i="32"/>
  <c r="FS1638" i="32"/>
  <c r="FS1639" i="32"/>
  <c r="FS1640" i="32"/>
  <c r="FS1641" i="32"/>
  <c r="FS1642" i="32"/>
  <c r="FS1643" i="32"/>
  <c r="FS1644" i="32"/>
  <c r="FS1645" i="32"/>
  <c r="FS1646" i="32"/>
  <c r="FS1647" i="32"/>
  <c r="FS1648" i="32"/>
  <c r="FS1649" i="32"/>
  <c r="FS1650" i="32"/>
  <c r="FS1651" i="32"/>
  <c r="FS1652" i="32"/>
  <c r="FS1653" i="32"/>
  <c r="FS1654" i="32"/>
  <c r="FS1655" i="32"/>
  <c r="FS1656" i="32"/>
  <c r="FS1657" i="32"/>
  <c r="FS1658" i="32"/>
  <c r="FS1659" i="32"/>
  <c r="FS1660" i="32"/>
  <c r="FS1661" i="32"/>
  <c r="FS1662" i="32"/>
  <c r="FS1663" i="32"/>
  <c r="FS1664" i="32"/>
  <c r="FS1665" i="32"/>
  <c r="FS1666" i="32"/>
  <c r="FS1667" i="32"/>
  <c r="FS1668" i="32"/>
  <c r="FS1669" i="32"/>
  <c r="FS1670" i="32"/>
  <c r="FS1671" i="32"/>
  <c r="FS1672" i="32"/>
  <c r="FS1673" i="32"/>
  <c r="FS1674" i="32"/>
  <c r="FS1675" i="32"/>
  <c r="FS1676" i="32"/>
  <c r="FS1677" i="32"/>
  <c r="FS1678" i="32"/>
  <c r="FS1679" i="32"/>
  <c r="FS1680" i="32"/>
  <c r="FS1681" i="32"/>
  <c r="FS1682" i="32"/>
  <c r="FS1683" i="32"/>
  <c r="FS1684" i="32"/>
  <c r="FS1685" i="32"/>
  <c r="FS1686" i="32"/>
  <c r="FS1687" i="32"/>
  <c r="FS1688" i="32"/>
  <c r="FS1689" i="32"/>
  <c r="FS1690" i="32"/>
  <c r="FS1691" i="32"/>
  <c r="FS1692" i="32"/>
  <c r="FS1693" i="32"/>
  <c r="FS1694" i="32"/>
  <c r="FS1695" i="32"/>
  <c r="FS1696" i="32"/>
  <c r="FS1697" i="32"/>
  <c r="FS1698" i="32"/>
  <c r="FS1699" i="32"/>
  <c r="FS1700" i="32"/>
  <c r="FS1701" i="32"/>
  <c r="FS1702" i="32"/>
  <c r="FS1703" i="32"/>
  <c r="FS1704" i="32"/>
  <c r="FS1705" i="32"/>
  <c r="FS1706" i="32"/>
  <c r="FS1707" i="32"/>
  <c r="FS1708" i="32"/>
  <c r="FS1709" i="32"/>
  <c r="FS1710" i="32"/>
  <c r="FS1711" i="32"/>
  <c r="FS1712" i="32"/>
  <c r="FS1713" i="32"/>
  <c r="FS1714" i="32"/>
  <c r="FS1715" i="32"/>
  <c r="FS1716" i="32"/>
  <c r="FS1717" i="32"/>
  <c r="FS1718" i="32"/>
  <c r="FS1719" i="32"/>
  <c r="FS1720" i="32"/>
  <c r="FS1721" i="32"/>
  <c r="FS1722" i="32"/>
  <c r="FS1723" i="32"/>
  <c r="FS1724" i="32"/>
  <c r="FS1725" i="32"/>
  <c r="FS1726" i="32"/>
  <c r="FS1727" i="32"/>
  <c r="FS1728" i="32"/>
  <c r="FS1729" i="32"/>
  <c r="FS1730" i="32"/>
  <c r="FS1731" i="32"/>
  <c r="FS1732" i="32"/>
  <c r="FS1733" i="32"/>
  <c r="FS1734" i="32"/>
  <c r="FS1735" i="32"/>
  <c r="FS1736" i="32"/>
  <c r="FS1737" i="32"/>
  <c r="FS1738" i="32"/>
  <c r="FS1739" i="32"/>
  <c r="FS1740" i="32"/>
  <c r="FS1741" i="32"/>
  <c r="FS1742" i="32"/>
  <c r="FS1743" i="32"/>
  <c r="FS1744" i="32"/>
  <c r="FS1745" i="32"/>
  <c r="FS1746" i="32"/>
  <c r="FS1747" i="32"/>
  <c r="FS1748" i="32"/>
  <c r="FS1749" i="32"/>
  <c r="FS1750" i="32"/>
  <c r="FS1751" i="32"/>
  <c r="FS1752" i="32"/>
  <c r="FS1753" i="32"/>
  <c r="FS1754" i="32"/>
  <c r="FS1755" i="32"/>
  <c r="FS1756" i="32"/>
  <c r="FS1757" i="32"/>
  <c r="FS1758" i="32"/>
  <c r="FS1759" i="32"/>
  <c r="FS1760" i="32"/>
  <c r="FS1761" i="32"/>
  <c r="FS1762" i="32"/>
  <c r="FS1763" i="32"/>
  <c r="FS1764" i="32"/>
  <c r="FS1765" i="32"/>
  <c r="FS1766" i="32"/>
  <c r="FS1767" i="32"/>
  <c r="FS1768" i="32"/>
  <c r="FS1769" i="32"/>
  <c r="FS1770" i="32"/>
  <c r="FS1771" i="32"/>
  <c r="FS1772" i="32"/>
  <c r="FS1773" i="32"/>
  <c r="FS1774" i="32"/>
  <c r="FS1775" i="32"/>
  <c r="FS1776" i="32"/>
  <c r="FS1777" i="32"/>
  <c r="FS1778" i="32"/>
  <c r="FS1779" i="32"/>
  <c r="FS1780" i="32"/>
  <c r="FS1781" i="32"/>
  <c r="FS1782" i="32"/>
  <c r="FS1783" i="32"/>
  <c r="FS1784" i="32"/>
  <c r="FS1785" i="32"/>
  <c r="FS1786" i="32"/>
  <c r="FS1787" i="32"/>
  <c r="FS1788" i="32"/>
  <c r="FS1789" i="32"/>
  <c r="FS1790" i="32"/>
  <c r="FS1791" i="32"/>
  <c r="FS1792" i="32"/>
  <c r="FS1793" i="32"/>
  <c r="FS1794" i="32"/>
  <c r="FS1795" i="32"/>
  <c r="FS1796" i="32"/>
  <c r="FS1797" i="32"/>
  <c r="FS1798" i="32"/>
  <c r="FS1799" i="32"/>
  <c r="FS1800" i="32"/>
  <c r="FS1801" i="32"/>
  <c r="FS1802" i="32"/>
  <c r="FS1803" i="32"/>
  <c r="FS1804" i="32"/>
  <c r="FS1805" i="32"/>
  <c r="FS1806" i="32"/>
  <c r="FS1807" i="32"/>
  <c r="FS1808" i="32"/>
  <c r="FS1809" i="32"/>
  <c r="FS1810" i="32"/>
  <c r="FS1811" i="32"/>
  <c r="FS1812" i="32"/>
  <c r="FS1813" i="32"/>
  <c r="FS1814" i="32"/>
  <c r="FS1815" i="32"/>
  <c r="FS1816" i="32"/>
  <c r="FS1817" i="32"/>
  <c r="FS1818" i="32"/>
  <c r="FS1819" i="32"/>
  <c r="FS1820" i="32"/>
  <c r="FS1821" i="32"/>
  <c r="FS1822" i="32"/>
  <c r="FS1823" i="32"/>
  <c r="FS1824" i="32"/>
  <c r="FS1825" i="32"/>
  <c r="FS1826" i="32"/>
  <c r="FS1827" i="32"/>
  <c r="FS1828" i="32"/>
  <c r="FS1829" i="32"/>
  <c r="FS1830" i="32"/>
  <c r="FS1831" i="32"/>
  <c r="FS1832" i="32"/>
  <c r="FS1833" i="32"/>
  <c r="FS1834" i="32"/>
  <c r="FS1835" i="32"/>
  <c r="FS1836" i="32"/>
  <c r="FS1837" i="32"/>
  <c r="FS1838" i="32"/>
  <c r="FS1839" i="32"/>
  <c r="FS1840" i="32"/>
  <c r="FS1841" i="32"/>
  <c r="FS1842" i="32"/>
  <c r="FS1843" i="32"/>
  <c r="FS1844" i="32"/>
  <c r="FS1845" i="32"/>
  <c r="FS1846" i="32"/>
  <c r="FS1847" i="32"/>
  <c r="FS1848" i="32"/>
  <c r="FS1849" i="32"/>
  <c r="FS1850" i="32"/>
  <c r="FS1851" i="32"/>
  <c r="FS1852" i="32"/>
  <c r="FS1853" i="32"/>
  <c r="FS1854" i="32"/>
  <c r="FS1855" i="32"/>
  <c r="FS1856" i="32"/>
  <c r="FS1857" i="32"/>
  <c r="FS1858" i="32"/>
  <c r="FS1859" i="32"/>
  <c r="FS1860" i="32"/>
  <c r="FS1861" i="32"/>
  <c r="FS1862" i="32"/>
  <c r="FS1863" i="32"/>
  <c r="FS1864" i="32"/>
  <c r="FS1865" i="32"/>
  <c r="FS1866" i="32"/>
  <c r="FS1867" i="32"/>
  <c r="FS1868" i="32"/>
  <c r="FS1869" i="32"/>
  <c r="FS1870" i="32"/>
  <c r="FS1871" i="32"/>
  <c r="FS1872" i="32"/>
  <c r="FS1873" i="32"/>
  <c r="FS1874" i="32"/>
  <c r="FS1875" i="32"/>
  <c r="FS1876" i="32"/>
  <c r="FS1877" i="32"/>
  <c r="FS1878" i="32"/>
  <c r="FS1879" i="32"/>
  <c r="FS1880" i="32"/>
  <c r="FS1881" i="32"/>
  <c r="FS1882" i="32"/>
  <c r="FS1883" i="32"/>
  <c r="FS1884" i="32"/>
  <c r="FS1885" i="32"/>
  <c r="FS1886" i="32"/>
  <c r="FS1887" i="32"/>
  <c r="FS1888" i="32"/>
  <c r="FS1889" i="32"/>
  <c r="FS1890" i="32"/>
  <c r="FS1891" i="32"/>
  <c r="FS1892" i="32"/>
  <c r="FS1893" i="32"/>
  <c r="FS1894" i="32"/>
  <c r="FS1895" i="32"/>
  <c r="FS1896" i="32"/>
  <c r="FS1897" i="32"/>
  <c r="FS1898" i="32"/>
  <c r="FS1899" i="32"/>
  <c r="FS1900" i="32"/>
  <c r="FS1901" i="32"/>
  <c r="FS1902" i="32"/>
  <c r="FS1903" i="32"/>
  <c r="FS1904" i="32"/>
  <c r="FS1905" i="32"/>
  <c r="FS1906" i="32"/>
  <c r="FS1907" i="32"/>
  <c r="FS1908" i="32"/>
  <c r="FS1909" i="32"/>
  <c r="FS1910" i="32"/>
  <c r="FS1911" i="32"/>
  <c r="FS1912" i="32"/>
  <c r="FS1913" i="32"/>
  <c r="FS1914" i="32"/>
  <c r="FS1915" i="32"/>
  <c r="FS1916" i="32"/>
  <c r="FS1917" i="32"/>
  <c r="FS1918" i="32"/>
  <c r="FS1919" i="32"/>
  <c r="FS1920" i="32"/>
  <c r="FS1921" i="32"/>
  <c r="FS1922" i="32"/>
  <c r="FS1923" i="32"/>
  <c r="FS1924" i="32"/>
  <c r="FS1925" i="32"/>
  <c r="FS1926" i="32"/>
  <c r="FS1927" i="32"/>
  <c r="FS1928" i="32"/>
  <c r="FS1929" i="32"/>
  <c r="FS1930" i="32"/>
  <c r="FS1931" i="32"/>
  <c r="FS1932" i="32"/>
  <c r="FS1933" i="32"/>
  <c r="FS1934" i="32"/>
  <c r="FS1935" i="32"/>
  <c r="FS1936" i="32"/>
  <c r="FS1937" i="32"/>
  <c r="FS1938" i="32"/>
  <c r="FS1939" i="32"/>
  <c r="FS1940" i="32"/>
  <c r="FS1941" i="32"/>
  <c r="FS1942" i="32"/>
  <c r="FS1943" i="32"/>
  <c r="FS1944" i="32"/>
  <c r="FS1945" i="32"/>
  <c r="FS1946" i="32"/>
  <c r="FS1947" i="32"/>
  <c r="FS1948" i="32"/>
  <c r="FS1949" i="32"/>
  <c r="FS1950" i="32"/>
  <c r="FS1951" i="32"/>
  <c r="FS1952" i="32"/>
  <c r="FS1953" i="32"/>
  <c r="FS1954" i="32"/>
  <c r="FS1955" i="32"/>
  <c r="FS1956" i="32"/>
  <c r="FS1957" i="32"/>
  <c r="FS1958" i="32"/>
  <c r="FS1959" i="32"/>
  <c r="FS1960" i="32"/>
  <c r="FS1961" i="32"/>
  <c r="FS1962" i="32"/>
  <c r="FS1963" i="32"/>
  <c r="FS1964" i="32"/>
  <c r="FS1965" i="32"/>
  <c r="FS1966" i="32"/>
  <c r="FS1967" i="32"/>
  <c r="FS1968" i="32"/>
  <c r="FS1969" i="32"/>
  <c r="FS1970" i="32"/>
  <c r="FS1971" i="32"/>
  <c r="FS1972" i="32"/>
  <c r="FS1973" i="32"/>
  <c r="FS1974" i="32"/>
  <c r="FS1975" i="32"/>
  <c r="FS1976" i="32"/>
  <c r="FS1977" i="32"/>
  <c r="FS1978" i="32"/>
  <c r="FS1979" i="32"/>
  <c r="FS1980" i="32"/>
  <c r="FS1981" i="32"/>
  <c r="FS1982" i="32"/>
  <c r="FS1983" i="32"/>
  <c r="FS1984" i="32"/>
  <c r="FS1985" i="32"/>
  <c r="FS1986" i="32"/>
  <c r="FS1987" i="32"/>
  <c r="FS1988" i="32"/>
  <c r="FS1989" i="32"/>
  <c r="FS1990" i="32"/>
  <c r="FS1991" i="32"/>
  <c r="FS1992" i="32"/>
  <c r="FS1993" i="32"/>
  <c r="FS1994" i="32"/>
  <c r="FS1995" i="32"/>
  <c r="FS1996" i="32"/>
  <c r="FS1997" i="32"/>
  <c r="FS1998" i="32"/>
  <c r="FS1999" i="32"/>
  <c r="FS2000" i="32"/>
  <c r="FS2001" i="32"/>
  <c r="FS2002" i="32"/>
  <c r="FS2003" i="32"/>
  <c r="FS2004" i="32"/>
  <c r="FS2005" i="32"/>
  <c r="FS2006" i="32"/>
  <c r="FS2007" i="32"/>
  <c r="FS2008" i="32"/>
  <c r="FS2009" i="32"/>
  <c r="FS2010" i="32"/>
  <c r="FS2011" i="32"/>
  <c r="FS2012" i="32"/>
  <c r="FS2013" i="32"/>
  <c r="FS2014" i="32"/>
  <c r="FS2015" i="32"/>
  <c r="FS2016" i="32"/>
  <c r="FS2017" i="32"/>
  <c r="FS2018" i="32"/>
  <c r="FS2019" i="32"/>
  <c r="FS2020" i="32"/>
  <c r="FS2021" i="32"/>
  <c r="FS2022" i="32"/>
  <c r="FS2023" i="32"/>
  <c r="FS2024" i="32"/>
  <c r="FS2025" i="32"/>
  <c r="FS2026" i="32"/>
  <c r="FS2027" i="32"/>
  <c r="FS2028" i="32"/>
  <c r="FS2029" i="32"/>
  <c r="FS2030" i="32"/>
  <c r="FS2031" i="32"/>
  <c r="FS2032" i="32"/>
  <c r="FS2033" i="32"/>
  <c r="FS2034" i="32"/>
  <c r="FS2035" i="32"/>
  <c r="FS2036" i="32"/>
  <c r="FS2037" i="32"/>
  <c r="FS2038" i="32"/>
  <c r="FS2039" i="32"/>
  <c r="FS2040" i="32"/>
  <c r="FS2041" i="32"/>
  <c r="FS2042" i="32"/>
  <c r="FS2043" i="32"/>
  <c r="FS2044" i="32"/>
  <c r="FS2045" i="32"/>
  <c r="FS2046" i="32"/>
  <c r="FS2047" i="32"/>
  <c r="FS2048" i="32"/>
  <c r="FS2049" i="32"/>
  <c r="FS2050" i="32"/>
  <c r="FS2051" i="32"/>
  <c r="FS2052" i="32"/>
  <c r="FS2053" i="32"/>
  <c r="FS2054" i="32"/>
  <c r="FS2055" i="32"/>
  <c r="FS2056" i="32"/>
  <c r="FS2057" i="32"/>
  <c r="FS2058" i="32"/>
  <c r="FS2059" i="32"/>
  <c r="FS2060" i="32"/>
  <c r="FS2061" i="32"/>
  <c r="FS2062" i="32"/>
  <c r="FS2063" i="32"/>
  <c r="FS2064" i="32"/>
  <c r="FS2065" i="32"/>
  <c r="FS2066" i="32"/>
  <c r="FS2067" i="32"/>
  <c r="FS2068" i="32"/>
  <c r="FS2069" i="32"/>
  <c r="FS2070" i="32"/>
  <c r="FS2071" i="32"/>
  <c r="FS2072" i="32"/>
  <c r="FS2073" i="32"/>
  <c r="FS2074" i="32"/>
  <c r="FS2075" i="32"/>
  <c r="FS2076" i="32"/>
  <c r="FS2077" i="32"/>
  <c r="FS2078" i="32"/>
  <c r="FS2079" i="32"/>
  <c r="FS2080" i="32"/>
  <c r="FS2081" i="32"/>
  <c r="FS2082" i="32"/>
  <c r="FS2083" i="32"/>
  <c r="FS2084" i="32"/>
  <c r="FS2085" i="32"/>
  <c r="FS2086" i="32"/>
  <c r="FS2087" i="32"/>
  <c r="FS2088" i="32"/>
  <c r="FS2089" i="32"/>
  <c r="FS2090" i="32"/>
  <c r="FS2091" i="32"/>
  <c r="FS2092" i="32"/>
  <c r="FS2093" i="32"/>
  <c r="FS2094" i="32"/>
  <c r="FS2095" i="32"/>
  <c r="FS2096" i="32"/>
  <c r="FS2097" i="32"/>
  <c r="FS2098" i="32"/>
  <c r="FS2099" i="32"/>
  <c r="FS2100" i="32"/>
  <c r="FS2101" i="32"/>
  <c r="FS2102" i="32"/>
  <c r="FS2103" i="32"/>
  <c r="FS2104" i="32"/>
  <c r="FS2105" i="32"/>
  <c r="FS2106" i="32"/>
  <c r="FS2107" i="32"/>
  <c r="FS2108" i="32"/>
  <c r="FS2109" i="32"/>
  <c r="FS2110" i="32"/>
  <c r="FS2111" i="32"/>
  <c r="FS2112" i="32"/>
  <c r="FS2113" i="32"/>
  <c r="FS2114" i="32"/>
  <c r="FS2115" i="32"/>
  <c r="FS2116" i="32"/>
  <c r="FS2117" i="32"/>
  <c r="FS2118" i="32"/>
  <c r="FS2119" i="32"/>
  <c r="FS2120" i="32"/>
  <c r="FS2121" i="32"/>
  <c r="FS2122" i="32"/>
  <c r="FS2123" i="32"/>
  <c r="FS2124" i="32"/>
  <c r="FS2125" i="32"/>
  <c r="FS2126" i="32"/>
  <c r="FS2127" i="32"/>
  <c r="FS2128" i="32"/>
  <c r="FS2129" i="32"/>
  <c r="FS2130" i="32"/>
  <c r="FS2131" i="32"/>
  <c r="FS2132" i="32"/>
  <c r="FS2133" i="32"/>
  <c r="FS2134" i="32"/>
  <c r="FS2135" i="32"/>
  <c r="FS2136" i="32"/>
  <c r="FS2137" i="32"/>
  <c r="FS2138" i="32"/>
  <c r="FS2139" i="32"/>
  <c r="FS2140" i="32"/>
  <c r="FS2141" i="32"/>
  <c r="FS2142" i="32"/>
  <c r="FS2143" i="32"/>
  <c r="FS2144" i="32"/>
  <c r="FS2145" i="32"/>
  <c r="FS2146" i="32"/>
  <c r="FS2147" i="32"/>
  <c r="FS2148" i="32"/>
  <c r="FS2149" i="32"/>
  <c r="FS2150" i="32"/>
  <c r="FS2151" i="32"/>
  <c r="FS2152" i="32"/>
  <c r="FS2153" i="32"/>
  <c r="FS2154" i="32"/>
  <c r="FS2155" i="32"/>
  <c r="FS2156" i="32"/>
  <c r="FS2157" i="32"/>
  <c r="FS2158" i="32"/>
  <c r="FS2159" i="32"/>
  <c r="FS2160" i="32"/>
  <c r="FS2161" i="32"/>
  <c r="FS2162" i="32"/>
  <c r="FS2163" i="32"/>
  <c r="FS2164" i="32"/>
  <c r="FS2165" i="32"/>
  <c r="FS2166" i="32"/>
  <c r="FS2167" i="32"/>
  <c r="FS2168" i="32"/>
  <c r="FS2169" i="32"/>
  <c r="FS2170" i="32"/>
  <c r="FS2171" i="32"/>
  <c r="FS2172" i="32"/>
  <c r="FS2173" i="32"/>
  <c r="FS2174" i="32"/>
  <c r="FS2175" i="32"/>
  <c r="FS2176" i="32"/>
  <c r="FS2177" i="32"/>
  <c r="FS2178" i="32"/>
  <c r="FS2179" i="32"/>
  <c r="FS2180" i="32"/>
  <c r="FS2181" i="32"/>
  <c r="FS2182" i="32"/>
  <c r="FS2183" i="32"/>
  <c r="FS2184" i="32"/>
  <c r="FS2185" i="32"/>
  <c r="FS2186" i="32"/>
  <c r="FS2187" i="32"/>
  <c r="FS2188" i="32"/>
  <c r="FS2189" i="32"/>
  <c r="FS2190" i="32"/>
  <c r="FS2191" i="32"/>
  <c r="FS2192" i="32"/>
  <c r="FS2193" i="32"/>
  <c r="FS2194" i="32"/>
  <c r="FS2195" i="32"/>
  <c r="FS2196" i="32"/>
  <c r="FS2197" i="32"/>
  <c r="FS2198" i="32"/>
  <c r="FS2199" i="32"/>
  <c r="FS2200" i="32"/>
  <c r="FS2201" i="32"/>
  <c r="FS2202" i="32"/>
  <c r="FS2203" i="32"/>
  <c r="FS2204" i="32"/>
  <c r="FS2205" i="32"/>
  <c r="FS2206" i="32"/>
  <c r="FS2207" i="32"/>
  <c r="FS2208" i="32"/>
  <c r="FS2209" i="32"/>
  <c r="FS2210" i="32"/>
  <c r="FS2211" i="32"/>
  <c r="FS2212" i="32"/>
  <c r="FS2213" i="32"/>
  <c r="FS2214" i="32"/>
  <c r="FS2215" i="32"/>
  <c r="FS2216" i="32"/>
  <c r="FS2217" i="32"/>
  <c r="FS2218" i="32"/>
  <c r="FS2219" i="32"/>
  <c r="FS2220" i="32"/>
  <c r="FS2221" i="32"/>
  <c r="FS2222" i="32"/>
  <c r="FS2223" i="32"/>
  <c r="FS2224" i="32"/>
  <c r="FS2225" i="32"/>
  <c r="FS2226" i="32"/>
  <c r="FS2227" i="32"/>
  <c r="FS2228" i="32"/>
  <c r="FS2229" i="32"/>
  <c r="FS2230" i="32"/>
  <c r="FS2231" i="32"/>
  <c r="FS2232" i="32"/>
  <c r="FS2233" i="32"/>
  <c r="FS2234" i="32"/>
  <c r="FS2235" i="32"/>
  <c r="FS2236" i="32"/>
  <c r="FS2237" i="32"/>
  <c r="FS2238" i="32"/>
  <c r="FS2239" i="32"/>
  <c r="FS2240" i="32"/>
  <c r="FS2241" i="32"/>
  <c r="FS2242" i="32"/>
  <c r="FS2243" i="32"/>
  <c r="FS2244" i="32"/>
  <c r="FS2245" i="32"/>
  <c r="FS2246" i="32"/>
  <c r="FS2247" i="32"/>
  <c r="FS2248" i="32"/>
  <c r="FS2249" i="32"/>
  <c r="FS2250" i="32"/>
  <c r="FS2251" i="32"/>
  <c r="FS2252" i="32"/>
  <c r="FS2253" i="32"/>
  <c r="FS2254" i="32"/>
  <c r="FS2255" i="32"/>
  <c r="FS2256" i="32"/>
  <c r="FS2257" i="32"/>
  <c r="FS2258" i="32"/>
  <c r="FS2259" i="32"/>
  <c r="FS2260" i="32"/>
  <c r="FS2261" i="32"/>
  <c r="FS2262" i="32"/>
  <c r="FS2263" i="32"/>
  <c r="FS2264" i="32"/>
  <c r="FS2265" i="32"/>
  <c r="FS2266" i="32"/>
  <c r="FS2267" i="32"/>
  <c r="FS2268" i="32"/>
  <c r="FS2269" i="32"/>
  <c r="FS2270" i="32"/>
  <c r="FS2271" i="32"/>
  <c r="FS2272" i="32"/>
  <c r="FS2273" i="32"/>
  <c r="FS2274" i="32"/>
  <c r="FS2275" i="32"/>
  <c r="FS2276" i="32"/>
  <c r="FS2277" i="32"/>
  <c r="FS2278" i="32"/>
  <c r="FS2279" i="32"/>
  <c r="FS2280" i="32"/>
  <c r="FS2281" i="32"/>
  <c r="FS2282" i="32"/>
  <c r="FS2283" i="32"/>
  <c r="FS2284" i="32"/>
  <c r="FS2285" i="32"/>
  <c r="FS2286" i="32"/>
  <c r="FS2287" i="32"/>
  <c r="FS2288" i="32"/>
  <c r="FS2289" i="32"/>
  <c r="FS6" i="32"/>
  <c r="FK40" i="32"/>
  <c r="FK41" i="32"/>
  <c r="FK42" i="32"/>
  <c r="FK43" i="32"/>
  <c r="FK44" i="32"/>
  <c r="FK45" i="32"/>
  <c r="FK46" i="32"/>
  <c r="FK47" i="32"/>
  <c r="FK48" i="32"/>
  <c r="FK49" i="32"/>
  <c r="FK50" i="32"/>
  <c r="FK51" i="32"/>
  <c r="FK52" i="32"/>
  <c r="FK53" i="32"/>
  <c r="FK54" i="32"/>
  <c r="FK55" i="32"/>
  <c r="FK56" i="32"/>
  <c r="FK57" i="32"/>
  <c r="FK58" i="32"/>
  <c r="FK59" i="32"/>
  <c r="FK60" i="32"/>
  <c r="FK61" i="32"/>
  <c r="FK62" i="32"/>
  <c r="FK63" i="32"/>
  <c r="FK64" i="32"/>
  <c r="FK65" i="32"/>
  <c r="FK66" i="32"/>
  <c r="FK67" i="32"/>
  <c r="FK68" i="32"/>
  <c r="FK69" i="32"/>
  <c r="FK70" i="32"/>
  <c r="FK71" i="32"/>
  <c r="FK72" i="32"/>
  <c r="FK73" i="32"/>
  <c r="FK74" i="32"/>
  <c r="FK75" i="32"/>
  <c r="FK76" i="32"/>
  <c r="FK77" i="32"/>
  <c r="FK78" i="32"/>
  <c r="FK79" i="32"/>
  <c r="FK80" i="32"/>
  <c r="FK81" i="32"/>
  <c r="FK82" i="32"/>
  <c r="FK83" i="32"/>
  <c r="FK84" i="32"/>
  <c r="FK85" i="32"/>
  <c r="FK86" i="32"/>
  <c r="FK87" i="32"/>
  <c r="FK88" i="32"/>
  <c r="FK89" i="32"/>
  <c r="FK90" i="32"/>
  <c r="FK91" i="32"/>
  <c r="FK92" i="32"/>
  <c r="FK93" i="32"/>
  <c r="FK94" i="32"/>
  <c r="FK95" i="32"/>
  <c r="FK96" i="32"/>
  <c r="FK97" i="32"/>
  <c r="FK98" i="32"/>
  <c r="FK99" i="32"/>
  <c r="FK100" i="32"/>
  <c r="FK101" i="32"/>
  <c r="FK102" i="32"/>
  <c r="FK103" i="32"/>
  <c r="FK104" i="32"/>
  <c r="FK105" i="32"/>
  <c r="FK106" i="32"/>
  <c r="FK107" i="32"/>
  <c r="FK108" i="32"/>
  <c r="FK109" i="32"/>
  <c r="FK110" i="32"/>
  <c r="FK111" i="32"/>
  <c r="FK112" i="32"/>
  <c r="FK113" i="32"/>
  <c r="FK114" i="32"/>
  <c r="FK115" i="32"/>
  <c r="FK116" i="32"/>
  <c r="FK117" i="32"/>
  <c r="FK118" i="32"/>
  <c r="FK119" i="32"/>
  <c r="FK120" i="32"/>
  <c r="FK121" i="32"/>
  <c r="FK122" i="32"/>
  <c r="FK123" i="32"/>
  <c r="FK124" i="32"/>
  <c r="FK125" i="32"/>
  <c r="FK126" i="32"/>
  <c r="FK127" i="32"/>
  <c r="FK128" i="32"/>
  <c r="FK129" i="32"/>
  <c r="FK130" i="32"/>
  <c r="FK131" i="32"/>
  <c r="FK132" i="32"/>
  <c r="FK133" i="32"/>
  <c r="FK134" i="32"/>
  <c r="FK135" i="32"/>
  <c r="FK136" i="32"/>
  <c r="FK137" i="32"/>
  <c r="FK138" i="32"/>
  <c r="FK139" i="32"/>
  <c r="FK140" i="32"/>
  <c r="FK141" i="32"/>
  <c r="FK142" i="32"/>
  <c r="FK143" i="32"/>
  <c r="FK144" i="32"/>
  <c r="FK145" i="32"/>
  <c r="FK146" i="32"/>
  <c r="FK147" i="32"/>
  <c r="FK148" i="32"/>
  <c r="FK149" i="32"/>
  <c r="FK150" i="32"/>
  <c r="FK151" i="32"/>
  <c r="FK152" i="32"/>
  <c r="FK153" i="32"/>
  <c r="FK154" i="32"/>
  <c r="FK155" i="32"/>
  <c r="FK156" i="32"/>
  <c r="FK157" i="32"/>
  <c r="FK158" i="32"/>
  <c r="FK159" i="32"/>
  <c r="FK160" i="32"/>
  <c r="FK161" i="32"/>
  <c r="FK162" i="32"/>
  <c r="FK163" i="32"/>
  <c r="FK164" i="32"/>
  <c r="FK165" i="32"/>
  <c r="FK166" i="32"/>
  <c r="FK167" i="32"/>
  <c r="FK168" i="32"/>
  <c r="FK169" i="32"/>
  <c r="FK170" i="32"/>
  <c r="FK171" i="32"/>
  <c r="FK172" i="32"/>
  <c r="FK173" i="32"/>
  <c r="FK174" i="32"/>
  <c r="FK175" i="32"/>
  <c r="FK176" i="32"/>
  <c r="FK177" i="32"/>
  <c r="FK178" i="32"/>
  <c r="FK179" i="32"/>
  <c r="FK180" i="32"/>
  <c r="FK181" i="32"/>
  <c r="FK182" i="32"/>
  <c r="FK183" i="32"/>
  <c r="FK184" i="32"/>
  <c r="FK185" i="32"/>
  <c r="FK186" i="32"/>
  <c r="FK187" i="32"/>
  <c r="FK188" i="32"/>
  <c r="FK189" i="32"/>
  <c r="FK190" i="32"/>
  <c r="FK191" i="32"/>
  <c r="FK192" i="32"/>
  <c r="FK193" i="32"/>
  <c r="FK194" i="32"/>
  <c r="FK195" i="32"/>
  <c r="FK196" i="32"/>
  <c r="FK197" i="32"/>
  <c r="FK198" i="32"/>
  <c r="FK199" i="32"/>
  <c r="FK200" i="32"/>
  <c r="FK201" i="32"/>
  <c r="FK202" i="32"/>
  <c r="FK203" i="32"/>
  <c r="FK204" i="32"/>
  <c r="FK205" i="32"/>
  <c r="FK206" i="32"/>
  <c r="FK207" i="32"/>
  <c r="FK208" i="32"/>
  <c r="FK209" i="32"/>
  <c r="FK210" i="32"/>
  <c r="FK211" i="32"/>
  <c r="FK212" i="32"/>
  <c r="FK213" i="32"/>
  <c r="FK214" i="32"/>
  <c r="FK215" i="32"/>
  <c r="FK216" i="32"/>
  <c r="FK217" i="32"/>
  <c r="FK218" i="32"/>
  <c r="FK219" i="32"/>
  <c r="FK220" i="32"/>
  <c r="FK221" i="32"/>
  <c r="FK222" i="32"/>
  <c r="FK223" i="32"/>
  <c r="FK224" i="32"/>
  <c r="FK225" i="32"/>
  <c r="FK226" i="32"/>
  <c r="FK227" i="32"/>
  <c r="FK228" i="32"/>
  <c r="FK229" i="32"/>
  <c r="FK230" i="32"/>
  <c r="FK231" i="32"/>
  <c r="FK232" i="32"/>
  <c r="FK233" i="32"/>
  <c r="FK234" i="32"/>
  <c r="FK235" i="32"/>
  <c r="FK236" i="32"/>
  <c r="FK237" i="32"/>
  <c r="FK238" i="32"/>
  <c r="FK239" i="32"/>
  <c r="FK240" i="32"/>
  <c r="FK241" i="32"/>
  <c r="FK242" i="32"/>
  <c r="FK243" i="32"/>
  <c r="FK244" i="32"/>
  <c r="FK245" i="32"/>
  <c r="FK246" i="32"/>
  <c r="FK247" i="32"/>
  <c r="FK248" i="32"/>
  <c r="FK249" i="32"/>
  <c r="FK250" i="32"/>
  <c r="FK251" i="32"/>
  <c r="FK252" i="32"/>
  <c r="FK253" i="32"/>
  <c r="FK254" i="32"/>
  <c r="FK255" i="32"/>
  <c r="FK256" i="32"/>
  <c r="FK257" i="32"/>
  <c r="FK258" i="32"/>
  <c r="FK259" i="32"/>
  <c r="FK260" i="32"/>
  <c r="FK261" i="32"/>
  <c r="FK262" i="32"/>
  <c r="FK263" i="32"/>
  <c r="FK264" i="32"/>
  <c r="FK265" i="32"/>
  <c r="FK266" i="32"/>
  <c r="FK267" i="32"/>
  <c r="FK268" i="32"/>
  <c r="FK269" i="32"/>
  <c r="FK270" i="32"/>
  <c r="FK271" i="32"/>
  <c r="FK272" i="32"/>
  <c r="FK273" i="32"/>
  <c r="FK274" i="32"/>
  <c r="FK275" i="32"/>
  <c r="FK276" i="32"/>
  <c r="FK277" i="32"/>
  <c r="FK278" i="32"/>
  <c r="FK279" i="32"/>
  <c r="FK280" i="32"/>
  <c r="FK281" i="32"/>
  <c r="FK282" i="32"/>
  <c r="FK283" i="32"/>
  <c r="FK284" i="32"/>
  <c r="FK285" i="32"/>
  <c r="FK286" i="32"/>
  <c r="FK287" i="32"/>
  <c r="FK288" i="32"/>
  <c r="FK289" i="32"/>
  <c r="FK290" i="32"/>
  <c r="FK291" i="32"/>
  <c r="FK292" i="32"/>
  <c r="FK293" i="32"/>
  <c r="FK294" i="32"/>
  <c r="FK295" i="32"/>
  <c r="FK296" i="32"/>
  <c r="FK297" i="32"/>
  <c r="FK298" i="32"/>
  <c r="FK299" i="32"/>
  <c r="FK300" i="32"/>
  <c r="FK301" i="32"/>
  <c r="FK302" i="32"/>
  <c r="FK303" i="32"/>
  <c r="FK304" i="32"/>
  <c r="FK305" i="32"/>
  <c r="FK306" i="32"/>
  <c r="FK307" i="32"/>
  <c r="FK308" i="32"/>
  <c r="FK309" i="32"/>
  <c r="FK310" i="32"/>
  <c r="FK311" i="32"/>
  <c r="FK312" i="32"/>
  <c r="FK313" i="32"/>
  <c r="FK314" i="32"/>
  <c r="FK315" i="32"/>
  <c r="FK316" i="32"/>
  <c r="FK317" i="32"/>
  <c r="FK318" i="32"/>
  <c r="FK319" i="32"/>
  <c r="FK320" i="32"/>
  <c r="FK321" i="32"/>
  <c r="FK322" i="32"/>
  <c r="FK323" i="32"/>
  <c r="FK324" i="32"/>
  <c r="FK325" i="32"/>
  <c r="FK326" i="32"/>
  <c r="FK327" i="32"/>
  <c r="FK328" i="32"/>
  <c r="FK329" i="32"/>
  <c r="FK330" i="32"/>
  <c r="FK331" i="32"/>
  <c r="FK332" i="32"/>
  <c r="FK333" i="32"/>
  <c r="FK334" i="32"/>
  <c r="FK335" i="32"/>
  <c r="FK336" i="32"/>
  <c r="FK337" i="32"/>
  <c r="FK338" i="32"/>
  <c r="FK339" i="32"/>
  <c r="FK340" i="32"/>
  <c r="FK341" i="32"/>
  <c r="FK342" i="32"/>
  <c r="FK343" i="32"/>
  <c r="FK344" i="32"/>
  <c r="FK345" i="32"/>
  <c r="FK346" i="32"/>
  <c r="FK347" i="32"/>
  <c r="FK348" i="32"/>
  <c r="FK349" i="32"/>
  <c r="FK350" i="32"/>
  <c r="FK351" i="32"/>
  <c r="FK352" i="32"/>
  <c r="FK353" i="32"/>
  <c r="FK354" i="32"/>
  <c r="FK355" i="32"/>
  <c r="FK356" i="32"/>
  <c r="FK357" i="32"/>
  <c r="FK358" i="32"/>
  <c r="FK359" i="32"/>
  <c r="FK360" i="32"/>
  <c r="FK361" i="32"/>
  <c r="FK362" i="32"/>
  <c r="FK363" i="32"/>
  <c r="FK364" i="32"/>
  <c r="FK365" i="32"/>
  <c r="FK366" i="32"/>
  <c r="FK367" i="32"/>
  <c r="FK368" i="32"/>
  <c r="FK369" i="32"/>
  <c r="FK370" i="32"/>
  <c r="FK371" i="32"/>
  <c r="FK372" i="32"/>
  <c r="FK373" i="32"/>
  <c r="FK374" i="32"/>
  <c r="FK375" i="32"/>
  <c r="FK376" i="32"/>
  <c r="FK377" i="32"/>
  <c r="FK378" i="32"/>
  <c r="FK379" i="32"/>
  <c r="FK380" i="32"/>
  <c r="FK381" i="32"/>
  <c r="FK382" i="32"/>
  <c r="FK383" i="32"/>
  <c r="FK384" i="32"/>
  <c r="FK385" i="32"/>
  <c r="FK386" i="32"/>
  <c r="FK387" i="32"/>
  <c r="FK7" i="32"/>
  <c r="FK8" i="32"/>
  <c r="FK9" i="32"/>
  <c r="FK10" i="32"/>
  <c r="FK11" i="32"/>
  <c r="FK12" i="32"/>
  <c r="FK13" i="32"/>
  <c r="FK14" i="32"/>
  <c r="FK15" i="32"/>
  <c r="FK16" i="32"/>
  <c r="FK17" i="32"/>
  <c r="FK18" i="32"/>
  <c r="FK19" i="32"/>
  <c r="FK20" i="32"/>
  <c r="FK21" i="32"/>
  <c r="FK22" i="32"/>
  <c r="FK23" i="32"/>
  <c r="FK24" i="32"/>
  <c r="FK25" i="32"/>
  <c r="FK26" i="32"/>
  <c r="FK27" i="32"/>
  <c r="FK28" i="32"/>
  <c r="FK29" i="32"/>
  <c r="FK30" i="32"/>
  <c r="FK31" i="32"/>
  <c r="FK32" i="32"/>
  <c r="FK33" i="32"/>
  <c r="FK34" i="32"/>
  <c r="FK35" i="32"/>
  <c r="FK36" i="32"/>
  <c r="FK37" i="32"/>
  <c r="FK38" i="32"/>
  <c r="FK39" i="32"/>
  <c r="FK6" i="32"/>
  <c r="FE22" i="32"/>
  <c r="FY159"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32" authorId="0" shapeId="0" xr:uid="{A18D2DCC-A407-4206-A3BA-A78C6DEB947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Chemical not found in source.</t>
        </r>
      </text>
    </comment>
    <comment ref="C199" authorId="0" shapeId="0" xr:uid="{B299C758-84E4-46F0-9BC4-6B5601D4E17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and two other rows appear to be duplicates of previous rows for Ballesteros-Gomez, 2014. Direct probe...</t>
        </r>
      </text>
    </comment>
    <comment ref="C217" authorId="0" shapeId="0" xr:uid="{1727F8CC-B4F1-4E75-B831-B6C4E0F2AE6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and two other rows appear to be duplicates of previous rows for Ballesteros-Gomez, 2014. Direct probe...</t>
        </r>
      </text>
    </comment>
    <comment ref="C219" authorId="0" shapeId="0" xr:uid="{8A9335D3-D59D-4317-B989-B507534F6D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and two other rows appear to be duplicates of previous rows for Ballesteros-Gomez, 2014. Direct probe...</t>
        </r>
      </text>
    </comment>
    <comment ref="Q656" authorId="0" shapeId="0" xr:uid="{36B47DF2-A1A0-4789-8864-799BB19ECE3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57" authorId="0" shapeId="0" xr:uid="{C544D79D-58D0-4F26-AF7F-6107C790F3C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62" authorId="0" shapeId="0" xr:uid="{1FBF1EC5-5EA2-49AC-8547-FE1B223EDA5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64" authorId="0" shapeId="0" xr:uid="{F245110E-8B86-4C65-B883-3AF9CEE1299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69" authorId="0" shapeId="0" xr:uid="{E183030D-E967-485D-8D95-77E9EDCD362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70" authorId="0" shapeId="0" xr:uid="{E9CAF69A-6894-4EBB-8CFB-2463F18601E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71" authorId="0" shapeId="0" xr:uid="{B3605492-F93A-4CCD-A57C-54BFE8FCA56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73" authorId="0" shapeId="0" xr:uid="{ECBE74BF-643E-453B-9CDA-E081CAE6B11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74" authorId="0" shapeId="0" xr:uid="{168F996C-1DBD-4E88-8011-34CB989F592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77" authorId="0" shapeId="0" xr:uid="{E77038D9-10DD-4827-95C9-B482C395394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78" authorId="0" shapeId="0" xr:uid="{C1AF4765-6B60-414B-81A4-2E7A3B1457A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80" authorId="0" shapeId="0" xr:uid="{09EF3966-C835-4211-B61D-E5310A46AAC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Q682" authorId="0" shapeId="0" xr:uid="{F8F7A177-E17F-4549-9449-B73F767987C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besides CAS #</t>
        </r>
      </text>
    </comment>
    <comment ref="R1398" authorId="0" shapeId="0" xr:uid="{2324A08C-7A75-4121-8C6C-58727B6352E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for this chemical</t>
        </r>
      </text>
    </comment>
    <comment ref="R1401" authorId="0" shapeId="0" xr:uid="{11A4881F-A2A9-4C4D-B541-1C956645B9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Data for this chemical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R219" authorId="0" shapeId="0" xr:uid="{84966334-C82C-4081-A0C5-134B6FEBA93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and two other rows appear to be duplicates of previous rows for Ballesteros-Gomez, 2014. Direct probe...</t>
        </r>
      </text>
    </comment>
    <comment ref="FR220" authorId="0" shapeId="0" xr:uid="{FDD002D3-5C34-436A-A297-DB9294923B4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and two other rows appear to be duplicates of previous rows for Ballesteros-Gomez, 2014. Direct probe...</t>
        </r>
      </text>
    </comment>
    <comment ref="FR221" authorId="0" shapeId="0" xr:uid="{0D8215F1-7F55-4980-B481-0FA640EBC66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and two other rows appear to be duplicates of previous rows for Ballesteros-Gomez, 2014. Direct probe...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91" authorId="0" shapeId="0" xr:uid="{0ED51A5A-EF4E-41FC-AE97-6673533CCC4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Did not see this pdf in the network location.
Reply:
    available as Gallen 2014</t>
        </r>
      </text>
    </comment>
    <comment ref="B402" authorId="0" shapeId="0" xr:uid="{C49A467B-79AB-439F-B1DE-B5C5B92770F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Date looks to be 2019. Am I looking at the right source?</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3398C60-B3B5-4F40-82AD-71A42D5B469B}"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8E0366-C44E-4B01-A866-9B97D213E9CC}" name="WorksheetConnection_Compiled!$A$2:$AL$2287" type="102" refreshedVersion="7" minRefreshableVersion="5">
    <extLst>
      <ext xmlns:x15="http://schemas.microsoft.com/office/spreadsheetml/2010/11/main" uri="{DE250136-89BD-433C-8126-D09CA5730AF9}">
        <x15:connection id="Range 1" autoDelete="1">
          <x15:rangePr sourceName="_xlcn.WorksheetConnection_CompiledA2AL22871"/>
        </x15:connection>
      </ext>
    </extLst>
  </connection>
  <connection id="3" xr16:uid="{53565E07-DD1C-4872-8F7A-4E4FD2377CCF}" name="WorksheetConnection_Compiled!$A$2:$AM$1048565" type="102" refreshedVersion="7" minRefreshableVersion="5">
    <extLst>
      <ext xmlns:x15="http://schemas.microsoft.com/office/spreadsheetml/2010/11/main" uri="{DE250136-89BD-433C-8126-D09CA5730AF9}">
        <x15:connection id="Range 3" autoDelete="1">
          <x15:rangePr sourceName="_xlcn.WorksheetConnection_CompiledA2AM10485651"/>
        </x15:connection>
      </ext>
    </extLst>
  </connection>
  <connection id="4" xr16:uid="{B8E24073-0C3B-45C3-9B80-ED3CD656D28F}" name="WorksheetConnection_Compiled!$A$2:$O$2286" type="102" refreshedVersion="7" minRefreshableVersion="5">
    <extLst>
      <ext xmlns:x15="http://schemas.microsoft.com/office/spreadsheetml/2010/11/main" uri="{DE250136-89BD-433C-8126-D09CA5730AF9}">
        <x15:connection id="Range 4" autoDelete="1">
          <x15:rangePr sourceName="_xlcn.WorksheetConnection_CompiledA2O2286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9">
    <s v="ThisWorkbookDataModel"/>
    <s v="{[Range 1].[OFR Class].&amp;[Polyhalogenated benzenes],[Range 1].[OFR Class].&amp;[Polyhalogenated alicycles],[Range 1].[OFR Class].&amp;[Polyhalogenated triazines],[Range 1].[OFR Class].&amp;[Polyhalogenated carbocycles],[Range 1].[OFR Class].&amp;[Polyhalogenated diphenyl ethers],[Range 1].[OFR Class].&amp;[Polyhalogenated aliphatic chains],[Range 1].[OFR Class].&amp;[Polyhalogenated organophosphates],[Range 1].[OFR Class].&amp;[Polyhalogenated benzene alicycles],[Range 1].[OFR Class].&amp;[Polyhalogenated phenol derivatives],[Range 1].[OFR Class].&amp;[Polyhalogenated phenol-aliphatic ether],[Range 1].[OFR Class].&amp;[Polyhalogenated phthalates/benzoates/imides],[Range 1].[OFR Class].&amp;[Polyhalogenated benzene aliphatics and functionalized],[Range 1].[OFR Class].&amp;[Polyhalogenated bisphenol aliphatics and functionalized]}"/>
    <s v="{[Range 3].[CAS Number].&amp;[75-35-4],[Range 3].[CAS Number].&amp;[75-80-9],[Range 3].[CAS Number].&amp;[77-47-4],[Range 3].[CAS Number].&amp;[78-33-1],[Range 3].[CAS Number].&amp;[78-40-0],[Range 3].[CAS Number].&amp;[78-42-2],[Range 3].[CAS Number].&amp;[78-51-3],[Range 3].[CAS Number].&amp;[79-94-7],[Range 3].[CAS Number].&amp;[80-43-3],[Range 3].[CAS Number].&amp;[85-22-3],[Range 3].[CAS Number].&amp;[85-68-7],[Range 3].[CAS Number].&amp;[87-82-1],[Range 3].[CAS Number].&amp;[87-83-2],[Range 3].[CAS Number].&amp;[87-84-3],[Range 3].[CAS Number].&amp;[91-76-9],[Range 3].[CAS Number].&amp;[92-86-4],[Range 3].[CAS Number].&amp;[101-55-3],[Range 3].[CAS Number].&amp;[102-71-6],[Range 3].[CAS Number].&amp;[106-41-2],[Range 3].[CAS Number].&amp;[107-66-4],[Range 3].[CAS Number].&amp;[108-78-1],[Range 3].[CAS Number].&amp;[108-80-5],[Range 3].[CAS Number].&amp;[112-52-7],[Range 3].[CAS Number].&amp;[115-28-6],[Range 3].[CAS Number].&amp;[115-77-5],[Range 3].[CAS Number].&amp;[115-86-6],[Range 3].[CAS Number].&amp;[115-88-8],[Range 3].[CAS Number].&amp;[115-96-8],[Range 3].[CAS Number].&amp;[115-98-0],[Range 3].[CAS Number].&amp;[118-79-6],[Range 3].[CAS Number].&amp;[124-64-1],[Range 3].[CAS Number].&amp;[126-71-6],[Range 3].[CAS Number].&amp;[126-72-7],[Range 3].[CAS Number].&amp;[126-73-8],[Range 3].[CAS Number].&amp;[148993-1],[Range 3].[CAS Number].&amp;[274-27-7],[Range 3].[CAS Number].&amp;[512-56-1],[Range 3].[CAS Number].&amp;[512-82-3],[Range 3].[CAS Number].&amp;[513-02-0],[Range 3].[CAS Number].&amp;[513-08-6],[Range 3].[CAS Number].&amp;[545-55-1],[Range 3].[CAS Number].&amp;[563-04-2],[Range 3].[CAS Number].&amp;[598-02-7],[Range 3].[CAS Number].&amp;[608-33-3],[Range 3].[CAS Number].&amp;[608-71-9],[Range 3].[CAS Number].&amp;[608-90-2],[Range 3].[CAS Number].&amp;[615-58-7],[Range 3].[CAS Number].&amp;[632-58-6],[Range 3].[CAS Number].&amp;[632-79-1],[Range 3].[CAS Number].&amp;[756-79-6],[Range 3].[CAS Number].&amp;[791-28-6],[Range 3].[CAS Number].&amp;[813-78-5],[Range 3].[CAS Number].&amp;[843-24-3],[Range 3].[CAS Number].&amp;[1002-69-3],[Range 3].[CAS Number].&amp;[1017-56-7],[Range 3].[CAS Number].&amp;[1067-12-5],[Range 3].[CAS Number].&amp;[1163-19-5],[Range 3].[CAS Number].&amp;[1184-10-7],[Range 3].[CAS Number].&amp;[1241-94-7],[Range 3].[CAS Number].&amp;[1302-42-7],[Range 3].[CAS Number].&amp;[1303-96-4],[Range 3].[CAS Number].&amp;[1305-78-8],[Range 3].[CAS Number].&amp;[1309-42-8],[Range 3].[CAS Number].&amp;[1309-64-4],[Range 3].[CAS Number].&amp;[1313-27-5],[Range 3].[CAS Number].&amp;[1314-35-8],[Range 3].[CAS Number].&amp;[1314-60-9],[Range 3].[CAS Number].&amp;[1317-65-3],[Range 3].[CAS Number].&amp;[1318-00-9],[Range 3].[CAS Number].&amp;[1318-23-6],[Range 3].[CAS Number].&amp;[1330-78-5],[Range 3].[CAS Number].&amp;[1332-07-6],[Range 3].[CAS Number].&amp;[1344-28-1],[Range 3].[CAS Number].&amp;[1345-04-6],[Range 3].[CAS Number].&amp;[1522-92-5],[Range 3].[CAS Number].&amp;[1623-08-1],[Range 3].[CAS Number].&amp;[1707-92-2],[Range 3].[CAS Number].&amp;[1889-67-4],[Range 3].[CAS Number].&amp;[1951-97-9],[Range 3].[CAS Number].&amp;[2039-86-3],[Range 3].[CAS Number].&amp;[2050-47-7],[Range 3].[CAS Number].&amp;[2113-57-7],[Range 3].[CAS Number].&amp;[215-548-8],[Range 3].[CAS Number].&amp;[2162-98-3],[Range 3].[CAS Number].&amp;[221-913-2],[Range 3].[CAS Number].&amp;[2385-85-5],[Range 3].[CAS Number].&amp;[2528-38-3],[Range 3].[CAS Number].&amp;[2788-11-5],[Range 3].[CAS Number].&amp;[3072-84-2],[Range 3].[CAS Number].&amp;[3194-55-6],[Range 3].[CAS Number].&amp;[3194-57-8],[Range 3].[CAS Number].&amp;[3234-02-4],[Range 3].[CAS Number].&amp;[3278-89-5],[Range 3].[CAS Number].&amp;[3296-90-0],[Range 3].[CAS Number].&amp;[3322-93-8],[Range 3].[CAS Number].&amp;[3555-11-1],[Range 3].[CAS Number].&amp;[3728-89-5],[Range 3].[CAS Number].&amp;[3922-28-9],[Range 3].[CAS Number].&amp;[4090-51-1],[Range 3].[CAS Number].&amp;[4162-45-2],[Range 3].[CAS Number].&amp;[5412-25-9],[Range 3].[CAS Number].&amp;[5436-43-1],[Range 3].[CAS Number].&amp;[5945-33-5],[Range 3].[CAS Number].&amp;[6145-73-9],[Range 3].[CAS Number].&amp;[7415-86-3],[Range 3].[CAS Number].&amp;[7440-70-2],[Range 3].[CAS Number].&amp;[7550-45-0],[Range 3].[CAS Number].&amp;[7580-37-2],[Range 3].[CAS Number].&amp;[7631-86-9],[Range 3].[CAS Number].&amp;[7631-90-5],[Range 3].[CAS Number].&amp;[7723-14-0],[Range 3].[CAS Number].&amp;[7773-06-0],[Range 3].[CAS Number].&amp;[7782-42-5],[Range 3].[CAS Number].&amp;[7783-20-2],[Range 3].[CAS Number].&amp;[7784-22-7],[Range 3].[CAS Number].&amp;[7789-79-9],[Range 3].[CAS Number].&amp;[7789-82-4],[Range 3].[CAS Number].&amp;[9004-34-6],[Range 3].[CAS Number].&amp;[9004-62-0],[Range 3].[CAS Number].&amp;[9010-86-0],[Range 3].[CAS Number].&amp;[10034-76-1],[Range 3].[CAS Number].&amp;[11113-50-1],[Range 3].[CAS Number].&amp;[12001-26-2],[Range 3].[CAS Number].&amp;[12124-97-9],[Range 3].[CAS Number].&amp;[12125-28-9],[Range 3].[CAS Number].&amp;[12411-64-2],[Range 3].[CAS Number].&amp;[12767-90-7],[Range 3].[CAS Number].&amp;[13463-67-7],[Range 3].[CAS Number].&amp;[13472-45-2],[Range 3].[CAS Number].&amp;[13560-89-9],[Range 3].[CAS Number].&amp;[13598-36-2],[Range 3].[CAS Number].&amp;[13654-09-6],[Range 3].[CAS Number].&amp;[13674-84-5],[Range 3].[CAS Number].&amp;[13674-87-8],[Range 3].[CAS Number].&amp;[13701-59-2],[Range 3].[CAS Number].&amp;[13701-64-9],[Range 3].[CAS Number].&amp;[13767-32-3],[Range 3].[CAS Number].&amp;[13772-29-7],[Range 3].[CAS Number].&amp;[13810-83-8],[Range 3].[CAS Number].&amp;[13826-83-0],[Range 3].[CAS Number].&amp;[13983-17-0],[Range 3].[CAS Number].&amp;[14657-64-8],[Range 3].[CAS Number].&amp;[14808-60-7],[Range 3].[CAS Number].&amp;[14852-17-6],[Range 3].[CAS Number].&amp;[15432-85-6],[Range 3].[CAS Number].&amp;[15541-60-3],[Range 3].[CAS Number].&amp;[16400-50-3],[Range 3].[CAS Number].&amp;[16919-27-0],[Range 3].[CAS Number].&amp;[16919-46-3],[Range 3].[CAS Number].&amp;[16923-95-8],[Range 3].[CAS Number].&amp;[18755-43-6],[Range 3].[CAS Number].&amp;[19186-97-1],[Range 3].[CAS Number].&amp;[19569-21-2],[Range 3].[CAS Number].&amp;[20120-33-6],[Range 3].[CAS Number].&amp;[20566-35-2],[Range 3].[CAS Number].&amp;[21645-51-2],[Range 3].[CAS Number].&amp;[21850-44-2],[Range 3].[CAS Number].&amp;[22031-17-0],[Range 3].[CAS Number].&amp;[22132-71-4],[Range 3].[CAS Number].&amp;[23488-38-2],[Range 3].[CAS Number].&amp;[25037-78-9],[Range 3].[CAS Number].&amp;[25155-23-1],[Range 3].[CAS Number].&amp;[25327-89-3],[Range 3].[CAS Number].&amp;[25495-98-1],[Range 3].[CAS Number].&amp;[25637-99-4],[Range 3].[CAS Number].&amp;[25713-60-4],[Range 3].[CAS Number].&amp;[26040-51-7],[Range 3].[CAS Number].&amp;[26248-87-3],[Range 3].[CAS Number].&amp;[26444-49-5],[Range 3].[CAS Number].&amp;[26446-73-1],[Range 3].[CAS Number].&amp;[26499-65-0],[Range 3].[CAS Number].&amp;[26604-51-3],[Range 3].[CAS Number].&amp;[26762-91-4],[Range 3].[CAS Number].&amp;[26967-76-0],[Range 3].[CAS Number].&amp;[27104-30-9],[Range 3].[CAS Number].&amp;[27581-13-1],[Range 3].[CAS Number].&amp;[27858-07-7],[Range 3].[CAS Number].&amp;[28205-79-0],[Range 3].[CAS Number].&amp;[28212-48-8],[Range 3].[CAS Number].&amp;[28906-13-0],[Range 3].[CAS Number].&amp;[29420-49-3],[Range 3].[CAS Number].&amp;[29761-21-5],[Range 3].[CAS Number].&amp;[31454-48-5],[Range 3].[CAS Number].&amp;[31780-26-4],[Range 3].[CAS Number].&amp;[32534-81-9],[Range 3].[CAS Number].&amp;[32536-52-0],[Range 3].[CAS Number].&amp;[32588-76-4],[Range 3].[CAS Number].&amp;[32844-27-2],[Range 3].[CAS Number].&amp;[33798-02-6],[Range 3].[CAS Number].&amp;[34237-50-6],[Range 3].[CAS Number].&amp;[34237-51-7],[Range 3].[CAS Number].&amp;[34571-16-9],[Range 3].[CAS Number].&amp;[35109-60-5],[Range 3].[CAS Number].&amp;[35398-70-0],[Range 3].[CAS Number].&amp;[35787-74-7],[Range 3].[CAS Number].&amp;[35854-94-5],[Range 3].[CAS Number].&amp;[35948-25-5],[Range 3].[CAS Number].&amp;[36355-01-8],[Range 3].[CAS Number].&amp;[36483-57-5],[Range 3].[CAS Number].&amp;[36483-60-0],[Range 3].[CAS Number].&amp;[36558-41-5],[Range 3].[CAS Number].&amp;[37419-42-4],[Range 3].[CAS Number].&amp;[37640-57-6],[Range 3].[CAS Number].&amp;[37853-59-1],[Range 3].[CAS Number].&amp;[37853-61-5],[Range 3].[CAS Number].&amp;[38051-10-4],[Range 3].[CAS Number].&amp;[38521-51-6],[Range 3].[CAS Number].&amp;[39569-21-6],[Range 3].[CAS Number].&amp;[39635-79-5],[Range 3].[CAS Number].&amp;[40088-47-9],[Range 3].[CAS Number].&amp;[41203-81-0],[Range 3].[CAS Number].&amp;[41318-75-6],[Range 3].[CAS Number].&amp;[41583-09-9],[Range 3].[CAS Number].&amp;[42595-45-9],[Range 3].[CAS Number].&amp;[42757-55-1],[Range 3].[CAS Number].&amp;[51503-61-8],[Range 3].[CAS Number].&amp;[51892-26-3],[Range 3].[CAS Number].&amp;[51936-55-1],[Range 3].[CAS Number].&amp;[51990-12-6],[Range 3].[CAS Number].&amp;[52221-67-7],[Range 3].[CAS Number].&amp;[52431-90-9],[Range 3].[CAS Number].&amp;[52434-59-0],[Range 3].[CAS Number].&amp;[52434-90-9],[Range 3].[CAS Number].&amp;[52907-07-0],[Range 3].[CAS Number].&amp;[53306-54-0],[Range 3].[CAS Number].&amp;[55205-38-4],[Range 3].[CAS Number].&amp;[55566-30-8],[Range 3].[CAS Number].&amp;[55818-96-7],[Range 3].[CAS Number].&amp;[56803-37-3],[Range 3].[CAS Number].&amp;[57011-47-9],[Range 3].[CAS Number].&amp;[57137-10-7],[Range 3].[CAS Number].&amp;[57583-54-7],[Range 3].[CAS Number].&amp;[57829-89-7],[Range 3].[CAS Number].&amp;[58495-09-3],[Range 3].[CAS Number].&amp;[58965-66-5],[Range 3].[CAS Number].&amp;[59080-40-9],[Range 3].[CAS Number].&amp;[59447-55-1],[Range 3].[CAS Number].&amp;[59447-57-3],[Range 3].[CAS Number].&amp;[59536-65-1],[Range 3].[CAS Number].&amp;[59789-51-4],[Range 3].[CAS Number].&amp;[60348-60-9],[Range 3].[CAS Number].&amp;[60763-39-5],[Range 3].[CAS Number].&amp;[61262-53-1],[Range 3].[CAS Number].&amp;[61583-60-6],[Range 3].[CAS Number].&amp;[61788-76-9],[Range 3].[CAS Number].&amp;[63148-52-7],[Range 3].[CAS Number].&amp;[63316-43-8],[Range 3].[CAS Number].&amp;[63387-28-0],[Range 3].[CAS Number].&amp;[63449-39-8],[Range 3].[CAS Number].&amp;[63562-33-4],[Range 3].[CAS Number].&amp;[63747-58-0],[Range 3].[CAS Number].&amp;[63936-56-1],[Range 3].[CAS Number].&amp;[65997-15-1],[Range 3].[CAS Number].&amp;[65997-17-3],[Range 3].[CAS Number].&amp;[66034-17-1],[Range 3].[CAS Number].&amp;[66710-97-2],[Range 3].[CAS Number].&amp;[67797-09-5],[Range 3].[CAS Number].&amp;[68188-19-2],[Range 3].[CAS Number].&amp;[68333-79-9],[Range 3].[CAS Number].&amp;[68441-46-3],[Range 3].[CAS Number].&amp;[68476-48-2],[Range 3].[CAS Number].&amp;[68606-33-7],[Range 3].[CAS Number].&amp;[68631-49-2],[Range 3].[CAS Number].&amp;[68664-06-2],[Range 3].[CAS Number].&amp;[68911-63-7],[Range 3].[CAS Number].&amp;[68920-70-7],[Range 3].[CAS Number].&amp;[68928-70-1],[Range 3].[CAS Number].&amp;[68928-80-3],[Range 3].[CAS Number].&amp;[68937-40-6],[Range 3].[CAS Number].&amp;[68937-41-7],[Range 3].[CAS Number].&amp;[68938-42-1],[Range 3].[CAS Number].&amp;[68952-33-0],[Range 3].[CAS Number].&amp;[68955-41-9],[Range 3].[CAS Number].&amp;[68990-22-7],[Range 3].[CAS Number].&amp;[69882-11-7],[Range 3].[CAS Number].&amp;[70156-79-5],[Range 3].[CAS Number].&amp;[71011-12-6],[Range 3].[CAS Number].&amp;[71342-77-3],[Range 3].[CAS Number].&amp;[72236-72-7],[Range 3].[CAS Number].&amp;[72854-22-9],[Range 3].[CAS Number].&amp;[73138-78-0],[Range 3].[CAS Number].&amp;[75795-16-3],[Range 3].[CAS Number].&amp;[77098-07-8],[Range 3].[CAS Number].&amp;[77226-90-5],[Range 3].[CAS Number].&amp;[84082-38-2],[Range 3].[CAS Number].&amp;[84776-06-7],[Range 3].[CAS Number].&amp;[84852-53-9],[Range 3].[CAS Number].&amp;[85422-92-0],[Range 3].[CAS Number].&amp;[85535-84-8],[Range 3].[CAS Number].&amp;[85535-85-9],[Range 3].[CAS Number].&amp;[85535-86-0],[Range 3].[CAS Number].&amp;[85536-22-7],[Range 3].[CAS Number].&amp;[85681-73-8],[Range 3].[CAS Number].&amp;[88497-56-7],[Range 3].[CAS Number].&amp;[93058-67-4],[Range 3].[CAS Number].&amp;[93703-48-1],[Range 3].[CAS Number].&amp;[94334-64-2],[Range 3].[CAS Number].&amp;[97416-84-7],[Range 3].[CAS Number].&amp;[97553-43-0],[Range 3].[CAS Number].&amp;[97659-46-6],[Range 3].[CAS Number].&amp;[99208-50-1],[Range 3].[CAS Number].&amp;[99717-56-3],[Range 3].[CAS Number].&amp;[_x0009_13674-87-8],[Range 3].[CAS Number].&amp;[104948-36-9],[Range 3].[CAS Number].&amp;[106214-84-0],[Range 3].[CAS Number].&amp;[106232-85-3],[Range 3].[CAS Number].&amp;[108171-26-2],[Range 3].[CAS Number].&amp;[108171-27-3],[Range 3].[CAS Number].&amp;[115245-07-3],[Range 3].[CAS Number].&amp;[115245-08-4],[Range 3].[CAS Number].&amp;[117948-63-7],[Range 3].[CAS Number].&amp;[117964-21-3],[Range 3].[CAS Number].&amp;[119264-62-9],[Range 3].[CAS Number].&amp;[125997-21-9],[Range 3].[CAS Number].&amp;[134237-50-6],[Range 3].[CAS Number].&amp;[134237-51-7],[Range 3].[CAS Number].&amp;[134237-52-8],[Range 3].[CAS Number].&amp;[135229-48-0],[Range 3].[CAS Number].&amp;[135821-03-3],[Range 3].[CAS Number].&amp;[135821-74-8],[Range 3].[CAS Number].&amp;[138257-19-9],[Range 3].[CAS Number].&amp;[138265-88-0],[Range 3].[CAS Number].&amp;[139638-58-7],[Range 3].[CAS Number].&amp;[147217-75-2],[Range 3].[CAS Number].&amp;[147768-39-6],[Range 3].[CAS Number].&amp;[148993-99-1],[Range 3].[CAS Number].&amp;[149749-62-2],[Range 3].[CAS Number].&amp;[155613-93-7],[Range 3].[CAS Number].&amp;[158725-44-1],[Range 3].[CAS Number].&amp;[168434-45-5],[Range 3].[CAS Number].&amp;[171091-06-8],[Range 3].[CAS Number].&amp;[181028-79-5],[Range 3].[CAS Number].&amp;[182346-21-0],[Range 3].[CAS Number].&amp;[182677-30-1],[Range 3].[CAS Number].&amp;[183658-27-7],[Range 3].[CAS Number].&amp;[184538-58-7],[Range 3].[CAS Number].&amp;[189084-60-4],[Range 3].[CAS Number].&amp;[189084-61-5],[Range 3].[CAS Number].&amp;[189084-62-6],[Range 3].[CAS Number].&amp;[189084-64-8],[Range 3].[CAS Number].&amp;[189084-66-0],[Range 3].[CAS Number].&amp;[189084-68-2],[Range 3].[CAS Number].&amp;[191680-81-6],[Range 3].[CAS Number].&amp;[198126-86-2],[Range 3].[CAS Number].&amp;[207122-15-4],[Range 3].[CAS Number].&amp;[207122-16-5],[Range 3].[CAS Number].&amp;[21 850-44-2],[Range 3].[CAS Number].&amp;[218768-84-4],[Range 3].[CAS Number].&amp;[225789-38-8],[Range 3].[CAS Number].&amp;[243982-82-3],[Range 3].[CAS Number].&amp;[243982-82-8],[Range 3].[CAS Number].&amp;[26 040-51-7],[Range 3].[CAS Number].&amp;[284685-45-6],[Range 3].[CAS Number].&amp;[32 588-76-4],[Range 3].[CAS Number].&amp;[337513-72-1],[Range 3].[CAS Number].&amp;[363626-50-0],[Range 3].[CAS Number].&amp;[366791-32-4],[Range 3].[CAS Number].&amp;[403614-60-8],[Range 3].[CAS Number].&amp;[405237-85-6],[Range 3].[CAS Number].&amp;[415836-09-9],[Range 3].[CAS Number].&amp;[437701-78-5],[Range 3].[CAS Number].&amp;[437701-79-6],[Range 3].[CAS Number].&amp;[446254-32-6],[Range 3].[CAS Number].&amp;[446254-98-4],[Range 3].[CAS Number].&amp;[446255-03-4],[Range 3].[CAS Number].&amp;[446255-30-7],[Range 3].[CAS Number].&amp;[446255-39-6],[Range 3].[CAS Number].&amp;[446255-50-1],[Range 3].[CAS Number].&amp;[446255-56-7],[Range 3].[CAS Number].&amp;[497107-13-8],[Range 3].[CAS Number].&amp;[59 447-55-1],[Range 3].[CAS Number].&amp;[789440-10-4],[Range 3].[CAS Number].&amp;[84 852-53-9],[Range 3].[CAS Number].&amp;[848820-98-4],[Range 3].[CAS Number].&amp;[_x0009__x000a_38051-10-4],[Range 3].[CAS Number].&amp;[1003300-73-9],[Range 3].[CAS Number].&amp;[1078142-02-5],[Range 3].[CAS Number].&amp;[1084889-51-9],[Range 3].[CAS Number].&amp;[1093632-34-8],[Range 3].[CAS Number].&amp;[1195978-93-8],[Range 3].[CAS Number].&amp;[1235106-66-7],[Range 3].[CAS Number].&amp;[1271168-40-1]}"/>
    <s v="{[Range 3].[Out of Scope? (non-halogenated)].&amp;}"/>
    <s v="{[Range 4].[Priority].[All]}"/>
    <s v="{[Range 4].[Priority].&amp;[1]}"/>
    <s v="{[Range 3].[Priority].&amp;[1]}"/>
    <s v="{[Range 4].[OFR Class].&amp;[Polyhalogenated aliphatic chains]}"/>
    <s v="{[Range 4].[OFR Class].[All]}"/>
  </metadataStrings>
  <mdxMetadata count="8">
    <mdx n="0" f="s">
      <ms ns="1" c="0"/>
    </mdx>
    <mdx n="0" f="s">
      <ms ns="2" c="0"/>
    </mdx>
    <mdx n="0" f="s">
      <ms ns="3" c="0"/>
    </mdx>
    <mdx n="0" f="s">
      <ms ns="4" c="0"/>
    </mdx>
    <mdx n="0" f="s">
      <ms ns="5" c="0"/>
    </mdx>
    <mdx n="0" f="s">
      <ms ns="6" c="0"/>
    </mdx>
    <mdx n="0" f="s">
      <ms ns="7" c="0"/>
    </mdx>
    <mdx n="0" f="s">
      <ms ns="8" c="0"/>
    </mdx>
  </mdx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<sst xmlns="http://schemas.openxmlformats.org/spreadsheetml/2006/main" count="120406" uniqueCount="14314">
  <si>
    <t>OFR Class</t>
  </si>
  <si>
    <t>Count</t>
  </si>
  <si>
    <t>Complete</t>
  </si>
  <si>
    <t>Assignment</t>
  </si>
  <si>
    <t>Polyhalogenated alicycles</t>
  </si>
  <si>
    <t>George</t>
  </si>
  <si>
    <t>Polyhalogenated aliphatic carboxylate</t>
  </si>
  <si>
    <t>Susan</t>
  </si>
  <si>
    <t>Polyhalogenated aliphatic chains</t>
  </si>
  <si>
    <t>Sam</t>
  </si>
  <si>
    <t>Polyhalogenated benzene alicycles</t>
  </si>
  <si>
    <t>Polyhalogenated benzenes</t>
  </si>
  <si>
    <t>Daniel</t>
  </si>
  <si>
    <t>Polyhalogenated bisphenol aliphatics and functionalized</t>
  </si>
  <si>
    <t>Polyhalogenated carbocycles</t>
  </si>
  <si>
    <t>Polyhalogenated carbocycles polyhalogenated benzene aliphatics and functionalized</t>
  </si>
  <si>
    <t>Polyhalogenated diphenyl ethers</t>
  </si>
  <si>
    <t>Owen/Jess</t>
  </si>
  <si>
    <t>Polyhalogenated phenol derivatives</t>
  </si>
  <si>
    <t>Polyhalogenated phenol-aliphatic ether</t>
  </si>
  <si>
    <t>Polyhalogenated phthalates/benzoates/imides</t>
  </si>
  <si>
    <t>Polyhalogenated triazines</t>
  </si>
  <si>
    <t>Total</t>
  </si>
  <si>
    <t>Grand Total</t>
  </si>
  <si>
    <t>79-94-7</t>
  </si>
  <si>
    <t>No.</t>
  </si>
  <si>
    <t>Notes</t>
  </si>
  <si>
    <t>21850-44-2</t>
  </si>
  <si>
    <t>Abbasi, 2016. Product screening fo..</t>
  </si>
  <si>
    <t>25327-89-3</t>
  </si>
  <si>
    <t>Anonymous, 2018. Update on the Regula..</t>
  </si>
  <si>
    <t>37853-61-5</t>
  </si>
  <si>
    <t>Ballesteros-Gómez, 2014. A novel brominated t..</t>
  </si>
  <si>
    <t>Polyhalogenated organophosphates</t>
  </si>
  <si>
    <t>Ballesteros-Gómez, 2014. Direct probe atmosph..</t>
  </si>
  <si>
    <t>13674-87-8</t>
  </si>
  <si>
    <t>Ballesteros-Gómez, 2017. Identification of no..</t>
  </si>
  <si>
    <t>115-96-8</t>
  </si>
  <si>
    <t>Blum, 2010. Halogenated Flame Re..</t>
  </si>
  <si>
    <t>13674-84-5</t>
  </si>
  <si>
    <t>Ceballos, 2018. Occupational exposur..</t>
  </si>
  <si>
    <t>38051-10-4</t>
  </si>
  <si>
    <t>Covaci, 2011. Novel brominated fla..</t>
  </si>
  <si>
    <t>126-72-7</t>
  </si>
  <si>
    <t>Fatunsin, 2020. Children's exposure ..</t>
  </si>
  <si>
    <t>19186-97-1</t>
  </si>
  <si>
    <t>Gallen, 2014. Towards development ..</t>
  </si>
  <si>
    <t>26248-87-3</t>
  </si>
  <si>
    <t>Gomes, 2016. Characterizing flame..</t>
  </si>
  <si>
    <t>Guzzonato, 2017. Evidence of bad recy..</t>
  </si>
  <si>
    <t>Hennebert, 2020. Concentrations of br..</t>
  </si>
  <si>
    <t>Hoffman, 2015. High Exposure to Org..</t>
  </si>
  <si>
    <t>97416-84-7</t>
  </si>
  <si>
    <t>Ionas, 2014. Downsides of the rec..</t>
  </si>
  <si>
    <t>4162-45-2</t>
  </si>
  <si>
    <t>Ionas, 2015. Identification strat..</t>
  </si>
  <si>
    <t>Ionas, 2015. Comprehensive charac..</t>
  </si>
  <si>
    <t>72236-72-7</t>
  </si>
  <si>
    <t>Keller, 2014. Flame Retardant Appl..</t>
  </si>
  <si>
    <t>6145-73-9</t>
  </si>
  <si>
    <t>Liu, 2016. A review of status o..</t>
  </si>
  <si>
    <t>26604-51-3</t>
  </si>
  <si>
    <t>Lowe, 2021. Chemical Characteriz..</t>
  </si>
  <si>
    <t>115-98-0</t>
  </si>
  <si>
    <t>Malliari, 2017. Children's exposure ..</t>
  </si>
  <si>
    <t>Miyake, 2017. Simultaneous determi..</t>
  </si>
  <si>
    <t>Negev, 2018. Concentrations of tr..</t>
  </si>
  <si>
    <t>Papaspyrides, 2014. Polymer green flame ..</t>
  </si>
  <si>
    <t>Parker, 2015. Environmental Concen..</t>
  </si>
  <si>
    <t>Percy, 2020. Concentrations and l..</t>
  </si>
  <si>
    <t>Pieroni, 2017. BROMINATED FLAME RET..</t>
  </si>
  <si>
    <t>Pivnenko, 2017. Recycling of plastic..</t>
  </si>
  <si>
    <t>Poma, 2020. Chapter Four - Emerg..</t>
  </si>
  <si>
    <t>Rani, 2014. Hexabromocyclododeca..</t>
  </si>
  <si>
    <t>Samsonek, 2013. Occurrence of bromin..</t>
  </si>
  <si>
    <t>Shaw, 2010. Halogenated flame re..</t>
  </si>
  <si>
    <t>Stapleton, 2009. Detection of organop..</t>
  </si>
  <si>
    <t>Stapleton, 2011. Identification of fl..</t>
  </si>
  <si>
    <t>Stubbings, 2018. Exposure to brominat..</t>
  </si>
  <si>
    <t>Van Bergen, 2014. Flame Retardants in ..</t>
  </si>
  <si>
    <t>Vojta, 2017. Screening for haloge..</t>
  </si>
  <si>
    <t>Wu, 2019. Children’s Car Seats..</t>
  </si>
  <si>
    <t>Yusuf, 2018. A Review on Flame Re..</t>
  </si>
  <si>
    <t>Zhang, 2019. Distribution of flam..</t>
  </si>
  <si>
    <t>Zheng, 2017. Flame retardants on ..</t>
  </si>
  <si>
    <t>Zhu, 2020. Occurrence and Profi..</t>
  </si>
  <si>
    <t>Zuiderveen, 2020. Novel brominated fla..</t>
  </si>
  <si>
    <t>Babich, 2001. CPSC staff exposure ..</t>
  </si>
  <si>
    <t>Babich, 2006. CPSC staff prelimina..</t>
  </si>
  <si>
    <t>Commission for Environmental Cooperation, 2015. Enhancing Trilateral..</t>
  </si>
  <si>
    <t>Danish EPA, 2014. Survey, health and e..</t>
  </si>
  <si>
    <t>Ekpe, 2020. Introduction of emer..</t>
  </si>
  <si>
    <t>Fang, 2013. Investigating a nove..</t>
  </si>
  <si>
    <t>Gustavsson, 2017. Replacement substanc..</t>
  </si>
  <si>
    <t>Malmgren-Hansen, 2003. Emission and evaluat..</t>
  </si>
  <si>
    <t>Melymuk, 2015. Interlaboratory stud..</t>
  </si>
  <si>
    <t>Morgan, 2014. Non-halogenated flam..</t>
  </si>
  <si>
    <t>Persson, 2018. A survey of organic ..</t>
  </si>
  <si>
    <t>U.S. EPA, Design for Environment Program, 2015. FLAME RETARDANTS IN PRINTED CIRCUIT BOARDS..</t>
  </si>
  <si>
    <t>U.S. EPA, Design for Environment Program, 2015. Flame Retardants Used in Flexible Polyurethane Foam..</t>
  </si>
  <si>
    <t>U.S. EPA, Office of Pollution Prevention and Toxics, 2015. TSCA Work Plan Chemical Problem Formulation TBBPA</t>
  </si>
  <si>
    <t>U.S. EPA. Design for the Environment Program, 2014. AN ALTERNATIVES ASSE..</t>
  </si>
  <si>
    <t>Wypych, 2021. Databook of Flame Re..</t>
  </si>
  <si>
    <t>Wypych, 2021. Handbook of Flame Re..</t>
  </si>
  <si>
    <t>Bolinius, 2018. Evaluating the consu..</t>
  </si>
  <si>
    <t>Environment Canada, 2013. Screening Assessment..</t>
  </si>
  <si>
    <t>European Chemicals Agency (ECHA), ND. Mapping exercise – P..</t>
  </si>
  <si>
    <t>Ospina, 2018. Exposure to organoph..</t>
  </si>
  <si>
    <t>Sugeng, 2017. Toddler exposure to ..</t>
  </si>
  <si>
    <t>UK Environment Agency, 2003. PRIORITISATION OF FL..</t>
  </si>
  <si>
    <t>World Health Organization, 1995. ENVIRONMENTAL HEALTH..</t>
  </si>
  <si>
    <t>Laws/Regs (1=Yes)</t>
  </si>
  <si>
    <t>1</t>
  </si>
  <si>
    <t>Row Labels</t>
  </si>
  <si>
    <t>Abbasi, 2015. Story of Brominated ..</t>
  </si>
  <si>
    <t>Abbasi, 2019. Global Historical St..</t>
  </si>
  <si>
    <t>Ali, 2013. Human exposure to in..</t>
  </si>
  <si>
    <t>Arcadis, 2011. Evaluation of data o..</t>
  </si>
  <si>
    <t>Arvaniti, 2021. Determinants of flam..</t>
  </si>
  <si>
    <t>Babrauskas, 2011. Flame retardants in ..</t>
  </si>
  <si>
    <t>Bannan, 2021. Brominated Flame Ret..</t>
  </si>
  <si>
    <t>Bergman, 2012. A novel abbreviation..</t>
  </si>
  <si>
    <t>Buckley, 2020. Opportunities for ev..</t>
  </si>
  <si>
    <t>California Environmental Contaminant Biomonitoring Program (CECBP) Scientific Guidance Panel (SGP), 2008. BROMINATED AND CHLOR..</t>
  </si>
  <si>
    <t>Charbonnet, 2020. Flammability standar..</t>
  </si>
  <si>
    <t>Chen, 2009. Brominated Flame Ret..</t>
  </si>
  <si>
    <t>Chen, 2010. Measurement and huma..</t>
  </si>
  <si>
    <t>Choi, 2020. Brominated Flame Ret..</t>
  </si>
  <si>
    <t>Cooper, 2016. Results from Screeni..</t>
  </si>
  <si>
    <t>Cowell, 2017. Prevalence of histor..</t>
  </si>
  <si>
    <t>DiGangi, 2017. POPS RECYCLING CONTA..</t>
  </si>
  <si>
    <t>Dodson, 2012. After the PBDE Phase..</t>
  </si>
  <si>
    <t>Dorta, 2013. Polybrominated diphe..</t>
  </si>
  <si>
    <t>Environment Canada, 2006. Ecological Screening..</t>
  </si>
  <si>
    <t>European Food Safety Authority, 2010. Scientific Opinion o..</t>
  </si>
  <si>
    <t>Fiedler, 2010. Short-chain chlorina..</t>
  </si>
  <si>
    <t>Fuoco, 2011. Understanding the ro..</t>
  </si>
  <si>
    <t>Gross, 2013. Flame retardants in ..</t>
  </si>
  <si>
    <t>Guo, 2018. Alternative Flame Re..</t>
  </si>
  <si>
    <t>Hoffman, 2017. Temporal Trends in E..</t>
  </si>
  <si>
    <t>Ionas, 2015. Comprehensive charc..</t>
  </si>
  <si>
    <t>Ionas, 2016. Migration of hazardo..</t>
  </si>
  <si>
    <t>Kefeni, 2011. Brominated flame ret..</t>
  </si>
  <si>
    <t>Kuang, 2018. Brominated flame ret..</t>
  </si>
  <si>
    <t>Negev, 2018. Regulation of chemic..</t>
  </si>
  <si>
    <t>Samani, 2020. Life cycle assessmen..</t>
  </si>
  <si>
    <t>Šehić, 2016. Flame retardants and..</t>
  </si>
  <si>
    <t>Sutton, 2019. Characterization of ..</t>
  </si>
  <si>
    <t>Szabo, 2011. Toxic flame retardan..</t>
  </si>
  <si>
    <t>U.S. EPA, Design for Environment Program, 2015. Flame Retardants Use..</t>
  </si>
  <si>
    <t>U.S. EPA, Office of Pollution Prevention and Toxics, 2015. TSCA Work Plan Chemi..CAB Cluster</t>
  </si>
  <si>
    <t>U.S. EPA, Office of Pollution Prevention and Toxics, 2015. TSCA Work Plan Chemical…Brominated Phtalates</t>
  </si>
  <si>
    <t>U.S. EPA. Office of Pollution Prevention and Toxics, 2009. Polybrominated Diphe..</t>
  </si>
  <si>
    <t>Data source</t>
  </si>
  <si>
    <t>Rating</t>
  </si>
  <si>
    <t>CAS Number</t>
  </si>
  <si>
    <t>Chemical Name</t>
  </si>
  <si>
    <t>Synonym/Trade Name</t>
  </si>
  <si>
    <t>Name</t>
  </si>
  <si>
    <t>CAS Lookup</t>
  </si>
  <si>
    <t>Synonym</t>
  </si>
  <si>
    <t>Syn 1</t>
  </si>
  <si>
    <t>Syn 2</t>
  </si>
  <si>
    <t>Flagged if not in CPSC list</t>
  </si>
  <si>
    <t>Priority</t>
  </si>
  <si>
    <t>Out of Scope? (non-halogenated)</t>
  </si>
  <si>
    <t>XXX</t>
  </si>
  <si>
    <t>Study country (select)</t>
  </si>
  <si>
    <t>Product testing data
(1=Yes)</t>
  </si>
  <si>
    <t>Concentration info present (1=Yes)</t>
  </si>
  <si>
    <t>Impurity only  &lt;0.1%  (1=Yes)</t>
  </si>
  <si>
    <t>Concentration Note (text)</t>
  </si>
  <si>
    <t>Human or enviro exposure values present 
(1=Yes)</t>
  </si>
  <si>
    <t>Other exposure values (1 = Yes)</t>
  </si>
  <si>
    <t>OFR Alternatives (1 = Yes)</t>
  </si>
  <si>
    <t>Consumer product (1=Yes)</t>
  </si>
  <si>
    <t>Children's product (1=Yes)</t>
  </si>
  <si>
    <t>Use as reported (text)</t>
  </si>
  <si>
    <t>Resin/fiber type (select)</t>
  </si>
  <si>
    <t>OECD Use Code (select)</t>
  </si>
  <si>
    <t>OECD material category (confirm)</t>
  </si>
  <si>
    <t>OECD article category (confirm)</t>
  </si>
  <si>
    <t>OECD examples</t>
  </si>
  <si>
    <t>OECD combined</t>
  </si>
  <si>
    <t>MFG_IM_EX (1=Yes)</t>
  </si>
  <si>
    <t>MFG_IM_EX Note (text)</t>
  </si>
  <si>
    <t>Production volume H/M/L (select)</t>
  </si>
  <si>
    <t>Supply chain info (1=Yes)</t>
  </si>
  <si>
    <t>Use trends (1=Yes)</t>
  </si>
  <si>
    <t>Substitutes/alternatives (1=Yes)</t>
  </si>
  <si>
    <t>End of life issues (1=Yes)</t>
  </si>
  <si>
    <t>1163-19-5</t>
  </si>
  <si>
    <t>Region - N.America</t>
  </si>
  <si>
    <t>Out of 553 products that were screened, 217 of them had bromine contents &gt;0.1%. The back casings of televisions consistently had bromine concentrations of &gt;10%. Table 2.1 presents a complete list of concentrations in all tested products.</t>
  </si>
  <si>
    <t>Bromine content was measured in 553 products such as upholsered furniture, electrical and electronic equipment, and selected plastic products in homes and offices.</t>
  </si>
  <si>
    <t>AC14e</t>
  </si>
  <si>
    <t>Considering only the first lifespan of products, the stock of PBDEs was estimated to be ~120,000 t in 2014</t>
  </si>
  <si>
    <t>High 1M+ lbs</t>
  </si>
  <si>
    <t>DBDPE</t>
  </si>
  <si>
    <t>TDCPP</t>
  </si>
  <si>
    <t>Source focuses primarily on dust samples and Br product testing.</t>
  </si>
  <si>
    <t>Canada</t>
  </si>
  <si>
    <t>"TDCPP was detected in 36% of flat screen TVs and 43% of large HHAs at maximum concntrations of 193.3 and 494 ng/wipe, respectively."</t>
  </si>
  <si>
    <t>"Concentrations of 10 PBDEs and 12 halogenated replacements in dust and surface wipe samples of hard polymer casings of electronic products plus Br in the surfaces of those casing measured using X-ray fluorescence (XRF) were analyzed from 35 homes and 10 offices in Toronto (ON, Canada)."</t>
  </si>
  <si>
    <t>AC13e</t>
  </si>
  <si>
    <t>147217-75-2</t>
  </si>
  <si>
    <t>189084-62-6</t>
  </si>
  <si>
    <t>189084-64-8</t>
  </si>
  <si>
    <t>207122-15-4</t>
  </si>
  <si>
    <t>207122-16-5</t>
  </si>
  <si>
    <t>41318-75-6</t>
  </si>
  <si>
    <t>5436-43-1</t>
  </si>
  <si>
    <t>60348-60-9</t>
  </si>
  <si>
    <t>68631-49-2</t>
  </si>
  <si>
    <t>ATE</t>
  </si>
  <si>
    <t>PBBz</t>
  </si>
  <si>
    <t>HBB</t>
  </si>
  <si>
    <t>PBT</t>
  </si>
  <si>
    <t>PBEB</t>
  </si>
  <si>
    <t>EH-TBB</t>
  </si>
  <si>
    <t>BEHTBP</t>
  </si>
  <si>
    <t>OBIND</t>
  </si>
  <si>
    <t>s-DP</t>
  </si>
  <si>
    <t>a-DP</t>
  </si>
  <si>
    <t>58965-66-5</t>
  </si>
  <si>
    <t>1,2,4,5-tetrabromo-3,6-bis(pentabromophenoxy)benzene</t>
  </si>
  <si>
    <t>Consumption/use trend information; chemicals and use trends are found in the zip file of supplementary information</t>
  </si>
  <si>
    <t>Region - EU</t>
  </si>
  <si>
    <t>Supplementary information has percent change in use stock and consumption</t>
  </si>
  <si>
    <t>2,2',3,3',4,4',5,5',6,6'-decabromodiphenyl ether</t>
  </si>
  <si>
    <t>Regulation - restricted in Europe</t>
  </si>
  <si>
    <t>BDE-209</t>
  </si>
  <si>
    <t>Czech Republic</t>
  </si>
  <si>
    <t>Table 1 summarizes concentration and detection of BDE-209, the aggragate of PBDEs, HBCDDs, and NFRs</t>
  </si>
  <si>
    <t>137 individual samples of construction materials, electrical and electronic devices, flooring, fabric, upholstery and other daily use materials.</t>
  </si>
  <si>
    <t>AC4a</t>
  </si>
  <si>
    <t>2,2',3,4,4',5',6-Heptabromodiphenyl ether</t>
  </si>
  <si>
    <t>BDE-183</t>
  </si>
  <si>
    <t>2,2',4,4',5,5'-Hexabromodiphenyl ether</t>
  </si>
  <si>
    <t>BDE-153</t>
  </si>
  <si>
    <t>2,2',4,4',5,6'-Hexabromodiphenyl ether</t>
  </si>
  <si>
    <t>BDE-154</t>
  </si>
  <si>
    <t>2,2',4,4',5-Pentabromodiphenyl ether</t>
  </si>
  <si>
    <t>BDE-99</t>
  </si>
  <si>
    <t>2,2',4,4',6-Pentabromodiphenyl ether</t>
  </si>
  <si>
    <t>BDE-100</t>
  </si>
  <si>
    <t>TDCPP was detected in 36% of flat screen TVs and 43% of large HHAs at a max concentration of 193.3 and 494 ng/wipe. It is important to note that these are wipes of the product, not the product itself.</t>
  </si>
  <si>
    <t>553 products including upholstered furniture, electrical and electronic equipment (EEE), and selected plastic products in homes and offices.</t>
  </si>
  <si>
    <t>TBPH</t>
  </si>
  <si>
    <t>c-pentaBDE</t>
  </si>
  <si>
    <t>c-octaBDE</t>
  </si>
  <si>
    <t>2,2'4,4'-Tetrabromodiphenyl ether</t>
  </si>
  <si>
    <t>BDE-47</t>
  </si>
  <si>
    <t>FireMaster 550</t>
  </si>
  <si>
    <t>4′-PeBPOBDE208</t>
  </si>
  <si>
    <t>Japan</t>
  </si>
  <si>
    <t>40 flame-retarded curtain samples purchased fromJapanesemarket in 2014</t>
  </si>
  <si>
    <t>AC5e</t>
  </si>
  <si>
    <t>4'-PeBPOBDE208</t>
  </si>
  <si>
    <t>No reported uses</t>
  </si>
  <si>
    <t>BDE 100</t>
  </si>
  <si>
    <t>United Kingdom</t>
  </si>
  <si>
    <t>BDE-100 ranged from &lt;0.2 - 110 ng/g in the 30 samples</t>
  </si>
  <si>
    <t>we collected 96 plastic kitchen utensils</t>
  </si>
  <si>
    <t>AC10d</t>
  </si>
  <si>
    <t>37853-59-1</t>
  </si>
  <si>
    <t>BTBPE</t>
  </si>
  <si>
    <t>BTBPE was detected in EEE, reaching a maximum of 0.0000317%</t>
  </si>
  <si>
    <t>608-90-2</t>
  </si>
  <si>
    <t>1,2,3,4,5-pentabromobenzene</t>
  </si>
  <si>
    <t>PBBz was detected in less than 50% of the products.</t>
  </si>
  <si>
    <t>85-22-3</t>
  </si>
  <si>
    <t>2,3,4,5,6-pentabromoethyl benzene</t>
  </si>
  <si>
    <t>...PBEB and OBIND were detected in &lt;50% of products sampled with concentrations ranging from &lt;LOD to 30 ng/wipe...Cluster D was dominated mainly by product wipes with high concentrations of PBEB and PBT although these concentrations tended to be low in comparison
to other FRs in wipes.</t>
  </si>
  <si>
    <t>87-82-1</t>
  </si>
  <si>
    <t>hexabromobenzene</t>
  </si>
  <si>
    <t>135821-03-3</t>
  </si>
  <si>
    <t>syn-DP</t>
  </si>
  <si>
    <t>Sampled for, but not detected.</t>
  </si>
  <si>
    <t>135821-74-8</t>
  </si>
  <si>
    <t>anti-DP</t>
  </si>
  <si>
    <t>87-83-2</t>
  </si>
  <si>
    <t>pentabromotoluene</t>
  </si>
  <si>
    <t>...PBT, PBEB and OBIND were detected in &lt;50% of products sampled with concentrations ranging from &lt;LOD to 30 ng/wipe...Cluster D was dominated mainly by product wipes with high concentrations of PBEB and PBT although these concentrations tended to be low in comparison
to other FRs in wipes.</t>
  </si>
  <si>
    <t>Multiple</t>
  </si>
  <si>
    <t>We consider the distribution of PBDE consumption among five major applications: electronics (AP1), foam and carpet (AP2), construction (AP3), transportation (AP4), and textiles (AP5).</t>
  </si>
  <si>
    <t>The global (a) in-use and (b) waste stocks of BDE209 are estimated to be (a) 400 kt and (b) 100 kt, in 2018.</t>
  </si>
  <si>
    <t>The global (a) in-use and (b) waste stocks of ΣBDE(28, 47, 99, 153, 183) are estimated to be (a) ∼25 kt and (b) 13 kt in 2018.</t>
  </si>
  <si>
    <t>DPDPE is used as an additive to different polymeric materials like wires and cables, ABS plastics, HIPS plastics, consumer electronics, and textile back- coating as well as engineering resins and elastomers.</t>
  </si>
  <si>
    <t xml:space="preserve">ABS-Acrylonitrile-butadiene-styrene </t>
  </si>
  <si>
    <t>Total global use of BFRs in 2005 is 311,000 metric tons. A report from 2008 showed that the BFR consumption has increased to 410,000 tons.</t>
  </si>
  <si>
    <t xml:space="preserve">HIPS-High-impact polystyrene </t>
  </si>
  <si>
    <t>118-79-6</t>
  </si>
  <si>
    <t>TBP</t>
  </si>
  <si>
    <t>Not specified</t>
  </si>
  <si>
    <t>Used as a wood preservative, flame retardant in ABS, epoxy and phenolic resins and in thermoplastic polyesters</t>
  </si>
  <si>
    <t>The production volume of TBP was estimated at approximately 9,500 tonnes per year worldwide in 2001</t>
  </si>
  <si>
    <t>183658-27-7</t>
  </si>
  <si>
    <t>TBB</t>
  </si>
  <si>
    <t>2'-HO-BDE-28</t>
  </si>
  <si>
    <t>2'-HO-BDE-68</t>
  </si>
  <si>
    <t>6'-HO-BDE-47</t>
  </si>
  <si>
    <t>5'-HO-BDE-47</t>
  </si>
  <si>
    <t>4'-HO-BDE-49</t>
  </si>
  <si>
    <t>6'-HO-BDE-99</t>
  </si>
  <si>
    <t>HCDBCO</t>
  </si>
  <si>
    <t>TBBPA-DBPE</t>
  </si>
  <si>
    <t>Allen, 2008. Linking PBDEs in hou..</t>
  </si>
  <si>
    <t>PentaDBE</t>
  </si>
  <si>
    <t>decaDBE</t>
  </si>
  <si>
    <t>Anonymous, 2012. TOXIC FLAME RETARDAN..</t>
  </si>
  <si>
    <t>TCEP</t>
  </si>
  <si>
    <t>TCPP</t>
  </si>
  <si>
    <t>V6</t>
  </si>
  <si>
    <t>U-OPFR</t>
  </si>
  <si>
    <t>Firemaster 550</t>
  </si>
  <si>
    <t>Anonymous, 2014. Consumer Products Te..</t>
  </si>
  <si>
    <t>PBDEs</t>
  </si>
  <si>
    <t>Anonymous, 2014. Flame Retardant Chem..</t>
  </si>
  <si>
    <t>ATH</t>
  </si>
  <si>
    <t>Anonymous, 2018. Indiana University; ..</t>
  </si>
  <si>
    <t>84852-53-9</t>
  </si>
  <si>
    <t>PMMMPs</t>
  </si>
  <si>
    <t>Yes</t>
  </si>
  <si>
    <t>TDTBPP</t>
  </si>
  <si>
    <t>Anonymous, 2018. Toxic Flame Retardan..</t>
  </si>
  <si>
    <t>1,3-Dichloro-2-propanol phosphonate (3:1)</t>
  </si>
  <si>
    <t>Phosphoric acid tris (1,3-dichloro-2-propyl)ester</t>
  </si>
  <si>
    <t>115-86-6</t>
  </si>
  <si>
    <t>TPP</t>
  </si>
  <si>
    <t>concentrations</t>
  </si>
  <si>
    <t>China</t>
  </si>
  <si>
    <t>Found in television casings at a mean of 0.000000030% (range ND-0.000000192%), computer display casings at a mean of 0.000000019% (range ND-0.000000077%), and raw materials at a mean of 0.0000312% (range ND-0.0003122%).</t>
  </si>
  <si>
    <t>United States</t>
  </si>
  <si>
    <t>Source references products containing OFRs including durable infant or toddler products, toys, childcare article or other children's product other than car seats, mattress and mattress pad, any electronic device.</t>
  </si>
  <si>
    <t>AC5b</t>
  </si>
  <si>
    <t>Source references products containing OFRs including durable infant or toddler products, toys, childcare article or other children's product other than car seats, mattress and mattress pad, any electronic device</t>
  </si>
  <si>
    <t>26040-51-7</t>
  </si>
  <si>
    <t>Netherlands</t>
  </si>
  <si>
    <t>16,232 ug g, 71 ug g, 60,000 ug g, 68,500 ug g, 70,000 ug g, 70,200 ug g, 1,520 ug g, 2,500 ug g, n.d., 68,500 ug g, 3,700 ug g</t>
  </si>
  <si>
    <t>E-waste, adaptors, heat sealer, powerboard, LCD TVs, TVs, plastic ornament</t>
  </si>
  <si>
    <t>AC2a</t>
  </si>
  <si>
    <t>25637-99-4</t>
  </si>
  <si>
    <t>HBCD</t>
  </si>
  <si>
    <t>Stereochemistry unspecified</t>
  </si>
  <si>
    <t>bis(2-ethylhexyl)-3,4,5,6-tetrabromophthalate</t>
  </si>
  <si>
    <t>BEH-TEBP</t>
  </si>
  <si>
    <t>BEH-TEBP ranged from &lt;0.2 - 30,000 ng/g in the 30 samples</t>
  </si>
  <si>
    <t>production</t>
  </si>
  <si>
    <t>S. Korea</t>
  </si>
  <si>
    <t>The total production of PBDE commercial mixtures from 1970 to 2005 is estimated between 1.29 and 1.47 million tons worldwide.</t>
  </si>
  <si>
    <t>BDE 153</t>
  </si>
  <si>
    <t>BDE-153 ranged from &lt;0.4 - 120000 ng/g in the 30 samples</t>
  </si>
  <si>
    <t>Bis(chloromethyl)trimethylenebis(bis(chloromethyl) phosphate</t>
  </si>
  <si>
    <t>'Source references products containing OFRs including durable infant or toddler products, toys, childcare article or other children's product other than car seats, mattress and mattress pad, any electronic device</t>
  </si>
  <si>
    <t>68937-41-7</t>
  </si>
  <si>
    <t>IPTPP</t>
  </si>
  <si>
    <t>Tetrabromobisphenol A bis (2,3-dibromopropyl)ether</t>
  </si>
  <si>
    <t>Tris (2-chloroethyl)phosphate</t>
  </si>
  <si>
    <t>Decabromodiphenylether</t>
  </si>
  <si>
    <t>DBDPE is mainly used in polymers for electrical and electronic equipment and as a minor use in textile backcoating and fibers.</t>
  </si>
  <si>
    <t>The total market for flame retardants in the USA, Europe, and Asia in 2007 amounted to about 1.8 million metricf tons.</t>
  </si>
  <si>
    <t>Tris (2-chloro-1-methylethyl)phosphate</t>
  </si>
  <si>
    <t>Tris(2-chloro-1-(chloromethyl)ethyl)phosphate</t>
  </si>
  <si>
    <t>Tris(tribromoneopentyl)phosphate</t>
  </si>
  <si>
    <t>Tetrabromobisphenol A bis(2,3-dibromopropyl) ether (TBBPA-DBPE)</t>
  </si>
  <si>
    <t>CAS assigned from synonym</t>
  </si>
  <si>
    <t>Hexabromocyclododecane</t>
  </si>
  <si>
    <t>Mainly used in insulation boards for various automotive and structural uses, but also minor use in electrical and electronic equipment and textile backcoating</t>
  </si>
  <si>
    <t>NA-Not specified/unknown</t>
  </si>
  <si>
    <t>25713-60-4</t>
  </si>
  <si>
    <t>Tris(2,4,6 tribromophenoxy)triazine</t>
  </si>
  <si>
    <t>Bis(2-ethylhexyl)tetrabromophthalate</t>
  </si>
  <si>
    <t>32588-76-4</t>
  </si>
  <si>
    <t>Ethylene bis(tetrabromophtalimide)</t>
  </si>
  <si>
    <t>1,2-bis(2,4,6-tribromophenoxy)ethane</t>
  </si>
  <si>
    <t>Bis(chloromethyl)trimethylene/ bis(bis(2-chloroethyl)phosphate)</t>
  </si>
  <si>
    <t>1,1-(isopropylidene)bis[3,5-dibromo-4-(2,3-dibromopropoxy)benzene]</t>
  </si>
  <si>
    <t>Decabromodiphenylethane</t>
  </si>
  <si>
    <t>85535-84-8</t>
  </si>
  <si>
    <t>Short Chain Chlorinated Paraffins (SCCP)</t>
  </si>
  <si>
    <t>85535-85-9</t>
  </si>
  <si>
    <t>Chloroparaffins (MCCP)</t>
  </si>
  <si>
    <t>Tris(2-chloroethyl) phosphate (TCEP)</t>
  </si>
  <si>
    <t>Found in television casings at a mean of 0.000000042% (range ND-0.000000262%), computer display casings at a mean of 0.000000175% (range ND-0.000000699%), and raw materials at a mean of 0.0019608% (range ND-0.0195568%).</t>
  </si>
  <si>
    <t>134237-51-7</t>
  </si>
  <si>
    <t>Beta-HBCDD</t>
  </si>
  <si>
    <t>Hexabromocyclododecane (brominated FR)</t>
  </si>
  <si>
    <t>134237-52-8</t>
  </si>
  <si>
    <t>Gamma-HBCDD</t>
  </si>
  <si>
    <t>Tris(2-chloroisopropyl) phosphate (TCIPP)</t>
  </si>
  <si>
    <t>Tris(1,3-dichloroisopropyl) phosphate (TDCIPP)</t>
  </si>
  <si>
    <t>Tris(2,3-dichloro-2-propyl) phosphate (TDCPP)</t>
  </si>
  <si>
    <t>138257-19-9</t>
  </si>
  <si>
    <t>Alpha-HBCDD</t>
  </si>
  <si>
    <t>2-Ethylhexyl 2,3,4,5-Tetrabromobenzoate</t>
  </si>
  <si>
    <t>EH-TBB ranged from &lt;0.2 - 950 ng/g in the 30 samples</t>
  </si>
  <si>
    <t>BDE 154</t>
  </si>
  <si>
    <t>BDE-154 ranged from &lt;0.4 - 1000 ng/g in the 30 samples</t>
  </si>
  <si>
    <t>Found in television casings at a mean of 0.000000091% (range ND-0.000000544%), computer display casings at a mean of 0.000000225% (range ND-0.000000452%), and raw materials at a mean of 0.0002463% (range ND-0.0024575%).</t>
  </si>
  <si>
    <t>BDE 183</t>
  </si>
  <si>
    <t>BDE-183 ranged from &lt;1.0 - 13000 ng/g in the 30 samples</t>
  </si>
  <si>
    <t>Tetrabromobisphenol A bis(2,3-dibromopropyl ether)</t>
  </si>
  <si>
    <t>regulations; use information</t>
  </si>
  <si>
    <t xml:space="preserve">2-ethylhexyl-2,3,4,5-tetrabromobenzoate </t>
  </si>
  <si>
    <t>levels of various OFRs found in household dust</t>
  </si>
  <si>
    <t>Source indicates concentration of BEH-TEBP in house dust to be 121 ng/g.</t>
  </si>
  <si>
    <t>3194-55-6</t>
  </si>
  <si>
    <t>Hexabromocyclododecanes (HBCDDs)</t>
  </si>
  <si>
    <t>Found in television casings at a mean of 0.0000131% (range ND-0.0000772%), computer display casings at a mean of 0.0000578% (range ND-0.0002302%), car interiors at a mean of 0.00000187% (range ND- 0.00000509%) and raw materials at a mean of 0.0133803% (range ND-0.1313392%).</t>
  </si>
  <si>
    <t>446255-39-6</t>
  </si>
  <si>
    <t>BDE 196</t>
  </si>
  <si>
    <t>Found in television casings at a mean of 0.0000135% (range ND-0.0000477%), computer display casings at a mean of 0.0000111% (range ND-0.0000439%), computer components at a mean of 0.0001384% (range ND-0.0008873%) car interiors at a mean of 0.0000039% (range ND- 0.0000195%) and raw materials at a mean of 0.0001709% (range ND-0.0008940%).</t>
  </si>
  <si>
    <t>117964-21-3</t>
  </si>
  <si>
    <t>BDE 197</t>
  </si>
  <si>
    <t>Found in television casings at a mean of 0.0000083% (range ND-0.0000332%), computer display casings at a mean of 0.0000230% (range ND-0.0000914%), computer components at a mean of 0.0000273% (range ND-0.0001802%) car interiors at a mean of 0.0000039% (range ND- 0.0000195%) and raw materials at a mean of 0.0000991% (range ND-0.0004304%).</t>
  </si>
  <si>
    <t>337513-72-1</t>
  </si>
  <si>
    <t>BDE 203</t>
  </si>
  <si>
    <t>Found in television casings at a mean of 0.0000127% (range ND-0.0000413%), computer display casings at a mean of 0.0000089% (range ND-0.0000353%), computer components at a mean of 0.0000740% (range ND-0.0004432%) car interiors at a mean of 0.00000364% (range ND- 0.0000182%) and raw materials at a mean of 0.0001227% (range ND-0.0007641%).</t>
  </si>
  <si>
    <t>63387-28-0</t>
  </si>
  <si>
    <t>BDE 206</t>
  </si>
  <si>
    <t>Found in television casings at a mean of 0.0002292% (range ND-0.0015420%), computer display casings at a mean of 0.00000873% (range ND-0.0000349%), computer components at a mean of 0.0013555% (range ND-0.0062860%) car interiors at a mean of 0.0000413% (range ND- 0.0001526%) and raw materials at a mean of 0.0043766% (range ND-0.0271531%).</t>
  </si>
  <si>
    <t>51936-55-1</t>
  </si>
  <si>
    <t>Hexachlorocyclopentadienyldibromo-cyclooctane (HCDBCO)</t>
  </si>
  <si>
    <t>437701-79-6</t>
  </si>
  <si>
    <t>BDE 207</t>
  </si>
  <si>
    <t>Found in television casings at a mean of 0.0000836% (range ND-0.0002338%), computer display casings at a mean of 0.0000329 (range ND-0.0001316%), computer components at a mean of 0.0007167% (range ND-0.0023277%) car interiors at a mean of 0.0000130% (range ND- 0.0000321%) and raw materials at a mean of 0.0012841% (range ND-0.0091840%).</t>
  </si>
  <si>
    <t>437701-78-5</t>
  </si>
  <si>
    <t>BDE 208</t>
  </si>
  <si>
    <t>Found in television casings at a mean of 0.0000431% (range ND-0.0001196%), computer display casings at a mean of 0.00000433% (range ND-0.0000173%), computer components at a mean of 0.0002855% (range ND-0.0008850%) car interiors at a mean of 0.00000773% (range ND- 0.0000227%) and raw materials at a mean of 0.0002888% (range ND-0.0020316%).</t>
  </si>
  <si>
    <t>BDE 209</t>
  </si>
  <si>
    <t>BDE-209 ranged from &lt;2.6 - 140000 ng/g in the 30 samples</t>
  </si>
  <si>
    <t>Tetrabromobisphenol A bis (2,3-dibromopropyl) ether</t>
  </si>
  <si>
    <t>trade names; use; production</t>
  </si>
  <si>
    <t>Decabromodiphenyl ethane (DBDPE)</t>
  </si>
  <si>
    <t>stereo and video electronics</t>
  </si>
  <si>
    <t>Chlorinated paraffins</t>
  </si>
  <si>
    <t>Greece</t>
  </si>
  <si>
    <t>Halogenated FRs</t>
  </si>
  <si>
    <t>Chemical group</t>
  </si>
  <si>
    <t>Total PBDEs</t>
  </si>
  <si>
    <t>Bis(2-chloroethyl) phosphate (BCEP)</t>
  </si>
  <si>
    <t>Brominated flame retardants (BFRs)</t>
  </si>
  <si>
    <t>Chlorinated flame retardants (CFRs)</t>
  </si>
  <si>
    <t>Polybrominated diphenyl (PBBs)</t>
  </si>
  <si>
    <t>Polybrominated diphenyl ethers (PBDEs)</t>
  </si>
  <si>
    <t>main component of DecaBDE</t>
  </si>
  <si>
    <t>1241-94-7</t>
  </si>
  <si>
    <t>2-Ethylhexyl diphenyl phosphate</t>
  </si>
  <si>
    <t>Primarily risk assessment; use in upholstered furniture</t>
  </si>
  <si>
    <t>EHDP</t>
  </si>
  <si>
    <t>124-64-1</t>
  </si>
  <si>
    <t>Tetrakis (hydroxymethyl) phosphonium
chloride</t>
  </si>
  <si>
    <t>Primarily risk assessment; use in upholstered furniture; trade name</t>
  </si>
  <si>
    <t>THPC</t>
  </si>
  <si>
    <t>1309-64-4</t>
  </si>
  <si>
    <t>Antimony trioxide</t>
  </si>
  <si>
    <t>AT</t>
  </si>
  <si>
    <t>Tris(1,3-dichloropropyl-2) phosphate</t>
  </si>
  <si>
    <t>TDCP</t>
  </si>
  <si>
    <t>Upholstered furniture</t>
  </si>
  <si>
    <t>20120-33-6</t>
  </si>
  <si>
    <t>Phosphonic acid, (3-{[hydroxymethyl]amino}-
3-oxopropyl)-, dimethyl ester</t>
  </si>
  <si>
    <t>PA</t>
  </si>
  <si>
    <t>HBDCD</t>
  </si>
  <si>
    <t>FR chemical load on fabrics as 3.4 mg/cm2</t>
  </si>
  <si>
    <t>FR chemicals are mixed with an acrylic or vinyl polymer that is applied to the back of the fabric</t>
  </si>
  <si>
    <t>ACR-Acrylics</t>
  </si>
  <si>
    <t>GROUP</t>
  </si>
  <si>
    <t>Cyclic phosphonate esters; CPE</t>
  </si>
  <si>
    <t>108-78-1</t>
  </si>
  <si>
    <t>Melamine</t>
  </si>
  <si>
    <t>Triphenyl phosphate</t>
  </si>
  <si>
    <t>Foam "S" contained 6.6% TDCP</t>
  </si>
  <si>
    <t>Found in television casings at a mean of 0.000799% (range ND-0.004565%), computer display casings at a mean of 0.0001527% (range ND-0.0006080%), computer components at a mean of 0.0253992% (range ND-0.1607010%), car interiors at a mean of 0.0007951% (range ND- 0.0034609%), and raw materials at a mean of 0.0108926% (range ND-0.06773331%).</t>
  </si>
  <si>
    <t>phenol isopropylated phosphate</t>
  </si>
  <si>
    <t>PIP</t>
  </si>
  <si>
    <t>Octyl tetrabromobenzoate</t>
  </si>
  <si>
    <t>OTB</t>
  </si>
  <si>
    <t>Used as a replacement for pentaBDE in polyurethane foams.</t>
  </si>
  <si>
    <t>bis-(2-ethylhexyl)-tetrabromophthalate</t>
  </si>
  <si>
    <t>Source indicates concentration of EH-TBB in house dust to be 59.5 ng/g.</t>
  </si>
  <si>
    <t>2-Ethylhexyl-2,3,4,5-tetrabromobenzoate</t>
  </si>
  <si>
    <t>Source indicates TBB concentrations for the following products: Gymnastic foam pit - 1,400,000-13,700,000 ng/n; baby products - mean of 18,510,000 ng/g; furniture PU foam - mean of 19,760,000 ng/g; mattresses - median of 3 ng/g</t>
  </si>
  <si>
    <t>Source indicates TBB is used in Firemaster 550 which is used in polyurethane foam for furniture and baby products. Source also indicates TBB is used in mattresses, electronics, household appliances, and foam used in gymnastic pits.</t>
  </si>
  <si>
    <t>PU-Polyurethanes</t>
  </si>
  <si>
    <t>Bis(2-ethylhexyl) tetrabromophthalate</t>
  </si>
  <si>
    <t>BEH-TBP</t>
  </si>
  <si>
    <t>Source indicates TBPH concentrations for the following products: Gymnastic foam pit - 225,000-5,710,000 ng/n; mattresses - median of 1 ng/g</t>
  </si>
  <si>
    <t>Source indicates TBPH is used in Firemaster 550 which is used in polyurethane foam for furniture and baby products. Source also indicates use of TBPH in PVC, neoprene, wire insulation, carpet backing, coatd fabrics, and wall coverings.</t>
  </si>
  <si>
    <t>BDE 28</t>
  </si>
  <si>
    <t>BDE-28 ranged from &lt;0.2 - 130 ng/g in the 30 samples</t>
  </si>
  <si>
    <t>Found in television casings at a mean of 0.000000239% (range ND-0.000000821%), computer display casings at a mean of 0.00000111% (range ND-0.00000334%), and raw materials at a mean of 0.000000134% (range ND-0.00000121%).</t>
  </si>
  <si>
    <t>BDE 47</t>
  </si>
  <si>
    <t>BDE-47 ranged from &lt;0.2 - 1000 ng/g in the 30 samples</t>
  </si>
  <si>
    <t>Found in television casings at a mean of 0.00000128% (range ND-0.00000718%), computer display casings at a mean of 0.000000261% (range ND-0.000000642%), and raw materials at a mean of 0.0000977% (range ND-0.0009740%).</t>
  </si>
  <si>
    <t>Halogenated flame retardants</t>
  </si>
  <si>
    <t>Firemaster550</t>
  </si>
  <si>
    <t>Trade name</t>
  </si>
  <si>
    <t>Firemaster600</t>
  </si>
  <si>
    <t>Fyrol</t>
  </si>
  <si>
    <t>Antiblaze</t>
  </si>
  <si>
    <t>Bajard, 2019. Prioritization of ha..</t>
  </si>
  <si>
    <t xml:space="preserve">	13674-87-8</t>
  </si>
  <si>
    <t>Tris(1,3-dichloropropyl)phosphate</t>
  </si>
  <si>
    <t>Regulation</t>
  </si>
  <si>
    <t>TDCIPP</t>
  </si>
  <si>
    <t>tris-2-chloroethyl phosphate</t>
  </si>
  <si>
    <t>Tris(2,3-dibromopropoyl) phosphate</t>
  </si>
  <si>
    <t>TDBPP</t>
  </si>
  <si>
    <t>2,4,6-Tris(2,4,6-tribomophenoxy)-1,3,5-triazine</t>
  </si>
  <si>
    <t>TTBP-TAZ</t>
  </si>
  <si>
    <t>TTBP-TAZ was
present in 8 of 13 plastic parts of consumer products (from mainly
electric and electronic equipment acquired in 2012) at estimated
concentrations of 0.01−1.9% by weight of the product (%, w/w). It was
not present in any of the older 13 plastic samples that were collected in
a recycling park (manufacture date before 2006)</t>
  </si>
  <si>
    <t>Consumer products (from mainly electric and electronic equipment acquired in 2012); newer consumer products
(n = 13) were purchased from supermarkets in 2012 and
included electrical power boards (n = 2), adaptors (n = 2),
televisions (n = 2), toys (n = 4) and other household appliances
(a heat sealer, a vacuum cleaner, and an electrical plastic
ornament).</t>
  </si>
  <si>
    <t>2,4,6-TBP</t>
  </si>
  <si>
    <t>Concentrations in the products ranged from 0.02 to 0.7%</t>
  </si>
  <si>
    <t>twenty six consumer products included televisions, printers, a computer monitor and scanners, electrical power boards, adaptors, televisions, toys, and other household appliances.</t>
  </si>
  <si>
    <t>Guerra, 2011. Introduction to Brom..</t>
  </si>
  <si>
    <t>Source notes TBBPA "detected in 11 samples", but does not include concentration.</t>
  </si>
  <si>
    <t>plastic products, all electric/electronic equipment</t>
  </si>
  <si>
    <t>AC2b</t>
  </si>
  <si>
    <t>decabromodiphenyl ethane</t>
  </si>
  <si>
    <t>the main flame retardant in this sample was decabromodiphenylethane (DBDPE), whose concentration was estimated at a level of 16% w/w</t>
  </si>
  <si>
    <t>polymer in televisions
casings</t>
  </si>
  <si>
    <t>No BTBPE was detected in any of the samples</t>
  </si>
  <si>
    <t>All 30 selected samples for this study were mainly stoppers and lids from thermo cups; a smaller part of the samples was classical kitchen utensils.</t>
  </si>
  <si>
    <t>Pyroguard SR720N</t>
  </si>
  <si>
    <t>Document measuring flame retardant levels at E-waste recycling and residential locations</t>
  </si>
  <si>
    <t>TBBPA-BDBPE</t>
  </si>
  <si>
    <t>Concentration ranges from 11-70,000 ug/g in 11 products</t>
  </si>
  <si>
    <t>25495-98-1</t>
  </si>
  <si>
    <t>HBCDD</t>
  </si>
  <si>
    <t>no product or testing info for HBCD, though mentioned</t>
  </si>
  <si>
    <t>plastic samples purchased in 2012</t>
  </si>
  <si>
    <t>1,2-bis(2,4,6-tribromophenoxy) ethane</t>
  </si>
  <si>
    <t>trade names; history; use; production</t>
  </si>
  <si>
    <t>TBE</t>
  </si>
  <si>
    <t>BTBPE finds application in HIPS, ABS, thermoplastics,
thermoset resins, polycarbonate and coatings</t>
  </si>
  <si>
    <t>annual production has been estimated at
approximately 5000 tons/year</t>
  </si>
  <si>
    <t>BTBPE is marketed for use in ABS, HIPS, thermoplastics,
thermoset resins, polycarbonate and coatings</t>
  </si>
  <si>
    <t>The total
annual production of BTBPE is estimated to be approximately
5000 tons (WHO, 1997). The Great Lakes Chemical Corporation is
the only US producer of BTBPE and production volumes in the USA
were 4500–22,500 tons/year between 1986 and 1994, but decreased
to 450–4500 tons/year after 1998</t>
  </si>
  <si>
    <t>Medium 100k-1M lbs</t>
  </si>
  <si>
    <t>3278-89-5</t>
  </si>
  <si>
    <t>2-ethylhexyl 2,3,4,5-tetrabromobenzoate</t>
  </si>
  <si>
    <t>General use</t>
  </si>
  <si>
    <t xml:space="preserve">Table 2 outlines different concentrations: 0.004807% in the sample of Motherboard 1; 0.001732% in the sample of Flat screen monitor 1; 0.011064% in the sample of CRT monitor 1; 0.009264% in the sample of Keyboard 1; 0.005133% in the sample of Plastic chair; 0.067254% in the sample of Foam chair; 0.026% in the sample of Biltong machine; 0.00876% in the sample of Plastic chair; 0.00395% in the sample of Leather chairs; 0.00331% in the sample of Flat screen monitor 2; 0.0021% in the sample of Motherboard 2; 0.0164% in the sample of Keyboard 2; 0.00519% in the sample of Cooling fan 1; 0.00293% in the sample of Motherboard 4
</t>
  </si>
  <si>
    <t>35109-60-5</t>
  </si>
  <si>
    <t>tris(butyl) phosphate</t>
  </si>
  <si>
    <t>tris(isobutyl) phosphate,</t>
  </si>
  <si>
    <t>TCIPP</t>
  </si>
  <si>
    <t>Non-detect in 11 products</t>
  </si>
  <si>
    <t>2-ethylhexyl phosphate</t>
  </si>
  <si>
    <t>TPHP</t>
  </si>
  <si>
    <t>TMPP</t>
  </si>
  <si>
    <t>BTBPE was present at 0.0044 to 0.0216% across XPS and extruded PS samples</t>
  </si>
  <si>
    <t>expanded PS (EPS), extruded PS foam (XPS), and extruded PS</t>
  </si>
  <si>
    <t xml:space="preserve"> 2,3,4,5-Tetrabromobenzoic acid 2- ethylhexyl ester</t>
  </si>
  <si>
    <t>production/import; use</t>
  </si>
  <si>
    <t>Table 8 shows an Avg. Concentration of 19.76 mg/g of FM 550a, which is a blend of TBB and TBPH.</t>
  </si>
  <si>
    <t>Polyurethane Foams in upholstered furniture. Table 5 also lists Flexible PUF, Rigid PUF, Spray Foam as known or suspected uses. Table 6 lists Furnishings, Construction and Automotive materials, Textiles, Coatings, Adhesives.</t>
  </si>
  <si>
    <t>tetrabromobisphenol-A-bis(2,3-dibromopropyl) ether</t>
  </si>
  <si>
    <t>production estimates</t>
  </si>
  <si>
    <t>0.2%-6.7% w/w</t>
  </si>
  <si>
    <t>electrical adaptor, television, decorative item, router</t>
  </si>
  <si>
    <t>TBBPA accounted for 58.7% of the 2001 global market demand of 203,790 MT brominated flame retardants</t>
  </si>
  <si>
    <t>TBBPS</t>
  </si>
  <si>
    <t>concentrations in the products were 0.08, 0.02, 0.03, 0..01%</t>
  </si>
  <si>
    <t>Four plastic samples from casings of electrical/electronic devices that were bought in electronic stores in The Netherlands</t>
  </si>
  <si>
    <t>Banasik, 2010. Comment on "Brominat..</t>
  </si>
  <si>
    <t>PBDE-209</t>
  </si>
  <si>
    <t>"DBDPE concentrations in the hard plastic toys ranged from nondetectable to 117,006 ng/g, with PBDE-209 having the highest concentration at 4,231,832 ng/g."</t>
  </si>
  <si>
    <t>PBDE-209 is used in hard plsatic children's toys.</t>
  </si>
  <si>
    <t>AC13b</t>
  </si>
  <si>
    <t>Polybrominated biphenyls</t>
  </si>
  <si>
    <t>non-PBDE BFRs</t>
  </si>
  <si>
    <t>Deca-BDE</t>
  </si>
  <si>
    <t>Saudi Arabia</t>
  </si>
  <si>
    <t>"Many of the items used indoors, such as furniture, electronics, textile, and children toys, are treated with chemicals to provide longevity and fulfil the safety standards.</t>
  </si>
  <si>
    <t>Decabromodiphenyl ether (BDE-209)</t>
  </si>
  <si>
    <t>117948-63-7</t>
  </si>
  <si>
    <t>BDE-184</t>
  </si>
  <si>
    <t>Other BDE congeners included</t>
  </si>
  <si>
    <t>2-Ethylhexyl-2,3,4,5-tetrabromobenzoate (TBB)</t>
  </si>
  <si>
    <t>243982-82-3</t>
  </si>
  <si>
    <t>BDE-49</t>
  </si>
  <si>
    <t>Bis(2-ethylhexyl)-3,4,5,6-tetrabromophthalate (TBPH)</t>
  </si>
  <si>
    <t>32534-81-9</t>
  </si>
  <si>
    <t>Penta-BDE</t>
  </si>
  <si>
    <t>32536-52-0</t>
  </si>
  <si>
    <t>Octa-BDE</t>
  </si>
  <si>
    <t>1,2-Bis(2,4,6-tribromophenoxy)ethane (BTBPE)</t>
  </si>
  <si>
    <t>BDE-28</t>
  </si>
  <si>
    <t>Sum of the BFRs</t>
  </si>
  <si>
    <t>Firemaster-550</t>
  </si>
  <si>
    <t>DP-45</t>
  </si>
  <si>
    <t>Trade name and Halogenated (brominated) flame retardant</t>
  </si>
  <si>
    <t>decabromodiphenyl ether</t>
  </si>
  <si>
    <t>DecaBDE</t>
  </si>
  <si>
    <t>" The worldwide production volume of PFRs in 2004 was slightly above 200,000 t per year."</t>
  </si>
  <si>
    <t>Chlorinated paraffins (CPs)</t>
  </si>
  <si>
    <t>Phosphorous-containing flame retardants (PFRs)</t>
  </si>
  <si>
    <t>Black, 2018. A study of flame ret..</t>
  </si>
  <si>
    <t>Organophosphorus flame retardants (PFRs)</t>
  </si>
  <si>
    <t>Blum, 2010. Do Flame Retardants ..</t>
  </si>
  <si>
    <t>sleepwear, furniture and juvenile product foam</t>
  </si>
  <si>
    <t>furniture and juvenile product foam</t>
  </si>
  <si>
    <t>1,2-Benzenedicarboxylic acid, 3,4,5,6-tetrabromo-bis(2-ethylhexyl) ester</t>
  </si>
  <si>
    <t>Table 5 also lists Flexible PUF, Textiles, Flexible Plastic/Rubber, PVC, Resin as known or suspected uses. Table 6 lists Furnishings, Wire and Cable, Electrical and Electronic Products, Construction and Automotive materials, Textiles, Coatings, Adhesives.</t>
  </si>
  <si>
    <t>AC5a</t>
  </si>
  <si>
    <t>Table 4 shows &gt;2 manufacture or import sites identified in the U.S. in 2011 with a production volume of 454-4,554 tonnes.</t>
  </si>
  <si>
    <t>triphenyl phosphate</t>
  </si>
  <si>
    <t>triaryl phosphate isopropylated</t>
  </si>
  <si>
    <t>1017-56-7</t>
  </si>
  <si>
    <t>1,3,5-triazine-2,4,6-triyltriiminotrimethanol</t>
  </si>
  <si>
    <t>Consumption/use trend information</t>
  </si>
  <si>
    <t>102-71-6</t>
  </si>
  <si>
    <t>2,2,2-nitrilotriethanol</t>
  </si>
  <si>
    <t>115-28-6</t>
  </si>
  <si>
    <t>1,4,5,6,7,7-hexachloro-8,9,10-trinorborn-5-ene-2,3-dicarboxylic acid</t>
  </si>
  <si>
    <t>115-88-8</t>
  </si>
  <si>
    <t>diphenyl octyl phosphate</t>
  </si>
  <si>
    <t>tris(2-chloroethyl) phosphate</t>
  </si>
  <si>
    <t>189084-61-5</t>
  </si>
  <si>
    <t>BDE 66</t>
  </si>
  <si>
    <t>Found in television casings at a mean of 0.000000503% (range ND-0.00000239%)</t>
  </si>
  <si>
    <t>2,4,6-Tribromophenol</t>
  </si>
  <si>
    <t>tetrakis(hydroxymethyl)phosphonium chloride</t>
  </si>
  <si>
    <t>tris(2,3-dibromopropyl) phosphate</t>
  </si>
  <si>
    <t>126-73-8</t>
  </si>
  <si>
    <t>TRIBUTYL PHOSPHATE</t>
  </si>
  <si>
    <t>1314-35-8</t>
  </si>
  <si>
    <t>tungsten trioxide</t>
  </si>
  <si>
    <t>1330-78-5</t>
  </si>
  <si>
    <t>tris(methylphenyl) phosphate</t>
  </si>
  <si>
    <t>1332-07-6</t>
  </si>
  <si>
    <t>Boric acid, zinc salt</t>
  </si>
  <si>
    <t>135229-48-0</t>
  </si>
  <si>
    <t>Pratherm EC 20</t>
  </si>
  <si>
    <t>13560-89-9</t>
  </si>
  <si>
    <t>1,6,7,8,9,14,15,16,17,17,18,18-dodecachloropentacyclo[12.2.1.16,9.02,13.05,10]octadeca-7,15-diene</t>
  </si>
  <si>
    <t>13654-09-6</t>
  </si>
  <si>
    <t>decabromo-1,1-biphenyl</t>
  </si>
  <si>
    <t>tris(2-chloro-1-methylethyl) phosphate</t>
  </si>
  <si>
    <t>tris[2-chloro-1-(chloromethyl)ethyl] phosphate</t>
  </si>
  <si>
    <t>13701-59-2</t>
  </si>
  <si>
    <t>barium diboron tetraoxide</t>
  </si>
  <si>
    <t>15432-85-6</t>
  </si>
  <si>
    <t>sodium antimonate</t>
  </si>
  <si>
    <t>16919-27-0</t>
  </si>
  <si>
    <t>dipotassium hexafluorotitanate</t>
  </si>
  <si>
    <t>16923-95-8</t>
  </si>
  <si>
    <t>dipotassium hexafluorozirconate</t>
  </si>
  <si>
    <t>171091-06-8</t>
  </si>
  <si>
    <t>Dibromostyrene grafted PP</t>
  </si>
  <si>
    <t>198126-86-2</t>
  </si>
  <si>
    <t>Tetrabromo trichloromethyl benzene</t>
  </si>
  <si>
    <t>Tetrabromobisphenol A bis (2,3-dibromopropyl)ether (TBBPA-BDBPE)</t>
  </si>
  <si>
    <t>Change in apparent consumption and in-use stocks, 2003-2016, EU</t>
  </si>
  <si>
    <t>22031-17-0</t>
  </si>
  <si>
    <t>tetrakis(hydroxymethyl)phosphonium phosphate(3:1)</t>
  </si>
  <si>
    <t>2385-85-5</t>
  </si>
  <si>
    <t>dodecachloropentacyclo[5.2.1.02,6.03,9.05,8]decane</t>
  </si>
  <si>
    <t>25155-23-1</t>
  </si>
  <si>
    <t>trixylyl phosphate</t>
  </si>
  <si>
    <t>hexabromocyclododecane</t>
  </si>
  <si>
    <t>tris (chloropropyl) phosphate</t>
  </si>
  <si>
    <t>26444-49-5</t>
  </si>
  <si>
    <t>CRESYL DIPHENYL PHOSPHATE</t>
  </si>
  <si>
    <t>tris(dichloropropyl) phosphate</t>
  </si>
  <si>
    <t>26967-76-0</t>
  </si>
  <si>
    <t>tris(isopropylphenyl) phosphate</t>
  </si>
  <si>
    <t>31780-26-4</t>
  </si>
  <si>
    <t>dibromostyrene</t>
  </si>
  <si>
    <t>3194-57-8</t>
  </si>
  <si>
    <t>Tetrabromocyclooctane</t>
  </si>
  <si>
    <t>BDE 99</t>
  </si>
  <si>
    <t>BDE-99 ranged from &lt;0.2 - 530 ng/g in the 30 samples</t>
  </si>
  <si>
    <t>Found in television casings at a mean of 0.000000681% (range ND-0.0000032%), computer display casings at a mean of 0.000000585% (range ND-0.00000159%), and raw materials at a mean of 0.0001799% (range ND-0.0017964%).</t>
  </si>
  <si>
    <t>2-ethylhexyl-2,3,4,5-tetrabromobenzoate (TBB)</t>
  </si>
  <si>
    <t>The median value of BTBPE, which is used only in minor quantities in China (28), was 101.1 ng/g.</t>
  </si>
  <si>
    <t>hard plastic toys (such as racing cars, vehicles, weapons, action figures, and hand-held video game consoles; n ) 30), foam toys (such as mats, puzzles, and swords;n)18), rubber/ soft plastic toys (such as Barbie dolls and teethers; n ) 15), and textile and stuffed toys (such as animals, dolls, and Christmas toys; n ) 6)</t>
  </si>
  <si>
    <t>3296-90-0</t>
  </si>
  <si>
    <t>2,2-bis(bromomethyl)propane-1,3-diol</t>
  </si>
  <si>
    <t>3322-93-8</t>
  </si>
  <si>
    <t>1,2-dibromo-4-(1,2-dibromoethyl)cyclohexane</t>
  </si>
  <si>
    <t>36558-41-5</t>
  </si>
  <si>
    <t>bis(thiopyrophosphoric acid)</t>
  </si>
  <si>
    <t>allyl 2,4,6-tribromophenyl ether</t>
  </si>
  <si>
    <t>ATE was detected in about half the products
sampled but concentrationswere close to the LOD</t>
  </si>
  <si>
    <t>Household and office products were tested</t>
  </si>
  <si>
    <t>Benzene, 1,1'-(1-methylethylidene)bis[3,5-dibromo-4-(2,3-dibromopropoxy)-</t>
  </si>
  <si>
    <t>Some regulatory information; production information (CDR)</t>
  </si>
  <si>
    <t>TBBPA-bis(dibromopropyl ether)</t>
  </si>
  <si>
    <t>512-82-3</t>
  </si>
  <si>
    <t>TETRAMETHYLOLPHOSPHONIUM HYDROXIDE</t>
  </si>
  <si>
    <t>52221-67-7</t>
  </si>
  <si>
    <t>bis[tetrakis(hydroxymethyl)phosphonium] oxalate</t>
  </si>
  <si>
    <t>2,4,6-tris(2,4,6-tribromophenoxy)-1,3,5-triazine</t>
  </si>
  <si>
    <t>use information</t>
  </si>
  <si>
    <t>52907-07-0</t>
  </si>
  <si>
    <t>N,N-(ethylene)bis[4,5-dibromohexahydro-3,6-methanophthalimide]</t>
  </si>
  <si>
    <t>545-55-1</t>
  </si>
  <si>
    <t>tri(aziridin-1-yl)phosphine oxide</t>
  </si>
  <si>
    <t>55566-30-8</t>
  </si>
  <si>
    <t>tetrakis(hydroxymethyl)phosphonium sulphate(2:1)</t>
  </si>
  <si>
    <t>57011-47-9</t>
  </si>
  <si>
    <t>Pentabromophenyl benzoate</t>
  </si>
  <si>
    <t>57137-10-7</t>
  </si>
  <si>
    <t>Benzene, ethenyl-, tribromo deriv., homopolymer</t>
  </si>
  <si>
    <t>57583-54-7</t>
  </si>
  <si>
    <t>tetraphenyl m-phenylene bis(phosphate)</t>
  </si>
  <si>
    <t>59447-55-1</t>
  </si>
  <si>
    <t>(pentabromophenyl)methyl acrylate</t>
  </si>
  <si>
    <t>59447-57-3</t>
  </si>
  <si>
    <t>Pentabromo-benzyl-acrylate, polymer</t>
  </si>
  <si>
    <t>59789-51-4</t>
  </si>
  <si>
    <t>Tribromo-bisphenyl-maleinimide</t>
  </si>
  <si>
    <t>608-71-9</t>
  </si>
  <si>
    <t>pentabromophenol</t>
  </si>
  <si>
    <t>1,2-Bis(2,4,6-tribromo-phenoxy)ethane</t>
  </si>
  <si>
    <t>BTBPE ranged from &lt;1.0 - 1,100,000 ng/g in the 30 samples</t>
  </si>
  <si>
    <t>kitchen utensils</t>
  </si>
  <si>
    <t>tris(2-chloropropyl) phosphate</t>
  </si>
  <si>
    <t>615-58-7</t>
  </si>
  <si>
    <t>2,4-dibromophenol</t>
  </si>
  <si>
    <t>Bis(2-ethylhexyl)-3,4,5,6-tetrabromo-phthalate (TBPH)</t>
  </si>
  <si>
    <t>68333-79-9</t>
  </si>
  <si>
    <t>Polyphosphoric acids, ammonium salts</t>
  </si>
  <si>
    <t>68928-70-1</t>
  </si>
  <si>
    <t>Phenol, 4,4-(1-methylethylidene)bis[2,6-dibromo-, polymer with 2,2-[(1-methylethylidene)bis[(2,6-dibromo-4,1-phenylene)oxymethylene]]bis[oxirane]</t>
  </si>
  <si>
    <t>69882-11-7</t>
  </si>
  <si>
    <t>Phenol, 2,4(or 2,6)-dibromo-, homopolymer</t>
  </si>
  <si>
    <t>71342-77-3</t>
  </si>
  <si>
    <t>Carbonic dichloride, polymer with 4,4-(1-methylethylidene)bis[2,6-dibromophenol], bis(2,4,6-tribromophenyl) ester</t>
  </si>
  <si>
    <t>7440-70-2</t>
  </si>
  <si>
    <t>calcium</t>
  </si>
  <si>
    <t>7550-45-0</t>
  </si>
  <si>
    <t>titanium tetrachloride</t>
  </si>
  <si>
    <t>756-79-6</t>
  </si>
  <si>
    <t>dimethyl methylphosphonate</t>
  </si>
  <si>
    <t>7580-37-2</t>
  </si>
  <si>
    <t>tetrakis(hydroxymethyl)phosphonium acetate</t>
  </si>
  <si>
    <t>7723-14-0</t>
  </si>
  <si>
    <t>phosphorus</t>
  </si>
  <si>
    <t>Tetrabromobisphenol A bis (2,3-dibromopropyl ether)</t>
  </si>
  <si>
    <t>General end-use applications identified; Table 3-2 in report</t>
  </si>
  <si>
    <t>80-43-3</t>
  </si>
  <si>
    <t>bis(?,?-dimethylbenzyl) peroxide</t>
  </si>
  <si>
    <t>1,1-(ethane-1,2-diyl)bis[pentabromobenzene]</t>
  </si>
  <si>
    <t>2,3,4,5,6-pentabromotoluene</t>
  </si>
  <si>
    <t>87-84-3</t>
  </si>
  <si>
    <t>1,2,3,4,5-pentabromo-6-chlorocyclohexane</t>
  </si>
  <si>
    <t>88497-56-7</t>
  </si>
  <si>
    <t>Benzene, ethenyl-, homopolymer, brominated</t>
  </si>
  <si>
    <t>Boor, 2015. Identification of Ph..</t>
  </si>
  <si>
    <t>Tris(2-chloroisopropyl)phosphate (TCPP)</t>
  </si>
  <si>
    <t>Tris(1,3-dichloro-2-propyl)phosphate (TDCPP)</t>
  </si>
  <si>
    <t>Pentabromodiphenyl ether (penta-BDE)</t>
  </si>
  <si>
    <t>Polybrominated diphenyl ether (PBDE) congeners associated with the pentaBDE mixture were identified in three crib mattress foam samples: sample 10 (0.22%), sample 15 (0.55%), and sample 18 (1.47%)</t>
  </si>
  <si>
    <t>"Flame retardants, including pentabromodiphenyl ether (pentaBDE)... were also identified in crib mattresses with polyurethane foam."</t>
  </si>
  <si>
    <r>
      <t xml:space="preserve">Tris(2-chloroethyl) phosphate </t>
    </r>
    <r>
      <rPr>
        <sz val="11"/>
        <color theme="1"/>
        <rFont val="Calibri"/>
        <family val="2"/>
        <scheme val="minor"/>
      </rPr>
      <t xml:space="preserve">(TCEP) </t>
    </r>
  </si>
  <si>
    <t>PBDE 209</t>
  </si>
  <si>
    <t xml:space="preserve">Tris(1-chloro-2-propyl) phosphate (TCPP) </t>
  </si>
  <si>
    <r>
      <t xml:space="preserve">Tris(1,3-dichloro-2-propyl) phosphate </t>
    </r>
    <r>
      <rPr>
        <sz val="11"/>
        <color theme="1"/>
        <rFont val="Calibri"/>
        <family val="2"/>
        <scheme val="minor"/>
      </rPr>
      <t xml:space="preserve">(TDCIPP) </t>
    </r>
  </si>
  <si>
    <t>PBDE 17</t>
  </si>
  <si>
    <t>182346-21-0</t>
  </si>
  <si>
    <t>PBDE 85</t>
  </si>
  <si>
    <t xml:space="preserve">2-Ethylhexyl-2,3,4,5-tetrabromobenzoate (EH-TBBZ) </t>
  </si>
  <si>
    <t>PBDE 66</t>
  </si>
  <si>
    <t>PBDE 100</t>
  </si>
  <si>
    <r>
      <t xml:space="preserve">PBDE </t>
    </r>
    <r>
      <rPr>
        <sz val="11"/>
        <color rgb="FF231F20"/>
        <rFont val="Calibri"/>
        <family val="2"/>
        <scheme val="minor"/>
      </rPr>
      <t>154</t>
    </r>
  </si>
  <si>
    <t>PBDE 183</t>
  </si>
  <si>
    <r>
      <t xml:space="preserve">PBDE </t>
    </r>
    <r>
      <rPr>
        <sz val="11"/>
        <color rgb="FF231F20"/>
        <rFont val="Calibri"/>
        <family val="2"/>
        <scheme val="minor"/>
      </rPr>
      <t>28</t>
    </r>
  </si>
  <si>
    <t>PBDE 47</t>
  </si>
  <si>
    <t>PBDE 99</t>
  </si>
  <si>
    <r>
      <t xml:space="preserve">PBDE </t>
    </r>
    <r>
      <rPr>
        <sz val="11"/>
        <color rgb="FF231F20"/>
        <rFont val="Calibri"/>
        <family val="2"/>
        <scheme val="minor"/>
      </rPr>
      <t>153</t>
    </r>
  </si>
  <si>
    <t>Organophosphate flame retardants (OPFRs)</t>
  </si>
  <si>
    <t>Tetra-BDE</t>
  </si>
  <si>
    <t>Alternative flame retardants</t>
  </si>
  <si>
    <t>Tris(2-chloroethyl)phosphate</t>
  </si>
  <si>
    <t>Use and production</t>
  </si>
  <si>
    <t>decabrominated diphenyl ether</t>
  </si>
  <si>
    <t>Regulations</t>
  </si>
  <si>
    <t>decaBDE</t>
  </si>
  <si>
    <t>PBDEs were the primary flame retardants in furniture foam prior to 2006.</t>
  </si>
  <si>
    <t>γ-HBCD</t>
  </si>
  <si>
    <t>Bis(hexachlorocyclopentadieno)cyclooctane</t>
  </si>
  <si>
    <t>Dechlorane Plus</t>
  </si>
  <si>
    <t>DP</t>
  </si>
  <si>
    <t>Tris(1,3-dichloro-2-propyl)phosphate</t>
  </si>
  <si>
    <t>Use</t>
  </si>
  <si>
    <t>Mixed isomers (α-, β-, γ-)</t>
  </si>
  <si>
    <t>pentabrominated diphenyl ether</t>
  </si>
  <si>
    <t>pentaBDE</t>
  </si>
  <si>
    <t>octabrominated diphenyl ether</t>
  </si>
  <si>
    <t>octaBDE</t>
  </si>
  <si>
    <t>1,2-Dibromo-4-(1,2-dibromoethyl)cyclohexane</t>
  </si>
  <si>
    <t>Tetrabromoethylcyclohexane</t>
  </si>
  <si>
    <t>TBECH</t>
  </si>
  <si>
    <t>34237-50-6</t>
  </si>
  <si>
    <t>α-HBCD</t>
  </si>
  <si>
    <t>34237-51-7</t>
  </si>
  <si>
    <t>β-HBCD</t>
  </si>
  <si>
    <t>1,2-Bis(2,4,6-tribromophenoxy)ethane</t>
  </si>
  <si>
    <t>Hexachlorocyclopentadienyl-dibromocyclooctane</t>
  </si>
  <si>
    <t>Tetrabromobisphenol-A bis(2,3-dibromopropyl) ether</t>
  </si>
  <si>
    <t>EU production</t>
  </si>
  <si>
    <t>EU production is 1,500 tonnes annually</t>
  </si>
  <si>
    <t>Pentabromoethylbenzene</t>
  </si>
  <si>
    <t>Short-chain chlorinated paraffins (SCCP)</t>
  </si>
  <si>
    <t>California Environmental Contaminant Biomonitoring Program (CECBP) Scientific Guidance Panel (SGP), 2009. BROMINATED AND CHLOR..</t>
  </si>
  <si>
    <t>Tris(1-chloro-2-propyl)phosphate</t>
  </si>
  <si>
    <t>2,3-Dibromopropyl-2,4,6-tribromophenyl ether</t>
  </si>
  <si>
    <t>DPTE</t>
  </si>
  <si>
    <t>Hexabromobenzene</t>
  </si>
  <si>
    <t>Pentabromotoluene</t>
  </si>
  <si>
    <t>Callahan, 2012. Chemicals in the cri..</t>
  </si>
  <si>
    <t>chlorinated tris</t>
  </si>
  <si>
    <t/>
  </si>
  <si>
    <t>Foam blocks in a gymnasium</t>
  </si>
  <si>
    <t>AC14f</t>
  </si>
  <si>
    <t>Due to their low cost, BFRs are used in a variety of industrial and consumer products, such as electronics, building materials, paper and textile adhesives, polyurethane and polystyrene foam, and plastics.</t>
  </si>
  <si>
    <t>The global consumption of FRs is currently 2.7 million tons.</t>
  </si>
  <si>
    <t>Concentrations of 10 PBDEs and 12 halogenated replacements in dust and surface wipe samples of hard polymer casings of electronic products.</t>
  </si>
  <si>
    <t>"The stock of PBDEs in in-use products was estimated tobe ~120,000 tonnes in the U.S. and Canada in 2014"</t>
  </si>
  <si>
    <t>Primarily risk assessment; legacy BFRs in children's toys</t>
  </si>
  <si>
    <t>BDE-100 was present across all samples at a mean concentration of 0.000012%</t>
  </si>
  <si>
    <t>twenty new and second-hand children's toys sourced from the UK.</t>
  </si>
  <si>
    <t>They did not detect this chemical in the smart phones tested</t>
  </si>
  <si>
    <t>Flame retardant content in older foam block samples varied from 1.4% to 6% by weight for all flame retardants measured, and from 0.0012% to 4% for bromine-containing flame retardants. (No individual flame retardant concentrations given)</t>
  </si>
  <si>
    <t>Polyurethane foams used in losoe blocks, mats, and other padded equipment in gymnastic studios can contain flame retardant additives such as PBDEs.</t>
  </si>
  <si>
    <t>Lee, 2020. Human exposure to le..</t>
  </si>
  <si>
    <t>regulations</t>
  </si>
  <si>
    <t>"This article discusses flammability standards governing upholstered furniture, foam plastic building insulation and electronics enclosures."</t>
  </si>
  <si>
    <t>Flame retardant TCPP</t>
  </si>
  <si>
    <t>Firemaster 550 component</t>
  </si>
  <si>
    <t>Octabromodiphenyl ether</t>
  </si>
  <si>
    <t>Pentabromodiphenyl ethers</t>
  </si>
  <si>
    <t>BLUE-DGE</t>
  </si>
  <si>
    <t>trade name; use information</t>
  </si>
  <si>
    <t>DBDPE had a median concentration of 0.000554%</t>
  </si>
  <si>
    <t>nonaBDE</t>
  </si>
  <si>
    <t>Belgium</t>
  </si>
  <si>
    <t>The level of  BDE-100 found in the samples was a median of 0.0000001%</t>
  </si>
  <si>
    <t>106 toys, made of hard plastic, soft plastic, wooden, or foam or textile</t>
  </si>
  <si>
    <t>PentaBDE</t>
  </si>
  <si>
    <t>HexaBDE</t>
  </si>
  <si>
    <t>HeptaBDE</t>
  </si>
  <si>
    <t>61262-53-1</t>
  </si>
  <si>
    <t>EBP</t>
  </si>
  <si>
    <t>no production information available for this chemical</t>
  </si>
  <si>
    <t>Shin, 2012. Analysis of polybrom..</t>
  </si>
  <si>
    <t>Three samples each of window curtain fabric, car interior foam, and car interior (other): 0.0000000015 percent to 0.0000001712 percent</t>
  </si>
  <si>
    <t>three different colors of household curtain window treatments, three kinds of car interior foam, and three kinds of car interior materials</t>
  </si>
  <si>
    <t>Kemmlein, 2002. Emission of flame re..</t>
  </si>
  <si>
    <t>Germany</t>
  </si>
  <si>
    <t>The products tested  included insulation and assembly boards, IT devices, upholstered furniture, upholstry foams, mattresses, and circuit boards</t>
  </si>
  <si>
    <t>Kumari, 2014. Investigation of pol..</t>
  </si>
  <si>
    <t>India</t>
  </si>
  <si>
    <t>Six different samples, foam from upholstery, motherboard of a computer, children toy composite sample, old vanishing window blind sample, electrical wire sample, and PVC flooring sample</t>
  </si>
  <si>
    <t>Denmark</t>
  </si>
  <si>
    <t>Toms, 2011. Human Exposure to Br..</t>
  </si>
  <si>
    <t>189084-66-0</t>
  </si>
  <si>
    <t>BDE-119</t>
  </si>
  <si>
    <t>Three samples each of window curtain fabric, car interior foam, and car interior (other): 0.0000000093 percent to 0.0000005259 percent</t>
  </si>
  <si>
    <t>366791-32-4</t>
  </si>
  <si>
    <t>BDE-126</t>
  </si>
  <si>
    <t>Three samples each of window curtain fabric, car interior foam, and car interior (other): all non-detect</t>
  </si>
  <si>
    <t>182677-30-1</t>
  </si>
  <si>
    <t>BDE-138</t>
  </si>
  <si>
    <t>Three samples each of window curtain fabric, car interior foam, and car interior (other): 0.0000000033 percent to 0.0000000151 percent</t>
  </si>
  <si>
    <t>2050-47-7</t>
  </si>
  <si>
    <t>BDE-15</t>
  </si>
  <si>
    <t>Three samples each of window curtain fabric, car interior foam, and car interior (other): 0.0000000081 percent to 0.0000000412 percent</t>
  </si>
  <si>
    <t>BDE-153 was present across all samples at a mean concentration of 0.0011%</t>
  </si>
  <si>
    <t>use information; concentrations</t>
  </si>
  <si>
    <t>Found in samples with concentrations from 0.0000311 to 0.0268%</t>
  </si>
  <si>
    <t>"...Polybrominated diphenyl ethers (PBDEs) were examined in household products in the Pearl River Delta, South China, including electronic appliances, furniture and upholstery, car interiors, and raw materials for electronics"</t>
  </si>
  <si>
    <t>BDE 138</t>
  </si>
  <si>
    <t>The level of  BDE-153 found in the samples was a median of 0.000001%</t>
  </si>
  <si>
    <t>The combined median PBDE concentration in household products is 0.00000000072%, in building materials it is 0.000000000324%, in car interior materials it is 0.00000000122%, and in waste from electronic and electrical equipment it's 0.000000144%</t>
  </si>
  <si>
    <t>BDE-153 was present in the motherboard of a computer at 0.0000259%</t>
  </si>
  <si>
    <t>Three samples each of window curtain fabric, car interior foam, and car interior (other): 0.0000000018 percent to 0.0000003004 percent</t>
  </si>
  <si>
    <t>Christia, 2018. Legacy and emerging ..</t>
  </si>
  <si>
    <t>TRIS(2-CHLOROETHYL) PHOSPHATE</t>
  </si>
  <si>
    <t>Tris(1-chloro-2-propyl) phosphate</t>
  </si>
  <si>
    <t>TRIS(1,3-DICHLORO-2-PROPYL) PHOSPHATE</t>
  </si>
  <si>
    <t>use information; concentrations; regulations</t>
  </si>
  <si>
    <t>Tris(2-chloroethyl) phosphate</t>
  </si>
  <si>
    <t xml:space="preserve">PUF: portable cribs, nursing pillows, baby carriers, car seats, sleeping wedges, changing table pads, nursing bath slings, couches, automotive cushioning, upholstered furniture, and roofing insulation.  PVC. Coatings and adhesives, including cellulose and polyester resins.  Textiles, including back coatings for carpets. </t>
  </si>
  <si>
    <t>US CDR and Mexico import data</t>
  </si>
  <si>
    <t>Tricresyl phosphate</t>
  </si>
  <si>
    <t>TCP</t>
  </si>
  <si>
    <t>Phosphoric acid, tris(methylphenyl) ester</t>
  </si>
  <si>
    <t>2-Propanol, 1-chloro-, phosphate</t>
  </si>
  <si>
    <t>PUF: upholstery, bedding, nursing pillow, changing pad, car seat, portable crib, glider rocker, portable mattress, footstool, headrest from chair, chair, ottoman. Rigid PUF: building insulation and refrigerator casings. Wallpaper. Can also be used in isocyanurate PUF, PVC, EVA and phenolics, and epoxy resin.</t>
  </si>
  <si>
    <t>1,3-Dichloro-2-propanol phosphate (3:1)</t>
  </si>
  <si>
    <t xml:space="preserve">PUF: car seat head supports, car seat insets, high chair pad headrests, baby walkers, baby carriers, changing pads, sleeping wedges, bassinet mattresses, car seats, portable crib mattresses, infant bath slings, booster seats, nursing pillows, couches, chairs, sofa beds. Textiles, specifically tent fabric. Wallpaper.  LCD TV components; laptop components. </t>
  </si>
  <si>
    <t>2-ethylhexyl-2,3,4,5-tetrabromobenzoate</t>
  </si>
  <si>
    <t>flame retardant concentrations in Flexible Polyurethane Foam generally range from zero to 15 percent</t>
  </si>
  <si>
    <t>Noted in XPS/EPS, HIPS, latex; PUF insulation board; paints and coatings; wallpaper; textiles/upholstery; textile front coatings potentially as historical use; printed wiring boards</t>
  </si>
  <si>
    <t>Table 3 shows 19 tonnes imported to Mexico in 2013 with 3 import sites identified; Table 4 shows amount manufactured/imported is CBI with &gt;3 sites identified (CDR data)</t>
  </si>
  <si>
    <t>Bis (2-ethylhexyl) tetrabromophthalate</t>
  </si>
  <si>
    <t>26446-73-1</t>
  </si>
  <si>
    <t>Phosphoric acid, bis(methylphenyl) phenyl ester</t>
  </si>
  <si>
    <t xml:space="preserve">Phenol, isopropylated, phosphate (3:1) </t>
  </si>
  <si>
    <t>77098-07-8</t>
  </si>
  <si>
    <t>Tetrabromophthalate Diol</t>
  </si>
  <si>
    <t>TBPA-Diol</t>
  </si>
  <si>
    <t>1,2-Benzenedicarboxylic acid, 3,4,5,6-tetrabromo-</t>
  </si>
  <si>
    <t>78-40-0</t>
  </si>
  <si>
    <t>Triethyl phosphate</t>
  </si>
  <si>
    <t>TEP</t>
  </si>
  <si>
    <t>Phosphoric acid, triethyl ester</t>
  </si>
  <si>
    <t>78-51-3</t>
  </si>
  <si>
    <t>Tris(2-butoxyethyl) phosphate</t>
  </si>
  <si>
    <t>TBEP</t>
  </si>
  <si>
    <t>Ethanol, 2-butoxy-, phosphate (3:1)</t>
  </si>
  <si>
    <t>1,1'-(ethane-1,2-diyl)bis(2,3,4,5,6-pentabromobenzene)</t>
  </si>
  <si>
    <t>Decabromodiphenyl ethane</t>
  </si>
  <si>
    <t>Rigid plastic, flexxible PUF, textiles, flexible plastic/rubber, PVC</t>
  </si>
  <si>
    <t>ac5e</t>
  </si>
  <si>
    <t>US CDR, Mexico imports</t>
  </si>
  <si>
    <t>Low &lt;100k lbs</t>
  </si>
  <si>
    <t>"Between February 2014 and June 2016, we received 1141 PUF samples for analysis from various products including sofas, chairs, mattresses, car seats and pillows."</t>
  </si>
  <si>
    <t>concentrations; trends; use information</t>
  </si>
  <si>
    <t>use information; regulations; concentrations; trends</t>
  </si>
  <si>
    <t>regulations; concentrations; trends; use information</t>
  </si>
  <si>
    <t>Cordner, 2013. Chemical Regulation ..</t>
  </si>
  <si>
    <t>brominated tris</t>
  </si>
  <si>
    <t>TBPT</t>
  </si>
  <si>
    <t>EBTPI</t>
  </si>
  <si>
    <t>TBBPA-BAE</t>
  </si>
  <si>
    <t>Tetrabromobisphenol A dibromopropylether</t>
  </si>
  <si>
    <t>trade names; use</t>
  </si>
  <si>
    <t>1,1'-(1-methylethylidene) bis (3,5-dibromo- 4-(2,3-dibromopropoxy)-benzene</t>
  </si>
  <si>
    <t xml:space="preserve"> Bis(2,3- dibromopropoxy)-tetrabromobisphenol A</t>
  </si>
  <si>
    <t>TBBPA-DHEE</t>
  </si>
  <si>
    <t>TBPhA</t>
  </si>
  <si>
    <t>TBBA</t>
  </si>
  <si>
    <t>TBC</t>
  </si>
  <si>
    <t>TBCO</t>
  </si>
  <si>
    <t>In 2006, the European Commission estimated that 150,000 tons/year of TBBPA was produced worldwide</t>
  </si>
  <si>
    <t>Firemaster 550 component; concentration</t>
  </si>
  <si>
    <t>bis(2-ethylhexyl) 2,3,4,5-tetrabromophthalate</t>
  </si>
  <si>
    <t>regulations; trends; use information</t>
  </si>
  <si>
    <t>Danish EPA, 2014. Survey of short-chai..</t>
  </si>
  <si>
    <t>Short-chain chlorinated paraffins</t>
  </si>
  <si>
    <t>Medium-chain chlorinated paraffins</t>
  </si>
  <si>
    <t>Use in products</t>
  </si>
  <si>
    <t>Tris-(2-chloroethyl)-phosphate</t>
  </si>
  <si>
    <t>Tris-(chloropropyl)-phosphate</t>
  </si>
  <si>
    <t>TMCP</t>
  </si>
  <si>
    <t>Tris (1,3-dichloro-2-propyl)phosphate</t>
  </si>
  <si>
    <t>21645-51-2</t>
  </si>
  <si>
    <t>Aluminum trihydroxide</t>
  </si>
  <si>
    <t>aluminum trihydrate</t>
  </si>
  <si>
    <t>Tris(isopropylphenyl)phosphate</t>
  </si>
  <si>
    <t>BTMCP</t>
  </si>
  <si>
    <t>415836-09-9</t>
  </si>
  <si>
    <t>Melanin phosphate</t>
  </si>
  <si>
    <t>5945-33-5</t>
  </si>
  <si>
    <t>Bisphenol A-bis(diphenyl phosphate)</t>
  </si>
  <si>
    <t>Pentabromodiphenyl ether</t>
  </si>
  <si>
    <t>1093632-34-8</t>
  </si>
  <si>
    <t>Hexabromocyclododecane, mixed isomers</t>
  </si>
  <si>
    <t>regulations; production and import</t>
  </si>
  <si>
    <t>Table 2 indicated that there are over one million pounds of DecaBDE produced each year</t>
  </si>
  <si>
    <t>regulations; use information; trends</t>
  </si>
  <si>
    <t>Firemaster 550 component; trends; production</t>
  </si>
  <si>
    <t>Tetrabromobisphenol A, bis(2,3-dibromopropyl ether</t>
  </si>
  <si>
    <t>production; use; trade names</t>
  </si>
  <si>
    <t>TBBA-bis(2,3-dibromopropyl ether)</t>
  </si>
  <si>
    <t>EPS, polystyrene foam; electronic equipment (television, audio and video) and PC monitors</t>
  </si>
  <si>
    <t>EPS-Expanded polystyrene</t>
  </si>
  <si>
    <t>Table 2 indicated that there are less than one million pounds of OctaBDE produced each year</t>
  </si>
  <si>
    <t>1,2-BIS(2,4,6-TRIBROMOPHENOXY)ETHANE</t>
  </si>
  <si>
    <t>Table 2 indicated that there are less than one million pounds of PentaBDE produced each year</t>
  </si>
  <si>
    <t>Tetrabromobisphenol A, bis(2,3-dibromopropylether)</t>
  </si>
  <si>
    <t>production; trade names; use</t>
  </si>
  <si>
    <t>Tetrabromobisphenol A 2,3-dibromopropylether</t>
  </si>
  <si>
    <t>HEXABROMOBENZENE</t>
  </si>
  <si>
    <t>The level of  BDE-154 found in the samples was a median of 0.0000015%</t>
  </si>
  <si>
    <t>Used in polymers, textiles and dyes, as well as in water treatment products and pH regulators</t>
  </si>
  <si>
    <t>trade names; production</t>
  </si>
  <si>
    <t>used in plastic products such as pipes, water barriers, kitchen hoods,
and electronics</t>
  </si>
  <si>
    <t xml:space="preserve">produced by the Albemarle corporation, the Great Lakes
Chemical Corporation, and several chemical corporations in China...Production volume in China and U.S. were estimated at 4000 and &lt; 4500 tons, respectively, in 2006. Currently, production volume in China is estimated at 3000 tons per year. </t>
  </si>
  <si>
    <t>2,4,6-tribromophenol</t>
  </si>
  <si>
    <t>9,500 tons produced per year in 2001</t>
  </si>
  <si>
    <t>Chlordene plus</t>
  </si>
  <si>
    <t>pipes, water barriers, kitchen hoods, and electronics</t>
  </si>
  <si>
    <t>In 2004, the global demand ofTBBPA was over 170,000 tons, but in 2011, five companies
in the United States reported a total of 60,000 tons manufactured or imported.</t>
  </si>
  <si>
    <t>decabrominated biphenyl</t>
  </si>
  <si>
    <t>De-BB</t>
  </si>
  <si>
    <t>DeBB</t>
  </si>
  <si>
    <t>production continued until 2000</t>
  </si>
  <si>
    <t>PU foam, wall paper, paint</t>
  </si>
  <si>
    <t>Most important organophosphate FR in terms of volume</t>
  </si>
  <si>
    <t>Tris(1 ,3-dichloro-2-propyl) phosphate</t>
  </si>
  <si>
    <t>use; production</t>
  </si>
  <si>
    <t>PU foam, plastics, resins, textile coatings, rubber</t>
  </si>
  <si>
    <t>1,1-isopropylidenebis[4-(allyloxy)-3,5-dibromobenzene]</t>
  </si>
  <si>
    <t>only known application ofEH-TBB is in PUF.</t>
  </si>
  <si>
    <t>AC14a</t>
  </si>
  <si>
    <t>Dechlorane</t>
  </si>
  <si>
    <t>Mirex</t>
  </si>
  <si>
    <t>production was terminated in 1970s</t>
  </si>
  <si>
    <t>Tetrabromobisphenol A diallyl ether</t>
  </si>
  <si>
    <t>production; use</t>
  </si>
  <si>
    <t>TBBPA-DAE</t>
  </si>
  <si>
    <t xml:space="preserve">used in polysterene foams, but also as an additive FR in expanded polysterene and polysterene foams. </t>
  </si>
  <si>
    <t>produced by Chemtura and marketed
under the trade name BE- 51 , with United States production volume being
&lt; 230 tons in 2006</t>
  </si>
  <si>
    <t>Global HBCDs production moved from 16,700 tons in 2001 to 31,000 tons in 2011, with China being the leading producer and consumer at a production increase of 500 tons in 2001 to 18,000 tons in 2011. Production in China expected to cease in China in the year 2021.</t>
  </si>
  <si>
    <t>Three samples each of window curtain fabric, car interior foam, and car interior (other): 0.0000000044 percent to 0.0000000184 percent</t>
  </si>
  <si>
    <t xml:space="preserve">Covers typical uses of various flame retardants and global contamination levels and patterns of flame retardants in indoor dust and air </t>
  </si>
  <si>
    <t>Source indicated BTBE is a replacement for Octa-BDE and is found in ABS, thermoplastics, polycarbonates and coatings.</t>
  </si>
  <si>
    <t>1,2-dibromo-4-(1,2-dibromoethyl)-cyclohexane</t>
  </si>
  <si>
    <t>tetrabromoethylcyclohexane</t>
  </si>
  <si>
    <t>DBE-DBCH</t>
  </si>
  <si>
    <t>Incorporated as additive into high-impact plastic parts of appliances, thermal insulation on houses, polystyrene foam, adhesives in fabric/vinyl, and electric cable coating</t>
  </si>
  <si>
    <t>US production volume in 2002 reported between 4 and 225 metric tons; produced by Albemarle Corporation marketed as Saytex BCL-462</t>
  </si>
  <si>
    <t>TBP-DBPE</t>
  </si>
  <si>
    <t>Concentrations in car seats from the US were 0.0000093-0.000028% and were 63 ng per dishcloth in Germany.</t>
  </si>
  <si>
    <t>Tetrakis (2-chloroethyl)dichloroisopentyldiphosphate</t>
  </si>
  <si>
    <t>Flexible PUFs for the automotive and furniture industry</t>
  </si>
  <si>
    <t>PV in Europe &lt;5000 and US &lt;454 tons (2000-2002)</t>
  </si>
  <si>
    <t>use</t>
  </si>
  <si>
    <t>2,4-DBP</t>
  </si>
  <si>
    <t>Benzene, 1,1'-(1- methylethylidene)bis[3,5-dibromo-4-(2-propenyloxy)-</t>
  </si>
  <si>
    <t>TBBPA bis(allyl ether)</t>
  </si>
  <si>
    <t>PS-Polystyrene</t>
  </si>
  <si>
    <t>Production volume in China and U.S. were estimated at 4000 and &lt; 4500 tons, respectively, in 2006.</t>
  </si>
  <si>
    <t>Used as an additive in the manufacture of plastics, such as high-impact polystyrene, acrylonite butadiene styrene, polypropylene, in rubber products, adhesives and sealants, in different applications related to manufacture of textiles, such as cotton, polyester, vinyl ester resin, and leather, as well as in polymeric materials used for electronic and electrical purposes.</t>
  </si>
  <si>
    <t>Production was esimated to be between 1,000 and 5,000 tonnes in Germany in 2001</t>
  </si>
  <si>
    <t>pentabromoethyl benzene</t>
  </si>
  <si>
    <t>PEB</t>
  </si>
  <si>
    <t>Used as an additive brominated flame retardant in thermoset polyester resin (circuit boards, textiles, adhesives, wire and cable coatings, polyurethanes) and thermoplastic resins.</t>
  </si>
  <si>
    <t>In the EU, production was estimated at 10-1,000 tonnes in 2002</t>
  </si>
  <si>
    <t>Production Volume</t>
  </si>
  <si>
    <t>HBBz</t>
  </si>
  <si>
    <t>historically used in paper, plastic, electronic manufactured goods, polymers, textiles and woods</t>
  </si>
  <si>
    <t>The paper states several production values for different countries, all below 1,000 tonnes. The US ranged between 5 and 230 tonnes annually between 1986 and 1998</t>
  </si>
  <si>
    <t>An additive mostly used in textiles, polyester resins, paint emulsions, polyethylene, polypropylene, polystyrenes, and rubbers</t>
  </si>
  <si>
    <t>Glocal production is 1,000 to 5,000 tonnes annually</t>
  </si>
  <si>
    <t>2,3-diphenylpropyl-2,4,6-tribromophenyl ether</t>
  </si>
  <si>
    <t>TBP-DPBE</t>
  </si>
  <si>
    <t>In 2004,
the global demand ofTBBPA was over 170,000 tons, but in 2011, five companies
in the United States reported a total of 60,000 tons manufactured or
imported.</t>
  </si>
  <si>
    <t>Environment and Climate Change Canada, 2009. Screening Assessment..</t>
  </si>
  <si>
    <t>trade names; production/import; use</t>
  </si>
  <si>
    <t>Ethanol, 2-chloro-, phosphate (3:1)</t>
  </si>
  <si>
    <t>Environment and Climate Change Canada, 2019. Screening Assessment..</t>
  </si>
  <si>
    <t>Benzene, 1,1’-(1,2-ethanediyl)bis [2,3,4,5,6-pentabromo-</t>
  </si>
  <si>
    <t>1,4:7,10-Dimethanodibenzo[a,e]cyclooctene, 1,2,3,4,7,8,9,10,13,13,14,14-dodecachloro1,4,4a,5,6,6a,7,10,10a,11,12,12a-dodecahydro</t>
  </si>
  <si>
    <t xml:space="preserve">1H-isoindole-1,3(2H)-dione, 2,2'-(1,2-ethanediyl)bis[4,5,6,7-tetrabromo- </t>
  </si>
  <si>
    <t>EBTBP</t>
  </si>
  <si>
    <t>Environment and Climate Change Canada, 2019. State of the Science..</t>
  </si>
  <si>
    <t>Benzene, 1,3,5-tribromo-2-(2-propenyloxy)-</t>
  </si>
  <si>
    <t>2-ethylhexyl-2,3,4,5 tetrabromobenzoate</t>
  </si>
  <si>
    <t>Benzoic acid, 2,3,4,5-tetrabromo-, 2-ethylhexyl ester</t>
  </si>
  <si>
    <t>bis(2-ethylhexyl) 3,4,5,6- tetrabromophthalate</t>
  </si>
  <si>
    <t>1,2-Benzenedicarboxylic acid, 3,4,5,6-tetrabromo-, bis(2-ethylhexyl) ester</t>
  </si>
  <si>
    <t>Decabromodiphenyl Ether</t>
  </si>
  <si>
    <t>DBDE</t>
  </si>
  <si>
    <t>estimated global consumption based on Table 1, 56,150 tonnes.</t>
  </si>
  <si>
    <t>pentabromodiphenyl ether</t>
  </si>
  <si>
    <t>PeBDE</t>
  </si>
  <si>
    <t>estimated global consumption based on Table 1, 3,790 tonnes.</t>
  </si>
  <si>
    <t>Octabromodiphenyl Ether</t>
  </si>
  <si>
    <t>OBDE</t>
  </si>
  <si>
    <t>estimated global consumption based on Table 1, 7,500 tonnes.</t>
  </si>
  <si>
    <t>Environment Canada, 2011. Screening Assessment..</t>
  </si>
  <si>
    <t>HBCD is applied in a typical concentration of 6–15% to the back of upholstery fabric encapsulated in a polymer</t>
  </si>
  <si>
    <t>HBCD is used primarily as a flame retardant in expanded (EPS) and extruded (XPS) polystyrene foams that are used as thermal insulation materials; also used in flame retarding of textiles; other uses listed in various binders, adhesives, paints, HIPS plastic, and electronic housings; additive flame retardant</t>
  </si>
  <si>
    <t>Annual U.S. production/import volumes were between 10 and 50 million pounds for the reporting years 1994, 1998 and 2002; global demand for HBCD was estimated at 16,700 tonnes in 2001, representing 8.2% of the total brominated flame retardant demand for that year</t>
  </si>
  <si>
    <t>Expanded polystyrene foams and adhesives</t>
  </si>
  <si>
    <t>AC13a</t>
  </si>
  <si>
    <t>Tetrabromobisphenol-A bis(allyl ether)</t>
  </si>
  <si>
    <t>Engineering polymers, epoxy resins, thermoset and thermoplastic polyesters, polyurethane, laminates for electronic circuit boards, and adhesives and coatings.</t>
  </si>
  <si>
    <t>EPX-Epoxy resins</t>
  </si>
  <si>
    <t>TBBPA is incorporated into polymers as a reactive or additive flame retardant for use in flame-retarded epoxy and polycarbonate resins and, to a lesser extent, in acrylonitrile-butadiene-styrene (ABS) resins and phenolic resins; 40 flame-retarded curtain samples purchased fromJapanesemarket in 2014</t>
  </si>
  <si>
    <t>TBBPA is the highest selling brominated flame retardant, with world market production over 120 000 tonnes in 2001 and over 170 000 tonnes in 2004, and future production will likely increase.</t>
  </si>
  <si>
    <t>Environment Canada, 2016. Draft Screening Asse..</t>
  </si>
  <si>
    <t>2-Propanol, 1-chloro-, phosphate (3:1)</t>
  </si>
  <si>
    <t>2-Propanol, 1,3-dichloro-, phosphate (3:1)</t>
  </si>
  <si>
    <t>Use in polymer type (e..g. ABS polymer)</t>
  </si>
  <si>
    <t>108-80-5</t>
  </si>
  <si>
    <t>Cyanuric acid</t>
  </si>
  <si>
    <t>12767-90-7</t>
  </si>
  <si>
    <t>Hexaboron dizinc undecaoxide</t>
  </si>
  <si>
    <t>1309-42-8</t>
  </si>
  <si>
    <t>Magnesium hydroxide</t>
  </si>
  <si>
    <t>Diantimony trioxide</t>
  </si>
  <si>
    <t>1318-23-6</t>
  </si>
  <si>
    <t>Boehmite (Al(OH)O)</t>
  </si>
  <si>
    <t>Dechlorane plus = 1,2,3,4,7,8,9,10,13,13,14,14-dodecachloro-1,4,4a,5,6,6a,7,10,10a,11,12,12a-dodecahydro-1,4,7,10-dimethanodibenzo[a,e]cyclooctene</t>
  </si>
  <si>
    <t>14657-64-8</t>
  </si>
  <si>
    <t>3-(hydroxyphenylphosphinyl)propanoic acid</t>
  </si>
  <si>
    <t>18755-43-6</t>
  </si>
  <si>
    <t>Dimethyl propylphosphonate</t>
  </si>
  <si>
    <t>Aluminium hydroxide</t>
  </si>
  <si>
    <t>37640-57-6</t>
  </si>
  <si>
    <t>1,3,5-triazine-2,4,6(1H,3H,5H)-trione, compound with 1,3,5-triazine-2,4,6-triamine (1:1)</t>
  </si>
  <si>
    <t>2,2-bis(chloromethyl)trimethylene bis(bis(2-chloroethyl)phosphate)</t>
  </si>
  <si>
    <t>Found in polyurethane at 12%</t>
  </si>
  <si>
    <t>Polyurethane</t>
  </si>
  <si>
    <t>Phenol, isopropylated, phosphate (3:1)</t>
  </si>
  <si>
    <t>7789-79-9</t>
  </si>
  <si>
    <t>Calcium phosphinate</t>
  </si>
  <si>
    <t>Benzene, 1,1'-(1-methylethylidene)bis[3,5-dibromo-4-(2-propen-1-yloxy)-</t>
  </si>
  <si>
    <t>TBBPA-bis(allyl ether)</t>
  </si>
  <si>
    <t>Found in polyolefin I and II and ABS at 5-10%</t>
  </si>
  <si>
    <t>Polyolefin</t>
  </si>
  <si>
    <t>PET-Polyethene terephthalate</t>
  </si>
  <si>
    <t>1,1'-(ethane-1,2-diyl)bis[pentabromobenzene]</t>
  </si>
  <si>
    <t>Tetrabromobisphenol A bis(allylether)</t>
  </si>
  <si>
    <t>Found in polyurethane and soft PVC at 15%</t>
  </si>
  <si>
    <t>Paraffin waxes and Hydrocarbon waxes, chloro</t>
  </si>
  <si>
    <t>Alkanes, C14-17, chloro</t>
  </si>
  <si>
    <t>Decabrominated biphenyl</t>
  </si>
  <si>
    <t>Regulation, discontinued; trade names and composition</t>
  </si>
  <si>
    <t>DecaBB</t>
  </si>
  <si>
    <t>Polybrominated biphenyls (PBBs)</t>
  </si>
  <si>
    <t>European Food Safety Authority, 2011. Scientific Opinion o..</t>
  </si>
  <si>
    <t>1,2,5,6,9,10-hexabromocyclododecane</t>
  </si>
  <si>
    <t>Use in products and market history; regulations</t>
  </si>
  <si>
    <t>Tetrabromobisphenol A-bis(allyl ether)</t>
  </si>
  <si>
    <t>European Food Safety Authority, 2012. Scientific Opinion o..</t>
  </si>
  <si>
    <t>Production info</t>
  </si>
  <si>
    <t>epoxy resins, phenolic resins, polyester resins, polyolefins, and vinyl-aromatic polymers</t>
  </si>
  <si>
    <t>3,600 tonnes produced in China in 2003, 4,500 to 23,000 tonnes produced in the US in 2006</t>
  </si>
  <si>
    <t>2,4,6-tribromophenol allyl ether</t>
  </si>
  <si>
    <t>TBP-AE</t>
  </si>
  <si>
    <t>2,4,6-tribromophenol 2,3-dibromopropyl ether</t>
  </si>
  <si>
    <t>39635-79-5</t>
  </si>
  <si>
    <t>tetrabromobisphenol S</t>
  </si>
  <si>
    <t>thermal recoding materials, polypropylene, polyolefin, and polyester polymers</t>
  </si>
  <si>
    <t>42757-55-1</t>
  </si>
  <si>
    <t>tetrabromobisphenol S bis(2,3-dibromopropyl ether)</t>
  </si>
  <si>
    <t>TBBPS-BDBPE</t>
  </si>
  <si>
    <t>electronic equipment, polystyrene foam, polypropylene, polyethylene, polyolefin, polyester materials, and in thermoplastic resins</t>
  </si>
  <si>
    <t>Production info; regulation</t>
  </si>
  <si>
    <t>TBPP</t>
  </si>
  <si>
    <t>1522-92-5</t>
  </si>
  <si>
    <t>tribromoneopentyl alcohol</t>
  </si>
  <si>
    <t>Commercial sources indicated</t>
  </si>
  <si>
    <t>TBNPA</t>
  </si>
  <si>
    <t>tBMe-EtOH</t>
  </si>
  <si>
    <t>tbbpa</t>
  </si>
  <si>
    <t>20566-35-2</t>
  </si>
  <si>
    <t>2-(2-hydroxyethoxy)ethyl 2-hydroxypropyl 3,4,5,6-tetrabromophthalate</t>
  </si>
  <si>
    <t>HEEHP-TEBP</t>
  </si>
  <si>
    <t>TeBrPht</t>
  </si>
  <si>
    <t>bis(2-ethylhexyl) tetrabromophthalate</t>
  </si>
  <si>
    <t>bEtH-TeBPht</t>
  </si>
  <si>
    <t>tetrabromocyclooctane</t>
  </si>
  <si>
    <t>Canadian imports</t>
  </si>
  <si>
    <t>α-/β-TeBcO</t>
  </si>
  <si>
    <t>dibromoneopentylglycol</t>
  </si>
  <si>
    <t>Number of suppliers</t>
  </si>
  <si>
    <t>DBNPG</t>
  </si>
  <si>
    <t>DBrPdiol</t>
  </si>
  <si>
    <t>4-(1,2-dibromoethyl)-1,2-dibromocyclohexane</t>
  </si>
  <si>
    <t>TBEC</t>
  </si>
  <si>
    <t>34571-16-9</t>
  </si>
  <si>
    <t>1,2,3,4,7,7-hexachloro-5-(2,3,4,5-tetrabromophenyl)-bicyclo[2.2.1] hept-2-ene</t>
  </si>
  <si>
    <t>Market history</t>
  </si>
  <si>
    <t>HCTBPH</t>
  </si>
  <si>
    <t>Dec 604</t>
  </si>
  <si>
    <t>52434-90-9</t>
  </si>
  <si>
    <t>1,3,5-tris(2,3-dibromopropyl)-1,3,5-triazine-2,4,6-trione</t>
  </si>
  <si>
    <t>Supplier info; cannot find this chemical in the paper</t>
  </si>
  <si>
    <t>TDBP-TAZTO</t>
  </si>
  <si>
    <t>BrTriaz</t>
  </si>
  <si>
    <t>pentabromophenoxy-nonabromodiphenyl ether</t>
  </si>
  <si>
    <t>Number of suppliers, new note: cannot find chemical in paper</t>
  </si>
  <si>
    <t>4'-PeBPO-BDE208</t>
  </si>
  <si>
    <t>TeDB-DiPhOBz</t>
  </si>
  <si>
    <t>pentabromobenzyl acrylate</t>
  </si>
  <si>
    <t>Regulaion; suppliers</t>
  </si>
  <si>
    <t>PBB-Acr</t>
  </si>
  <si>
    <t>2,3,4,5,6-Pentabromophenyl-2-Propenoic acid methyl ester</t>
  </si>
  <si>
    <t>DBDiPhEt</t>
  </si>
  <si>
    <t>pentabromoethylbenzene</t>
  </si>
  <si>
    <t>Stated as not produced</t>
  </si>
  <si>
    <t>1,2,3,4,5-Pentabromo-6-ethylbenzene</t>
  </si>
  <si>
    <t>Perbromobenzene</t>
  </si>
  <si>
    <t>PeBT</t>
  </si>
  <si>
    <t>European Food Safety Authority, 2019. Risk assessment of c..</t>
  </si>
  <si>
    <t>Short chain chlorinated paraffins (SCCPs)</t>
  </si>
  <si>
    <t>Short chain chlorinated paraffins (MCCPs)</t>
  </si>
  <si>
    <t>Short chain chlorinated paraffins (LCCPs)</t>
  </si>
  <si>
    <t>V6 was found in foam from baby products at an average of 4.6% concentration (mass)</t>
  </si>
  <si>
    <t>ac14b</t>
  </si>
  <si>
    <t>35854-94-5</t>
  </si>
  <si>
    <t>BDE-155</t>
  </si>
  <si>
    <t>405237-85-6</t>
  </si>
  <si>
    <t>BDE-156</t>
  </si>
  <si>
    <t>Pentabromobenzene</t>
  </si>
  <si>
    <t>PBBz was present across all samples at a mean concentration of 0.000016%</t>
  </si>
  <si>
    <t>BDE-17</t>
  </si>
  <si>
    <t>1,10-Isopropylidenebis [4-(allyloxy)-3,5-dibromobenzene]</t>
  </si>
  <si>
    <t>General use; approximate production</t>
  </si>
  <si>
    <t>Concentrations are total PBDEs</t>
  </si>
  <si>
    <t>20 new and second-hand chldren's toys</t>
  </si>
  <si>
    <t>1-10 tonnes per year produced</t>
  </si>
  <si>
    <t>DBPDE</t>
  </si>
  <si>
    <t>DBDPE was present across all samples at a mean concentration of 0.000003%</t>
  </si>
  <si>
    <t>HBB was present across all samples at a mean concentration of 0.000004%</t>
  </si>
  <si>
    <t>PBT was present across all samples at a mean concentration of 0.000003%</t>
  </si>
  <si>
    <t>Pentabromomethylbenzene</t>
  </si>
  <si>
    <t>PBEB was present across all samples at a mean concentration of 0.000000003%</t>
  </si>
  <si>
    <t>51990-12-6</t>
  </si>
  <si>
    <t>61788-76-9</t>
  </si>
  <si>
    <t>Switzerland</t>
  </si>
  <si>
    <t>63449-39-8</t>
  </si>
  <si>
    <t>68188-19-2</t>
  </si>
  <si>
    <t>68476-48-2</t>
  </si>
  <si>
    <t>68606-33-7</t>
  </si>
  <si>
    <t>68911-63-7</t>
  </si>
  <si>
    <t>68920-70-7</t>
  </si>
  <si>
    <t>68938-42-1</t>
  </si>
  <si>
    <t>68955-41-9</t>
  </si>
  <si>
    <t>68990-22-7</t>
  </si>
  <si>
    <t>71011-12-6</t>
  </si>
  <si>
    <t>Source reports use of SCCPs in PVC plasticizers, paints, adhesives and sealants, leather fat liquors, and rubber/flame retardants/textiles/polymers (other than PVC)</t>
  </si>
  <si>
    <t>PVC - flex-Flexible polyvinyl chloride</t>
  </si>
  <si>
    <t>72854-22-9</t>
  </si>
  <si>
    <t>73138-78-0</t>
  </si>
  <si>
    <t>84082-38-2</t>
  </si>
  <si>
    <t>84776-06-7</t>
  </si>
  <si>
    <t>85422-92-0</t>
  </si>
  <si>
    <t>EU production in 2006 was 1,500 - 2,500 tons; USA production in 2005 was 8,000 tons</t>
  </si>
  <si>
    <t>85535-86-0</t>
  </si>
  <si>
    <t>85536-22-7</t>
  </si>
  <si>
    <t>85681-73-8</t>
  </si>
  <si>
    <t>97553-43-0</t>
  </si>
  <si>
    <t>97659-46-6</t>
  </si>
  <si>
    <t>104948-36-9</t>
  </si>
  <si>
    <t>106232-85-3</t>
  </si>
  <si>
    <t>108171-26-2</t>
  </si>
  <si>
    <t>108171-27-3</t>
  </si>
  <si>
    <t>112-52-7</t>
  </si>
  <si>
    <t>1002-69-3</t>
  </si>
  <si>
    <t>2162-98-3</t>
  </si>
  <si>
    <t>3922-28-9</t>
  </si>
  <si>
    <t>Three samples each of window curtain fabric, car interior foam, and car interior (other): 0.0000000015 percent to 0.0000001171 percent</t>
  </si>
  <si>
    <t>TBBPS-BAE</t>
  </si>
  <si>
    <t>repeated in line above</t>
  </si>
  <si>
    <t>Australia</t>
  </si>
  <si>
    <t>Maximum 160 ug per wipe</t>
  </si>
  <si>
    <t>Electronic tv, electronic household appliances (large and small), other electronics, plastic toy, other plastic object, electronic computer</t>
  </si>
  <si>
    <t>Ghosal, 2015. Raman spectroscopy b..</t>
  </si>
  <si>
    <t>tris(1,3-dichloro-2-propyl) phosphate</t>
  </si>
  <si>
    <t>Document evaluating flame retardant levels in polyurethane foam</t>
  </si>
  <si>
    <t>Penta BDE</t>
  </si>
  <si>
    <t>bis(2-ethylhexyl)-tetrabromophthalate</t>
  </si>
  <si>
    <t>TBHP</t>
  </si>
  <si>
    <t>Tent samples were tested and TDCIPP was detected most frequently and measured in the highest application rate. TDCIPP concentrations in hand wipes increased 29x before and after tent setup.</t>
  </si>
  <si>
    <t>Camping tents</t>
  </si>
  <si>
    <t>ac5g</t>
  </si>
  <si>
    <t>3072-84-2</t>
  </si>
  <si>
    <t>2,2’-[(1-Methylethylidene)bis[(2,6-dibromo-4,1-phenylene)oxymethylene]]bis-oxirane</t>
  </si>
  <si>
    <t>Tetrabromobisphenol A diglycidyl ether</t>
  </si>
  <si>
    <t>HBCD not detected in tents tested</t>
  </si>
  <si>
    <t>OctaBDE</t>
  </si>
  <si>
    <t>PEntaBDE</t>
  </si>
  <si>
    <t xml:space="preserve">Tent samples were tested and all samples reported ND for TDCIPP. Air samples inside one tent were high for TCEP. </t>
  </si>
  <si>
    <t>Document briefly describing phase-out of flame retardants from consumer products</t>
  </si>
  <si>
    <t>Octa BDE</t>
  </si>
  <si>
    <t>Chlorinated tris</t>
  </si>
  <si>
    <t>Grover, 2014. Flame retardants: An..</t>
  </si>
  <si>
    <t>Document describing funtion of flame retardants and groups of them</t>
  </si>
  <si>
    <t>Decabromodiphenyl ether</t>
  </si>
  <si>
    <t>DeBDE</t>
  </si>
  <si>
    <t>high-impact polystyrene, primarily used to produce television cabinets</t>
  </si>
  <si>
    <t>Tris(2,3-dibromopropyl) phosphate</t>
  </si>
  <si>
    <t>Hexa-bromocyclo-dodecane</t>
  </si>
  <si>
    <t>2,2’-[(1-Methylethylidene)bis [(2,6-dibromo-4,1-phenylene)oxymethylene]]bisoxirane</t>
  </si>
  <si>
    <t>TBBPA-BGE</t>
  </si>
  <si>
    <t>TBBPA-DGE</t>
  </si>
  <si>
    <t>Used in building and construction work as well as plastic products, electronic equipment and vehicles.</t>
  </si>
  <si>
    <t>100-1,000 tonnes produced per year</t>
  </si>
  <si>
    <t>Phenolics, epoxy</t>
  </si>
  <si>
    <t>Repeated above</t>
  </si>
  <si>
    <t>139638-58-7</t>
  </si>
  <si>
    <t>148993-1</t>
  </si>
  <si>
    <t>148993-99-1</t>
  </si>
  <si>
    <t>155613-93-7</t>
  </si>
  <si>
    <t>Most plastics, thermoplastics</t>
  </si>
  <si>
    <t>Used in building and construction worl</t>
  </si>
  <si>
    <t>33798-02-6</t>
  </si>
  <si>
    <t>TBBPA-BOAC</t>
  </si>
  <si>
    <t>No use information</t>
  </si>
  <si>
    <t>No production information available for this chemical</t>
  </si>
  <si>
    <t>ABS, HIPS</t>
  </si>
  <si>
    <t>26762-91-4</t>
  </si>
  <si>
    <t>28906-13-0</t>
  </si>
  <si>
    <t>31454-48-5</t>
  </si>
  <si>
    <t>HIPS, polyethylene terephthalate</t>
  </si>
  <si>
    <t>Unsatured polyesters, styrene-butadiene copolymer, textile</t>
  </si>
  <si>
    <t>UPE-Unsaturated polyester resins</t>
  </si>
  <si>
    <t>Tetrabromobisphenol S-bis</t>
  </si>
  <si>
    <t>Polypropylene fiber</t>
  </si>
  <si>
    <t>52431-90-9</t>
  </si>
  <si>
    <t>Polyamides, polyester, wire, and cable</t>
  </si>
  <si>
    <t>59536-65-1</t>
  </si>
  <si>
    <t>PBB</t>
  </si>
  <si>
    <t>632-79-1</t>
  </si>
  <si>
    <t>TBPA</t>
  </si>
  <si>
    <t>75-80-9</t>
  </si>
  <si>
    <t>37419-42-4</t>
  </si>
  <si>
    <t>TBBPA-BP</t>
  </si>
  <si>
    <t>93% tetrabromobisphenol A,
bis(2,3-dibromopropyl ether)</t>
  </si>
  <si>
    <t>polyolefin and styrenic resins, recommended
for high impact polystyrene
(HIPS)</t>
  </si>
  <si>
    <t>94334-64-2</t>
  </si>
  <si>
    <t>PBDE</t>
  </si>
  <si>
    <t>TBBPA diallylether</t>
  </si>
  <si>
    <t>PH-73FF; FR-613</t>
  </si>
  <si>
    <t>The US production volume of TBP was 4,500 to 23,000 tons in 2006; Japanese production was 3,600 tons in 2001.</t>
  </si>
  <si>
    <t>4,4-(isopropylidene)bis[2,6-dibromoanisole] m</t>
  </si>
  <si>
    <t>Pyroguard SR 245; FR-245</t>
  </si>
  <si>
    <t>foamable resin beads for insulating materials of household electric appliances</t>
  </si>
  <si>
    <t>LG International America Inc. imported 345,000 kg/yr of TTBP-TAZ in 2012 and 565,000 kg/yr before 2012.</t>
  </si>
  <si>
    <t>Pyroguard SR-750</t>
  </si>
  <si>
    <t>Production of TBC started in the mid 1980s and the annual production was around 500 tons/year in 1996 in China.</t>
  </si>
  <si>
    <t>Pyroguard SR-103</t>
  </si>
  <si>
    <t>-</t>
  </si>
  <si>
    <t>Tritolyl phosphate</t>
  </si>
  <si>
    <t xml:space="preserve">	
38051-10-4</t>
  </si>
  <si>
    <t>2,2-Bis(chloromethyl)-1,3-propanediyltetrakis(2-chloroethyl) bis(phosphate)</t>
  </si>
  <si>
    <t>BCMP-BCEP</t>
  </si>
  <si>
    <t>melamine</t>
  </si>
  <si>
    <t>Cyanurotriamide</t>
  </si>
  <si>
    <t>115-77-5</t>
  </si>
  <si>
    <t>Pentaerythritol</t>
  </si>
  <si>
    <t>general production/use</t>
  </si>
  <si>
    <t>Tetra(hydroxymethyl)methane</t>
  </si>
  <si>
    <t>Sweden</t>
  </si>
  <si>
    <t>PVC, textile and polyurethane foam</t>
  </si>
  <si>
    <t>Estimated use in Sweden &lt; 10 tonnes/yr</t>
  </si>
  <si>
    <t>Table S1 states that TBP is considered to be a high production volume chemical in the EU</t>
  </si>
  <si>
    <t>2-ethylhexyl diphenyl phosphate</t>
  </si>
  <si>
    <t>EHDPP</t>
  </si>
  <si>
    <t>126-71-6</t>
  </si>
  <si>
    <t>Triisobutyl phosphate</t>
  </si>
  <si>
    <t>TIBP</t>
  </si>
  <si>
    <t>Formerly, cellulose, polyester fabrics and carpets</t>
  </si>
  <si>
    <t>Tributyl phosphate</t>
  </si>
  <si>
    <t>TNBP</t>
  </si>
  <si>
    <t>DDC-CO</t>
  </si>
  <si>
    <t>Tris(chloropropyl) phosphate</t>
  </si>
  <si>
    <t>Resins, latexes and foams in e.g. furniture</t>
  </si>
  <si>
    <t>Among the most extensively used FRs in Sweden</t>
  </si>
  <si>
    <t>Tris(1,3-dichloro-2-propyl) phosphate</t>
  </si>
  <si>
    <t>detected in 52% of the sampled couches purchased in the US after 2005</t>
  </si>
  <si>
    <t>Use of TDCIPP in American couches has increased since the ban of PentaBDE</t>
  </si>
  <si>
    <t>Tris(tribromoneopentyl) phosphate</t>
  </si>
  <si>
    <t>TTBNPP</t>
  </si>
  <si>
    <t>Polypropylene products, such as carpets and stadium seats</t>
  </si>
  <si>
    <t>PP-Polypropylene</t>
  </si>
  <si>
    <t>ac13f</t>
  </si>
  <si>
    <t>EU consumption 100-1000 tonnnes/yr</t>
  </si>
  <si>
    <t>1951-97-9</t>
  </si>
  <si>
    <t>Piperazine (poly)phosphate</t>
  </si>
  <si>
    <t>A major replacement for pentaBDE, used in furniture and baby product foam today,</t>
  </si>
  <si>
    <t>Benzene, 1,1'-(1-methylethylidene)bis[3,5-dibromo-4-methoxy-</t>
  </si>
  <si>
    <t>TBBPA-bis (methyl ether)</t>
  </si>
  <si>
    <t>Pipes, water barriers, kitchen hoods and electronics</t>
  </si>
  <si>
    <t>ac13a</t>
  </si>
  <si>
    <t>EU consumption 1000 to 10 000 tons per year</t>
  </si>
  <si>
    <t>221-913-2</t>
  </si>
  <si>
    <t xml:space="preserve">2,4,6-tribromophenyl allyl ether </t>
  </si>
  <si>
    <t>Trixylenyl phosphate</t>
  </si>
  <si>
    <t>TXP</t>
  </si>
  <si>
    <t>TBBPA-BME</t>
  </si>
  <si>
    <t>Polystyrene foam and expanded polystyrene</t>
  </si>
  <si>
    <t>Among the most important alternative BFRs</t>
  </si>
  <si>
    <t>high-impact polystyrene polymers and in acrylonitrile butadiene styrene polymers</t>
  </si>
  <si>
    <t>29761-21-5</t>
  </si>
  <si>
    <t>Isodecyl diphenyl phosphate</t>
  </si>
  <si>
    <t>IDP</t>
  </si>
  <si>
    <t>During 1999-2004, the use of HBCDD in Sweden fluctuated between 0 and 70 tonnes/year.</t>
  </si>
  <si>
    <t>13810-83-8</t>
  </si>
  <si>
    <t>tetrabromophthalic acid</t>
  </si>
  <si>
    <t>Dibromoneopentyl glucol</t>
  </si>
  <si>
    <t>incorporated in rigid polyurethan foams and unsaturated polyester resins for molded products</t>
  </si>
  <si>
    <t>DBNPG is used between 100- 1000 tons annually</t>
  </si>
  <si>
    <t>4-(1,2-dibromo-ethyl)-1,2dibromocyclohexane</t>
  </si>
  <si>
    <t>1,2,3,4,7,7-hexachloro-5-(2,3,4,5-tetrabromophenyl)-bicyclo[2.2.1]hept-2-ene</t>
  </si>
  <si>
    <t>Additive flame retardent in plastics, rubber, paint, and electrical equipment.</t>
  </si>
  <si>
    <t>melamine cyanurate</t>
  </si>
  <si>
    <t>Concentrations in various products were 0.0496% in the sample of Computer casing; 0.068% in the sample of Decorative laminate; 0.0293% in the sample of PVC floor; 0.003193% in the sample of Motherboard 1; 0.001306% in the sample of Flat screen monitor; 0.042518% in the sample of CRT monitor 1; 0.00507% in the sample of Keyboard 1; 0.043072% in the sample of Plastic chair; 0.021017% in the sample of Foam chair; 0.004672% in the sample of Book shelves; 0.021555% in the sample of Biltong machine; 0.007894% in the sample of Plastic chair; 0.027865% in the sample of Flat screen monitor 2; 0.004287% in the sample of Printer 2; 0.10664% in the sample of Motherboard 2; 0.01511% in the sample of CRT monitor 2; 0.1402% in the sample of Keyboard 2; 0.023745% in the sample of Motherboard 3; 0.010779% in the sample of Cooling fan 1; 0.008309% in the sample of Cooling fan 2</t>
  </si>
  <si>
    <t>Tetrakis(2,6-dimethylphenyl) 1,3-phenylene bis(phosphate)</t>
  </si>
  <si>
    <t>PBDMPP</t>
  </si>
  <si>
    <t>Hexachlorocyclopentadienyldibromo-cyclooctane</t>
  </si>
  <si>
    <t>DBHCTD</t>
  </si>
  <si>
    <t>Used in styrenic polymers such as polystyrene butadiene rubber</t>
  </si>
  <si>
    <t>Tris(tribromophenoxy) triazine</t>
  </si>
  <si>
    <t>Polyurethane, polyolefin, polyvinyl chloride (PVC) and synthetic rubber</t>
  </si>
  <si>
    <t>Resorcinol bis(diphenyl phosphate)</t>
  </si>
  <si>
    <t>PBDPP</t>
  </si>
  <si>
    <t>RDP</t>
  </si>
  <si>
    <t>2,4,6-Tris-(2,4,6-tribromophenoxy)-1,3,5-triazine</t>
  </si>
  <si>
    <t>TBPC</t>
  </si>
  <si>
    <t>plastic consumer products in Switzerland</t>
  </si>
  <si>
    <t>Pentabromobenzylacrylate</t>
  </si>
  <si>
    <t>Used in polybutylene terephthalate and polyethylene terephthalate</t>
  </si>
  <si>
    <t>Bisphenol A bis(diphenyl phosphate)</t>
  </si>
  <si>
    <t>BADP</t>
  </si>
  <si>
    <t>N,N-ethylenebis(3,4,5,6-tetrabromophthalimide)</t>
  </si>
  <si>
    <t>66034-17-1</t>
  </si>
  <si>
    <t>Piperazine pyrophosphate</t>
  </si>
  <si>
    <t>78-33-1</t>
  </si>
  <si>
    <t>Tris(4-tertbutylphenyl) phosphate</t>
  </si>
  <si>
    <t>triethyl phosphate</t>
  </si>
  <si>
    <t>78-42-2</t>
  </si>
  <si>
    <t>Tris(2-ethylhexyl) phosphate</t>
  </si>
  <si>
    <t>TEHP</t>
  </si>
  <si>
    <t>TBOEP</t>
  </si>
  <si>
    <t>Ethanol, 2,2'-[(1- methylethylidene)bis[(2,6-dibromo-4,1-phenylene)oxy]]bis</t>
  </si>
  <si>
    <t>TBBPA bis(2-hydroxyethyl ether)</t>
  </si>
  <si>
    <t>The content of TBBPA in printed circuit boards can be as high as 34 % (by weight).</t>
  </si>
  <si>
    <t>Printed circuit boards, plastics and resins.</t>
  </si>
  <si>
    <t>ac13e</t>
  </si>
  <si>
    <t>1,2-bis(2,3,4,5,6-pentabromophenyl)ethane</t>
  </si>
  <si>
    <t>Used in materials like plastics, rubber, and polymers used in electronic and electrical equipment</t>
  </si>
  <si>
    <t>DBDPE is used at 10,000 to 100,000 tonnes per year</t>
  </si>
  <si>
    <t>no longer in production</t>
  </si>
  <si>
    <t>Not used anymore but used to be incorporated as an additive in polyester materials like circuit boards, and textiles.</t>
  </si>
  <si>
    <t>Additive flame retardent in products like paper, wood textiles, and electronics.</t>
  </si>
  <si>
    <t>Used in plastics such as polystyrene, polyethylene and polypropoylene</t>
  </si>
  <si>
    <t>91-76-9</t>
  </si>
  <si>
    <t>Benzoguanamine</t>
  </si>
  <si>
    <t>1,3-bis(2,3-dibromopropyl-5-(2-propen-1-yl)-1,3,5-triazine-2,4,6(1H,3H,5H)-trione</t>
  </si>
  <si>
    <t>BDBP-TAZTO</t>
  </si>
  <si>
    <t>Document measuring flame retardant levels in children's products and electronics</t>
  </si>
  <si>
    <t>Tetrabromobisphenol A bis(2-hydroxyethyl ether)</t>
  </si>
  <si>
    <t>One of 11 products tested was above impurity level</t>
  </si>
  <si>
    <t>Toys, food contact articles, and WEEE</t>
  </si>
  <si>
    <t>Harrad, 2010. Dust from UK Primary..</t>
  </si>
  <si>
    <t>Document measuring flame retardant dust exposures to school children and adults in the office setting.</t>
  </si>
  <si>
    <t>global production of Deca-BDE amounted to 56,100 tons</t>
  </si>
  <si>
    <t>BDE 85</t>
  </si>
  <si>
    <t>global production of penta-BDE amounted to 7,500 tons</t>
  </si>
  <si>
    <t>global production of Deca-BDE amounted to 3,790 tons</t>
  </si>
  <si>
    <t>Tetrabromobisphenol A dihydroxyethyl ether</t>
  </si>
  <si>
    <t>Primarily risk assessment; PBDEs in consumer products</t>
  </si>
  <si>
    <t>DBE-183 was detected at concentrations in Electronic television at 0.0014 - 0.04%,  in Electronic small household appliances at 0.0021 - 0.17%,  was not detected in Electronic large household appliances,  in Electronic other at 0.0245 - 0.247%,  was not detected in Toy plastic,  in Plastic other at 0.017%,  in Electronic computer at 0.0016%</t>
  </si>
  <si>
    <t>1714 largely imported plastic products or product components</t>
  </si>
  <si>
    <t>1235106-66-7</t>
  </si>
  <si>
    <t>Document examining brominated flame retardant levels in consumer products and waste</t>
  </si>
  <si>
    <t>The combination of papers found that DDC-CO was found in electrical and electronic equipment as well as its waste at a maximum of 0.0033%, in construction materials at 0.0064%, and textiles at 0.0001%</t>
  </si>
  <si>
    <t>Have been found in plastic of vehicles and waste electronic and electrical equipment</t>
  </si>
  <si>
    <t>23488-38-2</t>
  </si>
  <si>
    <t>TBX</t>
  </si>
  <si>
    <t>pTBX</t>
  </si>
  <si>
    <t>There was no TBX found at a detectible limit in EEE/WEEE. vehicles/ELV, construction, or textiles.</t>
  </si>
  <si>
    <t>There was no TBCO found at a detectible limit in EEE/WEEE. vehicles/ELV, construction, or textiles.</t>
  </si>
  <si>
    <t>There was no DBE-DBCH found at a detectible limit in EEE/WEEE. vehicles/ELV, construction, or textiles.</t>
  </si>
  <si>
    <t>Concentrations were 0.0173-0.0183% in China for sound insullation cotten and circuit boards, respectively. In Germany, dishclothes had a mean concentration of 17micrograms per dishcloth.</t>
  </si>
  <si>
    <t>3728-89-5</t>
  </si>
  <si>
    <t>2-Bromoallyl-2,4,6-tribromophenyl ether</t>
  </si>
  <si>
    <t>TBP-BAE</t>
  </si>
  <si>
    <t>BATE</t>
  </si>
  <si>
    <t>99717-56-3</t>
  </si>
  <si>
    <t>Dishclothes from Germany had a mean of 2 ng per dishcloth</t>
  </si>
  <si>
    <t>There was no DBHCTD found at a detectible limit in EEE/WEEE. vehicles/ELV, or construction material. The maximum detected in textiles was 0.0001%</t>
  </si>
  <si>
    <t>TBBPA-BHEE</t>
  </si>
  <si>
    <t>Study summarizes results of multiple studies of plastics from  electronics, vehicles, construction debris, textiles, and packaging, and reports concentration data.</t>
  </si>
  <si>
    <t>Electronics, textiles</t>
  </si>
  <si>
    <t>DBDPE was not detected in construction material or non-food packaging. It was found in EEE/WEEE at a maximum level of 0.034%.</t>
  </si>
  <si>
    <t>There was no PBEB found at a detectible limit in EEE/WEEE. vehicles/ELV, construction, or textiles.</t>
  </si>
  <si>
    <t>There was no detectible HBB found in EEE/WEEE or vehicles/ELV. In construction materials and textiles the maximum amount of HBB detectible was 0.0001%.</t>
  </si>
  <si>
    <t>Polybromodiphenylether</t>
  </si>
  <si>
    <t>Hirschler, 2013. Safety, health and e..</t>
  </si>
  <si>
    <t>Tetrakis hydroxymethyl phosphonium salts</t>
  </si>
  <si>
    <t>Tris (monochloropropyl) phosphates</t>
  </si>
  <si>
    <t xml:space="preserve">Tris (1,3-dichloropropyl-2) phosphate </t>
  </si>
  <si>
    <t>Ammonium Polyphosphates</t>
  </si>
  <si>
    <t>APP</t>
  </si>
  <si>
    <t>Dimethyl hydrogen phosphite</t>
  </si>
  <si>
    <t>DMHP</t>
  </si>
  <si>
    <t>Phosphonic acid</t>
  </si>
  <si>
    <t>3-{[hydroxymethyl]amino}-3-oxypropyl)-dimethyl ester</t>
  </si>
  <si>
    <t>tris(1,3-dichloro-2-propyl)phosphate (TDCIPP)</t>
  </si>
  <si>
    <t>Urine was tested and FR exposure was correlated with the number of children's items owned. Children with &gt;16 products had BDCIPP levels that were 6.8 times those with &lt;13.</t>
  </si>
  <si>
    <t>632-58-6</t>
  </si>
  <si>
    <t>tetrachlorophthalic acid</t>
  </si>
  <si>
    <t>2-(2-hydroxyethoxy)ethyl 2-hydroxypropyl ester</t>
  </si>
  <si>
    <t>2-(2-Hydroxyethoxy)ethyl 2-hydroxypropyl 3,4,5,6-tetrabromobenzenedicarboxylate</t>
  </si>
  <si>
    <t>Rigid PUF; RIM, elastomers; coatings adhesive and fibers as PHT4-DIOL [specific end products not identified].</t>
  </si>
  <si>
    <t>Table 3 shows &lt;1 tonne imported to Mexico 2013, with 0 imported 2009-2012. Table 4 shows &gt;2 manufacture or import sites identified in the U.S. in 2011 with a production volume of 454-4,554 tonnes.</t>
  </si>
  <si>
    <t>Organophosphate flame retardants (PFRs)</t>
  </si>
  <si>
    <t>Chlorinated alkyl phosphates</t>
  </si>
  <si>
    <t>DBP</t>
  </si>
  <si>
    <t>DEHP</t>
  </si>
  <si>
    <t>The level of  BDE-183 found in the samples was a median of 0.000002%</t>
  </si>
  <si>
    <t>Three samples each of window curtain fabric, car interior foam, and car interior (other): 0.0000000354 percent to 0.0000000354 percent</t>
  </si>
  <si>
    <t>Three samples each of window curtain fabric, car interior foam, and car interior (other): 0.0000000075 percent to 0.0000054419 percent</t>
  </si>
  <si>
    <t>189084-68-2</t>
  </si>
  <si>
    <t>BDE-190</t>
  </si>
  <si>
    <t>446255-30-7</t>
  </si>
  <si>
    <t>BDE-191</t>
  </si>
  <si>
    <t>Three samples each of window curtain fabric, car interior foam, and car interior (other): 0.0000000068 percent to 0.0000000182 percent</t>
  </si>
  <si>
    <t>BDE-196</t>
  </si>
  <si>
    <t>BDE-196 was present across all samples at a mean concentration of 0.0011%</t>
  </si>
  <si>
    <t>Median concentration of 4%</t>
  </si>
  <si>
    <t>Found in 28 of 106 samples of donated EOL toys. Highest detection frequency (42%) was in soft plastic &amp; rubber toys</t>
  </si>
  <si>
    <t>Median concentration of 5%</t>
  </si>
  <si>
    <t>Found in 33 of 106 samples of donated EOL toys. Highest detection frequency (25%) was in textile and foam toys</t>
  </si>
  <si>
    <t>DMP</t>
  </si>
  <si>
    <t>DEP</t>
  </si>
  <si>
    <t>BBP</t>
  </si>
  <si>
    <t>DnOP</t>
  </si>
  <si>
    <t>DPP</t>
  </si>
  <si>
    <t>DINP</t>
  </si>
  <si>
    <t>DIDP</t>
  </si>
  <si>
    <t>d4-DBzP</t>
  </si>
  <si>
    <t>SI: Products tested include electrical power boards, an LCD television, a plastic children’s toy and sample of e-waste. Results not reported for individual items.</t>
  </si>
  <si>
    <t>The 10th to 90th percentile concentration found in the samples were 0.000001 - 0.0025922% for BDE-209</t>
  </si>
  <si>
    <t>47 curtain samples and 14 carpet samples were collected</t>
  </si>
  <si>
    <t>Sum of TCPP</t>
  </si>
  <si>
    <r>
      <rPr>
        <sz val="11"/>
        <color theme="1"/>
        <rFont val="Calibri"/>
        <family val="2"/>
        <scheme val="minor"/>
      </rPr>
      <t>Sum of TDCPP</t>
    </r>
  </si>
  <si>
    <t>BDE-85</t>
  </si>
  <si>
    <t>The 10th to 90th percentile concentration found in the samples were 0.00000001 - 0.0000001% for BDE-85</t>
  </si>
  <si>
    <t>BDE-66</t>
  </si>
  <si>
    <t>There were no detectable levels of BDE-66 in the samples</t>
  </si>
  <si>
    <t>The 10th to 90th percentile concentration found in the samples were 0.00000002 - 0.00000004% for BDE-100</t>
  </si>
  <si>
    <t>The 10th to 90th percentile concentration found in the samples were 0.00000003 - 0.0000001% for BDE-154</t>
  </si>
  <si>
    <t>The 10th to 90th percentile concentration found in the samples were 0.00000005 - 0.0000003% for BDE-183</t>
  </si>
  <si>
    <t>The 10th to 90th percentile concentration found in the samples were 0.00000003 - 0.00000003% for BDE-28</t>
  </si>
  <si>
    <t>The 10th to 90th percentile concentration found in the samples were 0.00000003 - 0.0000001% for BDE-47</t>
  </si>
  <si>
    <t>The 10th to 90th percentile concentration found in the samples were 0.00000002 - 0.0000002% for BDE-99</t>
  </si>
  <si>
    <t>The 10th to 90th percentile concentration found in the samples were 0.00000003 - 0.0000002% for BDE-153</t>
  </si>
  <si>
    <t>Bis(2-chloroethyl)(bis(2-chloroethoxy)methyl)phosphonate</t>
  </si>
  <si>
    <t>1-chloropropan-2-yl(2,2-dichlorovinyl)ethyl phosphate</t>
  </si>
  <si>
    <t>Bis(2-chloroethyl) hydrogen phosphate</t>
  </si>
  <si>
    <t>Not detected in any samples</t>
  </si>
  <si>
    <t>47 curtain samples and 14 carpet samples</t>
  </si>
  <si>
    <t>55205-38-4</t>
  </si>
  <si>
    <t>TBBPS-BA</t>
  </si>
  <si>
    <t>1,2-Bis(2,4,6-tribromophenoxy) ethane (BTBPE)</t>
  </si>
  <si>
    <t>The paper reviews other papers that looked at concentrations in products. Concentration median was 0.031% for 30 hard plastic toys and the median was below the detection limit for all other products, including 18 foam toys, 15 rubber/soft plastic toys, 6 textile and stuffed toys.</t>
  </si>
  <si>
    <t>TRIS(2-CHLOROISOPROPYL) PHOSPHATE</t>
  </si>
  <si>
    <t>Tris(2,3-Dichloroisopropyl) phosphate</t>
  </si>
  <si>
    <t>Three samples each of window curtain fabric, car interior foam, and car interior (other): 0.0000000152 percent to 0.0000000361 percent</t>
  </si>
  <si>
    <t>66710-97-2</t>
  </si>
  <si>
    <t>TBBPA-BHEEBA</t>
  </si>
  <si>
    <t>BDE-197</t>
  </si>
  <si>
    <t>BDE-197 was present across all samples at a mean concentration of 0.0023%</t>
  </si>
  <si>
    <t>FF-680</t>
  </si>
  <si>
    <t>FireMaster BZ-54</t>
  </si>
  <si>
    <t>EHTBB</t>
  </si>
  <si>
    <t>TnBP</t>
  </si>
  <si>
    <t>TiBP</t>
  </si>
  <si>
    <t>TPhP</t>
  </si>
  <si>
    <t>EHDPhP</t>
  </si>
  <si>
    <t>DBE-197 was detected at concentrations in Electronic television at 0.006 - 0.0215%,  in Electronic small household appliances at 0.0018 - 0.075%,  was not detected in Electronic large household appliances,  in Electronic other at 0.01 - 0.112%,  was not detected in Toy plastic,  in Plastic other at 0.008%,  in Electronic computer at 0.0014%</t>
  </si>
  <si>
    <t>Three samples each of window curtain fabric, car interior foam, and car interior (other): 0.0000000375 percent to 0.0005298064 percent</t>
  </si>
  <si>
    <t>446255-50-1</t>
  </si>
  <si>
    <t>BDE-201</t>
  </si>
  <si>
    <t>67797-09-5</t>
  </si>
  <si>
    <t>BDE-202</t>
  </si>
  <si>
    <t>BDE-203</t>
  </si>
  <si>
    <t>446255-56-7</t>
  </si>
  <si>
    <t>BDE-205</t>
  </si>
  <si>
    <t>BDE-206</t>
  </si>
  <si>
    <t>Three samples each of window curtain fabric, car interior foam, and car interior (other): 0.0000009156 percent to 0.001753243 percent</t>
  </si>
  <si>
    <t>BDE-207</t>
  </si>
  <si>
    <t>Dechlorane-plus</t>
  </si>
  <si>
    <t>Dec 602</t>
  </si>
  <si>
    <t>Dec 603</t>
  </si>
  <si>
    <t>IPCS WHO. CPs 1996.</t>
  </si>
  <si>
    <t>115245-07-3</t>
  </si>
  <si>
    <t>BB-29</t>
  </si>
  <si>
    <t>115245-08-4</t>
  </si>
  <si>
    <t>BB-38</t>
  </si>
  <si>
    <t>Other BB congeners included; CAS assigned from synonym</t>
  </si>
  <si>
    <t>Three samples each of window curtain fabric, car interior foam, and car interior (other): 0.0000011714 percent to 0.0030706422 percent</t>
  </si>
  <si>
    <t>BDE-208</t>
  </si>
  <si>
    <t>Other BDE congeners found</t>
  </si>
  <si>
    <t>2, 4, 6-tribromophenyl (TBP)</t>
  </si>
  <si>
    <t>Gamma-HBCD</t>
  </si>
  <si>
    <t>BB-209</t>
  </si>
  <si>
    <t>Technical decabromobiphenyl (TDBB)</t>
  </si>
  <si>
    <t>16400-50-3</t>
  </si>
  <si>
    <t>BB-80</t>
  </si>
  <si>
    <t>BDE-209 was found in all wipes of CRT TV casings with the geomean and highest concentration of 5800 and 62,856 ng/wipe.</t>
  </si>
  <si>
    <t>2113-57-7</t>
  </si>
  <si>
    <t>BB-2</t>
  </si>
  <si>
    <t>Hexabromocyclododecanes (HBCDs)</t>
  </si>
  <si>
    <t>Sum of HBCDs</t>
  </si>
  <si>
    <t>BDE-209 was present across all samples at a mean concentration of 0.016%</t>
  </si>
  <si>
    <t>Beta-HBCD</t>
  </si>
  <si>
    <t>Hexabromocyclododecane (brominated FR); CAS assigned from synonym</t>
  </si>
  <si>
    <t>The level of  BDE-209 found in the samples was a median of 0.0000075%</t>
  </si>
  <si>
    <t>The BDE-209 concentration in household products is 0.000000000105%, in building materials it is 0.00000008%, and it was not detected in car interiors or electronic waste.</t>
  </si>
  <si>
    <t>59080-40-9</t>
  </si>
  <si>
    <t>BB-153</t>
  </si>
  <si>
    <t>DBE-209 was detected at concentrations in Electronic television at 0.0011 - 8.86%,  in Electronic small household appliances at 0.0044 - 0.505%,  in Electronic large household appliances at 0.0012 - 0.011%,  in Electronic other at 0.168 - 1.8%,  in Toy plastic at 0.015 - 14.3%,  in Plastic other at 0.89%,  in Electronic computer at 0.132%</t>
  </si>
  <si>
    <t>70156-79-5</t>
  </si>
  <si>
    <t>TBBPS-BME</t>
  </si>
  <si>
    <t>92-86-4</t>
  </si>
  <si>
    <t>BB-15</t>
  </si>
  <si>
    <t>BB-22</t>
  </si>
  <si>
    <t>Other BB congeners included</t>
  </si>
  <si>
    <t>Delta-HBCD</t>
  </si>
  <si>
    <t>Epsilon-HBCD</t>
  </si>
  <si>
    <t>Hepta-BB</t>
  </si>
  <si>
    <t>Octa-BB</t>
  </si>
  <si>
    <t>Penta-BB</t>
  </si>
  <si>
    <t>Polybromobiphenyls (PBBs)</t>
  </si>
  <si>
    <t>Sum of PBDEs</t>
  </si>
  <si>
    <t>Technical hexabromobiphenyl (THBB)</t>
  </si>
  <si>
    <t>Technical octabromobiphenyl (TOBB)</t>
  </si>
  <si>
    <t>BDE-209 was detected on the surface of 97% of mobile phones (concentration median 7.6 pg/cm^2), and 100% of computers (median 7.6 pg/cm^2)</t>
  </si>
  <si>
    <t>mobile phones and computers</t>
  </si>
  <si>
    <t>Concentrations are from tent wipe samples. Detected in 9 of 11 of samples. Wipes contained a median of 3960 ng of TCDPP.</t>
  </si>
  <si>
    <t>11 tent samples were tested</t>
  </si>
  <si>
    <t>ac5f</t>
  </si>
  <si>
    <t>ISTD</t>
  </si>
  <si>
    <t>DPC</t>
  </si>
  <si>
    <t>TMTP</t>
  </si>
  <si>
    <t>TPTP</t>
  </si>
  <si>
    <t>DOPO</t>
  </si>
  <si>
    <t>BB-4</t>
  </si>
  <si>
    <t>BB-31</t>
  </si>
  <si>
    <t>BB-52</t>
  </si>
  <si>
    <t>BB-101</t>
  </si>
  <si>
    <t>Tested insulation and assembly foams, IT devices, upholstered furniture, upholstery foams, mattresses and circuit boards.</t>
  </si>
  <si>
    <t>BDE-209 was present in the motherboard of a computer at 1.158%. a window blind at 0.4799%, and upholstery at 0.0007023%</t>
  </si>
  <si>
    <t>BDE-8</t>
  </si>
  <si>
    <t>Three samples each of window curtain fabric, car interior foam, and car interior (other): 0.0001172388 percent to 0.060136069 percent</t>
  </si>
  <si>
    <t>Mizouchi, 2015. Exposure assessment ..</t>
  </si>
  <si>
    <t>Three samples each of window curtain fabric, car interior foam, and car interior (other): 0.0000000045 percent to 0.000000173 percent</t>
  </si>
  <si>
    <t>Median combined concentation of foam, fabric, and composition: 0.00000019%</t>
  </si>
  <si>
    <t>from 18 newly marketed children’s car seats</t>
  </si>
  <si>
    <t xml:space="preserve">The median level of BDE-28 in the samples was undetectable </t>
  </si>
  <si>
    <t>HB</t>
  </si>
  <si>
    <t>HBCD content in EPS was between 1-2% according to the manufacturers’ data; The HBCD content was under 1% according to manufacture data; a cotton material contained 0.37% of HBCD</t>
  </si>
  <si>
    <t>used almost exclusively for flame retarding purposes in polystyrenes (EPS and XPS); 85% of HBCD production is used as flame retardant in EPS and XPS foams, 5% in high-impact polystyrene (HIPS) and about 10% in textile secondary backing coatings</t>
  </si>
  <si>
    <t>2,000-2,500 tonnes of HBCD was used in Germany in 1997; annual consumption of alicyclic PBFRs such as HBCD is estimated at 20,000 t, with HBCD having the main share.</t>
  </si>
  <si>
    <t>Diacetyl-TBBPA</t>
  </si>
  <si>
    <t>TBBPA-ring-13C12</t>
  </si>
  <si>
    <t>3,3’,4,4’-TetraBDE-ring-13C12</t>
  </si>
  <si>
    <t>101-55-3</t>
  </si>
  <si>
    <t>BDE-3</t>
  </si>
  <si>
    <t>PENTABROMOETHYLBENZENE</t>
  </si>
  <si>
    <t>PBEB ranged from &lt;0.2 - 33 ng/g in the 30 samples</t>
  </si>
  <si>
    <t>2-ethylhexyltetrabromobenzoate</t>
  </si>
  <si>
    <t>cable coatings, electrical wires, plastic roofing materials, and
computer and television connectors</t>
  </si>
  <si>
    <t>In the U.S. over 5000 tons (or &gt; 1 million pounds) are produced every year, and marketed
globally with Europe's annual importation estimated at 550 tons</t>
  </si>
  <si>
    <t>There was no BTBPE found at a detectible limit in EEE/WEEE. vehicles/ELV, or textiles. The maximum detected in construction materials was 0.0001%</t>
  </si>
  <si>
    <t>Bis(2-ethylhexyl)-3,4,5,6-tetrabromophthalate</t>
  </si>
  <si>
    <t>applications in couch foam and baby products (mattresses
and high-chair foam), used as a flame
retardant and plasticizer in Polyu rethane foams (PUFs), flexible polyvinyl
chloride (PVC) plastic, adhesives, neoprene rubber, carpet backing, fabric
coating, film and sheeting, wire and cable insulation, and wall coverings</t>
  </si>
  <si>
    <t>production volume for BEH-TEBP in 2012 was
reported to be 500-5000 tons per year</t>
  </si>
  <si>
    <t>DBDPE ranged from &lt;9.2 - 7,200 ng/g in the 30 samples</t>
  </si>
  <si>
    <t>Kucharska, 2015. Assessment of human ..</t>
  </si>
  <si>
    <t>Tris(1,3-dichloro-iso-propyl) phosphate (TDCIPP)</t>
  </si>
  <si>
    <t>Organophosphate Flame Retardants (PFRs)</t>
  </si>
  <si>
    <t>Chlorinated PFRs</t>
  </si>
  <si>
    <t>189084-60-4</t>
  </si>
  <si>
    <t>BDE-32</t>
  </si>
  <si>
    <t>Of the PBDEs, BDE-47 and BDE-99 were the most abundant in dust samples with concentrations in home dust ranging from &lt;LOD to 5300 and 12,500 ng/g dust and with geomean values of 53 and 74 ng/g dust, respectively.</t>
  </si>
  <si>
    <t>Median combined concentation of foam, fabric, and composition: 0.000000041%</t>
  </si>
  <si>
    <t>BDE-47 was present across all samples at a mean concentration of 0.000042%</t>
  </si>
  <si>
    <t>Larsson, 2018. Brominated Flame Ret..</t>
  </si>
  <si>
    <t>sigmaHBCDDs</t>
  </si>
  <si>
    <t>TBBPA</t>
  </si>
  <si>
    <t>tris(2-chloroethyl) phosphate (TCEP)</t>
  </si>
  <si>
    <t>The level of  BDE-47 found in the samples was a median of 0.000001%</t>
  </si>
  <si>
    <t>Dechlorane plus (DP)</t>
  </si>
  <si>
    <t>Sum of DP</t>
  </si>
  <si>
    <t>Tris(1-chloro-2-propanyl) phosphate (TCPP)</t>
  </si>
  <si>
    <t>Tri-m-cresyl phosphate (TmCP)</t>
  </si>
  <si>
    <t>Tris(1,3-dichloro-2propyl) phosphate (TDCPP)</t>
  </si>
  <si>
    <t>BDE-47 was present in the motherboard of a computer at 0.0001173%</t>
  </si>
  <si>
    <t>There was no TBP-DBPE found at a detectible limit in EEE/WEEE. vehicles/ELV, construction, or textiles.</t>
  </si>
  <si>
    <t>Median combined concentation of foam, fabric, and composition: 0.00000044%</t>
  </si>
  <si>
    <t>Halogenated FRs (HFRs)</t>
  </si>
  <si>
    <t>Tri-BDE</t>
  </si>
  <si>
    <t>Sum of OPFR</t>
  </si>
  <si>
    <t>Sum of PBDE</t>
  </si>
  <si>
    <t>Tetrabromobisphenol A</t>
  </si>
  <si>
    <t>Largest additive use is in TV and computer casings</t>
  </si>
  <si>
    <t>Identifies production areas and companies in China</t>
  </si>
  <si>
    <t>occurence in recycled product</t>
  </si>
  <si>
    <t>References Leslie 2016, which found chemical in some recycled products</t>
  </si>
  <si>
    <t>1,2-bis(2,4,6-tribromophenoxy)ethane (BTBPE)</t>
  </si>
  <si>
    <t>The level of  BDE-66 found in the samples was a median of 0.000001%</t>
  </si>
  <si>
    <t>Tetrabromobisphenol A (TBBPA)</t>
  </si>
  <si>
    <t>Detected in one black plastic hanger</t>
  </si>
  <si>
    <t>Black plastic hangar</t>
  </si>
  <si>
    <t>Three samples each of window curtain fabric, car interior foam, and car interior (other): 0.0000000121 percent to 0.0000025015 percent</t>
  </si>
  <si>
    <t>51892-26-3</t>
  </si>
  <si>
    <t>BDE-7</t>
  </si>
  <si>
    <t>Concentrations shown for numerous studies</t>
  </si>
  <si>
    <t>Tables 2-4 summarize studies sampling children's toys, some consumer products, and house and automotive dust</t>
  </si>
  <si>
    <t>ac13b</t>
  </si>
  <si>
    <t>2-(2-hydroxyethoxy)-ethyl 2-hydroxypropyl-3,4,5,6-tetrabromo-phthalate</t>
  </si>
  <si>
    <t>HEEHP-TEBP is used between 100- 1000 tons annually</t>
  </si>
  <si>
    <t>Hexabromocyclododecane (HBCDD)</t>
  </si>
  <si>
    <t>1,2,5,6-tetrabromocyclooctane (beta-TBCO)</t>
  </si>
  <si>
    <t>BDE-71</t>
  </si>
  <si>
    <t>4-(1,2-dibromoethyl)-1,2-dibromocyclohexane and 1-(1,2-dibromoethyl)-3,4-dibromocyclohexane (alpha- and beta-DBE-DBCH)</t>
  </si>
  <si>
    <t>59 447-55-1</t>
  </si>
  <si>
    <t>Pentabromobenzyl acrylate (PBB-Acr)</t>
  </si>
  <si>
    <t>93703-48-1</t>
  </si>
  <si>
    <t>BDE-77</t>
  </si>
  <si>
    <t>Pentabromotoluene (PBT)</t>
  </si>
  <si>
    <t>Decabromodiphenylethane (DBDPE)</t>
  </si>
  <si>
    <t>The paper reviews other papers that looked at concentrations in products. Concentration median was 0.138% for 30 hard plastic toys, 0.0719% for 18 foam toys, below the limit of detection for 15 rubber/soft plastic toys,  and 0.0103% for 6 textile and stuffed toys.</t>
  </si>
  <si>
    <t>2,3,4,5,6-Pentabromoethylbenzene (PBEB)</t>
  </si>
  <si>
    <t>Hexabromobenzene (HBB)</t>
  </si>
  <si>
    <t>2,3,4,5-tetrabromo-6-chloromethylbenzene (TBCT)</t>
  </si>
  <si>
    <t>Octabromotrimethylphenyl indane (OBTMPI)</t>
  </si>
  <si>
    <t>Change to Sum of PBDEs</t>
  </si>
  <si>
    <t>Found in TV sets/monitors</t>
  </si>
  <si>
    <t>11-121 ng/m3 in test chamber air</t>
  </si>
  <si>
    <t>TVs</t>
  </si>
  <si>
    <t>&lt;10-45 ng/mg3 in test chamber air</t>
  </si>
  <si>
    <t>McGrath, 2021. Short-and medium-cha..</t>
  </si>
  <si>
    <t>C10 Chlorinated Paraffins</t>
  </si>
  <si>
    <t>C11 Chlorinated Paraffins</t>
  </si>
  <si>
    <t>C12 Chlorinated Paraffins</t>
  </si>
  <si>
    <t>C13 Chlorinated Paraffins</t>
  </si>
  <si>
    <t>C14 Chlorinated Paraffins</t>
  </si>
  <si>
    <t>C15 Chlorinated Paraffins</t>
  </si>
  <si>
    <t>C16 Chlorinated Paraffins</t>
  </si>
  <si>
    <t>C17 Chlorinated Paraffins</t>
  </si>
  <si>
    <t>tris(1,3-dichloropropyl)phosphate</t>
  </si>
  <si>
    <t>general production comments</t>
  </si>
  <si>
    <t>No use information. This is a lab validation study only.</t>
  </si>
  <si>
    <t>Bis(2-ethyl-1-hexyl)tetrabromo phthalate</t>
  </si>
  <si>
    <t>Beh-TEBP is used between 100- 1000 tons annually</t>
  </si>
  <si>
    <t>EBTEBPI</t>
  </si>
  <si>
    <t>Mitchell, 2014. The history and futu..</t>
  </si>
  <si>
    <t>Melamine cyanurate</t>
  </si>
  <si>
    <t>2,4,6-TBPh</t>
  </si>
  <si>
    <t>2,2,6,6-tetrabromo-4,4-isopropylidenediphenol</t>
  </si>
  <si>
    <t>"Detected" using new analytical method</t>
  </si>
  <si>
    <t>40 curtain samples were tested</t>
  </si>
  <si>
    <t>PBPh</t>
  </si>
  <si>
    <t>Tris(tribromophenyl)triazine</t>
  </si>
  <si>
    <t>general use</t>
  </si>
  <si>
    <t>2,4,6-Tris(2,4,6-tribromophenoxy)-1,3,5-triazine</t>
  </si>
  <si>
    <t>3,4,5,6-Tetrabromophthalic anhydride</t>
  </si>
  <si>
    <t>TEBP-Anh</t>
  </si>
  <si>
    <t>Used as an additive and reactive FR in materials such as unsaturated polyesters, rigid polyurethane foams and paper</t>
  </si>
  <si>
    <t>2-ethylhexyl-2,3,4,5-tetrabromobenzoate (EH-TBB)</t>
  </si>
  <si>
    <t>512-56-1</t>
  </si>
  <si>
    <t>TMP</t>
  </si>
  <si>
    <t>513-08-6</t>
  </si>
  <si>
    <t>CsDPhP</t>
  </si>
  <si>
    <t>TCsP</t>
  </si>
  <si>
    <t>791-28-6</t>
  </si>
  <si>
    <t>TPhPO</t>
  </si>
  <si>
    <t>Tris(2chloroethyl)phosphate (TCEP)</t>
  </si>
  <si>
    <t>Floor wax was sampled and TCEP concentration was below the detectable limit</t>
  </si>
  <si>
    <t>Commercial floor polisher/wax products</t>
  </si>
  <si>
    <t>The level of  BDE-85 found in the samples was a median of 0.0000001%</t>
  </si>
  <si>
    <t>Tris(2-chloroisopropyl)phosphate (TCIPP)</t>
  </si>
  <si>
    <t>TCIPPs were detected in the floor wax sample at a median of 0.00053%</t>
  </si>
  <si>
    <t>Tris(1,3-dichloro-2-propyl)phosphate (TDCIPP)</t>
  </si>
  <si>
    <t>Floor wax was sampled and TDCIPP concentration was below the detectable limit</t>
  </si>
  <si>
    <t>Decabromo diphenyl ethane (DBDPE)</t>
  </si>
  <si>
    <t>Chloroalkyl-PFRs</t>
  </si>
  <si>
    <t>Total chloroalkyl-PFRs</t>
  </si>
  <si>
    <t>Organobromine flame retardants (BFRs)</t>
  </si>
  <si>
    <t>Total BFRs</t>
  </si>
  <si>
    <t>Total PFRs</t>
  </si>
  <si>
    <t>Zinc hydroxystannate</t>
  </si>
  <si>
    <t>ZnSn(OH)6</t>
  </si>
  <si>
    <t>ZHS</t>
  </si>
  <si>
    <t>zinc stannate</t>
  </si>
  <si>
    <t>ZnSnO3</t>
  </si>
  <si>
    <t>ZS</t>
  </si>
  <si>
    <t>MH</t>
  </si>
  <si>
    <t>Aluminum trihydrate</t>
  </si>
  <si>
    <t>Calcium borate</t>
  </si>
  <si>
    <t>CB</t>
  </si>
  <si>
    <t>Ammonium octamolybdate</t>
  </si>
  <si>
    <t>AOM</t>
  </si>
  <si>
    <t>Ammonium polyphosphate</t>
  </si>
  <si>
    <t>Aluminum oxyhydroxide</t>
  </si>
  <si>
    <t>AlOOH</t>
  </si>
  <si>
    <t>Melamine polyphosphate</t>
  </si>
  <si>
    <t>MPP</t>
  </si>
  <si>
    <t>aluminum diethylphosphinate</t>
  </si>
  <si>
    <t>DEPAL</t>
  </si>
  <si>
    <t>Red phosphorous</t>
  </si>
  <si>
    <t>aluminum monophenylphosphinate</t>
  </si>
  <si>
    <t>PHEPAL</t>
  </si>
  <si>
    <t>Zinc molybdate</t>
  </si>
  <si>
    <t>ZM</t>
  </si>
  <si>
    <t>Tetrabromo bisphenol A</t>
  </si>
  <si>
    <t>Primary (reactive) brominated FR used in epoxy printed circuit boards</t>
  </si>
  <si>
    <t>National Research Council, 2000. The U.S. Consumer Pr..</t>
  </si>
  <si>
    <t>Decabromodiphenyl oxide</t>
  </si>
  <si>
    <t>DBDPO</t>
  </si>
  <si>
    <t>two-thirds of annual use is in high-impact polystyrene applications such as television and radio cabinets. Additional uses include textiles used in polyester fibers, coatings for reisdential and commercial furniture, automobile fabrics, wall coverings, draperies, tarpaulins, and carpets.</t>
  </si>
  <si>
    <t>12,000 tons of DBDPO are used annually worldwide</t>
  </si>
  <si>
    <t>Caustic magnesite</t>
  </si>
  <si>
    <t>magnesia magma</t>
  </si>
  <si>
    <t>diantimony trioxide</t>
  </si>
  <si>
    <t>flowers of antimony</t>
  </si>
  <si>
    <t>1314-60-9</t>
  </si>
  <si>
    <t>Antimony pentoxide</t>
  </si>
  <si>
    <t>antimonic oxide</t>
  </si>
  <si>
    <t>stibic anhydride</t>
  </si>
  <si>
    <t>13767-32-3</t>
  </si>
  <si>
    <t>Zinc Molybdate</t>
  </si>
  <si>
    <t>zinc molybdenum oxide</t>
  </si>
  <si>
    <t>molybdic acid</t>
  </si>
  <si>
    <t>138265-88-0</t>
  </si>
  <si>
    <t>Zinc borate</t>
  </si>
  <si>
    <t>Includes zinc oxide and boric acid (separate compounds)</t>
  </si>
  <si>
    <t>zinc oxide</t>
  </si>
  <si>
    <t>boric acid</t>
  </si>
  <si>
    <t>Sodium Antimonate</t>
  </si>
  <si>
    <t>sodium (meta) antimonate</t>
  </si>
  <si>
    <t>Phosphonic acid, (3-{[hydroxymethly] amino}-3-oxopropyl)-dimethyl ester</t>
  </si>
  <si>
    <t>Dimethylphosphono-N-hydroxymethyl-3-propionamide</t>
  </si>
  <si>
    <t>Alumina trihydrate</t>
  </si>
  <si>
    <t>aluminum hydroxide</t>
  </si>
  <si>
    <t>aluminum hydrate</t>
  </si>
  <si>
    <t>7789-82-4</t>
  </si>
  <si>
    <t>Calcium Molybdate</t>
  </si>
  <si>
    <t>Powellite</t>
  </si>
  <si>
    <t>Ammonium polyphosphates</t>
  </si>
  <si>
    <t>Organic phosphonates</t>
  </si>
  <si>
    <t>Tris monochloropropyl phosphates</t>
  </si>
  <si>
    <t>Aromatic phosphate plasticizers</t>
  </si>
  <si>
    <t>Tetrakis (hydroxymethyl) phosphonium salts</t>
  </si>
  <si>
    <t>Source describes search for flame retardants in several children's products. None of the chemicals were detected.</t>
  </si>
  <si>
    <t>TRIS</t>
  </si>
  <si>
    <t>Israel</t>
  </si>
  <si>
    <t>All of the flame retardant analyses were negative.</t>
  </si>
  <si>
    <t>Source indicates chemical is used in baby textiles; soft non-PVC toys; baby mattresses; diaper-changing mats</t>
  </si>
  <si>
    <t>AC14b</t>
  </si>
  <si>
    <t>Three samples each of window curtain fabric, car interior foam, and car interior (other): 0.0000000187 percent to 0.0000000187 percent</t>
  </si>
  <si>
    <t>tris-(aziridinyl)-phosphine oxide</t>
  </si>
  <si>
    <t>TEPA</t>
  </si>
  <si>
    <t>Octobromodiphenyl ether</t>
  </si>
  <si>
    <t>Items tested included baby textiles; soft non-PVC toys; baby mattresses; diaper-changing mats; feeding chairs, baths, aprons</t>
  </si>
  <si>
    <t>107-66-4</t>
  </si>
  <si>
    <t>di-n-butyl phosphate</t>
  </si>
  <si>
    <t>lists some consumer products, tests for OFRs in people</t>
  </si>
  <si>
    <t>DNBP</t>
  </si>
  <si>
    <t xml:space="preserve">tris(2-chloroethyl) phosphate </t>
  </si>
  <si>
    <t>Found in PU foam in baby products and as 10% impurity in Albermarle Antiblaze V6, used in automobile foams.</t>
  </si>
  <si>
    <t>BCEP</t>
  </si>
  <si>
    <t>tributyl phosphate</t>
  </si>
  <si>
    <t>tricresyl phosphates</t>
  </si>
  <si>
    <t>tris(1-chloro-2-propyl) phosphate</t>
  </si>
  <si>
    <t>"Mainly" used in rigid and flex PU foam in upholstered baby products</t>
  </si>
  <si>
    <t>Most common FR for PU foam used in upholstered furniture, automotive products, carpet padding, gymnastic equipment. Used in toys, strollers, nap mats (OEHHA 2016)</t>
  </si>
  <si>
    <t>1623-08-1</t>
  </si>
  <si>
    <t>dibenzyl phosphate</t>
  </si>
  <si>
    <t>DBzP</t>
  </si>
  <si>
    <t>1707-92-2</t>
  </si>
  <si>
    <t>tribenzyl phosphate</t>
  </si>
  <si>
    <t>TBzP</t>
  </si>
  <si>
    <t>bis-2-ethylhexyl-2,3,4,5-tetrabromophthalate (BEH-TEBP)</t>
  </si>
  <si>
    <t>35787-74-7</t>
  </si>
  <si>
    <t>di-ocresylphosphate</t>
  </si>
  <si>
    <t>DoCP</t>
  </si>
  <si>
    <t>53306-54-0</t>
  </si>
  <si>
    <t>diphenyl phosphate</t>
  </si>
  <si>
    <t>is(2-propylheptyl) phthalate</t>
  </si>
  <si>
    <t>DPHP</t>
  </si>
  <si>
    <t>BDCIPP</t>
  </si>
  <si>
    <t>789440-10-4</t>
  </si>
  <si>
    <t>bis-(1-chloro-2-propyl) phosphate</t>
  </si>
  <si>
    <t>BCIPP</t>
  </si>
  <si>
    <t>843-24-3</t>
  </si>
  <si>
    <t>di-p-cresylphosphate</t>
  </si>
  <si>
    <t>DpCP</t>
  </si>
  <si>
    <t xml:space="preserve">tris (1-chloro-2-propyl) phosphate </t>
  </si>
  <si>
    <t xml:space="preserve">use </t>
  </si>
  <si>
    <t>Source indicates use in spray polyurethane foam insulation.</t>
  </si>
  <si>
    <t>Source indicates use in furniture and baby products containing polyurethane foam.</t>
  </si>
  <si>
    <t>potassium hexafluorozirconate</t>
  </si>
  <si>
    <t>use (found in chapter 3)</t>
  </si>
  <si>
    <t>AC5f</t>
  </si>
  <si>
    <t>Source indicates use for polystyrene foam in building insulation.</t>
  </si>
  <si>
    <t>BDE-99 was present across all samples at a mean concentration of 0.000059%</t>
  </si>
  <si>
    <t>Source indicates use in electronic printed circuit boards.</t>
  </si>
  <si>
    <t>AC3</t>
  </si>
  <si>
    <t>Clay nanocomposites</t>
  </si>
  <si>
    <t>Boehmite</t>
  </si>
  <si>
    <t>antimony oxide</t>
  </si>
  <si>
    <t>ammonium polyphosphate</t>
  </si>
  <si>
    <t>use; trade names; production</t>
  </si>
  <si>
    <t>Ethylene diamine phosphate</t>
  </si>
  <si>
    <t>use; trade names</t>
  </si>
  <si>
    <t>red phosphorus</t>
  </si>
  <si>
    <t>pentaerythritol ester of methane phosphonic acid</t>
  </si>
  <si>
    <t>calcium hydroxide</t>
  </si>
  <si>
    <t>zinc borate</t>
  </si>
  <si>
    <t>production; number of companies</t>
  </si>
  <si>
    <t>polybromodiphenylether</t>
  </si>
  <si>
    <t>Source indicated HBCD is used in polystyrene foam.</t>
  </si>
  <si>
    <t>Polybrominated biphenyls (PBB)</t>
  </si>
  <si>
    <t>Tris-dibromopropyl phosphate</t>
  </si>
  <si>
    <t>ATO</t>
  </si>
  <si>
    <t>Bis(2-ethylhexyl) tetrabromophthalate (BEH-TEBP)</t>
  </si>
  <si>
    <t>Phenol, 4,4'-(1-methylethylidene) bis[2,6-dibromo</t>
  </si>
  <si>
    <t>The source indicates that TBBPA concentrations in the raw material used for TV housings are 8,100 ng/g and the TBBPA concentrations in thermal cup lids are 26,000 - 300,000 ng/g. Other data in the source includes TBBPA concentrations in surface wipe samples of microwaves (1.65ng/100cm^2), refrigerators (1.55ng/100 cm^2), computer monitors (4.18ng/100 cm^2), and printers (1.46ng/100 cm^2)</t>
  </si>
  <si>
    <t>The source indicates TBBPA use in microwaves, refrigerators, computer monitors, printers, plastic children's toys, and tv housings.</t>
  </si>
  <si>
    <t>ethylhexyl-tetrabromobenzoate</t>
  </si>
  <si>
    <t>general product use comments</t>
  </si>
  <si>
    <t>bis(2-ethylhexyl)tetrabromo-phthalate</t>
  </si>
  <si>
    <t>BEH-TEPH</t>
  </si>
  <si>
    <t>2,2',6,6'-tetrabromo-4,4'-isopropylidenediphenol</t>
  </si>
  <si>
    <t>Use and UK production</t>
  </si>
  <si>
    <t>Source indicates concentration of TCEP in house dust to be 669 ng/g.</t>
  </si>
  <si>
    <t>Source indicates concentration of TCIPP in house dust to be 2,140 ng/g.</t>
  </si>
  <si>
    <t>Source indicates concentration of TDCIPP in house dust to be 1,840 ng/g.</t>
  </si>
  <si>
    <t>N,N'-Ethylenebis(3,4,5,6-tetrabromophthalimide)</t>
  </si>
  <si>
    <t>Ethylenbistetrabromophtalimide</t>
  </si>
  <si>
    <t>electronics, wires and cables, public
buildings, construction materials,
automobiles, recommended for HIPS, PE, PP, engineering plastics</t>
  </si>
  <si>
    <t>production volume</t>
  </si>
  <si>
    <t>Production volume; regulation; use in products</t>
  </si>
  <si>
    <t>"The content of TBBPA in the products listed in the two databases were mostly around or below 0.1%."</t>
  </si>
  <si>
    <t>Found in 466 of 525 "lighting articles" BUT is used both additively and reactively in these</t>
  </si>
  <si>
    <t>ac2a</t>
  </si>
  <si>
    <t>Cercelor S 52 (C14-17, 40-52 %Cl)</t>
  </si>
  <si>
    <t>The production of Cercelor S 52 is 10,000-100,000 tonnes per year</t>
  </si>
  <si>
    <t>The level of  BDE-99 found in the samples was a median of 0.000002%</t>
  </si>
  <si>
    <t>Discusses global production, use and trend of flame retardants with a focus on Brazil</t>
  </si>
  <si>
    <t>Brazil</t>
  </si>
  <si>
    <t>Source indicates HBCD concentration in expandable polystyrene can vary from 0.3 to 0.7%.</t>
  </si>
  <si>
    <t>Source indicates use of HBCD in polystyrene foams and resins, which are later used in upholstered furniture, vehcle interiors, blocks used in the construction of homes, roofs, packaging and electrical euipment.</t>
  </si>
  <si>
    <t>TBBP-A</t>
  </si>
  <si>
    <t>Source indicates that printed circuit boards containing TBBPA are up to 20% by weight bromine.</t>
  </si>
  <si>
    <t>Source indicates that TBBPA is used In epoxy resins for printed circuit boards.</t>
  </si>
  <si>
    <t>Source indicates that in 2006, 150,000 lb/year of TBBPA was produced.</t>
  </si>
  <si>
    <t>Source indicates that TBPPA concentration in ABS can be as high as 10-20% w/w.</t>
  </si>
  <si>
    <t>Source indicates that 170,000 tonnes of TBBPA were produced in 2004.</t>
  </si>
  <si>
    <t>134237-50-6</t>
  </si>
  <si>
    <t>alpha HBCD</t>
  </si>
  <si>
    <t>Source indicates α-HBCD is found in the following resins: PP = 10-60 ng/g; PS = 10 -3,600 ng/g; ePS = 52,000 ng/g; Foil = 10 ng/g; NSP = 210-420ng/g; PET = 830 ng/g; HDPE = 80ng/g; ABS = 20ng/g; PO*= 1,800 ng/g.</t>
  </si>
  <si>
    <t>Source indicates that HBCD production in 2011 was approximately 23,000 tons.</t>
  </si>
  <si>
    <t>beta HBCD</t>
  </si>
  <si>
    <t>Source indicates β-HBCD is found in the following resins: PS = 10-970 ng/g; ePS= 23,000ng/g; NSP= 60-690ng/g; ABS= 30ng/g; PO*=450ng/g.</t>
  </si>
  <si>
    <t>gamma HBCD</t>
  </si>
  <si>
    <t>Source indicates γ-HBCD is found in the following resins: PS = 70-550ng/g; ePA = 250,000ng/g; NSP = 70-440ng/g; PET = 150ng/g; Foil = 160 ng/g; ABS = 100 ng/g; PO* = 470 ng/g.</t>
  </si>
  <si>
    <t>Source indicates DBPs are found in the following resins: HDPE = 250-760 ng/g; PP = 25 - 240ng/g; Coated foil = 20 ng/g; Foil = 20-30 ng/g; NSP = 40 - 70 ng/g; PET = 50ng/g; PS = 20-40 ng/g; ABS = 8,000 ng/g; PO* = 120ng/g.</t>
  </si>
  <si>
    <t>HDPE-High density polyethylene</t>
  </si>
  <si>
    <t>AC13f</t>
  </si>
  <si>
    <t>608-33-3</t>
  </si>
  <si>
    <t>2,6-DBP</t>
  </si>
  <si>
    <t xml:space="preserve">Source indicates 2,4,6-TBP is found in the following resins: PS = 20-680 ng/g; Coated foil = 10 ng/g; PET = 10-20ng/g; PP = 10-60 ng/g; NSP = 100-230ng/g; HDPE = 10-20 ng/g; ABS = 340,000ng/g; PO8=440 ng/g. </t>
  </si>
  <si>
    <t>bis(pentabromophenyl) ether</t>
  </si>
  <si>
    <t>Source indicates that TCEP is found in curtains at concentrations between 4 and 6 ng/g and wallpaper in concentrations ranging from &lt;4-80 ng/g.</t>
  </si>
  <si>
    <t>Source indicates that TCEP is mainly used in the PVC industry and is also found in curtains and wallpaper.</t>
  </si>
  <si>
    <t>c-decaBDE</t>
  </si>
  <si>
    <t>REPEAT</t>
  </si>
  <si>
    <t>Source indicates DP is used in cable coating, computer monitors, furniture, and plastic roofing materials.</t>
  </si>
  <si>
    <t>Source indicates that TCIPP is found in wallpaper samples ranging from 60-100 ng/g.</t>
  </si>
  <si>
    <t>Source indicates use in wallpaper.</t>
  </si>
  <si>
    <t>AC8a</t>
  </si>
  <si>
    <t>Source indicates that TDCIPP is found in curtains at concentrations of 4.3 mg/g.</t>
  </si>
  <si>
    <t>Source indicates use as an additive flame retardant in resins and foams in the automotive and furniture industry and in curtains.</t>
  </si>
  <si>
    <t>2,3,4,5-tetrabromobenzoic acid</t>
  </si>
  <si>
    <t>Source indicates TBB is a replacement for Penta-BDE and is used in PVC, neoprene, PUF, soft foams, wire and cable insulation, carpet backing, coated fabrics, and wall coverings.</t>
  </si>
  <si>
    <t>DE-71</t>
  </si>
  <si>
    <t>Trade name and "mixture of PBDEs"</t>
  </si>
  <si>
    <t>2-(allyloxy)-1,3,5-tribromobenzene</t>
  </si>
  <si>
    <t xml:space="preserve">Tetrekis(2- chlorethyl)dichloroisopentyldiphosphate </t>
  </si>
  <si>
    <t>Source indcates that V6 is found in nursing pillows at an average concentration of 47 mg/g.</t>
  </si>
  <si>
    <t>Source indicates that V6 is applies to polyurethane foam commonly found in furniture and vehicles. Source also indicates V6 use in nursing pillows.</t>
  </si>
  <si>
    <t>CP</t>
  </si>
  <si>
    <t>Source indicates CPs are used in plasticizers, additives in rubbers, plastics, paints, coatinings, sealants, and adhesives.</t>
  </si>
  <si>
    <t>Source indicates PBEB is mostly usedi n thermoset polyester resins (circuit boards, textiles, adhesives, wire and cable coatings and polyurethane foam).</t>
  </si>
  <si>
    <t>Concentrations given in Table 2 - mean concentration of HBCD in EPS, XPS, and extruded PS were 475,643 ng/g; highest concentrations in EPS products; tested various products listed in Table 1</t>
  </si>
  <si>
    <t>PS products, including EPS, XPS, and extruded plastic</t>
  </si>
  <si>
    <t>annual production of 23,000 tons from 2011 source</t>
  </si>
  <si>
    <t>TBBPA concentrations were below 1 percent for all samples</t>
  </si>
  <si>
    <t>Expanded PS (EPS), extruded PS foam (XPS) and extruded PS related to food, laboratory, aquaculture, construction, or packing of electrical and/or electronic appliances</t>
  </si>
  <si>
    <t>Deca-BB</t>
  </si>
  <si>
    <t>1,1-[ethane-1,2-diylbisoxy]bis[2,4,6-tribromobenzene]</t>
  </si>
  <si>
    <t>DDPE</t>
  </si>
  <si>
    <t>Provides LCA of flame retardants, some lists of product types utilizing specific FRs</t>
  </si>
  <si>
    <t>resorcinol bis(diphenylphosphate)</t>
  </si>
  <si>
    <t>RBDPP</t>
  </si>
  <si>
    <t>bisphenol A bis(diphenylphosphate)</t>
  </si>
  <si>
    <t>BPA-BDPP</t>
  </si>
  <si>
    <t>tetrabromobisphenol-A</t>
  </si>
  <si>
    <t>2-ethyl-hexyldiphenyl phosphate (EHDPHP)</t>
  </si>
  <si>
    <t>Samples were tested for total bromine content</t>
  </si>
  <si>
    <t>this study were mainly stoppers and lids from thermo cups;</t>
  </si>
  <si>
    <t>Tested mainly stoppers and lids from thermo cups; HBCD not detected in samples</t>
  </si>
  <si>
    <t>HBCD known to be intensiely used as BFR in textiles and for the building industry; not present or destroyed during recycling of waste electronic plastics</t>
  </si>
  <si>
    <t>1,1-[ethane-1,2-diylbisoxy]bis[pentabromobenzene]</t>
  </si>
  <si>
    <t>tribromotoluene</t>
  </si>
  <si>
    <t>dibromotoluene</t>
  </si>
  <si>
    <t>Schlummer, 2011. Coincidence of Diffe..</t>
  </si>
  <si>
    <t>Looks at bromated flame retardants in waste electric and electronic equipment</t>
  </si>
  <si>
    <t>Unspecified waste electronic and electrical equipment</t>
  </si>
  <si>
    <t>1,2-bis(tribromophenoxy)ethane</t>
  </si>
  <si>
    <t>TBPE</t>
  </si>
  <si>
    <t>TBBPA was present in several childrens toys: Rubik's cube at 0.03868%, Toy gun at 0.06613%, Spring car at 0.07744%, Spring car at 0.02781%, Car launcher at 0.77471%, Miniature car at 0.09272%, Miniature car at 0.02084%, Spring gun at 0.05139%, Thermal cup at 0.04428%, Thermal cup at 0.04713%, and the Radio back panel was below the level of detection.</t>
  </si>
  <si>
    <t>26 polymeric samples were collected from 16 toys, 9 food contact articles, and one waste electronic and electric equipment article.</t>
  </si>
  <si>
    <t>Reviews the environmental aspects of flame retardant use for polymeric materials. Includes the groups of halogen, phosphorus-halogen, phosphorus, nitrogen-containing and mineral FRs, as well as of nanoparticle FRs.</t>
  </si>
  <si>
    <t>tris-BP</t>
  </si>
  <si>
    <t>13598-36-2</t>
  </si>
  <si>
    <t>phosphonic acid</t>
  </si>
  <si>
    <t>tris-(1,3-dichloro-2-propyl) phosphate</t>
  </si>
  <si>
    <t>tris-CP</t>
  </si>
  <si>
    <t>dipheynylcreylphosphate</t>
  </si>
  <si>
    <t>DCP</t>
  </si>
  <si>
    <t>resorcinol-bis(diphenylphosphate)</t>
  </si>
  <si>
    <t>Tetrabromobisphenol-A</t>
  </si>
  <si>
    <t>Sharkey, 2020. Phasing-out of legac..</t>
  </si>
  <si>
    <t>alpha-HBCD</t>
  </si>
  <si>
    <t>Between 10 and 50 million pounds of TDCPP was produced in 2006 in the United States.</t>
  </si>
  <si>
    <t>Tetrabromobisphenol A, the most commonly used flame retardent, is found bonded to the substrate inside electronics to protect against internal fires.</t>
  </si>
  <si>
    <t>PCB</t>
  </si>
  <si>
    <t>most commonly used flame retardant, is found</t>
  </si>
  <si>
    <t>decaBDE was present in several childrens toys: Rubik's cube at 0.033%, a toy gun at 0.435%, a spring car at 0.1304%, a second spring car at 0.0944%, a car launcher at 0.9226%, a miniature car at 0.0284%, a second miniature car at 0.128%, a spring gun at 0.0212%, a thermal cup at 0.0779%, a second thermal cup at 0.0775%, a radio back panel at 0.5119%</t>
  </si>
  <si>
    <t>DecaBDE had the highest concentration in hard plastic toys of 0.4232%, with a median value of 0.00343%</t>
  </si>
  <si>
    <t>BFRs, including PBDEs, were found in children's toys purchased from South China.</t>
  </si>
  <si>
    <t xml:space="preserve">It was estimated in 2008 that China manufactured more than 70% of the world's toys, of which approximately 70% are manufactured in Guangdong Province, South China. The United States imports 70-80% of its toys from China. </t>
  </si>
  <si>
    <t>production; regulations</t>
  </si>
  <si>
    <t>trade names; regulations</t>
  </si>
  <si>
    <t>Source indicates DBDPE is used as an alternative to Deca-BDE in polymeric materials and textiles.</t>
  </si>
  <si>
    <t>Deca-BDE technical mixtures</t>
  </si>
  <si>
    <t>CAS for Deca-BDE, not Deca-BDE technical mixture</t>
  </si>
  <si>
    <t>Decabrominated diphenyl ether</t>
  </si>
  <si>
    <t>thermoplastic resins, thermoset resins, textiles and adhesives</t>
  </si>
  <si>
    <t>Regulations and end-uses</t>
  </si>
  <si>
    <t>This chemical has been used in housings and internal components of TVs, mobile phones and fax machines, audio and video equipment, remote controls, communications cables, capacitor films, building cables, wire and cable, e.g., heat shrinkable tubes, connectors in electrical and electronic equipment, circuit breakers, coils of bobbins (i.e., for use in transformers), printing and photocopy machine components (e.g., plastic housing for toner cartridges), scanner components</t>
  </si>
  <si>
    <t>Concentrations ranged from 0 to 672 ppm in the Rubik's cubes.</t>
  </si>
  <si>
    <t>95 Rubik's cubes and 16 additional samples (including a thermo cup, hair clips, combs, headdresses, and children's toys) from 26 countries in various regions.</t>
  </si>
  <si>
    <t>Regulatory and use information; some production information</t>
  </si>
  <si>
    <t>Benzene, 1,1'-oxybis-, 2,3,4,5,6-pentabromo-</t>
  </si>
  <si>
    <t>textiles, electronic equipment, and building and construction materials</t>
  </si>
  <si>
    <t>50-100 million pounds were manufactured or imported in the US in 2005</t>
  </si>
  <si>
    <t>World Health Organization, 1994. ENVIRONMENTAL HEALTH..</t>
  </si>
  <si>
    <t>Two of the cabinets were made from polystyrene, which was flame retarded with 11.5% DeBDE.</t>
  </si>
  <si>
    <t>Television sets</t>
  </si>
  <si>
    <t>The annual global consumption of PBDE is 40 000 tonnes (30 000 tonnes of DeBDE)</t>
  </si>
  <si>
    <t>thermoplastic outer casings for IT and TV appliances, textiles</t>
  </si>
  <si>
    <t>Over 245 tonnes in the UK, 8,210 tonnes in the EU</t>
  </si>
  <si>
    <t>Global production of Deca-BDE was estimated at 30,460 tons in 2016. From 2007 to 2016, global production was estimated at 360,658 tons.</t>
  </si>
  <si>
    <t>BDE-209 was measured at a median of 0.00000253% from a wipe on the tent</t>
  </si>
  <si>
    <t>11 samples of tent fabrics</t>
  </si>
  <si>
    <t>Source indicates that DBDPO is used in upholstered furniture.</t>
  </si>
  <si>
    <t>Fifteen of the foam samples contained the flame retardant tris(1,3-dichloro-2-propyl) phosphate (TDCPP; 1–5% by weight)</t>
  </si>
  <si>
    <t>we analyzed foam samples from 26 different pieces of furniture purchased in the United States primarily between 2003 and 2009</t>
  </si>
  <si>
    <t>AC6e</t>
  </si>
  <si>
    <t>contained the flame retardant tris(1,3-dichloro-2-propyl) phosphate (TDCPP; 1–5% by weight),</t>
  </si>
  <si>
    <t>purchased in the United States primarily between 2003 and 2009</t>
  </si>
  <si>
    <t>penta-BDE</t>
  </si>
  <si>
    <t>2,4,6-tribromophenyl allyl ether</t>
  </si>
  <si>
    <t>Looks at the use of flame retardants in baby products containing polyurethane foam, including type and concentration, when possible.</t>
  </si>
  <si>
    <t>we used a portable X-ray fluorescence (XRF) analyzer to estimate the bromine and chlorine content of the foam and investigate whether XRF is a useful method for predicting the presence of halogenated flame retardant additives in these products.</t>
  </si>
  <si>
    <t>Foam samples were collected from 101 commonly used baby products were analyzed</t>
  </si>
  <si>
    <t>tris(1,3-dichloroisopropyl) phosphate</t>
  </si>
  <si>
    <t>Source indicates TBPH is a replacement for Penta-BDE and is used in PVC, neoprene, PUF, soft foams, wire and cable insulation, carpet backing, coated fabrics, and wall coverings.</t>
  </si>
  <si>
    <t>DECA</t>
  </si>
  <si>
    <t>textiles</t>
  </si>
  <si>
    <t>Stubbings, 2014. Extent and mechanism..</t>
  </si>
  <si>
    <t>added at &lt;3% by weight into EPS or XPS foam in rigid insulation panels/boards; applied as aqueous suspension or emulsion at loading of 8-11% by weight for thermosol treatment of fabrics</t>
  </si>
  <si>
    <t>EPS/XPS for building indusry rigid insulation panels or boards; used in HIPS for electronic and electrical equipment; textile coating agent in polymer dispersions applied to upholstery fabrics and for thermosol treatment of fabrics</t>
  </si>
  <si>
    <t>annual production was estimated up to 28,000 tonnes (9,000-15,000 tonnes in China; 13,426 tonnes in Europe and US) based on 2011 source</t>
  </si>
  <si>
    <t>octa-BDE</t>
  </si>
  <si>
    <t>deca-BDE</t>
  </si>
  <si>
    <t>assesses exposure 16 organophosphate ester flame retardants (FRs) from both
dust and indoor air at seven childcare centres</t>
  </si>
  <si>
    <t>Table 3 presents flame retardent concentrations in nap mats.</t>
  </si>
  <si>
    <t>Nap mat samples analysed from four of the six centres</t>
  </si>
  <si>
    <t xml:space="preserve">2-Ethylhexyl diphenyl phosphate </t>
  </si>
  <si>
    <t>563-04-2</t>
  </si>
  <si>
    <t>Tri-m-cresyl Phosphate</t>
  </si>
  <si>
    <t>Overview of studies on toddler exposure and health effects from flame retardant chemicals.</t>
  </si>
  <si>
    <t>Found in foam of infant products such as strollers, sleeping mattresses and nursing pillows (Stapleton 2011)</t>
  </si>
  <si>
    <t>ac14e</t>
  </si>
  <si>
    <t>decabromodiphenylethane</t>
  </si>
  <si>
    <t>Synthesis of 37 papers found that DecaBDE had a mean concentraation of 0.52% in waste electronic and electrical equipment, 0.31% in vehicles, 0.866% in construction materials, 0.65% in textiles and upholstery, was not detected in non-food packaging,  0.0084% in large household appliances, cooling and freezing appliances, and 0.599% in other categories</t>
  </si>
  <si>
    <t>DecaBDE production is estimated at between 1.1 and 1.25 million tons</t>
  </si>
  <si>
    <t>Bis(1,3-dicloro-2-propyl) phosphate</t>
  </si>
  <si>
    <t>Foam furniture and toys</t>
  </si>
  <si>
    <t>Document discussing flame retardant levels found in SF Bay area water, soil and animals.</t>
  </si>
  <si>
    <t>Syn-DP</t>
  </si>
  <si>
    <t>Anti-DP</t>
  </si>
  <si>
    <t>Document discussing flame retardants found in childrens toys and products.</t>
  </si>
  <si>
    <t>baby products</t>
  </si>
  <si>
    <t>Thomas, 2006. Quantitative assessm..</t>
  </si>
  <si>
    <t>Boric acid</t>
  </si>
  <si>
    <t>Primarily risk assessment; use in mattresses</t>
  </si>
  <si>
    <t>75-35-4</t>
  </si>
  <si>
    <t>Vinylidene chloride</t>
  </si>
  <si>
    <t>decabromodiphpenyl ether</t>
  </si>
  <si>
    <t>Deca-polybrominated diphenyl ether</t>
  </si>
  <si>
    <t>Deca-PBDE</t>
  </si>
  <si>
    <t>thermoplastic resins, thermoset resins, textiles, adhesives, circuit</t>
  </si>
  <si>
    <t>diphenyl ether, octabromo derivative</t>
  </si>
  <si>
    <t>diphenyl ether, pentabromo derivative</t>
  </si>
  <si>
    <t>68928-80-3</t>
  </si>
  <si>
    <t>Hepta-BDE</t>
  </si>
  <si>
    <t>Heptabromodiphenyl ether</t>
  </si>
  <si>
    <t>U.S. EPA, Design for Environment Program, 2015. FLAME RETARDANTS IN ..</t>
  </si>
  <si>
    <t>Life cycle availability, use in printed circuit boards</t>
  </si>
  <si>
    <t>15541-60-3</t>
  </si>
  <si>
    <t>Melamine Polyphosphate</t>
  </si>
  <si>
    <t>Aluminum Hydroxide</t>
  </si>
  <si>
    <t>225789-38-8</t>
  </si>
  <si>
    <t>Aluminum Diethylphosphinate</t>
  </si>
  <si>
    <t>35948-25-5</t>
  </si>
  <si>
    <t>9,10-Dihydro-9-oxa-10-phosphaphenanthrene-10-oxide</t>
  </si>
  <si>
    <t>DOPPO</t>
  </si>
  <si>
    <t>63747-58-0</t>
  </si>
  <si>
    <t>Phosphonic acid, P-methyl-, diphenyl ester, polymer with 1,3-benzenediol</t>
  </si>
  <si>
    <t>Fyrol PMP</t>
  </si>
  <si>
    <t>Diphenyl methylphosphonate-resorcinol copolymer</t>
  </si>
  <si>
    <t>7631-86-9</t>
  </si>
  <si>
    <t>Silicon dioxide (amorphous)</t>
  </si>
  <si>
    <t>Paper mentions that, "For TBBPA, Sellstrom and Jansen (1995) found about 0.7 micrograms of residual (or “free”) TBBPA per gram of PCB."</t>
  </si>
  <si>
    <t>TBBPA is incorporated into epoxy resin used to make printed circuit boards.</t>
  </si>
  <si>
    <t>"It is estimated that more than 420.2 million square meters of laminate was manufactured to support the PCB industry in 2006." 57.5% of sales occurred in China, 23.4% in Taiwan, 11.9% in Korea, 11.7% in Japan, 6.7% in America, 6.5% in Europe, and 7.1% elsewhere.</t>
  </si>
  <si>
    <t>1,3,5-Triazine-2,4,6-triamine</t>
  </si>
  <si>
    <t>"The scope of this report… includes all upholstered consumer products containing FPUF (i.e., not just furniture), including a number of flame retardants that have been identified in products such as car seats and nursing pillows"</t>
  </si>
  <si>
    <t>2-Propanol, 1-chloro-, 2,2',2''-phosphate;</t>
  </si>
  <si>
    <t>1-Propanol, 2-chloro-, 1,1',1''-phosphate</t>
  </si>
  <si>
    <t>Tris-(1,3-dichloro-2-propyl)phosphate</t>
  </si>
  <si>
    <t>TDCPP was produced in a volume between 10 and 50 million pounds per year in 2011.</t>
  </si>
  <si>
    <t>black recycled plastic clothing hanger</t>
  </si>
  <si>
    <t>U.S. EPA, Office of Pollution Prevention and Toxics, 2009. Short-Chain Chlorina..</t>
  </si>
  <si>
    <t>Regulatory and use information</t>
  </si>
  <si>
    <t>1,2-Benzenedicarboxylic acid, 3,4,5,6-tetrabromo-, 1-[2-(2-hydroxyethoxy)ethyl] 2-(2-hydroxypropyl) ester</t>
  </si>
  <si>
    <t>rigid PU foams for appliances</t>
  </si>
  <si>
    <t>1,2-Benzenedicarboxylic acid, 3,4,5,6-tetrabromo-, 1,2-bis(2-ethylhexyl) ester</t>
  </si>
  <si>
    <t>rigid PU foams for furniture</t>
  </si>
  <si>
    <t>1,2-Benzenedicarboxylic acid, 3,4,5,6-tetrabromo-, mixed esters with diethylene glycol and propylene glycol</t>
  </si>
  <si>
    <t>TBPA-Diol (mixed esters)</t>
  </si>
  <si>
    <t>Table 2-4 provides details about the types of products.</t>
  </si>
  <si>
    <t>The 2011 national production volume of TBBPA as reported to the CDR was approximately 120 million pounds</t>
  </si>
  <si>
    <t>Regulations and uses; some production data (CDR)</t>
  </si>
  <si>
    <t>EPS boards contain approximately 0.5 percent HBCD by weight in the final product while XPS boards contain 0.5 to 1 percent HBCD by weight; HBCD is typically found in textile back coatings at levels of 10-25 percent; HBCD is found in HIPS products in levels of 1-7% by weight</t>
  </si>
  <si>
    <t>95% of HBCD use is accounted for by building and construction industry mainly in the form of insulation boards; also used for HIPS in electronics, appliances, and possibly textiles for institutional, military, and aviation purposes; HBCD not used in consumer textiles except limited use in automotive textiles; minimal amounts of HBCD may be imported into the country already incorporated into various articles such as inkjet printers, projectors, scanners, ventilation units for offices, compact fluorescent lights, and LCD digital audiovisual systems</t>
  </si>
  <si>
    <t>the US imported 92,270 pounds of HBCD (CASRN 25637-99-4) in 2012; Five sites are identified by the 2012 CDR database as manufacturers or importers of HBCD: BASF Corporation, Albemarle Corporation, The Dow Chemical Company, and two CBI sites; Albemarle manufactures HBCD flame retardants under the Saytex®HP-900 trade name</t>
  </si>
  <si>
    <t>1,2,5,6,9,10-Hexabromocyclododecane</t>
  </si>
  <si>
    <t>subset of HBCD group</t>
  </si>
  <si>
    <t>1,2,5,6-Tetrabromocyclooctane</t>
  </si>
  <si>
    <t>no domestic uses reported</t>
  </si>
  <si>
    <t>No domestic uses were identified; not functional in current EPS and XPS manufacturing processes</t>
  </si>
  <si>
    <t>U.S. EPA, Office of Pollution Prevention and Toxics, 2015. TSCA Work Plan Chemical Problem Formulation CPE Cluster</t>
  </si>
  <si>
    <t>Paints and coatings</t>
  </si>
  <si>
    <t>2-Propanol, 1-chloro-, 2,2',2''-phosphate</t>
  </si>
  <si>
    <t>PU foam for baby products, furniture</t>
  </si>
  <si>
    <t>1003300-73-9</t>
  </si>
  <si>
    <t>Phosphoric acid, mixed esters with [1,1'-bisphenol-4,4'-diol] and phenol</t>
  </si>
  <si>
    <t>125997-21-9</t>
  </si>
  <si>
    <t>Resorcinol bis-diphenylphosphate</t>
  </si>
  <si>
    <t>Brominated epoxy resin end-capped with tribromophenol</t>
  </si>
  <si>
    <t>Bis (hexachlorocyclopentadieno) cyclooctane</t>
  </si>
  <si>
    <t>CPE, elastomers, engineering thermoplastic, HIPS, PE, PP, thermosets in wire/cable, electronics, and construction materials</t>
  </si>
  <si>
    <t>191680-81-6</t>
  </si>
  <si>
    <t>N-alkoxy hindered amine reaction products</t>
  </si>
  <si>
    <t>Table 3-2 provides information on use</t>
  </si>
  <si>
    <t>Aluminum hydroxide</t>
  </si>
  <si>
    <t>8064-00-4</t>
  </si>
  <si>
    <t>Aluminum diethylphosphinate</t>
  </si>
  <si>
    <t>1,3,5-Triazine, 2,4,6-tris(2,4,6-tribromophenoxy)-</t>
  </si>
  <si>
    <t>7415-86-3</t>
  </si>
  <si>
    <t>1,2-Benzenedicarboxylic acid, 1,2-bis(2,3-dibromopropyl) ester</t>
  </si>
  <si>
    <t>Bromo alkyl ester</t>
  </si>
  <si>
    <t>polyester fibers in textiles</t>
  </si>
  <si>
    <t>Fiber-Polyester</t>
  </si>
  <si>
    <t>Brominated polyacrylate</t>
  </si>
  <si>
    <t>PA, PBT, PP in Automotive and Electronic end uses</t>
  </si>
  <si>
    <t>PA-Polyamides</t>
  </si>
  <si>
    <t>AC1a</t>
  </si>
  <si>
    <t>Bisphenol A bis-(diphenyl phosphate)</t>
  </si>
  <si>
    <t>181028-79-5</t>
  </si>
  <si>
    <t>14728-39-3</t>
  </si>
  <si>
    <t>68664-06-2</t>
  </si>
  <si>
    <t>Phosphonate oligomer</t>
  </si>
  <si>
    <t>Polyphosphonate</t>
  </si>
  <si>
    <t>Brominated epoxy polymers</t>
  </si>
  <si>
    <t>77226-90-5</t>
  </si>
  <si>
    <t>Poly[phosphonate-co-carbonate]</t>
  </si>
  <si>
    <t>Red phosphorus</t>
  </si>
  <si>
    <t>Engineering thermoplastics, HIPS, PE, PP, thermosets</t>
  </si>
  <si>
    <t>Brominated polystyrene</t>
  </si>
  <si>
    <t>Brominated poly(phenylether)</t>
  </si>
  <si>
    <t>General end-use applications identified; Table 3-2 in report; CAS is listed as confidential</t>
  </si>
  <si>
    <t>U.S. EPA. Design for the Environment Program, 2014. FLAME RETARDANT ALTE..</t>
  </si>
  <si>
    <t>1195978-93-8</t>
  </si>
  <si>
    <t>butadiene styrene brominated copolymer</t>
  </si>
  <si>
    <t>Regulatory information</t>
  </si>
  <si>
    <t>Benzene, ethenyl-, polymer with 1,3 butadiene, brominated</t>
  </si>
  <si>
    <t>The typical loading of HBCD in textile back coatings is 10-25%; the typical loading of HBCD in HIPS is 1-7%</t>
  </si>
  <si>
    <t>HBCD use as a flame retardant in EPS and XPS accounts for more than 95% of HBCD applications. EPS and XPS are used as rigid foam insulation in the building and construction industry. A small volume of HBCD is used in textiles and high-impact polystyrene (HIPS). Automotive industry uses HBCD in floor mats, roof interior coverings, and other interior fabrics of motor vehicles... Additionally, in Europe it has been noted that EPS may be used in children’s car seats or for insulation for transport vehicles</t>
  </si>
  <si>
    <t>In 2001, the world market demand for HBCD was 16,700 tons, or 33.4 million pounds, 57% of which was attributed to Europe; volume between 10 and 50 million pounds of HBCD was manufactured or imported in the U.S. in 2005</t>
  </si>
  <si>
    <t>not manufactured, impurity</t>
  </si>
  <si>
    <t>HpBDE</t>
  </si>
  <si>
    <t>1,1'-oxy-bis(heptabromobenzene)</t>
  </si>
  <si>
    <t>36483-60-0</t>
  </si>
  <si>
    <t>Hexa-BDE</t>
  </si>
  <si>
    <t>Hexa-BDEs</t>
  </si>
  <si>
    <t>3234-02-4</t>
  </si>
  <si>
    <t>2,3-Dibromo-2-butene-1,4-diol</t>
  </si>
  <si>
    <t>Diammonium phosphate</t>
  </si>
  <si>
    <t>Dimethyl-3-(hydroxymethylamino)-3-oxopropyl phosphonate</t>
  </si>
  <si>
    <t>11113-50-1</t>
  </si>
  <si>
    <t>Diphenyl octyl phosphate</t>
  </si>
  <si>
    <t>Tris (2-chloroethyl) phosphate</t>
  </si>
  <si>
    <t>UK production</t>
  </si>
  <si>
    <t>EU market 2040 tonnes</t>
  </si>
  <si>
    <t>446254-98-4</t>
  </si>
  <si>
    <t>hexabromo diphenyl ether</t>
  </si>
  <si>
    <t>Over 1,500 tonnes in the EU, found in table 6.2</t>
  </si>
  <si>
    <t>12124-97-9</t>
  </si>
  <si>
    <t>Ammonium bromide</t>
  </si>
  <si>
    <t>12125-28-9</t>
  </si>
  <si>
    <t>Magnesium carbonate</t>
  </si>
  <si>
    <t>Tetrakis(hydroxymethyl)phosphonium chloride</t>
  </si>
  <si>
    <t>Tri-n-butyl phosphate</t>
  </si>
  <si>
    <t>1302-42-7</t>
  </si>
  <si>
    <t>Sodium aluminate</t>
  </si>
  <si>
    <t>1303-96-4</t>
  </si>
  <si>
    <t>Sodium borate</t>
  </si>
  <si>
    <t>Use and EU production</t>
  </si>
  <si>
    <t>1344-28-1</t>
  </si>
  <si>
    <t>Aluminium oxide</t>
  </si>
  <si>
    <t>1345-04-6</t>
  </si>
  <si>
    <t>Antimony sulphide</t>
  </si>
  <si>
    <t>13472-45-2</t>
  </si>
  <si>
    <t>Sodium tungstate</t>
  </si>
  <si>
    <t>Tris (2-chloroisopropyl) phosphate</t>
  </si>
  <si>
    <t>EU market 22940 tonnes</t>
  </si>
  <si>
    <t>EU market 1900 tonnes</t>
  </si>
  <si>
    <t>Barium metaborate</t>
  </si>
  <si>
    <t>13826-83-0</t>
  </si>
  <si>
    <t>Ammonium fluoroborate</t>
  </si>
  <si>
    <t>Potassium fluorotitanate</t>
  </si>
  <si>
    <t>Potassium fluorozirconate</t>
  </si>
  <si>
    <t>19569-21-2</t>
  </si>
  <si>
    <t>Magnesium calcium carbonate</t>
  </si>
  <si>
    <t>EU market 1500 tonnes</t>
  </si>
  <si>
    <t>EU production is 9,000 tonnes annually; UK production is 750 tonnes annually</t>
  </si>
  <si>
    <t>Cresyl diphenyl phosphate</t>
  </si>
  <si>
    <t>28205-79-0</t>
  </si>
  <si>
    <t>Tris(2-chloroethyl)phosphate polymer</t>
  </si>
  <si>
    <t>446255-03-4</t>
  </si>
  <si>
    <t>Hexabromodiphenyl ether</t>
  </si>
  <si>
    <t>Ethylene bis-tetrabromophthalimide</t>
  </si>
  <si>
    <t>Engineering thermoplastics, HIPS, PP, PE in electronics, wire/cable, buildings, automotive</t>
  </si>
  <si>
    <t>32844-27-2</t>
  </si>
  <si>
    <t>Tetrabromobisphenol-A diglycidyl ether - carbonate oligomer</t>
  </si>
  <si>
    <t>2,2-Bis(chloromethyl)trimethylene bis(bis(2-chloroethyl)phosphate)</t>
  </si>
  <si>
    <t>EU market 5250 tonnes</t>
  </si>
  <si>
    <t>60763-39-5</t>
  </si>
  <si>
    <t>Diphenyl isopropyl phosphate</t>
  </si>
  <si>
    <t>Pentabromophenol</t>
  </si>
  <si>
    <t>Tris(2-chloro-1-propyl)phosphate</t>
  </si>
  <si>
    <t>EU market &gt;1500 tonnes</t>
  </si>
  <si>
    <t>2,4-Dibromophenol</t>
  </si>
  <si>
    <t>Manufactured for plastic and rubber products, textiles, leather, or fur</t>
  </si>
  <si>
    <t>68441-46-3</t>
  </si>
  <si>
    <t>1,3-Butadiene homopolymer, brominated</t>
  </si>
  <si>
    <t>Tris(isopropylphenyl) phosphate</t>
  </si>
  <si>
    <t>Poly(2,6-dibromophenylene oxide)</t>
  </si>
  <si>
    <t>7631-90-5</t>
  </si>
  <si>
    <t>Sodium bisulfate</t>
  </si>
  <si>
    <t>77-47-4</t>
  </si>
  <si>
    <t>Hexachlorocyclopentadiene</t>
  </si>
  <si>
    <t>EU production is over 1,500 tonnes per year</t>
  </si>
  <si>
    <t>7773-06-0</t>
  </si>
  <si>
    <t>Ammonium sulfamate</t>
  </si>
  <si>
    <t>7783-20-2</t>
  </si>
  <si>
    <t>Ammonium sulfate</t>
  </si>
  <si>
    <t>EU market 13800 tonnes</t>
  </si>
  <si>
    <t>1,2-Bis(pentabromophenyl) ethane</t>
  </si>
  <si>
    <t>EU production is 2,500 tonnes annually</t>
  </si>
  <si>
    <t>HxBDE</t>
  </si>
  <si>
    <t>1.1'-oxy-bis-hexabromobenzene</t>
  </si>
  <si>
    <t>243982-82-8</t>
  </si>
  <si>
    <t>PBDE-49</t>
  </si>
  <si>
    <t>63936-56-1</t>
  </si>
  <si>
    <t>Nona-BDE</t>
  </si>
  <si>
    <t>PBDE-71</t>
  </si>
  <si>
    <t>Nonabromodiphenyl ether</t>
  </si>
  <si>
    <t>NBDE</t>
  </si>
  <si>
    <t>nonabromodiphenyloxide</t>
  </si>
  <si>
    <t>Benzene, 1,1'-oxybis-, octabromo derivative</t>
  </si>
  <si>
    <t>Source indicates Octa-BDE was once used in ABS, thermoplastics, polycarbonates, and coatings but has been phased out.</t>
  </si>
  <si>
    <t>PBDE-191</t>
  </si>
  <si>
    <t>deca-BDP-ethane</t>
  </si>
  <si>
    <t>Measured at 0.075 and 0.1% in two samples of plastic shredders</t>
  </si>
  <si>
    <t>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t>
  </si>
  <si>
    <t>Table 8 in the paper has a table presenting concentration levels.</t>
  </si>
  <si>
    <t>Product types included seat cushions, mattresses, upholstered furniture for children, electronics, clothing, and baby carriers. A total of 163 product components from 125 products were sent to a laboratory for analysis.</t>
  </si>
  <si>
    <t>Tris-2-chloroethyl phosphate</t>
  </si>
  <si>
    <t>benzene, ethenyl-, polymer with 1,3-butadiene, brominated</t>
  </si>
  <si>
    <t>General use statement</t>
  </si>
  <si>
    <t>fabric, upholstery and other daily use materials</t>
  </si>
  <si>
    <t>Octa-BDE technical mixture</t>
  </si>
  <si>
    <t>CAS for Octa-BDE, not Octa-BDE technical mixture</t>
  </si>
  <si>
    <t xml:space="preserve">detected in 58.3 percent of TV casings, mean 566 ng/g and max 15,107 ng/g; detected in 90.9% of raw materials at 215–1,336,230 ng/g; </t>
  </si>
  <si>
    <t>Perchloropentacyclodecane</t>
  </si>
  <si>
    <t>Study involved testing of indoor air following different stages of construction</t>
  </si>
  <si>
    <t>octabromodiphenyl ether</t>
  </si>
  <si>
    <t>Concentrations ranged from 0 to 1174 ppm in the Rubik's cubes.</t>
  </si>
  <si>
    <t>Casing for electric and electronic devices</t>
  </si>
  <si>
    <t>thermoplastic outer casings for IT and TV appliances</t>
  </si>
  <si>
    <t>750 tonnes in the UK, 9,000 tonnes in the EU</t>
  </si>
  <si>
    <t>6000 tonnes OBDE</t>
  </si>
  <si>
    <t>Global production of Octa-BDE was estimated at 447 tons in 2016. From 2007 to 2016, the global production was estimated at 5,290 tons.</t>
  </si>
  <si>
    <t>BDE_100</t>
  </si>
  <si>
    <t>Octa-polybrominated diphenyl ether</t>
  </si>
  <si>
    <t>Octa-PBDE</t>
  </si>
  <si>
    <t>PBDE-100</t>
  </si>
  <si>
    <t>PBDE-138</t>
  </si>
  <si>
    <t>PBDE-153</t>
  </si>
  <si>
    <t>s-DDC-CO</t>
  </si>
  <si>
    <t>a-DDC-CO</t>
  </si>
  <si>
    <t>World Health Organization, 1984. Environmental Health..</t>
  </si>
  <si>
    <t>trade names; use; production; history</t>
  </si>
  <si>
    <t>1,1a,2,2,3,3a,4,5,5,5a,5b,6-dodeca- chloroocta-hydro-1,3,4-metheno-1H- cyclobuta[ cd]pentalene</t>
  </si>
  <si>
    <t>dodecachloropentacyclo[5.2.1.026039058] decanedodecachlorooctahydro-1,3,4-metheno- 2H-cyclo-buta[ cd]pentalene</t>
  </si>
  <si>
    <t>World Health Organization, 1990. Environmental health..</t>
  </si>
  <si>
    <t>World Health Organization, 1991. ENVIRONMENTAL HEALTH..</t>
  </si>
  <si>
    <t>1,2,3,4,5,5'-hexachloro-1,3-cyclopentadiene</t>
  </si>
  <si>
    <t>trade names; uses; production</t>
  </si>
  <si>
    <t>HEX</t>
  </si>
  <si>
    <t>In 1988, global production of HEX was estimated to be 15,000 tonnes.</t>
  </si>
  <si>
    <t>World Health Organization, 1991. Environmental health..</t>
  </si>
  <si>
    <t>PBDE-154</t>
  </si>
  <si>
    <t>PBDE-183</t>
  </si>
  <si>
    <t>measured at 0.019, and 0.031% in two samples of plastic shredders</t>
  </si>
  <si>
    <t>PBDE-184</t>
  </si>
  <si>
    <t>Measured at 0.18 and 0.26% in two samples of plastic shredders, measured at 0.24% in a sample of a plastic pallet, and measured at 0.02 and 0.014% in two samples of carpet padding foam</t>
  </si>
  <si>
    <t>PBDE-47</t>
  </si>
  <si>
    <t>Measured at 0.015%, 0.015%, and 0.011% in three samples of carpet padding foam</t>
  </si>
  <si>
    <t>PBDE-66</t>
  </si>
  <si>
    <t>PBDE-99</t>
  </si>
  <si>
    <t>measured at 0.0250 and 0.03% in two samples of carpet padding foam</t>
  </si>
  <si>
    <t>Brominated diphenyl ethers</t>
  </si>
  <si>
    <t>119264-62-9</t>
  </si>
  <si>
    <t>nonabromobiphenyl</t>
  </si>
  <si>
    <t>trade names; producers</t>
  </si>
  <si>
    <t>NonaPBB</t>
  </si>
  <si>
    <t>Typewriter, calculator and microfilm-reader housing; business machine housings; radio and TV parts, thermostats, shaver and hand tool housings; projector housings, movie equipment cases; miscellaneous small automotive parts; electrical-wire connectors, switch connectors, speaker grills; small parts for electrical applications, motor housings; components for industrial equipment</t>
  </si>
  <si>
    <t>The production of PBBs in the USA was 6000 tonnes between 1970 and 1976.</t>
  </si>
  <si>
    <t>decabromobiphenyl</t>
  </si>
  <si>
    <t>DecaPBB</t>
  </si>
  <si>
    <t>the production of decaPBB and octaPBB was between 14,100 and 366,000 kg between 1970 and 1976.</t>
  </si>
  <si>
    <t>27858-07-7</t>
  </si>
  <si>
    <t>octabromobiphenyl</t>
  </si>
  <si>
    <t>OctaPBB</t>
  </si>
  <si>
    <t>36355-01-8</t>
  </si>
  <si>
    <t>hexabromobiphenyl</t>
  </si>
  <si>
    <t>HexaPBB</t>
  </si>
  <si>
    <t>The production of hexaPBB ranged from 23,600 to 2,269,000 kgs between 1970 and 1976</t>
  </si>
  <si>
    <t>Polybrominated Biphenyls</t>
  </si>
  <si>
    <t>Additive FR in polyolefins; 40 flame-retarded curtain samples purchased fromJapanesemarket in 2014</t>
  </si>
  <si>
    <t>Reactive FR in PS foams</t>
  </si>
  <si>
    <t>tetrabromobisphenol A</t>
  </si>
  <si>
    <t>Additive flame retardant in engineering polymers and coatings</t>
  </si>
  <si>
    <t>Intermediate in the manufacture of FR epoxies and polycarbonates</t>
  </si>
  <si>
    <t>Largest PV BFR, 41000 tonnes</t>
  </si>
  <si>
    <t>Tetrabromobisphenol A brominated epoxy oligomers</t>
  </si>
  <si>
    <t>Tetrabromobisphenol A carbonate oligomers</t>
  </si>
  <si>
    <t>2,3-dibromo-1-propanol-phosphate (3:1)</t>
  </si>
  <si>
    <t>No longer produced as FR for textiles (children's sleepwear) but may have other uses.</t>
  </si>
  <si>
    <t>Banned for original use in textiles.</t>
  </si>
  <si>
    <t>5412-25-9</t>
  </si>
  <si>
    <t xml:space="preserve"> bis(2,3-dibromopropyl) phosphate</t>
  </si>
  <si>
    <t>history</t>
  </si>
  <si>
    <t>BBPP</t>
  </si>
  <si>
    <t>2,3-dibromo-1-propanol-hydrogen phosphate</t>
  </si>
  <si>
    <t>Former use as fire-proofing agent for textiles and plastics</t>
  </si>
  <si>
    <t>No evidence of use.</t>
  </si>
  <si>
    <t>World Health Organization, 1997. ENVIRONMENTAL HEALTH..</t>
  </si>
  <si>
    <t>Melamine phosphate</t>
  </si>
  <si>
    <t>general use; production</t>
  </si>
  <si>
    <t>television cabinets</t>
  </si>
  <si>
    <t>DeBDE is the second largest volume brominated flame retardant and is the largest volume brominated flame retardant used solely as an additive.</t>
  </si>
  <si>
    <t>Tribromophenol</t>
  </si>
  <si>
    <t>Polyester resins; polyolefins H</t>
  </si>
  <si>
    <t>Production volume in 1986, 1990, and 1994 was 100 tonnes, 450 tonnes, and 3,500 tonnes, respectively.</t>
  </si>
  <si>
    <t>tris(2,3-dibromopropyl)phosphate</t>
  </si>
  <si>
    <t>general history</t>
  </si>
  <si>
    <t>volume brominated flame retardant used solely as an additive.</t>
  </si>
  <si>
    <t>Bis(hexachlorocyclopentadieno)cyclo-octane</t>
  </si>
  <si>
    <t>Thermoplastic polymers</t>
  </si>
  <si>
    <t>Bis(tetrabromophthalimido) ethane</t>
  </si>
  <si>
    <t>Bis(tribromophenoxy) ethane</t>
  </si>
  <si>
    <t>40088-47-9</t>
  </si>
  <si>
    <t>Tetrabromodiphenyl ether</t>
  </si>
  <si>
    <t>tris(1-aziridinyl)phosphine oxide</t>
  </si>
  <si>
    <t>regulation</t>
  </si>
  <si>
    <t>Tetrabromodian</t>
  </si>
  <si>
    <t>Source indicates TBBPA concentrations for the following products: microwave - mean of 1.65ng/100 cm^2; refrigerators - mean of 1.55ng/ 100cm^2; computer monitors - mean of 4.18ng/100cm^2; printers - mean of 1.46 ng/100 cm^2.</t>
  </si>
  <si>
    <t>Source indicates TBBPA is primarily used as a reactive flame retardant in the production of epoxy resin printed electronic circuit boards. Source indicates these circuit boards can be found in TVs, vacuums, washing machines, refrigerators, microwaves, copiers, computers, printers, fax machines, radios, entertainment equipment, and automotive and aviation equipment.</t>
  </si>
  <si>
    <t>World Health Organization, 1998. Environmental Health..</t>
  </si>
  <si>
    <t>phosphoric acid, tris(2-chloroethyl) ester</t>
  </si>
  <si>
    <t>tris(2-chloroisopropyl) phosphate</t>
  </si>
  <si>
    <t>1,3-dichloro-2-propanol phosphate</t>
  </si>
  <si>
    <t>World Health Organization, 2000. Environmental Health..</t>
  </si>
  <si>
    <t>Tetrakis(hydroxymethyl) phosphonium chloride</t>
  </si>
  <si>
    <t>Phosphonium tetrakis(hydroxymethyl) chloride</t>
  </si>
  <si>
    <t>27104-30-9</t>
  </si>
  <si>
    <t>Tetrakis(hydroxymethyl) phosphonium chloride-urea condensate</t>
  </si>
  <si>
    <t>THPC-urea</t>
  </si>
  <si>
    <t>Tetrakis(hydroxymethyl) phosphonium chloride-urea copolymer</t>
  </si>
  <si>
    <t>Tetrakis(hydroxymethyl) phosphonium sulfate</t>
  </si>
  <si>
    <t>THPS</t>
  </si>
  <si>
    <t>bis[tetrakis(hydroxymethyl) phosphonium] sulfate (salt)</t>
  </si>
  <si>
    <t>1-hexanol 2-ethyl-phosphate</t>
  </si>
  <si>
    <t>phosphoric acid, tris(2-ethylhexyl) ester</t>
  </si>
  <si>
    <t>tris(2-butoxyethyl) phosphate</t>
  </si>
  <si>
    <t>Ethanol, 2-butoxy, phosphate (3:1)</t>
  </si>
  <si>
    <t>Table 1 in the paper has a table presenting concentration levels.</t>
  </si>
  <si>
    <t>foam and fabric samples from `8 newly marketed children's car seats</t>
  </si>
  <si>
    <t>Samples contained &lt;1mg/g pentaBDE in 5 products, with a mean concentration of 3%</t>
  </si>
  <si>
    <t>polyurethane foam from baby products, with specific requests for samples of car seats, stollers, changing table pads, nursing pillows, portable crib mattresses, and infant sleep positioners</t>
  </si>
  <si>
    <t>PBBZ</t>
  </si>
  <si>
    <t>FireMaster550</t>
  </si>
  <si>
    <t>2IPPDPP</t>
  </si>
  <si>
    <t>4IPPDPP</t>
  </si>
  <si>
    <t>TPRP</t>
  </si>
  <si>
    <t>BPADP</t>
  </si>
  <si>
    <t>TDTBBPO</t>
  </si>
  <si>
    <t>2788-11-5</t>
  </si>
  <si>
    <t>Phosphonic acid, [[bis(2hydroxyethyl)amino]methyl]-, diethyl ester</t>
  </si>
  <si>
    <t>N,N-bis-(2-hydroxylethyl) aminomethane phosphonic acid diethyl ester</t>
  </si>
  <si>
    <t>10034-76-1</t>
  </si>
  <si>
    <t>Calcium sulfate hemihydrate</t>
  </si>
  <si>
    <t>106214-84-0</t>
  </si>
  <si>
    <t>1,3-Bis(3-aminopropyl)polydimethylsiloxane</t>
  </si>
  <si>
    <t>Difunctional aminopropyl terminated linear siloxane</t>
  </si>
  <si>
    <t>DAP-2 bis(Aminopropyl)siloxane</t>
  </si>
  <si>
    <t>1067-12-5</t>
  </si>
  <si>
    <t>Tris(hydroxymethyl)phosphine oxide</t>
  </si>
  <si>
    <t>THPO</t>
  </si>
  <si>
    <t>1078142-02-5</t>
  </si>
  <si>
    <t>Polymer with morpholine-2,4,6-trichloro-1,3,5-triazine reaction product</t>
  </si>
  <si>
    <t>1184-10-7</t>
  </si>
  <si>
    <t>Phenoxycyclotriphosphazene</t>
  </si>
  <si>
    <t>Cyclo-tris(diphenoxyphosphonitrile)</t>
  </si>
  <si>
    <t>copolymers), ABS, PBT, UPE, epoxy,</t>
  </si>
  <si>
    <t>nylon</t>
  </si>
  <si>
    <t>Brominated styrene-butadiene copolymer</t>
  </si>
  <si>
    <t>12001-26-2</t>
  </si>
  <si>
    <t>Mica</t>
  </si>
  <si>
    <t>12411-64-2</t>
  </si>
  <si>
    <t>Tetraammonium octamolybdate</t>
  </si>
  <si>
    <t>Phosphoric acid,1,3-phenylene tetraphenyl ester</t>
  </si>
  <si>
    <t>Butyl phosphate, tri-</t>
  </si>
  <si>
    <t>Tri-n-butylphosphate</t>
  </si>
  <si>
    <t>1271168-40-1</t>
  </si>
  <si>
    <t>Melamine-poly(aluminum phosphate)</t>
  </si>
  <si>
    <t>Dehydrated zinc borate</t>
  </si>
  <si>
    <t>1305-78-8</t>
  </si>
  <si>
    <t>Calcium oxide</t>
  </si>
  <si>
    <t>Milk of magnesia</t>
  </si>
  <si>
    <t>Antimony Trioxide</t>
  </si>
  <si>
    <t>1313-27-5</t>
  </si>
  <si>
    <t>Molybdenum trioxide</t>
  </si>
  <si>
    <t>Molybdenum anhydride</t>
  </si>
  <si>
    <t>1317-65-3</t>
  </si>
  <si>
    <t>Limestone</t>
  </si>
  <si>
    <t>1318-00-9</t>
  </si>
  <si>
    <t>Vermiculite</t>
  </si>
  <si>
    <t>Phosphoric acid, tris(methylphenyl)ester</t>
  </si>
  <si>
    <t>calcined alumina</t>
  </si>
  <si>
    <t>13463-67-7</t>
  </si>
  <si>
    <t>Titanium dioxide</t>
  </si>
  <si>
    <t>2,2'-[(1-Methylethylidene)bis[(2,6-dibromo-4,1-phenylene)oxymethylene]] bisoxirane polymer with 2,2',6,6'-etrabromo-4,4'-isopropylidenediphenol and 2,4,6-tribromophenol</t>
  </si>
  <si>
    <t>Tribromophenol end-capped brominated epoxy</t>
  </si>
  <si>
    <t>Tris(monochloroisopropyl)phosphate</t>
  </si>
  <si>
    <t>"Recommended for rigid or flexible urethane foams"</t>
  </si>
  <si>
    <t>chloroalkyl phosphate ester blend</t>
  </si>
  <si>
    <t>"Recommended for PU foams and automotive"</t>
  </si>
  <si>
    <t>barium metaborate monohydrate</t>
  </si>
  <si>
    <t>13701-64-9</t>
  </si>
  <si>
    <t>Calcium borate on a silicate carrier</t>
  </si>
  <si>
    <t>Zinc molybdate and zinc oxide</t>
  </si>
  <si>
    <t>BZM 101</t>
  </si>
  <si>
    <t>13772-29-7</t>
  </si>
  <si>
    <t>Zirconium(IV) hydrogen phosphate</t>
  </si>
  <si>
    <t>Dodecaboron tetrazinc docosaoxide heptahydrate</t>
  </si>
  <si>
    <t>13983-17-0</t>
  </si>
  <si>
    <t>147768-39-6</t>
  </si>
  <si>
    <t>Isobutyl bis(hydroxypropyl) phosphine oxide</t>
  </si>
  <si>
    <t>14808-60-7</t>
  </si>
  <si>
    <t>Microcrystalline silica</t>
  </si>
  <si>
    <t>14852-17-6</t>
  </si>
  <si>
    <t>1,2-Ethanediamine, phosphate</t>
  </si>
  <si>
    <t>149749-62-2</t>
  </si>
  <si>
    <t>Zinc(II) bis(borate) oxide hydrate</t>
  </si>
  <si>
    <t>Zinc borate oxide, hydrate (1:1)</t>
  </si>
  <si>
    <t>Sodium antimonate</t>
  </si>
  <si>
    <t>Melamine Pyrophosphate</t>
  </si>
  <si>
    <t>Diphosphoric acid, compound with 1,3,5-triazine-2,4,6-triamine</t>
  </si>
  <si>
    <t>158725-44-1</t>
  </si>
  <si>
    <t>2,2',6,6'-Tetrabromo-4,4'-isopropylidenediphenol, oligomeric reaction products with 1-chloro-2,3-epoxypropane and 2,4,6-tribromophenol</t>
  </si>
  <si>
    <t>End-capped brominated epoxy</t>
  </si>
  <si>
    <t>16919-46-3</t>
  </si>
  <si>
    <t>Bis(2,4-pentanedionate)dichlorotin</t>
  </si>
  <si>
    <t>Bisphenol-A bis(diphenyl phosphate)</t>
  </si>
  <si>
    <t>Tetrabromophthalic anhydride</t>
  </si>
  <si>
    <t>184538-58-7</t>
  </si>
  <si>
    <t>Phosphoric acid, triethyl ester, polymer with oxirane and phosphorus oxide (P2O5)</t>
  </si>
  <si>
    <t>Oligomeric ethyl ethylene phosphate</t>
  </si>
  <si>
    <t>1889-67-4</t>
  </si>
  <si>
    <t>2,3-Dimethyl-2,3-diphenylbutane</t>
  </si>
  <si>
    <t>Monomeric N-alkoxy hindered amine</t>
  </si>
  <si>
    <t>Tris (3-bromo-2,2(bromomethyl)propyl) phosphate</t>
  </si>
  <si>
    <t>TTBNP</t>
  </si>
  <si>
    <t>"Recommended for PP, HIPS, ABS, XPS, alloys in adhesives and fibers"</t>
  </si>
  <si>
    <t>Hydrated alumina</t>
  </si>
  <si>
    <t>Fire Guard 2000; F-2016; F-2400; F-2400E; FR-1524; Firemaster BP 4A</t>
  </si>
  <si>
    <t>218768-84-4</t>
  </si>
  <si>
    <t>Melamine based ammonium polyphosphate</t>
  </si>
  <si>
    <t>22132-71-4</t>
  </si>
  <si>
    <t>Diammonium hydrogen phosphite</t>
  </si>
  <si>
    <t>Aluminum diethyl-phosphinate</t>
  </si>
  <si>
    <t>Aluminum tris(diethylphosphinate)</t>
  </si>
  <si>
    <t>25037-78-9</t>
  </si>
  <si>
    <t>Ethylene-vinyl chloride copolymer</t>
  </si>
  <si>
    <t>2528-38-3</t>
  </si>
  <si>
    <t>Phosphoric acid, tripentyl ester</t>
  </si>
  <si>
    <t>Triamyl Phosphate</t>
  </si>
  <si>
    <t>TPeP</t>
  </si>
  <si>
    <t>Already listed above</t>
  </si>
  <si>
    <t>electronics, HIPS, ABS</t>
  </si>
  <si>
    <t>2-Ethylhexyl-2,3,4,5-tertrabromobenzoate</t>
  </si>
  <si>
    <t>Di-(2-ethylhexyl) tetrabromophthalate</t>
  </si>
  <si>
    <t>Bis (2-ethylhexyl) 2,3,4,5 tetrabromophthalate</t>
  </si>
  <si>
    <t>cable and wires, conveyer belts (e.g.
made of PVC-P), adhesives, coatings,
films, coated fabrics, used in flexible PVC, TPO and elastomers</t>
  </si>
  <si>
    <t>Tris (2,2,2-trifluoroethyl) phosphite</t>
  </si>
  <si>
    <t>Cresyldiphenylphosphate</t>
  </si>
  <si>
    <t>TTFP</t>
  </si>
  <si>
    <t>26499-65-0</t>
  </si>
  <si>
    <t>Gypsum</t>
  </si>
  <si>
    <t>Isopropylated triaryl phosphate</t>
  </si>
  <si>
    <t>Phosphonium, tetrakis(hydroxymethyl)-, chloride, polymer with urea</t>
  </si>
  <si>
    <t>Tetrakis(hydroxymethyl)phosphonium chloride-urea condensate</t>
  </si>
  <si>
    <t>THPC-Urea</t>
  </si>
  <si>
    <t>274-27-7</t>
  </si>
  <si>
    <t>Antimony magnesium zinc complex</t>
  </si>
  <si>
    <t>production; trade names</t>
  </si>
  <si>
    <t>28212-48-8</t>
  </si>
  <si>
    <t>Hexaphenoxycyclotriphosphazene oligomer</t>
  </si>
  <si>
    <t>Phenoxyphosphazene oligomer</t>
  </si>
  <si>
    <t>HPCTP</t>
  </si>
  <si>
    <t>284685-45-6</t>
  </si>
  <si>
    <t>Zinc diethylphosphinate</t>
  </si>
  <si>
    <t>29420-49-3</t>
  </si>
  <si>
    <t>Potassium nonafluorobutanesulfonate</t>
  </si>
  <si>
    <t>Potassium perfluorobutane sulfonate</t>
  </si>
  <si>
    <t>8-methylnonyl diphenyl phosphate</t>
  </si>
  <si>
    <t>Recommended for electronics, wires and cables, public
buildings, construction materials,
automobiles. XPS, HIPS, polyolefins</t>
  </si>
  <si>
    <t>Textiles, adhesives and coating, can be used for fire retardancy of finishing and leather double sided coat after the fire-retardancy of polyester fabric</t>
  </si>
  <si>
    <t>Dibromoneopentyl glycol</t>
  </si>
  <si>
    <t>Dinol</t>
  </si>
  <si>
    <t>rigid foams</t>
  </si>
  <si>
    <t>35398-70-0</t>
  </si>
  <si>
    <t>Phenylphosphonic dichloride-4,4'-sulfonyldiphenol copolymer</t>
  </si>
  <si>
    <t>4,4'-dihydroxydiphenylsulfone-phenyldichlorophosphine oxide polymer</t>
  </si>
  <si>
    <t>9,10-dihydro-9-oxa-10-phosphaphenanthrene 10-oxide</t>
  </si>
  <si>
    <t>ODOPB</t>
  </si>
  <si>
    <t>363626-50-0</t>
  </si>
  <si>
    <t>Bis(polyoxyethylene) methylphosphonate</t>
  </si>
  <si>
    <t>Polyethylene glycol methylphosphonate (2:1)</t>
  </si>
  <si>
    <t>36483-57-5</t>
  </si>
  <si>
    <t>Tribromoneopentyl alcohol</t>
  </si>
  <si>
    <t>rigid and flexible foams</t>
  </si>
  <si>
    <t>Melamine cyanuric acid</t>
  </si>
  <si>
    <t>MCAA</t>
  </si>
  <si>
    <t>403614-60-8</t>
  </si>
  <si>
    <t>Polymer, 2-(9,10-di-hydro-9-oxa-10-oxide-10-phosphaphenantrene-10-yl) methylsuccinicacid-(2-hydroxyl)-ester</t>
  </si>
  <si>
    <t>4090-51-1</t>
  </si>
  <si>
    <t>2,2'-Oxybis [5,5-dimethyl-1,3,2-dioxaphosphorinane]-2,2'-disulfide</t>
  </si>
  <si>
    <t>41203-81-0</t>
  </si>
  <si>
    <t>(5-Ethyl-2-methyl-2-oxido-1,3,2-dioxaphosphinan-5-yl)methyl methylphosphonate</t>
  </si>
  <si>
    <t>41583-09-9</t>
  </si>
  <si>
    <t>1,3,5-Triazine-2,4,6-triaminephosphate</t>
  </si>
  <si>
    <t>Melamine-phosphate</t>
  </si>
  <si>
    <t>MP</t>
  </si>
  <si>
    <t>42595-45-9</t>
  </si>
  <si>
    <t>Bis[(5-Ethyl-2-methyl-2-oxido-1,3,2-dioxaphosphinan-5-yl)methyl]methylphosphonate</t>
  </si>
  <si>
    <t>Phosphoric acid, trimethyl ester</t>
  </si>
  <si>
    <t>513-02-0</t>
  </si>
  <si>
    <t>Phosphoric acid, tris(1-methylethyl) ester</t>
  </si>
  <si>
    <t>TiPP</t>
  </si>
  <si>
    <t>TiPrP</t>
  </si>
  <si>
    <t>Phosphoric acid, tripropyl ester</t>
  </si>
  <si>
    <t>TPrP</t>
  </si>
  <si>
    <t>51503-61-8</t>
  </si>
  <si>
    <t>DAP</t>
  </si>
  <si>
    <t>52434-59-0</t>
  </si>
  <si>
    <t>1,3,5-tris(2,3-dibromo-propoxy)-2,4,6-triazine</t>
  </si>
  <si>
    <t>PP, PE, PS</t>
  </si>
  <si>
    <t>Tetrakis(hydroxymethyl)phosphonium sulfate</t>
  </si>
  <si>
    <t>Phosphonium Sulfate</t>
  </si>
  <si>
    <t>55818-96-7</t>
  </si>
  <si>
    <t>Tetrakis(hydroxymethyl)phosphonium acetate/phosphate</t>
  </si>
  <si>
    <t>Phosphonium, tetrakis(hydroxymethyl)-, acetate (salt), mixture with tetrakis(hydroxymethyl)phosphonium phosphate (3:1)(salt)</t>
  </si>
  <si>
    <t>56803-37-3</t>
  </si>
  <si>
    <t>Butylated triphenyl phosphate ester</t>
  </si>
  <si>
    <t>2-Propenoic acid, (2,3,4,5,6-bromophenyl) methyl ester, homopolymer</t>
  </si>
  <si>
    <t>PBB-PA</t>
  </si>
  <si>
    <t>PBT-Polybutylene terephthalate</t>
  </si>
  <si>
    <t>Phosphoric trichloride, reaction products
with 4,4'-isopropylidenediphenol and
phenol</t>
  </si>
  <si>
    <t>Resorcinol bis-(diphenyl phosphate)</t>
  </si>
  <si>
    <t>598-02-7</t>
  </si>
  <si>
    <t>Phosphoric acid, diethyl ester</t>
  </si>
  <si>
    <t>61583-60-6</t>
  </si>
  <si>
    <t>Zinc molybdate/magnesium silicate complex</t>
  </si>
  <si>
    <t>Zinc molybdate/magnesium hydroxide complex</t>
  </si>
  <si>
    <t>Molybdenum zinc tetraoxide</t>
  </si>
  <si>
    <t>63148-52-7</t>
  </si>
  <si>
    <t>Poly(dimethylsiloxane-co-diphenylsiloxane)</t>
  </si>
  <si>
    <t>Ethylene bistetrabromo-phthalimide</t>
  </si>
  <si>
    <t>Used in polyethylene polypropylene, thermoplastics, rubber, tectiles, and other plastic materials</t>
  </si>
  <si>
    <t>EBTEBPI is used between 100- 1000 tons annually</t>
  </si>
  <si>
    <t>63316-43-8</t>
  </si>
  <si>
    <t>Potassium 3-(phenylsulfonyl)benzenesulfonate, mixture</t>
  </si>
  <si>
    <t>63562-33-4</t>
  </si>
  <si>
    <t>9,10-dihydro-10-(2,3-dicarboxypropyl)-9-oxa-10-phosphaphenanthrene 10-oxide</t>
  </si>
  <si>
    <t>GC RE DDP</t>
  </si>
  <si>
    <t>65997-15-1</t>
  </si>
  <si>
    <t>Portland Cement</t>
  </si>
  <si>
    <t>65997-17-3</t>
  </si>
  <si>
    <t>Glass oxide</t>
  </si>
  <si>
    <t>Diphosphoric acid, compd. with piperazine (Piperazine pyrophosphate + Phosphoric acid, compound)</t>
  </si>
  <si>
    <t>Phenol, 4,4'-(1-methylethylidene)bis(2,6-dibromo-, polymer with 2,2'-((1-methylethylidene) bis((2,6-dibromo-4,1-phenylene)oxymethylene))bis(oxirane)</t>
  </si>
  <si>
    <t>Brominated Epoxy Oligomer</t>
  </si>
  <si>
    <t>68937-40-6</t>
  </si>
  <si>
    <t>Phenol, isobutylenated, phosphate (3:1)</t>
  </si>
  <si>
    <t>isopropylated triphenyl phosphate</t>
  </si>
  <si>
    <t>IPTP</t>
  </si>
  <si>
    <t>Isopropyl phenyl phosphate</t>
  </si>
  <si>
    <t>68952-33-0</t>
  </si>
  <si>
    <t>Trixylyl phosphate</t>
  </si>
  <si>
    <t>Taracids, cresylic, C8-rich, phosphates</t>
  </si>
  <si>
    <t>Dimethyl methyl phosphonate</t>
  </si>
  <si>
    <t>DMMP</t>
  </si>
  <si>
    <t>textiles, HIPS, LDPE, PBT, PA, UPE, epoxy</t>
  </si>
  <si>
    <t>Tetrabromophthalate diol</t>
  </si>
  <si>
    <t>Tetrabromophthalic acid mixed esters with diethylene glycol and propylene glycol</t>
  </si>
  <si>
    <t>TBPD</t>
  </si>
  <si>
    <t>7782-42-5</t>
  </si>
  <si>
    <t>Expandable graphite</t>
  </si>
  <si>
    <t>7784-22-7</t>
  </si>
  <si>
    <t>aluminum hypophosphite</t>
  </si>
  <si>
    <t>Aluminum phosphinate</t>
  </si>
  <si>
    <t>Aluminum hypophosphinate</t>
  </si>
  <si>
    <t>Ethyl phosphate</t>
  </si>
  <si>
    <t>TPE</t>
  </si>
  <si>
    <t>Tris(2-ethylhexyl)phosphate</t>
  </si>
  <si>
    <t>TOF</t>
  </si>
  <si>
    <t>Tris(butoxyethyl) phosphate</t>
  </si>
  <si>
    <t>Source indicates TBBPA is present in epoxy resins for printed circuit board manufacturing where the bromine content can reach 20% by weight.</t>
  </si>
  <si>
    <t>Source indicates that TBBPA production in 2006 was 150 thousand tons/year.</t>
  </si>
  <si>
    <t>Peroxide, bis(1-methyl-1-phenylethyl)</t>
  </si>
  <si>
    <t>Dicumyl peroxide</t>
  </si>
  <si>
    <t>813-78-5</t>
  </si>
  <si>
    <t>Phosphoric acid, dimethyl ester</t>
  </si>
  <si>
    <t>1,2-Bis(2,3,4,5,6-pentabromophenyl) ethane</t>
  </si>
  <si>
    <t>Appropriate for plastic products
with high processing temperature. It is
excellent alternative of HBCD. EPS, XPS, ABS</t>
  </si>
  <si>
    <t>848820-98-4</t>
  </si>
  <si>
    <t>butyl 3-(6-oxido-6H-dibenzo[c,e][1,2] oxaphosphinin-6-yl)propanoate</t>
  </si>
  <si>
    <t>6H-dibenz[c,e][1,2]oxaphosphorin-6-propanoic acid, butyl ester, 6-oxide</t>
  </si>
  <si>
    <t>DOPO-AC4</t>
  </si>
  <si>
    <t>chloroparaffin</t>
  </si>
  <si>
    <t>cable, wire, jacketing</t>
  </si>
  <si>
    <t>85-68-7</t>
  </si>
  <si>
    <t>butyl benzyl phthalate</t>
  </si>
  <si>
    <t>Dibromostyrene, copolymer of</t>
  </si>
  <si>
    <t>Copolymer of styrene and divinylbenzene, brominated</t>
  </si>
  <si>
    <t>BPS</t>
  </si>
  <si>
    <t>9004-34-6</t>
  </si>
  <si>
    <t>cellulose</t>
  </si>
  <si>
    <t>9004-62-0</t>
  </si>
  <si>
    <t>hydroxyethyl cellulose</t>
  </si>
  <si>
    <t>9010-86-0</t>
  </si>
  <si>
    <t>Acrylic acid ethyl ester, polymer with ethylene</t>
  </si>
  <si>
    <t>93058-67-4</t>
  </si>
  <si>
    <t>Poly-[2,4-(piperazine-1,4-yl)-6-(morpholine-4-yl)-1,3,5-triazine]/Piperazine</t>
  </si>
  <si>
    <t>Firemaster 2100R</t>
  </si>
  <si>
    <t>Phenoxy-terminated carbonate oligomer of tetrabromobisphenol A</t>
  </si>
  <si>
    <t>Carbonic dichloride, polymer with 4,4-(1-methylethylidene)bis2,6-dibromophenol and phenol</t>
  </si>
  <si>
    <t>Source indicates concentration of TBBPA in plastics used for TV housings is 8,100 ng/g.</t>
  </si>
  <si>
    <t>"Recommended for EPS, XPS, ABS"</t>
  </si>
  <si>
    <t>Source indicates that TBBPA production in 2004 was 170,000 tons.</t>
  </si>
  <si>
    <t>99208-50-1</t>
  </si>
  <si>
    <t>2-(6-oxido-6H-dibenz[c,e][1,2]oxaphosphorin-6-yl)-1,4-benzenediol</t>
  </si>
  <si>
    <t>Tetrabromophthalic anhydride derivative</t>
  </si>
  <si>
    <t>Poly(2,6-diaminopyridine spirocyclic pentaerythritol bisphosphonate) and multiwalled carbon nanotube (MWNT)-grafted</t>
  </si>
  <si>
    <t>PDSPB</t>
  </si>
  <si>
    <t>Perfluorocarbon resin</t>
  </si>
  <si>
    <t>Graphene oxide (GO) with long-chain phosphaphenanthrene</t>
  </si>
  <si>
    <t>Modified graphene oxide</t>
  </si>
  <si>
    <t>Zinc hydroxystannate-decorated graphene oxide</t>
  </si>
  <si>
    <t>CTZHS</t>
  </si>
  <si>
    <t>Zinc stannate</t>
  </si>
  <si>
    <t>CTZS</t>
  </si>
  <si>
    <t>Alkyl quaternary ammonium salt bentonite</t>
  </si>
  <si>
    <t>Hydromagnesite</t>
  </si>
  <si>
    <t>Hunite</t>
  </si>
  <si>
    <t>Molybdenum disulfide</t>
  </si>
  <si>
    <t>Polycarbonate</t>
  </si>
  <si>
    <t>Source indicates  Penta-BDE was once used in PVC, neoprene, PUF, soft foams, wire and cable insulation, carpet backing, coated fabrics, and wall coverings but has been phased out.</t>
  </si>
  <si>
    <t>boards, electronic enclosures, paper, thermal insulation for building applications, and more</t>
  </si>
  <si>
    <t>Epoxy oligomers of TBBPA end capped with tribromophenol or phenol</t>
  </si>
  <si>
    <t>Poly(dibromo/tribromostyrene)</t>
  </si>
  <si>
    <t>Poly(dibromostyrene)</t>
  </si>
  <si>
    <t>Octabromo-1-phenyl 1,3,3-trimethylindan</t>
  </si>
  <si>
    <t>general use; trade names</t>
  </si>
  <si>
    <t>Octabromo-1,3,3-trimethyl-1-phenylindane</t>
  </si>
  <si>
    <t>Its derivatives
have been used as flame retardants
in applications as diverse as rigid PU
polyols, wire coatings and wool</t>
  </si>
  <si>
    <t>Source indicates HBB is mainly used as an additive BFR to woods, textiles, and electronic and plastic goods.</t>
  </si>
  <si>
    <t>TBBPA was found in two samples of EPS at a concentration of 0.00195 and 0.00118%, three samples of XPS between 0.000383 and 0.0545%, and two samples of extruded PS at 0.00129 and 0.00266%</t>
  </si>
  <si>
    <t>Tris(2,3-dibromopropyl)-isocyanurate</t>
  </si>
  <si>
    <t xml:space="preserve"> electronics, HIPS, ABS</t>
  </si>
  <si>
    <t>2-Ethylhexyltetrabromobenzoate</t>
  </si>
  <si>
    <t>Tribromophenyl allyl ether</t>
  </si>
  <si>
    <t>Tetrabromobisphenol A carbonate oligomer, phenoxy end capped</t>
  </si>
  <si>
    <t>Dibromostyrene</t>
  </si>
  <si>
    <t>production; regulations; use</t>
  </si>
  <si>
    <t>polystyrene</t>
  </si>
  <si>
    <t>thermoplastic resins, thermoset resins, textiles, adhesives, circuit
boards, electronic enclosures, paper, thermal insulation for building applications: PE, PAN, PS, PP (homo- and copolymers), PVC, acrylonitrile buta-
diene styrene, PC-ABS, ABS, HIPS, epoxy resins, phenolic, unsaturated polyester resins, EPS,
XPS, PS/PP, and more</t>
  </si>
  <si>
    <t>1,2-bis(2,4,6-tribromophenoxy) ethane (BTBPE)</t>
  </si>
  <si>
    <t>Dibromoneopentylglycol</t>
  </si>
  <si>
    <t>production; trade names; general use</t>
  </si>
  <si>
    <t>1,2,5,6-tetrabromocyclooctane</t>
  </si>
  <si>
    <t>2,4,6-tribromophenyl 2,3-dibromopropyl ether (TBP-DBPE)</t>
  </si>
  <si>
    <t>Hexabromobiphenyl</t>
  </si>
  <si>
    <t>None found</t>
  </si>
  <si>
    <t>Tetrabromobisphenol A-bis (2,3-dibromo-propylether)</t>
  </si>
  <si>
    <t>Polystyrene foam</t>
  </si>
  <si>
    <t>Hexachlorocyclopentadienyldibromocyclooctane</t>
  </si>
  <si>
    <t>Tris-dibromopropylisocyanurate</t>
  </si>
  <si>
    <t>thermoplastic resins, thermoset resins, textiles, adhesives, circuit boards, electronic enclosures, paper, thermal insulation for building applications, and more</t>
  </si>
  <si>
    <t>Penta-BDE commercial mixtures</t>
  </si>
  <si>
    <t>CAS for Penta-BDE, not Penta-BDE commercial mixture</t>
  </si>
  <si>
    <t>Poly(2,3,4,5,6-pentabromobenzylacrylate)</t>
  </si>
  <si>
    <t>Ethylene-bistetrabromophthalimide</t>
  </si>
  <si>
    <t>EU production is 5,250 tonnes annually</t>
  </si>
  <si>
    <t>Epoxy oligomers of TBBPA</t>
  </si>
  <si>
    <t>Tetrabromobisphenol A carbonate oligomer, tribromophenoxy end capped</t>
  </si>
  <si>
    <t>Diester/ether diol of tetrabromophthalicanhydride</t>
  </si>
  <si>
    <t>Ethane-1,2-bis(pentabromophenyl)</t>
  </si>
  <si>
    <t>production; trade names; history; use</t>
  </si>
  <si>
    <t>Brominated anionic polystyrene</t>
  </si>
  <si>
    <t>Polybrominated diphenyl ethers (PBDE)</t>
  </si>
  <si>
    <t>phosphinylidynetrimethanol</t>
  </si>
  <si>
    <t>2,4,6-Triamino-1,3,5-triazine</t>
  </si>
  <si>
    <t>Mentioned pg 10 of PDF</t>
  </si>
  <si>
    <t>"Until recently, mixtures containing pentabromodiphenyl ether (penta-BDE) and aromatic phosphate esters were the principal FR chemicals for flexible PUF."</t>
  </si>
  <si>
    <t>Hexaphenoxycyclotriphosphazene</t>
  </si>
  <si>
    <t>production; use; cannot find in this reference</t>
  </si>
  <si>
    <t>Benzene, ethenyl-, polymer with 1,3-butadiene, brominated</t>
  </si>
  <si>
    <t>Melamine-(aluminium phosphate)</t>
  </si>
  <si>
    <t>hydrated zinc borate</t>
  </si>
  <si>
    <t>milk of magnesia</t>
  </si>
  <si>
    <t>MHD</t>
  </si>
  <si>
    <t>Molybdenum(VI) oxide</t>
  </si>
  <si>
    <t>Tricresyl Phosphate</t>
  </si>
  <si>
    <t>anhydrous zinc borate</t>
  </si>
  <si>
    <t>calcium metaborate</t>
  </si>
  <si>
    <t>Zinc molybdenum oxide</t>
  </si>
  <si>
    <t>Boron zinc hydroxide oxide</t>
  </si>
  <si>
    <t>Calcium metasilicate</t>
  </si>
  <si>
    <t>Wollastonite</t>
  </si>
  <si>
    <t>1,2-ethanediamine, phosphate</t>
  </si>
  <si>
    <t>Zinc borate oxide</t>
  </si>
  <si>
    <t>Melamine pyrophosphate</t>
  </si>
  <si>
    <t>1,3-Propanediamine, N1,N1'-1,2-ethanediylbis-, reaction products with cyclohexane and peroxidized N-butyl-2,2,6,6-tetramethyl-4-piperidinamine-2,4,6-trichloro-1,3,5-triazine reaction products</t>
  </si>
  <si>
    <t>215-548-8</t>
  </si>
  <si>
    <t>Tris(methylphenyl) phosphate</t>
  </si>
  <si>
    <t>melamine polyphosphate</t>
  </si>
  <si>
    <t>Ethene, chloro-, polymer with ethene</t>
  </si>
  <si>
    <t>Tris(2,3-dibromoisopropyl) isocyanurate</t>
  </si>
  <si>
    <t>1,3,5-Tris(2,3-dibromopropyl)-1,3,5-triazine-2,4,6(1H,3H,5H)-trione</t>
  </si>
  <si>
    <t>Cresyl Diphenyl Phosphate</t>
  </si>
  <si>
    <t xml:space="preserve">poly(bis(phenoxy)phosphazene) </t>
  </si>
  <si>
    <t>Zinc Diethylphosphinate</t>
  </si>
  <si>
    <t>Dibromoethyldibromocyclohexane</t>
  </si>
  <si>
    <t>dibromoneopentyl glycol</t>
  </si>
  <si>
    <t>2,2-Bis(bromomethyl)-1,3-propanediol</t>
  </si>
  <si>
    <t>Poly(bisphenol sulfone phenyl phosphonate)</t>
  </si>
  <si>
    <t>9,10-Dihydro-9-oxa-10-phosphaphenanthrene 10-Oxide</t>
  </si>
  <si>
    <t>bis(polyoxyethylene) methylphosphonate</t>
  </si>
  <si>
    <t>polyethylene glycol methylphosphonate (2:1)</t>
  </si>
  <si>
    <t>melamine cyanuric acid</t>
  </si>
  <si>
    <t>polymer, 2-(9,10-diHydro-9-Oxa-10-Oxide-10-Phosphaphenantrene-10-yl)Metylsuccinicacid-(2-hydroxyl)-esther</t>
  </si>
  <si>
    <t>1,3,2-Dioxaphosphorinane, 2,2'-oxybis[5,5-dimethyl-, 2,2'-disulfide</t>
  </si>
  <si>
    <t>(5-Ethyl-2-methyl-1,3,2-dioxaphosphorinan-5-yl)methyl dimethyl phosphonate P-oxide</t>
  </si>
  <si>
    <t>Bis[(5-ethyl-2-methyl-1,3,2-dioxaphosphorinan-5-yl)methyl] methyl phosphonate P,P'-dioxide</t>
  </si>
  <si>
    <t xml:space="preserve">Resorcinol bis(diphenyl phosphate) </t>
  </si>
  <si>
    <t>Molybdenum zinc oxide</t>
  </si>
  <si>
    <t>Potassium 3-(phenylsulfonyl)benzenesulfonate</t>
  </si>
  <si>
    <t>(6H-Dibenz[c,e][1,2]oxaphosphorin-6-ylmethyl)-p-oxide-butanedioic acid</t>
  </si>
  <si>
    <t>Ukanol</t>
  </si>
  <si>
    <t>Diphosphoric acid, compd. with piperazine (1:1)</t>
  </si>
  <si>
    <t>Aluminum hypophosphite</t>
  </si>
  <si>
    <t>dicumyl peroxide</t>
  </si>
  <si>
    <t>10-(2,5-Dihydroxyphenyl)-10H-9-oxa-10-phospha-phenantbrene-10-oxide</t>
  </si>
  <si>
    <t>Graphene oxide</t>
  </si>
  <si>
    <t>1,3,5-triazine-2,4,6-triamine polyphosphate</t>
  </si>
  <si>
    <t>oligomeric silsesquioxane</t>
  </si>
  <si>
    <t>Xiong, 2019. A Review of Environm..</t>
  </si>
  <si>
    <t>The estimated production of DBDPE and BTBPE is usually several thousands and 10s of thousands of tons per year.</t>
  </si>
  <si>
    <t>C12-Chlorinated paraffin</t>
  </si>
  <si>
    <t>Dechlorine plus</t>
  </si>
  <si>
    <t>TMM</t>
  </si>
  <si>
    <t>HMM</t>
  </si>
  <si>
    <t>BPBPDP</t>
  </si>
  <si>
    <t>PAP</t>
  </si>
  <si>
    <t>RBXP</t>
  </si>
  <si>
    <t>phsophinate salts</t>
  </si>
  <si>
    <t>BAMPO</t>
  </si>
  <si>
    <t>Benzene, 1,1'-oxybis-, pentabromo derivative</t>
  </si>
  <si>
    <t>flexible polyurethane foams</t>
  </si>
  <si>
    <t>Regulations and phase-out</t>
  </si>
  <si>
    <t>use; regulations</t>
  </si>
  <si>
    <t>Source indicates that until 2004, PentaBDE was used in foam furniture and juvenile products in concentrations of 3-5%.</t>
  </si>
  <si>
    <t>Source indicates use in polyurethane foam for upholstered furniture and baby products.</t>
  </si>
  <si>
    <t>PR-Phenolic resins</t>
  </si>
  <si>
    <t>4000 tonnes PeBDE</t>
  </si>
  <si>
    <t>Global production of Penta-BDE was estimated at 0 tons in 2016. From 2007 to 2016, global production was estimated at 0 tons.</t>
  </si>
  <si>
    <t>Pentabromodiphenyl ether (Penta-BDE)</t>
  </si>
  <si>
    <t xml:space="preserve">From its implementation in the late 1970s until 2004, TB117 was primarily met with the addition of three to five percent pentabromodiphenyl ether (pentaBDE) to the foam in furniture and juvenile products (nurs-ing pillows, strollers, baby carriers, etc.). </t>
  </si>
  <si>
    <t>Pentabromo-phenoxynonabromo-diphenyl ether</t>
  </si>
  <si>
    <t>4´-PeBPOBDE208</t>
  </si>
  <si>
    <t>PentalBDE</t>
  </si>
  <si>
    <t>Penta-polybrominated diphenyl ether</t>
  </si>
  <si>
    <t>Penta-PBDE</t>
  </si>
  <si>
    <t>Source indicates chemical is used in baby textiles; soft non-PVC toys; baby mattresses; diaper-changing mats; feeding chairs, baths, aprons</t>
  </si>
  <si>
    <t>Source indicates use of PBDE in the manufacture of flexible polyurethane foams, used in manufacturing of chair, armchairs, sofas, ,attresses, and curtains.</t>
  </si>
  <si>
    <t>446254-32-6</t>
  </si>
  <si>
    <t>tetrabromo diphenyl ether</t>
  </si>
  <si>
    <t>TeBDE</t>
  </si>
  <si>
    <t>1.1'-oxybis-tetrabromo-benzene</t>
  </si>
  <si>
    <t>BDE-181</t>
  </si>
  <si>
    <t>Tetradecabromodiphenoxybenzene</t>
  </si>
  <si>
    <t>Source indicates DecaBDE is used in textiles and high-density plastics used in televisions, computers, and other electronic equipment.</t>
  </si>
  <si>
    <t>TBPAE</t>
  </si>
  <si>
    <t>TBCT</t>
  </si>
  <si>
    <t>PBBA</t>
  </si>
  <si>
    <t>PBPA-DPTE</t>
  </si>
  <si>
    <t>DEDBP</t>
  </si>
  <si>
    <t>seven models of largely produced smartphones</t>
  </si>
  <si>
    <t>TCrP</t>
  </si>
  <si>
    <t>Source indicates the use of OctaBDE in the manufacture of polymers based on ABS, used in computer monitors and other related electronic devices.</t>
  </si>
  <si>
    <t>PFR</t>
  </si>
  <si>
    <t>160 textile samples collected from the United States</t>
  </si>
  <si>
    <t>OPE production increased sharply from 1.0 × 105 tons in 1992 to 6.8 × 10^5 tons in 2015 and to 1.0 × 10^6 tons in 2018</t>
  </si>
  <si>
    <t>V6, an alternative flame retardent to TCIPP and TDCIPP, was found in foam used in baby products from Boston, Massachusetts, USA, At a concentration range of 24.5 to 59.5 mg/g.</t>
  </si>
  <si>
    <t>CDPP</t>
  </si>
  <si>
    <t>IDDP</t>
  </si>
  <si>
    <t>BPDP</t>
  </si>
  <si>
    <t>TBPHP</t>
  </si>
  <si>
    <t>BDP</t>
  </si>
  <si>
    <t>Approximate production, repeated in line 228</t>
  </si>
  <si>
    <t>Tris [3-bromo-2,2-bis(bromomethyl)propyl]phosphate</t>
  </si>
  <si>
    <t>2-(2-Hydroxyethoxy)ethyl 2-hydroxypropyl 3,4,5,6-tetrabromophthalate</t>
  </si>
  <si>
    <t>manufactured to use in plastic products and used as intermediate</t>
  </si>
  <si>
    <t>21 850-44-2</t>
  </si>
  <si>
    <t>1,1’-(Isopropylidene)bis [3,5-dibromo-4-(2,3-dibromopropoxy)benzene]</t>
  </si>
  <si>
    <t>General use; approximate production; repeated above</t>
  </si>
  <si>
    <t>There are data in Table 2 with concentrations in consumer products</t>
  </si>
  <si>
    <t>1-10 tonnes per year, used in polymers</t>
  </si>
  <si>
    <t>Hexabromocyclodecane</t>
  </si>
  <si>
    <t>Approximate production</t>
  </si>
  <si>
    <t>HBCYD</t>
  </si>
  <si>
    <t>1,000-10,000 tonnes produced per year</t>
  </si>
  <si>
    <t>Tris(2,3-dibromopropyl) isocyanurate</t>
  </si>
  <si>
    <t>production; use; concentration</t>
  </si>
  <si>
    <t>Concentrations ranged from 0.01 to 1.9% across all samples</t>
  </si>
  <si>
    <t>Samples tested included electrical power boards and adaptors, televisions, and other household appliances.</t>
  </si>
  <si>
    <t>Table 1 stated that TTBP-TAZ is produced at over 1,000 tonnes per year</t>
  </si>
  <si>
    <t>26 040-51-7</t>
  </si>
  <si>
    <t>BEHTEBP</t>
  </si>
  <si>
    <t>Phenol, 4,4'-(1-methylethylidene)bis[2,6-dibromo</t>
  </si>
  <si>
    <t>Regulatory and use information; production information (CDR)</t>
  </si>
  <si>
    <t>100-1000 tonnes per year, used in building &amp; construction work as well</t>
  </si>
  <si>
    <t>repeated above</t>
  </si>
  <si>
    <t>32 588-76-4</t>
  </si>
  <si>
    <t>N,N-Ethylenebis (3,4,5,6-tetrabromophthalimide)</t>
  </si>
  <si>
    <t>Manufactured for plastic and rubber products, textiles, leather, and fur</t>
  </si>
  <si>
    <t>100-1000 tonnes per year are produced</t>
  </si>
  <si>
    <t>2,2-Bis(bromomethyl)propane-1,3-diol</t>
  </si>
  <si>
    <t>DBPT</t>
  </si>
  <si>
    <t>used in polymers and for thermoplastic manufacturing. Also used in building and construction work</t>
  </si>
  <si>
    <t>1,3,5-Tris (2,3-dibromopropyl)-1,3,5-triazine-2,4,6(1H,3H,5H)-trione</t>
  </si>
  <si>
    <t>Used in polymers</t>
  </si>
  <si>
    <t>Table 1 states that TDBP-TAZTO is produced at 1-10 tonnes per year</t>
  </si>
  <si>
    <t>(Pentabromophenyl)methyl acrylate</t>
  </si>
  <si>
    <t>no used data available</t>
  </si>
  <si>
    <t>Used in polymers and produced in chemicals and plastic products</t>
  </si>
  <si>
    <t>10-100 tonnes produced per year</t>
  </si>
  <si>
    <t>EU production is 13,800 tonnes per year</t>
  </si>
  <si>
    <t>84 852-53-9</t>
  </si>
  <si>
    <t>1,1’-(Ethane-1,2-diyl)bis [pentabromobenzene]</t>
  </si>
  <si>
    <t>BDPE-209</t>
  </si>
  <si>
    <t>DBDPE was measured in products from the US and Germany and comprised between 0.0123 and 0.0284% of the products</t>
  </si>
  <si>
    <t>Foam (from car seats), fabric (from car seats), and disclothes</t>
  </si>
  <si>
    <t>10,000-100,000 tonnes produced per year</t>
  </si>
  <si>
    <t>3555-11-1</t>
  </si>
  <si>
    <t>PBP-AE</t>
  </si>
  <si>
    <t>106-41-2</t>
  </si>
  <si>
    <t>4-BP</t>
  </si>
  <si>
    <t>1084889-51-9</t>
  </si>
  <si>
    <t>OBTMPI</t>
  </si>
  <si>
    <t>Table 1 present s the data, 10-100 tonnes produced per year, used at industrial sites.</t>
  </si>
  <si>
    <t>168434-45-5</t>
  </si>
  <si>
    <t>TBPD-TBP</t>
  </si>
  <si>
    <t>10-100 tonnes per year, used for plastic and electronic products and optical equipment</t>
  </si>
  <si>
    <t>2039-86-3</t>
  </si>
  <si>
    <t>3-bromostyrene</t>
  </si>
  <si>
    <t>4,4'-isopropylidene-bis(2,6-dibromophenol)</t>
  </si>
  <si>
    <t>1000-10000 tonnes per year, used in polymers, textile and dyes, as well as in water treatment products and pH regulators</t>
  </si>
  <si>
    <t>There is no information on use presented</t>
  </si>
  <si>
    <t>27581-13-1</t>
  </si>
  <si>
    <t>2,2-Bis(3,5-dibromo-4-hydroxyphenyl) propane</t>
  </si>
  <si>
    <t>Bromdian</t>
  </si>
  <si>
    <t>DBS</t>
  </si>
  <si>
    <t>Ethylenebistetrabromophthalimide</t>
  </si>
  <si>
    <t>100-1000 tonnes per year</t>
  </si>
  <si>
    <t>2,2-bis(3,5-dibromo-4-hydroxyphenyl)propane</t>
  </si>
  <si>
    <t>2,3-dibromopropyl-2,4,6-tribromophenyl ether</t>
  </si>
  <si>
    <t>trade names; history</t>
  </si>
  <si>
    <t>38521-51-6</t>
  </si>
  <si>
    <t>PBBB</t>
  </si>
  <si>
    <t>39569-21-6</t>
  </si>
  <si>
    <t>497107-13-8</t>
  </si>
  <si>
    <t>DBDBE</t>
  </si>
  <si>
    <t>Decorative laminates in China had 0.0066% DBHCTD</t>
  </si>
  <si>
    <t>57829-89-7</t>
  </si>
  <si>
    <t>1-(2,3-dibromopropyl)-3,5-diallyl-1,3,5-triazine-2,4,6(1H,3H,5H)-trione</t>
  </si>
  <si>
    <t>DBP-TAZTO</t>
  </si>
  <si>
    <t>58495-09-3</t>
  </si>
  <si>
    <t>PBBC</t>
  </si>
  <si>
    <t>PBB-ACR</t>
  </si>
  <si>
    <t>PBP</t>
  </si>
  <si>
    <t>production; use; history; trade names</t>
  </si>
  <si>
    <t>Used in polymers and produced to use in chemicals and plastic products</t>
  </si>
  <si>
    <t>1,1'-(isopropylidene)bis[3,5-dibromo-4-(2,3-dibromo-2-methylpropoxy)benzene]</t>
  </si>
  <si>
    <t>1,1'-(Isopropylidene)bis[3,5-dibromo-4-(2,3-dibromo-2-methylpropoxy)benzene]</t>
  </si>
  <si>
    <t>75795-16-3</t>
  </si>
  <si>
    <t>Infant car seats</t>
  </si>
  <si>
    <t>10,000-100,000 tonnes per year</t>
  </si>
  <si>
    <t>Dishclothes from Germany had a mean of 0.012 ng per dishcloth</t>
  </si>
  <si>
    <t>Samples had concentrations of  0.018% in the sample of Computer casing; 0.0468% in the sample of Sound insulation cotton; 0.0165% in the sample of Decorative laminate; 0.000076% in the sample of Foam from car seats; 0.000013% in the sample of Fabric from car seats; 0.000023% in the sample of Composite from car seats, German disclothes had 0.031ng per dishcloth</t>
  </si>
  <si>
    <t>Dishclothes from Germany had a mean of 16 ng per dishcloth</t>
  </si>
  <si>
    <t>PBCC</t>
  </si>
  <si>
    <t>Firemaster BZ-54</t>
  </si>
  <si>
    <t>EXPANDABLE - ADD TO BOTTOM</t>
  </si>
  <si>
    <t>OECD USE CODES</t>
  </si>
  <si>
    <t>Country/Region</t>
  </si>
  <si>
    <t>Resin/Fiber</t>
  </si>
  <si>
    <t>Column1</t>
  </si>
  <si>
    <t>Code</t>
  </si>
  <si>
    <t>Material</t>
  </si>
  <si>
    <t>Article Category</t>
  </si>
  <si>
    <t>examples</t>
  </si>
  <si>
    <t>1 million lbs +</t>
  </si>
  <si>
    <t>Complex articles</t>
  </si>
  <si>
    <t>Road Vehicles for passengers and goods</t>
  </si>
  <si>
    <t>Cars, trucks, vans</t>
  </si>
  <si>
    <t>100,000 - 1 million lbs</t>
  </si>
  <si>
    <t>AC1b</t>
  </si>
  <si>
    <t>Other vehicles/mass transit vehicles</t>
  </si>
  <si>
    <t>Planes, trains, boats</t>
  </si>
  <si>
    <t>ACE-Acetals</t>
  </si>
  <si>
    <t>&lt; 100,000 lbs</t>
  </si>
  <si>
    <t>Machinery, mechanical appliances, electrical/electronic articles</t>
  </si>
  <si>
    <t>Refrigerators, washing machines, vacuum cleaners, computers, telephones, drills, saws, smoke detectors, thermostats, radiators</t>
  </si>
  <si>
    <t>Region - Asia</t>
  </si>
  <si>
    <t>Other machinery, mechanical appliances,electronic/electronic articles</t>
  </si>
  <si>
    <t>large-scale stationary industrial tools</t>
  </si>
  <si>
    <t>AR-Amino resins</t>
  </si>
  <si>
    <t>Electrical batteries and accumulators</t>
  </si>
  <si>
    <t>Batteries</t>
  </si>
  <si>
    <t>Flags</t>
  </si>
  <si>
    <t>Stone, plaster, cement, glass and ceramic articles</t>
  </si>
  <si>
    <t>Construction and building materials covering large surface areas</t>
  </si>
  <si>
    <t>Cement flooring, Cement flooring, stone tile, mirrors, sinks, bathtubs</t>
  </si>
  <si>
    <t>Afghanistan</t>
  </si>
  <si>
    <t>AC4b</t>
  </si>
  <si>
    <t>Toys intended for children’s use (and child dedicated articles)</t>
  </si>
  <si>
    <t>Arts and crafts materials (plaster of Paris, ceramic tiles, etc.).</t>
  </si>
  <si>
    <t>Antigua and Barbuda</t>
  </si>
  <si>
    <t xml:space="preserve">EVA-Ethylene-vinyl acetate </t>
  </si>
  <si>
    <t>AC4c</t>
  </si>
  <si>
    <t>Packaging (excluding food packaging)</t>
  </si>
  <si>
    <t>Argentina</t>
  </si>
  <si>
    <t>AC4d</t>
  </si>
  <si>
    <t>Articles intended for food contact</t>
  </si>
  <si>
    <t>dinner ware, drinking glasses, pots, pans, food storage containers</t>
  </si>
  <si>
    <t>AC4e</t>
  </si>
  <si>
    <t>Furniture &amp; furnishings</t>
  </si>
  <si>
    <t>Tables, chairs, benches</t>
  </si>
  <si>
    <t>Austria</t>
  </si>
  <si>
    <t>LDPE-Low density polyethylene</t>
  </si>
  <si>
    <t>AC4f</t>
  </si>
  <si>
    <t>Other articles with routine direct contact during normal use</t>
  </si>
  <si>
    <t>Jewellery</t>
  </si>
  <si>
    <t>Bangladesh</t>
  </si>
  <si>
    <t>AC4g</t>
  </si>
  <si>
    <t>Other articles made of stone, plaster, cement, glass or ceramic that are not expected to routinely be in contact with people</t>
  </si>
  <si>
    <t>Stone pavers</t>
  </si>
  <si>
    <t>Barbados</t>
  </si>
  <si>
    <t>Fabrics, textiles, and apparel</t>
  </si>
  <si>
    <t>Outdoor patio furniture Flooring or wall materials, carpets, rugs, tapestries</t>
  </si>
  <si>
    <t>PC-Polycarbonate</t>
  </si>
  <si>
    <t>stuffed toys, blankets, comfort objects</t>
  </si>
  <si>
    <t>Bolivia</t>
  </si>
  <si>
    <t>AC5c</t>
  </si>
  <si>
    <t>Cloth packaging</t>
  </si>
  <si>
    <t>Botswana</t>
  </si>
  <si>
    <t>PF-Phenol formaldehyde</t>
  </si>
  <si>
    <t>AC5d</t>
  </si>
  <si>
    <t>Cloth napkins, placemats</t>
  </si>
  <si>
    <t>Furniture &amp; furnishings, including furniture coverings</t>
  </si>
  <si>
    <t>e.g. sofa cover, car seat cover, fabric chair, hammock</t>
  </si>
  <si>
    <t>Bulgaria</t>
  </si>
  <si>
    <t>Shirts, pants, shorts, blankets, sheets</t>
  </si>
  <si>
    <t>AC5g</t>
  </si>
  <si>
    <t>Other articles made of fabrics, textiles and apparel that are not expected to routinely be in contact with people</t>
  </si>
  <si>
    <t>Table umbrella mesh fabric,</t>
  </si>
  <si>
    <t>Chile</t>
  </si>
  <si>
    <t>AC6a</t>
  </si>
  <si>
    <t>Leather articles</t>
  </si>
  <si>
    <t>Leather panels</t>
  </si>
  <si>
    <t>AC6b</t>
  </si>
  <si>
    <t>Leather dolls</t>
  </si>
  <si>
    <t>Colombia</t>
  </si>
  <si>
    <t>PVC - rigid-Rigid polyvinyl chloride</t>
  </si>
  <si>
    <t>AC6c</t>
  </si>
  <si>
    <t>Unlikely</t>
  </si>
  <si>
    <t>Costa Rica</t>
  </si>
  <si>
    <t>AC6d</t>
  </si>
  <si>
    <t>Croatia</t>
  </si>
  <si>
    <t>Fiber-Acetate</t>
  </si>
  <si>
    <t>Couches, sofas</t>
  </si>
  <si>
    <t>Cuba</t>
  </si>
  <si>
    <t>Fiber-Acrylic</t>
  </si>
  <si>
    <t>AC6f</t>
  </si>
  <si>
    <t>Clothing, jackets, shoes, gloves</t>
  </si>
  <si>
    <t>Fiber-Nylon</t>
  </si>
  <si>
    <t>AC6g</t>
  </si>
  <si>
    <t>Other articles made of leather that are not expected to routinely be in contact with people</t>
  </si>
  <si>
    <t>e.g. domestic articles such as decoration articles, leather boxes</t>
  </si>
  <si>
    <t>Fiber-Olefin</t>
  </si>
  <si>
    <t>AC7a</t>
  </si>
  <si>
    <t>Metal articles</t>
  </si>
  <si>
    <t>Roof sheets, Drinking water Pipes, Sewer pipes</t>
  </si>
  <si>
    <t>Dominican Republic</t>
  </si>
  <si>
    <t>AC7b</t>
  </si>
  <si>
    <t>Metal toy cars, purses, tin soldiers</t>
  </si>
  <si>
    <t>Ecuador</t>
  </si>
  <si>
    <t>Fiber-Rayon</t>
  </si>
  <si>
    <t>AC7c</t>
  </si>
  <si>
    <t>Egypt, Arab Rep.</t>
  </si>
  <si>
    <t>Fiber-Spandex</t>
  </si>
  <si>
    <t>AC7d</t>
  </si>
  <si>
    <t>packaging containers, metal tins, knifes, cooking pots</t>
  </si>
  <si>
    <t>Estonia</t>
  </si>
  <si>
    <t>AC7e</t>
  </si>
  <si>
    <t>outdoor furniture, benches, tables</t>
  </si>
  <si>
    <t>Ethiopia</t>
  </si>
  <si>
    <t>AC7f</t>
  </si>
  <si>
    <t>handles, jewelery</t>
  </si>
  <si>
    <t>Finland</t>
  </si>
  <si>
    <t>AC7g</t>
  </si>
  <si>
    <t>Other articles made of metal that are not expected to routinely be in contact with people</t>
  </si>
  <si>
    <t>France</t>
  </si>
  <si>
    <t>Paper articles</t>
  </si>
  <si>
    <t>Construction and building materials e.g. insulation panels, wall papers</t>
  </si>
  <si>
    <t>AC8b</t>
  </si>
  <si>
    <t>Paper dolls, construction paper, puzzles, card-games</t>
  </si>
  <si>
    <t>AC8c</t>
  </si>
  <si>
    <t>Paper packaging</t>
  </si>
  <si>
    <t>Haiti</t>
  </si>
  <si>
    <t>AC8d</t>
  </si>
  <si>
    <t>Paper plates</t>
  </si>
  <si>
    <t>Hong Kong SAR, China</t>
  </si>
  <si>
    <t>AC8e</t>
  </si>
  <si>
    <t>Hungary</t>
  </si>
  <si>
    <t>AC8f</t>
  </si>
  <si>
    <t>Other Articles with routine direct contact during normal use</t>
  </si>
  <si>
    <t>Nappies, feminine hygiene products, adult incontinence products, tissues, towels, toilet paper, newspapers, books, magazines, photographic paper and negatives</t>
  </si>
  <si>
    <t>Iceland</t>
  </si>
  <si>
    <t>AC8g</t>
  </si>
  <si>
    <t>Other articles made of paper that are not expected to routinely be in contact with people</t>
  </si>
  <si>
    <t>Lampshades, paper lanterns</t>
  </si>
  <si>
    <t>AC10a</t>
  </si>
  <si>
    <t>Rubber articles</t>
  </si>
  <si>
    <t>Track surface, playground surface, Flooring</t>
  </si>
  <si>
    <t>Indonesia</t>
  </si>
  <si>
    <t>AC10b</t>
  </si>
  <si>
    <t>Baby bottle nipples, soothers</t>
  </si>
  <si>
    <t>Iran, Islamic Rep.</t>
  </si>
  <si>
    <t>AC10c</t>
  </si>
  <si>
    <t>Phone covers, personal tablet covers</t>
  </si>
  <si>
    <t>Iraq</t>
  </si>
  <si>
    <t>Plates, utensils</t>
  </si>
  <si>
    <t>Ireland</t>
  </si>
  <si>
    <t>AC10e</t>
  </si>
  <si>
    <t>Furniture feet, chairs</t>
  </si>
  <si>
    <t>AC10f</t>
  </si>
  <si>
    <t>Gloves, boots, clothing, rubber handles, gear lever, steering wheels</t>
  </si>
  <si>
    <t>Italy</t>
  </si>
  <si>
    <t>AC10g</t>
  </si>
  <si>
    <t>AC11a</t>
  </si>
  <si>
    <t>Wood articles</t>
  </si>
  <si>
    <t>Floor decking, claddings, toys outdoor equipment, Walls, flooring</t>
  </si>
  <si>
    <t>Korea, Dem. People's Rep.</t>
  </si>
  <si>
    <t>AC11b</t>
  </si>
  <si>
    <t>Small toys</t>
  </si>
  <si>
    <t>Kuwait</t>
  </si>
  <si>
    <t>AC11c</t>
  </si>
  <si>
    <t>Wooden crates</t>
  </si>
  <si>
    <t>Lebanon</t>
  </si>
  <si>
    <t>AC11d</t>
  </si>
  <si>
    <t>Wooden plates, salad tools</t>
  </si>
  <si>
    <t>Lithuania</t>
  </si>
  <si>
    <t>AC11e</t>
  </si>
  <si>
    <t>Tables, chairs</t>
  </si>
  <si>
    <t>Luxembourg</t>
  </si>
  <si>
    <t>AC11f</t>
  </si>
  <si>
    <t>handles, pencils</t>
  </si>
  <si>
    <t>Malaysia</t>
  </si>
  <si>
    <t>AC11g</t>
  </si>
  <si>
    <t>Other articles made of wood that are not expected to routinely be in contact with people</t>
  </si>
  <si>
    <t>Mexico</t>
  </si>
  <si>
    <t>Plastic articles (hard)</t>
  </si>
  <si>
    <t>Outdoor play equipment, Insulation (reacted off-site-, structural insulation panels) Insulation applied on-site, spray polyurethane foam), flooring</t>
  </si>
  <si>
    <t>Morocco</t>
  </si>
  <si>
    <t>Toys (dolls, car, animals, teething rings)</t>
  </si>
  <si>
    <t>AC 13c</t>
  </si>
  <si>
    <t>Styrofoam packaging,</t>
  </si>
  <si>
    <t>New Zealand</t>
  </si>
  <si>
    <t>AC13d</t>
  </si>
  <si>
    <t>Plastic dinner ware, food storage</t>
  </si>
  <si>
    <t>Nigeria</t>
  </si>
  <si>
    <t>Computer casing,</t>
  </si>
  <si>
    <t>Norway</t>
  </si>
  <si>
    <t>Handles, pencils, handheld device casing</t>
  </si>
  <si>
    <t>Pakistan</t>
  </si>
  <si>
    <t>AC13g</t>
  </si>
  <si>
    <t>Other articles made of plastic that are not expected to routinely be in contact with people</t>
  </si>
  <si>
    <t>Panama</t>
  </si>
  <si>
    <t>Plastic articles (soft)</t>
  </si>
  <si>
    <t>Blown or sprayed building insulation</t>
  </si>
  <si>
    <t>Peru</t>
  </si>
  <si>
    <t>Toys (dolls, car, animals)</t>
  </si>
  <si>
    <t>Philippines</t>
  </si>
  <si>
    <t>AC14c</t>
  </si>
  <si>
    <t>Bubble wrap</t>
  </si>
  <si>
    <t>Poland</t>
  </si>
  <si>
    <t>AC14d</t>
  </si>
  <si>
    <t>Plastic Wrap</t>
  </si>
  <si>
    <t>Portugal</t>
  </si>
  <si>
    <t>Foam armchair, couch/sofa, mattress adult, mattress infant, mattress child, sleeping bag, beanbag chair</t>
  </si>
  <si>
    <t>Romania</t>
  </si>
  <si>
    <t>Foam blocks used in foam block pits,</t>
  </si>
  <si>
    <t>Russian Federation</t>
  </si>
  <si>
    <t>AC14g</t>
  </si>
  <si>
    <t>AC0</t>
  </si>
  <si>
    <t>Other</t>
  </si>
  <si>
    <t>Singapore</t>
  </si>
  <si>
    <t>Slovak Republic</t>
  </si>
  <si>
    <t>Slovenia</t>
  </si>
  <si>
    <t>South Africa</t>
  </si>
  <si>
    <t>Spain</t>
  </si>
  <si>
    <t>Sri Lanka</t>
  </si>
  <si>
    <t>Thailand</t>
  </si>
  <si>
    <t>Turkey</t>
  </si>
  <si>
    <t>Ukraine</t>
  </si>
  <si>
    <t>United Arab Emirates</t>
  </si>
  <si>
    <t>Uruguay</t>
  </si>
  <si>
    <t>Vietnam</t>
  </si>
  <si>
    <t>Zimbabwe</t>
  </si>
  <si>
    <t>Unique sources cited, per OFR class</t>
  </si>
  <si>
    <t>Unique Data Sources Used for Source Extraction</t>
  </si>
  <si>
    <t>(Multiple Items)</t>
  </si>
  <si>
    <t>Count of Data source</t>
  </si>
  <si>
    <t>Distinct Count of CAS Number</t>
  </si>
  <si>
    <t>Count of CAS Number</t>
  </si>
  <si>
    <t>Distinct Count of Data source</t>
  </si>
  <si>
    <t>All</t>
  </si>
  <si>
    <t>#N/A</t>
  </si>
  <si>
    <t>Polyhalogenated benzene aliphatics and functionalized</t>
  </si>
  <si>
    <t>Polyhalogenated benzene aliphatics and functionalized; Polyhalogenated phthalates/benzoates/imides</t>
  </si>
  <si>
    <t>Polyhalogenated phenol-aliphatic ethers</t>
  </si>
  <si>
    <t>Polyhalogenated triazines; Polyhalogenated phenol derivatives</t>
  </si>
  <si>
    <t>Polyhalogenated carbocycles; Polyhalogenated benzene aliphatics and functionalized</t>
  </si>
  <si>
    <t>TRACKING Number of studies and records a) to be extracted (Count of CAS Number) and b) extracted to date (Count of Study Country)</t>
  </si>
  <si>
    <t>TRACKING TABLE - NUMBER OF EXTRACTIONS TO BE DONE PER CHEMICAL AND NUMBER COMPLETE</t>
  </si>
  <si>
    <t>all chemicals</t>
  </si>
  <si>
    <t>rating or 4 or 5</t>
  </si>
  <si>
    <t>rating 1-3</t>
  </si>
  <si>
    <t>Class</t>
  </si>
  <si>
    <t>Tag</t>
  </si>
  <si>
    <t>No. of Chems Cited</t>
  </si>
  <si>
    <t>Count of Study country (select)</t>
  </si>
  <si>
    <t>Column Labels</t>
  </si>
  <si>
    <t>TO BE DONE</t>
  </si>
  <si>
    <t>Pct</t>
  </si>
  <si>
    <t>Assignee</t>
  </si>
  <si>
    <t>Description</t>
  </si>
  <si>
    <t>CAS No</t>
  </si>
  <si>
    <t>OFR_NAS_Category</t>
  </si>
  <si>
    <t>75-95-6</t>
  </si>
  <si>
    <t>Pentabromoethane</t>
  </si>
  <si>
    <t>78-43-3</t>
  </si>
  <si>
    <t>Tris(2,3-dichloropropyl)phosphate</t>
  </si>
  <si>
    <t>79-27-6</t>
  </si>
  <si>
    <t>1,1,2,2-Tetrabromoethane</t>
  </si>
  <si>
    <t>3,3',5,5'-Tetrabromobisphenol A</t>
  </si>
  <si>
    <t>79-95-8</t>
  </si>
  <si>
    <t>2,2',6,6'-Tetrachlorobisphenol A</t>
  </si>
  <si>
    <t>2,3,4,5,6-Pentabromoethylbenzene</t>
  </si>
  <si>
    <t>Pentabromochlorocyclohexane</t>
  </si>
  <si>
    <t>92-66-0</t>
  </si>
  <si>
    <t>4-Bromobiphenyl</t>
  </si>
  <si>
    <t>1,1'-Biphenyl, 4,4'-dibromo-</t>
  </si>
  <si>
    <t>93-52-7</t>
  </si>
  <si>
    <t>1,2-dibromo(phenyl)ethane</t>
  </si>
  <si>
    <t>96-13-9</t>
  </si>
  <si>
    <t>2,3-Dibromopropanol</t>
  </si>
  <si>
    <t>p-Bromodiphenyl ether</t>
  </si>
  <si>
    <t>115-27-5</t>
  </si>
  <si>
    <t>Chlorendic anhydride</t>
  </si>
  <si>
    <t>Chlorendic acid</t>
  </si>
  <si>
    <t>Bis(2-chloroethyl) vinylphosphonate</t>
  </si>
  <si>
    <t>117-08-8</t>
  </si>
  <si>
    <t>Tetrachlorophthalic anhydride</t>
  </si>
  <si>
    <t>140-08-9</t>
  </si>
  <si>
    <t>Tris(2-chloroethyl) phosphite</t>
  </si>
  <si>
    <t>147-82-0</t>
  </si>
  <si>
    <t>2,4,6-Tribromoaniline</t>
  </si>
  <si>
    <t>607-99-8</t>
  </si>
  <si>
    <t>2,4,6-Tribromoanisole</t>
  </si>
  <si>
    <t>Phenol, 2,6-dibromo-</t>
  </si>
  <si>
    <t>Benzene, pentabromo-</t>
  </si>
  <si>
    <t>626-39-1</t>
  </si>
  <si>
    <t>1,3,5Tribromobenzene</t>
  </si>
  <si>
    <t>Tetrachlorophthalic acid</t>
  </si>
  <si>
    <t>4,5,6,7-Tetrabromo-1,3-Isobenzofurandione</t>
  </si>
  <si>
    <t>636-28-2</t>
  </si>
  <si>
    <t>1,2,4,5Tetrabromobenzene</t>
  </si>
  <si>
    <t>875-73-0</t>
  </si>
  <si>
    <t>Tribromostyrene</t>
  </si>
  <si>
    <t>1067-98-7</t>
  </si>
  <si>
    <t>Tris(3-chloropropyl)phosphate</t>
  </si>
  <si>
    <t>1,1'-Oxybis[2,3,4,5,6-pentabromobenzene]</t>
  </si>
  <si>
    <t>3-Bromo-2,2-bis(bromomethyl)propanol</t>
  </si>
  <si>
    <t>1770-80-5</t>
  </si>
  <si>
    <t>Dibutyl chlorendate</t>
  </si>
  <si>
    <t>1773-89-3</t>
  </si>
  <si>
    <t>Chlorendate dimethyl</t>
  </si>
  <si>
    <t>1837-91-8</t>
  </si>
  <si>
    <t>Benzene hexabromide</t>
  </si>
  <si>
    <t>4,4'-Dibromodiphenyl ether</t>
  </si>
  <si>
    <t>3-Bromobiphenyl</t>
  </si>
  <si>
    <t>2234-13-1</t>
  </si>
  <si>
    <t>1,2,3,4,5,6,7,8-Octachloronaphthalene</t>
  </si>
  <si>
    <t>Tris(2,4dibromophenyl) phosphate</t>
  </si>
  <si>
    <t>3066-70-4</t>
  </si>
  <si>
    <t>2,3-Dibromopropylmethacrylate</t>
  </si>
  <si>
    <t>2,2'-[(1-Methylethylidene)bis[(2,6-dibromo-4,1-phenylene)oxymethylene]]bis[oxirane]</t>
  </si>
  <si>
    <t>1,3,5-Tribromo-2-(prop-2-en-1-yloxy)benzene</t>
  </si>
  <si>
    <t>Pentaerythritol dibromide</t>
  </si>
  <si>
    <t>Allyl pentabromophenyl ether</t>
  </si>
  <si>
    <t>Tetrabromobisphenol A bis(2-hydroxyethyl) ether</t>
  </si>
  <si>
    <t>4351-70-6</t>
  </si>
  <si>
    <t>Phosphonic acid, P-[1-[[(2-chloroethoxy)(2-chloroethyl)phosphinyl]oxy]ethyl]-, 1-[bis(2-chloroethoxy)phosphinyl]ethyl 2-chloroethyl ester</t>
  </si>
  <si>
    <t>2,3-Dibromopropylphosphate</t>
  </si>
  <si>
    <t>Bis(2,3-dibromopropyl) hydrogen phosphate</t>
  </si>
  <si>
    <t>2,2',4,4'-Tetrabromodiphenyl ether</t>
  </si>
  <si>
    <t>5445-17-0</t>
  </si>
  <si>
    <t>Propanoic acid, 2-bromo-, methyl ester</t>
  </si>
  <si>
    <t>Tris(2-chloropropyl) phosphate</t>
  </si>
  <si>
    <t>6294-34-4</t>
  </si>
  <si>
    <t>Bis(2-chloroethyl) 2-chloroethylphosphonate</t>
  </si>
  <si>
    <t>6749-73-1</t>
  </si>
  <si>
    <t>Tris(1,3-dichloropropan-2-yl) phosphite</t>
  </si>
  <si>
    <t>6876-00-2</t>
  </si>
  <si>
    <t>PBDE 002</t>
  </si>
  <si>
    <t>6903-63-5</t>
  </si>
  <si>
    <t>1,1'-Oxybis(3-bromobenzene)</t>
  </si>
  <si>
    <t>Benzene, bromophenoxy-</t>
  </si>
  <si>
    <t>7046-64-2</t>
  </si>
  <si>
    <t>Tris(2,4,6-tribromophenyl) phosphate</t>
  </si>
  <si>
    <t>7347-19-5</t>
  </si>
  <si>
    <t>Tribromophenoxyethyl acrylate</t>
  </si>
  <si>
    <t>Benzene, dibromoethenyl-</t>
  </si>
  <si>
    <t>13560-90-2</t>
  </si>
  <si>
    <t>4,5,6,7,13,14,15,16,19,19,20,20Dodecachloroheptacyclo[9.6.1.1~4,7~.1~13,16~.0~2,10~.0~3,8~.0~12,17~]icosa5,14diene (nonpreferred name)</t>
  </si>
  <si>
    <t>13560-91-3</t>
  </si>
  <si>
    <t>1,2,3,4,5,6,7,8,10,10,11,11-Dodecachloro-4,4a,4b,5,8,8a,9,9a-octahydro-1H-1,4:5,8-dimethanofluorene</t>
  </si>
  <si>
    <t>13560-92-4</t>
  </si>
  <si>
    <t>1,4:5,8:9,10-Trimethanoanthracene, 1,2,3,4,5,6,7,8,12,12,13,13-dodecachloro-1,4,4a,5,8,8a,9,9a,10,10a-decahydro-</t>
  </si>
  <si>
    <t>1,1'-Biphenyl, 2,2',3,3',4,4',5,5',6,6'-decabromo-</t>
  </si>
  <si>
    <t>Tris(2-chloroisopropyl)phosphate</t>
  </si>
  <si>
    <t>Tetrabromophthalic acid</t>
  </si>
  <si>
    <t>14400-94-3</t>
  </si>
  <si>
    <t>2,3,4,6-Tetrabromophenol</t>
  </si>
  <si>
    <t>14957-65-4</t>
  </si>
  <si>
    <t>4,4',6,6'Tetrabromo2,2'biphenyldiol</t>
  </si>
  <si>
    <t>1,1'-Biphenyl, 3,3',5,5'-tetrabromo-</t>
  </si>
  <si>
    <t>18300-04-4</t>
  </si>
  <si>
    <t>1,2-Dibromo-4,5,6,7,8,8-hexachloro-2,3,3a,4,7,7a-hexahydro-4,7-methano-1H-indene</t>
  </si>
  <si>
    <t>19660-16-3</t>
  </si>
  <si>
    <t>2,3-Dibromopropyl acrylate</t>
  </si>
  <si>
    <t>20217-01-0</t>
  </si>
  <si>
    <t>2,4-Dibromophenyl glycidyl ether</t>
  </si>
  <si>
    <t>Tetrabromobisphenol A-bis(2,3-dibromopropyl ether)</t>
  </si>
  <si>
    <t>2,3,5,6-Tetrabromo-p-xylene</t>
  </si>
  <si>
    <t>24173-07-7</t>
  </si>
  <si>
    <t>1,2,3,4-Tetrabromo-2,3-dimethylbutane</t>
  </si>
  <si>
    <t>25357-79-3</t>
  </si>
  <si>
    <t>1,2-Benzenedicarboxylic acid, 3,4,5,6-tetrabromo-, sodium salt (1:2)</t>
  </si>
  <si>
    <t>Cyclodecane, hexabromo</t>
  </si>
  <si>
    <t>Tris(chloropropyl)phosphate</t>
  </si>
  <si>
    <t>Tris(dichloropropyl) phosphate</t>
  </si>
  <si>
    <t>26657-83-0</t>
  </si>
  <si>
    <t>pentabromocyclododecene</t>
  </si>
  <si>
    <t>27568-90-7</t>
  </si>
  <si>
    <t>Ethanol, 2bromo, phosphate (3:1)</t>
  </si>
  <si>
    <t>2,3,4,5-Tetrabromobenzoic Acid</t>
  </si>
  <si>
    <t>Octabromobiphenyl</t>
  </si>
  <si>
    <t>29426-78-6</t>
  </si>
  <si>
    <t>4,4'(propane2,2diyl)bis(2bromophenol)</t>
  </si>
  <si>
    <t>29716-44-7</t>
  </si>
  <si>
    <t>Tris(chloroethyl) phosphate</t>
  </si>
  <si>
    <t>30178-92-8</t>
  </si>
  <si>
    <t>1,1,2,2-Tetrabromocyclododecane</t>
  </si>
  <si>
    <t>30554-73-5</t>
  </si>
  <si>
    <t>Tribromotrichlorocyclohexane</t>
  </si>
  <si>
    <t>31107-44-5</t>
  </si>
  <si>
    <t>1,2,3,4,6,7,8,9,10,10,11,11-dodecachloro-1,4,4a,5a,6,9,9a,9b-octahydro-1,4:6,9-dimethanodibenzofuran</t>
  </si>
  <si>
    <t>1,3,5,7-Tetrabromocyclooctane</t>
  </si>
  <si>
    <t>31611-84-4</t>
  </si>
  <si>
    <t>1-Pentanone, 2,3,4,5-tetrabromo-1,5-diphenyl-</t>
  </si>
  <si>
    <t>31710-32-4</t>
  </si>
  <si>
    <t>p-Tetradecachloroterphenyl</t>
  </si>
  <si>
    <t>31977-87-4</t>
  </si>
  <si>
    <t>1,1'-{[(2Z)-2,3-dibromobut-2-ene-1,4-diyl]bis(oxy)}bis(2,4,6-tribromobenzene)</t>
  </si>
  <si>
    <t>32577-34-7</t>
  </si>
  <si>
    <t>Benzene, pentabromo(2,3dibromopropoxy)</t>
  </si>
  <si>
    <t>1,2-Bis(tetrabromophthalimido)ethane</t>
  </si>
  <si>
    <t>33125-86-9</t>
  </si>
  <si>
    <t>Phosphoric acid, 1,2-ethanediyl tetrakis(2-chloroethyl) ester</t>
  </si>
  <si>
    <t>Phenol, 4,4'-(1-methylethylidene)bis[2,6-dibromo-, 1,1'-diacetate</t>
  </si>
  <si>
    <t>34432-82-1</t>
  </si>
  <si>
    <t>Bis(2,3-dibromopropyl) hydrogen phosphate--ammonia (1/1)</t>
  </si>
  <si>
    <t>1,2,3,4,7,7-Hexachloro-5-(pentabromophenyl)bicyclo[2.2.1]hept-2-ene</t>
  </si>
  <si>
    <t>1,3,5-Tribromo-2-(2,3-dibromopropoxy)benzene</t>
  </si>
  <si>
    <t>35656-01-0</t>
  </si>
  <si>
    <t>Tris(2bromo4methylphenyl) phosphate</t>
  </si>
  <si>
    <t>2,2',4,4',6,6'-Hexabromodiphenyl Ether</t>
  </si>
  <si>
    <t>36065-30-2</t>
  </si>
  <si>
    <t>1,3,5Tribromo2(2,3dibromo2methylpropoxy)benzene</t>
  </si>
  <si>
    <t>36313-15-2</t>
  </si>
  <si>
    <t>2,3,4,5-Tetrabromophenol</t>
  </si>
  <si>
    <t>36678-45-2</t>
  </si>
  <si>
    <t>2-Butene, 1,1,2,3,4,4-hexabromo-</t>
  </si>
  <si>
    <t>36711-31-6</t>
  </si>
  <si>
    <t>Bis(2,3-dibromopropyl) phosphate, magnesium salt</t>
  </si>
  <si>
    <t>3,3',5,5'-Tetrabromobisphenol A bispropionate</t>
  </si>
  <si>
    <t>Tetrabromobisphenol A dimethyl ether</t>
  </si>
  <si>
    <t>Phosphoric acid, 2,2-bis(chloromethyl)-1,3-propanediyl tetrakis(2-chloroethyl) ester</t>
  </si>
  <si>
    <t>38463-82-0</t>
  </si>
  <si>
    <t>1,3,5-Tribromo-2-(2,3-dibromophenoxy)benzene</t>
  </si>
  <si>
    <t>1,2,3,4,5-Pentabromo-6-(bromomethyl)benzene</t>
  </si>
  <si>
    <t>39568-99-5</t>
  </si>
  <si>
    <t>3,6-Bis(bromomethyl)-1,2,4,5-tetrabromobenzene</t>
  </si>
  <si>
    <t>2,3,4,5-Tetrabromo-6-chlorotoluene</t>
  </si>
  <si>
    <t>4,4'-Sulphonylbis[2,6-dibromophenol]</t>
  </si>
  <si>
    <t>40703-79-5</t>
  </si>
  <si>
    <t>4,7-Methano-1H-isoindole-1,3(2H)-dione, 5,6-dibromohexahydro-2-phenyl-</t>
  </si>
  <si>
    <t>2,4,4'-Tribromodiphenyl ether</t>
  </si>
  <si>
    <t>41424-36-6</t>
  </si>
  <si>
    <t>1,3,5Tribromo2methoxy4methylbenzene</t>
  </si>
  <si>
    <t>42429-88-9</t>
  </si>
  <si>
    <t>1,1':2',1''-Terphenyl, 2,2'',3,3',3'',4,4',4'',5,5',5'',6,6',6''-tetradecachloro-</t>
  </si>
  <si>
    <t>42429-89-0</t>
  </si>
  <si>
    <t>1,1':3',1''-Terphenyl, 2,2',2'',3,3'',4,4',4'',5,5',5'',6,6',6''-tetradecachloro-</t>
  </si>
  <si>
    <t>42597-49-9</t>
  </si>
  <si>
    <t>1,2-Benzenedicarboxylic acid, 3,4,5,6-tetrabromo-, 1-butyl ester</t>
  </si>
  <si>
    <t>1,1'-Sulfonylbis[3,5-dibromo-4-(2,3-dibromopropoxy)benzene]</t>
  </si>
  <si>
    <t>46438-88-4</t>
  </si>
  <si>
    <t>1,3-Dibromo-5-phenoxybenzene</t>
  </si>
  <si>
    <t>49690-63-3</t>
  </si>
  <si>
    <t>Tris(dibromophenyl) phosphate</t>
  </si>
  <si>
    <t>49690-94-0</t>
  </si>
  <si>
    <t>Tribromodiphenyl ether</t>
  </si>
  <si>
    <t>51452-87-0</t>
  </si>
  <si>
    <t>BDE-4</t>
  </si>
  <si>
    <t>2,4Dichlorodiphenyl ether</t>
  </si>
  <si>
    <t>51930-04-2</t>
  </si>
  <si>
    <t>Benzene, 1,3-dibromo-2-phenoxy-</t>
  </si>
  <si>
    <t>7,8-Dibromo-1,2,3,4,11,11-hexachloro-1,4,4a,5,6,7,8,9,10,10a-decahydro-1,4-methanobenzocyclooctene</t>
  </si>
  <si>
    <t>1,3,5-Triazine, 2,4,6-tris(2,3-dibromopropoxy)-</t>
  </si>
  <si>
    <t>52734-85-7</t>
  </si>
  <si>
    <t>N,N'-(Ethylene)bis[4,5-dibromohexahydro-3,6-methanophthalimide]</t>
  </si>
  <si>
    <t>53461-82-8</t>
  </si>
  <si>
    <t>Diethylene glycol bis[bis(2-chloroethyl)phosphate]</t>
  </si>
  <si>
    <t>53551-87-4</t>
  </si>
  <si>
    <t>BDE-168</t>
  </si>
  <si>
    <t>53563-56-7</t>
  </si>
  <si>
    <t>Diphenyl ether, dibromo-</t>
  </si>
  <si>
    <t>(Propane-2,2-diyl)bis(2,6-dibromo-4,1-phenylene) diprop-2-enoate</t>
  </si>
  <si>
    <t>55481-60-2</t>
  </si>
  <si>
    <t>dimethyl 3,4,5,6-tetrabromobenzene-1,2-dicarboxylate</t>
  </si>
  <si>
    <t>56890-89-2</t>
  </si>
  <si>
    <t>1,2,3,4,7,7-Hexachloro-5-(2,4,6-tribromophenyl)bicyclo[2.2.1]hept-2-ene</t>
  </si>
  <si>
    <t>1-(2,3-dibromopropyl)-3,5-di(prop-2-en-1-yl)-1,3,5-triazinane-2,4,6-trione</t>
  </si>
  <si>
    <t>1,2,3,4,5-Pentabromo-6-(chloromethyl)benzene</t>
  </si>
  <si>
    <t>Perbromo-1,4-diphenoxybenzene</t>
  </si>
  <si>
    <t>59080-37-4</t>
  </si>
  <si>
    <t>2,2',5,5'-Tetrabromobiphenyl</t>
  </si>
  <si>
    <t>59080-39-6</t>
  </si>
  <si>
    <t>PBB 103</t>
  </si>
  <si>
    <t>2,2',4,4',5,5'-Hexabromobiphenyl</t>
  </si>
  <si>
    <t>59080-41-0</t>
  </si>
  <si>
    <t>2,3,5,6,2',3',5',6'-Octabromobiphenyl</t>
  </si>
  <si>
    <t>Poly(pentabromobenzyl acrylate)</t>
  </si>
  <si>
    <t>1H-Pyrrole-2,5-dione, 1-(2,4,6-tribromophenyl)-</t>
  </si>
  <si>
    <t>60044-24-8</t>
  </si>
  <si>
    <t>2,2',4,5-Tetrabromo-1,1'-biphenyl</t>
  </si>
  <si>
    <t>60044-25-9</t>
  </si>
  <si>
    <t>PBB 053</t>
  </si>
  <si>
    <t>60044-26-0</t>
  </si>
  <si>
    <t>3,3',4,4',5,5'-Hexabromobiphenyl</t>
  </si>
  <si>
    <t>60371-14-4</t>
  </si>
  <si>
    <t>Bromkal 70</t>
  </si>
  <si>
    <t>61090-89-9</t>
  </si>
  <si>
    <t>2,4,8,10-Tetraoxa-3,9-diphosphaspiro[5.5]undecane, 3,9-bis[3-bromo-2,2-bis(bromomethyl)propoxy]-, 3,9-dioxide</t>
  </si>
  <si>
    <t>Benzene, 1,1'-[1,2-ethanediylbis(oxy)]bis[2,3,4,5,6-pentabromo-</t>
  </si>
  <si>
    <t>61288-13-9</t>
  </si>
  <si>
    <t>Bromkal 80</t>
  </si>
  <si>
    <t>61368-34-1</t>
  </si>
  <si>
    <t>Tribromostyrene (mixed isomers)</t>
  </si>
  <si>
    <t>Chloroalkanes</t>
  </si>
  <si>
    <t>1,2,3,4,5-Pentabromo-6-(2,3,4,5-tetrabromophenoxy)benzene</t>
  </si>
  <si>
    <t>64864-08-0</t>
  </si>
  <si>
    <t>Sodium bis(2,3-dibromopropyl) phosphate</t>
  </si>
  <si>
    <t>65075-08-3</t>
  </si>
  <si>
    <t>1,4-Dibromo-2-(4-bromophenoxy)benzene</t>
  </si>
  <si>
    <t>66108-37-0</t>
  </si>
  <si>
    <t>2,2-Bis(bromomethyl)-3-chloropropyl bis[2-chloro-1-(chloromethyl)ethyl] phosphate</t>
  </si>
  <si>
    <t>66519-18-4</t>
  </si>
  <si>
    <t>potassium bis(2,3-dibromopropyl) phosphate</t>
  </si>
  <si>
    <t>Bis(p-acryloxyethoxy)tetrabromobisphenol A</t>
  </si>
  <si>
    <t>67733-52-2</t>
  </si>
  <si>
    <t>1,1'-Biphenyl, 2,2',3,4,4',5,5'-heptabromo-</t>
  </si>
  <si>
    <t>67888-96-4</t>
  </si>
  <si>
    <t>1,1'-Biphenyl, 2,2',4,5,5'-pentabromo-</t>
  </si>
  <si>
    <t>67888-97-5</t>
  </si>
  <si>
    <t>2,4,5,3',4'-Pentabromobiphenyl</t>
  </si>
  <si>
    <t>67888-98-6</t>
  </si>
  <si>
    <t>2,2',3,4,4',5-Hexabromobiphenyl</t>
  </si>
  <si>
    <t>67888-99-7</t>
  </si>
  <si>
    <t>2,3',4,4'5,5'-Hexabromobiphenyl</t>
  </si>
  <si>
    <t>67889-00-3</t>
  </si>
  <si>
    <t>2,3,4,5,2',3',4',5'-Octabromobiphenyl</t>
  </si>
  <si>
    <t>68527-01-5</t>
  </si>
  <si>
    <t>Bromo chloro C12-30 a-alkenes</t>
  </si>
  <si>
    <t>68527-02-6</t>
  </si>
  <si>
    <t>Alkenes, C12-24, chloro</t>
  </si>
  <si>
    <t>Alkanes, C6-18, chloro</t>
  </si>
  <si>
    <t>Diphenyl ether, heptabromo derivative</t>
  </si>
  <si>
    <t>1Bromo4chlorodecane</t>
  </si>
  <si>
    <t>69278-59-7</t>
  </si>
  <si>
    <t>1,1'-Biphenyl, 2,2',3,4',5',6-hexabromo-</t>
  </si>
  <si>
    <t>69278-60-0</t>
  </si>
  <si>
    <t>2,2',3,3',4,4',5-Heptabromobiphenyl</t>
  </si>
  <si>
    <t>69278-61-1</t>
  </si>
  <si>
    <t>1,1'-Biphenyl, 2,2',3,3',4,4',5,6'-octabromo-</t>
  </si>
  <si>
    <t>69278-62-2</t>
  </si>
  <si>
    <t>2,2',3,3',4,4',5,5',6-Nonabromo-1,1'-biphenyl</t>
  </si>
  <si>
    <t>69887-11-2</t>
  </si>
  <si>
    <t>2,2',3,3',4,5,5',6'-Octabromobiphenyl</t>
  </si>
  <si>
    <t>1,1'-sulfonylbis(3,5-dibromo-4-methoxybenzene)</t>
  </si>
  <si>
    <t>Alkanes, C12-13, chloro</t>
  </si>
  <si>
    <t>71245-27-7</t>
  </si>
  <si>
    <t>Dechloran 604</t>
  </si>
  <si>
    <t>Bis(1,3-dichloropropan-2-yl) hydrogen phosphate</t>
  </si>
  <si>
    <t>1,3-bis(2,3-dibromopropyl)-5-(prop-2-en-1-yl)-1,3,5-triazinane-2,4,6-trione</t>
  </si>
  <si>
    <t>76025-08-6</t>
  </si>
  <si>
    <t>Bis(2-chloro-1-methylethyl) 2-chloropropyl phosphate</t>
  </si>
  <si>
    <t>76649-15-5</t>
  </si>
  <si>
    <t>(2-Chloro-1-methylethyl) bis(2-chloropropyl) phosphate</t>
  </si>
  <si>
    <t>77102-82-0</t>
  </si>
  <si>
    <t>PBB 077</t>
  </si>
  <si>
    <t>79596-31-9</t>
  </si>
  <si>
    <t>1~2~,1~3~,1~4~,1~5~,1~6~,2~3~,2~4~,3~2~,3~3~,3~4~,3~5~,3~6~Dodecabromo1~1~,2~1~:2~2~,3~1~terphenyl</t>
  </si>
  <si>
    <t>79755-43-4</t>
  </si>
  <si>
    <t>3,5Dibromo2(2,4dibromophenoxy)phenol</t>
  </si>
  <si>
    <t>82001-21-6</t>
  </si>
  <si>
    <t>Bis[(pentabromophenyl)methyl] 3,4,5,6-tetrabromobenzene-1,2-dicarboxylate</t>
  </si>
  <si>
    <t>82865-89-2</t>
  </si>
  <si>
    <t>2,2',3,3',4,4'-Hexabromo-1,1'-biphenyl</t>
  </si>
  <si>
    <t>83694-71-7</t>
  </si>
  <si>
    <t>1-Bromo-3-(4-bromophenoxy)benzene</t>
  </si>
  <si>
    <t>83929-69-5</t>
  </si>
  <si>
    <t>2,2',3,3',5,5',6,6'Octabromo4phenoxy1,1'biphenyl</t>
  </si>
  <si>
    <t>C10-21, chloro</t>
  </si>
  <si>
    <t>84282-27-9</t>
  </si>
  <si>
    <t>2Bromoethyl 5bromopentyl 2chloroethyl phosphate</t>
  </si>
  <si>
    <t>84303-46-8</t>
  </si>
  <si>
    <t>3,3',4,4',5-Pentabromo-1,1'-biphenyl</t>
  </si>
  <si>
    <t>84303-48-0</t>
  </si>
  <si>
    <t>1,1'-Biphenyl, 2,3',4,4',5',6-hexabromo-</t>
  </si>
  <si>
    <t>Alkanes, C10-32, chloro</t>
  </si>
  <si>
    <t>84776-07-8</t>
  </si>
  <si>
    <t>Alkanes, C16-27, chloro</t>
  </si>
  <si>
    <t>1,1'-Ethane-1,2-diylbis(pentabromobenzene)</t>
  </si>
  <si>
    <t>85049-26-9</t>
  </si>
  <si>
    <t>Alkanes, C16-?35, chloro</t>
  </si>
  <si>
    <t>Chlorinated paraffin oils</t>
  </si>
  <si>
    <t>85446-17-9</t>
  </si>
  <si>
    <t>1,1'-Oxybis(2,3,4,5-tetrabromobenzene)</t>
  </si>
  <si>
    <t>C10-13 chloro alkanes</t>
  </si>
  <si>
    <t>Cercelor S 52 (MCCP)</t>
  </si>
  <si>
    <t>C18-28 Chloroalkanes</t>
  </si>
  <si>
    <t>Alkanes, C12-?14, chloro</t>
  </si>
  <si>
    <t>Chloroalkanes, C10-?14</t>
  </si>
  <si>
    <t>90075-91-5</t>
  </si>
  <si>
    <t>Bis[(pentabromophenyl)methyl] benzene-1,4-dicarboxylate</t>
  </si>
  <si>
    <t>92484-07-6</t>
  </si>
  <si>
    <t>2-Butenediamide, N1,N4-bis(2,4,6-tribromophenyl)-, (2E)-</t>
  </si>
  <si>
    <t>93202-89-2</t>
  </si>
  <si>
    <t>N-2,3-Dibromopropyl-4,5-dibromohexahydrophthalimide</t>
  </si>
  <si>
    <t>1,1'-(Isopropylidene)bis(3,5-dibromo-4-(2,3-dibromo-2-methylpropoxy)benzene)</t>
  </si>
  <si>
    <t>Paraffins (petroleum), normal C&gt;10, chloro</t>
  </si>
  <si>
    <t>Alkanes, C10-26, chloro</t>
  </si>
  <si>
    <t>98923-48-9</t>
  </si>
  <si>
    <t>4-Bromo-2-chlorobutyl 3-bromo-2,2-dimethylpropyl phosphate</t>
  </si>
  <si>
    <t>2-bromoallyl 2,4,6-tribromophenyl ethe</t>
  </si>
  <si>
    <t>103173-66-6</t>
  </si>
  <si>
    <t>1,1'-Oxybis(3,5-dibromobenzene)</t>
  </si>
  <si>
    <t>Alkanes, C18-20, chloro</t>
  </si>
  <si>
    <t>106232-86-4</t>
  </si>
  <si>
    <t>Alkanes, C22-40, chloro</t>
  </si>
  <si>
    <t>C10-12 chloroalkanes</t>
  </si>
  <si>
    <t>Chloro C22-26 alkanes</t>
  </si>
  <si>
    <t>109678-33-3</t>
  </si>
  <si>
    <t>1-Propanol, 3,3'-oxybis[2,2-bis(bromomethyl)-</t>
  </si>
  <si>
    <t>114955-21-4</t>
  </si>
  <si>
    <t>diethyl (4,6-dichloro-1,3,5-triazin-2-yl)phosphonate</t>
  </si>
  <si>
    <t>1,1'-Biphenyl, 2,4,5-tribromo-</t>
  </si>
  <si>
    <t>116995-32-5</t>
  </si>
  <si>
    <t>1,2,4,5-Tetrabromo-3-(2,4,6-tribromophenoxy)benzene</t>
  </si>
  <si>
    <t>116995-33-6</t>
  </si>
  <si>
    <t>BDE-147</t>
  </si>
  <si>
    <t>Benzene, 1,2,3,5-tetrabromo-4-(2,4,6-tribromophenoxy)-</t>
  </si>
  <si>
    <t>119264-59-4</t>
  </si>
  <si>
    <t>1,1'-Biphenyl, 2,2',3,3',4,4',6,6'-octabromo-</t>
  </si>
  <si>
    <t>119264-60-7</t>
  </si>
  <si>
    <t>2,2',3,3',4,5',6,6'-Octabromobiphenyl</t>
  </si>
  <si>
    <t>119264-61-8</t>
  </si>
  <si>
    <t>2,2',3,4,4',5,6,6'-Octabromobiphenyl</t>
  </si>
  <si>
    <t>2,2',3,3',4,4',5,6,6'-Nonabromo-1,1'-biphenyl</t>
  </si>
  <si>
    <t>119264-63-0</t>
  </si>
  <si>
    <t>2,2',3,3',4,5,5',6,6'-Nonobromobiphenyl</t>
  </si>
  <si>
    <t>125512-87-0</t>
  </si>
  <si>
    <t>Hexabromohexane</t>
  </si>
  <si>
    <t>125997-20-8</t>
  </si>
  <si>
    <t>Phosphoric acid, mixed 3-bromo-2,2-dimethylpropyl and 2-bromoethyl and 2-chloroethyl esters</t>
  </si>
  <si>
    <t>(+/-)-?-Hexabromocyclododecane</t>
  </si>
  <si>
    <t>(+/-)-beta-Hexabromocyclododecane</t>
  </si>
  <si>
    <t>(+/-)-gamma-Hexabromocyclododecane</t>
  </si>
  <si>
    <t>DeChlordane Plus (syn isomer)</t>
  </si>
  <si>
    <t>anti-Dechlorane Plus</t>
  </si>
  <si>
    <t>138257-18-8</t>
  </si>
  <si>
    <t>(-)-beta-Hexabromocyclododecane</t>
  </si>
  <si>
    <t>(+)-alpha-Hexabromocyclododecane</t>
  </si>
  <si>
    <t>147217-71-8</t>
  </si>
  <si>
    <t>1-Bromo-2-(4-bromophenoxy)benzene</t>
  </si>
  <si>
    <t>147217-72-9</t>
  </si>
  <si>
    <t>BDE-6</t>
  </si>
  <si>
    <t>147217-73-0</t>
  </si>
  <si>
    <t>BDE-19</t>
  </si>
  <si>
    <t>147217-74-1</t>
  </si>
  <si>
    <t>1,2-Dibromo-3-(2-bromophenoxy)benzene</t>
  </si>
  <si>
    <t>2,2',4-Tribromodiphenyl ether</t>
  </si>
  <si>
    <t>147217-76-3</t>
  </si>
  <si>
    <t>BDE-20</t>
  </si>
  <si>
    <t>147217-77-4</t>
  </si>
  <si>
    <t>2,4-Dibromo-1-(3-bromophenoxy)benzene</t>
  </si>
  <si>
    <t>147217-78-5</t>
  </si>
  <si>
    <t>2',3,4-Tribromodiphenyl ether</t>
  </si>
  <si>
    <t>147217-79-6</t>
  </si>
  <si>
    <t>1,3-Dibromo-5-(3-bromophenoxy)benzene</t>
  </si>
  <si>
    <t>147217-80-9</t>
  </si>
  <si>
    <t>BDE-35</t>
  </si>
  <si>
    <t>147217-81-0</t>
  </si>
  <si>
    <t>BDE-37</t>
  </si>
  <si>
    <t>1H-Indene, 2,3-dihydro-1,1,3-trimethyl-3-phenyl-, octabromo deriv.</t>
  </si>
  <si>
    <t>155999-95-4</t>
  </si>
  <si>
    <t>2,4,6-Tribromodiphenyl ether</t>
  </si>
  <si>
    <t>2,4,6-tribromo-3-(tetrabromopentadecyl)-phenol</t>
  </si>
  <si>
    <t>169102-57-2</t>
  </si>
  <si>
    <t>(1R,2S,5S,6S,9S,10R)-1,2,5,6,9,10-Hexabromocyclododecane</t>
  </si>
  <si>
    <t>171977-44-9</t>
  </si>
  <si>
    <t>2,4-Dibromo-1-phenoxybenzene</t>
  </si>
  <si>
    <t>2,2',3,4,4'-Pentabromodiphenyl ether</t>
  </si>
  <si>
    <t>182677-28-7</t>
  </si>
  <si>
    <t>1,1'-Oxybis(2,3,4-tribromobenzene)</t>
  </si>
  <si>
    <t>2,2',3,4,4',5'-Hexabromodiphenyl Ether</t>
  </si>
  <si>
    <t>2-Ethylhexyl 2,3,4,5-tetrabromobenzoate</t>
  </si>
  <si>
    <t>189084-57-9</t>
  </si>
  <si>
    <t>1,3-Dibromo-2-(2,4-dibromophenoxy)benzene</t>
  </si>
  <si>
    <t>189084-58-0</t>
  </si>
  <si>
    <t>BDE-166</t>
  </si>
  <si>
    <t>189084-59-1</t>
  </si>
  <si>
    <t>3,4-Dibromodiphenyl ether</t>
  </si>
  <si>
    <t>2,3',4,4'-Tetrabromodiphenyl ether</t>
  </si>
  <si>
    <t>2,3',4',6-Tetrabromodiphenyl Ether</t>
  </si>
  <si>
    <t>189084-63-7</t>
  </si>
  <si>
    <t>BDE-75</t>
  </si>
  <si>
    <t>189084-65-9</t>
  </si>
  <si>
    <t>1,2,3,4,5-Pentabromo-6-phenoxybenzene</t>
  </si>
  <si>
    <t>2,3',4,4',6-Pentabromodiphenyl Ether</t>
  </si>
  <si>
    <t>189084-67-1</t>
  </si>
  <si>
    <t>1,2,3,4,5-Pentabromo-6-(2,4-dibromophenoxy)benzene</t>
  </si>
  <si>
    <t>2,3,3',4,4',5,6-Heptabromodiphenyl Ether</t>
  </si>
  <si>
    <t>214216-08-7</t>
  </si>
  <si>
    <t>bis(2,3-dibromopropyl) 3,4,5,6-tetrabromobenzene-1,2-dicarboxylate</t>
  </si>
  <si>
    <t>218304-36-0</t>
  </si>
  <si>
    <t>BDE-24</t>
  </si>
  <si>
    <t>2,2',4,5'-Tetrabromodiphenyl Ether</t>
  </si>
  <si>
    <t>243982-83-4</t>
  </si>
  <si>
    <t>BDE-140</t>
  </si>
  <si>
    <t>259087-35-9</t>
  </si>
  <si>
    <t>BDE-189</t>
  </si>
  <si>
    <t>288260-42-4</t>
  </si>
  <si>
    <t>Alkanes, C22-30, chloro</t>
  </si>
  <si>
    <t>327185-09-1</t>
  </si>
  <si>
    <t>BDE-69</t>
  </si>
  <si>
    <t>327185-11-5</t>
  </si>
  <si>
    <t>Benzene, 1,2,3-tribromo-4-(2,3-dibromophenoxy)-</t>
  </si>
  <si>
    <t>327185-13-7</t>
  </si>
  <si>
    <t>BDE-170</t>
  </si>
  <si>
    <t>337513-53-8</t>
  </si>
  <si>
    <t>1,3-Dibromo-2-(3-bromophenoxy)benzene</t>
  </si>
  <si>
    <t>337513-54-9</t>
  </si>
  <si>
    <t>BDE-38</t>
  </si>
  <si>
    <t>337513-55-0</t>
  </si>
  <si>
    <t>BDE-48</t>
  </si>
  <si>
    <t>337513-56-1</t>
  </si>
  <si>
    <t>BDE-29</t>
  </si>
  <si>
    <t>337513-66-3</t>
  </si>
  <si>
    <t>BDE-9</t>
  </si>
  <si>
    <t>337513-67-4</t>
  </si>
  <si>
    <t>BDE-21</t>
  </si>
  <si>
    <t>337513-68-5</t>
  </si>
  <si>
    <t>BDE-41</t>
  </si>
  <si>
    <t>337513-75-4</t>
  </si>
  <si>
    <t>1,4-Dibromo-2-(3-bromophenoxy)benzene</t>
  </si>
  <si>
    <t>337513-77-6</t>
  </si>
  <si>
    <t>BDE-40</t>
  </si>
  <si>
    <t>337513-82-3</t>
  </si>
  <si>
    <t>BDE-57</t>
  </si>
  <si>
    <t>1,2,3-Tribromo-5-(3,4-dibromophenoxy)benzene</t>
  </si>
  <si>
    <t>373594-78-6</t>
  </si>
  <si>
    <t>BDE-105</t>
  </si>
  <si>
    <t>1,2,3,4-Tetrabromo-5-(3,4-dibromophenoxy)benzene</t>
  </si>
  <si>
    <t>405237-86-7</t>
  </si>
  <si>
    <t>1,2,3,4,5-Pentabromo-6-(2,5-dibromophenoxy)benzene</t>
  </si>
  <si>
    <t>407578-53-4</t>
  </si>
  <si>
    <t>1,2,3,4,5-Pentabromo-6-(3,5-dibromophenoxy)benzene</t>
  </si>
  <si>
    <t>407606-55-7</t>
  </si>
  <si>
    <t>BDE-18</t>
  </si>
  <si>
    <t>407606-57-9</t>
  </si>
  <si>
    <t>1,3-Dibromo-5-(4-bromophenoxy)benzene</t>
  </si>
  <si>
    <t>407606-59-1</t>
  </si>
  <si>
    <t>BDE-172</t>
  </si>
  <si>
    <t>407606-61-5</t>
  </si>
  <si>
    <t>BDE-176</t>
  </si>
  <si>
    <t>417727-71-0</t>
  </si>
  <si>
    <t>1,2,4-Tribromo-5-(3,5-dibromophenoxy)benzene</t>
  </si>
  <si>
    <t>2,2',3,3',4,5,5',6,6'-nonabromodiphenyl ether</t>
  </si>
  <si>
    <t>442690-45-1</t>
  </si>
  <si>
    <t>BDE-182</t>
  </si>
  <si>
    <t>446254-15-5</t>
  </si>
  <si>
    <t>BDE-22</t>
  </si>
  <si>
    <t>446254-16-6</t>
  </si>
  <si>
    <t>BDE-23</t>
  </si>
  <si>
    <t>446254-17-7</t>
  </si>
  <si>
    <t>BDE-34</t>
  </si>
  <si>
    <t>446254-18-8</t>
  </si>
  <si>
    <t>BDE-42</t>
  </si>
  <si>
    <t>446254-19-9</t>
  </si>
  <si>
    <t>BDE-43</t>
  </si>
  <si>
    <t>446254-20-2</t>
  </si>
  <si>
    <t>BDE-44</t>
  </si>
  <si>
    <t>446254-21-3</t>
  </si>
  <si>
    <t>BDE-45</t>
  </si>
  <si>
    <t>446254-22-4</t>
  </si>
  <si>
    <t>BDE-46</t>
  </si>
  <si>
    <t>446254-23-5</t>
  </si>
  <si>
    <t>BDE-50</t>
  </si>
  <si>
    <t>446254-24-6</t>
  </si>
  <si>
    <t>BDE-52</t>
  </si>
  <si>
    <t>446254-25-7</t>
  </si>
  <si>
    <t>BDE-53</t>
  </si>
  <si>
    <t>446254-26-8</t>
  </si>
  <si>
    <t>BDE-54</t>
  </si>
  <si>
    <t>446254-27-9</t>
  </si>
  <si>
    <t>1,2,3-Tribromo-4-(3-bromophenoxy)benzene</t>
  </si>
  <si>
    <t>446254-28-0</t>
  </si>
  <si>
    <t>BDE-56</t>
  </si>
  <si>
    <t>446254-29-1</t>
  </si>
  <si>
    <t>BDE-58</t>
  </si>
  <si>
    <t>446254-30-4</t>
  </si>
  <si>
    <t>BDE-59</t>
  </si>
  <si>
    <t>446254-31-5</t>
  </si>
  <si>
    <t>BDE-60</t>
  </si>
  <si>
    <t>BDE-61</t>
  </si>
  <si>
    <t>446254-33-7</t>
  </si>
  <si>
    <t>BDE-62</t>
  </si>
  <si>
    <t>446254-34-8</t>
  </si>
  <si>
    <t>BDE-63</t>
  </si>
  <si>
    <t>446254-35-9</t>
  </si>
  <si>
    <t>BDE-64</t>
  </si>
  <si>
    <t>446254-36-0</t>
  </si>
  <si>
    <t>BDE-65</t>
  </si>
  <si>
    <t>446254-37-1</t>
  </si>
  <si>
    <t>BDE-67</t>
  </si>
  <si>
    <t>446254-38-2</t>
  </si>
  <si>
    <t>2,4-Dibromo-1-(3,5-dibromophenoxy)benzene</t>
  </si>
  <si>
    <t>446254-39-3</t>
  </si>
  <si>
    <t>BDE-70</t>
  </si>
  <si>
    <t>446254-40-6</t>
  </si>
  <si>
    <t>BDE-72</t>
  </si>
  <si>
    <t>446254-41-7</t>
  </si>
  <si>
    <t>BDE-73</t>
  </si>
  <si>
    <t>446254-42-8</t>
  </si>
  <si>
    <t>BDE-74</t>
  </si>
  <si>
    <t>446254-43-9</t>
  </si>
  <si>
    <t>BDE-76</t>
  </si>
  <si>
    <t>446254-45-1</t>
  </si>
  <si>
    <t>BDE-78</t>
  </si>
  <si>
    <t>446254-48-4</t>
  </si>
  <si>
    <t>BDE-79</t>
  </si>
  <si>
    <t>446254-50-8</t>
  </si>
  <si>
    <t>BDE-81</t>
  </si>
  <si>
    <t>446254-51-9</t>
  </si>
  <si>
    <t>BDE-83</t>
  </si>
  <si>
    <t>446254-52-0</t>
  </si>
  <si>
    <t>BDE-84</t>
  </si>
  <si>
    <t>446254-53-1</t>
  </si>
  <si>
    <t>BDE-86</t>
  </si>
  <si>
    <t>446254-54-2</t>
  </si>
  <si>
    <t>BDE-87</t>
  </si>
  <si>
    <t>446254-55-3</t>
  </si>
  <si>
    <t>BDE-88</t>
  </si>
  <si>
    <t>446254-56-4</t>
  </si>
  <si>
    <t>BDE-89</t>
  </si>
  <si>
    <t>446254-57-5</t>
  </si>
  <si>
    <t>1,2,5-Tribromo-3-(2,4-dibromophenoxy)benzene</t>
  </si>
  <si>
    <t>446254-58-6</t>
  </si>
  <si>
    <t>BDE-91</t>
  </si>
  <si>
    <t>446254-59-7</t>
  </si>
  <si>
    <t>BDE-92</t>
  </si>
  <si>
    <t>446254-60-0</t>
  </si>
  <si>
    <t>1,2,4,5-Tetrabromo-3-(2-bromophenoxy)benzene</t>
  </si>
  <si>
    <t>446254-61-1</t>
  </si>
  <si>
    <t>BDE-94</t>
  </si>
  <si>
    <t>446254-62-2</t>
  </si>
  <si>
    <t>BDE-95</t>
  </si>
  <si>
    <t>446254-63-3</t>
  </si>
  <si>
    <t>BDE-96</t>
  </si>
  <si>
    <t>446254-64-4</t>
  </si>
  <si>
    <t>BDE-97</t>
  </si>
  <si>
    <t>446254-65-5</t>
  </si>
  <si>
    <t>BDE-101</t>
  </si>
  <si>
    <t>446254-66-6</t>
  </si>
  <si>
    <t>BDE-102</t>
  </si>
  <si>
    <t>446254-67-7</t>
  </si>
  <si>
    <t>BDE-103</t>
  </si>
  <si>
    <t>446254-68-8</t>
  </si>
  <si>
    <t>BDE-104</t>
  </si>
  <si>
    <t>446254-69-9</t>
  </si>
  <si>
    <t>BDE-106</t>
  </si>
  <si>
    <t>446254-70-2</t>
  </si>
  <si>
    <t>BDE-107</t>
  </si>
  <si>
    <t>446254-71-3</t>
  </si>
  <si>
    <t>BDE-108</t>
  </si>
  <si>
    <t>446254-72-4</t>
  </si>
  <si>
    <t>BDE-109</t>
  </si>
  <si>
    <t>446254-73-5</t>
  </si>
  <si>
    <t>BDE-110</t>
  </si>
  <si>
    <t>446254-74-6</t>
  </si>
  <si>
    <t>BDE-111</t>
  </si>
  <si>
    <t>446254-75-7</t>
  </si>
  <si>
    <t>BDE-112</t>
  </si>
  <si>
    <t>446254-76-8</t>
  </si>
  <si>
    <t>BDE-113</t>
  </si>
  <si>
    <t>446254-77-9</t>
  </si>
  <si>
    <t>BDE-114</t>
  </si>
  <si>
    <t>446254-78-0</t>
  </si>
  <si>
    <t>BDE-115</t>
  </si>
  <si>
    <t>446254-79-1</t>
  </si>
  <si>
    <t>BDE-117</t>
  </si>
  <si>
    <t>446254-80-4</t>
  </si>
  <si>
    <t>1,2,4-Tribromo-5-(3,4-dibromophenoxy)benzene</t>
  </si>
  <si>
    <t>446254-81-5</t>
  </si>
  <si>
    <t>BDE-121</t>
  </si>
  <si>
    <t>446254-82-6</t>
  </si>
  <si>
    <t>BDE-122</t>
  </si>
  <si>
    <t>446254-83-7</t>
  </si>
  <si>
    <t>BDE-123</t>
  </si>
  <si>
    <t>446254-84-8</t>
  </si>
  <si>
    <t>BDE-124</t>
  </si>
  <si>
    <t>446254-85-9</t>
  </si>
  <si>
    <t>BDE-125</t>
  </si>
  <si>
    <t>446254-86-0</t>
  </si>
  <si>
    <t>BDE-127</t>
  </si>
  <si>
    <t>446254-87-1</t>
  </si>
  <si>
    <t>BDE-129</t>
  </si>
  <si>
    <t>446254-88-2</t>
  </si>
  <si>
    <t>1,2,3-Tribromo-4-(2,3,5-tribromophenoxy)benzene</t>
  </si>
  <si>
    <t>446254-89-3</t>
  </si>
  <si>
    <t>BDE-131</t>
  </si>
  <si>
    <t>446254-90-6</t>
  </si>
  <si>
    <t>BDE-132</t>
  </si>
  <si>
    <t>446254-91-7</t>
  </si>
  <si>
    <t>BDE-133</t>
  </si>
  <si>
    <t>446254-92-8</t>
  </si>
  <si>
    <t>BDE-134</t>
  </si>
  <si>
    <t>446254-93-9</t>
  </si>
  <si>
    <t>BDE-135</t>
  </si>
  <si>
    <t>446254-94-0</t>
  </si>
  <si>
    <t>BDE-136</t>
  </si>
  <si>
    <t>446254-95-1</t>
  </si>
  <si>
    <t>BDE-137</t>
  </si>
  <si>
    <t>446254-96-2</t>
  </si>
  <si>
    <t>1,2,3,5-Tetrabromo-4-(2,4-dibromophenoxy)benzene</t>
  </si>
  <si>
    <t>446254-97-3</t>
  </si>
  <si>
    <t>BDE-141</t>
  </si>
  <si>
    <t>BDE-142</t>
  </si>
  <si>
    <t>446254-99-5</t>
  </si>
  <si>
    <t>BDE-143</t>
  </si>
  <si>
    <t>446255-00-1</t>
  </si>
  <si>
    <t>BDE-144</t>
  </si>
  <si>
    <t>446255-01-2</t>
  </si>
  <si>
    <t>BDE-145</t>
  </si>
  <si>
    <t>446255-02-3</t>
  </si>
  <si>
    <t>BDE-146</t>
  </si>
  <si>
    <t>BDE-148</t>
  </si>
  <si>
    <t>446255-04-5</t>
  </si>
  <si>
    <t>BDE-149</t>
  </si>
  <si>
    <t>446255-05-6</t>
  </si>
  <si>
    <t>BDE-150</t>
  </si>
  <si>
    <t>446255-06-7</t>
  </si>
  <si>
    <t>BDE-151</t>
  </si>
  <si>
    <t>446255-07-8</t>
  </si>
  <si>
    <t>BDE-152</t>
  </si>
  <si>
    <t>446255-08-9</t>
  </si>
  <si>
    <t>BDE-157</t>
  </si>
  <si>
    <t>446255-09-0</t>
  </si>
  <si>
    <t>BDE-158</t>
  </si>
  <si>
    <t>446255-10-3</t>
  </si>
  <si>
    <t>BDE-159</t>
  </si>
  <si>
    <t>446255-11-4</t>
  </si>
  <si>
    <t>BDE-160</t>
  </si>
  <si>
    <t>446255-12-5</t>
  </si>
  <si>
    <t>BDE-161</t>
  </si>
  <si>
    <t>446255-13-6</t>
  </si>
  <si>
    <t>BDE-162</t>
  </si>
  <si>
    <t>446255-14-7</t>
  </si>
  <si>
    <t>BDE-163</t>
  </si>
  <si>
    <t>446255-15-8</t>
  </si>
  <si>
    <t>BDE-164</t>
  </si>
  <si>
    <t>446255-16-9</t>
  </si>
  <si>
    <t>BDE-165</t>
  </si>
  <si>
    <t>446255-17-0</t>
  </si>
  <si>
    <t>BDE-167</t>
  </si>
  <si>
    <t>446255-18-1</t>
  </si>
  <si>
    <t>BDE-169</t>
  </si>
  <si>
    <t>446255-19-2</t>
  </si>
  <si>
    <t>BDE-171</t>
  </si>
  <si>
    <t>446255-21-6</t>
  </si>
  <si>
    <t>BDE-174</t>
  </si>
  <si>
    <t>446255-22-7</t>
  </si>
  <si>
    <t>BDE-175</t>
  </si>
  <si>
    <t>446255-23-8</t>
  </si>
  <si>
    <t>BDE-177</t>
  </si>
  <si>
    <t>446255-24-9</t>
  </si>
  <si>
    <t>BDE-178</t>
  </si>
  <si>
    <t>446255-25-0</t>
  </si>
  <si>
    <t>BDE-179</t>
  </si>
  <si>
    <t>446255-26-1</t>
  </si>
  <si>
    <t>BDE-180</t>
  </si>
  <si>
    <t>446255-27-2</t>
  </si>
  <si>
    <t>BDE-186</t>
  </si>
  <si>
    <t>446255-28-3</t>
  </si>
  <si>
    <t>BDE-187</t>
  </si>
  <si>
    <t>1,2,3,5-Tetrabromo-4-(3,4,5-tribromophenoxy)benzene</t>
  </si>
  <si>
    <t>446255-34-1</t>
  </si>
  <si>
    <t>BDE-193</t>
  </si>
  <si>
    <t>446255-38-5</t>
  </si>
  <si>
    <t>PBDE 195</t>
  </si>
  <si>
    <t>446255-42-1</t>
  </si>
  <si>
    <t>BDE-198</t>
  </si>
  <si>
    <t>446255-43-2</t>
  </si>
  <si>
    <t>BDE-199</t>
  </si>
  <si>
    <t>446255-46-5</t>
  </si>
  <si>
    <t>BDE-200</t>
  </si>
  <si>
    <t>446255-54-5</t>
  </si>
  <si>
    <t>2,2',3,4,4',5,6,6'-Octabromodiphenyl ether</t>
  </si>
  <si>
    <t>PBDE 205</t>
  </si>
  <si>
    <t>1,1'-[Oxybis(methylene)]bis(pentabromobenzene)</t>
  </si>
  <si>
    <t>678970-15-5</t>
  </si>
  <si>
    <t>(-)-alpha-Hexabromocyclododecane</t>
  </si>
  <si>
    <t>678970-16-6</t>
  </si>
  <si>
    <t>(+)-beta-Hexabromocyclododecane</t>
  </si>
  <si>
    <t>678970-17-7</t>
  </si>
  <si>
    <t>(+)-gamma-Hexabromocyclododecane</t>
  </si>
  <si>
    <t>855992-98-2</t>
  </si>
  <si>
    <t>(rel)-(1R,2R,3S,4S)-1,2,3,9-tetrabromo-1,2,3,4-tetrahydro-1,4-methanonaphthalene</t>
  </si>
  <si>
    <t>Polyhalogenated carbocycles Polyhalogenated benzene aliphatics and functionalized</t>
  </si>
  <si>
    <t>855993-01-0</t>
  </si>
  <si>
    <t>(rel)-(1R,2S,3S,4S)-1,2,3,9-tetrabromo-1,2,3,4-tetrahydro-1,4-methanonaphthalene</t>
  </si>
  <si>
    <t>860302-33-6</t>
  </si>
  <si>
    <t>893843-07-7</t>
  </si>
  <si>
    <t>4,5,6,7-tetrabromo-1,1,3-trimethyl-3-(2,3,4,6-tetrabromophenyl)-2,3-dihydro-1H-indene</t>
  </si>
  <si>
    <t>1025956-65-3</t>
  </si>
  <si>
    <t>2,4,5,6,7-pentabromo-1,1,3-trimethyl-3-(2,4,6-tribromophenyl)-2,3-dihydro-1H-indene</t>
  </si>
  <si>
    <t>1047637-37-5</t>
  </si>
  <si>
    <t>2,2-Bis(chloromethyl)-1,3-propanediyl tetrakis(1-chloro-2-propanyl) bis(phosphate)</t>
  </si>
  <si>
    <t>4,5,6,7-Tetrabromo-1,1,3-trimethyl-3-(2,3,4,5-tetrabromophenyl)-2,3-dihydro-1H-indene</t>
  </si>
  <si>
    <t>1,3,5,7,9,11-Hexabromocyclododecane</t>
  </si>
  <si>
    <t>1372804-76-6</t>
  </si>
  <si>
    <t>Alkanes, C14-16, chloro</t>
  </si>
  <si>
    <t>1373346-90-7</t>
  </si>
  <si>
    <t>dimethyl {[(4,6-dichloro-1,3,5-triazin-2-yl)oxy]methyl}phosphonate</t>
  </si>
  <si>
    <t>1401974-24-0</t>
  </si>
  <si>
    <t>Alkanes, C22-30-branched and linear, chloro</t>
  </si>
  <si>
    <t>1402738-52-6</t>
  </si>
  <si>
    <t>Alkanes, C24-28, chloro</t>
  </si>
  <si>
    <t>1417900-96-9</t>
  </si>
  <si>
    <t>Alkanes, C21-34-branched and linear, chloro</t>
  </si>
  <si>
    <t>1852481-27-6</t>
  </si>
  <si>
    <t>2,3,4,5,6,8-Hexachlorodecane</t>
  </si>
  <si>
    <t>2097144-43-7</t>
  </si>
  <si>
    <t>Alkanes, C20-28, chloro</t>
  </si>
  <si>
    <t>2097144-45-9</t>
  </si>
  <si>
    <t>Alkanes, C20-24, chloro</t>
  </si>
  <si>
    <t>2097144-46-0</t>
  </si>
  <si>
    <t>Hexacosane, chloro derivs.</t>
  </si>
  <si>
    <t>2097144-47-1</t>
  </si>
  <si>
    <t>Octacosane, chloro derivs.</t>
  </si>
  <si>
    <t>2097144-48-2</t>
  </si>
  <si>
    <t>Octadecane, chloro derivs.</t>
  </si>
  <si>
    <t>2167063-57-0</t>
  </si>
  <si>
    <t>1,2,3-Tribromo-4-[(prop-2-en-1-yl)oxy]benzene</t>
  </si>
  <si>
    <t>34621-99-3</t>
  </si>
  <si>
    <t>Tetrakis(1-chloropropan-2-yl) ethane-1,2-diyl bis(phosphate)</t>
  </si>
  <si>
    <t>NOCAS_872-42-2</t>
  </si>
  <si>
    <t>Long-chain chlorinated paraffins (C18-20)</t>
  </si>
  <si>
    <t>NOCAS_872-42-3</t>
  </si>
  <si>
    <t>Medium-chain chlorinated paraffins (C14-17)</t>
  </si>
  <si>
    <t>40120-74-9</t>
  </si>
  <si>
    <t>OFR_CAS</t>
  </si>
  <si>
    <t>OFR_Chemical_Name</t>
  </si>
  <si>
    <t>OFR_DTXSID</t>
  </si>
  <si>
    <t>OFR_Data_Source_Score</t>
  </si>
  <si>
    <t>OFR_QSUR_Score</t>
  </si>
  <si>
    <t>OFR_NAS_List</t>
  </si>
  <si>
    <t>OFR_NAS_Analog</t>
  </si>
  <si>
    <t>OFR_Flag1</t>
  </si>
  <si>
    <t>OFR_Flag2</t>
  </si>
  <si>
    <t>OFR_NAS_Category_Assign</t>
  </si>
  <si>
    <t>OFR_cid</t>
  </si>
  <si>
    <t>Synonyms_long_cid</t>
  </si>
  <si>
    <t>Synonyms_long_Synonym</t>
  </si>
  <si>
    <t>OFR_CAS2</t>
  </si>
  <si>
    <t>OFR_Chemical_Name2</t>
  </si>
  <si>
    <t>2788-11-6</t>
  </si>
  <si>
    <t>Tris(2,4-dibromophenyl) phosphate</t>
  </si>
  <si>
    <t>DTXSID50950561</t>
  </si>
  <si>
    <t>14670658</t>
  </si>
  <si>
    <t>DTXSID9052711</t>
  </si>
  <si>
    <t>DTXSID90274233</t>
  </si>
  <si>
    <t>641240</t>
  </si>
  <si>
    <t>DTXSID5063071</t>
  </si>
  <si>
    <t>19084</t>
  </si>
  <si>
    <t>5324-12-9</t>
  </si>
  <si>
    <t>DTXSID501017085</t>
  </si>
  <si>
    <t>21393</t>
  </si>
  <si>
    <t>7025-06-1</t>
  </si>
  <si>
    <t>DTXSID7073486</t>
  </si>
  <si>
    <t>37483</t>
  </si>
  <si>
    <t>DTXSID40864926</t>
  </si>
  <si>
    <t>62740</t>
  </si>
  <si>
    <t>((2,4-Dibromophenoxy)methyl)oxirane</t>
  </si>
  <si>
    <t>DTXSID00873771</t>
  </si>
  <si>
    <t>11763618</t>
  </si>
  <si>
    <t>(-)-alpha-Hbcd</t>
  </si>
  <si>
    <t>DTXSID401016672</t>
  </si>
  <si>
    <t>DTXSID60873772</t>
  </si>
  <si>
    <t>13040187</t>
  </si>
  <si>
    <t>(-)-beta-Hbcd</t>
  </si>
  <si>
    <t>DTXSID201016676</t>
  </si>
  <si>
    <t>DTXSID80776039</t>
  </si>
  <si>
    <t>71350230</t>
  </si>
  <si>
    <t>(-)-gamma-Hbcd</t>
  </si>
  <si>
    <t>(-)-gamma-Hexabromocyclododecane</t>
  </si>
  <si>
    <t>DTXSID0052750</t>
  </si>
  <si>
    <t>296646</t>
  </si>
  <si>
    <t>(.alpha.) 1,2,5,6-tetrabromocyclooctane</t>
  </si>
  <si>
    <t>(?)-alpha-HBCD</t>
  </si>
  <si>
    <t>DTXSID501016675</t>
  </si>
  <si>
    <t>73425481</t>
  </si>
  <si>
    <t>(+)-alpha-Hbcd</t>
  </si>
  <si>
    <t>DTXSID30467127</t>
  </si>
  <si>
    <t>11479239</t>
  </si>
  <si>
    <t>(+)-beta-Hbcd</t>
  </si>
  <si>
    <t>DTXSID2052732</t>
  </si>
  <si>
    <t>10985889</t>
  </si>
  <si>
    <t>(+)-catechinhydrate</t>
  </si>
  <si>
    <t>DTXSID20873773</t>
  </si>
  <si>
    <t>11377211</t>
  </si>
  <si>
    <t>(+)-gamma-Hbcd</t>
  </si>
  <si>
    <t>DTXSID701016671</t>
  </si>
  <si>
    <t>(+/-)-alpha-Hexabromocyclododecane 50 microg/mL in Toluene</t>
  </si>
  <si>
    <t>(+/-)-alpha-Hexabromocyclododecane, analytical standard</t>
  </si>
  <si>
    <t>(+/-)-beta-Hexabromocyclododecane 50 microg/mL in Toluene</t>
  </si>
  <si>
    <t>(+/-)-gamma-Hexabromocyclododecane 50 microg/mL in Toluene</t>
  </si>
  <si>
    <t>(+/-)-I+/--Hexabromocyclododecane</t>
  </si>
  <si>
    <t>4,4',6,6'-Tetrabromo-2,2'-biphenyldiol</t>
  </si>
  <si>
    <t>DTXSID00164338</t>
  </si>
  <si>
    <t>84727</t>
  </si>
  <si>
    <t>(1,1'-Biphenyl)-2,2'-diol, 4,4',6,6'-tetrabromo-</t>
  </si>
  <si>
    <t>DTXSID7052735</t>
  </si>
  <si>
    <t>7145</t>
  </si>
  <si>
    <t>(1,2-DIBROMOETHYL)BENZENE</t>
  </si>
  <si>
    <t>(1,2-DIBROMOETHYL)-BENZENE</t>
  </si>
  <si>
    <t>(1,2-dibromo-ethyl)-benzene</t>
  </si>
  <si>
    <t>(1,2-Dibromoethyl)benzene, 97%</t>
  </si>
  <si>
    <t>(1,2-Dibromoethyl)benzene, 99%</t>
  </si>
  <si>
    <t>DTXSID70867243</t>
  </si>
  <si>
    <t>105380</t>
  </si>
  <si>
    <t>(1-Methylethylidene)bis((2,6-dibromo-4,1-phenylene)oxy-2,1-ethanediyl) diacrylate</t>
  </si>
  <si>
    <t>DTXSID201016864</t>
  </si>
  <si>
    <t>14178854</t>
  </si>
  <si>
    <t>(1R,2R,5R,6R,9S,10S,13S,14S)-1,6,7,8,9,14,15,16,17,17,18,18-dodecachloropentacyclo[12.2.1.16,9.02,13.05,10]octadeca-7,15-diene</t>
  </si>
  <si>
    <t>(1R,2R,5R,6S,9R,10S)-1,2,5,6,9,10-Hexabromocyclododecane</t>
  </si>
  <si>
    <t>(1R,2R,5R,6S,9S,10R)-1,2,5,6,9,10-Hexabromocyclododecane</t>
  </si>
  <si>
    <t>(1R,2R,5R,6S,9S,10R)-rel-1,2,5,6,9,10-Hexabromocyclododecane</t>
  </si>
  <si>
    <t>(1R,2R,5S,6R,9R,10S)-1,2,5,6,9,10-HEXABROMOCYCLODODECANE</t>
  </si>
  <si>
    <t>(1R,2R,5S,6R,9R,10S)-rel-1,2,5,6,9,10-Hexabromocyclododecane</t>
  </si>
  <si>
    <t>(1r,2r,5s,6r,9s,10r)-1,2,5,6,9,10-hexabromocyclododecane</t>
  </si>
  <si>
    <t>(1R,2S,5R,6R,9R,10S)-rel-1,2,5,6,9,10-Hexabromocyclododecane</t>
  </si>
  <si>
    <t>(1R,2S,5R,6S,9R,10R)-1,2,5,6,9,10-hexabromocyclododecane</t>
  </si>
  <si>
    <t>(1S,2R,5R,6S,9R,10R)-1,2,5,6,9,10-hexabromocyclododecane</t>
  </si>
  <si>
    <t>(1S,2R,5S,6S,9R,10S)-1,2,5,6,9,10-hexabromocyclododecane</t>
  </si>
  <si>
    <t>(1S,2R,5S,6S,9S,10R)-1,2,5,6,9,10-hexabromocyclododecane</t>
  </si>
  <si>
    <t>DTXSID501016863</t>
  </si>
  <si>
    <t>14178853</t>
  </si>
  <si>
    <t>(1S,2S,5R,6R,9S,10S,13R,14R)-1,6,7,8,9,14,15,16,17,17,18,18-dodecachloropentacyclo[12.2.1.16,9.02,13.05,10]octadeca-7,15-diene</t>
  </si>
  <si>
    <t>(1S,2S,5R,6S,9S,10R)-1,2,5,6,9,10-Hexabromocyclododecane</t>
  </si>
  <si>
    <t>161726</t>
  </si>
  <si>
    <t>(2,2-dibromoethenyl)benzene</t>
  </si>
  <si>
    <t>7436-90-0</t>
  </si>
  <si>
    <t>DTXSID8073471</t>
  </si>
  <si>
    <t>(2,2-dibromovinyl)benzene</t>
  </si>
  <si>
    <t>DTXSID10850114</t>
  </si>
  <si>
    <t>13840524</t>
  </si>
  <si>
    <t>(2,3,4,5,6-pentabromophenyl) benzoate</t>
  </si>
  <si>
    <t>DTXSID9052719</t>
  </si>
  <si>
    <t>101059</t>
  </si>
  <si>
    <t>(2,3,4,5,6-pentabromophenyl)methyl prop-2-enoate</t>
  </si>
  <si>
    <t>DTXSID70872796</t>
  </si>
  <si>
    <t>DTXSID90879969</t>
  </si>
  <si>
    <t>13828348</t>
  </si>
  <si>
    <t>(2,3,4-Tribromophenyl)(2,3,4,5-tetrabromophenyl) ether</t>
  </si>
  <si>
    <t>DTXSID40879974</t>
  </si>
  <si>
    <t>86208474</t>
  </si>
  <si>
    <t>(2,3,4-Tribromophenyl)(2,3,5,6-tetrabromophenyl) ether</t>
  </si>
  <si>
    <t>DTXSID00879970</t>
  </si>
  <si>
    <t>85816926</t>
  </si>
  <si>
    <t>(2,3,5-Tribromophenyl)(2,3,4,5-tetrabromophenyl) ether</t>
  </si>
  <si>
    <t>DTXSID00879975</t>
  </si>
  <si>
    <t>86208475</t>
  </si>
  <si>
    <t>(2,3,5-Tribromophenyl)(2,3,5,6-tetrabromophenyl) ether</t>
  </si>
  <si>
    <t>DTXSID60879971</t>
  </si>
  <si>
    <t>86208473</t>
  </si>
  <si>
    <t>(2,3,6-Tribromophenyl)(2,3,4,5-tetrabromophenyl) ether</t>
  </si>
  <si>
    <t>DTXSID60879976</t>
  </si>
  <si>
    <t>14149411</t>
  </si>
  <si>
    <t>(2,3,6-Tribromophenyl)(2,3,5,6-tetrabromophenyl) ether</t>
  </si>
  <si>
    <t>DTXSID5021413</t>
  </si>
  <si>
    <t>31356</t>
  </si>
  <si>
    <t>(2,3-Dibromopropyl) phosphate</t>
  </si>
  <si>
    <t>DTXSID40879979</t>
  </si>
  <si>
    <t>86208478</t>
  </si>
  <si>
    <t>(2,4,5-Tribromophenyl)(2,3,5,6-tetrabromophenyl) ether</t>
  </si>
  <si>
    <t>DTXSID5051733</t>
  </si>
  <si>
    <t>8986</t>
  </si>
  <si>
    <t>(2,4,6-tribromo-phenyl)-amine</t>
  </si>
  <si>
    <t>DTXSID80879978</t>
  </si>
  <si>
    <t>86208477</t>
  </si>
  <si>
    <t>(2,6-Dibromophenyl)(2,3,4,5,6-pentabromophenyl) ether</t>
  </si>
  <si>
    <t>DTXSID70274251</t>
  </si>
  <si>
    <t>93459</t>
  </si>
  <si>
    <t>DTXSID8027618</t>
  </si>
  <si>
    <t>80518</t>
  </si>
  <si>
    <t>(2-Chloroethyl)phosphonic acid bis(2-chloroethyl) ester</t>
  </si>
  <si>
    <t>(2E)-2,3-Dibromo-2-butene-1,4-diol</t>
  </si>
  <si>
    <t>(2E)-2,3-Dibromo-2-butene-1,4-diol #</t>
  </si>
  <si>
    <t>(2E)-2,3-dibromobut-2-ene-1,4-diol</t>
  </si>
  <si>
    <t>DTXSID50879980</t>
  </si>
  <si>
    <t>85769495</t>
  </si>
  <si>
    <t>(3,4,5-Tribromophenyl)(2,3,4,5-tetrabromophenyl) ether</t>
  </si>
  <si>
    <t>DTXSID10879981</t>
  </si>
  <si>
    <t>86208479</t>
  </si>
  <si>
    <t>(3,4,5-Tribromophenyl)(2,3,5,6-tetrabromophenyl) ether</t>
  </si>
  <si>
    <t>DTXSID1029095</t>
  </si>
  <si>
    <t>14150257</t>
  </si>
  <si>
    <t>(3-bromo-2,2-dimethylpropyl) 2-bromoethyl 2-chloroethyl phosphate</t>
  </si>
  <si>
    <t>DTXSID301016681</t>
  </si>
  <si>
    <t>54227866</t>
  </si>
  <si>
    <t>(4,6-Dichloro-1,3,5-triazine-2-yl)phosphonic acid diethyl ester</t>
  </si>
  <si>
    <t>DTXSID4024640</t>
  </si>
  <si>
    <t>7101</t>
  </si>
  <si>
    <t>(4-Bromophenyl)benzene</t>
  </si>
  <si>
    <t>DTXSID2026941</t>
  </si>
  <si>
    <t>8265</t>
  </si>
  <si>
    <t>(4-CYANO-PHENYL)-PHOSPHONICACID</t>
  </si>
  <si>
    <t>DTXSID7028695</t>
  </si>
  <si>
    <t>6437560</t>
  </si>
  <si>
    <t>(6E)-12-chlorododeca-1,6-diene</t>
  </si>
  <si>
    <t>DTXSID30949579</t>
  </si>
  <si>
    <t>3015319</t>
  </si>
  <si>
    <t>(Allyloxy)tribromobenzene</t>
  </si>
  <si>
    <t>DTXSID3067992</t>
  </si>
  <si>
    <t>3032934</t>
  </si>
  <si>
    <t>(E)-1,1,2,3,4,4-hexabromobut-2-ene</t>
  </si>
  <si>
    <t>DTXSID60583561</t>
  </si>
  <si>
    <t>16212144</t>
  </si>
  <si>
    <t>(E)-10-HYDROXY-2-DECENOICACID</t>
  </si>
  <si>
    <t>(E)-2,3-Dibromo-2-butene-1,4-diol</t>
  </si>
  <si>
    <t>(E)-2,3-dibromobut-2-ene-1,4-diol</t>
  </si>
  <si>
    <t>DTXSID5027980</t>
  </si>
  <si>
    <t>94445</t>
  </si>
  <si>
    <t>(Ethylenebisoxy)bis[phosphonic acid bis(2-chloroethyl)] ester</t>
  </si>
  <si>
    <t>DTXSID30879983</t>
  </si>
  <si>
    <t>72941821</t>
  </si>
  <si>
    <t>(Pentabromophenyl)(2,3,6-tribromophenyl) ether</t>
  </si>
  <si>
    <t>DTXSID7021782</t>
  </si>
  <si>
    <t>6800</t>
  </si>
  <si>
    <t>(Pentabromophenyl)ethane</t>
  </si>
  <si>
    <t>(Perbromophenyl)methyl acrylate</t>
  </si>
  <si>
    <t>DTXSID60970533</t>
  </si>
  <si>
    <t>62093</t>
  </si>
  <si>
    <t>DTXSID501016706</t>
  </si>
  <si>
    <t>154735127</t>
  </si>
  <si>
    <t>DTXSID201016707</t>
  </si>
  <si>
    <t>154735128</t>
  </si>
  <si>
    <t>DTXSID90884159</t>
  </si>
  <si>
    <t>95576</t>
  </si>
  <si>
    <t>(S)-methyl 2-bromopropanoate</t>
  </si>
  <si>
    <t>DTXSID401016696</t>
  </si>
  <si>
    <t>10382659</t>
  </si>
  <si>
    <t>(Tribromovinyl)benzene</t>
  </si>
  <si>
    <t>DTXSID20439075</t>
  </si>
  <si>
    <t>.alpha.,.beta.-Dibromoethylbenzene</t>
  </si>
  <si>
    <t>DTXSID7021817</t>
  </si>
  <si>
    <t>7281</t>
  </si>
  <si>
    <t>.beta.-Dibromohydrin</t>
  </si>
  <si>
    <t>DTXSID001016682</t>
  </si>
  <si>
    <t>102197172</t>
  </si>
  <si>
    <t>[(4,6-Dichloro-1,3,5-triazine-2-yl)oxymethyl]phosphonic acid dimethyl ester</t>
  </si>
  <si>
    <t>DTXSID20863371</t>
  </si>
  <si>
    <t>92985</t>
  </si>
  <si>
    <t>[1-[[(2-Chloroethoxy)(2-chloroethyl)phosphinyl]oxy]ethyl]phosphonic acid [1-[bis(2-chloroethoxy)phosphinyl]ethyl]2-chloroethyl ester</t>
  </si>
  <si>
    <t>DTXSID9070406</t>
  </si>
  <si>
    <t>47815</t>
  </si>
  <si>
    <t>[2,2-bis(bromomethyl)-3-chloropropyl] bis(1,3-dichloropropan-2-yl) phosphate</t>
  </si>
  <si>
    <t>[2,6-dibromo-4-[2-(3,5-dibromo-4-prop-2-enoyloxyphenyl)propan-2-yl]phenyl] prop-2-enoate</t>
  </si>
  <si>
    <t>DTXSID8028000</t>
  </si>
  <si>
    <t>92310</t>
  </si>
  <si>
    <t>[2-[bis(2-chloroethoxy)phosphoryloxymethyl]-3-chloro-2-(chloromethyl)propyl] bis(2-chloroethyl) phosphate</t>
  </si>
  <si>
    <t>DTXSID30885564</t>
  </si>
  <si>
    <t>118551</t>
  </si>
  <si>
    <t>[4-[2-(4-acetyloxy-3,5-dibromophenyl)propan-2-yl]-2,6-dibromophenyl] acetate</t>
  </si>
  <si>
    <t>DTXSID6021959</t>
  </si>
  <si>
    <t>1483</t>
  </si>
  <si>
    <t>[O]c1c(Br)cc(Br)cc1Br</t>
  </si>
  <si>
    <t>[R,(+)]-2-Bromopropanoic acid methyl ester</t>
  </si>
  <si>
    <t>DTXSID20219339</t>
  </si>
  <si>
    <t>155279</t>
  </si>
  <si>
    <t>00620A680W</t>
  </si>
  <si>
    <t>DTXSID5044942</t>
  </si>
  <si>
    <t>3016379</t>
  </si>
  <si>
    <t>00U7T33ZVU</t>
  </si>
  <si>
    <t>DTXSID50218113</t>
  </si>
  <si>
    <t>49996</t>
  </si>
  <si>
    <t>03SL1NG15Q</t>
  </si>
  <si>
    <t>DTXSID7027887</t>
  </si>
  <si>
    <t>117291</t>
  </si>
  <si>
    <t>040D517</t>
  </si>
  <si>
    <t>DTXSID50879965</t>
  </si>
  <si>
    <t>21604829</t>
  </si>
  <si>
    <t>0612NYE44G</t>
  </si>
  <si>
    <t>DTXSID70879922</t>
  </si>
  <si>
    <t>86208542</t>
  </si>
  <si>
    <t>061OX73CP3</t>
  </si>
  <si>
    <t>DTXSID30879887</t>
  </si>
  <si>
    <t>86208508</t>
  </si>
  <si>
    <t>06XPH97VVF</t>
  </si>
  <si>
    <t>DTXSID4025828</t>
  </si>
  <si>
    <t>6907</t>
  </si>
  <si>
    <t>087P843</t>
  </si>
  <si>
    <t>0881AC</t>
  </si>
  <si>
    <t>DTXSID30879988</t>
  </si>
  <si>
    <t>72941819</t>
  </si>
  <si>
    <t>08A1V2PI6T</t>
  </si>
  <si>
    <t>DTXSID0029557</t>
  </si>
  <si>
    <t>22833419</t>
  </si>
  <si>
    <t>08J7Z1BMOJ</t>
  </si>
  <si>
    <t>0C2N8WIL3B</t>
  </si>
  <si>
    <t>DTXSID40879858</t>
  </si>
  <si>
    <t>86208486</t>
  </si>
  <si>
    <t>0D420646JI</t>
  </si>
  <si>
    <t>DTXSID70275889</t>
  </si>
  <si>
    <t>91543</t>
  </si>
  <si>
    <t>0FHM79990G</t>
  </si>
  <si>
    <t>DTXSID40873972</t>
  </si>
  <si>
    <t>86208476</t>
  </si>
  <si>
    <t>0KCN93L46Q</t>
  </si>
  <si>
    <t>DTXSID20879917</t>
  </si>
  <si>
    <t>85794401</t>
  </si>
  <si>
    <t>0L9460J53V</t>
  </si>
  <si>
    <t>DTXSID3030056</t>
  </si>
  <si>
    <t>95170</t>
  </si>
  <si>
    <t>0N97R5X10X</t>
  </si>
  <si>
    <t>DTXSID30879908</t>
  </si>
  <si>
    <t>86208529</t>
  </si>
  <si>
    <t>0UJP6MI11E</t>
  </si>
  <si>
    <t>DTXSID90534622</t>
  </si>
  <si>
    <t>13283773</t>
  </si>
  <si>
    <t>0YBK0DM5OL</t>
  </si>
  <si>
    <t>0Z8WQ9JST6</t>
  </si>
  <si>
    <t>DTXSID1026083</t>
  </si>
  <si>
    <t>6588</t>
  </si>
  <si>
    <t>1 pound not1 pound not2 pound not2-tetrabromoethane</t>
  </si>
  <si>
    <t>DTXSID8024947</t>
  </si>
  <si>
    <t>18728</t>
  </si>
  <si>
    <t>1-(1,2-Dibromoethyl)-3,4-dibromocyclohexane</t>
  </si>
  <si>
    <t>1-(1,2-dibromoethyl)benzene</t>
  </si>
  <si>
    <t>DTXSID9020376</t>
  </si>
  <si>
    <t>14410</t>
  </si>
  <si>
    <t>1-(2,3,4,5,6-pentabromophenoxy)-2,3,4,5,6-pentabromobenzene</t>
  </si>
  <si>
    <t>DTXSID30858238</t>
  </si>
  <si>
    <t>71751282</t>
  </si>
  <si>
    <t>1-(2,3,4,5-Tetrabromophenyl)-1,3,3-trimethyl-4,5,6,7-tetrabromoindan</t>
  </si>
  <si>
    <t>DTXSID5052705</t>
  </si>
  <si>
    <t>118216</t>
  </si>
  <si>
    <t>1-(2,3-dibromopropoxy)-2,4,6-tribromobenzene</t>
  </si>
  <si>
    <t>DTXSID001016694</t>
  </si>
  <si>
    <t>101683998</t>
  </si>
  <si>
    <t>DTXSID2069365</t>
  </si>
  <si>
    <t>3017156</t>
  </si>
  <si>
    <t>1-(2,4,6-Tribromophenyl)-1H-pyrrole-2,5-dione</t>
  </si>
  <si>
    <t>1-(2,4,6-tribromophenyl)pyrrole-2,5-dione</t>
  </si>
  <si>
    <t>1-(Allyloxy)-2,3,4-tribromobenzene</t>
  </si>
  <si>
    <t>1-(Bis(2-chloroethoxy)phosphinyl)ethyl 2-chloroethyl (1-(((2-chloroethoxy)(2-chloroethyl)phosphinyl)oxy)ethyl)phosphonate</t>
  </si>
  <si>
    <t>DTXSID2020688</t>
  </si>
  <si>
    <t>6478</t>
  </si>
  <si>
    <t>1, 1,2,3,4,5,5-hexachloro-</t>
  </si>
  <si>
    <t>DTXSID7020895</t>
  </si>
  <si>
    <t>16945</t>
  </si>
  <si>
    <t>1, 1,2,3,4,5,5-hexachloro-, dimer</t>
  </si>
  <si>
    <t>DTXSID9020164</t>
  </si>
  <si>
    <t>18692</t>
  </si>
  <si>
    <t>1, 2,2-bis(2-bromomethyl)-</t>
  </si>
  <si>
    <t>1, 2,2-bis(bromomethyl)-</t>
  </si>
  <si>
    <t>DTXSID1059072</t>
  </si>
  <si>
    <t>7110</t>
  </si>
  <si>
    <t>1, 4,4'-dibromo-</t>
  </si>
  <si>
    <t>DTXSID6026084</t>
  </si>
  <si>
    <t>12443</t>
  </si>
  <si>
    <t>1, 4,5,6,7-tetrabromo-</t>
  </si>
  <si>
    <t>DTXSID7026102</t>
  </si>
  <si>
    <t>8326</t>
  </si>
  <si>
    <t>1, 4,5,6,7-tetrachloro-</t>
  </si>
  <si>
    <t>1,1 inverted exclamation mark -(biphenyl,4,4 inverted exclamation mark -dibromo-</t>
  </si>
  <si>
    <t>DTXSID60886428</t>
  </si>
  <si>
    <t>91678</t>
  </si>
  <si>
    <t>1,1'-(1,2-Ethanediylbis(oxy))bis(2,3,4,5,6-pentabromobenzene)</t>
  </si>
  <si>
    <t>DTXSID1024627</t>
  </si>
  <si>
    <t>37840</t>
  </si>
  <si>
    <t>1,1'-(1,2-Ethanediylbis(oxy))bis(2,4,6-tribromobenzene)</t>
  </si>
  <si>
    <t>1,1-(1,2-Ethanediylbis(oxy))bis(2,4,6-tribromobenzene)</t>
  </si>
  <si>
    <t>DTXSID3032129</t>
  </si>
  <si>
    <t>62753</t>
  </si>
  <si>
    <t>1,1'-(1-Methylethylidene)bis(3,5-dibromo-4-(2,3-dibromopropoxy))benzene</t>
  </si>
  <si>
    <t>DTXSID2029327</t>
  </si>
  <si>
    <t>61972</t>
  </si>
  <si>
    <t>1,1'-(1-Methylethylidene)bis(3,5-dibromo-4-(2-propenyloxy)benzene</t>
  </si>
  <si>
    <t>DTXSID80893715</t>
  </si>
  <si>
    <t>22345068</t>
  </si>
  <si>
    <t>1,1'-(1-Methylethylidene)bis[3,5-dibromo-4-(2,3-dibromo-2-methylpropoxy)benzene]</t>
  </si>
  <si>
    <t>DTXSID9065572</t>
  </si>
  <si>
    <t>26164</t>
  </si>
  <si>
    <t>1,1'-(biphenyl,2,2',3,3',,4',5,5',6,6'-decabromo-</t>
  </si>
  <si>
    <t>1,1'-(Ethane-1,2-diyl)bis(pentabromobenzene)</t>
  </si>
  <si>
    <t>1,1'-(Ethane-1,2-diylbisoxy)bis(2,4,6-tribromobenzene)</t>
  </si>
  <si>
    <t>1,1'-(Ethane-1,2-diylbisoxy)bis(pentabromobenzene)</t>
  </si>
  <si>
    <t>1,1'-(Isopropylidene)bis(3,5-dibromo-4-(2,3-dibromopropoxy)benzene)</t>
  </si>
  <si>
    <t>1,1'-(ISOPROPYLIDENE)BIS[3,5-DIBROMO-4-(2,3-DIBROMO-2-METHYLPROPOXY)BENZENE]</t>
  </si>
  <si>
    <t>1,1-(Isopropylidene)bis[3,5-dibromo-4-(2,3-dibromo-2-methylpropoxy)benzene]</t>
  </si>
  <si>
    <t>1,1'-(isopropylidene)bis[3,5-dibromo-4-(2,3-dibromo-propoxy)-benzene]</t>
  </si>
  <si>
    <t>DTXSID8025830</t>
  </si>
  <si>
    <t>60967</t>
  </si>
  <si>
    <t>1,1,1,2,2-Pentabromoethane</t>
  </si>
  <si>
    <t>1,1,1,2,2-Pentabromoethane #</t>
  </si>
  <si>
    <t>DTXSID70180181</t>
  </si>
  <si>
    <t>168375</t>
  </si>
  <si>
    <t>1,1,2,2,3,3-hexabromocyclodecane</t>
  </si>
  <si>
    <t>DTXSID8025383</t>
  </si>
  <si>
    <t>15724678</t>
  </si>
  <si>
    <t>1,1,2,2,3,3-hexabromocyclododecane</t>
  </si>
  <si>
    <t>1,1,2,2,3,3-hexakis(bromanyl)cyclododecane</t>
  </si>
  <si>
    <t>1,1,2,2-Tetrabromaethan</t>
  </si>
  <si>
    <t>1,1,2,2-Tetrabromaethan [German]</t>
  </si>
  <si>
    <t>DTXSID90700608</t>
  </si>
  <si>
    <t>53432679</t>
  </si>
  <si>
    <t>1,1,2,2-Tetrabromoetano</t>
  </si>
  <si>
    <t>1,1,2,2-Tetrabromoetano [Italian]</t>
  </si>
  <si>
    <t>1,1,2,2-TETRABROMOETHANE</t>
  </si>
  <si>
    <t>1,1,2,2-tetrabromo-ethane</t>
  </si>
  <si>
    <t>1,1,2,2-Tetrabromoethane, 98%</t>
  </si>
  <si>
    <t>1,1,2,2-Tetrabromoethane, 98.0%</t>
  </si>
  <si>
    <t>1,1,2,2-Tetrabromoethane, purum p.a., for separation (of mineral compounds), &gt;=98.0% (GC)</t>
  </si>
  <si>
    <t>1,1,2,2-Tetrabromoethane, SAJ first grade, &gt;=98.0%</t>
  </si>
  <si>
    <t>1,1,2,2-Tetrabromoethylene</t>
  </si>
  <si>
    <t>1,1,2,2-Tetrabroomethaan</t>
  </si>
  <si>
    <t>1,1,2,2-Tetrabroomethaan [Dutch]</t>
  </si>
  <si>
    <t>1,1,2,3,4,4-HEXABROMO-2-BUTENE</t>
  </si>
  <si>
    <t>1,1,2,3,4,4-Hexabromobut-2-ene</t>
  </si>
  <si>
    <t>DTXSID70195215</t>
  </si>
  <si>
    <t>21421351</t>
  </si>
  <si>
    <t>DTXSID30195216</t>
  </si>
  <si>
    <t>6451882</t>
  </si>
  <si>
    <t>DTXSID40185608</t>
  </si>
  <si>
    <t>612068</t>
  </si>
  <si>
    <t>1,1':4',1''-Terphenyl, 2,2',2'',3,3',3'',4,4'',5,5',5'',6,6',6''-tetradecachloro-</t>
  </si>
  <si>
    <t>1,1'-[ethane-1,2-diylbis(oxy)]bis(2,4,6-tribromobenzene)</t>
  </si>
  <si>
    <t>DTXSID30573656</t>
  </si>
  <si>
    <t>15525539</t>
  </si>
  <si>
    <t>DTXSID901016691</t>
  </si>
  <si>
    <t>154735126</t>
  </si>
  <si>
    <t>1,1a,2,2,3,3a,4,5,5,5a,5b,6-Dodecachlorooctahydro-1,3,4-metheno-1H-cyclobuta(cd)pentalene</t>
  </si>
  <si>
    <t>1,1a,2,2,3,3a,4,5,5,5a,5b,6-dodecachlorooctahydro-1H-1,3,4-(methanetriyl)cyclobuta[cd]pentalene</t>
  </si>
  <si>
    <t>DTXSID30219340</t>
  </si>
  <si>
    <t>154397</t>
  </si>
  <si>
    <t>1,1'-Biphenyl, 2,2',3,3',4,4',5,5',6-nonabromo-</t>
  </si>
  <si>
    <t>DTXSID10987252</t>
  </si>
  <si>
    <t>119294</t>
  </si>
  <si>
    <t>1,1'-Biphenyl, 2,2',3,3',4,4',5,5'-octabromo-</t>
  </si>
  <si>
    <t>DTXSID40873533</t>
  </si>
  <si>
    <t>34004</t>
  </si>
  <si>
    <t>1,1'-Biphenyl, 2,2',3,3',4,4',5,6,6'-nonabromo-</t>
  </si>
  <si>
    <t>DTXSID60219338</t>
  </si>
  <si>
    <t>155278</t>
  </si>
  <si>
    <t>1,1'-Biphenyl, 2,2',3,3',4,4',5-heptabromo-</t>
  </si>
  <si>
    <t>DTXSID60152372</t>
  </si>
  <si>
    <t>153894</t>
  </si>
  <si>
    <t>DTXSID40858926</t>
  </si>
  <si>
    <t>154482</t>
  </si>
  <si>
    <t>1,1'-Biphenyl, 2,2',3,3',4,4'-hexabromo-</t>
  </si>
  <si>
    <t>DTXSID40152375</t>
  </si>
  <si>
    <t>153897</t>
  </si>
  <si>
    <t>1,1'-Biphenyl, 2,2',3,3',4,5,5',6,6'-nonabromo-</t>
  </si>
  <si>
    <t>DTXSID80220168</t>
  </si>
  <si>
    <t>154402</t>
  </si>
  <si>
    <t>1,1'-Biphenyl, 2,2',3,3',4,5,5',6'-octabromo-</t>
  </si>
  <si>
    <t>DTXSID20152373</t>
  </si>
  <si>
    <t>153895</t>
  </si>
  <si>
    <t>1,1'-Biphenyl, 2,2',3,3',4,5',6,6'-octabromo-</t>
  </si>
  <si>
    <t>DTXSID00207815</t>
  </si>
  <si>
    <t>154382</t>
  </si>
  <si>
    <t>1,1'-Biphenyl, 2,2',3,3',5,5',6,6'-octabromo-</t>
  </si>
  <si>
    <t>DTXSID70218014</t>
  </si>
  <si>
    <t>49972</t>
  </si>
  <si>
    <t>DTXSID80152374</t>
  </si>
  <si>
    <t>153896</t>
  </si>
  <si>
    <t>1,1'-Biphenyl, 2,2',3,4,4',5,6,6'-octabromo-</t>
  </si>
  <si>
    <t>DTXSID70218115</t>
  </si>
  <si>
    <t>119124</t>
  </si>
  <si>
    <t>1,1'-Biphenyl, 2,2',3,4,4',5'-hexabromo-</t>
  </si>
  <si>
    <t>DTXSID00219337</t>
  </si>
  <si>
    <t>155277</t>
  </si>
  <si>
    <t>DTXSID70858838</t>
  </si>
  <si>
    <t>42948</t>
  </si>
  <si>
    <t>1,1'-Biphenyl, 2,2',4,4',5,5'-hexabromo-</t>
  </si>
  <si>
    <t>DTXSID9074771</t>
  </si>
  <si>
    <t>181214</t>
  </si>
  <si>
    <t>1,1'-Biphenyl, 2,2',4,5',6-pentabromo-</t>
  </si>
  <si>
    <t>DTXSID60975467</t>
  </si>
  <si>
    <t>591320</t>
  </si>
  <si>
    <t>1,1'-Biphenyl, 2,2',4,5'-tetrabromo-</t>
  </si>
  <si>
    <t>DTXSID201009900</t>
  </si>
  <si>
    <t>591322</t>
  </si>
  <si>
    <t>1,1'-biphenyl, 2,2',5,5'-tetrabromo-</t>
  </si>
  <si>
    <t>1,1-Biphenyl, 2,2',5,5'-tetrabromo-</t>
  </si>
  <si>
    <t>DTXSID5074769</t>
  </si>
  <si>
    <t>91669</t>
  </si>
  <si>
    <t>1,1'-Biphenyl, 2,2',5,6'-tetrabromo-</t>
  </si>
  <si>
    <t>DTXSID5021174</t>
  </si>
  <si>
    <t>158629</t>
  </si>
  <si>
    <t>1,1'-Biphenyl, 2,3,3',4,4',5'-hexabromo-</t>
  </si>
  <si>
    <t>DTXSID30218116</t>
  </si>
  <si>
    <t>108023</t>
  </si>
  <si>
    <t>1,1'-Biphenyl, 2,3',4,4',5,5'-hexabromo-</t>
  </si>
  <si>
    <t>DTXSID90233264</t>
  </si>
  <si>
    <t>158630</t>
  </si>
  <si>
    <t>DTXSID10218114</t>
  </si>
  <si>
    <t>107888</t>
  </si>
  <si>
    <t>1,1'-Biphenyl, 2,3',4,4',5-pentabromo-</t>
  </si>
  <si>
    <t>DTXSID80151024</t>
  </si>
  <si>
    <t>189283</t>
  </si>
  <si>
    <t>DTXSID10208772</t>
  </si>
  <si>
    <t>104942</t>
  </si>
  <si>
    <t>1,1'-Biphenyl, 3,3',4,4',5,5'-hexabromo-</t>
  </si>
  <si>
    <t>DTXSID90866551</t>
  </si>
  <si>
    <t>158628</t>
  </si>
  <si>
    <t>1,1'-Biphenyl, 3,3',4,4',5-pentabromo-</t>
  </si>
  <si>
    <t>DTXSID4074770</t>
  </si>
  <si>
    <t>107953</t>
  </si>
  <si>
    <t>1,1'-Biphenyl, 3,3',4,4'-tetrabromo-</t>
  </si>
  <si>
    <t>DTXSID0075108</t>
  </si>
  <si>
    <t>635340</t>
  </si>
  <si>
    <t>DTXSID5024639</t>
  </si>
  <si>
    <t>16449</t>
  </si>
  <si>
    <t>1,1'-Biphenyl, 3-bromo-</t>
  </si>
  <si>
    <t>1,1'-Biphenyl, 4-bromo-</t>
  </si>
  <si>
    <t>1,1-Biphenyl, nonabromo-</t>
  </si>
  <si>
    <t>1,1'-Biphenyl, pentabromo-</t>
  </si>
  <si>
    <t>1,1'-Biphenyl,2,2',3,3',4,4',5,6,6'-nonabromo-</t>
  </si>
  <si>
    <t>1,1'-Biphenyl,2,2',3,3',4,4',6,6'-octabromo-</t>
  </si>
  <si>
    <t>1,1'-Biphenyl,2,2',3,3',4,5,5',6,6'-nonabromo-</t>
  </si>
  <si>
    <t>1,1'-Biphenyl,2,2',3,3',4,5',6,6'-octabromo-</t>
  </si>
  <si>
    <t>1,1'-Biphenyl,2,4,5-tribromo-</t>
  </si>
  <si>
    <t>1,1'-Biphenyl,3,3',4,4',5,5'-hexabromo-</t>
  </si>
  <si>
    <t>1,1-Dibromo-2-phenylethene</t>
  </si>
  <si>
    <t>1,1'-Isopropylidenebis(4-(allyloxy)-3,5-dibromobenzene)</t>
  </si>
  <si>
    <t>1,1'-Isopropylidenebis(4-allyloxydibromobenzene)</t>
  </si>
  <si>
    <t>1,1'-Oxybis (2,3,4,5,6-pentabromobenzene)</t>
  </si>
  <si>
    <t>1,1'-Oxybis(2,3,4,5,6-pentabromobenzene)</t>
  </si>
  <si>
    <t>1,1-Oxybis(2,3,4,5,6-pentabromobenzene)</t>
  </si>
  <si>
    <t>DTXSID8024236</t>
  </si>
  <si>
    <t>6537506</t>
  </si>
  <si>
    <t>DTXSID9047548</t>
  </si>
  <si>
    <t>DTXSID60550652</t>
  </si>
  <si>
    <t>13828347</t>
  </si>
  <si>
    <t>DTXSID4030047</t>
  </si>
  <si>
    <t>155166</t>
  </si>
  <si>
    <t>1,1'-Oxybis(2,4,5-tribromo-Benzene</t>
  </si>
  <si>
    <t>1,1'-oxybis(2,4,5-tribromobenzene)</t>
  </si>
  <si>
    <t>1,1'-Oxybis(2,4-dibromo-Benzene</t>
  </si>
  <si>
    <t>1,1'-oxybis(2,4-dibromobenzene)</t>
  </si>
  <si>
    <t>DTXSID30708183</t>
  </si>
  <si>
    <t>53987846</t>
  </si>
  <si>
    <t>DTXSID9024015</t>
  </si>
  <si>
    <t>16305</t>
  </si>
  <si>
    <t>1,1'-oxybis(4-bromobenzene)</t>
  </si>
  <si>
    <t>1,1'-oxybis(pentabromobenzene)</t>
  </si>
  <si>
    <t>1,1'-Oxybis[2,4,5-tribromo]benzene, 9CI</t>
  </si>
  <si>
    <t>1,1'-Oxybis[2,4-dibromobenzene]</t>
  </si>
  <si>
    <t>1,1'-Oxybis[2,4-dibromobenzene], 9CI</t>
  </si>
  <si>
    <t>1,1'-oxybis[4-bromo-Benzene</t>
  </si>
  <si>
    <t>1,1'-propane-2,2-diylbis[3,5-dibromo-4-(2,3-dibromopropoxy)benzene]</t>
  </si>
  <si>
    <t>1,1'-propane-2,2-diylbis[4-(allyloxy)-3,5-dibromobenzene]</t>
  </si>
  <si>
    <t>1,1'-Sulfonylbis(3,5-dibromo-4-(2,3-dibromopropoxy)benzene)</t>
  </si>
  <si>
    <t>DTXSID501016699</t>
  </si>
  <si>
    <t>2302732</t>
  </si>
  <si>
    <t>1,2 Bis (trbromophenoxy)-ethane</t>
  </si>
  <si>
    <t>1,2- Dibrom-1-phenylethan</t>
  </si>
  <si>
    <t>1,2-(Dibromoethyl)benzen</t>
  </si>
  <si>
    <t>1,2,2-Tetrabromaethan</t>
  </si>
  <si>
    <t>1,2,2-Tetrabromoetano</t>
  </si>
  <si>
    <t>1,2,2-Tetrabromoethane</t>
  </si>
  <si>
    <t>1,2,2-Tetrabroomethaan</t>
  </si>
  <si>
    <t>1,2,2-tribromoethenylbenzene</t>
  </si>
  <si>
    <t>1,2,3,4,5,5,6,7,8,9,10,10-dodecachloropentacyclo[5.3.0.0(2,6).0(3,9).0(4,8)]decane</t>
  </si>
  <si>
    <t>1,2,3,4,5,5-Hexachloro-1,3-cyclopentadiene</t>
  </si>
  <si>
    <t>1,2,3,4,5,5-Hexachloro-1,3-cyclopentadiene dimer</t>
  </si>
  <si>
    <t>1,2,3,4,5,5-hexachlorocyclopenta-1,3-diene</t>
  </si>
  <si>
    <t>1,2,3,4,5,5-Hexachloro-cyclopenta-1,3-diene</t>
  </si>
  <si>
    <t>DTXSID40929084</t>
  </si>
  <si>
    <t>260487</t>
  </si>
  <si>
    <t>1,2,3,4,5,6,7,8,10,10,11,11-dodecachloro-4,4a,4b,5,8,8a,9,9a-octahydro-1h-1,4:5,8-dimethanofluorene</t>
  </si>
  <si>
    <t>DTXSID6025800</t>
  </si>
  <si>
    <t>16692</t>
  </si>
  <si>
    <t>DTXSID4052687</t>
  </si>
  <si>
    <t>74603</t>
  </si>
  <si>
    <t>1,2,3,4,5,6-Hexabrom-cyclohexan (I(2)-Form)</t>
  </si>
  <si>
    <t>DTXSID1024128</t>
  </si>
  <si>
    <t>6905</t>
  </si>
  <si>
    <t>1,2,3,4,5,6-Hexabromobenzene</t>
  </si>
  <si>
    <t>1,2,3,4,5,6-Hexabromobenzene #</t>
  </si>
  <si>
    <t>1,2,3,4,5,6-Hexabromocyclohexane</t>
  </si>
  <si>
    <t>1,2,3,4,5,6-Hexabromo-cyclohexane</t>
  </si>
  <si>
    <t>1,2,3,4,5,6-Hexabromocyclohexane #</t>
  </si>
  <si>
    <t>1,2,3,4,5,6-Hexabromocyclohexane, &gt;=98% (HPLC)</t>
  </si>
  <si>
    <t>1,2,3,4,5,6-Hexabromocyclohexane;NSC7908</t>
  </si>
  <si>
    <t>1,2,3,4,5,6-hexakis(bromanyl)cyclohexane</t>
  </si>
  <si>
    <t>1,2,3,4,5-pentabromo-6-(2,3,4,5,6-pentabromophenoxy)benzene</t>
  </si>
  <si>
    <t>1,2,3,4,5-pentabromo-6-(2,3,4,5,6-pentabromophenyl)benzene</t>
  </si>
  <si>
    <t>DTXSID30881107</t>
  </si>
  <si>
    <t>45472</t>
  </si>
  <si>
    <t>1,2,3,4,5-pentabromo-6-(2,3,4,5-tetrabromophenoxy)benzene</t>
  </si>
  <si>
    <t>DTXSID3024233</t>
  </si>
  <si>
    <t>DTXSID30451985</t>
  </si>
  <si>
    <t>11018364</t>
  </si>
  <si>
    <t>1,2,3,4,5-pentabromo-6-(2,3,4,6-tetrabromophenoxy)benzene</t>
  </si>
  <si>
    <t>1,2,3,4,5-pentabromo-6-(2,3,4,6-tetrabromophenyl)benzene</t>
  </si>
  <si>
    <t>DTXSID4074774</t>
  </si>
  <si>
    <t>13847957</t>
  </si>
  <si>
    <t>1,2,3,4,5-PENTABROMO-6-(2,3,4-TRIBROMOPHENOXY)BENZENE</t>
  </si>
  <si>
    <t>DTXSID001016751</t>
  </si>
  <si>
    <t>3032840</t>
  </si>
  <si>
    <t>1,2,3,4,5-pentabromo-6-(2,3,4-tribromophenyl)benzene</t>
  </si>
  <si>
    <t>DTXSID40556652</t>
  </si>
  <si>
    <t>14149410</t>
  </si>
  <si>
    <t>1,2,3,4,5-Pentabromo-6-(2,3,5,6-tetrabromophenoxy)benzene</t>
  </si>
  <si>
    <t>1,2,3,4,5-pentabromo-6-(2,3,6-tribromophenoxy)benzene</t>
  </si>
  <si>
    <t>DTXSID2071867</t>
  </si>
  <si>
    <t>3034400</t>
  </si>
  <si>
    <t>1,2,3,4,5-pentabromo-6-(2,3-dibromophenoxy)benzene</t>
  </si>
  <si>
    <t>Benzene, pentabromo(2,3-dibromopropoxy)-</t>
  </si>
  <si>
    <t>DTXSID40412148</t>
  </si>
  <si>
    <t>5235675</t>
  </si>
  <si>
    <t>1,2,3,4,5-pentabromo-6-(2,3-dibromopropoxy)benzene</t>
  </si>
  <si>
    <t>DTXSID7074749</t>
  </si>
  <si>
    <t>36160</t>
  </si>
  <si>
    <t>1,2,3,4,5-pentabromo-6-(2,4,5-tribromophenoxy)benzene</t>
  </si>
  <si>
    <t>DTXSID00196255</t>
  </si>
  <si>
    <t>53485722</t>
  </si>
  <si>
    <t>1,2,3,4,5-Pentabromo-6-(2,4,6-tribromophenoxy)benzene</t>
  </si>
  <si>
    <t>1,2,3,4,5-PENTABROMO-6-(2,4-DIBROMOPHENOXY)BENZENE</t>
  </si>
  <si>
    <t>DTXSID90785733</t>
  </si>
  <si>
    <t>71362095</t>
  </si>
  <si>
    <t>DTXSID4074776</t>
  </si>
  <si>
    <t>16212145</t>
  </si>
  <si>
    <t>1,2,3,4,5-Pentabromo-6-(3,4,5-tribromophenoxy)benzene</t>
  </si>
  <si>
    <t>DTXSID80872267</t>
  </si>
  <si>
    <t>12110099</t>
  </si>
  <si>
    <t>1,2,3,4,5-PENTABROMO-6-(3,4-DIBROMOPHENOXY)BENZENE</t>
  </si>
  <si>
    <t>DTXSID90785697</t>
  </si>
  <si>
    <t>71362056</t>
  </si>
  <si>
    <t>1,2,3,4,5-PENTABROMO-6-(4-BROMOPHENOXY)BENZENE</t>
  </si>
  <si>
    <t>DTXSID00959387</t>
  </si>
  <si>
    <t>3015989</t>
  </si>
  <si>
    <t>1,2,3,4,5-pentabromo-6-(bromomethyl)benzene</t>
  </si>
  <si>
    <t>1,2,3,4,5-pentabromo-6-(bromomethyl)cyclohexane</t>
  </si>
  <si>
    <t>DTXSID70728087</t>
  </si>
  <si>
    <t>57838204</t>
  </si>
  <si>
    <t>1,2,3,4,5-pentabromo-6-(pentabromophenoxy)benzene</t>
  </si>
  <si>
    <t>1,2,3,4,5-pentabromo-6-[(2,3,4,5,6-pentabromophenyl)methoxymethyl]benzene</t>
  </si>
  <si>
    <t>1,2,3,4,5-pentabromo-6-[2-(2,3,4,5,6-pentabromophenoxy)ethoxy]benzene</t>
  </si>
  <si>
    <t>1,2,3,4,5-pentabromo-6-[2-(2,3,4,5,6-pentabromophenyl)ethyl]benzene</t>
  </si>
  <si>
    <t>DTXSID8047507</t>
  </si>
  <si>
    <t>100907</t>
  </si>
  <si>
    <t>1,2,3,4,5-pentabromo-6-[2,3,5,6-tetrabromo-4-(2,3,4,5,6-pentabromophenoxy)phenoxy]benzene</t>
  </si>
  <si>
    <t>1,2,3,4,5-PENTABROMO-6-CHLOROCYCLOHEXANE</t>
  </si>
  <si>
    <t>1,2,3,4,5-Pentabromo-6-ethylbenzene #</t>
  </si>
  <si>
    <t>DTXSID3025833</t>
  </si>
  <si>
    <t>6906</t>
  </si>
  <si>
    <t>1,2,3,4,5-Pentabromo-6-methylbenzene</t>
  </si>
  <si>
    <t>1,2,3,4,5-Pentabromo-6-methylbenzene #</t>
  </si>
  <si>
    <t>DTXSID80548894</t>
  </si>
  <si>
    <t>13766702</t>
  </si>
  <si>
    <t>1,2,3,4,5-pentabromo-6-phenoxybenzene</t>
  </si>
  <si>
    <t>1,2,3,4,5-pentabromo-6-prop-2-enoxybenzene</t>
  </si>
  <si>
    <t>DTXSID90209646</t>
  </si>
  <si>
    <t>11854</t>
  </si>
  <si>
    <t>1,2,3,4,5-pentakis(bromanyl)-6-phenoxy-benzene</t>
  </si>
  <si>
    <t>DTXSID0052702</t>
  </si>
  <si>
    <t>35733</t>
  </si>
  <si>
    <t>1,2,3,4,6,7,8,9,10,10,11,11-Dodecachloro-1,4,4a,5a,6,9,9a,9b-octahydro-1,4:6,9-dimethanodibenzofuran</t>
  </si>
  <si>
    <t>DTXSID70956080</t>
  </si>
  <si>
    <t>118174</t>
  </si>
  <si>
    <t>1,2,3,4,7,7-hexachloro-5-(2,3,4,5-tetrabromophenyl)bicyclo[2.2.1]hept-2-ene</t>
  </si>
  <si>
    <t>1,2,3,4,7,7-Hexachloro-5-(2,3,4,5-tetrabromophenyl)norborna-2-ene</t>
  </si>
  <si>
    <t>DTXSID30972327</t>
  </si>
  <si>
    <t>92557</t>
  </si>
  <si>
    <t>1,2,3,4,7,7-Hexachloro-5-(2,4,6-tribromophenyl)-1,4-methano-2-cyclohexene</t>
  </si>
  <si>
    <t>1,2,3,4,7,7-hexachloro-5-(2,4,6-tribromophenyl)bicyclo[2.2.1]hept-2-ene</t>
  </si>
  <si>
    <t>1,2,3,4,7,7-Hexachloro-5-(tetrabromophenyl)bicyclo(2.2.1)hept-2-ene</t>
  </si>
  <si>
    <t>1,2,3,4,7,7-HEXACHLORO-5-(TETRABROMOPHENYL)BICYCLO[2.2.1]HEPT-2-ENE</t>
  </si>
  <si>
    <t>1,2,3,4,7,7-Hexachloro-5-(tribromophenyl)bicyclo(2.2.1)hept-2-ene</t>
  </si>
  <si>
    <t>DTXSID2020268</t>
  </si>
  <si>
    <t>8266</t>
  </si>
  <si>
    <t>1,2,3,4,7,7-hexachlorobicyclo[2.2.1]hept-2-ene-5,6-dicarboxylic acid</t>
  </si>
  <si>
    <t>1,2,3,4,7,7-hexakis(chloranyl)bicyclo[2.2.1]hept-2-ene-5,6-dicarboxylic acid</t>
  </si>
  <si>
    <t>DTXSID7027750</t>
  </si>
  <si>
    <t>26111</t>
  </si>
  <si>
    <t>1,2,3,4,7,8,9,10,13,13,14,14-dodecachloro-1,4,4a,5,6,6a,7,10,10a,11,12,12a-dodecahydro-1,4:7,10-dimethanodibenzo[a,e][8]annulene</t>
  </si>
  <si>
    <t>DTXSID70563233</t>
  </si>
  <si>
    <t>14709185</t>
  </si>
  <si>
    <t>1,2,3,4-tetrabromo-2,3-dimethyl-butane</t>
  </si>
  <si>
    <t>1,2,3,4-tetrabromo-5-(2,3,4,5-tetrabromophenoxy)benzene</t>
  </si>
  <si>
    <t>1,2,3,4-tetrabromo-5-(2,3,4,5-tetrabromophenyl)benzene</t>
  </si>
  <si>
    <t>DTXSID3074789</t>
  </si>
  <si>
    <t>71363036</t>
  </si>
  <si>
    <t>1,2,3,4-Tetrabromo-5-(2,3,4,6-tetrabromophenoxy)benzene</t>
  </si>
  <si>
    <t>1,2,3,4-tetrabromo-5-(2,3,4-tribromophenoxy)benzene</t>
  </si>
  <si>
    <t>DTXSID70879982</t>
  </si>
  <si>
    <t>72941820</t>
  </si>
  <si>
    <t>1,2,3,4-Tetrabromo-5-(2,3,5,6-tetrabromophenoxy)-benzene</t>
  </si>
  <si>
    <t>1,2,3,4-tetrabromo-5-(2,4,5-tribromophenyl)benzene</t>
  </si>
  <si>
    <t>DTXSID70879942</t>
  </si>
  <si>
    <t>86208452</t>
  </si>
  <si>
    <t>1,2,3,4-tetrabromo-5-(2,4-dibromophenoxy)benzene</t>
  </si>
  <si>
    <t>DTXSID20786910</t>
  </si>
  <si>
    <t>71363340</t>
  </si>
  <si>
    <t>DTXSID50192686</t>
  </si>
  <si>
    <t>38294</t>
  </si>
  <si>
    <t>1,2,3,4-Tetrabromo-5-chloro-6-methylbenzene</t>
  </si>
  <si>
    <t>1,2,3,4-Tetrabromo-5-chloro-6-methylbenzene #</t>
  </si>
  <si>
    <t>DTXSID90879883</t>
  </si>
  <si>
    <t>13766701</t>
  </si>
  <si>
    <t>1,2,3,4-tetrabromo-5-phenoxybenzene</t>
  </si>
  <si>
    <t>DTXSID9074775</t>
  </si>
  <si>
    <t>11967214</t>
  </si>
  <si>
    <t>1,2,3,5-tetrabromo-4-(2,3,4,6-tetrabromophenoxy)benzene</t>
  </si>
  <si>
    <t>DTXSID90879984</t>
  </si>
  <si>
    <t>72941822</t>
  </si>
  <si>
    <t>1,2,3,5-Tetrabromo-4-(2,3,5,6-tetrabromophenoxy)benzene</t>
  </si>
  <si>
    <t>1,2,3,5-tetrabromo-4-(2,3,5,6-tetrabromophenyl)benzene</t>
  </si>
  <si>
    <t>DTXSID20879972</t>
  </si>
  <si>
    <t>46174052</t>
  </si>
  <si>
    <t>1,2,3,5-Tetrabromo-4-(2,3,5-tribromophenoxy)-benzene</t>
  </si>
  <si>
    <t>DTXSID8052693</t>
  </si>
  <si>
    <t>15509899</t>
  </si>
  <si>
    <t>1,2,3,5-TETRABROMO-4-(2,4,5-TRIBROMOPHENOXY)BENZENE</t>
  </si>
  <si>
    <t>1,2,3,5-Tetrabromo-4-(2,4,5-tribromophenoxy)-benzene</t>
  </si>
  <si>
    <t>DTXSID50448655</t>
  </si>
  <si>
    <t>10930591</t>
  </si>
  <si>
    <t>1,2,3,5-tetrabromo-4-(2,4,6-tribromophenoxy)benzene</t>
  </si>
  <si>
    <t>DTXSID30785353</t>
  </si>
  <si>
    <t>71361689</t>
  </si>
  <si>
    <t>DTXSID90879904</t>
  </si>
  <si>
    <t>86208526</t>
  </si>
  <si>
    <t>1,2,3,5-tetrabromo-4-(2-bromophenoxy)benzene</t>
  </si>
  <si>
    <t>DTXSID10704805</t>
  </si>
  <si>
    <t>53485723</t>
  </si>
  <si>
    <t>1,2,3-tribromo-4-(2,3,4-tribromophenoxy)benzene</t>
  </si>
  <si>
    <t>DTXSID70881106</t>
  </si>
  <si>
    <t>22833472</t>
  </si>
  <si>
    <t>DTXSID60872265</t>
  </si>
  <si>
    <t>15254861</t>
  </si>
  <si>
    <t>1,2,3-TRIBROMO-4-(2,4,5-TRIBROMOPHENOXY)BENZENE</t>
  </si>
  <si>
    <t>DTXSID4052685</t>
  </si>
  <si>
    <t>177368</t>
  </si>
  <si>
    <t>1,2,3-tribromo-4-(2,4-dibromophenoxy)benzene</t>
  </si>
  <si>
    <t>1,2,3-tribromo-4-(3,4,5-tribromophenyl)benzene</t>
  </si>
  <si>
    <t>DTXSID8024319</t>
  </si>
  <si>
    <t>22833475</t>
  </si>
  <si>
    <t>DTXSID90881108</t>
  </si>
  <si>
    <t>DTXSID30879882</t>
  </si>
  <si>
    <t>38386</t>
  </si>
  <si>
    <t>1,2,3-tribromo-4-(4-bromophenoxy)benzene</t>
  </si>
  <si>
    <t>1,2,3-TRIBROMO-4-(PROP-2-EN-1-YLOXY)BENZENE</t>
  </si>
  <si>
    <t>DTXSID20879856</t>
  </si>
  <si>
    <t>12073148</t>
  </si>
  <si>
    <t>1,2,3-Tribromo-4-phenoxybenzene</t>
  </si>
  <si>
    <t>DTXSID00879930</t>
  </si>
  <si>
    <t>86208552</t>
  </si>
  <si>
    <t>1,2,3-tribromo-5-(2,3-dibromophenoxy)benzene</t>
  </si>
  <si>
    <t>1,2,3-tribromo-5-(3,4,5-tribromophenyl)benzene</t>
  </si>
  <si>
    <t>DTXSID50573491</t>
  </si>
  <si>
    <t>15509896</t>
  </si>
  <si>
    <t>1,2,4,5,6-pentabromo-3-(2,3,4,5,6-pentabromophenoxy)benzene</t>
  </si>
  <si>
    <t>DTXSID50879985</t>
  </si>
  <si>
    <t>3290414</t>
  </si>
  <si>
    <t>1,2,4,5-tetrabromo-3-(2,3,5,6-tetrabromophenoxy)benzene</t>
  </si>
  <si>
    <t>DTXSID50702527</t>
  </si>
  <si>
    <t>53440380</t>
  </si>
  <si>
    <t>DTXSID90785354</t>
  </si>
  <si>
    <t>71361690</t>
  </si>
  <si>
    <t>DTXSID90192685</t>
  </si>
  <si>
    <t>3016090</t>
  </si>
  <si>
    <t>1,2,4,5-tetrabromo-3,6-bis(bromomethyl)benzene</t>
  </si>
  <si>
    <t>1,2,4,5-Tetrabromo-3,6-bis(pentabromophenoxy)benzene</t>
  </si>
  <si>
    <t>DTXSID8052697</t>
  </si>
  <si>
    <t>31952</t>
  </si>
  <si>
    <t>1,2,4,5-TETRABROMO-3,6-DIMETHYLBENZENE</t>
  </si>
  <si>
    <t>1,2,4,5-TETRABROMO-3,6-DIMETHYL-BENZENE</t>
  </si>
  <si>
    <t>1,2,4,5-Tetrabromo-3,6-dimethylbenzene #</t>
  </si>
  <si>
    <t>1,2,4,5-Tetrabromobenzene</t>
  </si>
  <si>
    <t>DTXSID7060910</t>
  </si>
  <si>
    <t>12486</t>
  </si>
  <si>
    <t>1,2,4,5-TETRABROMOBENZENE</t>
  </si>
  <si>
    <t>1,2,4,5-Tetrabromobenzene, 97%</t>
  </si>
  <si>
    <t>1,2,4-tribromo-5-(2,4,5-tribromophenoxy)benzene</t>
  </si>
  <si>
    <t>1,2,4-tribromo-5-(2,4,5-tribromophenyl)benzene</t>
  </si>
  <si>
    <t>DTXSID3052692</t>
  </si>
  <si>
    <t>15509898</t>
  </si>
  <si>
    <t>1,2,4-tribromo-5-(2,4,6-tribromophenoxy)benzene</t>
  </si>
  <si>
    <t>DTXSID9030048</t>
  </si>
  <si>
    <t>36159</t>
  </si>
  <si>
    <t>1,2,4-Tribromo-5-(2,4-dibromophenoxy)benzene</t>
  </si>
  <si>
    <t>1,2,4-tribromo-5-(2,5-dibromophenyl)benzene</t>
  </si>
  <si>
    <t>DTXSID40724016</t>
  </si>
  <si>
    <t>57358122</t>
  </si>
  <si>
    <t>DTXSID30785570</t>
  </si>
  <si>
    <t>71361921</t>
  </si>
  <si>
    <t>1,2,4-tribromo-5-(3,5-dibromophenoxy)benzene</t>
  </si>
  <si>
    <t>1,2,4-tribromo-5-phenylbenzene</t>
  </si>
  <si>
    <t>DTXSID4027527</t>
  </si>
  <si>
    <t>18529</t>
  </si>
  <si>
    <t>1,2,5,6,9,10-Hexabromocyclodecane</t>
  </si>
  <si>
    <t>1,2,5,6,9,10-HEXABROMOCYCLODODECANE</t>
  </si>
  <si>
    <t>1,2,5,6,9,10-Hexabromocyclododecane 100 microg/mL in Acetone</t>
  </si>
  <si>
    <t>1,2,5,6,9,10-Hexabromocyclododecane, 95%</t>
  </si>
  <si>
    <t>1,2,5,6,9,10-Hexabromocyclododecane, analytical standard</t>
  </si>
  <si>
    <t>DTXSID60879951</t>
  </si>
  <si>
    <t>37454</t>
  </si>
  <si>
    <t>1,2,5-tribromo-3-(2,4,6-tribromophenoxy)benzene</t>
  </si>
  <si>
    <t>DTXSID10879906</t>
  </si>
  <si>
    <t>86208527</t>
  </si>
  <si>
    <t>1,2,5-Tribromo-3-phenoxybenzene</t>
  </si>
  <si>
    <t>DTXSID30864056</t>
  </si>
  <si>
    <t>110990</t>
  </si>
  <si>
    <t>1,2-Benzenedicarboxylic acid bis(2,3-dibromopropyl) ester</t>
  </si>
  <si>
    <t>DTXSID8043781</t>
  </si>
  <si>
    <t>83638</t>
  </si>
  <si>
    <t>DTXSID60864948</t>
  </si>
  <si>
    <t>89352</t>
  </si>
  <si>
    <t>1,2-Benzenedicarboxylic acid, 3,4,5,6-tetrabromo-, 1-(2-(2-hydroxyethoxy)ethyl) 2-(2-hydroxypropyl) ester</t>
  </si>
  <si>
    <t>DTXSID40885873</t>
  </si>
  <si>
    <t>170675</t>
  </si>
  <si>
    <t>1,2-Benzenedicarboxylic acid, 3,4,5,6-tetrabromo-, 2-(2-hydroxyethoxy)ethyl 2-hydroxypropyl ester</t>
  </si>
  <si>
    <t>DTXSID90889689</t>
  </si>
  <si>
    <t>117450</t>
  </si>
  <si>
    <t>1,2-Benzenedicarboxylic acid, 3,4,5,6-tetrabromo-, disodium salt</t>
  </si>
  <si>
    <t>1,2-Benzenedicarboxylic acid, 3,4,5,6-tetrabromo-, monobutyl ester</t>
  </si>
  <si>
    <t>DTXSID6060896</t>
  </si>
  <si>
    <t>12442</t>
  </si>
  <si>
    <t>1,2-Benzenedicarboxylic acid, 3,4,5,6-tetrachloro-</t>
  </si>
  <si>
    <t>1,2-Benzenedicarboxylic acid, bis(2,3-dibromopropyl) ester</t>
  </si>
  <si>
    <t>1,2-Benzenedicarboxylicacid, 3,4,5,6-tetrabromo-</t>
  </si>
  <si>
    <t>1,2-Bis(2,3,4,5,6-pentabromophenyl)ethane</t>
  </si>
  <si>
    <t>1,2-Bis(2,4,6-tribromophenoxy)ethane, analytical standard</t>
  </si>
  <si>
    <t>1,2-Bis(2,4,6-tribromophenoxy)ethane-[d4]</t>
  </si>
  <si>
    <t>1,2-Bis(pentabromophenoxy)ethane</t>
  </si>
  <si>
    <t>1,2-BIS(PENTABROMOPHENYL) ETHANE</t>
  </si>
  <si>
    <t>1,2-bis(pentabromophenyl)ethane</t>
  </si>
  <si>
    <t>1,2-bis(perbromophenoxy)ethane</t>
  </si>
  <si>
    <t>1,2-Bis(perbromophenyl)ethane</t>
  </si>
  <si>
    <t>DTXSID6024626</t>
  </si>
  <si>
    <t>36183</t>
  </si>
  <si>
    <t>1,2-Bis(tetrabromophthalimide)ethane</t>
  </si>
  <si>
    <t>1,2-bis(tetrabromophthalimido) ethane</t>
  </si>
  <si>
    <t>1,2-bis(tetrabromophthalimido)ethane</t>
  </si>
  <si>
    <t>1,2-bis-(tetrabromophthalimido)ethane</t>
  </si>
  <si>
    <t>1,2-Bis[bis(2-chloroethyl)phosphato]ethane</t>
  </si>
  <si>
    <t>1,2-Bis[bis(2-chloroethyl)-phosphato]ethane</t>
  </si>
  <si>
    <t>1,2-Dibromo(phenyl)ethane</t>
  </si>
  <si>
    <t>1,2-Dibromo-1-phenylethane</t>
  </si>
  <si>
    <t>1,2-Dibromo-2-phenylethane</t>
  </si>
  <si>
    <t>DTXSID70879866</t>
  </si>
  <si>
    <t>18769358</t>
  </si>
  <si>
    <t>1,2-dibromo-3-(2,3-dibromophenoxy)benzene</t>
  </si>
  <si>
    <t>DTXSID80772293</t>
  </si>
  <si>
    <t>71346104</t>
  </si>
  <si>
    <t>DTXSID60879855</t>
  </si>
  <si>
    <t>85681096</t>
  </si>
  <si>
    <t>1,2-Dibromo-3-(3-bromophenoxy)benzene</t>
  </si>
  <si>
    <t>DTXSID80879857</t>
  </si>
  <si>
    <t>86208485</t>
  </si>
  <si>
    <t>1,2-Dibromo-3-(4-bromophenoxy)benzene</t>
  </si>
  <si>
    <t>DTXSID10201783</t>
  </si>
  <si>
    <t>185745</t>
  </si>
  <si>
    <t>1,2-dibromo-3-phenoxybenzene</t>
  </si>
  <si>
    <t>1,2-DIBROMO-4-(1,2-DIBROMOETHYL)CYCLOHEXANE</t>
  </si>
  <si>
    <t>1,2-DIBROMO-4-(1,2-DIBROMOETHYL)-CYCLOHEXANE</t>
  </si>
  <si>
    <t>DTXSID9052688</t>
  </si>
  <si>
    <t>15509893</t>
  </si>
  <si>
    <t>1,2-DIBROMO-4-(2,4-DIBROMOPHENOXY)BENZENE</t>
  </si>
  <si>
    <t>DTXSID20879891</t>
  </si>
  <si>
    <t>86208511</t>
  </si>
  <si>
    <t>1,2-dibromo-4-(2,5-dibromophenoxy)benzene</t>
  </si>
  <si>
    <t>DTXSID90873922</t>
  </si>
  <si>
    <t>15509894</t>
  </si>
  <si>
    <t>1,2-dibromo-4-(2,6-dibromophenoxy)benzene</t>
  </si>
  <si>
    <t>DTXSID5024348</t>
  </si>
  <si>
    <t>39506</t>
  </si>
  <si>
    <t>1,2-dibromo-4-(2-bromophenoxy)benzene</t>
  </si>
  <si>
    <t>DTXSID50881109</t>
  </si>
  <si>
    <t>DTXSID80877030</t>
  </si>
  <si>
    <t>13283771</t>
  </si>
  <si>
    <t>1,2-dibromo-4-(3,4-dibromophenoxy)benzene</t>
  </si>
  <si>
    <t>1,2-dibromo-4-(3,4-dibromophenyl)benzene</t>
  </si>
  <si>
    <t>DTXSID90879863</t>
  </si>
  <si>
    <t>12073150</t>
  </si>
  <si>
    <t>1,2-Dibromo-4-(3-bromophenoxy)benzene</t>
  </si>
  <si>
    <t>DTXSID50879864</t>
  </si>
  <si>
    <t>12073152</t>
  </si>
  <si>
    <t>1,2-DIBROMO-4-(4-BROMOPHENOXY)BENZENE</t>
  </si>
  <si>
    <t>DTXSID20872786</t>
  </si>
  <si>
    <t>86700</t>
  </si>
  <si>
    <t>1,2-Dibromo-4,5,6,7,8,8-hexachloro-1,2,3,3a,7,7a-hexahydro-4,7-methano-4H-indene</t>
  </si>
  <si>
    <t>DTXSID40477015</t>
  </si>
  <si>
    <t>12073146</t>
  </si>
  <si>
    <t>1,2-dibromo-4-phenoxybenzene</t>
  </si>
  <si>
    <t>1,2-dibromoethyl benzene</t>
  </si>
  <si>
    <t>1,2-dibromoethylbenzene</t>
  </si>
  <si>
    <t>1,2-Dibromohydrin</t>
  </si>
  <si>
    <t>1,2-Dibromopropan-3-ol</t>
  </si>
  <si>
    <t>1,2-dimethylolpropane</t>
  </si>
  <si>
    <t>1,3,4,5,5-Hexachloro-1,3-cyclopentadiene</t>
  </si>
  <si>
    <t>1,3,4,5,6,7,8-Octachloronaphthalene</t>
  </si>
  <si>
    <t>1,3,4-Metheno-1H-cyclobuta(cd)pentalene, 1,1a,2,2,3,3a,4,5,5,5a,5b,6-dodecachlorooctahydro-</t>
  </si>
  <si>
    <t>1,3,4-Metheno-1H-cyclobuta(cd)pentalene, dodecachlorooctahydro-</t>
  </si>
  <si>
    <t>1,3,4-Metheno-1H-cyclobuta[cd]pentalene, 1,1a,2,2,3,3a,4,5,5,5a,5b,6-dodecachlorooctahydro-</t>
  </si>
  <si>
    <t>1,3,4-Metheno-1H-cyclobuta[cd]pentalene,1,1a,2,2,3,3a,4,5,5,5a,5b,6-dodecachlorooctahydro-</t>
  </si>
  <si>
    <t>1,3,4-Metheno-2H-cyclobuta[cd]pentalene, dodecachlorooctahydro-</t>
  </si>
  <si>
    <t>DTXSID20891513</t>
  </si>
  <si>
    <t>33121</t>
  </si>
  <si>
    <t>1,3,5,7,9,11-hexabromocyclododecane</t>
  </si>
  <si>
    <t>DTXSID20452860</t>
  </si>
  <si>
    <t>11039892</t>
  </si>
  <si>
    <t>DTXSID0058695</t>
  </si>
  <si>
    <t>91820</t>
  </si>
  <si>
    <t>1,3,5-Triazine, 2,4,6-tris(tribromophenoxy)-</t>
  </si>
  <si>
    <t>DTXSID9052713</t>
  </si>
  <si>
    <t>103634</t>
  </si>
  <si>
    <t>1,3,5-Triazine-2,4,6(1H,3H,5H)-trione, 1,3,5-tris(2,3-dibromopropyl)-</t>
  </si>
  <si>
    <t>1,3,5-Triazine-2,4,6-tris-(tribromophenoxy)</t>
  </si>
  <si>
    <t>1,3,5-Tribromobenzene</t>
  </si>
  <si>
    <t>DTXSID3052307</t>
  </si>
  <si>
    <t>12279</t>
  </si>
  <si>
    <t>1,3,5-TRIBROMO BENZENE</t>
  </si>
  <si>
    <t>2-bromoallyl 2,4,6-tribromophenyl ether</t>
  </si>
  <si>
    <t>DTXSID00904130</t>
  </si>
  <si>
    <t>13643667</t>
  </si>
  <si>
    <t>1,3,5-Tribromo-2-((2-bromoallyl)oxy)benzene</t>
  </si>
  <si>
    <t>1,3,5-Tribromo-2-(2,3-dibromo-2-methylpropoxy)benzene</t>
  </si>
  <si>
    <t>DTXSID50957474</t>
  </si>
  <si>
    <t>118274</t>
  </si>
  <si>
    <t>DTXSID10855048</t>
  </si>
  <si>
    <t>71446569</t>
  </si>
  <si>
    <t>1,3,5-Tribromo-2-(2,3-dibromopropoxy)benzene #</t>
  </si>
  <si>
    <t>1,3,5-tribromo-2-(2,4,5-tribromophenoxy)benzene</t>
  </si>
  <si>
    <t>DTXSID10873929</t>
  </si>
  <si>
    <t>11028658</t>
  </si>
  <si>
    <t>1,3,5-tribromo-2-(2,4,6-tribromophenoxy)benzene</t>
  </si>
  <si>
    <t>DTXSID4052689</t>
  </si>
  <si>
    <t>154083</t>
  </si>
  <si>
    <t>1,3,5-Tribromo-2-(2,4-dibromophenoxy)benzene</t>
  </si>
  <si>
    <t>1,3,5-Tribromo-2-(2,4-dibromophenoxy)-Benzene</t>
  </si>
  <si>
    <t>1,3,5-tribromo-2-(2,5-dibromophenyl)benzene</t>
  </si>
  <si>
    <t>DTXSID3044918</t>
  </si>
  <si>
    <t>76767</t>
  </si>
  <si>
    <t>1,3,5-Tribromo-2-(2-propen-1-yloxy)-benzene</t>
  </si>
  <si>
    <t>DTXSID50873928</t>
  </si>
  <si>
    <t>15509897</t>
  </si>
  <si>
    <t>1,3,5-TRIBROMO-2-(3,4-DIBROMOPHENOXY)BENZENE</t>
  </si>
  <si>
    <t>DTXSID90879929</t>
  </si>
  <si>
    <t>86208551</t>
  </si>
  <si>
    <t>1,3,5-tribromo-2-(3,5-dibromophenoxy)benzene</t>
  </si>
  <si>
    <t>DTXSID60879890</t>
  </si>
  <si>
    <t>12073153</t>
  </si>
  <si>
    <t>1,3,5-tribromo-2-(3-bromophenoxy)benzene</t>
  </si>
  <si>
    <t>DTXSID60879895</t>
  </si>
  <si>
    <t>15509895</t>
  </si>
  <si>
    <t>1,3,5-tribromo-2-(4-bromophenoxy)benzene</t>
  </si>
  <si>
    <t>1,3,5-Tribromo-2-[2-(2,4,6-tribromophenoxy)ethoxy]benzene</t>
  </si>
  <si>
    <t>1,3,5-Tribromo-2-hydroxybenzene</t>
  </si>
  <si>
    <t>1,3,5-Tribromo-2-methoxy-4-methylbenzene</t>
  </si>
  <si>
    <t>DTXSID6044939</t>
  </si>
  <si>
    <t>5067511</t>
  </si>
  <si>
    <t>1,3,5-Tribromo-2-methoxy-4-methylbenzene, 99%</t>
  </si>
  <si>
    <t>DTXSID1060558</t>
  </si>
  <si>
    <t>11839</t>
  </si>
  <si>
    <t>1,3,5-Tribromo-2-methoxybenzene</t>
  </si>
  <si>
    <t>1,3,5-tribromo-2-methoxy-benzene</t>
  </si>
  <si>
    <t>1,3,5-Tribromo-2-methoxybenzene #</t>
  </si>
  <si>
    <t>1,3,5-Tribromo-2-methoxybenzene, 95%</t>
  </si>
  <si>
    <t>DTXSID60477017</t>
  </si>
  <si>
    <t>12073149</t>
  </si>
  <si>
    <t>1,3,5-Tribromo-2-phenoxybenzene</t>
  </si>
  <si>
    <t>1,3,5-tribromo-2-prop-2-enoxybenzene</t>
  </si>
  <si>
    <t>1,3,5-TRIBROMOBENZENE</t>
  </si>
  <si>
    <t>1,3,5-tribromo-benzene</t>
  </si>
  <si>
    <t>1,3,5-Tribromobenzene, 98%</t>
  </si>
  <si>
    <t>1,3,5-Tribromobenzene, purum, &gt;=98.0% (AT)</t>
  </si>
  <si>
    <t>1,3,5-tribromobezene</t>
  </si>
  <si>
    <t>1,3,5-Tris(2,3-dibromopropyl)-1,3,5-triazinane-2,4,6-trione</t>
  </si>
  <si>
    <t>1,3,5-Tris(2,3-dibromopropyl)-1,3,5-triazinane-2,4,6-trione #</t>
  </si>
  <si>
    <t>1,3,5-tris(bromanyl)-2-methoxy-4-methyl-benzene</t>
  </si>
  <si>
    <t>1,3,5-tris(bromanyl)-2-methoxy-benzene</t>
  </si>
  <si>
    <t>1,3,5-tris(bromanyl)benzene</t>
  </si>
  <si>
    <t>DTXSID7024823</t>
  </si>
  <si>
    <t>22833490</t>
  </si>
  <si>
    <t>1,3,7,11,15,19,23-heptachlorotetracosane</t>
  </si>
  <si>
    <t>DTXSID001016701</t>
  </si>
  <si>
    <t>101683997</t>
  </si>
  <si>
    <t>1,3-Bis(2,3-dibromopropyl)-5-allyl-1,3,5-triazine-2,4,6(1H,3H,5H)-trione</t>
  </si>
  <si>
    <t>1,3-Cyclopentadiene, 1,2,3,4,5,5-hexachloro-</t>
  </si>
  <si>
    <t>1,3-Cyclopentadiene, 1,2,3,4,5,5-hexachloro-, dimer</t>
  </si>
  <si>
    <t>1,3-Cyclopentadiene, 1,2,3,4,5,5-hexachloro-, dimer (VAN)</t>
  </si>
  <si>
    <t>1,3-Cyclopentadiene, hexachloro-</t>
  </si>
  <si>
    <t>1,3-Diallyl-5-(2,3-dibromopropyl)-1,3,5-triazine-2,4,6(1H,3H,5H)-trione</t>
  </si>
  <si>
    <t>DTXSID40616285</t>
  </si>
  <si>
    <t>21604828</t>
  </si>
  <si>
    <t>1,3-dibromo-2-(2,5-dibromophenyl)benzene</t>
  </si>
  <si>
    <t>DTXSID80879877</t>
  </si>
  <si>
    <t>13828345</t>
  </si>
  <si>
    <t>1,3-dibromo-2-(2,6-dibromophenoxy)benzene</t>
  </si>
  <si>
    <t>DTXSID00879854</t>
  </si>
  <si>
    <t>13828344</t>
  </si>
  <si>
    <t>1,3-Dibromo-2-(2-bromophenoxy)benzene</t>
  </si>
  <si>
    <t>DTXSID20783707</t>
  </si>
  <si>
    <t>71359878</t>
  </si>
  <si>
    <t>DTXSID70879861</t>
  </si>
  <si>
    <t>12073151</t>
  </si>
  <si>
    <t>1,3-Dibromo-2-(4-bromophenoxy)benzene</t>
  </si>
  <si>
    <t>1,3-Dibromo-2,2-dihydroxymethylpropane</t>
  </si>
  <si>
    <t>1,3-Dibromo-2,2-dimethylolpropane</t>
  </si>
  <si>
    <t>DTXSID00477016</t>
  </si>
  <si>
    <t>12073147</t>
  </si>
  <si>
    <t>1,3-dibromo-2-phenoxybenzene</t>
  </si>
  <si>
    <t>DTXSID30879862</t>
  </si>
  <si>
    <t>86208487</t>
  </si>
  <si>
    <t>1,3-Dibromo-5-(2-bromophenoxy)benzene</t>
  </si>
  <si>
    <t>1,3-DIBROMO-5-(3,5-DIBROMO-4-METHOXYBENZENESULFONYL)-2-METHOXYBENZENE</t>
  </si>
  <si>
    <t>1,3-dibromo-5-(3,5-dibromo-4-methoxyphenyl)sulfonyl-2-methoxybenzene</t>
  </si>
  <si>
    <t>1,3-dibromo-5-(3,5-dibromophenoxy)benzene</t>
  </si>
  <si>
    <t>1,3-dibromo-5-(3,5-dibromophenyl)benzene</t>
  </si>
  <si>
    <t>DTXSID00583560</t>
  </si>
  <si>
    <t>16212140</t>
  </si>
  <si>
    <t>DTXSID70785695</t>
  </si>
  <si>
    <t>71362053</t>
  </si>
  <si>
    <t>DTXSID10865889</t>
  </si>
  <si>
    <t>37841</t>
  </si>
  <si>
    <t>1,3-dibromo-5-[2-(3,5-dibromo-4-methoxyphenyl)propan-2-yl]-2-methoxybenzene</t>
  </si>
  <si>
    <t>1,3-dibromo-5-[2-(3,5-dibromo-4-prop-2-enoxyphenyl)propan-2-yl]-2-prop-2-enoxybenzene</t>
  </si>
  <si>
    <t>1,3-dibromo-5-[2-[3,5-dibromo-4-(2,3-dibromo-2-methylpropoxy)phenyl]propan-2-yl]-2-(2,3-dibromo-2-methylpropoxy)benzene</t>
  </si>
  <si>
    <t>1,3-dibromo-5-[2-[3,5-dibromo-4-(2,3-dibromopropoxy)phenyl]propan-2-yl]-2-(2,3-dibromopropoxy)benzene</t>
  </si>
  <si>
    <t>1,3-dibromo-5-[3,5-dibromo-4-(2,3-dibromopropoxy)phenyl]sulfonyl-2-(2,3-dibromopropoxy)benzene</t>
  </si>
  <si>
    <t>1,3-dibromo-5-{2-[3,5-dibromo-4-(prop-2-en-1-yloxy)phenyl]propan-2-yl}-2-(prop-2-en-1-yloxy)benzene</t>
  </si>
  <si>
    <t>DTXSID60591606</t>
  </si>
  <si>
    <t>17921073</t>
  </si>
  <si>
    <t>1,3-dibromo-5-phenoxybenzene</t>
  </si>
  <si>
    <t>DTXSID9026261</t>
  </si>
  <si>
    <t>26177</t>
  </si>
  <si>
    <t>1,3-Dichloro-2-propanol phosphate</t>
  </si>
  <si>
    <t>1,3-Dioxo-4,5,6,7-tetrachloroisobenzofuran</t>
  </si>
  <si>
    <t>1,3-Dioxy-4,5,6,7-tetrachloroisobenzofuran</t>
  </si>
  <si>
    <t>1,3-Isobenzofurandione, 4,5,6,7-tetrabromo-</t>
  </si>
  <si>
    <t>1,3-Isobenzofurandione, 4,5,6,7-tetrachloro-</t>
  </si>
  <si>
    <t>1,3-Isobenzofurandione, tetrachloro-</t>
  </si>
  <si>
    <t>1,3-Propanediol, 2,2-bis(2-bromomethyl)-</t>
  </si>
  <si>
    <t>1,3-Propanediol, 2,2-bis(bromomethyl)</t>
  </si>
  <si>
    <t>1,3-Propanediol, 2,2-bis(bromomethyl)-</t>
  </si>
  <si>
    <t>1,4,5,6,7,11,12,13,14,14,15,15-dodecachloro-9-oxapentacyclo[9.2.1.14,7.02,10.03,8]pentadeca-5,12-diene</t>
  </si>
  <si>
    <t>1,4,5,6,7,11,12,13,14,14,15,15-Dodecachloropentacyclo[9.2.1.14,7.02,10.03,8]pentadeca-5,12-diene</t>
  </si>
  <si>
    <t>DTXSID80866227</t>
  </si>
  <si>
    <t>93266</t>
  </si>
  <si>
    <t>1,4,5,6,7,7-Hexachloro-2,3-(3,4-dibromohexamethylene)norborna-5-ene</t>
  </si>
  <si>
    <t>1,4,5,6,7,7-Hexachloro-5-norbornene-2,3-dicarboxylic acid</t>
  </si>
  <si>
    <t>1,4,5,6,7,7-Hexachloro-5-norbornene-2,3-dicarboxylic anhydride</t>
  </si>
  <si>
    <t>1,4,5,6,7,7-Hexachloro-5-norbornene-2,3-dicarboxylic anhydride treated bovine serum albumin</t>
  </si>
  <si>
    <t>1,4,5,6,7,7-Hexachloro-5-norbornene-2,3-dicarboxylic anhydride treated BSA</t>
  </si>
  <si>
    <t>1,4,5,6,7,7-Hexachloro-8,9,10-trinorborn-5-ene-2,3-dicarboxylic acid</t>
  </si>
  <si>
    <t>1,4,5,6,7,7-Hexachloro-8,9,10-trinorborn-5-ene-2,3-dicarboxylic anhydride</t>
  </si>
  <si>
    <t>1,4,5,6,7,7-Hexachlorobicyclo [2.2.1]hept-5-ene-2,3-dicarboxylic anhydride</t>
  </si>
  <si>
    <t>1,4,5,6,7,7-Hexachlorobicyclo-(2,2,1)hept-5-en-2,3-dicarboxylic acid</t>
  </si>
  <si>
    <t>1,4,5,6,7,7-hexachlorobicyclo-(2,2,1)-hept-5-ene-2,3-dicarboxylic acid</t>
  </si>
  <si>
    <t>1,4,5,6,7,7-Hexachlorobicyclo(2.2.1)-5-heptene-2,3-dicarboxylic acid</t>
  </si>
  <si>
    <t>1,4,5,6,7,7-Hexachlorobicyclo(2.2.1)-5-heptene-2,3-dicarboxylic acid anhydride</t>
  </si>
  <si>
    <t>1,4,5,6,7,7-Hexachlorobicyclo[2.2.1]-5-heptene-2,3-dicarboxylic acid anhydride</t>
  </si>
  <si>
    <t>1,4,5,6,7,7-Hexachlorobicyclo[2.2.1]hept-5-ene-2,3-dicarboxylic acid</t>
  </si>
  <si>
    <t>1,4,5,6,7,7-hexachlorobicyclo[2.2.1]-hept-5-ene-2,3-dicarboxylic acid</t>
  </si>
  <si>
    <t>1,4,5,6,7,7-Hexachlorobicyclo[2.2.1]hept-5-ene-2,3-dicarboxylic acid #</t>
  </si>
  <si>
    <t>DTXSID3040306</t>
  </si>
  <si>
    <t>164881</t>
  </si>
  <si>
    <t>1,4,5,6,7,7-Hexachlorobicyclo[2.2.1]hept-5-ene-2,3-dicarboxylic acid dimethyl ester</t>
  </si>
  <si>
    <t>1,4,5,6,7,7-hexachlorobicyclo[2.2.1]hept-5-ene-2,3-dicarboxylic anhydride</t>
  </si>
  <si>
    <t>1,4,5,6,7,7-Hexachloro-endo-5-norbornene-2,3-dicarboxylic anhydride</t>
  </si>
  <si>
    <t>1,4,5,6,7,7-Hexachloro-endo-bicyclo(2.2.1)hept-5-ene-2,3-dicarboxylic anhydride</t>
  </si>
  <si>
    <t>1,4,5-Tetrabromobenzene</t>
  </si>
  <si>
    <t>DTXSID30108225</t>
  </si>
  <si>
    <t>13595583</t>
  </si>
  <si>
    <t>1,4:6,9-Dimethanodibenzofuran, 1,2,3,4,6,7,8,9,10,10,11,11-dodecachloro-1,4,4a,5a,6,9,9a,9b-octahydro-</t>
  </si>
  <si>
    <t>1,4:7,10-Dimethanodibenzo(a,e)cyclooctane, 1,2,3,4,7,8,9,10,13,13,14,14-dodecachloro-1,4,4a,5,6,6a,7,10,10a,11,12,12a-dodecahydro-</t>
  </si>
  <si>
    <t>1,4:7,10-Dimethanodibenzo(a,e)cyclooctene, 1,2,3,4,7,8,9,10,13,13,14,14-dodecachloro-1,4,4a,5,6,6a,7,10,10a,11,12,12a-dodecahydro-</t>
  </si>
  <si>
    <t>1,4:7,10-Dimethanodibenzo(a,E)cyclooctene, 1,2,3,4,7,8,9,10,13,13,14,14-dodecachloro-1,4,4a,5,6,6a,7,10,10a,11,12,12a-dodecahydro-, (1alpha,4alpha,4abeta,6aalpha,7beta,10beta,10aalpha,12abeta)-</t>
  </si>
  <si>
    <t>1,4:7,10-Dimethanodibenzo(a,E)cyclooctene, 1,2,3,4,7,8,9,10,13,13,14,14-dodecachloro-1,4,4a,5,6,6a,7,10,10a,11,12,12a-dodecahydro-, (1alpha,4alpha,4abeta,6abeta,7alpha,10alpha,10abeta,12abeta)-</t>
  </si>
  <si>
    <t>1,4:7,10-Dimethanodibenzo(a,E)cyclooctene, 1,2,3,4,7,8,9,10,13,13,14,14-dodecachloro-1,4,4a,5,6,6a,7,10,10a,11,12,12a-dodecahydro-, (1R,4S,4aS,6aR,7R,10S,10aS,12aR)-rel-</t>
  </si>
  <si>
    <t>1,4:7,10-Dimethanodibenzo(a,E)cyclooctene, 1,2,3,4,7,8,9,10,13,13,14,14-dodecachloro-1,4,4a,5,6,6a,7,10,10a,11,12,12a-dodecahydro-, (1R,4S,4aS,6aS,7S,10R,10aR,12aR)-rel-</t>
  </si>
  <si>
    <t>1,4:7,10-Dimethanodibenzo[a,e]cyclooctene, 1,2,3,4,7,8,9,10,13,13,14,14-dodecachloro-1,4,4a,5,6,6a,7,10,10a,11,12,12a-dodecahydro-</t>
  </si>
  <si>
    <t>1,4-Bis(dibrommethyl)benzen</t>
  </si>
  <si>
    <t>1,4-Bis(dibrommethyl)benzen [Czech]</t>
  </si>
  <si>
    <t>1,4-Bis(dibrommethyl)benzen;2,3,5,6-tetrabromo-p-xylen</t>
  </si>
  <si>
    <t>1,4-Bis(pentabromophenoxy)tetrabromobenzene</t>
  </si>
  <si>
    <t>DTXSID90873927</t>
  </si>
  <si>
    <t>15509892</t>
  </si>
  <si>
    <t>1,4-dibromo-2-(2,4-dibromophenoxy)benzene</t>
  </si>
  <si>
    <t>1,4-dibromo-2-(2,4-dibromophenyl)benzene</t>
  </si>
  <si>
    <t>DTXSID60879875</t>
  </si>
  <si>
    <t>19792406</t>
  </si>
  <si>
    <t>1,4-dibromo-2-(2,5-dibromophenoxy)benzene</t>
  </si>
  <si>
    <t>1,4-dibromo-2-(2,5-dibromophenyl)benzene</t>
  </si>
  <si>
    <t>DTXSID40879853</t>
  </si>
  <si>
    <t>85816924</t>
  </si>
  <si>
    <t>1,4-Dibromo-2-(2-bromophenoxy)benzene</t>
  </si>
  <si>
    <t>DTXSID60783706</t>
  </si>
  <si>
    <t>71359877</t>
  </si>
  <si>
    <t>DTXSID90573490</t>
  </si>
  <si>
    <t>15509891</t>
  </si>
  <si>
    <t>DTXSID80879852</t>
  </si>
  <si>
    <t>54331028</t>
  </si>
  <si>
    <t>1,4-Dibromo-2-phenoxybenzene</t>
  </si>
  <si>
    <t>1,4-Dimethyltetrabromobenzene</t>
  </si>
  <si>
    <t>1,4-Methanobenzocyclooctene, 7,8-dibromo-1,2,3,4,11,11-hexachloro-1,4,4a,5,6,7,8,9,10,10a-decahydro-</t>
  </si>
  <si>
    <t>1,4-Metheno-1H-cyclobuta[cd]pentalene, 1,1a,2,2,3,3a,4,5,5,5a,5b,6-dodecachlorooctahydro-</t>
  </si>
  <si>
    <t>1,4-Metheno-1H-cyclobuta[cd]pentalene, dodecachlorooctahydro-</t>
  </si>
  <si>
    <t>1,5,6,7,7-HEXACHLORO-5-NORBORNENE-2,3-DICARBOXYLIC ACID</t>
  </si>
  <si>
    <t>1,5,6,7,7-Hexachloro-5-norbornene-2,3-dicarboxylic anhydride</t>
  </si>
  <si>
    <t>1,5,6,7-tetrachloroisobenzofuran</t>
  </si>
  <si>
    <t>1,5,6-Tetrabromocyclooctane</t>
  </si>
  <si>
    <t>1,5-Tribromobenzene</t>
  </si>
  <si>
    <t>1,6,7,8,9,14,15,16,17,17,18,18-Dodecachloropentacyclo(12.2.1.16,9.02,13.05,10)octadeca-7,15-diene</t>
  </si>
  <si>
    <t>1,7,8,9,10,10-Hexachloro-4-oxa-tricyclo[5.2.1.0*2,6*]dec-8-ene-3,5-dione</t>
  </si>
  <si>
    <t>1,7,8,9,10,10-hexachloro-4-oxatricyclo[5.2.1.0&lt;2,6&gt;]dec-8-ene-3,5-dione</t>
  </si>
  <si>
    <t>1,7,8,9,10,10-hexachloro-4-oxatricyclo[5.2.1.02,6]dec-8-ene-3,5-dione</t>
  </si>
  <si>
    <t>1-[2,4-bis(bromanyl)phenoxy]-2,3,4-tris(bromanyl)benzene</t>
  </si>
  <si>
    <t>1-[2,4-bis(bromanyl)phenoxy]-2,4,5-tris(bromanyl)benzene</t>
  </si>
  <si>
    <t>1-[3,4-bis(bromanyl)phenoxy]-2,4-bis(bromanyl)benzene</t>
  </si>
  <si>
    <t>1-[bis(2,3-dibromopropoxy)phosphoryloxy]-2,3-dibromo-propane</t>
  </si>
  <si>
    <t>1-[bis(2-chloroethoxy)phosphoryl]-1-[2-chloroethoxy-[1-[2-chloroethoxy(2-chloroethyl)phosphoryl]oxyethyl]phosphoryl]oxyethane</t>
  </si>
  <si>
    <t>DTXSID3027615</t>
  </si>
  <si>
    <t>22522</t>
  </si>
  <si>
    <t>1-[bis(2-chloropropoxy)phosphoryloxy]-2-chloro-propane</t>
  </si>
  <si>
    <t>1~2~,1~3~,1~4~,1~5~,1~6~,2~3~,2~4~,3~2~,3~3~,3~4~,3~5~,3~6~-Dodecabromo-1~1~,2~1~:2~2~,3~1~-terphenyl</t>
  </si>
  <si>
    <t>DTXSID501000614</t>
  </si>
  <si>
    <t>53471992</t>
  </si>
  <si>
    <t>1-01-00-00182 (Beilstein Handbook Reference)</t>
  </si>
  <si>
    <t>DTXSID8023927</t>
  </si>
  <si>
    <t>7565</t>
  </si>
  <si>
    <t>DTXSID601016680</t>
  </si>
  <si>
    <t>11158772</t>
  </si>
  <si>
    <t>103267-EP2269987A1</t>
  </si>
  <si>
    <t>103267-EP2272828A1</t>
  </si>
  <si>
    <t>103267-EP2298774A1</t>
  </si>
  <si>
    <t>103267-EP2299510A1</t>
  </si>
  <si>
    <t>103267-EP2301921A1</t>
  </si>
  <si>
    <t>103267-EP2301926A1</t>
  </si>
  <si>
    <t>DTXSID20893653</t>
  </si>
  <si>
    <t>138395011</t>
  </si>
  <si>
    <t>1-06-00-00108 (Beilstein Handbook Reference)</t>
  </si>
  <si>
    <t>DTXSID80862522</t>
  </si>
  <si>
    <t>14034</t>
  </si>
  <si>
    <t>DTXSID201016652</t>
  </si>
  <si>
    <t>DTXSID10872316</t>
  </si>
  <si>
    <t>22833489</t>
  </si>
  <si>
    <t>1-09-00-00367 (Beilstein Handbook Reference)</t>
  </si>
  <si>
    <t>DTXSID1074252</t>
  </si>
  <si>
    <t>15708903</t>
  </si>
  <si>
    <t>110471-67-5</t>
  </si>
  <si>
    <t>113B577</t>
  </si>
  <si>
    <t>5445-19-2</t>
  </si>
  <si>
    <t>Methyl 2-bromohexanoate</t>
  </si>
  <si>
    <t>DTXSID9052715</t>
  </si>
  <si>
    <t>95578</t>
  </si>
  <si>
    <t>114438-64-1</t>
  </si>
  <si>
    <t>DTXSID5021411</t>
  </si>
  <si>
    <t>8295</t>
  </si>
  <si>
    <t>DTXSID901016653</t>
  </si>
  <si>
    <t>DTXSID9051589</t>
  </si>
  <si>
    <t>8296</t>
  </si>
  <si>
    <t>DTXSID00879950</t>
  </si>
  <si>
    <t>85566993</t>
  </si>
  <si>
    <t>11I055K0BP</t>
  </si>
  <si>
    <t>125545-EP2295503A1</t>
  </si>
  <si>
    <t>4,5,6,7,13,14,15,16,19,19,20,20-Dodecachloroheptacyclo[9.6.1.1~4,7~.1~13,16~.0~2,10~.0~3,8~.0~12,17~]icosa-5,14-diene (non-preferred name)</t>
  </si>
  <si>
    <t>DTXSID70675901</t>
  </si>
  <si>
    <t>46781604</t>
  </si>
  <si>
    <t>DTXSID5026259</t>
  </si>
  <si>
    <t>26176</t>
  </si>
  <si>
    <t>13DI44235H</t>
  </si>
  <si>
    <t>13NAJ7N8H3</t>
  </si>
  <si>
    <t>DTXSID0026258</t>
  </si>
  <si>
    <t>8783</t>
  </si>
  <si>
    <t>DTXSID60162597</t>
  </si>
  <si>
    <t>26665</t>
  </si>
  <si>
    <t>145T739</t>
  </si>
  <si>
    <t>DTXSID50577712</t>
  </si>
  <si>
    <t>15738106</t>
  </si>
  <si>
    <t>DTXSID20879851</t>
  </si>
  <si>
    <t>15738107</t>
  </si>
  <si>
    <t>DTXSID40872703</t>
  </si>
  <si>
    <t>14274807</t>
  </si>
  <si>
    <t>DTXSID10577713</t>
  </si>
  <si>
    <t>21604827</t>
  </si>
  <si>
    <t>DTXSID10879941</t>
  </si>
  <si>
    <t>14149412</t>
  </si>
  <si>
    <t>14912NUR7W</t>
  </si>
  <si>
    <t>DTXSID9024641</t>
  </si>
  <si>
    <t>15206</t>
  </si>
  <si>
    <t>DTXSID40893054</t>
  </si>
  <si>
    <t>1551AC</t>
  </si>
  <si>
    <t>DTXSID20108830</t>
  </si>
  <si>
    <t>53785751</t>
  </si>
  <si>
    <t>1574AB</t>
  </si>
  <si>
    <t>16X7E8M47U</t>
  </si>
  <si>
    <t>DTXSID70565813</t>
  </si>
  <si>
    <t>14942774</t>
  </si>
  <si>
    <t>DTXSID1051802</t>
  </si>
  <si>
    <t>221178</t>
  </si>
  <si>
    <t>17A33785AI</t>
  </si>
  <si>
    <t>17U26ZWT64</t>
  </si>
  <si>
    <t>18131Y0W9H</t>
  </si>
  <si>
    <t>DTXSID9052686</t>
  </si>
  <si>
    <t>71316600</t>
  </si>
  <si>
    <t>DTXSID30860639</t>
  </si>
  <si>
    <t>6537498</t>
  </si>
  <si>
    <t>18JW9IML0M</t>
  </si>
  <si>
    <t>DTXSID70879907</t>
  </si>
  <si>
    <t>86208528</t>
  </si>
  <si>
    <t>195158H90J</t>
  </si>
  <si>
    <t>DTXSID7024950</t>
  </si>
  <si>
    <t>29728</t>
  </si>
  <si>
    <t>1-bromanyl-3-phenyl-benzene</t>
  </si>
  <si>
    <t>1-bromanyl-4-phenoxy-benzene</t>
  </si>
  <si>
    <t>1-bromanyl-4-phenyl-benzene</t>
  </si>
  <si>
    <t>DTXSID60879850</t>
  </si>
  <si>
    <t>3465096</t>
  </si>
  <si>
    <t>1-bromo-2-(2-bromophenoxy)benzene</t>
  </si>
  <si>
    <t>1-Bromo-2-(3-bromophenoxy)benzene</t>
  </si>
  <si>
    <t>1-bromo-2-(phenoxy)benzene</t>
  </si>
  <si>
    <t>1-bromo-2-phenoxybenzene</t>
  </si>
  <si>
    <t>1-BROMO-3-(3-BROMOPHENOXY)BENZENE</t>
  </si>
  <si>
    <t>DTXSID90577711</t>
  </si>
  <si>
    <t>15738105</t>
  </si>
  <si>
    <t>DTXSID9074773</t>
  </si>
  <si>
    <t>96165</t>
  </si>
  <si>
    <t>1-Bromo-3-phenoxybenzene</t>
  </si>
  <si>
    <t>1-bromo-3-phenoxy-benzene</t>
  </si>
  <si>
    <t>1-bromo-3-phenyl benzene</t>
  </si>
  <si>
    <t>1-bromo-3-phenylbenzene</t>
  </si>
  <si>
    <t>1-Bromo-4-(4-bromophenoxy)benzene</t>
  </si>
  <si>
    <t>1-Bromo-4-(4-bromophenoxy)benzene #</t>
  </si>
  <si>
    <t>1-bromo-4-(4-bromophenyl)benzene</t>
  </si>
  <si>
    <t>1-bromo-4-(4-bromophenyl)-benzene</t>
  </si>
  <si>
    <t>1-Bromo-4-chlorodecane</t>
  </si>
  <si>
    <t>DTXSID50988682</t>
  </si>
  <si>
    <t>13791119</t>
  </si>
  <si>
    <t>1-Bromo-4-phenoxybenzene</t>
  </si>
  <si>
    <t>1-bromo-4-phenoxy-benzene</t>
  </si>
  <si>
    <t>1-bromo-4-phenylbenzene</t>
  </si>
  <si>
    <t>1-bromo-4-phenyl-benzene</t>
  </si>
  <si>
    <t>1-BROMOMETHYL-2,3,4,5,6-PENTABROMOBENZENE</t>
  </si>
  <si>
    <t>1-chloranylpropan-2-yl bis(2-chloranylpropyl) phosphate</t>
  </si>
  <si>
    <t>1-chloro-2-[2-chloroethoxy(2-chloroethyl)phosphoryl]oxyethane</t>
  </si>
  <si>
    <t>1-chloro-2-[2-chloroethoxy(ethenyl)phosphoryl]oxyethane</t>
  </si>
  <si>
    <t>1-chloropropan-2-yl bis(2-chloropropyl) phosphate</t>
  </si>
  <si>
    <t>DTXSID90879944</t>
  </si>
  <si>
    <t>86208453</t>
  </si>
  <si>
    <t>1CKJ9QCL9L</t>
  </si>
  <si>
    <t>1DFM7VA843</t>
  </si>
  <si>
    <t>DTXSID9022079</t>
  </si>
  <si>
    <t>11852</t>
  </si>
  <si>
    <t>1e4h</t>
  </si>
  <si>
    <t>1e5a</t>
  </si>
  <si>
    <t>1ED43SC4AH</t>
  </si>
  <si>
    <t>1H,4H-hexabromo-but-2-ene</t>
  </si>
  <si>
    <t>1H-Isoindole-1,3(2H)-dione, 2,2'-(1,2-ethanediyl)bis(4,5,6,7-tetrabromo-</t>
  </si>
  <si>
    <t>1H-Isoindole-1,3(2H)-dione, 2,2'-(1,2-ethanediyl)bis[4,5,6,7-tetrabromo-</t>
  </si>
  <si>
    <t>DTXSID90879888</t>
  </si>
  <si>
    <t>86208509</t>
  </si>
  <si>
    <t>1J226H441K</t>
  </si>
  <si>
    <t>1-O-[2-(2-hydroxyethoxy)ethyl] 2-O-(2-hydroxypropyl) 3,4,5,6-tetrabromobenzene-1,2-dicarboxylate</t>
  </si>
  <si>
    <t>1-Pentabromophenoxy-2-propene</t>
  </si>
  <si>
    <t>DTXSID70885508</t>
  </si>
  <si>
    <t>3084547</t>
  </si>
  <si>
    <t>1-phenoxy-3-bromobenzene</t>
  </si>
  <si>
    <t>1-Phenyl-1,2-dibromoethane</t>
  </si>
  <si>
    <t>1-Propanol, 2,3-dibromo-</t>
  </si>
  <si>
    <t>1-Propanol, 2,3-dibromo-, 1,1'-(hydrogen phosphate)</t>
  </si>
  <si>
    <t>DTXSID00955980</t>
  </si>
  <si>
    <t>93173</t>
  </si>
  <si>
    <t>1-Propanol, 2,3-dibromo-, 1,1'-(hydrogen phosphate), ammonium salt (1:1)</t>
  </si>
  <si>
    <t>1-Propanol, 2,3-dibromo-, 1,1',1''-phosphate</t>
  </si>
  <si>
    <t>1-Propanol, 2,3-dibromo-, dihydrogen phosphate</t>
  </si>
  <si>
    <t>1-Propanol, 2,3-dibromo-, hydrogen phosphate</t>
  </si>
  <si>
    <t>1-Propanol, 2,3-dibromo-, hydrogen phosphate (ester)</t>
  </si>
  <si>
    <t>1-Propanol, 2,3-dibromo-, hydrogen phosphate, ammonium salt</t>
  </si>
  <si>
    <t>DTXSID3020174</t>
  </si>
  <si>
    <t>44144565</t>
  </si>
  <si>
    <t>1-Propanol, 2,3-dibromo-, hydrogen phosphate, magnesium salt</t>
  </si>
  <si>
    <t>DTXSID70983452</t>
  </si>
  <si>
    <t>23698011</t>
  </si>
  <si>
    <t>1-Propanol, 2,3-dibromo-, hydrogen phosphate, sodium salt</t>
  </si>
  <si>
    <t>1-Propanol, 2,3-dibromo-, phosphate</t>
  </si>
  <si>
    <t>1-Propanol, 2,3-dibromo-, phosphate (1:1)</t>
  </si>
  <si>
    <t>1-Propanol, 2,3-dibromo-, phosphate (3:1)</t>
  </si>
  <si>
    <t>DTXSID7023805</t>
  </si>
  <si>
    <t>6538</t>
  </si>
  <si>
    <t>1-Propanol, 2,3-dichloro-, 1,1',1''-phosphate</t>
  </si>
  <si>
    <t>1-Propanol, 2,3-dichloro-, phosphate (3:1)</t>
  </si>
  <si>
    <t>1-Propanol, 2-chloro-, phosphate (3:1)</t>
  </si>
  <si>
    <t>1-Propanol, 2-chloro-, phosphate (3:1), mixed with 1-chloro-2-propanol phosphate (3:1)</t>
  </si>
  <si>
    <t>1-Propanol, 3,3'-oxybis(2,2-bis(bromomethyl)-</t>
  </si>
  <si>
    <t>1-Propanol, 3-bromo-2,2-bis(bromoethyl)-</t>
  </si>
  <si>
    <t>1-Propanol, 3-bromo-2,2-bis(bromomethyl)-</t>
  </si>
  <si>
    <t>1-Propanol, 3-bromo-2,2-bis(bromomethyl)- (8CI)(9CI)</t>
  </si>
  <si>
    <t>1-Propanol, 3-chloro-, phosphate (3:1)</t>
  </si>
  <si>
    <t>1-Propanol, chloro-, phosphate (3:1) (8CI,9CI)</t>
  </si>
  <si>
    <t>DTXSID901016689</t>
  </si>
  <si>
    <t>33553</t>
  </si>
  <si>
    <t>1-Propanol, dichloro-, phosphate (3:1)</t>
  </si>
  <si>
    <t>1-Propanol, phosphate (3:1)</t>
  </si>
  <si>
    <t>1-Propanol,2,3-dibromo-, 1,1',1''-phosphate</t>
  </si>
  <si>
    <t>1-Propanol,2-bis(bromomethyl)-</t>
  </si>
  <si>
    <t>1-Propanol,3-dibromo-</t>
  </si>
  <si>
    <t>1-Propanol,3-dibromo-, dihydrogen phosphate</t>
  </si>
  <si>
    <t>1-Propanol,3-dibromo-, hydrogen phosphate</t>
  </si>
  <si>
    <t>1-Propanol,3-dibromo-, phosphate (3:1)</t>
  </si>
  <si>
    <t>1Q53DD47II</t>
  </si>
  <si>
    <t>1SD9VS79J1</t>
  </si>
  <si>
    <t>DTXSID00879859</t>
  </si>
  <si>
    <t>91810641</t>
  </si>
  <si>
    <t>1ST0IV7PQL</t>
  </si>
  <si>
    <t>1W042K104S</t>
  </si>
  <si>
    <t>DTXSID9064639</t>
  </si>
  <si>
    <t>81804</t>
  </si>
  <si>
    <t>2-(2,4,6-Tribromophenoxy)ethyl acrylate</t>
  </si>
  <si>
    <t>2-(2,4,6-tribromophenoxy)ethyl prop-2-enoate</t>
  </si>
  <si>
    <t>DTXSID4038922</t>
  </si>
  <si>
    <t>20113</t>
  </si>
  <si>
    <t>2-(2,6-Dibromo-4-(1-[3,5-dibromo-4-(2-hydroxyethoxy)phenyl]-1-methylethyl)phenoxy)ethanol #</t>
  </si>
  <si>
    <t>2-(2-Hydroxyethoxy)ethyl 2-hydroxypropyl tetrabromophthlate</t>
  </si>
  <si>
    <t>2-(2-hydroxyethoxy)ethyl tetrabromophthalate-2-hydroxypropyl</t>
  </si>
  <si>
    <t>2-(4-{1-[3,5-dibromo-4-(2-hydroxyethoxy)phenyl]-isopropyl}-2,6-dibromophenoxy) ethan-1-ol</t>
  </si>
  <si>
    <t>2-(Allyloxy)-1,3,5-tribromobenzene</t>
  </si>
  <si>
    <t>2-(Allyloxy)-1,3,5-tribromobenzene #</t>
  </si>
  <si>
    <t>2,2 inverted exclamation mark ,4,4 inverted exclamation mark -Tetrabromodiphenyl Ether</t>
  </si>
  <si>
    <t>2,2 inverted exclamation mark -Dibromodiphenyl Ether</t>
  </si>
  <si>
    <t>DTXSID0052700</t>
  </si>
  <si>
    <t>62250</t>
  </si>
  <si>
    <t>2,2'-(((propane-2,2-diylbis(2,6-dibromo-4,1-phenylene))bis(oxy))bis(methylene))bis(oxirane)</t>
  </si>
  <si>
    <t>2,2'-((1-Methylethylidene)bis((2,6-dibromo-4,1-phenylene)oxymethylene))bisoxirane</t>
  </si>
  <si>
    <t>2,2'-(1,2-Ethanediyl)bis(4,5,6,7-tetrabromo-1H-isoindole-1,3(2H)-dione)</t>
  </si>
  <si>
    <t>2,2'-(4,4'-(propane-2,2-diyl)bis(2,6-dibromo-4,1-phenylene))bis(oxy)diethanol</t>
  </si>
  <si>
    <t>2,2'-(ethane-1,2-diyl)bis(4,5,6,7-tetrabromoisoindoline-1,3-dione)</t>
  </si>
  <si>
    <t>2,2',2'',3,3'',4,4',4'',5,5',5'',6,6',6''-Tetradecachloro-1,1':3',1''-terbenzene</t>
  </si>
  <si>
    <t>2,2,2-Tris(bromomethyl)ethanol</t>
  </si>
  <si>
    <t>2,2'',3,3',3'',4,4',4'',5,5',5'',6,6',6''-Tetradecachloro-1,1':2',1''-terbenzene</t>
  </si>
  <si>
    <t>2,2',3,3',4,4',5,5',6,6' decabromodiphenylether</t>
  </si>
  <si>
    <t>2,2',3,3',4,4',5,5',6,6'-decabrominated diphenyl ether</t>
  </si>
  <si>
    <t>2,2',3,3',4,4',5,5',6,6'-Decabromobibenzyl</t>
  </si>
  <si>
    <t>2,2',3,3',4,4',5,5',6,6'-Decabromobibenzyl|</t>
  </si>
  <si>
    <t>2,2',3,3',4,4',5,5',6,6'-Decabromobiphenyl</t>
  </si>
  <si>
    <t>2,2',3,3',4,4',5,5',6,6'-decabromobiphenyl ether</t>
  </si>
  <si>
    <t>2,2',3,3',4,4',5,5',6,6'-decabromodiphenylether</t>
  </si>
  <si>
    <t>2,2',3,3',4,4',5,5',6-Nonabromobiphenyl</t>
  </si>
  <si>
    <t>2,2',3,3',4,4',5,5',6-nonabromodiphenyl ether</t>
  </si>
  <si>
    <t>2,2',3,3',4,4',5,5'-Octabromo-1,1'-biphenyl</t>
  </si>
  <si>
    <t>2,2',3,3',4,4',5,5'-octabromobiphenyl</t>
  </si>
  <si>
    <t>2,2',3,3',4,4',5,5'-Octabromodiphenyl ether</t>
  </si>
  <si>
    <t>2,2',3,3',4,4',5,6,6'-nonabromobiphenyl</t>
  </si>
  <si>
    <t>2,2',3,3',4,4',5,6,6'-nonabromodiphenyl ether</t>
  </si>
  <si>
    <t>2,2',3,3',4,4',5,6'-Octabromobiphenyl</t>
  </si>
  <si>
    <t>2,2',3,3',4,4',5,6-octabromobiphenyl</t>
  </si>
  <si>
    <t>2,2',3,3',4,4',5,6'-Octabromodiphenyl ether</t>
  </si>
  <si>
    <t>2,2',3,3',4,4',5,6-Octabromodiphenyl ether</t>
  </si>
  <si>
    <t>2,2',3,3',4,4',5',6-Octabromodiphenyl ether</t>
  </si>
  <si>
    <t>2,2',3,3',4,4',5-Heptabromodiphenyl ether</t>
  </si>
  <si>
    <t>2,2',3,3',4,4',6,6'-Octabromo-1,1'-biphenyl</t>
  </si>
  <si>
    <t>2,2',3,3',4,4',6,6'-Octabromobiphenyl</t>
  </si>
  <si>
    <t>2,2',3,3',4,4',6,6'-Octabromodiphenyl ether</t>
  </si>
  <si>
    <t>DTXSID80873971</t>
  </si>
  <si>
    <t>86208472</t>
  </si>
  <si>
    <t>2,2',3,3',4,4',6-Heptabromodiphenyl ether</t>
  </si>
  <si>
    <t>2,2',3,3',4,4'-Hexabromobiphenyl</t>
  </si>
  <si>
    <t>2,2',3,3',4,4'-Hexabromodiphenyl ether</t>
  </si>
  <si>
    <t>2,2',3,3',4,5,5',6,6'-Nonabromo-1,1'-biphenyl</t>
  </si>
  <si>
    <t>2,2',3,3',4,5,5',6,6'-Nonabromobiphenyl</t>
  </si>
  <si>
    <t>2,2',3,3',4,5,5',6'-Octabromo-1,1'-biphenyl</t>
  </si>
  <si>
    <t>2,2',3,3',4,5,5',6'-Octabromodiphenyl ether</t>
  </si>
  <si>
    <t>2,2',3,3',4,5,5',6-Octabromodiphenyl ether</t>
  </si>
  <si>
    <t>2,2',3,3',4,5,5'-Heptabromodiphenyl ether</t>
  </si>
  <si>
    <t>2,2',3,3',4,5',6,6'-octabromo-1,1'-biphenyl</t>
  </si>
  <si>
    <t>2,2',3,3',4,5,6,6'-Octabromodiphenyl ether</t>
  </si>
  <si>
    <t>2,2',3,3',4,5',6,6'-Octabromodiphenyl ether</t>
  </si>
  <si>
    <t>2,2',3,3',4,5,6'-Heptabromodiphenyl ether</t>
  </si>
  <si>
    <t>2,2',3,3',4,5,6-Heptabromodiphenyl ether</t>
  </si>
  <si>
    <t>2,2',3,3',4,5',6'-Heptabromodiphenyl ether</t>
  </si>
  <si>
    <t>2,2',3,3',4,5',6-Heptabromodiphenyl ether</t>
  </si>
  <si>
    <t>2,2',3,3',4',5,6'-Heptabromodiphenyl ether</t>
  </si>
  <si>
    <t>DTXSID00879935</t>
  </si>
  <si>
    <t>86208446</t>
  </si>
  <si>
    <t>2,2',3,3',4,5-Hexabromo[1,1'-oxybisbenzene]</t>
  </si>
  <si>
    <t>2,2',3,3',4',5-Hexabromo[1,1'-oxybisbenzene]</t>
  </si>
  <si>
    <t>2,2',3,3',4,5'-Hexabromodiphenyl ether</t>
  </si>
  <si>
    <t>2,2',3,3',4,5-Hexabromodiphenyl ether</t>
  </si>
  <si>
    <t>DTXSID80879973</t>
  </si>
  <si>
    <t>85816927</t>
  </si>
  <si>
    <t>2,2',3,3',4,6,6'-Heptabromodiphenyl ether</t>
  </si>
  <si>
    <t>DTXSID20879937</t>
  </si>
  <si>
    <t>86208448</t>
  </si>
  <si>
    <t>2,2',3,3',4',6-Hexabromo[1,1'-oxybisbenzene]</t>
  </si>
  <si>
    <t>2,2',3,3',4,6'-Hexabromodiphenyl ether</t>
  </si>
  <si>
    <t>DTXSID60879936</t>
  </si>
  <si>
    <t>86208447</t>
  </si>
  <si>
    <t>2,2',3,3',4,6-Hexabromodiphenyl ether</t>
  </si>
  <si>
    <t>DTXSID20477018</t>
  </si>
  <si>
    <t>12073154</t>
  </si>
  <si>
    <t>2,2',3,3',4-Pentabromodiphenyl ether</t>
  </si>
  <si>
    <t>2,2',3,3',5,5',6,6'-Octabromo-1,1'-biphenyl</t>
  </si>
  <si>
    <t>2,2',3,3',5,5',6,6'-Octabromo-4-phenoxy-1,1'-biphenyl</t>
  </si>
  <si>
    <t>DTXSID60232825</t>
  </si>
  <si>
    <t>3019500</t>
  </si>
  <si>
    <t>2,2',3,3',5,5',6,6'-Octabromobiphenyl</t>
  </si>
  <si>
    <t>2,2',3,3',5,5',6,6'-octabromodiphenyl ether</t>
  </si>
  <si>
    <t>2,2',3,3',5,5',6-Heptabromodiphenyl ether</t>
  </si>
  <si>
    <t>DTXSID80879938</t>
  </si>
  <si>
    <t>86208449</t>
  </si>
  <si>
    <t>2,2',3,3',5,5'-Hexabromodiphenyl ether</t>
  </si>
  <si>
    <t>2,2',3,3',5,6,6'-Heptabromodiphenyl ether</t>
  </si>
  <si>
    <t>DTXSID40879939</t>
  </si>
  <si>
    <t>86208450</t>
  </si>
  <si>
    <t>2,2',3,3',5,6-Hexabromo[1,1'-oxybisbenzene]</t>
  </si>
  <si>
    <t>DTXSID50879940</t>
  </si>
  <si>
    <t>86208451</t>
  </si>
  <si>
    <t>2,2',3,3',5,6'-Hexabromodiphenyl ether</t>
  </si>
  <si>
    <t>2,2',3,3',5,6-Hexabromodiphenyl ether</t>
  </si>
  <si>
    <t>DTXSID50879900</t>
  </si>
  <si>
    <t>86208521</t>
  </si>
  <si>
    <t>2,2',3,3',5-Pentabromodiphenyl ether</t>
  </si>
  <si>
    <t>2,2',3,3',6,6'-Hexabromo[1,1'-oxybisbenzene]</t>
  </si>
  <si>
    <t>2,2',3,3',6,6'-Hexabromodiphenyl ether</t>
  </si>
  <si>
    <t>DTXSID10879901</t>
  </si>
  <si>
    <t>86208523</t>
  </si>
  <si>
    <t>2,2',3,3',6-Pentabromodiphenyl ether</t>
  </si>
  <si>
    <t>2,2',3,3'-Tetrabromodiphenyl ether</t>
  </si>
  <si>
    <t>2,2',3,4,4',5,5',6-Octabromodiphenyl ether</t>
  </si>
  <si>
    <t>2,2',3,4,4',5,5'-Heptabromo-1,1'-biphenyl</t>
  </si>
  <si>
    <t>2,2',3,4,4',5,5'-HEPTABROMOBIPHENYL</t>
  </si>
  <si>
    <t>2,2',3,4,4',5,5'-Heptabromodiphenyl ether</t>
  </si>
  <si>
    <t>2,2',3,4,4',5,6,6'-Octabromo-1,1'-biphenyl</t>
  </si>
  <si>
    <t>DTXSID20879977</t>
  </si>
  <si>
    <t>85823923</t>
  </si>
  <si>
    <t>2,2',3,4,4',5,6'-Heptabromodiphenyl ether</t>
  </si>
  <si>
    <t>2,2',3,4,4',5,6-Heptabromodiphenyl ether</t>
  </si>
  <si>
    <t>2,2',3,4,4',5',6-heptabromodiphenyl ether</t>
  </si>
  <si>
    <t>2,2',3,4,4',5',6-heptabromodiphenylether</t>
  </si>
  <si>
    <t>2,2,3,4,4,5-HEXABDE</t>
  </si>
  <si>
    <t>2,2',3,4,4',5'-HexaBDE</t>
  </si>
  <si>
    <t>2,2',3,4,4',5'-Hexabromobiphenyl</t>
  </si>
  <si>
    <t>2,2',3,4,4',5'-Hexabromodiphenyl ether</t>
  </si>
  <si>
    <t>2,2',3,4,4',5-hexabromodiphenyl ether</t>
  </si>
  <si>
    <t>2,2',3,4,4',6,6'-Heptabromodiphenyl ether</t>
  </si>
  <si>
    <t>DTXSID30879943</t>
  </si>
  <si>
    <t>91810642</t>
  </si>
  <si>
    <t>2,2',3,4,4',6'-Hexabromodiphenyl ether</t>
  </si>
  <si>
    <t>2,2',3,4,4',6-Hexabromodiphenyl ether</t>
  </si>
  <si>
    <t>2,2',3,4,4'-penta-BDE</t>
  </si>
  <si>
    <t>2,2',3,4,4'-Pentabromodiphenyl ether solution</t>
  </si>
  <si>
    <t>2,2',3,4,5,5',6-Heptabromodiphenyl ether</t>
  </si>
  <si>
    <t>2,2',3,4',5,5',6-Heptabromodiphenyl ether</t>
  </si>
  <si>
    <t>2,2',3,4,5,5'-Hexabromo[1,1'-oxybisbenzene]</t>
  </si>
  <si>
    <t>DTXSID90879949</t>
  </si>
  <si>
    <t>86208457</t>
  </si>
  <si>
    <t>2,2',3',4,5,5'-Hexabromo[1,1'-oxybisbenzene]</t>
  </si>
  <si>
    <t>2,2',3,4,5,5'-Hexabromodiphenyl ether</t>
  </si>
  <si>
    <t>2,2',3,4',5,5'-Hexabromodiphenyl ether</t>
  </si>
  <si>
    <t>2,2',3,4,5,6,6'-Heptabromodiphenyl ether</t>
  </si>
  <si>
    <t>2,2',3,4',5,6,6'-Heptabromodiphenyl ether</t>
  </si>
  <si>
    <t>DTXSID10879946</t>
  </si>
  <si>
    <t>86208454</t>
  </si>
  <si>
    <t>2,2',3,4,5,6'-Hexabromo[1,1'-oxybisbenzene]</t>
  </si>
  <si>
    <t>DTXSID50879945</t>
  </si>
  <si>
    <t>13766703</t>
  </si>
  <si>
    <t>2,2',3,4,5,6-Hexabromo[1,1'-oxybisbenzene]</t>
  </si>
  <si>
    <t>2,2',3,4',5,6-Hexabromo[1,1'-oxybisbenzene]</t>
  </si>
  <si>
    <t>2,2',3',4,5,6-Hexabromo[1,1'-oxybisbenzene]</t>
  </si>
  <si>
    <t>2,2',3',4,5',6-Hexabromo[1,1'-oxybisbenzene]</t>
  </si>
  <si>
    <t>2,2',3,4',5',6-hexabromobiphenyl</t>
  </si>
  <si>
    <t>2,2',3,4,5,6'-Hexabromodiphenyl ether</t>
  </si>
  <si>
    <t>2,2',3,4,5,6-Hexabromodiphenyl ether</t>
  </si>
  <si>
    <t>DTXSID70879947</t>
  </si>
  <si>
    <t>86208455</t>
  </si>
  <si>
    <t>2,2',3,4,5',6-Hexabromodiphenyl ether</t>
  </si>
  <si>
    <t>2,2',3,4',5,6'-Hexabromodiphenyl ether</t>
  </si>
  <si>
    <t>2,2',3,4',5,6-Hexabromodiphenyl ether</t>
  </si>
  <si>
    <t>DTXSID20879952</t>
  </si>
  <si>
    <t>86208458</t>
  </si>
  <si>
    <t>2,2',3,4',5',6-hexabromodiphenyl ether</t>
  </si>
  <si>
    <t>DTXSID30879903</t>
  </si>
  <si>
    <t>86208525</t>
  </si>
  <si>
    <t>2,2',3,4,5'-Pentabromodiphenyl ether</t>
  </si>
  <si>
    <t>DTXSID70879902</t>
  </si>
  <si>
    <t>86208524</t>
  </si>
  <si>
    <t>2,2',3,4,5-Pentabromodiphenyl ether</t>
  </si>
  <si>
    <t>DTXSID20879912</t>
  </si>
  <si>
    <t>86208533</t>
  </si>
  <si>
    <t>2,2',3,4',5'-Pentabromodiphenyl ether</t>
  </si>
  <si>
    <t>2,2',3,4',5-Pentabromodiphenyl ether</t>
  </si>
  <si>
    <t>DTXSID80879953</t>
  </si>
  <si>
    <t>86208459</t>
  </si>
  <si>
    <t>2,2',3',4,6,6'-Hexabromo[1,1'-oxybisbenzene]</t>
  </si>
  <si>
    <t>DTXSID30879948</t>
  </si>
  <si>
    <t>86208456</t>
  </si>
  <si>
    <t>2,2',3,4,6,6'-Hexabromodiphenyl ether</t>
  </si>
  <si>
    <t>2,2',3,4',6,6'-Hexabromodiphenyl ether</t>
  </si>
  <si>
    <t>DTXSID50879905</t>
  </si>
  <si>
    <t>13828346</t>
  </si>
  <si>
    <t>2,2',3,4,6'-Pentabromodiphenyl ether</t>
  </si>
  <si>
    <t>2,2',3,4,6-Pentabromodiphenyl ether</t>
  </si>
  <si>
    <t>2,2',3,4',6'-Pentabromodiphenyl ether</t>
  </si>
  <si>
    <t>2,2',3,4',6-Pentabromodiphenyl ether</t>
  </si>
  <si>
    <t>DTXSID90879868</t>
  </si>
  <si>
    <t>86208488</t>
  </si>
  <si>
    <t>2,2',3,4'-Tetrabromodiphenyl ether</t>
  </si>
  <si>
    <t>DTXSID30879867</t>
  </si>
  <si>
    <t>85785808</t>
  </si>
  <si>
    <t>2,2',3,4-Tetrabromodiphenyl ether</t>
  </si>
  <si>
    <t>DTXSID40879954</t>
  </si>
  <si>
    <t>86208460</t>
  </si>
  <si>
    <t>2,2',3,5,5',6-Hexabromo[1,1'-oxybisbenzene]</t>
  </si>
  <si>
    <t>2,2',3,5,5',6-Hexabromodiphenyl ether</t>
  </si>
  <si>
    <t>2,2',3,5,5'-Pentabromodiphenyl ether</t>
  </si>
  <si>
    <t>DTXSID00879955</t>
  </si>
  <si>
    <t>86208461</t>
  </si>
  <si>
    <t>2,2',3,5,6,6'-Hexabromo[1,1'-oxybisbenzene]</t>
  </si>
  <si>
    <t>2,2',3,5,6,6'-Hexabromodiphenyl ether</t>
  </si>
  <si>
    <t>DTXSID90879909</t>
  </si>
  <si>
    <t>86208530</t>
  </si>
  <si>
    <t>2,2',3,5,6'-Pentabromodiphenyl ether</t>
  </si>
  <si>
    <t>2,2',3,5,6-Pentabromodiphenyl ether</t>
  </si>
  <si>
    <t>DTXSID00879910</t>
  </si>
  <si>
    <t>86208531</t>
  </si>
  <si>
    <t>2,2',3,5',6-Pentabromodiphenyl ether</t>
  </si>
  <si>
    <t>DTXSID60879870</t>
  </si>
  <si>
    <t>86208490</t>
  </si>
  <si>
    <t>2,2',3,5'-Tetrabromodiphenyl ether</t>
  </si>
  <si>
    <t>DTXSID50879869</t>
  </si>
  <si>
    <t>86208489</t>
  </si>
  <si>
    <t>2,2',3,5-Tetrabromodiphenyl ether</t>
  </si>
  <si>
    <t>DTXSID60879911</t>
  </si>
  <si>
    <t>86208532</t>
  </si>
  <si>
    <t>2,2',3,6,6'-Pentabromodiphenyl ether</t>
  </si>
  <si>
    <t>DTXSID80879872</t>
  </si>
  <si>
    <t>86208494</t>
  </si>
  <si>
    <t>2,2',3,6'-Tetrabromodiphenyl ether</t>
  </si>
  <si>
    <t>DTXSID20879871</t>
  </si>
  <si>
    <t>86208493</t>
  </si>
  <si>
    <t>2,2',3,6-Tetrabromodiphenyl ether</t>
  </si>
  <si>
    <t>2,2',3-Tribromodiphenyl ether</t>
  </si>
  <si>
    <t>2,2',4,4' tetrabromodiphenyl ether</t>
  </si>
  <si>
    <t>2,2',4,4',5 pentabromodiphenyl ether</t>
  </si>
  <si>
    <t>2,2',4,4',5,5'-hexabromo[biphenyl]</t>
  </si>
  <si>
    <t>2,2',4,4',5,5'-Hexabromo-1,1'-biphenyl</t>
  </si>
  <si>
    <t>2,2,4,4,5,5-HEXABROMOBIPHENYL</t>
  </si>
  <si>
    <t>2,2',4,4',5,-Penabromodiphenyl ether</t>
  </si>
  <si>
    <t>2,2',4,4',5-Pentabromdiphenylether, BDE 99</t>
  </si>
  <si>
    <t>2,2,4,4,5-Pentabromodiphenyl ether</t>
  </si>
  <si>
    <t>2,2',4,4',6,6'-hexabromodiphenyl ether</t>
  </si>
  <si>
    <t>2,2',4,4',6-brominated diphenyl ether</t>
  </si>
  <si>
    <t>2,2',4,4',6-PentaBDE</t>
  </si>
  <si>
    <t>2,2',4,4',6-pentabromodiphenyl ether</t>
  </si>
  <si>
    <t>2,2',4,4'-brominated diphenyl ether</t>
  </si>
  <si>
    <t>2,2',4,4'-TetraBDE</t>
  </si>
  <si>
    <t>2,2',4,4'-tetrabromobiphenyl ether</t>
  </si>
  <si>
    <t>2,2,4,4-tetrabromodiphenyl ether</t>
  </si>
  <si>
    <t>2,2',4,4'-tetrabromodiphenylether</t>
  </si>
  <si>
    <t>2,2',4,5,5'-Pentabromo-1,1'-biphenyl #</t>
  </si>
  <si>
    <t>2,2',4,5,5'-PENTABROMOBIPHENYL</t>
  </si>
  <si>
    <t>2,2',4',5,5'-Pentabromobiphenyl</t>
  </si>
  <si>
    <t>DTXSID80879913</t>
  </si>
  <si>
    <t>86208534</t>
  </si>
  <si>
    <t>2,2',4,5,5'-Pentabromodiphenyl ether</t>
  </si>
  <si>
    <t>2,2',4,5,6,6'-Hexabromo[1,1'-oxybisbenzene]</t>
  </si>
  <si>
    <t>2,2',4,5',6-Pentabromo-1,1'-biphenyl</t>
  </si>
  <si>
    <t>2,2',4,5',6-Pentabromo-1,1'-biphenyl #</t>
  </si>
  <si>
    <t>2,2',4,5',6-PENTABROMOBIPHENYL</t>
  </si>
  <si>
    <t>DTXSID40879914</t>
  </si>
  <si>
    <t>86208535</t>
  </si>
  <si>
    <t>2,2',4,5,6'-Pentabromodiphenyl ether</t>
  </si>
  <si>
    <t>DTXSID00879915</t>
  </si>
  <si>
    <t>86208536</t>
  </si>
  <si>
    <t>2,2',4,5',6-Pentabromodiphenyl ether</t>
  </si>
  <si>
    <t>2,2',4,5'-Tetrabromo-1,1'-biphenyl #</t>
  </si>
  <si>
    <t>2,2',4,5'-TETRABROMOBIPHENYL</t>
  </si>
  <si>
    <t>2,2',4,5'-Tetrabromodiphenyl ether</t>
  </si>
  <si>
    <t>DTXSID40879873</t>
  </si>
  <si>
    <t>85785802</t>
  </si>
  <si>
    <t>2,2',4,5-Tetrabromodiphenyl ether</t>
  </si>
  <si>
    <t>DTXSID60879916</t>
  </si>
  <si>
    <t>14008914</t>
  </si>
  <si>
    <t>2,2',4,6,6'-Pentabromodiphenyl ether</t>
  </si>
  <si>
    <t>2,2',4,6'-tetrabromodiphenyl ether</t>
  </si>
  <si>
    <t>DTXSID00879874</t>
  </si>
  <si>
    <t>86208495</t>
  </si>
  <si>
    <t>2,2',4,6-Tetrabromodiphenyl ether</t>
  </si>
  <si>
    <t>2,2',4-triBDE</t>
  </si>
  <si>
    <t>2,2',4-tribromodiphenyl ether</t>
  </si>
  <si>
    <t>2,2',5,5'-Tetrabromo-1,1'-biphenyl</t>
  </si>
  <si>
    <t>2,2',5,5'-Tetrabromo-1,1'-biphenyl #</t>
  </si>
  <si>
    <t>2,2',5,5'-Tetrabromodiphenyl ether</t>
  </si>
  <si>
    <t>2,2',5,6'-Tetrabromo-1,1'-biphenyl #</t>
  </si>
  <si>
    <t>2,2,5,6-TETRABROMOBIPHENYL</t>
  </si>
  <si>
    <t>2,2',5,6'-TETRABROMOBIPHENYL</t>
  </si>
  <si>
    <t>2,2',5',6-TETRABROMOBIPHENYL</t>
  </si>
  <si>
    <t>DTXSID20879876</t>
  </si>
  <si>
    <t>86208496</t>
  </si>
  <si>
    <t>2,2',5,6'-Tetrabromodiphenyl ether</t>
  </si>
  <si>
    <t>2,2',5-Tribromodiphenyl ether</t>
  </si>
  <si>
    <t>2,2,6,6-Tetrabromo Bisphenol A Diacrylate</t>
  </si>
  <si>
    <t>2,2',6,6'-TETRABROMO BISPHENOL ''A'' DIACRYLATE</t>
  </si>
  <si>
    <t>DTXSID1026081</t>
  </si>
  <si>
    <t>6618</t>
  </si>
  <si>
    <t>2,2',6,6'-Tetrabromo-4,4'-isopropylidene bisphenol</t>
  </si>
  <si>
    <t>2,2,6,6-Tetrabromo-4,4-Isopropylidene Phenol</t>
  </si>
  <si>
    <t>2,2',6,6'-Tetrabromo-4,4'-isopropylidenediphenol</t>
  </si>
  <si>
    <t>2,2',6,6'-Tetrabromobisphenol "A" diacrylate</t>
  </si>
  <si>
    <t>2,2',6,6'-TETRABROMOBISPHENOL A</t>
  </si>
  <si>
    <t>2,2'',6,6''-Tetrabromobisphenol A</t>
  </si>
  <si>
    <t>2,2',6,6'-Tetrabromobisphenol A diacrylate</t>
  </si>
  <si>
    <t>2,2',6,6'-Tetrabromobisphenol A diallyl ether</t>
  </si>
  <si>
    <t>2,2',6,6'-Tetrabromobisphenol A diglycidyl ether</t>
  </si>
  <si>
    <t>2,2',6,6'-Tetrabromodiphenyl ether</t>
  </si>
  <si>
    <t>DTXSID3021770</t>
  </si>
  <si>
    <t>6619</t>
  </si>
  <si>
    <t>2,2',6,6'-Tetrachloro-4,4'-isopropylidenediphenol</t>
  </si>
  <si>
    <t>2,2',6,6'-TETRACHLOROBISPHENOL A</t>
  </si>
  <si>
    <t>2,2,6,6-tetrakis(bromomethyl)-4-oxaheptane-1,7-diol</t>
  </si>
  <si>
    <t>2,2',6-Tribromodiphenyl ether</t>
  </si>
  <si>
    <t>2,2'-{propane-2,2-diylbis[(2,6-dibromobenzene-4,1-diyl)oxy]}diethanol</t>
  </si>
  <si>
    <t>2,23,34,5,6,6Octabromobiphenyl</t>
  </si>
  <si>
    <t>2,23,4,46Hexabromodiphenyl ether</t>
  </si>
  <si>
    <t>2,2'4,4',5,5'-Hexabromo-1,1'-biphenyl</t>
  </si>
  <si>
    <t>2,2'4,4'5,5'-Hexabromo-1,1'-biphenyl</t>
  </si>
  <si>
    <t>2,24,46,6HEXABROMODIPHENYL ETHER</t>
  </si>
  <si>
    <t>2,2'-4',5-Tetrabromobiphenyl</t>
  </si>
  <si>
    <t>2,24-TRIBROMODIPHENYL ETHER</t>
  </si>
  <si>
    <t>2,2'-5,5'-Tetrabromobiphenyl</t>
  </si>
  <si>
    <t>2,2'-5',6-Tetrabromobiphenyl</t>
  </si>
  <si>
    <t>2,2-Bis(2-bromomethyl)-1,3-propanediol</t>
  </si>
  <si>
    <t>2,2-Bis(3,5-dibromo-4-(2-hydroxyethoxy)phenyl)propane</t>
  </si>
  <si>
    <t>2,2-Bis(3,5-dibromo-4-allyloxyphenyl)propane</t>
  </si>
  <si>
    <t>2,2-Bis(3',5'-dibromo-4'-glycidoxyfenyl)propan</t>
  </si>
  <si>
    <t>2,2-Bis(3',5'-dibromo-4'-glycidoxyfenyl)propan [Czech]</t>
  </si>
  <si>
    <t>2,2-bis(3,5dibromo-4-hydroxyphenyl)propane</t>
  </si>
  <si>
    <t>2,2-Bis(3,5-dibromo-4-hydroxyphenyl)propane</t>
  </si>
  <si>
    <t>2,2-bis(3,5-dibromo-4-hydroxyphenyl)-propane</t>
  </si>
  <si>
    <t>2,2-bis-(3,5-dibromo-4-hydroxyphenyl)propane</t>
  </si>
  <si>
    <t>2,2-bis-(3,5-dibromo-4-hydroxyphenyl)-propane</t>
  </si>
  <si>
    <t>2,2-Bis(3,5-dichloro-4-hydroxyphenyl)propane</t>
  </si>
  <si>
    <t>2,2-bis(3,5-dichloro-4-hydroxy-phenyl)propane</t>
  </si>
  <si>
    <t>2,2-bis-(3,5-dichloro-4-hydroxyphenyl)-propane</t>
  </si>
  <si>
    <t>2,2-Bis(3,5-dichloro-4-oxyphenyl)propane</t>
  </si>
  <si>
    <t>2,2'BIS(4-ALLYLOXY-3,5-DIBROMOPHENYL)PROPANE</t>
  </si>
  <si>
    <t>2,2-Bis(4-allyloxy-3,5-dibromophenyl)propane</t>
  </si>
  <si>
    <t>2,2-Bis(4-glycidyloxy-3,5-dibromophenyl)propane</t>
  </si>
  <si>
    <t>2,2-Bis(4-hydroxy-3,5-dibromophenyl)propane</t>
  </si>
  <si>
    <t>2,2-bis-(4'-hydroxy-3',5'-dibromophenyl)-propane</t>
  </si>
  <si>
    <t>2,2-Bis(4-hydroxy-3,5-dichlorophenyl)propane</t>
  </si>
  <si>
    <t>4,4'-(propane-2,2-diyl)bis(2-bromophenol)</t>
  </si>
  <si>
    <t>DTXSID80904259</t>
  </si>
  <si>
    <t>656687</t>
  </si>
  <si>
    <t>2,2-bis(4-hydroxy-3bromophenyl)propane</t>
  </si>
  <si>
    <t>2,2-bis(bromomethyl) 1,3-propane diol</t>
  </si>
  <si>
    <t>2,2-BIS(BROMOMETHYL)-1,3-PROPANEDIOL</t>
  </si>
  <si>
    <t>2,2-Bis(bromomethyl)-1,3-propanediol, 98%</t>
  </si>
  <si>
    <t>2,2-Bis(bromomethyl)-1,3-propanediol, technical grade</t>
  </si>
  <si>
    <t>2,2-Bis(bromomethyl)-3-bromo-1-propanol</t>
  </si>
  <si>
    <t>2,2-bis-(bromomethyl)-3-bromo-1-propanol</t>
  </si>
  <si>
    <t>2,2-Bis(bromomethyl)-3-chloropropyl bis(2-chloro-1-(chloromethyl)ethyl) phosphate</t>
  </si>
  <si>
    <t>2,2-BIS(BROMOMETHYL)-3-CHLOROPROPYL BIS(2-CHLORO-1-(CHLOROMETHYL)ETHYL)PHOSPHATE</t>
  </si>
  <si>
    <t>2,2-bis-(bromomethyl)propane-1,3-diol</t>
  </si>
  <si>
    <t>2,2-Bis(chloromethyl)-1,3-propanediyl bis(bis(2-chloroethyl) phosphate)</t>
  </si>
  <si>
    <t>2,2-Bis(chloromethyl)-1,3-propanediyl bis(bis(2-chloroethyl)phosphate)</t>
  </si>
  <si>
    <t>2,2-Bis(chloromethyl)-1,3-propanediyl bis[bis(2-chloroethyl)phosphate]</t>
  </si>
  <si>
    <t>2,2-bis(chloromethyl)propane-1,3-diyl tetrakis(2-chloroethyl) bis(phosphate)</t>
  </si>
  <si>
    <t>2,2-bis-(Chloromethyl)trimethylene bis(bis(2-chloroethyl)phosphate)</t>
  </si>
  <si>
    <t>2,2-Bis[3,5-dibromo-4-(2,3-dibromopropoxy)phenyl]propane</t>
  </si>
  <si>
    <t>2,2-Bis[3,5-dibromo-4-(2-hydroxyethoxy)phenyl]propane</t>
  </si>
  <si>
    <t>2,2-Bis[3,5-dichloro-4-oxyphenyl]propane</t>
  </si>
  <si>
    <t>2,2-Bis[4-(2-acryloyloxyethoxy)-3,5-dibromophenyl]propane</t>
  </si>
  <si>
    <t>2,2-bisbromomethylpropane-1,3-diol</t>
  </si>
  <si>
    <t>2,2'-dibromodiphenyl ether</t>
  </si>
  <si>
    <t>2,2-dibromoethenylbenzene</t>
  </si>
  <si>
    <t>2,2-Dibromomethyl-1,3-propanediol</t>
  </si>
  <si>
    <t>2,2-Dimethyl-1-propanol tribromo deriv.</t>
  </si>
  <si>
    <t>2,2-Dimethylpropan-1-ol, tribromo derivative</t>
  </si>
  <si>
    <t>2,2'-ethane-1,2-diylbis(4,5,6,7-tetrabromo-1H-isoindole-1,3(2H)-dione)</t>
  </si>
  <si>
    <t>2,2'-Ethylenebis-(4,5,6,7-tetrabromophthalimide)</t>
  </si>
  <si>
    <t>2,2'-Ethylene-bis(4,5,6,7-tetrabromophthalimide)</t>
  </si>
  <si>
    <t>2,2'-ethylenebis-(4,5,6,7-tetrabromophthalimide), AldrichCPR</t>
  </si>
  <si>
    <t>2,2'-Ethylene-bis(4,5,6,7-tetrabromophthalimide), Bromine content 65%</t>
  </si>
  <si>
    <t>DTXSID6052168</t>
  </si>
  <si>
    <t>93281</t>
  </si>
  <si>
    <t>2,2'-Ethylenebis(4,7-methano-5,6-dibromohexahydroisoindoline-1,3-dione)</t>
  </si>
  <si>
    <t>2,2'-Oxybis(bromobenzene)</t>
  </si>
  <si>
    <t>2,2-Tris(bromomethyl)ethanol</t>
  </si>
  <si>
    <t>2,3,3',4,4,',5,6-Heptabromodiphenyl ether</t>
  </si>
  <si>
    <t>2,3,3',4,4',5,5',6-Octabromodiphenyl ether</t>
  </si>
  <si>
    <t>2,3,3',4,4',5,5'-Heptabromodiphenyl ether</t>
  </si>
  <si>
    <t>2,3,3,4,4,5,6-Heptabromodiphenyl ether</t>
  </si>
  <si>
    <t>2,3,3',4,4',5,6-Heptabromodiphenyl ether</t>
  </si>
  <si>
    <t>2,3,3',4,4',5',6-Heptabromodiphenyl ether</t>
  </si>
  <si>
    <t>DTXSID60879956</t>
  </si>
  <si>
    <t>86208462</t>
  </si>
  <si>
    <t>2',3,3',4,4',5-Hexabromo[1,1'-oxybisbenzene]</t>
  </si>
  <si>
    <t>2,3,3',4,4',5'-hexabromobiphenyl</t>
  </si>
  <si>
    <t>2,3,3',4,4',5'-Hexabromodiphenyl ether</t>
  </si>
  <si>
    <t>2,3,3',4,4',5-Hexabromodiphenyl ether</t>
  </si>
  <si>
    <t>DTXSID20879957</t>
  </si>
  <si>
    <t>86208463</t>
  </si>
  <si>
    <t>2,3,3',4,4',6-Hexabromodiphenyl ether</t>
  </si>
  <si>
    <t>2,3,3',4,4'-Pentabromodiphenyl ether</t>
  </si>
  <si>
    <t>2,3,3',4,5,5',6-Heptabromodiphenyl ether</t>
  </si>
  <si>
    <t>2,3,3',4',5,5',6-Heptabromodiphenyl ether</t>
  </si>
  <si>
    <t>DTXSID80879958</t>
  </si>
  <si>
    <t>86208464</t>
  </si>
  <si>
    <t>2,3,3',4,5,5'-Hexabromo[1,1'-oxybisbenzene]</t>
  </si>
  <si>
    <t>DTXSID10879961</t>
  </si>
  <si>
    <t>86208467</t>
  </si>
  <si>
    <t>2',3,3',4,5,5'-Hexabromo[1,1'-oxybisbenzene]</t>
  </si>
  <si>
    <t>2,3,3',4,5,5'-Hexabromodiphenyl ether</t>
  </si>
  <si>
    <t>2,3,3',4',5,5'-Hexabromodiphenyl ether</t>
  </si>
  <si>
    <t>DTXSID40879959</t>
  </si>
  <si>
    <t>86208465</t>
  </si>
  <si>
    <t>2,3,3',4,5,6-Hexabromo[1,1'-oxybisbenzene]</t>
  </si>
  <si>
    <t>DTXSID70879962</t>
  </si>
  <si>
    <t>86208468</t>
  </si>
  <si>
    <t>2,3,3',4',5,6-Hexabromo[1,1'-oxybisbenzene]</t>
  </si>
  <si>
    <t>DTXSID30879963</t>
  </si>
  <si>
    <t>86208469</t>
  </si>
  <si>
    <t>2',3,3',4,5,6'-Hexabromo[1,1'-oxybisbenzene]</t>
  </si>
  <si>
    <t>2,3,3',4,5,6-Hexabromodiphenyl ether</t>
  </si>
  <si>
    <t>DTXSID50879960</t>
  </si>
  <si>
    <t>86208466</t>
  </si>
  <si>
    <t>2,3,3',4,5',6-Hexabromodiphenyl ether</t>
  </si>
  <si>
    <t>2,3,3',4',5,6-Hexabromodiphenyl ether</t>
  </si>
  <si>
    <t>2,3,3',4',5',6-Hexabromodiphenyl ether</t>
  </si>
  <si>
    <t>DTXSID50879920</t>
  </si>
  <si>
    <t>86208540</t>
  </si>
  <si>
    <t>2,3,3',4,5'-Pentabromodiphenyl ether</t>
  </si>
  <si>
    <t>DTXSID80879918</t>
  </si>
  <si>
    <t>86208537</t>
  </si>
  <si>
    <t>2,3,3',4,5-Pentabromodiphenyl ether</t>
  </si>
  <si>
    <t>2,3,3',4',5'-pentabromodiphenyl ether</t>
  </si>
  <si>
    <t>DTXSID40879919</t>
  </si>
  <si>
    <t>86208538</t>
  </si>
  <si>
    <t>2,3,3',4',5-Pentabromodiphenyl ether</t>
  </si>
  <si>
    <t>DTXSID10879921</t>
  </si>
  <si>
    <t>86208541</t>
  </si>
  <si>
    <t>2,3,3',4,6-Pentabromodiphenyl ether</t>
  </si>
  <si>
    <t>2,3,3',4',6-Pentabromodiphenyl ether</t>
  </si>
  <si>
    <t>DTXSID40879878</t>
  </si>
  <si>
    <t>86208498</t>
  </si>
  <si>
    <t>2,3,3',4'-Tetrabromodiphenyl ether</t>
  </si>
  <si>
    <t>2,3,3',4-Tetrabromodiphenyl ether</t>
  </si>
  <si>
    <t>DTXSID90879964</t>
  </si>
  <si>
    <t>86208470</t>
  </si>
  <si>
    <t>2,3,3',5,5',6-Hexabromo[1,1'-oxybisbenzene]</t>
  </si>
  <si>
    <t>2,3,3',5,5',6-Hexabromodiphenyl ether</t>
  </si>
  <si>
    <t>DTXSID30879923</t>
  </si>
  <si>
    <t>86208543</t>
  </si>
  <si>
    <t>2,3,3',5,5'-Pentabromodiphenyl ether</t>
  </si>
  <si>
    <t>DTXSID90879924</t>
  </si>
  <si>
    <t>86208544</t>
  </si>
  <si>
    <t>2,3,3',5,6-Pentabromodiphenyl ether</t>
  </si>
  <si>
    <t>DTXSID50879925</t>
  </si>
  <si>
    <t>86208545</t>
  </si>
  <si>
    <t>2,3,3',5',6-Pentabromodiphenyl ether</t>
  </si>
  <si>
    <t>DTXSID10879880</t>
  </si>
  <si>
    <t>86208500</t>
  </si>
  <si>
    <t>2,3,3',5'-Tetrabromodiphenyl ether</t>
  </si>
  <si>
    <t>DTXSID00879879</t>
  </si>
  <si>
    <t>85785814</t>
  </si>
  <si>
    <t>2,3,3',5-Tetrabromodiphenyl ether</t>
  </si>
  <si>
    <t>DTXSID70879881</t>
  </si>
  <si>
    <t>86208501</t>
  </si>
  <si>
    <t>2,3,3',6-Tetrabromodiphenyl ether</t>
  </si>
  <si>
    <t>2,3,3'-Tribromodiphenyl ether</t>
  </si>
  <si>
    <t>DTXSID10879966</t>
  </si>
  <si>
    <t>73555749</t>
  </si>
  <si>
    <t>2',3,4,4',5,5'-Hexabromo[1,1'-oxybisbenzene]</t>
  </si>
  <si>
    <t>2,3',4,4',5,5'-hexabromobiphenyl</t>
  </si>
  <si>
    <t>2,3',4,4',5,5'-Hexabromodiphenyl ether</t>
  </si>
  <si>
    <t>2,3',4,4',5,6-Hexabromo[1,1'-oxybisbenzene]</t>
  </si>
  <si>
    <t>DTXSID70879967</t>
  </si>
  <si>
    <t>85835405</t>
  </si>
  <si>
    <t>2',3,4,4',5,6'-Hexabromo[1,1'-oxybisbenzene]</t>
  </si>
  <si>
    <t>2,3',4,4',5',6-Hexabromobiphenyl</t>
  </si>
  <si>
    <t>2,3,4,4',5,6-hexabromodiphenyl ether</t>
  </si>
  <si>
    <t>2,3',4,4',5',6-Hexabromodiphenyl ether</t>
  </si>
  <si>
    <t>2,3',4,4',5-Pentabromo-1,1'-biphenyl</t>
  </si>
  <si>
    <t>2,3',4,4',5-Pentabromobiphenyl</t>
  </si>
  <si>
    <t>DTXSID10879926</t>
  </si>
  <si>
    <t>86208547</t>
  </si>
  <si>
    <t>2,3,4,4',5-Pentabromodiphenyl ether</t>
  </si>
  <si>
    <t>DTXSID60879931</t>
  </si>
  <si>
    <t>86208553</t>
  </si>
  <si>
    <t>2,3',4,4',5'-Pentabromodiphenyl ether</t>
  </si>
  <si>
    <t>2,3',4,4',5-Pentabromodiphenyl ether</t>
  </si>
  <si>
    <t>2',3,4,4',5-pentabromodiphenyl ether</t>
  </si>
  <si>
    <t>DTXSID70879927</t>
  </si>
  <si>
    <t>86208549</t>
  </si>
  <si>
    <t>2,3,4,4',6-Pentabromodiphenyl ether</t>
  </si>
  <si>
    <t>2,3',4,4',6-Pentabromodiphenyl ether</t>
  </si>
  <si>
    <t>2,3,4,45,6-HEXABROMODIPHENYL ETHER</t>
  </si>
  <si>
    <t>2,3',4,4'-tetra-BDE</t>
  </si>
  <si>
    <t>2,3,4,4'-Tetrabromodiphenyl ether</t>
  </si>
  <si>
    <t>2,3',4,4'-tetrabromodiphenyl ether</t>
  </si>
  <si>
    <t>2,3,4,5,2',3',4',5'-Octabromodiphenyl ether</t>
  </si>
  <si>
    <t>2,3',4,5,5',6-Hexabromo[1,1'-oxybisbenzene]</t>
  </si>
  <si>
    <t>2,3',4,5,5'-Pentabromodiphenyl ether</t>
  </si>
  <si>
    <t>DTXSID20879932</t>
  </si>
  <si>
    <t>86208554</t>
  </si>
  <si>
    <t>2,3',4',5,5'-Pentabromodiphenyl ether</t>
  </si>
  <si>
    <t>2,3,4,5,6,8-hexachlorodecane</t>
  </si>
  <si>
    <t>2,3,4,5,6,alpha-Hexabromotoluene</t>
  </si>
  <si>
    <t>2,3,4,5,6,-Hexabromotoluene</t>
  </si>
  <si>
    <t>2,3,4,5,6-Pentabromo-1-(2-propenyloxy)benzene</t>
  </si>
  <si>
    <t>2,3,4,5,6-PENTABROMOBENZYL BROMIDE</t>
  </si>
  <si>
    <t>2,3,4,5,6-Pentabromodiphenyl ether</t>
  </si>
  <si>
    <t>DTXSID30879928</t>
  </si>
  <si>
    <t>86208550</t>
  </si>
  <si>
    <t>2,3,4',5,6-Pentabromodiphenyl ether</t>
  </si>
  <si>
    <t>2,3',4,5',6-Pentabromodiphenyl ether</t>
  </si>
  <si>
    <t>DTXSID80879933</t>
  </si>
  <si>
    <t>86208444</t>
  </si>
  <si>
    <t>2,3',4',5',6-Pentabromodiphenyl ether</t>
  </si>
  <si>
    <t>2,3,4,5,6-Pentabromoethylbenzene, analytical standard</t>
  </si>
  <si>
    <t>2,3,4,5,6-Pentabromophenol</t>
  </si>
  <si>
    <t>2,3,4,5,6-Pentabromophenol #</t>
  </si>
  <si>
    <t>2,3,4,5,6-Pentabromophenyl phenyl ether</t>
  </si>
  <si>
    <t>2,3,4,5,6-PENTABROMOTOLUENE</t>
  </si>
  <si>
    <t>2,3,4,5,6-Pentabromotoluene, analytical standard</t>
  </si>
  <si>
    <t>2,3,4,5,6-pentakis(bromanyl)phenol</t>
  </si>
  <si>
    <t>2,3,4,5-Tetrabromo-1,5-diphenyl-1-pentanone</t>
  </si>
  <si>
    <t>2,3,4,5-tetrabromo-1,5-diphenylpentan-1-one</t>
  </si>
  <si>
    <t>2,3,4,5-tetrabromo-6-butoxycarbonylbenzoic acid</t>
  </si>
  <si>
    <t>DTXSID201016690</t>
  </si>
  <si>
    <t>15709948</t>
  </si>
  <si>
    <t>2,3,4,5-Tetrabromobenzoic Acid 2-Ethylhexyl Ester</t>
  </si>
  <si>
    <t>2,3,4,5-Tetrabromodiphenyl ether</t>
  </si>
  <si>
    <t>DTXSID10879885</t>
  </si>
  <si>
    <t>86208505</t>
  </si>
  <si>
    <t>2,3,4',5-Tetrabromodiphenyl ether</t>
  </si>
  <si>
    <t>DTXSID50879889</t>
  </si>
  <si>
    <t>86208510</t>
  </si>
  <si>
    <t>2,3',4,5'-Tetrabromodiphenyl ether</t>
  </si>
  <si>
    <t>2,3',4,5-Tetrabromodiphenyl ether</t>
  </si>
  <si>
    <t>DTXSID20879896</t>
  </si>
  <si>
    <t>86208515</t>
  </si>
  <si>
    <t>2,3',4',5'-Tetrabromodiphenyl ether</t>
  </si>
  <si>
    <t>2,3',4',5-Tetrabromodiphenyl ether</t>
  </si>
  <si>
    <t>DTXSID20545726</t>
  </si>
  <si>
    <t>13643138</t>
  </si>
  <si>
    <t>2,3,4,5-tetrabromophenol</t>
  </si>
  <si>
    <t>2,3,4,5-Tetrabromophenylphenyl ether</t>
  </si>
  <si>
    <t>DTXSID50879884</t>
  </si>
  <si>
    <t>86208503</t>
  </si>
  <si>
    <t>2,3,4,6-Tetrabromodiphenyl ether</t>
  </si>
  <si>
    <t>DTXSID70879886</t>
  </si>
  <si>
    <t>86208507</t>
  </si>
  <si>
    <t>2,3,4',6-Tetrabromodiphenyl ether</t>
  </si>
  <si>
    <t>2,3',4,6-Tetrabromodiphenyl ether</t>
  </si>
  <si>
    <t>2,3',4',6-Tetrabromodiphenyl ether</t>
  </si>
  <si>
    <t>2,'3,4',6-Tetrabromodiphenyl ether</t>
  </si>
  <si>
    <t>2,3,4,6-TETRABROMOPHENOL</t>
  </si>
  <si>
    <t>2,3,4,6-Tetrabrom-phenol</t>
  </si>
  <si>
    <t>2,3,4'-Tribromodiphenyl ether</t>
  </si>
  <si>
    <t>2,3,4-tribromodiphenyl ether</t>
  </si>
  <si>
    <t>2,3',4'-Tribromodiphenyl ether</t>
  </si>
  <si>
    <t>2,3',4-Tribromodiphenyl ether</t>
  </si>
  <si>
    <t>2',3,4-tribromodiphenyl ether</t>
  </si>
  <si>
    <t>2,3,4-Tribromophenyl 3-bromophenyl ether</t>
  </si>
  <si>
    <t>2,3,4-Tribromophenyl 4-bromophenyl ether</t>
  </si>
  <si>
    <t>2,3,4-Tribromophenylphenyl ether</t>
  </si>
  <si>
    <t>DTXSID80879892</t>
  </si>
  <si>
    <t>86208512</t>
  </si>
  <si>
    <t>2,3',5,5'-Tetrabromodiphenyl ether</t>
  </si>
  <si>
    <t>2,3,5,6-Tetrabromo-1,4-dimethylbenzene</t>
  </si>
  <si>
    <t>2,3,5,6-Tetrabromobenzene</t>
  </si>
  <si>
    <t>2,3,5,6-Tetrabromobenzene;Benzene,1,2,4,5-tetrabromo-;I,2,4,5-Tetrabrombenzol</t>
  </si>
  <si>
    <t>2,3,5,6-Tetrabromodiphenyl ether</t>
  </si>
  <si>
    <t>DTXSID40879893</t>
  </si>
  <si>
    <t>86208513</t>
  </si>
  <si>
    <t>2,3',5',6-Tetrabromodiphenyl ether</t>
  </si>
  <si>
    <t>2,3,5,6-tetrabromo-para-xylene</t>
  </si>
  <si>
    <t>2,3,5,6-Tetrabromophenylphenyl ether</t>
  </si>
  <si>
    <t>2,3,5,6-Tetrabromo-p-xylene, 98%</t>
  </si>
  <si>
    <t>2,3,5,6-Tetrabromo-p-xylene, analytical reference material</t>
  </si>
  <si>
    <t>2,3,5-Tribromodiphenyl ether</t>
  </si>
  <si>
    <t>2,3',5'-Tribromodiphenyl ether</t>
  </si>
  <si>
    <t>2,3',5-Tribromodiphenyl ether</t>
  </si>
  <si>
    <t>2,3,5-Tribromophenyl 2-bromophenyl ether</t>
  </si>
  <si>
    <t>2,3,5-Tribromophenyl 3-bromophenyl ether</t>
  </si>
  <si>
    <t>2,3,5-Tribromophenyl 4-bromophenyl ether</t>
  </si>
  <si>
    <t>2,3,5-Tribromophenyl(pentabromophenyl) ether</t>
  </si>
  <si>
    <t>2,3,5-Tribromophenylphenyl ether</t>
  </si>
  <si>
    <t>2,3,6-Tribromodiphenyl ether</t>
  </si>
  <si>
    <t>2,3',6-Tribromodiphenyl ether</t>
  </si>
  <si>
    <t>2,3,6-Tribromophenyl 2-bromophenyl ether</t>
  </si>
  <si>
    <t>2,3,6-Tribromophenyl 3-bromophenyl ether</t>
  </si>
  <si>
    <t>2,3,6-Tribromophenyl 4-bromophenyl ether</t>
  </si>
  <si>
    <t>2,3,6-Tribromophenylphenyl ether</t>
  </si>
  <si>
    <t>2,3-Dibromo-1-propanol</t>
  </si>
  <si>
    <t>2,3-Dibromo-1-propanol dihydrogen phosphate</t>
  </si>
  <si>
    <t>2,3-Dibromo-1-propanol hydrogen phosphate ammonium salt</t>
  </si>
  <si>
    <t>2,3-Dibromo-1-propanol phosphate</t>
  </si>
  <si>
    <t>2,3-Dibromo-1-propanol phosphate (3:1)</t>
  </si>
  <si>
    <t>2,3-Dibromo-1-propanol, 98%</t>
  </si>
  <si>
    <t>2,3-DIBROMO-2-BUTENE-1,4-DIOL</t>
  </si>
  <si>
    <t>2,3-Dibromo-2-butene-1,4-diol, (E)-</t>
  </si>
  <si>
    <t>2,3-Dibromobutene-1,4-diol</t>
  </si>
  <si>
    <t>2,3'-Dibromodiphenyl ether</t>
  </si>
  <si>
    <t>2,3-Dibromodiphenyl ether</t>
  </si>
  <si>
    <t>2,3-Dibromophenyl 2,4-dibromophenyl ether</t>
  </si>
  <si>
    <t>2,3-Dibromophenyl 2,5-dibromophenyl ether</t>
  </si>
  <si>
    <t>2,3-Dibromophenyl 2,6-dibromophenyl ether</t>
  </si>
  <si>
    <t>2,3-Dibromophenyl 2-bromophenyl ether</t>
  </si>
  <si>
    <t>2,3-Dibromophenyl 3,4-dibromophenyl ether</t>
  </si>
  <si>
    <t>2,3-Dibromophenyl 3,5-dibromophenyl ether</t>
  </si>
  <si>
    <t>2,3-Dibromophenyl 3-bromophenyl ether</t>
  </si>
  <si>
    <t>2,3-Dibromophenyl 4-bromophenyl ether</t>
  </si>
  <si>
    <t>2,3-Dibromopropan-1-ol</t>
  </si>
  <si>
    <t>2,3-dibromo-propan-1-ol</t>
  </si>
  <si>
    <t>2,3-DIBROMOPROPANOL</t>
  </si>
  <si>
    <t>2,3-Dibromopropanol hydrogen phosphate sodium salt</t>
  </si>
  <si>
    <t>2,3-Dibromopropyl 2,4,6-tribromophenyl ether</t>
  </si>
  <si>
    <t>DTXSID2024951</t>
  </si>
  <si>
    <t>18297</t>
  </si>
  <si>
    <t>2,3-Dibromopropyl 2-methylacrylate</t>
  </si>
  <si>
    <t>2,3-Dibromopropyl 2-methylacrylate #</t>
  </si>
  <si>
    <t>2,3-dibromopropyl 2-methylprop-2-enoate</t>
  </si>
  <si>
    <t>2,3-DIBROMOPROPYL ACRYLATE</t>
  </si>
  <si>
    <t>2,3-Dibromopropyl Acrylate, 85%</t>
  </si>
  <si>
    <t>2,3-Dibromopropyl alcohol</t>
  </si>
  <si>
    <t>2,3-Dibromopropyl dihydrogen phosphate</t>
  </si>
  <si>
    <t>2,3-Dibromopropyl methacrylate</t>
  </si>
  <si>
    <t>2,3-dibromopropyl pentabromophenyl ether</t>
  </si>
  <si>
    <t>2,3-dibromopropyl prop-2-enoate</t>
  </si>
  <si>
    <t>2,3-Dibromopropyl propenoate</t>
  </si>
  <si>
    <t>2,3-Dibromopropyl=acrylate</t>
  </si>
  <si>
    <t>2,3-DibromopropylAcrylate</t>
  </si>
  <si>
    <t>2,3-DIBROMOPROPYLMETHACRYLATE</t>
  </si>
  <si>
    <t>2,3-DIBROMOPROPYLPHOSPHATE</t>
  </si>
  <si>
    <t>2,3-Dichloro-1-propanol phosphate (3:1)</t>
  </si>
  <si>
    <t>2,3-Dichloropropanol phosphate (3:1)</t>
  </si>
  <si>
    <t>2,4,3',4`-tetrabromodiphenyl ether</t>
  </si>
  <si>
    <t>DTXSID00879894</t>
  </si>
  <si>
    <t>86208514</t>
  </si>
  <si>
    <t>2,4,4',5-Tetrabromodiphenyl ether</t>
  </si>
  <si>
    <t>2,4,4',6-Tetrabromodiphenyl ether</t>
  </si>
  <si>
    <t>DTXSID4052710</t>
  </si>
  <si>
    <t>12110098</t>
  </si>
  <si>
    <t>2,4,4'-TriBDE</t>
  </si>
  <si>
    <t>2,4,4'-tribromodiphenyl ether</t>
  </si>
  <si>
    <t>2,4,4-Tribromodiphenyl ether</t>
  </si>
  <si>
    <t>2,4,4'-tribromodiphenylether</t>
  </si>
  <si>
    <t>2,4,5,2',4',5'-HEXABROMOBIPHENYL</t>
  </si>
  <si>
    <t>2,4,5,2',5'-Pentabromo-1,1'-biphenyl</t>
  </si>
  <si>
    <t>DTXSID7028061</t>
  </si>
  <si>
    <t>22833341</t>
  </si>
  <si>
    <t>2,4,5,8,11,12,14,17-octachloroicosane</t>
  </si>
  <si>
    <t>2,4,5-Tribromo-1,1'-biphenyl #</t>
  </si>
  <si>
    <t>2,4,5-Tribromobiphenyl</t>
  </si>
  <si>
    <t>DTXSID10879860</t>
  </si>
  <si>
    <t>85785805</t>
  </si>
  <si>
    <t>2,4,5-Tribromodiphenyl ether</t>
  </si>
  <si>
    <t>2,4',5-Tribromodiphenyl ether</t>
  </si>
  <si>
    <t>2,4,5-Tribromophenyl 2-bromophenyl ether</t>
  </si>
  <si>
    <t>2,4,5-Tribromophenyl 3-bromophenyl ether</t>
  </si>
  <si>
    <t>2,4,5-Tribromophenyl 4-bromophenyl ether</t>
  </si>
  <si>
    <t>2,4,5-Tribromophenylphenyl ether</t>
  </si>
  <si>
    <t>2,4,6,2',4',6'-Hexabromodiphenyl ether</t>
  </si>
  <si>
    <t>2,4,6-TBA</t>
  </si>
  <si>
    <t>2,4,6-Tri(2,4,6-tribromophenoxy)-1,3,5-triazine</t>
  </si>
  <si>
    <t>2,4,6-Tribomoaniline</t>
  </si>
  <si>
    <t>2,4,6-tribromo aniline</t>
  </si>
  <si>
    <t>2,4,6-TRIBROMOANILINE</t>
  </si>
  <si>
    <t>2,4,6-Tribromoaniline, 98%</t>
  </si>
  <si>
    <t>2,4,6-Tribromoanine</t>
  </si>
  <si>
    <t>2,4,6-TRIBROMOANISOLE</t>
  </si>
  <si>
    <t>2,4,6-Tribromoanisole 10 microg/mL in Isooctane</t>
  </si>
  <si>
    <t>2,4,6-Tribromoanisole, 99%</t>
  </si>
  <si>
    <t>2,4,6-Tribromoanisole, PESTANAL(R), analytical standard</t>
  </si>
  <si>
    <t>2,4,6-Tribromobenzenamine</t>
  </si>
  <si>
    <t>2,4',6-Tribromodiphenyl ether</t>
  </si>
  <si>
    <t>2,4,6-tribromodiphenyl oxide</t>
  </si>
  <si>
    <t>2,4,6-tribromo-phenol</t>
  </si>
  <si>
    <t>2,4,6--tribromophenol</t>
  </si>
  <si>
    <t>2,4,6-Tribromophenol 10 microg/mL in Cyclohexane</t>
  </si>
  <si>
    <t>2,4,6-Tribromophenol 10 microg/mL in Methanol</t>
  </si>
  <si>
    <t>2,4,6-Tribromophenol 100 microg/mL in Methanol</t>
  </si>
  <si>
    <t>2,4,6-Tribromophenol, 98%</t>
  </si>
  <si>
    <t>2,4,6-Tribromophenol, 99%</t>
  </si>
  <si>
    <t>2,4,6-Tribromophenol, analytical standard</t>
  </si>
  <si>
    <t>2,4,6-tribromophenol, bismuth (3+) salt</t>
  </si>
  <si>
    <t>2,4,6-Tribromophenol, certified reference material, TraceCERT(R)</t>
  </si>
  <si>
    <t>2,4,6-Tribromophenoxypropene-2</t>
  </si>
  <si>
    <t>2,4,6-Tribromophenyl 3-bromophenyl ether</t>
  </si>
  <si>
    <t>2,4,6-Tribromophenyl phenyl ether</t>
  </si>
  <si>
    <t>2,4,6-Tribromophenylallyl ether</t>
  </si>
  <si>
    <t>2,4,6-Tribromophenylamine</t>
  </si>
  <si>
    <t>2,4,6-tris(2,3-dibromopropoxy)-1,3,5-triazine</t>
  </si>
  <si>
    <t>2,4,6-tris-(2,4,6-Tribromophenoxy)-1,3,5-triazine</t>
  </si>
  <si>
    <t>2,4,6-Tris(2,4,6-tribromophenoxy)-s-triazine</t>
  </si>
  <si>
    <t>2,4,6-tris(bromanyl)aniline</t>
  </si>
  <si>
    <t>2,4,6-tris(bromanyl)phenol</t>
  </si>
  <si>
    <t>DTXSID1069455</t>
  </si>
  <si>
    <t>109053</t>
  </si>
  <si>
    <t>2,4,8,10-Tetraoxa-3,9-diphosphaspiro(5.5)undecane, 3,9-bis(3-bromo-2,2-bis(bromomethyl)propoxy)-, 3,9-dioxide</t>
  </si>
  <si>
    <t>2,46-TRIBROMODIPHENYL ETHER</t>
  </si>
  <si>
    <t>2,4-Bibromophenyl 4-bromophenyl ether</t>
  </si>
  <si>
    <t>DTXSID1052290</t>
  </si>
  <si>
    <t>12005</t>
  </si>
  <si>
    <t>2,4-bis(bromanyl)phenol</t>
  </si>
  <si>
    <t>2,4-Dibromo phenol</t>
  </si>
  <si>
    <t>2,4-dibromo-1-(2,4-dibromophenoxy)benzene</t>
  </si>
  <si>
    <t>2,4-Dibromo-1-(2-bromophenoxy)benzene</t>
  </si>
  <si>
    <t>2,4-dibromo-1-(3,4-dibromophenoxy)benzene</t>
  </si>
  <si>
    <t>2,4-Dibromo-1-(4-bromophenoxy)benzene</t>
  </si>
  <si>
    <t>2,4-Dibromo-1-(4-bromophenoxy)benzene, 9CI</t>
  </si>
  <si>
    <t>2,4'-Dibromodiphenyl ether</t>
  </si>
  <si>
    <t>2,4-dibromodiphenyl ether</t>
  </si>
  <si>
    <t>2,4-DIBROMOPHENOL</t>
  </si>
  <si>
    <t>2,4-Dibromo-phenol</t>
  </si>
  <si>
    <t>2,4-Dibromophenol 10 microg/mL in Methanol</t>
  </si>
  <si>
    <t>2,4-Dibromophenol 100 microg/mL in Methanol</t>
  </si>
  <si>
    <t>2,4-Dibromophenol, 95%</t>
  </si>
  <si>
    <t>2,4-Dibromophenol, 99%</t>
  </si>
  <si>
    <t>2,4-Dibromophenol, analytical standard</t>
  </si>
  <si>
    <t>2,4-dibromophenyl 2,3,4-tribromophenyl ether</t>
  </si>
  <si>
    <t>2,4-dibromophenyl 2,4,5-tribromophenyl ether</t>
  </si>
  <si>
    <t>2,4-Dibromophenyl 2,4,6-Tribromophenyl Ether</t>
  </si>
  <si>
    <t>2,4-Dibromophenyl 2,6-dibromophenyl ether</t>
  </si>
  <si>
    <t>2,4-Dibromophenyl 2-bromophenyl ether</t>
  </si>
  <si>
    <t>2,4-dibromophenyl 3,4-dibromophenyl ether</t>
  </si>
  <si>
    <t>2,4-Dibromophenyl 3-bromophenyl ether</t>
  </si>
  <si>
    <t>2,4-Dibromophenyl Glycidyl Ether, &gt;/=90%</t>
  </si>
  <si>
    <t>2,4-Dibromophenylglycidyl ether</t>
  </si>
  <si>
    <t>2,4-dibromphenol</t>
  </si>
  <si>
    <t>2,4-Dichlorodiphenyl ether</t>
  </si>
  <si>
    <t>DTXSID00199847</t>
  </si>
  <si>
    <t>92339</t>
  </si>
  <si>
    <t>2,4-Dichloro-1-(phenoxy)benzene</t>
  </si>
  <si>
    <t>2,4-Dichloro-1-phenoxybenzene</t>
  </si>
  <si>
    <t>2,4-dichloro-1-phenoxy-benzene</t>
  </si>
  <si>
    <t>2,4-Dichloro-1-phenoxybenzene #</t>
  </si>
  <si>
    <t>2,4-dichloro-6-diethoxyphosphoryl-1,3,5-triazine</t>
  </si>
  <si>
    <t>2,4-Dichlorophenyl phenyl ether</t>
  </si>
  <si>
    <t>2,5,6-Tetrabromobenzene</t>
  </si>
  <si>
    <t>2,5-dibromo-4-hydroxyphenyl)propane</t>
  </si>
  <si>
    <t>2,5-Dibromodiphenyl ether</t>
  </si>
  <si>
    <t>2,5-Dibromophenyl 2-bromophenyl ether</t>
  </si>
  <si>
    <t>2,5-Dibromophenyl 3,4-dibromophenyl ether</t>
  </si>
  <si>
    <t>2,5-Dibromophenyl 3-bromophenyl ether</t>
  </si>
  <si>
    <t>2,5-Dibromophenyl 4-bromophenyl ether</t>
  </si>
  <si>
    <t>2,5-dibromophenyl)propane</t>
  </si>
  <si>
    <t>2,5-Dibromophenylphenyl ether</t>
  </si>
  <si>
    <t>2,5-dichloro-4-hydroxyphenyl)propane</t>
  </si>
  <si>
    <t>2,5-dichloro-4-oxyphenyl]propane</t>
  </si>
  <si>
    <t>2,5-dichlorophenyl)propane</t>
  </si>
  <si>
    <t>2,6,6'-Tetrabromobisphenol A</t>
  </si>
  <si>
    <t>2,6,6'-Tetrachlorobisphenol A</t>
  </si>
  <si>
    <t>DTXSID0060561</t>
  </si>
  <si>
    <t>11847</t>
  </si>
  <si>
    <t>2,6-Bis(Bromanyl)phenol</t>
  </si>
  <si>
    <t>DTXSID0052708</t>
  </si>
  <si>
    <t>170231</t>
  </si>
  <si>
    <t>2,6-dibromo-4-(3,5-dibromo-4-hydroxyphenyl)sulfonylphenol</t>
  </si>
  <si>
    <t>2,6-dibromo-4-[1-(3,5-dibromo-4-hydroxyphenyl)-1-methylethyl]phenol</t>
  </si>
  <si>
    <t>2,6-dibromo-4-[1-(3,5-dibromo-4-hydroxy-phenyl)-1-methyl-ethyl]phenol</t>
  </si>
  <si>
    <t>2,6-dibromo-4-[2-(3,5-dibromo-4-hydroxyphenyl)propan-2-yl]phenol</t>
  </si>
  <si>
    <t>2,6-dibromo-4-{1-[3,5-dibromo-4-(2-oxiranylmethoxy)phenyl]-1-methylethyl}phenyl (2-oxiranylmethyl) ether</t>
  </si>
  <si>
    <t>2,6-Dibromodiphenyl ether</t>
  </si>
  <si>
    <t>2,6-dibromo-pheno</t>
  </si>
  <si>
    <t>2,6-DIBROMOPHENOL</t>
  </si>
  <si>
    <t>2,6-Dibromo-phenol</t>
  </si>
  <si>
    <t>2,6-Dibromophenol, 99%</t>
  </si>
  <si>
    <t>2,6-Dibromophenol, analytical standard</t>
  </si>
  <si>
    <t>2,6-Dibromophenyl 2-bromophenyl ether</t>
  </si>
  <si>
    <t>2,6-Dibromophenyl 3,5-dibromophenyl ether</t>
  </si>
  <si>
    <t>2,6-Dibromophenyl 3-bromophenyl ether</t>
  </si>
  <si>
    <t>2,6-Dibromophenyl 4-bromophenyl ether</t>
  </si>
  <si>
    <t>2,6-dichloro-4-[1-(3,5-dichloro-4-hydroxy-phenyl)-1-methyl-ethyl]phenol</t>
  </si>
  <si>
    <t>2,6-dichloro-4-[2-(3,5-dichloro-4-hydroxyphenyl)propan-2-yl]phenol</t>
  </si>
  <si>
    <t>2,6-Tribromoaniline</t>
  </si>
  <si>
    <t>2,6-Tribromoanisole</t>
  </si>
  <si>
    <t>2,6-Tribromophenol</t>
  </si>
  <si>
    <t>2,6-Tribromophenylallyl ether</t>
  </si>
  <si>
    <t>2,6-Tribromophenylamine</t>
  </si>
  <si>
    <t>2-[(2,4-dibromophenoxy)methyl]oxirane</t>
  </si>
  <si>
    <t>2-[(2,6-dibromo-4-{1-[3,5-dibromo-4-(2-oxiranylmethoxy)phenyl]-1-methylethyl}phenoxy)methyl]oxirane</t>
  </si>
  <si>
    <t>2-[[2,2-bis(bromomethyl)-3-hydroxypropoxy]methyl]-3-bromo-2-(bromomethyl)propan-1-ol</t>
  </si>
  <si>
    <t>2-[[2,6-dibromo-4-[2-[3,5-dibromo-4-(oxiran-2-ylmethoxy)phenyl]propan-2-yl]phenoxy]methyl]oxirane</t>
  </si>
  <si>
    <t>2-[2,3-bis(bromanyl)propoxy]-5-[2-[4-[2,3-bis(bromanyl)propoxy]-3,5-bis(bromanyl)phenyl]propan-2-yl]-1,3-bis(bromanyl)benzene</t>
  </si>
  <si>
    <t>2-[2,6-dibromo-4-[1-[3,5-dibromo-4-(2-hydroxyethoxy)phenyl]-1-methyl-ethyl]phenoxy]ethanol</t>
  </si>
  <si>
    <t>2-[2,6-dibromo-4-[2-[3,5-dibromo-4-(2-hydroxyethoxy)phenyl]propan-2-yl]phenoxy]ethanol</t>
  </si>
  <si>
    <t>2-[2,6-dibromo-4-[2-[3,5-dibromo-4-(2-prop-2-enoyloxyethoxy)phenyl]propan-2-yl]phenoxy]ethyl prop-2-enoate</t>
  </si>
  <si>
    <t>2-[bis(2-chloroethoxy)phosphoryloxy]ethyl bis(2-chloroethyl) phosphate</t>
  </si>
  <si>
    <t>2113-57-7 3-Bromobiphenyl</t>
  </si>
  <si>
    <t>21285-46-1</t>
  </si>
  <si>
    <t>DTXSID101016704</t>
  </si>
  <si>
    <t>53856363</t>
  </si>
  <si>
    <t>217D010</t>
  </si>
  <si>
    <t>2181003-05-2</t>
  </si>
  <si>
    <t>23,4-TRIBROMODIPHENYL ETHER</t>
  </si>
  <si>
    <t>DTXSID1033325</t>
  </si>
  <si>
    <t>6537497</t>
  </si>
  <si>
    <t>2307470-52-4</t>
  </si>
  <si>
    <t>26T391</t>
  </si>
  <si>
    <t>274YM6KTFV</t>
  </si>
  <si>
    <t>Ethanol, 2-bromo-, phosphate (3:1)</t>
  </si>
  <si>
    <t>DTXSID00181969</t>
  </si>
  <si>
    <t>94383</t>
  </si>
  <si>
    <t>27753-52-2</t>
  </si>
  <si>
    <t>27MIP05EAV</t>
  </si>
  <si>
    <t>28AZR7K87G</t>
  </si>
  <si>
    <t>29WKV18KR6</t>
  </si>
  <si>
    <t>2-ALLYLOXY-1,3,5-TRIBROMOBENZENE</t>
  </si>
  <si>
    <t>2-bromo propionic acid methyl ester</t>
  </si>
  <si>
    <t>2-bromo-1,1-dimethylethyl 2-bromoethyl 2-chloroethyl phosphate</t>
  </si>
  <si>
    <t>2-bromo-4-[1-(3-bromo-4-hydroxyphenyl)-1-methylethyl]phenol</t>
  </si>
  <si>
    <t>2-bromo-4-[2-(3-bromo-4-hydroxyphenyl)propan-2-yl]phenol</t>
  </si>
  <si>
    <t>2-BROMO-4-[2-(3-BROMO-4-HYDROXY-PHENYL)PROPAN-2-YL]PHENOL</t>
  </si>
  <si>
    <t>2-Bromoallyl(2,4,6-tribromophenyl) ether</t>
  </si>
  <si>
    <t>2-bromodiphenyl ether</t>
  </si>
  <si>
    <t>2-BROMOETHYL 3-BROMONEOPENTYL 2-CHLOROETHYL PHOSPHATE</t>
  </si>
  <si>
    <t>2-Bromoethyl 5-bromopentyl 2-chloroethyl phosphate</t>
  </si>
  <si>
    <t>DTXSID601004590</t>
  </si>
  <si>
    <t>44146879</t>
  </si>
  <si>
    <t>2-bromoethyl 5-bromopentyl 2-chloroethyl phosphate</t>
  </si>
  <si>
    <t>2-BROMOHEXANOIC ACID METHYL ESTER</t>
  </si>
  <si>
    <t>2-bromo-hexanoic acid methyl ester</t>
  </si>
  <si>
    <t>2-bromomethyl-2-hydroxymethyl-1,3-dibromopropane</t>
  </si>
  <si>
    <t>2-bromophenyl 2,4-dibromophenyl ether</t>
  </si>
  <si>
    <t>2-Bromophenyl 3-bromophenyl ether</t>
  </si>
  <si>
    <t>2-Bromophenyl(2,4-dibromophenyl) ether</t>
  </si>
  <si>
    <t>2-Bromopropanoic acid methyl ester</t>
  </si>
  <si>
    <t>2-bromo-propanoic acid methyl ester</t>
  </si>
  <si>
    <t>2-Bromopropionic acid methyl ester</t>
  </si>
  <si>
    <t>2-bromo-propionic acid methyl ester</t>
  </si>
  <si>
    <t>2-bromopropionic acid-methyl ester</t>
  </si>
  <si>
    <t>2-Bromopropionicacidmethylester</t>
  </si>
  <si>
    <t>2-Butene, hexabromo-</t>
  </si>
  <si>
    <t>2-Butene-1, 2,3-dibromo-</t>
  </si>
  <si>
    <t>2-Butene-1,4-diol, 2,3-dibromo-</t>
  </si>
  <si>
    <t>2-butene-1,4-diol, 2,3-dibromo-, (2E)-</t>
  </si>
  <si>
    <t>2-Butene-1,4-diol, 2,3-dibromo-, (E)-</t>
  </si>
  <si>
    <t>2-Butene-1,4-diol,2,3-dibromo-,(2E)-</t>
  </si>
  <si>
    <t>2-Chloro-1-propanol phosphate (3:1)</t>
  </si>
  <si>
    <t>2-Chloroethanol phosphate</t>
  </si>
  <si>
    <t>2-Chloro-ethanol phosphate (3:1)</t>
  </si>
  <si>
    <t>2-Chloroethanol phosphite (3:1)</t>
  </si>
  <si>
    <t>2-chloroethanolphosphite(3:1)</t>
  </si>
  <si>
    <t>2-chloroethylphosphonic acid bis(2-chloroethyl) ester</t>
  </si>
  <si>
    <t>2-Ethylhexyl 2,3,4,5-Tetrabromobenzoate(TBB)</t>
  </si>
  <si>
    <t>2F963Q47DD</t>
  </si>
  <si>
    <t>2FKK425M4M</t>
  </si>
  <si>
    <t>2H,3H-Hexachlorobicyclo[2.2.1]hept-5-ene-2,3-dicarboxylic acid</t>
  </si>
  <si>
    <t>2HQ1R3H4PE</t>
  </si>
  <si>
    <t>2HXE3S5G7H</t>
  </si>
  <si>
    <t>2-Hydroxypropyl 2-(2-hydroxyethyl)ethyl tetrabromophthalate</t>
  </si>
  <si>
    <t>2O56GK0P1R</t>
  </si>
  <si>
    <t>2P192EN4HP</t>
  </si>
  <si>
    <t>2-phenoxybromobenzene</t>
  </si>
  <si>
    <t>2-Propanol, 1,3-dichloro-, 2,2',2''-phosphate</t>
  </si>
  <si>
    <t>DTXSID80863938</t>
  </si>
  <si>
    <t>81228</t>
  </si>
  <si>
    <t>2-Propanol, 1,3-dichloro-, 2,2',2''-phosphite</t>
  </si>
  <si>
    <t>DTXSID30992969</t>
  </si>
  <si>
    <t>188119</t>
  </si>
  <si>
    <t>2-Propanol, 1,3-dichloro-, hydrogen phosphate</t>
  </si>
  <si>
    <t>2-Propanol, 1,3-dichloro-, phosphite (3:1)</t>
  </si>
  <si>
    <t>2-Propenoic acid, (1-methylethylidene)bis((2,6-dibromo-4,1-phenylene)oxy-2,1-ethanediyl) ester</t>
  </si>
  <si>
    <t>2-Propenoic acid, (1-methylethylidene)bis(2,6-dibromo-4,1-phenylene) ester</t>
  </si>
  <si>
    <t>2-Propenoic acid, (2,3,4,5,6-pentabromophenyl)methyl ester</t>
  </si>
  <si>
    <t>2-Propenoic acid, (2,3,4,5,6-pentabromophenyl)methyl ester, homopolymer</t>
  </si>
  <si>
    <t>2-Propenoic acid, (pentabromophenyl)methyl ester</t>
  </si>
  <si>
    <t>2-Propenoic acid, (pentabromophenyl)methyl ester, homopolymer</t>
  </si>
  <si>
    <t>2-Propenoic acid, 1,1'-((1-methylethylidene)bis((2,6-dibromo-4,1-phenylene)oxy-2,1-ethanediyl)) ester</t>
  </si>
  <si>
    <t>2-Propenoic acid, 1,1'-[(1-methylethylidene)bis[(2,6-dibromo-4,1-phenylene)oxy-2,1-ethanediyl]] ester</t>
  </si>
  <si>
    <t>2-Propenoic acid, 2-(2,4,6-tribromophenoxy)ethyl ester</t>
  </si>
  <si>
    <t>2-Propenoic acid, 2,3-dibromopropyl ester</t>
  </si>
  <si>
    <t>2-Propenoic acid, 2-methyl-, 2,3-dibromopropyl ester</t>
  </si>
  <si>
    <t>2-Propenoic acid, 2-methyl-, 2,3-dibromopropyl ester, homopolymer</t>
  </si>
  <si>
    <t>2QB5393K07</t>
  </si>
  <si>
    <t>2RC5ON2A74</t>
  </si>
  <si>
    <t>2T60Q2D44E</t>
  </si>
  <si>
    <t>2VRJ22BAGC</t>
  </si>
  <si>
    <t>3-(3-Oxo-propyl)-benzoic?acid?methyl?ester</t>
  </si>
  <si>
    <t>3,3 inverted exclamation marka,5,5 inverted exclamation marka-Tetrabromo-1,1 inverted exclamation marka-biphenyl</t>
  </si>
  <si>
    <t>3,3',4,4',5,5'-Hexabromo-1,1'-biphenyl</t>
  </si>
  <si>
    <t>3,3',4,4',5,5'-Hexabromo-1,1'-biphenyl #</t>
  </si>
  <si>
    <t>DTXSID30879968</t>
  </si>
  <si>
    <t>86208471</t>
  </si>
  <si>
    <t>3,3',4,4',5,5'-hexabromodiphenyl ether</t>
  </si>
  <si>
    <t>3,3',4,4',5-PENTABROMO-1,1'-BIPHENYL</t>
  </si>
  <si>
    <t>3,3',4,4',5'-Pentabromobiphenyl</t>
  </si>
  <si>
    <t>3,3',4,4',5-Pentabromobiphenyl</t>
  </si>
  <si>
    <t>3,3',4,4',5-Pentabromodiphenyl ether</t>
  </si>
  <si>
    <t>3,3,4,4-Tetrabromobiphenyl</t>
  </si>
  <si>
    <t>3,3',4,4'-Tetrabromobiphenyl</t>
  </si>
  <si>
    <t>3,3',4,4'-Tetrabromodiphenyl ether</t>
  </si>
  <si>
    <t>DTXSID40879934</t>
  </si>
  <si>
    <t>86208445</t>
  </si>
  <si>
    <t>3,3',4,5,5'-Pentabromodiphenyl ether</t>
  </si>
  <si>
    <t>DTXSID40879898</t>
  </si>
  <si>
    <t>86208519</t>
  </si>
  <si>
    <t>3,3',4,5'-Tetrabromodiphenyl ether</t>
  </si>
  <si>
    <t>DTXSID80879897</t>
  </si>
  <si>
    <t>86208517</t>
  </si>
  <si>
    <t>3,3',4,5-Tetrabromodiphenyl ether</t>
  </si>
  <si>
    <t>3,3',4-Tribromodiphenyl ether</t>
  </si>
  <si>
    <t>3,3',5,5'-Tetrabromo bisphenol A</t>
  </si>
  <si>
    <t>3,3,5,5-Tetrabromo-1,1-biphenyl</t>
  </si>
  <si>
    <t>3,3',5,5'-Tetrabromo-1,1'-biphenyl</t>
  </si>
  <si>
    <t>3,3',5,5'-Tetrabromo-1,1'-biphenyl #</t>
  </si>
  <si>
    <t>3,3',5,5'-Tetrabromo-1,1'-biphenyl;3,3',5,5'-tetrabromo-1,1'-Biphenyl</t>
  </si>
  <si>
    <t>3,3',5,5'-Tetrabromo-4,4-dihydroxy-2,2-diphenylpropane</t>
  </si>
  <si>
    <t>3,3',5,5'-Tetrabromo-4,4'-dihydroxy-diphenyl-dimethyl-methane</t>
  </si>
  <si>
    <t>3,3',5,5'-Tetrabromobiphenyl</t>
  </si>
  <si>
    <t>3,3'',5,5''-tetrabromobisphenol A</t>
  </si>
  <si>
    <t>DTXSID001016668</t>
  </si>
  <si>
    <t>3341665</t>
  </si>
  <si>
    <t>3,3',5,5'-Tetrabromobisphenol A, 97%</t>
  </si>
  <si>
    <t>3,3',5,5'-Tetrabromobisphenol A, analytical standard</t>
  </si>
  <si>
    <t>3,3',5,5'-Tetrabromobisphenol A, certified reference material, TraceCERT(R)</t>
  </si>
  <si>
    <t>3,3',5,5'-Tetrabromodiphenyl ether</t>
  </si>
  <si>
    <t>3,3',5,5'-Tetrachlorobisphenol A</t>
  </si>
  <si>
    <t>3,3',5'-Tetrabromobisphenol A</t>
  </si>
  <si>
    <t>3,3',5'-Tetrachlorobisphenol A</t>
  </si>
  <si>
    <t>3,3',5-Tribromodiphenyl ether</t>
  </si>
  <si>
    <t>3,3,-Dibromodiphenyl ether</t>
  </si>
  <si>
    <t>3,3\',5,5\'-tetrabromobisphenol A</t>
  </si>
  <si>
    <t>3,3'-5,5'-Tetrabromobiphenyl</t>
  </si>
  <si>
    <t>3,3'-Di-Br-BPA</t>
  </si>
  <si>
    <t>3,3'-Dibromobisphenol A</t>
  </si>
  <si>
    <t>3,3'-Dibromodiphenyl ether</t>
  </si>
  <si>
    <t>DTXSID00879899</t>
  </si>
  <si>
    <t>86208520</t>
  </si>
  <si>
    <t>3,4,4',5-Tetrabromodiphenyl ether</t>
  </si>
  <si>
    <t>3,4,4'-Tribromodiphenyl ether</t>
  </si>
  <si>
    <t>DTXSID001002372</t>
  </si>
  <si>
    <t>20836198</t>
  </si>
  <si>
    <t>3,4,5,6-Tetrabromo-1,2-benzenedicarboxylic acid bis[(pentabromophenyl)methyl] ester</t>
  </si>
  <si>
    <t>3,4,5,6-Tetrabromo-1,2-benzenedicarboxylic acid hydrogen 1-butyl ester</t>
  </si>
  <si>
    <t>3,4,5,6-Tetrabromo-1,2-benzenedicarboxylic acid, monobutyl ester</t>
  </si>
  <si>
    <t>3,4,5,6-tetrabromo-2-benzenedicarboxylicacid</t>
  </si>
  <si>
    <t>3,4,5,6-Tetrabromo-2-chlorotoluene</t>
  </si>
  <si>
    <t>3,4,5,6-Tetrabromophthalic acid</t>
  </si>
  <si>
    <t>3,4,5,6-Tetrabromophthalic acid #</t>
  </si>
  <si>
    <t>DTXSID601016692</t>
  </si>
  <si>
    <t>21389909</t>
  </si>
  <si>
    <t>3,4,5,6-Tetrabromophthalic acid dimethyl ester</t>
  </si>
  <si>
    <t>3,4,5,6-TETRABROMOPHTHALIC ANHYDRIDE</t>
  </si>
  <si>
    <t>3,4,5,6-Tetrachloro-1,2-benzenedicarboxylic acid</t>
  </si>
  <si>
    <t>3,4,5,6-tetrachlorobenzene-1,2-dicarboxylic acid</t>
  </si>
  <si>
    <t>3,4,5,6-Tetrachlorophthalic acid</t>
  </si>
  <si>
    <t>3,4,5,6-Tetrachlorophthalic acid #</t>
  </si>
  <si>
    <t>3,4,5,6-tetrachlorophthalic anhydride</t>
  </si>
  <si>
    <t>3,4,5,6-tetrakis(chloranyl)phthalic acid</t>
  </si>
  <si>
    <t>DTXSID10879865</t>
  </si>
  <si>
    <t>85785801</t>
  </si>
  <si>
    <t>3,4,5-Tribromodiphenyl ether</t>
  </si>
  <si>
    <t>3,4',5-Tribromodiphenyl ether</t>
  </si>
  <si>
    <t>3,4,5-Tribromophenyl 2-bromophenyl ether</t>
  </si>
  <si>
    <t>3,4,5-Tribromophenyl 3-bromophenyl ether</t>
  </si>
  <si>
    <t>3,4,5-Tribromophenyl 4-bromophenyl ether</t>
  </si>
  <si>
    <t>3,4,5-Tribromophenylphenyl ether</t>
  </si>
  <si>
    <t>3,4-dibromo-1,7,8,9,10,10-hexachlorotricyclo[5.2.1.02,6]dec-8-ene</t>
  </si>
  <si>
    <t>3,4'-dibromodiphenyl ether</t>
  </si>
  <si>
    <t>3,4-Dibromophenyl 3-bromophenyl ether</t>
  </si>
  <si>
    <t>3,5,3',5'-Tetrabromo-1,1'-biphenyl</t>
  </si>
  <si>
    <t>3,5,3',5'-Tetrabromobiphenyl</t>
  </si>
  <si>
    <t>3,5,3',5'-TETRABROMO-BIPHENYL</t>
  </si>
  <si>
    <t>3,5,3',5'-Tetrabromobisphenol A</t>
  </si>
  <si>
    <t>3,5,3',5'-Tetrachloro-4,4'-dihydroxy-diphenyl-dimethl-methane</t>
  </si>
  <si>
    <t>3,5,3',5'-Tetrachlorobisphenol A</t>
  </si>
  <si>
    <t>3,5,5'-Tetrachlorobisphenol A</t>
  </si>
  <si>
    <t>3,5,6-Tetrabromophthalic anhydride</t>
  </si>
  <si>
    <t>3,5-dibromo-2-(2,4-dibromo-6-hydroxyphenyl)phenol</t>
  </si>
  <si>
    <t>3,5-Dibromo-2-(2,4-dibromophenoxy)phenol</t>
  </si>
  <si>
    <t>DTXSID60229856</t>
  </si>
  <si>
    <t>3086109</t>
  </si>
  <si>
    <t>3,5-dibromo-2-(2'',4''-dibromophenoxy)phenol</t>
  </si>
  <si>
    <t>3,5-Dibromodiphenyl ether</t>
  </si>
  <si>
    <t>3,5-Dibromophenyl 2-bromophenyl ether</t>
  </si>
  <si>
    <t>3,5-Dibromophenyl 3-bromophenyl ether</t>
  </si>
  <si>
    <t>3,5-Dibromophenyl 4-bromophenyl ether</t>
  </si>
  <si>
    <t>3,5-Dibromophenylphenyl ether</t>
  </si>
  <si>
    <t>3,5-dimethyl-2-aminobenzoic acid</t>
  </si>
  <si>
    <t>3,6'-Oxybis(bromobenzene)</t>
  </si>
  <si>
    <t>3,9-Bis(3-bromo-2,2-bis(bromomethyl)propoxy)-2,4,8,10-tetraoxa-3,9-diphosphaspiro(5.5)undecane 3,9-dioxide</t>
  </si>
  <si>
    <t>3,9-Bis[3-bromo-2,2-bis(bromomethyl)propoxy]-2,4,8,10-tetraoxa-3,9-diphosphaspiro[5.5]undecane3,9-dioxide</t>
  </si>
  <si>
    <t>3-01-00-00193 (Beilstein Handbook Reference)</t>
  </si>
  <si>
    <t>3-01-00-01473 (Beilstein Handbook Reference)</t>
  </si>
  <si>
    <t>3-05-00-00093 (Beilstein Handbook Reference)</t>
  </si>
  <si>
    <t>3-05-00-00801 (Beilstein Handbook Reference)</t>
  </si>
  <si>
    <t>3-05-00-00860 (Beilstein Handbook Reference)</t>
  </si>
  <si>
    <t>3-06-00-00766 (Beilstein Handbook Reference)</t>
  </si>
  <si>
    <t>3-06-00-00768 (Beilstein Handbook Reference)</t>
  </si>
  <si>
    <t>3-06-00-05462 (Beilstein Handbook Reference)</t>
  </si>
  <si>
    <t>3-09-00-04205 (Beilstein Handbook Reference)</t>
  </si>
  <si>
    <t>30D27AGQ16</t>
  </si>
  <si>
    <t>32IVO568B0</t>
  </si>
  <si>
    <t>330396_ALDRICH</t>
  </si>
  <si>
    <t>33'55'-Tetrabromobisphenol A</t>
  </si>
  <si>
    <t>DTXSID00956119</t>
  </si>
  <si>
    <t>92296</t>
  </si>
  <si>
    <t>34I00D6RNM</t>
  </si>
  <si>
    <t>34PKV25J89</t>
  </si>
  <si>
    <t>Tris(2-bromo-4-methylphenyl) phosphate</t>
  </si>
  <si>
    <t>DTXSID00957040</t>
  </si>
  <si>
    <t>23106284</t>
  </si>
  <si>
    <t>362J1P2Y5P</t>
  </si>
  <si>
    <t>3639MU5YQU</t>
  </si>
  <si>
    <t>36563-47-0</t>
  </si>
  <si>
    <t>3747NC72IB</t>
  </si>
  <si>
    <t>37769-31-6</t>
  </si>
  <si>
    <t>37P9WYQ61Z</t>
  </si>
  <si>
    <t>381IAR73BG</t>
  </si>
  <si>
    <t>387J0J61C3</t>
  </si>
  <si>
    <t>39BG07UGN7</t>
  </si>
  <si>
    <t>3-Bioomo-2,2-Bis(Bioomomethyl)Propanol</t>
  </si>
  <si>
    <t>3-bromanyl-2,2-bis(bromomethyl)propan-1-ol</t>
  </si>
  <si>
    <t>3-brombiphenyl</t>
  </si>
  <si>
    <t>3-bromo biphenyl</t>
  </si>
  <si>
    <t>3-Bromo diphenyl</t>
  </si>
  <si>
    <t>3-bromo-1,1' biphenyl</t>
  </si>
  <si>
    <t>3-Bromo-1,1'-biphenyl</t>
  </si>
  <si>
    <t>3-Bromo-1,1'-biphenyl #</t>
  </si>
  <si>
    <t>3-bromo-1-phenoxybenzene</t>
  </si>
  <si>
    <t>3-bromo-1-phenylbenzene</t>
  </si>
  <si>
    <t>3-Bromo-2,2-bis(bromomethyl)-1-propanol</t>
  </si>
  <si>
    <t>3-bromo-2,2-bis(bromomethyl)propan-1-ol</t>
  </si>
  <si>
    <t>3-BROMO-2,2-BIS(BROMOMETHYL)PROPANOL</t>
  </si>
  <si>
    <t>3-Bromo-2,2-bis(bromomethyl)propyl alcohol</t>
  </si>
  <si>
    <t>3-Bromo-2,2-bisbromomethyl-1-propanol</t>
  </si>
  <si>
    <t>3-BROMOBIPHENYL</t>
  </si>
  <si>
    <t>3-Bromo-biphenyl</t>
  </si>
  <si>
    <t>3-Bromobiphenyl, 97%</t>
  </si>
  <si>
    <t>3-Bromodiphenyl</t>
  </si>
  <si>
    <t>3-BROMODIPHENYL ETHER</t>
  </si>
  <si>
    <t>3-Bromodiphenyl ether, 97%</t>
  </si>
  <si>
    <t>3C2CCM3WSI</t>
  </si>
  <si>
    <t>3CF</t>
  </si>
  <si>
    <t>3-Chloro-1-propanol phosphate (3:1)</t>
  </si>
  <si>
    <t>3D6D6DTP55</t>
  </si>
  <si>
    <t>3EIZ74Z3DO</t>
  </si>
  <si>
    <t>3HQ5QD2RX8</t>
  </si>
  <si>
    <t>3I2QO8WHXJ</t>
  </si>
  <si>
    <t>3IF7OHN68D</t>
  </si>
  <si>
    <t>3JAM59C7CR</t>
  </si>
  <si>
    <t>3L996AWV6J</t>
  </si>
  <si>
    <t>3OE3NR58QP</t>
  </si>
  <si>
    <t>3osi</t>
  </si>
  <si>
    <t>3osw</t>
  </si>
  <si>
    <t>3PBR</t>
  </si>
  <si>
    <t>3-Phenoxybromobenzene</t>
  </si>
  <si>
    <t>3-phenoxyphenyl bromide</t>
  </si>
  <si>
    <t>3-PHENYL-QUINOXALINE-5-CARBOXYLICACID</t>
  </si>
  <si>
    <t>3S4NK316N3</t>
  </si>
  <si>
    <t>3W9N49713J</t>
  </si>
  <si>
    <t>3XQ4Q434KF</t>
  </si>
  <si>
    <t>3Z13EHB02E</t>
  </si>
  <si>
    <t>4-(1,2-Dibromoethyl)-1,2-dibromocyclohexane</t>
  </si>
  <si>
    <t>4-(4'-bromophenyl)benzene</t>
  </si>
  <si>
    <t>4, 4'-dibromobiphenyl</t>
  </si>
  <si>
    <t>4,3-dione, 4,5,6,7,8,8-hexachloro-3a,4,7,7a-tetrahydro-</t>
  </si>
  <si>
    <t>4,4 inverted exclamation marka-Dibromobiphenyl</t>
  </si>
  <si>
    <t>4,4''-(1-Methylethylidene)bis(2,6-dibromophenol)</t>
  </si>
  <si>
    <t>4,4'-(1-Methylethylidene)bis(2,6-dibromophenol)</t>
  </si>
  <si>
    <t>4,4'-(1-Methylethylidene)bis(2,6-dibromophenol)2,2-bis(3,5-dibromo-4-hydroxyphenyl)propane</t>
  </si>
  <si>
    <t>4,4'-(1-Methylethylidene)bis(2,6-dichlorophenol)</t>
  </si>
  <si>
    <t>4,4'-(1-methylethylidene)bis[2,6-dibromophenol]</t>
  </si>
  <si>
    <t>4,4'-(1-Methylethylidene)bis[2,6-dibromophenol]diacetate</t>
  </si>
  <si>
    <t>4,4''-(2,2-propanediyl) bis[2,6-dibromo]phenol</t>
  </si>
  <si>
    <t>4,4'-(2,2-propanediyl) bis[2,6-dibromo]phenol</t>
  </si>
  <si>
    <t>4,4'-(2,2-PROPANEDIYL)BIS(2,6-DIBROMOPHENOL)</t>
  </si>
  <si>
    <t>4,4'-(Isopropylidene)bis(2,6-dibromoanisole)</t>
  </si>
  <si>
    <t>4,4'-(Isopropylidene)bis[2,6-dibromoanisole] m</t>
  </si>
  <si>
    <t>4,4'-(propane-2,2-diyl)bis(2,6-dibromo-4,1-phenylene) diacrylate</t>
  </si>
  <si>
    <t>4,4''-(propane-2,2-diyl)bis(2,6-dibromophenol)</t>
  </si>
  <si>
    <t>4,4'-(propane-2,2-diyl)bis(2,6-dibromophenol)</t>
  </si>
  <si>
    <t>4,4'-(propane-2,2-diyl)bis(2,6-dichlorophenol)</t>
  </si>
  <si>
    <t>4,4',6,6'-Tetrabromo(1,1'-biphenyl)-2,2'-diol</t>
  </si>
  <si>
    <t>4,4',6,6'-tetrabromo[1,1'-biphenyl]-2,2'-diol</t>
  </si>
  <si>
    <t>4,4',6,6'-Tetrabromo-1,1'-biphenyl-2,2'-diol</t>
  </si>
  <si>
    <t>4,4',6,6'-tetrabromo-2,2'-bi-phenyldiol</t>
  </si>
  <si>
    <t>4,4\'-Isopropylidenebis[2-(2,6-dibromophenoxy)ethanol]</t>
  </si>
  <si>
    <t>4,4\'-Sulphonylbis(2,6-Dibromophenol)</t>
  </si>
  <si>
    <t>4,4'-bromodiphenyl ether</t>
  </si>
  <si>
    <t>4,4'-DiBDE</t>
  </si>
  <si>
    <t>4,4'-dibromo biphenyl</t>
  </si>
  <si>
    <t>4,4'-Dibromo diphenyl ether</t>
  </si>
  <si>
    <t>4,4'-Dibromo-1,1'-biphenyl</t>
  </si>
  <si>
    <t>4,4'-Dibromo-1,1'-biphenyl #</t>
  </si>
  <si>
    <t>4,4''''-Dibromo-Biphenyl</t>
  </si>
  <si>
    <t>4,4'-DIBROMOBIPHENYL</t>
  </si>
  <si>
    <t>4,4'-Dibromo-biphenyl</t>
  </si>
  <si>
    <t>4,4-Dibromobiphenyl</t>
  </si>
  <si>
    <t>4',4-dibromobiphenyl</t>
  </si>
  <si>
    <t>4,4'-Dibromobiphenyl homopolymer</t>
  </si>
  <si>
    <t>4,4'-Dibromobiphenyl, 98%</t>
  </si>
  <si>
    <t>4,4'-Dibromobiphenyl, 99%</t>
  </si>
  <si>
    <t>4,4'-Dibromobiphenyl, analytical standard</t>
  </si>
  <si>
    <t>4,4'-Dibromodiphenyl</t>
  </si>
  <si>
    <t>4,4'-Dibromodiphenyl oxide</t>
  </si>
  <si>
    <t>4,4'-Dibromophenyl</t>
  </si>
  <si>
    <t>4,4'-isopropylidene bis(2,6-dichlorophenol)</t>
  </si>
  <si>
    <t>4,4'-Isopropylidene-2,2',6,6'-tetrachlorodiphenol</t>
  </si>
  <si>
    <t>4,4'-Isopropylidenebis(2-(2,6-dibromophenoxy)ethanol)</t>
  </si>
  <si>
    <t>4,4'-Isopropylidenebis(2,6-dibromomethoxybenzene)</t>
  </si>
  <si>
    <t>4,4''-Isopropylidenebis(2,6-dibromophenol)</t>
  </si>
  <si>
    <t>4,4'-Isopropylidenebis(2,6-dibromophenol)</t>
  </si>
  <si>
    <t>4,4'-Isopropylidenebis(2,6-dibromophenyl 2,3-dibromopropyl ether)</t>
  </si>
  <si>
    <t>4,4'-Isopropylidenebis(2,6-dibromophenyl acrylate)</t>
  </si>
  <si>
    <t>4,4'-Isopropylidenebis(2,6-dibromophenyl) diacetate</t>
  </si>
  <si>
    <t>4,4'-Isopropylidenebis(2,6-dichlorophenol)</t>
  </si>
  <si>
    <t>4,4'-Isopropylidenebis(2-[2,6-dibromophenoxy]ethanol)</t>
  </si>
  <si>
    <t>4,4'-Isopropylidenebis[2-(2,6-dibromophenoxy)ethanol</t>
  </si>
  <si>
    <t>4,4'-Isopropylidenebis[2-(2,6-dibromophenoxy)ethanol]</t>
  </si>
  <si>
    <t>4,4-isopropylidenebis[2-(2,6-dibromophenoxy)ethanol]</t>
  </si>
  <si>
    <t>4,4'-Isopropylidenebis[2-(2,6-dibromophenoxy)ethanol], 98%</t>
  </si>
  <si>
    <t>4,4'-isopropylidenebis[2,6-dibromophenyl]diacetate</t>
  </si>
  <si>
    <t>4,4'-Isopropylidenebis[2,6-dichlorophenol]</t>
  </si>
  <si>
    <t>4,4'-Isopropylylidenebis(2,6-dibromophenol)</t>
  </si>
  <si>
    <t>4,4'-oxybis(1,2-dibromobenzene)</t>
  </si>
  <si>
    <t>4,4'-Oxybis(1,3-dibromobenzene)</t>
  </si>
  <si>
    <t>4,4'-Oxybis(bromobenzene)</t>
  </si>
  <si>
    <t>4,4'-propane-2,2-diylbis(2,6-dibromophenol)</t>
  </si>
  <si>
    <t>4,4'-propane-2,2-diylbis(2,6-dichlorophenol)</t>
  </si>
  <si>
    <t>4,4'-Sulfonylbis(2,6-dibromophenol)</t>
  </si>
  <si>
    <t>4,4'-Sulphonylbis(2,6-DiBioomophenol)</t>
  </si>
  <si>
    <t>4,4'-Sulphonylbis(2,6-dibromophenol)</t>
  </si>
  <si>
    <t>4,5,6,7,13,14,15,16,19,19,20,20-dodecachloroheptacyclo[9.6.1.14,7.113,16.02,10.03,8.012,17]icosa-5,14-diene</t>
  </si>
  <si>
    <t>4,5,6,7,8,8-hexachloro-3a,4,7,7a-tetrahydro-4,7-methano-2-benzofuran-1,3-dione</t>
  </si>
  <si>
    <t>4,5,6,7,8,8-Hexachloro-3a,4,7,7a-tetrahydro-4,7-methanoisobenzofuran-1,3-dione</t>
  </si>
  <si>
    <t>4,5,6,7-TETRABROMO-1,1,3-TRIMETHYL-3-(2,3,4,5-TETRABROMOPHENYL)-2H-INDENE</t>
  </si>
  <si>
    <t>DTXSID901016677</t>
  </si>
  <si>
    <t>10898209</t>
  </si>
  <si>
    <t>4,5,6,7-Tetrabromo-1,3-isobenzofurandione</t>
  </si>
  <si>
    <t>4,5,6,7-Tetrabromo-2,3-dihydro-1,1,3-trimethyl-3-(2,3,4,5-tetrabromophenyl)-1H-indene</t>
  </si>
  <si>
    <t>4,5,6,7-tetrabromo-2-[2-(4,5,6,7-tetrabromo-1,3-dioxo-2-isoindolyl)ethyl]isoindole-1,3-dione</t>
  </si>
  <si>
    <t>4,5,6,7-tetrabromo-2-[2-(4,5,6,7-tetrabromo-1,3-dioxoisoindol-2-yl)ethyl]isoindole-1,3-dione</t>
  </si>
  <si>
    <t>4,5,6,7-Tetrabromo-2-benzofuran-1,3-dione</t>
  </si>
  <si>
    <t>4,5,6,7-Tetrabromo-2-benzofuran-1,3-dione #</t>
  </si>
  <si>
    <t>4,5,6,7-tetrabromo-3-isobenzofurandione, 3-Isobenzofurandione,4,5,6,7-tetrabromo-1, TETRABROMOPHTHALIC ANHYDRIDE</t>
  </si>
  <si>
    <t>4,5,6,7-tetrabromoisobenzofuran-1,3-dione</t>
  </si>
  <si>
    <t>4,5,6,7-Tetrachloro-1,3-isobenzofurandione</t>
  </si>
  <si>
    <t>4,5,6,7-Tetrachloro-2-benzofuran-1,3-dione</t>
  </si>
  <si>
    <t>4,5,6,7-Tetrachloro-2-benzofuran-1,3-dione #</t>
  </si>
  <si>
    <t>4,5,6,7-tetrachloroisobenzofuran-1,3-dione</t>
  </si>
  <si>
    <t>4,5,6,7-Tetrachloro-isobenzofuran-1,3-dione</t>
  </si>
  <si>
    <t>4,5,6,7-tetrakis(bromanyl)-2-[2-[4,5,6,7-tetrakis(bromanyl)-1,3-bis(oxidanylidene)isoindol-2-yl]ethyl]isoindole-1,3-dione</t>
  </si>
  <si>
    <t>4,5,6,7-tetrakis(bromanyl)-2-benzofuran-1,3-dione</t>
  </si>
  <si>
    <t>4,5,6,7-tetrakis(chloranyl)-2-benzofuran-1,3-dione</t>
  </si>
  <si>
    <t>DTXSID30866010</t>
  </si>
  <si>
    <t>93224</t>
  </si>
  <si>
    <t>4,5-Dibromohexahydro-N-phenyl-3,6-methanophthalimide</t>
  </si>
  <si>
    <t>4,6-dibromophenol)</t>
  </si>
  <si>
    <t>4,6-dichlorophenol)</t>
  </si>
  <si>
    <t>4,6-dichlorophenol]</t>
  </si>
  <si>
    <t>4,7-Methano-1H-indene, 1,2-dibromo-4,5,6,7,8,8-hexachloro-2,3,3a, 4,7,7a-hexahydro-</t>
  </si>
  <si>
    <t>4,7-Methano-1H-indene, 1,2-dibromo-4,5,6,7,8,8-hexachloro-2,3,3a,4,7,7a-hexahydro-</t>
  </si>
  <si>
    <t>4,7-Methano-1H-isoindole-1,3(2H)-dione, 2,2'-(1,2-ethanediyl)bis(5,6-dibromohexahydro-</t>
  </si>
  <si>
    <t>4,7-Methano-1H-isoindole-1,3(2H)-dione, 2,2'-(1,2-ethanediyl)bis[5,6-dibromohexahydro-</t>
  </si>
  <si>
    <t>4,7-Methanoisobenzofuran-1,3-dione, 4,5,6,7,8,8-hexachloro-3a,4,7,7a-tetrahydro-</t>
  </si>
  <si>
    <t>4,8,11,14,17,21-hexachlorotetracosane</t>
  </si>
  <si>
    <t>4-[(3,5-dibromo-4-hydroxyphenyl)sulfonyl]-2,6-dibromophenol</t>
  </si>
  <si>
    <t>4-[1-(3,5-dibromo-4-hydroxyphenyl)-isopropyl]-2,6-dibromophenol</t>
  </si>
  <si>
    <t>4-[2-(8,9-dibromo-3,5-dioxo-4-azatricyclo[5.2.1.0&lt;2,6&gt;]dec-4-yl)ethyl]-8,9-dib romo-4-azatricyclo[5.2.1.0&lt;2,6&gt;]decane-3,5-dione</t>
  </si>
  <si>
    <t>4-01-00-01378 (Beilstein Handbook Reference)</t>
  </si>
  <si>
    <t>4-01-00-01379 (Beilstein Handbook Reference)</t>
  </si>
  <si>
    <t>4-01-00-01443 (Beilstein Handbook Reference)</t>
  </si>
  <si>
    <t>4-01-00-01693 (Beilstein Handbook Reference)</t>
  </si>
  <si>
    <t>4-01-00-02554 (Beilstein Handbook Reference)</t>
  </si>
  <si>
    <t>4-05-00-00381 (Beilstein Handbook Reference)</t>
  </si>
  <si>
    <t>4-05-00-00909 (Beilstein Handbook Reference)</t>
  </si>
  <si>
    <t>4-05-00-01783 (Beilstein Handbook Reference)</t>
  </si>
  <si>
    <t>4-06-00-01048 (Beilstein Handbook Reference)</t>
  </si>
  <si>
    <t>4-06-00-01061 (Beilstein Handbook Reference)</t>
  </si>
  <si>
    <t>40715-87-5</t>
  </si>
  <si>
    <t>40RW2WP16L</t>
  </si>
  <si>
    <t>4-12-00-01538 (Beilstein Handbook Reference)</t>
  </si>
  <si>
    <t>41291-34-3</t>
  </si>
  <si>
    <t>413M0N3V1G</t>
  </si>
  <si>
    <t>4-17-00-06070 (Beilstein Handbook Reference)</t>
  </si>
  <si>
    <t>41I0DF60QB</t>
  </si>
  <si>
    <t>4237DKC3C4</t>
  </si>
  <si>
    <t>429B9SE33B</t>
  </si>
  <si>
    <t>42T57260GZ</t>
  </si>
  <si>
    <t>43RJL1RVQF</t>
  </si>
  <si>
    <t>446254-14-4</t>
  </si>
  <si>
    <t>446255-20-5</t>
  </si>
  <si>
    <t>4489AA</t>
  </si>
  <si>
    <t>4526-58-3</t>
  </si>
  <si>
    <t>4554-19-2</t>
  </si>
  <si>
    <t>45K5MWY55O</t>
  </si>
  <si>
    <t>46U2YS376C</t>
  </si>
  <si>
    <t>48056F316C</t>
  </si>
  <si>
    <t>484WSW570C</t>
  </si>
  <si>
    <t>49V3OO5743</t>
  </si>
  <si>
    <t>4B3N93ZEA4</t>
  </si>
  <si>
    <t>4-Biphenyl bromide</t>
  </si>
  <si>
    <t>4-biphenylbromide</t>
  </si>
  <si>
    <t>4-Biphenylyl bromide</t>
  </si>
  <si>
    <t>4-brombiphenyl</t>
  </si>
  <si>
    <t>4-Brom-biphenyl</t>
  </si>
  <si>
    <t>4-bromo biphenyl</t>
  </si>
  <si>
    <t>4-bromo-1-(4-bromophenoxy)benzene</t>
  </si>
  <si>
    <t>4-bromo-1-(4-bromophenyl)benzene</t>
  </si>
  <si>
    <t>4-Bromo-1,1'-biphenyl</t>
  </si>
  <si>
    <t>4-bromo-1-phenoxybenzene</t>
  </si>
  <si>
    <t>4-bromo-1-phenylbenzene</t>
  </si>
  <si>
    <t>DTXSID70760588</t>
  </si>
  <si>
    <t>71332080</t>
  </si>
  <si>
    <t>4-bromobipheny</t>
  </si>
  <si>
    <t>4'-Bromobiphenyl</t>
  </si>
  <si>
    <t>4-BROMOBIPHENYL</t>
  </si>
  <si>
    <t>4-Bromo-biphenyl</t>
  </si>
  <si>
    <t>4-Bromobiphenyl, 98%</t>
  </si>
  <si>
    <t>4-Bromobiphenyl, 99%</t>
  </si>
  <si>
    <t>4-Bromobiphenyl, technical, &gt;=90% (GC)</t>
  </si>
  <si>
    <t>4-Bromodiphenyl</t>
  </si>
  <si>
    <t>4-Bromodiphenyl ester</t>
  </si>
  <si>
    <t>4-Bromodiphenyl ether</t>
  </si>
  <si>
    <t>4-Bromodiphenyl ether, 99%</t>
  </si>
  <si>
    <t>4-Bromodiphenylether</t>
  </si>
  <si>
    <t>4-Bromophenoxybenzene</t>
  </si>
  <si>
    <t>4-Bromophenoxybenzene;4-Bromodiphenyl ester</t>
  </si>
  <si>
    <t>4-Bromophenyl 2,3,4,5,6-pentabromophenyl ether</t>
  </si>
  <si>
    <t>4-bromophenyl 2,4-dibromophenyl ether</t>
  </si>
  <si>
    <t>4-Bromophenyl 2,6-dibromophenyl ether</t>
  </si>
  <si>
    <t>4-Bromophenyl ether</t>
  </si>
  <si>
    <t>4-Bromophenyl phenyl ether</t>
  </si>
  <si>
    <t>4-Bromophenyl phenylether</t>
  </si>
  <si>
    <t>4C8</t>
  </si>
  <si>
    <t>4-Diol,2,3-dibromo-2-Butene-1</t>
  </si>
  <si>
    <t>4E2R2KWC27</t>
  </si>
  <si>
    <t>4E96M09888</t>
  </si>
  <si>
    <t>4G4R89X711</t>
  </si>
  <si>
    <t>4mgb</t>
  </si>
  <si>
    <t>4-n-Butylbenzoicacid</t>
  </si>
  <si>
    <t>4-Phenoxy-1-bromobenzene</t>
  </si>
  <si>
    <t>4-phenoxybromobenzene</t>
  </si>
  <si>
    <t>4Y4M1GWM2T</t>
  </si>
  <si>
    <t>4ZHG182S25</t>
  </si>
  <si>
    <t>5-(4-ACETYL-BENZOYLAMINO)-2-ETHOXY-BENZENESULFONYLCHLORIDE</t>
  </si>
  <si>
    <t>5-(acetylamino)-2-furoicacid</t>
  </si>
  <si>
    <t>5,5'-(propane-2,2-diyl)bis(1,3-dibromo-2-(2,3-dibromopropoxy)benzene)</t>
  </si>
  <si>
    <t>5,5'-(Propane-2,2-diyl)bis(2-(allyloxy)-1,3-dibromobenzene)</t>
  </si>
  <si>
    <t>5,5'-oxybis(1,2,3,4-tetrabromobenzene)</t>
  </si>
  <si>
    <t>5,5'-oxybis(1,2,4-tribromobenzene)</t>
  </si>
  <si>
    <t>5,5'-Sulfonylbis(1,3-dibromo-2-(2,3-dibromopropoxy)benzene)</t>
  </si>
  <si>
    <t>5,6-Dibromo-1,10,11,12,13,13-hexachloro-11-tricyclo[8.2.1.02,9]tridecene</t>
  </si>
  <si>
    <t>5,6-dibromo-1,10,11,12,13,13-hexachlorotricyclo[8.2.1.02,9]tridec-11-ene</t>
  </si>
  <si>
    <t>DTXSID701016702</t>
  </si>
  <si>
    <t>13184975</t>
  </si>
  <si>
    <t>5,6-dibromo-2-(2,3-dibromopropyl)-3a,4,5,6,7,7a-hexahydroisoindole-1,3-dione</t>
  </si>
  <si>
    <t>5,6-Dibromo-3a,4,5,6,7,7a-hexahydro-2-phenyl-4,7-methano-1H-isoindole-1,3(2H)-dione</t>
  </si>
  <si>
    <t>5,6-dibromohexahydro-2-phenyl-4,7-Methano-1H-isoindole-1,3(2H)-dione</t>
  </si>
  <si>
    <t>5-{1-[3,5-dibromo-4-(oxiran-2-ylmethoxy)phenyl]-isopropyl}-1,3-dibromo-2-(oxir an-2-ylmethoxy)benzene</t>
  </si>
  <si>
    <t>5014AJ</t>
  </si>
  <si>
    <t>502D5Q149T</t>
  </si>
  <si>
    <t>5-17-11-00260 (Beilstein Handbook Reference)</t>
  </si>
  <si>
    <t>5-17-11-00265 (Beilstein Handbook Reference)</t>
  </si>
  <si>
    <t>5175-83-7 (bismuth(3+) salt)</t>
  </si>
  <si>
    <t>52628-37-2</t>
  </si>
  <si>
    <t>52A340R39R</t>
  </si>
  <si>
    <t>52YSX4G22I</t>
  </si>
  <si>
    <t>DTXSID6068854</t>
  </si>
  <si>
    <t>104505</t>
  </si>
  <si>
    <t>534P819</t>
  </si>
  <si>
    <t>53GCM7X864</t>
  </si>
  <si>
    <t>551067JTII</t>
  </si>
  <si>
    <t>562099-68-7</t>
  </si>
  <si>
    <t>56307-79-0</t>
  </si>
  <si>
    <t>56362-01-7</t>
  </si>
  <si>
    <t>57885-43-5</t>
  </si>
  <si>
    <t>57C8QF09R1</t>
  </si>
  <si>
    <t>57LML2L4FA</t>
  </si>
  <si>
    <t>58086-90-1</t>
  </si>
  <si>
    <t>5853DG0C6W</t>
  </si>
  <si>
    <t>588E764</t>
  </si>
  <si>
    <t>5B9AHP631F</t>
  </si>
  <si>
    <t>5F5O4058E8</t>
  </si>
  <si>
    <t>5HLW0A5E2Y</t>
  </si>
  <si>
    <t>5I441BG8E9</t>
  </si>
  <si>
    <t>5JE712TFO8</t>
  </si>
  <si>
    <t>5-Norbornene-2, 1,4,5,6,7,7-hexachloro-, dibutyl ester</t>
  </si>
  <si>
    <t>5-Norbornene-2, 1,4,5,6,7,7-hexachloro-, dimethyl ester</t>
  </si>
  <si>
    <t>5-Norbornene-2,3-dicarboxylic acid, 1,4,5,6,7,7-hexachloro-</t>
  </si>
  <si>
    <t>5-Norbornene-2,3-dicarboxylic acid, 1,4,5,6,7,7-hexachloro-, dibutyl ester</t>
  </si>
  <si>
    <t>5-Norbornene-2,3-dicarboxylic acid, 1,4,5,6,7,7-hexachloro-, dibutyl ester (8CI)</t>
  </si>
  <si>
    <t>5-Norbornene-2,3-dicarboxylic acid, 1,4,5,6,7,7-hexachloro-, dimethyl ester (8CI)</t>
  </si>
  <si>
    <t>5-Norbornene-2,3-dicarboxylic anhydride, 1,4,5,6,7,7-hexachloro-</t>
  </si>
  <si>
    <t>5-tetrabromophenyl-1,2,3,4,7,7-hexachloro-2-norbornene</t>
  </si>
  <si>
    <t>5U78C58216</t>
  </si>
  <si>
    <t>5VS335UEHS</t>
  </si>
  <si>
    <t>5X3E4097JM</t>
  </si>
  <si>
    <t>6,6'-Oxybis(1,2,3,4,5-pentabromobenzene)</t>
  </si>
  <si>
    <t>608D333</t>
  </si>
  <si>
    <t>60KTZ948CF</t>
  </si>
  <si>
    <t>6212VBC8QR</t>
  </si>
  <si>
    <t>6255-22-7</t>
  </si>
  <si>
    <t>62ZI5O8820</t>
  </si>
  <si>
    <t>63303WIZ7Z</t>
  </si>
  <si>
    <t>635T795</t>
  </si>
  <si>
    <t>63U98D87R3</t>
  </si>
  <si>
    <t>6617-EP2272972A1</t>
  </si>
  <si>
    <t>6617-EP2272973A1</t>
  </si>
  <si>
    <t>6617-EP2277872A1</t>
  </si>
  <si>
    <t>DTXSID801016698</t>
  </si>
  <si>
    <t>90474582</t>
  </si>
  <si>
    <t>66OON1WWOS</t>
  </si>
  <si>
    <t>66XM91RPZK</t>
  </si>
  <si>
    <t>67774-32-7</t>
  </si>
  <si>
    <t>67XQ4G0A4Y</t>
  </si>
  <si>
    <t>68411-66-5</t>
  </si>
  <si>
    <t>6883AF</t>
  </si>
  <si>
    <t>68X995575F</t>
  </si>
  <si>
    <t>690T633</t>
  </si>
  <si>
    <t>692919FR28</t>
  </si>
  <si>
    <t>697LYO57KP</t>
  </si>
  <si>
    <t>69K1V283OW</t>
  </si>
  <si>
    <t>6D610905QU</t>
  </si>
  <si>
    <t>6G4P69MP5A</t>
  </si>
  <si>
    <t>6-HO-BDE-47</t>
  </si>
  <si>
    <t>6-Hydroxy-2,2,4,4-tetrabromodiphenyl ether</t>
  </si>
  <si>
    <t>6-hydroxy-2,2',4,4'-tetrabromodiphenylether</t>
  </si>
  <si>
    <t>6LO5M5MSK9</t>
  </si>
  <si>
    <t>6LVB71K8TQ</t>
  </si>
  <si>
    <t>6M82N9DXAI</t>
  </si>
  <si>
    <t>6-Methyl-1,2,3-oxathiazin-4(3H)-one2,2-dioxidepotassiumsalt</t>
  </si>
  <si>
    <t>6O8X25I9YV</t>
  </si>
  <si>
    <t>6-OH-BDE47</t>
  </si>
  <si>
    <t>6P153P43XX</t>
  </si>
  <si>
    <t>6U8OM59KJZ</t>
  </si>
  <si>
    <t>6V3EKB2B9Z</t>
  </si>
  <si>
    <t>6X8PW7FBZS</t>
  </si>
  <si>
    <t>701170A63Z</t>
  </si>
  <si>
    <t>70288-61-8</t>
  </si>
  <si>
    <t>7041AF</t>
  </si>
  <si>
    <t>DTXSID90724142</t>
  </si>
  <si>
    <t>14778864</t>
  </si>
  <si>
    <t>DTXSID301016700</t>
  </si>
  <si>
    <t>97944743</t>
  </si>
  <si>
    <t>713T604</t>
  </si>
  <si>
    <t>71WY8Z1AM6</t>
  </si>
  <si>
    <t>74GBI36957</t>
  </si>
  <si>
    <t>757B551</t>
  </si>
  <si>
    <t>76GLW0LBEK</t>
  </si>
  <si>
    <t>77SUV8J25T</t>
  </si>
  <si>
    <t>7840AB</t>
  </si>
  <si>
    <t>7934BMX93T</t>
  </si>
  <si>
    <t>7ABZ4I521L</t>
  </si>
  <si>
    <t>7C88KN2Z9G</t>
  </si>
  <si>
    <t>7PXE1CI5JQ</t>
  </si>
  <si>
    <t>7Q48Q7B14M</t>
  </si>
  <si>
    <t>7RZS2DO934</t>
  </si>
  <si>
    <t>7Y8T8ZE4A5</t>
  </si>
  <si>
    <t>7ZKI8D66SX</t>
  </si>
  <si>
    <t>8,9-dibromo-4-[2-(8,9-dibromo-3,5-dioxo-4-azatricyclo[5.2.1.02,6]decan-4-yl)ethyl]-4-azatricyclo[5.2.1.02,6]decane-3,5-dione</t>
  </si>
  <si>
    <t>8,9-dibromo-4-phenyl-4-azatricyclo[5.2.1.0&lt;2,6&gt;]decane-3,5-dione</t>
  </si>
  <si>
    <t>814P6YXR3X</t>
  </si>
  <si>
    <t>820MIU27P6</t>
  </si>
  <si>
    <t>83O8O82A9O</t>
  </si>
  <si>
    <t>84303-47-9</t>
  </si>
  <si>
    <t>84EV67LWO3</t>
  </si>
  <si>
    <t>853B591</t>
  </si>
  <si>
    <t>85829KH030</t>
  </si>
  <si>
    <t>85933AM1MB</t>
  </si>
  <si>
    <t>85D75O4NZG</t>
  </si>
  <si>
    <t>86V0CL7L20</t>
  </si>
  <si>
    <t>87007N97G5</t>
  </si>
  <si>
    <t>872OKM983V</t>
  </si>
  <si>
    <t>87-83-226101-97-3(replacedby87-83-2)</t>
  </si>
  <si>
    <t>8QB1542CLI</t>
  </si>
  <si>
    <t>8VQI6058B5</t>
  </si>
  <si>
    <t>DTXSID70849024</t>
  </si>
  <si>
    <t>71430403</t>
  </si>
  <si>
    <t>904HBL1573</t>
  </si>
  <si>
    <t>92-66-0 4-Bromobiphenyl</t>
  </si>
  <si>
    <t>92B660</t>
  </si>
  <si>
    <t>94N</t>
  </si>
  <si>
    <t>9764W0YF98</t>
  </si>
  <si>
    <t>97IHX0537R</t>
  </si>
  <si>
    <t>98112-32-4</t>
  </si>
  <si>
    <t>98873-64-4</t>
  </si>
  <si>
    <t>98ADB2UZ6G</t>
  </si>
  <si>
    <t>98NL6I22R8</t>
  </si>
  <si>
    <t>99Q6Q0712E</t>
  </si>
  <si>
    <t>9A4Y12XE21</t>
  </si>
  <si>
    <t>9RVE60Z61L</t>
  </si>
  <si>
    <t>9S2PWX7KBN</t>
  </si>
  <si>
    <t>9U7J4683O2</t>
  </si>
  <si>
    <t>9Z0R9AN7CO</t>
  </si>
  <si>
    <t>A 70 (wax)</t>
  </si>
  <si>
    <t>A0910</t>
  </si>
  <si>
    <t>A0P6X82U7D</t>
  </si>
  <si>
    <t>A19919</t>
  </si>
  <si>
    <t>A20884</t>
  </si>
  <si>
    <t>A-2885</t>
  </si>
  <si>
    <t>A4510</t>
  </si>
  <si>
    <t>A800403</t>
  </si>
  <si>
    <t>A803594</t>
  </si>
  <si>
    <t>A803707</t>
  </si>
  <si>
    <t>A804101</t>
  </si>
  <si>
    <t>A807122</t>
  </si>
  <si>
    <t>A808698</t>
  </si>
  <si>
    <t>A812818</t>
  </si>
  <si>
    <t>A815156</t>
  </si>
  <si>
    <t>A815697</t>
  </si>
  <si>
    <t>A817938</t>
  </si>
  <si>
    <t>A821065</t>
  </si>
  <si>
    <t>A821332</t>
  </si>
  <si>
    <t>A823271</t>
  </si>
  <si>
    <t>A825550</t>
  </si>
  <si>
    <t>A826842</t>
  </si>
  <si>
    <t>A830187</t>
  </si>
  <si>
    <t>A832891</t>
  </si>
  <si>
    <t>A832934</t>
  </si>
  <si>
    <t>A833300</t>
  </si>
  <si>
    <t>A833903</t>
  </si>
  <si>
    <t>A834299</t>
  </si>
  <si>
    <t>A834308</t>
  </si>
  <si>
    <t>A839980</t>
  </si>
  <si>
    <t>A914160VRH</t>
  </si>
  <si>
    <t>AB0007079</t>
  </si>
  <si>
    <t>AB0007754</t>
  </si>
  <si>
    <t>AB0007761</t>
  </si>
  <si>
    <t>AB0026247</t>
  </si>
  <si>
    <t>AB0051339</t>
  </si>
  <si>
    <t>AB00935055-03</t>
  </si>
  <si>
    <t>AB-131/40896981</t>
  </si>
  <si>
    <t>ABLOCK AB-13-6343</t>
  </si>
  <si>
    <t>AC-10043</t>
  </si>
  <si>
    <t>AC-10671</t>
  </si>
  <si>
    <t>AC-11123</t>
  </si>
  <si>
    <t>AC-11252</t>
  </si>
  <si>
    <t>AC-11719</t>
  </si>
  <si>
    <t>AC-14165</t>
  </si>
  <si>
    <t>AC-15231</t>
  </si>
  <si>
    <t>AC-15271</t>
  </si>
  <si>
    <t>AC-17043</t>
  </si>
  <si>
    <t>AC-18410</t>
  </si>
  <si>
    <t>AC-19742</t>
  </si>
  <si>
    <t>AC-20491</t>
  </si>
  <si>
    <t>AC-20538</t>
  </si>
  <si>
    <t>AC-22960</t>
  </si>
  <si>
    <t>AC-23584</t>
  </si>
  <si>
    <t>AC-23646</t>
  </si>
  <si>
    <t>AC-23653</t>
  </si>
  <si>
    <t>AC-26095</t>
  </si>
  <si>
    <t>AC-4659</t>
  </si>
  <si>
    <t>AC-4954</t>
  </si>
  <si>
    <t>AC-8953</t>
  </si>
  <si>
    <t>AC-934</t>
  </si>
  <si>
    <t>Acetylene tetrabomide</t>
  </si>
  <si>
    <t>Acetylene tetrabromide</t>
  </si>
  <si>
    <t>ACMC-1APWT</t>
  </si>
  <si>
    <t>ACMC-1AU9I</t>
  </si>
  <si>
    <t>ACMC-1AWHG</t>
  </si>
  <si>
    <t>ACMC-1B6Z1</t>
  </si>
  <si>
    <t>ACMC-1BGA9</t>
  </si>
  <si>
    <t>ACMC-1BJIV</t>
  </si>
  <si>
    <t>ACMC-1BN89</t>
  </si>
  <si>
    <t>ACMC-1BN8M</t>
  </si>
  <si>
    <t>ACMC-1BOZQ</t>
  </si>
  <si>
    <t>ACMC-1BQJK</t>
  </si>
  <si>
    <t>ACMC-1BQJT</t>
  </si>
  <si>
    <t>ACMC-1BT8F</t>
  </si>
  <si>
    <t>ACMC-1BTAO</t>
  </si>
  <si>
    <t>ACMC-1C2T1</t>
  </si>
  <si>
    <t>ACMC-1C6K6</t>
  </si>
  <si>
    <t>ACMC-1CL57</t>
  </si>
  <si>
    <t>ACMC-1COW0</t>
  </si>
  <si>
    <t>ACMC-1CU6U</t>
  </si>
  <si>
    <t>ACMC-2097vt</t>
  </si>
  <si>
    <t>ACMC-209c9q</t>
  </si>
  <si>
    <t>ACMC-209czc</t>
  </si>
  <si>
    <t>ACMC-209f0f</t>
  </si>
  <si>
    <t>ACMC-209fb6</t>
  </si>
  <si>
    <t>ACMC-209foo</t>
  </si>
  <si>
    <t>ACMC-209gj9</t>
  </si>
  <si>
    <t>ACMC-209k75</t>
  </si>
  <si>
    <t>ACMC-209lgk</t>
  </si>
  <si>
    <t>ACMC-209mm5</t>
  </si>
  <si>
    <t>ACMC-209nel</t>
  </si>
  <si>
    <t>ACMC-209o4k</t>
  </si>
  <si>
    <t>ACMC-209pgu</t>
  </si>
  <si>
    <t>ACMC-209px0</t>
  </si>
  <si>
    <t>ACMC-209qqf</t>
  </si>
  <si>
    <t>ACMC-209ri0</t>
  </si>
  <si>
    <t>ACMC-209rma</t>
  </si>
  <si>
    <t>ACMC-209s6k</t>
  </si>
  <si>
    <t>ACMC-209uer</t>
  </si>
  <si>
    <t>ACMC-20a11o</t>
  </si>
  <si>
    <t>ACMC-20aizt</t>
  </si>
  <si>
    <t>ACMC-20aj0o</t>
  </si>
  <si>
    <t>ACMC-20ap5n</t>
  </si>
  <si>
    <t>ACMC-20cmha</t>
  </si>
  <si>
    <t>ACMC-20m2kh</t>
  </si>
  <si>
    <t>ACMC-20m61s</t>
  </si>
  <si>
    <t>ACMC-20mk9n</t>
  </si>
  <si>
    <t>ACMC-20mnit</t>
  </si>
  <si>
    <t>ACMC-20mnji</t>
  </si>
  <si>
    <t>ACMC-20mo9o</t>
  </si>
  <si>
    <t>ACMC-20mo9p</t>
  </si>
  <si>
    <t>ACMC-20mo9q</t>
  </si>
  <si>
    <t>ACMC-20mo9r</t>
  </si>
  <si>
    <t>ACMC-20n53r</t>
  </si>
  <si>
    <t>ACMC-20n53s</t>
  </si>
  <si>
    <t>ACN-S002704</t>
  </si>
  <si>
    <t>Acrylic Acid 2,3-Dibromopropyl Ester</t>
  </si>
  <si>
    <t>Acrylic Acid Pentabromobenzyl Ester</t>
  </si>
  <si>
    <t>Acrylic acid, 2,3-dibromopropyl ester</t>
  </si>
  <si>
    <t>Acrylic acid, isopropylidenebis((2,6-dibromo-p-phenylene)oxyethylene) ester</t>
  </si>
  <si>
    <t>Acrylic acid=2,3,4,5,6-pentabromobenzyl ester</t>
  </si>
  <si>
    <t>ACT03250</t>
  </si>
  <si>
    <t>ACT05265</t>
  </si>
  <si>
    <t>ACT07931</t>
  </si>
  <si>
    <t>ACT08099</t>
  </si>
  <si>
    <t>ACT09571</t>
  </si>
  <si>
    <t>ACT11780</t>
  </si>
  <si>
    <t>ACT12775</t>
  </si>
  <si>
    <t>Adekacizer E 410</t>
  </si>
  <si>
    <t>Adekacizer E 450</t>
  </si>
  <si>
    <t>Adekacizer E 470</t>
  </si>
  <si>
    <t>Adine 0102</t>
  </si>
  <si>
    <t>Adine 505</t>
  </si>
  <si>
    <t>ADK Cizer 450</t>
  </si>
  <si>
    <t>ADK Cizer 470</t>
  </si>
  <si>
    <t>ADK Cizer E 410</t>
  </si>
  <si>
    <t>AE-641/00784057</t>
  </si>
  <si>
    <t>AE-848/30743001</t>
  </si>
  <si>
    <t>AFR 1021</t>
  </si>
  <si>
    <t>AG-219/25001498</t>
  </si>
  <si>
    <t>AH-034/11364124</t>
  </si>
  <si>
    <t>AHDAKFFMKLQPTD-UHFFFAOYSA-</t>
  </si>
  <si>
    <t>AI 3-27881</t>
  </si>
  <si>
    <t>AI 3-27887</t>
  </si>
  <si>
    <t>AI3-00641</t>
  </si>
  <si>
    <t>AI3-01561</t>
  </si>
  <si>
    <t>AI3-01963</t>
  </si>
  <si>
    <t>AI3-03187</t>
  </si>
  <si>
    <t>AI3-08850</t>
  </si>
  <si>
    <t>AI3-08855</t>
  </si>
  <si>
    <t>AI3-09048</t>
  </si>
  <si>
    <t>AI3-11169</t>
  </si>
  <si>
    <t>AI3-14896</t>
  </si>
  <si>
    <t>AI3-15023</t>
  </si>
  <si>
    <t>AI3-15156</t>
  </si>
  <si>
    <t>AI3-15480</t>
  </si>
  <si>
    <t>AI3-15483</t>
  </si>
  <si>
    <t>AI3-15558</t>
  </si>
  <si>
    <t>AI3-16302</t>
  </si>
  <si>
    <t>AI3-17377</t>
  </si>
  <si>
    <t>AI3-17378</t>
  </si>
  <si>
    <t>AI3-19168</t>
  </si>
  <si>
    <t>AI3-19169</t>
  </si>
  <si>
    <t>AI3-19170</t>
  </si>
  <si>
    <t>AI3-21064</t>
  </si>
  <si>
    <t>AI3-23460</t>
  </si>
  <si>
    <t>AI3-25181</t>
  </si>
  <si>
    <t>AI3-25413</t>
  </si>
  <si>
    <t>AI3-25414</t>
  </si>
  <si>
    <t>AI3-25719</t>
  </si>
  <si>
    <t>AI3-26304</t>
  </si>
  <si>
    <t>AI3-26932</t>
  </si>
  <si>
    <t>AI3-27881</t>
  </si>
  <si>
    <t>AI3-27887</t>
  </si>
  <si>
    <t>AI3-27889</t>
  </si>
  <si>
    <t>AI3-27894</t>
  </si>
  <si>
    <t>AI3-31485</t>
  </si>
  <si>
    <t>AI3-60220</t>
  </si>
  <si>
    <t>AJ-087/41885654</t>
  </si>
  <si>
    <t>AK109623</t>
  </si>
  <si>
    <t>AK111117</t>
  </si>
  <si>
    <t>AK111508</t>
  </si>
  <si>
    <t>AK112778</t>
  </si>
  <si>
    <t>AK113820</t>
  </si>
  <si>
    <t>AK115608</t>
  </si>
  <si>
    <t>AK116031</t>
  </si>
  <si>
    <t>AK116929</t>
  </si>
  <si>
    <t>AK116948</t>
  </si>
  <si>
    <t>AK121881</t>
  </si>
  <si>
    <t>AK-27024</t>
  </si>
  <si>
    <t>AK-30552</t>
  </si>
  <si>
    <t>AK-50321</t>
  </si>
  <si>
    <t>AK-73023</t>
  </si>
  <si>
    <t>AK-78933</t>
  </si>
  <si>
    <t>AK-81954</t>
  </si>
  <si>
    <t>AK-84655</t>
  </si>
  <si>
    <t>AK-88987</t>
  </si>
  <si>
    <t>AKOS B028948</t>
  </si>
  <si>
    <t>AKOS BBS-00003575</t>
  </si>
  <si>
    <t>AKOS000118746</t>
  </si>
  <si>
    <t>AKOS000118846</t>
  </si>
  <si>
    <t>AKOS000118987</t>
  </si>
  <si>
    <t>AKOS000202545</t>
  </si>
  <si>
    <t>AKOS000269630</t>
  </si>
  <si>
    <t>AKOS000277640</t>
  </si>
  <si>
    <t>AKOS000279008</t>
  </si>
  <si>
    <t>AKOS000491577</t>
  </si>
  <si>
    <t>AKOS000590383</t>
  </si>
  <si>
    <t>AKOS001027117</t>
  </si>
  <si>
    <t>AKOS001027148</t>
  </si>
  <si>
    <t>AKOS001030512</t>
  </si>
  <si>
    <t>AKOS001094738</t>
  </si>
  <si>
    <t>AKOS001586441</t>
  </si>
  <si>
    <t>AKOS002664700</t>
  </si>
  <si>
    <t>AKOS002664703</t>
  </si>
  <si>
    <t>AKOS003239988</t>
  </si>
  <si>
    <t>AKOS003363272</t>
  </si>
  <si>
    <t>AKOS003368867</t>
  </si>
  <si>
    <t>AKOS003418675</t>
  </si>
  <si>
    <t>AKOS003418747</t>
  </si>
  <si>
    <t>AKOS003672224</t>
  </si>
  <si>
    <t>AKOS003808767</t>
  </si>
  <si>
    <t>AKOS004903728</t>
  </si>
  <si>
    <t>AKOS004905439</t>
  </si>
  <si>
    <t>AKOS005207110</t>
  </si>
  <si>
    <t>AKOS005258195</t>
  </si>
  <si>
    <t>AKOS005396455</t>
  </si>
  <si>
    <t>AKOS005445642</t>
  </si>
  <si>
    <t>AKOS005765877</t>
  </si>
  <si>
    <t>AKOS005765878</t>
  </si>
  <si>
    <t>AKOS008967309</t>
  </si>
  <si>
    <t>AKOS009029110</t>
  </si>
  <si>
    <t>AKOS009031625</t>
  </si>
  <si>
    <t>AKOS009152462</t>
  </si>
  <si>
    <t>AKOS009156868</t>
  </si>
  <si>
    <t>AKOS009157161</t>
  </si>
  <si>
    <t>AKOS014047497</t>
  </si>
  <si>
    <t>AKOS015834911</t>
  </si>
  <si>
    <t>AKOS015834912</t>
  </si>
  <si>
    <t>AKOS015834913</t>
  </si>
  <si>
    <t>AKOS015835955</t>
  </si>
  <si>
    <t>AKOS015836030</t>
  </si>
  <si>
    <t>AKOS015836040</t>
  </si>
  <si>
    <t>AKOS015836044</t>
  </si>
  <si>
    <t>AKOS015848853</t>
  </si>
  <si>
    <t>AKOS015850135</t>
  </si>
  <si>
    <t>AKOS015856734</t>
  </si>
  <si>
    <t>AKOS015889106</t>
  </si>
  <si>
    <t>AKOS015889229</t>
  </si>
  <si>
    <t>AKOS015889437</t>
  </si>
  <si>
    <t>AKOS015895746</t>
  </si>
  <si>
    <t>AKOS015899872</t>
  </si>
  <si>
    <t>AKOS015901105</t>
  </si>
  <si>
    <t>AKOS015901131</t>
  </si>
  <si>
    <t>AKOS015901272</t>
  </si>
  <si>
    <t>AKOS015903158</t>
  </si>
  <si>
    <t>AKOS015903632</t>
  </si>
  <si>
    <t>AKOS015910857</t>
  </si>
  <si>
    <t>AKOS015910911</t>
  </si>
  <si>
    <t>AKOS015912758</t>
  </si>
  <si>
    <t>AKOS015912832</t>
  </si>
  <si>
    <t>AKOS015913193</t>
  </si>
  <si>
    <t>AKOS015914154</t>
  </si>
  <si>
    <t>AKOS015916045</t>
  </si>
  <si>
    <t>AKOS015916543</t>
  </si>
  <si>
    <t>AKOS015917480</t>
  </si>
  <si>
    <t>AKOS015917714</t>
  </si>
  <si>
    <t>AKOS015919789</t>
  </si>
  <si>
    <t>AKOS016000244</t>
  </si>
  <si>
    <t>AKOS016005093</t>
  </si>
  <si>
    <t>AKOS016008396</t>
  </si>
  <si>
    <t>AKOS016009450</t>
  </si>
  <si>
    <t>AKOS016011206</t>
  </si>
  <si>
    <t>AKOS016039414</t>
  </si>
  <si>
    <t>AKOS016042240</t>
  </si>
  <si>
    <t>AKOS016050287</t>
  </si>
  <si>
    <t>AKOS016874778</t>
  </si>
  <si>
    <t>AKOS022173302</t>
  </si>
  <si>
    <t>AKOS022181010</t>
  </si>
  <si>
    <t>AKOS024318991</t>
  </si>
  <si>
    <t>AKOS024319122</t>
  </si>
  <si>
    <t>AKOS024332444</t>
  </si>
  <si>
    <t>AKOS024419133</t>
  </si>
  <si>
    <t>AKOS024427141</t>
  </si>
  <si>
    <t>AKOS024427558</t>
  </si>
  <si>
    <t>AKOS024429944</t>
  </si>
  <si>
    <t>AKOS024429945</t>
  </si>
  <si>
    <t>AKOS025294766</t>
  </si>
  <si>
    <t>AKOS025295326</t>
  </si>
  <si>
    <t>AKOS025295488</t>
  </si>
  <si>
    <t>AKOS025295722</t>
  </si>
  <si>
    <t>AKOS027323847</t>
  </si>
  <si>
    <t>AKOS028108613</t>
  </si>
  <si>
    <t>AKOS028108692</t>
  </si>
  <si>
    <t>AKOS028108693</t>
  </si>
  <si>
    <t>AKOS028108842</t>
  </si>
  <si>
    <t>AKOS028109870</t>
  </si>
  <si>
    <t>AKOS028109882</t>
  </si>
  <si>
    <t>AKOS030239717</t>
  </si>
  <si>
    <t>AKOS030239793</t>
  </si>
  <si>
    <t>AKOS030239829</t>
  </si>
  <si>
    <t>AKOS030254817</t>
  </si>
  <si>
    <t>ALBB-031649</t>
  </si>
  <si>
    <t>Alkanes, C10-12, chloro</t>
  </si>
  <si>
    <t>Alkanes, C10-12, chloro [Chlorinated paraffins]</t>
  </si>
  <si>
    <t>Alkanes, C22-26, chloro</t>
  </si>
  <si>
    <t>Alkanes, C22-26, chloro [Chlorinated paraffins]</t>
  </si>
  <si>
    <t>Alkanes, chloro</t>
  </si>
  <si>
    <t>Alkanes, chloro [Chlorinated paraffins]</t>
  </si>
  <si>
    <t>Allyl 2,4,6-tribromophenyl ether</t>
  </si>
  <si>
    <t>Allyl 2,4,6-tribromophenyl ether, 98%</t>
  </si>
  <si>
    <t>Allyl 2,6-tribromophenyl ether</t>
  </si>
  <si>
    <t>Allyl alcohol dibromide</t>
  </si>
  <si>
    <t>Allyl tribromophenyl ether</t>
  </si>
  <si>
    <t>Allyloxypentabromobenzene</t>
  </si>
  <si>
    <t>Allylpentabromophenylether</t>
  </si>
  <si>
    <t>alpha,beta,beta-Tribromostyrene</t>
  </si>
  <si>
    <t>alpha,beta-Dibromoethylbenzene</t>
  </si>
  <si>
    <t>alpha,beta-Dibromohydrin</t>
  </si>
  <si>
    <t>alpha-1,2,5,6,9,10-Hexabromocyclododecane</t>
  </si>
  <si>
    <t>alpha-bromopropionic acid methyl ester</t>
  </si>
  <si>
    <t>alpha-Hexabromocyclododecane</t>
  </si>
  <si>
    <t>alpha-Hexabromocyclododecane, (-)-</t>
  </si>
  <si>
    <t>alpha-Hexabromocyclododecane, (+)-</t>
  </si>
  <si>
    <t>AM20041104</t>
  </si>
  <si>
    <t>AM20041411</t>
  </si>
  <si>
    <t>AM20060859</t>
  </si>
  <si>
    <t>AM20061088</t>
  </si>
  <si>
    <t>AM20080388</t>
  </si>
  <si>
    <t>AM82877</t>
  </si>
  <si>
    <t>AM83052</t>
  </si>
  <si>
    <t>AM85673</t>
  </si>
  <si>
    <t>AMBZ0211</t>
  </si>
  <si>
    <t>Amgard TMCP</t>
  </si>
  <si>
    <t>Ammonium bis(2,3-dibromopropyl) phosphate</t>
  </si>
  <si>
    <t>Ammonium bis(2,3-dibromopropyl)phosphate</t>
  </si>
  <si>
    <t>AMY14172</t>
  </si>
  <si>
    <t>AMY21797</t>
  </si>
  <si>
    <t>AMY21873</t>
  </si>
  <si>
    <t>AMY25604</t>
  </si>
  <si>
    <t>AMY25826</t>
  </si>
  <si>
    <t>AMY33036</t>
  </si>
  <si>
    <t>AMY37019</t>
  </si>
  <si>
    <t>AMY3940</t>
  </si>
  <si>
    <t>AMY8955</t>
  </si>
  <si>
    <t>AN-329/40869004</t>
  </si>
  <si>
    <t>Anfram 3PB</t>
  </si>
  <si>
    <t>Aniline tribromide</t>
  </si>
  <si>
    <t>Aniline, 2,4,6-tribromo-</t>
  </si>
  <si>
    <t>Aniline,4,6-tribromo-</t>
  </si>
  <si>
    <t>Anisole, 2,4,6-tribromo-</t>
  </si>
  <si>
    <t>Anisole,4,6-tribromo-</t>
  </si>
  <si>
    <t>Antiblage 78</t>
  </si>
  <si>
    <t>Antiblaze 100</t>
  </si>
  <si>
    <t>Antiblaze 80</t>
  </si>
  <si>
    <t>Antiblaze V6</t>
  </si>
  <si>
    <t>Anti-dechlorane plus</t>
  </si>
  <si>
    <t>Anti-dodecachloropentacyclooctadecadiene</t>
  </si>
  <si>
    <t>Anti-dp</t>
  </si>
  <si>
    <t>ANW-14487</t>
  </si>
  <si>
    <t>ANW-16926</t>
  </si>
  <si>
    <t>ANW-17003</t>
  </si>
  <si>
    <t>ANW-17235</t>
  </si>
  <si>
    <t>ANW-20171</t>
  </si>
  <si>
    <t>ANW-20172</t>
  </si>
  <si>
    <t>ANW-20544</t>
  </si>
  <si>
    <t>ANW-21094</t>
  </si>
  <si>
    <t>ANW-23174</t>
  </si>
  <si>
    <t>ANW-23725</t>
  </si>
  <si>
    <t>ANW-24112</t>
  </si>
  <si>
    <t>ANW-24352</t>
  </si>
  <si>
    <t>ANW-24598</t>
  </si>
  <si>
    <t>ANW-25699</t>
  </si>
  <si>
    <t>ANW-27232</t>
  </si>
  <si>
    <t>ANW-27506</t>
  </si>
  <si>
    <t>ANW-30447</t>
  </si>
  <si>
    <t>ANW-32082</t>
  </si>
  <si>
    <t>ANW-32083</t>
  </si>
  <si>
    <t>ANW-33579</t>
  </si>
  <si>
    <t>ANW-33596</t>
  </si>
  <si>
    <t>ANW-33863</t>
  </si>
  <si>
    <t>ANW-34603</t>
  </si>
  <si>
    <t>ANW-34688</t>
  </si>
  <si>
    <t>ANW-35538</t>
  </si>
  <si>
    <t>ANW-36702</t>
  </si>
  <si>
    <t>ANW-37276</t>
  </si>
  <si>
    <t>ANW-37858</t>
  </si>
  <si>
    <t>ANW-38917</t>
  </si>
  <si>
    <t>ANW-39910</t>
  </si>
  <si>
    <t>ANW-40064</t>
  </si>
  <si>
    <t>ANW-40794</t>
  </si>
  <si>
    <t>ANW-43507</t>
  </si>
  <si>
    <t>ANW-43681</t>
  </si>
  <si>
    <t>ANW-43682</t>
  </si>
  <si>
    <t>ANW-48007</t>
  </si>
  <si>
    <t>ANW-51493</t>
  </si>
  <si>
    <t>ANW-52282</t>
  </si>
  <si>
    <t>ANW-53622</t>
  </si>
  <si>
    <t>ANW-53922</t>
  </si>
  <si>
    <t>ANW-65164</t>
  </si>
  <si>
    <t>ANW-75333</t>
  </si>
  <si>
    <t>ANW-75543</t>
  </si>
  <si>
    <t>ANW-75574</t>
  </si>
  <si>
    <t>AO-289/25117020</t>
  </si>
  <si>
    <t>AP 33</t>
  </si>
  <si>
    <t>APEX 462-5</t>
  </si>
  <si>
    <t>Aquamix 108</t>
  </si>
  <si>
    <t>ar,ar,ar,ar,ar',ar',ar',ar'-Octabromo-1,1'-biphenyl</t>
  </si>
  <si>
    <t>ARONIS002155</t>
  </si>
  <si>
    <t>ARONIS022807</t>
  </si>
  <si>
    <t>ARONIS24127</t>
  </si>
  <si>
    <t>Arubren</t>
  </si>
  <si>
    <t>Arubren CP</t>
  </si>
  <si>
    <t>AS00246</t>
  </si>
  <si>
    <t>AS01424</t>
  </si>
  <si>
    <t>AS02458</t>
  </si>
  <si>
    <t>AS03653</t>
  </si>
  <si>
    <t>AS03974</t>
  </si>
  <si>
    <t>AS04485</t>
  </si>
  <si>
    <t>AS05732</t>
  </si>
  <si>
    <t>AS06977</t>
  </si>
  <si>
    <t>AS-11805</t>
  </si>
  <si>
    <t>AS-11941</t>
  </si>
  <si>
    <t>AS-12280</t>
  </si>
  <si>
    <t>AS-12498</t>
  </si>
  <si>
    <t>AS-12581</t>
  </si>
  <si>
    <t>AS-12642</t>
  </si>
  <si>
    <t>AS-12816</t>
  </si>
  <si>
    <t>AS-12834</t>
  </si>
  <si>
    <t>AS-13066</t>
  </si>
  <si>
    <t>AS-13479</t>
  </si>
  <si>
    <t>AS-14432</t>
  </si>
  <si>
    <t>AS-14527</t>
  </si>
  <si>
    <t>AS-17378</t>
  </si>
  <si>
    <t>AS-19356</t>
  </si>
  <si>
    <t>AS-33092</t>
  </si>
  <si>
    <t>AS-46491</t>
  </si>
  <si>
    <t>AS-62048</t>
  </si>
  <si>
    <t>AS-70787</t>
  </si>
  <si>
    <t>AS-72784</t>
  </si>
  <si>
    <t>ATTERCOP-CHM AT106513</t>
  </si>
  <si>
    <t>ATTERCOP-CHM AT106587</t>
  </si>
  <si>
    <t>ATTERCOP-CHM AT113207</t>
  </si>
  <si>
    <t>B0637</t>
  </si>
  <si>
    <t>B0834</t>
  </si>
  <si>
    <t>B14GGF3PP8</t>
  </si>
  <si>
    <t>B1PRV4G0T0</t>
  </si>
  <si>
    <t>B2795</t>
  </si>
  <si>
    <t>B8B2RL563M</t>
  </si>
  <si>
    <t>BA 59</t>
  </si>
  <si>
    <t>BB-49</t>
  </si>
  <si>
    <t>BB-8</t>
  </si>
  <si>
    <t>BBL000527</t>
  </si>
  <si>
    <t>BBL002795</t>
  </si>
  <si>
    <t>BBL101798</t>
  </si>
  <si>
    <t>BBL102160</t>
  </si>
  <si>
    <t>BC002425</t>
  </si>
  <si>
    <t>BC002775</t>
  </si>
  <si>
    <t>BC003378</t>
  </si>
  <si>
    <t>BC003379</t>
  </si>
  <si>
    <t>BC003385</t>
  </si>
  <si>
    <t>BC003389</t>
  </si>
  <si>
    <t>BC003409</t>
  </si>
  <si>
    <t>BC003465</t>
  </si>
  <si>
    <t>BC003735</t>
  </si>
  <si>
    <t>BC003775</t>
  </si>
  <si>
    <t>BCH cyclohexane compound</t>
  </si>
  <si>
    <t>BCP07516</t>
  </si>
  <si>
    <t>BCP26077</t>
  </si>
  <si>
    <t>BCP29092</t>
  </si>
  <si>
    <t>BCP29093</t>
  </si>
  <si>
    <t>BDBM50150789</t>
  </si>
  <si>
    <t>BDBM50150792</t>
  </si>
  <si>
    <t>BDBM50150793</t>
  </si>
  <si>
    <t>BDBM50199965</t>
  </si>
  <si>
    <t>BDBM50232491</t>
  </si>
  <si>
    <t>BDBM50453740</t>
  </si>
  <si>
    <t>BDBM50474729</t>
  </si>
  <si>
    <t>BDBM74259</t>
  </si>
  <si>
    <t>BDBM94954</t>
  </si>
  <si>
    <t>BDE 11; PBDE 11</t>
  </si>
  <si>
    <t>BDE 155</t>
  </si>
  <si>
    <t>BDE 17</t>
  </si>
  <si>
    <t>BDE 175</t>
  </si>
  <si>
    <t>BDE 194</t>
  </si>
  <si>
    <t>BDE 195</t>
  </si>
  <si>
    <t>BDE 198</t>
  </si>
  <si>
    <t>BDE 199</t>
  </si>
  <si>
    <t>BDE 200</t>
  </si>
  <si>
    <t>BDE 201</t>
  </si>
  <si>
    <t>BDE 204</t>
  </si>
  <si>
    <t>BDE 205</t>
  </si>
  <si>
    <t>BDE 209-[13C12]</t>
  </si>
  <si>
    <t>BDE 49</t>
  </si>
  <si>
    <t>BDE No 1, analytical standard</t>
  </si>
  <si>
    <t>BDE No 100 solution</t>
  </si>
  <si>
    <t>BDE No 100 solution, 50 mug/mL in isooctane, analytical standard</t>
  </si>
  <si>
    <t>BDE No 119 solution</t>
  </si>
  <si>
    <t>BDE No 119 solution, 50 mug/mL in isooctane, analytical standard</t>
  </si>
  <si>
    <t>BDE No 126 solution</t>
  </si>
  <si>
    <t>BDE No 126 solution OEKANAL, 50|Ig/ml in Isooctane</t>
  </si>
  <si>
    <t>BDE No 126 solution, 50 mug/mL in isooctane, analytical standard</t>
  </si>
  <si>
    <t>BDE No 138 solution</t>
  </si>
  <si>
    <t>BDE No 138 solution, 50 mug/mL in isooctane, analytical standard</t>
  </si>
  <si>
    <t>BDE NO 15</t>
  </si>
  <si>
    <t>BDE No 15 solution</t>
  </si>
  <si>
    <t>BDE No 15 solution, 50 mug/mL in isooctane, analytical standard</t>
  </si>
  <si>
    <t>BDE No 153 solution, 50 mug/mL in isooctane, analytical standard</t>
  </si>
  <si>
    <t>BDE No 154 solution</t>
  </si>
  <si>
    <t>BDE No 154 solution, 50 mug/mL in isooctane, analytical standard</t>
  </si>
  <si>
    <t>BDE No 181 solution</t>
  </si>
  <si>
    <t>BDE No 181 solution, 50 mug/mL in isooctane, analytical standard</t>
  </si>
  <si>
    <t>BDE No 183 solution</t>
  </si>
  <si>
    <t>BDE No 183 solution, 50 mug/mL in isooctane, analytical standard</t>
  </si>
  <si>
    <t>BDE No 2</t>
  </si>
  <si>
    <t>BDE No 203 solution</t>
  </si>
  <si>
    <t>BDE No 203 solution, 50 mug/mL in isooctane, analytical standard</t>
  </si>
  <si>
    <t>BDE No 205 solution</t>
  </si>
  <si>
    <t>BDE No 205 solution, 50 mug/mL in isooctane, analytical standard</t>
  </si>
  <si>
    <t>BDE No 206 solution</t>
  </si>
  <si>
    <t>BDE No 206 solution, 50 mug/mL in isooctane, analytical standard</t>
  </si>
  <si>
    <t>BDE No 207 solution</t>
  </si>
  <si>
    <t>BDE No 207 solution, 10 mug/mL in isooctane, analytical standard</t>
  </si>
  <si>
    <t>BDE No 209 solution</t>
  </si>
  <si>
    <t>BDE No 209 solution, 50 mug/mL in isooctane:toluene (9:1), analytical standard</t>
  </si>
  <si>
    <t>BDE No 28 solution</t>
  </si>
  <si>
    <t>BDE No 28 solution, 50 mug/mL in isooctane, analytical standard</t>
  </si>
  <si>
    <t>BDE No 28, analytical reference material</t>
  </si>
  <si>
    <t>BDE No 3 solution</t>
  </si>
  <si>
    <t>BDE No 3 solution, 50 mug/mL in isooctane, analytical standard</t>
  </si>
  <si>
    <t>BDE No 36 solution</t>
  </si>
  <si>
    <t>BDE No 36 solution, 50 mug/mL in isooctane, analytical standard</t>
  </si>
  <si>
    <t>BDE No 37 solution</t>
  </si>
  <si>
    <t>BDE No 37 solution, 50 mug/mL in isooctane, analytical standard</t>
  </si>
  <si>
    <t>BDE No 47 solution</t>
  </si>
  <si>
    <t>BDE No 47 solution, 50 mug/mL in isooctane, analytical standard</t>
  </si>
  <si>
    <t>BDE No 47, analytical reference material</t>
  </si>
  <si>
    <t>BDE No 49 solution</t>
  </si>
  <si>
    <t>BDE No 49 solution, 50 mug/mL in isooctane, analytical standard</t>
  </si>
  <si>
    <t>BDE No 66 solution</t>
  </si>
  <si>
    <t>BDE No 66 solution, 50 mug/mL in isooctane, analytical standard</t>
  </si>
  <si>
    <t>BDE No 71 solution</t>
  </si>
  <si>
    <t>BDE No 71 solution, 50 mug/mL in isooctane, analytical standard</t>
  </si>
  <si>
    <t>BDE No 75 solution</t>
  </si>
  <si>
    <t>BDE No 75 solution, 50 mug/mL in isooctane, analytical standard</t>
  </si>
  <si>
    <t>BDE No 77 solution</t>
  </si>
  <si>
    <t>BDE No 77 solution, 50 mug/mL in isooctane, analytical standard</t>
  </si>
  <si>
    <t>BDE No 85 solution</t>
  </si>
  <si>
    <t>BDE No 85 solution, 50 mug/mL in isooctane, analytical standard</t>
  </si>
  <si>
    <t>BDE No 99</t>
  </si>
  <si>
    <t>BDE No 99 solution</t>
  </si>
  <si>
    <t>BDE No 99 solution, 50 mug/mL in isooctane, analytical standard</t>
  </si>
  <si>
    <t>BDE No 99, analytical standard</t>
  </si>
  <si>
    <t>BDE No??2, analytical reference material</t>
  </si>
  <si>
    <t>BDE-1</t>
  </si>
  <si>
    <t>BDE100</t>
  </si>
  <si>
    <t>BDE-116</t>
  </si>
  <si>
    <t>BDE-118</t>
  </si>
  <si>
    <t>BDE-128</t>
  </si>
  <si>
    <t>BDE-139</t>
  </si>
  <si>
    <t>BDE-16</t>
  </si>
  <si>
    <t>BDE-173</t>
  </si>
  <si>
    <t>BDE-194</t>
  </si>
  <si>
    <t>BDE-195</t>
  </si>
  <si>
    <t>BDE197</t>
  </si>
  <si>
    <t>BDE-204</t>
  </si>
  <si>
    <t>BDE206</t>
  </si>
  <si>
    <t>BDE207</t>
  </si>
  <si>
    <t>BDE208</t>
  </si>
  <si>
    <t>BDE209</t>
  </si>
  <si>
    <t>BDE-25</t>
  </si>
  <si>
    <t>BDE28</t>
  </si>
  <si>
    <t>BDE-30</t>
  </si>
  <si>
    <t>BDE-33</t>
  </si>
  <si>
    <t>BDE-36</t>
  </si>
  <si>
    <t>BDE-39</t>
  </si>
  <si>
    <t>BDE-47(2,2',4,4'-Tetrabromodiphenyl Ether)</t>
  </si>
  <si>
    <t>BDE-51</t>
  </si>
  <si>
    <t>BDE-68</t>
  </si>
  <si>
    <t>BDE-82</t>
  </si>
  <si>
    <t>BDE-90</t>
  </si>
  <si>
    <t>BE 51</t>
  </si>
  <si>
    <t>Benzenamine, 2,4,6-tribromo-</t>
  </si>
  <si>
    <t>Benzenamine,4,6-tribromo-</t>
  </si>
  <si>
    <t>Benzene, (1,2-dibromoethyl)-</t>
  </si>
  <si>
    <t>Benzene, (2,2-dibromoethenyl)-</t>
  </si>
  <si>
    <t>Benzene, 1,1'-(1,2-ethanediyl)bis(2,3,4,5,6-pentabromo-</t>
  </si>
  <si>
    <t>Benzene, 1,1'-(1,2-ethanediyl)bis[2,3,4,5,6-pentabromo-</t>
  </si>
  <si>
    <t>Benzene, 1,1'-(1,2-ethanediylbis(oxy))bis(2,3,4,5,6-pentabromo-</t>
  </si>
  <si>
    <t>Benzene, 1,1'-(1,2-ethanediylbis(oxy))bis(2,4,6-tribromo-</t>
  </si>
  <si>
    <t>Benzene, 1,1'-(1-methylethylidene)bis(3,5-dibromo-4-(2,3-dibromopropoxy)-</t>
  </si>
  <si>
    <t>Benzene, 1,1'-(1-methylethylidene)bis(3,5-dibromo-4-(2-propen-1-yloxy)-</t>
  </si>
  <si>
    <t>Benzene, 1,1'-(1-methylethylidene)bis(3,5-dibromo-4-(2-propenyloxy)-</t>
  </si>
  <si>
    <t>Benzene, 1,1'-(1-methylethylidene)bis(3,5-dibromo-4-methoxy-</t>
  </si>
  <si>
    <t>Benzene, 1,1'-(1-methylethylidene)bis(dibromo-4-(2-propenyloxy)-</t>
  </si>
  <si>
    <t>Benzene, 1,1'-(1-methylethylidene)bis[3,5-dibromo-4-(2-propenyloxy)-</t>
  </si>
  <si>
    <t>Benzene, 1,1'-[1,2-ethanediylbis(oxy)]bis[2,4,6-tribromo-</t>
  </si>
  <si>
    <t>Benzene, 1,1'-oxybis(2,3,4,5,6-pentabromo-</t>
  </si>
  <si>
    <t>Benzene, 1,1'-oxybis(2,3,4,5-tetrabromo-</t>
  </si>
  <si>
    <t>Benzene, 1,1'-oxybis(2,3,4,6-tetrabromo-</t>
  </si>
  <si>
    <t>Benzene, 1,1'-oxybis(2,3,5,6-tetrabromo-</t>
  </si>
  <si>
    <t>Benzene, 1,1'-oxybis(2,3-dibromo-</t>
  </si>
  <si>
    <t>Benzene, 1,1'-oxybis(2,4,5-tribromo-</t>
  </si>
  <si>
    <t>Benzene, 1,1'-oxybis(2,4-dibromo-</t>
  </si>
  <si>
    <t>Benzene, 1,1'-oxybis(2,6-dibromo-</t>
  </si>
  <si>
    <t>Benzene, 1,1'-oxybis(2-bromo-</t>
  </si>
  <si>
    <t>Benzene, 1,1'-oxybis(3,4,5-tribromo-</t>
  </si>
  <si>
    <t>Benzene, 1,1'-oxybis(3,5-dibromo-</t>
  </si>
  <si>
    <t>Benzene, 1,1'-oxybis(3-bromo-</t>
  </si>
  <si>
    <t>Benzene, 1,1'-oxybis(4-bromo-</t>
  </si>
  <si>
    <t>Benzene, 1,1'-oxybis*2,3,4,5,6-pentabromo-</t>
  </si>
  <si>
    <t>Benzene, 1,1'-oxybis-, heptabromo deriv.</t>
  </si>
  <si>
    <t>Benzene, 1,1'-oxybis-, hexabromo deriv</t>
  </si>
  <si>
    <t>Benzene, 1,1'-oxybis-, pentabromo deriv.</t>
  </si>
  <si>
    <t>Benzene, 1,1'-oxybis-, tetrabromo deriv</t>
  </si>
  <si>
    <t>Benzene, 1,1'-oxybis-, tribromo deriv.</t>
  </si>
  <si>
    <t>Benzene, 1,1'-oxybis[2,3,4,5,6-pentabromo-</t>
  </si>
  <si>
    <t>Benzene, 1,1'-oxybis[2,3,4,6-tetrabromo-</t>
  </si>
  <si>
    <t>Benzene, 1,1'-oxybis[2,4-dibromo-</t>
  </si>
  <si>
    <t>Benzene, 1,1'-oxybis[3,5-dibromo-</t>
  </si>
  <si>
    <t>Benzene, 1,1'-oxybis[4-bromo-</t>
  </si>
  <si>
    <t>Benzene, 1,1'-oxybis[pentabromo-</t>
  </si>
  <si>
    <t>Benzene, 1,1'-sulfonylbis(3,5-dibromo-4-(2,3-dibromopropoxy)-</t>
  </si>
  <si>
    <t>Benzene, 1,1'-sulfonylbis[3,5-dibromo-4-(2,3-dibromopropoxy)-]</t>
  </si>
  <si>
    <t>Benzene, 1,2,3,4,5,6-hexabromo-</t>
  </si>
  <si>
    <t>Benzene, 1,2,3,4,5-pentabromo-6-(2,3,4,5-tetrabromophenoxy)-</t>
  </si>
  <si>
    <t>Benzene, 1,2,3,4,5-pentabromo-6-(2,3,4,6-tetrabromophenoxy)-</t>
  </si>
  <si>
    <t>Benzene, 1,2,3,4,5-pentabromo-6-(2,3,4-tribromophenoxy)-</t>
  </si>
  <si>
    <t>Benzene, 1,2,3,4,5-pentabromo-6-(2,3,5,6-tetrabromophenoxy)-</t>
  </si>
  <si>
    <t>Benzene, 1,2,3,4,5-pentabromo-6-(2,3,5-tribromophenoxy)-</t>
  </si>
  <si>
    <t>Benzene, 1,2,3,4,5-pentabromo-6-(2,3,6-tribromophenoxy)-</t>
  </si>
  <si>
    <t>Benzene, 1,2,3,4,5-pentabromo-6-(2,3-dibromophenoxy)-</t>
  </si>
  <si>
    <t>Benzene, 1,2,3,4,5-pentabromo-6-(2,4,5-tribromophenoxy)-</t>
  </si>
  <si>
    <t>Benzene, 1,2,3,4,5-pentabromo-6-(2,4,6-tribromophenoxy)-</t>
  </si>
  <si>
    <t>Benzene, 1,2,3,4,5-pentabromo-6-(2,4-dibromophenoxy)-</t>
  </si>
  <si>
    <t>Benzene, 1,2,3,4,5-pentabromo-6-(2,5-dibromophenoxy)-</t>
  </si>
  <si>
    <t>Benzene, 1,2,3,4,5-pentabromo-6-(2,6-dibromophenoxy)-</t>
  </si>
  <si>
    <t>Benzene, 1,2,3,4,5-pentabromo-6-(2-bromophenoxy)-</t>
  </si>
  <si>
    <t>Benzene, 1,2,3,4,5-pentabromo-6-(2-propen-1-yloxy)-</t>
  </si>
  <si>
    <t>Benzene, 1,2,3,4,5-pentabromo-6-(3,4,5-tribromophenoxy)-</t>
  </si>
  <si>
    <t>Benzene, 1,2,3,4,5-pentabromo-6-(3,5-dibromophenoxy)-</t>
  </si>
  <si>
    <t>Benzene, 1,2,3,4,5-pentabromo-6-(3-bromophenoxy)-</t>
  </si>
  <si>
    <t>Benzene, 1,2,3,4,5-pentabromo-6-(tetrabromophenoxy)-</t>
  </si>
  <si>
    <t>Benzene, 1,2,3,4,5-pentabromo-6-ethyl-</t>
  </si>
  <si>
    <t>Benzene, 1,2,3,4,5-pentabromo-6-methyl-</t>
  </si>
  <si>
    <t>Benzene, 1,2,3,4,5-pentabromo-6-phenoxy-</t>
  </si>
  <si>
    <t>Benzene, 1,2,3,4-tetrabromo-5-(2,3,4,6-tetrabromophenoxy)-</t>
  </si>
  <si>
    <t>Benzene, 1,2,3,4-tetrabromo-5-(2,3,4-tribromophenoxy)-</t>
  </si>
  <si>
    <t>Benzene, 1,2,3,4-tetrabromo-5-(2,3,5,6-tetrabromophenoxy)-</t>
  </si>
  <si>
    <t>Benzene, 1,2,3,4-tetrabromo-5-(2,3,5-tribromophenoxy)-</t>
  </si>
  <si>
    <t>Benzene, 1,2,3,4-tetrabromo-5-(2,3,6-tribromophenoxy)-</t>
  </si>
  <si>
    <t>Benzene, 1,2,3,4-tetrabromo-5-(2,3-dibromophenoxy)-</t>
  </si>
  <si>
    <t>Benzene, 1,2,3,4-tetrabromo-5-(2,4,5-tribromophenoxy)-</t>
  </si>
  <si>
    <t>Benzene, 1,2,3,4-tetrabromo-5-(2,4,6-tribromophenoxy)-</t>
  </si>
  <si>
    <t>Benzene, 1,2,3,4-tetrabromo-5-(2,4-dibromophenoxy)-</t>
  </si>
  <si>
    <t>Benzene, 1,2,3,4-tetrabromo-5-(2,5-dibromophenoxy)-</t>
  </si>
  <si>
    <t>Benzene, 1,2,3,4-tetrabromo-5-(2,6-dibromophenoxy)-</t>
  </si>
  <si>
    <t>Benzene, 1,2,3,4-tetrabromo-5-(2-bromophenoxy)-</t>
  </si>
  <si>
    <t>Benzene, 1,2,3,4-tetrabromo-5-(3,4,5-tribromophenoxy)-</t>
  </si>
  <si>
    <t>Benzene, 1,2,3,4-tetrabromo-5-(3,4-dibromophenoxy)-</t>
  </si>
  <si>
    <t>Benzene, 1,2,3,4-tetrabromo-5-(3,5-dibromophenoxy)-</t>
  </si>
  <si>
    <t>Benzene, 1,2,3,4-tetrabromo-5-(3-bromophenoxy)-</t>
  </si>
  <si>
    <t>Benzene, 1,2,3,4-tetrabromo-5-(4-bromophenoxy)-</t>
  </si>
  <si>
    <t>Benzene, 1,2,3,4-tetrabromo-5-chloro-6-methyl-</t>
  </si>
  <si>
    <t>Benzene, 1,2,3,4-tetrabromo-5-phenoxy-</t>
  </si>
  <si>
    <t>Benzene, 1,2,3,5-tetrabromo-4-(2,3,4-tribromophenoxy)-</t>
  </si>
  <si>
    <t>Benzene, 1,2,3,5-tetrabromo-4-(2,3,5,6-tetrabromophenoxy)-</t>
  </si>
  <si>
    <t>Benzene, 1,2,3,5-tetrabromo-4-(2,3,5-tribromophenoxy)-</t>
  </si>
  <si>
    <t>Benzene, 1,2,3,5-tetrabromo-4-(2,3,6-tribromophenoxy)-</t>
  </si>
  <si>
    <t>Benzene, 1,2,3,5-tetrabromo-4-(2,3-dibromophenoxy)-</t>
  </si>
  <si>
    <t>Benzene, 1,2,3,5-tetrabromo-4-(2,4,5-tribromophenoxy)-</t>
  </si>
  <si>
    <t>Benzene, 1,2,3,5-tetrabromo-4-(2,4-dibromophenoxy)-</t>
  </si>
  <si>
    <t>Benzene, 1,2,3,5-tetrabromo-4-(2,5-dibromophenoxy)-</t>
  </si>
  <si>
    <t>Benzene, 1,2,3,5-tetrabromo-4-(2,6-dibromophenoxy)-</t>
  </si>
  <si>
    <t>Benzene, 1,2,3,5-tetrabromo-4-(2-bromophenoxy)-</t>
  </si>
  <si>
    <t>Benzene, 1,2,3,5-tetrabromo-4-(3,4,5-tribromophenoxy)-</t>
  </si>
  <si>
    <t>Benzene, 1,2,3,5-tetrabromo-4-(3,4-dibromophenoxy)-</t>
  </si>
  <si>
    <t>Benzene, 1,2,3,5-tetrabromo-4-(3,5-dibromophenoxy)-</t>
  </si>
  <si>
    <t>Benzene, 1,2,3,5-tetrabromo-4-(3-bromophenoxy)-</t>
  </si>
  <si>
    <t>Benzene, 1,2,3,5-tetrabromo-4-(4-bromophenoxy)-</t>
  </si>
  <si>
    <t>Benzene, 1,2,3,5-tetrabromo-4-phenoxy-</t>
  </si>
  <si>
    <t>Benzene, 1,2,3-tribromo-4-(2,3,4-tribromophenoxy)-</t>
  </si>
  <si>
    <t>Benzene, 1,2,3-tribromo-4-(2,3,5-tribromophenoxy)-</t>
  </si>
  <si>
    <t>Benzene, 1,2,3-tribromo-4-(2,3,6-tribromophenoxy)-</t>
  </si>
  <si>
    <t>Benzene, 1,2,3-tribromo-4-(2,4,5-tribromophenoxy)-</t>
  </si>
  <si>
    <t>Benzene, 1,2,3-tribromo-4-(2,4,6-tribromophenoxy)-</t>
  </si>
  <si>
    <t>Benzene, 1,2,3-tribromo-4-(2,4-dibromophenoxy)-</t>
  </si>
  <si>
    <t>Benzene, 1,2,3-tribromo-4-(2,5-dibromophenoxy)-</t>
  </si>
  <si>
    <t>Benzene, 1,2,3-tribromo-4-(2,6-dibromophenoxy)-</t>
  </si>
  <si>
    <t>Benzene, 1,2,3-tribromo-4-(2-bromophenoxy)-</t>
  </si>
  <si>
    <t>Benzene, 1,2,3-tribromo-4-(3,4,5-tribromophenoxy)-</t>
  </si>
  <si>
    <t>Benzene, 1,2,3-tribromo-4-(3,4-dibromophenoxy)-</t>
  </si>
  <si>
    <t>Benzene, 1,2,3-tribromo-4-(3,5-dibromophenoxy)-</t>
  </si>
  <si>
    <t>Benzene, 1,2,3-tribromo-4-(3-bromophenoxy)-</t>
  </si>
  <si>
    <t>Benzene, 1,2,3-tribromo-4-(4-bromophenoxy)-</t>
  </si>
  <si>
    <t>Benzene, 1,2,3-tribromo-4-phenoxy-</t>
  </si>
  <si>
    <t>Benzene, 1,2,3-tribromo-5-(2,3,5-tribromophenoxy)-</t>
  </si>
  <si>
    <t>Benzene, 1,2,3-tribromo-5-(2,4,5-tribromophenoxy)-</t>
  </si>
  <si>
    <t>Benzene, 1,2,3-tribromo-5-(2,4,6-tribromophenoxy)-</t>
  </si>
  <si>
    <t>Benzene, 1,2,3-tribromo-5-(2,5-dibromophenoxy)-</t>
  </si>
  <si>
    <t>Benzene, 1,2,3-tribromo-5-(2,6-dibromophenoxy)-</t>
  </si>
  <si>
    <t>Benzene, 1,2,3-tribromo-5-(2-bromophenoxy)-</t>
  </si>
  <si>
    <t>Benzene, 1,2,3-tribromo-5-(3,4-dibromophenoxy)-</t>
  </si>
  <si>
    <t>Benzene, 1,2,3-tribromo-5-(3,5-dibromophenoxy)-</t>
  </si>
  <si>
    <t>Benzene, 1,2,3-tribromo-5-(3-bromophenoxy)-</t>
  </si>
  <si>
    <t>Benzene, 1,2,3-tribromo-5-(4-bromophenoxy)-</t>
  </si>
  <si>
    <t>Benzene, 1,2,3-tribromo-5-phenoxy-</t>
  </si>
  <si>
    <t>Benzene, 1,2,4,5-tetrabormo-3,6-dimethyl- (9CI)</t>
  </si>
  <si>
    <t>Benzene, 1,2,4,5-tetrabromo-</t>
  </si>
  <si>
    <t>Benzene, 1,2,4,5-tetrabromo-3-(2,3,4-tribromophenoxy)-</t>
  </si>
  <si>
    <t>Benzene, 1,2,4,5-tetrabromo-3-(2,3,5-tribromophenoxy)-</t>
  </si>
  <si>
    <t>Benzene, 1,2,4,5-tetrabromo-3-(2,3,6-tribromophenoxy)-</t>
  </si>
  <si>
    <t>Benzene, 1,2,4,5-tetrabromo-3-(2,3-dibromophenoxy)-</t>
  </si>
  <si>
    <t>Benzene, 1,2,4,5-tetrabromo-3-(2,4,5-tribromophenoxy)-</t>
  </si>
  <si>
    <t>Benzene, 1,2,4,5-tetrabromo-3-(2,4,6-tribromophenoxy)-</t>
  </si>
  <si>
    <t>Benzene, 1,2,4,5-tetrabromo-3-(2,4-dibromophenoxy)-</t>
  </si>
  <si>
    <t>Benzene, 1,2,4,5-tetrabromo-3-(2,5-dibromophenoxy)-</t>
  </si>
  <si>
    <t>Benzene, 1,2,4,5-tetrabromo-3-(2,6-dibromophenoxy)-</t>
  </si>
  <si>
    <t>Benzene, 1,2,4,5-tetrabromo-3-(2-bromophenoxy)-</t>
  </si>
  <si>
    <t>Benzene, 1,2,4,5-tetrabromo-3-(3,4,5-tribromophenoxy)-</t>
  </si>
  <si>
    <t>Benzene, 1,2,4,5-tetrabromo-3-(3,4-dibromophenoxy)-</t>
  </si>
  <si>
    <t>Benzene, 1,2,4,5-tetrabromo-3-(3,5-dibromophenoxy)-</t>
  </si>
  <si>
    <t>Benzene, 1,2,4,5-tetrabromo-3-(3-bromophenoxy)-</t>
  </si>
  <si>
    <t>Benzene, 1,2,4,5-tetrabromo-3-(4-bromophenoxy)-</t>
  </si>
  <si>
    <t>Benzene, 1,2,4,5-tetrabromo-3,6-bis(2,3,4,5,6-pentabromophenoxy)-</t>
  </si>
  <si>
    <t>Benzene, 1,2,4,5-tetrabromo-3,6-bis(pentabromophenoxy)-</t>
  </si>
  <si>
    <t>Benzene, 1,2,4,5-tetrabromo-3,6-dimethyl-</t>
  </si>
  <si>
    <t>Benzene, 1,2,4,5-tetrabromo-3-phenoxy-</t>
  </si>
  <si>
    <t>Benzene, 1,2,4-tribromo-3-(2,3,5-tribromophenoxy)-</t>
  </si>
  <si>
    <t>Benzene, 1,2,4-tribromo-3-(2,3,6-tribromophenoxy)-</t>
  </si>
  <si>
    <t>Benzene, 1,2,4-tribromo-3-(2,3-dibromophenoxy)-</t>
  </si>
  <si>
    <t>Benzene, 1,2,4-tribromo-3-(2,4,5-tribromophenoxy)-</t>
  </si>
  <si>
    <t>Benzene, 1,2,4-tribromo-3-(2,4,6-tribromophenoxy)-</t>
  </si>
  <si>
    <t>Benzene, 1,2,4-tribromo-3-(2,4-dibromophenoxy)-</t>
  </si>
  <si>
    <t>Benzene, 1,2,4-tribromo-3-(2,5-dibromophenoxy)-</t>
  </si>
  <si>
    <t>Benzene, 1,2,4-tribromo-3-(2,6-dibromophenoxy)-</t>
  </si>
  <si>
    <t>Benzene, 1,2,4-tribromo-3-(2-bromophenoxy)-</t>
  </si>
  <si>
    <t>Benzene, 1,2,4-tribromo-3-(3,4,5-tribromophenoxy)-</t>
  </si>
  <si>
    <t>Benzene, 1,2,4-tribromo-3-(3,4-dibromophenoxy)-</t>
  </si>
  <si>
    <t>Benzene, 1,2,4-tribromo-3-(3,5-dibromophenoxy)-</t>
  </si>
  <si>
    <t>Benzene, 1,2,4-tribromo-3-(3-bromophenoxy)-</t>
  </si>
  <si>
    <t>Benzene, 1,2,4-tribromo-3-(4-bromophenoxy)-</t>
  </si>
  <si>
    <t>Benzene, 1,2,4-tribromo-3-phenoxy-</t>
  </si>
  <si>
    <t>Benzene, 1,2,4-tribromo-5-(2,3-dibromophenoxy)-</t>
  </si>
  <si>
    <t>Benzene, 1,2,4-tribromo-5-(2,4-dibromophenoxy)-</t>
  </si>
  <si>
    <t>Benzene, 1,2,4-tribromo-5-(2,5-dibromophenoxy)-</t>
  </si>
  <si>
    <t>Benzene, 1,2,4-tribromo-5-(2,6-dibromophenoxy)-</t>
  </si>
  <si>
    <t>Benzene, 1,2,4-tribromo-5-(2-bromophenoxy)-</t>
  </si>
  <si>
    <t>Benzene, 1,2,4-tribromo-5-(3,4-dibromophenoxy)-</t>
  </si>
  <si>
    <t>Benzene, 1,2,4-tribromo-5-(3,5-dibromophenoxy)-</t>
  </si>
  <si>
    <t>Benzene, 1,2,4-tribromo-5-(3-bromophenoxy)-</t>
  </si>
  <si>
    <t>Benzene, 1,2,4-tribromo-5-(4-bromophenoxy)-</t>
  </si>
  <si>
    <t>Benzene, 1,2,4-tribromo-5-phenoxy-</t>
  </si>
  <si>
    <t>Benzene, 1,2,5-tribromo-3-(2,3,5-tribromophenoxy)-</t>
  </si>
  <si>
    <t>Benzene, 1,2,5-tribromo-3-(2,3-dibromophenoxy)-</t>
  </si>
  <si>
    <t>Benzene, 1,2,5-tribromo-3-(2,4,5-tribromophenoxy)-</t>
  </si>
  <si>
    <t>Benzene, 1,2,5-tribromo-3-(2,4,6-tribromophenoxy)-</t>
  </si>
  <si>
    <t>Benzene, 1,2,5-tribromo-3-(2,4-dibromophenoxy)-</t>
  </si>
  <si>
    <t>Benzene, 1,2,5-tribromo-3-(2,5-dibromophenoxy)-</t>
  </si>
  <si>
    <t>Benzene, 1,2,5-tribromo-3-(2,6-dibromophenoxy)-</t>
  </si>
  <si>
    <t>Benzene, 1,2,5-tribromo-3-(2-bromophenoxy)-</t>
  </si>
  <si>
    <t>Benzene, 1,2,5-tribromo-3-(3,4-dibromophenoxy)-</t>
  </si>
  <si>
    <t>Benzene, 1,2,5-tribromo-3-(3,5-dibromophenoxy)-</t>
  </si>
  <si>
    <t>Benzene, 1,2,5-tribromo-3-(3-bromophenoxy)-</t>
  </si>
  <si>
    <t>Benzene, 1,2,5-tribromo-3-(4-bromophenoxy)-</t>
  </si>
  <si>
    <t>Benzene, 1,2,5-tribromo-3-phenoxy-</t>
  </si>
  <si>
    <t>Benzene, 1,2-dibromo-3-(2,4-dibromophenoxy)-</t>
  </si>
  <si>
    <t>Benzene, 1,2-dibromo-3-(2,5-dibromophenoxy)-</t>
  </si>
  <si>
    <t>Benzene, 1,2-dibromo-3-(2,6-dibromophenoxy)-</t>
  </si>
  <si>
    <t>Benzene, 1,2-dibromo-3-(2-bromophenoxy)-</t>
  </si>
  <si>
    <t>Benzene, 1,2-dibromo-3-(3,4-dibromophenoxy)-</t>
  </si>
  <si>
    <t>Benzene, 1,2-dibromo-3-(3,5-dibromophenoxy)-</t>
  </si>
  <si>
    <t>Benzene, 1,2-dibromo-3-(3-bromophenoxy)-</t>
  </si>
  <si>
    <t>Benzene, 1,2-dibromo-3-(4-bromophenoxy)-</t>
  </si>
  <si>
    <t>Benzene, 1,2-dibromo-3-phenoxy-</t>
  </si>
  <si>
    <t>Benzene, 1,2-dibromo-4-(2,4-dibromophenoxy)-</t>
  </si>
  <si>
    <t>Benzene, 1,2-dibromo-4-(2,5-dibromophenoxy)-</t>
  </si>
  <si>
    <t>Benzene, 1,2-dibromo-4-(2-bromophenoxy)-</t>
  </si>
  <si>
    <t>Benzene, 1,2-dibromo-4-(3,5-dibromophenoxy)-</t>
  </si>
  <si>
    <t>Benzene, 1,2-dibromo-4-(3-bromophenoxy)-</t>
  </si>
  <si>
    <t>Benzene, 1,2-dibromo-4-phenoxy-</t>
  </si>
  <si>
    <t>Benzene, 1,3,5-tribromo-</t>
  </si>
  <si>
    <t>Benzene, 1,3,5-tribromo-2-(2,3-dibromophenoxy)-</t>
  </si>
  <si>
    <t>Benzene, 1,3,5-tribromo-2-(2,3-dibromopropoxy)-</t>
  </si>
  <si>
    <t>Benzene, 1,3,5-tribromo-2-(2,4,5-tribromophenoxy)-</t>
  </si>
  <si>
    <t>Benzene, 1,3,5-tribromo-2-(2,4,6-tribromophenoxy)-</t>
  </si>
  <si>
    <t>Benzene, 1,3,5-tribromo-2-(2,4-dibromophenoxy)-</t>
  </si>
  <si>
    <t>Benzene, 1,3,5-tribromo-2-(2,5-dibromophenoxy)-</t>
  </si>
  <si>
    <t>Benzene, 1,3,5-tribromo-2-(2,6-dibromophenoxy)-</t>
  </si>
  <si>
    <t>Benzene, 1,3,5-tribromo-2-(2-bromophenoxy)-</t>
  </si>
  <si>
    <t>Benzene, 1,3,5-tribromo-2-(2-propen-1-yloxy)-</t>
  </si>
  <si>
    <t>Benzene, 1,3,5-tribromo-2-(3,5-dibromophenoxy)-</t>
  </si>
  <si>
    <t>Benzene, 1,3,5-tribromo-2-(3-bromophenoxy)-</t>
  </si>
  <si>
    <t>Benzene, 1,3,5-tribromo-2-methoxy-</t>
  </si>
  <si>
    <t>Benzene, 1,3,5-tribromo-2-methoxy-4-methyl-</t>
  </si>
  <si>
    <t>Benzene, 1,3,5-tribromo-2-phenoxy-</t>
  </si>
  <si>
    <t>Benzene, 1,3-dibromo-2-(2,4-dibromophenoxy)-</t>
  </si>
  <si>
    <t>Benzene, 1,3-dibromo-2-(2,5-dibromophenoxy)-</t>
  </si>
  <si>
    <t>Benzene, 1,3-dibromo-2-(2-bromophenoxy)-</t>
  </si>
  <si>
    <t>Benzene, 1,3-dibromo-2-(3,5-dibromophenoxy)-</t>
  </si>
  <si>
    <t>Benzene, 1,3-dibromo-2-(3-bromophenoxy)-</t>
  </si>
  <si>
    <t>Benzene, 1,3-dibromo-2-(4-bromophenoxy)-</t>
  </si>
  <si>
    <t>Benzene, 1,3-dibromo-5-(2-bromophenoxy)-</t>
  </si>
  <si>
    <t>Benzene, 1,3-dibromo-5-(3-bromophenoxy)-</t>
  </si>
  <si>
    <t>Benzene, 1,3-dibromo-5-(4-bromophenoxy)-</t>
  </si>
  <si>
    <t>Benzene, 1,3-dibromo-5-phenoxy-</t>
  </si>
  <si>
    <t>Benzene, 1,4-dibromo-2-(2,5-dibromophenoxy)-</t>
  </si>
  <si>
    <t>Benzene, 1,4-dibromo-2-(2-bromophenoxy)-</t>
  </si>
  <si>
    <t>Benzene, 1,4-dibromo-2-(3,5-dibromophenoxy)-</t>
  </si>
  <si>
    <t>Benzene, 1,4-dibromo-2-(3-bromophenoxy)-</t>
  </si>
  <si>
    <t>Benzene, 1,4-dibromo-2-(4-bromophenoxy)-</t>
  </si>
  <si>
    <t>Benzene, 1,4-dibromo-2-phenoxy-</t>
  </si>
  <si>
    <t>Benzene, 1-bromo-2-(3-bromophenoxy)-</t>
  </si>
  <si>
    <t>Benzene, 1-bromo-2-(4-bromophenoxy)-</t>
  </si>
  <si>
    <t>Benzene, 1-bromo-2-phenoxy-</t>
  </si>
  <si>
    <t>Benzene, 1-bromo-3-(4-bromophenoxy)-</t>
  </si>
  <si>
    <t>Benzene, 1-bromo-3-phenoxy-</t>
  </si>
  <si>
    <t>Benzene, 1-bromo-4-phenoxy-</t>
  </si>
  <si>
    <t>Benzene, 2,4-dibromo-1-(2-bromophenoxy)-</t>
  </si>
  <si>
    <t>Benzene, 2,4-dibromo-1-(3,5-dibromophenoxy)-</t>
  </si>
  <si>
    <t>Benzene, 2,4-dibromo-1-(3-bromophenoxy)-</t>
  </si>
  <si>
    <t>Benzene, 2,4-dibromo-1-(4-bromophenoxy)-</t>
  </si>
  <si>
    <t>Benzene, 2,4-dibromo-1-phenoxy-</t>
  </si>
  <si>
    <t>Benzene, 2,4-dichloro-1-phenoxy-</t>
  </si>
  <si>
    <t>Benzene, hexabromo-</t>
  </si>
  <si>
    <t>Benzene, methyl-, pentabromo deriv.</t>
  </si>
  <si>
    <t>Benzene, pentabromo(2,3,4-tribromophenoxy)-</t>
  </si>
  <si>
    <t>Benzene, pentabromo(2,3,5-tribromophenoxy)-</t>
  </si>
  <si>
    <t>Benzene, pentabromo(2,3,6-tribromophenoxy)-</t>
  </si>
  <si>
    <t>Benzene, pentabromo(2,4,5-tribromophenoxy)-</t>
  </si>
  <si>
    <t>Benzene, pentabromo(2,4,6-tribromophenoxy)-</t>
  </si>
  <si>
    <t>Benzene, pentabromo(2-propenyloxy)-</t>
  </si>
  <si>
    <t>Benzene, pentabromo(3,4,5-tribromophenoxy)-</t>
  </si>
  <si>
    <t>Benzene, pentabromo(3,4-dibromophenoxy)-</t>
  </si>
  <si>
    <t>Benzene, pentabromo(4-bromophenoxy)-</t>
  </si>
  <si>
    <t>Benzene, pentabromo(tetrabromophenoxy)-</t>
  </si>
  <si>
    <t>Benzene, pentabromoethyl-</t>
  </si>
  <si>
    <t>Benzene, pentabromomethyl-</t>
  </si>
  <si>
    <t>Benzene, tribromoethenyl-</t>
  </si>
  <si>
    <t>BENZENE,1,2,3,4,5-PENTABROMO-6-(2,3,4,5-TETRABROMOPHENOXY)-</t>
  </si>
  <si>
    <t>Benzene,1,2,3,4,5-pentabromo-6-ethyl-</t>
  </si>
  <si>
    <t>BENZENE,1,2,4,5-TETRABROMO-3,6-DIMETHYL-</t>
  </si>
  <si>
    <t>Benzene,1,2,4-tribromo-5-(2,4-dibromophenoxy)-</t>
  </si>
  <si>
    <t>Benzene,1,3,5-tribromo-2-(2,3-dibromopropoxy)-</t>
  </si>
  <si>
    <t>Benzene,1'-oxybis(2,3,4,5,6-pentabromo-</t>
  </si>
  <si>
    <t>Benzene,1'-oxybis[2,3,4,5,6-pentabromo-</t>
  </si>
  <si>
    <t>Benzene,1'-oxybis[4-bromo-</t>
  </si>
  <si>
    <t>Benzene,2,4,5-tetrabromo-</t>
  </si>
  <si>
    <t>Benzene,2-dibromoethyl)-</t>
  </si>
  <si>
    <t>Benzene,3,5-tribromo-</t>
  </si>
  <si>
    <t>Benzene,3,5-tribromo-2-(2-propenyloxy)-</t>
  </si>
  <si>
    <t>Benzene,3,5-tribromo-2-methoxy-</t>
  </si>
  <si>
    <t>Benzoic acid, 2,3,4,5-tetrabromo-, 2-ethylhexyl ester (TBB)</t>
  </si>
  <si>
    <t>Berkflam B 10</t>
  </si>
  <si>
    <t>Berkflam B 10E</t>
  </si>
  <si>
    <t>beta,beta-dibromostyrene</t>
  </si>
  <si>
    <t>beta-1,2,5,6,9,10-Hexabromocyclododecane</t>
  </si>
  <si>
    <t>beta-Dibromohydrin</t>
  </si>
  <si>
    <t>beta-HBCD</t>
  </si>
  <si>
    <t>beta-Hexabromocyclododecane</t>
  </si>
  <si>
    <t>beta-Hexabromocyclododecane, (-)-</t>
  </si>
  <si>
    <t>beta-Hexabromocyclododecane, (+)-</t>
  </si>
  <si>
    <t>Bichlorendo</t>
  </si>
  <si>
    <t>Bicyclo(2.2.1)hept-2-ene, 1,2,3,4,7,7-hexachloro-5-(tribromophenyl)-</t>
  </si>
  <si>
    <t>Bicyclo(2.2.1)hept-5-ene-2,3-dicarboxylic acid, 1,4,5,6,7,7-hexachloro-</t>
  </si>
  <si>
    <t>Bicyclo(2.2.1)hept-5-ene-2,3-dicarboxylic acid, 1,4,5,6,7,7-hexachloro-, 2,3-dibutyl ester</t>
  </si>
  <si>
    <t>Bicyclo(2.2.1)hept-5-ene-2,3-dicarboxylic acid, 1,4,5,6,7,7-hexachloro-, 2,3-dimethyl ester</t>
  </si>
  <si>
    <t>Bicyclo(2.2.1)hept-5-ene-2,3-dicarboxylic acid, 1,4,5,6,7,7-hexachloro-, dibutyl ester</t>
  </si>
  <si>
    <t>Bicyclo(2.2.1)hept-5-ene-2,3-dicarboxylic acid, 1,4,5,6,7,7-hexachloro-, dimethyl ester</t>
  </si>
  <si>
    <t>Bicyclo[2.2.1]-5-heptene-2,3-dicarboxylic acid, 1,4,5,6,7,7-hexachloro-</t>
  </si>
  <si>
    <t>Bicyclo[2.2.1]hept-2-ene, 1,2,3,4,7,7-hexachloro-5-(tribromophenyl)-</t>
  </si>
  <si>
    <t>Bicyclo[2.2.1]hept-5-ene-2, 1,4,5,6,7,7-hexachloro-, dibutyl ester</t>
  </si>
  <si>
    <t>Bicyclo[2.2.1]hept-5-ene-2, 1,4,5,6,7,7-hexachloro-, dimethyl ester</t>
  </si>
  <si>
    <t>Bicyclo[2.2.1]hept-5-ene-2,3-dicarboxylic acid, 1,4,5,6,7,7-hexachloro-</t>
  </si>
  <si>
    <t>Bicyclo[2.2.1]hept-5-ene-2,3-dicarboxylic acid, 1,4,5,6,7,7-hexachloro-, 2,3-dibutyl ester</t>
  </si>
  <si>
    <t>Bicyclo[2.2.1]hept-5-ene-2,3-dicarboxylic acid, 1,4,5,6,7,7-hexachloro-, 2,3-dimethyl ester</t>
  </si>
  <si>
    <t>Bicyclo[2.2.1]hept-5-ene-2,3-dicarboxylic acid, 1,4,5,6,7,7-hexachloro-, dibutyl ester</t>
  </si>
  <si>
    <t>Bicyclo[2.2.1]hept-5-ene-2,3-dicarboxylic acid, 1,4,5,6,7,7-hexachloro-, dimethyl ester</t>
  </si>
  <si>
    <t>Bicyclo[2.2.1]hept-5-ene-2,3-dicarboxylic anhydride, 1,4,5,6,7,7-hexachloro-</t>
  </si>
  <si>
    <t>BIDD:ER0311</t>
  </si>
  <si>
    <t>BIDD:ER0321</t>
  </si>
  <si>
    <t>BIDD:ER0425</t>
  </si>
  <si>
    <t>BIDD:ER0577</t>
  </si>
  <si>
    <t>BIDD:ER0631</t>
  </si>
  <si>
    <t>BIDD:ER0632</t>
  </si>
  <si>
    <t>Biphenyl, 2,2',4,5,5'-pentabromo-</t>
  </si>
  <si>
    <t>Biphenyl, 2,2',4,5',6-pentabromo-</t>
  </si>
  <si>
    <t>Biphenyl, 2,2',4',5-tetrabromo-</t>
  </si>
  <si>
    <t>Biphenyl, 2,2',5, 6'-tetrabromo-</t>
  </si>
  <si>
    <t>Biphenyl, 3-bromo-</t>
  </si>
  <si>
    <t>Biphenyl, 4,4'-dibromo-</t>
  </si>
  <si>
    <t>Biphenyl, 4,4'-dibromo- (8CI)</t>
  </si>
  <si>
    <t>Biphenyl, 4,4'-dibromo-, polymers</t>
  </si>
  <si>
    <t>Biphenyl, 4-bromo-</t>
  </si>
  <si>
    <t>Biphenyl, decabromo-</t>
  </si>
  <si>
    <t>Biphenyl, nonabromo-</t>
  </si>
  <si>
    <t>Biphenyl, octabromo-</t>
  </si>
  <si>
    <t>Biphenyl,4'-dibromo-</t>
  </si>
  <si>
    <t>Bis(.beta.-chloroethyl) .beta.-chloroethylphosphonate</t>
  </si>
  <si>
    <t>Bis(.beta.-chloroethyl) vinylphosphonate</t>
  </si>
  <si>
    <t>Bis(.beta.-chloroethyl)-.beta.-chloroethyl phosphonate</t>
  </si>
  <si>
    <t>Bis(1,3-dichloro-2-propyl) 3-chloro-2,2-dibromomethyl-1-propyl phosphate</t>
  </si>
  <si>
    <t>bis(1,3-dichloro-2-propyl) hydrogen phosphate</t>
  </si>
  <si>
    <t>Bis-(1,3-dichloro-2-propyl) phosphate</t>
  </si>
  <si>
    <t>bis(1,3-dichloro-2-propyl)-3-chloro-2,2-dibromomethyl-1-propyl phosphate</t>
  </si>
  <si>
    <t>bis(1,3-dichloropropan-2-yl) hydrogen phosphate</t>
  </si>
  <si>
    <t>bis(1-chloropropan-2-yl) 2-chloropropyl phosphate</t>
  </si>
  <si>
    <t>Bis(2,3-dibromophenyl) ether</t>
  </si>
  <si>
    <t>bis(2,3-dibromopropyl) benzene-1,2-dicarboxylate</t>
  </si>
  <si>
    <t>bis-(2,3-Dibromopropyl) hydrogen phosphate</t>
  </si>
  <si>
    <t>Bis(2,3-dibromopropyl) phosphate</t>
  </si>
  <si>
    <t>bis-(2,3-dibromopropyl) phosphoric acid</t>
  </si>
  <si>
    <t>Bis(2,3-dibromopropyl) phthalate</t>
  </si>
  <si>
    <t>Bis(2,3-dibromopropyl)phosphate</t>
  </si>
  <si>
    <t>bis(2,3-dibromopropyl)phos-phate</t>
  </si>
  <si>
    <t>Bis(2,3-dibromopropyl)phosphate ammonium salt</t>
  </si>
  <si>
    <t>Bis(2,3-dibromopropyl)phosphate, magnesium salt</t>
  </si>
  <si>
    <t>Bis(2,3-dibromopropyl)phosphate, sodium salt</t>
  </si>
  <si>
    <t>Bis(2,3-dibromopropyl)phosphoric acid</t>
  </si>
  <si>
    <t>Bis(2,4,6-tribromophenyl) ether</t>
  </si>
  <si>
    <t>Bis(2,5-dibromophenyl) ether</t>
  </si>
  <si>
    <t>Bis(2,6-dibromophenyl) ether</t>
  </si>
  <si>
    <t>Bis-(2-chlorethyl)ester kyseliny vinylfosfonove</t>
  </si>
  <si>
    <t>Bis-(2-chlorethyl)ester kyseliny vinylfosfonove [Czech]</t>
  </si>
  <si>
    <t>Bis-(2-chlorethyl)vinylfosfonat</t>
  </si>
  <si>
    <t>Bis-(2-chlorethyl)vinylfosfonat [Czech]</t>
  </si>
  <si>
    <t>Bis(2-chloroethyl) (2-chloroethyl)phosphonate</t>
  </si>
  <si>
    <t>bis(2-chloroethyl) 2-chloroethanephosphonate</t>
  </si>
  <si>
    <t>Bis(2-chloroethyl)(2-chloroethyl)phosphonate</t>
  </si>
  <si>
    <t>bis(2-chloroethyl)vinyl phosphonate</t>
  </si>
  <si>
    <t>Bis(2-chloropropyl) 2-chloro-1-methylethyl phosphate</t>
  </si>
  <si>
    <t>Bis(2-chloropropyl) 2-chloroisopropyl phosphate</t>
  </si>
  <si>
    <t>Bis(2-ethyhexyl) tetrabromophthalate</t>
  </si>
  <si>
    <t>Bis(2-ethyl-1-hexyl) Tetrabromophthalate</t>
  </si>
  <si>
    <t>bis(2-ethylhexyl) 3,4,5,6-tetrabromobenzene-1,2-dicarboxylate</t>
  </si>
  <si>
    <t>bis(2-ethylhexyl) 3,4,5,6-tetrabromophthalate</t>
  </si>
  <si>
    <t>Bis(2-ethylhexyl)3,4,5,6-tetrabromophthalate</t>
  </si>
  <si>
    <t>bis(2-ethylhexyl)tetrabromophthalate</t>
  </si>
  <si>
    <t>Bis(3,5-dibromo-4-(2,3-dibromopropoxy)phenyl) sulphone</t>
  </si>
  <si>
    <t>Bis(3,5-dibromophenyl) ether</t>
  </si>
  <si>
    <t>Bis(3.5-dibromo-4(2.3-dibromopropoxy) phenyl)sulfone</t>
  </si>
  <si>
    <t>Bis(4-bromophenyl) ether</t>
  </si>
  <si>
    <t>Bis-(4-bromophenyl) ether</t>
  </si>
  <si>
    <t>Bis(4-bromophenyl) ether, 99%</t>
  </si>
  <si>
    <t>Bis(4-bromophenyl)ether</t>
  </si>
  <si>
    <t>Bis(beta-chloroethyl) beta-chloroethylphosphonate</t>
  </si>
  <si>
    <t>Bis(beta-chloroethyl) vinylphosphonate</t>
  </si>
  <si>
    <t>Bis(beta-chloroethyl)-beta-chloroethyl phosphonate</t>
  </si>
  <si>
    <t>Bis(beta-chloroethyl)vinyl phosphonate</t>
  </si>
  <si>
    <t>Bis(bromophenyl) ether</t>
  </si>
  <si>
    <t>Bis(p-bromophenyl) ether</t>
  </si>
  <si>
    <t>Bis(p-bromophenyl)ether</t>
  </si>
  <si>
    <t>bis(pentabromobenzyl) ether</t>
  </si>
  <si>
    <t>Bis(pentabromobenzyl) tetrabromophthalate</t>
  </si>
  <si>
    <t>Bis(pentabromophenyl) ether</t>
  </si>
  <si>
    <t>Bis(pentabromophenyl)ether</t>
  </si>
  <si>
    <t>Bis(tribromophenoxy)ethane</t>
  </si>
  <si>
    <t>bis[(2,3,4,5,6-pentabromophenyl)methyl] benzene-1,4-dicarboxylate</t>
  </si>
  <si>
    <t>Bis-1,2-(2,4,6-tribromophenoxy)ethane</t>
  </si>
  <si>
    <t>Bis-2-chloroethyl-2-chloroethylphosphonate</t>
  </si>
  <si>
    <t>BIS-BP</t>
  </si>
  <si>
    <t>Bis-chloroethyl 2-chloroethanephosphonate</t>
  </si>
  <si>
    <t>bmse000567</t>
  </si>
  <si>
    <t>BN 451</t>
  </si>
  <si>
    <t>BP-11833</t>
  </si>
  <si>
    <t>BP-20549</t>
  </si>
  <si>
    <t>BPE-5</t>
  </si>
  <si>
    <t>BQ6EO9GJXE</t>
  </si>
  <si>
    <t>BR 55N</t>
  </si>
  <si>
    <t>BR1148</t>
  </si>
  <si>
    <t>BR1206</t>
  </si>
  <si>
    <t>BR1211</t>
  </si>
  <si>
    <t>BR1213</t>
  </si>
  <si>
    <t>BR1274</t>
  </si>
  <si>
    <t>BR1298</t>
  </si>
  <si>
    <t>BR29G93229</t>
  </si>
  <si>
    <t>BR3733IW84</t>
  </si>
  <si>
    <t>BRD-K06817181-001-01-5</t>
  </si>
  <si>
    <t>BRN 0018908</t>
  </si>
  <si>
    <t>BRN 0092693</t>
  </si>
  <si>
    <t>BRN 0211560</t>
  </si>
  <si>
    <t>BRN 0907323</t>
  </si>
  <si>
    <t>BRN 0957137</t>
  </si>
  <si>
    <t>BRN 0976722</t>
  </si>
  <si>
    <t>BRN 1098321</t>
  </si>
  <si>
    <t>BRN 1304582</t>
  </si>
  <si>
    <t>BRN 1653604</t>
  </si>
  <si>
    <t>BRN 1704979</t>
  </si>
  <si>
    <t>BRN 1710938</t>
  </si>
  <si>
    <t>BRN 1712420</t>
  </si>
  <si>
    <t>BRN 1715433</t>
  </si>
  <si>
    <t>BRN 1715458</t>
  </si>
  <si>
    <t>BRN 1719127</t>
  </si>
  <si>
    <t>BRN 1737429</t>
  </si>
  <si>
    <t>BRN 1738921</t>
  </si>
  <si>
    <t>BRN 1762849</t>
  </si>
  <si>
    <t>BRN 1842347</t>
  </si>
  <si>
    <t>BRN 1861291</t>
  </si>
  <si>
    <t>BRN 1876757</t>
  </si>
  <si>
    <t>BRN 1885828</t>
  </si>
  <si>
    <t>BRN 1914906</t>
  </si>
  <si>
    <t>BRN 1915153</t>
  </si>
  <si>
    <t>BRN 1927455</t>
  </si>
  <si>
    <t>BRN 1957624</t>
  </si>
  <si>
    <t>BRN 1991358</t>
  </si>
  <si>
    <t>BRN 2050738</t>
  </si>
  <si>
    <t>BRN 2059573</t>
  </si>
  <si>
    <t>BRN 2097341</t>
  </si>
  <si>
    <t>BRN 2188438</t>
  </si>
  <si>
    <t>BRN 2195908</t>
  </si>
  <si>
    <t>BRN 2209258</t>
  </si>
  <si>
    <t>BRN 2341808</t>
  </si>
  <si>
    <t>BRN 3133073</t>
  </si>
  <si>
    <t>BRN 3338650</t>
  </si>
  <si>
    <t>BRN 4767400</t>
  </si>
  <si>
    <t>Brominex 257</t>
  </si>
  <si>
    <t>Brominex 257; DBP; NSC 6203</t>
  </si>
  <si>
    <t>Bromkal 73-5PE</t>
  </si>
  <si>
    <t>Bromkal 80-9D</t>
  </si>
  <si>
    <t>Bromkal 81</t>
  </si>
  <si>
    <t>Bromkal 82-0DE</t>
  </si>
  <si>
    <t>Bromkal 82-ode</t>
  </si>
  <si>
    <t>Bromkal 83-10DE</t>
  </si>
  <si>
    <t>Bromkal P 67-6HP</t>
  </si>
  <si>
    <t>Bromkal pur 3</t>
  </si>
  <si>
    <t>bromo diphenyl ether</t>
  </si>
  <si>
    <t>Bromo-2-phenoxybenzene</t>
  </si>
  <si>
    <t>BROMOBIPHENYL(3-)</t>
  </si>
  <si>
    <t>bromobiphenyl(4-)</t>
  </si>
  <si>
    <t>Bromoethyl bromopentyl chloroethyl phosphate</t>
  </si>
  <si>
    <t>Bromol</t>
  </si>
  <si>
    <t>bromophenyl ether</t>
  </si>
  <si>
    <t>bromophenylether</t>
  </si>
  <si>
    <t>Bromophthal</t>
  </si>
  <si>
    <t>Bromphthal</t>
  </si>
  <si>
    <t>BS-16431</t>
  </si>
  <si>
    <t>BS-17120</t>
  </si>
  <si>
    <t>BS-17717</t>
  </si>
  <si>
    <t>BT 93</t>
  </si>
  <si>
    <t>BT 93W</t>
  </si>
  <si>
    <t>BT-93D</t>
  </si>
  <si>
    <t>Butyl hydrogen tetrabromophthalate</t>
  </si>
  <si>
    <t>BYM4VGZ61G</t>
  </si>
  <si>
    <t>C 56</t>
  </si>
  <si>
    <t>c0763</t>
  </si>
  <si>
    <t>C0YT48Q85I</t>
  </si>
  <si>
    <t>C10Cl8</t>
  </si>
  <si>
    <t>C12Br10O</t>
  </si>
  <si>
    <t>C12H15Br6N3O3</t>
  </si>
  <si>
    <t>C12H3Br7O</t>
  </si>
  <si>
    <t>C12H4Br6</t>
  </si>
  <si>
    <t>C12H4Br6O</t>
  </si>
  <si>
    <t>C12H5Br5O</t>
  </si>
  <si>
    <t>C12H6Br4</t>
  </si>
  <si>
    <t>C12H6Br4O</t>
  </si>
  <si>
    <t>C12H6Br4O4S</t>
  </si>
  <si>
    <t>C13620</t>
  </si>
  <si>
    <t>C13622</t>
  </si>
  <si>
    <t>C14184</t>
  </si>
  <si>
    <t>C14445</t>
  </si>
  <si>
    <t>C14454</t>
  </si>
  <si>
    <t>C14521</t>
  </si>
  <si>
    <t>C14528</t>
  </si>
  <si>
    <t>C14H4Br10</t>
  </si>
  <si>
    <t>C14H8Br6O2</t>
  </si>
  <si>
    <t>C15H12Br4O2</t>
  </si>
  <si>
    <t>C15H18Br4O2</t>
  </si>
  <si>
    <t>C16247</t>
  </si>
  <si>
    <t>C18137</t>
  </si>
  <si>
    <t>C18138</t>
  </si>
  <si>
    <t>C18139</t>
  </si>
  <si>
    <t>C18140</t>
  </si>
  <si>
    <t>C18203</t>
  </si>
  <si>
    <t>C18204</t>
  </si>
  <si>
    <t>C18205</t>
  </si>
  <si>
    <t>C18H12Br8</t>
  </si>
  <si>
    <t>C18H14Br8O4S</t>
  </si>
  <si>
    <t>C18H4Br8N2O4</t>
  </si>
  <si>
    <t>C18H9Br6O4P</t>
  </si>
  <si>
    <t>C19182</t>
  </si>
  <si>
    <t>C19199</t>
  </si>
  <si>
    <t>C19204</t>
  </si>
  <si>
    <t>C19224</t>
  </si>
  <si>
    <t>C19383</t>
  </si>
  <si>
    <t>C19H20Br4O4</t>
  </si>
  <si>
    <t>C21H20Br4O2</t>
  </si>
  <si>
    <t>C21H20Br8O2</t>
  </si>
  <si>
    <t>C21H6Br9N3O3</t>
  </si>
  <si>
    <t>C24H34Br4O4</t>
  </si>
  <si>
    <t>C2H2Br4</t>
  </si>
  <si>
    <t>C2HBr5</t>
  </si>
  <si>
    <t>C3H6Br2O</t>
  </si>
  <si>
    <t>C56</t>
  </si>
  <si>
    <t>C-56</t>
  </si>
  <si>
    <t>C5H9Br3O</t>
  </si>
  <si>
    <t>C6H12Cl3O4P</t>
  </si>
  <si>
    <t>C6H3Br3O</t>
  </si>
  <si>
    <t>C6HBr5O</t>
  </si>
  <si>
    <t>C7H3Br5</t>
  </si>
  <si>
    <t>C87IGK9D50</t>
  </si>
  <si>
    <t>C8Br4O3</t>
  </si>
  <si>
    <t>C8Cl4O3</t>
  </si>
  <si>
    <t>C8H12Br4</t>
  </si>
  <si>
    <t>C8H5Br3</t>
  </si>
  <si>
    <t>C9H15Cl6O4P</t>
  </si>
  <si>
    <t>C9H18Cl3O4P</t>
  </si>
  <si>
    <t>Caliban F/R-P 39P</t>
  </si>
  <si>
    <t>carbonyl dichloride,2,6-dibromo-4-[2-(3,5-dibromo-4-hydroxyphenyl)propan-2-yl]phenol,4-[2-(4-hydroxyphenyl)propan-2-yl]phenol</t>
  </si>
  <si>
    <t>CAS-101-55-3</t>
  </si>
  <si>
    <t>CAS-115-27-5</t>
  </si>
  <si>
    <t>CAS-115-28-6</t>
  </si>
  <si>
    <t>CAS-115-96-8</t>
  </si>
  <si>
    <t>CAS-1163-19-5</t>
  </si>
  <si>
    <t>CAS-117-08-8</t>
  </si>
  <si>
    <t>CAS-118-79-6</t>
  </si>
  <si>
    <t>CAS-126-72-7</t>
  </si>
  <si>
    <t>CAS-13674-84-5</t>
  </si>
  <si>
    <t>CAS-13674-87-8</t>
  </si>
  <si>
    <t>CAS-140-08-9</t>
  </si>
  <si>
    <t>CAS-1522-92-5</t>
  </si>
  <si>
    <t>CAS-19660-16-3</t>
  </si>
  <si>
    <t>CAS-2050-47-7</t>
  </si>
  <si>
    <t>CAS-2113-57-7</t>
  </si>
  <si>
    <t>CAS-21850-44-2</t>
  </si>
  <si>
    <t>CAS-2385-85-5</t>
  </si>
  <si>
    <t>CAS-25327-89-3</t>
  </si>
  <si>
    <t>CAS-26040-51-7</t>
  </si>
  <si>
    <t>CAS-3194-55-6</t>
  </si>
  <si>
    <t>CAS-32534-81-9</t>
  </si>
  <si>
    <t>CAS-32536-52-0</t>
  </si>
  <si>
    <t>CAS-3278-89-5</t>
  </si>
  <si>
    <t>CAS-3296-90-0</t>
  </si>
  <si>
    <t>CAS-3322-93-8</t>
  </si>
  <si>
    <t>CAS-41424-36-6</t>
  </si>
  <si>
    <t>CAS-4162-45-2</t>
  </si>
  <si>
    <t>CAS-5436-43-1</t>
  </si>
  <si>
    <t>CAS-59536-65-1</t>
  </si>
  <si>
    <t>CAS-60348-60-9</t>
  </si>
  <si>
    <t>CAS-608-71-9</t>
  </si>
  <si>
    <t>CAS-6145-73-9</t>
  </si>
  <si>
    <t>CAS-626-39-1</t>
  </si>
  <si>
    <t>CAS-632-79-1</t>
  </si>
  <si>
    <t>CAS-68631-49-2</t>
  </si>
  <si>
    <t>CAS-75-95-6</t>
  </si>
  <si>
    <t>CAS-77-47-4</t>
  </si>
  <si>
    <t>CAS-79-27-6</t>
  </si>
  <si>
    <t>CAS-79-94-7</t>
  </si>
  <si>
    <t>CAS-79-95-8</t>
  </si>
  <si>
    <t>CAS-85-22-3</t>
  </si>
  <si>
    <t>CAS-85446-17-9</t>
  </si>
  <si>
    <t>CAS-87-82-1</t>
  </si>
  <si>
    <t>CAS-92-66-0</t>
  </si>
  <si>
    <t>CAS-93-52-7</t>
  </si>
  <si>
    <t>CAS-96-13-9</t>
  </si>
  <si>
    <t>Caswell No. 411</t>
  </si>
  <si>
    <t>Caswell No. 478</t>
  </si>
  <si>
    <t>CBDivE_002597</t>
  </si>
  <si>
    <t>CBDivE_005724</t>
  </si>
  <si>
    <t>CCG-356444</t>
  </si>
  <si>
    <t>CCRIS 1272</t>
  </si>
  <si>
    <t>CCRIS 1302</t>
  </si>
  <si>
    <t>CCRIS 1420</t>
  </si>
  <si>
    <t>CCRIS 1421</t>
  </si>
  <si>
    <t>CCRIS 1658</t>
  </si>
  <si>
    <t>CCRIS 2090</t>
  </si>
  <si>
    <t>CCRIS 3743</t>
  </si>
  <si>
    <t>CCRIS 4014</t>
  </si>
  <si>
    <t>CCRIS 413</t>
  </si>
  <si>
    <t>CCRIS 4752</t>
  </si>
  <si>
    <t>CCRIS 4781</t>
  </si>
  <si>
    <t>CCRIS 4782</t>
  </si>
  <si>
    <t>CCRIS 4783</t>
  </si>
  <si>
    <t>CCRIS 4852</t>
  </si>
  <si>
    <t>CCRIS 4853</t>
  </si>
  <si>
    <t>CCRIS 4854</t>
  </si>
  <si>
    <t>CCRIS 5773</t>
  </si>
  <si>
    <t>CCRIS 5774</t>
  </si>
  <si>
    <t>CCRIS 5775</t>
  </si>
  <si>
    <t>CCRIS 5889</t>
  </si>
  <si>
    <t>CCRIS 5890</t>
  </si>
  <si>
    <t>CCRIS 5917</t>
  </si>
  <si>
    <t>CCRIS 5919</t>
  </si>
  <si>
    <t>CCRIS 5949</t>
  </si>
  <si>
    <t>CCRIS 5972</t>
  </si>
  <si>
    <t>CCRIS 6086</t>
  </si>
  <si>
    <t>CCRIS 6111</t>
  </si>
  <si>
    <t>CCRIS 614</t>
  </si>
  <si>
    <t>CCRIS 6188</t>
  </si>
  <si>
    <t>CCRIS 6201</t>
  </si>
  <si>
    <t>CCRIS 6202</t>
  </si>
  <si>
    <t>CCRIS 6214</t>
  </si>
  <si>
    <t>CCRIS 6274</t>
  </si>
  <si>
    <t>CCRIS 6284</t>
  </si>
  <si>
    <t>CCRIS 813</t>
  </si>
  <si>
    <t>CCRIS 8871</t>
  </si>
  <si>
    <t>CCRIS 896</t>
  </si>
  <si>
    <t>CCRIS 940</t>
  </si>
  <si>
    <t>CD-75</t>
  </si>
  <si>
    <t>CDS1_000192</t>
  </si>
  <si>
    <t>Celluflex</t>
  </si>
  <si>
    <t>Celluflex CEF</t>
  </si>
  <si>
    <t>Celluflex FR-2</t>
  </si>
  <si>
    <t>Cerechlor 54</t>
  </si>
  <si>
    <t>Cereclor</t>
  </si>
  <si>
    <t>Cereclor 30</t>
  </si>
  <si>
    <t>Cereclor 42</t>
  </si>
  <si>
    <t>Cereclor 48</t>
  </si>
  <si>
    <t>Cereclor 50LV</t>
  </si>
  <si>
    <t>Cereclor 51L</t>
  </si>
  <si>
    <t>Cereclor 52</t>
  </si>
  <si>
    <t>Cereclor 54</t>
  </si>
  <si>
    <t>Cereclor 56L</t>
  </si>
  <si>
    <t>Cereclor 63L</t>
  </si>
  <si>
    <t>Cereclor 65L</t>
  </si>
  <si>
    <t>Cereclor 70</t>
  </si>
  <si>
    <t>Cereclor 70L</t>
  </si>
  <si>
    <t>Cereclor S 42</t>
  </si>
  <si>
    <t>Cereclor S52</t>
  </si>
  <si>
    <t>Cereclor S70</t>
  </si>
  <si>
    <t>CG-1283</t>
  </si>
  <si>
    <t>CHE2164JBE</t>
  </si>
  <si>
    <t>CHEBI:134050</t>
  </si>
  <si>
    <t>CHEBI:134063</t>
  </si>
  <si>
    <t>CHEBI:138001</t>
  </si>
  <si>
    <t>CHEBI:138036</t>
  </si>
  <si>
    <t>CHEBI:138038</t>
  </si>
  <si>
    <t>CHEBI:138064</t>
  </si>
  <si>
    <t>CHEBI:138065</t>
  </si>
  <si>
    <t>CHEBI:143728</t>
  </si>
  <si>
    <t>CHEBI:143729</t>
  </si>
  <si>
    <t>CHEBI:165216</t>
  </si>
  <si>
    <t>CHEBI:166469</t>
  </si>
  <si>
    <t>CHEBI:19391</t>
  </si>
  <si>
    <t>CHEBI:33217</t>
  </si>
  <si>
    <t>CHEBI:33219</t>
  </si>
  <si>
    <t>CHEBI:34238</t>
  </si>
  <si>
    <t>CHEBI:34852</t>
  </si>
  <si>
    <t>CHEBI:35004</t>
  </si>
  <si>
    <t>CHEBI:35037</t>
  </si>
  <si>
    <t>CHEBI:47696</t>
  </si>
  <si>
    <t>CHEBI:59097</t>
  </si>
  <si>
    <t>CHEBI:76603</t>
  </si>
  <si>
    <t>CHEBI:77421</t>
  </si>
  <si>
    <t>CHEBI:81534</t>
  </si>
  <si>
    <t>CHEBI:81535</t>
  </si>
  <si>
    <t>CHEBI:81536</t>
  </si>
  <si>
    <t>CHEBI:81537</t>
  </si>
  <si>
    <t>CHEBI:81582</t>
  </si>
  <si>
    <t>CHEBI:81583</t>
  </si>
  <si>
    <t>CHEBI:81584</t>
  </si>
  <si>
    <t>CHEBI:82282</t>
  </si>
  <si>
    <t>CHEBI:82294</t>
  </si>
  <si>
    <t>CHEBI:82436</t>
  </si>
  <si>
    <t>CHEBI:93940</t>
  </si>
  <si>
    <t>CHEMBL111507</t>
  </si>
  <si>
    <t>CHEMBL1235157</t>
  </si>
  <si>
    <t>CHEMBL1314089</t>
  </si>
  <si>
    <t>CHEMBL1343147</t>
  </si>
  <si>
    <t>CHEMBL1399688</t>
  </si>
  <si>
    <t>CHEMBL1403428</t>
  </si>
  <si>
    <t>CHEMBL1406645</t>
  </si>
  <si>
    <t>CHEMBL1407005</t>
  </si>
  <si>
    <t>CHEMBL1413786</t>
  </si>
  <si>
    <t>CHEMBL1438332</t>
  </si>
  <si>
    <t>CHEMBL1455983</t>
  </si>
  <si>
    <t>CHEMBL1497987</t>
  </si>
  <si>
    <t>CHEMBL1526721</t>
  </si>
  <si>
    <t>CHEMBL1528378</t>
  </si>
  <si>
    <t>CHEMBL1567912</t>
  </si>
  <si>
    <t>CHEMBL1568307</t>
  </si>
  <si>
    <t>CHEMBL168105</t>
  </si>
  <si>
    <t>CHEMBL1738928</t>
  </si>
  <si>
    <t>CHEMBL184450</t>
  </si>
  <si>
    <t>CHEMBL186858</t>
  </si>
  <si>
    <t>CHEMBL1873236</t>
  </si>
  <si>
    <t>CHEMBL1892619</t>
  </si>
  <si>
    <t>CHEMBL1894292</t>
  </si>
  <si>
    <t>CHEMBL1899525</t>
  </si>
  <si>
    <t>CHEMBL1904600</t>
  </si>
  <si>
    <t>CHEMBL216852</t>
  </si>
  <si>
    <t>CHEMBL217949</t>
  </si>
  <si>
    <t>CHEMBL219178</t>
  </si>
  <si>
    <t>CHEMBL219257</t>
  </si>
  <si>
    <t>CHEMBL220087</t>
  </si>
  <si>
    <t>CHEMBL229760</t>
  </si>
  <si>
    <t>CHEMBL229975</t>
  </si>
  <si>
    <t>CHEMBL2392655</t>
  </si>
  <si>
    <t>CHEMBL258224</t>
  </si>
  <si>
    <t>CHEMBL3182032</t>
  </si>
  <si>
    <t>CHEMBL3182045</t>
  </si>
  <si>
    <t>CHEMBL3182409</t>
  </si>
  <si>
    <t>CHEMBL3183363</t>
  </si>
  <si>
    <t>CHEMBL3183752</t>
  </si>
  <si>
    <t>CHEMBL3184336</t>
  </si>
  <si>
    <t>CHEMBL3185920</t>
  </si>
  <si>
    <t>CHEMBL3187774</t>
  </si>
  <si>
    <t>CHEMBL3188536</t>
  </si>
  <si>
    <t>CHEMBL3188631</t>
  </si>
  <si>
    <t>CHEMBL3188873</t>
  </si>
  <si>
    <t>CHEMBL3559989</t>
  </si>
  <si>
    <t>CHEMBL3560446</t>
  </si>
  <si>
    <t>CHEMBL374400</t>
  </si>
  <si>
    <t>CHEMBL375107</t>
  </si>
  <si>
    <t>CHEMBL375298</t>
  </si>
  <si>
    <t>CHEMBL375600</t>
  </si>
  <si>
    <t>CHEMBL4217125</t>
  </si>
  <si>
    <t>CHEMBL442231</t>
  </si>
  <si>
    <t>CHEMBL444236</t>
  </si>
  <si>
    <t>CHEMBL453960</t>
  </si>
  <si>
    <t>CHEMBL462314</t>
  </si>
  <si>
    <t>CHEMBL8166</t>
  </si>
  <si>
    <t>CHEMWISH IC02771</t>
  </si>
  <si>
    <t>Chloran 542</t>
  </si>
  <si>
    <t>Chlorcosane</t>
  </si>
  <si>
    <t>CHLORENDIC ACID</t>
  </si>
  <si>
    <t>Chlorendic acid (VAN)</t>
  </si>
  <si>
    <t>Chlorendic acid anhydride</t>
  </si>
  <si>
    <t>Chlorendic acid dibutyl ester</t>
  </si>
  <si>
    <t>CHLORENDIC ANHYDRIDE</t>
  </si>
  <si>
    <t>Chlorendic anhydride (VAN)</t>
  </si>
  <si>
    <t>CHLORENDICANHYDRIDE</t>
  </si>
  <si>
    <t>Chlorez 700</t>
  </si>
  <si>
    <t>Chlorez 700hmp</t>
  </si>
  <si>
    <t>Chlorinated C10-12 alkanes</t>
  </si>
  <si>
    <t>Chlorinated olefins (C12-C24)</t>
  </si>
  <si>
    <t>Chlorinated paraffin</t>
  </si>
  <si>
    <t>Chlorinated paraffin waxes</t>
  </si>
  <si>
    <t>Chlorinated paraffin waxes and Hydrocarbon waxes</t>
  </si>
  <si>
    <t>CHLORINATED PARAFFINS</t>
  </si>
  <si>
    <t>Chlorinated paraffins (average chain length, C12; approximately 60% chlorine by wt.)</t>
  </si>
  <si>
    <t>Chlorinated paraffins (C10-C13)</t>
  </si>
  <si>
    <t>CHLORINATED PARAFFINS (C12. 60% CHLORINE)</t>
  </si>
  <si>
    <t>Chlorinated paraffins (C14-C17)</t>
  </si>
  <si>
    <t>Chlorinated paraffins (C23,43 chlorine)</t>
  </si>
  <si>
    <t>Chlorinated paraffins: C12, 60% chlorine</t>
  </si>
  <si>
    <t>Chlorinated paraffins: C23, 43% chlorine</t>
  </si>
  <si>
    <t>Chlorinated wax</t>
  </si>
  <si>
    <t>Chlorinated waxes</t>
  </si>
  <si>
    <t>Chloro alkanes, C22-26</t>
  </si>
  <si>
    <t>Chloroflo 35</t>
  </si>
  <si>
    <t>Chloroflo 40</t>
  </si>
  <si>
    <t>Chloroflo 42</t>
  </si>
  <si>
    <t>Chloroparaffine 40G</t>
  </si>
  <si>
    <t>Chloropentabromocyclohexane</t>
  </si>
  <si>
    <t>Chlorowax</t>
  </si>
  <si>
    <t>Chlorowax 170</t>
  </si>
  <si>
    <t>Chlorowax 40</t>
  </si>
  <si>
    <t>Chlorowax 40-40</t>
  </si>
  <si>
    <t>Chlorowax 45AO</t>
  </si>
  <si>
    <t>Chlorowax 50</t>
  </si>
  <si>
    <t>Chlorowax 500C</t>
  </si>
  <si>
    <t>Chlorowax 70</t>
  </si>
  <si>
    <t>Chlorowax 70-5</t>
  </si>
  <si>
    <t>Chlorowax 70S</t>
  </si>
  <si>
    <t>Chlorowax S 70</t>
  </si>
  <si>
    <t>CHUGKEQJSLOLHL-UHFFFAOYSA-</t>
  </si>
  <si>
    <t>cid_7101</t>
  </si>
  <si>
    <t>cid_8266</t>
  </si>
  <si>
    <t>cis-(3S)-hydroxytetradec-7-enoyl-CoA</t>
  </si>
  <si>
    <t>cis-myrist-7-enoyl-CoA</t>
  </si>
  <si>
    <t>Citex BCL 462</t>
  </si>
  <si>
    <t>Citex BN 451</t>
  </si>
  <si>
    <t>Citex BT 93</t>
  </si>
  <si>
    <t>CL8604</t>
  </si>
  <si>
    <t>Clorafin</t>
  </si>
  <si>
    <t>CM12285</t>
  </si>
  <si>
    <t>CND0EQ2VCP</t>
  </si>
  <si>
    <t>CP 18851</t>
  </si>
  <si>
    <t>CP 626</t>
  </si>
  <si>
    <t>Crechlor S 45</t>
  </si>
  <si>
    <t>Creclor S 45</t>
  </si>
  <si>
    <t>CRP (fireproofing agent)</t>
  </si>
  <si>
    <t>CRT22GFY70</t>
  </si>
  <si>
    <t>CS-0098489</t>
  </si>
  <si>
    <t>CS-0110360</t>
  </si>
  <si>
    <t>CS-8011</t>
  </si>
  <si>
    <t>CS-B0067</t>
  </si>
  <si>
    <t>CS-D1359</t>
  </si>
  <si>
    <t>CS-D1553</t>
  </si>
  <si>
    <t>CS-M1054</t>
  </si>
  <si>
    <t>CS-M2020</t>
  </si>
  <si>
    <t>CS-W005331</t>
  </si>
  <si>
    <t>CS-W009153</t>
  </si>
  <si>
    <t>CS-W010206</t>
  </si>
  <si>
    <t>CS-W019373</t>
  </si>
  <si>
    <t>CX1307</t>
  </si>
  <si>
    <t>CX1325</t>
  </si>
  <si>
    <t>CX1331</t>
  </si>
  <si>
    <t>CX1334</t>
  </si>
  <si>
    <t>Cyanuric Acid Tris(2,4,6-tribromophenyl) Ester</t>
  </si>
  <si>
    <t>Cyclodecane, hexabromo-</t>
  </si>
  <si>
    <t>Cyclododecane, 1,2,5,6,9,10-hexabromo-</t>
  </si>
  <si>
    <t>Cyclododecane, 1,2,5,6,9,10-hexabromo-, (1R,2R,5R,6S,9S,10R)-</t>
  </si>
  <si>
    <t>Cyclododecane, 1,2,5,6,9,10-hexabromo-, (1R,2R,5S,6R,9R,10S)-</t>
  </si>
  <si>
    <t>Cyclododecane, 1,2,5,6,9,10-hexabromo-, (1R,2S,5R,6R,9R,10S)-</t>
  </si>
  <si>
    <t>Cyclododecane, 1,2,5,6,9,10-hexabromo-, (1R,2S,5R,6S,9S,10S)-</t>
  </si>
  <si>
    <t>Cyclododecane, 1,2,5,6,9,10-hexabromo-, (1R,2S,5S,6R,9S,10S)-</t>
  </si>
  <si>
    <t>Cyclododecane, 1,2,5,6,9,10-hexabromo-, (1R,2S,5S,6S,9S,10R)-</t>
  </si>
  <si>
    <t>Cyclododecane, hexabromo-</t>
  </si>
  <si>
    <t>Cyclododecane,hexabromo-</t>
  </si>
  <si>
    <t>Cyclohexane, 1,2,3,4,5,6-hexabromo-</t>
  </si>
  <si>
    <t>Cyclohexane, 1,2,3,4,5-pentabromo-6-chloro-</t>
  </si>
  <si>
    <t>Cyclohexane, 1,2-dibromo-4-(1,2-dibromoethyl)-</t>
  </si>
  <si>
    <t>Cyclohexane, 1-chloro-2,3,4,5,6-pentabromo-</t>
  </si>
  <si>
    <t>Cyclohexane,2,3,4,5,6-hexabromo-</t>
  </si>
  <si>
    <t>Cyclooctane, 1,2,5,6-tetrabromo-</t>
  </si>
  <si>
    <t>Cyclooctane,2,5,6-tetrabromo-</t>
  </si>
  <si>
    <t>Cyclopentadiene hexachkoride</t>
  </si>
  <si>
    <t>Cyclopentadiene, dimer</t>
  </si>
  <si>
    <t>Cyclopentadiene, hexachloro-</t>
  </si>
  <si>
    <t>Cyclopentadiene, hexachloro-, dimer</t>
  </si>
  <si>
    <t>D0204</t>
  </si>
  <si>
    <t>D0265</t>
  </si>
  <si>
    <t>D1388</t>
  </si>
  <si>
    <t>D1695</t>
  </si>
  <si>
    <t>D1808</t>
  </si>
  <si>
    <t>D1914</t>
  </si>
  <si>
    <t>D2169</t>
  </si>
  <si>
    <t>D24364111Z</t>
  </si>
  <si>
    <t>D2J4ULB9BC</t>
  </si>
  <si>
    <t>D3384</t>
  </si>
  <si>
    <t>D3A2T91I1E</t>
  </si>
  <si>
    <t>D4885</t>
  </si>
  <si>
    <t>D7HPO03O16</t>
  </si>
  <si>
    <t>D84K988WPJ</t>
  </si>
  <si>
    <t>DA-03421</t>
  </si>
  <si>
    <t>DA-17788</t>
  </si>
  <si>
    <t>DA-30347</t>
  </si>
  <si>
    <t>DB 1</t>
  </si>
  <si>
    <t>DB 10</t>
  </si>
  <si>
    <t>DB 101</t>
  </si>
  <si>
    <t>DB 102</t>
  </si>
  <si>
    <t>DB-005629</t>
  </si>
  <si>
    <t>DB-005881</t>
  </si>
  <si>
    <t>DB-006517</t>
  </si>
  <si>
    <t>DB-013368</t>
  </si>
  <si>
    <t>DB-014258</t>
  </si>
  <si>
    <t>DB-014957</t>
  </si>
  <si>
    <t>DB-014961</t>
  </si>
  <si>
    <t>DB-020723</t>
  </si>
  <si>
    <t>DB-022664</t>
  </si>
  <si>
    <t>DB-023704</t>
  </si>
  <si>
    <t>DB-023746</t>
  </si>
  <si>
    <t>DB-024169</t>
  </si>
  <si>
    <t>DB02417</t>
  </si>
  <si>
    <t>DB-025255</t>
  </si>
  <si>
    <t>DB03167</t>
  </si>
  <si>
    <t>DB-041309</t>
  </si>
  <si>
    <t>DB-041837</t>
  </si>
  <si>
    <t>DB-042413</t>
  </si>
  <si>
    <t>DB-043136</t>
  </si>
  <si>
    <t>DB-044287</t>
  </si>
  <si>
    <t>DB-045713</t>
  </si>
  <si>
    <t>DB-046267</t>
  </si>
  <si>
    <t>DB-047286</t>
  </si>
  <si>
    <t>DB-049448</t>
  </si>
  <si>
    <t>DB-049751</t>
  </si>
  <si>
    <t>DB-052122</t>
  </si>
  <si>
    <t>DB-052489</t>
  </si>
  <si>
    <t>DB-053707</t>
  </si>
  <si>
    <t>DB-054341</t>
  </si>
  <si>
    <t>DB-054442</t>
  </si>
  <si>
    <t>DB-056000</t>
  </si>
  <si>
    <t>DB-056221</t>
  </si>
  <si>
    <t>DB-056312</t>
  </si>
  <si>
    <t>DB-056355</t>
  </si>
  <si>
    <t>DB-056859</t>
  </si>
  <si>
    <t>DB-057622</t>
  </si>
  <si>
    <t>DB-060714</t>
  </si>
  <si>
    <t>DB-060716</t>
  </si>
  <si>
    <t>DB-068553</t>
  </si>
  <si>
    <t>DB-100907</t>
  </si>
  <si>
    <t>Dbdpo</t>
  </si>
  <si>
    <t>DBE4O7408D</t>
  </si>
  <si>
    <t>DBP (flame retardant)</t>
  </si>
  <si>
    <t>DE 71</t>
  </si>
  <si>
    <t>DE 83</t>
  </si>
  <si>
    <t>De 83R</t>
  </si>
  <si>
    <t>DeBDethane</t>
  </si>
  <si>
    <t>Deca BDE</t>
  </si>
  <si>
    <t>Decabrom</t>
  </si>
  <si>
    <t>Decabromdiphenyl oxide</t>
  </si>
  <si>
    <t>DECABROMO DIPHENYL ETHYL</t>
  </si>
  <si>
    <t>Decabromo-1,1'-biphenyl</t>
  </si>
  <si>
    <t>DECABROMOBIPHENYL</t>
  </si>
  <si>
    <t>DECABROMOBIPHENYL ETHER</t>
  </si>
  <si>
    <t>Decabromobiphenyl oxide</t>
  </si>
  <si>
    <t>Decabromodiphenoxyethane</t>
  </si>
  <si>
    <t>Decabromodiphenyl ether (DBDPE)</t>
  </si>
  <si>
    <t>Decabromodiphenyl ether, 98%</t>
  </si>
  <si>
    <t>Decabromodiphenyl oxide, technical grade (77.4% DBDPO, 21.8% nonabromodiphenyl oxide, 0.8% octabromodiphenyl oxide)</t>
  </si>
  <si>
    <t>DECABROMODIPHENYLETHANE</t>
  </si>
  <si>
    <t>decabromodiphenylether</t>
  </si>
  <si>
    <t>Decabromophenyl ether</t>
  </si>
  <si>
    <t>Decane,perchloropentacyclo-</t>
  </si>
  <si>
    <t>Dechloran A</t>
  </si>
  <si>
    <t>Dechloran Plus</t>
  </si>
  <si>
    <t>Dechlorane 4070</t>
  </si>
  <si>
    <t>Dechlorane 515</t>
  </si>
  <si>
    <t>DECHLORANE 602</t>
  </si>
  <si>
    <t>Dechlorane 603</t>
  </si>
  <si>
    <t>Dechlorane 604 Component A</t>
  </si>
  <si>
    <t>Dechlorane 605</t>
  </si>
  <si>
    <t>Dechlorane A</t>
  </si>
  <si>
    <t>Dechlorane plus</t>
  </si>
  <si>
    <t>Dechlorane Plus 1000</t>
  </si>
  <si>
    <t>Dechlorane Plus 25</t>
  </si>
  <si>
    <t>Dechlorane Plus 2520</t>
  </si>
  <si>
    <t>Dechlorane Plus 35</t>
  </si>
  <si>
    <t>DI-(2-CHLOROETHYL) 2-CHLOROETHYL PHOSPHONATE</t>
  </si>
  <si>
    <t>di(2-ethylhexyl)tetrabromophthalate</t>
  </si>
  <si>
    <t>di(4-Bromophenyl)ether</t>
  </si>
  <si>
    <t>Di(beta-chloroethyl) vinylphosphonate</t>
  </si>
  <si>
    <t>di(m-bromophenyl)ether</t>
  </si>
  <si>
    <t>Di-2-ethylhexyl tetrabromo phthalate</t>
  </si>
  <si>
    <t>dibromo diphenyl ether</t>
  </si>
  <si>
    <t>Dibromo-1-propanol (Related)</t>
  </si>
  <si>
    <t>Dibromobisphenol A</t>
  </si>
  <si>
    <t>Dibromochlordene</t>
  </si>
  <si>
    <t>dibromodiphenyl ether</t>
  </si>
  <si>
    <t>Dibromodiphenyl ether (mixed isomers)</t>
  </si>
  <si>
    <t>Dibromopentaerythritol</t>
  </si>
  <si>
    <t>DIBROMOPHENYL ETHER</t>
  </si>
  <si>
    <t>Dibromophenyl glycidyl ether, 2,4-</t>
  </si>
  <si>
    <t>Dibromopropanol</t>
  </si>
  <si>
    <t>Dibromopropanol (Related)</t>
  </si>
  <si>
    <t>Dibromostyrene (mixed isomers)</t>
  </si>
  <si>
    <t>dibutyl 1,2,3,4,7,7-hexachlorobicyclo[2.2.1]hept-2-ene-5,6-dicarboxylate</t>
  </si>
  <si>
    <t>Dibutyl 1,4,5,6,7,7-hexachlorobicyclo(2.2.1)hept-5-ene-2,3-dicarboxylate</t>
  </si>
  <si>
    <t>Dibutyl 1,4,5,6,7,7-hexachlorobicyclo[2.2.1]hept-5-ene-2,3-dicarboxylate</t>
  </si>
  <si>
    <t>Dibutyl 1,4,5,6,7,7-hexachlorobicyclo[2.2.1]hept-5-ene-2,3-dicarboxylate #</t>
  </si>
  <si>
    <t>Dibutyl chloredate</t>
  </si>
  <si>
    <t>diethyl 4,6-dichloro-1,3,5-triazin-2-yl phosphonate</t>
  </si>
  <si>
    <t>Diethylene glycol bis(bis(2-chloroethyl)phosphate)</t>
  </si>
  <si>
    <t>Diethylene glycol tetra(2-chloroethyl)phosphate</t>
  </si>
  <si>
    <t>dimethyl (4,6-dichloro-1,3,5-triazin-2-yloxy)methylphosphonate</t>
  </si>
  <si>
    <t>dimethyl 1,2,3,4,7,7-hexachlorobicyclo[2.2.1]hept-2-ene-5,6-dicarboxylate</t>
  </si>
  <si>
    <t>Dimethyl 1,4,5,6,7,7-hexachlorobicyclo(2.2.1)hept-5-ene-2,3-dicarboxylate</t>
  </si>
  <si>
    <t>Dimethyl 1,4,5,6,7,7-hexachlorobicyclo[2.2.1]hept-5-ene-2,3-dicarboxylate</t>
  </si>
  <si>
    <t>Dimethyl hexachloroendomethylenetetrahydrophthalate</t>
  </si>
  <si>
    <t>Dion 6692</t>
  </si>
  <si>
    <t>Dion 6692 (VAN)</t>
  </si>
  <si>
    <t>Diphenyl ether, 2,2'-dibromo</t>
  </si>
  <si>
    <t>Diphenyl ether, 4,4'-dibromo</t>
  </si>
  <si>
    <t>Diphenyl ether, 4-bromo-</t>
  </si>
  <si>
    <t>Diphenyl ether, hexabromo derivative</t>
  </si>
  <si>
    <t>Diphenyl ether, octabromo derivative</t>
  </si>
  <si>
    <t>Diphenyl ether, tetrabromo derivative</t>
  </si>
  <si>
    <t>Disflamoll TCA</t>
  </si>
  <si>
    <t>Disodium tetrabromophthalate</t>
  </si>
  <si>
    <t>disodium;3,4,5,6-tetrabromophthalate</t>
  </si>
  <si>
    <t>DivK1c_001232</t>
  </si>
  <si>
    <t>DO7M3M4LX5</t>
  </si>
  <si>
    <t>Dodecabromoterphenyl</t>
  </si>
  <si>
    <t>Dodecachlorododecahydrodimethanodibenzocyclooctane</t>
  </si>
  <si>
    <t>Dodecachlorooctahydro-1,3,4-metheno-1H-cyclobuta(cd)pentalene</t>
  </si>
  <si>
    <t>Dodecachlorooctahydro-1,3,4-metheno-2H-cyclobuta[cd]pentalene</t>
  </si>
  <si>
    <t>Dodecachlorooctahydro-1,4-metheno-1H-cyclobuta[cd]pentalene</t>
  </si>
  <si>
    <t>Dodecachlorooctahydro-1,4-metheno-2H-cyclobuta[c,d]pentalene</t>
  </si>
  <si>
    <t>Dodecachlorooctahydro-1,4-metheno-2H-cyclobuta[cd]pentalene</t>
  </si>
  <si>
    <t>Dodecachloropentacyclo(3,3,2,0(2,6),0(3,9),0(7,10))decane</t>
  </si>
  <si>
    <t>Dodecachloropentacyclo(3.2.2.0(sup 2,6),0(sup 3,9),0(sup 5,10))decane</t>
  </si>
  <si>
    <t>Dodecachloropentacyclo(5.2.1.0(2,6).0(3,9).0(5,8))decane</t>
  </si>
  <si>
    <t>Dodecachloropentacyclo(5.2.1.02,6.03,9.05,8)decane</t>
  </si>
  <si>
    <t>Dodecachloropentacyclo[3,2,0(sup2,6),o(sup3,9),0(sup7,10)]decane</t>
  </si>
  <si>
    <t>Dodecachloropentacyclodecane</t>
  </si>
  <si>
    <t>Dodecachloropentacyclooctadecadiene, anti-</t>
  </si>
  <si>
    <t>Dodecachloropentacyclooctadecadiene, syn-</t>
  </si>
  <si>
    <t>Dodecaclor</t>
  </si>
  <si>
    <t>Dowspray 9</t>
  </si>
  <si>
    <t>DP 10F</t>
  </si>
  <si>
    <t>DPBPO</t>
  </si>
  <si>
    <t>DR1314MIDU</t>
  </si>
  <si>
    <t>DS-15384</t>
  </si>
  <si>
    <t>DS-17528</t>
  </si>
  <si>
    <t>DS-18210</t>
  </si>
  <si>
    <t>DS-4241</t>
  </si>
  <si>
    <t>DS-5244</t>
  </si>
  <si>
    <t>DS-5785</t>
  </si>
  <si>
    <t>DS-6350</t>
  </si>
  <si>
    <t>DS-6407</t>
  </si>
  <si>
    <t>DSSTox_CID_10047</t>
  </si>
  <si>
    <t>DSSTox_CID_10056</t>
  </si>
  <si>
    <t>DSSTox_CID_1174</t>
  </si>
  <si>
    <t>DSSTox_CID_12129</t>
  </si>
  <si>
    <t>DSSTox_CID_13326</t>
  </si>
  <si>
    <t>DSSTox_CID_1411</t>
  </si>
  <si>
    <t>DSSTox_CID_1413</t>
  </si>
  <si>
    <t>DSSTox_CID_164</t>
  </si>
  <si>
    <t>DSSTox_CID_1770</t>
  </si>
  <si>
    <t>DSSTox_CID_1782</t>
  </si>
  <si>
    <t>DSSTox_CID_1817</t>
  </si>
  <si>
    <t>DSSTox_CID_18922</t>
  </si>
  <si>
    <t>DSSTox_CID_1959</t>
  </si>
  <si>
    <t>DSSTox_CID_2079</t>
  </si>
  <si>
    <t>DSSTox_CID_24918</t>
  </si>
  <si>
    <t>DSSTox_CID_24939</t>
  </si>
  <si>
    <t>DSSTox_CID_268</t>
  </si>
  <si>
    <t>DSSTox_CID_30879</t>
  </si>
  <si>
    <t>DSSTox_CID_31321</t>
  </si>
  <si>
    <t>DSSTox_CID_376</t>
  </si>
  <si>
    <t>DSSTox_CID_3927</t>
  </si>
  <si>
    <t>DSSTox_CID_4015</t>
  </si>
  <si>
    <t>DSSTox_CID_4128</t>
  </si>
  <si>
    <t>DSSTox_CID_4236</t>
  </si>
  <si>
    <t>DSSTox_CID_4246</t>
  </si>
  <si>
    <t>DSSTox_CID_4639</t>
  </si>
  <si>
    <t>DSSTox_CID_4640</t>
  </si>
  <si>
    <t>DSSTox_CID_4641</t>
  </si>
  <si>
    <t>DSSTox_CID_4824</t>
  </si>
  <si>
    <t>DSSTox_CID_4947</t>
  </si>
  <si>
    <t>DSSTox_CID_4950</t>
  </si>
  <si>
    <t>DSSTox_CID_5830</t>
  </si>
  <si>
    <t>DSSTox_CID_6081</t>
  </si>
  <si>
    <t>DSSTox_CID_6083</t>
  </si>
  <si>
    <t>DSSTox_CID_6084</t>
  </si>
  <si>
    <t>DSSTox_CID_6102</t>
  </si>
  <si>
    <t>DSSTox_CID_6258</t>
  </si>
  <si>
    <t>DSSTox_CID_6259</t>
  </si>
  <si>
    <t>DSSTox_CID_6261</t>
  </si>
  <si>
    <t>DSSTox_CID_688</t>
  </si>
  <si>
    <t>DSSTox_CID_6941</t>
  </si>
  <si>
    <t>DSSTox_CID_7527</t>
  </si>
  <si>
    <t>DSSTox_CID_7615</t>
  </si>
  <si>
    <t>DSSTox_CID_7887</t>
  </si>
  <si>
    <t>DSSTox_CID_895</t>
  </si>
  <si>
    <t>DSSTox_CID_9327</t>
  </si>
  <si>
    <t>DSSTox_GSID_20164</t>
  </si>
  <si>
    <t>DSSTox_GSID_20268</t>
  </si>
  <si>
    <t>DSSTox_GSID_20376</t>
  </si>
  <si>
    <t>DSSTox_GSID_20688</t>
  </si>
  <si>
    <t>DSSTox_GSID_20895</t>
  </si>
  <si>
    <t>DSSTox_GSID_21174</t>
  </si>
  <si>
    <t>DSSTox_GSID_21411</t>
  </si>
  <si>
    <t>DSSTox_GSID_21413</t>
  </si>
  <si>
    <t>DSSTox_GSID_21770</t>
  </si>
  <si>
    <t>DSSTox_GSID_21782</t>
  </si>
  <si>
    <t>DSSTox_GSID_21817</t>
  </si>
  <si>
    <t>DSSTox_GSID_21959</t>
  </si>
  <si>
    <t>DSSTox_GSID_22079</t>
  </si>
  <si>
    <t>DSSTox_GSID_23927</t>
  </si>
  <si>
    <t>DSSTox_GSID_24015</t>
  </si>
  <si>
    <t>DSSTox_GSID_24128</t>
  </si>
  <si>
    <t>DSSTox_GSID_24236</t>
  </si>
  <si>
    <t>DSSTox_GSID_24246</t>
  </si>
  <si>
    <t>DSSTox_GSID_24639</t>
  </si>
  <si>
    <t>DSSTox_GSID_24640</t>
  </si>
  <si>
    <t>DSSTox_GSID_24641</t>
  </si>
  <si>
    <t>DSSTox_GSID_24947</t>
  </si>
  <si>
    <t>DSSTox_GSID_24950</t>
  </si>
  <si>
    <t>DSSTox_GSID_25830</t>
  </si>
  <si>
    <t>DSSTox_GSID_26081</t>
  </si>
  <si>
    <t>DSSTox_GSID_26083</t>
  </si>
  <si>
    <t>DSSTox_GSID_26084</t>
  </si>
  <si>
    <t>DSSTox_GSID_26102</t>
  </si>
  <si>
    <t>DSSTox_GSID_26258</t>
  </si>
  <si>
    <t>DSSTox_GSID_26259</t>
  </si>
  <si>
    <t>DSSTox_GSID_26261</t>
  </si>
  <si>
    <t>DSSTox_GSID_26941</t>
  </si>
  <si>
    <t>DSSTox_GSID_27527</t>
  </si>
  <si>
    <t>DSSTox_GSID_27615</t>
  </si>
  <si>
    <t>DSSTox_GSID_27887</t>
  </si>
  <si>
    <t>DSSTox_GSID_29327</t>
  </si>
  <si>
    <t>DSSTox_GSID_30047</t>
  </si>
  <si>
    <t>DSSTox_GSID_30048</t>
  </si>
  <si>
    <t>DSSTox_GSID_30056</t>
  </si>
  <si>
    <t>DSSTox_GSID_32129</t>
  </si>
  <si>
    <t>DSSTox_GSID_33326</t>
  </si>
  <si>
    <t>DSSTox_GSID_38922</t>
  </si>
  <si>
    <t>DSSTox_GSID_44918</t>
  </si>
  <si>
    <t>DSSTox_GSID_44939</t>
  </si>
  <si>
    <t>DSSTox_GSID_47548</t>
  </si>
  <si>
    <t>DSSTox_GSID_52307</t>
  </si>
  <si>
    <t>DSSTox_GSID_52735</t>
  </si>
  <si>
    <t>DSSTox_RID_75412</t>
  </si>
  <si>
    <t>DSSTox_RID_75476</t>
  </si>
  <si>
    <t>DSSTox_RID_75736</t>
  </si>
  <si>
    <t>DSSTox_RID_75851</t>
  </si>
  <si>
    <t>DSSTox_RID_75991</t>
  </si>
  <si>
    <t>DSSTox_RID_76147</t>
  </si>
  <si>
    <t>DSSTox_RID_76148</t>
  </si>
  <si>
    <t>DSSTox_RID_76316</t>
  </si>
  <si>
    <t>DSSTox_RID_76345</t>
  </si>
  <si>
    <t>DSSTox_RID_76428</t>
  </si>
  <si>
    <t>DSSTox_RID_76480</t>
  </si>
  <si>
    <t>DSSTox_RID_77232</t>
  </si>
  <si>
    <t>DSSTox_RID_77259</t>
  </si>
  <si>
    <t>DSSTox_RID_77302</t>
  </si>
  <si>
    <t>DSSTox_RID_77334</t>
  </si>
  <si>
    <t>DSSTox_RID_77340</t>
  </si>
  <si>
    <t>DSSTox_RID_77478</t>
  </si>
  <si>
    <t>DSSTox_RID_77479</t>
  </si>
  <si>
    <t>DSSTox_RID_77480</t>
  </si>
  <si>
    <t>DSSTox_RID_77544</t>
  </si>
  <si>
    <t>DSSTox_RID_77594</t>
  </si>
  <si>
    <t>DSSTox_RID_77940</t>
  </si>
  <si>
    <t>DSSTox_RID_78008</t>
  </si>
  <si>
    <t>DSSTox_RID_78010</t>
  </si>
  <si>
    <t>DSSTox_RID_78011</t>
  </si>
  <si>
    <t>DSSTox_RID_78018</t>
  </si>
  <si>
    <t>DSSTox_RID_78076</t>
  </si>
  <si>
    <t>DSSTox_RID_78077</t>
  </si>
  <si>
    <t>DSSTox_RID_78078</t>
  </si>
  <si>
    <t>DSSTox_RID_78263</t>
  </si>
  <si>
    <t>DSSTox_RID_78489</t>
  </si>
  <si>
    <t>DSSTox_RID_78529</t>
  </si>
  <si>
    <t>DSSTox_RID_78604</t>
  </si>
  <si>
    <t>DSSTox_RID_78764</t>
  </si>
  <si>
    <t>DSSTox_RID_78833</t>
  </si>
  <si>
    <t>DSSTox_RID_78834</t>
  </si>
  <si>
    <t>DSSTox_RID_78835</t>
  </si>
  <si>
    <t>DSSTox_RID_78906</t>
  </si>
  <si>
    <t>DSSTox_RID_79063</t>
  </si>
  <si>
    <t>DSSTox_RID_79418</t>
  </si>
  <si>
    <t>DSSTox_RID_80585</t>
  </si>
  <si>
    <t>DSSTox_RID_80603</t>
  </si>
  <si>
    <t>DSSTox_RID_82411</t>
  </si>
  <si>
    <t>DTXSID3024942</t>
  </si>
  <si>
    <t>DTXSID40871357</t>
  </si>
  <si>
    <t>DTXSID60860783</t>
  </si>
  <si>
    <t>DTXSID60872285</t>
  </si>
  <si>
    <t>DVU362DL6H</t>
  </si>
  <si>
    <t>E26YB94W6A</t>
  </si>
  <si>
    <t>E80H35NQD1</t>
  </si>
  <si>
    <t>E944STM85F</t>
  </si>
  <si>
    <t>EB 10</t>
  </si>
  <si>
    <t>EB 10FP</t>
  </si>
  <si>
    <t>EB 10W</t>
  </si>
  <si>
    <t>EB 10WS</t>
  </si>
  <si>
    <t>EB 80</t>
  </si>
  <si>
    <t>EBD15884</t>
  </si>
  <si>
    <t>EBD2197686</t>
  </si>
  <si>
    <t>EBD22566</t>
  </si>
  <si>
    <t>EBD50685</t>
  </si>
  <si>
    <t>EBD53453</t>
  </si>
  <si>
    <t>EBR 700</t>
  </si>
  <si>
    <t>EC 201-236-9</t>
  </si>
  <si>
    <t>EC 204-077-3</t>
  </si>
  <si>
    <t>EC 204-118-5</t>
  </si>
  <si>
    <t>EC 204-171-4</t>
  </si>
  <si>
    <t>EC 204-278-6</t>
  </si>
  <si>
    <t>EC 211-185-4</t>
  </si>
  <si>
    <t>EC 214-604-9</t>
  </si>
  <si>
    <t>EC 221-967-7</t>
  </si>
  <si>
    <t>EC 236-948-9</t>
  </si>
  <si>
    <t>EC 237-158-7</t>
  </si>
  <si>
    <t>EC 237-159-2</t>
  </si>
  <si>
    <t>EC 243-885-0</t>
  </si>
  <si>
    <t>EC 244-617-5</t>
  </si>
  <si>
    <t>EC 247-426-5</t>
  </si>
  <si>
    <t>EC 251-118-6</t>
  </si>
  <si>
    <t>EC 253-057-0</t>
  </si>
  <si>
    <t>EC 253-760-2</t>
  </si>
  <si>
    <t>EC 261-767-7</t>
  </si>
  <si>
    <t>EC 264-150-0</t>
  </si>
  <si>
    <t>EC 284-366-9</t>
  </si>
  <si>
    <t>EC 306-832-3</t>
  </si>
  <si>
    <t>EC 408-020-5</t>
  </si>
  <si>
    <t>EINECS 200-918-3</t>
  </si>
  <si>
    <t>EINECS 201-029-3</t>
  </si>
  <si>
    <t>EINECS 201-117-1</t>
  </si>
  <si>
    <t>EINECS 201-191-5</t>
  </si>
  <si>
    <t>EINECS 201-236-9</t>
  </si>
  <si>
    <t>EINECS 201-237-4</t>
  </si>
  <si>
    <t>EINECS 201-593-0</t>
  </si>
  <si>
    <t>EINECS 201-773-9</t>
  </si>
  <si>
    <t>EINECS 201-774-4</t>
  </si>
  <si>
    <t>EINECS 201-776-5</t>
  </si>
  <si>
    <t>EINECS 202-176-6</t>
  </si>
  <si>
    <t>EINECS 202-198-6</t>
  </si>
  <si>
    <t>EINECS 202-253-4</t>
  </si>
  <si>
    <t>EINECS 202-480-9</t>
  </si>
  <si>
    <t>EINECS 202-952-4</t>
  </si>
  <si>
    <t>EINECS 204-077-3</t>
  </si>
  <si>
    <t>EINECS 204-078-9</t>
  </si>
  <si>
    <t>EINECS 204-118-5</t>
  </si>
  <si>
    <t>EINECS 204-119-0</t>
  </si>
  <si>
    <t>EINECS 204-171-4</t>
  </si>
  <si>
    <t>EINECS 204-278-6</t>
  </si>
  <si>
    <t>EINECS 204-799-9</t>
  </si>
  <si>
    <t>EINECS 205-397-6</t>
  </si>
  <si>
    <t>EINECS 205-700-1</t>
  </si>
  <si>
    <t>EINECS 210-161-0</t>
  </si>
  <si>
    <t>EINECS 210-167-3</t>
  </si>
  <si>
    <t>EINECS 210-436-5</t>
  </si>
  <si>
    <t>EINECS 210-947-3</t>
  </si>
  <si>
    <t>EINECS 211-181-2</t>
  </si>
  <si>
    <t>EINECS 211-185-4</t>
  </si>
  <si>
    <t>EINECS 211-253-3</t>
  </si>
  <si>
    <t>EINECS 214-604-9</t>
  </si>
  <si>
    <t>EINECS 217-192-9</t>
  </si>
  <si>
    <t>EINECS 217-202-1</t>
  </si>
  <si>
    <t>EINECS 218-090-7</t>
  </si>
  <si>
    <t>EINECS 218-304-9</t>
  </si>
  <si>
    <t>EINECS 218-778-7</t>
  </si>
  <si>
    <t>EINECS 219-196-6</t>
  </si>
  <si>
    <t>EINECS 221-346-0</t>
  </si>
  <si>
    <t>EINECS 221-695-9</t>
  </si>
  <si>
    <t>EINECS 221-779-5</t>
  </si>
  <si>
    <t>EINECS 221-913-2</t>
  </si>
  <si>
    <t>EINECS 221-967-7</t>
  </si>
  <si>
    <t>EINECS 222-036-8</t>
  </si>
  <si>
    <t>EINECS 222-610-8</t>
  </si>
  <si>
    <t>EINECS 224-005-4</t>
  </si>
  <si>
    <t>EINECS 224-417-4</t>
  </si>
  <si>
    <t>EINECS 226-192-8</t>
  </si>
  <si>
    <t>EINECS 226-493-4</t>
  </si>
  <si>
    <t>EINECS 226-642-3</t>
  </si>
  <si>
    <t>EINECS 226-643-9</t>
  </si>
  <si>
    <t>EINECS 228-150-4</t>
  </si>
  <si>
    <t>EINECS 228-557-7</t>
  </si>
  <si>
    <t>EINECS 229-809-9</t>
  </si>
  <si>
    <t>EINECS 230-874-0</t>
  </si>
  <si>
    <t>EINECS 231-027-8</t>
  </si>
  <si>
    <t>EINECS 236-948-9</t>
  </si>
  <si>
    <t>EINECS 237-137-2</t>
  </si>
  <si>
    <t>EINECS 237-158-7</t>
  </si>
  <si>
    <t>EINECS 237-159-2</t>
  </si>
  <si>
    <t>EINECS 239-029-0</t>
  </si>
  <si>
    <t>EINECS 242-183-1</t>
  </si>
  <si>
    <t>EINECS 243-208-9</t>
  </si>
  <si>
    <t>EINECS 243-606-2</t>
  </si>
  <si>
    <t>EINECS 243-885-0</t>
  </si>
  <si>
    <t>EINECS 244-313-2</t>
  </si>
  <si>
    <t>EINECS 244-617-5</t>
  </si>
  <si>
    <t>EINECS 245-688-5</t>
  </si>
  <si>
    <t>EINECS 246-850-8</t>
  </si>
  <si>
    <t>EINECS 246-890-6</t>
  </si>
  <si>
    <t>EINECS 247-426-5</t>
  </si>
  <si>
    <t>EINECS 247-843-2</t>
  </si>
  <si>
    <t>EINECS 248-637-5</t>
  </si>
  <si>
    <t>EINECS 248-696-7</t>
  </si>
  <si>
    <t>EINECS 249-806-6</t>
  </si>
  <si>
    <t>EINECS 250-472-9</t>
  </si>
  <si>
    <t>EINECS 250-802-1</t>
  </si>
  <si>
    <t>EINECS 251-118-6</t>
  </si>
  <si>
    <t>EINECS 251-384-3</t>
  </si>
  <si>
    <t>EINECS 251-681-8</t>
  </si>
  <si>
    <t>EINECS 252-018-5</t>
  </si>
  <si>
    <t>EINECS 252-097-6</t>
  </si>
  <si>
    <t>EINECS 252-372-0</t>
  </si>
  <si>
    <t>EINECS 252-859-8</t>
  </si>
  <si>
    <t>EINECS 253-057-0</t>
  </si>
  <si>
    <t>EINECS 253-155-3</t>
  </si>
  <si>
    <t>EINECS 253-659-3</t>
  </si>
  <si>
    <t>EINECS 253-692-3</t>
  </si>
  <si>
    <t>EINECS 253-693-9</t>
  </si>
  <si>
    <t>EINECS 253-760-2</t>
  </si>
  <si>
    <t>EINECS 253-985-6</t>
  </si>
  <si>
    <t>EINECS 254-521-5</t>
  </si>
  <si>
    <t>EINECS 254-522-0</t>
  </si>
  <si>
    <t>EINECS 254-551-9</t>
  </si>
  <si>
    <t>EINECS 255-047-1</t>
  </si>
  <si>
    <t>EINECS 255-903-4</t>
  </si>
  <si>
    <t>EINECS 255-929-6</t>
  </si>
  <si>
    <t>EINECS 257-526-0</t>
  </si>
  <si>
    <t>EINECS 257-913-4</t>
  </si>
  <si>
    <t>EINECS 258-250-3</t>
  </si>
  <si>
    <t>EINECS 258-570-3</t>
  </si>
  <si>
    <t>EINECS 260-420-7</t>
  </si>
  <si>
    <t>EINECS 261-526-6</t>
  </si>
  <si>
    <t>EINECS 261-767-7</t>
  </si>
  <si>
    <t>EINECS 262-601-6</t>
  </si>
  <si>
    <t>EINECS 262-680-7</t>
  </si>
  <si>
    <t>EINECS 262-737-6</t>
  </si>
  <si>
    <t>EINECS 263-004-3</t>
  </si>
  <si>
    <t>EINECS 264-150-0</t>
  </si>
  <si>
    <t>EINECS 264-565-7</t>
  </si>
  <si>
    <t>EINECS 266-161-6</t>
  </si>
  <si>
    <t>EINECS 266-455-4</t>
  </si>
  <si>
    <t>EINECS 270-139-1</t>
  </si>
  <si>
    <t>EINECS 271-247-1</t>
  </si>
  <si>
    <t>EINECS 271-344-9</t>
  </si>
  <si>
    <t>EINECS 279-193-0</t>
  </si>
  <si>
    <t>EINECS 279-872-1</t>
  </si>
  <si>
    <t>EINECS 281-362-9</t>
  </si>
  <si>
    <t>EINECS 282-674-8</t>
  </si>
  <si>
    <t>EINECS 284-366-9</t>
  </si>
  <si>
    <t>EINECS 306-832-3</t>
  </si>
  <si>
    <t>Emery 9331</t>
  </si>
  <si>
    <t>Emery 9332</t>
  </si>
  <si>
    <t>Emulsion 212</t>
  </si>
  <si>
    <t>EN300-19161</t>
  </si>
  <si>
    <t>EN300-20007</t>
  </si>
  <si>
    <t>EN300-29657</t>
  </si>
  <si>
    <t>EN300-35506</t>
  </si>
  <si>
    <t>EN300-61293</t>
  </si>
  <si>
    <t>EN300-66711</t>
  </si>
  <si>
    <t>EN300-78451</t>
  </si>
  <si>
    <t>EN300-91508</t>
  </si>
  <si>
    <t>ENT 25,719</t>
  </si>
  <si>
    <t>EPA Pesticide Chemical Code 027502</t>
  </si>
  <si>
    <t>EPA Pesticide Chemical Code 039201</t>
  </si>
  <si>
    <t>Epitope ID:122674</t>
  </si>
  <si>
    <t>EPON-1163</t>
  </si>
  <si>
    <t>ES 685</t>
  </si>
  <si>
    <t>ES685</t>
  </si>
  <si>
    <t>Ethane, 1,1,2,2-tetrabromo-</t>
  </si>
  <si>
    <t>Ethane, 1,2-bis(2,4,6-tribromophenoxy)-</t>
  </si>
  <si>
    <t>Ethane, pentabromo-</t>
  </si>
  <si>
    <t>Ethane,1,2,2-tetrabromo-</t>
  </si>
  <si>
    <t>Ethanephosphoric acid, 2-bromo-, bis(2-bromoethyl) ester</t>
  </si>
  <si>
    <t>Ethanol, 2,2'-((1-methylethylidene)bis((2,6-dibromo-4,1-phenylene)oxy))bis-</t>
  </si>
  <si>
    <t>Ethanol, 2,2'-[(1-methylethylidene)bis[(2,6-dibromo-4,1-phenylene)oxy]]bis-</t>
  </si>
  <si>
    <t>Ethanol, 2-chloro-, (2-chloroethyl)phosphonate (2:1) (8CI)</t>
  </si>
  <si>
    <t>Ethanol, 2-chloro-, 1,1',1''-phosphate</t>
  </si>
  <si>
    <t>Ethanol, 2-chloro-, 1,1',1''-phosphite</t>
  </si>
  <si>
    <t>Ethanol, 2-chloro-, phosphate (3:1), hydrolyzed</t>
  </si>
  <si>
    <t>Ethanol, 2-chloro-, phosphite (3:1)</t>
  </si>
  <si>
    <t>Ethanol, phosphite (3:1)</t>
  </si>
  <si>
    <t>Ether, 4-bromophenyl phenyl</t>
  </si>
  <si>
    <t>Ether, allyl 2,4,6-tribromophenyl</t>
  </si>
  <si>
    <t>ETHER, ALLYL PENTABROMOPHENYL</t>
  </si>
  <si>
    <t>ETHER, BIS(4-BROMOPHENYL)</t>
  </si>
  <si>
    <t>Ether, bis(p-bromophenyl)</t>
  </si>
  <si>
    <t>Ether, bis(p-bromophenyl) (8CI)</t>
  </si>
  <si>
    <t>Ether, bis(pentabromophenyl)</t>
  </si>
  <si>
    <t>Ether, bromophenyl phenyl</t>
  </si>
  <si>
    <t>Ether, decabromodiphenyl</t>
  </si>
  <si>
    <t>Ether, p-bromophenyl phenyl</t>
  </si>
  <si>
    <t>Ether, p-bromophenyl phenyl (8CI)</t>
  </si>
  <si>
    <t>Ether,4,6-tribromophenyl</t>
  </si>
  <si>
    <t>Ethoxylated hydantoin glycol dicocoate</t>
  </si>
  <si>
    <t>Ethoxylated tetrabromo bisphenol "A" diacrylate</t>
  </si>
  <si>
    <t>ETHOXYLATED TETRABROMO BISPHENOL ''A'' DIACRYLATE</t>
  </si>
  <si>
    <t>Ethoxylated tetrabromobisphenol A</t>
  </si>
  <si>
    <t>Ethylene bis(bis(2-chloroethyl)phosphate)</t>
  </si>
  <si>
    <t>Ethylene bis(pentabromophenoxide)</t>
  </si>
  <si>
    <t>Ethylene bis(tetrabromophthalimide)</t>
  </si>
  <si>
    <t>Ethylene bis-(tetrabromophthalimide)</t>
  </si>
  <si>
    <t>Ethylene glycol bis[phosphoric acid bis(1-methyl-2-chloroethyl)] ester</t>
  </si>
  <si>
    <t>Ethylene Pentabromide</t>
  </si>
  <si>
    <t>ETHYLENEBIS (TETRABROMOPHTHALIMIDE)</t>
  </si>
  <si>
    <t>Ethylenebis(5,6-dibromonorbornane-2,3-dicarboximide)</t>
  </si>
  <si>
    <t>Ethylenebis(bis(2-chloroethyl)phosphate)</t>
  </si>
  <si>
    <t>ETHYLENEBIS(TETRABROMOPHTHALIMIDE)</t>
  </si>
  <si>
    <t>ethylenebistetrabromophthalimide</t>
  </si>
  <si>
    <t>etrachlorophthalic acid anhydride</t>
  </si>
  <si>
    <t>EU-0066933</t>
  </si>
  <si>
    <t>EW9QWZ8VGN</t>
  </si>
  <si>
    <t>EWT046P97I</t>
  </si>
  <si>
    <t>F/R-P 53</t>
  </si>
  <si>
    <t>F0001-0545</t>
  </si>
  <si>
    <t>F0001-0977</t>
  </si>
  <si>
    <t>F0118-0005</t>
  </si>
  <si>
    <t>F0777-0006</t>
  </si>
  <si>
    <t>F08EJ2VX9N</t>
  </si>
  <si>
    <t>F1905-7026</t>
  </si>
  <si>
    <t>F2190-0283</t>
  </si>
  <si>
    <t>F4YZU58K4B</t>
  </si>
  <si>
    <t>F50L14A40O</t>
  </si>
  <si>
    <t>F56O7A27BF</t>
  </si>
  <si>
    <t>F8880-6205</t>
  </si>
  <si>
    <t>Ferriamicide</t>
  </si>
  <si>
    <t>FF 680</t>
  </si>
  <si>
    <t>FG 2000</t>
  </si>
  <si>
    <t>FG 3200</t>
  </si>
  <si>
    <t>FG 400</t>
  </si>
  <si>
    <t>FG 4000</t>
  </si>
  <si>
    <t>FG 8115</t>
  </si>
  <si>
    <t>FG 8115S</t>
  </si>
  <si>
    <t>FG-3100</t>
  </si>
  <si>
    <t>FG-3200</t>
  </si>
  <si>
    <t>FG-3600</t>
  </si>
  <si>
    <t>FGO8T80EZ5</t>
  </si>
  <si>
    <t>Fire Ant Bait</t>
  </si>
  <si>
    <t>Fire Cut 83D</t>
  </si>
  <si>
    <t>Fire Guard 2000</t>
  </si>
  <si>
    <t>FIRE GUARD 3600</t>
  </si>
  <si>
    <t>FIREMASTER 2100</t>
  </si>
  <si>
    <t>FireMaster 680</t>
  </si>
  <si>
    <t>FireMaster 695</t>
  </si>
  <si>
    <t>Firemaster BP 4A</t>
  </si>
  <si>
    <t>Firemaster BP4A</t>
  </si>
  <si>
    <t>FIREMASTER BP-6</t>
  </si>
  <si>
    <t>FireMaster FF 680</t>
  </si>
  <si>
    <t>Firemaster FF-1</t>
  </si>
  <si>
    <t>Firemaster LV-T 23P</t>
  </si>
  <si>
    <t>FireMaster PHT 4</t>
  </si>
  <si>
    <t>Firemaster Pht4</t>
  </si>
  <si>
    <t>FireMaster T 23</t>
  </si>
  <si>
    <t>FireMaster T 23P</t>
  </si>
  <si>
    <t>Firemaster T23P</t>
  </si>
  <si>
    <t>Firemaster T23p-lv</t>
  </si>
  <si>
    <t>Fireshield C3</t>
  </si>
  <si>
    <t>FJ5JX8L87R</t>
  </si>
  <si>
    <t>FK296PG33R</t>
  </si>
  <si>
    <t>FKF6013570</t>
  </si>
  <si>
    <t>Flacavon R</t>
  </si>
  <si>
    <t>Flame Cut 110R</t>
  </si>
  <si>
    <t>FLAME CUT 120G</t>
  </si>
  <si>
    <t>Flame Cut 122K</t>
  </si>
  <si>
    <t>Flame Cut Br 100</t>
  </si>
  <si>
    <t>Flame retardant Tris(2-chloroisopropyl)phosphate</t>
  </si>
  <si>
    <t>Flamex T 23P</t>
  </si>
  <si>
    <t>Flammex 3BP</t>
  </si>
  <si>
    <t>Flammex 5AE</t>
  </si>
  <si>
    <t>Flammex 5BP</t>
  </si>
  <si>
    <t>Flammex 5bt</t>
  </si>
  <si>
    <t>Flammex AP</t>
  </si>
  <si>
    <t>Flammex B 10</t>
  </si>
  <si>
    <t>Flammex LV-T 23P</t>
  </si>
  <si>
    <t>Flammex T 23P</t>
  </si>
  <si>
    <t>FLBJFXNAEMSXGL-UHFFFAOYSA-</t>
  </si>
  <si>
    <t>Flexchlor</t>
  </si>
  <si>
    <t>Fmoc-(R)-3-Amino-3-(2-bromo-phenyl)-propionicacid</t>
  </si>
  <si>
    <t>FO0P9ET4BN</t>
  </si>
  <si>
    <t>Fosforan troj-(1,3-dwuchloroizopropylowy)</t>
  </si>
  <si>
    <t>Fosforan troj-(1,3-dwuchloroizopropylowy) [Polish]</t>
  </si>
  <si>
    <t>FQI02RFC3A</t>
  </si>
  <si>
    <t>FR 10</t>
  </si>
  <si>
    <t>FR 10 (ether)</t>
  </si>
  <si>
    <t>FR 1138</t>
  </si>
  <si>
    <t>FR 1360</t>
  </si>
  <si>
    <t>FR 2</t>
  </si>
  <si>
    <t>FR 300</t>
  </si>
  <si>
    <t>FR 300BA</t>
  </si>
  <si>
    <t>Fr 522</t>
  </si>
  <si>
    <t>FR-1138</t>
  </si>
  <si>
    <t>FR-1210</t>
  </si>
  <si>
    <t>FR-1524</t>
  </si>
  <si>
    <t>FR-245</t>
  </si>
  <si>
    <t>FR-300-BA</t>
  </si>
  <si>
    <t>FR-612</t>
  </si>
  <si>
    <t>FR-613</t>
  </si>
  <si>
    <t>FR-705</t>
  </si>
  <si>
    <t>FR-913</t>
  </si>
  <si>
    <t>FRP 53</t>
  </si>
  <si>
    <t>FR-PE</t>
  </si>
  <si>
    <t>FR-PE(H)</t>
  </si>
  <si>
    <t>FT-0603604</t>
  </si>
  <si>
    <t>FT-0605962</t>
  </si>
  <si>
    <t>FT-0606238</t>
  </si>
  <si>
    <t>FT-0609138</t>
  </si>
  <si>
    <t>FT-0609181</t>
  </si>
  <si>
    <t>FT-0609323</t>
  </si>
  <si>
    <t>FT-0609403</t>
  </si>
  <si>
    <t>FT-0609523</t>
  </si>
  <si>
    <t>FT-0609838</t>
  </si>
  <si>
    <t>FT-0609841</t>
  </si>
  <si>
    <t>FT-0609922</t>
  </si>
  <si>
    <t>FT-0609990</t>
  </si>
  <si>
    <t>FT-0609991</t>
  </si>
  <si>
    <t>FT-0610560</t>
  </si>
  <si>
    <t>FT-0611607</t>
  </si>
  <si>
    <t>FT-0615214</t>
  </si>
  <si>
    <t>FT-0616995</t>
  </si>
  <si>
    <t>FT-0617111</t>
  </si>
  <si>
    <t>FT-0617875</t>
  </si>
  <si>
    <t>FT-0617888</t>
  </si>
  <si>
    <t>FT-0617911</t>
  </si>
  <si>
    <t>FT-0623082</t>
  </si>
  <si>
    <t>FT-0623600</t>
  </si>
  <si>
    <t>FT-0626941</t>
  </si>
  <si>
    <t>FT-0626943</t>
  </si>
  <si>
    <t>FT-0626944</t>
  </si>
  <si>
    <t>FT-0626945</t>
  </si>
  <si>
    <t>FT-0628441</t>
  </si>
  <si>
    <t>FT-0628442</t>
  </si>
  <si>
    <t>FT-0631318</t>
  </si>
  <si>
    <t>FT-0631346</t>
  </si>
  <si>
    <t>FT-0631396</t>
  </si>
  <si>
    <t>FT-0631469</t>
  </si>
  <si>
    <t>FT-0631661</t>
  </si>
  <si>
    <t>FT-0631736</t>
  </si>
  <si>
    <t>FT-0632532</t>
  </si>
  <si>
    <t>FT-0632687</t>
  </si>
  <si>
    <t>FT-0633635</t>
  </si>
  <si>
    <t>FT-0633829</t>
  </si>
  <si>
    <t>FT-0633875</t>
  </si>
  <si>
    <t>FT-0634756</t>
  </si>
  <si>
    <t>FT-0635682</t>
  </si>
  <si>
    <t>FT-0636072</t>
  </si>
  <si>
    <t>FT-0636963</t>
  </si>
  <si>
    <t>FT-0638155</t>
  </si>
  <si>
    <t>FT-0638727</t>
  </si>
  <si>
    <t>FT-0639563</t>
  </si>
  <si>
    <t>FT-0639712</t>
  </si>
  <si>
    <t>FT-0640069</t>
  </si>
  <si>
    <t>FT-0648816</t>
  </si>
  <si>
    <t>FT-0650825</t>
  </si>
  <si>
    <t>FT-0650968</t>
  </si>
  <si>
    <t>FT-0654115</t>
  </si>
  <si>
    <t>FT-0656322</t>
  </si>
  <si>
    <t>FT-0657077</t>
  </si>
  <si>
    <t>FT-0658076</t>
  </si>
  <si>
    <t>FT-0663614</t>
  </si>
  <si>
    <t>FT-0665543</t>
  </si>
  <si>
    <t>FT-0665545</t>
  </si>
  <si>
    <t>FT-0665546</t>
  </si>
  <si>
    <t>FT-0666491</t>
  </si>
  <si>
    <t>FT-0668285</t>
  </si>
  <si>
    <t>FT-0668588</t>
  </si>
  <si>
    <t>FT-0673166</t>
  </si>
  <si>
    <t>FT-0673198</t>
  </si>
  <si>
    <t>FT-0674243</t>
  </si>
  <si>
    <t>FT-0674943</t>
  </si>
  <si>
    <t>FT-0675663</t>
  </si>
  <si>
    <t>FT-0682679</t>
  </si>
  <si>
    <t>FT-0688085</t>
  </si>
  <si>
    <t>FT-0688388</t>
  </si>
  <si>
    <t>FT-0689156</t>
  </si>
  <si>
    <t>FT-0693520</t>
  </si>
  <si>
    <t>FT-0700603</t>
  </si>
  <si>
    <t>FT-0704540</t>
  </si>
  <si>
    <t>FT-0706829</t>
  </si>
  <si>
    <t>FT-0708850</t>
  </si>
  <si>
    <t>FT-0716923</t>
  </si>
  <si>
    <t>FT-0723338</t>
  </si>
  <si>
    <t>FT-0723919</t>
  </si>
  <si>
    <t>FT-0731058</t>
  </si>
  <si>
    <t>FT-0737301</t>
  </si>
  <si>
    <t>FT-0739390</t>
  </si>
  <si>
    <t>FT-0742948</t>
  </si>
  <si>
    <t>FT-0746793</t>
  </si>
  <si>
    <t>FT-0747011</t>
  </si>
  <si>
    <t>FT-0750625</t>
  </si>
  <si>
    <t>FT-0753864</t>
  </si>
  <si>
    <t>FT-0754058</t>
  </si>
  <si>
    <t>FT-0756531</t>
  </si>
  <si>
    <t>FT-0760967</t>
  </si>
  <si>
    <t>FT-0763140</t>
  </si>
  <si>
    <t>FT-0769223</t>
  </si>
  <si>
    <t>Fyrol 32B</t>
  </si>
  <si>
    <t>Fyrol BB</t>
  </si>
  <si>
    <t>Fyrol Bis beta</t>
  </si>
  <si>
    <t>Fyrol CEF</t>
  </si>
  <si>
    <t>Fyrol CF</t>
  </si>
  <si>
    <t>Fyrol FR 2</t>
  </si>
  <si>
    <t>Fyrol FR2</t>
  </si>
  <si>
    <t>Fyrol FR-2</t>
  </si>
  <si>
    <t>Fyrol HB 32</t>
  </si>
  <si>
    <t>Fyrol HB32</t>
  </si>
  <si>
    <t>G8C1F1S4W9</t>
  </si>
  <si>
    <t>gamma-1,2,5,6,9,10-Hexabromocyclododecane</t>
  </si>
  <si>
    <t>gamma-HBCD</t>
  </si>
  <si>
    <t>gamma-Hexabromocyclododecane</t>
  </si>
  <si>
    <t>gamma-Hexabromocyclododecane, (-)-</t>
  </si>
  <si>
    <t>gamma-Hexabromocyclododecane, (+)-</t>
  </si>
  <si>
    <t>GC 1283</t>
  </si>
  <si>
    <t>GE6N0WAU7U</t>
  </si>
  <si>
    <t>Genomoll P</t>
  </si>
  <si>
    <t>GEO-00549</t>
  </si>
  <si>
    <t>Glycerol 1,2-dibromohydrin</t>
  </si>
  <si>
    <t>Glycerol alpha,beta-Dibromohydrin</t>
  </si>
  <si>
    <t>Glycidyl tetrabromodian ether</t>
  </si>
  <si>
    <t>Graphlox</t>
  </si>
  <si>
    <t>Great Lakes BA-59P</t>
  </si>
  <si>
    <t>Great lakes DE-83R</t>
  </si>
  <si>
    <t>Great lakes PH-73</t>
  </si>
  <si>
    <t>Great lakes PHE-65</t>
  </si>
  <si>
    <t>Great lakes PHT4</t>
  </si>
  <si>
    <t>GS-3046</t>
  </si>
  <si>
    <t>GS-3489</t>
  </si>
  <si>
    <t>GS-6683</t>
  </si>
  <si>
    <t>GTRSAMFYSUBAGN-UHFFFAOYSA-</t>
  </si>
  <si>
    <t>GZ1S508J7B</t>
  </si>
  <si>
    <t>H17Z96NRJ0</t>
  </si>
  <si>
    <t>H249</t>
  </si>
  <si>
    <t>H468</t>
  </si>
  <si>
    <t>H469</t>
  </si>
  <si>
    <t>H605</t>
  </si>
  <si>
    <t>H8FE701NGT</t>
  </si>
  <si>
    <t>HA9629X50J</t>
  </si>
  <si>
    <t>Halowax 1051</t>
  </si>
  <si>
    <t>Hccpd</t>
  </si>
  <si>
    <t>HD5CNW367A</t>
  </si>
  <si>
    <t>HET acid</t>
  </si>
  <si>
    <t>HET anhydride</t>
  </si>
  <si>
    <t>HexaBioomobenzene</t>
  </si>
  <si>
    <t>hexabrominated diphenyl ether 153</t>
  </si>
  <si>
    <t>Hexabromo-2-butene</t>
  </si>
  <si>
    <t>Hexabromobenzene, 98%</t>
  </si>
  <si>
    <t>Hexabromobenzene, analytical standard</t>
  </si>
  <si>
    <t>Hexabromobenzene, PESTANAL(R), analytical standard</t>
  </si>
  <si>
    <t>hexabromocyclododecane;1,1,2,2,3,3-hexabromocyclododecane;cyclododecane, hexabromo-;hexabromocyclododecane 1,1,2,2,3,3-hexabromocyclododecane cyclododecane, hexabromo-</t>
  </si>
  <si>
    <t>Hexabromocyclohexane</t>
  </si>
  <si>
    <t>hexabromodiphenyl ether 154</t>
  </si>
  <si>
    <t>Hexabromodiphenyl ether 155</t>
  </si>
  <si>
    <t>Hexabromodiphenyl ethers</t>
  </si>
  <si>
    <t>Hexabromodiphenyl oxide</t>
  </si>
  <si>
    <t>Hexabromophenoxybenzene</t>
  </si>
  <si>
    <t>Hexachlorcyklopentadien</t>
  </si>
  <si>
    <t>Hexachlorcyklopentadien [Czech]</t>
  </si>
  <si>
    <t>Hexachloro-1,3-cyclopentadiene</t>
  </si>
  <si>
    <t>Hexachloro-5-norbornene-2,3-dicarboxylic anhydride</t>
  </si>
  <si>
    <t>Hexachlorocyclopantadienyl-dibromocyclooctane</t>
  </si>
  <si>
    <t>HEXACHLOROCYCLOPENTADIENE</t>
  </si>
  <si>
    <t>hexachlorocyclo-pentadiene</t>
  </si>
  <si>
    <t>hexachloro-cyclopentadiene</t>
  </si>
  <si>
    <t>Hexachlorocyclopentadiene [UN2646]  [Poison]</t>
  </si>
  <si>
    <t>Hexachlorocyclopentadiene 10 microg/mL in Isooctane</t>
  </si>
  <si>
    <t>Hexachlorocyclopentadiene 100 microg/mL in Isooctane</t>
  </si>
  <si>
    <t>Hexachlorocyclopentadiene 1000 microg/mL in Acetone</t>
  </si>
  <si>
    <t>Hexachlorocyclopentadiene dimer</t>
  </si>
  <si>
    <t>Hexachlorocyclopentadiene, 98%</t>
  </si>
  <si>
    <t>Hexachlorocyclopentadiene-1,3-Cyclopentadiene, 1,2,3,4,5,5-hexachloro-</t>
  </si>
  <si>
    <t>Hexachloroendomethylene tetrahydrophthalic anhydride</t>
  </si>
  <si>
    <t>Hexachloroendomethylenetetrahydrophthalic acid</t>
  </si>
  <si>
    <t>Hexachloro-endo-methylenetetrahydrophthalic acid</t>
  </si>
  <si>
    <t>Hexahydro-1,3,5-tris(2,3-dibromopropyl)-1,3,5-triazine-2,4,6-trione</t>
  </si>
  <si>
    <t>Hexanoic acid, 2-bromo-, methyl ester</t>
  </si>
  <si>
    <t>Hexanoic acid, 2-bromo-, methyl ester, (S)-</t>
  </si>
  <si>
    <t>HLP7745GYS</t>
  </si>
  <si>
    <t>HMS1577N09</t>
  </si>
  <si>
    <t>HMS3039C07</t>
  </si>
  <si>
    <t>HMS3039C16</t>
  </si>
  <si>
    <t>HMS3039D13</t>
  </si>
  <si>
    <t>HMS3039E12</t>
  </si>
  <si>
    <t>HMS3039F04</t>
  </si>
  <si>
    <t>HMS3039F12</t>
  </si>
  <si>
    <t>HMS3039I17</t>
  </si>
  <si>
    <t>HMS3039L14</t>
  </si>
  <si>
    <t>HMS3039O16</t>
  </si>
  <si>
    <t>HMS3039P04</t>
  </si>
  <si>
    <t>HMS3268H22</t>
  </si>
  <si>
    <t>HMS3413C10</t>
  </si>
  <si>
    <t>HMS3677C10</t>
  </si>
  <si>
    <t>HMS548I16</t>
  </si>
  <si>
    <t>Hostaflam OP 820</t>
  </si>
  <si>
    <t>HRS 1276</t>
  </si>
  <si>
    <t>HRS 1655</t>
  </si>
  <si>
    <t>HRS l276</t>
  </si>
  <si>
    <t>HSDB 1600</t>
  </si>
  <si>
    <t>HSDB 1659</t>
  </si>
  <si>
    <t>HSDB 2577</t>
  </si>
  <si>
    <t>HSDB 2581</t>
  </si>
  <si>
    <t>HSDB 2584</t>
  </si>
  <si>
    <t>HSDB 2689</t>
  </si>
  <si>
    <t>HSDB 2747</t>
  </si>
  <si>
    <t>HSDB 2879</t>
  </si>
  <si>
    <t>HSDB 2911</t>
  </si>
  <si>
    <t>HSDB 2912</t>
  </si>
  <si>
    <t>HSDB 2913</t>
  </si>
  <si>
    <t>HSDB 2914</t>
  </si>
  <si>
    <t>HSDB 2915</t>
  </si>
  <si>
    <t>HSDB 2920</t>
  </si>
  <si>
    <t>HSDB 2921</t>
  </si>
  <si>
    <t>HSDB 2922</t>
  </si>
  <si>
    <t>HSDB 4011</t>
  </si>
  <si>
    <t>HSDB 4184</t>
  </si>
  <si>
    <t>HSDB 4214</t>
  </si>
  <si>
    <t>HSDB 4364</t>
  </si>
  <si>
    <t>HSDB 5232</t>
  </si>
  <si>
    <t>HSDB 5253</t>
  </si>
  <si>
    <t>HSDB 5254</t>
  </si>
  <si>
    <t>HSDB 5438</t>
  </si>
  <si>
    <t>HSDB 5457</t>
  </si>
  <si>
    <t>HSDB 5500</t>
  </si>
  <si>
    <t>HSDB 5584</t>
  </si>
  <si>
    <t>HSDB 6099</t>
  </si>
  <si>
    <t>HSDB 6110</t>
  </si>
  <si>
    <t>HSDB 6113</t>
  </si>
  <si>
    <t>HSDB 6146</t>
  </si>
  <si>
    <t>HSDB 6165</t>
  </si>
  <si>
    <t>HSDB 7255</t>
  </si>
  <si>
    <t>HSDB 7349</t>
  </si>
  <si>
    <t>HSDB 7350</t>
  </si>
  <si>
    <t>HSDB 7450</t>
  </si>
  <si>
    <t>HSDB 7651</t>
  </si>
  <si>
    <t>HSDB 7652</t>
  </si>
  <si>
    <t>HSDB 7654</t>
  </si>
  <si>
    <t>HSDB 7814</t>
  </si>
  <si>
    <t>HSDB 8112</t>
  </si>
  <si>
    <t>HSDB 8216</t>
  </si>
  <si>
    <t>HSDB 8416</t>
  </si>
  <si>
    <t>HX-487</t>
  </si>
  <si>
    <t>HXBBZ</t>
  </si>
  <si>
    <t>HY-108712</t>
  </si>
  <si>
    <t>HY-Y1667</t>
  </si>
  <si>
    <t>I0355</t>
  </si>
  <si>
    <t>I096</t>
  </si>
  <si>
    <t>I138</t>
  </si>
  <si>
    <t>I139</t>
  </si>
  <si>
    <t>I1OSJ03H46</t>
  </si>
  <si>
    <t>I413</t>
  </si>
  <si>
    <t>I87V02K52L</t>
  </si>
  <si>
    <t>I884</t>
  </si>
  <si>
    <t>I990</t>
  </si>
  <si>
    <t>I991</t>
  </si>
  <si>
    <t>IA75T5C9TG</t>
  </si>
  <si>
    <t>IC12H1GS4R</t>
  </si>
  <si>
    <t>IHX8C02S2C</t>
  </si>
  <si>
    <t>IP6ATU242I</t>
  </si>
  <si>
    <t>Isocyanuric Acid Tris(2,3-dibromopropyl) Ester</t>
  </si>
  <si>
    <t>J-000428</t>
  </si>
  <si>
    <t>J-002156</t>
  </si>
  <si>
    <t>J-003352</t>
  </si>
  <si>
    <t>J-003425</t>
  </si>
  <si>
    <t>J-005427</t>
  </si>
  <si>
    <t>J-006733</t>
  </si>
  <si>
    <t>J-006734</t>
  </si>
  <si>
    <t>J-006902</t>
  </si>
  <si>
    <t>J-007096</t>
  </si>
  <si>
    <t>J-007353</t>
  </si>
  <si>
    <t>J-008330</t>
  </si>
  <si>
    <t>J-008331</t>
  </si>
  <si>
    <t>J-008912</t>
  </si>
  <si>
    <t>J-011251</t>
  </si>
  <si>
    <t>J-011669</t>
  </si>
  <si>
    <t>J-011690</t>
  </si>
  <si>
    <t>J-011768</t>
  </si>
  <si>
    <t>J-011778</t>
  </si>
  <si>
    <t>J-012190</t>
  </si>
  <si>
    <t>J-012191</t>
  </si>
  <si>
    <t>J-012192</t>
  </si>
  <si>
    <t>J-012193</t>
  </si>
  <si>
    <t>J-012194</t>
  </si>
  <si>
    <t>J-012195</t>
  </si>
  <si>
    <t>J-013365</t>
  </si>
  <si>
    <t>J-013539</t>
  </si>
  <si>
    <t>J-013540</t>
  </si>
  <si>
    <t>J-015128</t>
  </si>
  <si>
    <t>J-015240</t>
  </si>
  <si>
    <t>J-015496</t>
  </si>
  <si>
    <t>J-018085</t>
  </si>
  <si>
    <t>J-018242</t>
  </si>
  <si>
    <t>J-018877</t>
  </si>
  <si>
    <t>J-019315</t>
  </si>
  <si>
    <t>J151.918B</t>
  </si>
  <si>
    <t>J151.919K</t>
  </si>
  <si>
    <t>J151.920D</t>
  </si>
  <si>
    <t>J151.921B</t>
  </si>
  <si>
    <t>J151.922K</t>
  </si>
  <si>
    <t>J151.923I</t>
  </si>
  <si>
    <t>J151.966B</t>
  </si>
  <si>
    <t>J151.967K</t>
  </si>
  <si>
    <t>J151.968I</t>
  </si>
  <si>
    <t>J151.969G</t>
  </si>
  <si>
    <t>J151.971I</t>
  </si>
  <si>
    <t>J151.972G</t>
  </si>
  <si>
    <t>J151.973E</t>
  </si>
  <si>
    <t>J151.974C</t>
  </si>
  <si>
    <t>J151.975A</t>
  </si>
  <si>
    <t>J151.976J</t>
  </si>
  <si>
    <t>J151.977H</t>
  </si>
  <si>
    <t>J151.978F</t>
  </si>
  <si>
    <t>J151.980H</t>
  </si>
  <si>
    <t>J151.981F</t>
  </si>
  <si>
    <t>J151.983B</t>
  </si>
  <si>
    <t>J-503707</t>
  </si>
  <si>
    <t>J-503735</t>
  </si>
  <si>
    <t>J-503844</t>
  </si>
  <si>
    <t>J-504430</t>
  </si>
  <si>
    <t>J-506778</t>
  </si>
  <si>
    <t>J-514034</t>
  </si>
  <si>
    <t>J-514038</t>
  </si>
  <si>
    <t>J5L76S84WM</t>
  </si>
  <si>
    <t>J-802049</t>
  </si>
  <si>
    <t>JAK2 Inhibitor II</t>
  </si>
  <si>
    <t>JAK2 Inhibitor II - CAS 1837-91-8</t>
  </si>
  <si>
    <t>JDUYPUMQALQRCN-UHFFFAOYSA-</t>
  </si>
  <si>
    <t>K-0237</t>
  </si>
  <si>
    <t>K-4392</t>
  </si>
  <si>
    <t>K55L5VE7PP</t>
  </si>
  <si>
    <t>K-5770</t>
  </si>
  <si>
    <t>K5CNI0T47A</t>
  </si>
  <si>
    <t>K-6300</t>
  </si>
  <si>
    <t>K6UU3AT81T</t>
  </si>
  <si>
    <t>K-7571</t>
  </si>
  <si>
    <t>K-9080</t>
  </si>
  <si>
    <t>KD19I1V03O</t>
  </si>
  <si>
    <t>KM0434</t>
  </si>
  <si>
    <t>KP7XAX4OX9</t>
  </si>
  <si>
    <t>KRO672A9UR</t>
  </si>
  <si>
    <t>Kyselina 1,2,3,4,7,7-hexachlorbicyklo(2,2,1)hept-2-en-5,6-dikarboxylova</t>
  </si>
  <si>
    <t>Kyselina 1,2,3,4,7,7-hexachlorbicyklo(2,2,1)hept-2-en-5,6-dikarboxylova [Czech]</t>
  </si>
  <si>
    <t>Kyselina 3,4,5,6,7,7-hexachlor-.delta.(sup 4)-tetrahyroftalova</t>
  </si>
  <si>
    <t>Kyselina 3,6-endomethylen-3,4,5,6,7,7-hexachlor-.delta.(4)-tetrahydroftalova</t>
  </si>
  <si>
    <t>Kyselina 3,6-endomethylen-3,4,5,6,7,7-hexachlor-.delta.(4)-tetrahyroftalova</t>
  </si>
  <si>
    <t>Kyselina 3,6-endomethylen-3,4,5,6,7,7-hexachlor-delta(sup 4)-tetrahydroftalova</t>
  </si>
  <si>
    <t>Kyselina 3,6-endomethylen-3,4,5,6,7,7-hexachlor-delta(sup 4)-tetrahydroftalova [Czech]</t>
  </si>
  <si>
    <t>Kyselina 3,6-endomethylen-3,4,5,6,7,7-hexachlor-delta(sup 4)-tetrahyroftalova</t>
  </si>
  <si>
    <t>Kyselina 3,6-endomethylen-3,4,5,6,7,7-hexachlor-delta(sup 4)-tetrahyroftalova [Czech]</t>
  </si>
  <si>
    <t>Kyselina het</t>
  </si>
  <si>
    <t>Kyselina het [Czech]</t>
  </si>
  <si>
    <t>L0474K0U9N</t>
  </si>
  <si>
    <t>L109</t>
  </si>
  <si>
    <t>L494</t>
  </si>
  <si>
    <t>L4V1943Q2T</t>
  </si>
  <si>
    <t>L663</t>
  </si>
  <si>
    <t>L921VU5R3L</t>
  </si>
  <si>
    <t>LABOTEST-BB LT03328047</t>
  </si>
  <si>
    <t>LPF09MV80N</t>
  </si>
  <si>
    <t>LS00040</t>
  </si>
  <si>
    <t>LS10221</t>
  </si>
  <si>
    <t>LS10223</t>
  </si>
  <si>
    <t>LS10419</t>
  </si>
  <si>
    <t>LS11449</t>
  </si>
  <si>
    <t>LS11450</t>
  </si>
  <si>
    <t>LS11451</t>
  </si>
  <si>
    <t>LS11453</t>
  </si>
  <si>
    <t>LS11454</t>
  </si>
  <si>
    <t>LS-12933</t>
  </si>
  <si>
    <t>LS-13109</t>
  </si>
  <si>
    <t>LS-14713</t>
  </si>
  <si>
    <t>LS40691</t>
  </si>
  <si>
    <t>LS40693</t>
  </si>
  <si>
    <t>LS40702</t>
  </si>
  <si>
    <t>LS40703</t>
  </si>
  <si>
    <t>LUF680UXON</t>
  </si>
  <si>
    <t>LUVCTYHBTXSAMX-UHFFFAOYSA-</t>
  </si>
  <si>
    <t>M09YX1OF0U</t>
  </si>
  <si>
    <t>M0M026GK5L</t>
  </si>
  <si>
    <t>M2378</t>
  </si>
  <si>
    <t>M25DK66LCZ</t>
  </si>
  <si>
    <t>M53982K0HE</t>
  </si>
  <si>
    <t>M-5637</t>
  </si>
  <si>
    <t>M-6050</t>
  </si>
  <si>
    <t>M-6252</t>
  </si>
  <si>
    <t>M884ZQ49KS</t>
  </si>
  <si>
    <t>M-9490</t>
  </si>
  <si>
    <t>Magnesium bis(2,3-dibromopropyl)phosphate</t>
  </si>
  <si>
    <t>Magnesiumbis(2,3-dibromopropyl)phosphate</t>
  </si>
  <si>
    <t>MALEICACID</t>
  </si>
  <si>
    <t>Maybridge1_002480</t>
  </si>
  <si>
    <t>m-Bromobiphenyl</t>
  </si>
  <si>
    <t>m-bromodiphenyl ether</t>
  </si>
  <si>
    <t>MC 984</t>
  </si>
  <si>
    <t>MC-984</t>
  </si>
  <si>
    <t>MCULE-1088283587</t>
  </si>
  <si>
    <t>MCULE-1163499945</t>
  </si>
  <si>
    <t>MCULE-1193062842</t>
  </si>
  <si>
    <t>MCULE-1317639879</t>
  </si>
  <si>
    <t>MCULE-1652555199</t>
  </si>
  <si>
    <t>MCULE-1745081340</t>
  </si>
  <si>
    <t>MCULE-1886627022</t>
  </si>
  <si>
    <t>MCULE-1946696849</t>
  </si>
  <si>
    <t>MCULE-2285199570</t>
  </si>
  <si>
    <t>MCULE-2434511553</t>
  </si>
  <si>
    <t>MCULE-3282492293</t>
  </si>
  <si>
    <t>MCULE-3501477923</t>
  </si>
  <si>
    <t>MCULE-3539396712</t>
  </si>
  <si>
    <t>MCULE-3610756587</t>
  </si>
  <si>
    <t>MCULE-3911119109</t>
  </si>
  <si>
    <t>MCULE-4172881921</t>
  </si>
  <si>
    <t>MCULE-4273532407</t>
  </si>
  <si>
    <t>MCULE-4297693548</t>
  </si>
  <si>
    <t>MCULE-4619129900</t>
  </si>
  <si>
    <t>MCULE-4774497264</t>
  </si>
  <si>
    <t>MCULE-4840313351</t>
  </si>
  <si>
    <t>MCULE-5099082844</t>
  </si>
  <si>
    <t>MCULE-5202572014</t>
  </si>
  <si>
    <t>MCULE-5286854825</t>
  </si>
  <si>
    <t>MCULE-5498911117</t>
  </si>
  <si>
    <t>MCULE-5792928445</t>
  </si>
  <si>
    <t>MCULE-5855617250</t>
  </si>
  <si>
    <t>MCULE-6076771996</t>
  </si>
  <si>
    <t>MCULE-6470741047</t>
  </si>
  <si>
    <t>MCULE-6630291955</t>
  </si>
  <si>
    <t>MCULE-6713727642</t>
  </si>
  <si>
    <t>MCULE-7034170990</t>
  </si>
  <si>
    <t>MCULE-7546391388</t>
  </si>
  <si>
    <t>MCULE-7628299118</t>
  </si>
  <si>
    <t>MCULE-7688469095</t>
  </si>
  <si>
    <t>MCULE-7735404526</t>
  </si>
  <si>
    <t>MCULE-7788431437</t>
  </si>
  <si>
    <t>MCULE-8218697195</t>
  </si>
  <si>
    <t>MCULE-8218814872</t>
  </si>
  <si>
    <t>MCULE-8488585485</t>
  </si>
  <si>
    <t>MCULE-8578472069</t>
  </si>
  <si>
    <t>MCULE-8594632969</t>
  </si>
  <si>
    <t>MCULE-8965281409</t>
  </si>
  <si>
    <t>MCULE-9529190262</t>
  </si>
  <si>
    <t>MCULE-9616107956</t>
  </si>
  <si>
    <t>MCULE-9712189971</t>
  </si>
  <si>
    <t>MCULE-9937435221</t>
  </si>
  <si>
    <t>MCULE-9995204022</t>
  </si>
  <si>
    <t>Methacrylic acid, 2,3-dibromopropyl ester</t>
  </si>
  <si>
    <t>Methyl (+/-)-2-bromopropionate</t>
  </si>
  <si>
    <t>Methyl (2S)-2-bromopropanoate pound&gt;&gt;Propanoic acid, 2-bromo-, methyl ester, (2S)-</t>
  </si>
  <si>
    <t>methyl (RS)-2-bromopropionate</t>
  </si>
  <si>
    <t>Methyl .alpha.-bromopropionate</t>
  </si>
  <si>
    <t>Methyl 2,4,6-tribromophenyl ether</t>
  </si>
  <si>
    <t>Methyl 2,6-tribromophenyl ether</t>
  </si>
  <si>
    <t>methyl 2-bromanylhexanoate</t>
  </si>
  <si>
    <t>Methyl 2-bromocaproate</t>
  </si>
  <si>
    <t>Methyl 2-bromohexanoate, &gt;=99.0% (GC)</t>
  </si>
  <si>
    <t>Methyl 2-bromopropanoate</t>
  </si>
  <si>
    <t>Methyl 2-bromopropionate</t>
  </si>
  <si>
    <t>methyl 2-bromo-propionate</t>
  </si>
  <si>
    <t>Methyl 2-bromopropionate, 98%</t>
  </si>
  <si>
    <t>Methyl 2-bromopropionate, analytical standard</t>
  </si>
  <si>
    <t>methyl 2-bromoproprionate</t>
  </si>
  <si>
    <t>methyl 2-brompropanoate</t>
  </si>
  <si>
    <t>methyl 2-methyl-bromoacetate</t>
  </si>
  <si>
    <t>Methyl alpha-bromopropionate</t>
  </si>
  <si>
    <t>methyl bromohexanoate</t>
  </si>
  <si>
    <t>methyl bromopropanoate</t>
  </si>
  <si>
    <t>methyl bromopropionate</t>
  </si>
  <si>
    <t>Methyl dl-2-bromopropionate</t>
  </si>
  <si>
    <t>methyl DL-2-bromo-propionate</t>
  </si>
  <si>
    <t>Methyl DL-2-bromopropionate, 99%</t>
  </si>
  <si>
    <t>METHYL2-BROMOHEXANOATE</t>
  </si>
  <si>
    <t>methyl-2-bromohexanoate</t>
  </si>
  <si>
    <t>methyl-2-bromopropanoate</t>
  </si>
  <si>
    <t>methyl2-bromopropionate</t>
  </si>
  <si>
    <t>METHYL-2-BROMOPROPIONATE</t>
  </si>
  <si>
    <t>methyl-2-bromo-propionate</t>
  </si>
  <si>
    <t>methyl-2-bromopropionate 5445-17-0</t>
  </si>
  <si>
    <t>METHYL-2-BROMOPROPIONATE, 1000MG, NEAT</t>
  </si>
  <si>
    <t>METHYL2-THIOFUROATE</t>
  </si>
  <si>
    <t>METHYL3-ISOCYANOPROPIONATE</t>
  </si>
  <si>
    <t>MFCD00000058</t>
  </si>
  <si>
    <t>MFCD00000059</t>
  </si>
  <si>
    <t>MFCD00000060</t>
  </si>
  <si>
    <t>MFCD00000063</t>
  </si>
  <si>
    <t>MFCD00000080</t>
  </si>
  <si>
    <t>MFCD00000082</t>
  </si>
  <si>
    <t>MFCD00000094</t>
  </si>
  <si>
    <t>MFCD00000095</t>
  </si>
  <si>
    <t>MFCD00000100</t>
  </si>
  <si>
    <t>MFCD00000101</t>
  </si>
  <si>
    <t>MFCD00000133</t>
  </si>
  <si>
    <t>MFCD00000138</t>
  </si>
  <si>
    <t>MFCD00000143</t>
  </si>
  <si>
    <t>MFCD00000967</t>
  </si>
  <si>
    <t>MFCD00000968</t>
  </si>
  <si>
    <t>MFCD00001352</t>
  </si>
  <si>
    <t>MFCD00002147</t>
  </si>
  <si>
    <t>MFCD00002149</t>
  </si>
  <si>
    <t>MFCD00002150</t>
  </si>
  <si>
    <t>MFCD00002152</t>
  </si>
  <si>
    <t>MFCD00002178</t>
  </si>
  <si>
    <t>MFCD00004688</t>
  </si>
  <si>
    <t>MFCD00004698</t>
  </si>
  <si>
    <t>MFCD00004699</t>
  </si>
  <si>
    <t>MFCD00005919</t>
  </si>
  <si>
    <t>MFCD00005920</t>
  </si>
  <si>
    <t>MFCD00007634</t>
  </si>
  <si>
    <t>MFCD00010290</t>
  </si>
  <si>
    <t>MFCD00010353</t>
  </si>
  <si>
    <t>MFCD00013690</t>
  </si>
  <si>
    <t>MFCD00013962</t>
  </si>
  <si>
    <t>MFCD00017773</t>
  </si>
  <si>
    <t>MFCD00017887</t>
  </si>
  <si>
    <t>MFCD00018945</t>
  </si>
  <si>
    <t>MFCD00021982</t>
  </si>
  <si>
    <t>MFCD00039165</t>
  </si>
  <si>
    <t>MFCD00040408</t>
  </si>
  <si>
    <t>MFCD00045038</t>
  </si>
  <si>
    <t>MFCD00045741</t>
  </si>
  <si>
    <t>MFCD00053309</t>
  </si>
  <si>
    <t>MFCD00058980</t>
  </si>
  <si>
    <t>MFCD00059127</t>
  </si>
  <si>
    <t>MFCD00059461</t>
  </si>
  <si>
    <t>MFCD00059603</t>
  </si>
  <si>
    <t>MFCD00071811</t>
  </si>
  <si>
    <t>MFCD00078397</t>
  </si>
  <si>
    <t>MFCD00080438</t>
  </si>
  <si>
    <t>MFCD00080645</t>
  </si>
  <si>
    <t>MFCD00083121</t>
  </si>
  <si>
    <t>MFCD00086863</t>
  </si>
  <si>
    <t>MFCD00086864</t>
  </si>
  <si>
    <t>MFCD00093207</t>
  </si>
  <si>
    <t>MFCD00145026</t>
  </si>
  <si>
    <t>MFCD00145371</t>
  </si>
  <si>
    <t>MFCD00152828</t>
  </si>
  <si>
    <t>MFCD00192510</t>
  </si>
  <si>
    <t>MFCD00217087</t>
  </si>
  <si>
    <t>MFCD00467117</t>
  </si>
  <si>
    <t>MFCD00474520</t>
  </si>
  <si>
    <t>MFCD00626457</t>
  </si>
  <si>
    <t>MFCD00626462</t>
  </si>
  <si>
    <t>MFCD00666115</t>
  </si>
  <si>
    <t>MFCD00804467</t>
  </si>
  <si>
    <t>MFCD00804489</t>
  </si>
  <si>
    <t>MFCD00804518</t>
  </si>
  <si>
    <t>MFCD01024288</t>
  </si>
  <si>
    <t>MFCD01941091</t>
  </si>
  <si>
    <t>MFCD02246890</t>
  </si>
  <si>
    <t>MFCD03092948</t>
  </si>
  <si>
    <t>MFCD03427272</t>
  </si>
  <si>
    <t>MFCD04112998</t>
  </si>
  <si>
    <t>MFCD06407713</t>
  </si>
  <si>
    <t>MFCD09751417</t>
  </si>
  <si>
    <t>MFCD13194826</t>
  </si>
  <si>
    <t>MFCD17018983</t>
  </si>
  <si>
    <t>MFCD26960592</t>
  </si>
  <si>
    <t>MFCD30718264</t>
  </si>
  <si>
    <t>MID70C8XSX</t>
  </si>
  <si>
    <t>MID95LP5LV</t>
  </si>
  <si>
    <t>MIREX</t>
  </si>
  <si>
    <t>Mirex (Dechlorane 4070)</t>
  </si>
  <si>
    <t>Mirex 10 microg/mL in Isooctane</t>
  </si>
  <si>
    <t>Mirex 100 microg/mL in Isooctane</t>
  </si>
  <si>
    <t>Mirex 1000 microg/mL in Acetone</t>
  </si>
  <si>
    <t>Mirex solution, 100 mug/mL in acetonitrile, PESTANAL(R), analytical standard</t>
  </si>
  <si>
    <t>Mirex, certified reference material, 1000 mug/mL in acetone</t>
  </si>
  <si>
    <t>Mirex, PESTANAL(R), analytical standard</t>
  </si>
  <si>
    <t>MLS001056210</t>
  </si>
  <si>
    <t>MLS001065577</t>
  </si>
  <si>
    <t>MLS001065585</t>
  </si>
  <si>
    <t>MLS001065604</t>
  </si>
  <si>
    <t>MLS002152858</t>
  </si>
  <si>
    <t>MLS002152878</t>
  </si>
  <si>
    <t>MLS002152887</t>
  </si>
  <si>
    <t>MLS002152895</t>
  </si>
  <si>
    <t>MLS002152927</t>
  </si>
  <si>
    <t>MLS002152941</t>
  </si>
  <si>
    <t>MLS002152945</t>
  </si>
  <si>
    <t>MLS002415682</t>
  </si>
  <si>
    <t>MLS002454355</t>
  </si>
  <si>
    <t>MLS002454373</t>
  </si>
  <si>
    <t>MLS002637518</t>
  </si>
  <si>
    <t>Mono (or tetra) bromo (or chloro) diphenylether (or amine, sulfone)</t>
  </si>
  <si>
    <t>Mono(2,3-dibromopropyl) phosphate</t>
  </si>
  <si>
    <t>Mono(2,3-dibromopropyl)ammonium phosphate</t>
  </si>
  <si>
    <t>Mono(2,3-dibromopropyl)phosphate</t>
  </si>
  <si>
    <t>Mono(2,3-dibromopropyl)phosphoric acid</t>
  </si>
  <si>
    <t>Monobromodiphenyl ether (mixed isomers)</t>
  </si>
  <si>
    <t>Monobutyl tetrabromophthalate</t>
  </si>
  <si>
    <t>MP-2218</t>
  </si>
  <si>
    <t>MP-2229</t>
  </si>
  <si>
    <t>m-Perchloroterphenyl</t>
  </si>
  <si>
    <t>Muthmann's liquid</t>
  </si>
  <si>
    <t>MUVDKHMQIZJFTC-UHFFFAOYSA-</t>
  </si>
  <si>
    <t>MWF76X9B8Z</t>
  </si>
  <si>
    <t>N-(2,4,6- Tribromphenyl)maleinimid</t>
  </si>
  <si>
    <t>N-(2,4,6-Tribromophenyl)maleimide</t>
  </si>
  <si>
    <t>N,N'-(Ethylene)bis(4,5-dibromohexahydro-3,6-methanophthalimide)</t>
  </si>
  <si>
    <t>N,N'-Ethylene-bis-(5,6-dibromonorbornane 2,3-dicarboximide</t>
  </si>
  <si>
    <t>N,N'-Ethylenebis(tetrabromophthalimide)</t>
  </si>
  <si>
    <t>N,N-Ethylene-bis(tetrabromophthalimide)</t>
  </si>
  <si>
    <t>N,N'-Ethylenebis[tetrabromophthalimide]</t>
  </si>
  <si>
    <t>N19SE3QCFN</t>
  </si>
  <si>
    <t>N3QG1GSV88</t>
  </si>
  <si>
    <t>N3VZ68H2HY</t>
  </si>
  <si>
    <t>N4SSS3657O</t>
  </si>
  <si>
    <t>N65WS065DA</t>
  </si>
  <si>
    <t>N80BQ29A0H</t>
  </si>
  <si>
    <t>N90B627VHY</t>
  </si>
  <si>
    <t>NA2125E3OC</t>
  </si>
  <si>
    <t>Naphthalene, 1,2,3,4,5,6,7,8-octachloro-</t>
  </si>
  <si>
    <t>Naphthalene, octachloro-</t>
  </si>
  <si>
    <t>NB3QMZ55AW</t>
  </si>
  <si>
    <t>NC 1901</t>
  </si>
  <si>
    <t>NCGC00090690-01</t>
  </si>
  <si>
    <t>NCGC00090690-02</t>
  </si>
  <si>
    <t>NCGC00090690-03</t>
  </si>
  <si>
    <t>NCGC00090690-04</t>
  </si>
  <si>
    <t>NCGC00090884-01</t>
  </si>
  <si>
    <t>NCGC00090884-02</t>
  </si>
  <si>
    <t>NCGC00090912-01</t>
  </si>
  <si>
    <t>NCGC00090912-02</t>
  </si>
  <si>
    <t>NCGC00090915-01</t>
  </si>
  <si>
    <t>NCGC00090915-02</t>
  </si>
  <si>
    <t>NCGC00090915-03</t>
  </si>
  <si>
    <t>NCGC00090916-01</t>
  </si>
  <si>
    <t>NCGC00091156-01</t>
  </si>
  <si>
    <t>NCGC00091183-01</t>
  </si>
  <si>
    <t>NCGC00091183-02</t>
  </si>
  <si>
    <t>NCGC00091183-03</t>
  </si>
  <si>
    <t>NCGC00091183-04</t>
  </si>
  <si>
    <t>NCGC00091236-01</t>
  </si>
  <si>
    <t>NCGC00091236-02</t>
  </si>
  <si>
    <t>NCGC00091270-01</t>
  </si>
  <si>
    <t>NCGC00091270-02</t>
  </si>
  <si>
    <t>NCGC00091276-01</t>
  </si>
  <si>
    <t>NCGC00091276-03</t>
  </si>
  <si>
    <t>NCGC00091300-01</t>
  </si>
  <si>
    <t>NCGC00091300-02</t>
  </si>
  <si>
    <t>NCGC00091300-03</t>
  </si>
  <si>
    <t>NCGC00091310-01</t>
  </si>
  <si>
    <t>NCGC00091310-02</t>
  </si>
  <si>
    <t>NCGC00091436-01</t>
  </si>
  <si>
    <t>NCGC00091436-02</t>
  </si>
  <si>
    <t>NCGC00091436-03</t>
  </si>
  <si>
    <t>NCGC00091436-04</t>
  </si>
  <si>
    <t>NCGC00091436-05</t>
  </si>
  <si>
    <t>NCGC00091462-01</t>
  </si>
  <si>
    <t>NCGC00091463-01</t>
  </si>
  <si>
    <t>NCGC00091463-02</t>
  </si>
  <si>
    <t>NCGC00091463-03</t>
  </si>
  <si>
    <t>NCGC00091463-04</t>
  </si>
  <si>
    <t>NCGC00091463-05</t>
  </si>
  <si>
    <t>NCGC00091463-06</t>
  </si>
  <si>
    <t>NCGC00091464-01</t>
  </si>
  <si>
    <t>NCGC00091545-01</t>
  </si>
  <si>
    <t>NCGC00091545-02</t>
  </si>
  <si>
    <t>NCGC00091545-03</t>
  </si>
  <si>
    <t>NCGC00091545-04</t>
  </si>
  <si>
    <t>NCGC00091545-05</t>
  </si>
  <si>
    <t>NCGC00091566-01</t>
  </si>
  <si>
    <t>NCGC00091566-02</t>
  </si>
  <si>
    <t>NCGC00091566-03</t>
  </si>
  <si>
    <t>NCGC00091615-01</t>
  </si>
  <si>
    <t>NCGC00091615-02</t>
  </si>
  <si>
    <t>NCGC00091652-01</t>
  </si>
  <si>
    <t>NCGC00091652-02</t>
  </si>
  <si>
    <t>NCGC00091664-01</t>
  </si>
  <si>
    <t>NCGC00091664-02</t>
  </si>
  <si>
    <t>NCGC00091664-03</t>
  </si>
  <si>
    <t>NCGC00091740-01</t>
  </si>
  <si>
    <t>NCGC00091740-02</t>
  </si>
  <si>
    <t>NCGC00091838-01</t>
  </si>
  <si>
    <t>NCGC00091838-02</t>
  </si>
  <si>
    <t>NCGC00091897-01</t>
  </si>
  <si>
    <t>NCGC00091897-02</t>
  </si>
  <si>
    <t>NCGC00092358-01</t>
  </si>
  <si>
    <t>NCGC00092358-02</t>
  </si>
  <si>
    <t>NCGC00163880-01</t>
  </si>
  <si>
    <t>NCGC00163880-02</t>
  </si>
  <si>
    <t>NCGC00164035-01</t>
  </si>
  <si>
    <t>NCGC00164043-01</t>
  </si>
  <si>
    <t>NCGC00164043-02</t>
  </si>
  <si>
    <t>NCGC00164063-01</t>
  </si>
  <si>
    <t>NCGC00164063-02</t>
  </si>
  <si>
    <t>NCGC00164213-01</t>
  </si>
  <si>
    <t>NCGC00164213-02</t>
  </si>
  <si>
    <t>NCGC00164213-03</t>
  </si>
  <si>
    <t>NCGC00247923-01</t>
  </si>
  <si>
    <t>NCGC00247923-02</t>
  </si>
  <si>
    <t>NCGC00248098-01</t>
  </si>
  <si>
    <t>NCGC00248291-01</t>
  </si>
  <si>
    <t>NCGC00248616-01</t>
  </si>
  <si>
    <t>NCGC00248700-01</t>
  </si>
  <si>
    <t>NCGC00248711-01</t>
  </si>
  <si>
    <t>NCGC00253973-01</t>
  </si>
  <si>
    <t>NCGC00254047-01</t>
  </si>
  <si>
    <t>NCGC00254139-01</t>
  </si>
  <si>
    <t>NCGC00254196-01</t>
  </si>
  <si>
    <t>NCGC00254356-01</t>
  </si>
  <si>
    <t>NCGC00254405-01</t>
  </si>
  <si>
    <t>NCGC00254525-01</t>
  </si>
  <si>
    <t>NCGC00255013-01</t>
  </si>
  <si>
    <t>NCGC00255235-01</t>
  </si>
  <si>
    <t>NCGC00255270-01</t>
  </si>
  <si>
    <t>NCGC00255549-01</t>
  </si>
  <si>
    <t>NCGC00256197-01</t>
  </si>
  <si>
    <t>NCGC00256265-01</t>
  </si>
  <si>
    <t>NCGC00256444-01</t>
  </si>
  <si>
    <t>NCGC00256512-01</t>
  </si>
  <si>
    <t>NCGC00256540-01</t>
  </si>
  <si>
    <t>NCGC00256700-01</t>
  </si>
  <si>
    <t>NCGC00256940-01</t>
  </si>
  <si>
    <t>NCGC00257043-01</t>
  </si>
  <si>
    <t>NCGC00257049-01</t>
  </si>
  <si>
    <t>NCGC00257050-01</t>
  </si>
  <si>
    <t>NCGC00257407-01</t>
  </si>
  <si>
    <t>NCGC00257461-01</t>
  </si>
  <si>
    <t>NCGC00257610-01</t>
  </si>
  <si>
    <t>NCGC00257675-01</t>
  </si>
  <si>
    <t>NCGC00257710-01</t>
  </si>
  <si>
    <t>NCGC00257803-01</t>
  </si>
  <si>
    <t>NCGC00257808-01</t>
  </si>
  <si>
    <t>NCGC00257866-01</t>
  </si>
  <si>
    <t>NCGC00257881-01</t>
  </si>
  <si>
    <t>NCGC00257893-01</t>
  </si>
  <si>
    <t>NCGC00257918-01</t>
  </si>
  <si>
    <t>NCGC00257993-01</t>
  </si>
  <si>
    <t>NCGC00258111-01</t>
  </si>
  <si>
    <t>NCGC00258125-01</t>
  </si>
  <si>
    <t>NCGC00258263-01</t>
  </si>
  <si>
    <t>NCGC00258523-01</t>
  </si>
  <si>
    <t>NCGC00258695-01</t>
  </si>
  <si>
    <t>NCGC00258734-01</t>
  </si>
  <si>
    <t>NCGC00258806-01</t>
  </si>
  <si>
    <t>NCGC00258821-01</t>
  </si>
  <si>
    <t>NCGC00258825-01</t>
  </si>
  <si>
    <t>NCGC00258953-01</t>
  </si>
  <si>
    <t>NCGC00259289-01</t>
  </si>
  <si>
    <t>NCGC00259347-01</t>
  </si>
  <si>
    <t>NCGC00259405-01</t>
  </si>
  <si>
    <t>NCGC00259530-01</t>
  </si>
  <si>
    <t>NCGC00259582-01</t>
  </si>
  <si>
    <t>NCGC00259685-01</t>
  </si>
  <si>
    <t>NCGC00259715-01</t>
  </si>
  <si>
    <t>NCGC00259828-01</t>
  </si>
  <si>
    <t>NCGC00259888-01</t>
  </si>
  <si>
    <t>NCGC00260018-01</t>
  </si>
  <si>
    <t>NCGC00260046-01</t>
  </si>
  <si>
    <t>NCGC00260089-01</t>
  </si>
  <si>
    <t>NCGC00260126-01</t>
  </si>
  <si>
    <t>NCGC00260144-01</t>
  </si>
  <si>
    <t>NCGC00260528-01</t>
  </si>
  <si>
    <t>NCGC00260548-01</t>
  </si>
  <si>
    <t>NCGC00356995-01</t>
  </si>
  <si>
    <t>NCGC00357185-01</t>
  </si>
  <si>
    <t>NCGC00357196-01</t>
  </si>
  <si>
    <t>NCGC00357205-01</t>
  </si>
  <si>
    <t>NCGC00357213-01</t>
  </si>
  <si>
    <t>NCI60_001839</t>
  </si>
  <si>
    <t>NCI-C03270</t>
  </si>
  <si>
    <t>NCI-C06428</t>
  </si>
  <si>
    <t>NCI-C53587</t>
  </si>
  <si>
    <t>NCI-C55072</t>
  </si>
  <si>
    <t>NCI-C55287</t>
  </si>
  <si>
    <t>NCI-C55436</t>
  </si>
  <si>
    <t>NCI-C55516</t>
  </si>
  <si>
    <t>NCI-C55607</t>
  </si>
  <si>
    <t>NCI-C60128</t>
  </si>
  <si>
    <t>NCI-C61585</t>
  </si>
  <si>
    <t>NCIOpen2_002727</t>
  </si>
  <si>
    <t>NCIOpen2_008123</t>
  </si>
  <si>
    <t>ND6VH2E266</t>
  </si>
  <si>
    <t>NE10069</t>
  </si>
  <si>
    <t>NE10146</t>
  </si>
  <si>
    <t>NE10147</t>
  </si>
  <si>
    <t>NE10345</t>
  </si>
  <si>
    <t>NE10500</t>
  </si>
  <si>
    <t>NE11013</t>
  </si>
  <si>
    <t>Niagathal</t>
  </si>
  <si>
    <t>Niax 3CF</t>
  </si>
  <si>
    <t>Niax Flame Retardant 3CF</t>
  </si>
  <si>
    <t>NJ3800VA7T</t>
  </si>
  <si>
    <t>NONABROMOBIPHENYL</t>
  </si>
  <si>
    <t>Nonabromobiphenyl (mixed isomers)</t>
  </si>
  <si>
    <t>Nonabromodiphenyl ether (mixed isomers)</t>
  </si>
  <si>
    <t>Nonabromodiphenyl oxide</t>
  </si>
  <si>
    <t>Nonabromophenoxybenzene</t>
  </si>
  <si>
    <t>Nonnen DP 10</t>
  </si>
  <si>
    <t>Nonnen DP 10(F)</t>
  </si>
  <si>
    <t>NSC 113975</t>
  </si>
  <si>
    <t>NSC 124102</t>
  </si>
  <si>
    <t>NSC 12446</t>
  </si>
  <si>
    <t>NSC 1484</t>
  </si>
  <si>
    <t>NSC 167079</t>
  </si>
  <si>
    <t>NSC 1787</t>
  </si>
  <si>
    <t>NSC 18248</t>
  </si>
  <si>
    <t>NSC 190589</t>
  </si>
  <si>
    <t>NSC 193510</t>
  </si>
  <si>
    <t>NSC 20521</t>
  </si>
  <si>
    <t>NSC 2098</t>
  </si>
  <si>
    <t>NSC 2136</t>
  </si>
  <si>
    <t>NSC 21724</t>
  </si>
  <si>
    <t>NSC 21973</t>
  </si>
  <si>
    <t>NSC 21976</t>
  </si>
  <si>
    <t>NSC 2216</t>
  </si>
  <si>
    <t>NSC 2218</t>
  </si>
  <si>
    <t>NSC 22229</t>
  </si>
  <si>
    <t>NSC 22231</t>
  </si>
  <si>
    <t>NSC 243655</t>
  </si>
  <si>
    <t>NSC 26107</t>
  </si>
  <si>
    <t>NSC 27002</t>
  </si>
  <si>
    <t>NSC 2862</t>
  </si>
  <si>
    <t>NSC 3213</t>
  </si>
  <si>
    <t>NSC 3239</t>
  </si>
  <si>
    <t>NSC 3240</t>
  </si>
  <si>
    <t>NSC 35767</t>
  </si>
  <si>
    <t>NSC 37656</t>
  </si>
  <si>
    <t>NSC 406889</t>
  </si>
  <si>
    <t>NSC 406933</t>
  </si>
  <si>
    <t>NSC 407775</t>
  </si>
  <si>
    <t>NSC 4874</t>
  </si>
  <si>
    <t>NSC 524664</t>
  </si>
  <si>
    <t>NSC 5261</t>
  </si>
  <si>
    <t>NSC 5619</t>
  </si>
  <si>
    <t>NSC 57095</t>
  </si>
  <si>
    <t>NSC 5717</t>
  </si>
  <si>
    <t>NSC 59775</t>
  </si>
  <si>
    <t>NSC 6203</t>
  </si>
  <si>
    <t>NSC 6213</t>
  </si>
  <si>
    <t>NSC 6214</t>
  </si>
  <si>
    <t>NSC 62438</t>
  </si>
  <si>
    <t>NSC 62439</t>
  </si>
  <si>
    <t>NSC 6514</t>
  </si>
  <si>
    <t>NSC 76595</t>
  </si>
  <si>
    <t>NSC 7788</t>
  </si>
  <si>
    <t>NSC 82553</t>
  </si>
  <si>
    <t>NSC 9001</t>
  </si>
  <si>
    <t>NSC 91800</t>
  </si>
  <si>
    <t>NSC 9235</t>
  </si>
  <si>
    <t>NSC 9297</t>
  </si>
  <si>
    <t>NSC 9487</t>
  </si>
  <si>
    <t>NSC113975</t>
  </si>
  <si>
    <t>NSC-113975</t>
  </si>
  <si>
    <t>NSC124102</t>
  </si>
  <si>
    <t>NSC-124102</t>
  </si>
  <si>
    <t>NSC12446</t>
  </si>
  <si>
    <t>NSC-12446</t>
  </si>
  <si>
    <t>NSC1484</t>
  </si>
  <si>
    <t>NSC-1484</t>
  </si>
  <si>
    <t>NSC167079</t>
  </si>
  <si>
    <t>NSC-167079</t>
  </si>
  <si>
    <t>NSC1787</t>
  </si>
  <si>
    <t>NSC-1787</t>
  </si>
  <si>
    <t>NSC18248</t>
  </si>
  <si>
    <t>NSC-18248</t>
  </si>
  <si>
    <t>NSC193510</t>
  </si>
  <si>
    <t>NSC-193510</t>
  </si>
  <si>
    <t>NSC20521</t>
  </si>
  <si>
    <t>NSC-20521</t>
  </si>
  <si>
    <t>NSC2098</t>
  </si>
  <si>
    <t>NSC-2098</t>
  </si>
  <si>
    <t>NSC2136</t>
  </si>
  <si>
    <t>NSC-2136</t>
  </si>
  <si>
    <t>NSC21724</t>
  </si>
  <si>
    <t>NSC-21724</t>
  </si>
  <si>
    <t>NSC21973</t>
  </si>
  <si>
    <t>NSC-21973</t>
  </si>
  <si>
    <t>NSC21976</t>
  </si>
  <si>
    <t>NSC-21976</t>
  </si>
  <si>
    <t>NSC2216</t>
  </si>
  <si>
    <t>NSC-2216</t>
  </si>
  <si>
    <t>NSC2218</t>
  </si>
  <si>
    <t>NSC-2218</t>
  </si>
  <si>
    <t>NSC-22225</t>
  </si>
  <si>
    <t>NSC22229</t>
  </si>
  <si>
    <t>NSC-22229</t>
  </si>
  <si>
    <t>NSC22231</t>
  </si>
  <si>
    <t>NSC-22231</t>
  </si>
  <si>
    <t>NSC243655</t>
  </si>
  <si>
    <t>NSC-243655</t>
  </si>
  <si>
    <t>NSC26107</t>
  </si>
  <si>
    <t>NSC-26107</t>
  </si>
  <si>
    <t>NSC27002</t>
  </si>
  <si>
    <t>NSC-27002</t>
  </si>
  <si>
    <t>NSC2862</t>
  </si>
  <si>
    <t>NSC-2862</t>
  </si>
  <si>
    <t>NSC3213</t>
  </si>
  <si>
    <t>NSC-3213</t>
  </si>
  <si>
    <t>NSC3239</t>
  </si>
  <si>
    <t>NSC-3239</t>
  </si>
  <si>
    <t>NSC3240</t>
  </si>
  <si>
    <t>NSC-3240</t>
  </si>
  <si>
    <t>NSC35767</t>
  </si>
  <si>
    <t>NSC-35767</t>
  </si>
  <si>
    <t>NSC37656</t>
  </si>
  <si>
    <t>NSC-37656</t>
  </si>
  <si>
    <t>NSC406889</t>
  </si>
  <si>
    <t>NSC-406889</t>
  </si>
  <si>
    <t>NSC406933</t>
  </si>
  <si>
    <t>NSC-406933</t>
  </si>
  <si>
    <t>NSC407775</t>
  </si>
  <si>
    <t>NSC-407775</t>
  </si>
  <si>
    <t>NSC41876</t>
  </si>
  <si>
    <t>NSC-41876</t>
  </si>
  <si>
    <t>NSC4874</t>
  </si>
  <si>
    <t>NSC-4874</t>
  </si>
  <si>
    <t>NSC519</t>
  </si>
  <si>
    <t>NSC-519</t>
  </si>
  <si>
    <t>NSC524664</t>
  </si>
  <si>
    <t>NSC-524664</t>
  </si>
  <si>
    <t>NSC5261</t>
  </si>
  <si>
    <t>NSC-5261</t>
  </si>
  <si>
    <t>NSC5619</t>
  </si>
  <si>
    <t>NSC-5619</t>
  </si>
  <si>
    <t>NSC57095</t>
  </si>
  <si>
    <t>NSC-57095</t>
  </si>
  <si>
    <t>NSC5717</t>
  </si>
  <si>
    <t>NSC-5717</t>
  </si>
  <si>
    <t>NSC59775</t>
  </si>
  <si>
    <t>NSC-59775</t>
  </si>
  <si>
    <t>NSC6203</t>
  </si>
  <si>
    <t>NSC-6203</t>
  </si>
  <si>
    <t>NSC6213</t>
  </si>
  <si>
    <t>NSC-6213</t>
  </si>
  <si>
    <t>NSC6214</t>
  </si>
  <si>
    <t>NSC-6214</t>
  </si>
  <si>
    <t>NSC62438</t>
  </si>
  <si>
    <t>NSC-62438</t>
  </si>
  <si>
    <t>NSC62439</t>
  </si>
  <si>
    <t>NSC-62439</t>
  </si>
  <si>
    <t>NSC6514</t>
  </si>
  <si>
    <t>NSC-6514</t>
  </si>
  <si>
    <t>NSC67465</t>
  </si>
  <si>
    <t>NSC-67465</t>
  </si>
  <si>
    <t>NSC76595</t>
  </si>
  <si>
    <t>NSC-76595</t>
  </si>
  <si>
    <t>NSC7788</t>
  </si>
  <si>
    <t>NSC-7788</t>
  </si>
  <si>
    <t>NSC7908</t>
  </si>
  <si>
    <t>NSC-7908</t>
  </si>
  <si>
    <t>NSC82553</t>
  </si>
  <si>
    <t>NSC-82553</t>
  </si>
  <si>
    <t>NSC9001</t>
  </si>
  <si>
    <t>NSC-9001</t>
  </si>
  <si>
    <t>NSC91800</t>
  </si>
  <si>
    <t>NSC-91800</t>
  </si>
  <si>
    <t>NSC9235</t>
  </si>
  <si>
    <t>NSC-9235</t>
  </si>
  <si>
    <t>NSC9297</t>
  </si>
  <si>
    <t>NSC-9297</t>
  </si>
  <si>
    <t>NSC9487</t>
  </si>
  <si>
    <t>NSC-9487</t>
  </si>
  <si>
    <t>NX58WCQ511</t>
  </si>
  <si>
    <t>O,O-Bis(2-hydroxyethyl)tetrabromobisphenol A</t>
  </si>
  <si>
    <t>O,O-Di(2-chloroethyl)-2-chloroethylphosphonate ester</t>
  </si>
  <si>
    <t>o,p-Dichlorodiphenyl oxide</t>
  </si>
  <si>
    <t>O0P6H1RD27</t>
  </si>
  <si>
    <t>O0S2JKE526</t>
  </si>
  <si>
    <t>O392</t>
  </si>
  <si>
    <t>O3TD0U1OAQ</t>
  </si>
  <si>
    <t>O424</t>
  </si>
  <si>
    <t>O425</t>
  </si>
  <si>
    <t>O55N69O5OH</t>
  </si>
  <si>
    <t>O588</t>
  </si>
  <si>
    <t>O760</t>
  </si>
  <si>
    <t>O7I53K56S8</t>
  </si>
  <si>
    <t>O9I88185BK</t>
  </si>
  <si>
    <t>OA2XU37VTP</t>
  </si>
  <si>
    <t>Octabrom-diphenylether</t>
  </si>
  <si>
    <t>OCTABROMO-1,3,3-TRIMETHYL-1-PHENYLINDAN</t>
  </si>
  <si>
    <t>Octabromo-2,3-dihydro-1,1,3-trimethyl-3-phenyl-1H-indene</t>
  </si>
  <si>
    <t>OCTABROMOBIPHENYL</t>
  </si>
  <si>
    <t>Octabromobiphenyl [Polybrominated biphenyls]</t>
  </si>
  <si>
    <t>Octabromobisphenol-S</t>
  </si>
  <si>
    <t>Octabromodiphenyl</t>
  </si>
  <si>
    <t>Octachloro naphthalene</t>
  </si>
  <si>
    <t>OCTACHLORONAPHTHALENE</t>
  </si>
  <si>
    <t>Octachloronaphthalene 10 microg/mL in Acetonitrile</t>
  </si>
  <si>
    <t>Octachloronaphthalene 10 microg/mL in Cyclohexane</t>
  </si>
  <si>
    <t>Octachloronaphthalene 10 microg/mL in Isooctane</t>
  </si>
  <si>
    <t>Octachloronaphthalene solution</t>
  </si>
  <si>
    <t>Octachloronaphthalene solution, 10 mug/mL in cyclohexane, PESTANAL(R), analytical standard</t>
  </si>
  <si>
    <t>Octaguard FR-01</t>
  </si>
  <si>
    <t>OctaInd</t>
  </si>
  <si>
    <t>Octoguard FR-01</t>
  </si>
  <si>
    <t>OE77OKH5BL</t>
  </si>
  <si>
    <t>OGY508QK5U</t>
  </si>
  <si>
    <t>OL10144</t>
  </si>
  <si>
    <t>OL10146</t>
  </si>
  <si>
    <t>OL10153</t>
  </si>
  <si>
    <t>o-Perchloroterphenyl</t>
  </si>
  <si>
    <t>Oprea1_746572</t>
  </si>
  <si>
    <t>Oprea1_822733</t>
  </si>
  <si>
    <t>OS4N55HE2E</t>
  </si>
  <si>
    <t>OTAVA-BB 5014100</t>
  </si>
  <si>
    <t>Oxirane, ((2,4-dibromophenoxy)methyl)-</t>
  </si>
  <si>
    <t>Oxirane, [(2,4-dibromophenoxy)methyl]-</t>
  </si>
  <si>
    <t>Oxirane, 2-((2,4-dibromophenoxy)methyl)-</t>
  </si>
  <si>
    <t>Oxirane, 2,2'-((1-methylethylidene)bis((2,6-dibromo-4,1-phenylene)oxymethylene))bis-</t>
  </si>
  <si>
    <t>Oxirane, 2,2'-[(1-methylethylidene)bis[(2,6-dibromo-4,1-phenylene)oxymethylene]]bis-</t>
  </si>
  <si>
    <t>Oxirane, 2-[(2,4-dibromophenoxy)methyl]-</t>
  </si>
  <si>
    <t>Oxybis(2,1-ethanediyl)bisoxybisphosphonic acid tetrakis(2-chloroethyl) ester</t>
  </si>
  <si>
    <t>Oxydiethylene tetrakis(2-chloroethyl) bisphosphate</t>
  </si>
  <si>
    <t>p-(Phenoxy)bromobenzene</t>
  </si>
  <si>
    <t>p,p'-Dibromobiphenyl</t>
  </si>
  <si>
    <t>p,p'-Dibromodiphenyl ether</t>
  </si>
  <si>
    <t>P0268</t>
  </si>
  <si>
    <t>P0269</t>
  </si>
  <si>
    <t>P0277</t>
  </si>
  <si>
    <t>P0674</t>
  </si>
  <si>
    <t>P0827</t>
  </si>
  <si>
    <t>P1877</t>
  </si>
  <si>
    <t>P303</t>
  </si>
  <si>
    <t>P350</t>
  </si>
  <si>
    <t>P66GD5CHYQ</t>
  </si>
  <si>
    <t>P860</t>
  </si>
  <si>
    <t>P862</t>
  </si>
  <si>
    <t>Paraffin wax, chlorinated</t>
  </si>
  <si>
    <t>Paraffin waxes and hydrocarbon waxes, chlorinated</t>
  </si>
  <si>
    <t>Paraffin waxes and hydrocarbon waxes, chlorinated (C12, 60% chlorine)</t>
  </si>
  <si>
    <t>Paraffin waxes and hydrocarbon waxes, chlorinated (C23, 43% chlorine)</t>
  </si>
  <si>
    <t>Paraffin waxes and hydrocarbon waxes, chloro [Chlorinated paraffins]</t>
  </si>
  <si>
    <t>Paraffin, chlorinated</t>
  </si>
  <si>
    <t>Paraffins, chloro-</t>
  </si>
  <si>
    <t>PARAGOS 530416</t>
  </si>
  <si>
    <t>Paramex</t>
  </si>
  <si>
    <t>Paroil chlorez</t>
  </si>
  <si>
    <t>PBB 101 (2,2',4,5,5'-Pentabromobiphenyl)</t>
  </si>
  <si>
    <t>PBB 103 (2,2',4,5',6-Pentabromobiphenyl)</t>
  </si>
  <si>
    <t>PBB 149</t>
  </si>
  <si>
    <t>PBB 15</t>
  </si>
  <si>
    <t>PBB 15 (4,4'-Dibromobiphenyl)</t>
  </si>
  <si>
    <t>PBB 153</t>
  </si>
  <si>
    <t>PBB 153 (2,2',4,4',5,5'-Hexabromobiphenyl)</t>
  </si>
  <si>
    <t>PBB 196</t>
  </si>
  <si>
    <t>PBB 197</t>
  </si>
  <si>
    <t>PBB 2 (3-Bromobiphenyl)</t>
  </si>
  <si>
    <t>PBB 201</t>
  </si>
  <si>
    <t>PBB 202</t>
  </si>
  <si>
    <t>PBB 207</t>
  </si>
  <si>
    <t>PBB 208</t>
  </si>
  <si>
    <t>PBB 209</t>
  </si>
  <si>
    <t>PBB 209 (Decabromobiphenyl)</t>
  </si>
  <si>
    <t>PBB 29 (2,4,5-Tribromobiphenyl)</t>
  </si>
  <si>
    <t>PBB 3 (4-Bromobiphenyl)</t>
  </si>
  <si>
    <t>PBB 49 (2,2',4,5'-Tetrabromobiphenyl)</t>
  </si>
  <si>
    <t>PBB 52 (2,2',5,5'-Tetrabromobiphenyl)</t>
  </si>
  <si>
    <t>PBB 53 (2,2',5,6'-Tetrabromobiphenyl)</t>
  </si>
  <si>
    <t>PBB 80</t>
  </si>
  <si>
    <t>PBB 80 (3,3',5,5'-Tetrabromobiphenyl)</t>
  </si>
  <si>
    <t>PBB No. 103</t>
  </si>
  <si>
    <t>PBB No. 15</t>
  </si>
  <si>
    <t>PBB No. 2</t>
  </si>
  <si>
    <t>PBB No. 29</t>
  </si>
  <si>
    <t>PBB No. 3</t>
  </si>
  <si>
    <t>PBB No. 49</t>
  </si>
  <si>
    <t>PBB No. 53</t>
  </si>
  <si>
    <t>PBB-103</t>
  </si>
  <si>
    <t>PBB-15</t>
  </si>
  <si>
    <t>PBB153</t>
  </si>
  <si>
    <t>PBB-153</t>
  </si>
  <si>
    <t>PBB-169</t>
  </si>
  <si>
    <t>PBB-180</t>
  </si>
  <si>
    <t>PBB-29</t>
  </si>
  <si>
    <t>PBB-53</t>
  </si>
  <si>
    <t>PBB-77</t>
  </si>
  <si>
    <t>PBB-80</t>
  </si>
  <si>
    <t>PBB-NO 15</t>
  </si>
  <si>
    <t>PBB-NO 3</t>
  </si>
  <si>
    <t>PBB-No. 101 10 microg/mL in Cyclohexane</t>
  </si>
  <si>
    <t>PBB-No. 15 10 microg/mL in Isooctane</t>
  </si>
  <si>
    <t>PBB-No. 153 10 microg/mL in Cyclohexane</t>
  </si>
  <si>
    <t>PBB-No. 153 100 microg/mL in Isooctane</t>
  </si>
  <si>
    <t>PBB-No. 209</t>
  </si>
  <si>
    <t>PBB-No. 209 10 microg/mL in Cyclohexane</t>
  </si>
  <si>
    <t>PBB-No. 29 10 microg/mL in Acetonitrile</t>
  </si>
  <si>
    <t>PBB-No. 3 10 microg/mL in Cyclohexane</t>
  </si>
  <si>
    <t>PBB-No. 52</t>
  </si>
  <si>
    <t>PBB-No. 52 10 microg/mL in Acetonitrile</t>
  </si>
  <si>
    <t>PBB-No. 80 10 microg/mL in Cyclohexane</t>
  </si>
  <si>
    <t>PBDE 1</t>
  </si>
  <si>
    <t>PBDE 10</t>
  </si>
  <si>
    <t>PBDE 100 (2',4,4',6-Pentabromodiphenyl Ether)</t>
  </si>
  <si>
    <t>PBDE 100 50 microg/mL in Nonane</t>
  </si>
  <si>
    <t>PBDE 101</t>
  </si>
  <si>
    <t>PBDE 102</t>
  </si>
  <si>
    <t>PBDE 103</t>
  </si>
  <si>
    <t>PBDE 104</t>
  </si>
  <si>
    <t>PBDE 105</t>
  </si>
  <si>
    <t>PBDE 106</t>
  </si>
  <si>
    <t>PBDE 107</t>
  </si>
  <si>
    <t>PBDE 108</t>
  </si>
  <si>
    <t>PBDE 109</t>
  </si>
  <si>
    <t>PBDE 11</t>
  </si>
  <si>
    <t>PBDE 110</t>
  </si>
  <si>
    <t>PBDE 111</t>
  </si>
  <si>
    <t>PBDE 112</t>
  </si>
  <si>
    <t>PBDE 113</t>
  </si>
  <si>
    <t>PBDE 114</t>
  </si>
  <si>
    <t>PBDE 115</t>
  </si>
  <si>
    <t>PBDE 116</t>
  </si>
  <si>
    <t>PBDE 117</t>
  </si>
  <si>
    <t>PBDE 118</t>
  </si>
  <si>
    <t>PBDE 12</t>
  </si>
  <si>
    <t>PBDE 120</t>
  </si>
  <si>
    <t>PBDE 121</t>
  </si>
  <si>
    <t>PBDE 124</t>
  </si>
  <si>
    <t>PBDE 125</t>
  </si>
  <si>
    <t>PBDE 126</t>
  </si>
  <si>
    <t>PBDE 127</t>
  </si>
  <si>
    <t>PBDE 128</t>
  </si>
  <si>
    <t>PBDE 129</t>
  </si>
  <si>
    <t>PBDE 13</t>
  </si>
  <si>
    <t>PBDE 130</t>
  </si>
  <si>
    <t>PBDE 131</t>
  </si>
  <si>
    <t>PBDE 132</t>
  </si>
  <si>
    <t>PBDE 133</t>
  </si>
  <si>
    <t>PBDE 134</t>
  </si>
  <si>
    <t>PBDE 135</t>
  </si>
  <si>
    <t>PBDE 136</t>
  </si>
  <si>
    <t>PBDE 138</t>
  </si>
  <si>
    <t>PBDE 139</t>
  </si>
  <si>
    <t>PBDE 14</t>
  </si>
  <si>
    <t>PBDE 141</t>
  </si>
  <si>
    <t>PBDE 142</t>
  </si>
  <si>
    <t>PBDE 143</t>
  </si>
  <si>
    <t>PBDE 144</t>
  </si>
  <si>
    <t>PBDE 145</t>
  </si>
  <si>
    <t>PBDE 146</t>
  </si>
  <si>
    <t>PBDE 147</t>
  </si>
  <si>
    <t>PBDE 148</t>
  </si>
  <si>
    <t>PBDE 149</t>
  </si>
  <si>
    <t>PBDE 15 (4,4'-Dibromodiphenyl Ether)</t>
  </si>
  <si>
    <t>PBDE 15 100 microg/mL in Methanol</t>
  </si>
  <si>
    <t>PBDE 15 50 microg/mL in Nonane</t>
  </si>
  <si>
    <t>PBDE 150</t>
  </si>
  <si>
    <t>PBDE 151</t>
  </si>
  <si>
    <t>PBDE 152</t>
  </si>
  <si>
    <t>PBDE 153</t>
  </si>
  <si>
    <t>PBDE 153 (2,2',4,4',5,5'-Hexabromodiphenyl Ether)</t>
  </si>
  <si>
    <t>PBDE 153 50 microg/mL in Nonane</t>
  </si>
  <si>
    <t>PBDE 154</t>
  </si>
  <si>
    <t>PBDE 154 (2,2',4,4',5,6'-Hexabromodiphenyl Ether)</t>
  </si>
  <si>
    <t>PBDE 154 50 microg/mL in Nonane</t>
  </si>
  <si>
    <t>PBDE 155</t>
  </si>
  <si>
    <t>PBDE 156</t>
  </si>
  <si>
    <t>PBDE 157</t>
  </si>
  <si>
    <t>PBDE 158</t>
  </si>
  <si>
    <t>PBDE 159</t>
  </si>
  <si>
    <t>PBDE 16</t>
  </si>
  <si>
    <t>PBDE 160</t>
  </si>
  <si>
    <t>PBDE 161</t>
  </si>
  <si>
    <t>PBDE 162</t>
  </si>
  <si>
    <t>PBDE 163</t>
  </si>
  <si>
    <t>PBDE 164</t>
  </si>
  <si>
    <t>PBDE 165</t>
  </si>
  <si>
    <t>PBDE 167</t>
  </si>
  <si>
    <t>PBDE 168</t>
  </si>
  <si>
    <t>PBDE 169</t>
  </si>
  <si>
    <t>PBDE 170</t>
  </si>
  <si>
    <t>PBDE 171</t>
  </si>
  <si>
    <t>PBDE 172</t>
  </si>
  <si>
    <t>PBDE 173</t>
  </si>
  <si>
    <t>PBDE 174</t>
  </si>
  <si>
    <t>PBDE 175</t>
  </si>
  <si>
    <t>PBDE 176</t>
  </si>
  <si>
    <t>PBDE 177</t>
  </si>
  <si>
    <t>PBDE 178</t>
  </si>
  <si>
    <t>PBDE 179</t>
  </si>
  <si>
    <t>PBDE 18</t>
  </si>
  <si>
    <t>PBDE 180</t>
  </si>
  <si>
    <t>PBDE 181</t>
  </si>
  <si>
    <t>PBDE 182</t>
  </si>
  <si>
    <t>PBDE 183 (2,2',3,4,4',5',6-Heptabromodiphenyl Ether)</t>
  </si>
  <si>
    <t>PBDE 183 50 microg/mL in Nonane</t>
  </si>
  <si>
    <t>PBDE 184</t>
  </si>
  <si>
    <t>PBDE 185</t>
  </si>
  <si>
    <t>PBDE 186</t>
  </si>
  <si>
    <t>PBDE 187</t>
  </si>
  <si>
    <t>PBDE 188</t>
  </si>
  <si>
    <t>PBDE 189</t>
  </si>
  <si>
    <t>PBDE 19</t>
  </si>
  <si>
    <t>PBDE 191</t>
  </si>
  <si>
    <t>PBDE 192</t>
  </si>
  <si>
    <t>PBDE 193</t>
  </si>
  <si>
    <t>PBDE 194</t>
  </si>
  <si>
    <t>PBDE 20</t>
  </si>
  <si>
    <t>PBDE 202</t>
  </si>
  <si>
    <t>PBDE 203 (2,2',3,4,4',5,5',6-Octabromodiphenyl Ether)</t>
  </si>
  <si>
    <t>PBDE 203 50 microg/mL in Nonane</t>
  </si>
  <si>
    <t>PBDE 206</t>
  </si>
  <si>
    <t>PBDE 207</t>
  </si>
  <si>
    <t>PBDE 208</t>
  </si>
  <si>
    <t>PBDE 209 (Decabromodiphenyl Ether)</t>
  </si>
  <si>
    <t>PBDE 209 50 microg/mL in Nonane</t>
  </si>
  <si>
    <t>PBDE 21</t>
  </si>
  <si>
    <t>PBDE 22</t>
  </si>
  <si>
    <t>PBDE 23</t>
  </si>
  <si>
    <t>PBDE 24</t>
  </si>
  <si>
    <t>PBDE 25</t>
  </si>
  <si>
    <t>PBDE 26</t>
  </si>
  <si>
    <t>PBDE 27</t>
  </si>
  <si>
    <t>PBDE 28</t>
  </si>
  <si>
    <t>PBDE 28 (2,4,4'-Tribromodiphenyl Ether)</t>
  </si>
  <si>
    <t>PBDE 28 50 microg/mL in Nonane</t>
  </si>
  <si>
    <t>PBDE 29</t>
  </si>
  <si>
    <t>PBDE 3 (4-Bromodiphenyl Ether)</t>
  </si>
  <si>
    <t>PBDE 3 50 microg/mL in Nonane</t>
  </si>
  <si>
    <t>PBDE 30</t>
  </si>
  <si>
    <t>PBDE 31</t>
  </si>
  <si>
    <t>PBDE 32</t>
  </si>
  <si>
    <t>PBDE 33</t>
  </si>
  <si>
    <t>PBDE 34</t>
  </si>
  <si>
    <t>PBDE 35</t>
  </si>
  <si>
    <t>PBDE 36</t>
  </si>
  <si>
    <t>PBDE 38</t>
  </si>
  <si>
    <t>PBDE 39</t>
  </si>
  <si>
    <t>PBDE 4</t>
  </si>
  <si>
    <t>PBDE 40</t>
  </si>
  <si>
    <t>PBDE 41</t>
  </si>
  <si>
    <t>PBDE 42</t>
  </si>
  <si>
    <t>PBDE 43</t>
  </si>
  <si>
    <t>PBDE 44</t>
  </si>
  <si>
    <t>PBDE 45</t>
  </si>
  <si>
    <t>PBDE 46</t>
  </si>
  <si>
    <t>PBDE 47 (2,2',4,4'-Tetrabromodiphenyl ether)</t>
  </si>
  <si>
    <t>PBDE 47 50 microg/mL in Nonane</t>
  </si>
  <si>
    <t>PBDE 48</t>
  </si>
  <si>
    <t>PBDE 49</t>
  </si>
  <si>
    <t>PBDE 5</t>
  </si>
  <si>
    <t>PBDE 50</t>
  </si>
  <si>
    <t>PBDE 51</t>
  </si>
  <si>
    <t>PBDE 52</t>
  </si>
  <si>
    <t>PBDE 53</t>
  </si>
  <si>
    <t>PBDE 54</t>
  </si>
  <si>
    <t>PBDE 55</t>
  </si>
  <si>
    <t>PBDE 56</t>
  </si>
  <si>
    <t>PBDE 57</t>
  </si>
  <si>
    <t>PBDE 58</t>
  </si>
  <si>
    <t>PBDE 59</t>
  </si>
  <si>
    <t>PBDE 6</t>
  </si>
  <si>
    <t>PBDE 60</t>
  </si>
  <si>
    <t>PBDE 61</t>
  </si>
  <si>
    <t>PBDE 62</t>
  </si>
  <si>
    <t>PBDE 63</t>
  </si>
  <si>
    <t>PBDE 64</t>
  </si>
  <si>
    <t>PBDE 65</t>
  </si>
  <si>
    <t>PBDE 67</t>
  </si>
  <si>
    <t>PBDE 68</t>
  </si>
  <si>
    <t>PBDE 69</t>
  </si>
  <si>
    <t>PBDE 7</t>
  </si>
  <si>
    <t>PBDE 70</t>
  </si>
  <si>
    <t>PBDE 72</t>
  </si>
  <si>
    <t>PBDE 73</t>
  </si>
  <si>
    <t>PBDE 74</t>
  </si>
  <si>
    <t>PBDE 76</t>
  </si>
  <si>
    <t>PBDE 78</t>
  </si>
  <si>
    <t>PBDE 79</t>
  </si>
  <si>
    <t>PBDE 8</t>
  </si>
  <si>
    <t>PBDE 80</t>
  </si>
  <si>
    <t>PBDE 81</t>
  </si>
  <si>
    <t>PBDE 82</t>
  </si>
  <si>
    <t>PBDE 83</t>
  </si>
  <si>
    <t>PBDE 84</t>
  </si>
  <si>
    <t>PBDE 85 (2,2',3,4,4'-Pentabromodiphenyl Ether)</t>
  </si>
  <si>
    <t>PBDE 85 50 microg/mL in Nonane</t>
  </si>
  <si>
    <t>PBDE 87</t>
  </si>
  <si>
    <t>PBDE 88</t>
  </si>
  <si>
    <t>PBDE 89</t>
  </si>
  <si>
    <t>PBDE 9</t>
  </si>
  <si>
    <t>PBDE 90</t>
  </si>
  <si>
    <t>PBDE 91</t>
  </si>
  <si>
    <t>PBDE 92</t>
  </si>
  <si>
    <t>PBDE 93</t>
  </si>
  <si>
    <t>PBDE 94</t>
  </si>
  <si>
    <t>PBDE 95</t>
  </si>
  <si>
    <t>PBDE 96</t>
  </si>
  <si>
    <t>PBDE 97</t>
  </si>
  <si>
    <t>PBDE 98</t>
  </si>
  <si>
    <t>PBDE 99 (2,2',4,4',5-Pentabromodiphenyl Ether)</t>
  </si>
  <si>
    <t>PBDE 99 50 microg/mL in Nonane</t>
  </si>
  <si>
    <t>PBDE Congener No. 118</t>
  </si>
  <si>
    <t>PBDE Congener No. 190</t>
  </si>
  <si>
    <t>PBDE Congener No. 201</t>
  </si>
  <si>
    <t>PBDE Congener No. 207</t>
  </si>
  <si>
    <t>PBDE Congener No. 208</t>
  </si>
  <si>
    <t>PBDE Congener No. 28</t>
  </si>
  <si>
    <t>PBDE Congener No. 71</t>
  </si>
  <si>
    <t>PBDE Congener No. 77</t>
  </si>
  <si>
    <t>PBDE Congener No. 85</t>
  </si>
  <si>
    <t>PBDE No. 100</t>
  </si>
  <si>
    <t>PBDE No. 15</t>
  </si>
  <si>
    <t>PBDE No. 153</t>
  </si>
  <si>
    <t>PBDE No. 154</t>
  </si>
  <si>
    <t>PBDE No. 183</t>
  </si>
  <si>
    <t>PBDE No. 209</t>
  </si>
  <si>
    <t>PBDE No. 209 100 microg/mL in Acetone</t>
  </si>
  <si>
    <t>PBDE No. 3</t>
  </si>
  <si>
    <t>PBDE No. 47</t>
  </si>
  <si>
    <t>PBDE No. 47 100 microg/mL in Methanol</t>
  </si>
  <si>
    <t>PBDE No. 47 1000 microg/mL in Methanol</t>
  </si>
  <si>
    <t>PBDE100</t>
  </si>
  <si>
    <t>PBDE-11</t>
  </si>
  <si>
    <t>PBDE-135</t>
  </si>
  <si>
    <t>PBDE-17</t>
  </si>
  <si>
    <t>PBDE-176</t>
  </si>
  <si>
    <t>PBDE-181</t>
  </si>
  <si>
    <t>PBDE-192</t>
  </si>
  <si>
    <t>PBDE-28</t>
  </si>
  <si>
    <t>PBDE-31</t>
  </si>
  <si>
    <t>PBDE-53</t>
  </si>
  <si>
    <t>PBDE-79</t>
  </si>
  <si>
    <t>PBDE-85</t>
  </si>
  <si>
    <t>PBED 154</t>
  </si>
  <si>
    <t>PBED 209</t>
  </si>
  <si>
    <t>p-Biphenylyl bromide</t>
  </si>
  <si>
    <t>PBR</t>
  </si>
  <si>
    <t>p-Bromobiphenyl</t>
  </si>
  <si>
    <t>p-bromobiphenyl;</t>
  </si>
  <si>
    <t>p-Bromodiphenyl</t>
  </si>
  <si>
    <t>p-Bromophenoxybenzene</t>
  </si>
  <si>
    <t>P-BROMOPHENYL PHENYL ETHER</t>
  </si>
  <si>
    <t>p-Bromphenyl phenyl ether</t>
  </si>
  <si>
    <t>PCN no.75</t>
  </si>
  <si>
    <t>PDBE 86</t>
  </si>
  <si>
    <t>Pentabromathan</t>
  </si>
  <si>
    <t>Pentabromfenol</t>
  </si>
  <si>
    <t>Pentabromfenol [Czech]</t>
  </si>
  <si>
    <t>pentabrominated diphenyl ether 100</t>
  </si>
  <si>
    <t>pentabromo diphenyl ether</t>
  </si>
  <si>
    <t>Pentabromo(2,3,4-tribromophenoxy)-benzene</t>
  </si>
  <si>
    <t>Pentabromo(2,3,5-tribromophenoxy)-benzene</t>
  </si>
  <si>
    <t>Pentabromo(2,3,6-tribromophenoxy)-benzene</t>
  </si>
  <si>
    <t>Pentabromo(2-propenyloxy)benzene</t>
  </si>
  <si>
    <t>Pentabromo(3,4,5-tribromophenoxy)-benzene</t>
  </si>
  <si>
    <t>PENTABROMO(TETRABROMOPHENOXY)BENZENE</t>
  </si>
  <si>
    <t>Pentabromo-1,1'-biphenyl</t>
  </si>
  <si>
    <t>PENTABROMOBENZENE</t>
  </si>
  <si>
    <t>Pentabromobenzyl acrylate</t>
  </si>
  <si>
    <t>Pentabromobenzyl acrylate, 98%</t>
  </si>
  <si>
    <t>pentabromobenzyl bromide</t>
  </si>
  <si>
    <t>pentabromobenzylbromide</t>
  </si>
  <si>
    <t>Pentabromobiphenyl (mixed isomers)</t>
  </si>
  <si>
    <t>Pentabromodiphenyl ether1,1'-oxybis(2,3,4,5,6-pentabromobenzene)</t>
  </si>
  <si>
    <t>Pentabromodiphenyl Oxide  Repackaged</t>
  </si>
  <si>
    <t>Pentabromodiphenyl oxide (technical)</t>
  </si>
  <si>
    <t>Pentabromodiphenyl oxide (technical) (DE 71)</t>
  </si>
  <si>
    <t>PENTABROMOETHANE</t>
  </si>
  <si>
    <t>PENTABROMOHYDROXYBENZENE</t>
  </si>
  <si>
    <t>PENTABROMOPHENOL</t>
  </si>
  <si>
    <t>Pentabromophenol, 96%</t>
  </si>
  <si>
    <t>pentabromophenyl allyl ether</t>
  </si>
  <si>
    <t>pentabromophenyl benzoate</t>
  </si>
  <si>
    <t>Pentabromophenyl ether</t>
  </si>
  <si>
    <t>Pentabromophenylallylether</t>
  </si>
  <si>
    <t>pentabromphenol</t>
  </si>
  <si>
    <t>Pentacyclodecane, dodecachloro-</t>
  </si>
  <si>
    <t>Pentaerythritol dibromohydrin</t>
  </si>
  <si>
    <t>Pentaerythritol tribromide</t>
  </si>
  <si>
    <t>Pentaerythritol tribromide 3-Bromo-2,2-bis(bromomethyl)propanol</t>
  </si>
  <si>
    <t>Pentaerythritol tribromohydrin</t>
  </si>
  <si>
    <t>Pentaerythritol, dibromohydrin</t>
  </si>
  <si>
    <t>PENTAERYTHRITOLTRIBROMIDE</t>
  </si>
  <si>
    <t>Perbromo-1,1'-biphenyl</t>
  </si>
  <si>
    <t>Perbromobiphenyl</t>
  </si>
  <si>
    <t>Perbromodiphenyl Ether</t>
  </si>
  <si>
    <t>Perbromophthalic acid</t>
  </si>
  <si>
    <t>Perchlordecone</t>
  </si>
  <si>
    <t>Perchloro-1,3-cyclopentadiene</t>
  </si>
  <si>
    <t>perchlorocyclopenta-1,3-diene</t>
  </si>
  <si>
    <t>Perchlorocyclopentadiene</t>
  </si>
  <si>
    <t>Perchlorodecone</t>
  </si>
  <si>
    <t>Perchlorodihomocubane</t>
  </si>
  <si>
    <t>Perchloronaphthalene</t>
  </si>
  <si>
    <t>perchlorooctahydro-1H-1,3,4-(epimethanetriyl)cyclobuta[cd]pentalene</t>
  </si>
  <si>
    <t>Perchloropentacyclo(5.2.1.0(2,6),0(3,9),0(5,8)decane</t>
  </si>
  <si>
    <t>Perchloropentacyclo(5.2.1.0(2,6).0(3,9).0(5,8))decane</t>
  </si>
  <si>
    <t>Perchloropentacyclo(5.2.1.0(sup 2,6).0(sup 3,9).0(sup 5,8))decane</t>
  </si>
  <si>
    <t>Perchloropentacyclo(5.3.0.0(2,6).0(3,9).0(4,8))decane</t>
  </si>
  <si>
    <t>perchloropentacyclo[5.2.1.0(2,6).0(3,9).0(5,8)]decane</t>
  </si>
  <si>
    <t>Perchloropentacyclo[5.2.1.0(sup2,9).0(sup5,8)]decane</t>
  </si>
  <si>
    <t>Perchloropentacyclo[5.2.1.02,9.05,8]decane</t>
  </si>
  <si>
    <t>perchloro-p-terphenyl</t>
  </si>
  <si>
    <t>Perna</t>
  </si>
  <si>
    <t>PF 38</t>
  </si>
  <si>
    <t>PF 38/3</t>
  </si>
  <si>
    <t>PH 73</t>
  </si>
  <si>
    <t>Phenol, 2,3,4,5,6-pentabromo-</t>
  </si>
  <si>
    <t>Phenol, 2,3,4,6-tetrabromo-</t>
  </si>
  <si>
    <t>Phenol, 2,4,6-tribromo-</t>
  </si>
  <si>
    <t>Phenol, 2,4-dibromo-</t>
  </si>
  <si>
    <t>Phenol, 2,4-dibromo-, phosphate (3:1)</t>
  </si>
  <si>
    <t>Phenol, 3,5-dibromo-2-(2,4-dibromophenoxy)-</t>
  </si>
  <si>
    <t>Phenol, 4,4'-(1-methylethylidene)bis(2,6-dibromo-</t>
  </si>
  <si>
    <t>Phenol, 4,4'-(1-methylethylidene)bis(2,6-dibromo-, 1,1'-diacetate</t>
  </si>
  <si>
    <t>Phenol, 4,4'-(1-methylethylidene)bis(2,6-dibromo-, diacetate</t>
  </si>
  <si>
    <t>Phenol, 4,4'-(1-methylethylidene)bis(2,6-dichloro-</t>
  </si>
  <si>
    <t>Phenol, 4,4'-(1-methylethylidene)bis(dichloro-</t>
  </si>
  <si>
    <t>Phenol, 4,4'-(1-methylethylidene)bis[2,6-dibromo-</t>
  </si>
  <si>
    <t>Phenol, 4,4'-(1-methylethylidene)bis[2,6-dibromo-, diacetate</t>
  </si>
  <si>
    <t>Phenol, 4,4'-(1-methylethylidene)bis[2,6-dichloro-</t>
  </si>
  <si>
    <t>Phenol, 4,4'-(2,2-propanediyl) bis[2,6-dichloro]-</t>
  </si>
  <si>
    <t>phenol, 4,4'-isopropylidenebis (dibromo-)</t>
  </si>
  <si>
    <t>Phenol, 4,4'-isopropylidenebis(2,6-dibromo-</t>
  </si>
  <si>
    <t>Phenol, 4,4'-isopropylidenebis(2,6-dibromo- (8CI)</t>
  </si>
  <si>
    <t>Phenol, 4,4'-isopropylidenebis(2,6-dichloro-</t>
  </si>
  <si>
    <t>Phenol, 4,4'-isopropylidenebis(dichloro-</t>
  </si>
  <si>
    <t>Phenol, 4,4'-isopropylidenebis[2,6-dibromo-</t>
  </si>
  <si>
    <t>Phenol, 4,4'-isopropylidenebis[2,6-dichloro-</t>
  </si>
  <si>
    <t>Phenol, 4,4'-sulfonylbis(2,6-dibromo-</t>
  </si>
  <si>
    <t>Phenol, 4,4'-sulfonylbis*2,6-dibromo-</t>
  </si>
  <si>
    <t>Phenol, 4,4'-sulfonylbis[2,6-dibromo-</t>
  </si>
  <si>
    <t>Phenol, pentabromo-</t>
  </si>
  <si>
    <t>Phenol,4'-(1-methylethylidene)bis[2,6-dibromo-</t>
  </si>
  <si>
    <t>Phenol,4'-(1-methylethylidene)bis[2,6-dichloro-</t>
  </si>
  <si>
    <t>Phenol,4'-(1-methylethylidene)bis[dichloro-</t>
  </si>
  <si>
    <t>Phenol,4,6-tribromo-</t>
  </si>
  <si>
    <t>Phenol,4-dibromo-</t>
  </si>
  <si>
    <t>Phenol,4'-isopropylidenebis[2,6-dibromo-</t>
  </si>
  <si>
    <t>Phenol,4'-isopropylidenebis[2,6-dichloro-</t>
  </si>
  <si>
    <t>Phenol,4'-isopropylidenebis[dichloro-</t>
  </si>
  <si>
    <t>Phenyl (4-bromophenyl) ether</t>
  </si>
  <si>
    <t>Phenyl 2,4,6-tribromophenyl ether</t>
  </si>
  <si>
    <t>Phenyl ether, 4-bromo-</t>
  </si>
  <si>
    <t>Phenyl(2,3,6-tribromophenyl) ether</t>
  </si>
  <si>
    <t>Phoscon PE 60</t>
  </si>
  <si>
    <t>Phoscon UF-S</t>
  </si>
  <si>
    <t>Phosgard 2xc20</t>
  </si>
  <si>
    <t>PHOSGARD 2XC-20</t>
  </si>
  <si>
    <t>PHOSGARD C 22-R</t>
  </si>
  <si>
    <t>Phosgard C-22-R</t>
  </si>
  <si>
    <t>Phosgard c-22R (monsanto)</t>
  </si>
  <si>
    <t>Phosphonic acid, (1-(((2-chloroethoxy)(2-chloroethyl)phosphinyl)oxy)ethyl)-, 1-(bis(2-chloroethoxy)phosphinyl)ethyl 2-chloroethyl ester</t>
  </si>
  <si>
    <t>Phosphonic acid, (2-chloroethyl)-, bis(2-chloroethyl) ester</t>
  </si>
  <si>
    <t>Phosphonic acid, [1-[[(2-chloroethoxy)(2-chloroethyl)phosphinyl]oxy]ethyl]-, 1-[bis(2-chloroethoxy)phosphinyl]ethyl 2-chloroethyl ester</t>
  </si>
  <si>
    <t>Phosphonic acid, ethenyl-, bis(2-chloroethyl) ester</t>
  </si>
  <si>
    <t>Phosphonic acid, P-(1-(((2-chloroethoxy)(2-chloroethyl)phosphinyl)oxy)ethyl)-, 1-(bis(2-chloroethoxy)phosphinyl)ethyl 2-chloroethyl ester</t>
  </si>
  <si>
    <t>Phosphonic acid, P-(2-chloroethyl)-, bis(2-chloroethyl) ester</t>
  </si>
  <si>
    <t>Phosphonic acid, P-ethenyl-, bis(2-chloroethyl) ester</t>
  </si>
  <si>
    <t>PHOSPHONIC ACID, VINYL-, BIS(2-CHLOROETHYL) ESTER</t>
  </si>
  <si>
    <t>phosphoric acid 1-chloropropan-2-yl bis(2-chloropropyl) ester</t>
  </si>
  <si>
    <t>Phosphoric acid 2,2-bis(bromomethyl)-3-chloropropyl=bis[2-chloro-1-(chloromethyl)ethyl] ester</t>
  </si>
  <si>
    <t>Phosphoric acid 2-chloro-1-methylethylbis(2-chloropropyl) ester</t>
  </si>
  <si>
    <t>Phosphoric acid bis(1,3-dichloropropane-2-yl) ester</t>
  </si>
  <si>
    <t>Phosphoric acid bis(2-chloro-1-methylethyl)2-chloropropyl ester</t>
  </si>
  <si>
    <t>Phosphoric acid mono(2,3-dibromopropyl) ester</t>
  </si>
  <si>
    <t>Phosphoric acid tri(2,3-dibromopropyl) ester</t>
  </si>
  <si>
    <t>Phosphoric Acid Tris(1,3-dichloro-2-propyl) Ester</t>
  </si>
  <si>
    <t>Phosphoric acid tris(1,3-dichloro-2-propyl)ester</t>
  </si>
  <si>
    <t>phosphoric acid tris(1,3-dichloropropan-2-yl) ester</t>
  </si>
  <si>
    <t>Phosphoric acid tris(2,3-dibromopropyl)</t>
  </si>
  <si>
    <t>Phosphoric acid tris(2,4,6-tribromophenyl) ester</t>
  </si>
  <si>
    <t>Phosphoric acid tris(2,4-dibromophenyl) ester</t>
  </si>
  <si>
    <t>Phosphoric acid tris(2-bromo-4-methylphenyl) ester</t>
  </si>
  <si>
    <t>Phosphoric acid tris(2-bromoethyl)</t>
  </si>
  <si>
    <t>phosphoric acid tris-(2-chloro-1-chloromethyl-ethyl) ester</t>
  </si>
  <si>
    <t>Phosphoric acid tris(2-chloro-1-methylethyl) ester</t>
  </si>
  <si>
    <t>Phosphoric acid tris(2-chloroethyl)</t>
  </si>
  <si>
    <t>Phosphoric Acid Tris(2-chloroethyl) Ester</t>
  </si>
  <si>
    <t>Phosphoric acid tris(3-chloropropyl)</t>
  </si>
  <si>
    <t>phosphoric acid tris-(3-chloro-propyl) ester</t>
  </si>
  <si>
    <t>Phosphoric acid, (3-bromo-2,2-dimethylpropyl) (2-bromoethyl)(2-chloroethyl) ester</t>
  </si>
  <si>
    <t>Phosphoric acid, 1,2-ethanediyl tetrakis(2-chloro-1-methylethyl) ester</t>
  </si>
  <si>
    <t>Phosphoric acid, 1,2-ethanediyl tetrakis(2-chloroethyl)ester</t>
  </si>
  <si>
    <t>Phosphoric acid, 2,2-bis(bromomethyl)-3-chloropropyl bis(2-chloro-1-(chloromethyl)ethyl) ester</t>
  </si>
  <si>
    <t>Phosphoric acid, 2,2-bis(bromomethyl)-3-chloropropyl bis[2-chloro-1-(chloromethyl)ethyl] ester</t>
  </si>
  <si>
    <t>Phosphoric acid, 2-chloro-1-methylethyl bis(2-chloropropyl) ester</t>
  </si>
  <si>
    <t>Phosphoric acid, bis(2,3-dibromopropyl) ester, ammonium salt</t>
  </si>
  <si>
    <t>Phosphoric acid, bis(2,3-dibromopropyl) ester, magnesium salt</t>
  </si>
  <si>
    <t>Phosphoric acid, bis(2-chloro-1-methylethyl) 2-chloropropyl ester</t>
  </si>
  <si>
    <t>Phosphoric acid, ethylene tetrakis(2-chloroethyl) ester</t>
  </si>
  <si>
    <t>Phosphoric acid, mixed3-bromo-2,2-dimethylpropyl and 2-bromoethyl and 2-chloroethyl esters</t>
  </si>
  <si>
    <t>Phosphoric acid, mono(2,3-dibromopropyl) ester</t>
  </si>
  <si>
    <t>Phosphoric acid, oxydi-2,1-ethanediyl tetrakis(2-chloroethyl) ester</t>
  </si>
  <si>
    <t>Phosphoric acid, P,P'-(2,2-bis(chloromethyl)-1,3-propanediyl) P,P,P',P'-tetrakis(2-chloroethyl) ester</t>
  </si>
  <si>
    <t>Phosphoric acid, P,P'-(oxydi-2,1-ethanediyl) P,P,P',P'-tetrakis(2-chloroethyl) ester</t>
  </si>
  <si>
    <t>Phosphoric acid, P,P'-[2,2-bis(chloromethyl)-1,3-propanediyl] P,P,P',P'-tetrakis(2-chloroethyl) ester</t>
  </si>
  <si>
    <t>Phosphoric acid, P,P'-1,2-ethanediyl P,P,P',P'-tetrakis(2-chloro-1-methylethyl) ester</t>
  </si>
  <si>
    <t>Phosphoric acid, P,P'-1,2-ethanediyl P,P,P',P'-tetrakis(2-chloroethyl) ester</t>
  </si>
  <si>
    <t>Phosphoric acid, tri-2-chloroethyl ester</t>
  </si>
  <si>
    <t>Phosphoric acid, tris(2,3-dibromopropyl) ester</t>
  </si>
  <si>
    <t>Phosphoric acid, tris-(2,3-dichloropropyl ester)</t>
  </si>
  <si>
    <t>Phosphoric acid, tris(2,3-dichloropropyl) ester</t>
  </si>
  <si>
    <t>Phosphoric acid, tris(2-chloro-1-methylethyl) ester</t>
  </si>
  <si>
    <t>Phosphoric acid, tris(2-chloroethyl) ester</t>
  </si>
  <si>
    <t>Phosphoric acid, tris(2-chloroethyl)ester</t>
  </si>
  <si>
    <t>Phosphorous acid tris(1,3-dichloropropan-2-yl) ester</t>
  </si>
  <si>
    <t>Phosphorous acid tris(2-chloroethyl)</t>
  </si>
  <si>
    <t>Phosphorous Acid Tris(2-chloroethyl) Ester</t>
  </si>
  <si>
    <t>Phosphorous acid, tris(2-chloroethyl) ester</t>
  </si>
  <si>
    <t>PHT 4</t>
  </si>
  <si>
    <t>Phthalic acid, 3,4,5,6-tetrachloro-</t>
  </si>
  <si>
    <t>Phthalic acid, perchloro-</t>
  </si>
  <si>
    <t>Phthalic acid, tetrabromo-</t>
  </si>
  <si>
    <t>Phthalic acid, tetrabromo-, anhydride</t>
  </si>
  <si>
    <t>Phthalic acid, tetrabromo-, bis(2-ethylhexyl) ester</t>
  </si>
  <si>
    <t>Phthalic acid, tetrabromo-, di(2-ethylhexyl) ester</t>
  </si>
  <si>
    <t>Phthalic acid, tetrabromo-, disodium salt</t>
  </si>
  <si>
    <t>Phthalic acid, tetrachloro-</t>
  </si>
  <si>
    <t>Phthalic anhydride, tetrabromo-</t>
  </si>
  <si>
    <t>Phthalic anhydride, tetrachloro-</t>
  </si>
  <si>
    <t>Phthalimide, N,N'-ethylenebis(tetrabromo-</t>
  </si>
  <si>
    <t>Phthalimide, N,N'-ethylenebis(tetrabromo- (8CI)</t>
  </si>
  <si>
    <t>Planelon DB</t>
  </si>
  <si>
    <t>Planelon DB 100</t>
  </si>
  <si>
    <t>Planelon DB 101</t>
  </si>
  <si>
    <t>Plasafety EB 10</t>
  </si>
  <si>
    <t>Plasafety EBR 700</t>
  </si>
  <si>
    <t>p-mono-bromobiphenyl</t>
  </si>
  <si>
    <t>Poly(2,3-dibromopropylmethacrylate)</t>
  </si>
  <si>
    <t>POLY(PENTABROMOBENZYL ACRYLATE)</t>
  </si>
  <si>
    <t>Polybrominated biphenyl mixture</t>
  </si>
  <si>
    <t>Poly-tribromostyrene</t>
  </si>
  <si>
    <t>POU26V2XT2</t>
  </si>
  <si>
    <t>p-Phenoxybromobenzene</t>
  </si>
  <si>
    <t>p-Phenoxyphenyl bromide</t>
  </si>
  <si>
    <t>p-Phenylbromobenzene</t>
  </si>
  <si>
    <t>p-Phenylphenyl bromide</t>
  </si>
  <si>
    <t>PQYJRMFWJJONBO-UHFFFAOYSA-</t>
  </si>
  <si>
    <t>Propane, 1-(2,4,6-tribromophenoxy)-2,3-dibromo-</t>
  </si>
  <si>
    <t>Propane, 2,2-bis(3,5-dibromo-4-(2,3-epoxypropoxy)phenyl)-</t>
  </si>
  <si>
    <t>Propane, 2,2-bis(4-(allyloxy)-3,5-dibromophenyl)-</t>
  </si>
  <si>
    <t>Propane, 2,2-bis[4-(2,3-dibromopropoxy)-3,5-dibromophenyl-]-</t>
  </si>
  <si>
    <t>Propane, 2,3-dibromo-(2,4,6-tribromophenoxy)-</t>
  </si>
  <si>
    <t>Propanoic acid, 2-bromo-, methyl ester, (.+/-.)-</t>
  </si>
  <si>
    <t>Propanol, 2,3-dichloro-, phosphate (3:1)</t>
  </si>
  <si>
    <t>Propenoic acid 2-(2,4,6-tribromophenoxy)ethyl ester</t>
  </si>
  <si>
    <t>Propionic acid, 2-bromo-, methyl ester</t>
  </si>
  <si>
    <t>PS-10191</t>
  </si>
  <si>
    <t>PS-10201</t>
  </si>
  <si>
    <t>PS-7460</t>
  </si>
  <si>
    <t>PS-7500</t>
  </si>
  <si>
    <t>PS-7501</t>
  </si>
  <si>
    <t>PS-7682</t>
  </si>
  <si>
    <t>p-TBX</t>
  </si>
  <si>
    <t>p-Toluidine, a,a,a-triphenyl-</t>
  </si>
  <si>
    <t>PubChem13350</t>
  </si>
  <si>
    <t>PubChem13572</t>
  </si>
  <si>
    <t>PubChem1903</t>
  </si>
  <si>
    <t>PubChem20567</t>
  </si>
  <si>
    <t>PubChem22015</t>
  </si>
  <si>
    <t>PubChem3216</t>
  </si>
  <si>
    <t>PubChem4448</t>
  </si>
  <si>
    <t>PubChem8880</t>
  </si>
  <si>
    <t>PubChem8881</t>
  </si>
  <si>
    <t>PubChem8913</t>
  </si>
  <si>
    <t>PubChem8919</t>
  </si>
  <si>
    <t>PubChem9037</t>
  </si>
  <si>
    <t>PubChem9590</t>
  </si>
  <si>
    <t>PX378LT01J</t>
  </si>
  <si>
    <t>p-Xylene, 2,3,5,6-tetrabromo- (6CI,8CI)</t>
  </si>
  <si>
    <t>Pyro-Chek 77B</t>
  </si>
  <si>
    <t>Pyroguard SR 319</t>
  </si>
  <si>
    <t>Q0I1M31537</t>
  </si>
  <si>
    <t>Q-101202</t>
  </si>
  <si>
    <t>Q161271</t>
  </si>
  <si>
    <t>Q1616640</t>
  </si>
  <si>
    <t>Q1616644</t>
  </si>
  <si>
    <t>Q1670500</t>
  </si>
  <si>
    <t>Q16830216</t>
  </si>
  <si>
    <t>Q1854296</t>
  </si>
  <si>
    <t>Q19931407</t>
  </si>
  <si>
    <t>Q19931409</t>
  </si>
  <si>
    <t>Q-200176</t>
  </si>
  <si>
    <t>Q20025015</t>
  </si>
  <si>
    <t>Q-200446</t>
  </si>
  <si>
    <t>Q20054503</t>
  </si>
  <si>
    <t>Q20054520</t>
  </si>
  <si>
    <t>Q-201193</t>
  </si>
  <si>
    <t>Q-201899</t>
  </si>
  <si>
    <t>Q209180</t>
  </si>
  <si>
    <t>Q209199</t>
  </si>
  <si>
    <t>Q209273</t>
  </si>
  <si>
    <t>Q21045245</t>
  </si>
  <si>
    <t>Q2148325</t>
  </si>
  <si>
    <t>Q2443865</t>
  </si>
  <si>
    <t>Q2454085</t>
  </si>
  <si>
    <t>Q2454095</t>
  </si>
  <si>
    <t>Q258</t>
  </si>
  <si>
    <t>Q26840749</t>
  </si>
  <si>
    <t>Q26840759</t>
  </si>
  <si>
    <t>Q26840774</t>
  </si>
  <si>
    <t>Q26840910</t>
  </si>
  <si>
    <t>Q26841193</t>
  </si>
  <si>
    <t>Q27094104</t>
  </si>
  <si>
    <t>Q27104268</t>
  </si>
  <si>
    <t>Q27116363</t>
  </si>
  <si>
    <t>Q27146950</t>
  </si>
  <si>
    <t>Q27155450</t>
  </si>
  <si>
    <t>Q27155451</t>
  </si>
  <si>
    <t>Q27155452</t>
  </si>
  <si>
    <t>Q27155453</t>
  </si>
  <si>
    <t>Q27155473</t>
  </si>
  <si>
    <t>Q27155474</t>
  </si>
  <si>
    <t>Q27165694</t>
  </si>
  <si>
    <t>Q27231327</t>
  </si>
  <si>
    <t>Q27231378</t>
  </si>
  <si>
    <t>Q27236152</t>
  </si>
  <si>
    <t>Q27236156</t>
  </si>
  <si>
    <t>Q27236229</t>
  </si>
  <si>
    <t>Q27236392</t>
  </si>
  <si>
    <t>Q27236632</t>
  </si>
  <si>
    <t>Q27236713</t>
  </si>
  <si>
    <t>Q27236895</t>
  </si>
  <si>
    <t>Q27236912</t>
  </si>
  <si>
    <t>Q27236934</t>
  </si>
  <si>
    <t>Q27237267</t>
  </si>
  <si>
    <t>Q27237345</t>
  </si>
  <si>
    <t>Q27247584</t>
  </si>
  <si>
    <t>Q27251070</t>
  </si>
  <si>
    <t>Q27251507</t>
  </si>
  <si>
    <t>Q27251532</t>
  </si>
  <si>
    <t>Q27251607</t>
  </si>
  <si>
    <t>Q27251846</t>
  </si>
  <si>
    <t>Q27251894</t>
  </si>
  <si>
    <t>Q27251939</t>
  </si>
  <si>
    <t>Q27251956</t>
  </si>
  <si>
    <t>Q27252016</t>
  </si>
  <si>
    <t>Q27252071</t>
  </si>
  <si>
    <t>Q27252237</t>
  </si>
  <si>
    <t>Q27252317</t>
  </si>
  <si>
    <t>Q27252476</t>
  </si>
  <si>
    <t>Q27252833</t>
  </si>
  <si>
    <t>Q27252843</t>
  </si>
  <si>
    <t>Q27252968</t>
  </si>
  <si>
    <t>Q27254164</t>
  </si>
  <si>
    <t>Q27254296</t>
  </si>
  <si>
    <t>Q27254448</t>
  </si>
  <si>
    <t>Q27254674</t>
  </si>
  <si>
    <t>Q27254679</t>
  </si>
  <si>
    <t>Q27254759</t>
  </si>
  <si>
    <t>Q27254771</t>
  </si>
  <si>
    <t>Q27255198</t>
  </si>
  <si>
    <t>Q27255309</t>
  </si>
  <si>
    <t>Q27255479</t>
  </si>
  <si>
    <t>Q27255505</t>
  </si>
  <si>
    <t>Q27255664</t>
  </si>
  <si>
    <t>Q27255943</t>
  </si>
  <si>
    <t>Q27256377</t>
  </si>
  <si>
    <t>Q27256510</t>
  </si>
  <si>
    <t>Q27256516</t>
  </si>
  <si>
    <t>Q27256625</t>
  </si>
  <si>
    <t>Q27256690</t>
  </si>
  <si>
    <t>Q27256723</t>
  </si>
  <si>
    <t>Q27256760</t>
  </si>
  <si>
    <t>Q27256885</t>
  </si>
  <si>
    <t>Q27257020</t>
  </si>
  <si>
    <t>Q27257062</t>
  </si>
  <si>
    <t>Q27257116</t>
  </si>
  <si>
    <t>Q27257227</t>
  </si>
  <si>
    <t>Q27257239</t>
  </si>
  <si>
    <t>Q27257264</t>
  </si>
  <si>
    <t>Q27257291</t>
  </si>
  <si>
    <t>Q27257516</t>
  </si>
  <si>
    <t>Q27257965</t>
  </si>
  <si>
    <t>Q27258130</t>
  </si>
  <si>
    <t>Q27258186</t>
  </si>
  <si>
    <t>Q27258222</t>
  </si>
  <si>
    <t>Q27258355</t>
  </si>
  <si>
    <t>Q27258434</t>
  </si>
  <si>
    <t>Q27258515</t>
  </si>
  <si>
    <t>Q27258571</t>
  </si>
  <si>
    <t>Q27258665</t>
  </si>
  <si>
    <t>Q27258844</t>
  </si>
  <si>
    <t>Q27258966</t>
  </si>
  <si>
    <t>Q27259088</t>
  </si>
  <si>
    <t>Q27259110</t>
  </si>
  <si>
    <t>Q27259310</t>
  </si>
  <si>
    <t>Q27259362</t>
  </si>
  <si>
    <t>Q27259470</t>
  </si>
  <si>
    <t>Q27259482</t>
  </si>
  <si>
    <t>Q27259553</t>
  </si>
  <si>
    <t>Q27260655</t>
  </si>
  <si>
    <t>Q27260994</t>
  </si>
  <si>
    <t>Q27261032</t>
  </si>
  <si>
    <t>Q27261108</t>
  </si>
  <si>
    <t>Q27261259</t>
  </si>
  <si>
    <t>Q27261494</t>
  </si>
  <si>
    <t>Q27261505</t>
  </si>
  <si>
    <t>Q27261556</t>
  </si>
  <si>
    <t>Q27261777</t>
  </si>
  <si>
    <t>Q27261952</t>
  </si>
  <si>
    <t>Q27262209</t>
  </si>
  <si>
    <t>Q27262261</t>
  </si>
  <si>
    <t>Q27262436</t>
  </si>
  <si>
    <t>Q27262880</t>
  </si>
  <si>
    <t>Q27262931</t>
  </si>
  <si>
    <t>Q27262987</t>
  </si>
  <si>
    <t>Q27263231</t>
  </si>
  <si>
    <t>Q27263409</t>
  </si>
  <si>
    <t>Q27263527</t>
  </si>
  <si>
    <t>Q27263550</t>
  </si>
  <si>
    <t>Q27263657</t>
  </si>
  <si>
    <t>Q27264030</t>
  </si>
  <si>
    <t>Q27264282</t>
  </si>
  <si>
    <t>Q27264297</t>
  </si>
  <si>
    <t>Q27264360</t>
  </si>
  <si>
    <t>Q27264545</t>
  </si>
  <si>
    <t>Q27264567</t>
  </si>
  <si>
    <t>Q27264847</t>
  </si>
  <si>
    <t>Q27265115</t>
  </si>
  <si>
    <t>Q27265121</t>
  </si>
  <si>
    <t>Q27265226</t>
  </si>
  <si>
    <t>Q27265255</t>
  </si>
  <si>
    <t>Q27265535</t>
  </si>
  <si>
    <t>Q27265564</t>
  </si>
  <si>
    <t>Q27265668</t>
  </si>
  <si>
    <t>Q27265804</t>
  </si>
  <si>
    <t>Q27265992</t>
  </si>
  <si>
    <t>Q27266271</t>
  </si>
  <si>
    <t>Q27266602</t>
  </si>
  <si>
    <t>Q27266710</t>
  </si>
  <si>
    <t>Q27266816</t>
  </si>
  <si>
    <t>Q27268056</t>
  </si>
  <si>
    <t>Q27268696</t>
  </si>
  <si>
    <t>Q27268772</t>
  </si>
  <si>
    <t>Q27269016</t>
  </si>
  <si>
    <t>Q27269072</t>
  </si>
  <si>
    <t>Q27269204</t>
  </si>
  <si>
    <t>Q27269282</t>
  </si>
  <si>
    <t>Q27269446</t>
  </si>
  <si>
    <t>Q27269522</t>
  </si>
  <si>
    <t>Q27269608</t>
  </si>
  <si>
    <t>Q27269620</t>
  </si>
  <si>
    <t>Q27269630</t>
  </si>
  <si>
    <t>Q27269763</t>
  </si>
  <si>
    <t>Q27269785</t>
  </si>
  <si>
    <t>Q27270897</t>
  </si>
  <si>
    <t>Q27271090</t>
  </si>
  <si>
    <t>Q27271281</t>
  </si>
  <si>
    <t>Q27271969</t>
  </si>
  <si>
    <t>Q27272107</t>
  </si>
  <si>
    <t>Q27272132</t>
  </si>
  <si>
    <t>Q27272232</t>
  </si>
  <si>
    <t>Q27272262</t>
  </si>
  <si>
    <t>Q27272452</t>
  </si>
  <si>
    <t>Q27273004</t>
  </si>
  <si>
    <t>Q27273234</t>
  </si>
  <si>
    <t>Q27273397</t>
  </si>
  <si>
    <t>Q27273474</t>
  </si>
  <si>
    <t>Q27273783</t>
  </si>
  <si>
    <t>Q27274244</t>
  </si>
  <si>
    <t>Q27274503</t>
  </si>
  <si>
    <t>Q27274824</t>
  </si>
  <si>
    <t>Q27274825</t>
  </si>
  <si>
    <t>Q27274967</t>
  </si>
  <si>
    <t>Q27275030</t>
  </si>
  <si>
    <t>Q27275315</t>
  </si>
  <si>
    <t>Q27275466</t>
  </si>
  <si>
    <t>Q27275555</t>
  </si>
  <si>
    <t>Q27276017</t>
  </si>
  <si>
    <t>Q27276215</t>
  </si>
  <si>
    <t>Q27276234</t>
  </si>
  <si>
    <t>Q27276313</t>
  </si>
  <si>
    <t>Q27276545</t>
  </si>
  <si>
    <t>Q27276769</t>
  </si>
  <si>
    <t>Q27276984</t>
  </si>
  <si>
    <t>Q27277032</t>
  </si>
  <si>
    <t>Q27277393</t>
  </si>
  <si>
    <t>Q27277400</t>
  </si>
  <si>
    <t>Q27277476</t>
  </si>
  <si>
    <t>Q27277642</t>
  </si>
  <si>
    <t>Q27277646</t>
  </si>
  <si>
    <t>Q27277658</t>
  </si>
  <si>
    <t>Q27277979</t>
  </si>
  <si>
    <t>Q27278014</t>
  </si>
  <si>
    <t>Q27278031</t>
  </si>
  <si>
    <t>Q27278037</t>
  </si>
  <si>
    <t>Q27278932</t>
  </si>
  <si>
    <t>Q27279054</t>
  </si>
  <si>
    <t>Q27279364</t>
  </si>
  <si>
    <t>Q27279476</t>
  </si>
  <si>
    <t>Q27279765</t>
  </si>
  <si>
    <t>Q27279822</t>
  </si>
  <si>
    <t>Q27279869</t>
  </si>
  <si>
    <t>Q27279994</t>
  </si>
  <si>
    <t>Q27280258</t>
  </si>
  <si>
    <t>Q27280565</t>
  </si>
  <si>
    <t>Q27280655</t>
  </si>
  <si>
    <t>Q27280737</t>
  </si>
  <si>
    <t>Q27281980</t>
  </si>
  <si>
    <t>Q27282022</t>
  </si>
  <si>
    <t>Q27282188</t>
  </si>
  <si>
    <t>Q27282365</t>
  </si>
  <si>
    <t>Q27282396</t>
  </si>
  <si>
    <t>Q27282536</t>
  </si>
  <si>
    <t>Q27282711</t>
  </si>
  <si>
    <t>Q27282851</t>
  </si>
  <si>
    <t>Q27283105</t>
  </si>
  <si>
    <t>Q27283188</t>
  </si>
  <si>
    <t>Q27283298</t>
  </si>
  <si>
    <t>Q27283312</t>
  </si>
  <si>
    <t>Q27283377</t>
  </si>
  <si>
    <t>Q27283499</t>
  </si>
  <si>
    <t>Q27283621</t>
  </si>
  <si>
    <t>Q27284048</t>
  </si>
  <si>
    <t>Q27284271</t>
  </si>
  <si>
    <t>Q27284519</t>
  </si>
  <si>
    <t>Q27284551</t>
  </si>
  <si>
    <t>Q27284608</t>
  </si>
  <si>
    <t>Q27284721</t>
  </si>
  <si>
    <t>Q27284756</t>
  </si>
  <si>
    <t>Q27284764</t>
  </si>
  <si>
    <t>Q27284805</t>
  </si>
  <si>
    <t>Q27284889</t>
  </si>
  <si>
    <t>Q27285168</t>
  </si>
  <si>
    <t>Q27285171</t>
  </si>
  <si>
    <t>Q27285289</t>
  </si>
  <si>
    <t>Q27285350</t>
  </si>
  <si>
    <t>Q27285442</t>
  </si>
  <si>
    <t>Q27285518</t>
  </si>
  <si>
    <t>Q27285535</t>
  </si>
  <si>
    <t>Q27285606</t>
  </si>
  <si>
    <t>Q27285810</t>
  </si>
  <si>
    <t>Q27286272</t>
  </si>
  <si>
    <t>Q27286679</t>
  </si>
  <si>
    <t>Q27286760</t>
  </si>
  <si>
    <t>Q27286797</t>
  </si>
  <si>
    <t>Q27286849</t>
  </si>
  <si>
    <t>Q27286909</t>
  </si>
  <si>
    <t>Q27287114</t>
  </si>
  <si>
    <t>Q27287521</t>
  </si>
  <si>
    <t>Q27287584</t>
  </si>
  <si>
    <t>Q27288027</t>
  </si>
  <si>
    <t>Q27288157</t>
  </si>
  <si>
    <t>Q27288186</t>
  </si>
  <si>
    <t>Q27288623</t>
  </si>
  <si>
    <t>Q27288700</t>
  </si>
  <si>
    <t>Q27288783</t>
  </si>
  <si>
    <t>Q27289034</t>
  </si>
  <si>
    <t>Q27289136</t>
  </si>
  <si>
    <t>Q27289171</t>
  </si>
  <si>
    <t>Q27289334</t>
  </si>
  <si>
    <t>Q27289382</t>
  </si>
  <si>
    <t>Q27289924</t>
  </si>
  <si>
    <t>Q27289935</t>
  </si>
  <si>
    <t>Q27290680</t>
  </si>
  <si>
    <t>Q27290773</t>
  </si>
  <si>
    <t>Q27290918</t>
  </si>
  <si>
    <t>Q27291187</t>
  </si>
  <si>
    <t>Q27291523</t>
  </si>
  <si>
    <t>Q27291698</t>
  </si>
  <si>
    <t>Q27292133</t>
  </si>
  <si>
    <t>Q27292221</t>
  </si>
  <si>
    <t>Q27292595</t>
  </si>
  <si>
    <t>Q27293082</t>
  </si>
  <si>
    <t>Q27293583</t>
  </si>
  <si>
    <t>Q27293668</t>
  </si>
  <si>
    <t>Q27293824</t>
  </si>
  <si>
    <t>Q27293995</t>
  </si>
  <si>
    <t>Q27294179</t>
  </si>
  <si>
    <t>Q27294316</t>
  </si>
  <si>
    <t>Q27294356</t>
  </si>
  <si>
    <t>Q27294521</t>
  </si>
  <si>
    <t>Q27294741</t>
  </si>
  <si>
    <t>Q27294915</t>
  </si>
  <si>
    <t>Q27294924</t>
  </si>
  <si>
    <t>Q27294970</t>
  </si>
  <si>
    <t>Q27295776</t>
  </si>
  <si>
    <t>Q27295865</t>
  </si>
  <si>
    <t>Q27893594</t>
  </si>
  <si>
    <t>Q27894289</t>
  </si>
  <si>
    <t>Q28703EQHV</t>
  </si>
  <si>
    <t>Q3899218</t>
  </si>
  <si>
    <t>Q4029749</t>
  </si>
  <si>
    <t>Q408998</t>
  </si>
  <si>
    <t>Q412017</t>
  </si>
  <si>
    <t>Q419578</t>
  </si>
  <si>
    <t>Q420301</t>
  </si>
  <si>
    <t>Q425246</t>
  </si>
  <si>
    <t>Q4596770</t>
  </si>
  <si>
    <t>Q5249126</t>
  </si>
  <si>
    <t>Q6071431</t>
  </si>
  <si>
    <t>Q63393455</t>
  </si>
  <si>
    <t>Q65643377</t>
  </si>
  <si>
    <t>Q8E543QKMK</t>
  </si>
  <si>
    <t>Q905722</t>
  </si>
  <si>
    <t>Q905868</t>
  </si>
  <si>
    <t>QC-2733</t>
  </si>
  <si>
    <t>QC-4250</t>
  </si>
  <si>
    <t>QC-629</t>
  </si>
  <si>
    <t>QEJPOEGPNIVDMK-UHFFFAOYSA-</t>
  </si>
  <si>
    <t>QVX9KJ5P5T</t>
  </si>
  <si>
    <t>R013X1Y292</t>
  </si>
  <si>
    <t>rac. methyl 2-bromopropionate</t>
  </si>
  <si>
    <t>RAD6K17IHB</t>
  </si>
  <si>
    <t>RARECHEM BB AA 0021</t>
  </si>
  <si>
    <t>RCRA waste no. U030</t>
  </si>
  <si>
    <t>RCRA waste no. U130</t>
  </si>
  <si>
    <t>RCRA waste no. U235</t>
  </si>
  <si>
    <t>RCRA waste number U130</t>
  </si>
  <si>
    <t>Rcra waste number U235</t>
  </si>
  <si>
    <t>RDX 51027</t>
  </si>
  <si>
    <t>RJQLQJZMLISKRJ-UHFFFAOYSA-</t>
  </si>
  <si>
    <t>RK03567LO5</t>
  </si>
  <si>
    <t>RM8Y11B0IE</t>
  </si>
  <si>
    <t>RRWFUWRLNIZICP-UHFFFAOYSA-</t>
  </si>
  <si>
    <t>RW1225</t>
  </si>
  <si>
    <t>RW2836</t>
  </si>
  <si>
    <t>S55537N9ZC</t>
  </si>
  <si>
    <t>s5902</t>
  </si>
  <si>
    <t>S5X2BU2QJC</t>
  </si>
  <si>
    <t>S-7116</t>
  </si>
  <si>
    <t>S7M4IA32XJ</t>
  </si>
  <si>
    <t>S-8139</t>
  </si>
  <si>
    <t>S8491HCA5M</t>
  </si>
  <si>
    <t>S854</t>
  </si>
  <si>
    <t>S895</t>
  </si>
  <si>
    <t>S984</t>
  </si>
  <si>
    <t>Saytex 102</t>
  </si>
  <si>
    <t>Saytex 102E</t>
  </si>
  <si>
    <t>saytex 8010</t>
  </si>
  <si>
    <t>Saytex BCL 462</t>
  </si>
  <si>
    <t>Saytex BN 451</t>
  </si>
  <si>
    <t>Saytex BT 93</t>
  </si>
  <si>
    <t>Saytex BT 93W</t>
  </si>
  <si>
    <t>Saytex BT93</t>
  </si>
  <si>
    <t>Saytex HBCD-LM</t>
  </si>
  <si>
    <t>Saytex RB 100PC</t>
  </si>
  <si>
    <t>Saytex RB 49</t>
  </si>
  <si>
    <t>Saytex RB-100</t>
  </si>
  <si>
    <t>Saytex RB-100 ABS</t>
  </si>
  <si>
    <t>Saytex RB-49</t>
  </si>
  <si>
    <t>SBB001247</t>
  </si>
  <si>
    <t>SBB040457</t>
  </si>
  <si>
    <t>SBB041114</t>
  </si>
  <si>
    <t>SBB056758</t>
  </si>
  <si>
    <t>SBB057154</t>
  </si>
  <si>
    <t>SBB057246</t>
  </si>
  <si>
    <t>SBB058506</t>
  </si>
  <si>
    <t>SBB058656</t>
  </si>
  <si>
    <t>SBB059065</t>
  </si>
  <si>
    <t>SBB059068</t>
  </si>
  <si>
    <t>SBB060102</t>
  </si>
  <si>
    <t>SBB060206</t>
  </si>
  <si>
    <t>SBB061405</t>
  </si>
  <si>
    <t>SBB061476</t>
  </si>
  <si>
    <t>SBB062904</t>
  </si>
  <si>
    <t>SBB063124</t>
  </si>
  <si>
    <t>SBB080623</t>
  </si>
  <si>
    <t>SBB080626</t>
  </si>
  <si>
    <t>SBB085184</t>
  </si>
  <si>
    <t>SBB085185</t>
  </si>
  <si>
    <t>SBB085186</t>
  </si>
  <si>
    <t>SBB098052</t>
  </si>
  <si>
    <t>SBB100526</t>
  </si>
  <si>
    <t>SBB101028</t>
  </si>
  <si>
    <t>SC03VCD52Y</t>
  </si>
  <si>
    <t>SCHEMBL1005276</t>
  </si>
  <si>
    <t>SCHEMBL1029266</t>
  </si>
  <si>
    <t>SCHEMBL10452145</t>
  </si>
  <si>
    <t>SCHEMBL10453125</t>
  </si>
  <si>
    <t>SCHEMBL10641006</t>
  </si>
  <si>
    <t>SCHEMBL10685058</t>
  </si>
  <si>
    <t>SCHEMBL10780668</t>
  </si>
  <si>
    <t>SCHEMBL108694</t>
  </si>
  <si>
    <t>SCHEMBL1104781</t>
  </si>
  <si>
    <t>SCHEMBL11206727</t>
  </si>
  <si>
    <t>SCHEMBL11226823</t>
  </si>
  <si>
    <t>SCHEMBL11258448</t>
  </si>
  <si>
    <t>SCHEMBL1131142</t>
  </si>
  <si>
    <t>SCHEMBL11323883</t>
  </si>
  <si>
    <t>SCHEMBL11564130</t>
  </si>
  <si>
    <t>SCHEMBL11603738</t>
  </si>
  <si>
    <t>SCHEMBL11604646</t>
  </si>
  <si>
    <t>SCHEMBL11618685</t>
  </si>
  <si>
    <t>SCHEMBL11669424</t>
  </si>
  <si>
    <t>SCHEMBL1176317</t>
  </si>
  <si>
    <t>SCHEMBL118586</t>
  </si>
  <si>
    <t>SCHEMBL11871467</t>
  </si>
  <si>
    <t>SCHEMBL121262</t>
  </si>
  <si>
    <t>SCHEMBL12585263</t>
  </si>
  <si>
    <t>SCHEMBL12585275</t>
  </si>
  <si>
    <t>SCHEMBL130304</t>
  </si>
  <si>
    <t>SCHEMBL1352856</t>
  </si>
  <si>
    <t>SCHEMBL1352858</t>
  </si>
  <si>
    <t>SCHEMBL1417897</t>
  </si>
  <si>
    <t>SCHEMBL144299</t>
  </si>
  <si>
    <t>SCHEMBL14802500</t>
  </si>
  <si>
    <t>SCHEMBL14938506</t>
  </si>
  <si>
    <t>SCHEMBL14938618</t>
  </si>
  <si>
    <t>SCHEMBL14938632</t>
  </si>
  <si>
    <t>SCHEMBL14938634</t>
  </si>
  <si>
    <t>SCHEMBL14938654</t>
  </si>
  <si>
    <t>SCHEMBL14938663</t>
  </si>
  <si>
    <t>SCHEMBL14938667</t>
  </si>
  <si>
    <t>SCHEMBL14938742</t>
  </si>
  <si>
    <t>SCHEMBL14938867</t>
  </si>
  <si>
    <t>SCHEMBL14941439</t>
  </si>
  <si>
    <t>SCHEMBL14942245</t>
  </si>
  <si>
    <t>SCHEMBL14963</t>
  </si>
  <si>
    <t>SCHEMBL159505</t>
  </si>
  <si>
    <t>SCHEMBL165195</t>
  </si>
  <si>
    <t>SCHEMBL165983</t>
  </si>
  <si>
    <t>SCHEMBL1661140</t>
  </si>
  <si>
    <t>SCHEMBL16678396</t>
  </si>
  <si>
    <t>SCHEMBL16678495</t>
  </si>
  <si>
    <t>SCHEMBL16678554</t>
  </si>
  <si>
    <t>SCHEMBL16678555</t>
  </si>
  <si>
    <t>SCHEMBL16678586</t>
  </si>
  <si>
    <t>SCHEMBL16678754</t>
  </si>
  <si>
    <t>SCHEMBL16678758</t>
  </si>
  <si>
    <t>SCHEMBL16678817</t>
  </si>
  <si>
    <t>SCHEMBL16678876</t>
  </si>
  <si>
    <t>SCHEMBL16678909</t>
  </si>
  <si>
    <t>SCHEMBL16679158</t>
  </si>
  <si>
    <t>SCHEMBL16679249</t>
  </si>
  <si>
    <t>SCHEMBL1681570</t>
  </si>
  <si>
    <t>SCHEMBL1686788</t>
  </si>
  <si>
    <t>SCHEMBL1695539</t>
  </si>
  <si>
    <t>SCHEMBL180460</t>
  </si>
  <si>
    <t>SCHEMBL180611</t>
  </si>
  <si>
    <t>SCHEMBL18224</t>
  </si>
  <si>
    <t>SCHEMBL1834886</t>
  </si>
  <si>
    <t>SCHEMBL18647</t>
  </si>
  <si>
    <t>SCHEMBL190251</t>
  </si>
  <si>
    <t>SCHEMBL19109</t>
  </si>
  <si>
    <t>SCHEMBL192021</t>
  </si>
  <si>
    <t>SCHEMBL192255</t>
  </si>
  <si>
    <t>SCHEMBL194752</t>
  </si>
  <si>
    <t>SCHEMBL2040819</t>
  </si>
  <si>
    <t>SCHEMBL2043886</t>
  </si>
  <si>
    <t>SCHEMBL2087304</t>
  </si>
  <si>
    <t>SCHEMBL2116861</t>
  </si>
  <si>
    <t>SCHEMBL2141473</t>
  </si>
  <si>
    <t>SCHEMBL21528315</t>
  </si>
  <si>
    <t>SCHEMBL2162244</t>
  </si>
  <si>
    <t>SCHEMBL21820782</t>
  </si>
  <si>
    <t>SCHEMBL21861</t>
  </si>
  <si>
    <t>SCHEMBL21869873</t>
  </si>
  <si>
    <t>SCHEMBL21903460</t>
  </si>
  <si>
    <t>SCHEMBL2206144</t>
  </si>
  <si>
    <t>SCHEMBL22361231</t>
  </si>
  <si>
    <t>SCHEMBL2239094</t>
  </si>
  <si>
    <t>SCHEMBL233122</t>
  </si>
  <si>
    <t>SCHEMBL24617</t>
  </si>
  <si>
    <t>SCHEMBL25060</t>
  </si>
  <si>
    <t>SCHEMBL251363</t>
  </si>
  <si>
    <t>SCHEMBL25661</t>
  </si>
  <si>
    <t>SCHEMBL25668</t>
  </si>
  <si>
    <t>SCHEMBL25669</t>
  </si>
  <si>
    <t>SCHEMBL2577273</t>
  </si>
  <si>
    <t>SCHEMBL25899</t>
  </si>
  <si>
    <t>SCHEMBL26576</t>
  </si>
  <si>
    <t>SCHEMBL26722</t>
  </si>
  <si>
    <t>SCHEMBL26724</t>
  </si>
  <si>
    <t>SCHEMBL2679539</t>
  </si>
  <si>
    <t>SCHEMBL268325</t>
  </si>
  <si>
    <t>SCHEMBL26874</t>
  </si>
  <si>
    <t>SCHEMBL26896</t>
  </si>
  <si>
    <t>SCHEMBL270154</t>
  </si>
  <si>
    <t>SCHEMBL27124</t>
  </si>
  <si>
    <t>SCHEMBL2728830</t>
  </si>
  <si>
    <t>SCHEMBL2729914</t>
  </si>
  <si>
    <t>SCHEMBL2767775</t>
  </si>
  <si>
    <t>SCHEMBL2772583</t>
  </si>
  <si>
    <t>SCHEMBL27772</t>
  </si>
  <si>
    <t>SCHEMBL2780658</t>
  </si>
  <si>
    <t>SCHEMBL2804160</t>
  </si>
  <si>
    <t>SCHEMBL285173</t>
  </si>
  <si>
    <t>SCHEMBL288971</t>
  </si>
  <si>
    <t>SCHEMBL29210</t>
  </si>
  <si>
    <t>SCHEMBL301662</t>
  </si>
  <si>
    <t>SCHEMBL312181</t>
  </si>
  <si>
    <t>SCHEMBL314422</t>
  </si>
  <si>
    <t>SCHEMBL331173</t>
  </si>
  <si>
    <t>SCHEMBL332145</t>
  </si>
  <si>
    <t>SCHEMBL332771</t>
  </si>
  <si>
    <t>SCHEMBL333198</t>
  </si>
  <si>
    <t>SCHEMBL33901</t>
  </si>
  <si>
    <t>SCHEMBL340340</t>
  </si>
  <si>
    <t>SCHEMBL34431</t>
  </si>
  <si>
    <t>SCHEMBL356679</t>
  </si>
  <si>
    <t>SCHEMBL356698</t>
  </si>
  <si>
    <t>SCHEMBL35713</t>
  </si>
  <si>
    <t>SCHEMBL35828</t>
  </si>
  <si>
    <t>SCHEMBL361224</t>
  </si>
  <si>
    <t>SCHEMBL36713</t>
  </si>
  <si>
    <t>SCHEMBL3683190</t>
  </si>
  <si>
    <t>SCHEMBL372646</t>
  </si>
  <si>
    <t>SCHEMBL3803700</t>
  </si>
  <si>
    <t>SCHEMBL3840708</t>
  </si>
  <si>
    <t>SCHEMBL3842632</t>
  </si>
  <si>
    <t>SCHEMBL3845666</t>
  </si>
  <si>
    <t>SCHEMBL391385</t>
  </si>
  <si>
    <t>SCHEMBL395736</t>
  </si>
  <si>
    <t>SCHEMBL396877</t>
  </si>
  <si>
    <t>SCHEMBL399680</t>
  </si>
  <si>
    <t>SCHEMBL416446</t>
  </si>
  <si>
    <t>SCHEMBL4190024</t>
  </si>
  <si>
    <t>SCHEMBL42433</t>
  </si>
  <si>
    <t>SCHEMBL437021</t>
  </si>
  <si>
    <t>SCHEMBL4446628</t>
  </si>
  <si>
    <t>SCHEMBL4449478</t>
  </si>
  <si>
    <t>SCHEMBL447953</t>
  </si>
  <si>
    <t>SCHEMBL457828</t>
  </si>
  <si>
    <t>SCHEMBL459442</t>
  </si>
  <si>
    <t>SCHEMBL4599379</t>
  </si>
  <si>
    <t>SCHEMBL4600847</t>
  </si>
  <si>
    <t>SCHEMBL4601306</t>
  </si>
  <si>
    <t>SCHEMBL4691</t>
  </si>
  <si>
    <t>SCHEMBL4810190</t>
  </si>
  <si>
    <t>SCHEMBL481474</t>
  </si>
  <si>
    <t>SCHEMBL4892470</t>
  </si>
  <si>
    <t>SCHEMBL491633</t>
  </si>
  <si>
    <t>SCHEMBL49366</t>
  </si>
  <si>
    <t>SCHEMBL49516</t>
  </si>
  <si>
    <t>SCHEMBL499601</t>
  </si>
  <si>
    <t>SCHEMBL5164</t>
  </si>
  <si>
    <t>SCHEMBL523778</t>
  </si>
  <si>
    <t>SCHEMBL5434</t>
  </si>
  <si>
    <t>SCHEMBL5440832</t>
  </si>
  <si>
    <t>SCHEMBL544629</t>
  </si>
  <si>
    <t>SCHEMBL544825</t>
  </si>
  <si>
    <t>SCHEMBL5529876</t>
  </si>
  <si>
    <t>SCHEMBL5677983</t>
  </si>
  <si>
    <t>SCHEMBL5698060</t>
  </si>
  <si>
    <t>SCHEMBL5704037</t>
  </si>
  <si>
    <t>SCHEMBL5704211</t>
  </si>
  <si>
    <t>SCHEMBL5704215</t>
  </si>
  <si>
    <t>SCHEMBL573706</t>
  </si>
  <si>
    <t>SCHEMBL574246</t>
  </si>
  <si>
    <t>SCHEMBL5933200</t>
  </si>
  <si>
    <t>SCHEMBL6267031</t>
  </si>
  <si>
    <t>SCHEMBL6283717</t>
  </si>
  <si>
    <t>SCHEMBL6284902</t>
  </si>
  <si>
    <t>SCHEMBL656173</t>
  </si>
  <si>
    <t>SCHEMBL68094</t>
  </si>
  <si>
    <t>SCHEMBL681907</t>
  </si>
  <si>
    <t>SCHEMBL6939287</t>
  </si>
  <si>
    <t>SCHEMBL702309</t>
  </si>
  <si>
    <t>SCHEMBL7170676</t>
  </si>
  <si>
    <t>SCHEMBL727333</t>
  </si>
  <si>
    <t>SCHEMBL75022</t>
  </si>
  <si>
    <t>SCHEMBL7526745</t>
  </si>
  <si>
    <t>SCHEMBL752753</t>
  </si>
  <si>
    <t>SCHEMBL752948</t>
  </si>
  <si>
    <t>SCHEMBL754642</t>
  </si>
  <si>
    <t>SCHEMBL755527</t>
  </si>
  <si>
    <t>SCHEMBL7921108</t>
  </si>
  <si>
    <t>SCHEMBL811731</t>
  </si>
  <si>
    <t>SCHEMBL827154</t>
  </si>
  <si>
    <t>SCHEMBL873757</t>
  </si>
  <si>
    <t>SCHEMBL899494</t>
  </si>
  <si>
    <t>SCHEMBL9332892</t>
  </si>
  <si>
    <t>SCHEMBL94118</t>
  </si>
  <si>
    <t>SCHEMBL94242</t>
  </si>
  <si>
    <t>SCHEMBL942604</t>
  </si>
  <si>
    <t>SCHEMBL942763</t>
  </si>
  <si>
    <t>SCHEMBL943471</t>
  </si>
  <si>
    <t>SCHEMBL9472226</t>
  </si>
  <si>
    <t>SCHEMBL94853</t>
  </si>
  <si>
    <t>SCHEMBL9488533</t>
  </si>
  <si>
    <t>SCHEMBL95102</t>
  </si>
  <si>
    <t>SCHEMBL95398</t>
  </si>
  <si>
    <t>SCHEMBL95404</t>
  </si>
  <si>
    <t>SCHEMBL9635966</t>
  </si>
  <si>
    <t>SCHEMBL9696646</t>
  </si>
  <si>
    <t>SCHEMBL9713866</t>
  </si>
  <si>
    <t>SCHEMBL978315</t>
  </si>
  <si>
    <t>SCHEMBL993217</t>
  </si>
  <si>
    <t>SF0543A687</t>
  </si>
  <si>
    <t>SMR000568459</t>
  </si>
  <si>
    <t>SMR000568461</t>
  </si>
  <si>
    <t>SMR000568490</t>
  </si>
  <si>
    <t>SMR001216601</t>
  </si>
  <si>
    <t>SMR001224482</t>
  </si>
  <si>
    <t>SMR001224492</t>
  </si>
  <si>
    <t>SMR001224499</t>
  </si>
  <si>
    <t>SMR001224506</t>
  </si>
  <si>
    <t>SMR001224527</t>
  </si>
  <si>
    <t>SMR001224535</t>
  </si>
  <si>
    <t>SMR001224537</t>
  </si>
  <si>
    <t>SMR001370876</t>
  </si>
  <si>
    <t>SMR001371982</t>
  </si>
  <si>
    <t>SMR001371994</t>
  </si>
  <si>
    <t>Sodium 3,4,5,6-tetrabromophthalate</t>
  </si>
  <si>
    <t>Sodium4-formylbenzenesulfonate</t>
  </si>
  <si>
    <t>SQ33N366XN</t>
  </si>
  <si>
    <t>SR 319</t>
  </si>
  <si>
    <t>SR-01000317475</t>
  </si>
  <si>
    <t>SR-01000317475-1</t>
  </si>
  <si>
    <t>SR-01000390202</t>
  </si>
  <si>
    <t>SR-01000390202-1</t>
  </si>
  <si>
    <t>SR-01000390863</t>
  </si>
  <si>
    <t>SR-01000390863-1</t>
  </si>
  <si>
    <t>SR-01000596914</t>
  </si>
  <si>
    <t>SR-01000596914-1</t>
  </si>
  <si>
    <t>SR-1-1</t>
  </si>
  <si>
    <t>ST018519</t>
  </si>
  <si>
    <t>ST088019</t>
  </si>
  <si>
    <t>ST225JYX2A</t>
  </si>
  <si>
    <t>ST45021366</t>
  </si>
  <si>
    <t>ST45036390</t>
  </si>
  <si>
    <t>ST50036130</t>
  </si>
  <si>
    <t>ST50213735</t>
  </si>
  <si>
    <t>ST50234485</t>
  </si>
  <si>
    <t>ST50307383</t>
  </si>
  <si>
    <t>ST50406413</t>
  </si>
  <si>
    <t>ST50408621</t>
  </si>
  <si>
    <t>ST50408826</t>
  </si>
  <si>
    <t>ST50749970</t>
  </si>
  <si>
    <t>ST50826657</t>
  </si>
  <si>
    <t>ST50908081</t>
  </si>
  <si>
    <t>ST50981589</t>
  </si>
  <si>
    <t>ST50997508</t>
  </si>
  <si>
    <t>ST50997570</t>
  </si>
  <si>
    <t>ST51036951</t>
  </si>
  <si>
    <t>ST51043356</t>
  </si>
  <si>
    <t>ST51043357</t>
  </si>
  <si>
    <t>ST51046342</t>
  </si>
  <si>
    <t>ST51046436</t>
  </si>
  <si>
    <t>ST51047424</t>
  </si>
  <si>
    <t>s-Tetrabromoethane</t>
  </si>
  <si>
    <t>STK048486</t>
  </si>
  <si>
    <t>STK050421</t>
  </si>
  <si>
    <t>STK061556</t>
  </si>
  <si>
    <t>STK084272</t>
  </si>
  <si>
    <t>STK098855</t>
  </si>
  <si>
    <t>STK256922</t>
  </si>
  <si>
    <t>STK266636</t>
  </si>
  <si>
    <t>STK365917</t>
  </si>
  <si>
    <t>STK371251</t>
  </si>
  <si>
    <t>STK399903</t>
  </si>
  <si>
    <t>STK663245</t>
  </si>
  <si>
    <t>STL301889</t>
  </si>
  <si>
    <t>STL453712</t>
  </si>
  <si>
    <t>STL555595</t>
  </si>
  <si>
    <t>STL555959</t>
  </si>
  <si>
    <t>STL573382</t>
  </si>
  <si>
    <t>s-Tribromoaniline</t>
  </si>
  <si>
    <t>Styrene dibromide</t>
  </si>
  <si>
    <t>Superlist Names Phthalic anhydride, tetrachloro-</t>
  </si>
  <si>
    <t>SY006267</t>
  </si>
  <si>
    <t>SY014492</t>
  </si>
  <si>
    <t>SY014521</t>
  </si>
  <si>
    <t>SY015795</t>
  </si>
  <si>
    <t>SY016032</t>
  </si>
  <si>
    <t>SY022051</t>
  </si>
  <si>
    <t>SY051836</t>
  </si>
  <si>
    <t>SY052225</t>
  </si>
  <si>
    <t>SY112194</t>
  </si>
  <si>
    <t>SY119824</t>
  </si>
  <si>
    <t>SY261702</t>
  </si>
  <si>
    <t>SY264643</t>
  </si>
  <si>
    <t>sym-Tetrabromoethane</t>
  </si>
  <si>
    <t>sym-Tribromoaniline</t>
  </si>
  <si>
    <t>Syn-dechlorane plus</t>
  </si>
  <si>
    <t>Syn-dodecachloropentacyclooctadecadiene</t>
  </si>
  <si>
    <t>Syn-dp</t>
  </si>
  <si>
    <t>T 23P</t>
  </si>
  <si>
    <t>T01859XWIR</t>
  </si>
  <si>
    <t>T7328</t>
  </si>
  <si>
    <t>TA 10</t>
  </si>
  <si>
    <t>Tardex 100</t>
  </si>
  <si>
    <t>TBBPA dimethyl ether</t>
  </si>
  <si>
    <t>TBPP, PESTANAL(R), analytical standard</t>
  </si>
  <si>
    <t>TCPP phosphate cpd</t>
  </si>
  <si>
    <t>TCPP, mixture of isomers</t>
  </si>
  <si>
    <t>TCPP, Tris(1-chloro-2-propyl)phosphate</t>
  </si>
  <si>
    <t>Tdbp</t>
  </si>
  <si>
    <t>TDBP [Czech]</t>
  </si>
  <si>
    <t>TDCPP, analytical standard</t>
  </si>
  <si>
    <t>TE8L2L37ZW</t>
  </si>
  <si>
    <t>Terphenyl, dodecabromo- (9CI)</t>
  </si>
  <si>
    <t>Terphenyl, tetradecachloro-</t>
  </si>
  <si>
    <t>tetrabrominated diphenyl ether 47</t>
  </si>
  <si>
    <t>Tetrabromo bisphenol S</t>
  </si>
  <si>
    <t>tetrabromo para-xylene</t>
  </si>
  <si>
    <t>Tetrabromo(tetrabromophenyl)benzene</t>
  </si>
  <si>
    <t>TETRABROMO-4,4'-ISOPROPYLIDENEDIPHENOL</t>
  </si>
  <si>
    <t>Tetrabromoacetylene</t>
  </si>
  <si>
    <t>Tetrabromobenzene-1,2-dicarboxylic anhydride</t>
  </si>
  <si>
    <t>Tetrabromobiphenol A diglycidyl ether, 2,2',6,6'-</t>
  </si>
  <si>
    <t>Tetrabromobiphenyl ether</t>
  </si>
  <si>
    <t>Tetrabromobisphenol ''A''</t>
  </si>
  <si>
    <t>TetraBromoBisphenol A (2,3-Dibromopropyl)ether</t>
  </si>
  <si>
    <t>Tetrabromobisphenol A 50 microg/mL in Methanol</t>
  </si>
  <si>
    <t>Tetrabromobisphenol A allyl ether</t>
  </si>
  <si>
    <t>Tetrabromobisphenol A bis(2,3-dibromopropyl) ether</t>
  </si>
  <si>
    <t>Tetrabromobisphenol A bis(2-hydroxyethyl) ether bis(acrylate)</t>
  </si>
  <si>
    <t>Tetrabromobisphenol A bis(allyl ether)</t>
  </si>
  <si>
    <t>Tetrabromobisphenol A bis(dibromopropyl ether)</t>
  </si>
  <si>
    <t>Tetrabromobisphenol A bis(ethoxylate)</t>
  </si>
  <si>
    <t>Tetrabromobisphenol A bismethyl ether</t>
  </si>
  <si>
    <t>Tetrabromobisphenol A diacrylate</t>
  </si>
  <si>
    <t>TETRABROMOBISPHENOL A DIGLYCIDYL ETHER</t>
  </si>
  <si>
    <t>tetrabromobi-sphenol a diglycidyl ether</t>
  </si>
  <si>
    <t>tetrabromobisphenol A dimethyl ether</t>
  </si>
  <si>
    <t>Tetrabromobisphenol A, bis(allyl ether)</t>
  </si>
  <si>
    <t>Tetrabromobisphenol A-di(2-hydroxyethyl) ether</t>
  </si>
  <si>
    <t>tetrabromobisphenol a-diallyl ether</t>
  </si>
  <si>
    <t>Tetrabromobisphenol A-dibromopropyl ether</t>
  </si>
  <si>
    <t>Tetrabromobisphenol B</t>
  </si>
  <si>
    <t>Tetrabromobisphenol S</t>
  </si>
  <si>
    <t>Tetrabromobisphenol S Bis-(2,3-Dibromopropyl Ether</t>
  </si>
  <si>
    <t>TETRABROMOBISPHENOL S BIS-(2,3-DIBROMOPROPYL ETHER)(TBBP-DBPE)</t>
  </si>
  <si>
    <t>Tetrabromobisphenol S bis(2,3-dibromopropylether)</t>
  </si>
  <si>
    <t>Tetrabromodian: tetrabromodihydroxy diphenylpropane</t>
  </si>
  <si>
    <t>TETRABROMODIPHENYL ETHER</t>
  </si>
  <si>
    <t>Tetrabromodiphenyl ethers</t>
  </si>
  <si>
    <t>Tetrabromodiphenyl oxide</t>
  </si>
  <si>
    <t>Tetrabromodiphenylopropane</t>
  </si>
  <si>
    <t>Tetrabromoethane (Related)</t>
  </si>
  <si>
    <t>tetrabromo-o-chlorotoluene</t>
  </si>
  <si>
    <t>Tetrabromophthalic acid anhydride</t>
  </si>
  <si>
    <t>TETRABROMOPHTHALIC ACID DIMETHYL ESTER</t>
  </si>
  <si>
    <t>Tetrabromophthalic acid disodium salt</t>
  </si>
  <si>
    <t>TETRA-BROMOPHTHALIC ACID DISODIUM SALT</t>
  </si>
  <si>
    <t>Tetrabromophthalic acid ester</t>
  </si>
  <si>
    <t>Tetrabromophthalic Acid, Disodium Salt</t>
  </si>
  <si>
    <t>Tetrabromophthalic acid, sodium salt</t>
  </si>
  <si>
    <t>Tetrabromophthalic anhydride, 98%</t>
  </si>
  <si>
    <t>Tetrabromo-p-xylen</t>
  </si>
  <si>
    <t>Tetrabromo-p-xylen [Czech]</t>
  </si>
  <si>
    <t>Tetrabromo-p-xylene</t>
  </si>
  <si>
    <t>tetrabromphenol</t>
  </si>
  <si>
    <t>TetrabromphthalsA currencyure-anhydrid</t>
  </si>
  <si>
    <t>Tetrachlordian</t>
  </si>
  <si>
    <t>Tetrachlordian [Czech]</t>
  </si>
  <si>
    <t>Tetrachloro bisphenol A</t>
  </si>
  <si>
    <t>Tetrachloro phthalic anhydride</t>
  </si>
  <si>
    <t>tetrachloro-1,3-dihydro-2-benzofuran-1,3-dione</t>
  </si>
  <si>
    <t>tetrachlorobenzene-1,2-dicarboxylic acid</t>
  </si>
  <si>
    <t>Tetrachlorobisphenol A</t>
  </si>
  <si>
    <t>Tetrachlorobisphenol A, analytical standard</t>
  </si>
  <si>
    <t>TETRACHLOROBISPHENOLA</t>
  </si>
  <si>
    <t>Tetrachlorodian</t>
  </si>
  <si>
    <t>Tetrachlorodian [Czech]</t>
  </si>
  <si>
    <t>TETRACHLOROPHTHALIC ACID</t>
  </si>
  <si>
    <t>tetrachlorophthalic acid anhydride</t>
  </si>
  <si>
    <t>tetrachloro-phthalic acid anhydride</t>
  </si>
  <si>
    <t>TETRACHLOROPHTHALIC ANHYDRIDE</t>
  </si>
  <si>
    <t>Tetrachlorophthalic anhydride, 96%</t>
  </si>
  <si>
    <t>Tetrachlorophthalic anhydride, 98%</t>
  </si>
  <si>
    <t>Tetradecabromo-1,4-diphenoxybenzene</t>
  </si>
  <si>
    <t>Tetradecabromo-1,4-diphenoxybenzene [for Flame retardants]</t>
  </si>
  <si>
    <t>Tetradecabromo-1,4-diphenoxybenzene AldrichCPR</t>
  </si>
  <si>
    <t>Tetradecabromo-1,4-diphenoxybenzene, AldrichCPR</t>
  </si>
  <si>
    <t>Tetradecabromo-1,4-diphenoxybenzene, AR</t>
  </si>
  <si>
    <t>tetradecabromo-p-diphenoxybenzene</t>
  </si>
  <si>
    <t>tetradecachloro-m-terphenyl</t>
  </si>
  <si>
    <t>TETRADECACHLOROTERPHENYL</t>
  </si>
  <si>
    <t>Tetrakis(1-chloroisopropyl) 1,2-ethanediyl bis(phoshate)</t>
  </si>
  <si>
    <t>tetrakis(2-chloroethyl) ethane-1,2-diyl bis(phosphate)</t>
  </si>
  <si>
    <t>tetrakis(2-chloroethyl) ethyleneoxyethylenediphosphate</t>
  </si>
  <si>
    <t>Tetrakis(2-chloroethyl)ethylene diphosphate</t>
  </si>
  <si>
    <t>Tetrathal</t>
  </si>
  <si>
    <t>TF5BAC9J02</t>
  </si>
  <si>
    <t>TH 909</t>
  </si>
  <si>
    <t>Themoguard 505</t>
  </si>
  <si>
    <t>Thermoguard 505</t>
  </si>
  <si>
    <t>TIMTEC-BB SBB040457</t>
  </si>
  <si>
    <t>Toluene, 2,3,4,5,6-pentabromo-</t>
  </si>
  <si>
    <t>Toluene, dibromo derivative</t>
  </si>
  <si>
    <t>Tox21_111098</t>
  </si>
  <si>
    <t>Tox21_111098_1</t>
  </si>
  <si>
    <t>Tox21_200056</t>
  </si>
  <si>
    <t>Tox21_200121</t>
  </si>
  <si>
    <t>Tox21_200156</t>
  </si>
  <si>
    <t>Tox21_200249</t>
  </si>
  <si>
    <t>Tox21_200254</t>
  </si>
  <si>
    <t>Tox21_200312</t>
  </si>
  <si>
    <t>Tox21_200327</t>
  </si>
  <si>
    <t>Tox21_200339</t>
  </si>
  <si>
    <t>Tox21_200364</t>
  </si>
  <si>
    <t>Tox21_200439</t>
  </si>
  <si>
    <t>Tox21_200557</t>
  </si>
  <si>
    <t>Tox21_200571</t>
  </si>
  <si>
    <t>Tox21_200709</t>
  </si>
  <si>
    <t>Tox21_200970</t>
  </si>
  <si>
    <t>Tox21_201143</t>
  </si>
  <si>
    <t>Tox21_201182</t>
  </si>
  <si>
    <t>Tox21_201254</t>
  </si>
  <si>
    <t>Tox21_201269</t>
  </si>
  <si>
    <t>Tox21_201273</t>
  </si>
  <si>
    <t>Tox21_201402</t>
  </si>
  <si>
    <t>Tox21_201740</t>
  </si>
  <si>
    <t>Tox21_201798</t>
  </si>
  <si>
    <t>Tox21_201856</t>
  </si>
  <si>
    <t>Tox21_201981</t>
  </si>
  <si>
    <t>Tox21_202033</t>
  </si>
  <si>
    <t>Tox21_202136</t>
  </si>
  <si>
    <t>Tox21_202166</t>
  </si>
  <si>
    <t>Tox21_202279</t>
  </si>
  <si>
    <t>Tox21_202339</t>
  </si>
  <si>
    <t>Tox21_202469</t>
  </si>
  <si>
    <t>Tox21_202497</t>
  </si>
  <si>
    <t>Tox21_202540</t>
  </si>
  <si>
    <t>Tox21_202577</t>
  </si>
  <si>
    <t>Tox21_202596</t>
  </si>
  <si>
    <t>Tox21_202982</t>
  </si>
  <si>
    <t>Tox21_203003</t>
  </si>
  <si>
    <t>Tox21_300074</t>
  </si>
  <si>
    <t>Tox21_300190</t>
  </si>
  <si>
    <t>Tox21_300194</t>
  </si>
  <si>
    <t>Tox21_300296</t>
  </si>
  <si>
    <t>Tox21_300512</t>
  </si>
  <si>
    <t>Tox21_300561</t>
  </si>
  <si>
    <t>Tox21_300592</t>
  </si>
  <si>
    <t>Tox21_301113</t>
  </si>
  <si>
    <t>Tox21_301672</t>
  </si>
  <si>
    <t>Tox21_301711</t>
  </si>
  <si>
    <t>Tox21_301731</t>
  </si>
  <si>
    <t>Tox21_302404</t>
  </si>
  <si>
    <t>Tox21_302421</t>
  </si>
  <si>
    <t>Tox21_302453</t>
  </si>
  <si>
    <t>Tox21_302780</t>
  </si>
  <si>
    <t>Tox21_302967</t>
  </si>
  <si>
    <t>Tox21_302972</t>
  </si>
  <si>
    <t>Tox21_303066</t>
  </si>
  <si>
    <t>Tox21_303162</t>
  </si>
  <si>
    <t>Tox21_303176</t>
  </si>
  <si>
    <t>Tox21_303212</t>
  </si>
  <si>
    <t>Tox21_303533</t>
  </si>
  <si>
    <t>Tox21_303582</t>
  </si>
  <si>
    <t>Tox21_303936</t>
  </si>
  <si>
    <t>Tox21_303951</t>
  </si>
  <si>
    <t>Tox21_303970</t>
  </si>
  <si>
    <t>Tox21_303981</t>
  </si>
  <si>
    <t>Tox21_303993</t>
  </si>
  <si>
    <t>trans-1,1,2,3,4,4-Hexabrombuten-(2)</t>
  </si>
  <si>
    <t>trans-1,4-Dihydroxy-2,3-dibromo-2-butene</t>
  </si>
  <si>
    <t>trans-2,3-Dibromo-1,4-dihydroxy-2-butene</t>
  </si>
  <si>
    <t>trans-2,3-Dibromo-2-buten-1,4-diol</t>
  </si>
  <si>
    <t>trans-2,3-Dibromo-2-butene-1,4-diol</t>
  </si>
  <si>
    <t>trans-2,3-Dibromo-2-butene-1,4-diol, 97%</t>
  </si>
  <si>
    <t>trans-alpha-Benzene hexabromide</t>
  </si>
  <si>
    <t>Tri(.beta.,.beta.'-dichloroisopropyl)phosphate</t>
  </si>
  <si>
    <t>Tri(.beta.-chloroethyl) phosphate</t>
  </si>
  <si>
    <t>Tri(2,3-dibromopropyl) isocyanate</t>
  </si>
  <si>
    <t>tri(2,3-dichloropropyl) phosphate</t>
  </si>
  <si>
    <t>TRI(2-CHLOROETHYL) PHOSPHATE</t>
  </si>
  <si>
    <t>tri-(2-chloroethyl) phosphate</t>
  </si>
  <si>
    <t>tri-(2-chloroethyl) phosphite</t>
  </si>
  <si>
    <t>Tri(2-chloroethyl)phosphate</t>
  </si>
  <si>
    <t>Tri-(2-chloroisopropyl)phosphate</t>
  </si>
  <si>
    <t>Tri(2-chloropropyl)phosphate</t>
  </si>
  <si>
    <t>Tri(beta,beta'-dichloroisopropyl)phosphate</t>
  </si>
  <si>
    <t>Tri(beta-chloroethyl) phosphate</t>
  </si>
  <si>
    <t>Tri(chloropropyl) phosphate</t>
  </si>
  <si>
    <t>Tri(chloropropyl) phosphate &amp; Tetrabromophthalic acid diester</t>
  </si>
  <si>
    <t>Tri-.beta.-chloroethyl phosphate</t>
  </si>
  <si>
    <t>Tri-beta-chloroethyl phosphate</t>
  </si>
  <si>
    <t>Tribomoneopentyl alcohol</t>
  </si>
  <si>
    <t>Tribromanilin</t>
  </si>
  <si>
    <t>tribromo diphenyl ether</t>
  </si>
  <si>
    <t>Tribromo phenyl allyl ether (Related)</t>
  </si>
  <si>
    <t>TRIBROMOANILINE</t>
  </si>
  <si>
    <t>tribromodiphenyl ether 28</t>
  </si>
  <si>
    <t>Tribromoneopenanol, s-</t>
  </si>
  <si>
    <t>Tribromoneopentanol</t>
  </si>
  <si>
    <t>Tribromoneopentanol, s-</t>
  </si>
  <si>
    <t>Tribromoneopentyl Alcohol (TBNPA)</t>
  </si>
  <si>
    <t>Tribromoneopentyl glycol</t>
  </si>
  <si>
    <t>Tribromophenol (Related)</t>
  </si>
  <si>
    <t>Tribromophenol allyl ether (Related)</t>
  </si>
  <si>
    <t>tribromophenyl allyl ether</t>
  </si>
  <si>
    <t>tribromophenyl maleimide</t>
  </si>
  <si>
    <t>Trichlorethyl phosphate</t>
  </si>
  <si>
    <t>TRIS (2, 3-DICHLOROPROPYL) PHOSPHATE</t>
  </si>
  <si>
    <t>tris (2-chloroethyl) phosphite</t>
  </si>
  <si>
    <t>tris (beta-chloroethyl) phosphite</t>
  </si>
  <si>
    <t>Tris (flame retardant)</t>
  </si>
  <si>
    <t>Tris (VAN)</t>
  </si>
  <si>
    <t>Tris 2-chloroethyl phosphite</t>
  </si>
  <si>
    <t>Tris(.beta.-chloroethyl) phosphate</t>
  </si>
  <si>
    <t>Tris(.beta.-chloroethyl) phosphite</t>
  </si>
  <si>
    <t>Tris(.beta.-chloropropyl)phosphate</t>
  </si>
  <si>
    <t>Tris(1,3-dichlorisopropyl)phosphate (TDCPP)</t>
  </si>
  <si>
    <t>Tris(1,3-dichloro-2-propyl) phosphate, 95%</t>
  </si>
  <si>
    <t>Tris-(1,3-dichloroisopropyl) phosphate Standard 50 microg/mL in Acetonitrile</t>
  </si>
  <si>
    <t>Tris(1,3-dichloroisopropyl)phosphate</t>
  </si>
  <si>
    <t>tris(1,3-dichloropropan-2-yl) phosphate</t>
  </si>
  <si>
    <t>tris(1,3-dichloropropan-2-yl) phosphite</t>
  </si>
  <si>
    <t>Tris(1.3-dichloro-2-propyl) phosphate</t>
  </si>
  <si>
    <t>Tris(1-chloro-2-propanyl) phosphate</t>
  </si>
  <si>
    <t>Tris(1-chloro-2-propyl) phosphate, tech grade</t>
  </si>
  <si>
    <t>Tris(1-chloromethyl-2-chloroethyl)phosphate</t>
  </si>
  <si>
    <t>tris(1-chloropropan-2-yl) phosphate</t>
  </si>
  <si>
    <t>Tris(1-chloropropan-2-yl)phosphate</t>
  </si>
  <si>
    <t>Tris(1-propanol, 2,3-dichloro) phosphate</t>
  </si>
  <si>
    <t>TRIS(2,3-DIBROMO-1-PROPYL) PHOSPHATE</t>
  </si>
  <si>
    <t>Tris(2,3-dibromopropyl) isocyanurate, 97%</t>
  </si>
  <si>
    <t>tris-(2,3-dibromopropyl) phosphate</t>
  </si>
  <si>
    <t>Tris(2,3-dibromopropyl) phosphate 100 microg/mL in Acetone</t>
  </si>
  <si>
    <t>Tris(2,3-dibromopropyl) phosphate, analytical standard</t>
  </si>
  <si>
    <t>Tris(2,3-dibromopropyl) phosphoric acid ester</t>
  </si>
  <si>
    <t>tris(2,3-dibromopropyl)isocyanurate</t>
  </si>
  <si>
    <t>tris-(2,3-dibromopropyl)isocyanurate</t>
  </si>
  <si>
    <t>Tris(2,3-dibromopropyl)phosphate</t>
  </si>
  <si>
    <t>TRIS-(2,3-DIBROMOPROPYL)PHOSPHATE</t>
  </si>
  <si>
    <t>Tris-(2,3-dibrompropyl)fosfat</t>
  </si>
  <si>
    <t>Tris-(2,3-dibrompropyl)fosfat [Czech]</t>
  </si>
  <si>
    <t>TRIS(2,3-DICHLOROPROPYL) PHOSPHATE</t>
  </si>
  <si>
    <t>tris-(2,3-dichloropropyl) phosphate</t>
  </si>
  <si>
    <t>Tris(2,3-dichloropropyl) phosphate, analytical standard</t>
  </si>
  <si>
    <t>tris(2,4,6-tribromophenoxy)-1,3,5-triazine</t>
  </si>
  <si>
    <t>Tris(2,4,6-tribromophenyl) Cyanurate</t>
  </si>
  <si>
    <t>tris(2,4,6-tribromophenyl) phosphate</t>
  </si>
  <si>
    <t>tris(2,4-dibromophenyl) phosphate</t>
  </si>
  <si>
    <t>Tris(2,4-Dibromo-phenyl) phosphate</t>
  </si>
  <si>
    <t>tris(2,4-dibromophenyl)phosphate</t>
  </si>
  <si>
    <t>Tris(2,4-Dibromo-phenyl)phosphate</t>
  </si>
  <si>
    <t>tris-(2,4-dibromophenyl)phosphate</t>
  </si>
  <si>
    <t>tris(2-bromo-4-methylphenyl) phosphate</t>
  </si>
  <si>
    <t>tris(2-bromoethyl) phosphate</t>
  </si>
  <si>
    <t>Tris(2-bromoethyl)phosphate</t>
  </si>
  <si>
    <t>Tris-(2-chlorethyl)fosfat</t>
  </si>
  <si>
    <t>Tris-(2-chlorethyl)fosfat [Czech]</t>
  </si>
  <si>
    <t>Tris(2-chloro-1-(chloromethyl)ethyl) phosphate</t>
  </si>
  <si>
    <t>Tris(2-chloro-1-(chloromethyl)ethyl) phosphite</t>
  </si>
  <si>
    <t>tris(2-chloro-1-methylethyl) ester</t>
  </si>
  <si>
    <t>Tris(2-chloro-1-methylethyl) phosphate</t>
  </si>
  <si>
    <t>tris(2-chloro-1-methylethyl)phosphate</t>
  </si>
  <si>
    <t>Tris(2-chloroethyl) orthophosphate</t>
  </si>
  <si>
    <t>Tris(2-chloroethyl) phosphate 10 microg/mL in Cyclohexane</t>
  </si>
  <si>
    <t>Tris(2-chloroethyl) phosphate(TCEP)</t>
  </si>
  <si>
    <t>Tris(2-chloroethyl) phosphate, 97%</t>
  </si>
  <si>
    <t>Tris(2-chloroethyl) phosphate, analytical standard</t>
  </si>
  <si>
    <t>Tris(2-chloroethyl) phosphate, certified reference material, TraceCERT(R)</t>
  </si>
  <si>
    <t>TRIS(2-CHLOROETHYL) PHOSPHITE</t>
  </si>
  <si>
    <t>Tris-(2-chloroethyl) phosphite</t>
  </si>
  <si>
    <t>tris-(2-chloro-ethyl) phosphite</t>
  </si>
  <si>
    <t>Tris(2-chloroethyl) phosphite, 85%</t>
  </si>
  <si>
    <t>Tris(2-chloroethyl) phosphite, 97%</t>
  </si>
  <si>
    <t>Tris(2-chloroethyl)ester of phosphorus acid</t>
  </si>
  <si>
    <t>Tris-(2-chloroethyl)fosfat</t>
  </si>
  <si>
    <t>Tris-(2-chloroethyl)fosfat [Czech]</t>
  </si>
  <si>
    <t>tris(2-chloroethyl)-phosphate</t>
  </si>
  <si>
    <t>tris-(2-chloroethyl)phosphate</t>
  </si>
  <si>
    <t>Tris(2-chloroethyl)phosphite</t>
  </si>
  <si>
    <t>tris-(2-chloroethyl)-phosphite</t>
  </si>
  <si>
    <t>TRIS(2-CHLOROISOPROPYL)PHOSPHATE</t>
  </si>
  <si>
    <t>Tris(2-chloropropyl)phosphate</t>
  </si>
  <si>
    <t>TRIS(3-CHLORO-1-PROPYL)PHOSPHATE</t>
  </si>
  <si>
    <t>Tris(3-chloropropyl) phosphate</t>
  </si>
  <si>
    <t>TRIS(3-CHLOROPROPYL)PHOSPHATE</t>
  </si>
  <si>
    <t>Tris(beta-chloroethyl) phosphate</t>
  </si>
  <si>
    <t>Tris(beta-chloroethyl) phosphite</t>
  </si>
  <si>
    <t>Tris(beta-chloropropyl) phosphate</t>
  </si>
  <si>
    <t>Tris(chloroethyl) phosphite</t>
  </si>
  <si>
    <t>Tris(chloroethyl)phosphate</t>
  </si>
  <si>
    <t>Tris(dibromopropyl) phosphate</t>
  </si>
  <si>
    <t>Tris(dibromopropyl)phosphate</t>
  </si>
  <si>
    <t>TRIS(DICHLOROPROPYL) PHOSPHATE</t>
  </si>
  <si>
    <t>Tris(monochloropropyl) phosphate</t>
  </si>
  <si>
    <t>Tris(tribromophenoxy)-s-triazine</t>
  </si>
  <si>
    <t>tris[1,3-bis(chloranyl)propan-2-yl] phosphate</t>
  </si>
  <si>
    <t>Tris[2-chloro-1-(chloromethyl)ethyl] phosphate</t>
  </si>
  <si>
    <t>Tris[2-chloro-1-(chloromethyl)ethyl] phosphate #</t>
  </si>
  <si>
    <t>Tris-2,3-dibrompropyl ester kyseliny fosforecne</t>
  </si>
  <si>
    <t>Tris-2,3-dibrompropyl ester kyseliny fosforecne [Czech]</t>
  </si>
  <si>
    <t>Tris-BP</t>
  </si>
  <si>
    <t>tris-dibromopropyisocyanate</t>
  </si>
  <si>
    <t>U4NG4G14I8</t>
  </si>
  <si>
    <t>U701KJZ1HM</t>
  </si>
  <si>
    <t>U840</t>
  </si>
  <si>
    <t>U8YQ2A981K</t>
  </si>
  <si>
    <t>UN 2504 (Salt/Mix)</t>
  </si>
  <si>
    <t>UN 2646</t>
  </si>
  <si>
    <t>UN2646</t>
  </si>
  <si>
    <t>Unichlor</t>
  </si>
  <si>
    <t>Unichlor 50</t>
  </si>
  <si>
    <t>UNII-00620A680W</t>
  </si>
  <si>
    <t>UNII-00U7T33ZVU</t>
  </si>
  <si>
    <t>UNII-03SL1NG15Q</t>
  </si>
  <si>
    <t>UNII-0612NYE44G</t>
  </si>
  <si>
    <t>UNII-061OX73CP3</t>
  </si>
  <si>
    <t>UNII-06XPH97VVF</t>
  </si>
  <si>
    <t>UNII-08A1V2PI6T</t>
  </si>
  <si>
    <t>UNII-08J7Z1BMOJ</t>
  </si>
  <si>
    <t>UNII-0C2N8WIL3B</t>
  </si>
  <si>
    <t>UNII-0D420646JI</t>
  </si>
  <si>
    <t>UNII-0FHM79990G</t>
  </si>
  <si>
    <t>UNII-0KCN93L46Q</t>
  </si>
  <si>
    <t>UNII-0L9460J53V</t>
  </si>
  <si>
    <t>UNII-0N97R5X10X</t>
  </si>
  <si>
    <t>UNII-0UJP6MI11E</t>
  </si>
  <si>
    <t>UNII-0YBK0DM5OL</t>
  </si>
  <si>
    <t>UNII-0Z8WQ9JST6</t>
  </si>
  <si>
    <t>UNII-11I055K0BP</t>
  </si>
  <si>
    <t>UNII-13DI44235H</t>
  </si>
  <si>
    <t>UNII-13NAJ7N8H3</t>
  </si>
  <si>
    <t>UNII-14912NUR7W</t>
  </si>
  <si>
    <t>UNII-169IC4T62F component DEIGXXQKDWULML-UFVWWTPHSA-N</t>
  </si>
  <si>
    <t>UNII-169IC4T62F component DEIGXXQKDWULML-WUFAPUTGSA-N</t>
  </si>
  <si>
    <t>UNII-16X7E8M47U</t>
  </si>
  <si>
    <t>UNII-17A33785AI</t>
  </si>
  <si>
    <t>UNII-17U26ZWT64</t>
  </si>
  <si>
    <t>UNII-18131Y0W9H</t>
  </si>
  <si>
    <t>UNII-18JW9IML0M</t>
  </si>
  <si>
    <t>UNII-193G0ER097 component UGQQAJOWXNCOPY-MXYLTYEXSA-N</t>
  </si>
  <si>
    <t>UNII-193G0ER097 component UGQQAJOWXNCOPY-VBCJEVMVSA-N</t>
  </si>
  <si>
    <t>UNII-195158H90J</t>
  </si>
  <si>
    <t>UNII-1CKJ9QCL9L</t>
  </si>
  <si>
    <t>UNII-1DFM7VA843</t>
  </si>
  <si>
    <t>UNII-1ED43SC4AH</t>
  </si>
  <si>
    <t>UNII-1J1A90VP8W component ARERIMFZYPFJAV-UHFFFAOYSA-N</t>
  </si>
  <si>
    <t>UNII-1J1A90VP8W component BWCNKMFFUGBFGB-UHFFFAOYSA-N</t>
  </si>
  <si>
    <t>UNII-1J1A90VP8W component CDTHXJORUCZHMD-UHFFFAOYSA-N</t>
  </si>
  <si>
    <t>UNII-1J1A90VP8W component COPAGYRSCJVION-UHFFFAOYSA-N</t>
  </si>
  <si>
    <t>UNII-1J1A90VP8W component CSIFWDKYUJLQEB-UHFFFAOYSA-N</t>
  </si>
  <si>
    <t>UNII-1J1A90VP8W component DHUMTYRHKMCVAG-UHFFFAOYSA-N</t>
  </si>
  <si>
    <t>UNII-1J1A90VP8W component DMAMJZQQOWYEHT-UHFFFAOYSA-N</t>
  </si>
  <si>
    <t>UNII-1J1A90VP8W component FJGDNHOVDFREMP-UHFFFAOYSA-N</t>
  </si>
  <si>
    <t>UNII-1J1A90VP8W component FXUAKFRJBKFDSY-UHFFFAOYSA-N</t>
  </si>
  <si>
    <t>UNII-1J1A90VP8W component GBBNZKQTOOZGIS-UHFFFAOYSA-N</t>
  </si>
  <si>
    <t>UNII-1J1A90VP8W component GBUUKJRFSKCMTB-UHFFFAOYSA-N</t>
  </si>
  <si>
    <t>UNII-1J1A90VP8W component GHQMTYWQVJZWAR-UHFFFAOYSA-N</t>
  </si>
  <si>
    <t>UNII-1J1A90VP8W component HFIOZJQRZKNPKJ-UHFFFAOYSA-N</t>
  </si>
  <si>
    <t>UNII-1J1A90VP8W component HNICYXFGCWPYGC-UHFFFAOYSA-N</t>
  </si>
  <si>
    <t>UNII-1J1A90VP8W component HPEUYVBOPJQVPN-UHFFFAOYSA-N</t>
  </si>
  <si>
    <t>UNII-1J1A90VP8W component HQDQKPAHIDGGMH-UHFFFAOYSA-N</t>
  </si>
  <si>
    <t>UNII-1J1A90VP8W component HWOBLTZZSVXBOJ-UHFFFAOYSA-N</t>
  </si>
  <si>
    <t>UNII-1J1A90VP8W component LDCXVFJUWKKBNY-UHFFFAOYSA-N</t>
  </si>
  <si>
    <t>UNII-1J1A90VP8W component LELQGHJEUVRPEV-UHFFFAOYSA-N</t>
  </si>
  <si>
    <t>UNII-1J1A90VP8W component LKMQHSYDVDIECC-UHFFFAOYSA-N</t>
  </si>
  <si>
    <t>UNII-1J1A90VP8W component LXCFDVVDUVPAGR-UHFFFAOYSA-N</t>
  </si>
  <si>
    <t>UNII-1J1A90VP8W component NCSWBJSFVPJPPK-UHFFFAOYSA-N</t>
  </si>
  <si>
    <t>UNII-1J1A90VP8W component NDRSXNBQWAOQPP-UHFFFAOYSA-N</t>
  </si>
  <si>
    <t>UNII-1J1A90VP8W component NFOIVCGFYJIYIB-UHFFFAOYSA-N</t>
  </si>
  <si>
    <t>UNII-1J1A90VP8W component NHZNRCYNZJADTG-UHFFFAOYSA-N</t>
  </si>
  <si>
    <t>UNII-1J1A90VP8W component OARGWSONVLGXQA-UHFFFAOYSA-N</t>
  </si>
  <si>
    <t>UNII-1J1A90VP8W component QWVDUBDYUPHNHY-UHFFFAOYSA-N</t>
  </si>
  <si>
    <t>UNII-1J1A90VP8W component RYGLOWMCGZHYRQ-UHFFFAOYSA-N</t>
  </si>
  <si>
    <t>UNII-1J1A90VP8W component SDVQGIMOFXMKHR-UHFFFAOYSA-N</t>
  </si>
  <si>
    <t>UNII-1J1A90VP8W component SWOYBZHGPZIRHS-UHFFFAOYSA-N</t>
  </si>
  <si>
    <t>UNII-1J1A90VP8W component SXSUUFZWSVMTRL-UHFFFAOYSA-N</t>
  </si>
  <si>
    <t>UNII-1J1A90VP8W component UAEBSKBXZAIRMX-UHFFFAOYSA-N</t>
  </si>
  <si>
    <t>UNII-1J1A90VP8W component UFWGRLCUOLLWAO-UHFFFAOYSA-N</t>
  </si>
  <si>
    <t>UNII-1J1A90VP8W component ULFOIXCXIWHJDS-UHFFFAOYSA-N</t>
  </si>
  <si>
    <t>UNII-1J1A90VP8W component VBGBGTYMDIVKNK-UHFFFAOYSA-N</t>
  </si>
  <si>
    <t>UNII-1J1A90VP8W component VIHUMJGEWQPWOT-UHFFFAOYSA-N</t>
  </si>
  <si>
    <t>UNII-1J1A90VP8W component VTFWUBIOZQCMQS-UHFFFAOYSA-N</t>
  </si>
  <si>
    <t>UNII-1J1A90VP8W component WCDCHQGVTZHVSO-UHFFFAOYSA-N</t>
  </si>
  <si>
    <t>UNII-1J1A90VP8W component WKBBBTLDLKYGBI-UHFFFAOYSA-N</t>
  </si>
  <si>
    <t>UNII-1J1A90VP8W component WQFLVWXBCRJAQN-UHFFFAOYSA-N</t>
  </si>
  <si>
    <t>UNII-1J1A90VP8W component XYBSIYMGXVUVGY-UHFFFAOYSA-N</t>
  </si>
  <si>
    <t>UNII-1J1A90VP8W component YIQYWYZZLOZVRM-UHFFFAOYSA-N</t>
  </si>
  <si>
    <t>UNII-1J226H441K</t>
  </si>
  <si>
    <t>UNII-1Q53DD47II</t>
  </si>
  <si>
    <t>UNII-1SD9VS79J1</t>
  </si>
  <si>
    <t>UNII-1ST0IV7PQL</t>
  </si>
  <si>
    <t>UNII-1W042K104S</t>
  </si>
  <si>
    <t>UNII-274YM6KTFV</t>
  </si>
  <si>
    <t>UNII-27MIP05EAV</t>
  </si>
  <si>
    <t>UNII-28AZR7K87G</t>
  </si>
  <si>
    <t>UNII-29WKV18KR6</t>
  </si>
  <si>
    <t>UNII-2F963Q47DD</t>
  </si>
  <si>
    <t>UNII-2FKK425M4M</t>
  </si>
  <si>
    <t>UNII-2HQ1R3H4PE</t>
  </si>
  <si>
    <t>UNII-2HXE3S5G7H</t>
  </si>
  <si>
    <t>UNII-2O56GK0P1R</t>
  </si>
  <si>
    <t>UNII-2P192EN4HP</t>
  </si>
  <si>
    <t>UNII-2QB5393K07</t>
  </si>
  <si>
    <t>UNII-2RC5ON2A74</t>
  </si>
  <si>
    <t>UNII-2T60Q2D44E</t>
  </si>
  <si>
    <t>UNII-2VRJ22BAGC</t>
  </si>
  <si>
    <t>UNII-2ZXX571HVK component QCKHVNQHBOGZER-UHFFFAOYSA-N</t>
  </si>
  <si>
    <t>UNII-30D27AGQ16</t>
  </si>
  <si>
    <t>UNII-32IVO568B0</t>
  </si>
  <si>
    <t>UNII-34I00D6RNM</t>
  </si>
  <si>
    <t>UNII-34PKV25J89</t>
  </si>
  <si>
    <t>UNII-362J1P2Y5P</t>
  </si>
  <si>
    <t>UNII-3639MU5YQU</t>
  </si>
  <si>
    <t>UNII-3747NC72IB</t>
  </si>
  <si>
    <t>UNII-37P9WYQ61Z</t>
  </si>
  <si>
    <t>UNII-381IAR73BG</t>
  </si>
  <si>
    <t>UNII-387J0J61C3</t>
  </si>
  <si>
    <t>UNII-39BG07UGN7</t>
  </si>
  <si>
    <t>UNII-3C2CCM3WSI</t>
  </si>
  <si>
    <t>UNII-3D6D6DTP55</t>
  </si>
  <si>
    <t>UNII-3EIZ74Z3DO</t>
  </si>
  <si>
    <t>UNII-3HQ5QD2RX8</t>
  </si>
  <si>
    <t>UNII-3I2QO8WHXJ</t>
  </si>
  <si>
    <t>UNII-3IF7OHN68D</t>
  </si>
  <si>
    <t>UNII-3JAM59C7CR</t>
  </si>
  <si>
    <t>UNII-3L996AWV6J</t>
  </si>
  <si>
    <t>UNII-3OE3NR58QP</t>
  </si>
  <si>
    <t>UNII-3S4NK316N3</t>
  </si>
  <si>
    <t>UNII-3W9N49713J</t>
  </si>
  <si>
    <t>UNII-3XQ4Q434KF</t>
  </si>
  <si>
    <t>UNII-3Z13EHB02E</t>
  </si>
  <si>
    <t>UNII-40RW2WP16L</t>
  </si>
  <si>
    <t>UNII-413M0N3V1G</t>
  </si>
  <si>
    <t>UNII-41I0DF60QB</t>
  </si>
  <si>
    <t>UNII-4237DKC3C4</t>
  </si>
  <si>
    <t>UNII-429B9SE33B</t>
  </si>
  <si>
    <t>UNII-42T57260GZ</t>
  </si>
  <si>
    <t>UNII-43RJL1RVQF</t>
  </si>
  <si>
    <t>UNII-45K5MWY55O</t>
  </si>
  <si>
    <t>UNII-46U2YS376C</t>
  </si>
  <si>
    <t>UNII-48056F316C</t>
  </si>
  <si>
    <t>UNII-484WSW570C</t>
  </si>
  <si>
    <t>UNII-49V3OO5743</t>
  </si>
  <si>
    <t>UNII-4B3N93ZEA4</t>
  </si>
  <si>
    <t>UNII-4E2R2KWC27</t>
  </si>
  <si>
    <t>UNII-4E96M09888</t>
  </si>
  <si>
    <t>UNII-4G4R89X711</t>
  </si>
  <si>
    <t>UNII-4Y4M1GWM2T</t>
  </si>
  <si>
    <t>UNII-4ZHG182S25</t>
  </si>
  <si>
    <t>UNII-502D5Q149T</t>
  </si>
  <si>
    <t>UNII-52A340R39R</t>
  </si>
  <si>
    <t>UNII-52YSX4G22I</t>
  </si>
  <si>
    <t>UNII-53GCM7X864</t>
  </si>
  <si>
    <t>UNII-54J1HY6KA8 component AHDAKFFMKLQPTD-UHFFFAOYSA-N</t>
  </si>
  <si>
    <t>UNII-54J1HY6KA8 component JDUYPUMQALQRCN-UHFFFAOYSA-N</t>
  </si>
  <si>
    <t>UNII-54J1HY6KA8 component RRWFUWRLNIZICP-UHFFFAOYSA-N</t>
  </si>
  <si>
    <t>UNII-551067JTII</t>
  </si>
  <si>
    <t>UNII-57C8QF09R1</t>
  </si>
  <si>
    <t>UNII-57LML2L4FA</t>
  </si>
  <si>
    <t>UNII-5853DG0C6W</t>
  </si>
  <si>
    <t>UNII-5B9AHP631F</t>
  </si>
  <si>
    <t>UNII-5F5O4058E8</t>
  </si>
  <si>
    <t>UNII-5HLW0A5E2Y</t>
  </si>
  <si>
    <t>UNII-5I441BG8E9</t>
  </si>
  <si>
    <t>UNII-5I9835JO3M component DEIGXXQKDWULML-IQMQYZSSSA-N</t>
  </si>
  <si>
    <t>UNII-5I9835JO3M component DEIGXXQKDWULML-MOCCIAMBSA-N</t>
  </si>
  <si>
    <t>UNII-5I9835JO3M component DEIGXXQKDWULML-PQTSNVLCSA-N</t>
  </si>
  <si>
    <t>UNII-5I9835JO3M component DEIGXXQKDWULML-UFVWWTPHSA-N</t>
  </si>
  <si>
    <t>UNII-5I9835JO3M component DEIGXXQKDWULML-UHFFFAOYSA-N</t>
  </si>
  <si>
    <t>UNII-5I9835JO3M component DEIGXXQKDWULML-URIQBSJHSA-N</t>
  </si>
  <si>
    <t>UNII-5I9835JO3M component DEIGXXQKDWULML-WUFAPUTGSA-N</t>
  </si>
  <si>
    <t>UNII-5JE712TFO8</t>
  </si>
  <si>
    <t>UNII-5U78C58216</t>
  </si>
  <si>
    <t>UNII-5VS335UEHS</t>
  </si>
  <si>
    <t>UNII-5X3E4097JM</t>
  </si>
  <si>
    <t>UNII-60KTZ948CF</t>
  </si>
  <si>
    <t>UNII-6212VBC8QR</t>
  </si>
  <si>
    <t>UNII-62ZI5O8820</t>
  </si>
  <si>
    <t>UNII-63303WIZ7Z</t>
  </si>
  <si>
    <t>UNII-63U98D87R3</t>
  </si>
  <si>
    <t>UNII-64I1Q073MF component HHYHNDNRLUQCEG-UHFFFAOYSA-N</t>
  </si>
  <si>
    <t>UNII-64I1Q073MF component IQIHDBRYKJLECA-UHFFFAOYSA-N</t>
  </si>
  <si>
    <t>UNII-64I1Q073MF component MOIDFYBXINJWHO-UHFFFAOYSA-N</t>
  </si>
  <si>
    <t>UNII-64I1Q073MF component NDRKXFLZSRHAJE-UHFFFAOYSA-N</t>
  </si>
  <si>
    <t>UNII-64I1Q073MF component PFBOUFHNJQYEJX-UHFFFAOYSA-N</t>
  </si>
  <si>
    <t>UNII-64I1Q073MF component SKGYJIOAIRCMIC-UHFFFAOYSA-N</t>
  </si>
  <si>
    <t>UNII-64I1Q073MF component TUXCLUQAWBNRIW-UHFFFAOYSA-N</t>
  </si>
  <si>
    <t>UNII-64I1Q073MF component XWEDREXJLOGPJT-UHFFFAOYSA-N</t>
  </si>
  <si>
    <t>UNII-66OON1WWOS</t>
  </si>
  <si>
    <t>UNII-66OON1WWOS component DEIGXXQKDWULML-IQMQYZSSSA-N</t>
  </si>
  <si>
    <t>UNII-66OON1WWOS component DEIGXXQKDWULML-MOCCIAMBSA-N</t>
  </si>
  <si>
    <t>UNII-66OON1WWOS component DEIGXXQKDWULML-PQTSNVLCSA-N</t>
  </si>
  <si>
    <t>UNII-66OON1WWOS component DEIGXXQKDWULML-UFVWWTPHSA-N</t>
  </si>
  <si>
    <t>UNII-66OON1WWOS component DEIGXXQKDWULML-URIQBSJHSA-N</t>
  </si>
  <si>
    <t>UNII-66OON1WWOS component DEIGXXQKDWULML-WUFAPUTGSA-N</t>
  </si>
  <si>
    <t>UNII-66XM91RPZK</t>
  </si>
  <si>
    <t>UNII-67XQ4G0A4Y</t>
  </si>
  <si>
    <t>UNII-687K2822O7 component BSOYYFPGSFVZRZ-UHFFFAOYSA-N</t>
  </si>
  <si>
    <t>UNII-687K2822O7 component GNBOTFDIPRGROV-UHFFFAOYSA-N</t>
  </si>
  <si>
    <t>UNII-687K2822O7 component HMBBJSKXDBUNNT-UHFFFAOYSA-N</t>
  </si>
  <si>
    <t>UNII-687K2822O7 component IKIIHEWEIKDZIG-UHFFFAOYSA-N</t>
  </si>
  <si>
    <t>UNII-687K2822O7 component PCEAPJVBSINMNW-UHFFFAOYSA-N</t>
  </si>
  <si>
    <t>UNII-687K2822O7 component PTJQVJQAZSLKJO-UHFFFAOYSA-N</t>
  </si>
  <si>
    <t>UNII-687K2822O7 component QYJUWEAWGVJUJE-UHFFFAOYSA-N</t>
  </si>
  <si>
    <t>UNII-687K2822O7 component UXOOFXUEODCAIP-UHFFFAOYSA-N</t>
  </si>
  <si>
    <t>UNII-68X995575F</t>
  </si>
  <si>
    <t>UNII-692919FR28</t>
  </si>
  <si>
    <t>UNII-697LYO57KP</t>
  </si>
  <si>
    <t>UNII-69K1V283OW</t>
  </si>
  <si>
    <t>UNII-6D610905QU</t>
  </si>
  <si>
    <t>UNII-6G4P69MP5A</t>
  </si>
  <si>
    <t>UNII-6LO5M5MSK9</t>
  </si>
  <si>
    <t>UNII-6LVB71K8TQ</t>
  </si>
  <si>
    <t>UNII-6M82N9DXAI</t>
  </si>
  <si>
    <t>UNII-6O8X25I9YV</t>
  </si>
  <si>
    <t>UNII-6P153P43XX</t>
  </si>
  <si>
    <t>UNII-6U8OM59KJZ</t>
  </si>
  <si>
    <t>UNII-6V3EKB2B9Z</t>
  </si>
  <si>
    <t>UNII-6X8PW7FBZS</t>
  </si>
  <si>
    <t>UNII-701170A63Z</t>
  </si>
  <si>
    <t>UNII-71WY8Z1AM6</t>
  </si>
  <si>
    <t>UNII-74GBI36957</t>
  </si>
  <si>
    <t>UNII-76GLW0LBEK</t>
  </si>
  <si>
    <t>UNII-77SUV8J25T</t>
  </si>
  <si>
    <t>UNII-7934BMX93T</t>
  </si>
  <si>
    <t>UNII-7ABZ4I521L</t>
  </si>
  <si>
    <t>UNII-7C88KN2Z9G</t>
  </si>
  <si>
    <t>UNII-7P4MPX8QTZ component ASGZXYIDLFWXID-UHFFFAOYSA-N</t>
  </si>
  <si>
    <t>UNII-7P4MPX8QTZ component CYRHBNRLQMLULE-UHFFFAOYSA-N</t>
  </si>
  <si>
    <t>UNII-7P4MPX8QTZ component IEEVDIAVLGLVOW-UHFFFAOYSA-N</t>
  </si>
  <si>
    <t>UNII-7P62GH41AG component LWICCBMIAPTSTO-UHFFFAOYSA-N</t>
  </si>
  <si>
    <t>UNII-7P62GH41AG component QLERKXRXNDBTDM-UHFFFAOYSA-N</t>
  </si>
  <si>
    <t>UNII-7P62GH41AG component WOYQCNXYPKFHRQ-UHFFFAOYSA-N</t>
  </si>
  <si>
    <t>UNII-7PXE1CI5JQ</t>
  </si>
  <si>
    <t>UNII-7Q48Q7B14M</t>
  </si>
  <si>
    <t>UNII-7REL09ZX35 component ACRQLFSHISNWRY-UHFFFAOYSA-N</t>
  </si>
  <si>
    <t>UNII-7REL09ZX35 component AKSBEUHDCRZJAN-UHFFFAOYSA-N</t>
  </si>
  <si>
    <t>UNII-7REL09ZX35 component BATFXMGTVIESIQ-UHFFFAOYSA-N</t>
  </si>
  <si>
    <t>UNII-7REL09ZX35 component BKTLDVXDOVSTEV-UHFFFAOYSA-N</t>
  </si>
  <si>
    <t>UNII-7REL09ZX35 component BRTPVPJQMWLDNO-UHFFFAOYSA-N</t>
  </si>
  <si>
    <t>UNII-7REL09ZX35 component BZDYRALIEYVMEP-UHFFFAOYSA-N</t>
  </si>
  <si>
    <t>UNII-7REL09ZX35 component CDNHGSPFIUITTN-UHFFFAOYSA-N</t>
  </si>
  <si>
    <t>UNII-7REL09ZX35 component CRSCWEYUPUKHPI-UHFFFAOYSA-N</t>
  </si>
  <si>
    <t>UNII-7REL09ZX35 component DMLQSUZPTTUUDP-UHFFFAOYSA-N</t>
  </si>
  <si>
    <t>UNII-7REL09ZX35 component FGHJTAAHIFEHLT-UHFFFAOYSA-N</t>
  </si>
  <si>
    <t>UNII-7REL09ZX35 component FXXXWTMLIQLDRP-UHFFFAOYSA-N</t>
  </si>
  <si>
    <t>UNII-7REL09ZX35 component GVGNVZBJVFDAAO-UHFFFAOYSA-N</t>
  </si>
  <si>
    <t>UNII-7REL09ZX35 component HWNJTZKDPNZUSO-UHFFFAOYSA-N</t>
  </si>
  <si>
    <t>UNII-7REL09ZX35 component JHFMCUVMAIQWRI-UHFFFAOYSA-N</t>
  </si>
  <si>
    <t>UNII-7REL09ZX35 component JOPASNJHCFYVHD-UHFFFAOYSA-N</t>
  </si>
  <si>
    <t>UNII-7REL09ZX35 component KLQKWMYXEWUAFP-UHFFFAOYSA-N</t>
  </si>
  <si>
    <t>UNII-7REL09ZX35 component KXEOYBYEJCRPGB-UHFFFAOYSA-N</t>
  </si>
  <si>
    <t>UNII-7REL09ZX35 component LBPWAGZGYNOKAM-UHFFFAOYSA-N</t>
  </si>
  <si>
    <t>UNII-7REL09ZX35 component LESZGJVTZILBTK-UHFFFAOYSA-N</t>
  </si>
  <si>
    <t>UNII-7REL09ZX35 component MAGYDGJRSCULJL-UHFFFAOYSA-N</t>
  </si>
  <si>
    <t>UNII-7REL09ZX35 component MFBMNSFADPTAKZ-UHFFFAOYSA-N</t>
  </si>
  <si>
    <t>UNII-7REL09ZX35 component NSKIRYMHNFTRLR-UHFFFAOYSA-N</t>
  </si>
  <si>
    <t>UNII-7REL09ZX35 component OCLWEJVGAUFXQU-UHFFFAOYSA-N</t>
  </si>
  <si>
    <t>UNII-7REL09ZX35 component OGZHLJXRGZFVLI-UHFFFAOYSA-N</t>
  </si>
  <si>
    <t>UNII-7REL09ZX35 component OMGVAMFMRSETEG-UHFFFAOYSA-N</t>
  </si>
  <si>
    <t>UNII-7REL09ZX35 component OPZUHBCVIZNZFB-UHFFFAOYSA-N</t>
  </si>
  <si>
    <t>UNII-7REL09ZX35 component PCHDCOXHJBWEPW-UHFFFAOYSA-N</t>
  </si>
  <si>
    <t>UNII-7REL09ZX35 component PPIZNRAVQHNLJM-UHFFFAOYSA-N</t>
  </si>
  <si>
    <t>UNII-7REL09ZX35 component QUZWDWNIWWAQDI-UHFFFAOYSA-N</t>
  </si>
  <si>
    <t>UNII-7REL09ZX35 component QWSQOVAGRDRZLM-UHFFFAOYSA-N</t>
  </si>
  <si>
    <t>UNII-7REL09ZX35 component RATMRXKBPDCKCZ-UHFFFAOYSA-N</t>
  </si>
  <si>
    <t>UNII-7REL09ZX35 component RJEMKRNASVHYKR-UHFFFAOYSA-N</t>
  </si>
  <si>
    <t>UNII-7REL09ZX35 component RQMSPGJESCCPQX-UHFFFAOYSA-N</t>
  </si>
  <si>
    <t>UNII-7REL09ZX35 component SBKMUEQNZNDYFW-UHFFFAOYSA-N</t>
  </si>
  <si>
    <t>UNII-7REL09ZX35 component SESXKFPOVUVGLR-UHFFFAOYSA-N</t>
  </si>
  <si>
    <t>UNII-7REL09ZX35 component SFNAUTSNWPPDSY-UHFFFAOYSA-N</t>
  </si>
  <si>
    <t>UNII-7REL09ZX35 component SJNIIWPIAVQNRK-UHFFFAOYSA-N</t>
  </si>
  <si>
    <t>UNII-7REL09ZX35 component SOJBOGWFDBDWEG-UHFFFAOYSA-N</t>
  </si>
  <si>
    <t>UNII-7REL09ZX35 component VBKPKHVLHGOKOJ-UHFFFAOYSA-N</t>
  </si>
  <si>
    <t>UNII-7REL09ZX35 component VTMFEPLDDHZBGI-UHFFFAOYSA-N</t>
  </si>
  <si>
    <t>UNII-7REL09ZX35 component WHPVYXDFIXRKLN-UHFFFAOYSA-N</t>
  </si>
  <si>
    <t>UNII-7REL09ZX35 component WKYQUGCIKNOXFW-UHFFFAOYSA-N</t>
  </si>
  <si>
    <t>UNII-7REL09ZX35 component XAHYSNUYJLNDBX-UHFFFAOYSA-N</t>
  </si>
  <si>
    <t>UNII-7REL09ZX35 component XGFLJLJXVIMCNR-UHFFFAOYSA-N</t>
  </si>
  <si>
    <t>UNII-7REL09ZX35 component YMVWYUWOUOQCQP-UHFFFAOYSA-N</t>
  </si>
  <si>
    <t>UNII-7REL09ZX35 component ZFCJNRDWGBZUED-UHFFFAOYSA-N</t>
  </si>
  <si>
    <t>UNII-7RZS2DO934</t>
  </si>
  <si>
    <t>UNII-7Y8T8ZE4A5</t>
  </si>
  <si>
    <t>UNII-7ZKI8D66SX</t>
  </si>
  <si>
    <t>UNII-814P6YXR3X</t>
  </si>
  <si>
    <t>UNII-820MIU27P6</t>
  </si>
  <si>
    <t>UNII-83O8O82A9O</t>
  </si>
  <si>
    <t>UNII-84EV67LWO3</t>
  </si>
  <si>
    <t>UNII-85829KH030</t>
  </si>
  <si>
    <t>UNII-85933AM1MB</t>
  </si>
  <si>
    <t>UNII-85D75O4NZG</t>
  </si>
  <si>
    <t>UNII-86V0CL7L20</t>
  </si>
  <si>
    <t>UNII-87007N97G5</t>
  </si>
  <si>
    <t>UNII-872OKM983V</t>
  </si>
  <si>
    <t>UNII-8QB1542CLI</t>
  </si>
  <si>
    <t>UNII-8VQI6058B5</t>
  </si>
  <si>
    <t>UNII-904HBL1573</t>
  </si>
  <si>
    <t>UNII-9346I1RE5F component AMGHASDTWACNCS-UHFFFAOYSA-N</t>
  </si>
  <si>
    <t>UNII-9346I1RE5F component BTKLHMBWCRVCLC-UHFFFAOYSA-N</t>
  </si>
  <si>
    <t>UNII-9346I1RE5F component BYBJJARTBKUIJD-UHFFFAOYSA-N</t>
  </si>
  <si>
    <t>UNII-9346I1RE5F component FFEKBOKDYRZGRV-UHFFFAOYSA-N</t>
  </si>
  <si>
    <t>UNII-9346I1RE5F component FLRODCDHJZNIGA-UHFFFAOYSA-N</t>
  </si>
  <si>
    <t>UNII-9346I1RE5F component HGXPYDNHBUCRTR-UHFFFAOYSA-N</t>
  </si>
  <si>
    <t>UNII-9346I1RE5F component HRSCBOSGEKXXSI-UHFFFAOYSA-N</t>
  </si>
  <si>
    <t>UNII-9346I1RE5F component HSTYYNPYXZYIAG-UHFFFAOYSA-N</t>
  </si>
  <si>
    <t>UNII-9346I1RE5F component HWZAPXGFMVEGPW-UHFFFAOYSA-N</t>
  </si>
  <si>
    <t>UNII-9346I1RE5F component IDYFFNCFLRCOPZ-UHFFFAOYSA-N</t>
  </si>
  <si>
    <t>UNII-9346I1RE5F component IZFQCEZFGCMHOM-UHFFFAOYSA-N</t>
  </si>
  <si>
    <t>UNII-9346I1RE5F component JKFBMDHBJYKFKL-UHFFFAOYSA-N</t>
  </si>
  <si>
    <t>UNII-9346I1RE5F component JSDPCMJWYRDQEV-UHFFFAOYSA-N</t>
  </si>
  <si>
    <t>UNII-9346I1RE5F component JUOAMVUIJQJZSZ-UHFFFAOYSA-N</t>
  </si>
  <si>
    <t>UNII-9346I1RE5F component KRYHHTVQOOJNHQ-UHFFFAOYSA-N</t>
  </si>
  <si>
    <t>UNII-9346I1RE5F component KVYODBMKQYVNEK-UHFFFAOYSA-N</t>
  </si>
  <si>
    <t>UNII-9346I1RE5F component KXERERDGMTWBGZ-UHFFFAOYSA-N</t>
  </si>
  <si>
    <t>UNII-9346I1RE5F component LJDGJCNHVGGOFW-UHFFFAOYSA-N</t>
  </si>
  <si>
    <t>UNII-9346I1RE5F component MGKVPJFIGGBCBA-UHFFFAOYSA-N</t>
  </si>
  <si>
    <t>UNII-9346I1RE5F component MIBDGPWSGDWIQR-UHFFFAOYSA-N</t>
  </si>
  <si>
    <t>UNII-9346I1RE5F component NGOQQUYCSISZMY-UHFFFAOYSA-N</t>
  </si>
  <si>
    <t>UNII-9346I1RE5F component NMUPLZRHSXJCJQ-UHFFFAOYSA-N</t>
  </si>
  <si>
    <t>UNII-9346I1RE5F component NTWGDSLWLUPCDW-UHFFFAOYSA-N</t>
  </si>
  <si>
    <t>UNII-9346I1RE5F component NUEAHMLXQFHEJN-UHFFFAOYSA-N</t>
  </si>
  <si>
    <t>UNII-9346I1RE5F component OCVOYHGOXIIONK-UHFFFAOYSA-N</t>
  </si>
  <si>
    <t>UNII-9346I1RE5F component OJMHGSMSQZEBFH-UHFFFAOYSA-N</t>
  </si>
  <si>
    <t>UNII-9346I1RE5F component OWBKWMDBTWHGHS-UHFFFAOYSA-N</t>
  </si>
  <si>
    <t>UNII-9346I1RE5F component PRNCVYAUCSGSOE-UHFFFAOYSA-N</t>
  </si>
  <si>
    <t>UNII-9346I1RE5F component RQLZDUSZXOOBTM-UHFFFAOYSA-N</t>
  </si>
  <si>
    <t>UNII-9346I1RE5F component RZXIRSKYBISPGF-UHFFFAOYSA-N</t>
  </si>
  <si>
    <t>UNII-9346I1RE5F component SQNOZOVDXXSLSG-UHFFFAOYSA-N</t>
  </si>
  <si>
    <t>UNII-9346I1RE5F component UJOUSZKYGGTPFQ-UHFFFAOYSA-N</t>
  </si>
  <si>
    <t>UNII-9346I1RE5F component UJVYVXIHTJOJBZ-UHFFFAOYSA-N</t>
  </si>
  <si>
    <t>UNII-9346I1RE5F component UKPNCLHMNJCGCJ-UHFFFAOYSA-N</t>
  </si>
  <si>
    <t>UNII-9346I1RE5F component VHNPZYZQKWIWOD-UHFFFAOYSA-N</t>
  </si>
  <si>
    <t>UNII-9346I1RE5F component WEYWRBBPPKSRGU-UHFFFAOYSA-N</t>
  </si>
  <si>
    <t>UNII-9346I1RE5F component WFLVELCLEGVBIH-UHFFFAOYSA-N</t>
  </si>
  <si>
    <t>UNII-9346I1RE5F component XTBFPFHQPGZZJX-UHFFFAOYSA-N</t>
  </si>
  <si>
    <t>UNII-9346I1RE5F component XTXIYMGRRUJOIT-UHFFFAOYSA-N</t>
  </si>
  <si>
    <t>UNII-9346I1RE5F component YESDYWNWEVPOLZ-UHFFFAOYSA-N</t>
  </si>
  <si>
    <t>UNII-9346I1RE5F component YURCHLXPAGSJHU-UHFFFAOYSA-N</t>
  </si>
  <si>
    <t>UNII-9346I1RE5F component ZMSJCQOCTPYCQP-UHFFFAOYSA-N</t>
  </si>
  <si>
    <t>UNII-9764W0YF98</t>
  </si>
  <si>
    <t>UNII-97IHX0537R</t>
  </si>
  <si>
    <t>UNII-98ADB2UZ6G</t>
  </si>
  <si>
    <t>UNII-98NL6I22R8</t>
  </si>
  <si>
    <t>UNII-99Q6Q0712E</t>
  </si>
  <si>
    <t>UNII-9A4Y12XE21</t>
  </si>
  <si>
    <t>UNII-9JDK8XU90X component MELXIJRBKWTTJH-ONEGZZNKSA-N</t>
  </si>
  <si>
    <t>UNII-9RVE60Z61L</t>
  </si>
  <si>
    <t>UNII-9S2PWX7KBN</t>
  </si>
  <si>
    <t>UNII-9U7J4683O2</t>
  </si>
  <si>
    <t>UNII-9Z0R9AN7CO</t>
  </si>
  <si>
    <t>UNII-A0P6X82U7D</t>
  </si>
  <si>
    <t>UNII-A914160VRH</t>
  </si>
  <si>
    <t>UNII-A9X5ZAC15C component DEIGXXQKDWULML-PQTSNVLCSA-N</t>
  </si>
  <si>
    <t>UNII-A9X5ZAC15C component DEIGXXQKDWULML-URIQBSJHSA-N</t>
  </si>
  <si>
    <t>UNII-B14GGF3PP8</t>
  </si>
  <si>
    <t>UNII-B1PRV4G0T0</t>
  </si>
  <si>
    <t>UNII-B8B2RL563M</t>
  </si>
  <si>
    <t>UNII-BQ6EO9GJXE</t>
  </si>
  <si>
    <t>UNII-BR29G93229</t>
  </si>
  <si>
    <t>UNII-BR3733IW84</t>
  </si>
  <si>
    <t>UNII-BS92SA0A8Y component PKJBWOWQJHHAHG-UHFFFAOYSA-N</t>
  </si>
  <si>
    <t>UNII-BS92SA0A8Y component USYQKCQEVBFJRP-UHFFFAOYSA-N</t>
  </si>
  <si>
    <t>UNII-BWH63Y9C8O component BVGDXTYHVRFEQZ-UHFFFAOYSA-N</t>
  </si>
  <si>
    <t>UNII-BWH63Y9C8O component FXJXZYWFJAXIJX-UHFFFAOYSA-N</t>
  </si>
  <si>
    <t>UNII-BWH63Y9C8O component IMEYSCIEAFLSQJ-UHFFFAOYSA-N</t>
  </si>
  <si>
    <t>UNII-BWH63Y9C8O component LUASYBWZXWTYKK-UHFFFAOYSA-N</t>
  </si>
  <si>
    <t>UNII-BWH63Y9C8O component XEFMFJLRXHQLEM-UHFFFAOYSA-N</t>
  </si>
  <si>
    <t>UNII-BYM4VGZ61G</t>
  </si>
  <si>
    <t>UNII-C0YT48Q85I</t>
  </si>
  <si>
    <t>UNII-C87IGK9D50</t>
  </si>
  <si>
    <t>UNII-CHE2164JBE</t>
  </si>
  <si>
    <t>UNII-CND0EQ2VCP</t>
  </si>
  <si>
    <t>UNII-CRT22GFY70</t>
  </si>
  <si>
    <t>UNII-D24364111Z</t>
  </si>
  <si>
    <t>UNII-D2J4ULB9BC</t>
  </si>
  <si>
    <t>UNII-D3A2T91I1E</t>
  </si>
  <si>
    <t>UNII-D7HPO03O16</t>
  </si>
  <si>
    <t>UNII-D84K988WPJ</t>
  </si>
  <si>
    <t>UNII-DBE4O7408D</t>
  </si>
  <si>
    <t>UNII-DO7M3M4LX5</t>
  </si>
  <si>
    <t>UNII-DR1314MIDU</t>
  </si>
  <si>
    <t>UNII-DVU362DL6H</t>
  </si>
  <si>
    <t>UNII-E26YB94W6A</t>
  </si>
  <si>
    <t>UNII-E80H35NQD1</t>
  </si>
  <si>
    <t>UNII-E944STM85F</t>
  </si>
  <si>
    <t>UNII-ER2C16TRAK component BNBROTCWKGRRKT-UHFFFAOYSA-N</t>
  </si>
  <si>
    <t>UNII-EW9QWZ8VGN</t>
  </si>
  <si>
    <t>UNII-EWT046P97I</t>
  </si>
  <si>
    <t>UNII-F08EJ2VX9N</t>
  </si>
  <si>
    <t>UNII-F4YZU58K4B</t>
  </si>
  <si>
    <t>UNII-F50L14A40O</t>
  </si>
  <si>
    <t>UNII-F56O7A27BF</t>
  </si>
  <si>
    <t>UNII-FGO8T80EZ5</t>
  </si>
  <si>
    <t>UNII-FJ5JX8L87R</t>
  </si>
  <si>
    <t>UNII-FK296PG33R</t>
  </si>
  <si>
    <t>UNII-FKF6013570</t>
  </si>
  <si>
    <t>UNII-FO0P9ET4BN</t>
  </si>
  <si>
    <t>UNII-FQI02RFC3A</t>
  </si>
  <si>
    <t>UNII-G8C1F1S4W9</t>
  </si>
  <si>
    <t>UNII-GE6N0WAU7U</t>
  </si>
  <si>
    <t>UNII-GZ1S508J7B</t>
  </si>
  <si>
    <t>UNII-H17Z96NRJ0</t>
  </si>
  <si>
    <t>UNII-H8FE701NGT</t>
  </si>
  <si>
    <t>UNII-HA9629X50J</t>
  </si>
  <si>
    <t>UNII-HD5CNW367A</t>
  </si>
  <si>
    <t>UNII-HLP7745GYS</t>
  </si>
  <si>
    <t>UNII-HV572LY7S8 component ABLZOLAUBUSUHT-UHFFFAOYSA-N</t>
  </si>
  <si>
    <t>UNII-HV572LY7S8 component AUFJSWANTKXCFZ-UHFFFAOYSA-N</t>
  </si>
  <si>
    <t>UNII-HV572LY7S8 component BNBFKFHSIPERIM-UHFFFAOYSA-N</t>
  </si>
  <si>
    <t>UNII-HV572LY7S8 component COVXWWKOLMNRQE-UHFFFAOYSA-N</t>
  </si>
  <si>
    <t>UNII-HV572LY7S8 component CQVLRTUESBMMJW-UHFFFAOYSA-N</t>
  </si>
  <si>
    <t>UNII-HV572LY7S8 component DLPNCMQTNWLTHD-UHFFFAOYSA-N</t>
  </si>
  <si>
    <t>UNII-HV572LY7S8 component DSRRSKFMOJQETR-UHFFFAOYSA-N</t>
  </si>
  <si>
    <t>UNII-HV572LY7S8 component FRMMMROUUPQUMZ-UHFFFAOYSA-N</t>
  </si>
  <si>
    <t>UNII-HV572LY7S8 component GVNRIAPLVGNZPL-UHFFFAOYSA-N</t>
  </si>
  <si>
    <t>UNII-HV572LY7S8 component ILPSCQCLBHQUEM-UHFFFAOYSA-N</t>
  </si>
  <si>
    <t>UNII-HV572LY7S8 component JHDCZVAQPRXHEL-UHFFFAOYSA-N</t>
  </si>
  <si>
    <t>UNII-HV572LY7S8 component NLBLNZDNOSSGPW-UHFFFAOYSA-N</t>
  </si>
  <si>
    <t>UNII-HV572LY7S8 component OUEYHQIMJGHOQN-UHFFFAOYSA-N</t>
  </si>
  <si>
    <t>UNII-HV572LY7S8 component RFZPXOBFDARWHV-UHFFFAOYSA-N</t>
  </si>
  <si>
    <t>UNII-HV572LY7S8 component STMBXVOJNOJRPZ-UHFFFAOYSA-N</t>
  </si>
  <si>
    <t>UNII-HV572LY7S8 component SWUALKCOTZOSMY-UHFFFAOYSA-N</t>
  </si>
  <si>
    <t>UNII-HV572LY7S8 component UWUVZUPEEORCRG-UHFFFAOYSA-N</t>
  </si>
  <si>
    <t>UNII-HV572LY7S8 component VUUWOHUOYUGBEO-UHFFFAOYSA-N</t>
  </si>
  <si>
    <t>UNII-HV572LY7S8 component WUFQDCMRKKDNSF-UHFFFAOYSA-N</t>
  </si>
  <si>
    <t>UNII-HV572LY7S8 component YATZWTXATDYQCK-UHFFFAOYSA-N</t>
  </si>
  <si>
    <t>UNII-HV572LY7S8 component YGYDHFDPVGAMTL-UHFFFAOYSA-N</t>
  </si>
  <si>
    <t>UNII-HV572LY7S8 component YRNMIFAQDSUFTR-UHFFFAOYSA-N</t>
  </si>
  <si>
    <t>UNII-HV572LY7S8 component ZHUHLPXIJIBQBJ-UHFFFAOYSA-N</t>
  </si>
  <si>
    <t>UNII-HV572LY7S8 component ZYHDTADADSNMLV-UHFFFAOYSA-N</t>
  </si>
  <si>
    <t>UNII-I1OSJ03H46</t>
  </si>
  <si>
    <t>UNII-I87V02K52L</t>
  </si>
  <si>
    <t>UNII-IA75T5C9TG</t>
  </si>
  <si>
    <t>UNII-IC12H1GS4R</t>
  </si>
  <si>
    <t>UNII-IHX8C02S2C</t>
  </si>
  <si>
    <t>UNII-IP6ATU242I</t>
  </si>
  <si>
    <t>UNII-J5L76S84WM</t>
  </si>
  <si>
    <t>UNII-K55L5VE7PP</t>
  </si>
  <si>
    <t>UNII-K5CNI0T47A</t>
  </si>
  <si>
    <t>UNII-K6UU3AT81T</t>
  </si>
  <si>
    <t>UNII-KD19I1V03O</t>
  </si>
  <si>
    <t>UNII-KP7XAX4OX9</t>
  </si>
  <si>
    <t>UNII-KRO672A9UR</t>
  </si>
  <si>
    <t>UNII-L0474K0U9N</t>
  </si>
  <si>
    <t>UNII-L4V1943Q2T</t>
  </si>
  <si>
    <t>UNII-L921VU5R3L</t>
  </si>
  <si>
    <t>UNII-LK7Y8OHE67 component HQJQYILBCQPYBI-UHFFFAOYSA-N</t>
  </si>
  <si>
    <t>UNII-LPF09MV80N</t>
  </si>
  <si>
    <t>UNII-LUF680UXON</t>
  </si>
  <si>
    <t>UNII-M09YX1OF0U</t>
  </si>
  <si>
    <t>UNII-M0M026GK5L</t>
  </si>
  <si>
    <t>UNII-M25DK66LCZ</t>
  </si>
  <si>
    <t>UNII-M53982K0HE</t>
  </si>
  <si>
    <t>UNII-M884ZQ49KS</t>
  </si>
  <si>
    <t>UNII-MID70C8XSX</t>
  </si>
  <si>
    <t>UNII-MID95LP5LV</t>
  </si>
  <si>
    <t>UNII-MWF76X9B8Z</t>
  </si>
  <si>
    <t>UNII-N19SE3QCFN</t>
  </si>
  <si>
    <t>UNII-N3QG1GSV88</t>
  </si>
  <si>
    <t>UNII-N3QG1GSV88 component DGTPXLZCUVCFEH-UHFFFAOYSA-N</t>
  </si>
  <si>
    <t>UNII-N3QG1GSV88 component NVKQKAZYUPPRJX-UHFFFAOYSA-N</t>
  </si>
  <si>
    <t>UNII-N3QG1GSV88 component OELBLPCWLAWABI-UHFFFAOYSA-N</t>
  </si>
  <si>
    <t>UNII-N3QG1GSV88 component YOQVIFKWRYWBEP-UHFFFAOYSA-N</t>
  </si>
  <si>
    <t>UNII-N3VZ68H2HY</t>
  </si>
  <si>
    <t>UNII-N4SSS3657O</t>
  </si>
  <si>
    <t>UNII-N65WS065DA</t>
  </si>
  <si>
    <t>UNII-N80BQ29A0H</t>
  </si>
  <si>
    <t>UNII-N90B627VHY</t>
  </si>
  <si>
    <t>UNII-NA2125E3OC</t>
  </si>
  <si>
    <t>UNII-NB3QMZ55AW</t>
  </si>
  <si>
    <t>UNII-ND6VH2E266</t>
  </si>
  <si>
    <t>UNII-NJ3800VA7T</t>
  </si>
  <si>
    <t>UNII-NX58WCQ511</t>
  </si>
  <si>
    <t>UNII-O0P6H1RD27</t>
  </si>
  <si>
    <t>UNII-O0S2JKE526</t>
  </si>
  <si>
    <t>UNII-O1Y9J11RMU component DEIGXXQKDWULML-IQMQYZSSSA-N</t>
  </si>
  <si>
    <t>UNII-O1Y9J11RMU component DEIGXXQKDWULML-MOCCIAMBSA-N</t>
  </si>
  <si>
    <t>UNII-O3TD0U1OAQ</t>
  </si>
  <si>
    <t>UNII-O55N69O5OH</t>
  </si>
  <si>
    <t>UNII-O7I53K56S8</t>
  </si>
  <si>
    <t>UNII-O9I88185BK</t>
  </si>
  <si>
    <t>UNII-OA2XU37VTP</t>
  </si>
  <si>
    <t>UNII-OE77OKH5BL</t>
  </si>
  <si>
    <t>UNII-OGY508QK5U</t>
  </si>
  <si>
    <t>UNII-OS4N55HE2E</t>
  </si>
  <si>
    <t>UNII-P66GD5CHYQ</t>
  </si>
  <si>
    <t>UNII-POU26V2XT2</t>
  </si>
  <si>
    <t>UNII-PX378LT01J</t>
  </si>
  <si>
    <t>UNII-Q0I1M31537</t>
  </si>
  <si>
    <t>UNII-Q28703EQHV</t>
  </si>
  <si>
    <t>UNII-Q8E543QKMK</t>
  </si>
  <si>
    <t>UNII-QFL9YO91JE component AAFUUKPTSPVXJH-UHFFFAOYSA-N</t>
  </si>
  <si>
    <t>UNII-QFL9YO91JE component AHNZLQAZTWRRDW-UHFFFAOYSA-N</t>
  </si>
  <si>
    <t>UNII-QFL9YO91JE component CVMKCYDBEYHNBM-UHFFFAOYSA-N</t>
  </si>
  <si>
    <t>UNII-QFL9YO91JE component GPQLSLKPHQEEOP-UHFFFAOYSA-N</t>
  </si>
  <si>
    <t>UNII-QFL9YO91JE component HQWFMMKREWXIGN-UHFFFAOYSA-N</t>
  </si>
  <si>
    <t>UNII-QFL9YO91JE component IBKRHVDFFHQOSC-UHFFFAOYSA-N</t>
  </si>
  <si>
    <t>UNII-QFL9YO91JE component IEWFKOVTVJNWFF-UHFFFAOYSA-N</t>
  </si>
  <si>
    <t>UNII-QFL9YO91JE component JNSLJYRXDGBNBE-UHFFFAOYSA-N</t>
  </si>
  <si>
    <t>UNII-QFL9YO91JE component JWMXGEPFVCRXQR-UHFFFAOYSA-N</t>
  </si>
  <si>
    <t>UNII-QFL9YO91JE component ORYGKUIDIMIRNN-UHFFFAOYSA-N</t>
  </si>
  <si>
    <t>UNII-QFL9YO91JE component RTUZOQFRIPIWPS-UHFFFAOYSA-N</t>
  </si>
  <si>
    <t>UNII-QFL9YO91JE component YZABCBOJTHQTSX-UHFFFAOYSA-N</t>
  </si>
  <si>
    <t>UNII-QVX9KJ5P5T</t>
  </si>
  <si>
    <t>UNII-R013X1Y292</t>
  </si>
  <si>
    <t>UNII-RAD6K17IHB</t>
  </si>
  <si>
    <t>UNII-RK03567LO5</t>
  </si>
  <si>
    <t>UNII-RM8Y11B0IE</t>
  </si>
  <si>
    <t>UNII-S55537N9ZC</t>
  </si>
  <si>
    <t>UNII-S5X2BU2QJC</t>
  </si>
  <si>
    <t>UNII-S7M4IA32XJ</t>
  </si>
  <si>
    <t>UNII-S8491HCA5M</t>
  </si>
  <si>
    <t>UNII-SC03VCD52Y</t>
  </si>
  <si>
    <t>UNII-SF0543A687</t>
  </si>
  <si>
    <t>UNII-SQ33N366XN</t>
  </si>
  <si>
    <t>UNII-ST225JYX2A</t>
  </si>
  <si>
    <t>UNII-T01859XWIR</t>
  </si>
  <si>
    <t>UNII-TBM8LLJ0UH component KXIPYLZZJZMMPD-UHFFFAOYSA-N</t>
  </si>
  <si>
    <t>UNII-TE8L2L37ZW</t>
  </si>
  <si>
    <t>UNII-TF5BAC9J02</t>
  </si>
  <si>
    <t>UNII-U4NG4G14I8</t>
  </si>
  <si>
    <t>UNII-U701KJZ1HM</t>
  </si>
  <si>
    <t>UNII-U8YQ2A981K</t>
  </si>
  <si>
    <t>UNII-UPE37I5HJU</t>
  </si>
  <si>
    <t>UNII-V00GKC584O</t>
  </si>
  <si>
    <t>UNII-V4E313N2AJ</t>
  </si>
  <si>
    <t>UNII-V7QS6Z4DSY component MUVQKYHTVKKBFK-UHFFFAOYSA-N</t>
  </si>
  <si>
    <t>UNII-V7QS6Z4DSY component RPGHQOFAFNAVNA-UHFFFAOYSA-N</t>
  </si>
  <si>
    <t>UNII-V89A88NMMX</t>
  </si>
  <si>
    <t>UNII-V9E9925R20</t>
  </si>
  <si>
    <t>UNII-W0ENH3M7X7</t>
  </si>
  <si>
    <t>UNII-W297831A99</t>
  </si>
  <si>
    <t>UNII-WEW88EEH72</t>
  </si>
  <si>
    <t>UNII-WZ2532TA0A</t>
  </si>
  <si>
    <t>UNII-WZ7V1848UC</t>
  </si>
  <si>
    <t>UNII-X5P678S44C</t>
  </si>
  <si>
    <t>UNII-X6M410KFKD component YWDUZLFWHVQCHY-UHFFFAOYSA-N</t>
  </si>
  <si>
    <t>UNII-X7O89N7ZY0</t>
  </si>
  <si>
    <t>UNII-X851UVA7AR</t>
  </si>
  <si>
    <t>UNII-XFT3648831</t>
  </si>
  <si>
    <t>UNII-XU41U6M33O</t>
  </si>
  <si>
    <t>UNII-XZF81RMD4E component ALSVFJIXSNRBLE-UHFFFAOYSA-N</t>
  </si>
  <si>
    <t>UNII-XZF81RMD4E component BGPOVBPKODCMMN-UHFFFAOYSA-N</t>
  </si>
  <si>
    <t>UNII-XZF81RMD4E component FOXBZJLXVUHYQZ-UHFFFAOYSA-N</t>
  </si>
  <si>
    <t>UNII-XZF81RMD4E component GODQTPRKFHOLPH-UHFFFAOYSA-N</t>
  </si>
  <si>
    <t>UNII-XZF81RMD4E component JMCIHKKTRDLVCO-UHFFFAOYSA-N</t>
  </si>
  <si>
    <t>UNII-XZF81RMD4E component JMSKYMHFNWGUJG-UHFFFAOYSA-N</t>
  </si>
  <si>
    <t>UNII-XZF81RMD4E component JTYRXXKXOULVAP-UHFFFAOYSA-N</t>
  </si>
  <si>
    <t>UNII-XZF81RMD4E component MUVDKHMQIZJFTC-UHFFFAOYSA-N</t>
  </si>
  <si>
    <t>UNII-XZF81RMD4E component RJQLQJZMLISKRJ-UHFFFAOYSA-N</t>
  </si>
  <si>
    <t>UNII-XZF81RMD4E component SUUJFDKVPDCZQZ-UHFFFAOYSA-N</t>
  </si>
  <si>
    <t>UNII-XZF81RMD4E component URDWJMUOJJSXAE-UHFFFAOYSA-N</t>
  </si>
  <si>
    <t>UNII-XZF81RMD4E component YAWIAFUBXXPJMQ-UHFFFAOYSA-N</t>
  </si>
  <si>
    <t>UNII-Y1L0E8Z9N1</t>
  </si>
  <si>
    <t>UNII-Y2L95447R5</t>
  </si>
  <si>
    <t>UNII-Y6AMX5NV4O</t>
  </si>
  <si>
    <t>UNII-Y7MM82Y84X</t>
  </si>
  <si>
    <t>UNII-YH2252CV63</t>
  </si>
  <si>
    <t>UNII-YS6K3EU393</t>
  </si>
  <si>
    <t>UNII-YW2W2K0A6U</t>
  </si>
  <si>
    <t>UNII-Z2L01G821E</t>
  </si>
  <si>
    <t>UNII-Z309SRV3C4</t>
  </si>
  <si>
    <t>UNII-Z44T8M8ULH</t>
  </si>
  <si>
    <t>UNII-Z770J09VGG component AURKEOPYVUYTLO-UHFFFAOYSA-N</t>
  </si>
  <si>
    <t>UNII-Z770J09VGG component BUQBQEYUVAKJQK-UHFFFAOYSA-N</t>
  </si>
  <si>
    <t>UNII-Z770J09VGG component CDVYKQPKJYPWRO-UHFFFAOYSA-N</t>
  </si>
  <si>
    <t>UNII-Z770J09VGG component DPGVQKLGQZZLMI-UHFFFAOYSA-N</t>
  </si>
  <si>
    <t>UNII-Z770J09VGG component FAZLXBWRNJAGSV-UHFFFAOYSA-N</t>
  </si>
  <si>
    <t>UNII-Z770J09VGG component GFLRHBRMAZDOIG-UHFFFAOYSA-N</t>
  </si>
  <si>
    <t>UNII-Z770J09VGG component JUPZALSVNWJHII-UHFFFAOYSA-N</t>
  </si>
  <si>
    <t>UNII-Z770J09VGG component LTMKAFUXYKEDLR-UHFFFAOYSA-N</t>
  </si>
  <si>
    <t>UNII-Z770J09VGG component PURZBWMLFRWRMG-UHFFFAOYSA-N</t>
  </si>
  <si>
    <t>UNII-Z770J09VGG component RQJUBSPXDSGLRB-UHFFFAOYSA-N</t>
  </si>
  <si>
    <t>UNII-Z770J09VGG component RXWRVYYPLRPDOS-UHFFFAOYSA-N</t>
  </si>
  <si>
    <t>UNII-Z770J09VGG component TVZAPPGLBLTACB-UHFFFAOYSA-N</t>
  </si>
  <si>
    <t>UNII-Z770J09VGG component TYDVYKIQSZGUMV-UHFFFAOYSA-N</t>
  </si>
  <si>
    <t>UNII-Z770J09VGG component UFFNOPDHJNQYKD-UHFFFAOYSA-N</t>
  </si>
  <si>
    <t>UNII-Z770J09VGG component UPNBETHEXPIWQX-UHFFFAOYSA-N</t>
  </si>
  <si>
    <t>UNII-Z770J09VGG component VRNGWCVCSHJUEJ-UHFFFAOYSA-N</t>
  </si>
  <si>
    <t>UNII-Z770J09VGG component VUOBKVBAFJQQDB-UHFFFAOYSA-N</t>
  </si>
  <si>
    <t>UNII-Z770J09VGG component VYBFILXLBMWOLI-UHFFFAOYSA-N</t>
  </si>
  <si>
    <t>UNII-Z770J09VGG component WZHNIFQVNBINLF-UHFFFAOYSA-N</t>
  </si>
  <si>
    <t>UNII-Z770J09VGG component XMNXHCHZIPYCNA-UHFFFAOYSA-N</t>
  </si>
  <si>
    <t>UNII-Z770J09VGG component XQHLKDAUZRXBGC-UHFFFAOYSA-N</t>
  </si>
  <si>
    <t>UNII-Z770J09VGG component XUKPJLVONRTECE-UHFFFAOYSA-N</t>
  </si>
  <si>
    <t>UNII-Z770J09VGG component YALAYFVVZFORPV-UHFFFAOYSA-N</t>
  </si>
  <si>
    <t>UNII-Z770J09VGG component YDFQHBRKURQGAH-UHFFFAOYSA-N</t>
  </si>
  <si>
    <t>UNII-Z917AN264P</t>
  </si>
  <si>
    <t>UNII-ZN8467DB21</t>
  </si>
  <si>
    <t>UNII-ZRP9G85IJI</t>
  </si>
  <si>
    <t>UNII-ZWF205EY92</t>
  </si>
  <si>
    <t>UPE37I5HJU</t>
  </si>
  <si>
    <t>Usaf do-41</t>
  </si>
  <si>
    <t>USAF DO-42</t>
  </si>
  <si>
    <t>USAF DO-43</t>
  </si>
  <si>
    <t>USAF DO-61</t>
  </si>
  <si>
    <t>V00GKC584O</t>
  </si>
  <si>
    <t>V4E313N2AJ</t>
  </si>
  <si>
    <t>V6063</t>
  </si>
  <si>
    <t>V89A88NMMX</t>
  </si>
  <si>
    <t>V9E9925R20</t>
  </si>
  <si>
    <t>vic-Styrene dibromide</t>
  </si>
  <si>
    <t>Vinifos</t>
  </si>
  <si>
    <t>Vinyate R</t>
  </si>
  <si>
    <t>Vinylcyclohexene tetrabromide</t>
  </si>
  <si>
    <t>Vinylphosphonic acid bis(.beta.-chloroethyl) ester</t>
  </si>
  <si>
    <t>Vinylphosphonic acid bis(2-chloroethyl) ester</t>
  </si>
  <si>
    <t>Vinylphosphonic acid bis(beta-chloroethyl) ester</t>
  </si>
  <si>
    <t>VS-00637</t>
  </si>
  <si>
    <t>VZ20293</t>
  </si>
  <si>
    <t>VZ20497</t>
  </si>
  <si>
    <t>VZ22068</t>
  </si>
  <si>
    <t>VZ22378</t>
  </si>
  <si>
    <t>VZ27512</t>
  </si>
  <si>
    <t>W0ENH3M7X7</t>
  </si>
  <si>
    <t>W-100240</t>
  </si>
  <si>
    <t>W-104004</t>
  </si>
  <si>
    <t>W-104103</t>
  </si>
  <si>
    <t>W-104257</t>
  </si>
  <si>
    <t>W-104283</t>
  </si>
  <si>
    <t>W-104314</t>
  </si>
  <si>
    <t>W-104921</t>
  </si>
  <si>
    <t>W-104975</t>
  </si>
  <si>
    <t>W-105131</t>
  </si>
  <si>
    <t>W-105226</t>
  </si>
  <si>
    <t>W-105624</t>
  </si>
  <si>
    <t>W-105625</t>
  </si>
  <si>
    <t>W-105826</t>
  </si>
  <si>
    <t>W-106261</t>
  </si>
  <si>
    <t>W-106506</t>
  </si>
  <si>
    <t>W-106835</t>
  </si>
  <si>
    <t>W-106846</t>
  </si>
  <si>
    <t>W-106868</t>
  </si>
  <si>
    <t>W-107483</t>
  </si>
  <si>
    <t>W-107516</t>
  </si>
  <si>
    <t>W-107572</t>
  </si>
  <si>
    <t>W-108111</t>
  </si>
  <si>
    <t>W-109222</t>
  </si>
  <si>
    <t>W-109308</t>
  </si>
  <si>
    <t>W-110086</t>
  </si>
  <si>
    <t>W-110102</t>
  </si>
  <si>
    <t>W-110521</t>
  </si>
  <si>
    <t>W-110626</t>
  </si>
  <si>
    <t>W-110648</t>
  </si>
  <si>
    <t>W-110907</t>
  </si>
  <si>
    <t>W-111159</t>
  </si>
  <si>
    <t>W297831A99</t>
  </si>
  <si>
    <t>W5496</t>
  </si>
  <si>
    <t>W7871</t>
  </si>
  <si>
    <t>WEW88EEH72</t>
  </si>
  <si>
    <t>WLN: E1YE1OPO &amp; O1YE1EO1YE1E</t>
  </si>
  <si>
    <t>WLN: ER BE CE DE EE FOR BE CE DE EE FE</t>
  </si>
  <si>
    <t>WLN: ER CR</t>
  </si>
  <si>
    <t>WLN: ER DOR DE</t>
  </si>
  <si>
    <t>WLN: EYEYEE</t>
  </si>
  <si>
    <t>WLN: G2OPO &amp; O2G1U1</t>
  </si>
  <si>
    <t>WLN: G2OPO &amp; O2GO2G</t>
  </si>
  <si>
    <t>WLN: L5 AHJ AG AG BG CG DG EG</t>
  </si>
  <si>
    <t>WLN: L545 B4 C5 D 4ABCE JTJ-/G 1 2</t>
  </si>
  <si>
    <t>WLN: L55 A CUTJ AG AG BG CG DG EG FVQ GVQ</t>
  </si>
  <si>
    <t>WLN: Q1X2E2E1Q</t>
  </si>
  <si>
    <t>WLN: Q1YE1E</t>
  </si>
  <si>
    <t>WLN: QPQO&amp;O1YE1E</t>
  </si>
  <si>
    <t>WLN: QR BE CE DE EE FE</t>
  </si>
  <si>
    <t>WLN: QR BE DE FE</t>
  </si>
  <si>
    <t>WLN: QR BG FG DX1&amp;1&amp;R DQ BG FG</t>
  </si>
  <si>
    <t>WLN: ZR BE DE FE</t>
  </si>
  <si>
    <t>WT1404</t>
  </si>
  <si>
    <t>WT1405</t>
  </si>
  <si>
    <t>WT81714</t>
  </si>
  <si>
    <t>WZ2532TA0A</t>
  </si>
  <si>
    <t>WZ7V1848UC</t>
  </si>
  <si>
    <t>X5P678S44C</t>
  </si>
  <si>
    <t>X6917</t>
  </si>
  <si>
    <t>X7240</t>
  </si>
  <si>
    <t>X7O89N7ZY0</t>
  </si>
  <si>
    <t>X851UVA7AR</t>
  </si>
  <si>
    <t>XDH</t>
  </si>
  <si>
    <t>XDI</t>
  </si>
  <si>
    <t>Xeroform</t>
  </si>
  <si>
    <t>XFT3648831</t>
  </si>
  <si>
    <t>XU41U6M33O</t>
  </si>
  <si>
    <t>Y1L0E8Z9N1</t>
  </si>
  <si>
    <t>Y2L95447R5</t>
  </si>
  <si>
    <t>Y6AMX5NV4O</t>
  </si>
  <si>
    <t>Y7MM82Y84X</t>
  </si>
  <si>
    <t>Y8I</t>
  </si>
  <si>
    <t>YH2252CV63</t>
  </si>
  <si>
    <t>YS6K3EU393</t>
  </si>
  <si>
    <t>YSWG090</t>
  </si>
  <si>
    <t>YSWG494</t>
  </si>
  <si>
    <t>YSZC620</t>
  </si>
  <si>
    <t>YW2W2K0A6U</t>
  </si>
  <si>
    <t>YXTRCOAFNXQTKL-UHFFFAOYSA-</t>
  </si>
  <si>
    <t>Z-0184</t>
  </si>
  <si>
    <t>Z-0813</t>
  </si>
  <si>
    <t>Z1250100725</t>
  </si>
  <si>
    <t>Z1250100737</t>
  </si>
  <si>
    <t>Z1963</t>
  </si>
  <si>
    <t>Z1976</t>
  </si>
  <si>
    <t>Z2L01G821E</t>
  </si>
  <si>
    <t>Z309SRV3C4</t>
  </si>
  <si>
    <t>Z-3655</t>
  </si>
  <si>
    <t>Z-4246</t>
  </si>
  <si>
    <t>Z425389504</t>
  </si>
  <si>
    <t>Z4392</t>
  </si>
  <si>
    <t>Z44T8M8ULH</t>
  </si>
  <si>
    <t>Z57073675</t>
  </si>
  <si>
    <t>Z917AN264P</t>
  </si>
  <si>
    <t>ZERENEX ZX-AS001261</t>
  </si>
  <si>
    <t>Zetifex zn</t>
  </si>
  <si>
    <t>Zetofex ZN</t>
  </si>
  <si>
    <t>ZINC01689786</t>
  </si>
  <si>
    <t>ZINC100183108</t>
  </si>
  <si>
    <t>ZINC100654360</t>
  </si>
  <si>
    <t>ZINC111361114</t>
  </si>
  <si>
    <t>ZINC1232083</t>
  </si>
  <si>
    <t>ZINC143863577</t>
  </si>
  <si>
    <t>ZINC14676777</t>
  </si>
  <si>
    <t>ZINC150338831</t>
  </si>
  <si>
    <t>ZINC150338966</t>
  </si>
  <si>
    <t>ZINC150339491</t>
  </si>
  <si>
    <t>ZINC150339556</t>
  </si>
  <si>
    <t>ZINC150340164</t>
  </si>
  <si>
    <t>ZINC150340171</t>
  </si>
  <si>
    <t>ZINC150344337</t>
  </si>
  <si>
    <t>ZINC150347879</t>
  </si>
  <si>
    <t>ZINC150349333</t>
  </si>
  <si>
    <t>ZINC150351895</t>
  </si>
  <si>
    <t>ZINC150352259</t>
  </si>
  <si>
    <t>ZINC150352370</t>
  </si>
  <si>
    <t>ZINC150352644</t>
  </si>
  <si>
    <t>ZINC150360022</t>
  </si>
  <si>
    <t>ZINC150365843</t>
  </si>
  <si>
    <t>ZINC150366038</t>
  </si>
  <si>
    <t>ZINC150369510</t>
  </si>
  <si>
    <t>ZINC150377645</t>
  </si>
  <si>
    <t>ZINC150612661</t>
  </si>
  <si>
    <t>ZINC1571060</t>
  </si>
  <si>
    <t>ZINC1583785</t>
  </si>
  <si>
    <t>ZINC1586309</t>
  </si>
  <si>
    <t>ZINC1600080</t>
  </si>
  <si>
    <t>ZINC162336</t>
  </si>
  <si>
    <t>ZINC1666648</t>
  </si>
  <si>
    <t>ZINC1668379</t>
  </si>
  <si>
    <t>ZINC1687157</t>
  </si>
  <si>
    <t>ZINC1688373</t>
  </si>
  <si>
    <t>ZINC1689786</t>
  </si>
  <si>
    <t>ZINC1693570</t>
  </si>
  <si>
    <t>ZINC169654656</t>
  </si>
  <si>
    <t>ZINC1699874</t>
  </si>
  <si>
    <t>ZINC1699904</t>
  </si>
  <si>
    <t>ZINC1704332</t>
  </si>
  <si>
    <t>ZINC1764612</t>
  </si>
  <si>
    <t>ZINC1769017</t>
  </si>
  <si>
    <t>ZINC2008390</t>
  </si>
  <si>
    <t>ZINC2013004</t>
  </si>
  <si>
    <t>ZINC2015107</t>
  </si>
  <si>
    <t>ZINC2019188</t>
  </si>
  <si>
    <t>ZINC2019519</t>
  </si>
  <si>
    <t>ZINC2034452</t>
  </si>
  <si>
    <t>ZINC20504828</t>
  </si>
  <si>
    <t>ZINC2140788</t>
  </si>
  <si>
    <t>ZINC2147011</t>
  </si>
  <si>
    <t>ZINC220132461</t>
  </si>
  <si>
    <t>ZINC2242571</t>
  </si>
  <si>
    <t>ZINC2382740</t>
  </si>
  <si>
    <t>ZINC2521608</t>
  </si>
  <si>
    <t>ZINC2521609</t>
  </si>
  <si>
    <t>ZINC2521645</t>
  </si>
  <si>
    <t>ZINC2521646</t>
  </si>
  <si>
    <t>ZINC2521647</t>
  </si>
  <si>
    <t>ZINC2521648</t>
  </si>
  <si>
    <t>ZINC2526182</t>
  </si>
  <si>
    <t>ZINC2566917</t>
  </si>
  <si>
    <t>ZINC2584048</t>
  </si>
  <si>
    <t>ZINC2585410</t>
  </si>
  <si>
    <t>ZINC2598160</t>
  </si>
  <si>
    <t>ZINC261811</t>
  </si>
  <si>
    <t>ZINC262690</t>
  </si>
  <si>
    <t>ZINC3065541</t>
  </si>
  <si>
    <t>ZINC31227</t>
  </si>
  <si>
    <t>ZINC334875</t>
  </si>
  <si>
    <t>ZINC34574480</t>
  </si>
  <si>
    <t>ZINC34574481</t>
  </si>
  <si>
    <t>ZINC34574482</t>
  </si>
  <si>
    <t>ZINC34574483</t>
  </si>
  <si>
    <t>ZINC34734051</t>
  </si>
  <si>
    <t>ZINC358476</t>
  </si>
  <si>
    <t>ZINC3861110</t>
  </si>
  <si>
    <t>ZINC388114</t>
  </si>
  <si>
    <t>ZINC388234</t>
  </si>
  <si>
    <t>ZINC388250</t>
  </si>
  <si>
    <t>ZINC38845856</t>
  </si>
  <si>
    <t>ZINC388501</t>
  </si>
  <si>
    <t>ZINC38858000</t>
  </si>
  <si>
    <t>ZINC39473268</t>
  </si>
  <si>
    <t>ZINC39473269</t>
  </si>
  <si>
    <t>ZINC395549</t>
  </si>
  <si>
    <t>ZINC404311</t>
  </si>
  <si>
    <t>ZINC40860194</t>
  </si>
  <si>
    <t>ZINC4261836</t>
  </si>
  <si>
    <t>ZINC43214999</t>
  </si>
  <si>
    <t>ZINC4489082</t>
  </si>
  <si>
    <t>ZINC4654861</t>
  </si>
  <si>
    <t>ZINC49776249</t>
  </si>
  <si>
    <t>ZINC49776250</t>
  </si>
  <si>
    <t>ZINC59186378</t>
  </si>
  <si>
    <t>ZINC59186379</t>
  </si>
  <si>
    <t>ZINC638920</t>
  </si>
  <si>
    <t>ZINC6827609</t>
  </si>
  <si>
    <t>ZINC6827641</t>
  </si>
  <si>
    <t>ZINC68564072</t>
  </si>
  <si>
    <t>ZINC71256932</t>
  </si>
  <si>
    <t>ZINC71256933</t>
  </si>
  <si>
    <t>ZINC77273658</t>
  </si>
  <si>
    <t>ZINC8437692</t>
  </si>
  <si>
    <t>ZINC8585871</t>
  </si>
  <si>
    <t>ZINC8585889</t>
  </si>
  <si>
    <t>ZINC8585906</t>
  </si>
  <si>
    <t>ZINC8602415</t>
  </si>
  <si>
    <t>ZINC8681663</t>
  </si>
  <si>
    <t>ZINC90398610</t>
  </si>
  <si>
    <t>ZINC95543103</t>
  </si>
  <si>
    <t>ZINC95619686</t>
  </si>
  <si>
    <t>ZINC95619687</t>
  </si>
  <si>
    <t>ZINC95681896</t>
  </si>
  <si>
    <t>ZINC95704272</t>
  </si>
  <si>
    <t>ZINC95803363</t>
  </si>
  <si>
    <t>ZINC95832009</t>
  </si>
  <si>
    <t>ZINC95832019</t>
  </si>
  <si>
    <t>ZINC95851461</t>
  </si>
  <si>
    <t>ZINC95851467</t>
  </si>
  <si>
    <t>ZINC95866606</t>
  </si>
  <si>
    <t>ZINC967435</t>
  </si>
  <si>
    <t>ZN8467DB21</t>
  </si>
  <si>
    <t>ZRP9G85IJI</t>
  </si>
  <si>
    <t>ZWF205EY92</t>
  </si>
  <si>
    <t>DTXSID20858924</t>
  </si>
  <si>
    <t>nan</t>
  </si>
  <si>
    <t>DTXSID80858925</t>
  </si>
  <si>
    <t>DTXSID401016703</t>
  </si>
  <si>
    <t>DTXSID901018497</t>
  </si>
  <si>
    <t>DTXSID20894307</t>
  </si>
  <si>
    <t>DTXSID80894308</t>
  </si>
  <si>
    <t>DTXSID50894315</t>
  </si>
  <si>
    <t>2,?4,?6-?tribromo-?3-?(tetrabromopentadecy?l)?-phenol</t>
  </si>
  <si>
    <t>DTXSID701016683</t>
  </si>
  <si>
    <t>DTXSID0058691</t>
  </si>
  <si>
    <t>DTXSID301018499</t>
  </si>
  <si>
    <t>DTXSID101018500</t>
  </si>
  <si>
    <t>DTXSID001010941</t>
  </si>
  <si>
    <t>DTXSID701010942</t>
  </si>
  <si>
    <t>DTXSID401010943</t>
  </si>
  <si>
    <t>DTXSID901017087</t>
  </si>
  <si>
    <t>DTXSID601018498</t>
  </si>
  <si>
    <t>DTXSID90953470</t>
  </si>
  <si>
    <t>DTXSID2024246</t>
  </si>
  <si>
    <t>DTXSID3025382</t>
  </si>
  <si>
    <t>DTXSID6024129</t>
  </si>
  <si>
    <t>Torflam
Poly(nitrilo(bis(4-bromophenoxy)phosphoranylidyne))</t>
  </si>
  <si>
    <t>DTXSID901017118</t>
  </si>
  <si>
    <t>DTXSID00894087</t>
  </si>
  <si>
    <t>DTXSID701016695</t>
  </si>
  <si>
    <t>DTXSID2029458</t>
  </si>
  <si>
    <t>DTXSID5028873</t>
  </si>
  <si>
    <t>DTXSID40103802</t>
  </si>
  <si>
    <t>DTXSID20872665</t>
  </si>
  <si>
    <t>DTXSID80872666</t>
  </si>
  <si>
    <t>DTXSID40872667</t>
  </si>
  <si>
    <t>DTXSID00872668</t>
  </si>
  <si>
    <t>DTXSID3029813</t>
  </si>
  <si>
    <t>DTXSID40105260</t>
  </si>
  <si>
    <t>DTXSID2040313</t>
  </si>
  <si>
    <t>DTXSID60872629</t>
  </si>
  <si>
    <t>DTXSID30872671</t>
  </si>
  <si>
    <t>DTXSID70872670</t>
  </si>
  <si>
    <t>DTXSID70880073</t>
  </si>
  <si>
    <t>DTXSID30109297</t>
  </si>
  <si>
    <t>DTXSID60872669</t>
  </si>
  <si>
    <t>DTXSID60872422</t>
  </si>
  <si>
    <t>DTXSID20872423</t>
  </si>
  <si>
    <t>Count of Flagged if not in CPSC list</t>
  </si>
  <si>
    <t>CAS</t>
  </si>
  <si>
    <t>Chemical Name/Synonym</t>
  </si>
  <si>
    <t>(blank)</t>
  </si>
  <si>
    <t>West, 2018. Update on the Regula..</t>
  </si>
  <si>
    <t>Number of Sources Cited, per OFR Class and Chemical</t>
  </si>
  <si>
    <t>Chemicals Cited per Source</t>
  </si>
  <si>
    <t>Organohalogen Flame Retardant (OFR) Source Extraction Workbook</t>
  </si>
  <si>
    <t>Prepared for:</t>
  </si>
  <si>
    <t>Consumer Product Safety Commission</t>
  </si>
  <si>
    <t>Prepared by:</t>
  </si>
  <si>
    <t>Eastern Research Group, Inc.</t>
  </si>
  <si>
    <t>Under subcontract to:</t>
  </si>
  <si>
    <t>Industrial Economics, Inc.</t>
  </si>
  <si>
    <t>Contract No.:</t>
  </si>
  <si>
    <t>47QRAA20D0044</t>
  </si>
  <si>
    <t>Order No.:</t>
  </si>
  <si>
    <t>61320621F0021</t>
  </si>
  <si>
    <t>Date:</t>
  </si>
  <si>
    <t>Tab Name</t>
  </si>
  <si>
    <t>Source Extraction</t>
  </si>
  <si>
    <t>Data extracted from sources, per chemical cited in source</t>
  </si>
  <si>
    <t>Drop Downs</t>
  </si>
  <si>
    <t>Drop down lists used to populate some Source Extraction fields</t>
  </si>
  <si>
    <t>Tables</t>
  </si>
  <si>
    <t>List of sources cited, per OFR class</t>
  </si>
  <si>
    <t>Chems x Source</t>
  </si>
  <si>
    <t>Cross tabulation: chemicals cited per source</t>
  </si>
  <si>
    <t>OFR Classes</t>
  </si>
  <si>
    <t>OFR inventory</t>
  </si>
  <si>
    <t>Synonyms</t>
  </si>
  <si>
    <t>List of OFR synonyms, used to lookup CAS Nos when only synonyms are used in source</t>
  </si>
  <si>
    <t>Non OFRs</t>
  </si>
  <si>
    <t>Chemicals cited in sources that are not OFRs</t>
  </si>
  <si>
    <t>Wipe samples were taken from CRTs, TVs, PCs, A-V devices, and small household appliances</t>
  </si>
  <si>
    <t>Electronic appliances, furniture and upholstery, car interiors, and raw materials for electronics.</t>
  </si>
  <si>
    <t>Toys</t>
  </si>
  <si>
    <t>NA</t>
  </si>
  <si>
    <t>Not applicable, could not be determined, or multiple products indicated</t>
  </si>
  <si>
    <t>Foam from baby products</t>
  </si>
  <si>
    <t>Backpacking tents</t>
  </si>
  <si>
    <t>Summary review of other studies</t>
  </si>
  <si>
    <t>210 virgin and recycled product samples in 7 categories (incl. childrens products)</t>
  </si>
  <si>
    <t>Wool textiles</t>
  </si>
  <si>
    <t>Polyurethane and polyisocyanurate (polyiso) insulation</t>
  </si>
  <si>
    <t xml:space="preserve">Electronics </t>
  </si>
  <si>
    <t>Computer PCBs</t>
  </si>
  <si>
    <t>Recommended for XPS, HIPS, polyolefins</t>
  </si>
  <si>
    <t>Mobile phone and computer surfaces</t>
  </si>
  <si>
    <t>AuthorYearTitle</t>
  </si>
  <si>
    <t>Authors</t>
  </si>
  <si>
    <t>Year</t>
  </si>
  <si>
    <t>Title</t>
  </si>
  <si>
    <t>Publication</t>
  </si>
  <si>
    <t>Place Published</t>
  </si>
  <si>
    <t>Publisher</t>
  </si>
  <si>
    <t>Volume</t>
  </si>
  <si>
    <t>Number</t>
  </si>
  <si>
    <t>Pages</t>
  </si>
  <si>
    <t>Date</t>
  </si>
  <si>
    <t>Type of Work</t>
  </si>
  <si>
    <t>ISBN/ISSN</t>
  </si>
  <si>
    <t>Accession Number</t>
  </si>
  <si>
    <t>Abstract</t>
  </si>
  <si>
    <t>Rating#2</t>
  </si>
  <si>
    <t>G. B. Abbasi, Andreas M.//Soehl, Anna//Murray, Michael W.//Diamond, Miriam L.</t>
  </si>
  <si>
    <t>Stocks and flows of PBDEs in products from use to waste in the US and Canada from 1970 to 2020</t>
  </si>
  <si>
    <t>Environmental science &amp; technology</t>
  </si>
  <si>
    <t>ACS Publications</t>
  </si>
  <si>
    <t>1521-1528</t>
  </si>
  <si>
    <t>0013-936X</t>
  </si>
  <si>
    <t>The time-dependent stock of PBDEs contained in in-use products (excluding building materials and large vehicles) was estimated for the U.S. and Canada from 1970 to 2020 based on product consumption patterns, PBDE contents, and product lifespan. The stocks of penta- and octaBDE peaked in in-use products at 17 000 (95% confidence interval: 6000–70 000) and 4000 (1000–50 000) tonnes in 2004, respectively, and for decaBDE at 140 000 (40 000–300 000) tonnes in 2008. Products dominating PBDE usage were polyurethane foam used in furniture (65% of pentaBDE), casings of electrical and electronic equipment or EEE (80% of octaBDE), and EEE and automotive seating (35% of decaBDE for each category). The largest flow of PBDEs in products, excluding automotive sector, to the waste phase occurred between 2005 and 2008 at ∼10 000 tonnes per year. Total consumption of penta-, octa-, and decaBDE from 1970 to 2020 in products considered was estimated at ∼46 000, ∼25 000, and ∼380 000 tonnes, respectively. Per capita usage was estimated at 10–250, 10–150, and 200–2000 g·capita–1·y–1 for penta-, octa-, and decaBDE, respectively, over the time span. Considering only the first use (no reuse and/or storage) of PBDE-containing products, approximately 60% of the stock of PBDEs in 2014 or ∼70 000 tonnes, of which 95% is decaBDE, will remain in the use phase in 2020. Total emissions to air of all PBDEs from the in-use product stock was estimated at 70–700 tonnes between 1970 and 2020, with annual emissions of 0.4–4 tonnes·y–1 for each of penta- and octaBDE and 0.35–3.5 tonnes·y–1 for decaBDE in 2014.</t>
  </si>
  <si>
    <t>G. Abbasi</t>
  </si>
  <si>
    <t>Story of Brominated Flame Retardants: Substance Flow Analysis of PBDEs from Use to Waste</t>
  </si>
  <si>
    <t>Ann Arbor</t>
  </si>
  <si>
    <t>University of Toronto (Canada)</t>
  </si>
  <si>
    <t>Ph.D.//Dissertation/Thesis</t>
  </si>
  <si>
    <t>978-0-355-46686-7</t>
  </si>
  <si>
    <t>The main goal of this study was to understand the fate of brominated flame retardants (BFRs), particularly PBDEs, during the life cycle of BFR-containing products. PBDEs were added to the Stockholm Convention list of chemicals to be eliminated. The migration of BFRs from products and their partitioning to dust results in human exposure through dust ingestion and inhalation. Moreover, during the use of BFR-containing products, direct contact with these products can lead to human exposure. With the proliferation of BFRs as PBDE alternatives, identifying the product source of these chemicals is essential to minimize the risk associated with the exposure. In this research, a rapid and non-destructive method was developed to identify and to some extent quantify BFRs used in consumer products. The next step towards the management of these chemicals is to estimate the time course by which these chemicals will remain in use. Based on consumption patterns of PBDE-containing products, the time-dependent stock of PBDEs contained in in-use products was estimated for the U.S. and Canada from 1970 to 2020. Considering only the first lifespan of products, the stock of PBDEs was estimated to be ~120,000 t in 2014 and it is estimated that by 2020, ~ 60% of this stock will remain in products in the use phase. Although the flow of PBDE-containing products to the waste phase started to decline following 2008, this flow will continue as these products reach their end of life and enter the waste phase. As these products leave the first use phase, their accumulation in storage and waste phases will continue to act as sources of PBDEs to the surrounding environment with annual emission rate of 0.3–4 tonnes˙y-1 between 1970 and 2020. Thus, the management of BFR-containing products deserves more attention as the mismanagement of these products, especially waste electronics, has led to undesirable and irreversible global environmental consequences. The results of this dissertation suggest that current waste management programs in the U.S. and Canada are challenged to deal with influx of e-waste in the near future.</t>
  </si>
  <si>
    <t>G. S. Abbasi, Amandeep//Goosey, Emma//Diamond, Miriam L.</t>
  </si>
  <si>
    <t>Product screening for sources of halogenated flame retardants in Canadian house and office dust</t>
  </si>
  <si>
    <t>Science of the total environment</t>
  </si>
  <si>
    <t>Elsevier</t>
  </si>
  <si>
    <t>299-307</t>
  </si>
  <si>
    <t>0048-9697</t>
  </si>
  <si>
    <t>Human exposure to halogenated flame retardants (HFRs) such as polybrominated diphenyl ethers (PBDEs) and their replacements, can be related to exposure to indoor dust and direct contact with HFR-containing products. This study aimed to identify electronic products that contributed to HFRs measured in indoor dust and to develop a screening method for identifying HFRs in hard polymer products. Concentrations of 10 PBDEs and 12 halogenated replacements in dust and surface wipe samples of hard polymer casings of electronic products plus Br in the surfaces of those casing measured using X-ray fluorescence (XRF) were analyzed from 35 homes and 10 offices in Toronto (ON, Canada). HFR concentrations in dust and product wipes were positively correlated. Thus, we hypothesize that electronic products with the highest HFR concentrations contribute the most to concentrations in dust, regardless of the volatility of the HFR. Abundant HFRs in dust and product wipes were PBDEs (BDE-47, 99, 100, 153, 154, 183, 209), TDCPP, DBDPE, EH-TBB and BEHTBP. Older CRT TVs had the highest concentration of BDE-209 of all products tested. This was followed by higher concentrations of HFRs in PCs, Audio/Video (A/V) devices, small household appliances (HHAs) and flat screen TVs. The removal of HFRs from polymer surfaces using wipes supports concerns that HFRs could be transferred from these surfaces to hands as a result of direct contact with HFR-containing products. Surface wipe testing shows promise for screening additive HFRs. In comparison, the Br-content obtained using a handheld XRF analyzer did not correspond to concentrations obtained from surface wipe testing.</t>
  </si>
  <si>
    <t>G.L. Abbasi, Li//Breivik, Knut</t>
  </si>
  <si>
    <t>Global Historical Stocks and Emissions of PBDEs</t>
  </si>
  <si>
    <t>Environmental Science &amp; Technology</t>
  </si>
  <si>
    <t>American Chemical Society</t>
  </si>
  <si>
    <t>6330-6340</t>
  </si>
  <si>
    <t>The first spatially and temporally resolved inventory of BDE28, 47, 99, 153, 183, and 209 in the anthroposphere and environment is presented here. The stock and emissions of PBDE congeners were estimated using a dynamic substance flow analysis model, CiP-CAFE. To evaluate our results, the emission estimates were used as input to the BETR-Global model. Estimated concentrations were compared with observed concentrations in air from background areas. The global (a) in-use and (b) waste stocks of ∑5BDE(28, 47, 99, 153, 183) and BDE209 are estimated to be (a) ∼25 and 400 kt and (b) 13 and 100 kt, respectively, in 2018. A total of 6 (0.3–13) and 10.5 (9–12) kt of ∑5BDE and BDE209, respectively, has been emitted to the atmosphere by 2018. More than 70% of PBDE emissions during production and use occurred in the industrialized regions, while more than 70% of the emissions during waste disposal occurred in the less industrialized regions. A total of 70 kt of ∑5BDE and BDE209 was recycled within products since 1970. As recycling rates are expected to increase under the circular economy, an additional 45 kt of PBDEs (mainly BDE209) may reappear in new products.</t>
  </si>
  <si>
    <t>M.A.E.D. Abdallah, Daniel S.//Sharkey, Martin//Berresheim, Harald//Harrad, Stuart</t>
  </si>
  <si>
    <t>A rapid method for the determination of brominated flame retardant concentrations in plastics and textiles entering the waste stream</t>
  </si>
  <si>
    <t>JOURNAL OF SEPARATION SCIENCE</t>
  </si>
  <si>
    <t>WILEY-V C H VERLAG GMBH, POSTFACH 101161, 69451 WEINHEIM, GERMANY</t>
  </si>
  <si>
    <t>3873-3881</t>
  </si>
  <si>
    <t>Oct 2017//2021-04-24</t>
  </si>
  <si>
    <t>Article</t>
  </si>
  <si>
    <t>1615-9306</t>
  </si>
  <si>
    <t>1954721944; 000412573400014</t>
  </si>
  <si>
    <t>Due to new European legislation, products going to waste are subject to 'low persistent organic pollutant concentration limits'. Concentrations of restricted brominated flame retardants in waste products must be determined. A rapid extraction and clean-up method was developed for determination of brominated flame retardants in various plastics and textiles. The optimised method used vortexing and ultrasonication in dichloromethane followed by sulfuric acid clean-up to determine target compounds. Poly-brominated diphenyl ethers were determined by gas chromatography with mass spectrometry and hexabromocyclododecane by liquid chromatography with tandem mass spectrometry. Good recoveries of target analytes were obtained after three extraction cycles. The method was validated using poly-propylene and poly-ethylene certified reference materials as well as previously characterised textiles, expanded and extruded poly-styrene samples. Measured concentrations of target compounds showed good agreement with the certified values indicating good accuracy and precision. Clean extracts provided low noise levels resulting in low limits of quantification (0.8-1.5 ng/g for poly-brominated diphenyl ethers and 0.3 ng/g for alpha-, beta-and gamma-hexabromocyclododecane). The developed method was applied successfully to real consumer products entering the waste stream and it provided various advantages over traditional methods, including reduced analysis time, solvent consumption, minimal sample contamination and high sample throughput, which is crucial to comply with the implemented legislation.</t>
  </si>
  <si>
    <t>M.A.E.H. Abdallah, Stuart</t>
  </si>
  <si>
    <t>Dermal contact with furniture fabrics is a significant pathway of human exposure to brominated flame retardants</t>
  </si>
  <si>
    <t>ENVIRONMENT INTERNATIONAL</t>
  </si>
  <si>
    <t>PERGAMON-ELSEVIER SCIENCE LTD, THE BOULEVARD, LANGFORD LANE, KIDLINGTON, OXFORD OX5 1GB, ENGLAND</t>
  </si>
  <si>
    <t>26-33</t>
  </si>
  <si>
    <t>Sep 2018//2021-05-05</t>
  </si>
  <si>
    <t>0160-4120</t>
  </si>
  <si>
    <t>2080232127; 000438183000004</t>
  </si>
  <si>
    <t>Despite extensive application in consumer products and concerns over their adverse health effects, how external exposure to brominated flame retardants (BFRs) contributes to their human body burdens is not yet fully understood. While recent studies focused on inadvertent indoor dust ingestion and diet as potential major pathways of exposure, dermal uptake has been largely overlooked. We provide the first experimentally-based assessment of dermal uptake of BFRs via contact with indoor dust and flame-retarded furniture fabrics. Results reveal substantial uptake from furniture fabrics (e.g. 8.1 ng pentaBDE/kg bw/day for adults in summer), exceeding the overall adult intake of pentaBDE estimated previously via other exposure pathways. For HBCDs, despite the low absorption fraction (&lt; 2.5%) from the studied fabrics, the estimated dermal uptake of UK adults and toddlers (101 and 76.9 ng/kg bw/day) exceed the reported average daily intakes of 7.9 and 43.0 ng/kg bw/day for these UK age groups. Conversely, uptake from dust was low (0.05 and 0.19 ng pentaBDE/kg bw/day for adults and toddlers, respectively), indicating previous pharmacokinetic approaches may have overestimated the significance of this route. Future exposure and risk assessment studies should consider dermal contact with treated products as a significant pathway of human exposure to BFRs and related chemicals.</t>
  </si>
  <si>
    <t>O.E.S. Akinrinade, William//Abdallah, Mohamed Abou-Elwafa//Ayejuyo, Olusegun//Alani, Rose//Harrad, Stuart</t>
  </si>
  <si>
    <t>Status of brominated flame retardants, polychlorinated biphenyls, and polycyclic aromatic hydrocarbons in air and indoor dust in AFRICA: A review</t>
  </si>
  <si>
    <t>Emerging Contaminants</t>
  </si>
  <si>
    <t>405-420</t>
  </si>
  <si>
    <t>2020//2021-01-28</t>
  </si>
  <si>
    <t>Literature Review</t>
  </si>
  <si>
    <t>2405-6650</t>
  </si>
  <si>
    <t>2481402073; TOXB202100016697</t>
  </si>
  <si>
    <t>While many African countries are signatories of the United Nations' Environment Programme (UNEP) Stockholm Convention aimed at eradication or reduction of persistent organic pollutants (POPs) in the environment, many such countries have limited financial and technical capacities to either combat the effects of POPs or effect their removal from the environment. Amongst those chemicals listed as POPs under the Stockholm Convention are polychlorinated biphenyls (PCBs), polybrominated diphenyl ethers (PBDEs), and hexabromocyclododecane (HBCDD). Also of concern are polycyclic aromatic hydrocarbons (PAH), which are listed under the UN Economic Commission for Europe (UN-ECE)'s protocol on long range transboundary air pollution (LRTAP). This review examines the state of knowledge pertaining to concentration levels and trends of these contaminants in air (both indoor and outdoor) and indoor dust in Africa. Despite there being no known manufacture of PBDEs or HBCDD in Africa, concentrations in air of these contaminants in Africa are comparable to those in continents where the chemicals were initially produced and known to be widely used. Insufficient data were available to discern any temporal trend in concentrations of the target contaminants. However, the evidence highlights sources of PCBs, PBDEs, and HBCDD in Africa to include obsolete electrical and electronic equipment and informal handling and treatment of electronic waste. Elevated concentrations of PAHs in air and in indoor dust are evident. Concentrations of PAHs in indoor dust can be significantly influenced by outdoor sources, particularly vehicular emissions leading to higher concentrations in urban settings. With the current and projected increase in African urbanisation and demand for consumer goods, there is substantial potential for concentrations of PBDEs, HBCDD, PCBs, and PAHs to rise in the near future. There is therefore a need for long-term monitoring of concentrations of these chemicals in air and indoor dust at a range of locations across the African continent. This should be designed to assess spatial trends and human exposure via inhalation and incidental dust ingestion, as well as facilitating elucidation of temporal trends of POPs in Africa and evaluation of the impacts of measures to reduce concentrations. Copyright (c) 2020, The Authors. Production and hosting by Elsevier B.V. on behalf of KeAi Communications Co., Ltd. This is an open access article under the CC BY-NC-ND license (http://creativecommons.org/licenses/by-nc-nd/4.0/).</t>
  </si>
  <si>
    <t>N. H. Ali, Stuart//Goosey, Emma//Neels, Hugo//Covaci, Adrian</t>
  </si>
  <si>
    <t>“Novel” brominated flame retardants in Belgian and UK indoor dust: implications for human exposure</t>
  </si>
  <si>
    <t>Chemosphere</t>
  </si>
  <si>
    <t>1360-1365</t>
  </si>
  <si>
    <t>0045-6535</t>
  </si>
  <si>
    <t>Concentrations of several novel" brominated flame retardants (NBFRs) are reported in indoor dust samples from Belgian houses (n=39) and offices (n=6) and from day-care centers and schools in the West Midlands of the UK (n=36). Using a GC-ECNI/MS method, the following NBFRs were quantified: decabromodiphenyl ethane (DBDPE) (range &lt;20-2470 ng g(-1)), 1,2-bis(2,4,6-tribromophenoxy)ethane (BTBPE) (range &lt;0.5-1740 ng g(-1)), tetrabromobisphenol A-bis(2,3-dibromopropylether) (TBBPA-DBPE) (range &lt;20-9960 ng g(-1)), 2-ethylhexyl-2,3,4,5-tetrabromobenzoate (TBB) (range &lt;2-436 ng g(-1)) and bis(2-ethylhexyl)-3,4,5,6-tetrabromophthalate (TBPH) (range &lt;2-6175 ng g(-1)). Hexachlorocyclopentadienyl-dibromocyclooctane (HCDBCO), another NBFR, was below the detection limit of 2 ng g(-1) dust in all dust samples. No correlation was detected between concentrations of NBFRs and PBDEs. The ratio of TBB:TBPH in the dust samples ranged from 0.01 to 4.77 (average 0.42), compared to the ratio present in the commercial flame retardant product FM 550 (TBB:TBPH=4:1). Furthermore, no correlation was detected between concentrations in dust of TBB and TBPH. This may suggest different sources of these NBFRs, or similar sources but compound-specific differences in their indoor fate and transport. Exposure via dust ingestion was estimated for both adults and toddlers under low-end (5th percentile), typical (median), and high-end (95th percentile concentrations) scenarios. These were calculated assuming 100% absorption of intake dust and using mean dust ingestion (adults=20 mg d(-1); for toddlers=50 mg d(-1)) and high dust ingestion (adults=50 mg d(-1); for toddlers=200 mg d(-1)). Typical exposure with high dust ingestion estimates for adults were 0.01, 0.2, 0.01, 0.02 and 0.08 ng kg(-1) bw d(-1) and for toddlers 0.05, 1.9, 0.08, 0.4 and 1.12 ng kg(-1) bw d(-1) for BTBPE, DBDPE, TBB, TBPH and TBBPA-DBPE, respectively. Our results showed that, similar to PBDEs, toddlers have higher exposure to NBFRs than adults. This study documents the presence of NBFRs in indoor environments, and emphasizes the need to evaluate the health implications of exposure to such chemicals."</t>
  </si>
  <si>
    <t xml:space="preserve">N. Ali, </t>
  </si>
  <si>
    <t>Levels and profile of several classes of organic contaminants in matched indoor dust and serum samples from occupational settings of Pakistan</t>
  </si>
  <si>
    <t xml:space="preserve">ENVIRONMENTAL POLLUTION </t>
  </si>
  <si>
    <t>Dust ingestion is an important route of human exposure to organic contaminants, especially for flame retardants (FRs) in occupational settings. Several classes of organic contaminants were analyzed in matched dust and serum samples from academics and workers in electronics and clothing stores of Faisalabad, Pakistan. The concentrations of contaminants varied in dust as follow: organophosphate FRs (∑PFRs) &gt; novel brominated FRs (∑NBFRs) &gt; polybrominated diphenyl ethers (∑PBDEs) &gt; organochlorine pesticides (∑OCPs) &gt; polychlorinated biphenyls (∑PCBs), while, in serum, concentration varied: ∑OCPs &gt; bromophenols (∑BPs) &gt; ∑PCBs &gt; ∑HO-PCBs ≈ ∑PBDEs. Two NBFRs, namely 1,2-bis(2,4,6-tribromophenoxy)-ethane (BTBPE) and bis(2-ethylhexyl) tetrabromophthalate (TBPH), were detected in &lt;10% of the serum samples. p,p′-DDE was the major contaminant in serum contributing to ∼75% of the total contaminant burden. Levels of Penta-BDE congeners in serum and dust were significantly correlated (r = 0.64, p &lt; 0.01) for the academics, suggesting dust ingestion as an important determinant for their serum levels.</t>
  </si>
  <si>
    <t>N. Ali</t>
  </si>
  <si>
    <t>Human exposure to indoor organic contaminants, with emphasis on novel brominated flame retardants</t>
  </si>
  <si>
    <t>Book Monograph</t>
  </si>
  <si>
    <t>1505334462; 19292317</t>
  </si>
  <si>
    <t>Oganohalogenated compounds (OHCs) cause considerable environmental pollution and health problems due to their persistence, bioaccumulation, and toxicity. Many OHCs, e.g. polybrominated diphenyl ethers (PBDEs), polychlorinated biphenyls (PCBs) and organochlorinated pesticides (OCPs), are extensively studied in the literature. As a result, the Stockholm Convention on persistent organic pollutants puts regulations to eliminate/restrict their production and use. Restrictions on the use of PBDEs formulations in many countries have created a market for the use of novel brominated flame retardants (NBFRs) to meet flammability standards. The main focus of this thesis study was to investigate the occurrence of NBFRs in our indoor environment and the estimated human exposure via indoor dust ingestion. Improved analytical methods, based on solid phase extraction and gas-chromatography coupled with mass spectrometry (GC-MS), for the monitoring of NBFRs along with other classes of OHCs in different environmental matrices were optimised and applied on samples from different countries. NBFRs were detected in indoor dust of various countries (Belgium, Kuwait, New Zealand, Pakistan, Thailand, UK and Romania) at similar levels to the regulated PBDE suggesting their use a replacement in consumer products. The computed human exposure via indoor dust ingestion was considerably lower than reference dose values. Most OHCs, especially DDT and PBDEs were significantly higher in cats than in dogs. In human serum from Pakistan, levels of different OHCs were measured in mother-children pairs from the same rural/urban household. Levels of capital sigma DDTs were significantly higher in children from rural area compared to their urban counterparts. Levels of OHCs were higher in children compared to their mothers. OHCs were also investigated in matched samples of human serum and dust from different occupational settings of Pakistan. Flame retardants were the major contaminants in dust, while OCPs were higher in serum. Levels of Penta BDE congeners were positively correlated between serum and dust samples, indicating dust as an important exposure pathway. The current thesis shows increasing evidence of OHCs, especially NBFRs, in the indoor environment. Some NBFRs are fairly new to the consumer market and their use is expected to increase in future. Lastly, several research gaps were identified with proposed actions.</t>
  </si>
  <si>
    <t>J. G. Allen</t>
  </si>
  <si>
    <t>Assessing exposure to polybrominated diphenyl ethers (PBDEs) in the home environment: linking sources to personal exposure</t>
  </si>
  <si>
    <t>ProQuest</t>
  </si>
  <si>
    <t>We used personal air samplers to measure indoor air exposure to polybrominated diphenyl ethers (PBDEs) for 20 residents of the Greater Boston Area (Massachusetts). Area air measures were simultaneously collected from two rooms in each participant's home. Total personal air concentrations (particulate + vapor) were 469 pg/m3 for non-209 BDEs and 174 pg/m3 for BDE 209, significantly higher than bedroom and main living room concentrations (p = 0.01). The ratio of personal air to room air increased from 1 for vapor-phase congeners to 4 for fully particulate-bound congeners, indicating a personal cloud effect. Bedroom and main living area air samples were moderately correlated for non-209 BDEs (r = 0.45, p = 0.045) and BDE 209 (r = 0.58, p = 0.008). Use of personal air concentrations increased estimates of inhalation exposure over those previously reported. Inhalation may account for up to 22% of the total BDE 209 exposure in U.S. adults.</t>
  </si>
  <si>
    <t>J.M.V. Allgood, Kelsi Schechter//Jeeva, Keerthanaa//Tang, Ian W.//Ogunseitan, Oladele A.</t>
  </si>
  <si>
    <t>Spatiotemporal analysis of human exposure to halogenated flame retardant chemicals</t>
  </si>
  <si>
    <t>SCIENCE OF THE TOTAL ENVIRONMENT</t>
  </si>
  <si>
    <t>ELSEVIER SCIENCE BV, PO BOX 211, 1000 AE AMSTERDAM, NETHERLANDS</t>
  </si>
  <si>
    <t>272-276</t>
  </si>
  <si>
    <t>2017 Dec 31//2021-04-24</t>
  </si>
  <si>
    <t>1945269608; 000410352900030</t>
  </si>
  <si>
    <t>Human exposure to flame retardants occurs in microenvironments due to their ubiquitous presence in consumer products and building materials. Recent research suggests higher levels of exposure through elevated surface dust (ESD) compared to floor dust (FD). However, it is unclear whether this pattern is consistent in different microenvironments beyond the home. We hypothesized that time spent in various microenvironments will significantly modify the pattern of human exposure to flame retardant chemicals in ESD and FD. We tested this hypothesis by collecting time activity diaries from 43 participants; and by estimating human exposure to 10 polybrominated diphenyl ether and 8 non-polybrominated diphenyl ether flame retardant chemicals, based on chemical concentrations measured in different microenvironments visited by the participants. The results of paired (-tests show that, with some notable exceptions, estimates of human exposure to must chemicals through ESD arc statistically significantly higher fur Sigma PBDE (p = 0.00) and Sigma non-PBDEs (p = 0.00) than through FD. This study reinforces the need to integrate temporal, locational, and elevation dimensions in assessing human exposure to potentially toxic flame retardant chemicals. (C) 2017 Elsevier B.V. All rights reserved.</t>
  </si>
  <si>
    <t>J. G. M. Allen, Michael D.//Stapleton, Heather M.//Webster, Thomas F.</t>
  </si>
  <si>
    <t>Linking PBDEs in house dust to consumer products using X-ray fluorescence</t>
  </si>
  <si>
    <t>4222-4228</t>
  </si>
  <si>
    <t>The indoor environment is an important source of exposure to polybrominated diphenyl ethers (PBDEs), a class of fire retardants used in many household products. Previous attempts to link PBDE concentrations in house dust to consumer products have been hampered by the inability to determine the presence of PBDEs in otherwise similar products. We used a portable X-ray fluorescence (XRF) analyzer to nondestructively quantify bromine concentrations in consumer goods. In the validation phase, XRF-measured bromine was highly correlated with GC/MS-measured bromine for furniture foam and plastic from electronics (n = 29, r = 0.93, p &lt; 0.0001). In the field study phase, the XRF-measured bromine in room furniture was associated with pentaBDE concentrations in room dust in the bedroom (r = 0.68, p = 0.001) and main living area (r = 0.51, p = 0.02). We also found an association between XRF-measured bromine levels in electronics and decaBDE levels in dust, largely driven by the high levels in televisions (r = 0.64, p = 0.003 for bedrooms). For the main living area, predicting decaBDE in dust improved when we included an interaction effect between the bromine content of televisions and the number of persons in the house (p &lt; 0.005), a potential surrogate for television usage.</t>
  </si>
  <si>
    <t>Exposure to flame retardant chemicals on commercial airplanes</t>
  </si>
  <si>
    <t>Environmental Health</t>
  </si>
  <si>
    <t>Springer</t>
  </si>
  <si>
    <t>Background//Flame retardant chemicals are used in materials on airplanes to slow the propagation of fire. These chemicals migrate from their source products and can be found in the dust of airplanes, creating the potential for exposure.////Methods//To characterize exposure to flame retardant chemicals in airplane dust, we collected dust samples from locations inside 19 commercial airplanes parked overnight at airport gates. In addition, hand-wipe samples were also collected from 9 flight attendants and 1 passenger who had just taken a cross-country (USA) flight. The samples were analyzed for a suite of flame retardant chemicals. To identify the possible sources for the brominated flame retardants, we used a portable XRF analyzer to quantify bromine concentrations in materials inside the airplanes.////Results//A wide range of flame retardant compounds were detected in 100% of the dust samples collected from airplanes, including BDEs 47, 99, 153, 183 and 209, tris(1,3-dichloro-isopropyl)phosphate (TDCPP), hexabromocyclododecane (HBCD) and bis-(2-ethylhexyl)-tetrabromo-phthalate (TBPH). Airplane dust contained elevated concentrations of BDE 209 (GM: 500 ug/g; range: 2,600 ug/g) relative to other indoor environments, such as residential and commercial buildings, and the hands of participants after a cross-country flight contained elevated BDE 209 concentrations relative to the general population. TDCPP, a known carcinogen that was removed from use in children’s pajamas in the 1970’s although still used today in other consumer products, was detected on 100% of airplanes in concentrations similar to those found in residential and commercial locations.////Conclusion//This study adds to the limited body of knowledge regarding exposure to flame retardants on commercial aircraft, an environment long hypothesized to be at risk for maximum exposures due to strict flame retardant standards for aircraft materials. Our findings indicate that flame retardants are widely used in many airplane components and all airplane types, as expected. Most flame retardants, including TDCPP, were detected in 100% of dust samples collected from the airplanes. The concentrations of BDE 209 were elevated by orders of magnitude relative to residential and office environments.</t>
  </si>
  <si>
    <t>J. Allgood</t>
  </si>
  <si>
    <t>Potential Exposure to Halogenated Flame-retardant Chemicals from Electronics in Academic Environments</t>
  </si>
  <si>
    <t>Thesis</t>
  </si>
  <si>
    <t>UC Irvine</t>
  </si>
  <si>
    <t>Halogenated flame-retardants are chemical compounds added to consumer products to delay fire ignition. Research studies have shown potential effects on human health, including ill effects on neurodevelopment. Therefore, it is important to investigate environmental scenarios that contribute to human exposure. Most exposure assessment studies regarding flame-retardants sample dust from the floor of the home only and assume 24 hours spent at home. To address current knowledge gaps, I investigated 10 microenvironments on the University of California, Irvine campus by collecting dust from elevated surfaces (ESD) and floors (FD). I measured concentrations of the following flame-retardant chemicals in each type of dust collection and across microenvironments: polybrominated diphenyl ether (PBDE) congeners were BDE-28, BDE-47, BDE-66, BDE-85, BDE-99, BDE-100, BDE-153, BDE-154, BDE-183, BDE-206, BDE-209 and the non-PBDEs were EH-TBB, BEH-TEBP, BTBPE, DBDPE, HBCD, TCEP, TCIPP, TDCIPP, and TBBPA. Secondly, I collected time activity diaries and estimated external flame-retardant exposure for individuals (N = 43) based on time spent across microenvironments and using ESD and FD chemical exposure estimates. Thirdly, I used a one-compartment pharmacokinetic model to estimate individual internal dose following exposure for the flame-retardant chemicals: BDE-28, BDE-47, BDE-99, BDE-100, BDE-153, BDE-154, BDE-183, BDE-209. Finally, I used meta-analysis of epidemiological studies on the association between the flame-retardant BDE-47 and infant motor development to estimate benchmark doses. The results are as follows: the ESD was statistically significantly higher than FD for 5 PBDEs and 3 non-PBDEs; estimates of human exposure to most chemicals through ESD are statistically significantly higher for ∑PBDE and ∑non-PBDEs than through FD; the body burden estimates were statistically significantly higher from ESD compared to FD; and 1%, 5%, and 10% benchmark doses for BDE-47 are 43.01, 1083, 61050 ng/g lipid of BDE-47, respectively. The conclusions are that estimates assuming continuous unidimensional exposure likely underestimate flame-retardant exposure and benchmark doses for BDE-47 that use human data are much higher than the reference dose based on animal data and uncertainty factors. The implications of this research are that exposure estimates made with FD may underestimate exposure and reference doses may overestimate risk.</t>
  </si>
  <si>
    <t>Anonymous</t>
  </si>
  <si>
    <t>Mexican-American Children Have High Levels of Flame-Retardants in Blood</t>
  </si>
  <si>
    <t>U.S. News &amp; World Report</t>
  </si>
  <si>
    <t>Washington</t>
  </si>
  <si>
    <t>U.S. News and World Report</t>
  </si>
  <si>
    <t>News</t>
  </si>
  <si>
    <t>Levels of flame-retardant chemicals are seven times higher in Mexican-American children living in California than in children in Mexico, a new study reports. The researchers suggest that house dust was the major source of the kids' exposure to polybrominated diphenyl ethers.</t>
  </si>
  <si>
    <t>Albemarle develops flame retardant to replace PentaBDE</t>
  </si>
  <si>
    <t>Press Release</t>
  </si>
  <si>
    <t>2003 Nov 13//2015-03-24</t>
  </si>
  <si>
    <t>Trade Journal</t>
  </si>
  <si>
    <t>766099265; TCD1945064470</t>
  </si>
  <si>
    <t>Flame-retardant polyurethane foam manufacturers have a better alternative to pentabromodiphenyl ether (PentaBDE), a widely used flame retardant chemical that will soon be phased out of production. Albemarle Corp, which does not make or market Pentabde, has introduced Saytex RX 8500 flame retardant, a reactive flame retardant, as a replacement for Pentabde in the production of flame-retardant polyurethane foam. Saytex RX 8500 flame retardant meets the foam manufacturing industry's need for high-efficiency flame retardancy and offers superior thermal stability and good anti-scorch properties for high and low density foams. Albemarle Corp is the world's leading producer of flame-retardants, with an aggressive commitment to technological innovation and product development. Albemarle Corp is also a producer of speciality chemicals for consumer electronics, pharmaceuticals, agricultural chemicals, industrial products, and construction and packaging materials.</t>
  </si>
  <si>
    <t>Toxic Chemicals in Furniture and Other Consumer Products: Prominent Scientists Raise Concerns About Toxic Flame Retardants</t>
  </si>
  <si>
    <t>PR Newswire</t>
  </si>
  <si>
    <t>New York</t>
  </si>
  <si>
    <t>n/a</t>
  </si>
  <si>
    <t>10/28///2010 Oct 28</t>
  </si>
  <si>
    <t>While a global ban on some brominated flame retardants is proceeding under the Stockholm Convention, manufacturers are replacing them with related flame retardant chemicals that may be just as harmful.</t>
  </si>
  <si>
    <t>New York and Illinois Approve Legislation on Flame Retardant and Lead</t>
  </si>
  <si>
    <t>Hong Kong Government News</t>
  </si>
  <si>
    <t>New Delhi</t>
  </si>
  <si>
    <t>09/20///2011 Sep 20</t>
  </si>
  <si>
    <t>A recent decision by the Illinois legislature amends the Lead Poisoning Prevention Act, which requires children's jewelry, child care articles and toys containing paint to carry a warning label if the total lead content of any component part of these items exceeds 40 ppm but is less than 600 ppm or a lower federal standard.</t>
  </si>
  <si>
    <t>As US States begin to ban toxic flame retardant chemicals from children's products, Flameret moves quickly on its plans to introduce a truly non-toxic flame retardant product to the world market</t>
  </si>
  <si>
    <t>2012 Mar 09//2015-03-24</t>
  </si>
  <si>
    <t>927971954; TCD2811014930</t>
  </si>
  <si>
    <t>New York, became the first state to ban the flame retardant chemical TCEP and many states are expected to follow. TDCP (another toxic flame retardant additive), also known as chlorinated tris, was banned in the 1970's for use in children's sleepwear after the US Consumer Product Safety Commission labelled the chemical as a probable cancer causing agent. Many States are expected to follow New York's lead by banning the use of these harmful products in certain products and ultimately abolishing the use of these toxic flame retardant chemicals. Flameret Inc, a leading provider of flame retardant products to various industries not only enthusiastically approves of the latest legislation, but will continue to revise many of its revenue projections as much of its competition is eliminated as a result of this legislation.</t>
  </si>
  <si>
    <t>CALIFORNIA'S DRAFT FLAME RETARDANT TEST SEEN HAVING LIMITED IMPACT</t>
  </si>
  <si>
    <t>Inside EPA's Inside Cal EPA</t>
  </si>
  <si>
    <t>Arlington</t>
  </si>
  <si>
    <t>Inside Washington Publishers</t>
  </si>
  <si>
    <t>2012 Aug 10//2012-10-09</t>
  </si>
  <si>
    <t>Arlene Blum, a chemistry professor at the University of California, Berkeley, who has long researched flame retarding chemicals and advocated for removing them from consumer products, told attendees during an Aug. 8 National Institute of Environmental Health Sciences webinar that a rough estimate of the proposed smolder standard suggests that about 85% of furniture upholstery already in use, mostly leather or synthetic fabrics, would meet the new standard as proposed in California's working draft.</t>
  </si>
  <si>
    <t>Toxic Flame Retardant Chemicals Found on Toddlers' Hands</t>
  </si>
  <si>
    <t>U.S. Newswire</t>
  </si>
  <si>
    <t>05/23///2012 May 23</t>
  </si>
  <si>
    <t>Communities of color are disproportionately impacted by flame-retardant chemicals, says Martha Dina Arguello, Physicians for Social Responsibility - Los Angeles. "This peer reviewed study begs for the Toxic Substance and Control Act of 1976 to be overhauled immediately to protect our health." Janette Robinson Flint, Black Women for Wellness, says, "Toddlers ingest more dust, which is shockingly contaminated with flame retardant chemicals. These migrate out of the foam in our couches, car seats, strollers, and other products, ending up in our children." "Learning disabilities, reproductive problems, and cancer are among the adverse health impacts from halogenated flame retardant chemicals," says Mark Mitchell, MD. MPH, National Medical Association. "They are also endocrine disruptors and could play a role in rising rates of disorders such as obesity and diabetes."</t>
  </si>
  <si>
    <t>Environment and Human Health, Inc.'s New Flame-Retardant Report Calls for Sweeping Policy Changes</t>
  </si>
  <si>
    <t>PRWeb Newswire</t>
  </si>
  <si>
    <t>11/05///2013 Nov 05</t>
  </si>
  <si>
    <t>Magazine/Journal</t>
  </si>
  <si>
    <t>1449060048; 348255473</t>
  </si>
  <si>
    <t>New Haven, Conn. (PRWEB) November 06, 2013 Environment and Human Health, Inc. (EHHI), an organization of physicians and public health professionals, is releasing its research report today calling for state and federal governments to institute new policies to protect the public from flame-retardant exposures. Flame-retardants are now ubiquitous in our environment. They are found in almost all consumer products and pose health risks to fetuses, infants, children and the human population as a whole. The report closely examines the health risks that flame-retardants pose to the general population and recommends sweeping policy changes to protect the public.</t>
  </si>
  <si>
    <t>Office Workers May Face Exposure to Flame Retardant</t>
  </si>
  <si>
    <t>A potentially harmful flame retardant is present in the bodies of many office workers, a small new study says. Researchers assessed 31 Boston-area residents for the presence of chlorinated tris (1,3-dichloro-2-propyl) phosphate. The flame retardant's use in children's pajamas was halted 30 years ago, but it is found in polyurethane foam used in upholstered furniture.</t>
  </si>
  <si>
    <t>Flame Retardants; Investigators from University of Oslo Have Reported New Data on Flame Retardants (Occurrence of a Broad Range of Legacy and Emerging Flame Retardants in Indoor Environments in Norway)</t>
  </si>
  <si>
    <t>Ecology, Environment &amp; Conservation</t>
  </si>
  <si>
    <t>Atlanta</t>
  </si>
  <si>
    <t>07/25///2014 Jul 25</t>
  </si>
  <si>
    <t>Expanded Reporting</t>
  </si>
  <si>
    <t>1945-6492</t>
  </si>
  <si>
    <t>According to the news editors, the research concluded: "The main findings were that frequent vacuum cleaning resulted in lower FR concentrations in dust and that dermal contact with dust, for both children and mothers, was as important for the intake of organophosphate FRs as dust ingestion."</t>
  </si>
  <si>
    <t>Flame Retardants; Reports from California Air Resources Board Advance Knowledge in Flame Retardants (Flame retardant exposures in California early childhood education environments)</t>
  </si>
  <si>
    <t>11/28///2014 Nov 28</t>
  </si>
  <si>
    <t>According to the news editors, the research concluded: "Given the overriding interest in providing safe and healthy environments for young children, additional research is needed to identify strategies to reduce indoor sources of flame retardant chemicals."</t>
  </si>
  <si>
    <t>TOXIC FLAME RETARDANTS FOUND IN 85% OF BABY PRODUCTS TESTED, INCLUDING NURSING PILLOWS AND CAR SEATS</t>
  </si>
  <si>
    <t>States News Service</t>
  </si>
  <si>
    <t>01/11///2012 Jan 11</t>
  </si>
  <si>
    <t>915612578; 276837469</t>
  </si>
  <si>
    <t>BOSTON, Mass. -- The following information was released by Clean Water Action: Popular baby products, including nursing pillows and car seats purchased in Massachusetts, contain toxic flame retardants linked to cancer, hormone disruption, and other health effects, according to a new report released today by the Alliance for a Healthy Tomorrow, Washington Toxics Coalition and Safer States. Children and families are exposed to the compounds, called Tris chemicals, when they escape from household items and contaminate house dust and indoor air. In Massachusetts, legislation that would replace toxic chemicals like toxic flame retardants with safer alternatives was recently reported from the Environment, Natural Resources, and Agriculture Committee and is pending for consideration in the State Senate.</t>
  </si>
  <si>
    <t>STUDY FINDS HAZARDOUS FLAME RETARDANTS IN PRESCHOOL CHILD CARE SETTINGS</t>
  </si>
  <si>
    <t>05/15///2014 May 15</t>
  </si>
  <si>
    <t>1524831193; 368259174</t>
  </si>
  <si>
    <t>BERKELEY, Calif. -- The following information was released by the University of California - Berkeley: By Sarah Yang, Media Relations | A new study of preschools and day care centers finds that flame retardants are prevalent indoors, potentially exposing young children to chemicals known to be hazardous. The study, published online today (Thursday, May 15) in the journal Chemosphere, was led by researchers at UC Berkeley and funded by the California Air Resources Board. Although many infants and young children spend up to 50 hours per week in day care, the study authors noted that this paper represents the first systematic review of flame retardants in early child care settings.</t>
  </si>
  <si>
    <t>Washington: Hazardous flame retardants found in preschools, child care</t>
  </si>
  <si>
    <t>US Official News</t>
  </si>
  <si>
    <t>05/18///2014 May 18</t>
  </si>
  <si>
    <t>1525921046; 368516584</t>
  </si>
  <si>
    <t>Washington: The University of California has issued the following news release: A new study of preschools and day care centers finds that flame retardants are prevalent indoors, potentially exposing young children to chemicals known to be hazardous. The study, published online today (May 15) in the journal Chemosphere, was led by researchers at UC Berkeley and funded by the California Air Resources Board. Although many infants and young children spend up to 50 hours per week in day care, the study authors noted that this paper represents the first systematic review of flame retardants in early child care settings. The researchers covered 40 child care centers serving 1,764 children in Monterey and Alameda counties.</t>
  </si>
  <si>
    <t>Anions; New Findings from Saga University Describe Advances in Anions (Exposure assessment of organophosphorus and organobromine flame retardants via indoor dust from elementary schools and domestic houses)</t>
  </si>
  <si>
    <t>03/13///2015 Mar 13</t>
  </si>
  <si>
    <t>According to news reporting originating from Saga, Japan, by VerticalNews correspondents, research stated, "To assess the exposure of flame retardants (FRs) for school-children, organophosphorus flame retardants and plasticizers (PFRs) and organobromine flame retardants (BFRs) were determined in the indoor dust samples collected from elementary schools and domestic houses in Japan in 2009 and 2010.</t>
  </si>
  <si>
    <t>Consumer Products Tested for Toxic Flame Retardants</t>
  </si>
  <si>
    <t>Targeted News Service</t>
  </si>
  <si>
    <t>Washington, D.C.</t>
  </si>
  <si>
    <t>06/25///2014 Jun 25</t>
  </si>
  <si>
    <t>WIRE FEED</t>
  </si>
  <si>
    <t>Flame Retardant Chemicals: Technologies and Global Markets</t>
  </si>
  <si>
    <t>M2 Presswire</t>
  </si>
  <si>
    <t>Coventry</t>
  </si>
  <si>
    <t>04/23///2014 Apr 23</t>
  </si>
  <si>
    <t>Government regulations and industry standards obligate manufacturers to add flame retardant chemicals to a wide range of products that are used every day. The irony of this industry is that some of these flame retardant products, while responsible for saving countless lives, may be toxic. To protect consumers and the environment, regulations are put in place limiting the use of specific flame retardants in certain applications. The benefits of protecting people from death and property from damage resulting from fires must be weighed against exposure to chemicals that could be potentially harmful to human health and the environment. The impact these regulations have on the industry is multi-dimensional. This study will discuss the flame retardant chemicals market resulting from efforts to balance fire-retardant requirements and environmental regulations and take a look at new compounds and approaches addressing the flame retardant issue.</t>
  </si>
  <si>
    <t>Global Flame Retardant Fabric Industry Market 2015; New Report Launched</t>
  </si>
  <si>
    <t>02/11///2015 Feb 11</t>
  </si>
  <si>
    <t>Spanning over 279 pages "2015 Deep Research Report on Global Flame Retardant Fabric Industry" report Covering Flame Retardant Fabric Industry Overview, Global Flame Retardant Fabric (Inherent and Treated) Market Status Analysis, Major Regions Inherent Flame Retardant Fabric Market Status Analysis, Major Countries Inherent Flame Retardant Fabric Market Status and Analysis, Major Companies Flame Retardant Fabric Market Status and Analysis, Flame Retardant Fabric Industry Chain and Marketing Channels Analysis, Inherent Flame Retardant Fabric Industry Segment Market Analysis, Inherent Flame Retardant Fabric Industry Development Trend, Flame Retardant Fabric New Project Investment Feasibility Analysis, Global Flame Retardant Fabric Industry Research Conclusions. For industry chain analysis, the report covers Flame Retardant Fabric upstream raw materials, equipment, downstream client survey, marketing channels, industry development trend and proposals, which more specifically include valuable information on Flame Retardant Fabric key applications and consumption, key regions and consumption, key global distributors , major raw materials suppliers and contact information, major manufacturing equipment suppliers and contact information, major suppliers and contact Information, key consumers and contact information, and supply chain relationship analysis.</t>
  </si>
  <si>
    <t>Philippines: EcoWaste says some children's toys with toxic flame retardants</t>
  </si>
  <si>
    <t>Asia News Monitor</t>
  </si>
  <si>
    <t>Bangkok</t>
  </si>
  <si>
    <t>12/07///2015 Dec 07</t>
  </si>
  <si>
    <t>According to the report Toxic toy or toxic waste:</t>
  </si>
  <si>
    <t>What's being done to keep children safe with toxic flame retardants?</t>
  </si>
  <si>
    <t>Miramichi Leader</t>
  </si>
  <si>
    <t>Miramichi, N.B.</t>
  </si>
  <si>
    <t>B.14</t>
  </si>
  <si>
    <t>09/23///2015 Sep 23</t>
  </si>
  <si>
    <t>Likewise, NRDC says to be careful removing old carpeting, as the degraded scrap foam in the underlying padding can also release copious amount of noxious flame retardants. Other ways to minimize flame retardant exposure include regular wet-mopping of the floors around the house and using a vacuum cleaner fitted with a HEPA filter. Consumers can also take a stand against toxic flame retardants by signing onto NRDC's MoveOn.org petition calling on the U.S. Consumer Safety Product Commission to adopt a new nationwide standard to prevent the use of toxic chemicals in furniture foam and other everyday items.</t>
  </si>
  <si>
    <t>Flame Retardants; Findings from M.L. Kile and Co-Authors in the Area of Flame Retardants Reported (Using silicone wristbands to evaluate preschool children's exposure to flame retardants)</t>
  </si>
  <si>
    <t>06/10///2016 Jun 10</t>
  </si>
  <si>
    <t>According to the news reporters, the research concluded: "Silicone wristbands were well tolerated by young children and were useful for characterizing personal exposure to flame retardants that were not bound to particulate matter."</t>
  </si>
  <si>
    <t>Flame Retardants; Researchers at Oregon State University Target Flame Retardants (Measuring Personal Exposure to Organophosphate Flame Retardants Using Silicone Wristbands and Hand Wipes)</t>
  </si>
  <si>
    <t>According to news reporting from Corvallis, Oregon, by VerticalNews journalists, research stated, "Organophosphate flame retardants (PFRs) are widely used as replacements for polybrominated diphenyl ethers in consumer products.</t>
  </si>
  <si>
    <t>Flame retardant study discovers high exposure in NYC children</t>
  </si>
  <si>
    <t>University Wire</t>
  </si>
  <si>
    <t>Carlsbad</t>
  </si>
  <si>
    <t>02/06///2017 Feb 06</t>
  </si>
  <si>
    <t>Flame Retardants; Findings from University of Aegean Update Knowledge of Flame Retardants (Children's exposure to brominated flame retardants in indoor environments - A review)</t>
  </si>
  <si>
    <t>10/27///2017 Oct 27</t>
  </si>
  <si>
    <t>Flame Retardants; NYC toddlers exposed to potentially harmful flame retardants</t>
  </si>
  <si>
    <t>02/10///2017 Feb 10</t>
  </si>
  <si>
    <t>Researchers at the Columbia Center for Children's Environmental Health (CCCEH) within the Mailman School of Public Health report evidence of potentially harmful flame retardants on the hands and in the homes of 100 percent of a sample of New York City mothers and toddlers. Signaling the widespread persistence of the phased out PBDEs and the prevalence of their potentially toxic substitutes, investigators found that both PBDEs and the newer brominated flame-retardants, TBB and TBPH, were...</t>
  </si>
  <si>
    <t>Flame Retardants; Researchers from University of California Report on Findings in Flame Retardants [Flame retardants and their metabolites in the homes and urine of pregnant women residing in California (the CHAMACOS cohort)]</t>
  </si>
  <si>
    <t>06/16///2017 Jun 16</t>
  </si>
  <si>
    <t>According to news reporting from Berkeley, California, by VerticalNews journalists, research stated, "Organophosphate flame retardants (PFRs), used in consumer products since the 1970s, persist in the environment. The news correspondents obtained a quote from the research from the University of California, "The objectives of this study were to (1) identify determinants of flame retardants (4 PFRs, PentaBDEs and FM ® 550) in house dust, (2) measure urinary PFR metabolites in pregnant women, and (3) estimate...</t>
  </si>
  <si>
    <t>Flame Retardants; Studies from Duke University in the Area of Flame Retardants Described (Predictors of urinary flame retardant concentration among pregnant women)</t>
  </si>
  <si>
    <t>01/13///2017 Jan 13</t>
  </si>
  <si>
    <t>According to news originating from Durham, North Carolina, by VerticalNews correspondents, research stated, "Organophosphate compounds are commonly used in residential furniture, electronics, and baby products as flame retardants and are also used in other consumer products as plasticizers.</t>
  </si>
  <si>
    <t>Hazardous Flame Retardants Found in 3/4 of Child Car Seats Tested by HealthyStuff.org: Toxic Chemicals Linked to Decreased Fertility, Impaired Learning, Liver Toxicity, and Cancer; Top Rated: Britax and Clek; Worst Rated: Graco</t>
  </si>
  <si>
    <t>06/04///2015 Jun 04</t>
  </si>
  <si>
    <t>ANN ARBOR, Mich., June 4, 2015 /PRNewswire/ -- The latest research on toxic chemicals in children's car seats was released today by the nonprofit Ecology Center at the consumer-friendly site, www.HealthyStuff.org. Nearly three-quarters (73%) of seats tested contained hazardous halogenated flame retardants and over half contained non-halogenated organophosphate flame retardants, some of which are hazardous as well. The study finds the hazardous flame retardant chemicals and alternatives used by companies are poorly regulated, putting consumers at risk, and questions the fire safety benefit of using these chemicals. Top rated companies in the study, Britax and Clek, have been aggressively implementing policies to reduce hazards in their products while still meeting all safety standards. The poorest performing company was Graco.</t>
  </si>
  <si>
    <t>Guidance Document on Hazardous Additive, Non-Polymeric Organohalogen Flame Retardants in Certain Consumer Products</t>
  </si>
  <si>
    <t>Federal Information &amp; News Dispatch, LLC</t>
  </si>
  <si>
    <t>2017 Sep 28</t>
  </si>
  <si>
    <t>Guidance document. Citation: "82 FR 45268" Document Number: "CPSC Docket No. CPSC-2015-0022" Page Number: "45268" "Notices" SUMMARY: The Commission announces that it has approved a statement that provides guidance for manufacturers, importers, distributors, retailers, and consumers of certain consumer products that may contain harmful organohalogen flame retardants in an additive form. To protect consumers and children from the potential toxic effects of exposure to these chemicals, the Commission recommends that manufacturers of children's products, upholstered furniture sold for use in residences, mattresses (and mattress pads), and plastic casings surrounding electronics refrain from intentionally adding non-polymeric, organohalogen flame retardants ("OFRs") to their products. Further, the Commission recommends that, before purchasing such products for resale, importers, distributors, and retailers obtain assurances from manufacturers that such products do not contain OFRs. Finally, the Commission recommends that consumers, especially those who are pregnant or with young children, inquire and obtain assurances from retailers that such products do not contain OFRs.</t>
  </si>
  <si>
    <t>After Ban, Flame Retardant Chemical Levels in Children’s Blood Declined, But Still Remain</t>
  </si>
  <si>
    <t>Laboratory Equipment</t>
  </si>
  <si>
    <t>South San Francisco</t>
  </si>
  <si>
    <t>CompareNetworks</t>
  </si>
  <si>
    <t>2018 Apr 04//2018-04-09</t>
  </si>
  <si>
    <t>The flame retardants known as polybrominated diphenyl ethers, or PBDEs, were used in furniture and consumer products from the 1970s until the early part of the 21st century. [...]a bit of good news amid the bad: levels of a specific PBDE chemical have been decreasing in the blood levels of children in the years since the substance has been phased out, even if they have not disappeared entirely, according to a new paper in the Journal of Exposure Science and Environmental Epidemiology.</t>
  </si>
  <si>
    <t>Flame Retardants; Findings on Flame Retardants Discussed by Investigators at Zhejiang University of Technology (Emissions of selected brominated flame retardants from consumer materials: the effects of content, temperature, and timescale)</t>
  </si>
  <si>
    <t>09/14///2018 Sep 14</t>
  </si>
  <si>
    <t>Are There Toxic Chemicals in Your Garden Hose Water?: New Study Finds Market Shift to Healthier Products; New Problems with Lead, Phthalates &amp; Hazardous Flame Retardants Found in Some Garden Hoses -- Results to be Released on May 20 at www.HealthyStuff.org</t>
  </si>
  <si>
    <t>06/14///2016 Jun 14</t>
  </si>
  <si>
    <t>ANN ARBOR, Mich., June 14, 2016 /PRNewswire/ -- In an update to a 2013 study, the Ann Arbor-based Ecology Center will be releasing data on toxic chemicals in gardening products as part of their ongoing research of hazardous substances in common consumer items. Also tested was the water that sits inside garden hoses for hours in the sun, allowing toxic chemicals to leach in. Results will be released on Monday, June 20 at www.HealthyStuff.org.</t>
  </si>
  <si>
    <t>Flame Retardants; Studies from Duke University Add New Findings in the Area of Flame Retardants (Children's residential exposure to organophosphate ester flame retardants and plasticizers: Investigating exposure pathways in the TESIE study)</t>
  </si>
  <si>
    <t>06/22///2018 Jun 22</t>
  </si>
  <si>
    <t>Flame Retardants; Researchers from Indiana University Report Findings in Flame Retardants (Children's Car Seats Contain Legacy and Novel Flame Retardants)</t>
  </si>
  <si>
    <t>02/08///2019 Feb 08</t>
  </si>
  <si>
    <t>Tent Camping Could Lead to Flame Retardant Exposure</t>
  </si>
  <si>
    <t>ECN</t>
  </si>
  <si>
    <t>Rockaway</t>
  </si>
  <si>
    <t>Advantage Business Media</t>
  </si>
  <si>
    <t>2016 May 12//2020-11-18</t>
  </si>
  <si>
    <t>[...]researchers say that recognizing all sources of exposure is important for ultimately determining any potential health effects. Because of their low body weight, children would likely experience relatively higher levels than adults, they say.</t>
  </si>
  <si>
    <t>New Study Looks at the Dangers of Flame Retardants</t>
  </si>
  <si>
    <t>Firehouse Magazine</t>
  </si>
  <si>
    <t>Cygnus Business Media</t>
  </si>
  <si>
    <t>19(1)</t>
  </si>
  <si>
    <t>Jun 2019//2019-08-21</t>
  </si>
  <si>
    <t>Brief article</t>
  </si>
  <si>
    <t>0145-4064</t>
  </si>
  <si>
    <t>2276704226; 590952468</t>
  </si>
  <si>
    <t>Vinyl Flooring, Flame-Retardant Foam Expose Children to Harmful SVOCs</t>
  </si>
  <si>
    <t>02/21///2019 Feb 21</t>
  </si>
  <si>
    <t>2185790567; 575488635</t>
  </si>
  <si>
    <t>Raleigh: Duke University has issued the following news release: Children living in homes with all vinyl flooring or flame-retardant chemicals in the sofa have significantly higher concentrations of potentially harmful semi-volatile organic compounds (SVOCs) in their blood or urine than children from homes where these materials are not present, according to a new Duke University-led study. The researchers presented their findings Sunday, Feb. 17 at the annual meeting of the American Association for the Advancement of Science in Washington, D.C. They found that children living in homes where the sofa in the main living area contained flame-retardant polybrominated diphenyl ethers (PBDEs) in its foam had a six-fold higher concentration of PBDEs in their blood serum.</t>
  </si>
  <si>
    <t>Brominated Flame Retardant Market To Reach USD 2.71 Billion By 2027 | Reports and Data: Brominated Flame Retardant Market Size – USD 1.63 Billion in 2018, CAGR of 5.7%, Brominated Flame Retardant Industry Trends – Increase in demand for consumer electronics applications and the usage of brominated flame retardants in such products</t>
  </si>
  <si>
    <t>NASDAQ OMX's News Release Distribution Channel</t>
  </si>
  <si>
    <t>02/18///2020 Feb 18</t>
  </si>
  <si>
    <t>Environmental Research; Studies from University of Jinan Provide New Data on Environmental Research (Polybrominated diphenyl ethers and organophosphate esters flame retardants in play mats from China and the exposure risks for children)</t>
  </si>
  <si>
    <t>01/17///2020 Jan 17</t>
  </si>
  <si>
    <t>Environmental Research; Findings in Environmental Research Reported from Vrije Universiteit Amsterdam (Novel brominated flame retardants - A review of their occurrence in indoor air, dust, consumer goods and food)</t>
  </si>
  <si>
    <t>06/05///2020 Jun 05</t>
  </si>
  <si>
    <t>A. P. W. W. Banks, Xianyu//Engelsman, Michelle//He, Chang//Osorio, Andres F.//Mueller, Jochen F.</t>
  </si>
  <si>
    <t>Assessing decontamination and laundering processes for the removal of polycyclic aromatic hydrocarbons and flame retardants from firefighting uniforms</t>
  </si>
  <si>
    <t>Environmental Research</t>
  </si>
  <si>
    <t>0013-9351</t>
  </si>
  <si>
    <t>Firefighter uniforms protect firefighters from exposure to potentially harmful chemicals including a range of semi-volatile organic compounds (SVOCs). Contaminated uniforms can become a secondary source of firefighters' exposure to these chemicals. There is inconsistency on the removal efficiency of SVOCs during the cleaning, laundering and field decontamination of firefighting uniforms. Therefore, this study aims to assess how effective decontamination and laundering processes are in reducing firefighter uniforms as a vector for transport and exposure to SVOCs. Firefighters who had attended a controlled house fire and simulated container burns had their uniforms sampled pre- and post-laundering. Clean station wear was laundered with contaminated uniforms and after a load of contaminated uniforms to assess inter and intra load contamination. Surface wipes were collected from uniforms across 12 fire stations, after they had returned from a laundering provider. Concentrations of 13 polycyclic aromatic hydrocarbons (PAHs), six organophosphate flame retardants (OPFRs) and seven polybrominated diphenyl ethers (PBDEs) were measured in the collected samples. The concentrations of ∑13 PAHs in firefighters uniforms ranged between 0.063 and 43 μg g−1, while concentration of ∑6 OPFRs were between 0.061 and 90 μg g−1 with ∑7 PBDEs concentrations being measured between 0.00054 and 0.97 μg g−1.The highest concentrations of ∑13 PAHs were measured on the outer layers of gloves at an average of 19 μg g−1, with the highest ∑6 OPFRs concentrations being measured in the middle layers of gloves at an average of 31 μg g−1. The highest ∑7 PBDEs concentrations were measured on the shell layers of turnout jackets at 0.42 μg g−1. The significant reduction in ∑13 PAHs after laundering or decontamination was only found in 3 of the 16 sampled areas from firefighting uniforms. No significant differences were found in the between pre- and post-laundering concentrations of ∑6 OPFRs or ∑7 PBDEs in firefighting uniforms. The current laundering techniques do not appear to effectively remove PAHs, OPFRs and PBDEs at the measured concentrations from firefighters’ uniforms. Further research is required to assess if chemical exposure though firefighting uniforms poses a health risk to firefighters and to develop methods for the removal of SVOCs from firefighting uniforms.</t>
  </si>
  <si>
    <t>A. P. W. W. Banks, Xianyu//He, Chang//Gallen, Michael//Thomas, Kevin V.//Mueller, Jochen F.</t>
  </si>
  <si>
    <t>Off-Gassing of Semi-Volatile Organic Compounds from Fire-Fighters’ Uniforms in Private Vehicles—A Pilot Study</t>
  </si>
  <si>
    <t>International journal of environmental research and public health</t>
  </si>
  <si>
    <t>Multidisciplinary Digital Publishing Institute</t>
  </si>
  <si>
    <t>Firefighters’ uniforms become contaminated with a wide range of chemicals, including polycyclic aromatic hydrocarbons (PAHs), organophosphate flame retardants (OPFRs), and polybrominated diphenyl ethers (PBDEs). Laundering practices do not completely remove PAHs, OPFRs, and PBDEs from firefighting uniforms. This residual contamination of firefighting ensembles may be an ongoing source of exposure to firefighters. Firefighters are known to occasionally store firefighting ensembles in private vehicles. This study aimed to assess whether a firefighting uniform in a vehicle could act as a source for PAHs, OPFRs, and PBDEs to vehicle users. The shell layers of four laundered firefighting uniforms were sampled non-destructively. Three of these uniforms were heated in a laboratory oven (40, 60, and 80 °C) while the fourth was placed in a private vehicle on a summer day and off-gassing samples were collected from the uniforms. The off-gassing results for PAHs and OPFRs were relatively consistent between laboratory oven and the in-vehicle sample with ∑13 PAHs in off-gas ranging from 7800–23,000 ng uniform−1 day−1, while the ∑6 OPFRs off-gassed was an order of magnitude lower at 620–1600 ng uniform−1 day−1. The off-gassing results for PBDEs were much lower and less consistent between the experiments, which may reflect differences in uniform history. Currently, there is limited understanding of how PAHs, OPFRs, and PBDEs off-gassed from firefighting uniforms influence firefighter exposure to these chemicals. These findings suggest that firefighting ensembles off-gassing in private vehicles could be a relevant source of PAHs, OPFRs, and PBDEs that contributes to firefighters’ exposure and that this warrants further investigation</t>
  </si>
  <si>
    <t>M.B. Bastiaensen, Yu Ait//Araki, Atsuko//Van den Eede, Nele//Kawai, Toshio//Tsuboi, Tazuru//Kishi, Reiko//Covaci, Adrian</t>
  </si>
  <si>
    <t>Biomonitoring of organophosphate flame retardants and plasticizers in children: Associations with house dust and housing characteristics in Japan</t>
  </si>
  <si>
    <t>ENVIRONMENTAL RESEARCH</t>
  </si>
  <si>
    <t>ACADEMIC PRESS INC ELSEVIER SCIENCE, 525 B ST, STE 1900, SAN DIEGO, CA 92101-4495 USA</t>
  </si>
  <si>
    <t>543-551</t>
  </si>
  <si>
    <t>May 2019//2021-04-25</t>
  </si>
  <si>
    <t>2245827445; 000468377500062</t>
  </si>
  <si>
    <t>Indoor environments contain a wide range of new chemicals such as phosphate flame retardants and plasticizers (PFRs). Despite recent epidemiological evidence suggesting that children might be affected by widespread exposure to PFRs, questions remain about the various exposure pathways to these chemicals. Therefore, the aim of this study was to investigate exposure to PFRs by measuring the concentrations a set of urinary metabolites for schoolchildren from Japan (n = 128) and associating them with house dust concentrations and housing characteristics. Detectable concentrations of both diaryl and dialkyl phosphates (DAPS) and hydroxylated metabolites (HO-PFRs) were found in urine samples of almost all children. 2-Hydroxyethyl bis(2-butoxyethyl) phosphate (BBOEHEP) was the most frequently detected metabolite (98%) followed by 1-hydroxy-2-propyl bis(1-chloro-2-propyl) phosphate (BCIPHIPP, 95%) and tris(chloroethyl) phosphate (TCEP). Next to BBOEHEP, two other metabolites of tris(2-butoxyethyl) phosphate (TBOEP) were also frequently detected. Significant correlations of moderate strength were found between parent compounds detected in high concentrations in house dust (TBOEP, tris(2-chloroisopropyl) phosphate (TCIPP)) and their corresponding metabolites, suggesting that dust is a primary exposure source for these PFRs. Several personal and housing characteristics, such as gender, income, and the use of PVC and ventilation were associated with metabolite concentrations in multivariate linear regression. Overall, this study showed that Japanese schoolchildren are exposed to a wide range of PFRs.</t>
  </si>
  <si>
    <t>M.G. Bastiaensen, Celine//Colles, Ann//Verheyen, Veerle//Koppen, Gudrun//Govarts, Eva//Bruckers, Liesbeth//Morrens, Bert//Loots, Ilse//De Decker, Annelies//Nelen, Vera//Nawrot, Tim//De Henauw, Stefaan//Van Larebeke, Nik//Schoeters, Greet//Covaci, Adrian</t>
  </si>
  <si>
    <t>Exposure levels, determinants and risk assessment of organophosphate flame retardants and plasticizers in adolescents (14-15 years) from the Flemish Environment and Health</t>
  </si>
  <si>
    <t>Feb 2021//2021-05-03</t>
  </si>
  <si>
    <t>2498399447; 000613514200002</t>
  </si>
  <si>
    <t>The ubiquitous use of organophosphate flame retardants and plasticizers (PFRs) in a variety of consumer products has led to widespread human exposure. Since certain PFRs are developmental and carcinogenic toxicants, detailed exposure assessments are essential to investigate the risk associated with environmental exposure levels. However, such data are still lacking for European countries. In this study, concentrations of thirteen PFR metabolites were measured in urine samples from 600 adolescents from Flanders, Belgium. 1-Hydroxy-2-propyl bis(1-chloro-2-propyl) phosphate (BCIPHIPP), diphenyl phosphate (DPHP), bis(1,3-dichloro-isopropyl) phosphate (BDCIPP), 2-hydroxyethyl bis(2-butoxyethyl) phosphate (BBOEHEP), 2-ethylhexyl phenyl phosphate (EHPHP) and 2-ethyl-5-hydroxyhexyl diphenyl phosphate (5-HO-EHDPHP) were frequently detected (&gt;83%) in all participants. Comparisons with study populations from outside the EU showed that urinary levels of DPHP, BDCIPP and BCIPHIPP were generally within the same range. Only exposure to 2-ethylhexyl diphenyl phosphate (EHDPHP) was presumably higher in Flemish adolescents. However, determinants analysis through multivariate regression analyses did not reveal significant predictors that may explain this finding. Significantly higher levels of BDCIPP were observed in participants with new decorations at home, while adolescents with highly educated parents had higher levels of BBOEHEP and BDCIPP. Furthermore, multiple PFR metabolite concentrations followed a seasonal pattern. Estimated daily intakes (EDIs) were calculated from the internal dose by including fractions of urinary excretion (FUE) estimated in in vitro metabolism studies. EDIs ranged from 6.3 ng/kg bw/day for TBOEP to 567.7 ng/kg bw/day for EHDPHP, which were well below the available oral reference doses for all investigated PFRs. This suggests that the associated risk is low at present. This is the first report on internal exposure to seven commonly used PFRs in a European population.</t>
  </si>
  <si>
    <t>K.S. Betts</t>
  </si>
  <si>
    <t>Hand-Me-Down Hazard: Flame Retardants in Discarded Foam Products</t>
  </si>
  <si>
    <t>Environmental Health Perspectives (Online)</t>
  </si>
  <si>
    <t>Research Triangle Park</t>
  </si>
  <si>
    <t>National Institute of Environmental Health Sciences</t>
  </si>
  <si>
    <t>A56</t>
  </si>
  <si>
    <t>Mar 2015//2020-11-17</t>
  </si>
  <si>
    <t>[1] Furniture industry experts predict flame-retardant-free couches, chairs, and other padded furnishings and products will be popular with consumers and large purchasers,[2] and the new labeling law, known as SB 1019,[1] is expected to have influence beyond the state's borders, just as California's flammability standard once drove the use of flame retardants in the rest of the country, and even other parts of the world. Blum and her organization spent eight years campaigning for the changes in California's flammability standards while also urging lawmakers to find a good way to dispose of older items that contain treated foam. Because flame retardants are not chemically bonded to the foam, they are able to escape into the surrounding environment.</t>
  </si>
  <si>
    <t>A.B. Blum, Mamta//Birnbaum, Linda S.//Diamond, Miriam L.//Phillips, Allison//Singla, Veena//Sipes, Nisha S.//Stapleton, Heather M.//Venier, Marta</t>
  </si>
  <si>
    <t>Organophosphate Ester Flame Retardants: Are They a Regrettable Substitution for Polybrominated Diphenyl Ethers?</t>
  </si>
  <si>
    <t>ENVIRONMENTAL SCIENCE &amp; TECHNOLOGY LETTERS</t>
  </si>
  <si>
    <t>AMER CHEMICAL SOC, 1155 16TH ST, NW, WASHINGTON, DC 20036 USA</t>
  </si>
  <si>
    <t>638-649</t>
  </si>
  <si>
    <t>Nov 2019//2021-04-25</t>
  </si>
  <si>
    <t>Review</t>
  </si>
  <si>
    <t>2328-8930</t>
  </si>
  <si>
    <t>2322903792; 000497262000002</t>
  </si>
  <si>
    <t>As the use of polybrominated diphenyl ethers (PBDEs), and the entire class of organohalogen flame retardants, is declining, the use of organophosphate ester flame retardants (OPFRO is increasing. In this paper, we ask whether OPFRs are a better choice than PBDEs. To address this question, we compared OPFRs with PBDEs for a wide range of properties. Exposure to OPFRs is ubiquitous in people and in outdoor and indoor environments, and OPFRs are now often found at higher levels compared to PBDE peak exposure levels. Furthermore, data from toxicity testing, epidemiological studies, and risk assessments all suggest that there are health concerns at current exposure levels for both halogenated and nonhalogenated OPFRs. Obtaining the scientific evidence needed for regulation of OPFRs can take many years. Given the large number of OPFRs in use, manufacturers can move toward healthier and safer products by developing innovative ways to reduce the risk of fire for electronics enclosures, upholstered furniture, building materials, and other consumer products without adding flame retardant chemicals.</t>
  </si>
  <si>
    <t>A.C. Bradman, Rosemary//Gaspar, Fraser//Nishioka, Marcia//Colon, Maribel//Weathers, Walter//Egeghy, Peter P.//Maddalena, Randy//Williams, Jeffery//Jenkins, Peggy L.//McKone, Thomas E.</t>
  </si>
  <si>
    <t>Flame retardant exposures in California early childhood education environments</t>
  </si>
  <si>
    <t>CHEMOSPHERE</t>
  </si>
  <si>
    <t>61-66</t>
  </si>
  <si>
    <t>Dec 2014//2021-04-24</t>
  </si>
  <si>
    <t>1625195655; 000343623200010</t>
  </si>
  <si>
    <t>Infants and young children spend as much as 50 h per week in child care and preschool. Although approximately 13 million children, or 65% of all U.S. children, spend some time each day in early childhood education (ECE) facilities, little information is available about environmental exposures in these environments. We measured flame retardants in air and dust collected from 40 California ECE facilities between May 2010 and May 2011. Low levels of six polybrominated diphenyl ether (PBDE) congeners and four non-PBDE flame retardants were present in air, including two constituents of Firemaster 550 and two tris phosphate compounds [tris (2-chloroethyl) phosphate (TCEP) and tris (1,3-dichloroisopropyl) phosphate (TDCIPP)]. Tris phosphate, Firemaster 550 and PBDE compounds were detected in 100% of the dust samples. BDE47, BDE99, and BDE209 comprised the majority of the PBDE mass measured in dust. The median concentrations of TCEP (319 ng g(-1)) and TDCIPP (2265 ng g(-1)) were similar to or higher than any PBDE congener. Levels of TCEP and TDCIPP in dust were significantly higher in facilities with napping equipment made out of foam (Mann Whitney p-values &lt; 0.05). Child BDE99 dose estimates exceeded the RID in one facility for children &lt; 3 years old. In 51% of facilities, TDCIPP dose estimates for children &lt; 6 years old exceeded age-specific "No Significant Risk Levels (NSRLs)" based on California Proposition 65 guidelines for carcinogens. Given the overriding interest in providing safe and healthy environments for young children, additional research is needed to identify strategies to reduce indoor sources of flame retardant chemicals. (C) 2014 Elsevier Ltd. All rights reserved.</t>
  </si>
  <si>
    <t>M.B. Brits, Sicco H.//Rohwer, Egmont R.//De Vos, Jayne//Weiss, Jana M.//de Boer, Jacob</t>
  </si>
  <si>
    <t>Brominated and organophosphorus flame retardants in South African indoor dust and cat hair</t>
  </si>
  <si>
    <t>ENVIRONMENTAL POLLUTION</t>
  </si>
  <si>
    <t>ELSEVIER SCI LTD, THE BOULEVARD, LANGFORD LANE, KIDLINGTON, OXFORD OX5 1GB, OXON, ENGLAND</t>
  </si>
  <si>
    <t>120-129</t>
  </si>
  <si>
    <t>Oct 2019//2021-04-25</t>
  </si>
  <si>
    <t>0269-7491</t>
  </si>
  <si>
    <t>2295808547; 000483406700013</t>
  </si>
  <si>
    <t>Flame retardants (FRs), such as brominated flame retardants (BFRs) and organophosphorus flame retardants (OPFRs), are diverse groups of compounds used in various products related to the indoor environment. In this study concentrations of eight polybrominated diphenyl ethers (PBDEs), two alternative BFR5 and ten OPFRs were determined in indoor dust (n = 20) and pet cat hair (n = 11) from South Africa. The OPFRs were the major FRs, contributing to more than 97% of the total FR concentration. The median Sigma(10)OPFRs concentrations were 44,800 ng/g in freshly collected dust (F-dust), 19,800 ng/g in the dust collected from vacuum cleaner bags (V-dust), and 865 ng/g in cat hair (C-hair). Tris(1-chloro-2-propyl) phosphate (TCIPP) was the dominant OPFR in the dust samples with median concentrations of 7,010 ng/g in F-dust and 3,590 ng/g in V-dust. Tris(2-butoxyethyl) phosphate (TBOEP) was the dominant OPFR in C-hair, with a median concentration of 387 ng/g. The concentrations of Sigma 8PBDEs were higher in F-dust than in V-dust. BDE209 was the dominant BFR in all three matrices. Bis(2-ethylhexyl)-3,4,5,6-tetrabromo-phthalate (BEH-TEBP) and 2-ethylhexyl-2,3,4,5- tetrabromobenzoate (EH-TBB) showed notable contributions to the BFR profile in cat hair. A worst-case dust exposure estimation was performed for all analytes. The estimated TCIPP daily intake through dust ingestion was up to 1,240 ng/kg bw for toddlers. The results indicate that OPFRs are ubiquitous in South African indoor environment. Indoor dust is a major source of human exposure to environmental contaminants. This can for example occur through hand-to-mouth contact of toddlers, and is an important route of exposure to currently used FRs accumulated on dust particles. The presence of FRs, in particular high concentrations of OPFRs, suggests that children and indoor pet cats may have greater exposure to FRs than adults. (C) 2019 Elsevier Ltd. All rights reserved.</t>
  </si>
  <si>
    <t>Indiana University; Study finds toxic flame retardants in children's car seats</t>
  </si>
  <si>
    <t>12/21///2018 Dec 21</t>
  </si>
  <si>
    <t>Toxic Flame Retardants Found in Children's Play Tents, Tunnels and Chairs</t>
  </si>
  <si>
    <t>05/30///2018 May 30</t>
  </si>
  <si>
    <t>Update on the Regulatory Status of Flame Retardants</t>
  </si>
  <si>
    <t>Coatings World</t>
  </si>
  <si>
    <t>Rodman Publishing Corp.</t>
  </si>
  <si>
    <t>Feb 2018//2018-02-22</t>
  </si>
  <si>
    <t>1527-1129</t>
  </si>
  <si>
    <t>2007220469; 528468393</t>
  </si>
  <si>
    <t>This paper provides an update of legislative and regulatory activities in U.S. states and federal agencies around the use of flame retardants in upholstered furniture, children's products, building insulation and other uses. Annex 1 provides a key to the abbreviated flame retardant names used in this paper. States Forty bills related to flame retardants were introduced in state legislatures during 2017. To date, only two were enacted into law. Maine LD 182 (1) will restrict the use of any chemical compound for which "flame retardant" appears on the substance safety data sheet in residential upholstered furniture, as defined, in a concentration greater than 0.1% by mass. The prohibition is effective January 1, 2019. The restriction applies only to the foam used in upholstered furniture.</t>
  </si>
  <si>
    <t>S.H. Brommer, Stuart</t>
  </si>
  <si>
    <t>Sources and human exposure implications of concentrations of organophosphate flame retardants in dust from UK cars, classrooms, living rooms, and offices</t>
  </si>
  <si>
    <t>202-207</t>
  </si>
  <si>
    <t>Oct 2015//2021-04-24</t>
  </si>
  <si>
    <t>1719073479; 000361161300019</t>
  </si>
  <si>
    <t>Concentrations of a number of organophosphate flame retardants (PFRs) were measured in floor dust collected from UK living rooms (n = 32), cars (n = 21), school and child daycare centre classrooms (n = 28), and offices (n = 61). While concentrations were overall broadly within the range of those reported previously for North America, Japan, and other European countries, median concentrations of TCIPP in all UK microenvironments exceeded those reported elsewhere in the world. Moreover, concentrations of TCIPP and TDCIPP in 2 UK car dust samples were - at 370 mu g g(-1), and 740 mu g g(-1) respectively - amongst the highest reported globally in indoor dust to date. Consistent with this, concentrations of TDCIPP in dust from UK cars exceed significantly those detected in the other microenvironments studied. Concentrations of EHDPP were shown for the first time to be significantly higher in classroom dust than in samples from other microenvironments. When compared to concentrations of PBDEs determined previously in the classroom dust samples; concentrations of all target PFRs exceeded substantially those of those PBDEs that are the principal constituents of the Penta- and Octa-BDE formulations. Moreover, while mass-based concentrations of BDE-209 exceeded those of most of our target PERs, they still fell below those of TCIPP and EHDPP. In line with a previous observation in Sweden that indoor air contamination with TNBP was significantly lower in newer buildings; concentrations of TNBP in classroom dust were significantly higher in older compared to more recently-constructed schools. Consistent with the reported extensive use of TCIPP and TDCIPP in polyurethane foam, the highest concentrations of both TCIPP and TDCIPP in the classrooms studied, were observed in rooms containing the highest numbers of foam chairs (n = 31 and 18 respectively). Exposure to PERs of both adults and young children via ingestion of indoor dust was estimated. While even our high-end exposure estimate for young children was similar to 100 times lower than one previously reported health-based limit (HBLV) value for TCIPP; the margin of safety was only 5-fold when compared to another HBLV for this contaminant. (C) 2015 Elsevier Ltd. All rights reserved.</t>
  </si>
  <si>
    <t>F.R. Brown, Todd P. Whitehead, June-SooPark, Catherine Metayer, Myrto X.Petreas</t>
  </si>
  <si>
    <t>Levels of non-polybrominated diphenyl ether brominated flame retardants in residential house dust samples and fire station dust samples in California</t>
  </si>
  <si>
    <t>Eleven novel brominated flame retardants (NBFRs) were analyzed in dust samples from California homes as a part of the Northern California Childhood Leukemia Study (NCCLS) and from the living quarters of California fire stations as a part of the Firefighter Occupational Exposure (FOX) study using high resolution gas chromatography/mass spectrometry. The eleven NBFRs were α- and β-1,2-dibromo-4-(1,2-dibromoethyl)cyclohexane (α- and β-DBE-DBCH), 2-bromoallyl 2,3,6-tribromophenylether (BATE), pentabromotoluene (PBT), pentabromoethylbenzene (PBEB), 2,3-dibromopropyl 2,4,6-tribromophenyl ether (TBP-DBPE), hexabromobenzene (HBB), 2-ethylhexyl-2,3,4,5-tetrabromobenzoate (EH-TBB), 1,2-bis(2,4,6-tribromophenoxy) ethane (BTBPE), bis(2-ethylhexyl) tetrabromophthalate (BEH-TEBP), and decabromodiphenylethane (DBDPE). Six of the seven NBFRs that are produced in relatively small quantities (i.e., α-, β-DBE-DBCH, BATE, PBEB, PBT, TBP-DBPE) were measured close to or below the limit of quantitation (0.64 ng/g) in both the NCCLS and FOX samples, and the seventh, HBB, was measured at median concentrations of 1.85 ng/g and 9.40 ng/g in the NCCLS and FOX samples, respectively. The remaining four NBFRs, EH-TBB, BEH-TEBP, BTBPE, and DBDPE, are produced in higher quantities, and were detected at median concentrations of 337 ng/g, 186 ng/g, 22.3 ng/g, and 82.8 ng/g, respectively in the NCCLS samples, and at median concentrations of 2687 ng/g, 2076 ng/g, 28.4 ng/g, and 161 ng/g, respectively, in the FOX samples. Concentrations of NBFRs in the NCCLS and FOX dust samples were several times lower than concentrations of PBDEs previously measured in the same samples. Concentrations of NBFRs in the NCCLS and FOX dust samples were generally comparable to concentrations of NBFRs in other studies of house dust from the US and Canada.</t>
  </si>
  <si>
    <t>R.B. Castorina, Craig//Stapleton, Heather M.//Avery, Dylan//Harley, Kim G.//Holland, Nina//Eskenazi, Brenda//Bradman, Asa</t>
  </si>
  <si>
    <t>Flame retardants and their metabolites in the homes and urine of pregnant women residing in California (the CHAMACOS cohort)</t>
  </si>
  <si>
    <t>159-166</t>
  </si>
  <si>
    <t>Jul 2017//2021-04-24</t>
  </si>
  <si>
    <t>1915955305; 000401385900017</t>
  </si>
  <si>
    <t>Organophosphate flame retardants (PFRs), used in consumer products since the 1970s, persist in the environment. Restrictions on penta-polybrominated diphenyl ether (PBDE) flame retardants resulted in increased use of Firemaster (R) 550 (FM (R) 550), and the organophosphate triesters: tris(1,3-dichloro-2-propyl) phosphate (TDCIPP); tris(chloropropyl) phosphate (TCIPP); tris(2-chloroethyl) phosphate (TCEP); and triphenyl phosphate (TPHP). The objectives of this study were to (1) identify determinants of flame retardants (4 PFRs, PentaBDEs and FM (R) 550) in house dust, (2) measure urinary PFR metabolites in pregnant women, and (3) estimate health risks from PFR exposure. We measured flame retardants in house dust (n = 125) and metabolites in urine (n = 310) collected in 2000-2001 from Mexican American women participating in the CHAMACOS birth cohort study in California. We detected FM (R) 550 and PFRs, including two (TCEP and TDCIPP) known to the state of California to cause cancer, in most dust samples. The maximum TCEP and TDCIPP dust levels were among the highest ever reported although the median levels were generally lower compared to other U.S. cohorts. Metabolites of TDCIPP (BDCIPP: bis(1,3dichloro-2-propyl) phosphate) and TPHP (DPHP: diphenyl phosphate) were detected in 78% and 79% of prenatal urine samples, respectively. We found a weak but positive correlation between TPHP in dust and DPHP in 124 paired prenatal urine samples (Spearman rho = 0.17; p = 0.06). These results provide information on PFR exposure and risk in pregnant women from the early 2000's and are also valuable to assess trends in exposure and risk given changing fire safety regulations and concomitant changes in chemical flame retardant use. (C) 2017 Elsevier Ltd. All rights reserved.</t>
  </si>
  <si>
    <t>E. I. Cequier, Alin C.//Covaci, Adrian//Marcé, Rosa Maria//Becher, Georg//Thomsen, Cathrine</t>
  </si>
  <si>
    <t>Occurrence of a broad range of legacy and emerging flame retardants in indoor environments in Norway</t>
  </si>
  <si>
    <t>6827-6835</t>
  </si>
  <si>
    <t>This study investigates the occurrence of 37 organohalogen and organophosphate flame retardants (FRs) from Norwegian households (n = 48) and classrooms from two primary schools (n = 6). Around 80% of the targeted FRs were detected in air and dust from the sampling sites. The comparison of settled dust with floor dust revealed no statistical differences between median concentrations of the FRs (n = 12). Decabromodiphenyl ether and tris(2-butoxyethyl) phosphate showed the highest median floor dust concentrations in both environments. In the air samples, the highest concentrations were observed for 2,2′,4,4′-tetrabromodiphenyl ether and tris(1-chloro-2-propyl) phosphate. Remarkably, the emerging FR, 4-(1,2-dibromoethyl)-1,2-dibromocyclohexane, abbreviated as TBECH or DBE-DBCH, showed the highest indoor air concentrations reported in the literature (households, 77.9 pg/m3 and schools, 46.6 pg/m3). Good Spearman correlations between the FR concentrations in dust and air (0.36 &lt; R &lt; 0.76) showed that is possible to estimate the concentrations in air from analyzed dust, or vice versa. Sources and pathways of exposure to FRs were assessed for the households. The main findings were that frequent vacuum cleaning resulted in lower FR concentrations in dust and that dermal contact with dust, for both children and mothers, was as important for the intake of organophosphate FRs as dust ingestion.</t>
  </si>
  <si>
    <t>B. O. Cetin, Mustafa</t>
  </si>
  <si>
    <t>Polybrominated diphenyl ethers (PBDEs) in indoor and outdoor window organic films in Izmir, Turkey</t>
  </si>
  <si>
    <t>Journal of Hazardous Materials</t>
  </si>
  <si>
    <t>784-791</t>
  </si>
  <si>
    <t>0304-3894</t>
  </si>
  <si>
    <t>Polybrominated diphenyl ether (PBDE) concentrations of outdoor and indoor organic films on window glasses were measured at different locations (offices, laboratories, and homes in urban, suburban, rural, and industrial sites) in Izmir, Turkey. ∑7PBDE concentrations were dominated by technical penta and deca-BDE mixture components. Average total outdoor PBDE (∑7PBDE) concentrations for suburban, urban, and industrial sites were 43.5, 45.5, and 206 ng m−2, respectively. This spatial gradient (industrial &gt; urban &gt; suburban concentrations) was similar to one observed for ambient air concentrations recently in Izmir, Turkey. The highest concentrations measured in the industrial area were attributed to the significant PBDE emissions from several steel plants located in the area. Air-organic film partitioning modeling results have suggested that organic films can be used in conjunction with the dynamic uptake model to approximate the gas-phase ambient air concentrations. Modeling results have also indicated that congeners in the gas-phase with very large octanol–air partition coefficients (i.e., BDE-154, -153, and -209) will require several months to approach equilibrium with the surface films. This finding may have important implications for gas-particle and gas-film partitioning, transport, and photolytic degradation of atmospheric PBDEs.</t>
  </si>
  <si>
    <t>X. Chen</t>
  </si>
  <si>
    <t>The Scientific Challenges In Regulating Organohalogen Flame Retardants (OFRs) As a Class In Consumer Products</t>
  </si>
  <si>
    <t>Society of Toxicology Annual Meeting 2021</t>
  </si>
  <si>
    <t>2021 Mar 12</t>
  </si>
  <si>
    <t>Conference Abstract</t>
  </si>
  <si>
    <t>2508842401; PE20210405040002200</t>
  </si>
  <si>
    <t>... The first speaker, who is leading the CPSC Toxicology and Risk Assessment group, will cover the CPSC perspective on the OFR project, including the petition, the 2019 NAS report, and past and current CPSC work related to OFRs. ... The current Community Rolling Action Plan (CoRap) of the European Chemicals Agency (ECHA), which prioritizes substances for risk evaluation, contains some OFRs that overlap with the CPSC activities. ... The fourth presentation, given by two speakers who are leading the US EPA Toxic Substances Control Act (TSCA) effort on prioritization and risk evaluation of the high-priority substances, will focus on the US EPA perspective on OFRs, as well as the TSCA status of NAMs. ... Copyright © 2021, Northern Light Group, LLC. All Rights Reserved.</t>
  </si>
  <si>
    <t>A. H. Christiansson, Lotta//Athanassiadis, Ioannis//Jakobsson, Kristina//Bergman, Åke</t>
  </si>
  <si>
    <t>Polybrominated diphenyl ethers in aircraft cabins–A source of human exposure?</t>
  </si>
  <si>
    <t>1654-1660</t>
  </si>
  <si>
    <t>Commercial aircrafts need a high degree of fire protection for passenger safety. Brominated flame retardants (BFRs), including polybrominated diphenyl ethers (PBDEs), may be used for this purpose. Because PBDEs readily absorb to dust particles, aircraft crew and passengers may receive significant PBDEs exposure via inhalation. The aims of this work were to assess whether PBDEs could be found in aircraft cabin dust and whether serum levels of PBDEs increased in passengers after long-distance flights. Hence nine subjects on intercontinental flights collected cabin dust samples, as well as donated blood samples before departure and after return to Sweden. Two subjects who were domestic frequent flyers were also investigated. The levels of PBDEs in dust and serum were determined by GC/MS in electron capture negative ionization (ECNI) mode. Authentic reference substances were used for identification and quantitation. PBDEs were found in all aircraft dust samples at high concentrations, higher than in common household dust. Congener patterns indicated that the technical products PentaBDE, OctaBDE and DecaBDE were used in the aircrafts. Serum concentrations in the travellers were similar to those observed in Swedish residents in general. Post-travel serum levels of BDE-28, BDE-99, BDE-100, BDE-153, and BDE-154 were significantly higher (p &lt; 0.05) than concentrations prior to travel. The findings from this pilot study call for investigations of occupational exposures to PBDEs in cabin and cockpit crews.</t>
  </si>
  <si>
    <t>J.S. de Boer, Heather M.</t>
  </si>
  <si>
    <t>Toward fire safety without chemical risk</t>
  </si>
  <si>
    <t>Science</t>
  </si>
  <si>
    <t>Halogenated flame retardants are used widely in consumer products such as carpets, textiles, and electronics to reduce the risk of fire. It has been known for more than 20 years that these compounds can leach into the environment, with particularly high concentrations recorded in fish and marine mammals. Concerns have also been raised about carcinogenic and endocrine-disrupting effects in humans. Some brominated flame retardants—in particular, polybrominated diphenyl ether (PBDE) commercial mixtures and hexabromocyclododecane (HBCD)—have been banned or phased out in some jurisdictions, and the possible use of alternative flame retardants has been investigated. Yet, over the past 20 years, global production of flame retardants has continued to rise without a decrease in halogenated flame retardant production. It is time for a critical evaluation of flame retardant use.</t>
  </si>
  <si>
    <t>W.J.Z. Deng, Hai Long//Tsui, Anita K. Y.//Chen, Xun Wen</t>
  </si>
  <si>
    <t>Measurement and health risk assessment of PM2.5, flame retardants, carbonyls and black carbon in indoor and outdoor air in kindergartens in Hong Kong</t>
  </si>
  <si>
    <t>65-74</t>
  </si>
  <si>
    <t>Nov 2016//2021-04-24</t>
  </si>
  <si>
    <t>1843679172; 000386933300009</t>
  </si>
  <si>
    <t>Indoor air pollution is closely related to children's health. Polybrominated diphenyl ethers (PBDEs) and dechlorane plus (DP) transmitted through indoor PM2.5 and dust, along with carbonyl compounds and black carbon (BC) aerosol were analysed in five Hong Kong kindergartens. The results showed that 60% of the median PM2.5 levels (1.3 x 10(1) to 2.9 x 10(1) mu g/m(3) for indoor; 9.5 to 8.8 x 10(1) mu g/m(3) for outdoor) in the five kindergartens were higher than the guidelines set by the World Health Organization (2.5 x 10(1) mu g/m(3)). Indoor PM2.5 mass concentrations were correlated with outdoor PM2.5 in four of the kindergartens. The PBDEs (0.10-0.64 ng/m(3) in PM2.5; 0.30-2.0 x 10(2) ng/g in dust) and DP (0.05-0.10 ng/m(3) in PM2.5; 1.3-8.7 ng/g in dust) were detected in 100% of the PM2.5 and dust samples. Fire retardant levels in the air were not correlated with the levels of dust in this study. The median BC concentrations varied by &gt;7-fold from 8.8 x 10(2) ng/m(-3) to 6.7 x 10(3) ng/m(-3) and cooking events might have caused BC concentrations to rise both indoors and outdoors. The total concentrations of 16 carbonyls ranged from 4.7 x 10(1) mu g/m(3) to 9.3 x 10(1) mu g/m(3) indoors and from 1.9 x 10(1) mu g/m(3) to 4.3 x 10(1) mu g/m(3) outdoors, whilst formaldehyde was the most abundant air carbonyl. Indoor carbonyl concentrations were correlated with outdoor carbonyls in three kindergartens. The health risk assessment showed that hazard indexes (HIs) HIs of non-cancer risks from PBDEs and DPs were all lower than 0.08, whilst non-cancer HIs of carbonyl compounds ranged from 0.77 to 1.85 indoors and from 0.50 to 0.97 outdoors. The human intake of PBDEs and DP through inhalation of PM2.5 accounted for 78% to 92% of the total intake. The cancer hazard quotients (HQs) of formaldehyde ranged from 4.5E - 05 to 2.1E - 04 indoors and from 1.9E - 05 to 6.2E - 05 outdoors. In general, the indoor air pollution in the five Hong Kong kindergartens might present adverse effects to children, although different schools showed distinct pollution levels, so indoor air quality might be improved through artificial measures. The data will be useful to developing a feasible management protocol for indoor environments. (C) 2016 Elsevier Ltd. All rights reserved.</t>
  </si>
  <si>
    <t>B.T.H. Doherty, Stephanie C.//Daniels, Julie L.//Stapleton, Heather M.//Hoffman, Kate</t>
  </si>
  <si>
    <t>Organophosphate Esters: Are These Flame Retardants and Plasticizers Affecting Children's Health?</t>
  </si>
  <si>
    <t>CURRENT ENVIRONMENTAL HEALTH REPORTS</t>
  </si>
  <si>
    <t>SPRINGERNATURE, CAMPUS, 4 CRINAN ST, LONDON, N1 9XW, ENGLAND</t>
  </si>
  <si>
    <t>201-213</t>
  </si>
  <si>
    <t>Dec 2019//2021-04-25</t>
  </si>
  <si>
    <t>2424979449; 000544904800001</t>
  </si>
  <si>
    <t>Purpose of ReviewOrganophosphate esters (OPEs) are applied to a variety of consumer products, primarily as flame retardants and plasticizers. OPEs can leach out of products over time and are consequently prevalent in the environment and frequently detected in human biomonitoring studies. Exposure during pregnancy is of particular concern as OPEs have recently been detected in placental tissues, suggesting they may be transferred to the developing infant. Also, studies have now shown that children typically experience higher exposure to several OPEs compared with adults, indicating they may be disproportionately impacted by these compounds. This review summarizes the current literature on reproductive and child health outcomes of OPE exposures and highlights areas for future research.Recent FindingsExperimental animal studies demonstrate potential for OPEs to adversely impact health, and a limited number of epidemiologic studies conducted in adult cohorts suggest that OPEs may interfere with the endocrine system. Neurodevelopment is perhaps the most well studied of children's health endpoints, and several studies indicate that prenatal and early life OPE exposures impact both cognitive and behavioral development. Associations have also been reported with reproductive outcomes (e.g., fertilization and pregnancy loss) and with the timing of parturition and preterm birth. Cross-sectional studies also demonstrate associations between OPEs and respiratory health outcomes, allergic disease, and measures of adiposity.SummaryAn expanding body of research demonstrates that OPEs are associated with adverse reproductive health and birth outcomes, asthma and allergic disease, early growth and adiposity, and neurodevelopment. Still, additional research is urgently needed to elucidate the full impact of OPEs on children's health.</t>
  </si>
  <si>
    <t>Arcadis EBRC</t>
  </si>
  <si>
    <t>Evaluation of data on flame retardants in consumer products</t>
  </si>
  <si>
    <t>In the EU, fire safety has been an issue of public and political concern during the past years and Member States have taken different approaches to the flammability of consumer products used in domestic environments. While some Member States have put in place very stringent flammability requirements which have led to the generalised use of flame retardants, other Member States, especially in continental Europe, preferred to limit such very stringent requirements to professional or public areas due to concerns about the possible negative impact of flame retardants on human health and the environment. This divergence of views about the use of flame retardants has persisted throughout the years. The aim of this study was therefore to acquire an up-to-date knowledge about flame retardants currently applied in consumer products used in dwellings, and thus to provide a contribution to move forward the debate.</t>
  </si>
  <si>
    <t>O.S.K. Arvaniti, Olga Ioanna</t>
  </si>
  <si>
    <t>Determinants of flame retardants in non-occupationally exposed individuals - A review</t>
  </si>
  <si>
    <t>Jan 2021//2021-04-29</t>
  </si>
  <si>
    <t>2478508116; 000595802200070</t>
  </si>
  <si>
    <t>Flame retardants (FRs) constitute a large group of different substances, some of which have been phased out of the market due to health concerns, while others are still used in many common consumer products to prevent fire hazards. This review addressed the determinants of FRs in non-occupationally exposed individuals based on surveys and questionnaire data. For this literature review, three databases (Scopus, Pubmed and Web of Knowledge) were searched by applying suitable terms, inclusion and exclusion criteria, producing a final selection of 78 articles for review. Based on these surveys there is epidemiological evidence for a significant association (p &lt; 0.05) among human exposure and demographic factors, as well as a significant correlation between exposure to FRs and behavioural and environmental factors. Age, gender, housing characteristics, electrical and electronic equipment and mouthing behaviour (in children) play a leading role in human exposure to FRs as published studies demonstrated. However, the methodological differences among studies such as population size, questionnaire design and statistical analysis did not reveal a complete pattern of human exposure routes. Risk perception and communication are also discussed based on limited available data. Knowledge gaps and future perspectives relating to standardized protocols, elucidation of contamination sources, and risk response of health information from different target groups were also identified. (C) 2020 Elsevier Ltd. All rights reserved.</t>
  </si>
  <si>
    <t>M. A. T. Babich, Treye A.</t>
  </si>
  <si>
    <t>CPSC staff exposure and risk assessment of flame retardant chemicals in residential upholstered furniture</t>
  </si>
  <si>
    <t>Bethesda (MD): Consumer Product Safety Commission</t>
  </si>
  <si>
    <t xml:space="preserve">The U.S. Consumer Product Safety Commission (CPSC) initiated a regulatory proceeding in 1994 to address the hazard of small open flame ignitions of upholstered furniture (CPSC, 1994). Small open flame sources include cigarette lighters, matches, and candles. Such ignitions of upholstered furniture are associated with an estimated 80 deaths, 350 injuries, and $32 million in property damage per year in the U.S. (Ault and Levenson, 2000). Adding fires due to cigarette ignitions results in an estimated 540 deaths, 1,330 injuries, and $168 million in property damage. The CPSC staff has developed a draft performance standard to address the hazards associated with both small open flame and cigarette ignitions (CPSC, 1997). Although furniture manufacturers would be free to choose the means of complying with the draft standard, manufacturers have reported that they would probably treat fabrics with flame retardant (FR) chemicals (Parkes, 1998). In addressing the hazards associated with the small open flame and cigarette ignitions of upholstered furniture, the CPSC staff is working to develop a performance standard to reduce furniture ignitions without creating other hazards to consumers. The purpose of the present report is to assess the potential health risks from exposure to selected FR chemicals in residential upholstered furniture. These chemicals include: antimony trioxide (AT); cyclic phosphonate esters (CPE) (also known by the tradename Antiblaze N/NT®); decabromodiphenyl oxide (DBDPO); 2-ethylhexyl diphenyl phosphate (EHDP); hexabromocyclododecane (HBCD); phosphonic acid, (3-{[hydroxymethyl]amino}-3- oxopropyl)-, dimethyl ester (PA) (sold under the trade name Pyrovatex®); tetrakis (hydroxymethyl) phosphonium chloride (THPC) (Proban CC®); and tris (1,3-dichloropropyl-2) phosphate (TDCP) (Fyrol FR-2®). This risk assessment also describes methods that manufacturers could use to assess the potential risks from other FR chemicals. The hazard identification and dose response assessment steps of this risk assessment were based primarily on animal studies. The CPSC staff has reviewed all available toxicity data for 16 FR chemicals or chemical classes proposed for this use. However, risk assessments were performed for only 8 FR’s. Only chronic hazards are considered here. The exposure assessment was accomplished by evaluating a series of dermal, oral, and inhalation exposure scenarios. Input data for the exposure assessment included migration (leaching) data, in vivo or in vitro percutaneous absorption data, as well as assumptions regarding consumer behavior. Mathematical models were used to estimate inhalation exposure, as suitable data were not available. However, migration data were available for only 5 FR’s—AT, DBDPO, HBCD, PA, and THPC. Percutaneous absorption data were only available for CPE, DBDPO, HBCD, and TDCP. Due to the lack of chemical-specific migration data for some FR chemicals, it was necessary to use data from closely related chemicals to estimate exposure. In some cases, assumptions regarding percutaneous absorption were made. In addition, data on carcinogenicity, teratogenicity, or neurotoxicity were not available for all chemicals. The availability of new data to fill these data gaps may alter some of the conclusions of this report. The CPSC staff concludes that at least four of the FR treatments would not present a hazard to consumers, as defined by the Federal Hazardous Substances Act (FHSA), including CPE, DBDPO, HBCD, and PA. EHDP would probably also comply with the FHSA. Based on this risk assessment, EHDP might present a hazard only if the treated fabric is exposed to dry iv cleaning fluids. However, migration data are needed to confirm the conclusions regarding CPE and EHDP. The estimated exposure to airborne particles containing AT is near the level of concern for both cancer and non-cancer effects. Given that the airborne particle levels were estimated from mathematical models, empirical data are needed to determine whether exposure by this route may be hazardous. Dermal and oral exposures to AT were estimated to be below the level of concern. The potential risks from exposure to THPC-treated fabrics could not be assessed. THPC is a reactive FR that polymerizes within fabric fibers. Phosphorus containing compounds were found in extracts from THPC-treated fabrics, although THPC itself was not detected. Additional information on the identity and toxicity of these compounds is needed before the potential risks can be assessed. However, THPC-treated fabrics could be considered hazardous if these compounds were as toxic as THPC. TDCP appears to be hazardous regarding both cancer and non-cancer health effects. However, data on migration in liquids and emissions into air are needed to confirm this conclusion.  </t>
  </si>
  <si>
    <t>M. A. Babich</t>
  </si>
  <si>
    <t>CPSC staff preliminary risk assessment of flame retardant (FR) chemicals in upholstered furniture foam</t>
  </si>
  <si>
    <t>US Consumer Product Safety Commission</t>
  </si>
  <si>
    <t xml:space="preserve">The U.S. Consumer Product Safety Commission (CPSC) staff developed a draft performance standard to address the hazards associated with fires involving residential upholstered furniture. Manufacturers are likely to treat some products with flame retardant (FR) chemicals if the draft standard is adopted. The CPSC staff previously assessed the potential health risks associated with the use of FR chemicals in upholstered furniture cover fabrics. In this report, the CPSC staff presents a preliminary assessment of the potential health risks associated with the use of selected FR chemicals in upholstered furniture foam. FR-treated foam samples that were available to the CPSC staff for testing included those with three different FR chemicals or mixtures that could be used to meet the draft standard: melamine (108-78-1); tris(1,3-dichloro-2-propyl)phosphate (TDCP) (13674-87-8); and Firemaster™ 550 (FM-550™). FM-550™ is a mixture containing triphenyl phosphate (TPP) (1145-86-6), phenol isopropylated phosphate (PIP) (68937-41-7), and octyl tetrabromobenzoate (OTB). Samples with the highest available TDCP or FM-550™ levels were included in the study. Numerous other FR treatments that could be used in foam have been discussed by the U.S. Environmental Protection Agency’s (EPA’s) Design for the Environment Program. The toxicity of FR chemicals was assessed according to the Federal Hazardous Substances Act (FHSA), the supplemental definition of “toxic,” and the CPSC chronic hazard guidelines. Although melamine has been studied in chronic bioassays, it does not satisfy the FHSA definition of toxic. Thus, exposure studies with melamine-treated foam were not necessary. Based on the available data, melamine-treated foam would not present a hazard to consumers. TDCP is considered a probable human carcinogen, based on sufficient evidence in animal studies. TDCP also induces non-cancer chronic health effects in animals. Little toxicity information on FM-550™ and its components is available. However, the CPSC staff has previously reviewed the toxicity of two FM-550™ components, TPP and PIP, as well as closely related compounds. No toxicity data were available for OTB. Mock-ups made with the foam samples were tested by the staff to assess the liquid-mediated migration of FR chemicals. These data were used to estimate dermal and oral exposures. The mock-ups were also subjected to an accelerated wear procedure to measure the release of airborne particles containing FR chemical. Two foam samples containing TDCP and one containing FM-550™ were tested. Measurements of migration and particle release from FM-550™-treated foam were based on the OTB component. The other components were not measured. Exposure to vapor phase chemicals that may be emitted from the foam was assessed using a mathematical model. Based on the CPSC staff’s analysis, it appears that inhalation of vapor phase FR chemical contributes the greatest portion of the total exposure. However, a mathematical model was used to estimate inhalation exposure due to the lack of empirical data. Thus, the estimated inhalation exposure is highly uncertain. Toxicity studies by the inhalation route are also lacking. Therefore, the following conclusions are based on limited exposure and/or toxicity data, and should be regarded as preliminary.  iv Most of the predicted exposure to TDCP is from the inhalation of TDCP, which was estimated from a mathematical model. Regarding non-cancer health effects, estimated TDCP exposures were above the acceptable daily intake (ADI). The hazard index (HI) values were 2 for adults and 5 for children. When the estimated exposure exceeds that ADI a substance may be considered “hazardous,” as defined in the CPSC chronic hazard guidelines and FHSA regulations. 16 CFR 1500.135 and 16 CFR 1500.3 (c)(2). The estimated cancer risk for a lifetime of exposure to TDCP-treated upholstered furniture was 300 per million. In children, the estimated cancer risk from exposure during the first two years of life alone was 20 per million. Both of these risks exceed one-in-a-million. A substance may be considered hazardous if the lifetime individual cancer risk exceeds one-in-a-million (ibid.). However, empirical measurements of TDCP emissions, which were not available for this study, are needed to assess more definitively whether TDCP may present a hazard to consumers. Limited toxicity data are available for TPP and PIP. Thus, the range of ADI values for other aromatic phosphates or blends previously reviewed by the CPSC staff was used as a surrogate. Using these surrogate toxicity data, HI values for TPP were estimated to be between 0.002 and 0.2 in adults and between 0.005 and 0.5 in children. The HI’s for PIP were about 10-fold lower. If TPP and PIP are not more toxic than the other aromatic phosphates, then TPP and PIP are not expected to pose any appreciable health risk to consumers. The staff will review any additional toxicity data on TPP and PIP that may become available. Additional toxicity data and measurements of TPP and PIP emissions are needed to assess more definitively whether these compounds may present a hazard to consumers. Measurements of the TPP and PIP components of FM-550™ are needed to reduce the uncertainty in estimating exposure. The CPSC staff has requested the National Toxicology Program to perform additional toxicity tests on aromatic phosphates. Insufficient toxicity data on OTB, another component of FM-550™, or related compounds were available to assess whether OTB could present a hazard to consumers. Basic toxicity data, physico-chemical data, and additional exposure data are needed to assess whether OTB may be hazardous to consumers. In summary, the staff concludes that: 
•	Based on the available data, melamine-treated foam is not expected to present a hazard to consumers. 
•	Inhalation studies are lacking for TDCP, TPP, PIP, and OTB. This is significant because inhalation appears to contribute the greatest portion of the total exposure. 
•	Empirical data on vapor phase emissions or indoor concentrations are needed to assess whether TDCP, TPP, PIP, or OTB may present a hazard to consumers. 
•	Chemical-specific migration and release data are needed to assess more accurately whether TPP and PIP may present a hazard to consumers. 
•	Additional toxicity data are needed to derive ADI values for TPP and PIP. 
•	Basic toxicity and physico-chemical data for OTB are needed to derive an acceptable daily intake value and to estimate exposure. </t>
  </si>
  <si>
    <t>V.B. Babrauskas, Arlene//Daley, Rebecca//Birnbaum, Linda</t>
  </si>
  <si>
    <t>Flame retardants in furniture foam: benefits and risks</t>
  </si>
  <si>
    <t>Fire Safety Science</t>
  </si>
  <si>
    <t>265-278</t>
  </si>
  <si>
    <t>The extensive use of chemical flame retardants to meet the California Furniture Flammability Standard Technical Bulletin 117 (TB117) [1] provides an example of the need for consideration of environmental impacts of fire safety interventions before they are implemented. Flame retardants are currently being used in products with high levels of human exposure without adequate toxicological testing. For example, flame retardants commercially used to meet TB117 have been found to have negative impacts upon human, ani-mal, and environmental health [2] and notably, the TB117 standard has not been shown to have a measura-ble fire safety benefit. Both the unintended adverse impacts and the lack of fire safety benefits of California TB117 are discussed in detail.</t>
  </si>
  <si>
    <t>V.R. Babrauskas, David//Singla, Veena//Blum, Arlene</t>
  </si>
  <si>
    <t>Toxic Chemicals and Toxic Money: The Science and Politics of Flammability Standards</t>
  </si>
  <si>
    <t>L. M. Bajard, Lisa//Blaha, Ludek</t>
  </si>
  <si>
    <t>Prioritization of hazards of novel flame retardants using the mechanistic toxicology information from ToxCast and adverse outcome pathways</t>
  </si>
  <si>
    <t>Environmental Sciences Europe</t>
  </si>
  <si>
    <t>2190-4715</t>
  </si>
  <si>
    <t>Background
Flame retardants (FRs) are used in most consumer products and textiles to comply with current flammability standards. After the restriction of polybrominated diphenyl ethers, a large number of chemically diverse replacement FRs are increasingly used, but the risk they represent is not yet properly evaluated and their toxicity pathways are still poorly understood.
Approach
We collected in vivo toxicological information on 62 (including 52 non-regulated) FRs and established five prioritization categories (Cat I to V) based on data availability and toxicological concern. We then considered available in vitro toxicological data from ToxCast, as a complement to in vivo information. By combining these information sources, we then explored relevant toxicity mechanisms for nine selected FRs (Cat I) using the AOP (Adverse Outcome Pathway) framework.
Results
For 20 FRs (Cat V), toxicological data on mammals were absent. Data available were scarce for another 22 FRs, of which 14 FRs (Cat II) may be of toxicological concern. We found substantial information for only ten replacement FRs, of which nine (Cat I) present some toxicological concern: tris-2-chloroethyl phosphate (TCEP), tris(1,3-dichloropropyl)phosphate (TDCIPP), triphenyl phosphate (TPhP), tricresyl phosphate (TMPP), tetrabromobisphenol A (TBBPA), tri-n-butyl phosphate (TNBP), tri(2-butoxyethyl) phosphate (TBOEP), tris(1-chloro-2-propyl) phosphate (TCIPP), 2-ethylhexyl diphenyl phosphate (EHDPP). ToxCast results confirmed in vivo based categorization for several FRs and identified potential molecular targets. For the nine Cat I FRs, we identified several molecular targets, health outcomes and some potential AOPs. However, the complete toxicity pathways leading from molecular targets to adverse health outcomes are still unknown, with the exception of TBBPA-induced neurotoxicity.
Conclusions
The approach presented in this study was particularly useful for the categorization of a large group of replacement FRs with relatively low data availability. We highlight priority compounds that critically need more toxicological studies or FRs for which regulatory measures could be envisaged. Our research also suggests that high toxicity indicated by ToxCast is particularly relevant for predicting higher hazard in vivo. Finally, we indicate several gaps and directions for future research, such as molecular targets that could be tested in vitro and health outcomes for cohort studies.</t>
  </si>
  <si>
    <t>A. d. B. Ballesteros-Gómez, Jacob//Leonards, Pim E. G.</t>
  </si>
  <si>
    <t>A novel brominated triazine-based flame retardant (TTBP-TAZ) in plastic consumer products and indoor dust</t>
  </si>
  <si>
    <t>4468-4474</t>
  </si>
  <si>
    <t>The presence of a novel brominated flame retardant named 2,4,6-tris(2,4,6-tribromophenoxy)-1,3,5-triazine (TTBP-TAZ) is reported for the first time in plastic parts of consumer products and indoor dust samples. TTBP-TAZ was identified by untargeted screening and can be a replacement of the banned polybrominated diphenyl ethers. Analysis techniques based on ambient mass spectrometry and on liquid chromatography with atmospheric pressure chemical ionization combined with high resolution time-of-flight mass spectrometry were developed for the screening, detection and quantification of this low volatility and high molecular weight compound. TTBP-TAZ was present in 8 of 13 plastic parts of consumer products (from mainly electric and electronic equipment acquired in 2012) at estimated concentrations of 0.01–1.9% by weight of the product (%, w/w). It was not present in any of the older 13 plastic samples that were collected in a recycling park (manufacture date before 2006), this suggests a recent use of TTBP-TAZ. It was also found in 9 of 17 house dust samples in the range of 160–22150 ng g–1, with the highest levels being found in samples collected on electronic and electrical equipment. These preliminary results highlight the need for further research on TTBP-TAZ and the potential of using alternative analysis methods for the identification of new flame retardants.</t>
  </si>
  <si>
    <t>A. B. Ballesteros-Gómez, S. H.//De Boer, J.//Leonards, P. E. G.</t>
  </si>
  <si>
    <t>Direct probe atmospheric pressure photoionization/atmospheric pressure chemical ionization high-resolution mass spectrometry for fast screening of flame retardants and plasticizers in products and waste</t>
  </si>
  <si>
    <t>Analytical and bioanalytical chemistry</t>
  </si>
  <si>
    <t>2503-2512</t>
  </si>
  <si>
    <t>1618-2650</t>
  </si>
  <si>
    <t>In this study, we develop fast screening methods for flame retardants and plasticizers in products and waste based on direct probe (DP) atmospheric pressure photoionization (APPI) and atmospheric pressure chemical ionization (APCI) coupled to a high-resolution (HR) time-of-flight mass spectrometer. DP-APPI is reported for the first time in this study, and DP-APCI that has been scarcely exploited is optimized for comparison. DP-APPI was more selective than DP-APCI and also more sensitive for the most hydrophobic compounds. No sample treatment was necessary, and only a minimal amount of sample (few milligrams) was used for analysis that was performed within a few minutes. Both methods were applied to the analysis of plastic products, electronic waste, and car interiors. Polybrominated diphenylethers, new brominated flame retardants, and organophosphorus flame retardants were present in most of the samples. The combination of DP with HR mass spectra and data processing based on mass accuracy and isotopic patterns allowed the unambiguous identification of chemicals at low levels of about 0.025 % (w/w). Under untargeted screening, resorcinol bis(biphenylphosphate) and bisphenol A bis(bisphenylphosphate) were identified in many of the consumer products of which literature data are still very limited.</t>
  </si>
  <si>
    <t>A. B. Ballesteros-Gómez, Joaquín//Ortiz, Xavier//Jonker, Willem//Helmus, Rick//Jobst, Karl J.//Parsons, John R.//Reiner, Eric J.</t>
  </si>
  <si>
    <t>Identification of novel brominated compounds in flame retarded plastics containing TBBPA by combining isotope pattern and mass defect cluster analysis</t>
  </si>
  <si>
    <t>1518-1526</t>
  </si>
  <si>
    <t>The study of not only main flame retardants but also of related degradation products or impurities has gained attention in the last years and is relevant to assess the safety of our consumer products and the emission of potential contaminants into the environment. In this study, we show that plastics casings of electric/electronic devices containing TBBPA contain also a complex mixture of related brominated chemicals. These compounds were most probably coming from impurities, byproducts, or degradation products of TBBPA and TBBPA derivatives. A total of 14 brominated compounds were identified based on accurate mass measurements (formulas and tentative structures proposed). The formulas (or number of bromine elements) for 19 other brominated compounds of minor intensity are also provided. A new script for the recognition of halogenated compounds based on combining a simplified isotope pattern and mass defect cluster analysis was developed in R for the screening. The identified compounds could be relevant from an environmental and industrial point of view.</t>
  </si>
  <si>
    <t>M.H. Banasik, Marcia//Harbison, Raymond D.//Stedeford, Todd</t>
  </si>
  <si>
    <t>Comment on "Brominated Flame Retardants in Children's Toys: Concentration, Composition, and Children's Exposure and Risk Assessment"</t>
  </si>
  <si>
    <t>ENVIRONMENTAL SCIENCE &amp; TECHNOLOGY</t>
  </si>
  <si>
    <t>1154-1155</t>
  </si>
  <si>
    <t>2010 Feb 01//2021-04-23</t>
  </si>
  <si>
    <t>Editorial Material</t>
  </si>
  <si>
    <t>1462782863; 000273950100049</t>
  </si>
  <si>
    <t>Chen et al. (1) reported detection of brominated flame retardants (BFRs) [i.e., polybrominated diphenyl ethers (PBDEs), decabromodiphenyl ethane (DBDPE), 1,2-bis(2,4,6-tribromophenoxy)ethane, and polybrominated biphenyls], in childrens’ toys purchased in China. We wish to raise several important issues about this work, as discussed below.
First, the authors assumed that flame retardant additives were present in the “...plastic, rubber, textile, or stuffing material of these toys”. The levels reported by Chen et al. (1), however, are too low to have offered any flame retardancy. For example, DBDPE concentrations in the hard plastic toys ranged from nondetectable to 117,006 ng/g, with PBDE-209 having the highest concentration at 4,231,832 ng/g (1). Both of these BFRs require a minimal level of 100,000,000 ng/g to flame retard (e.g., V-0 high impact polystyrene); therefore, it is unclear why these compounds were detected in the matrices evaluated.
Second, the analytical method employed by Chen et al. (1), while utilizing mass spectrometry, was not based on detection of any analyte’s molecular ion. Identification was based on ion fragments mass-to-charge ratio (m/z) 79 and 81 for the bromine atom, with the exception that m/z 486.7 and 488.7 were also recorded for PBDE-209. Thus, the reported BFRs were not definitively identified, and this may account for their apparent detection.
Third, Chen et al. (1) utilized the area-specific emission rates (SERas) derived by Kemmlein et al. (2) from a 1970s era television cabinet back containing ∼7.3% octabromodiphenyl ether for estimating PBDE inhalation exposures, although constant SERas would not be expected in plastics with BFR concentrations spanning 3 orders of magnitude (2).
Fourth, the input parameters used by Chen et al. (1) for BFR exposure assessment appear improbable. Inhalation rates from the U.S. Environmental Protection Agency’s (EPA’s) 1997 Exposure Factors Handbook of 4.5−14.5 m3/min were cited whereas the correct units are in m3/day (see Table 5-23 in ref 3). The age groups in Chen et al.’s Table S1 (1) are confusing [cf. with the Table 5-23 of the Handbook (3)] and inhalation rates reported by Chen et al. (1) were composites of the Exposure Factors Handbook’s values, although the EPA’s Child-Specific Exposure Factors Handbook values are a more appropriate source (4). Additional parameters that are questionable include, but are not limited to, a total toy surface area of 2.0 m2 and a room volume of 210 cm3.
Fifth, Chen et al. (1) performed studies on human subjects who mouthed pieces of toys in order to determine BFR extraction rates in saliva. Humans were tested because, according to the authors, “...no related information can be obtained in the literature...”. The authors’ affiliations are from research institutes in the U.S. and China. In the U.S., an institutional review board (IRB) must approve research on human subjects; the research must also comply with federal, state, and local regulations. Outside of the U.S., researchers typically provide documentation that human studies were performed according to the principles of the Declaration of Helsinki. However, no information is provided in Chen et al. (1) about IRB approval, written informed consent of study participants, etc. This information should have been provided. Alternatively, if the authors’ research on human subjects did not require IRB approval, this should have been clearly stated. Regardless, we note that information on the potential extraction of some BFRs by saliva was already available (5-7).
Sixth, Chen et al. (1) concluded children can be exposed via toys to significant amounts of non-PBDE BFRs, which have “...limited” toxicological data. However, Chen et al. (1) did not estimate exposures from non-PBDE BFRs, and as reported previously with respect to DBDPE, sufficient data is available for performance of a human health risk assessment (8, 9).
Finally, Chen et al. (1) noted the EPA’s “low” confidence with regard to their calculated reference dose (RfD) on PBDE-209. The EPA’s RfD was calculated from a developmental neurotoxicity study, in which the authors failed to control for litter effects (10). A guideline-compliant developmental neurotoxicity study (11) performed under Good Laboratory Practice standards was unable to reproduce the affects reported in the study relied upon by the EPA, other studies which failed to control for litter effects (12-14), and a study which used a litter-based design (15). Chen et al. (1) also expressed concern over the RfD because young children may be more sensitive than others. By definition, however, an RfD takes into account sensitive groups, including children (16). Therefore, Chen et al.’s (1) conclusion that exposure via toys is “...special concern and further work is required to allow for accurate evaluation” is not supported by the available data on these compounds nor their reported hazard quotients of 4 × 10−9 to 8 × 10−3.</t>
  </si>
  <si>
    <t>C.O. Fillol, Amivi//Saoudi, Abdesattar//Zeghnoun, Abdelkrim//Balicco, Alexis//Gane, Jessica//Rambaud, Loic//Leblanc, Alain//Gaudreau, Eric//Marchand, Philippe//Le Bizec, Bruno//Bouchart, Valerie//Le Gleau, Florent//Durand, Gael//Denys, Sebastien</t>
  </si>
  <si>
    <t>Exposure of the French population to bisphenols, phthalates, parabens, glycol ethers, brominated flame retardants, and perfluorinated compounds in 2014-2016: Results from the Esteban study</t>
  </si>
  <si>
    <t>2498407887; 000613514200009</t>
  </si>
  <si>
    <t>Background: As part of the French Human Biomonitoring (HBM) programme, the Esteban study described, among other things, biomarkers levels of various chemicals in adults (18-74 years old) and children (6-17 years old). This paper describes the design of the study and provides, for the first time, data on the biological exposure of the general French population to a wide range of contaminants posing a threat to human health which are currently found in domestic environments. Methods: Esteban is a cross-sectional study conducted on a nationwide sample of the French general population. Exposure biomarkers of six families of contaminants deemed detrimental to adults' and children's health were measured in biological samples collected either at participants' homes by a nurse, or brought to a National Health Insurance examination centre. All participants were randomly selected (2503 adults and 1104 children). The geometric mean and percentiles of the distribution of levels were estimated for each biomarker. Most of the descriptive statistical analyses were performed taking into account the sampling design. Results: Results provided a nationwide description of biomarker levels. Bisphenols (A, S and F), and some metabolites of phthalates and perfluorinated compounds (PFCs) (specifically, PFOS and PFOA) were quantified in almost all the biological samples analysed. Higher levels were observed in children (except for PFCs). Levels were coherent with international studies, except for bisphenols S and F, brominated flame retardants (BFRs) and parabens (with higher levels reported in the USA than in France). Conclusion and perspectives: This study is the first to provide a representative assessment of biological exposure to domestic contaminants at the French population level. Our results show that the French general population was exposed to a wide variety of pollutants in 2014-2016, and identify the determinants of exposure. These findings will be useful to stakeholders who wish to advocate an overall reduction in the French population's exposure to harmful substances. Similar future studies in France will help to measure temporal trends, and enable public policies focused on the reduction of those chemicals in the environment to be evaluated.</t>
  </si>
  <si>
    <t>H.L. Fromme, T.//Kraft, M.//Fembacher, L.//Mach, C.//Dietrich, S.//Burkardt, R.//Voelkel, W.//Goeen, T.</t>
  </si>
  <si>
    <t>Organophosphate flame retardants and plasticizers in the air and dust in German daycare centers and human biomonitoring in visiting children (LUPE 3)</t>
  </si>
  <si>
    <t>158-163</t>
  </si>
  <si>
    <t>Oct 2014//2021-04-24</t>
  </si>
  <si>
    <t>1585983177; 000341745100017</t>
  </si>
  <si>
    <t>Organophosphate (OP) flame retardants and plasticizers are chemicals that have been used in large quantities in diverse consumer and building-related products for decades. In the present study, OPs were measured in paired indoor air and dust samples from 63 daycare centers in Germany. Moreover, the urine of 312 children between 22 and 80 months old who attend these facilities was analyzed for the presence of eight OP metabolites. Tri-(2-butoxyethyl)-phosphate (TBEP), tris-(2-chloroisopropyl) phosphate (TCPP), and tri-n-butyl-phosphate (TnBP) were present in low concentrations in indoor air, with median values of 49 ng/m(3), 2.7 ng/m(3), and 2.2 ng/m(3), respectively. In dust, median values of 225 mg/kg for TBEP, 2.7 mg/kg for TCPP, 1.1 mg/kg for diphenyl(2-ethylhexyl) phosphate, and 0.5 mg/kg for tri-phenyl-phosphate (TPhP) were found. In the urine samples, the metabolites di-phenyl-phosphate, di-n-butyl-phosphate, and di-(2-butoxyethyl)-phosphate had median values (95th percentiles) of 0.8 mu g/l (4.0 mu g/l), 02 mu g/l (0.9 mu g/l), and 2.0 mu g/l (10.7 mu g/l), respectively. A significant correlation was found between the dust and air samples in the levels of TnBP, tris(2-chloroethyl) phosphate (TCEP), and TBEP. For TCEP and TBEP, significant correlations were also observed between the levels in dust and the respective metabolite levels in urine. For TCEP, there was also a significant correlation between the concentration in indoor air and metabolite levels in urine. Based on the 95th percentile in dust and air in our study and data from residences in a previously published study, the daily intake of the most abundant OP (TBEP) is high (i.e., 3.2 mu g/kg b.w.). This level is approximately 6.4% of the reference dose (RfD) established by the NSF, U.S.A. Overall, our study shows that daycare centers are indoor environments that contribute to OP exposure. (C) 2014 Elsevier Ltd. All rights reserved.</t>
  </si>
  <si>
    <t>D.A. Bannan, Nadeem//Alhakamy, Nabil A.//Alfaleh, Mohamed A.//Alharbi, Waleed S.//Rashid, Muhammad Imtiaz//Rajeh, Nisreen//Malarvannan, Govindan</t>
  </si>
  <si>
    <t>Brominated Flame Retardants in Children's Room: Concentration, Composition, and Health Risk Assessment</t>
  </si>
  <si>
    <t>INTERNATIONAL JOURNAL OF ENVIRONMENTAL RESEARCH AND PUBLIC HEALTH</t>
  </si>
  <si>
    <t>MDPI, ST ALBAN-ANLAGE 66, CH-4052 BASEL, SWITZERLAND</t>
  </si>
  <si>
    <t>Jun 2021//2021-07-11</t>
  </si>
  <si>
    <t>2550092859; 000666017600001</t>
  </si>
  <si>
    <t>Children spend most of their daily time indoors. Many of the items used indoors, such as furniture, electronics, textile, and children toys, are treated with chemicals to provide longevity and fulfil the safety standards. However, many chemicals added to these products are released into the environment during leaching out from the treated products. Many studies have reported brominated flame retardants (BFRs) in indoor environments; however, few have focused on environments specified for young children. In this study, paired air (PM10) and dust samples were collected from the rooms (n = 30) of Saudi children. These samples were analyzed for different congeners of polybrominated diphenyl ethers (PBDEs) and three important alternative flame retardants using gas chromatography-mass spectrometry. Decabromodiphenyl ether (BDE 209) was the most important analyzed BFR in dust and PM10 samples with a median value of 3150 ng/g of dust and 75 pg/m(3). This indicates the wider application of BDE 209 has implications for its occurrence, although its use has been regulated for specified uses since 2014. Among alternative BFRs, 2-Ethylhexyl-2,3,4,5-tetrabromobenzoate (TBB), Bis(2-ethylhexyl)-3,4,5,6-tetrabromophthalate (TBPH), and 1,2-Bis(2,4,6-tribromophenoxy)ethane (BTBPE) were found with a median levels of 10, 15 and 8 ng/g of dust, respectively. However, alternative BFRs were present in &lt;50% of the PM10 samples. The calculated long term and daily exposures via indoor dust and PM10 of Saudi children from their rooms were well below the respective reference dose (RfD) values. Nonetheless, the study highlights BDE 209 at higher levels than previously reported from household dust in Saudi Arabia. The study warrants further extensive research to estimate the different classes of chemical exposure to children from their rooms.</t>
  </si>
  <si>
    <t>E.A.S. Gibson, Heather M.//Calero, Lehyla//Holmes, Darrell//Burke, Kimberly//Martinez, Rodney//Cortes, Boris//Nematollahi, Amy//Evans, David//Herbstman, Julie B.</t>
  </si>
  <si>
    <t>Flame retardant exposure assessment: findings from a behavioral intervention study</t>
  </si>
  <si>
    <t>Journal of Exposure Science and Environmental Epidemiology</t>
  </si>
  <si>
    <t>Tuxedo</t>
  </si>
  <si>
    <t>Nature Publishing Group</t>
  </si>
  <si>
    <t>33-48</t>
  </si>
  <si>
    <t>Jan 2019//2021-06-29</t>
  </si>
  <si>
    <t>Journal Article</t>
  </si>
  <si>
    <t>BackgroundPolybrominated diphenyl ethers (PBDEs) have been largely replaced by organophosphate flame retardants (OPFRs) and alternative brominated flame retardants (Alt-BFRs) to meet flammability requirements. Humans are ubiquitously exposed to some variety of flame retardants through contact with consumer products directly or through household dust.ObjectivesTo evaluate the effectiveness of house cleaning and hand washing practices to reduce exposure to flame retardants, we measured concentrations in dermal hand wipes and urinary metabolites before and after assignment to two consecutive interventions.MethodsWe selected 32 mother and child dyads from an existing cohort. This analysis focuses on mothers. Participants provided baseline measurements (urine, hand wipes, and questionnaires) and were then assigned for 1 week to either a house cleaning (including instruction on proper technique and cleaning supplies) or hand washing (including instruction on proper technique and soaps) intervention arm. For the second week, participants were assigned to the second intervention in addition to their initial assignment, thus all subjects both washed their hands and cleaned according to the intervention guidelines during week 2. We collected measurements at the end of weeks 1 and 2.ResultsWe found reductions in urinary analytes after week 1 of house cleaning (BCIPHIPP and ip-DPHP), week 1 of hand washing (BCIPP, BCIPHIPP, and tbutyl-DPHP), and week 2 of combined interventions (BCIPHIPP and tbutyl-DPHP), compare to baseline. We found no significant decline in hand wipes in the entire sample but did find reductions after week 1 of house cleaning (BDE 209), week 1 of hand washing (TCEP), and week 2 of combined interventions (TDCIPP and BDE 209) in women with exposure above the median at baseline (verified through simulations).ConclusionsExposure to individual flame retardants was reduced by about half, in some cases, by 1 week of increased hand washing, house cleaning to reduce dust, or combined activities.</t>
  </si>
  <si>
    <t>S.C.H. Hammel, Kate//Phillips, Allison L.//Levasseur, Jessica L.//Lorenzo, Amelia M.//Webster, Thomas F.//Stapleton, Heather M.</t>
  </si>
  <si>
    <t>Comparing the Use of Silicone Wristbands, Hand Wipes, And Dust to Evaluate Children's Exposure to Flame Retardants and Plasticizers</t>
  </si>
  <si>
    <t>4484-4494</t>
  </si>
  <si>
    <t>2020 Apr 07//2021-04-25</t>
  </si>
  <si>
    <t>2397404582; 000526418000079</t>
  </si>
  <si>
    <t>Organophosphate esters (OPEs) are applied as additive flame retardants, and along with phthalates, are also used as plasticizers in consumer products. As such, human exposure is common and chronic. Deployed as personal passive samplers, silicone wristbands have been shown to detect over a thousand industrial and consumer product chemicals; however, few studies have evaluated chemical concentrations with their corresponding biomarkers of exposure, especially in children. Further, little is known about how well the wristbands predict individual exposure compared to existing validated external exposure tools such as indoor air, dust, and hand wipes. Here, we analyzed wristbands worn by children (ages 3-6) for 18 OPEs and 10 phthalates and compared them to corresponding urinary biomarkers. In wristbands, 13 of 18 OPEs and all phthalates were detected in &gt;80% of wristbands, and 6 OPEs and 4 phthalates were significantly associated with corresponding urinary metabolites (r(s) = 0.2-0.6, p &lt; 0.05). When compared to paired hand wipes and house dust, wristbands were found to have similar or greater correlation coefficients with respective urinary biomarkers. These results suggest that wristbands can serve as effective and quantitative assessment tools for evaluating personal exposure to some OPEs and phthalates, and for certain chemicals, may provide a better exposure estimate than indoor dust.</t>
  </si>
  <si>
    <t>S. I. Harrad, Catalina//Diamond, Miriam//Melymuk, Lisa//Robson, Matthew//Douwes, Jeroen//Roosens, Laurence//Dirtu, Alin Constantin//Covaci, Adrian</t>
  </si>
  <si>
    <t>Polybrominated diphenyl ethers in domestic indoor dust from Canada, New Zealand, United Kingdom and United States</t>
  </si>
  <si>
    <t>Environment international</t>
  </si>
  <si>
    <t>232-238</t>
  </si>
  <si>
    <t>Because of the similarities in European and North American dietary exposure, it has been suggested that the order of magnitude higher body burdens in North Americans may be due to international variations in exposure via ingestion of indoor dust. Furthermore, ingestion of indoor dust has been suggested as a possible source of PBDEs in the blood serum of New Zealanders. Hence, polybrominated diphenyl ethers (PBDEs) were measured in domestic indoor dust from: Amarillo/Austin, Texas, US; Birmingham, UK; Toronto, Canada; and Wellington, New Zealand. Concentrations of BDE 209 in two UK samples were - at 520,000 and 100,000 ng g(-1) - the highest ever recorded in a domestic (or office) indoor dust sample. Median concentrations in ng g(-1) were: in Canada 620 and 560 for Sigmatri-hexa-BDEs and BDE 209 respectively; in New Zealand 96, BDE 209 not determined; in the UK 59 and 2,800; and in the US 1600 and 1300. With respect to BDE 209, concentrations were in the order: UK approximately US&gt;Canada. For Sigmatri-hexa-BDEs, the order of concentrations was US approximately Canada&gt;&gt;New Zealand approximately UK. Combined with principal component analysis of congener patterns, this suggests that, while North American dusts are contaminated by both Deca- and Penta-BDE commercial formulations, UK dusts are contaminated predominantly by Deca-BDE. The Octa-BDE formulation appears of minimal importance in accordance with available market demand figures. Despite the commercial formulations of PBDEs never having been manufactured in, nor imported into New Zealand, their presence in dusts from that country suggests international trade in PBDE-containing goods is an important pathway effecting their global distribution.</t>
  </si>
  <si>
    <t>Å. R. Bergman, Andreas//Law, Robin J.//de Boer, Jacob//Covaci, Adrian//Alaee, Mehran//Birnbaum, Linda//Petreas, Myrto//Rose, Martin//Sakai, Shinichi</t>
  </si>
  <si>
    <t>A novel abbreviation standard for organobromine, organochlorine and organophosphorus flame retardants and some characteristics of the chemicals</t>
  </si>
  <si>
    <t>57-82</t>
  </si>
  <si>
    <t>Ever since the interest in organic environmental contaminants first emerged 50 years ago, there has been a need to present discussion of such chemicals and their transformation products using simple abbreviations so as to avoid the repetitive use of long chemical names. As the number of chemicals of concern has increased, the number of abbreviations has also increased dramatically, sometimes resulting in the use of different abbreviations for the same chemical. In this article, we propose abbreviations for flame retardants (FRs) substituted with bromine or chlorine atoms or including a functional group containing phosphorus, i.e. BFRs, CFRs and PFRs, respectively. Due to the large number of halogenated and organophosphorus FRs, it has become increasingly important to develop a strategy for abbreviating the chemical names of FRs. In this paper, a two step procedure is proposed for deriving practical abbreviations (PRABs) for the chemicals discussed. In the first step, structural abbreviations (STABs) are developed using specific STAB criteria based on the FR structure. However, since several of the derived STABs are complicated and long, we propose instead the use of PRABs. These are, commonly, an extract of the most essential part of the STAB, while also considering abbreviations previously used in the literature. We indicate how these can be used to develop an abbreviation that can be generally accepted by scientists and other professionals involved in FR related work. Tables with PRABs and STABs for BFRs, CFRs and PFRs are presented, including CAS (Chemical Abstract Service) numbers, notes of abbreviations that have been used previously, CA (Chemical Abstract) name, common names and trade names, as well as some fundamental physico-chemical constants.
Highlights
► A standard is proposed for abbreviations of brominated, chlorinated and phosphorus containing flame retardants (BFRs, CFRs and PFRs). ► The standard is aimed to simplify and promote scientific communication related to BFRs, CFRs and PFRs. ► Structured abbreviations (STABs) are prepared in close relation to the chemical structure of the BFRs, CFRs and PFRs. ► Practical abbreviations (PRABs) are in general derived from the STABs or from commonly used abbreviations from the past. ► Established, emerging, novel and potential BFRs, CFRs and PFRs are defined.</t>
  </si>
  <si>
    <t>S. A. Harrad, Mohamed Abou-Elwafa</t>
  </si>
  <si>
    <t>Brominated flame retardants in dust from UK cars–within-vehicle spatial variability, evidence for degradation and exposure implications</t>
  </si>
  <si>
    <t>1240-1245</t>
  </si>
  <si>
    <t>Polybrominated diphenyl ethers (PBDEs), hexabromocyclododecanes (HBCDs), and tetrabromobiphenol-A (TBBP-A) were measured in a preliminary study of dust from passenger cabins and trunks of 14 UK cars. Concentrations in cabin dust of HBCDs, TBBP-A, and BDEs 47, 85, 99, 100, 153, 154, 183, 196, 197, 202, 203, 206, 207, 208, and 209 exceeded significantly (p &lt; 0.05) those in trunk dust. Sampling cabin dust thus appears to provide a more accurate indicator of human exposure via car dust ingestion than trunk dust. Elevated cabin concentrations are consistent with greater in-cabin use of BFRs. In five cars, while no significant differences (p &gt; 0.05) in concentrations of HBCDs and most PBDEs were detected in dust sampled from four different seating areas; concentrations of TBBP-A and of PBDEs 154, 206, 207, 208, and 209 were significantly higher (p &lt; 0.05) in dust sampled in the front seats. Possible photodebromination of BDE-209 was indicated by significantly higher (p &lt; 0.05) concentrations of BDE-202 in cabin dust. In-vehicle exposure via dust ingestion to PBDEs, HBCDs and TBBP-A exceeded that via inhalation. Comparison with overall exposure via diet, dust ingestion, and inhalation shows while in-vehicle exposure is a minor contributor to overall exposure to BDE-99, ΣHBCDs, and TBBP-A, it is a significant pathway for BDE-209.
Research highlights
► Evidence is provided that cars are a source of exposure to BFRs for their occupants. ► Sampling cabin dust rather than trunk dust is recommended. ► Concentrations of some BFRs are higher in front than back seats. ► Cabin dust shows greater evidence of BFR degradation than trunk dust.</t>
  </si>
  <si>
    <t>New thinking on flame retardants</t>
  </si>
  <si>
    <t>Y.S. Hassan, Tamer</t>
  </si>
  <si>
    <t>Levels of polybrominated diphenyl ethers and novel flame retardants in microenvironment dust from Egypt: An assessment of human exposure</t>
  </si>
  <si>
    <t>47-55</t>
  </si>
  <si>
    <t>2015 Feb 01//2021-04-24</t>
  </si>
  <si>
    <t>1657377777; 000347654900006</t>
  </si>
  <si>
    <t>There are very few studies reporting concentrations of polybrominated diphenyl ethers (PBDEs) and novel flame retardants (FRs) or non-PBDEs in Africa and the Middle East. The present work reported concentrations of fourteen PBDE congeners and eleven non-PBDE flame retardants in dust samples collected from homes (n = 17), workplaces (n = 9) and cars (n = 5) in the greater Cairo region. The median Sigma PBDE concentrations were 57, 425 and 1608 ng g(-1) in homes, workplaces and cars respectively. The highest PBDE levels were observed for BDE 209, with a median concentration of 40.2, 366 and 1540 ng g(-1) representing 70% to 95% of the total PBDEs in homes, workplaces and cars respectively. This is about 8 to 46 times greater than the median concentration of the pentaBDE (represented by the most abundant compounds in this formulation, Sigma BDE 47,99 and 100). In the case of non-PBDE flame retardants, a detection frequency between 52% and 100% was observed for several compounds including: hexabromocyclododecane (HBCD), hexabromobenzene (HBB), 2-ethylhexyl-2,3,4,5-tetrabromobenzoate (EH-TBB), bis (2-ethyl-1-hexyl) tetrabromophthalate (TBPH), 1,2-bis (2,4,6tribromophenoxy) ethane (TBPE), ally-2,4,6-tribromophenyl ether (ATE) and Dechlorane Plus (DP). The Sigma non-PBDE median concentrations were 8.30,28.9 and 49.9 ng g(-1) in homes, workplaces ancicars respectively with the highest level observed for HBCD in the three microenvironments. The detection of novel flame retardants in indoor environments may be due to their wide usage after the ban of the penta and octa BDE formulation. Results show the levels of PBDEs and non-PBDEs in Egyptian dust to be among the lowest levels reported from other countries. Different dust exposure scenarios using 5th percentile, median, 95th percentile and maximum levels were estimated for adult and children. The estimated dust intake results were several orders of magnitude lower than the oral reference dose values. (C) 2014 Elsevier B.V. All rights reserved.</t>
  </si>
  <si>
    <t>M. Hawthorne</t>
  </si>
  <si>
    <t>Chemical firms grilled about flame retardants: Senators allege industry misused science, gave misleading testimony</t>
  </si>
  <si>
    <t>Chicago Tribune</t>
  </si>
  <si>
    <t>Chicago, Ill.</t>
  </si>
  <si>
    <t>1-1.1</t>
  </si>
  <si>
    <t>07/25///2012 Jul 25</t>
  </si>
  <si>
    <t>The world's leading manufacturers of flame retardants faced scathing criticism Tuesday from U.S. senators angered by what they called the industry's misuse of science, misleading testimony and creation of a phony consumer group that stoked the public's fear of house fires. [...]recent studies by the Consumer Product Safety Commission and Underwriters Laboratories found that flame retardant chemicals in furniture cushions provide no meaningful protection from fires.</t>
  </si>
  <si>
    <t>K. S. Betts</t>
  </si>
  <si>
    <t>Tracking alternative flame retardants: hand-to-mouth exposures in adults</t>
  </si>
  <si>
    <t>NLM-Export</t>
  </si>
  <si>
    <t>0091-6765</t>
  </si>
  <si>
    <t>Since polybrominated diphenyl ether (PBDE) flame retardants were withdrawn from use in polyurethane foam padding, alternatives including tris(1,3-dichloropropyl) phosphate (TDCIPP) and triphenyl phosphate (TPHP) are now used in consumer goods including furniture, automobiles, carpet padding, and baby products. Like PBDEs, these replacement compounds have been widely found in dust samples from homes, offices, and vehicle interiors.  A new study in this issue of EHP examines whether they also resemble PBDEs in another way: the routes by which people are exposed.</t>
  </si>
  <si>
    <t>M.D. Black, Aika//Harris, Debra</t>
  </si>
  <si>
    <t>A study of flame retardants in residential furniture and impact on human exposure and flammability</t>
  </si>
  <si>
    <t>Conference Paper</t>
  </si>
  <si>
    <t>2527935250; 20212010353542</t>
  </si>
  <si>
    <t>Chemical flame retardants (FRs) are added to certain consumer products to provide fire resistance. Some FRs have been associated with adverse health impacts, but little data exist on FR exposure levels during consumer use of the products. This study examined inhalation, dermal, and settled dust exposure to FRs from the residential chairs made specifically for the laboratory study. All chairs were constructed similarly except for the application of FR technologies: no FR, textile fire barrier, organophosphorus FR, and reactive FR. The chairs were measured for VOC and FR emissions inside an environmentally controlled chamber during simulated use. Following chemical studies, the chairs were burned in a fire laboratory to measure flammability parameters. Results show differences in FR exposure and flammability among the different technologies. FRs were detected in some of the environmental chamber samples. The chairs with FRs did not show a measurable fire suppression advantage over those without FRs.</t>
  </si>
  <si>
    <t>A. Blum</t>
  </si>
  <si>
    <t>Do Flame Retardants Save Lives? How Peer-Reviewed Science Can Impact Regulatory Decision-Making</t>
  </si>
  <si>
    <t>American Chemical Society Annual Spring Meeting 2010</t>
  </si>
  <si>
    <t>2010 Mar 21</t>
  </si>
  <si>
    <t>2004868175; PE20130604050082291</t>
  </si>
  <si>
    <t>... Chemical industry proposals to expand the usage of fire retardant chemicals in consumer products failed recently after peer-reviewed scientific information was brought into regulatory decision-making: This presentation discusses the origins of fire safety standards, how they influence the use of chemicals, and how green chemistry research and alternative strategies and technologies can increase fire safety and reduce potential toxicity and environmental harm. Copyright © 2021, Northern Light Group, LLC. All Rights Reserved.</t>
  </si>
  <si>
    <t>A.D.B. Blum, Linda//Weber, R//Kannan, K//Rich, D//Lucas, D//Koshland, CP//Dobrace, D//Hanson, S</t>
  </si>
  <si>
    <t>Halogenated Flame Retardants in Consumer Products: Do the Fire Safety Benefits Justify the Health and Environmental Risks?</t>
  </si>
  <si>
    <t>5th International Symposium on Brominated Flame Retardants (BFR2010), Kyoto, Japan</t>
  </si>
  <si>
    <t>Beginning in the 1970’s, increasingly severe flammability standards in the United States were met with//brominated or chlorinated flame retardants without consideration of potential adverse health or//environmental impacts. Since then a series of toxic, persistent, and/or bioaccumulative halogenated flame//retardants have been removed from use, only to be replaced by others with similar properties (Blum 1977, ,//2007, Gold 1978). The continued use of certain halogenated flame retardants in consumer products should//be questioned as current research suggests they have the potential to contribute to serious long term health//problems, while providing only limited fire safety benefits.//In 1977 the U. S. Consumer Product Safety Commission (CPSC) banned brominated Tris [tris (2,3-//dibromopropyl) phosphate] from children’s sleepwear after it was found to be a mutagen, a carcinogen, and//absorbed into children’s bodies (CPSC 1977). The main replacement for brominated Tris was chlorinated//Tris or TDCP, [tris (1,3-dichloro-2-propyl) phosphate]. After also being found to be a mutagen, chlorinated//Tris was removed from use in sleepwear in 1978, but is currently used in furniture and juvenile product//foam (nursing pillows, baby carriers, high chairs, etc.) to meet California Technical Bulletin 117 (TB117).//Recent studies show chlorinated Tris and other organohalogen flame retardants can migrate from products//into dust, a likely route of human exposure (Wu et al. 2007, Stapelton et al. 2009). The CPSC estimates the//lifetime cancer risk from Tris-treated furniture foam is up to 300 cancer cases/million (Babich 2006).//TB117 is a unique California flammability standard that requires polyurethane foam to withstand exposure//to a small open flame for twelve seconds. From its implementation in 1975 until 2004, this standard was//primarily met with penta-brominated diphenyl ether (pentaBDE). PentaBDE and other polybrominated//diphenyl ethers (PBDEs) are structurally similar to known human toxicants polybrominated biphenyls//(PBBs), polychlorinated biphenyls (PCBs), dioxins and furans (Figure 1). In addition to having similar//mechanisms of toxicity in animal and human studies (Birnbaum et al. 2003), PBDEs also persist and//bioaccumulate in humans and animals (Hites 2005). In 1999, 98% of global pentaBDE usage was in North//America, in large part to meet TB117 (Hale et al. 2003). PentaBDE was banned in California in 2003; eight//other states and the European Union (EU) followed suit (Blum 2007). In 2004 Chemtura, the sole U.S.//manufacturer, voluntarily ceased production, and in 2009 pentaBDE and octaBDE were listed as persistent//organic pollutants under the Stockholm Convention (UNEP 2009). Late in 2009, after negotiations with the//U.S. EPA, the three manufacturers of decaBDE agreed to cease production within three years. However//decabrominated diphenylethane (DBDPE), a major substitute for decaBDE, is similar in structure,//persistence and bioaccumulation (Betts 2008). PBDEs continue to increase in humans, animals, and the//food supply, moving from consumer products in homes into dust and the environment (Shaw &amp;//Kurunthachalam 2009).</t>
  </si>
  <si>
    <t>Flame retardants hard to avoid at home</t>
  </si>
  <si>
    <t>McClatchy - Tribune Business News</t>
  </si>
  <si>
    <t>05/06///2012 May 06</t>
  </si>
  <si>
    <t>To reduce exposure to contaminated dust, Stapleton advises frequent hand-washing, noting that children typically are exposed to higher levels of flame retardants than adults because they spend so much time playing on the floor.</t>
  </si>
  <si>
    <t>D. J. S. Bolinius, Anna//Löf, Marie F.//Undeman, Emma</t>
  </si>
  <si>
    <t>Evaluating the consumption of chemical products and articles as proxies for diffuse emissions to the environment</t>
  </si>
  <si>
    <t>Environmental Science: Processes &amp; Impacts</t>
  </si>
  <si>
    <t>Royal Society of Chemistry</t>
  </si>
  <si>
    <t>1427-1440</t>
  </si>
  <si>
    <t>In this study we have evaluated the use of consumption of manufactured products (chemical products and articles) in the EU as proxies for diffuse emissions of chemicals to the environment. The content of chemical products is relatively well known. However, the content of articles (products defined by their shape rather than their composition) is less known and currently has to be estimated from chemicals that are known to occur in a small set of materials, such as plastics, that are part of the articles. Using trade and production data from Eurostat in combination with product composition data from a database on chemical content in materials (the Commodity Guide), we were able to calculate trends in the apparent consumption and in-use stocks for 768 chemicals in the EU for the period 2003–2016. The results showed that changes in the apparent consumption of these chemicals over time are smaller than in the consumption of corresponding products in which the chemicals are present. In general, our results suggest that little change in chemical consumption has occurred over the timespan studied, partly due to the financial crisis in 2008 which led to a sudden drop in the consumption, and partly due to the fact that each of the chemicals studied is present in a wide variety of products. Estimated in-use stocks of chemicals show an increasing trend over time, indicating that the mass of chemicals in articles in the EU, that could potentially be released to the environment, is increasing. The quantitative results from this study are associated with large uncertainties due to limitations of the available data. These limitations are highlighted in this study and further underline the current lack of transparency on chemicals in articles. Recommendations on how to address these limitations are also discussed.</t>
  </si>
  <si>
    <t>B.E.L. Boor, Yirui//Crain, Neil E.//Jaernstroem, Helena//Novoselac, Atila//Xu, Ying</t>
  </si>
  <si>
    <t>Identification of Phthalate and Alternative Plasticizers, Flame Retardants, and Unreacted Isocyanates in Infant Crib Mattress Covers and Foam</t>
  </si>
  <si>
    <t>89-94</t>
  </si>
  <si>
    <t>Apr 2015//2021-04-24</t>
  </si>
  <si>
    <t>1681321225; 000353184700003</t>
  </si>
  <si>
    <t>Infants spend most of their time sleeping, where they are in intimate contact with their crib mattresses. In this study, we analyzed the cover and foam layers of 20 new and used crib mattresses for selected chemical additives. Seventeen of the 20 crib mattress covers contained at least one identifiable plasticizer, with concentrations ranging from 1 to &gt;35% by weight. Sixty percent of the covers contained a total plasticizer content of &gt;9% by weight. Nine of the 20 covers contained either bis(2-ethylhexyl) phthalate (DEHP) or diisononyl phthalate (DINP). In contrast, phthalate alternatives, including diisononyl 1,2-cyclohexanedicarboxylic acid (DINCH) and bis(2-ethylhexyl) isophthalate (iso-DEHP), were the most frequently identified plasticizers in crib mattresses manufactured after the U.S. Consumer Product Safety Improvement Act (CPSIA) went into effect. Flame retardants, including pentabromodiphenyl ether (pentaBDE) congeners and triphenyl phosphate (TPP), and unreacted isocyanates (NCO) were also identified in crib mattresses with polyurethane foam.</t>
  </si>
  <si>
    <t>Flame retardants find way into people: Study of mothers, their children finds that all of those tested carry a chemical removed from sleepwear but not other products</t>
  </si>
  <si>
    <t>08/05///2014 Aug 05</t>
  </si>
  <si>
    <t>22 mothers and 26 children -- had a chemical in their urine that breaks down in the body from chlorinated tris, a flame retardant widely used in upholstered furniture, baby products and crib mattresses. Because the chemical wasn't formally banned after manufacturers took it out of children's sleepwear a generation ago, companies can add it to other products without informing government regulators or the public. Studies conducted by its manufacturer found that exposing rats to the flame retardant can lower birth weight, alter female genitalia and cause skeletal malformations such as fused ribs and vertebrae.</t>
  </si>
  <si>
    <t>C. W. He, Xianyu//Thai, Phong//Baduel, Christine//Gallen, Christie//Banks, Andrew//Bainton, Paul//English, Karin//Mueller, Jochen F.</t>
  </si>
  <si>
    <t>Organophosphate and brominated flame retardants in Australian indoor environments: levels, sources, and preliminary assessment of human exposure</t>
  </si>
  <si>
    <t>Environmental Pollution</t>
  </si>
  <si>
    <t>670-679</t>
  </si>
  <si>
    <t>Concentrations of nine organophosphate flame retardants (OPFRs) and eight polybrominated diphenyl ethers (PBDEs) were measured in samples of indoor dust (n = 85) and air (n = 45) from Australian houses, offices, hotels, and transportation (buses, trains, and aircraft). All target compounds were detected in indoor dust and air samples. Median ∑9OPFRs concentrations were 40 μg/g in dust and 44 ng/m3 in indoor air, while median ∑8PBDEs concentrations were 2.1 μg/g and 0.049 ng/m3. Concentrations of FRs were higher in rooms that contained carpet, air conditioners, and various electronic items. Estimated daily intakes in adults are 14000 pg/kg body weight/day and 330 pg/kg body weight/day for ∑9OPFRs and ∑8PBDEs, respectively. Our results suggest that for the volatile FRs such as tris(2-chloroethyl) phosphate (TCEP) and TCIPP, inhalation is expected to be the more important intake pathway compared to dust ingestion and dermal contact.</t>
  </si>
  <si>
    <t>K.L. Hoffman, Amelia//Butt, Craig M.//Adair, Linda//Herring, Amy H.//Stapleton, Heather M.//Daniels, Julie L.</t>
  </si>
  <si>
    <t>Predictors of urinary flame retardant concentration among pregnant women</t>
  </si>
  <si>
    <t>96-101</t>
  </si>
  <si>
    <t>Jan 2017//2021-04-24</t>
  </si>
  <si>
    <t>1856290467; 000389913500011</t>
  </si>
  <si>
    <t>Background: Organophosphate compounds are commonly used in residential furniture, electronics, and baby products as flame retardants and are also used in other consumer products as plasticizers. Although the levels of exposure biomarkers are generally higher among children and decrease with age, relatively little is known about the individual characteristics associated with higher levels of exposure. Here, we investigate urinary metabolites of several organophosphate flame retardants (PFRs) in a cohort of pregnant women to evaluate patterns of exposure. Methods: Pregnant North Carolina women (n = 349) provided information on their individual characteristics (e.g. age and body mass index (BMI)) as a part of the Pregnancy Infection and Nutrition Study (2002-2005). Women also provided second trimester urine samples in which six PFR metabolites were measured using mass spectrometry methods. Results: PFR metabolites were detected in every urine sample, with BDCIPP, DHPH, ip-PPP and BCIPHIPP detected in N80% of samples. Geometric mean concentrations were higher than what has been reported previously for similarly-timed cohorts. Women with higher pre-pregnancy BMI tended to have higher levels of urinary metabolites. For example, those classified as obese at the start of pregnancy had ip-PPP levels that were 1.52 times as high as normal weight range women (95% confidence interval: 1.23, 1.89). Women without previous children also tended to have higher urinary levels of DPHP, but lower levels of ip-PPP. In addition, we saw strong evidence of seasonal trends in metabolite concentrations (e.g. higher DPHP, BDCIPP, and BCIPHIPP in summer, and evidence of increasing ip-PPP between 2002 and 2005). Conclusions: Our results indicate ubiquitous exposure to PFRs among NC women in the early 2000s. Additionally, our work suggests that individual characteristics are related to exposure and that temporal variation, both seasonal and annual, may exist. (C) 2016 Elsevier Ltd. All rights reserved.</t>
  </si>
  <si>
    <t>G.J. Howard</t>
  </si>
  <si>
    <t>Chemical alternatives assessment: The case of flame retardants</t>
  </si>
  <si>
    <t>112-117</t>
  </si>
  <si>
    <t>1625196214; 000343623200017</t>
  </si>
  <si>
    <t>Decisions on chemical substitution are made rapidly and by many stakeholders; these decisions may have a direct impact on consumer exposures, and, when a hazard exists, to consumer risks. Flame retardants (FRs) represent particular challenges, including very high production volumes, designed-in persistence, and often direct consumer exposure. Newer FR products, as with other industrial chemicals, typically lack data on hazard and exposure, and in many cases even basic information on structure and use in products is unknown. Chemical alternatives assessment (CAA) provides a hazard-focused approach to distinguishing between possible substitutions; variations on this process are used by several government and numerous corporate entities. By grouping chemicals according to functional use, some information on exposure potential can be inferred, allowing for decisions based on those hazard properties that are most distinguishing. This approach can help prevent the "regrettable substitution" of one chemical with another of equal, or even higher, risk. (C) 2014 Elsevier Ltd. All rights reserved.</t>
  </si>
  <si>
    <t>J.P.B. Buckley, E.S.//Beamer, P.I.</t>
  </si>
  <si>
    <t>Opportunities for evaluating chemical exposures and child health in the United States: the Environmental influences on Child Health Outcomes (ECHO) Program</t>
  </si>
  <si>
    <t xml:space="preserve">Journal of Exposure Science &amp; Environmental Epidemiology </t>
  </si>
  <si>
    <t>397-419</t>
  </si>
  <si>
    <t>The Environmental Influences on Child Health Outcomes (ECHO) Program will evaluate environmental factors affecting children’s health (perinatal, neurodevelopmental, obesity, respiratory, and positive health outcomes) by pooling cohorts composed of &gt;50,000 children in the largest US study of its kind. Our objective was to identify opportunities for studying chemicals and child health using existing or future ECHO chemical exposure data. We described chemical-related information collected by ECHO cohorts and reviewed ECHO-relevant literature on exposure routes, sources, and environmental and human monitoring. Fifty-six ECHO cohorts have existing or planned chemical biomonitoring data for mothers or children. Environmental phenols/parabens, phthalates, metals/metalloids, and tobacco biomarkers are each being measured by ≥15 cohorts, predominantly during pregnancy and childhood, indicating ample opportunities to study child health outcomes. Cohorts are collecting questionnaire data on multiple exposure sources and conducting environmental monitoring including air, dust, and water sample collection that could be used for exposure assessment studies. To supplement existing chemical data, we recommend biomonitoring of emerging chemicals, nontargeted analysis to identify novel chemicals, and expanded measurement of chemicals in alternative biological matrices and dust samples. ECHO’s rich data and samples represent an unprecedented opportunity to accelerate environmental chemical research to improve the health of US children.</t>
  </si>
  <si>
    <t>California Environmental Contaminant Biomonitoring Program (CECBP) Scientific Guidance Panel (SGP)</t>
  </si>
  <si>
    <t>BROMINATED AND CHLORINATED ORGANIC CHEMICAL COMPOUNDS USED AS FLAME RETARDANTS</t>
  </si>
  <si>
    <t>Many brominated and chlorinated compounds have been shown to persist in the environment and
have been associated with adverse health effects including cancer, reproductive and
developmental toxicity and endocrine disruption. A number of brominated and chlorinated
organic chemical compounds are used as flame retardants (BFRs and CFRs). The underlying
structures of BFRs and CFRs vary widely and include: straight-chain paraffins, cycloaliphatic
hydrocarbons, aromatic hydrocarbons and organophosphate compounds.
Flame retardants can be either reactive or additive. Additive flame retardants are incorporated
into a product but are not chemically bound, so that over time they migrate out of the product
and into the environment (e.g., house dust, sewage sludge, food chain). In contrast, reactive
flame retardants are chemically bound to material in the product. The bound chemicals are not
released from products, but residual, unreacted flame retardant present in the product can be
released and lead to human exposure.
In California, all upholstered furniture manufactured or sold in the State has to meet
flammability standards specified in Technical Bulletin No. 117, promulgated by the Bureau of
Home Furnishings and Thermal Insulation. California is the only state that has such a
requirement. This regulation has resulted in extensive use of additive chemical flame retardants,
particularly BFRs and CFRs, in furniture sold in California for over 25 years. To avoid the
expense of having a separate product line for California and to voluntarily comply with the most
stringent flammability requirements in the U.S., many large manufacturers and distributors of
furniture or furniture components have had flame retardants added to their products sold in other
states as well.
Prior to 2006, polybrominated diphenyl ethers (PBDEs) were the primary additive flame
retardants in furniture foam. These additive BFRs migrated from furniture into indoor and
outdoor environments. Some of the highest PBDE concentrations in the world have been found
in California homes and residents. Effective 2006, California became the first state in the nation
to ban two PBDE mixtures, pentaBDEs and octaBDEs, because of concerns about the buildup of
PBDEs in the bodies of Californians and their possible health effects. Commercial decaBDE
which contains approximately three percent of nonaBDE, is banned in the European Union (EU)
and in Washington and Maine.
Many of the BFRs and CFRs included in this document are marketed as substitutes for the
banned PBDEs. Some of these substitute chemicals have already been found in house dust,
indicating that they are being released from products. These chemicals persist in the
Brominated and Chlorinated
Flame Retardants
CECBP 2 December 4-5, 2008
SGP Meeting
environment and many have been found to be bioaccumulative. In addition to the PBDE
replacements, other BFRs and CFRs that are used as flame retardants in a wide of variety of
products.
This document provides a brief overview of the following BFRs and CFRs (listed in alphabetical
order):
Bis(2-ethylhexyl) tetrabromophthalate
Bis(hexachlorocyclopentadieno)cyclooctane
1,2-Bis(2,4,6-tribromophenoxy)ethane
Decabromodiphenylethane
1,2-Dibromo-4-(1,2-dibromoethyl)cyclohexane
2-Ethylhexyl-2,3,4,5-tetrabromobenzoate
Hexabromocyclododecane
Hexachlorocyclopentadienyl-dibromocyclooctane
Pentabromoethylbenzene
Short-chain chlorinated paraffins
Tetrabromobisphenol A
Tris(1,3-dichloro-2-propyl)phosphate
Tris(2-chloroethyl)phosphate</t>
  </si>
  <si>
    <t>BROMINATED AND CHLORINATED ORGANIC CHEMICAL COMPOUNDS USED AS FLAME RETARDANTS: Additional Information on Four Flame Retardants</t>
  </si>
  <si>
    <t>For the December 4-5, 2008 SGP meeting, CECBP staff provided materials on brominated and
chlorinated chemical compounds used as brominated flame retardants (BFRs) and chlorinated
flame retardants (CFRs). The December 2008 document contained overviews of 13 flame
retardants (available at: http://oehha.ca.gov/multimedia/biomon/pdf/120408flamedoc.pdf). In
addition to these 13 chemicals, a list of some other BFRs and CFRs was included on page 32 of
the document. The material that follows expands on the earlier document, by providing
overviews of four additional flame retardants from that list.</t>
  </si>
  <si>
    <t>P.H. Callahan, Michael</t>
  </si>
  <si>
    <t>Chemicals in the crib: Testing for Tribune finds flame retardants linked to cancer in some popular baby mattresses, surprising and alarming scientists</t>
  </si>
  <si>
    <t>12/28///2012 Dec 28</t>
  </si>
  <si>
    <t>Neither the Tribune nor the Center for Environmental Health knew that the other was testing baby mattresses. Because they are smaller than adults and their bodies are still developing, children face greater risks from exposure to toxic chemicals, said Dr. Jerome Paulson, a George Washington University pediatrician.</t>
  </si>
  <si>
    <t>M.E.M.-A. Ingle, Lidia//Carignan, Courtney C.//Butt, Craig M.//Stapleton, Heather M.//Williams, Paige L.//Ford, Jennifer B.//Hauser, Russ//Meeker, John D.</t>
  </si>
  <si>
    <t>The association of urinary phosphorous-containing flame retardant metabolites and self-reported personal care and household product use among couples seeking fertility treatment</t>
  </si>
  <si>
    <t>JOURNAL OF EXPOSURE SCIENCE AND ENVIRONMENTAL EPIDEMIOLOGY</t>
  </si>
  <si>
    <t>NATURE PUBLISHING GROUP, 75 VARICK ST, 9TH FLR, NEW YORK, NY 10013-1917 USA</t>
  </si>
  <si>
    <t>107-116</t>
  </si>
  <si>
    <t>Jan 2020//2021-04-25</t>
  </si>
  <si>
    <t>1559-0631</t>
  </si>
  <si>
    <t>2517803686; 000503057800009</t>
  </si>
  <si>
    <t>Background Phosphorous-containing flame-retardants (PFRs) are widely detected. They are used both as a flame retardant as well as plasticizer. Methods A subset of 230 women and 229 men were recruited from Massachusetts General Hospital fertility clinic between 2005 and 2015. At each visit, participants completed a questionnaire of personal care product (PCP) and household product (HP) use. Metabolites [bis(1,3-dichloro-2-propyl) phosphate, diphenyl phosphate (DPHP), isopropylphenyl phenyl phosphate (ip-PPP), tert-butylphenyl phenyl phosphate and bis(1-chloro-2-propyl) phosphate] were measured in urine (1-5 samples; n = 638 women, n = 335 men). Associations were assessed using generalized mixed models, adjusted for SG, age, BMI, smoking, education, and season. Results In women, moisturizer (60%), nail polish remover (77%), and nail polish (134%) use were associated (p &lt; 0.05) with an increase in DPHP concentrations, while ip-PPP concentrations increased 21-27% with conditioner, cosmetics, deodorant, and hair product use. Mouthwash and vinyl glove use were associated with a respective 31% and 92% increase in DPHP among men. Conclusions Our exploratory analysis suggests PFRs may be used as a plasticizer in consumer products, and nail polish use contributes to internal DPHP exposure. Further research is needed to understand how PFRs are used in these products and how it relates to exposure.</t>
  </si>
  <si>
    <t>D.M.B. Ceballos, Kendra//Page, Elena//Croteau, Gerry//La Guardia, Mark J.</t>
  </si>
  <si>
    <t>Occupational exposure to polybrominated diphenyl ethers (PBDEs) and other flame retardant foam additives at gymnastics studios: Before, during and after the replacement of pit foam with PBDE-free foams</t>
  </si>
  <si>
    <t>Jul 2018//2021-04-24</t>
  </si>
  <si>
    <t>2056692175; 000432745000001</t>
  </si>
  <si>
    <t>Coaches spend long hours training gymnasts of all ages aided by polyurethane foam used in loose blocks, mats, and other padded equipment. Polyurethane foam can contain flame retardant additives such as polybrominated diphenyl ethers (PBDEs), to delay the spread of fires. However, flame retardants have been associated with endocrine disruption and carcinogenicity. The National Institute for Occupational Safety and Health (NIOSH) evaluated employee exposure to flame retardants in four gymnastics studios utilized by recreational and competitive gymnasts. We evaluated flame retardant exposure at the gymnastics studios before, during, and after the replacement of foam blocks used in safety pits with foam blocks certified not to contain several flame retardants, including PBDEs. We collected hand wipes on coaches to measure levels of flame retardants on skin before and after their work shift. We measured flame retardant levels in the dust on window glass in the gymnastics areas and office areas, and in the old and new foam blocks used throughout the gymnastics studios. We found statistically higher levels of 9 out of 13 flame retardants on employees' hands after work than before, and this difference was reduced after the foam replacement. Windows in the gymnastics areas had higher levels of 3 of the 13 flame retardants than windows outside the gymnastics areas, suggesting that dust and vapor containing flame retardants became airborne. Mats and other padded equipment contained levels of bromine consistent with the amount of brominated flame retardants in foam samples analyzed in the laboratory. New blocks did not contain PBDEs, but did contain the flame retardants 2-ethylhexyl 2,3,4,5-tetrabromobenzoate and 2-ethylhexyl 2,3,4,5-tetrabromophthalate. We conclude that replacing the pit foam blocks eliminated a source of PBDEs, but not 2-ethylhexyl 2,3,4,5-tetrabromobenzoate and 2-ethylhexyl 2,3,4,5-tetrabromophthalate. We recommend ways to further minimize employee exposure to flame retardants at work and acknowledge the challenges consumers have identifying chemical contents of new products.</t>
  </si>
  <si>
    <t>P.I. Johnson</t>
  </si>
  <si>
    <t>Human Exposure to Brominated Flame Retardants and Reproductive Health</t>
  </si>
  <si>
    <t>University of Michigan</t>
  </si>
  <si>
    <t>978-1-267-46451-4</t>
  </si>
  <si>
    <t>Brominated flame retardants (BFRs) such as polybrominated diphenyl ethers (PBDEs) and other compounds are used in the manufacture of a variety of materials and consumer products to meet fire safety standards. BFRs persist in the environment and have been detected in wildlife, humans and indoor dust and air. Some BFRs have demonstrated adverse endocrine and reproductive effects, but human studies are limited. We investigated markers of exposure to BFRs using serum, ovarian follicular fluid and house dust collected from men and women attending infertility clinics. House dust concentrations of the major pentaBDE commercial formulation congeners (BDE 47, 99 and 100) were highly correlated (r=0.65-0.89) to serum concentrations of the same congeners, suggesting that dust is a major exposure source of these PBDEs. Serum concentrations of these congeners were also strongly correlated (r=0.85) between males and females, indicating that adults living in the same household have similar exposures. PBDE congeners in dust were grouped into penta-, octa- and deca-BDEs, resembling commercial mixtures, and alterations in hormone levels in men were modeled in relation to PBDE exposure. Significant positive associations (p&lt;0.05) were found between dust concentrations of pentaBDEs and serum levels of thyroid hormones T4 and T3, estradiol, sex hormone binding globulin (SI-IBG) and prolactin, along with an inverse association with follicle stimulating hormone. Positive associations between octaBDE concentrations and serum T4, thyroid stimulating hormone, luteinizing hormone and testosterone, and an inverse association between decaBDE concentrations and testosterone, were also found. Relationships between alternate BFRs and hormone levels were examined. Hexabromocyclododecane was associated with decreased SHBG and increased free androgen index. The association between serum and follicular fluid concentrations of PBDEs and failed embryo implantation was investigated. Women with detectable levels of BDE 153 in follicular fluid had elevated odds (adjusted OR=10.0, 95%CI: 1.9-52) of failed embryo implantation following in vitro fertilization (IVF), compared with women who had non-detectable concentrations. There was only a moderate correlation (Tβ&lt;0.4) between serum and follicular fluid concentrations of PBDEs; therefore follicular fluid PBDEs, which may be a more biologically relevant measure of exposure when studying IVF endpoints, may not be well-estimated by serum concentrations of PBDEs.</t>
  </si>
  <si>
    <t>P.I.S. Johnson, Heather M.//Mukherjee, Bhramar//Hauser, Russ//Meeker, John D.</t>
  </si>
  <si>
    <t>Associations between brominated flame retardants in house dust and hormone levels in men</t>
  </si>
  <si>
    <t>ELSEVIER, RADARWEG 29, 1043 NX AMSTERDAM, NETHERLANDS</t>
  </si>
  <si>
    <t>177-184</t>
  </si>
  <si>
    <t>2013 Feb 15//2021-04-23</t>
  </si>
  <si>
    <t>1346474260; 000316826800020</t>
  </si>
  <si>
    <t>Brominated flame retardants (BFRs) are used in the manufacture of a variety of materials and consumer products in order to meet fire safety standards. BFRs may persist in the environment and have been detected in wildlife, humans and indoor dust and air. Some BFRs have demonstrated endocrine and reproductive effects in animals, but human studies are limited. In this exploratory study, we measured serum hormone levels and flame retardant concentrations [31 polybrominated diphenyl ether (PBDE) congeners and 6 alternate flame retardants] in house dust from men recruited through a US infertility clinic. PBDE congeners in dust were grouped by commercial mixtures (i.e. penta-, octa- and deca-BDE). In multivariable linear regression models adjusted by age and body mass index (BMI), significant positive associations were found between house dust concentrations of pentaBDEs and serum levels of free T4, total T3, estradiol, and sex hormone binding globulin (SHBG), along with an inverse association with follicle stimulating hormone (FSH). There were also positive associations of octaBDE concentrations with serum free T4, thyroid stimulating hormone (TSH), luteinizing hormone (LH) and testosterone and an inverse association of decaBDE concentrations with testosterone. Hexabromocyclododecane (HBCD) was associated with decreased SHBG and increased free androgen index. Dust concentrations of bis-tribromophenoxyethane (BTBPE) and tetrabromo-diethylhexylphthalate (TBPH) were positively associated with total T3. These findings are consistent with our previous report of associations between PBDEs (BDE 47, 99 and 100) in house dust and hormone levels in men, and further suggest that exposure to contaminants in indoor dust may be leading to endocrine disruption in men. (C) 2012 Elsevier B.V. All rights reserved.</t>
  </si>
  <si>
    <t>J.A.W. Charbonnet, Roland//Blum, Arlene</t>
  </si>
  <si>
    <t>Flammability standards for furniture, building insulation and electronics: Benefit and risk</t>
  </si>
  <si>
    <t>432-441</t>
  </si>
  <si>
    <t>Flammability standards for furniture, building insulation and electronics were established in an attempt to mitigate fire risk. However, research suggests that some of these flammability standards should be reconsidered. High levels of flame retardant chemicals, primarily organohalogens, are added to these products in order to comply with fire safety standards. Organohalogen and organophosphate flame retardants are associated with adverse health effects such as diminished immune function, endocrine disruption, and cancer. Further, flame retardants may not provide a significant fire safety benefit as used in many products, and these chemicals can hinder material recycling. We reviewed evidence of how flammability standards drive the continued use of harmful flame retardants and investigated cases in which flame retardants are used to achieve standard compliance without providing a significant fire safety benefit. The widespread continuous use of toxic flame retardant chemicals demonstrates that toxicological evidence and chemical-by-chemical regulation alone are not sufficient to prevent their inclusion in consumer products. However, recent experiences show that updated flammability standards can reduce the use of flame retardants while maintaining, or even increasing, fire safety. Additional opportunities exist for improved standards that could further decrease flame retardant use and maintain fire safety.</t>
  </si>
  <si>
    <t>S.J.M. Chen, Yun Juan//Wang, Jing//Chen, Da//Luo, Xiao Jun//Mai, Bi Xian</t>
  </si>
  <si>
    <t>Brominated Flame Retardants in Children's Toys: Concentration, Composition, and Children's Exposure and Risk Assessment (vol 43, pg 4200, 2009)</t>
  </si>
  <si>
    <t>Correction</t>
  </si>
  <si>
    <t>738970252; 000273950100050</t>
  </si>
  <si>
    <t>Brominated flame retardants (BFRs), including polybrominated diphenyl ethers (PBDEs), 1,2-bis(2,4,6-tribromophenoxy)ethane (BTBPE), decabromodiphenyl ethane (DBDPE), and polybrominated biphenyls (PBBs) were found in children’s toys purchased from South China. The median BFR concentrations in the hard plastic toys were 53 000, 5540 ng/g, 101.1 ng/g, and 27.9 ng/g, for total PBDEs, DBDPE, BTBPE, and PBBs, respectively, which were notably higher than values in other toys. The PBDE concentrations were below the threshold limit (1000 ppm) required by the European Commission’s Restriction of Hazardous Substances (RoHS) and Waste Electrical and Electronic Equipment (WEEE) directives in all of the toys, except for one hard plastic toy with a total PBDE concentration of 5 344 000 ng/g. The BFR profiles in the toys were consistent with the patterns of their current production and consumption in China, where PBDEs, specifically decaBDE product, were the dominant BFR, followed by the emerging DBDPE. The relatively high concentrations of octa- and nonaBDEs in the foam toys and the results of principal component analysis (PCA) may suggest the decomposition of highly brominated BDEs during the manufacturing processes of the toys. Daily total PBDE exposures associated with toys via inhalation, mouthing, dermal contact, and oral ingestion ranged from 82.6 to 8992 pg/kg bw-day for children of 3 months to 14 years of age. Higher exposures, predominantly contributed through the mouthing pathway, were observed for infants and toddlers than for the other subgroups. In most cases, children’s BFR exposure via the toys likely accounts for a small proportion of their daily BFR exposure, and the hazard quotients for noncancer risk evaluation were far below 1. To the author’s knowledge, this is the first study to examine the concentrations of BFRs in toys, and the potential exposures to children.</t>
  </si>
  <si>
    <t>S.J.M. Chen, Yun Juan//Wang, Jing//Tian, Mi//Luo, Xiao Jun//Chen, Da//Mai, Bi Xian</t>
  </si>
  <si>
    <t>Measurement and human exposure assessment of brominated flame retardants in household products from South China</t>
  </si>
  <si>
    <t>JOURNAL OF HAZARDOUS MATERIALS</t>
  </si>
  <si>
    <t>979-984</t>
  </si>
  <si>
    <t>2010 Apr 15//2021-04-23</t>
  </si>
  <si>
    <t>738843030; 000274839700135</t>
  </si>
  <si>
    <t>Brominated flame retardants (BFRs), polybrominated diphenyl ethers (PBDEs), and decabromodiphenyl ethane (DBDPE) were examined in household products in the Pearl River Delta, South China, including electronic appliances, furniture and upholstery, car interiors, and raw materials for electronics. The concentrations of PBDEs derived from penta-BDE mixture were much lower (&lt;111 ng/g) than those for octa- and deca-BDE commercially derived PBDEs, with maximum values of 15,107 and 1,603,343 ng/g, respectively, in all the household products. Our findings suggest the recycling of old electronic products and their reuse might be also a potential important source of discontinued PBDEs to the environment. DBDPE was round in 20.0% of all the samples, ranging from 311 to 268,230 ng/g. PBDE congener profiles in both the household products and raw materials suggest that some less brominated BDEs in the environment may be derived from the decomposition of higher brominated PBDEs in PBDE-containing products in process of the manufacturing, use and/or recycling. Human exposure to PBDEs from household products via inhalation ranged from 175 to 612 pg/kg bw day, accounting for a small proportion of the total daily exposure via indoor inhalation. Despite the low deleterious risk associated with household products with regard to PBDEs, they are of special concern because of the relatively higher exposures observed for young children and further work is required. (C) 2009 Elsevier B.V. All rights reserved.</t>
  </si>
  <si>
    <t>Response to "Comment on 'Brominated Flame Retardants in Children's Toys: Concentration, Composition, and Children's Exposure and Risk Assessment'"</t>
  </si>
  <si>
    <t>1152-1153</t>
  </si>
  <si>
    <t>1633790243; 000273950100048</t>
  </si>
  <si>
    <t>Y. L. Chen, Jinhui//Chen, Lieqiang//Chen, Shusheng//Diao, Weihua</t>
  </si>
  <si>
    <t>Brominated flame retardants (BFRs) in waste electrical and electronic equipment (WEEE) plastics and printed circuit boards (PCBs)</t>
  </si>
  <si>
    <t>Procedia environmental sciences</t>
  </si>
  <si>
    <t>552-559</t>
  </si>
  <si>
    <t>1878-0296</t>
  </si>
  <si>
    <t>Two kinds of BFRs in three WEEE plastics(cell phone shells, computer housings and TV housings) and PCBs were detected with GC/MS. The results showed the plastics used as mobile phone shells had no BFRs. TBBPA was only found in computer housings. Among PBDEs, congeners of heptabromodiphenyl ether, octabromodiphenyl ether and nonabromodiphenyl ether were frequent ones, and detected in both TV housings and computer housings. But the contents of N9BDE were lower than the other two, only 180 mg/kg and 5.3 mg/kg in computer housings and TV housings respectively, while pentabromodiphenyl ether and hexabromodiphenyl ether were determined in PCBs.</t>
  </si>
  <si>
    <t>N. T. Kajiwara, Hidetaka</t>
  </si>
  <si>
    <t>Emission behavior of hexabromocyclododecanes and polybrominated diphenyl ethers from flame-retardant-treated textiles</t>
  </si>
  <si>
    <t>1957-1963</t>
  </si>
  <si>
    <t>To evaluate the emission behavior of hexabromocyclododecanes (HBCDs) and polybrominated diphenyl ethers (PBDEs) added to textile products as flame retardants, we used a small stainless steel container (7 cm i.d. × 5.5 cm height, ca. 210 cm3) to conduct emission tests on three upholstery textile samples at temperatures of 20, 40, 60, and 80 °C. The textile samples, which were intended for use in curtain manufacture and had been treated with either technical HBCD or technical DecaBDE, emitted HBCDs and PBDEs, including BDE 209, even at room temperature (20 °C), and the emission rates increased with increasing test temperature. These results indicate that flame-retardant-treated upholstery textiles have the potential to be major sources of brominated flame retardant contamination in indoor air and dust. The HBCD diastereomer emission profiles at the test temperatures of 20 and 40 °C were similar to the profiles of the original textile samples; in contrast, at the higher test temperatures, the proportion of α-HBCD was larger (up to 70% of the total HBCD emission) than in the original samples. At the higher test temperatures, the proportions of di- to hexa-BDEs in the emissions were clearly larger than in the original sample, suggesting that the textile products treated with technical DecaBDE could be a source of environmentally relevant PBDE congeners such as BDE 47, 99, and 100. The emission rates of HBCDs from the textiles were two orders of magnitude higher than those of PBDEs, suggesting that HBCDs volatilize more easily from textile products to the indoor environment than PBDEs.</t>
  </si>
  <si>
    <t>Y.L. Chen, Jinhui//Tan, Quanyin</t>
  </si>
  <si>
    <t>Trends of production, consumption and environmental emissions of Decabromodiphenyl ether in mainland China</t>
  </si>
  <si>
    <t>2020/05/01/</t>
  </si>
  <si>
    <t>Decabromodiphenyl ether (DecaBDE) is a brominated flame retardant belonging to the group of polybrominated diphenyl ethers. DecaBDE has been widely used for various applications, such as plastics, textiles, and building and construction materials. Limited information on DecaBDE production and usage inventory has been elaborated, however. Therefore, this work aimed to produce a preliminary emissions inventory of DecaBDE in mainland China by estimating production and consumption amounts of DecaBDE, and characterizing its emission factors during production and usage, based on industrial investigation and theoretical prediction. It was indicated that the total production of DecaBDE reached 464.68 thousand metric tons (kt), of which 62.72 kt were exported, since the beginning of its production. Shandong and Jiangsu provinces dominate the production, with proportions of 77.95% and 18.45%, respectively. The production stage releases most of the DecaBDE to the atmosphere, with an emissions factor of 23 ± 1.9 kg/t, followed by 20 ± 0.9 kg/t DecaBDE to waste water and 16 ± 1.0 kg/t DecaBDE as solid residue. DecaBDE emissions in the consumption stage—namely the plastic production process—are 0.17 ± 0.06–0.23 ± 0.08 kg DecaBDE to the atmosphere and 1.72 ± 0.58–2.29 ± 0.77 kg DecaBDE to solid residue, for each metric ton of plastic produced. The total annual DecaBDE emissions to waste water are 93.98–1140.9 mg—negligible. The results showed that the sources of DecaBDE environmental pollution are its manufacturing and flame-retardant plastic modification plants, which are easily overlooked by both the government and the public. Yet DecaBDE emissions elimination and the environmentally sound management of the DecaBDE waste generated from these two processes are crucial for environmental protection.</t>
  </si>
  <si>
    <t>A.O. Kawamoto, Kyoko</t>
  </si>
  <si>
    <t>Consumer Preference between Fire Risk and Chemical Risk for Home Appliances Containing Flame Retardants in Plastic Parts</t>
  </si>
  <si>
    <t>Safety</t>
  </si>
  <si>
    <t>Basel</t>
  </si>
  <si>
    <t>MDPI AG</t>
  </si>
  <si>
    <t>2019//2021-07-12</t>
  </si>
  <si>
    <t>A questionnaire survey was conducted to explore consumer preference between fire risk and chemical risk, with a focus on electric and electronic home appliances whose plastic parts either contain or do not contain flame retardants (FRs). The analytic hierarchy process was used to evaluate the change in consumer preference before and after watching a video describing the effects of FRs. The t-test was used to compare the priority of product alternatives for subjects grouped according to risk acceptance and risk-avoidance orientation. From the results, the degree of each consumer preference for “Safety” was the highest before watching the video, and the degree of preference for “Safety” increased and those for “Health” and “Environment” decreased after watching the video. The degrees of consumer preference for “The product with FRs” and “The product without FRs” were almost the same before watching the video, but the preference for “The product with FRs” increased after watching the video. This tendency to change the priority of products from before to after watching the video was generally the same in each group.</t>
  </si>
  <si>
    <t>K.K. Choi, Sunmi</t>
  </si>
  <si>
    <t>Brominated Flame Retardants (BFRs)</t>
  </si>
  <si>
    <t>Current Topics in Environmental Health and Preventive Medicine</t>
  </si>
  <si>
    <t>SPRINGER-VERLAG SINGAPORE PTE LTD, 152 BEACH ROAD, #21-01/04 GATEWAY EAST, SINGAPORE, 189721, SINGAPORE</t>
  </si>
  <si>
    <t>359-373</t>
  </si>
  <si>
    <t>2557670578; TOXB202100071325</t>
  </si>
  <si>
    <t>Evidence for adverse effects of brominated flame retardants (BFRs) in humans is reviewed, with a focus on polybrominated diphenyl ethers (PBDEs). BFRs may easily leach out during manufacture or the use of consumer products, and enter the environment. Food consumption or ingestion of contaminated dust is among the major pathways of human exposure to BFRs. Epidemiological and experimental reports suggest that exposure to BFRs may induce adverse neurodevelopmental, metabolic, and reproductive effects.The sex hormone-related effects of BRFs include those related to birth outcomes, growth, and reproductive system. Moreover, several other health consequences such as neurodevelopmental and behavioral disorders, thyroid hormone system, and obesity were identified as endocrine effects of BRFs. Some studies reported conflicting observations; however, their thyroid hormone disruption and neurodevelopmental toxicities have been demonstrated frequently. The use of certain BFRs is banned worldwide, however, BFRs are persistent in the ecosystem and are accumulating in human because of their lipophilicity. Thus, active epidemiological and mechanistic studies, especially on the susceptible populations, are warranted.</t>
  </si>
  <si>
    <t>C.P. Christia, Giulia//Besis, Athanasios//Samara, Constantini//Covaci, Adrian</t>
  </si>
  <si>
    <t>Legacy and emerging organophosphοrus flame retardants in car dust from Greece: Implications for human exposure</t>
  </si>
  <si>
    <t>231-239</t>
  </si>
  <si>
    <t>2018/04/01/</t>
  </si>
  <si>
    <t>Organophosphorus flame retardants (PFRs) and emerging PFRs (ePFRs) are two groups of compounds used as replacements for brominated flame retardants (BFRs). They have already been detected in indoor dust (mainly in homes and offices). To date, few studies investigated the occurrence of FRs in car dust and the information of possible health risks is still limited. The present study reports on the investigation of the levels and profiles of eight target PFRs: tris(2-ethylhexyl) phosphate (TEHP), tris(2-chloroethyl) phosphate (TCEP), tris(2-butoxyethyl) phosphate (TBEP), triphenyl phosphate (TPHP), 2-ethylhexyl diphenyl phosphate (EHDPHP), tris(1-chloro-2-propyl) phosphate (TCIPP), tri cresyl phosphate (TCP), tris(1,3-dichloro-2-propyl) phosphate (TDCIPP) and four target ePFRs; 2,2-bis(chloromethyl)propane-1,3-diyltetrakis(2-chloroethyl)bisphosphate (V6), isodecyl diphenyl phosphate (iDDPHP), resorcinol bis(diphenylphosphate) (RDP) and bisphenol A-bis(diphenyl phosphate) (BDP) in car dust from Greece. The samples were collected from the interior of 25 private cars in Thessaloniki, Greece, with different years of manufacture (1997–2015) and continents of origin. After ultrasonic extraction and Florisil fractionation, the PFR analysis was carried out by GC-EI/MS, whereas the ePFRs were analyzed by LC-MS/MS. Levels of Σ8PFRs varied from 2000 to 190,000 ng g−1, with mean and median concentrations of 20,000 and 11,500 ng g−1, respectively. The concentrations of Σ4ePFRs ranged from 44 to 8700 ng g−1, with mean and median values at 1100 and 190 ng g−1, respectively. Estimations of human exposure showed that toddlers are more exposed than adults to both PFRs and ePFRs. Yet, the intake via dust ingestion and dermal absorption was several orders of magnitude lower than the corresponding reference doses.</t>
  </si>
  <si>
    <t>M.L.S. Kile, Richard P.//O'Connell, Steven G.//Lipscomb, Shannon//MacDonald, Megan//McClelland, Megan//Anderson, Kim A.</t>
  </si>
  <si>
    <t>Using silicone wristbands to evaluate preschool children's exposure to flame retardants</t>
  </si>
  <si>
    <t>365-372</t>
  </si>
  <si>
    <t>May 2016//2021-04-24</t>
  </si>
  <si>
    <t>1794532580; 000374275700044</t>
  </si>
  <si>
    <t>Silicone wristbands can be used as passive sampling tools for measuring personal environmental exposure to organic compounds. Due to the lightweight and simple design, the wristband may be a useful technique for measuring children's exposure. In this study, we tested the stability of flame retardant compounds in silicone wristbands and developed an analytical approach for measuring 41 flame retardants in the silicone wristband in order to evaluate exposure to these compounds in preschool-aged children. To evaluate the robustness of using wristbands to measure flame retardants, we evaluated the stability of 3 polybrominated diphenyl ethers (BDEs), and 2 organophosphate flame retardants (OPFRs) in wristbands over 84 days and did not find any evidence of significant loss over time at either 4 or -20 degrees C (p &gt; 0.16). We recruited a cohort of 92 preschool aged children in Oregon to wear the wristband for 7 days in order to characterize children's acceptance of the technology, and to characterize their exposure to flame retardants. Seventy-seven parents returned the wristbands for analysis of 35 BDEs, 4 OPFRs, and 2 other brominated flame retardants although 5 were excluded from the exposure assessment due to protocol deviations (n = 72). A total of 20 compounds were detected above the limit of quantitation, and 11 compounds including 4 OPFRs and 7 BDEs were detected in over 60% of the samples. Children's gender, age, race, recruitment site, and family context were not significantly associated with returning wristbands or compliance with protocols. Comparisons between flame retardant data and socio-demographic information revealed significant differences in total exposures to both EBDEs and EOPFRs based on age of house, vacuuming frequency, and family context. These results demonstrate that preschool children in Oregon are exposed to BDEs that are no longer being produced in the United States and to OPFRs that have been used as an alternative to polybrominated compounds. Silicone wristbands were well tolerated by young children and were useful for characterizing personal exposure to flame retardants that were not bound to particulate matter. (C) 2016 Elsevier Inc. All rights reserved.</t>
  </si>
  <si>
    <t>Z. B. Chupeau, Nathalie//Mercier, Fabien//Le Bot, Barbara//Chevrier, Cécile//Glorennec, Philippe</t>
  </si>
  <si>
    <t>Organophosphorus flame retardants: a global review of indoor contamination and human exposure in Europe and epidemiological evidence</t>
  </si>
  <si>
    <t>International Journal of Environmental Research and Public Health</t>
  </si>
  <si>
    <t>We aimed to identify high-priority organophosphorus flame retardants for action and research. We thus critically reviewed literature between 2000 and 2019 investigating organophosphorus flame retardants’ presence indoors and human exposure in Europe, as well as epidemiological evidence of human effects. The most concentrated compounds indoors were tris(2-butoxyethyl)phosphate (TBOEP), tris(1-chloro-2-propyl)phosphate (TCIPP), tris(2,3-dichloropropyl)phosphate (TDCIPP). TBOEP and TCIPP were the most consistently detected compounds in humans’ urine, hair or breast milk as well as tris (butyl) phosphate (TNBP) and tris (phenyl) phosphate (TPHP). Notably, epidemiological evidence concerned reprotoxicity, neurotoxicity, respiratory effects and eczema risk for TDCIPP, eczema increase for TBOEP, and neurodevelopmental outcomes for Isopropylated triarylphosphate isomers (ITPs). Given the ubiquitous presence indoors and the prevalence of exposure, the growing health concern seems justified. TDCIPP and TPHP seem to be of particular concern due to a high prevalence of exposure and epidemiological evidence. TBOEP and TNBP require epidemiological studies regarding outcomes other than respiratory or dermal ones.</t>
  </si>
  <si>
    <t>J.S. Kim, Luc//Takser, Larissa//Abdelouahab, Nadia//Zhu, Jiping</t>
  </si>
  <si>
    <t>Assessment of selected chlorinated and brominated flame retardants in human plasma samples among co-residing family members</t>
  </si>
  <si>
    <t>1035-1041</t>
  </si>
  <si>
    <t>Sep 2019//2021-04-25</t>
  </si>
  <si>
    <t>2295781874; 000483405400012</t>
  </si>
  <si>
    <t>Three hexachloronorbornene-based flame retardants and five polybrominated diphenyl ethers (PBDEs) were measured in 414 human plasma samples, (169 from children, 167 from mothers, and 78 from fathers), collected from 200 families between 2014 and 2016. The median concentration of Sigma PBDEs (sum of BDE-47, -99, -100, -153 and -183) was 13.2 ng/g lipid for child, 9.03 ng/g lipid for mother and 12.7 ng/ g lipid for father, respectively. Among the hexachloronorbornene-based flame retardants, Dec 602 was the most frequently detected chemical. Significant and positive correlations between the concentrations of PBDE congeners as well as between Dec 602 and Dec 603 were observed. Concentrations of PBDE congeners also showed significant and positive correlations in paired samples from family members (child-mother-father), while Dec 602 was the only hexachloronorbornene-based flame retardant whose concentrations correlated between family members, and only in mother-father paired samples. This is the largest study to date focusing on measuring and correlating HRFs in children and their parents living in the same household. The results convey important information on human exposure to measured HFRs, which can help researchers and regulators more clearly understand the influence of diet and the home environment. (C) 2019 Elsevier Ltd. All rights reserved.</t>
  </si>
  <si>
    <t>Commission for Environmental Cooperation</t>
  </si>
  <si>
    <t>Enhancing Trilateral Understanding of Flame Retardants and Their Use in Manufactured Items: Analysis of Select Flame Retardants Contained in Office and Household Furniture</t>
  </si>
  <si>
    <t>Canada, Mexico, and the United States, in their roles as Parties to the Commission for Environmental
Cooperation (CEC), have taken a common interest in carrying out a case study to better understand the
presence of 16 emerging flame retardants in consumer products. As a result, a project entitled Enhancing
Trilateral Understanding of Flame Retardants and Their Use in Manufactured Items (CEC 2014) is being
supported under the CEC’s Operational Plan 2013–2014, through a project team consisting of
representative members from the CEC Secretariat, Health Canada (HC), Environment Canada (EC),
Instituto Nacional de Ecología y Cambio Climático (INECC) under the Secretaría de Medio Ambiente y
Recursos Naturales (Semarnat), and the United States Environmental Protection Agency (EPA). The
results of Phase 2 of this project are discussed in this report. These results cover the targeted product
sampling and analysis of a select list of emerging flame regardants. Phase 2 was carried out in two parts:
1) a screening technique was used to determine the presence of bromine, chlorine, and phosphorus,
elements which could indicate the presence of one of the 16 flame retardants of interest, and 2) a
quantitative analysis of samples taken from the products was performed. The results of the XRF screening
and GC/MS laboratory analyses are discussed in terms of general trends across product type, sample
category, and country.</t>
  </si>
  <si>
    <t>Enhancing Trilateral Understanding of Flame Retardants and Their Use in Manufactured Items: Supply Chain Analysis of Select Flame Retardants Contained in Manufactured Items that are used in Indoor Environments</t>
  </si>
  <si>
    <t>Flame retardants are chemical compounds that exhibit properties that prevent or delay the development of flames in items manufactured for use in indoor settings. These chemical compounds can either chemically react or physically bind to the components of manufactured items, such as plastics, textiles, and coatings—which pose a risk of spreading flames. This study evaluates the availability of information for 46 flame retardants of interest to the Commission for Environmental Cooperation (CEC) of North America and presents publicly-available supply chain information for 16 targeted flame retardants, including available information on the global and North American drivers of flame retardants, the prevalence of these flame retardants in respective markets, and existing regulations that affect their use in manufactured items. This study also provides a more in-depth view of the North American polyurethane foam industry—from the use of flame retardants in polyurethane foam manufacturing, to incorporation of the foam into manufactured items marketed for commercial and consumer use, and ultimately, to the end-of-life management of the foam, particularly in upholstered furniture.</t>
  </si>
  <si>
    <t>E.M.K. Cooper, Gretchen//Davis, Katherine//Clark, Charlotte R.//Ferguson, P. Lee//Stapleton, Heather M.</t>
  </si>
  <si>
    <t>Results from Screening Polyurethane Foam Based Consumer Products for Flame Retardant Chemicals: Assessing Impacts on the Change in the Furniture Flammability Standards</t>
  </si>
  <si>
    <t>10653-10660</t>
  </si>
  <si>
    <t>2016 Oct 04//2021-04-24</t>
  </si>
  <si>
    <t>1836452757; 000384841900041</t>
  </si>
  <si>
    <t>Flame retardant (FR) chemicals have often been added to polyurethane foam to meet required Age and federal flammability standards. However, some FRs (e.g., PBDEs. and TDCIPP) are associated with health hazards and are now restricted from use in some regions. In addition, California's residential furniture flammability standard (TB-117) has undergone significant amendments over the past few years, and TDCIPP has been added to California's Proposition 65 list. These events have likely led to shifts in the types of FRs used, and the products to which they are applied. To provide more information on the use of FRs in products containing polyurethane foam (PUF), we established a screening service for the general public. Participants residing in the US were allowed to submit up to 5 samples from their household for analysis, free of charge, and supplied information on the product category, labeling, and year and state of purchase. Between February 2014 and June 2016, we received 11-41 PUF samples for analysis from various products including sofas, chairs, mattresses, car seats and pillows. Of these samples tested, 52% contained a FR at levels greater than 1% by weight. Tris(1,3-dichloroisopropyl)phosphate (TDCIPP) was the most common FR detected in PUF samples, and was the most common FR detected in all product categories. Analysis of the data by purchasing date suggests that the use of TDCIPP decreased in recent years, paralleled with an increase in the use of TCIPP and a nonhalogenated aryl phosphate mixture we call "TBPP." In addition, we observed significant decreases in FR applications in furniture products and child car seats, suggesting the use of additive FRs in PUF may be declining, perhaps as a reflection of recent changes to TB-117 and Proposition 65. More studies are needed to determine how these changes in FR use relate to changes in exposure among the general population.</t>
  </si>
  <si>
    <t>A.M. Cordner, Margaret//Brown, Phil</t>
  </si>
  <si>
    <t>Chemical Regulation on Fire: Rapid Policy Advances on Flame Retardants</t>
  </si>
  <si>
    <t>7067-7076</t>
  </si>
  <si>
    <t>2013 Jul 02//2021-04-24</t>
  </si>
  <si>
    <t>1427787583; 000321521400044</t>
  </si>
  <si>
    <t>Chemicals that are widely used in consumer products offer challenges to product manufacturers, risk managers, environmental regulators, environmental scientists, and the interested public However, the factors that cause specific chemicals to rise to the level of regulatory, scientific, and social movement concern and scrutiny are not well documented, and scientists are frequently unclear about exactly how their research impacts policy. Through a case study of advocacy around flame retardant chemicals, this paper traces the pathways through which scientific evidence and concern is marshaled by both advocacy groups and media sources to affect policy change. We focus our analysis around a broad coalition of environmental and public health advocacy organizations and an investigative journalism series published in 2012 in the Chicago Tribune. We demonstrate that the Tribune series both brought the issue to a wider public audience and precipitated government action, including state policy revisions and federal Senate hearings. We also show how a broad and successful flame retardant coalition developed, leveraged a media event, and influenced policy at multiple institutional levels. The analysis draws on over 110 in-depth interviews, literature and Web site reviews, and observations at a flame retardant manufacturing company, government offices, and scientific and advocacy conferences.</t>
  </si>
  <si>
    <t>A. G. Covaci, Andreas C.//Law, Robin J.//Voorspoels, Stefan//Kohler, Martin//Heeb, Norbert V.//Leslie, Heather//Allchin, Collin R.//De Boer, Jacob</t>
  </si>
  <si>
    <t>Hexabromocyclododecanes (HBCDs) in the environment and humans: a review</t>
  </si>
  <si>
    <t>3679-3688</t>
  </si>
  <si>
    <t>Hexabromocyclododecanes (HBCDs) are brominated aliphatic cyclic hydrocarbons used as flame retardants in thermal insulation building materials, upholstery textiles, and electronics. As a result of their widespread use and their physical and chemical properties, HBCDs are now ubiquitous contaminants in the environment and humans. This review summarizes HBCD concentrations in several environmental compartments and analyzes these data in terms of point sources versus diffuse sources, biomagnification potential, stereoisomer profiles, time trends, and global distribution. Generally, higher concentra tions were measured in samples (air, sediment, and fish) collected near point sources (plants producing or processing HBCDs), while lower concentrations were recorded in samples from locations with no obvious sources of HBCDs. High concentrations were measured in top predators, such as marine mammals and birds of prey (up to 9600 and 19 200 ng/g lipid weight, respectively), suggesting a biomagnification potential for HBCDs. Relatively low HBCD concentrations were reported in the few human studies conducted to date (median values varied between 0.35 and 1.1 ng/g lipid weight). HBCD levels in biota are increasing slowly and seem to reflect the local market demand. One important observation is the shift from the high percentage of the γ-HBCD stereoisomer in the technical products to a dominance of the α-HBCD stereoisomer in biological samples. A combination of factors such as variations in solubility, partitioning behavior, uptake, and, possibly, selective metabolism of individual isomers may explain the observed changes in stereoisomer patterns. Recommendations for further work include research on how HBCDs are transferred from products into the environment upon production, use, and disposal. Time trends need to be analyzed more in detail, including HBCD stereoisomers, and more data on terrestrial organisms are needed, especially for humans. Whenever possible, HBCDs should be analyzed as individual stereoisomers in order to address their fate and effects.</t>
  </si>
  <si>
    <t>A. H. Covaci, Stuart//Abdallah, Mohamed A. E.//Ali, Nadeem//Law, Robin J.//Herzke, Dorte//de Wit, Cynthia A.</t>
  </si>
  <si>
    <t>Novel brominated flame retardants: a review of their analysis, environmental fate and behaviour</t>
  </si>
  <si>
    <t>532-556</t>
  </si>
  <si>
    <t>This review summarises current knowledge about production volumes, physico-chemical properties, analysis, environmental occurrence, fate and behaviour and human exposure to the “novel” brominated flame retardants (NBFRs). We define the term NBFRs as relating to BFRs which are new to the market or newly/recently observed in the environment. Restrictions and bans on the use of some polybrominated diphenyl ether (PBDE) formulations, in many jurisdictions, have created a market for the use of NBFRs. To date, most data on NBFRs have arisen as additional information generated by research designed principally to study more “traditional” BFRs, such as PBDEs. This has led to a wide variety of analytical approaches for sample extraction, extract purification and instrumental analysis of NBFRs. An overview of environmental occurrence in abiotic matrices, aquatic biota, terrestrial biota and birds is presented. Evidence concerning the metabolism and absorption of different NBFRs is reviewed. Human exposure to NBFRs via different exposure pathways is discussed, and research gaps related to analysis, environmental sources, fate, and behaviour and human exposure are identified.</t>
  </si>
  <si>
    <t>W.J.S. Cowell, Heather M.//Holmes, Darrell//Calero, Lehyla//Tobon, Catherine//Perzanowski, Matthew//Herbstman, Julie B.</t>
  </si>
  <si>
    <t>Prevalence of historical and replacement brominated flame retardant chemicals in New York City homes</t>
  </si>
  <si>
    <t>32-39</t>
  </si>
  <si>
    <t>Mar 2017//2017-07-20</t>
  </si>
  <si>
    <t>1920137543; TOXB201700040801</t>
  </si>
  <si>
    <t>Background: Until their phase-out between 2005 and 2013, polybrominated diphenyl ethers (PBDEs) were added to household products including furniture, rugs, and electronics to meet flammability standards. Replacement brominated flame retardant (BFR) chemicals, including 2-ethylhexyl-2,3,4,5-tetrabromobenzoate (TBB) and bis(2-ethylhexyl) 2,3,4,5-tetrabromophthalate (TBPH), which are components of the Firemaster 550 (R) commercial mixture, are now being used to meet some flammability standards in furniture. The objective of this analysis was to evaluate the extent to which mothers and their children living in New York City are exposed to PBDEs, TBB, and TBPH.Methods: We measured PBDEs, TBB, and TBPH using gas chromatography mass spectrometry in dust (n = 25) and handwipe (n = 11) samples collected between 2012 and 2013 from mothers and children living in New York City. We defined dust as enriched if the proportional distribution for a given BFR exceeded two-thirds of the total BFR content.Results: We detected PBDEs and TBPH in 100% of dust and handwipe samples and TBB in 100% of dust samples and 95% of handwipe samples. Dust from approximately two-thirds of households was enriched for either PBDEs (n = 9) or for TBB + TBPH (n = 8). Overall, the median house dust concentration of TBB + TBPH (1318 ng/g dust) was higher than that of Sigma PentaBDE (802 ng/g dust) and BDE-209 (1171 ng/g dust). Children generally had higher BFR handwipe concentrations compared to mothers (SPentaBDE: 73%, BDE-209: 64%, TBB + TBPH: 55%) and within households, BFR concentrations from paired maternal-child handwipes were highly correlated. Among mothers, we found a significant positive relation between house dust and handwipe BDE-209 and TBB + TBPH concentrations.Conclusion: PBDEs, TBB and TBPH are ubiquitous in house dust and handwipes in a sample of mother-child pairs residing in New York City. Copyright (C) 2017, KeAi Communications Co., Ltd.</t>
  </si>
  <si>
    <t>S. Kleffman</t>
  </si>
  <si>
    <t>Chemicals linked to cancer found in baby care items, group says: Researchers find flame retardant in children's products</t>
  </si>
  <si>
    <t>Contra Costa Times</t>
  </si>
  <si>
    <t>Walnut Creek, Calif.</t>
  </si>
  <si>
    <t>B.6</t>
  </si>
  <si>
    <t>12/07///2012 Dec 07</t>
  </si>
  <si>
    <t>0192-0235</t>
  </si>
  <si>
    <t>Because most baby products don't list ingredients, it is difficult for parents to know whether they contain flame retardants.\n</t>
  </si>
  <si>
    <t>Danish EPA</t>
  </si>
  <si>
    <t>Survey of short-chain and medium-chain chlorinated paraffins</t>
  </si>
  <si>
    <t>Over the period 2012-2015, all 40 substances and substance groups on the Danish Environmental
Protection Agency’s List of Undesirable Substances (LOUS) will be subject to survey and review. On
the basis of the results, the Danish EPA will assess the need for any further regulation: substitution/
phase out, classification and labelling, improved waste management or increased dissemination
of information.
This survey concerns short-chain and medium-chain chlorinated paraffins (SCCPs and MCCPs).
These substances were included in the first LOUS in 1999. The first LOUS also included the longchain
chlorinated paraffins (LPPCs) which have later been removed from the list.
The substance groups
Chlorinated paraffins consist of a carbon chain with a varying number of chlorine atoms attached to
the chain. Commercial products usually are mixtures of different carbon chain lengths and varying
degrees of chlorination, and furthermore they consist of a complex mixture of isomers and congeners
(substances with the same length and degree of chlorination, but with the chlorine atoms
placed in different positions in the molecules). These characteristics complicate the assessments of
toxicity and environmental fate of the substances.
By convention, the chlorinated paraffins (CPs) are grouped according to chain length:
· Short-chain chlorinated paraffins (SCCPs) with 10-13 carbon atoms (C10-13);
· Medium-chain chlorinated paraffins (MCCPs) with 14-17 carbon atoms (C14-17);
· Long-chain chlorinated paraffins (LCCPs) with more than 18 carbon atoms.
Most commercial chlorinated paraffin products are liquid and range from relatively low to extremely
high viscosity. Chlorinated paraffins are relatively inert substances, which are resistant to chemical
attack and are hydrolytically stable (low solubility in water).
The function of the substances depends on the application. In plastics (mainly PVC), rubbers, paint
and sealants, they act as plasticisers with flame retardant properties. The flame retardant properties
are of importance for some of the applications (e.g. rubber articles for mining and PVC in cables),
whereas in other applications, it is only the function as plasticisers which is employed. In metal
cutting fluids, the chlorinated paraffins act as lubricants which prevent sliding metal surfaces from
seizing under conditions of extreme pressure. The advantages of the chlorinated paraffins are their
chemical and physical stability. In leather production, chlorinated paraffins are used in leather
liqueurs to provide water repellence, light-fastness and a dry surface feel.
Regulatory framework
SCCPs - Production, placing on the market and use of SCCPs has been prohibited by the POP
Regulation (Regulation (EC) 850/2004) in the EU since 2012. Besides a general exemption for
substances and mixtures (but not for articles) with a concentration below 1% SCCPs, the Regulation
includes two exemptions: Use as fire retardants in dam sealants and as fire retardants in rubber
used in conveyor belts in the mining industry.
SCCPs are included in Annex 1 to the POP Protocol to the UNECE Convention on Long-Range
Transboundary Air Pollution (CLRTAP). The POP Protocol addresses SCCPs with a degree of chlorination
of more than 48% by weight, whereas the POP Regulation addresses all SCCPs regardless
of chlorination degree. Neither SCCPs nor MCCPs are addressed by the Stockholm Convention.
However, SCCPs have been proposed by the EU for listing under the Convention and are under
review by the POPs Review Committee.
SCCPs are furthermore addressed by the CLP Regulation (classified as carcinogenic and toxic in the
aquatic environment), Danish and EU emission and environmental monitoring legislation, as well
as Danish and EU occupational health legislation.
The Nordic ecolabelling criteria for a range of products restrict SCCPs and other chlorinated paraffins
in ecolabelled products. The EU Ecolabelling criteria do not explicitly address SCCPs, but the
substances are excluded from some ecolabelled products due to their classification as carcinogenic.
MCCPs – Contrary to the SCCPs, the use of MCCPs is not restricted. MCCPs are not mentioned
explicitly in any EU legislation addressing chemicals in products, emissions or wastes. In the CLP
regulation, only the most frequently used MCCPs (CAS no. 85535-85-9) have a harmonised classification
(toxic in the aquatic environment and adverse effects on or via lactation). Although not specifically
mentioned, the MCCPs are addressed by various instruments. MCCPs are the EU Directive
on protection of the health and safety of workers from the risks related to chemical agents at work
and the corresponding Danish Executive Order.
MCCPs are listed in the Community Rolling Action Plan (CORAP) under REACH by the U.K; the
substance evaluation under REACH is ongoing.
Both SCCPs and MCCPs are included in HELCOM’s list of priority hazardous substances.
The general prohibition of chlorinated paraffins in the Nordic Ecolabel criteria includes MCCPs.
MCCP are not mentioned directly in any of the EU ecolabelling criteria and might therefore be excluded
from use only in some ecolabelled articles because of their classification as toxic to the environment.
Manufacture and consumption in the EU
SCCPs - The total registered manufacture and import of SCCPs is indicated to be within the tonnage
band 1,000-10,000 t/y. According to the most recent survey from 2009, the consumption for
applications now exempt from the general restriction would be no more than 400 t/y and probably
less. Updated consumption figures for the two exempt applications have not been obtained.
As mentioned, the EU restriction of SCCPs has an exemption for substances and mixtures with &lt;1%
SCCPs. In mixtures such as paint, sealants and adhesives, SCCPs have typically been used as a plasticisers
and flame retardants in concentrations well above 1%, and it would not be expected that
mixtures with an intentional content of SCCPs below 1% would be produced or imported.
SCCPs may be present in commercial MCCPs in concentrations up to 1%, and the total unintentional
content of SCCPs in articles and mixtures with MCCPs may be up to 0.3% (if the mixture or article
contains 30% MCCPs).
MCCPs - The total registered manufacture and import of MCCPs is indicated to be within the tonnage
band 10,000-100,000 t/y. The total EU production of chlorinated paraffins is approximately
45,000 t/y and, of this, the majority is considered to be MCCPs. The principal uses of MCCPs in
2006 was as plasticiser/flame retardant in PVC (54% of total), in paints/coatings, adhesives and sealants (18%), in rubber and other polymers (11%), as lubricant in metal working/cutting fluids
(16%) and in leather fat liqueurs (1%).
The total consumption remained stable from 1994 to 2006, as a decline in the consumption of PVC
was counterbalanced by an increase in the consumption of metalworking fluids,
paints/coatings, adhesives and sealants and additives for rubber/polymers. The downward trend in
the consumption of PVC happens simultaneously with a trend, where the phthalates DINP, DIDP
and DPHP gradually have substituted for the phthalate DEHP as the primary plasticiser in PVC.
The MCCPs are generally used in higher concentrations in PVC where DEHP is the primary plasticiser.</t>
  </si>
  <si>
    <t>Survey, health and environmental assessment of flame retardants in textiles</t>
  </si>
  <si>
    <t>Flame retardants are added to some products with the purpose of making it more difficult for a fire to develop. Flame retardants are added to products of flammable materials such as textiles, foam materials, and plastic, i.e. consumer products such as furniture, plastic, textiles, carpets, mattresses, and electronics, such as TVs, computers, mobile phones, etc.//For certain product groups (such as furniture, carpets, curtains and mattresses) there may be direct requirements to the fire safety of the products, which mean that the flame retardants are necessary to use in these types of products. Especially the UK and the US (California in particular) have stricter requirements to fire safety, which in some cases necessitate the use of flame retardants in products. California, for instance, has special statutory fire safety standards for upholstered furniture (Technical Bulletin 117). This means that there are flame retardants in almost all upholstered furniture on the US market1. A study of 102 upholstered pieces of furniture from all over the US showed that 85% of all tested furniture contained flame retardants (Stapleton et al., 2012). California, however, in late 2013 decided to amend the test requirements specified in TB 117, which means that the requirements can be complied without the use of flame retardants. This amendment in the legislation will come into force on 1 January 20152.//It is unknown whether something similar is true for Europe; that is whether upholstered furniture imported to Europe, in practice also meets the UK fire safety requirements and thus contain flame retardants in order to meet these requirements.//The EU Commission is now under strong pressures from England regarding fire safety requirements, and this may lead to requirements for the use of flame retardants in the rest of the EU at one point. Furthermore, the Norwegian authorities have also started to look at stricter fire safety requirements3.//Purpose and delimitation//Therefore, the Danish Environmental Protection Agency launched this project in 2012 to investigate whether there are flame retardants in interior design sold on the Danish market. The purpose of the project has been to identify and assess the health and environmental risks of the content of flame retardants in textiles and foam parts used for interior design, with emphasis on curtains, furniture, mattresses and carpets.//The focus of the project has been solely on textiles for interior design. Textiles for products such as car seats, child car seats or other means of transport are not included in the survey.//History//Previously, the use of polybrominated diphenyl ethers (PBDEs - including penta, octa, and deca-BDE) has been widespread, but global restrictions (in the EU and Japan) and phasing out (in the US) of PBDEs around 2004 has meant that there has been a demand for alternative flame retardants, such as organophosphate flame retardants and new forms of brominated flame retardants.//In total, the following 15 products were purchased and analysed://• 3 office chairs//• 8 mattresses//• 3 chairs/armchairs//• 1 rug</t>
  </si>
  <si>
    <t>Category approach for selected brominated flame retardants</t>
  </si>
  <si>
    <t>The aim of this project was to attempt grouping of a number of identified brominated flame retardants (BFRs) found in a survey performed in 2014 for the Danish Environmental Protection Agency (Danish EPA 2014). The grouping was performed for 67 brominated flame retardants based on their chemical structures and resulted in 15 preliminary structural groups and 7 substances remaining as “singletons”. (Q)SAR predictions for a number of environmental and health effects within these initial groups were generated and investigated.
One of the groups; small linear and branched brominated alkyl alcohols, was chosen for further investigation. The category, defined as having 3-5 carbons, 2-3 bromine atoms and 1-2 alcohol groups comprised 61 members.
(Q)SAR predictions were performed for the members of the category. Predictions for carcinogenic and mutagenic/genotoxic properties indicated that the 61 members in the category of small linear and branched brominated alkyl alcohols have a carcinogenic potential with a possible mutagenic/genotoxic mode of action. The estimated specificities of the applied (Q)SAR models as established by leave-many-out cross-validations are between 85.9% and 95.1%, i.e. the overall false positive rates of the models are around 5%- 14%. From the identified alerts in a number of OECD (Q)SAR Application Toolbox profilers, there was one alert which was identified in all 61 category members, namely the “Aliphatic halogen” alert in the three ISS (Istituto Superiore di Sanita, Rome Italy) profilers for in vitro mutagenicity (Ames test), in vivo mutagenicity (Micronucleus, in rats and mice) and carcinogenicity (genotoxic and non-genotoxic). From the explanation of the alert contained in the OECD (Q)SAR Application Toolbox there does not seem to be one single mechanistic interpretation of the ISS aliphatic halogen alert in relation to mutagenicity and cancer. The “Aliphatic halogen” alert identified 34% false positives among the mutagenicity training set chemicals (Kazius et al. 2005). According to Benigni et al. (2008 and 2010) it has a positive predictivity (proportion of substances with the alert that are true positive) for carcinogenicity of 74%.
A literature search was performed to collect experimental data on human health effects for the 25 category members with a CAS RN assigned. Relevant experimental data on human health effects were only retrieved for two of the category members identified in the preliminary structural group, i.e. 2,3-dibromo-1-propanol (2,3-DBPA) and 2,2-bis(bromomethyl)-1,3-propanediol (DBNPG). For a third category member identified in the preliminary structural group, i.e. 2,2-bis-(bromomethyl)-3-bromo-1-propanol (TBNPA), relevant experimental data on human health effects were retrieved from the REACH registration dossier.
The critical effect of these three members of the category with relevant experimental data on human health effects is the multiple-organ carcinogenic effect, most probably exerted by a genotoxic mode of action either by the parent compound itself (2,3-DBPA) or by a metabolite of the parent compound (DBNPG and TBNPA). Furthermore, 1,3-dibromo-2-propanol (1,3-DBPA), a REACH pre-registered compound for which no experimental data on human health effects were retrieved, has a notified classification for a possible carcinogenic potential (Carc. 2 H351).
Possible read-across for the critical effect from the three category members with experimental data and the one member with a classification for the identified critical effect to the remaining 57 structurally similar target analogues in the category is supported by the following observations:
a)The experimental data show comparable toxicological effects for the three members of the category identified in the preliminary structural group (2,3-DBPA, DBNPG and TBNPA), i.e. carcinogenic and mutagenic/genotoxic effects.
b) The classifications (harmonized or notified) as Muta. 1B H340 / Muta. 2 H341 and/or Carc. 1B H350 / Carc. 2 H351 for these three members and for 1,3-DBPA.
c) The (Q)SAR predictions for carcinogenic and mutagenic/genotoxic properties indicate that the 61 category members have a carcinogenic potential with a possible mutagenic/genotoxic mode of action. The structural alerts identified in the OECD (Q)SAR Application Toolbox indicate that all members share the same genotoxic/mutagenic mode of action with some variations in their possible mechanisms of action. Some alerts were identified in many or all of the members and/or their metabolites pointing to possible common mechanism(s) of action (e.g. metabolic activation to reactive carbonyl compounds and aldehyde Schiff base formation of DNA adducts and cross-links).
As there is only experimental information for a small number of the members, an even more robust basis for read-across for the category could be pursued by 1) searching the literature for information on carcinogenicity and mutagenicity/genotoxicity on structural analogues outside, but structurally close to the category, 2) experimental testing for mutagenicity/genotoxicity on representative members across the category, as well as 3) further analysis of the underlying mechanisms of action.
Other brominated flame retardants that are metabolised to one of the 61 brominated flame retardants in the category of small linear and branched alkyl alcohols may equally likely as these members themselves possess the critical effect, i.e. the carcinogenic effect, most probably exerted by a mutagenic/genotoxic mode of action.</t>
  </si>
  <si>
    <t>A. P. F. Daso, Olalekan S.//Odendaal, James P.//Okonkwo, Jonathan O.</t>
  </si>
  <si>
    <t>A review on sources of brominated flame retardants and routes of human exposure with emphasis on polybrominated diphenyl ethers</t>
  </si>
  <si>
    <t>Environmental Reviews</t>
  </si>
  <si>
    <t>239-254</t>
  </si>
  <si>
    <t>1208-6053</t>
  </si>
  <si>
    <t>The presence of brominated flame retardants (BFRs) in various environmental matrices, including humans, has been well documented. Increasing levels of these emerging contaminants in various environmental compartments suggest the wide application of these chemicals in products of everyday use. The release of BFRs from treated products is generally believed to be the major source of these contaminants into the environment, particularly in indoor environments. The sources and pathways through which BFRs enter the human system are evaluated in this paper. Human exposure via consumption of contaminated food and water, inhalation and ingestion of dust, as well as dermal absorption, are important pathways for these contaminants. Consumption of fatty foods especially fish, meat, dairy products as well as human milk constitute important routes for human exposure to these contaminants. Although brominated diphenyl ether (BDE) 209 has been found to be less bioaccumulative due to its high molecular weight, its dominance in indoor dust samples could be responsible for its detection in most human tissues investigated. BDE 47 is the most dominant polybrominated diphenyl ether (PBDE) congener found in human tissues. Regional differences in BFR levels in various environmental and biological matrices reflect their consumption patterns with higher levels mostly reported in the North American environments than in other regions of the world.</t>
  </si>
  <si>
    <t>P.B.A. Kurt-Karakus, Henry//Jantunen, Liisa//Birgul, Askin//Topcu, Aslinur//Jones, Kevin C.//Turgut, Cafer</t>
  </si>
  <si>
    <t>Polybrominated diphenyl ethers (PBDEs) and alternative flame retardants (NFRs) in indoor and outdoor air and indoor dust from Istanbul-Turkey: Levels and an assessment of human exposure</t>
  </si>
  <si>
    <t>ATMOSPHERIC POLLUTION RESEARCH</t>
  </si>
  <si>
    <t>TURKISH NATL COMMITTEE AIR POLLUTION RES &amp; CONTROL-TUNCAP, DOKUZ EYLUL UNIV, DEPT ENVIRONMENTAL ENGINEERING, TINAZTEPE CAMPUS, BUCA, IZMIR 35160, TURKEY</t>
  </si>
  <si>
    <t>801-815</t>
  </si>
  <si>
    <t>Sep 2017//2021-04-24</t>
  </si>
  <si>
    <t>1309-1042</t>
  </si>
  <si>
    <t>1980755333; 000417391200001</t>
  </si>
  <si>
    <t>Levels of polybrominated diphenyl ethers (PBDEs) and novel brominated flame retardants (NFRs) were measured in ambient outdoor air, indoor air and indoor dust collected in homes and offices at urban, semi-urban and rural locations in Istanbul, Turkey. Indoor air levels of Sigma 12PBDEs in homes and offices ranged from 36 to 730 pg/m(3) and 160 to 10 100 pg/m(3), respectively, while levels of Sigma(12)NFRs ranged from 180 to 7600 pg/m(3) and 180 to 42 400 pg/m(3), respectively. Outdoor air levels ranged from 110 to 620 pg/m(3) for Sigma 12PBDEs and 750 to 2800 pg/m(3) for Sigma(12)NFRs. I/O ratios that are greater than 1 suggest that air concentrations detected in indoor environments are mainly from indoor sources. Indoor dust levels in homes and offices of Sigma 12PBDEs ranged from 400 to 12 500 ng/g and 330 to 32 200 ng/g respectively and levels of Sigma(12)NFRs ranged from 320 to 31 400 ng/g and 910 to 97 900 ng/g, respectively. The I/O ratios &gt;1 for PBDEs and NFRs may indicate that emissions of these chemicals detected in homes and offices are mainly from indoor sources. Due to childrens' frequent hand-to-mouth behaviour, lower body weight and increased dust ingestion rate compared to adults, exposure rates to target chemicals for children were greater than those of adults. Based on median concentrations of chemicals of interest in dust and air samples from Istanbul, we estimate that exposure rates of children to PBDEs and NFRs are up to 160 times higher compared to adults but none of the estimated exposure rates results for children or adults were than the recommended daily oral reference dose values of certain analytes. (C) 2017 Turkish National Committee for Air Pollution Research and Control. Production and hosting by Elsevier B.V. All rights reserved.</t>
  </si>
  <si>
    <t>A.R. Davis, P. Barry//Cohen, Jordan A.//Harris, Debra//Black, Marilyn</t>
  </si>
  <si>
    <t>Chemical exposures from upholstered furniture with various flame retardant technologies</t>
  </si>
  <si>
    <t>Indoor air</t>
  </si>
  <si>
    <t>1473-1483</t>
  </si>
  <si>
    <t>Sep 2021//2021-08-23</t>
  </si>
  <si>
    <t>0905-6947 (ISSNLinking)</t>
  </si>
  <si>
    <t>2492700022; 33624349</t>
  </si>
  <si>
    <t>Upholstered furniture is often manufactured with polyurethane foam (PUF) containing flame retardants (FRs) to prevent the risk of a fire and/or to meet flammability regulations, however, exposure to certain FRs and other chemicals have been linked to adverse health effects. This study developed a new methodology for evaluating volatile organic compound (VOC) and FR exposures to users of upholstered furniture by simulating use of a chair in a controlled exposure chamber and assessing the health significance of measured chemical exposure. Chairs with different fire-resistant technologies were evaluated for VOC and FR exposures via inhalation, ingestion, and dermal contact exposure routes. Data show that VOC exposure levels are lower than threshold levels defined by the US and global indoor air criteria. Brominated FRs were not detected from the studied chairs. The organophosphate FRs added to PUF were released into the surrounding air (0.4 ng/m3 ) and as dust (16 ng/m2 ). Exposure modeling showed that adults are exposed to FRs released from upholstered furniture mostly by dermal contact and children are exposed via dermal and ingestion exposure. Children are most susceptible to FR exposure/dose (2 times higher average daily dose than adults) due to their frequent hand to mouth contact.</t>
  </si>
  <si>
    <t>A. F. O. Lagalante, Timothy D.//Calvosa, Frank C.</t>
  </si>
  <si>
    <t>Polybrominated diphenyl ether (PBDE) levels in dust from previously owned automobiles at United States dealerships</t>
  </si>
  <si>
    <t>539-544</t>
  </si>
  <si>
    <t>The levels of BDE-28, BDE-47, BDE-99, BDE-100, BDE-153, BDE-154, BDE-183, and BDE-209 were determined in the dust sampled from 60 automobiles that were available for resale at U.S. dealerships. The dominant congener in automobile dust was BDE-209 comprising 95% of the total PBDE levels with a median level of 48.1 µg g− 1. Statistical analysis of the vehicle attributes indicates that the BDE-209 levels are different (p &lt; 0.05) with respect to groupings by vehicle model year, vehicle manufacturer, and the country of manufacture. Vehicle dust samples contained the characteristic profile of the PBDE congeners that comprise the PentaBDE formulation. While DecaBDE use is banned in Maine and Washington and is targeted for restriction in the near future by six U.S. states, vehicles and airplanes are exempt from the ban. It is anticipated that the human exposure potential to PBDEs from automobile dust ingestion will continue for an indefinite future period in the U.S. population.</t>
  </si>
  <si>
    <t>M. J. H. La Guardia, Robert C.</t>
  </si>
  <si>
    <t>Halogenated flame-retardant concentrations in settled dust, respirable and inhalable particulates and polyurethane foam at gymnastic training facilities and residences</t>
  </si>
  <si>
    <t>106-114</t>
  </si>
  <si>
    <t>Halogenated flame-retardants (FRs) are used in a wide array of polymer-containing products. Animal studies and structure-activity modeling exercises suggest that FR exposure may result in detrimental toxicological effects. Workers with extended contact with such polymers (e.g., electronic dismantlers, carpet installers and aircraft personnel) have previously been observed to exhibit elevated body burdens of FRs, e.g., polybrominated diphenyl ethers (PBDEs). Recently, elevated PBDE blood levels were also reported in a non-occupational exposure group, gymnasts. These levels were hypothesized to be related to the large volumes of FR-treated polyurethane foam in gymnastics facilities. To further our understanding of workers' potential exposure, we analyzed FR concentrations in indoor dust and size-fractionated air particulates (respirable (&lt; 4 μm) and inhalable (&gt; 4 μm)) from gymnastic studios. Values were compared to samples from the homes of coaches employed at these facilities. Polyurethane foam blocks (i.e., pit foam) were also analyzed to characterize potential FR sources. FRs examined included those used to flame-retard polyurethane foam: 8 PBDE congeners, two brominated components of Firemaster 550 (2-ethylhexyl 2, 3, 4, 5-tetrabromobenzoate (TBB) and bis(2-ethylhexyl) 3, 4, 5, 6-tetrabromophthalate (TBPH)) and three chlorinated organophosphates (tris(2-chloroethyl) phosphate (TCEP), tris(1-chloro-2-propyl) phosphate (TCPP) and tris(1,3-dichloro-2-propyl) phosphate (TDCPP)). Several additional FRs not used in polyurethane were also evaluated. These have also been detected in indoor dust and air and may also lead to adverse health effects. These include: BDE-183 and its replacement product (1, 2-bis(2, 4, 6-tribromophenoxy) ethane (BTBPE), two congeners of the deca-BDE formulation (BDE-206, -209) and their replacement decabromodiphenyl ethane (DBDPE) and hexabromocyclododecane (α-, β-, γ-HBCD), and tetrabromobisphenol-A (TBBPA)). Pit foam contained multiple FRs at cumulative concentrations of 12,100 to 25,800 μg g− 1, or 1.2% to 2.6% by weight. TBB and TBPH were the most abundant FRs detected, followed by TDCPP and several PBDEs. The mean total FR burden detected at the gyms was 8.6-fold higher (574 μg g− 1) than that observed in the house dust samples (66.8 μg g− 1). However, the polyurethane additives TBB and TDCPP were the only FRs that exhibited significantly greater levels (P &lt; 0.05) in gym than house dust. Mean levels of five FRs (BDE-99, -100, -153, -209 and TDCPP) were also higher in respirable particulates from the gyms than the homes and four FRs (BDE-47, TBB, TBPH and DBDPE) were higher at the homes than the gyms; these differences were not significant (P &gt; 0.05). Several additional FRs were detected in inhalable particulates; mean levels of BDE-66, -206 and TCPP were higher in the homes and BDE-47, -85, -99, -100, -153, -209, TBB, TBPH, and TDCPP were higher at the gyms. But, only the polyurethane additives i.e., BDE-100, TBB and TDCPP were significantly greater (P &lt; 0.05) in inhalable particulates from the gyms than at the homes. In conclusion, polyurethane foam collected from gymnastic studios exhibited a variety of FR compositional signatures; likely reflective of changes in FR usage over time and by different manufacturers. FR concentrations and compositional signatures also differed between settled dust, respirable and inhalable particulates between the gyms and homes. Concentrations of FRs used in polyurethane foam were higher in gym air and dust compared to homes, particularly TBB and TDCPP — which were also the primary FRs detected in the pit foam samples. Although these results should be interpreted with caution, as the sample size was small, these findings do suggest that FR concentrations observed in dust and air particulates from the gymnastic studios are further evidence that individuals frequenting these environments are at greater risk for exposure to these polymer additives.</t>
  </si>
  <si>
    <t>N.A.B. Dembsey, F. M.//Stapleton, H. M.//Dodson, R. E.//Onasch, J.//Jazan, E.//Carignan, C. C.</t>
  </si>
  <si>
    <t>Intervention to reduce gymnast exposure to flame retardants from pit foam: A case study</t>
  </si>
  <si>
    <t>Environ Int</t>
  </si>
  <si>
    <t>868-875</t>
  </si>
  <si>
    <t>Jun</t>
  </si>
  <si>
    <t>1873-6750 (Electronic)//0160-4120 (Linking)</t>
  </si>
  <si>
    <t>Gymnasts can have high exposures to flame retardants (FRs), which are used in gymnastics safety equipment such as the loose foam pit. Therefore, we aimed to reduce gymnast exposure to FRs by replacing the foam in the pit using foam free of additive FR and measuring personal exposure during practice using hand-wipes. To assure maintenance of fire safety we first conducted a flammability study and facilitated a fire inspection for our partner gym. The FR-treated cubes had similar heat release rates to the non-FR treated cubes, required a 11cm larger flame size applied for 6s longer to ignite, and took 4min longer to reach peak flame height. Based on these findings and the presence of other fire safety measures including smoke detectors and a sprinkler system, the local fire and building departments approved replacement of the foam pit with FR-free foam. We then replaced foam in the gym's pit, verified it was free of any additive FRs, and quantified common halogenated and organophosphate FRs on hand-wipes collected from ten collegiate gymnasts before and after practice, pre- and post-intervention. We observed a 5-fold decline in the median mass of FRs found in pit foam that accumulated on hand-wipes during practice among gymnasts who used the foam pit (p=0.02), indicating that replacing the foam in a pit using materials free of FRs can reduce gymnast exposure to these chemicals during practice.</t>
  </si>
  <si>
    <t>M.J. La Guardia</t>
  </si>
  <si>
    <t>Identification, Source and Fate of Flame-Retardants in the Environment : Past, Present and Future Concerns</t>
  </si>
  <si>
    <t>University of Portsmouth (United Kingdom)</t>
  </si>
  <si>
    <t>Over the past 20 years as a senior scientist at the Virginia Institute of Marine Science, I have first-authored 10 and coauthored 18 scientific publications with collaborators from academia, government and the private sector. The focus of these studies included: analytical method development, source identification, bioavailability, biomagnification, degradation and environmental and human health exposure to anthropogenic contaminants known as flame-retardants (FRs). Prior to my Master’s dissertation I conducted scientific investigations that resulted in two first-authored publications and six co-authorships; this included a 2001 communication published in the journal Nature that highlighted land application of FR-laden sewage sludge on agricultural fields as a route of environmental release and possible path for human exposure. My dissertation research produced several publications, including a detailed analysis of the congener composition of the widely used FR, polybrominated diphenyl ether (PBDE) technical mixtures, cited over 1,000 times to date (Google Scholar, date accessed 220419). I followed with several publications on analytical advances, establishing the identities of PBDE degradation products and additional novel-FRs in environmental matrices. From these advances I observed in situ debromination of the PBDE decabromodiphenyl ether (BDE-209) and published on how this process increased BDE-209’s toxicity. I then explored FR distributions in remote areas, co-authoring two publications that identified contributions from Antarctic research bases to that pristine environment and first-authored one of the first papers describing FRs in the continent of Africa. These publications supported the case for restricting the FRs, PBDEs and hexabromocyclododecane in U.S. and European commerce and their later listing as Persistent Organic Pollutants (POPs) by the United Nation’s Stockholm Convention, restricting their usage globally. I next studied the extent of human exposure from FR treated consumer products, focusing on preadolescent females and those of childbearing years. These individuals have a greater risk of attendant adverse health consequences. Here, I first-authored a paper indicating that, despite the removal of PBDEs from commerce ten years earlier, human exposure continued due to older treated products that remained in use. I then investigated FR exposures in the workplace, which included three co-authorships identifying several workplace exposure scenarios that exceeded those of the general population. In addition, I examined indoor air exposure and first-authored a publication on the contribution of airborne FR-laden particulate size to human exposure. In conclusion, these contributions improved our knowledge on the sources, fate and exposure to flame-retardants.</t>
  </si>
  <si>
    <t>V.S. Lopez-Avila, Jennifer//Flatt, Bjorn</t>
  </si>
  <si>
    <t>Identification of High-Molecular Weight Brominated Flame Retardants In Environmental Samples Using GC/Q-TOFMS</t>
  </si>
  <si>
    <t>American Society for Mass Spectrometry Annual Conference 2015</t>
  </si>
  <si>
    <t>2015 May 31</t>
  </si>
  <si>
    <t>2004171382; PE20150710020001540</t>
  </si>
  <si>
    <t>Introduction Brominated flame retardants (BFRs) such as polybrominated diphenyl ethers (PBDEs) and tetrabromobisphenol A (TBBPA) have been widely used in various electronic and consumer products because of their low cost and high performance. ... Enhanced selectivity provided by the high-efficiency EI source has enabled isotope mapping of these high MW BFRs, which allows for the untargeted screening of unknown BFRs in samples of environmental significance. Novel Aspect Novel Aspect Using GC-QTOF to screen targeted high molecular weight BFRs and unknown BFRs Copyright © 2021, Northern Light Group, LLC. All Rights Reserved.</t>
  </si>
  <si>
    <t>DiGangi, J.</t>
  </si>
  <si>
    <t>POPS RECYCLING CONTAMINATES CHILDREN’S TOYS WITH TOXIC FLAME RETARDANTS</t>
  </si>
  <si>
    <t xml:space="preserve">Recycling plastics containing toxic flame retardant chemicals found in electronic waste results in contamination of new plastic children’s toys and related products. The substances include octabromodiphenyl ether (OctaBDE), decabromodiphenyl ether (DecaBDE), and hexabromocyclododecane (HBCD). This study found all three toxic chemicals in recycled plastic children’s products. In a survey of products from 26 countries, 90% of the samples contained OctaBDE or DecaBDE. Nearly half of them (43%) contained HBCD. Recycling materials that contain persistent organic pollutants (POPs) and other toxic substances contaminates new products, continues human and environmental exposure, and undermines the credibility of recycling. OctaBDE and DecaBDE are widely used in electrical equipment and are primary toxic components of electronic waste (e-waste). HBCD is primarily used in polystyrene building insulation but is also found in electronic equipment. Both HBCD and OctaBDE are listed in the Stockholm Convention for global elimination. DecaBDE is recommended for listing in the treaty for elimination and governments will make the decision at the 8th Conference of the Parties (COP8) in April 2017. Note that OctaBDE is subject to an exemption that permits recycling of materials containing the substance. The treaty’s expert committee has warned against this practice and COP8 will decide whether to continue it. The expert committee explicitly recommended to “…eliminate brominated diphenyl ethers from the recycling streams as swiftly as possible” noting that, “Failure to do so will inevitably result in wider human and environmental contamination and the dispersal of brominated diphenyl ethers into matrices from which recovery is not technically or economically feasible and in the loss of the long-term credibility of recycling” (UNEP/POPS/COP.5/15). The Stockholm Convention contains hazardous waste limits known as “low POPs content” levels that define the value at which wastes are considered to be POPs wastes and therefore must be addressed according to strict treaty obligations. The final limits for listed substances such as OctaBDE and HBCD will be decided at COP8. The limit for DecaBDE will be decided later if listed. This study found samples of children’s products exceeding proposed and existing hazardous waste limits. For example, 43 samples (39%) contained OctaBDE at levels greater than 50 ppm – one of the proposed hazardous waste limits. One sample exceeded the higher proposed limit of 1000 ppm. For HBCD, 7 samples (7%) contained HBCD at concentrations higher than 100 ppm – one of the proposed hazardous waste limits. Two samples exceeded the higher proposed level of 1000 ppm. Finally, 48 samples (43%) contained DecaBDE at levels that exceeded the current hazardous waste limit for PCBs, which they strongly resemble in structure and adverse effects. The data illustrates the importance of 4 protective hazardous waste limits since weak standards could encourage toxic recycling and waste dumping in the absence of national regulations prohibiting the practices. Two Stockholm Convention measures that could help address toxic recycling are: 1) to end the current recycling exemptions and avoid new ones including in the listing decision on DecaBDE; and 2) set protective limits for substances in wastes so that they are subjected to treaty obligations for destruction. Sustainable waste management and a circular economy are not compatible with toxic chemicals being recycled into new consumer products. </t>
  </si>
  <si>
    <t>R.E.P. Dodson, Laura J.//Covaci, Adrian//Van den Eede, Nele//Ionas, Alin C.//Dirtu, Alin C.//Brody, Julia Green//Rudel, Ruthann A.</t>
  </si>
  <si>
    <t>After the PBDE Phase-Out: A Broad Suite of Flame Retardants in Repeat House Dust Samples from California</t>
  </si>
  <si>
    <t>13056-13066</t>
  </si>
  <si>
    <t>2012 Dec 18//2021-04-23</t>
  </si>
  <si>
    <t>1281917762; 000312432200006</t>
  </si>
  <si>
    <t>Higher house dust levels of PBDE flame retardants (FRs) have been reported in California than other parts of the world, due to the state's furniture flammability standard. However, changing levels of these and other FRs have not been evaluated following the 2004 U.S. phase-out of PentaBDE and OctaBDE. We analyzed dust collected in 16 California homes in 2006 and again in 2011 for 62 FRs and organohalogens, which represents the broadest investigation of FRs in homes. Fifty-five compounds were detected in at least one sample; 41 in at least 50% of samples. Concentrations of chlorinated OPFRs, including two (TCEP and TDCIPP) listed as carcinogens under California's Proposition 65, were found up to 0.01% in dust, higher than previously reported in the U.S. In 75% of the homes, we detected TDBPP, or brominated "Tris," which was banned in children's sleepwear because of carcinogenicity. To our knowledge, this is the first report on TDBPP in house dust. Concentrations of Firemaster 550 components (EH-TBB, BEH-TEBP, and TPHP) were higher in 2011 than 2006, consistent with its use as a PentaBDE replacement. Results highlight the evolving nature of FR exposures and suggest that manufacturers continue to use hazardous chemicals and replace chemicals of concern with chemicals with uncharacterized toxicity.</t>
  </si>
  <si>
    <t>T.J.M. McGrath, Paul D.//Ball, Andrew S.//Clarke, Bradley O.</t>
  </si>
  <si>
    <t>Concentrations of legacy and novel brominated flame retardants in indoor dust in Melbourne, Australia: An assessment of human exposure</t>
  </si>
  <si>
    <t>191-201</t>
  </si>
  <si>
    <t>Apr 2018//2021-04-24</t>
  </si>
  <si>
    <t>2025434812; 000428976700023</t>
  </si>
  <si>
    <t>Polybrominated diphenyl ethers (PBDEs) and novel brominated flame retardants (NBFR) have been used in a range of polymers to inhibit the spread of fires but also have a propensity to migrate out of consumer materials and contaminate indoor dust. In this study, a total of 57 dust samples were collected from 12 homes, eight offices and eight vehicles in Melbourne, Australia and analysed for eight PBDEs (-28, -47, -99, -100, -153, -154, -183 and -209) and seven NBFRs (PBT, PBEB, HBB, EH-TBB, BEH-TEBP, BTBPE and DBDPE) to determine human exposure risks from dust ingestion. Samples were analysed using selective pressurized liquid extraction (S-PLE) and gas chromatography coupled to tandem mass spectrometry (GC-MS/MS). Legacy and replacement flame retardants were detected in all samples with overall Sigma PBDE concentrations ranging from 120 to 1700,000 ng/g (median 2100 ng/g) and Sigma NBFRs ranging from 1.1 to 10,000 ng/g (median 1800 ng/g). BDE-209 and DBDPE were the dominant compounds in dust samples, followed by congeners associated with commercial Penta-BDE formulations (-47, -99, -100, -153 and -154) and then EH-TBB of the FireMaster 550 and BZ-54 products. Sigma Penta-BDE concentrations were elevated in office samples compared with homes and vehicles, while EH-TBB and BDE-209 measured higher concentrations in vehicles compared with their respective levels in homes and offices. Risk assessment estimates revealed the majority of exposure to occur in the home for both adults and toddlers in the City of Melbourne. Generally, body weight adjusted exposure to PBDEs and NBFRs was predicted to be 1 to 2 orders of magnitude higher for toddlers than adults. Estimated rates of BDE-47, -99, -153 and -209 ingestion were each 2 orders of magnitude or more below the USEPA's prescribed oral reference dose values (RfDs) for typical exposure scenarios. However, exposure rates for BDE-47 and -99 reached as high as 52 and 95% of RfDs, respectively, for adults and 4.4 and 7.4%, respectively, for toddlers in high exposure scenarios. This study provides the first wide-ranging survey of NBFRs in indoor dust from homes, offices and vehicles in Australia and offers further evidence of human exposure to legacy and novel brominated flame retardants via dust ingestion.</t>
  </si>
  <si>
    <t>D.J.d.S. Dorta, Alecsandra Oliveira//Pereira, Lilian Cristina//Pazin, Murilo//de Oliveira, Gisele Augusto Rodrigues//de Oliveira, Danielle Palma</t>
  </si>
  <si>
    <t>Polybrominated diphenyl ether (PBDE) flame retardants as emergent environmental pollutants: an overview of their environmental contamination and toxicological properties</t>
  </si>
  <si>
    <t>Advances in Environmental Research</t>
  </si>
  <si>
    <t>43-71</t>
  </si>
  <si>
    <t>The consequences of direct or indirect actions of the modern way of life on the environment have been targets of constant concern with respect to the future of the planet. Several substances that are inadequately disposed of as well as compounds that are not yet recognized as contaminants, have been showing increased levels in the environment and some toxic effects have already being reported. Polybrominated diphenyl ether (PBDE), a group of flame retardants released from consumer goods into the environment by different means such as volatilization after direct disposal or during production, can be considered in this context. PBDEs show high lipophilicity, resistance to degradation and bioaccumulative potential, being classified as persistent organic pollutants (POP), resulting in high levels of PBDEs in the environment (air, water and sediments), biota and humans. Some toxic effects observed in the organisms have been associated with the presence of PBDEs, such as their action as endocrine disruptors in humans and the biota, although their toxic mechanism is not completely understood and still under investigation. This chapter presents a review on the environmental contamination and toxicological properties of PBDEs.</t>
  </si>
  <si>
    <t>D.S.H. Drage, Fiona A.//Jeffery, Tomas//Mueller, Jochen F.//Hobson, Peter//Toms, Leisa-Maree L.</t>
  </si>
  <si>
    <t>Human biomonitoring in Australian children: Brominated flame retardants decrease from 2006 to 2015</t>
  </si>
  <si>
    <t>Environment International</t>
  </si>
  <si>
    <t>363-368</t>
  </si>
  <si>
    <t>2019/01/01/</t>
  </si>
  <si>
    <t>Polybrominated diphenyl ethers (PBDEs) and hexabromocyclododecane (HBCDD) were used intensively as flame retardants, worldwide. They have been detected in human serum samples and PBDEs have been found to be elevated in young children. Commercial Penta- and Octa-PBDE mixtures were banned in Australia in 2005, while HBCDD was banned worldwide in 2013. We investigated PBDE and HBCDD concentrations in serum collected from young children. We also investigated temporal trends in PBDE concentration 10 years after their Australian ban. Surplus human blood serum samples were collected through a pathology clinic (n = 800), in 2014/15, stratified by age (0–6, 6–12, 12–18, 18–24, 24–30, 30–36, 36–42, 42–48, 48–54 and 54–60 months) and sex and pooled for analysis of PBDEs (BDEs −28, −47, −99, −100, −153, −154, −183) and HBCDD. In 2014/15, the geometric mean concentration of the sum of all PBDEs measured (ΣPBDEs) was 4.5 ng/g lipid (median: 4.6 ng/g lipid, range: 0.88–26 ng/g lipid). A positive association between BDE-47 concentration and age was observed (R = 0.41, p = 0.008), however there were no trends between other PBDE congeners or HBCDD and age. There were no significant differences between genders for PBDEs (t-test, p = 0.802) or HBCDD (t-test, p = 0.740).The highest concentrations observed were in pools from the females 30–36 month (26 ng/g lipid) and Males 6–12 month (21 ng/g lipid) categories. BDEs −47 and −99 were the predominant congeners with a combined average contribution of 75% of ΣPBDEs. PBDEs showed a significant reduction in children aged 0–4 years over an eight year period. In 2014/15, the mean (range) concentration of BDE-47 is 2.8 (0.23 to 11) ng/g lipid compared to pools in 2006/07 at 19 (3–55) ng/g lipid (p &lt; 0.0001) and for BDE-153 is 0.73 (&lt;0.1 = −2.9) ng/g lipid compared to pools in 2006/07 at 4.7 (2−10) ng/g lipid (p &lt; 0.0001). HBCDD concentrations were lower than PBDEs with a mean concentration of 0.45 ng/g lipid. There were no temporal trends observed for HBCDD when compared to samples collected in 2012. The dominant stereoisomer was α-HBCDD (mean = 0.38 ng/g lipid) with an average contribution of 65% towards ΣHBCDD. Levels of PBDEs in young Australian children have significantly decreased since the bans of commercial Penta- and Octa-BDE in 2005. There has been no observed decrease in HBCDD levels in Australian children since its ban in 2012.</t>
  </si>
  <si>
    <t>O. D. C. Ekpe, Gyojin//Barceló, Damià//Oh, Jeong-Eun</t>
  </si>
  <si>
    <t>Introduction of emerging halogenated flame retardants in the environment</t>
  </si>
  <si>
    <t>Comprehensive Analytical Chemistry</t>
  </si>
  <si>
    <t>0166-526X</t>
  </si>
  <si>
    <t>Many chemicals have been produced to replace the banned or regulated legacy flame retardants in diverse consumer products, and some are classified as emerging halogenated flame retardants. Most of the emerging halogenated flame retardants are additive in nature (i.e. added or mixed to their constituted materials, rather than being chemically bonded to them), so they ultimately leach out of these materials into the environment and have been widely detected in diverse environmental matrices, including air/atmospheric particles, water/wastewater, soil, sediment, dust, sludge, landfill leachates, foodstuffs, and biota, as well as in human samples such as serum and breast milk. Hence, knowledge of their major classes, physicochemical properties, global production and usage amounts, industrial and commercial applications as well as general research trends is instrumental to understand their environmental fates and manage the use/disposal of these chemicals in the environment. This book chapter is therefore dedicated to providing vital basic information on representative emerging halogenated flame retardants.</t>
  </si>
  <si>
    <t>N. Meier</t>
  </si>
  <si>
    <t>UC Berkeley researchers find flame retardants in child care facilities with potential to affect neurodevelopment</t>
  </si>
  <si>
    <t>05/26///2014 May 26</t>
  </si>
  <si>
    <t>In the first review of its kind to test for flame retardants in children's spaces, researchers collected air and dust samples from 40 child care centers, which were then tested for flame retardant compounds.</t>
  </si>
  <si>
    <t>Environment and Climate Change Canada</t>
  </si>
  <si>
    <t>Screening Assessment for the Challenge. Ethanol, 2-chloro-, phosphate (3:1) (Tris(2-chloroethyl) phosphate [TCEP]) Chemical Abstracts Service Registry Number 115-96-8</t>
  </si>
  <si>
    <t>Pursuant to section 74 of the Canadian Environmental Protection Act, 1999 (CEPA 1999), the Ministers of the
Environment and of Health have conducted a screening assessment of ethanol, 2-chloro-, phosphate (3:1)
(tris(2-chloroethyl) phosphate or TCEP), Chemical Abstracts Service Registry Number 115-96-8. This
substance was identified in the categorization of the Domestic Substances List as a high priority for action
under the Ministerial Challenge. TCEP was identified as a high priority as it was considered to pose
intermediate potential for exposure of individuals in Canada and had been classified by the European
Commission on the basis of carcinogenicity. Although TCEP met the ecological categorization criteria for
persistence, it did not meet the criteria for potential for bioaccumulation or inherent toxicity to aquatic
organisms. Therefore, the focus of this assessment of TCEP relates to human health risks.
Based on empirical data for persistence in water, TCEP is expected to be persistent in the environment.
However, experimental and modelled data indicate that this substance does not have a high potential to
bioaccumulate in the environment. The substance therefore meets the persistence criteria but does not meet
the bioaccumulation criteria as set out in the Persistence and Bioaccumulation Regulations.
According to information reported under section 71 of CEPA 1999, TCEP was imported into Canada in 2006 in
a quantity ranging between 100 000 and 1 000 000 kg. TCEP is used as a plasticizer and viscosity regulator
with flame-retardant properties in polyurethanes, polyester resins, polyacrylates and other polymers. These
polymers may be used in furniture, building (e.g., roofing insulation) and textile industries (e.g., back-coatings
for carpets and upholstery), in some electronic products and in the manufacture of cars.
/
TCEP has been identified in indoor and outdoor air, dust, drinking water, surface water and groundwater, as
well as in various food products. It has also been detected in polyurethane foam that may be found in furniture
or mattresses in Canadian homes.</t>
  </si>
  <si>
    <t>Rapid Screening of Substances with Limited General Population Exposure</t>
  </si>
  <si>
    <t>On the basis of available information, 171 substances for which potential for direct exposure to humans was not anticipated were identified and were therefore considered to be candidates for a rapid screening approach. These 171 substances met categorization criteria under subsection 73(1) of CEPA or were considered a priority because of other human health or ecological concerns.
For this rapid screening analysis, the approach for the human health component has been updated from past rapid screening approaches to incorporate elements of Health Canada’s threshold of toxicological concern (TTC)-based approach. Rather than a volume cut-off based on the commercial status of the substances, a two-fold approach was used to determine exposure for the general population of Canada. The initial screening was based on the potential for direct exposure as outlined in previous rapid screening publications. If no direct exposure was identified, rather than using a volume cut-off based on quantities of the substance in commerce, as in most previous rapid screening approaches, the potential for indirect human exposure from environmental media (e.g., air, water, or soil) was determined using an approach based on Health Canada’s TTC approach.
On the basis of this approach, both direct and indirect exposure to the general population of Canada is expected to be negligible for 99 of the 171 substances. Direct and/or indirect exposure potential was identified for the remaining 72 substances, and as a result, these substances will undergo further assessment to evaluate risk to human health.
The ecological risks of 89 of the 99 substances identified in this rapid screening assessment as having negligible exposure to the general population were characterized using the ecological risk classification of organic substances (ERC). The ERC is a risk-based approach that employs multiple metrics for assessing both hazard and exposure on the basis of weighted consideration of various lines of evidence to determine risk classification. Hazard profiles based primarily on metrics regarding mode of toxic action, chemical reactivity, food web-derived internal toxicity thresholds, bioavailability, and chemical and biological activity are established. Metrics considered in the exposure profiles include potential emission rate, overall persistence, and long-range transport potential. A risk matrix is used to assign a low, moderate or high level of potential concern for substances on the basis of their hazard and exposure profiles. Three of the 99 substances have previously been determined not to be of ecological concern through rapid screening evaluations. The ecological risks of seven of the 99 substances remain to be evaluated. As a result of these approaches, 88 of the 99 substances were identified as being of moderate or low ecological concern.
When the results of the human health exposure analysis and the ERC are considered together, 88 of the 99 substances for which human exposure is considered to be negligible were identified as not being of concern to human health or the environment. The remaining 11 substances, although considered to be of low concern to human health, require further assessment because of potential ecological concerns. The results
iii
supporting low risk to human health for these 11 substances may form the basis, in conjunction with other relevant information that becomes available after publication of this document, for conclusions made under section 68 or 74 of CEPA at a later time.
Considering all available lines of evidence presented in this screening assessment, there is low risk of harm to the environment from the 88 substances listed in Appendix B. It is concluded that these 88 substances do not meet the criteria under paragraphs 64(a) or (b) of CEPA as they are not entering the environment in a quantity or concentration or under conditions that have or may have an immediate or long-term harmful effect on the environment or its biological diversity or that constitute or may constitute a danger to the environment on which life depends.</t>
  </si>
  <si>
    <t>Screening Assessment. Substances Identified as Being of Low Concern Using the Ecological Risk Classification of Organic  Substances and the Threshold of Toxicological Concern (TTC)-based Approach for Certain Substances</t>
  </si>
  <si>
    <t>Pursuant to sections 68 or 74 of the Canadian Environmental Protection Act, 1999 (CEPA), the Minister of the Environment and the Minister of Health have conducted a screening assessment of 72 substances. These substances were identified as priorities for assessment as they met categorization criteria under subsection 73(1) of CEPA or were considered a priority on the basis of other human health or ecological concerns.
The ecological risks of the substances in this assessment were characterized using the ecological risk classification of organic substances (ERC), which is a risk-based approach that employs multiple metrics for assessing both hazard and exposure to create a weight of evidence to determine risk classification. Hazard profiles based primarily on metrics associated with mode of toxic action, chemical reactivity, food web-derived internal toxicity thresholds, bioavailability, and chemical and biological activity are established. Metrics considered in the exposure profiles include potential emission rate, overall persistence, and long-range transport potential. A risk matrix is used to assign a low, moderate or high level of potential concern for substances according to their hazard and exposure profiles. Of the 640 substances examined using this approach, 548 were identified as being of moderate or low ecological concern and do not require further assessment work at this time.
The human health risk of substances in this assessment was characterized using a threshold of toxicological concern (TTC)-based approach. The TTC-based approach establishes a human exposure threshold value for a chemical, below which there is a low probability of risk to human health. The TTC-based approach examined 237 substances for which exposure to the general population was expected to be limited. As a result of this approach, 89 substances were determined to have exposure estimates below TTC values and are considered to be of low concern to human health on the basis of current levels of exposure.
When the results of ERC and TTC-based approaches are considered together, and after further adjustments were made for three substances1,2, a subset of 72 substances were identified as being of low concern to both human health and the environment. Conclusions on the remaining substances (i.e., those identified as being either of low concern to the environment through the ERC or of low concern to human health through the TTC-based approach, but not both) will be made in other assessments. Considering all available lines of evidence presented in this screening assessment, there is low risk
1 Conclusion for CAS RNs 118-96-7 is provided in the Rapid Screening of Substances with Limited General Population Exposure Screening Assessment.
2 Proposed conclusions for CAS RNs 4979-32-2 and 94270-86-7 are provided in an upcoming Benzotriazoles and Benzothiazoles Group Screening Assessment.
ii
of harm to the environment from the 72 substances identified in Appendix A. It is concluded that these 72 substances do not meet the criteria under paragraphs 64(a) or (b) of CEPA as they are not entering the environment in a quantity or concentration or under conditions that have or may have an immediate or long-term harmful effect on the environment or its biological diversity or that constitute or may constitute a danger to the environment on which life depends.
On the basis of the information presented in this screening assessment, it is concluded that these 72 substances do not meet the criteria under paragraph 64(c) of CEPA as they are not entering the environment in a quantity or concentration or under conditions that constitute or may constitute a danger in Canada to human life or health.</t>
  </si>
  <si>
    <t>Screening Assessment. Certain Organic Flame Retardants Substance Grouping. Benzene, 1,1’-(1,2-ethanediyl)bis [2,3,4,5,6-pentabromo-Decabromodiphenyl ethane (DBDPE) Chemical Abstracts Service Registry Number 84852-53-9</t>
  </si>
  <si>
    <t>Pursuant to section 68 of the Canadian Environmental Protection Act, 1999 (CEPA), the
Minister of the Environment and the Minister of Health have conducted a screening
assessment of benzene, 1,1’-(1,2-ethanediyl)bis[2,3,4,5,6-pentabromo-. This
substance, commonly known as decabromodiphenyl ethane, or DBDPE, is identified by
the Chemical Abstracts Service Registry Number (CAS RN) 84852-53-9. This
substance is included in the Certain Organic Flame Retardants (OFR) Substance
Grouping under Canada’s Chemicals Management Plan, which includes ten organic
substances having a similar function: the application to materials to slow the ignition and
spread of fire. DBDPE was identified as a priority for assessment on the basis of
ecological concerns identified through the CEPA New Substances program. While this
substance is not on the Domestic Substances List (DSL), it has been in commerce in
Canada since the transitional period between the establishment of the DSL and the
coming into force of the New Substances Notification Regulations (Chemicals and
Polymers) (January 1, 1987 and July 1, 1994).
On the basis of information gathered from a survey conducted under section 71 of
CEPA , as well as data from the New Substances program, DBDPE imports to Canada
ranged from 1 000 000 to 10 000 000 kg in 2011, including DBDPE in neat form, in
formulations, and in commercial products or products available to consumers. DBDPE
is used in Canada as an additive flame retardant in many applications, such as plastic
and rubber materials, electrical and electronic equipment, adhesives and sealants.
DBDPE does not occur naturally in the environment. Globally, sources of exposure to
DBDPE are primarily from waste streams or effluents of manufacturing and processing
plants using DBDPE as an additive flame retardant, but also from releases from
products available to consumers or commercial products in service. DBDPE has
become commercially important since the early 1990s as a flame retardant in its own
right, and more recently as an alternative for the structurally similar flame retardant
decabromodiphenyl ether (decaBDE).
Generally, DBDPE is characterized by very low water solubility, low vapour pressure,
and a very high organic carbon-water partition coefficient and octanol-water partition
coefficient. A close structural analogue, decaBDE, was considered for read-across of
certain physical-chemical properties, as well as to predict substance behaviour in the
environment. DBDPE has been measured in the Canadian environment, as well as
internationally, with highest concentrations near urban and/or industrial areas. When
released to the environment, DBDPE is expected to predominantly reside in soil and/or
sediment. Particle-bound transport may contribute to long range transport and
deposition in remote areas.
Experimental and modelled data indicate that aerobic biodegradation (including in the
presence of plants) and anaerobic biodegradation of DBDPE is limited and that DBDPE
is expected to be persistent in water, soil, and sediment. Limited DBDPE transformation
Screening Assessment: Certain Organic Flame Retardants Grouping – Decabromodiphenyl Ethane
iii
was also identified in high temperature applications and recycling. Studies report that
photodegradation of DBDPE may proceed quickly in solvents, but more slowly in other
matrices/substrates, and modelled predictions for atmospheric degradation suggest
DBDPE is persistent in air (gas phase half-life greater than 4 days). Although
degradation of DBDPE is expected to be slow or limited, there is uncertainty with
respect to ultimate transformation products in the environment. Potential DBDPE
transformation products were evaluated based on predictions from photodegradation
studies, biodegradation/metabolism modelling and considering the analogue decaBDE.
DBDPE debromination was expected to continue from nona- and octa-bromo diphenyl
ethanes (BDPEs) through the formation of hepta-, hexa-, and pentaBDPEs (similar to
decaBDE), or lead to a hydroxylated nonaBDPE pathway. As there are no experimental
data, QSAR modelling was conducted to assess the characteristics of these potential
DBDPE transformation products. Preliminary modelling indicates DBDPE transformation
products can be considered analogues to lower brominated polybrominated diphenyl
ethers (PBDEs), and would be persistent, would be bioaccumulative in some cases, and
potentially highly toxic to aquatic organisms. The Ecological Screening Assessment on
PBDEs (June 2006) concluded that lower brominated PBDEs, namely tetraBDE,
pentaBDE and hexaBDE, satisfy the criteria outlined in the Persistence and
Bioaccumulation Regulations of CEPA.</t>
  </si>
  <si>
    <t>Screening Assessment. Certain Organic Flame Retardants Substance Grouping. 1,4:7,10-Dimethanodibenzo[a,e]cyclooctene,1,2,3,4,7,8,9,10,13,13,14,14-dodecachloro-1,4,4a,5,6,6a,7,10,10a,11,12,12a-dodecahydro- Dechlorane Plus (DP) Chemical Abstracts Service Registry Number 13560-89-9</t>
  </si>
  <si>
    <t>Pursuant to section 68 of the Canadian Environmental Protection Act, 1999
(CEPA), the Minister of the Environment and the Minister of Health have
conducted a screening assessment of 1,4:7,10-
dimethanodibenzo[a,e]cyclooctene, 1,2,3,4,7,8,9,10,13,13,14,14-dodecachloro-
1,4,4a,5,6,6a,7,10,10a,11,12,12a-dodecahydro-, commonly known as
Dechlorane Plus® (Dechlorane Plus or DP) (Chemical Abstracts Service Registry
Number [CAS RN] 13560-89-9). DP is a substance within the Certain Organic
Flame Retardants (OFR) Substance Grouping, which includes ten organic
substances having a similar function: the application to materials to slow the
ignition and spread of fire. DP was identified as a priority for assessment on the
basis of other human health concerns.
DP does not occur naturally in the environment. Based on information gathered
from the survey conducted under section 71 of CEPA, DP imports to Canada
ranged from 1000 to 10 000 kg in 2011 for use as an additive flame retardant in
several applications. Known international uses of DP include applications in wire
and cable jacketing, electronics, appliances, automobiles, hard plastic
connectors, and plastic roofing materials, and similar uses are known or
expected in Canada. DP is currently marketed as an alternative/replacement for
decabromodiphenyl ether (DecaBDE) in a range of flame retardant applications
of electronic wiring and cables, automobiles, plastic roofing materials, and hard
plastic connectors. While DP is not produced in Canada, it is a High Production
Volume substance in the USA, and manufacturing in China has recently been
reported. Recent estimates of DP production range from 450 000 to 4 500 000 kg
import/production in the USA.
DP release to the environment is most likely to occur during the manufacturing,
formulation or industrial use stages. Releases to the environment are expected to
occur primarily through wastewater, with some release to water directly from
industrial sites. Although DP can be found in commercial products or products
available to consumers, information on releases to the environment from such
products is limited, and releases are expected to be diffuse and low relative to
industrial and wastewater treatment system point source releases. Generally, DP
is characterized by very low water solubility, low to very low vapour pressure, and
a very high organic carbon-water partition coefficient and octanol-water partition
coefficient. When released to the environment, DP is expected to predominantly
reside in soil and/or sediment, depending on the compartment of release, with
less than 4% remaining in air or water. On the basis of some detection of DP in
remote Arctic areas, and a possibly high predicted transfer efficiency (persistant
organic pollutant [POP] model of the Organisation for Economic Co-operation
and Development [OECD]), particle-bound transport may be important for longrange
transport of this substance. DP has been measured in the Canadian
environment, as well as internationally, in most media.</t>
  </si>
  <si>
    <t xml:space="preserve">Screening Assessment. Certain Organic Flame Retardants Substance Grouping. 1H-isoindole-1,3(2H)-dione, 2,2'-(1,2-ethanediyl)bis[4,5,6,7-tetrabromo- (EBTBP). Chemical Abstracts Service Registry Number 32588-76-4 </t>
  </si>
  <si>
    <t>Pursuant to section 68 of the Canadian Environmental Protection Act, 1999 (CEPA)
(Canada 1999), the Minister of the Environment and the Minister of Health have
conducted a screening assessment of 1H-isoindole-1,3(2H)-dione, 2,2'-(1,2-
ethanediyl)bis[4,5,6,7-tetrabromo- (CAS RN 32588-76-4), commonly known as ethylene
bis(tetrabromophthalimide) and denoted with the abbreviation EBTBP. EBTBP is a
substance within the Certain Organic Flame Retardants (OFR) Substance Grouping,
which includes ten organic substances having a similar function: application to materials
to slow the ignition and spread of fire. This substance was identified as a priority for
assessment on the basis of possible human health concerns (related to potential for
exposure).
EBTBP does not occur naturally in the environment.
Results from an industry survey conducted for the year 2011 indicated that EBTBP was
not manufactured in Canada in 2011; however, 1000 to 10 000 kg of neat EBTBP
substance, 10 000 to 100 000 kg of formulation and 100 000 to 1 000 000 kg of EBTBP
in manufactured items were imported into Canada.
EBTBP is used in Canada solely as a flame retardant, including in plastic and rubber
materials and in the automotive sector. This substance is used as an alternative to
decabromodiphenyl ether (decaBDE). Globally, EBTBP is used as a flame retardant in
plastics, rubbers and textiles. This substance is also used in electronic applications and
components.
Releases to the environment are likely to occur as a result of manufacture, transport,
use, and disposal of EBTBP or materials containing EBTBP.
Few measured physical and chemical data are available on EBTBP. EBTBP is
characterized by low modelled water solubility, and very low modelled vapour pressure
and Henry’s Law constant and very high modelled values for the octanol-water partition
coefficient. Modelled physical and chemical properties indicate that EBTBP will likely
distribute into sediment and soil, binding to the organic fraction of particulate matter.
Also, long-range transport in water is not likely for EBTBP because of its limited water
solubility and high organic carbon-water partition coefficient. EBTBP is characterized by
a short gas phase modelled half-life of 6.5 hours; however, greater than 99% of the
chemical is expected to partition to the particulate aerosol phase, where degradation in
air would be very limited. When adsorbed to atmospheric aerosols, EBTBP is expected
to reside in air long enough to be transported through the atmosphere at a significant
distance from its emission sources.
There are limited empirical data on persistence, bioaccumulation and environmental
toxicity available for EBTBP. Few analogous structures with empirical data are available
for EBTBP. However, some experimental persistence and environmental toxicity data
for the closest analogue, decabromodiphenyl ethane (DBDPE), were considered as
iv
read-across information for these endpoints, which in turn are partly considering readacross
information from its structural analogue decaBDE.</t>
  </si>
  <si>
    <t>State of the Science Report. Certain Organic Flame Retardants Substance Grouping. Benzene, 1,3,5-tribromo-2-(2-propenyloxy)-(ATE). Chemical Abstracts Service Registry Number 3278-89-5</t>
  </si>
  <si>
    <t>Pursuant to section 68 of the Canadian Environmental Protection Act, 1999 (CEPA), the
Minister of the Environment and the Minister of Health have prepared a state of the
science (SOS) report on benzene, 1,3,5-tribromo-2-(2-propenyloxy)-(ATE) (CAS RN
3278-89-5).
The purpose of this report is to review the current science on ATE and provide an
updated analysis of potential for harm to the Canadian environment and human health.
This substance is included in the Certain Organic Flame Retardants (OFR) Substance
Grouping, which includes ten organic substances having a similar function: application
to materials to slow ignition and spread of fire. ATE was identified as a priority for action
on the basis of potential ecological concerns identified from an evaluation conducted in
response to notification received pursuant to the New Substances provisions of CEPA.
While this substance is not on the Domestic Substances List (DSL) and therefore is
subject to section 81 of the Act, it has been in commerce in Canada since the
transitional period between the establishment of the DSL and the coming into force of
the New Substances Notification Regulations (Chemicals and Polymers) (between
January 1, 1987 and July 1, 1994).
ATE does not occur naturally in the environment. ATE is not currently manufactured in
Canada. A survey conducted under section 71 of CEPA determined that in 2011, fewer
than five respondents imported a total of between 100 000 and 1 000 000 kg of ATE
into Canada. Uses of ATE in Canada are presumed to be consistent with those
internationally including as a flame retardant for expandable polystyrene (EPS),
polyolefin, electronic products, polyamide/polyimide wire insulation, adhesives, coatings
and industrial textiles.
According to the United States Environmental Protection Agency’s Inventory Update
Report, 4.5 to 230 tonnes (10 000 to 500 000 lbs) of ATE was produced nationally in the
United States in 2006. The number of manufacturing, processing, and use sites was
reported in the range of 1 to 99. ATE is estimated to have a low production volume
(LPV) in the European Union (EU), where LPV is defined as being between 10 to 1000
tonnes per year.
ATE has a low predicted vapour pressure and moderate Henry’s Law Constant, high
experimental and predicted log Kow, and log Koc and very low modelled and empirical
water solubility.
ATE has been measured in the Canadian environment (air, water and biota) and
internationally (air, water, sediment, biosolids and biota). On the basis of the results
gathered from a modelling data, ATE is expected to reside predominantly in soil and
sediment, depending on the compartment of release, with less than 3% residing in
water. ATE has a short atmospheric half-life with rapid degradation after release to air
when in the gas phase. Physical and chemical properties suggest that in the air, a low
State of the Science Report: Certain Organic Flame Retardants Grouping - ATE
iv
percentage of the substance will be adsorbed on particles and the majority will be
present in the gas phase (99%). Long-range transport models indicate that ATE is not
expected to be subject to long-range transport in the environment.</t>
  </si>
  <si>
    <t>State of the Science Report. Certain Organic Flame Retardants Substance Grouping. Benzoic acid, 2,3,4,5-tetrabromo-, 2-ethylhexyl ester (TBB) and 1,2-Benzenedicarboxylic acid, 3,4,5,6-tetrabromo-,bis(2-ethylhexyl) ester (TBPH) Chemical Abstracts Service Registry Numbers 183658-27-7 (TBB) and 26040-51-7 (TBPH)</t>
  </si>
  <si>
    <t>Pursuant to section 68 of the Canadian Environmental Protection Act, 1999 (CEPA), the
Minister of the Environment and the Minister of Health have prepared a state of the
science (SOS) report for benzoic acid, 2,3,4,5-tetrabromo-, 2-ethylhexyl ester (TBB) and
1,2-benzenedicarboxylic acid, 3,4,5,6-tetrabromo-, bis(2-ethylhexyl) ester (TBPH).
The purpose of this report is to review the current science on TBB and TBPH and
provide an updated analysis of the potential harm to the Canadian environment and
human health.
Both substances are part of the Certain Organic Flame Retardants (OFR) Substance
Grouping, which includes ten organic substances having a similar function: application
to materials to slow the ignition and spread of fire. The two substances subject to this
state of the science report were identified as priorities for action on the basis of potential
ecological and human health concerns. Furthermore, TBPH has been in commerce in
Canada since the transitional period between the establishment of the Domestic
Substances List (DSL) and the coming into force of the New Substances Notification
Regulations (Chemicals and Polymers) (between January 1, 1987 and July 1, 1994).
Their Chemical Abstracts Service Registry Number (CAS RN), common name,
acronym, and Non-Domestic Substances List (NDSL) or the U.S. Toxic Substances
Control Act (TSCA) names are listed below.
Substance identities of TBB and TBPH
CAS RN Common Name (Acronym) NDSL or TSCA name
183658-27-7
2-ethylhexyl-2,3,4,5
tetrabromobenzoate (TBB)
benzoic acid, 2,3,4,5-
tetrabromo-, 2-ethylhexyl
ester (TSCA name)
26040-51-7
bis(2-ethylhexyl) 3,4,5,6-
tetrabromophthalate (TBPH)
1,2-benzenedicarboxylic acid,
3,4,5,6-tetrabromo, bis(2-
ethylhexyl) ester (NDSL
name)
TBB and TBPH do not occur naturally in the environment. These substances are used
primarily as additive flame retardants in polyurethane foams and/or as plasticizers.
TBPH can be used alone or in commercial mixtures with TBB (TBB/TBPH mixture).
Commercial TBB/TBPH mixtures may contain only TBB and TBPH, or may include
organophosphates. CAS RN 219632-53-8 represents the mixture containing only TBB
and TPBH.
Based on aggregated data from a survey conducted under section 71 of CEPA and
from the New Substances Program, TBB and TBPH imports into Canada ranged
between 10 000 and 100 000 kg for each substance in 2011. TBPH production
estimates in the United States between 1990 and 2012 were 450 to 4500 tonnes per
year. No production estimates for TBB were available.</t>
  </si>
  <si>
    <t>Environment and Natural Resources Canada</t>
  </si>
  <si>
    <t>Final screening assessment report for potentially toxic substances</t>
  </si>
  <si>
    <t xml:space="preserve">Screening assessment to determine which PBT substances are not currently manufactured in or imported to Canada. </t>
  </si>
  <si>
    <t>Environment Canada</t>
  </si>
  <si>
    <t>Ecological Screening Assessment Report on Polybrominated Diphenyl Ethers (PBDEs)</t>
  </si>
  <si>
    <t>The Canadian Environmental Protection Act, 1999 (CEPA 1999) requires the Minister of the Environment and the Minister of Health to conduct screening assessments of substances that meet the categorization criteria set out in the Act and Regulations to determine, in an expeditious manner, whether substances present or may present a risk to the environment or to human health. Based on the results of a screening assessment, the Ministers can propose taking no further action with respect to the substance, adding the substance to the Priority Substances List (PSL) for further assessment, or recommending that the substance be added to Schedule 1 of CEPA 1999 and, where applicable, the implementation of virtual elimination.
A screening assessment involves an analysis of a substance using conservative assumptions to determine whether the substance meets the criteria as defined in section 64 of CEPA 1999. This ecological screening assessment examines various supporting information and develops conclusions based on a weight of evidence approach as required under Section 76.1 of CEPA 1999. The screening assessment does not represent an exhaustive review of all available data; rather, it presents the most critical studies and lines of evidence supporting the conclusions. One line of evidence includes consideration of risk quotients to identify potential for ecological effects. However, other concerns that affect current or potential risk, such as persistence, bioaccumulation, chemical transformation and trends in ambient concentrations, are also examined in this report.
Seven polybrominated diphenyl ethers (PBDEs) were identified in a pilot project list of 123 substances for screening assessment under CEPA 1999, on the basis of their potential persistence and/or bioaccumulation in the environment and inherent toxicity to organisms.
Data relevant to the ecological screening assessment of PBDEs were identified in original literature, review documents, and commercial and government databases and indices. In addition to retrieving the references from a literature database search, direct contacts were made with researchers, academics, industry and other government agencies to obtain relevant information on PBDEs. Ongoing scans were conducted of the open literature, conference proceedings and the Internet for relevant PBDE information. Information obtained as of October 2004 was considered for inclusion into this document, while that received between November 2004 and October 2005 was reviewed, but not generally added. The information obtained between November 2004 and October 2005 was found to support the conclusions of this report determined with information received up to October 2004. In addition, an industry survey on PBDEs was conducted for the year 2000 through a Canada Gazette Notice issued pursuant to Section 71 of CEPA 1999. This survey collected data on the Canadian manufacture, import, uses and releases of PBDEs (Environment Canada 2003). Toxicological studies were also submitted by industry under Section 70 of CEPA 1999.</t>
  </si>
  <si>
    <t>Screening Assessment Report on Hexabromocyclododecane Chemical Abstracts Service Registry Number 3194-55-6</t>
  </si>
  <si>
    <t>Pursuant to section 74 and 68(b) of the Canadian Environmental Protection Act, 1999 (CEPA 1999), the Ministers of the Environment and of Health have conducted a screening assessment of hexabromocyclododecane (HBCD). HBCD having Chemical Abstracts Service Registry Number1 3194-55-6 was one of the substances on the Domestic Substances List (DSL) selected for a pilot project for screening assessments. During the categorization of the DSL, the substance was identified as a high priority for screening assessment as it met the criteria for persistence, bioaccumulation and inherent toxicity to aquatic life. It is recognized that the CAS Registry contains more than one number for HBCD (e.g., CAS RN 25637-99-4 refers to HBCD where the bromine substituents are not numbered). In this assessment, all available relevant data and studies that are of reliable quality were considered equally, and thus the assessment findings and scope apply to HBCD in general and are irrespective of the CAS RN.
The primary application of HBCD is as a flame retardant in polystyrene foams that are used as thermal insulation materials in the construction industry. A second application is the flame retarding of textiles for usage in residential and commercial upholstered furniture, transportation seating, wall coverings and draperies. Minor uses include addition to latex binders, adhesives, and paints and to high-impact polystyrene and styrene-acrylontrile resins for electrical and electronic equipment.
For the years and continents having available data since 2000, increases in the demand for HBCD have been reported. Global demand for HBCD was estimated at 16 700 tonnes in 2001, representing 8.2% of total demand for brominated flame retardants that year. Results from a section 71 Notice with Respect to Certain Substances on the Domestic Substances List (DSL) conducted for the year 2000 indicated that HBCD was not manufactured in Canada at that time. Amounts imported into the country in that yearwere in the range of
100 000 to 1 000 000 kg.</t>
  </si>
  <si>
    <t>Final Screening Assessment for 52 Substances with High Hazard Potential on the Domestic Substances List</t>
  </si>
  <si>
    <t>The Canadian Environmental Protection Act, 1999 (CEPA 1999) requires the Minister of the Environment and the Minister of Health to conduct screening assessments of substances that have met the categorization criteria set out in the Act to determine whether these substances present or may present a risk to the environment or human health.
Based on the information obtained through the categorization process, the Ministers identified a number of substances as priorities for further assessment. The 52 substances included in this assessment were identified as priorities because they had been identified as posing a high hazard to human health based on classifications by other national or international agencies for carcinogenicity, genotoxicity, developmental toxicity or reproductive toxicity. Fifteen of the 52 substances were also determined to meet categorization criteria for persistence or bioaccumulation, and inherent toxicity to human or non-human organisms (Environment Canada 2003, 2006), under subsection 73(1) of CEPA 1999. Categorization results are presented in Appendix A and B.
Screening assessments focus on information critical to determining whether a substance meets the criteria as set out in section 64 of CEPA 19991. Screening assessments examine scientific information and develop conclusions by incorporating a weight-of-evidence approach and precaution.
The Ministers of the Environment and of Health have conducted this screening assessment for these substances. The critical information and considerations upon which the assessment is based are summarized below. Since the publication of the draft assessment report, additional information was received on thiophanate-methyl (CAS Registry No. 23564-05-8), which indicates that is being used in Canada. As a result, this substance has since been removed from the assessment and will be considered for further assessment in the future.
Conclusion
Based on available information, and until new information is received indicating that these 52 substances are entering, or may enter the environment, from commercial activity or from other sources, it is concluded that they do not meet any of the criteria as set out in section 64 of CEPA 1999.
As substances listed on the DSL, import and manufacture of these substances in Canada are not currently subject to notification under subsection 81(1). Given their potential high hazard for human health, there is concern that new activities for the above substances which have not been identified or assessed under CEPA, 1999 could lead to the substances meeting the criteria set out in section 64 of CEPA, 1999. Therefore, the Domestic Substances List will be amended, under subsection 87(3) of the Act, to indicate that the above substances be subject to the Significant New Activity provisions specified under subsection 81(3) of the Act, to ensure that any new manufacture, import or use of any of these substances in quantities greater than 100 kg/year is notified and will undergo ecological and human health risk assessments as specified in section 83 of the Act, prior to the substance being considered for introduction into Canada. 3</t>
  </si>
  <si>
    <t>Screening Assessment Report. Phenol, 4,4'-(1-methylethylidene) bis[2,6-dibromo- Chemical Abstracts Service Registry Number 79-94-7. Ethanol, 2,2'-[(1-methylethylidene)bis[(2,6-dibromo-4,1- phenylene)oxy]]bis Chemical Abstracts Service Registry Number 4162-45-2. Benzene, 1,1'-(1-methylethylidene)bis[3,5-dibromo-4-(2-propenyloxy)- Chemical Abstracts Service Registry Number 25327-89-3</t>
  </si>
  <si>
    <t>Pursuant to section 74 of the Canadian Environmental Protection Act, 1999 (CEPA
1999), the Ministers of the Environment and of Health have conducted a screening
assessment of phenol, 4,4'-(1-methylethylidene) bis[2,6-dibromo-, commonly known as
Tetrabromobisphenol A (TBBPA; Chemical Abstracts Service Registry Number1 [CAS
RN.] 79-94-7) and two derivative substances— ethanol, 2,2'-[(1-
methylethylidene)bis[(2,6-dibromo-4,1-phenylene)oxy]]bis, commonly known as
TBBPA bis(2-hydroxyethyl ether) (CAS RN. 4162-45-2) and benzene, 1,1'-(1-
methylethylidene)bis[3,5-dibromo-4-(2-propenyloxy)-, also called TBBPA bis(allyl
ether) (CAS RN. 25327-89-3). These substances were identified in the categorization of
the Domestic Substances List (DSL) as priorities for screening assessment as they met
the criteria for persistence and inherent toxicity to non-human organisms. TBBPA was
determined to present an intermediate potential for exposure of individuals in Canada.
Globally, TBBPA and its derivatives are predominantly anthropogenic, and TBBPA is
the highest selling brominated flame retardant, with world market production over
120 000 tonnes in 2001 and over 170 000 tonnes in 2004, and future production will
likely increase. TBBPA is incorporated into polymers as a reactive or additive flame
retardant for use in flame-retarded epoxy and polycarbonate resins and, to a lesser extent,
in acrylonitrile-butadiene-styrene (ABS) resins and phenolic resins. A major usage of
flame-retarded epoxy resins containing TBBPA is in rigid epoxy-laminated printed
circuit boards; other uses include glass-reinforced construction panels and motor
housings and terminal boards. Applications of flame-retarded polycarbonate resins
include communications and electronics equipment, appliances, transportation devices,
sports and recreation equipment, lighting fixtures and signs. ABS resins containing
TBBPA are used in automotive parts, pipes and fittings, refrigerators and other
appliances, business machines and telephones. TBBPA is also used in the production of
derivative substances which are used in specialty or niche applications. TBBPA bis(allyl
ether) is a reactive and additive flame retardant used in expanded polystyrene foams and
adhesives. TBBPA bis(2-hydroxyethyl ether) is used as an additive flame retardant in
engineering polymers, epoxy resins, thermoset and thermoplastic polyesters,
polyurethane, laminates for electronic circuit boards, and adhesives and coatings.
Results from an industry survey conducted for the year 2000 indicated that, although
TBBPA was not manufactured in Canada in that year, between 100 and 1 000 tonnes
were imported into Canada, including TBBPA in mixtures and products. Recent
estimates suggest TBBPA imports into Canada remain in the 100 to 1 000 tonne range,
including pure TBBPA, unreacted TBBPA in printed wire boards, and additive TBBPA
in acrylonitrile-butadiene-styrene (ABS) and high impact polystyrene (HIPS) products. It
is estimated that current import of TBBPA bis(allyl ether) to Canada is now in the range
of 100 to 1 000 tonnes. However there is no recent evidence that pure TBBPA bis(2-
hydroxyethyl ether) is imported into Canada.</t>
  </si>
  <si>
    <t>Rapid Screening of Substances from Phase One of the Domestic Substances List Inventory Update. Results of the Final Screening Assessment</t>
  </si>
  <si>
    <t>As part of the Government of Canada’s Chemicals Management Plan (CMP), a section 71 notice for the first phase of the Domestic Substances List Inventory Update initiative was published in the Canada Gazette, Part I, in October 2009 to collect data on approximately 500 substances. As a result of the data collected, 140 substances were identified as candidates for rapid screening.
Following the application of a rapid screening approach to these 140 substances that were prioritized for assessment during the categorization of the Domestic Substances List (DSL), the Minister of the Environment and the Minister of Health conducted a screening assessment on and reached final conclusions for 117 of these substances pursuant to the Canadian Environmental Protection Act, 1999 (CEPA 1999).
The majority of the 140 substances met the categorization criteria for greatest potential for exposure (GPE) to humans or for persistence or bioaccumulation and inherent toxicity to human or non-human organisms (PiT or BiT) under subsection 73(1) of CEPA 1999. Additional substances considered in this assessment had been identified as posing a high hazard to human health based on classifications by other national or international agencies for carcinogenicity, genotoxicity, developmental toxicity or reproductive toxicity.
The substances included in this report were candidates for rapid screening because they were identified as being in commerce across Canada at a total of ≤ 1000 kg/year according to information submitted pursuant to section 71 of CEPA 1999 regarding commercial activity in Canada under Phase One of the DSL Inventory Update.
A rapid screening approach was applied that involved using conservative assumptions to identify substances that warrant further evaluation of their potential to cause harm to either human health or the environment, and those that are expected to have a low likelihood of causing harmful ecological or human health effects.
The ecological component of the rapid screening approach consisted of two main steps to identify substances that warrant further evaluation of their potential to cause harm. The first step involved applying different exposure scenarios using assumptions that are protective of the environment. The second step involved a mechanical process to identify whether or not a substance appears on any of a wide range of lists or in sources of information relating to ecological hazard or exposure. This step flagged substances that have been identified by domestic or international initiatives as possibly being of greater concern due to their ecological hazard properties or their elevated potential for environmental release.
The human health component of the rapid screening approach consisted of a process to determine whether the substance warrants further assessment from a human health perspective. A key element of the characterization of potential risk for human health is determination of the potential for exposure to the general population. Substances reported to be in commerce in Canada at ≤ 1000 kg/year are considered to warrant further assessment if there is evidence of direct exposure (e.g., exposure from products or food additives) of the general population in Canada. If the potential for exposure is considered to be negligible for a substance, it is concluded that that substance is unlikely to cause harm to human health at current levels of exposure.
In total, 23 substances were identified as requiring further assessment (9 identified for both ecological and human health considerations, 13 identified for human health considerations only, and 1 identified for ecological considerations only; see Appendix B). For the remaining 117 substances (Appendix C), this rapid screening approach indicated that current use patterns and quantities in commerce are unlikely to result in concerns for organisms or the broader integrity of the environment, or for human health in Canada. All in-commerce substances had calculated generic aquatic exposure values below the level of concern. Furthermore, application of the mechanical filters did not identify any additional ecological concerns.
Considering all available lines of evidence presented in this screening assessment, there is low risk of harm to organisms and the broader integrity of the environment from the 117 substances identified in Annex C. It is concluded that the 117 substances do not meet the criteria under paragraphs 64(a) or (b) of CEPA 1999 as they are not entering the environment in a quantity or concentration or under conditions that have or may have an immediate or long-term harmful effect on the environment or its biological diversity or that constitute or may constitute a danger to the environment on which life depends.
From a human health perspective, indirect or direct exposure to the general population from environmental media (air, water, soil) to these 117 substances is expected to be negligible, and therefore the substances are unlikely to cause harm to human health at current levels of exposure.
Based on the information presented in this screening assessment, it is concluded that the 117 substances listed in Appendix C do not meet the criteria under paragraph 64(c) of CEPA 1999 as they are not entering the environment in a quantity or concentration or under conditions that constitute or may constitute a danger in Canada to human life or health.
Because these 117 substances are listed on the Domestic Substances List, their import and manufacture in Canada are not subject to notification under subsection 81(1) of CEPA 1999. Since 15 are recognized for their hazardous properties, there is suspicion that new activities that have not been identified or assessed could lead to these substances meeting the criteria set out in section 64 of CEPA 1999. Therefore, it is recommended to amend the Domestic Substances List, under subsection 87(3) of the Act, to indicate that the significant new activity (SNAc) provisions under subsection 81(3) of the Act apply with respect to the substances.
A significant new activity can include one that has not been conducted with the substance in the past or an existing one with a different quantity or in different circumstances that could affect the exposure pattern of the substance. The SNAc provisions trigger an obligation for industry to notify and the government to assess, information about a substance when a proponent proposes to use the substance in a significant new activity. The provisions are used to assess the risks associated with the proposed new activity before the new activity is undertaken. The Minister of the Environment and the Minister of Health assess the information provided by the notifier and other information available to them to determine whether the substance, if used in the proposed new activity, could pose a risk to the environment or human health, and if so, whether new or additional risk management is required. The notice of intent to apply the Significant New Activity
provisions to 15 substances covered under the current rapid screening approach will be developed later in 2014 in consultation with industry stakeholders.
Conclusion
It is concluded that the 117 substances listed in Appendix C do not meet any of the criteria set out in section 64 of CEPA 1999.</t>
  </si>
  <si>
    <t>Draft Screening Assessment. Certain Organic Flame Retardants Substance Grouping. 2-Propanol, 1-chloro-, phosphate (3:1) (TCPP) Chemical Abstracts Service Registry Number 13674-84-5; 2-Propanol, 1,3-dichloro-, phosphate (3:1) (TDCPP) Chemical Abstracts Service Registry Number 13674-87-8</t>
  </si>
  <si>
    <t>Pursuant to section 68 of the Canadian Environmental Protection Act, 1999 (CEPA 1999), the Ministers of the Environment and of Health have conducted a screening assessment on 2-propanol, 1-chloro-, phosphate (3:1), hereinafter referred to as TCPP, Chemical Abstracts Service Registry Number (CAS RN) 13674-84-5, and 2-propanol, 1,3-dichloro-, phosphate (3:1), hereinafter referred as TDCPP, CAS RN 13674-87-8. TCPP and TDCPP are part of the Certain Organic Flame Retardants (OFR) Substance Grouping under Canada’s Chemicals Management Plan, which includes ten organic substances having similar function: application to materials to slow the ignition and spread of fire. These two substances were identified as a priority for assessment based on human health concerns (related to potential for exposure) but not for ecological concerns (met criteria for persistence but not potential for bioaccumulation or inherent toxicity to non-human organisms).
TCPP and TDCPP are discrete organic chemicals that do not occur naturally in the environment. According to information identified from a survey issued under section 71 of CEPA 1999, there is no manufacturing of either TCPP or TDCPP in Canada. Both substances were predominantly imported into Canada as pure substances or in manufactured items. The total import volumes in 2011 ranged from 1 000 000 to 10 000 000 kg of TCPP, and 100 000 to 1 000 000 kg of TDCPP.
TCPP is used as an additive flame retardant for manufacturing of building or construction materials in Canada (e.g., polyurethane spray foam insulation), and is also contained in imported products of polyurethane spray foam insulation with the same functional use. TCPP is also imported in Canada in the manufactured products of flexible polyurethane foam (used in upholstered furniture and mattresses) and as a textile waterproofing spray intended for consumer use. Available information indicates the potential for migration of flame retardants from foam objects. The commercial products, referred to as TCPP, may consist of four chain isomers of TCPP (including another three CAS RNs 76025-08-6, 76649-15-5, 6145-73-9). The composition is dominated by TCPP (up to 85%); with the balance composed by the other three isomers in varying amounts based on commercial products provided by different suppliers. The chain isomers of TCPP are considered to possess identical physical and chemical properties for the purpose of this risk assessment; data reported in studies that have been carried out using the commercial products of TCPP (i.e. a mixture of chain isomers) are considered valid for assessing TCPP.
TDCPP is used as an additive flame retardant in the manufacturing of flexible polyurethane foam in Canada (used in upholstered furniture and mattresses). The substance is imported as a pure substance and in products with the same functional use.
Draft Screening Assessment TCPP and TDCPP
Certain Organic Flame Retardants Grouping
iii
Globally, TCPP and TDCPP are used as flame retardants and plasticizers, in textile upholstery, paints and adhesives.
TCPP is highly soluble in water and has a low octanol-water partition coefficient, while TDCPP possesses moderate water solubility and octanol-water partition coefficient. Both substances have a low vapour pressure and do not dissociate in water. Empirical studies indicate that neither substance is rapidly biodegradable. Both substances are considered to be very stable in water, sediment and soil, but not air (gas phase). Based on findings from environmental sampling studies, TCPP and TDCPP have been found associated with particulates in air where they are considered to be very persistent. Both substances have been detected in air samples over the Arctic areas in Canada and Europe and are considered to have potential for long-range transport when adsorbed to aerosols.
Potential environmental releases of TCPP and TDCPP are from industrial activities (during their blending with a polyol) and from use of products. Releases from industrial activities are expected to primarily enter water via wastewater treatment systems. Based on physical and chemical properties, TCPP will partition to water, with insignificant amounts partitioning to sediments. On the other hand, TDCPP may be found in both sediment and water to some extent. Unlike TCPP, which is expected to remain predominantly dissolved in effluents; TDCPP, given its greater propensity to adsorb to solids, is likely to be found adsorbed to wastewater treatment system biosolids, which ultimately may be applied to soils. Emissions from manufactured items and products are expected to enter in air or to dust, and ultimately precipitate in water and soil. However, it is expected that releases to the environment via this route are minimal and diffuse.</t>
  </si>
  <si>
    <t>European Chemicals Agency (ECHA)</t>
  </si>
  <si>
    <t>ND</t>
  </si>
  <si>
    <t>Mapping exercise – Plastic additives initiative</t>
  </si>
  <si>
    <t>The joint project by ECHA and industry resulted in a list of over 400 functional additives or pigments used inplastics, including information on the polymers they are most commonly found in and the typical concentration ranges.
The mapping considered substances registered under REACH at above 100 tonnes per year, and focused on plasticisers, flame retardants, pigments, antioxidants, antistatic agents, nucleating agents and various typesof stabilisers.</t>
  </si>
  <si>
    <t>European Food Safety Authority</t>
  </si>
  <si>
    <t>Scientific Opinion on Polybrominated Biphenyls (PBBs) in Food</t>
  </si>
  <si>
    <t>EFSA was asked by the European Commission to deliver a scientific opinion on polybrominated biphenyls
(PBBs) in food. PBBs are additive flame retardants which were applied in synthetic fibres and polymers. PBBs
are present in the environment at low concentrations and likewise in biota and in food and feed. Data from the
analysis of 16 PBB congeners in 794 food samples were provided to EFSA by 6 Member States, covering the
period from 2003 to 2009. Toxicity studies were carried out with technical PBB mixtures of which the exact
congener composition is not known. Main targets were the liver, thyroid hormone homeostasis and the
reproductive, nervous and immune systems. PBBs are not directly genotoxic. The Panel on Contaminants in the
Food Chain (CONTAM Panel) selected the hepatic carcinogenic effects as the critical effect, with a noobserved-
effect level (NOEL) of 0.15 mg/kg body weight (b.w.). Since this NOEL was obtained in a study with
a technical PBB mixture, the congener profile of which differs from that currently found in food, the CONTAM
Panel concluded that it was inappropriate to use this NOEL to derive a health based guidance value. The intake
of PBBs by high and frequent consumers of fatty fish, the subgroup with the highest dietary exposure, was
approximately 6 orders of magnitude less than this NOEL. Exposure for high consuming breast-fed infants is
5 orders of magnitude less than this NOEL. Therefore the CONTAM Panel concluded that the risk to the
European population from exposure to PBBs through the diet is of no concern. Since PBBs are no longer
produced or used in Europe and taking into account low and declining environmental concentrations, the
CONTAM Panel concluded that PBBs are a low priority for further research or monitoring efforts.</t>
  </si>
  <si>
    <t>Scientific Opinion on Hexabromocyclododecanes (HBCDDs) in Food</t>
  </si>
  <si>
    <t>EFSA was asked by the European Commission to deliver a scientific opinion on hexabromocyclododecanes
(HBCDDs) in food. HBCDDs are additive flame retardants primarily used in expanded and extruded
polystyrene applied as construction and packing materials, and in textiles. Technical HBCDD predominantly
consists of three stereoisomers (α-, β- and γ-HBCDD). Also δ- and ε-HBCDD may be present but at very low
concentrations. HBCDDs are present in the environment and likewise in biota and in food and feed. Data from
the analysis of HBCDDs in 1,914 food samples were provided to EFSA by seven European countries, covering
the period from 2000 to 2010. The Panel on Contaminants in the Food Chain (CONTAM Panel) selected α-, β-
and γ-HBCDD to be of primary interest. Since all toxicity studies were carried out with technical HBCDD, a
risk assessment of individual stereoisomers was not possible. Main targets were the liver, thyroid hormone
homeostasis and the reproductive, nervous and immune systems. HBCDDs are not genotoxic. The CONTAM
Panel identified neurodevelopmental effects on behaviour as the critical endpoint, and derived a benchmark
dose lower confidence limit for a benchmark response of 10 % (BMDL10) of 0.79 mg/kg body weight. Due to
the limitations and uncertainties in the current data base, the CONTAM Panel concluded that it was
inappropriate to use this BMDL to establish a health based guidance value, and instead used a margin of
exposure (MOE) approach for the health risk assessment of HBCDDs. Since elimination characteristics of
HBCDDs in animals and humans differ, the Panel used the body burden as starting point for the MOE approach.
The CONTAM Panel concluded that current dietary exposure to HBCDDs in the European Union does not raise
a health concern. Also additional exposure, particularly of young children, to HBCDDs from house dust is
unlikely to raise a health concern.</t>
  </si>
  <si>
    <t>Scientific Opinion on Polybrominated Diphenyl Ethers (PBDEs) in Food1</t>
  </si>
  <si>
    <t>EFSA was asked by the European Commission to deliver a scientific opinion on polybrominated diphenyl
ethers (PBDEs) in food. PBDEs are additive flame retardants which are applied in plastics, textiles, electronic
castings and circuitry. PBDEs are ubiquitously present in the environment and likewise in biota and in food and
feed. Data from the analysis of 19 PBDE congeners in 3,971 food samples were provided to EFSA by
11 European countries. Eight congeners were considered by the Panel on Contaminants in the Food Chain
(CONTAM Panel) to be of primary interest: BDE-28, -47, -99, -100, -153, -154, -183 and -209. The highest
dietary exposure is to BDE-47 and -209. Toxicity studies were carried out with technical PBDE mixtures or
individual congeners. Main targets were the liver, thyroid hormone homeostasis and the reproductive and
nervous system. PBDEs cause DNA damage through the induction of reactive oxygen species. The Panel
identified effects on neurodevelopment as the critical endpoint, and derived benchmark doses (BMDs) and their
corresponding lower 95 % confidence limit for a benchmark response of 10 %, BMDL10s, for a number of
PBDE congeners: BDE-47, 309 μg/kg b.w.; BDE-99, 12 μg/kg b.w.; BDE-153, 83 μg/kg b.w.; BDE-209, 1,700
μg/kg b.w. Due to the limitations and uncertainties in the current database, the Panel concluded that it was
inappropriate to use these BMDLs to establish health based guidance values, and instead used a margin of
exposure (MOE) approach for the health risk assessment. Since elimination characteristics of PBDE congeners
in animals and humans differ considerably, the Panel used the body burden as starting point for the MOE
approach. The CONTAM Panel concluded that for BDE-47, -153 and -209 current dietary exposure in the EU
does not raise a health concern. For BDE-99 there is a potential health concern with respect to current dietary
exposure.</t>
  </si>
  <si>
    <t>Scientific Opinion on Tetrabromobisphenol A (TBBPA) and its derivatives in food</t>
  </si>
  <si>
    <t>EFSA was asked by the European Commission to deliver a scientific opinion on tetrabromobisphenol A (TBBPA) and its derivatives in food. TBBPA and its derivatives are widely used as flame retardants. TBBPA is primarily used as reactive flame retardant covalently bound to epoxy and polycarbonate resins. TBBPA derivatives are used as either reactive or additive intermediates in polymer manufacture. Data from the analysis of TBBPA in 652 food samples were submitted to EFSA by four European countries (Ireland, Norway, Spain and the UK), covering the period from 2003 to 2010. All analytical results were reported as less than the limit of quantification (LOQ) and the majority of the samples were in the food group “Fish and other seafood” (n=465). Toxicological studies with TBBPA have been carried out using different experimental designs with single or repeated administration during gestation, postnatally or in adulthood. The main target is thyroid hormone homeostasis. TBBPA is not genotoxic. There are no indications that TBBPA might be carcinogenic. The Panel on Contaminants in the Food Chain (CONTAM Panel) identified a lower confidence limit for a benchmark response of 10 % (BMDL10) of 16 mg/kg b.w. reported for changes in thyroid hormones as the critical reference point. Due to the limitations and uncertainties in the database, the Panel concluded that it was inappropriate to use this BMDL to establish a health based guidance value, and therefore used a margin of exposure (MOE) approach for the health risk assessment of TBBPA. In view of the large MOEs, the Panel concluded that current dietary exposure to TBBPA in the European Union does not raise a health concern. Also exposure of infants via human milk does not raise a health concern. Additional exposure, particularly of young children, to TBBPA from house dust is unlikely to raise a health concern.</t>
  </si>
  <si>
    <t>Scientific Opinion on Brominated Flame Retardants (BFRs) in Food: Brominated Phenols and their Derivatives</t>
  </si>
  <si>
    <t>EFSA was asked by the European Commission to deliver a scientific opinion on brominated phenols and their
derivatives, other than tetrabromobisphenol A (TBBPA) or its derivatives, in food. Brominated phenols and
their derivatives comprise a complex group of brominated flame retardants, used as reactive as well as additive
flame retardants in a large range of resins and polyester polymers. A call for data was issued by EFSA in
December 2009. No data on brominated phenols or their derivatives were submitted to EFSA. A limited number
of occurrence data, covering the food group “Fish and other seafood”, was identified in the literature. Data from
European sampling showed that 2,4,6-tribromophenol (2,4,6-TBP) predominates over the other brominated
phenols. Toxicity studies are scarce and mostly relates to 2,4,6-TBP. The main targets are liver and kidneys. In a
limited repeated dose oral toxicity study a no-observed-adverse-effect level (NOAEL) for 2,4,6-TBP of
100 mg/kg b.w. per day was identified. 2,4,6-TBP was not genotoxic in bacterial tests in vitro, and not in vivo,
but induced chromosomal aberrations in mammalian cells in vitro. No long-term toxicity or carcinogenicity
studies with 2,4,6-TBP were identified. The CONTAM Panel concluded that due to the limitations and
uncertainties in the current database, the establishment of a health based guidance value for 2,4,6-TBP was not
appropriate. Therefore, the Panel derived a margin of exposure to assess the level of possible health concern for
high consumers of fish, molluscs and crustaceans. The CONTAM Panel concluded that it is unlikely that current
dietary exposure to 2,4,6-TBP in the European Union would raise a health concern. Also exposure of infants to
2,4,6-TBP via breast feeding is unlikely to raise a health concern. Due to lack of data a risk assessment of the
other brominated phenols or their derivatives is not possible.</t>
  </si>
  <si>
    <t>Scientific Opinion on Emerging and Novel Brominated Flame Retardants (BFRs) in Food</t>
  </si>
  <si>
    <t>EFSA was asked to deliver a scientific opinion on brominated flame retardants (BFRs) other than PBDEs,
PBBs, HBCDDs, TBBPA and brominated phenols and their derivatives. The BFRs that are the subject of the
current opinion, were classified in groups termed „emerging‟ and „novel‟ BFRs. Information on 17 emerging
and 10 novel BFRs was collected. The information varied widely for these BFRs. There is a lack of
experimental data on physico-chemical characteristics, stability/reactivity and current use and production
volume of all the emerging and novel BFRs. Due to the very limited information on occurrence, exposure and
toxicity, the CONTAM Panel could not perform a risk characterisation for any of the BFRs considered. Instead,
an attempt was made to identify those BFRs that could be a potential health concern and should be considered
first for future investigations. For this purpose the Panel first evaluated the available experimental data on
occurrence in food, behaviour in the environment and toxicity. Secondly, a modelling exercise was performed
focussing on the potential of the emerging and novel BFRs for persistence in the environment and for their
possible bioaccumulation potential. There is convincing evidence that tris(2,3-dibromopropyl) phosphate
(TDBPP) and dibromoneopentyl glycol (DBNPG) are genotoxic and carcinogenic, warranting further
surveillance of their occurrence in the environment and in food. Based on the limited experimental data on
environmental behaviour, 1,2-bis(2,4,6-tribromophenoxy)ethane (BTBPE) and hexabromobenzene (HBB) were
identified as compounds that could raise a concern for bioaccumulation. For the modelling exercise, the
CONTAM Panel selected two environmental characteristics, overall persistence and potential for
bioaccumulation, as being most relevant to provide insight into the possibility that emerging or novel BFRs might accumulate in the food chain, and thus might appear in food intended for human consumption. The
modelling exercise identified ten additional BFRs that should be subjected to further in-depth studies.</t>
  </si>
  <si>
    <t>Risk assessment of chlorinated paraffins in feed and food</t>
  </si>
  <si>
    <t>The European Commission asked EFSA for a scientific opinion on the risks for animal and human
health related to the presence of chlorinated paraffins in feed and food. The data for experimental
animals were reviewed and the CONTAM Panel identified the liver, kidney and thyroid as the target
organs for the SCCP and MCCP mixtures tested in repeated dose toxicity studies. Decreased pup
survival and subcutaneous haematoma/haemorrhage were also identified as critical effects for an
MCCP mixture. For the LCCP mixtures tested, the liver was identified as the target organ. The
Panel selected as reference points a BMDL10 of 2.3 mg/kg bw per day for increased incidence of
nephritis in male rats, and of 36 mg/kg bw per day for increased relative kidney weights in male and
female rats for SCCPs and MCCPs, respectively. For LCCPs, a reference point relevant for humans could
not be identified. Due to the limitations in the toxicokinetic and toxicological database, the
Panel concluded that derivation of a health-based guidance value was not appropriate. Only limited
data on the occurrence of SCCPs and MCCPs in some fish species were submitted to EFSA. No data
were submitted for LCCPs. Thus, a robust exposure assessment and consequently a complete risk
characterisation could not be performed. A preliminary risk characterisation based only on the
consumption of fish was performed, and the calculated margins of exposure suggested no health
concern for this limited scenario. The Panel noted that dietary exposure will be higher due to the
contribution of CPs from other foods. The Panel was not able to identify reference points for farm
animals, horses and companion animals. No occurrence data for feed were submitted to EFSA.
Therefore, no risk characterisation could be performed for any of these animal species.</t>
  </si>
  <si>
    <t>H.H.Q. Minh Tue Thi, Anh//Kadokami, Kiwao//Hanh Thi, Duong//Ha Mai, Hoang//Tuyen Van, Nguyen//Takahashi, Shin//Giang Truong, Le//Ha Thu, Trinh</t>
  </si>
  <si>
    <t>Contamination status, emission sources, and human health risk of brominated flame retardants in urban indoor dust from Hanoi, Vietnam: the replacement of legacy polybrominated diphenyl ether mixtures by alternative formulations</t>
  </si>
  <si>
    <t>ENVIRONMENTAL SCIENCE AND POLLUTION RESEARCH</t>
  </si>
  <si>
    <t>SPRINGER HEIDELBERG, TIERGARTENSTRASSE 17, D-69121 HEIDELBERG, GERMANY</t>
  </si>
  <si>
    <t>2021 Apr 10//2021-06-08</t>
  </si>
  <si>
    <t>0944-1344</t>
  </si>
  <si>
    <t>2538222190; 000638871700006</t>
  </si>
  <si>
    <t>This study investigated the occurrence, distribution of several additive brominated flame retardants (BFRs) such as polybrominated diphenyl ethers (PBDEs) and some novel brominated flame retardants (NBFRs) in urban indoor dust collected from ten inner districts of Hanoi, Vietnam to assess the contamination status, emission sources, as well as their associated human exposure through indoor dust ingestion and health risks. Total concentrations of PBDEs and NBFRs in indoor dust samples ranged from 43 to 480 ng g(-1) (median 170 ng g(-1)) and from 56 to 2200 ng g(-1) (median 180 ng g(-1)), respectively. The most abundant PBDE congener in these dust samples was BDE-209 with concentrations ranging from 29 to 360 ng g(-1), accounting for 62.6-86.5% of total PBDE levels. Among the NBFRs analyzed, decabromodiphenyl ethane (DBDPE) was the predominant compound with a mean contribution of 98.6% total NBFR amounts. Significant concentrations of DBDPE were detected in all dust samples (median 180 ng g(-1), range 54-2200 ng g(-1)), due to DBDPE as a substitute for deca-BDE. Other NBFRs such as 1,2-bis(2,4,6-tribromophenoxy) ethane (BTBPE), pentabromoethylbenzene (PBEB) and 2,2',4,4',5,5'-hexabromobiphenyl (BB-153) were found at very low levels. Based on the measured BFR concentrations, daily intake doses (IDs) of PBDEs and NBFRs via dust ingestion at exposure scenarios using the median and 95(th) percentile levels for both adults and children were calculated for risk assessment. The results showed that the daily exposure doses via dust ingestion of all compounds, even in the high-exposure scenarios were also lower than their reference dose (RfD) values. The lifetime cancer risks (LTCR) were much lower than the threshold level (10(-6)), which indicated the acceptable health risks resulting from indoor BFRs exposure for urban residents in Hanoi.</t>
  </si>
  <si>
    <t>M. W. Fang, Thomas F.//Gooden, David//Cooper, Ellen M.//McClean, Michael D.//Carignan, Courtney//Makey, Colleen//Stapleton, Heather M.</t>
  </si>
  <si>
    <t>Investigating a novel flame retardant known as V6: measurements in baby products, house dust, and car dust</t>
  </si>
  <si>
    <t>4449-4454</t>
  </si>
  <si>
    <t>With the phase-out of polybrominated diphenyl ether (PBDE) flame retardants, the use of new and alternate flame retardants has been increasing. 2,2-bis(chloromethyl)propane-1,3-diyltetrakis(2-chloroethyl) bisphosphate, known as V6, is a flame retardant applied to polyurethane foam commonly found in furniture and automobile foam. However, to the authors’ knowledge, no research has been conducted on V6 levels in the environment. The intention of this study was to measure the concentration of V6 in foam collected from baby products where it was recently detected and measure levels in dust samples collected from homes and automobiles in the Boston, MA area. To accomplish this, a pure V6 commercial standard was purchased from a Chinese manufacturer and purified (&gt;98%). An analytical method to measure V6 in dust samples using liquid chromatography tandem mass spectrometry (LC/MS-MS) was developed. Extraction was conducted using accelerated solvent extraction (ASE) and extracts were purified using an ENVI-Florisil SPE column (500 mg, 3 mL). V6 was measured in foam samples collected from baby products with a concentration ranging from 24 500 000 to 59 500 000 ng/g of foam (n = 12, average ± sd: 46 500 000 ± 12 000 000 ng/g; i.e., on average, 4.6% of the foam mass was V6). V6 was also detected in 19 of 20 car dust samples and 14 of 20 house dust samples analyzed. The concentration of V6 in the house dust ranged from &lt;5 ng/g to 1110 ng/g with a median of 12.5 ng/g, and &lt;5 ng/g to 6160 ng/g in the car dust with a median of 103.0 ng/g. Concentrations in car dust were significantly higher than in the house dust potentially indicating higher use of V6 in automobiles compared to products found in the home. Furthermore, tris (2-chloroethyl) phosphate (TCEP), a known carcinogen, was found in the V6 commercial mixture (14% by weight) as an impurity and was consistently detected with V6 in the foam samples analyzed. A significant correlation was also observed between V6 and TCEP in the dust samples suggesting that the use of V6 is a significant source of TCEP in the indoor environment.//</t>
  </si>
  <si>
    <t>O.T.O. Fatunsin, Temilola O.//Drage, Daniel//Abdallah, Mohamed Abou Elwafa//Turner, Andrew//Harrad, Stuart</t>
  </si>
  <si>
    <t>Children's exposure to hazardous brominated flame retardants in plastic toys</t>
  </si>
  <si>
    <t>2020 Jun 10//2021-04-25</t>
  </si>
  <si>
    <t>2397418842; 000525736600029</t>
  </si>
  <si>
    <t>We report concentrations of brominated flame retardants (BFRs) in 23 plastic samples from 20 new and second-hand children's toys sourced from the UK that had been previously shown to be Br-positive by XRF. The results reinforce existing evidence that the recycling of BFR-treated electronic plastics has led to the unintentional BFR contamination of articles not required to be flame-retarded. The principal BFRs detected were PBDEs (and in particular BDE-209), HBCDD and TBBP-A. PBDEs were detected in all samples with a maximum concentration of BDE-209 of 2500 mg/kg, and while TBBP-A was detected in 11 samples with a maximum concentration of 3100 mg/kg. HBCDD was detected in 14 cases and was present in four toys at concentrations (139-840 mg/kg) that would currently prevent their sale on the EU market. While estimated exposures to PBDEs via accidental ingestion of toy plastic fell well below USEPA reference doses, a child weighing 8.67 kg and ingesting 8 mg/day of a toy (the default assumption of the European Commission's Toy Safety Directive for scraped-off toy material) contaminated at our arithmetic mean concentration would be exposed to 0.2 ng/kg bw/day BDE-99. This compares closely to a health-based limit value (HBLV) proposed in The Netherlands of 0.23-0.30 ng/kg bw/day BDE-99. Of greater concern, the same child playing with a toy contaminated at the maximum concentration in this study would be exposed to 1.4 ng/kg bw/day BDE-99, thereby exceeding the HBLV. This paper is the first to consider BFR exposure via incidental ingestion of plastic from both contemporary and historical toys, revealing it to be considerable and for some children their most significant pathway of exposure. (C) 2020 Elsevier B.V. All rights reserved.</t>
  </si>
  <si>
    <t>H. Fiedler</t>
  </si>
  <si>
    <t>Short-chain chlorinated paraffins: production, use and international regulations</t>
  </si>
  <si>
    <t>Chlorinated paraffins (CPs) are a group of synthetic organic chemicals consisting of n-alkanes with varying degrees of chlorination, usually between 40 and 70% by weight. There are no known natural sources of CPs. CPs are produced by chlorination of n-alkane feedstocks. CPs typically are viscous oils with low vapor pressures; they are practically insoluble in water but are soluble in chlorinated solvents or mineral oils. They are toxic to wildlife, long-lasting in the environment and build up in the tissues of organisms. Long-chain CPs are believed to be much less toxic to aquatic life than the related short- or medium-chain CPs.////CPs consist of extremely complex mixtures allowing many possible positions for the chlorine atoms. Depending on the degree of chlorination, they are grouped into low (&lt;50%) and high (&gt;50%) chlorine containing. Depending on the chain length, the products are often subdivided into short-chain (C10–C13), medium-chain (C14–C17) and long-chain (C18–C30) CPs.////CPs, including short-chain chlorinated paraffins (SCCPs), are used worldwide in a wide range of applications such as plasticisers in plastics, extreme pressure additives in metalworking fluids, flame retardants and additives in paints. Their wide industrial applications probably provide the major source of environmental contamination. CPs may be released into the environment from improperly disposed metalworking fluids containing CPs or from polymers containing CPs. Loss of CPs by leaching from paints and coatings may also contribute to environmental contamination. The potential for loss during production and transport is expected to be less than that during product use and disposal. Despite many efforts, a global picture as to the definition of CPs, present production, uses and occurrences is still not yet obtained.////Since about 20 years, SCCPs have become subject to regulation at national and international level due to their physical–chemical properties and adverse effects. Action has been initiated for severely restricting or banning production and use of certain CPs. The latest activities include the listing of SCCPs under the Persistent Organic Pollutants (POPs) Protocol of the United Nations Economic Commission for Europe (UNECE) Longe-Range Transboundary Air Pollution Convention and ongoing discussions on including SCCPs to the Stockholm Convention on POPs.</t>
  </si>
  <si>
    <t>D.Q. Niu, Yanling//Du, Xinyu//Li, Li//Zhou, Yihui//Yin, Daqiang//Lin, Zhifen//Chen, Ling//Zhu, Zhiliang//Zhao, Jianfu//Bergman, Ake</t>
  </si>
  <si>
    <t>Novel brominated flame retardants in house dust from Shanghai, China: levels, temporal variation, and human exposure</t>
  </si>
  <si>
    <t>ENVIRONMENTAL SCIENCES EUROPE</t>
  </si>
  <si>
    <t>SPRINGEROPEN, CAMPUS, 4 CRINAN ST, LONDON, N1 9XW, ENGLAND</t>
  </si>
  <si>
    <t>2019 Jan 29//2021-05-05</t>
  </si>
  <si>
    <t>2178364774; 000457146400001</t>
  </si>
  <si>
    <t>BackgroundNovel brominated flame retardants (NBFRs) have been increasingly used as alternatives to legacy BFRs (e.g., PBDEs and HBCDs) in consumer products, but are liable to emigrate and contaminate indoor dust. In this study, a total of 154 house dust samples including floor dust (FD) and elevated surface dust (ESD) were collected in the biggest metropolitan area (Shanghai) of East China in 2016. Limited information about temporal variation of NBFRs indoors is available, while the period of sampling is influential in human exposure estimates. Levels, temporal variation, and human exposure of seven target NBFRs such as decabromodiphenylethane (DBDPE), 1,2-bis(2,4,6-tribromophenoxy) ethane (BTBPE), 2-ethylhexyl 2,3,4,5-tetrabromobenzoate (EHTBB), and bis(2-ethylhexyl) tetrabromophthalate (BEHTEBP) were investigated in indoor house dust.ResultsConcentrations of Sigma(7)NBFRs ranged from 19.11 to 3099ng/g with a geomean of 295.1ng/g in FD, and from 34.74 to 404.6ng/g with a geomean of 117.9ng/g in ESD. The geomeans of DBDPE were 219.6ng/g in FD and 76.89ng/g in ESD, accounting for 90.5% and 80.5% of Sigma(7)NBFRs. Levels of EHTBB, BTBPE, and DBDPE in FD exceeded significantly those in ESD. The temporal variation in Sigma(7)NBFRs in FD was ranked as summer&gt;winter&gt;autumn&gt;spring. The daily exposure doses (DEDs) of Sigma(7)NBFRs via dust ingestion decreased as: infants&gt;toddlers&gt;children&gt;teenagers&gt;adults. Infants showed the highest DED in FD, 9.1ng/kg bw/day.ConclusionsDBDPE clearly dominated the NBFRs in both FD and ESD, but the concentrations of DBDPE in this study were generally moderate compared with the other international studies. Dust ingestion was the major pathway of human exposure to NBFRs indoors. About eightfold difference in exposure estimates between infants and adults showed that infants faced elevated exposure risks in FD. This study highlighted the necessity to estimate human exposure of NBFRs for different age groups using FD and ESD, respectively.</t>
  </si>
  <si>
    <t>J. Ore</t>
  </si>
  <si>
    <t>Toxic Safety: Flame Retardants, Chemical Controversies, and Environmental Health by Alissa Cordner (review)</t>
  </si>
  <si>
    <t>Bulletin of the History of Medicine</t>
  </si>
  <si>
    <t>Baltimore</t>
  </si>
  <si>
    <t>Johns Hopkins University Press</t>
  </si>
  <si>
    <t>824-825</t>
  </si>
  <si>
    <t>Winter//Winter 2017//2019-11-23</t>
  </si>
  <si>
    <t>Book Review</t>
  </si>
  <si>
    <t>Focusing on widely used additives to consumer and industrial goods, flame retardants, she shows how stakeholders invoked science to support their positions. Because scientific inquiry could not provide total certainty, nonscientific—social, economic, and political—considerations inevitably determined the policy outcome. Especially the halogenated groups made with chlorine or bromine saturated a wide variety of highly flammable, plastic-based consumer and construction products: mattresses, baby pajamas, automobiles, household insulating foam, electronics, to name just a few. Rather than expecting scientific certainty, stakeholders should use the precautionary principle and act on the best available science to protect public health.</t>
  </si>
  <si>
    <t>H. H. Fromme, B.//Kopp, E.//Miserok, M.//Völkel, W.</t>
  </si>
  <si>
    <t>Polybrominated diphenyl ethers (PBDEs), hexabromocyclododecane (HBCD) and “novel” brominated flame retardants in house dust in Germany</t>
  </si>
  <si>
    <t>61-68</t>
  </si>
  <si>
    <t>Brominated flame retardants (BFRs) are used in a wide variety of products such as electronic devices, upholstery and carpets and in insulation boards. The study presented here aimed to quantify the amounts of BFRs in house dust in Germany. For this purpose 20 residences' dust samples were collected from vacuum cleaner bags and analysed with LC–MS/MS and simultaneously with GC/MS.
Using GC/MS, the median (95th percentile) concentrations of PBDEs (sum of tetra- to hepta-congeners), BDE 209, Σ-HBCD (sum of three congeners), and decabromodiphenylethane (DBDPE) were 42 ng/g (230 ng/g), 950 ng/g (3426 ng/g), 335 ng/g (1545 ng/g), and 146 ng/g (1059 ng/g), respectively. Using LC–MS/MS some “novel” flame retardants were found in median concentrations of 343 ng/g (bis(2-ethyl-1-hexyl)tetrabromophthalate, TBPH), and 28 ng/g (tetrabromobisphenol A, TBBPA). Whilst 1,2-bis-(2,4,6-tribromophenoxy)ethane (BTBPE) and 2-ethyl-1-hexyl-2,3,4,5-tetrabromobenzoate (EH-TBB) could not be detected.
Based on these measurements an exposure assessment for the sum of tetra- to heptabrominated congeners, BDE 209, and Σ-HBCD resulted in a “high” daily intake for toddlers (based on 95th percentiles) of 1.2 ng/kg b.w., 0.69 ng/kg b.w., and 8.9 ng/kg b.w., respectively. For TBPH the “high” intake was calculated at 4.1 ng/kg b.w. and for DBDPE at 5.3 ng/kg b.w.
A clear tendency was observed to apply “novel” BFRs in Germany. Moreover, the results suggest that the recent exposure to PBDEs and HBCD via house dust in Germany is well below the levels that are associated with health effects. For the “novel” brominated flame retardants such an assessment is not possible due to limited toxicological information.</t>
  </si>
  <si>
    <t>R.B. Fuoco, Arlene</t>
  </si>
  <si>
    <t>Understanding the role of California flammability standard TB117 in the history of flame retardant biomonitoring and health findings</t>
  </si>
  <si>
    <t>Proceedings of the 12th International Conference on Environmental Science and Technology</t>
  </si>
  <si>
    <t>Rhodes, Greece</t>
  </si>
  <si>
    <t>September 8-10, 2011</t>
  </si>
  <si>
    <t>California’s Technical Bulletin 117 (TB117) requires the polyurethane foam in upholstered//furniture and baby products to withstand exposure to a small open flame for twelve//seconds and is the only such standard in the world. From the implementation of this//standard in 1975 until 2003, one commercial polybrominated diphenyl ether (PBDE)//mixture, pentaBDE, was the primary chemical used in these products to comply with the//standard. PentaBDE was mainly used in North America, in large part for TB117//compliance. There are 209 PBDE congeners. However four of these, which are the//congener components of the penta mixture (BDE-47, -99, -100, and,-153), are found in//the highest concentration in human serum in the U.S. general population (Sjödin et al.//2008) and in human breast milk (Costa and Giordano 2007). Moreover, a review of//human epidemiology studies of PBDEs showed that most research studies measured the//four major congeners found in pentaBDE (Daley et al. 2010). This suggests that many of//the high exposure levels and adverse health associations reported from PBDE research//could be related to compliance with TB117. Although pentaBDE has not been produced//in the U.S. since 2004 due to bans in several states, emerging studies suggest that the//replacements currently used to comply with TB117 may be similarly toxic and persistent.//To ensure that flammability standards confer optimal fire safety with minimal health//externalities, decision-makers must have access to accurate, peer-reviewed science.//Both the studied health risks and fire safety benefits carried by a standard should inform//the decision to create, maintain, or modify a given flammability regulation. A review of//available fire science data suggests such an evaluation will find that TB117 does not lead//to a measurable fire safety benefit. The exposure levels and health risks of the chemicals//used to meet TB117as well as an evaluation of its possible fire safety benefits need to//be communicated to California decision-makers.//Keywords: PBDEs, pentaBDE, TDCPP, Firemaste</t>
  </si>
  <si>
    <t>Gallen, Christie et al</t>
  </si>
  <si>
    <t>Towards development of a rapid and effective non-destructive testing strategy to identify brominated flame retardants in the plastics of consumer products</t>
  </si>
  <si>
    <t>Science of the Total Environment</t>
  </si>
  <si>
    <t>2015//2016-12-20</t>
  </si>
  <si>
    <t>1850433533; US201600235994</t>
  </si>
  <si>
    <t>Polybrominated diphenyl ethers (PBDEs) are a class of brominated flame retardants (BFRs) once extensively used in the plastics of a wide range of consumer products. The listing of certain congeners that are constituents of commercial PBDE mixtures (including c-octaBDE) in the Stockholm Convention and tightening regulation of many other BFRs in recent years have created the need for a rapid and effective method of identifying BFR-containing plastics. A three-tiered testing strategy comparing results from non-destructive testing (X-ray fluorescence (XRF)) (n = 1714), a surface wipe test (n = 137) and destructive chemical analysis (n = 48) was undertaken to systematically identify BFRs in a wide range of consumer products. XRF rapidly identified bromine in 92% of products later confirmed to contain BFRs. Surface wipes of products identified tetrabromobisphenol A (TBBPA), c-octaBDE congeners and BDE-209 with relatively high accuracy (&gt; 75%) when confirmed by destructive chemical analysis. A relationship between the amounts of BFRs detected in surface wipes and subsequent destructive testing shows promise in predicting not only the types of BFRs present but also estimating the concentrations present. Information about the types of products that may contain persistent BFRs will assist regulators in implementing policies to further reduce the occurrence of these chemicals in consumer products.</t>
  </si>
  <si>
    <t>C.B. Gallen, Andrew//Brandsma, Sicco//Baduel, Christine//Thai, Phong//Eaglesham, Geoff//Heffernan, Amy//Leonards, Pim//Bainton, Paul//Mueller, Jochen F.</t>
  </si>
  <si>
    <t>255-265</t>
  </si>
  <si>
    <t>2014 Sep 01//2021-04-24</t>
  </si>
  <si>
    <t>1555543363; 000339534700035</t>
  </si>
  <si>
    <t>Polybrominated diphenyl ethers (PBDEs) are a class of brominated flame retardants (BFRs) once extensively used in the plastics of a wide range of consumer products. The listing of certain congeners that are constituents of commercial PBDE mixtures (including c-octaBDE) in the Stockholm Convention and tightening regulation of many other BFRs in recent years have created the need for a rapid and effective method of identifying BFR-containing plastics. A three-tiered testing strategy comparing results from non-destructive testing (X-ray fluorescence (XRF)) (n = 1714), a surface wipe test (n = 137) and destructive chemical analysis (n = 48) was undertaken to systematically identify BFRs in a wide range of consumer products. XRF rapidly identified bromine in 92% of products later confirmed to contain BFRs. Surface wipes of products identified tetrabromobisphenol A (TBBPA), c-octaBDE congeners and BDE-209 with relatively high accuracy (&gt;75%) when confirmed by destructive chemical analysis. A relationship between the amounts of BFRs detected in surface wipes and subsequent destructive testing shows promise in predicting not only the types of BFRs present but also estimating the concentrations present. Information about the types of products that may contain persistent BFRs will assist regulators in implementing policies to further reduce the occurrence of these chemicals in consumer products. (C) 2014 Elsevier B.V. All rights reserved.</t>
  </si>
  <si>
    <t>T. G. Geens, Leo//Covaci, Adrian</t>
  </si>
  <si>
    <t>Are potential sources for human exposure to bisphenol-A overlooked?</t>
  </si>
  <si>
    <t>International journal of hygiene and environmental health</t>
  </si>
  <si>
    <t>339-347</t>
  </si>
  <si>
    <t>1438-4639</t>
  </si>
  <si>
    <t>This review summarizes the numerous applications of bisphenol-A (BPA) and the potential sources for human exposure. The exposure to humans is believed to occur mainly through food contamination from polycarbonate bottles, as well as through food and beverage cans coated with epoxy resins. However, there seems to be a discrepancy between exposure assessments based on biomonitoring data and those based on food/drink concentrations. Several recent studies indicated also the importance of non-food sources. Although the main use of BPA is polymerization to polycarbonate and epoxy resins, it can also be used as an additive, from which it may be easily released. Several studies have already provided scientific evidence for the contribution of sources for dermal BPA absorption, such as thermal paper where BPA is used as an additive. Polymeric applications of BPA require further investigation regarding the amounts of BPA present, as well as the factors affecting its release and potential dermal or non-dermal exposure from these sources. It is clear that not all sources of BPA have been identified. This overview emphasizes the necessity to study also the exposure to these unexpected sources of BPA.</t>
  </si>
  <si>
    <t>S.F. Ghosal, Huiting</t>
  </si>
  <si>
    <t>Raman spectroscopy based identification of flame retardants in consumer products using an acquired reference spectral library</t>
  </si>
  <si>
    <t>TALANTA</t>
  </si>
  <si>
    <t>635-640</t>
  </si>
  <si>
    <t>2015 Jan 15//2021-04-24</t>
  </si>
  <si>
    <t>0039-9140</t>
  </si>
  <si>
    <t>1663736341; 000349278900086</t>
  </si>
  <si>
    <t>Flame retardants (FRs), a class of commonly used chemical additives in consumer products such as polyurethane foams, are well known for their persistence in the environment, bioaccumulation and potential toxicity [1]. In order to address the potential health concerns and environmental impacts associated with the wide-spread use these chemicals, it is essential to identify them efficiently in the environment and consumer products. Raman spectroscopy (RS) offers an attractive option for the non-invasive, in-situ identification of flame retardants in a variety of sample formats [2-4]. RS based chemical identification relies on the availability of spectral libraries for identification through spectral matching with reference chemicals. Here we present the application of Raman spectroscopy for identifying FR additives in select consumer products using an acquired spectral library of commonly used FRs. The RS based method described here enables simultaneous identification of multiple components within a sample, which can offer important insights into the sources of FR contamination, in addition to identification of the FR component itself. The availability of Raman spectral library of commercially used FRs, such as the one presented here, will facilitate the identification of these chemicals in consumer products. Published by Elsevier B.V.</t>
  </si>
  <si>
    <t>E.P. Pasecnaja, Ingus//Bartkevics, Vadims//Zacs, Dzintars</t>
  </si>
  <si>
    <t>Legacy and alternative brominated, chlorinated, and organophosphorus flame retardants in indoor dust-levels, composition profiles, and human exposure in Latvia</t>
  </si>
  <si>
    <t>Environmental Science and Pollution Research International</t>
  </si>
  <si>
    <t>May 2021//2021-06-23</t>
  </si>
  <si>
    <t>2543949667; PREV202100591031</t>
  </si>
  <si>
    <t>Flame retardants (FRs) are additives used in consumer products to reduce flammability, even though they can easily contaminate the indoor environment. Since it is common for people in modern cities to spend up to 85% of time indoors, the quality of the indoor environment is critical for human health. In this study, polybrominated diphenyl ethers (PBDEs), organophosphorus flame retardants (OPFRs), emerging brominated flame retardants (EBFRs), and dechlorane-related compounds (DRCs) were measured in household dust samples (n = 34) from Latvia, followed by human exposure assessment. Among all studied compounds, OPFRs showed the highest concentrations (1380-133,000 ng g(-1)). Despite the phase-out of PBDEs, they were the second most significant flame retardants in the studied dust samples (468-25,500 ng g(-1)) and the predominant compound was BDE-209. The concentrations of EBFRs were in the range of 120-7295 ng g(-1), with the most abundant contaminant being DBDPE, which is widely used as a substitute for the deca-BDE formulation. DRCs were the least common flame retardants in the Latvian indoor environments, with concentrations ranging 22.4-192 ng g(-1). Although the concentrations of specific FRs are known to vary between different countries, the levels and patterns observed in dust samples from Latvia were similar to those reported from Central Europe. Human exposure was evaluated as the estimated daily intake (EDI). The calculated exposure to most of the FRs was several orders of magnitude lower than the available reference dose (RfD) values.</t>
  </si>
  <si>
    <t>S.R. Giraud, F//Cayla, A//Salaun, F</t>
  </si>
  <si>
    <t>History and evolution of fire retardants for textiles</t>
  </si>
  <si>
    <t>Proceedings of the COST MP1105 FLARETEX Workshop, Torino, Italy</t>
  </si>
  <si>
    <t>15-16</t>
  </si>
  <si>
    <t>Textiles are materials that exhibit extremely varied forms and are used for a variety of applications where fire protection is essential. Textile with wood was historically one of the first flame-retardant materials. FR products for textile materials presented the same evolution as those of general polymeric materials even though adaptations are necessary to meet the specific characteristics of the fibrous material and its industrial specifications.</t>
  </si>
  <si>
    <t>G. W. Gomes, Peyton//Lorenzo, Amelia//Hoffman, Kate//Stapleton, Heather M.</t>
  </si>
  <si>
    <t>Characterizing flame retardant applications and potential human exposure in backpacking tents</t>
  </si>
  <si>
    <t>5338-5345</t>
  </si>
  <si>
    <t>Flame retardant (FR) chemicals are applied to products to meet flammability standards; however, exposure to some additive FRs has been shown to be associated with adverse health effects. Previous research on FR exposure has primarily focused on chemicals applied to furniture and electronics; however, camping tents sold in the United States, which often meet flammability standard CPAI-84, remain largely unstudied in regards to their chemical treatments. In this study, FRs from five brands of CPAI-84-compliant, two-person backpacking tents were measured and potential exposure was assessed. Dermal and inhalation exposure levels were assessed by collecting hand wipes from 20 volunteers before and after tent setup and by using active air samplers placed inside assembled tents, respectively. Organophosphate flame retardants (OPFRs) were the most commonly detected FR in the tent materials and included triphenyl phosphate (TPHP), tris(1,3-dichloro-2-propyl)phosphate (TDCIPP) and tris(2-chloroethyl)phosphate (TCEP). Levels of OPFRS measured on hand wipes were significantly higher post-tent setup compared to pre setup, and in the case of TDCIPP, levels were 29 times higher post setup. OPFRs were also detected at measurable concentrations in the air inside of treated tents. Significant, positive correlations were found between FR levels in treated textiles and measures of dermal and inhalation exposure. These results demonstrate that dermal exposure to FRs occurs from handling camping tents and that inhalation exposure will likely occur while inside a tent.</t>
  </si>
  <si>
    <t>P. C. Gramatica, Stefano//Sangion, Alessandro</t>
  </si>
  <si>
    <t>Are some “safer alternatives” hazardous as PBTs? The case study of new flame retardants</t>
  </si>
  <si>
    <t>Journal of hazardous materials</t>
  </si>
  <si>
    <t>237-246</t>
  </si>
  <si>
    <t>Some brominated flame retardants (BFRs), as PBDEs, are persistent, bioaccumulative, toxic (PBT) and are restricted/prohibited under various legislations. They are replaced by “safer” flame retardants (FRs), such as new BFRs or organophosphorous compounds. However, informations on the PBT behaviour of these substitutes are often lacking. The PBT assessment is required by the REACH regulation and the PBT chemicals should be subjected to authorization. Several new FRs, proposed and already used as safer alternatives to PBDEs, are here screened by the cumulative PBT Index model, implemented in QSARINS (QSAR-Insubria), new software for the development/validation of QSAR models. The results, obtained directly from the chemical structure for the three studied characteristics altogether, were compared with those from the US-EPA PBT Profiler: the two different approaches are in good agreement, supporting the utility of a consensus approach in these screenings. A priority list of the most harmful FRs, predicted in agreement by the two modelling tools, has been proposed, highlighting that some supposed “safer alternatives” are detected as intrinsically hazardous for their PBT properties. This study also shows that the PBT Index could be a valid tool to evaluate appropriate and safer substitutes, a priori from the chemical design, in a benign by design approach, avoiding unnecessary synthesis and tests.</t>
  </si>
  <si>
    <t>L. Gross</t>
  </si>
  <si>
    <t>Flame retardants in consumer products are linked to health and cognitive problems (Posted 2013-04-17 18:50:54): Chemicals use in consumer products to meet federal, state flammability standards may affect health</t>
  </si>
  <si>
    <t>The Washington Post (Online)</t>
  </si>
  <si>
    <t>WP Company LLC d/b/a The Washington Post</t>
  </si>
  <si>
    <t>2013//2021-04-09</t>
  </si>
  <si>
    <t>Flame retardants rely on chemical reactions that counteract or inhibit the flammability of treated products. Since the 1970s, they have been applied to textiles, foam in couches and baby products, building insulation, carpets, drapes, personal computers, TV sets, car dashboards, electrical cables and many other products. The brominated and chlorinated flame retardants commonly found in consumer goods belong to a class of chemicals called semi-volatile organic compounds. Because they are not chemically bound to material but incorporated during manufacturing or sprayed on afterward, they routinely escape as vapor or airborne particles that tend to stick to surfaces or settle in dust.</t>
  </si>
  <si>
    <t>T.K. Grover, A//Chatterjee, KN//Jamdagni, R</t>
  </si>
  <si>
    <t>Flame retardants: An overview</t>
  </si>
  <si>
    <t>Colourage</t>
  </si>
  <si>
    <t>29-36</t>
  </si>
  <si>
    <t>Many of the items we use on a daily basis, including textiles, electrical appliances, automobiles, and aircraft etc. are now undergoing intense examination and scrutiny for their flammability properties. Flame retardants (FRs) application play crucial protective function in saving life and property by reducing the overall fire risk associated with using highly combustible raw materials in products such as textiles, clothing, composites, plastics etc. Flame retardants are used to setback the spread of fires or delay the time of flashover enabling people to get sufficient time to escape from the fire hazards. Recently, there has been an ever-growing demand for new flame retardant product options; recognizing not only to ensure a favorable ecological profile but also a durable and cost effective product. In this paper, we discuss various flame retardants types and their action mechanism.</t>
  </si>
  <si>
    <t>P.A. Guerra, M.//Eljarrat, E.//Barcelo, D.</t>
  </si>
  <si>
    <t>Introduction to Brominated Flame Retardants: Commercially Products, Applications, and Physicochemical Properties</t>
  </si>
  <si>
    <t>Handbook of Environmental Chemistry</t>
  </si>
  <si>
    <t>SPRINGER-VERLAG BERLIN, HEIDELBERGER PLATZ 3, D-14197 BERLIN, GERMANY</t>
  </si>
  <si>
    <t>Commentary//Editorial</t>
  </si>
  <si>
    <t>874089861; PREV201100427048</t>
  </si>
  <si>
    <t>In order to meet fire safety regulations, flame retardants (FRs) are applied to combustible materials such as polymers, plastics, wood, paper, and textiles. Approximately, 25% of all FRs contain bromine as the active ingredient. More than 80 different aliphatic, cyclo-aliphatic, aromatic, and polymeric compounds are used as brominated flame retardants (BFRs). BFRs, such as polibrominated biphenyls (PBBs), polybrominated diphenyl ethers (PBDEs), hexabromocyclododecane (HBCD), and tetrabromobisphenol A (TBBPA), have been used in different consumer products in large quantities and consequently they were detected in the environment. In this chapter, an overview of the production, application, and properties of most commonly used BFRs is presented.</t>
  </si>
  <si>
    <t>J.S. Guo, William A.//Romanak, Kevin//Nguyen, Linh V.//Jantunen, Liisa//Melymuk, Lisa//Arrandale, Victoria//Diamond, Miriam L.//Venier, Marta</t>
  </si>
  <si>
    <t>Alternative Flame Retardant, 2,4,6-Tris(2,4,6-tribromophenoxy)-1,3,5-triazine, in an E-waste Recycling Facility and House Dust in North America</t>
  </si>
  <si>
    <t>3599-3607</t>
  </si>
  <si>
    <t>A high molecular weight compound, 2,4,6-tris(2,4,6-tribromophenoxy)-1,3,5-triazine (TTBP-TAZ), was detected during the analysis of brominated flame retardants in dust samples collected from an electrical and electronic waste (e-waste) recycling facility in Ontario, Canada. Gas chromatography coupled with both high-resolution and low-resolution mass spectrometry (MS) was used to determine TTBP-TAZ’s chemical structure and concentrations. To date, TTBP-TAZ has only been detected in plastic casings of electrical and electronic equipment and house dust from The Netherlands. Here we report on the concentrations of TTBP-TAZ in selected samples from North America: e-waste dust (n = 7) and air (n = 4), residential dust (n = 30), and selected outdoor air (n = 146), precipitation (n = 19), sediment (n = 11) and water (n = 2) samples from the Great Lakes environment. TTBP-TAZ was detected in all the e-waste dust and air samples, and in 70% of residential dust samples. The median concentrations of TTBP-TAZ in these three types of samples were 5540 ng/g, 5.75 ng/m3 and 6.76 ng/g, respectively. The flame retardants 2,4,6-tribromophenol, tris(2,3-dibromopropyl) isocyanurate, and 3,3′,5,5′-tetrabromobisphenol A bis(2,3-dibromopropyl) ether, BDE-47 and BDE-209 were also measured for comparison. None of these other flame retardants concentrations was significantly correlated with those of TTBP-TAZ in any of the sample types suggesting different sources. TTBP-TAZ was not detected in any of the outdoor environmental samples, which may relate to its application history and physicochemical properties. This is the first report of TTBP-TAZ in North America.</t>
  </si>
  <si>
    <t>J. F. Gustavsson, Stellan//Ahrens, Lutz//Wiberg, Karin</t>
  </si>
  <si>
    <t>Replacement substances for the brominated flame retardants PBDE, HBCDD, and TBBPA</t>
  </si>
  <si>
    <t>As an assignment from the Swedish Environmental Protection Agency (Naturvårdsverket), a literature- and
database-review focusing on emerging organic flame retardants (FRs) was conducted. The study aimed at
identifying new alternative flame retardants used as replacement chemicals for the legacy FRs PBDEs and
HBCDD, and also for TBBPA. To gather relevant information, (i) selected patents of the US patent database
were explored, (ii) usage data from the EU and Sweden were extracted from databases, and (iii)
environmental concentrations from published research articles and reports were collected. To finally
prioritize between the identified FRs, a multicriteria model was developed based on the collected data. As
the study focuses on emerging FRs, information about legacy FRs such as PBDEs and HBCDD is not part of
this report. Furthermore, the review focuses entirely on organic FRs, and thus information on inorganic FRs
is not included.</t>
  </si>
  <si>
    <t>A.P. Guzzonato, F.//Harrad, S. A.</t>
  </si>
  <si>
    <t>Evidence of bad recycling practices: BFRs in children's toys and food-contact articles</t>
  </si>
  <si>
    <t>Environmental Science: Processes and Impacts</t>
  </si>
  <si>
    <t>956-963</t>
  </si>
  <si>
    <t>Brominated flame retardants (BFRs) have been used intentionally in a wide range of plastics, but are now found in an even wider range of such materials (including children's toys and food contact articles) as a result of recycling practices that mix BFR-containing waste plastics with “virgin” materials. In this study Br was quantified in toy and food contact samples on the assumption that its concentration can be used as a metric for BFR contamination. Subsequently, compound specific determination of BFRs was performed to evaluate the validity of the aforementioned assumption, crucial to render rapid, inexpensive, in situ Br determination in non-laboratory environments (such as waste handling facilities) a viable option for sorting wastes according to their BFR content. We report semi-quantitative compound specific BFR concentrations to give an overview of the distribution of individual BFRs in the analyzed samples. Finally, we evaluated the correlations between waste electrical and electronic equipment (WEEE) related substances (Ca, Sb and rare earth elements (REEs)) and Br as a proxy for identifying poor sorting practices in different waste streams. 26 samples of toys, food-contact articles and WEEE were analyzed with a suite of different techniques in order to obtain comprehensive information about their elemental and molecular composition. The information obtained from principal component analysis about WEEE-related compounds provides new insights into the influence of sorting practices on the extent of products' contamination and bringing out polymer-related trends in the pollutants' signature. 61% of all samples were Br positive: of these samples, 45% had decaBDE concentrations exceeding the concentration limits for PBDEs and their main constituent polymer was – according to the REE signature of such samples – Acrylonitrile Butadiene Styrene (ABS), uses of which include copying equipment, laptops and computers. The ability to better track chemicals of concern and their trends in products is the main requirement for high-level management and control of material cycles to become non-toxic in the future as proposed in the EU's 7th Environmental Action Plan.</t>
  </si>
  <si>
    <t>I. N. d. R. R.-J. Pérez-Maldonado, María//Martínez-Arévalo, Laura P.//López-Guzmán, O. Dania//Athanasiadou, Maria//Bergman, Åke//Yarto-Ramírez, Mario//Gavilán-García, Arturo//Yáñez, Leticia//Díaz-Barriga, Fernando</t>
  </si>
  <si>
    <t>Exposure assessment of polybrominated diphenyl ethers (PBDEs) in Mexican children</t>
  </si>
  <si>
    <t>1215-1220</t>
  </si>
  <si>
    <t>Flame retardants (FRs) constitute a group of compounds that are added to materials in order to suppress, reduce, or delay fire. At present the most used FRs are the polybrominated diphenyl ethers (PBDEs), and diverse studies have found individuals exposed to them. However, few studies have reported data in children. The objective of this report was to assess PBDEs levels in children of six communities in México. During the year 2006 we analyzed a total of 173 healthy children (aged 6-13 years old). Plasma samples were taken and quantified (gas chromatography/mass spectrometer) for PBDEs. Six PBDEs congeners (BDE-47, BDE-99, BDE-100, BDE-153, BDE-154, and BDE-209) were quantified in blood serum. We detected exposure to PBDEs in all the communities. The total PBDEs levels ranged from no detectable (nd) to 43.4 ng g(-1) lipid, the dominant PBDE congener was BDE-47, followed by BDE-100, BDE-99 and BDE-153, whereas the levels of BDE-209 were below LOD. Children living in an industrial and urban area (Cd. Juarez, Chih) had the highest levels of PBDEs, approximately two times that of children living in El Refugio, S.L.P. (a rural area) or in Milpillas, S.L.P. (municipal landfill) and 4-5 times higher than levels found in children living in San Luis Potosi, S.L.P. (urban area), in Chihuahua, Chih. (urban area), and San Juan Tilapa, Edo. Mex. (municipal landfills). Results cannot be generalized since the communities selected are not representative of the Mexican population. However, they do indicate that Mexican children are exposed to PBDEs.</t>
  </si>
  <si>
    <t>S. C. H. Hammel, Kate//Lorenzo, Amelia M.//Chen, Albert//Phillips, Allison L.//Butt, Craig M.//Sosa, Julie Ann//Webster, Thomas F.//Stapleton, Heather M.</t>
  </si>
  <si>
    <t>Associations between flame retardant applications in furniture foam, house dust levels, and residents' serum levels</t>
  </si>
  <si>
    <t>181-189</t>
  </si>
  <si>
    <t>Polyurethane foam (PUF) in upholstered furniture frequently is treated with flame retardant chemicals (FRs) to reduce its flammability and adhere to rigorous flammability standards. For decades, a commercial mixture of polybrominated diphenyl ethers (PBDEs) called PentaBDE was commonly applied to foam to fulfill these regulations; however, concerns over toxicity, bioaccumulation, and persistence led to a global phase-out in the mid-2000s. Although PentaBDE is still detected in older furniture, other FR compounds such as tris(1,3-dichloroisopropyl) phosphate (TDCIPP) and Firemaster® 550 (FM550) have been increasingly used as replacements. While biomonitoring studies suggest exposure is widespread, the primary sources of exposure are not clearly known. Here, we investigated the relationships between specific FR applications in furniture foam and human exposure. Paired samples of furniture foam, house dust and serum samples were collected from a cohort in North Carolina, USA and analyzed for FRs typically used in PUF. In general, the presence of a specific FR in the sofa of a home was associated with an increase in the concentration of that FR in house dust. For example, the presence of PentaBDE in sofas was associated with significantly higher levels of BDE-47, a major component of PentaBDE, in house dust (10β = 6.4, p &lt; 0.001). A similar association was observed with a component of FM550, 2-ethylhexyl-2,3,4,5-tetrabromobenzoate (EH-TBB), with levels that were approximately 3 times higher in house dust when FM550 was identified in the sofa foam (p &lt; 0.01). These relationships were modified by dust loading rates in the living room and the ratio of sofa size to room size. Interestingly, levels of TDCIPP and tris(1-chloro-2-isopropyl) phosphate (TCIPP) were also higher in dust with detections in sofa foam; however, these associations were not statistically significant and may suggest there are other prominent sources of these compounds in the home. In addition, the presence of PentaBDE in sofa foam was associated with significantly higher levels of BDE-47 in serum (p &lt; 0.01). These results suggest that FR applications in sofas are likely major sources of exposure to these compounds in the home.</t>
  </si>
  <si>
    <t>Children's residential exposure to organophosphate ester flame retardants and plasticizers: investigating exposure pathways in the TESIE study</t>
  </si>
  <si>
    <t>176-185</t>
  </si>
  <si>
    <t>Background: Following the phase-out of polybrominated diphenyl ethers (PBDEs), organophosphate esters (OPEs) have been increasingly used in consumer products and building materials for their flame retardant and plasticizing properties. As a result, human exposure to these chemicals is widespread as evidenced by common detection of their metabolites in urine. However, little is known about the major exposure pathways, or factors that influence children's exposure to OPEs. Furthermore, little data is available on exposure to the novel aryl OPEs.////Objectives: To examine predictors of children's internal exposure, we assessed relationships between OPEs in house dust and on hand wipes and levels of their corresponding metabolites in paired urine samples (n = 181). We also examined associations between urinary metabolites and potential covariates, including child's age and sex, mother's educational attainment and race, and average outdoor air temperature.////Methods: Children aged 3 to 6 years provided urine and hand wipe samples. Mothers or legal guardians completed questionnaires, and a house dust sample was taken from the main living area during home visits. Alkyl chlorinated and aryl OPEs were measured in dust and hand wipes, and composite urine samples were analyzed for several metabolites.////Results: Tris(2-chloroethyl) phosphate (TCEP), tris(2-chloroisopropyl) phosphate (TCIPP), tris(1,3-dichloro-2-propyl) phosphate (TDCIPP), 2-ethylhexyl diphenyl phosphate (EHDPHP), triphenyl phosphate (TPHP), and 2-isopropylphenyl diphenyl phosphate (2IPPDPP) were detected frequently in hand wipes and dust (&gt;80%), indicating that these compounds were near-ubiquitous in indoor environments. Additionally, bis(1-chloro-2-propyl) 1-hydroxy-2-propyl phosphate (BCIPHIPP), bis(1,3-dichloro-2-propyl) phosphate (BDCIPP), diphenyl phosphate (DPHP), mono-isopropyl phenyl phenyl phosphate (ip-PPP), and mono-tert-butyl phenyl phenyl phosphate (tb-PPP) were detected in &gt;94% of tested urine samples, signifying that TESIE participants were widely exposed to OPEs. Contrary to PBDEs, house dust OPE concentrations were generally not correlated with urinary OPE metabolite levels; however, hand wipe levels of OPEs were associated with internal dose. For example, children with the highest mass of TDCIPP on hand wipes had BDCIPP levels that were 2.73 times those of participants with the lowest levels (95% CI: 1.67, 4.48, p &lt; 0.0001). Of the variables examined, hand wipe level was the most consistent and strongest predictor of OPE urinary metabolite concentrations. Outdoor air temperature was also a significant predictor of urinary BDCIPP concentrations, with a 1 °C increase in temperature corresponding to a 4% increase in urinary BDCIPP (p &lt; 0.0001).////Conclusions: OPE exposures are highly prevalent, and data provided herein further substantiate hand-to-mouth contact and dermal absorption as important pathways of OPE exposure, especially for young children.</t>
  </si>
  <si>
    <t>P.K. Rantakokko, Eva//Braber, Joris//Huang, Taya//Kiviranta, Hannu//Cequier, Enrique//Thomsen, Cathrine</t>
  </si>
  <si>
    <t>Concentrations of brominated and phosphorous flame retardants in Finnish house dust and insights into children's exposure</t>
  </si>
  <si>
    <t>99-107</t>
  </si>
  <si>
    <t>2019/05/01/</t>
  </si>
  <si>
    <t>Brominated and phosphorous flame retardants (BFRs, PFRs) are added to household and consumer products to reduce their flammability. Some FRs are persistent in the environment and may have adverse health effects. As exposure indoors contributes significantly to total exposure, we wanted to estimate the exposure of children (3 years of age) through dust ingestion, inhalation, and dermal absorption. We measured 17 BFRs and 10 PFRs in indoor dust, predicted their respective concentrations in the indoor air and assessed children's exposure. Among the BFRs, decabromodiphenyl ether (BDE-209) had highest median level in the dust (411 ng/g) followed by decabromodiphenyl ethane (DBDPE, 119 ng/g) and bis-ethylhexyl tetrabromophthalate (BEH-TEBP, 106 ng/g). Among the PFRs, trisbutoxyethyl phosphate (TBOEP) had the highest concentration (11100 ng/g) followed by tris(2-chloroisopropyl) phosphate (TCIPP, 1870 ng/g) and triphenyl phosphate (TPHP, 773 ng/g). FR concentration in air predicted from dust concentrations were within the interquartile range of experimental data for 10/13 of BFRs and 4/8 of PFRs compared. Dust ingestion was the major route of exposure (75–99%) for higher molecular weight BFRs, TBOEP and phenyl based PFRs (73–77%). Inhalation was important for volatile BFRs like pentabromobenzene (PBB 71%) and pentabromotoluene (PBT 52%) and dermal exposure for volatile chlorinated PFRs (TCEP 84%, TCIPP 77%). Margins of Exposure (MoE) were calculated as the ratio of total exposure to oral Reference Dose (RfD). MoEs were lowest for TCEP (220), TBOEP (240) and TCIPP (830), and &gt; 1000 for all other FRs. These MoEs imply no risk for Finnish children by the studied FRs.</t>
  </si>
  <si>
    <t>S.G. Harrad, Emma//Desborough, Jennifer//Abdallah, Mohamed Abou Elwafa//Roosens, Laurence//Covaci, Adrian</t>
  </si>
  <si>
    <t>Dust from UK Primary School Classrooms and Daycare Centers: The Significance of Dust As a Pathway of Exposure of Young UK Children to Brominated Flame Retardants and Polychlorinated Biphenyls</t>
  </si>
  <si>
    <t>4198-4202</t>
  </si>
  <si>
    <t>2010 Jun 01//2021-07-18</t>
  </si>
  <si>
    <t>739631243; 000278003500028</t>
  </si>
  <si>
    <t>Polybrominated diphenyl ethers (PBDEs), hexabromocyclododecanes (HBCDs), tetrabromobisphenol-A (TBBP-A), and polychlorinated biphenyls (PCBs) were measured in floor dustfrom U.K. child daycare center and primary school classrooms (n = 43, 36 for PCBs). Concentrations of HBCDs exceeded significantly (p &lt; 0.05) those reported previously for U.K. houses and offices, while those of TBBP-A exceeded significantly those in U.K. cars and offices. PCB concentrations were statistically indistinguishable from those in U.K. house dust but lower than in U.S. classroom dust, while BDEs 47, 99, 100, 153, 196, 197, 203, and 209 in classrooms were significantly below concentrations in U.K. cars. Exposure of young U.K. children via classroom dust exceeds that of U.K. adults via office dust for all contaminants monitored. Overall dust exposure of young U.K. children was estimated including car, classroom, and house dust Exposure to TBBP-A was well below a U.K. health-based limit value (HBLV). Though no HBLVs exist for non-dioxin-like PCBs and HBCDs; dust exposure to PCBs fell well below U.K. dietary and inhalation exposure. Contrastingly, a high-end estimate of HBCD dust exposure exceeded U.K. dietary exposure substantially. Moreover, high-end estimates of dust exposure to BDE-99 and BDE-209 (4.3 and 13000 ng/kg bw/day, respectively) exceeded HBLVs of 0.23-0.30 and 7000 ng/kg bw/day respectively.</t>
  </si>
  <si>
    <t>L.C. Roosens, Christa//D'Hollander, Wendy//Bervoets, Lieven//Reynders, Hans//Van Campenhout, Karen//Van Den Heuvel, Rosette//Neels, Hugo//Covaci, Adrian</t>
  </si>
  <si>
    <t>Exposure of the Flemish population to brominated flame retardants: Model and risk assessment</t>
  </si>
  <si>
    <t>Elsevier Ltd</t>
  </si>
  <si>
    <t>368-376</t>
  </si>
  <si>
    <t>May 2010//2017-07-06</t>
  </si>
  <si>
    <t>736232804; 50828314</t>
  </si>
  <si>
    <t>Human exposure to brominated flame retardants (BFRs) varies widely throughout the world as it depends on country-related usage, production and legislation of these chemicals. US and UK exposure assessments show very diverse levels and patterns which in turn, are likely to differ from those in background exposed countries such as Belgium, where levels tend to be about an order of magnitude lower. The current study assessed human exposure to BFRs through the indoor and outdoor environment (e.g. dust, soil, and air) and food for all age groups in Flanders, Belgium. Most relevant food groups were identified based on a national food consumption survey and food items with Flemish origin were collected. Dust samples were collected using a standardized protocol in 43 homes and 10 offices throughout Flanders. Food, human milk and dust samples were analysed for their polybrominated diphenylethers (PBDE) and hexabromocyclodecane (HBCD) content using GC/MS and LC/MS-MS. An exposure model was developed including all analysed data, complemented with literature data. The model covered human exposure of infants, children and adults through human milk, food, dust/soil ingestion and air inhalation. Total human exposure was compared to the existing toxicological criteria and previous exposure estimates. In general, the exposure levels through human milk are consistent with those of a background exposed European population, whereas dust and food intake are at the low end of what has been reported in previous European intake assessments. Total average intake of ΣHBCD and ΣBDE5 at 50th percentile (P50) levels by newborns equals 3.1 and 12.0ng/kg body weight (bw) day, respectively. This intake increases to 15.2 and 20.9ng/kgbwday for ΣHBCD and ΣBDE5, for higher exposed newborns (95th percentile=P95 levels). Due to the limited database on health-based limit values for PBDEs and HBCD, it is difficult to assess the immediate health concern for any of the age groups, although the higher intake of newborns indicates the need for ongoing monitoring. For median exposed individuals, the average ΣHBCD intake peaked at the age 3 to 6years with an intake of 6.59ng/kgbwday and declines to ~1ng/kgbwday at later ageΣBDE5 intake exhibited a different profile compared to ΣHBCD with maximal levels for newborns and a decline to ~0.7ng/kgbwday at adulthood. © 2010 Elsevier Ltd.</t>
  </si>
  <si>
    <t>A. P. Schecter, Olaf//Joseph, Jean Elizabeth//Tung, Kuang-Chi</t>
  </si>
  <si>
    <t>Polybrominated diphenyl ethers (PBDEs) in US computers and domestic carpet vacuuming: possible sources of human exposure</t>
  </si>
  <si>
    <t>Journal of toxicology and environmental health, Part A</t>
  </si>
  <si>
    <t>Taylor &amp; Francis</t>
  </si>
  <si>
    <t>501-513</t>
  </si>
  <si>
    <t>1528-7394</t>
  </si>
  <si>
    <t>Polybrominated diphenyl ethers (PBDEs), a type of brominated flame retardant chemically and toxicologically similar to polychlorinated biphenyls (PCBs), are a class of emerging environmental and human contaminants. They have recently been detected in U.S. milk, blood, and food at the highest levels in the world. This pilot study was undertaken with the aim of determining levels of PBDE in the U.S. indoor environment, to assess the potential exposure to PBDEs from computer surfaces and carpets. Food of animal origin is the usual source of polychlorinated dibenzo- p-dioxin (PCDD), polychlorinated dibenzofurans (PCDF), and PCBs in humans, but there may also be environmental sources for intake of PBDEs. It was also our aim to characterize the PBDE congener profile in these indoor environmental samples. Four computer wipe samples and 9 domestic vacuum-sweeping samples were analyzed for 13 PBDE congeners, PBDEs 17 (2,2′,4), 28 (2,4,4′ ), 47 (2,2′,4,4′ ), 66 (2,3′,4,4′ ), 77 (3,3′,4,4′ ), 85 (2,2′,3,4,4′ ), 99 (2,2′4,4′,5), 100 (2,2′,4,4′,6), 138 (2,2′,3,4,4′,5′ ), 153 (2,2′,4,4′,5,5′ ), 154 (2,2′,4,4′,5,6′ ), 183 (2,2′,3,4,4′,5′,6), and 209 (2,2′,3,3′,4,4′,5,5′,6,6′ ). All samples tested positive for PBDEs. PBDE 209 was the dominant congener in all 4 computer wipe samples and in 7 out of the 9 vacuum dust samples. The congener profiles observed in this study varied considerably, a finding that has been observed previously. However these congener profiles differ from the pattern seen in U.S. human milk, human blood and in food, where PBDEs 47 and 99 predominate.</t>
  </si>
  <si>
    <t>M. B. Schlummer, Fritz//Mäurer, Andreas//van Eldik, Rudi</t>
  </si>
  <si>
    <t>Analysis of flame retardant additives in polymer fractions of waste of electric and electronic equipment (WEEE) by means of HPLC–UV/MS and GPC–HPLC–UV</t>
  </si>
  <si>
    <t>Journal of Chromatography A</t>
  </si>
  <si>
    <t>39-51</t>
  </si>
  <si>
    <t>0021-9673</t>
  </si>
  <si>
    <t>An HPLC–UV/MS method has been developed to identify and quantify flame retardants in post-consumer plastics from waste of electric and electronic equipment (WEEE). Atmospheric pressure chemical ionisation spectra of 15 brominated and phosphate-based flame retardants were recorded and interpreted. The method was applied to detect flame retardant additives in polymer extracts obtained from pressurised liquid extraction of solid polymers. In addition, a screening method was developed for soluble styrene polymers to isolate a flame retardant fraction through the application of gel permeation chromatography (GPC). This fraction was transferred to an online-coupled HPLC column and detected by UV spectroscopy, which allowed a reliable qualitative and quantitative analysis of brominated flame retardants in the polymer solutions.</t>
  </si>
  <si>
    <t>M.S. Someya, Go//Ionas, Alin C.//Nguyen, Minh Tue//Xu, Fuchao//Matsukami, Hidenori//Covaci, Adrian//Le Huu, Tuyen//Pham, Hung Viet//Takahashi, Shin//Tanabe, Shinsuke//Takigami, Hidetaka</t>
  </si>
  <si>
    <t>Occurrence of emerging flame retardants from e-waste recycling activities in the northern part of Vietnam</t>
  </si>
  <si>
    <t>2, Sp. Iss. SI</t>
  </si>
  <si>
    <t>58-65</t>
  </si>
  <si>
    <t>Jun 2016//2017-07-06</t>
  </si>
  <si>
    <t>1916047626; TOXB201700037569</t>
  </si>
  <si>
    <t>This study investigated the contamination status of 21 emerging flame retardants (FRs) in soils (n = 32) and river sediments (n = 8) from an e-waste recycling (EWR) site in the northern part of Vietnam. Among analyzed FRs, higher levels of decabromodiphenyl ethane (DBDPE) (ND-4200 ng/g dw), 1,2-bis-(2,4,6-tribromophenoxy) ethane (BTBPE) (ND-350 ng/g dw) and Dechlorane Plus isomers (DPs) (ND-65 ng/g dw) were found in soils near EWR workshops and open burning places. The highest concentrations of DBDPE (20 ng/g dw), BTBPE (5.7 ng/g dw) and DPs (6.7 ng/g dw) were also detected in sediments collected from the middle of the EWR site. The levels decreased concomitantly with increasing distance from the EWR site. These results indicate that these FRs were released to the surrounding environment from improper recycling activities, such as manual dismantling of devices and open burning of e-wastes. Moreover, the estimated daily intakes of those FRs via soil ingestion were approximately ten times higher for children than adults. To our knowledge, this is a first comprehensive study on characterization of soil and sediment contamination by a series of emerging FRs at an EWR site in Vietnam. Copyright (C) 2015, The Authors. Production and hosting by Elsevier B.V. on behalf of KeAi Communications Co., Ltd.</t>
  </si>
  <si>
    <t>A. S. Strid, Greta//Athanassiadis, Ioannis//Lindgren, Torsten//Lundgren, Håkan//Jakobsson, Kristina//Bergman, Åke</t>
  </si>
  <si>
    <t>Brominated flame retardant exposure of aircraft personnel</t>
  </si>
  <si>
    <t>83-90</t>
  </si>
  <si>
    <t xml:space="preserve">The use of brominated flame retardants (BFRs) such as polybrominated diphenyl ethers (PBDEs) in aircraft is the result of high fire safety demands. Personnel working in or with aircraft might therefore be exposed to several BFRs. Previous studies have reported PBDE exposure in flight attendants and in passengers. One other group that may be subjected to significant BFR exposure via inhalation, are the aircraft maintenance workers. Personnel exposure both during flights and maintenance of aircraft, are investigated in the present study. Several BFRs were present in air and dust sampled during both the exposure scenarios; PBDEs, hexabromocyclododecane (HBCDD), decabromodiphenyl ethane (DBDPE) and 1,2-bis (2,4,6-tribromophenoxy) ethane. PBDEs were also analyzed in serum from pilots/cabin crew, maintenance workers and from a control group of individuals without any occupational aircraft exposure. Significantly higher concentrations of PBDEs were found in maintenance workers compared to pilots/cabin crew and control subjects with median total PBDE concentrations of 19, 6.8 and 6.6 pmol g−1 lipids, respectively. Pilots and cabin crew had similar concentrations of most PBDEs as the control group, except for BDE-153 and BDE-154 which were significantly higher. Results indicate higher concentrations among some of the pilots compared to the cabin crew. It is however, evident that the cabin personnel have lower BFR exposures compared to maintenance workers that are exposed to such a degree that their blood levels are significantly different from the control group.
</t>
  </si>
  <si>
    <t>E.J.L. Sugeng, Pim E. G.//van de Bor, Margot</t>
  </si>
  <si>
    <t>Brominated and organophosphorus flame retardants in body wipes and house dust, and an estimation of house dust hand-loadings in Dutch toddlers</t>
  </si>
  <si>
    <t>789-797</t>
  </si>
  <si>
    <t>1937454647; 000408184700086</t>
  </si>
  <si>
    <t>Children generally have higher Flame Retardant (FR) concentrations in serum compared to other age groups. Toddler behavior enhances direct contact with house dust since their frequent presence proximate to the floor, and their mouthing behavior. This study aimed to thoroughly investigate FR levels in body wipes of toddlers 8-18 months old) and in indoor dust using a noninvasive sampling technique. In this cross-sectional study, body wipes from hands, mouth and back, and indoor household dust samples were collected in twenty-one families and analyzed for one brominated- and seven organophosphorus FRs (polybrominated diphenyl ether 209 (BDE209), tris(2-chloroisopropyl) phosphate (TCIPP), tris(chloroethyl) phosphate (TCEP), tris(1,3-dichloroisopropyl) phosphate (TDCIPP), tris(phenyl) phosphate (TPHP), tris(methylphenyl) phosphate (TMPP), resorcinol bis(diphenyl phosphate) and bisphenol A bis(diphenyl phosphate)). Accelerated solvent extraction was used for extraction and the extract was measured with liquid chromatography combined with mass spectrometry. Non-parametric correlation analyses were performed to assess associations. All FRs were detected in body- and indoor dust samples (median range: 1.0 ng/hand wipe (BDE209) to 65 ng/hand wipe (TCIPP)) and were mostly correlated with each other. We estimated that approximately 260 mg dust (range 50-880 mg) accumulated on toddler's hands per day. Hand-to-mouth frequency was negatively associated with FR levels in wipes tau = -0.38, p = 0.04). With increasing age FR concentrations (BDE209, TCEP, TDCIPP, TPHP and TMPP) on hands decreased significantly (p = 0.01-0.03). Girls had significantly less FRs (TCEP, TCIPP, TPHP and TMPP) on the hands (p = 0.01-0.03) than boys. This is to the best of the authors' knowledge the first study in Europe that measured brominated- as well as organophosphorus FRs in several types of body wipes from toddlers and that estimated the amount of house dust that accumulates on toddler's hands.</t>
  </si>
  <si>
    <t>E.J.d.C. Sugeng, Marijke//Leonards, Pim E. G.//de Bor, Margot van</t>
  </si>
  <si>
    <t>Electronics, interior decoration and cleaning patterns affect flame retardant levels in the dust from Dutch residences</t>
  </si>
  <si>
    <t>1144-1152</t>
  </si>
  <si>
    <t>2018 Dec 15//2021-05-05</t>
  </si>
  <si>
    <t>2120310760; 000445164200114</t>
  </si>
  <si>
    <t>Consumer products such as furniture foam and electronic device casings are treated with flame retardant chemicals (FRs) to prevent the spread of fire. Many FRs are able to leach out of a product and end up in house dust. FRs in house dust can be taken up by humans through inhalation, ingestion or dermal adsorption. This study aims to identify factors in the home environment that are associated with FR levels in house dust. House dust and a wide range of data on characteristics of electronics, including age and use, interior decoration, domestic house and cleaning patterns, were collected from 50 households in the Netherlands. Decabromodiphenyl ether (BDE209) and several organophosphate flame retardants were measured in dust at detection percentages ranging from 58 to 94%, with median concentrations ranging from 32 ng/g (resorcinol-bis(diphenyl) phosphate (PBDPP)) to 825 ng/g (tris(chloropropyl) phosphate (TCIPP)). For the first time, age, hours of operation and use of the standby function of electronic devices were found to affect FR levels in dust. We found that if the total number of electronic devices purchased before 2008 increased by 1 device, BDE209 levels in house dust significantly increased by 66%. In addition, house dust from homes with carpeted floors was significantly associated with a 70-80% lower concentration of several FRs compared to homes with smooth floors (e.g., laminate). Less frequent vacuum cleaning and dusting were significantly associated with 41 to 88% higher concentrations of several FRs in dust. These associations suggest that actions such as frequent vacuum cleaning and dusting as well as different FR regulations for electronic devices affect indoor exposure levels. (C) 2018 Elsevier B.V. All rights reserved.</t>
  </si>
  <si>
    <t>C.L. He, Chun-Yin//Mueller, Jochen F.</t>
  </si>
  <si>
    <t>Chapter Ten - Organophosphate flame retardants in the environment: Source, occurrence, and human exposure</t>
  </si>
  <si>
    <t>341-365</t>
  </si>
  <si>
    <t>2020/01/01/</t>
  </si>
  <si>
    <t>Due to the restrictions on the application of some traditional brominated flame retardants in consumer products, non-halogenated flame retardant, in particular organophosphate triesters (OPEs), have been extensively used and ubiquitously detected in environmental compartments worldwide. The suspected reproductive toxicity, carcinogenicity, and neurotoxicity of OPEs have raised growing concerns. In this chapter, we first reviewed sources of OPEs in different environments (i.e. indoor, outdoor and aquatic environment), including industrial emission and release from household products. The occurrences and levels of OPEs in various environmental matrices were further assessed showing that concentrations outdoor are one to four orders of magnitude lower than in respective indoor matrices. In addition to persistence, there is an evidence of bioaccumulation for several OPEs. Human exposure to OPEs had been estimated via inhalation, dust ingestion, dermal contact with dust, and dietary ingestion. The median exposure to OPEs were two to three orders of magnitude under the health-based reference doses for all the available studies. Finally, some suggestions for future work are provided based on the current research gaps and changes in commercial markets of alternative flame retardants such as OPEs.</t>
  </si>
  <si>
    <t>P. Hennebert</t>
  </si>
  <si>
    <t>Concentrations of brominated flame retardants in plastics of electrical and electronic equipment, vehicles, construction, textiles and non-food packaging: a review of occurrence and management</t>
  </si>
  <si>
    <t>Detritus</t>
  </si>
  <si>
    <t>2611-4135</t>
  </si>
  <si>
    <t>A synthesis of 4000 published data from 37 references of brominated flame retardants//(BFRs) concentrations, in plastics of electrical and electronic equipment,//vehicles, construction products, textiles and non-food packaging is presented. For//POP decabromodiphenylether, a median concentration of 50 mg/kg in plastics of//electrical and electronic equipment (n=276), is reported, as well as 31 mg/kg in plastics//of vehicles (n=80), 0 mg/kg in plastics of construction (n=81), and 0 mg/kg in//plastics of textiles equipment and upholstery (n=75). The mean concentrations are//5200, 3100, 8700 and 6500 mg/kg, respectively. In non-food packaging (expanded//or extruded polystyrene), hexabromocyclododecane is present in some samples. All//these plastics always have at least some samples with one BFR with a mean concentration//above the EU regulatory concentration limit for substances, products or hazardous//waste. The distribution of all reported concentrations of PBDEs is skewed,//with for instance, in plastics of vehicles, 84% of the data lower than 1000 mg decaBDE///kg, and some large values up to 150 000 mg/kg. The sorting and the up-to-date//management technologies are for these categories of plastics (estimated to be 40%//of the plastic use in the EU, the brominated fraction of them being a few percent)//necessary to weed out banned substances in the circular economy.</t>
  </si>
  <si>
    <t>M.M. Hirschler</t>
  </si>
  <si>
    <t>Safety, health and environmental aspects of flame retardants</t>
  </si>
  <si>
    <t>Handbook of Fire Resistant Textiles</t>
  </si>
  <si>
    <t>108-173</t>
  </si>
  <si>
    <t>2013 May 15</t>
  </si>
  <si>
    <t>1917211163; 20172703868333</t>
  </si>
  <si>
    <t>This chapter investigates the following issues: (a) key types of flame retardants; (b) toxic effects of smoke on fire victims and effects of flame retardants on smoke toxicity and fire safety; (c) acute effects of individual components of smoke on fire victims; (d) individual potential acute (short-term) and chronic (long-term) toxicity of major individual flame retardants; (e) effects of flame retardants on the environment and (f) life cycle analysis on the generation of toxic combustion products and environmental damage when comparing flame-retarded products with products that are not flame retarded and have high flammability. The work demonstrates that the use of flame retardants presents an important benefit to society and the environment via the improvement of fire safety. Undoubtedly not all flame retardants ever developed or about to be developed are safe from all points of view, but the use of appropriate scientific knowledge and the regulatory environment can effectively ensure that if any specific material is shown to be unsafe it is kept away from consumers. In summary, this survey shows that the appropriate use of flame retardants, as a class, effectively provides improved fire safety via lowering the probability of ignition, the heat released and the amounts of smoke, combustion products and dangerous environmental toxicants. In consequence the use of flame retardants increases the available time for escape from a fire.</t>
  </si>
  <si>
    <t>K.B. Hoffman, Craig M.//Chen, Albert//Limkakeng, Alexander T., Jr.//Stapleton, Heather M.</t>
  </si>
  <si>
    <t>High Exposure to Organophosphate Flame Retardants in Infants: Associations with Baby Products</t>
  </si>
  <si>
    <t>14554-14559</t>
  </si>
  <si>
    <t>2015 Dec 15//2021-04-24</t>
  </si>
  <si>
    <t>1757777883; 000366872300078</t>
  </si>
  <si>
    <t>Infant products containing polyurethane foam are commonly treated with organophosphate flame retardants (PFRs), including tris(1,3-dichloro-2-propyl)phosphate (TDCIPP) and triphenyl phosphate (TPHP). Infants may have greater exposure due to greater contact with these products, yet little is known about levels of exposure or the factors contributing to higher exposure. We recruited children age 2-18 months from North Carolina to investigate PFR exposure (n = 43; recruited 2014-2015). Parents provided information on potential sources and modifiers of exposure, and reported whether they owned common infant products. We measured five PFR metabolites in urine samples collected from children. TDCIPP and TPHP metabolites (bis(1,3-dichloro-2-propyl) phosphate (BDCIPP) and diphenyl phosphate (DPHP)) were most commonly detected (&gt;93% detect). Other metabolites were detected infrequently (&lt;35% detect). Although we did not observe a clear age trend for infants, BDCIPP levels were substantially higher than those reported for adults (geometric mean = 7.3 ng/mL). The number of infant products owned was strongly associated with BDCIPP; children with &gt;16 products had BDCIPP levels that were 6.8 times those with &lt;13 (p= 0.02). Infants attending daycare centers also had higher BDCIPP levels (3.7 times those of others; p = 0.07), suggesting time spent in this microenvironment contributes to higher exposure. In contrast, DPHP levels were not related to products owned, time in different microenvironments, or behavior.</t>
  </si>
  <si>
    <t>Y.L. Sun, Li Yan//Sverko, Ed//Li, Yi Fan//Li, Hai Ling//Huo, Chun Yan//Ma, Wan Li//Song, Wei wei//Zhang, Zi Feng</t>
  </si>
  <si>
    <t>Organophosphate flame retardants in college dormitory dust of northern Chinese cities: Occurrence, human exposure and risk assessment</t>
  </si>
  <si>
    <t>731-738</t>
  </si>
  <si>
    <t>2019 May 15//2021-04-25</t>
  </si>
  <si>
    <t>2196906646; 000460628600075</t>
  </si>
  <si>
    <t>Organophosphate flame retardants (OPFRs) are widely added to consumer products and building materials, which may pose potential health risk to humans. But information on their contamination and human exposure in the indoor environment especially dormitories in northern China is rare. In this study, twelve OPFRs were investigated in college dormitory dust that collected from Harbin, Shenyang, and Baoding, in northern China. Indoor dust samples were also collected from homes and public microenvironments (PMEs) in Harbin for comparison. The median Sigma OPFR concentrations in dormitory dust in Shenyang samples (8690 ng/g) were higher than those in Baoding (6540 ng/g) and Harbin (6190 ng/g). The median Sigma OPFR concentrations in home dust (7150 ng/g) were higher than in dormitory and PME dust (5340 ng/g) in Harbin. Tris(2-chloroethyl) phosphate (TCEP) and tris (2-chloroisopropyl) phosphate (TCIPP) were the most abundant chlorinated OPFRs, while triphenyl phosphate (TPHP) and tris(2-butoxyethyl) phosphate (TBOEP) were the dominant non-chlorinated OPFRs. The daily intakes of Sigma OPFR were estimated, with the median values for female students (2.45 ng/kg-day) higher than those for male students (2.15 ng/kg-day) while were similar to adults (2.45 ng/kg-day) in homes. The estimated daily intakes (EDI) of these OPFRs from indoor dust in Harbin were all below the recommended values. The calculated non-carcinogenic hazard quotients (10(-8)-10(-3)) from OPFRs were much lower than the theoretical risk threshold. Meanwhile, carcinogenic risk (CR) of tri-n-butyl phosphate (TNBP), TCEP, tris(2-ethylhexyl) phosphate (TEHP), and tris(1,3-dichloroisopropyl) phosphate (TDCIPP) were also estimated. The highest carcinogenic risk of TCEP for gender-specific and age-specific category range from 1.75 x 10(-7) to 2.46 x 10(-7) from exposure to indoor dust indicated a low potential carcinogenic risk for human exposure. (c) 2019 Elsevier B.V. All rights reserved.</t>
  </si>
  <si>
    <t>K.B. Hoffman, Craig M.//Webster, Thomas F.//Preston, Emma V.//Hammel, Stephanie C.//Makey, Colleen//Lorenzo, Amelia M.//Cooper, Ellen M.//Carignan, Courtney//Meeker, John D.//Hauser, Russ//Soubry, Adelheid//Murphy, Susan K.//Price, Thomas M.//Hoyo, Cathrine//Mendelsohn, Emma//Congleton, Johanna//Daniels, Julie L.//Stapleton, Heather M.</t>
  </si>
  <si>
    <t>Temporal Trends in Exposure to Organophosphate Flame Retardants in the United States</t>
  </si>
  <si>
    <t>Environmental Science &amp; Technology Letters</t>
  </si>
  <si>
    <t>112-118</t>
  </si>
  <si>
    <t>During the past decade, use of organophosphate compounds as flame retardants and plasticizers has increased. Numerous studies investigating biomarkers (i.e., urinary metabolites) demonstrate ubiquitous human exposure and suggest that human exposure may be increasing. To formally assess temporal trends, we combined data from 14 U.S. epidemiologic studies for which our laboratory group previously assessed exposure to two commonly used organophosphate compounds, tris(1,3-dichloro-2-propyl) phosphate (TDCIPP) and triphenyl phosphate (TPHP). Using individual-level data and samples collected between 2002 and 2015, we assessed temporal and seasonal trends in urinary bis(1,3-dichloro-2-propyl) phosphate (BDCIPP) and diphenyl phosphate (DPHP), the metabolites of TDCIPP and TPHP, respectively. Data suggest that BDCIPP concentrations have increased dramatically since 2002. Samples collected in 2014 and 2015 had BDCIPP concentrations that were more than 15 times higher than those collected in 2002 and 2003 (10β = 16.5; 95% confidence interval from 9.64 to 28.3). Our results also demonstrate significant increases in DPHP levels; however, increases were much smaller than for BDCIPP. Additionally, results suggest that exposure varies seasonally, with significantly higher levels of exposure in summer for both TDCIPP and TPHP. Given these increases, more research is needed to determine whether the levels of exposure experienced by the general population are related to adverse health outcomes.</t>
  </si>
  <si>
    <t>National News</t>
  </si>
  <si>
    <t>Flame retardants in furniture and televisions found to harm children's development</t>
  </si>
  <si>
    <t>The Herald</t>
  </si>
  <si>
    <t>Glasgow (UK)</t>
  </si>
  <si>
    <t>03/11///2017 Mar 11</t>
  </si>
  <si>
    <t>M. W. Hou, Yan//Zhao, Hongxia//Zhang, Qiaonan//Xie, Qing//Zhang, Xiaojing//Chen, Ruize//Chen, Jingwen</t>
  </si>
  <si>
    <t>Halogenated flame retardants in building and decoration materials in China: Implications for human exposure via inhalation and dust ingestion</t>
  </si>
  <si>
    <t>291-299</t>
  </si>
  <si>
    <t>In this study, polybrominated diphenyl ethers (PBDEs), novel brominated flame retardants (NBFRs), and dechlorane plus (DPs) were analyzed in seven categories of building and decoration materials. The total concentrations of analyzed FRs ranged from 1.19 ng/g (diatomite powder) to 9532 ng/g (expanded polystyrene panel). Relatively high concentrations were detected in foam samples and PVC materials, followed by sealing materials, boards, wallpaper, paints, and wall decoration powders. BDE209 was the most detected compound with the highest concentrations in almost all materials, followed by decabromodiphenyl ethane (DBDPE), which was consistent with their productions and consumptions in China. The estimated PBDE concentrations in air and dust based on material concentration and emission rate were comparable with those detected in real samples. Adult and infant exposures via inhalation and dust ingestion were assessed. The estimated exposures to BDE209 via dust ingestion were 1.36 and 0.12 ng/(kg bw d), which were 19- and 4-fold higher than those via inhalation for infants and adults, respectively. This suggested that dust ingestion was a significant pathway of human BDE209 exposure, especially for infants. For the other PBDE congeners (∑7PBDEs), the estimated exposures via inhalation were 2.60 and 1.32 ng/(kg bw d) for infants and adults, respectively. Despite the low estimated human exposures to PBDEs compared to the oral reference doses, the exposure associated with building and decoration materials still requires more attention because of the potential risks from other exposure pathways and undetected FRs in those materials.</t>
  </si>
  <si>
    <t>S.A. Tajima, Atsuko//Kawai, Toshio//Tsuboi, Tazuru//Bamai, Yu Ait//Yoshioka, Eiji//Kanazawa, Ayako//Cong, Shi//Kishi, Reiko</t>
  </si>
  <si>
    <t>Detection and intake assessment of organophosphate flame retardants in house dust in Japanese dwellings</t>
  </si>
  <si>
    <t>190-199</t>
  </si>
  <si>
    <t>2014 Apr 15//2021-04-24</t>
  </si>
  <si>
    <t>1525703723; 000334480800021</t>
  </si>
  <si>
    <t>The demand for phosphorus flame retardants (PFRs) has recently increased as an alternative to polybrominated diphenyl ether (PBDE). PFRs have been detected in house dust, but little is known about the concentrations of PFRs in private homes and the effects on human health. We measured the levels of 10 PFRs in indoor floor dust and upper surface dust from 128 Japanese dwellings of families with children in elementary school. The median (min-max) concentrations (mu g/g) of PFRs were as follows: tris(2-butoxyethyl) phosphate (TBOEP), 30.88 (&lt;0.61-936.65); tris(2-chloro-iso-propyl) phosphate (TCIPP), 0.74 (&lt;0.56-392.52); and triphenyl phosphate (TPHP), 0.87 (&lt;0.80-23.35). These values exceeded 50% detection rates, and the rates are median over the LOD in floor dust. The concentrations (wig) of TBOEP 26.55 (&lt;0.61-1933.24), TCIPP 2.23 (&lt;0.56-621.23), TPHP 3.13 (&lt;0.80-27.47), tris(2-chloroethyl) phosphate (TCEP) 1.17 (&lt;0.65-92.22), and tributyl phosphate (TNBP) 0.74 (&lt;036-60.64) exceeded 50% detection rates in the upper surface dust. A significant positive correlation (P&lt;0.05) between the concentrations of TCIPP and TBOEP was shown in floor dust and upper surface dust (n=48). Estimated median and 95th percentile daily intake was calculated for toddlers and elementary school children and was compared with reference dose values (RfD) from the literature. For TBOEP, the estimated 95th percentile intake from floor dust was 14% of RfD for toddlers and 4% for school children. The estimated intake from upper surface dust was somewhat lower. Estimated median intake of TBOEP and median intake for the other PFRs were less than 1% of the RfD. TBOEP, TCIPP and TPHP were the main PFRs in the dust. The median levels of PFRs are well below the RfD values. (C) 2014 Elsevier B.V. All rights reserved.</t>
  </si>
  <si>
    <t>R. Hull</t>
  </si>
  <si>
    <t>Fire Retardants–necessary, nuisance or nemesis</t>
  </si>
  <si>
    <t>Fifth International Symposium on Brominated Flame Retardants. BFR2010, April</t>
  </si>
  <si>
    <t>The huge growth in products based on synthetic polymers has increased the flammability of our built environment. The incorporation of fire retardants into these polymers has been effective in reducing the flammability of many materials. Fire retardants have evolved over the last four decades in order to meet the demands of industry and regulators, from halogen based flame inhibitors to cleaner, char promoters, resulting in less smoke and toxic gas emissions. While halogenated flame retardants continue to be used in a wide range of existing products, very little new work has been published on them. Instead, research has been heavily focussed on finding suitable halogen-free alternative fire retardants, indicating that the industry has indeed recognised the need for change, in the face of increasing pressure, predominantly resulting from environmental concerns.//The benefits of fire retardants in terms of flammability reduction will be reviewed. The chemistry of the current and proposed groups of fire retardants will be discussed in relation to their mode of action, influence on flammability, fire toxicity and smoke production.</t>
  </si>
  <si>
    <t>T. R. L. Hull, R. J.//Bergman, Åke</t>
  </si>
  <si>
    <t>Environmental drivers for replacement of halogenated flame retardants</t>
  </si>
  <si>
    <t>Polymer Green Flame Retardants</t>
  </si>
  <si>
    <t>119-179</t>
  </si>
  <si>
    <t>Halogenated flame retardants have been a serious concern to health and environmental scientists. This chapter reviews the availability of alternative fire retardants, and describes the environmental distribution and adverse health effects of halogenated flame retardants. The mode of action and applications of halogenated flame retardants are described, together with the impact they have on fire toxicity and real fire behavior. The regulatory framework driving the withdrawal of halogenated flame retardants is described. The environmental distribution of brominated flame retardants in wildlife and humans is extensively reviewed, followed by a discussion of the presence of flame retardants in food. The adverse effects of halogenated flame retardants also include the formation of highly toxic halogenated dibenzo-p-dioxins and dibenzofurans. The harmful effects of halogenated flame retardants on humans are reviewed. In the concluding section, an overview of the environmental drivers for replacement of halogenated flame retardants is presented.</t>
  </si>
  <si>
    <t>Human Biomonitoring for Europe (HBM4EU)</t>
  </si>
  <si>
    <t>SCOPING DOCUMENTS (1st round of prioritization). Prioritized substance group: Flame retardants</t>
  </si>
  <si>
    <t>HBM4EU has established Chemical Working Groups during the proposal phase for the nine prioritized substance groups that HBM4EU will work on in 2017 and 2018. Additional substance groups will be identified by late 2018 through the implementation of a refined prioritization strategy.
For each substance group, scoping documents are produced under Workpackage 4.4 of HBM4EU. The scoping document will contain a review of the available evidence, will list policy-related questions, identify knowledge gaps and propose research activities. Proposed activities will be fed into the framework of work packages and tasks of HBM4EU in a coordinated and harmonized manner, and will constitute the basis for the annual work plans. The scoping documents are the linkage between policy questions and the research to be undertaken (broken down for single substances) in order to answer those questions. This methodology will optimize work on the different substances, avoid redundancies, ensure coordination and facilitate the calculation of budgets for each WP. The scoping documents do not contain a comprehensive literature review per substance group but are intended to provide information for the WP leaders who will draft the Annual Work Plans.
For the selected substance groups the availability of (toxicology or human biomarker) data is variable. A scheme was therefore developed to classify the compounds within each substance group into categories A, B, C, D and E based on the availability of data to answer research questions (see further). In direct response to the key project goal of exploiting HBM data in policy making to positively impact on human health, the research activities for each substance group will generate knowledge on exposure trends and associated health effects. Throughout the course of the project, we will generate knowledge that will shift substances towards to a higher level of knowledge category.</t>
  </si>
  <si>
    <t>Prioritized substance group: Flame retardants</t>
  </si>
  <si>
    <t>Short overview of results of the activities carried out within HBM4EU in 2019 to answer the policy questions with reference to corresponding deliverables</t>
  </si>
  <si>
    <t>S.T. Tang, Hongli//Liu, Xiaotu//Chen, Da</t>
  </si>
  <si>
    <t>Legacy and alternative flame retardants in house dust and hand wipes from South China</t>
  </si>
  <si>
    <t>2019 Mar 15//2021-04-25</t>
  </si>
  <si>
    <t>2171837190; 000455039600001</t>
  </si>
  <si>
    <t>The present study investigated the occurrence of legacy and alternative halogenated flame retardants (FRs) in house dust (n = 51) from Guangzhou, South China and hand wipes collected from adults (n = 51) and children (n = 31). In addition to polybrominated diphenyl ether (PBDE) congeners (particularly BDE-209), several alternative FRs were also detected in &gt; 60% of dust samples, including decabromodiphenylethane (DBDPE; median: 4600 ng/g), bis(2-ethylhexyl)-3,4,5,6-tetrabromo-phthalate (BEH-TEBP; 43.9 ng/g), 1,2-bis(2,4,6-tribormophenoxy) ethane (BTBPE; 9.2 ng/g), pentabromotoluene (PBT; 10.1 ng/g), and syn- and anti-dechlorane plus (DPs, 24.5 ng/g). BDE-47, BDE-209, DBDPE, BEH-TEBP, and DPs were also frequently detected on hand wipes from children (median mass: 0.1-1.1 ng) and adults (0.1-1.2 ng). Linear regression models suggest that dust concentrations of BDE-47 and DPs had significant or marginally significant associations with their masses on children's (10(beta) = 2.82; 95% CI: 1.20, 6.64 and 10(beta) = 5.57, 95% CI: 1.85, 16.75, respectively) and adults' hands (10(beta) = 4.46; 95% CI: 0.92, 21.58 and 10(beta) = 5.11; 95% CI: 1.74, 14.96, respectively), whereas no association was observed for any other FRs. Most of the investigated demographic, environmental, or behavioral factors did not significantly influence the levels of halogenated FRs on human hands. Estimation of human exposure risks via hand-to-mouth contact and dust ingestion indicates that children are subjected to elevated exposure than adults, and the relative importance of the two pathways is chemical-specific. (C) 2018 Elsevier B.V. All rights reserved.</t>
  </si>
  <si>
    <t>A. C. D. Ionas, Alin C.//Anthonissen, Tim//Neels, Hugo//Covaci, Adrian</t>
  </si>
  <si>
    <t>Downsides of the recycling process: harmful organic chemicals in children's toys</t>
  </si>
  <si>
    <t>54-62</t>
  </si>
  <si>
    <t>Most of the materials used in consumer goods contain a number of additives which are meant to improve key properties like plasticity or flame resistance. At the end-of-life of the product, many polymeric materials are recycled and the additives they contain, such as flame retardants (FRs) and plasticizers, are transferred to the newly manufactured goods. We have investigated the occurrence and profiles of FRs, such as polybrominated diphenyl ethers (PBDEs) and phosphate FR (PFRs) and of plasticisers, such as phthalate esters, in 106 toys samples. Low levels and detection frequencies of components of the technical Penta-BDE and Deca-BDE mixtures were found, with BDE 209 being the dominant PBDE in all samples (maximum value was 0.14 mg/g or 0.014%). The levels of PFRs and phthalates were up to 10,000 times higher than those of the PBDEs, with triphenyl phosphate and diethylhexyl phthalate being the major representatives of these classes. Maximum values were 1.3 and 6.9%, respectively. The detection frequencies were up to 50% for PFRs and 98% for phthalates. All but one of the toys produced after the REACH regulation went into force complied with its provisions. The samples were grouped according to relevant selection criteria to assess the risk for children of different age groups. Using models in the literature, exposure to these chemicals was tentatively assessed. It is clear that at the levels found in the investigated toys, these additives do not contribute to the intended characteristics of the materials, but in some cases may pose a health hazard to the children. Most likely, recycled materials are an important source of these additives in toys and therefore, their (re)use in products for children should be subject to stricter restrictions.</t>
  </si>
  <si>
    <t>A.C.G. Ionas, Ana Ballesteros//Uchida, Natsuyo//Kajiwara, Natsuko//Suzuki, Go//EG, Pim//Leonards, Adrian Covaci</t>
  </si>
  <si>
    <t>Comprehensive characterisation of flame retardants in textile home furnishings by gas chromatography, direct probe coupled to time-of-flight high resolution mass spectrometry and environmental forensic microscopy</t>
  </si>
  <si>
    <t>Preventing injuries and deaths from home fires has become a more important issue in the past decades, as we spend indoors an increasing amount of time. To accomplish this, a wide range of materials and consumer products typically used in the indoor environment are treated with flame retardant chemicals (FRs). Among the most ubiquitous types of products used in the indoor environment are foam and textile upholstery, carpets and curtains. Since a number of FRs have been proven to be harmful to humans(Lyche et al., 2015),(van der Veen and de Boer, 2012),(Vonderheide et al., 2008), we aimed to investigate in this study the presence and levels of these chemicals in textiles from the Belgian market.</t>
  </si>
  <si>
    <t>A. C. B. G. Ionas, Ana//Leonards, Pim E. G.//Covaci, Adrian</t>
  </si>
  <si>
    <t>Identification strategies for flame retardants employing time‐of‐flight mass spectrometric detectors along with spectral and spectra‐less databases</t>
  </si>
  <si>
    <t>Journal of Mass Spectrometry</t>
  </si>
  <si>
    <t>Wiley Online Library</t>
  </si>
  <si>
    <t>1031-1038</t>
  </si>
  <si>
    <t>1076-5174</t>
  </si>
  <si>
    <t>In the past, the preferred strategy for the identification of unknown compounds was to search in an appropriate mass spectral database for spectra obtained using either electron ionisation (GC-MS analyses) or collision-induced dissociation (LC-MS/MS analyses). Recently, an increase has been seen in the use of accurate mass instruments and spectra-less databases, based on monoisotopic accurate mass alone. In this article, we describe a systematic workflow for the screening and identification of new flame retardants. This approach utilises LC-quadrupole-time-of-flight MS and spectra-less databases based only on monoisotopic accurate mass for the identification of ‘unknowns’. An in-house database was built, and the input parameters used in the data analysis process were optimised for flame retardant chemicals, so that it can be easily transferred to other laboratories. The procedure was successfully applied to dust, foam and textiles from car interiors and indoor consumer products. The developed method was demonstrated for the main new flame retardant present in Antiblaze V6 and for the three unreported reaction by-products/impurities present in the same technical mixture.</t>
  </si>
  <si>
    <t>A. C. Ionas</t>
  </si>
  <si>
    <t>Migration of hazardous chemicals to the indoor environment–“Horizon Scanning” for flame retardants present in consumer goods</t>
  </si>
  <si>
    <t>VU University Amsterdam</t>
  </si>
  <si>
    <t>The present work is a study about the migration of FR (flame retardant) chemicals into the indoor environment, from the items they are contained in. These chemicals are added to consumer products and construction materials to impart flame retardancy, so as to decrease the risk of fire-related injuries and deaths.
The monitoring of these compounds is important since many of the FRs used in the past, but also in the present day, have been shown to pose serious health risks.
The approach was to firstly explore indicators of indoor contamination with FRs, such as air and house dust. The next step was to investigate the possible sources of FRs, such as consumer products, electronics, textiles and toys. To aid in this, an untargeted screening procedure was also developed to screen for hitherto unknown/unstudied FRs. Lastly, the exposure to these chemicals was assessed using both theoretical and experimental models.
A procedure to simplify the analysis of FRs in dust was developed, and house dust from the USA (California) and Norway was analysed for a wide range of FRs. Paired air samples were also analysed alongside the dust samples from Norway.
A new analytical method for new / emerging PFRs (organophosphate flame retardants and plasticisers) was developed for dust, textiles and plastic on UPLC-MS/MS. To detect and identify hitherto unknown FRs, a non-targeted screening method was developed on LC-(Q)TOF-MS, with a focus on halogenated analytes.
BFRs (brominated FRs) and PFRs were determined in textile samples from the Belgian market, employing a comprehensive multi-technique approach. The samples were firstly screened by Direct Probe-TOF-MS, then underwent quantitative analysis by GC-MS and then further investigation using an array of Environmental Forensic Microscopy techniques. Using XRF, GC-MS and LC-MS/MS, FRs were also investigated in plastics collected from electronic devices. FRs were also investigated in various types of children’s toys, a consumer product not thoroughly investigated for FR levels in the literature so far.
The FR exposure that children may get from playing with toys was then assessed using models from the literature. It was determined that for the most vulnerable age group, the infants, the exposure through mouthing is the most significant. Consequently, the mouthing exposure to PBDEs (polybrominated diphenyl ethers), the FRs for which CRMs (certified reference materials) were available, was simulated and more accurately assessed, thus filling a gap in the general knowledge base about FR exposure.</t>
  </si>
  <si>
    <t>Polybrominated diphenyl ethers in articles: a review of its applications and legislation</t>
  </si>
  <si>
    <t>Environmental Science and Pollution Research</t>
  </si>
  <si>
    <t>4312-4321</t>
  </si>
  <si>
    <t>Polybrominated diphenyl ethers (PBDEs), especially commercial decabrominated diphenyl ethers (c-decaBDE), have been widely produced and applied to numerous materials because of their highly effective flame-retardant capabilities. The production of commercial pentaBDE (c-pentaBDE) and commercial octaBDE (c-octaBDE) ended in 2004 because they are persistent, bioaccumulative, and toxic to both humans and the environment, but decaBDE production and use continue. Furthermore, many congeners of PBDEs are still prevalent in consumer products and articles that they pose enormous threat to both the environment and human health. PBDEs have been detected in the casing of electrical and electronic equipment, textile materials, automotive interiors, polyurethane foam (PUF) in seat cushions, children's toys, kitchenware, and other products. With increasing evidence about PBDE pollution and the adoption of international conventions, many developed countries have drawn more public attention to PBDEs and developed sound strategies for their management. This review summaries the utilization and management of PBDEs in a number of countries and reaches the conclusion that PBDEs are still prevalent in consumer articles, while specific regulations or policies for articles containing PBDEs are rare. Public awareness should be raised on the importance of sound management of articles containing PBDEs.////Keywords: Household products; Management; PBDEs; POPs in articles; Transportation; e-products.</t>
  </si>
  <si>
    <t>J.H.S. Tay, Ulla//Papadopoulou, Eleni//Padilla-Sanchez, Juan Antonio//Haug, Line Smastuen//de Wit, Cynthia A.</t>
  </si>
  <si>
    <t>Assessment of dermal exposure to halogenated flame retardants: Comparison using direct measurements from hand wipes with an indirect estimation from settled dust concentrations</t>
  </si>
  <si>
    <t>285-294</t>
  </si>
  <si>
    <t>Jun 2018//2021-04-25</t>
  </si>
  <si>
    <t>2056676134; 000432523500031</t>
  </si>
  <si>
    <t>There are few studies estimating dermal exposure to halogenated flame retardants in adults. To fill this gap, sixty- one hand wipe samples were collected from a Norwegian adult cohort using gauze pads immersed in isopropanol. BDE- 47, BDE- 209, bis(2-ethyl-hexyl)-3,4,5,6-tetrabromophthalate (BEH- TEBP) and decabromodiphenylethane (DBDPE) were the most frequently detected chemicals. The highest median mass in hand wipes was that of sumEHFR (570 ng), followed by sumHBCDD (180 ng) and sumPBDE (2.9 ng). The high EHFR level was mainly driven by tetrabromobisphenol A (TBBPA) which accounted for 77% of the total mass. Positive and significant correlations were observed between FR levels in hand wipes and settled dust (0.26 &lt; r &lt; 0.56, p &lt; 0.05), as well as between FR levels in hand wipes and the number of electronic consumer products at home (0.27 &lt; r &lt; 0.40, p &lt; 0.05). Significant bivariate associations with number of laptops/tablets and phones/mobiles were further confirmed by multivariate linear regression analyses. Dermal exposure was estimated using the levels measured in handwipes. The estimated median dermal exposure was 2600, 840 and 6.2 pg/kg bw/d for sumEHFR, sumHBCDD and sumPBDE, respectively. Further, we compared these results with the dermal exposure as estimated indirectly by utilizing previously reported FR levels in settled dust collected from the residences of the same studied cohort. With the indirect approach, higher dermal exposures to sumPBDE but lower exposures to sumEHFR and sumHBCDD were observed compared to the direct dermal exposure estimated via hand wipes. Comparable exposure estimates between hand wipes and the indirect method were obtained for alpha-,beta-tetrabromoethylcyclohexane (DBE- DBCH), DBDPE, BDE- 28,- 35,- 49,- 99,- 153, 154, and- 183. For other individual HFRs, the exposure estimates obtained from the two approaches were significantly different (MannWhitney U test, p &lt; 0.05). Both methods gave similar dermal exposure estimates for many individual FRs. However, it is important to be aware of the value and limitations of each method when using them to estimate human exposure.</t>
  </si>
  <si>
    <t>S.C.A. Travis, Diana S.//Queirolo, Elena I.//Olson, James R.//Daleiro, Monica//Kordas, Katarzyna</t>
  </si>
  <si>
    <t>Catching flame retardants and pesticides in silicone wristbands: Evidence of exposure to current and legacy pollutants in Uruguayan children</t>
  </si>
  <si>
    <t>2020 Oct 20//2021-04-25</t>
  </si>
  <si>
    <t>2443309259; 000562378700010</t>
  </si>
  <si>
    <t>Children arc exposed to many potentially toxic compounds in their daily lives and are vulnerable to the harmful effects. To date, very few non-invasive methods are available to quantify children's exposure to environmental chemicals. Due to their ease of implementation, silicone wristbands have emerged as passive samplers to study personal environmental exposures and have the potential to greatly increase our knowledge of chemical exposures in vulnerable population groups. Nevertheless, there is a limited number of studies monitoring children's exposures via silicone wristbands. In this study, we implemented this sampling technique in ongoing research activities in Montevideo, Uruguay which aim to monitor chemical exposures in a cohort of elementary school children. The silicone wristbands were worn by 24 children for 7 clays; they were quantitatively analyzed using gas chromatography with tandem mass spectrometry for 45 chemical pollutants, including polychlorinated biphenyls (PCBs), pesticides, polybrominated diphenyl ethers (PBDEs), organophosphorus flame retardants (OPFRs), and novel halogenated flame-retardant chemicals (NHFRs). All classes of chemicals, except NHFRs, were identified in the passive samplers. The average number of analytes detected in each wristband was 13 +/- 3.0PFRs were consistently the most abundant class of analytes detected. Median concentrations of Sigma OPFRs, Sigma PBDEs, Sigma PCBs, and dichlorodiphenyltrichloroethane (DDT) and its metabolites (dichlorodiphenyldichloroethylene (DDE) and dichlorodiphenyldichloroethane (DDD)) were 1020, 3.00, 0.52 and 3.79 ng/g wristband, respectively. Two major findings result from this research; differences in trends of two OPFRs (TCPP and TDCPP) are observed between studies in Uruguay and the United States, and the detection of DDT, a chemical banned in several countries, suggests that children's exposure profiles in these settings may differ from other parts of the world. This was the first study to examine children's exposome in South America using silicone wristbands and clearly points to a need for further studies. (C) 2020 Elsevier B.V. All rights reserved.</t>
  </si>
  <si>
    <t>K. X. Kademoglou, Fuchao//Padilla-Sanchez, Juan Antonio//Haug, Line Småstuen//Covaci, Adrian//Collins, Chris D.</t>
  </si>
  <si>
    <t>Legacy and alternative flame retardants in Norwegian and UK indoor environment: implications of human exposure via dust ingestion</t>
  </si>
  <si>
    <t>48-56</t>
  </si>
  <si>
    <t>Indoor dust has been acknowledged as a major source of flame retardants (FRs) and dust ingestion is considered a major route of exposure for humans. In the present study, we investigated the presence of PBDEs and alternative FRs such as emerging halogenated FRs (EHFRs) and organophosphate flame retardants (PFRs) in indoor dust samples from British and Norwegian houses as well as British stores and offices. BDE209 was the most abundant PBDE congener with median concentrations of 4700ngg-1 and 3400ngg-1 in UK occupational and house dust, respectively, 30 and 20 fold higher than in Norwegian house dust. Monomeric PFRs (m-PFRs), including triphenyl phosphate (TPHP), tris(chloropropyl) phosphate (TCPP) and tris(2-chloroethyl) phosphate (TCEP) dominated all the studied environments. To the best of our knowledge, this is the first report of isodecyldiphenyl phosphate (iDPP) and trixylenyl phosphate (TXP) in indoor environments. iDPP was the most abundant oligomeric PFR (o-PFR) in all dust samples, with median concentrations one order of magnitude higher than TXP and bisphenol A bis(diphenyl phosphate (BDP). iDPP and TXP worst-case scenario exposures for British workers during an 8h exposure in the occupational environment were equal to 34 and 1.4ngkgbw-1day-1, respectively. The worst-case scenario for BDE209 estimated exposure for British toddlers (820ngkgbw-1day-1) did not exceeded the proposed reference dose (RfD) (7000ngkgbw-1day-1), while exposures for sum of m-PFRs (Σm-PFRs) in British toddlers and adults (17,900 and 785ngkgbw-1day-1 respectively) were an order of magnitude higher than for Norwegian toddlers and adults (1600 and 70ngkgbw-1day-1).////Keywords: Alternative flame retardants; Human exposure; Indoor dust; Norway; PBDEs; UK.</t>
  </si>
  <si>
    <t>N.N. Kajiwara, Yukio//Takigami, Hidetaka</t>
  </si>
  <si>
    <t>Brominated and organophosphate flame retardants in selected consumer products on the Japanese market in 2008</t>
  </si>
  <si>
    <t>1250-1259</t>
  </si>
  <si>
    <t>2011 Sep 15//2021-04-23</t>
  </si>
  <si>
    <t>896932239; 000295236800042</t>
  </si>
  <si>
    <t>The concentrations of traditional brominated flame retardants (BFRs) and organophosphate flame retardants (OPFRs) in new consumer products, including electronic equipment, curtains, wallpaper, and building materials, on the Japanese market in 2008 were investigated. Although some components of the electronic equipment contained bromine at concentrations on the order of percent by weight, as indicated by X-ray fluorescence analysis, the bromine content could not be fully accounted for by the BFRs analyzed in this study, which included polybrominated diphenylethers, decabromodiphenyl ethane, tetrabromobisphenol A, polybromophenols, and hexabromocyclododecanes. These results suggest the use of alternative BFRs such as newly developed formulations derived from tribromophenol, tetrabromobisphenol A. or both. Among the 11 OPFRs analyzed, triphenylphosphate was present at the highest concentrations in all the products investigated, which suggests the use of condensed-type OPFRs as alternative flame retardants, because they contain triphenylphosphate as an impurity. Tripropylphosphate was not detected in any samples: and trimethylphosphate, tributyl tris(2-butoxyethyl)phosphate, and tris(1,3-dichloro-2-propyl)phosphate were detected in only some components and at low concentrations. Note that all the consumer products evaluated in this study also contained traditional BFRs in amounts that were inadequate to impart flame retardancy, which implies the incorporation of recycled plastic materials containing BFRs that are of global concern. (C) 2011 Elsevier B.V. All rights reserved.</t>
  </si>
  <si>
    <t>K. T. Vorkamp, Marianne//Frederiksen, Marie//Pedersen, Marie//Knudsen, Lisbeth E.</t>
  </si>
  <si>
    <t>Polybrominated diphenyl ethers (PBDEs) in the indoor environment and associations with prenatal exposure</t>
  </si>
  <si>
    <t>As part of a larger exposure study, samples of dust and indoor air were collected in the homes of 43 pregnant women living in the Copenhagen area (Denmark) and analysed for 12 polybrominated diphenyl ethers using GC–MS. A second dust sample collected after delivery was analysed for BDE-183 and BDE-209, which were highly correlated with the pre-delivery samples, but did not reproduce the actual values. Concentrations as high as 80 μg/g were measured for the dominant BDE congener BDE-209, with median concentrations of 332 and 432 ng/g, respectively, in pre- and post-delivery dust samples. In 12% of the dust samples, the concentration of BDE-209 was lower than that of the summed concentration of PentaBDE congeners. The median concentrations of BDE-47 and BDE-99 in dust were 16.9 and 13.6 ng/g, respectively. The dust concentrations were in line with other European studies and confirmed previously established geographical differences between continental Europe and North America. Additional octa- and nonaBDE congeners (BDE-197, BDE-203, BDE-206, BDE-207, and BDE-208) were analysed in dust and analytical issues were discussed as these congeners also can be a product of thermal degradation of BDE-209 in gas chromatographic analysis. BDE-206 was the dominating nonaBDE, with median and maximum concentrations of 12.8 and 2217 ng/g, respectively, but the ratio of nonaBDEs to the sum of nona- and decaBDEs was relatively constant, despite a large range in absolute dust concentrations. While the congeners of the PentaBDE mixture were highly inter-correlated for both dust and air, no correlation was found with BDE-209 in either matrix. Air concentrations were relatively high in an international context, with median concentrations of 134, 63.7 and 119 pg/m3 for BDE-47, BDE-99 and BDE-209, respectively, and not correlated with dust concentrations. Additional placenta data were available for the study group and found to correlate significantly with dust concentrations for some PentaBDE congeners, but not BDE-209, indicating that dust may be an important exposure pathway for PentaBDE congeners. While BDE-209 also was present in placenta, it did not exceed the other congeners by the same factors as in dust. This might be caused by a combination of the compound's physical–chemical properties affecting bioavailability, uptake, partitioning and metabolisation, and other sources of exposure, but was not investigated further in this study. For all matrices, the PBDE profile resembled that of the technical product Bromkal 70-5DE, but air contained higher percentages of the lower brominated congeners and placenta tissue was dominated by BDE-153. The predominance of BDE-153 has been described in other studies on human samples and related to the highest retention in the body, but further research into toxicokinetics will be required to clarify mechanisms.</t>
  </si>
  <si>
    <t>O. I. S. Kalantzi, P. A.</t>
  </si>
  <si>
    <t>Sources and human exposure to polybrominated diphenyl ethers</t>
  </si>
  <si>
    <t>Global NEST Journal</t>
  </si>
  <si>
    <t>99-108</t>
  </si>
  <si>
    <t>Polybrominated diphenyl ethers (PBDEs) are a class of widely used flame retardants that are
incorporated into a wide range of consumer products such as household appliances, plastics,
textiles and computers, to prevent fire. They were first introduced in the environment in the 1970s
and their concentrations have been increasing ever since. Their persistence in the environment,
widespread distribution and bioaccumulation in humans and wildlife has rendered them chemicals of
concern.
The main route of entry of these chemicals into the human body is via the food web, but
occupational exposure may also occur in the workplace during handling, repair and dismantling of
flame retarded goods. Inhalation of indoor air and dermal uptake may also be another important
route of entry of PBDEs into humans.
PBDEs structural similarities to better known and studied chemicals like PCBs, are causes for
concern. Individual PBDE congeners have been associated with neurotoxic effects following
neonatal exposure in animals and effects on thyroid hormone function. PBDEs have also been
associated with non-Hodgkin’s lymphoma in humans, teratogenicity and fetal toxicity. There are still
many toxicity gaps, including their carcinogenic potential and human health effects.
This paper reviews the sources and exposure of humans to PBDEs, highlighting recent scientific
data.</t>
  </si>
  <si>
    <t>M. V. Vykoukalová, Marta//Vojta, Šimon//Melymuk, Lisa//Bečanová, Jitka//Romanak, Kevin//Prokeš, Roman//Okeme, Joseph O.//Saini, Amandeep//Diamond, Miriam L.</t>
  </si>
  <si>
    <t>Organophosphate esters flame retardants in the indoor environment</t>
  </si>
  <si>
    <t>97-104</t>
  </si>
  <si>
    <t>Concentrations of 13 organophosphate ester flame retardants (OPEs) were measured in air, dust and window wipes from 63 homes in Canada, the Czech Republic and the United States in the spring and summer of 2013 to look for abundances, differences among regions, and partitioning behavior. In general, we observed the highest concentrations for halogenated OPEs, particularly TCEP, TCIPP and TDCIPP, and also non-halogenated TPHP. Differences between regions strongly depended on the matrix. The concentrations of OPEs in dust were significantly higher in the US than in Canada (CAN) and Czech Republic (CZ). CZ had the highest concentrations in window film and CAN in air. ΣOPE concentrations were 2–3 and 1–2 orders of magnitude greater than ΣBFRs in air, and dust and window films, respectively. We found a significant relationship between the concentrations in dust and air, and between the concentrations in window film and air for OPEs with log KOA values &lt; 12, suggesting that equilibrium was reached for these compounds but not for those with log KOA &gt; 12. This hypothesis was confirmed by a large discrepancy between values predicted using a partitioning model and the measured values for OPEs with log KOA values &gt; 12.</t>
  </si>
  <si>
    <t>K.K.O. Kefeni, Jonathan O.//Olukunle, Olubiyi I.//Botha, Ben M.</t>
  </si>
  <si>
    <t>Brominated flame retardants: sources, distribution, exposure pathways, and toxicity</t>
  </si>
  <si>
    <t>ENVIRONMENTAL REVIEWS</t>
  </si>
  <si>
    <t>CANADIAN SCIENCE PUBLISHING, 65 AURIGA DR, SUITE 203, OTTAWA, ON K2E 7W6, CANADA</t>
  </si>
  <si>
    <t>238-253</t>
  </si>
  <si>
    <t>2011//2021-04-23</t>
  </si>
  <si>
    <t>911772091; 000297028000012</t>
  </si>
  <si>
    <t>Brominated flame retardants (BFRs) are a relatively new generation of chemicals used as flame retardants in many types of consumer products. The most commonly used BFRs include tetrabromobisphenol A, polybromodiphenyl ethers, polybromobiphenyls, and hexabromocyclododecanes. Perhaps as a result of their widespread use and their lipophilicity, these compounds have become ubiquitous in the environment. This review summarizes BFR concentrations determined in different environmental media. The main sources of BFRs and the exposure pathways through consumption of contaminated food, ingestion, and inhalation of dust are reviewed. The distribution patterns in the abiotic and biotic environment as well as their toxicity are discussed with a view to provide a better understanding of these emerging environmental pollutants. In addition, it is envisaged that this review will heighten the importance of identifying emerging issues and data gaps, and generate a future research agenda on BFRs.</t>
  </si>
  <si>
    <t>A.S.R. Keller, Nikhilesh P.//Webster, Thomas F.//Stapleton, Heather M.</t>
  </si>
  <si>
    <t>Flame Retardant Applications in Camping Tents and Potential Exposure</t>
  </si>
  <si>
    <t>152-155</t>
  </si>
  <si>
    <t>Feb 2014//2021-04-24</t>
  </si>
  <si>
    <t>1672739012; 000350830800004</t>
  </si>
  <si>
    <t>Concern has mounted over health effects caused by exposure to flame retardant additives used in consumer products. Significant research efforts have focused particularly on exposure to polybrominated diphenyl ethers (PBDEs) used in furniture and electronic applications. However, little attention has focused on applications in textiles, particularly textiles meeting a flammability standard known as CPAI-84. In this study, we investigated flame retardant applications in camping tents that met CPAI-84 standards by analyzing 11 samples of tent fabrics for chemical flame retardant additives. Furthermore, we investigated potential exposure by collecting paired samples of tent wipes and hand wipes from 27 individuals after tent setup. Of the 11 fabric samples analyzed, 10 contained flame retardant additives, which included tris(1,3-dichloroisopropyl) phosphate (TDCPP), decabromodiphenyl ether (BDE-209), triphenyl phosphate, and tetrabromobisphenol-A. Flame retardant concentrations were discovered to be as high as 37.5 mg/g (3.8% by weight) in the tent fabric samples, and TDCPP and BDE-209 were the most frequently detected in these samples. We also observed a significant association between TDCPP levels in tent wipes and those in paired hand wipes, suggesting that human contact with the tent fabric material leads to the transfer of the flame retardant to the skin surface and human exposure. These results suggest that direct contact with flame retardant-treated, textiles may be a source of exposure. Future studies will be needed to better characterize exposure, including via inhalation and dermal sorption from air.</t>
  </si>
  <si>
    <t>C. Kelly</t>
  </si>
  <si>
    <t>Benefits and Risks of Flame Retardant Additives in Consumer Products</t>
  </si>
  <si>
    <t>Department of Mechanical Engineering</t>
  </si>
  <si>
    <t>Austin, TX</t>
  </si>
  <si>
    <t>University of Texas, Austin</t>
  </si>
  <si>
    <t>Since the 1970s, flame retardant chemicals have been increasingly used to meet fire safety regulations. However, although these flame retardant chemicals improve fire safety, they can also pose a risk to health and the environment. Some of the popular flame retardant chemicals in use tend to accumulate in the environment. Humans and wildlife are then exposed to these flame retardant chemicals, which can cause a variety of adverse health effects. Although certain flame retardant chemicals have been banned or phased out, products that contain them are still in use, and the popular replacements for these chemicals have not been adequately tested to determine their effects. Currently, there is a policy question as to whether the potential increase to fire safety outweighs the potential risk to health and environmental safety. health, and the environment. exterior thickness of the object. Some standards require the use of flame retardant chemicals, even though they pose risks. Additional testing should be performed to determine whether such flame retardant chemicals are required or if the use of such chemicals could be reduced or eliminated. As such, this thesis discusses tests performed on 3D printed containers made out of both flame retardant and non-flame retardant ABS. These containers were exposed to an internal source of fire to determine how the flame retardant ABS performed compared to the non-flame retardant ABS. In some cases, flame retardant chemicals may not be necessary. In order to avoid the usage of potentially dangerous chemicals, such alternatives should be carefully considered.</t>
  </si>
  <si>
    <t>S. H. Kemmlein, Oliver//Jann, Oliver//Kalus, Sabine//Stolle, Dirk</t>
  </si>
  <si>
    <t>Emission of flame retardants from consumer products and building materials</t>
  </si>
  <si>
    <t>International Academy of Indoor Air Sciences</t>
  </si>
  <si>
    <t xml:space="preserve">Various insulating boards, assembly foams, PC-systems, upholstery and a mattress were examined for possible emissions of polybrominated and organophosphorus flame retardants. 0.02 m3- and 1m3- emission test chambers and 1Llitre cells were used to perform the investigations. The substances of interest are mainly classified as SVOC. A sampling technique using polyurethane foam plugs and special analytical methods was developed. The PUF-plugs were extracted by ultrasonic and soxhlet extraction and the extracts were concentrated. The analyses were performed by GC/MS and HPLC/DAD. Chamber measurements were generally taken over 28 days, but in the case of SVOC, a test period of a minimum of 100 days was necessary to achieve equilibrium. The determination of most of OPCs was successful using emission test chambers. Due to sink effects the determination of low volatile OPC such as RDP and BDP needs to be improved. Brominated flame retardants are quantifiable up to hexabrominated compounds using emission test chambers as a reference method. The emission of lower volatile compounds, e.g. HBCD, was strongly affected by sink effects. Emission of decaBDE was not quantifiable at all. Based on the results presented further investigations are required for an adequate risk assessment of flame retarded products and their contribution to the contamination of the indoor air environment. TCPP was found to be one of the most commonly used organophosphorus flame retardants in polyurethane foam applications. Depending on the sample type 0.012 to 140 µg m-2 h-1 was obtained for area-specific emission rates (SERa) for TCPP. PBDEs, for example, exhibited product-specific emission rates (SERu) between 0.1 and 14.2 ng unit-1 h-1 and SERa between 0.2 and 6.6 ng m-2 h-1. More data about the emission behaviour of FR are required with special regard to substance migration, aging and long-term emission in particular. </t>
  </si>
  <si>
    <t>B. Y. Wei, Rongjing//Yu, Wenjia//Gao, Huan//Bo, Tao//Li, Jianzhong</t>
  </si>
  <si>
    <t>Analysis of environmental toxic substances in electrical and electronic products by ultra high performance liquid chromatography with tandem triple quadrupole mass spectrometry and accelerated solvent extraction</t>
  </si>
  <si>
    <t>Journal of liquid chromatography &amp; related technologies</t>
  </si>
  <si>
    <t>1838-1849</t>
  </si>
  <si>
    <t>1082-6076</t>
  </si>
  <si>
    <t>Bisphenol A, tetrabromobisphenol A, nonylphenol, and hexabromocyclododecane are common environmental toxic substances in electrical and electronic products. BPA and NP are defined as endocrine disrupting chemicals that have estrogenic effects, while TBBP-A and HBCD stereoisomers (α-, β-, γ-) are the most widely used brominated flame retardants besides polybrominated diphenyl ethers (PBDEs). In this study, a method by ultra-high performance liquid chromatography with tandem triple quadrupole mass spectrometry (UHPLC-ESI MS/MS) and accelerated solvent extraction has been developed for the simultaneous determination of these four compounds. UHPLC-ESI MS/MS parameters as well as accelerated solvent extraction parameters were optimized. Samples were extracted with 1:1 methanol:toluene (V/V) using an ASE 350 accelerated solvent extraction system and were injected into the UHPLC-ESI MS/MS system. The analysis could be rapidly achieved within 8 min and the three stereoisomers of HBCD could be baseline separated. Good linearities were obtained for all analytes (the correlation coefficients were above 0.99) in the range of 2 µg L−1–1000 µg L−1, with the detection limits 0.25 µg L−1–1.5 µg L−1 and quantification limits 1.0 µg L−1–5.0 µg L−1. The proposed method was applied to the analysis of six samples and the recoveries of all the analytes satisfactorily rangd from 88.7% to 105.5%.</t>
  </si>
  <si>
    <t>E.D.L. Weil, Sergei V.</t>
  </si>
  <si>
    <t>Flame retardants for plastics and electronics: Practical applications (TOC only)</t>
  </si>
  <si>
    <t>Front matter and TOC only in PDF</t>
  </si>
  <si>
    <t>U.J.W. Kim, Y.//Li, W.//Kannan, K.</t>
  </si>
  <si>
    <t>Occurrence of and human exposure to organophosphate flame retardants/plasticizers in indoor air and dust from various microenvironments in the United States</t>
  </si>
  <si>
    <t>342-349</t>
  </si>
  <si>
    <t>Apr</t>
  </si>
  <si>
    <t>The occurrence and profiles of 15 organophosphate flame retardants/plasticizers (OPFRs) (3 chlorinated [Cl-], 2 aryl-, 5 non-Cl alkyl-, and 5 other types of OPFRs) were investigated in indoor air and dust collected from various microenvironments, including homes in the Albany area of New York State, United States. Concurrent indoor air and dust were collected from floors and window sills at homes and fire stations to investigate the partitioning of OPFRs between the vapor and particulate phases of air and dust. The total concentrations of OPFRs in bulk air (vapor plus particulate phases) were found at several tens to hundreds of ng/m(3), with mean concentrations that ranged from 0.12ng/m(3) for tripropyl phosphate (TPP) to 43.8ng/m(3) for tris(1-chloro-2-propyl)phosphate (TCIPP). TCIPP, triethyl phosphate (TEP) and tris(2-butoxyethyl)phosphate (TBOEP) were the predominant compounds found in bulk air, vapor phase, and dust. Among the ten types of microenvironments studied, indoor air samples collected from automobile parts shops contained the highest concentrations of OPFRs (mean: 258ng/m(3)), followed by electronics shops, nail salons/shops that sell nail polish, and home construction/interior products shops. Estimated daily intakes of OPFRs via inhalation of air, dermal sorption, and ingestion of dust were 149, 279, and 390ng/kg bw/day, respectively, which suggested that dust ingestion is an important source of human exposure to OPFRs among the indoor exposure pathways studied.</t>
  </si>
  <si>
    <t>N.D. Wemken, Daniel Simon//Abdallah, Mohamed Abou-Elwafa//Harrad, Stuart//Coggins, Marie Ann</t>
  </si>
  <si>
    <t>Erratum: Concentrations of brominated flame retardants in indoor air and dust from Ireland reveal elevated exposure to decabromodiphenyl ethane (Environmental Science &amp; Technology (2020) DOI: 10.1021/acs.est.0c02301)</t>
  </si>
  <si>
    <t>Environmental Science and Technology</t>
  </si>
  <si>
    <t>11634-11635</t>
  </si>
  <si>
    <t>2020 Sep 15//2021-06-21</t>
  </si>
  <si>
    <t>Erratum//Published Erratum</t>
  </si>
  <si>
    <t>0013936X</t>
  </si>
  <si>
    <t>2442417353; 2007725305</t>
  </si>
  <si>
    <t>We thank Thomas Osimitz and coauthors for their letter1 regarding our paper entitled “Concentrations of Brominated Flame Retardants in Indoor Air and Dust from Ireland Reveal Elevated Exposure to Decabromodiphenyl Ethane”, published last year (2019) in Environmental Science and Technology.2 We are grateful that they support our view that “High-end estimates of exposure to BDE-209 for Irish adults, toddlers, and school children are 100 ng/kg bw/day, 2500 ng/kg bw/day, and 1100 ng/kg/day, respectively, and below the USEPA reference dose (Rf D) value for adults of 7000 ng/kg bw/day. Those for Octa- BDE (BDE-183), Penta-BDE (BDE-47 and BDE-99), and S HBCDD are also below USEPA guidelines”.2 We are also pleased that they highlight our previous work3 showing that exposure of some UK children to BDE-209 via indoor dust exceeds the USEPA’s RfD. We also note that other researchers4 have suggested a much lower exposure limit for BDE-99, e.g., a maximal allowed intake level of 0.26 ng/kg bw/day. Moreover, in November 2017, the United Kingdom’s Committee on Toxicity (UK COT) expressed “potential concern (about) BDE- 99 and -153 exposure from breast milk at age 12-18 months, and for exposure to BDE-99 and -209 in dust and soil in children aged 1-5 years”.5 We further highlight that the RfD that Osimitz et al. applied for HBCDD of 200 µg/kg bw/day, was calculated by the National Academy of Sciences (NAS), using data from an unpublished subchronic study performed in rats in 1970.6 The NAS concluded that confidence in this RfD for HBCDD is low, because of a lack of other subchronic and chronic studies. Moreover, in October 2016, the UK COT stated that “high levels (of HBCDD) in household dust continues to be a cause for concern”,7 citing a toxicological reference point of 3 µg/kg bw/day. Turning now to DBDPE, the RfD cited by Osimitz et al. is not formally recognized and originates from a comment in Environmental Science and Technology.8 It is based on the lowest NOAEL of 1,000 mg/kg bw/day in a 90-day repeated dose study in rats,9 with subsequent application of the EPA’s maximum recommended composite uncertainty factor (i.e., 3000). While this value does indeed provide some reassurance, we note that the NOAEL on which it is based was published in 2002. Moreover, we note further the EPA’s 2014 assessment of alternatives to Deca-BDE, which rates DBDPE a similarly high hazard to Deca-BDE with respect to developmental toxicity.10 This is concerning as the end point that drives the EPA’s RfD for Deca-BDE is neurodevelopmental toxicity. Finally, we highlight that risk assessment based on our measurements of DBDPE concentrations in indoor air and dust, does not take into account exposures via dermal uptake from treated fabrics, from the diet, and via human milk for breast-fed infants. Taking such additional exposures into account will inevitably increase the Hazard Quotient and in conclusion we stand firmly by our statement that “detailed study of the health implications of exposure to DBDPE is thus recommended”2.</t>
  </si>
  <si>
    <t>L.A. Xiaoyu, Matthew R.//Roache, Nancy F.</t>
  </si>
  <si>
    <t>Characterization of organophosphorus flame retardants’ sorption on building materials and consumer products</t>
  </si>
  <si>
    <t>Atmospheric Environment</t>
  </si>
  <si>
    <t>Elsevier B.V.</t>
  </si>
  <si>
    <t>333-41</t>
  </si>
  <si>
    <t>Sep 2016//2017-05-02</t>
  </si>
  <si>
    <t>Journal Paper</t>
  </si>
  <si>
    <t>1352-2310</t>
  </si>
  <si>
    <t>1830313167; 16350163</t>
  </si>
  <si>
    <t>Better understanding the transport mechanisms of organophosphorus flame-retardants (OPFRs) in the residential environment is important to more accurately estimate their indoor exposure and develop risk management strategies that protect human health. This study describes an improved dual small chamber testing method to characterize the sorption of OPFRs on indoor building materials and consumer products. The OPFRs studied were tris(2-chloroethyl) phosphate (TCEP), tris(1-chloro-2-propyl) phosphate (TCIPP), and tris(1,3-dichloro-2-propyl) phosphate (TDCIPP). The test materials and products used as sinks include concrete, ceiling tile, vinyl flooring, carpet, latex painted gypsum wallboard, open cell polyurethane foam, mattress pad and liner, polyester clothing, cotton clothing, and uniform shirt. During the tests, the amount of OPFRs absorbed by the materials at different exposure times was determined simultaneously. OPFRs air concentrations at the inlet and inside the test chamber were monitored. The data were used to rank the sorption strength of the OPFRs on different materials. In general, building materials exhibited relatively stronger sorption strength than clothing textiles. The material-air partition and material phase diffusion coefficients were estimated by fitting a sink model to the sorption concentration data for twelve materials with three OPFRs. They are in the range of 2.72 × 105 to 3.99 × 108 (dimensionless) for the material-air partition coefficients and 1.13 × 10−14 to 5.83 × 10−9 (m2/h) for the material phase diffusion coefficients. [All rights reserved Elsevier].</t>
  </si>
  <si>
    <t>J. A. Kuang, Mohamed Abou-Elwafa//Harrad, Stuart</t>
  </si>
  <si>
    <t>Brominated flame retardants in black plastic kitchen utensils: Concentrations and human exposure implications</t>
  </si>
  <si>
    <t>Science of The Total Environment</t>
  </si>
  <si>
    <t>1138-1146</t>
  </si>
  <si>
    <t>Concerns exist that restricted brominated flame retardants (BFRs) present in waste polymers may have, as a result of recycling, inadvertently contaminated items not required to meet flame retardancy regulations (e.g. plastic kitchen utensils). To investigate the extent to which kitchen utensils are contaminated with BFRs and the potential for resultant human exposure, we collected 96 plastic kitchen utensils and screened for Br content using a hand-held X-ray fluorescence (XRF) spectrometer. Only 3 out of 27 utensils purchased after 2011 contained detectable concentrations of Br (≥ 3 μg/g). In contrast, Br was detected in 31 out of the 69 utensils purchased before 2011. Eighteen utensils with Br content higher than 100 μg/g, and 12 new utensils were selected for GC–MS analysis of BFRs. BFRs targeted were polybrominated diphenyl ethers (PBDEs) BDE-28, 47, 99, 100, 153, 154, 183 and 209, and novel BFRs (NBFRs) pentabromoethylbenzene (PBEB), 2-ethylhexyl-2,3,4,5-tetrabromobenzoate (EH-TBB), 1,2-bis(2,4,6-tribromophenoxy)ethane (BTBPE), bis(2-ethylhexyl)-3,4,5,6-tetrabromo-phthalate (BEH-TEBP) and decabromodiphenyl ethane (DBDPE). The ability of XRF to act as a surrogate metric of BFR concentration was indicated by a significant (Spearman coefficient = 0.493; p = 0.006) positive relationship between Br and ΣBFR concentration. Measurements of ΣBFRs were always exceeded by those of Br. This may be due partly to the presence of BFRs not targeted in our study and also to reduced extraction efficiency of BFRs from utensils. Of our target BFRs, BDE-209 was the most abundant one in most samples, but an extremely high concentration (1000 μg/g) of BTBPE was found in one utensil. Simulated cooking experiments were conducted to investigate BFR transfer from selected utensils (n = 10) to hot cooking oil, with considerable transfer (20% on average) observed. Estimated median exposure via cooking with BFR contaminated utensils was 60 ng/day for total BFRs. In contrast, estimated exposure via dermal contact with BFR-containing kitchen utensils was minimal.</t>
  </si>
  <si>
    <t>A.C. Kucharska, Enrique//Thomsen, Cathrine//Becher, Georg//Covaci, Adrian//Voorspoels, Stefan</t>
  </si>
  <si>
    <t>Assessment of human hair as an indicator of exposure to organophosphate flame retardants. Case study on a Norwegian mother-child cohort</t>
  </si>
  <si>
    <t>50-57</t>
  </si>
  <si>
    <t>1719076456; 000361161300004</t>
  </si>
  <si>
    <t>A major challenge of non-invasive human biomonitoring using hair is to assess whether it can be used as an indicator of exposure to Flame Retardants, such as Organophosphate Flame Retardants (PFRs), since the contribution of atmospheric deposition (air and/or dust) cannot be neglected. Therefore, the aim of this study was to evaluate the suitability of using human hair more thoroughly by comparison of (i) levels of PFRs in human hair (from 48 mothers and 54 children), with levels measured in dust and air in their respective households; and (ii) levels of selected PFRs in hair with the levels of corresponding PFR metabolites in matching urine samples collected simultaneously. Most PFRs (tri-n-butyl phosphate (TNBP), 2-ethyl-hexyldiphenyl phosphate (EHDPHP), tri-phenyl phosphate (TPHP), tri-iso-butyl phosphate (TIBP), and tris(2-butoxyethyl) phosphate (TBOEP)) were detected in all human hair samples, tris(2-ethylhexyl) phosphate (TEHP) and tris(1,3-dichloro-iso-propyl) phosphate (TDCIPP) in 93%, tri-cresyl-phosphate (TCP) in 69% and tris(2-chloroethyl) phosphate (TCEP) in 21% of the samples. Levels of individual PFRs ranged between &lt;1 and 3744 ng/g hair and were lower than in indoor dust from the participants' homes. Several statistically significant associations between PFR levels in human hair and PFR levels in house dust and/or air were found, e.g. Spearman correlation (r(S) = 0.561, p &lt; 0.05) between TBOEP in children's hair and in indoor air. Also, associations were found between TDCIPP in hair and its metabolite bis(1,3-dichloro-iso-propyl) phosphate (BDCIPP) in urine; they were stronger for children (e.g. Pearson correlation r(P) = 0.475; p = 0.001) than for mothers (r(P) = 0.395, p = 0.01). Levels of diphenyl phosphate (DPHP) in mothers' and children's urine were slightly correlated (r(S) = 0.409, p = 0.008), suggesting similar sources of exposure. To the best of our knowledge, this is the first study with such design and our findings might help to understand human exposure to and body burdens of PFRs. (C) 2015 Elsevier Ltd. All rights reserved.</t>
  </si>
  <si>
    <t>K. S. Kumari, Jitendra K.//Kanade, Gajanan S.//Kashyap, Sanjay M.//Juwarkar, Asha A.//Wate, Satish R.</t>
  </si>
  <si>
    <t>Investigation of polybrominated diphenyl ethers in old consumer products in India</t>
  </si>
  <si>
    <t>Environmental monitoring and assessment</t>
  </si>
  <si>
    <t>3001-3009</t>
  </si>
  <si>
    <t>1573-2959</t>
  </si>
  <si>
    <t>Polybrominated diphenyl ethers (PBDEs) used extensively over the past 3 decades as flame retardants in most types of polymers, all over the world, have been identified as global pollutants. PBDEs pose various health problems such as thyroid hormone disruption, permanent learning and memory impairment, behavioral changes, hearing deficits, delayed puberty onset, fetal malformations, and possibly cancer. Many measurements of PBDEs in various matrices from Sweden, Holland, Japan, the USA, and elsewhere have been reported, but few measurements are available for India. In this study, a preliminary screening of different congeners of PBDEs has been performed in different old electronic and consumer products with an objective to build capacity in order to analyze PBDEs and BFRs. Six different samples, foam from upholstery, motherboard of a computer, children toy composite sample, old vanishing window blind sample, electrical wire sample, and PVC flooring sample, were collected and analyzed for the presence of the following PBDE congeners: BDE-28, BDE-47, BDE-99, BDE-100, BDE-153, BDE-154, BDE-183, and BDE-209. It was found that three out of six samples were positive for the presence of PBDEs. Three congeners were detected in the samples, i.e., BDE-47, BDE-153, and BDE-209, of which, highest concentration was of BDE-209. Among the samples, motherboard of computer showed the highest concentration of BDE-209 followed by window blind and foam from upholstery. The results of this preliminary investigation indicate that PBDEs are still present in the old consumer products which can be an important additional source of exposure to the population.</t>
  </si>
  <si>
    <t>I.C.D. Yadav, Ningombam Linthoingmabi//Li, Jun//Zhang, Gan</t>
  </si>
  <si>
    <t>Occurrence and source apportionment of halogenated flame retardants in the indoor air of Nepalese cities: Implication on human health</t>
  </si>
  <si>
    <t>ATMOSPHERIC ENVIRONMENT</t>
  </si>
  <si>
    <t>122-131</t>
  </si>
  <si>
    <t>1942350142; 000403515900013</t>
  </si>
  <si>
    <t>Elevated level of brominated- and chlorinated-flame retardants (FRs) have been accounted in ambient air across the globe. Despite what might be expected, restricted information is available on PBDEs and other halogenated FR contained indoor air in whole of Indian sub-continent especially in case of Nepal, sandwiched between two most populous countries i.e. India and China. It was conjectured that the level of halogenated flame retardant (HFRs) in Nepalese air would be high because they have not been liable to control in Nepal; and henceforth there is more plausibility of HFRs to be available in a diverse array of goods and consumer products. This study therefore aims to measure the occurrence, spatial distributions and sources of 15 brominated- and 2 chlorinated-FRs in indoor air from four major cities of Nepal. The overall concentrations of HFRs ranged from 16.1 to 6750 pg/m(3) (median 334 pg/m(3)). The total concentrations of novel brominated fire retardants (NBFRs) were 20 and 100 times (13.2-6270 pg/m(3)) higher than PBDEs (2.2-353 pg/m(3)) and DPs (0.67-129 pg/m3), respectively indicating much higher usages of NBFRS in Nepal. The level of Sigma PBDEs in air is identified with utilization of wide variety of consumers products and building materials containing FRs in Nepalese houses, while higher concentration of BDE-209 were subject to emission from materials containing deca-BDE formulation. Significantly higher concentrations of DBDPE than BDE-209 in air demonstrated a move to more prominent use of DBDPE as alternative to BDE-209. The lower f(anti) ratios suggests the DP level in this study was essentially affected by the long range atmospheric transport from remote DP source instead of commercial products. The exposure to BDE-47, -99, -153, -209 and HBB via inhalation was 3-4 orders of magnitude lower than corresponding RfD values, suggesting insignificant risk to Nepalese population. However, other modes of human exposure might still be significant in Nepal. (C) 2017 Elsevier Ltd. All rights reserved.</t>
  </si>
  <si>
    <t>I.C.D. Yadav, Ningombam Linthoingambi//Kumar, Amrendra//Li, Jun//Zhang, Gan</t>
  </si>
  <si>
    <t>Airborne brominated, chlorinated and organophosphate ester flame retardants inside the buildings of the Indian state of Bihar: Exploration of tag source and human exposure</t>
  </si>
  <si>
    <t>ECOTOXICOLOGY AND ENVIRONMENTAL SAFETY</t>
  </si>
  <si>
    <t>2020 Mar 15//2021-04-25</t>
  </si>
  <si>
    <t>0147-6513</t>
  </si>
  <si>
    <t>2373830692; 000514011400065</t>
  </si>
  <si>
    <t>Since many household products used by individuals contain flame retardants (FRs), there is more chance that these chemicals may be present in the various exhibit of the indoor environment. Despite being one of the fastest-growing economies worldwide, the contamination level, sources, products, and pathways of FRs in India, is either not known or limited. This inspired us to investigate the level, profile, spatial distribution, and sources of different classes of FRs in the indoor air. For this purpose, 15 brominated, 2 chlorinated, and 8 organophosphate FRs (OPFRs) were investigated in indoor air samples from urban and suburban sites of an Indian state of Bihar. Additionally, inhalation health risk exposure to children and the adult was estimated to predict the risk of these chemicals. Overall, Sigma(8)OPFRs (median 351 pg/m(3)) was the most prominent in air, followed by novel brominated FR (Sigma(6)NBFRs) (median 278 pg/m(3)), polybrominated diphenyl ether (Sigma 9PBDE) (median 5.05 pg/m(3)), and dechlorane plus (Sigma(2)DPs) (median 2.52 pg/m(3)), and accounted for 55%, 44%, 0.8% and 0.4% of Sigma FRs, respectively. Generally, Sigma 9PBDEs (median 6.29 pg/m(3)) and Sigma(8)OPFRs (median 355 pg/m(3)) were measured high at sub-urban sites, while urban sites had the highest level of Sigma(2)DPs (median 2.81 pg/m(3)) and Sigma(6)NBFRs (median 740 pg/m(3)). BDE-209 was most abundant among Sigma 9PBDEs, while syn-DP dominated in Sigma(2)DPs. Likewise, DBDPE was most prevalent in Sigma(6)NBFRs, while TMPP topped among Sigma(8)OPERs. The principal component analysis revealed contribution from household items, food packaging and paints, hydraulic fluid, a gasoline additive, and de-bromination of BDE-209 as the primary sources of FRs. The estimated daily inhalation exposure (DIE) indicated a relatively high risk to children than the adult. The DIE of individual FR was several folds lower than their corresponding oral reference dose (RfDs), suggesting minimal risk. However, exposure risk, especially to children, may still need attention because other routes of intake may always be significant in the case of Bihar.</t>
  </si>
  <si>
    <t>Y.P. Zeng, Weijian//Ding, Na//Kang, Yuan//Man, Yu Bon//Zeng, Lixuan//Zhang, Qiuyun//Luo, Jiwen</t>
  </si>
  <si>
    <t>Brominated flame retardants in home dust and its contribution to brominated flame retardants bioaccumulation in children hair</t>
  </si>
  <si>
    <t>JOURNAL OF ENVIRONMENTAL SCIENCE AND HEALTH PART A-TOXIC/HAZARDOUS SUBSTANCES &amp; ENVIRONMENTAL ENGINEERING</t>
  </si>
  <si>
    <t>TAYLOR &amp; FRANCIS INC, 530 WALNUT STREET, STE 850, PHILADELPHIA, PA 19106 USA</t>
  </si>
  <si>
    <t>1528-1533</t>
  </si>
  <si>
    <t>2020 Nov 09//2021-05-01</t>
  </si>
  <si>
    <t>1093-4529</t>
  </si>
  <si>
    <t>2449916776; 000573326400001</t>
  </si>
  <si>
    <t>Brominated flame retardants (BFRs) in house dust have raised significant concern around the world. However, few studies have reported the correlation between BFR concentrations in house dust and children's hair samples. In this study, BFR concentrations in house dust and children's hair were measured. Chemical analysis showed that the total concentrations of polybrominated diphenyl ethers (PBDEs) in house dust ranged from 334 to 4444 ng g(-1), with a median of 442 ng g(-1), and the concentrations in children's hair ranged from 352 to 655 ng g(-1), with a median of 530 ng g(-1). In addition, two alternative flame retardants, pentabromoethylbenzene (PBEB) and hexabromobenzene, were frequently detected in house dust and human hair. BDE209 was the most abundant PBDE congener detected in both house dust and children's hair. A significant correlation was found between the integrated PCA score of BFR concentrations in house dust and in children's hair (r(2)= 0.31,P &lt; 0.05), indicating the great contribution of house dust to the bodily burden of PBDEs in children. Risk assessment indicated that children's exposure to PBDEs via non-dietary intake of house dust should be recognized as an important exposure pathway.</t>
  </si>
  <si>
    <t>N. D. Ali, Alin C.//Van den Eede, Nele//Goosey, Emma//Harrad, Stuart//Neels, Hugo//Coakley, Jonathan//Douwes, Jeroen//Covaci, Adrian</t>
  </si>
  <si>
    <t>Occurrence of alternative flame retardants in indoor dust from New Zealand: indoor sources and human exposure assessment</t>
  </si>
  <si>
    <t>1276-1282</t>
  </si>
  <si>
    <t>Due to worldwide restrictions on polybrominated diphenyl ethers (PBDEs), the demand for alternative flame retardants (AFRs), such as organophosphate flame retardants (OPFRs), novel brominated FRs (NBFRs) and hexabromocyclododecanes (HBCDs), has recently increased. Little is known about human exposure to NBFRs and OPFRs and that their levels in dust have been scarcely evaluated worldwide. To increase the knowledge regarding these chemicals, we measured concentrations of five major NBFRs, ten OPFRs and three HBCD isomers in indoor dust from New Zealand homes. Dust samples were taken from living room floors (n=34) and from mattresses of the same houses (n=16). Concentrations (ngg(-1)) of NBFRs were: 1,2-bis(2,4,6-tribromophenoxy)ethane (BTBPE) (&lt;2-175), decabromodiphenyl ethane (DBDPE) (&lt;5-1430), 2-ethylhexyl-2,3,4,5-tetrabromobenzoate (TBB) (&lt;2-2285) and bis(2-ethylhexyl)-3,4,5,6-tetrabromophthalate (TBPH) (&lt;2-640). For OPFRs, concentrations (ngg(-1)) ranged between: tri-ethyl-phosphate (TEP) (&lt;10-235), tri-n-butyl-phosphate (TnBP) (&lt;20-7545), tris-(2-chloroethyl)-phosphate (TCEP) (&lt;20-7605), tris-(1-chloro-2-propyl) phosphate (TCPP) (20-7615), tri-(2-butoxyethyl)-phosphate (TBEP) (50-27325), tris-(2,3-dichloropropyl)-phosphate (TDCPP) (20-16560), tri-phenyl-phosphate (TPhP) (20-35190), and tri-cresyl-phosphate (TCP) (&lt;50-3760). HBCD concentrations fell in the range &lt;2-4100ngg(-1). BTBPE, DBDPE, TBPH, TBEP, and TnBP showed significant positive correlation (p&lt;0.05) between their concentrations in mattresses and the corresponding floor dust (n=16). These data were used to derive a range of plausible exposure scenarios. Although the estimated exposure is well below the corresponding reference doses (RfDs), caution is needed given the likely future increase in use of these FRs and the currently unknown contribution to human exposure by other pathways such as inhalation and diet.</t>
  </si>
  <si>
    <t>S. F. Langer, Malin//Weschler, Charles J.//Bekö, Gabriel//Strandberg, Bo//Remberger, Mikael//Toftum, Jørn//Clausen, Geo</t>
  </si>
  <si>
    <t>Organophosphate esters in dust samples collected from Danish homes and daycare centers</t>
  </si>
  <si>
    <t>559-566</t>
  </si>
  <si>
    <t>Organophosphates are used in a wide range of materials and consumer products and are ubiquitous in indoor environments. Certain organophosphates have been associated with various adverse health effects. The present paper reports mass fractions of organophosphates in dust samples collected from 500 bedrooms and 151 daycare centers of children living in Odense, Denmark. The identified compounds include: tris(isobutyl) phosphate (TIBP), tri-n-butyl phosphate (TNBP), tris(2-chloroethyl) phosphate (TCEP), tris(2-chloroisopropyl) phosphate (TCIPP), tris(1,3-dichloroisopropyl) phosphate (TDCIPP), tris(2-butoxyethyl) phosphate (TBOEP), triphenylphosphate (TPHP), 2-ethylhexyl-diphenyl phosphate (EHDPP), tris(2-ethylhexyl) phosphate (TEHP) and tris(methylphenyl) phosphate (TMPP). Both the number of organophosphates with median values above the limit of detection and the median values were higher for samples from daycare centers than for samples from homes. Organophosphates with median mass fractions above the limit of detection were: TCEP from homes (6.9 μg g−1), and TCEP (16 μg g−1), TCIPP (5.6 μg g−1), TDCIPP (7.1 μg g−1), TBOEP (26 μg g−1), TPHP (2.0 μg g−1) and EHDPP (2.1 μg g−1) from daycare centers. When present, TBOEP was typically the most abundant of the identified OPs. The sum of the organophosphate dust mass fractions measured in this study was roughly in the mid-range of summed mass fractions reported for dust samples collected in other countries. On a global scale, the geographical distribution of organophosphates in indoor dust is quite variable, with higher concentrations in industrialized countries. This trend differs from that for phthalate esters, whose geographic distribution is more homogeneous. Exposure to organophosphates via dust ingestion is relatively low, although there is considerable uncertainly in this assessment.</t>
  </si>
  <si>
    <t>K.d.W. Larsson, Cynthia A.//Sellström, Ulla//Sahlström, Leena//Lindh, Christian H.//Berglund, Marika</t>
  </si>
  <si>
    <t>Brominated Flame Retardants and Organophosphate Esters in Preschool Dust and Children’s Hand Wipes</t>
  </si>
  <si>
    <t>4878-4888</t>
  </si>
  <si>
    <t>Children spend a considerable part of their day in preschool, where they may be exposed to hazardous chemicals in indoor dust. In this study, brominated flame retardants (BFRs) and organophosphate esters (OPEs) were analyzed in preschool dust (n = 100) and children’s hand wipe samples (n = 100), and diphenyl phosphate (DPHP) was analyzed in urine (n = 113). Here we assessed children’s exposure via dust, identified predictors for chemicals in dust, and studied correlations between different exposure measures. The most abundant BFRs in dust were decabromodiphenyl ether (BDE-209) and decabromodiphenyl ethane (DBDPE) found at median levels of 270 and 110 ng/g dust, respectively. Tris(2-butoxyethyl) phosphate (TBOEP) was the most abundant OPE, found at a median level of 79 000 ng/g dust. For all OPEs and some BFRs, there were significant correlations between the levels in dust and hand wipes. In addition, triphenyl phosphate (TPHP) in preschool dust was significantly correlated with the corresponding metabolite DPHP in children’s urine. The levels of pentaBDEs in dust were higher in older preschools compared with newer, whereas levels of DBDPE were higher in newer preschools. Children’s estimated intakes of individual BFRs and OPEs via preschool dust were below available health-based reference values. However, there are uncertainties about the potential health effects of some emerging BFRs and OPEs.</t>
  </si>
  <si>
    <t>H.K.K. Lee, Habyeong//Lee, Sunggyu//Kim, Sunmi//Choi, Kyungho//Moon, Hyo Bang</t>
  </si>
  <si>
    <t>Human exposure to legacy and emerging flame retardants in indoor dust: A multiple-exposure assessment of PBDEs</t>
  </si>
  <si>
    <t>2020 Jun 01//2021-04-12</t>
  </si>
  <si>
    <t>2389048606; 000521936300069</t>
  </si>
  <si>
    <t>Human exposure to flame retardants (FRs) in indoor environments is a growing concern. In this study, the concentrations of polybrominated diphenyl ethers (PBDEs) and their alternatives, such as novel brominated flame retardants (NBFRs), dechlorane plus (DP), and organophosphate flame retardants (OPFRs), were measured in dust from indoor environments in Korea to investigate their occurrence, contamination profiles, and health risks. Legacy and emerging FRs were detected in dust samples, indicating widespread contamination of indoor environments. The concentrations of alternative FRs were higher in dust from offices compared with house dust, suggesting that office environments are major consumers of alternative FRs. Similar compositional profiles for indoor dust were found for PBDEs in different microenvironments and regions, while OPFR composition varied widely due to disparate applications. The estimated daily intakes of PBDEs. NBIRs, and OPIRs via dust ingestion were lower than the reference doses proposed by previous studies. A multiple-exposure assessment showed that dust ingestion was a major contributor to total PBDEs for toddlers and adults. However, major exposure pathways of BDEs 47 and 209 differed between toddlers and adults. Our study suggests that multiple exposure pathways should be considered in a comprehensive exposure assessment of PBDEs. (C) 2020 Elsevier B.V. All rights reserved.</t>
  </si>
  <si>
    <t>T.-Y. G. Li, Jia-Li//Pei, Jie//Bao, Lian-Jun//Wu, Chen-Chou//Zeng, Eddy Y.</t>
  </si>
  <si>
    <t>Emissions and occupational exposure risk of halogenated flame retardants from primitive recycling of E-waste</t>
  </si>
  <si>
    <t>12495-12505</t>
  </si>
  <si>
    <t>The production and usage of non-polybrominated diphenyl ether (PBDE) halogenated flame retardants (HFRs) have substantially increased after the ban of several PBDEs. This has resulted in widespread environmental occurrence of non-PBDE HFRs, further amplified by emissions from primitive recycling of obsolete electronics (e-waste). The present study conducted chamber experiments to characterize 15 HFRs (∑15HFR) from thermal treatment and open burning of typical e-waste. Emission factors of ∑15HFR from thermal treatment were 2.6 × 104–3.9 × 105 ng g–1, slightly higher than those from open burning (8.8 × 103–1.0 × 105 ng g–1). Greater output over input mass ratios of ∑15HFR were obtained in thermal treatment than in open burning. Particulate and gaseous HFRs dominated the emissions in thermal treatment and open burning, respectively, largely because of the different temperatures used in the two processes. Particulate HFRs were primarily affiliated with fine particles (Dp &lt; 1.8 μm) peaking at 0.56–1.0 or 0.32–0.56 μm in both thermal treatment and open burning. Occupational exposure to most FRs was relatively low, but several PBDEs may pose potential health risk to workers in e-waste home-workshops. Potentially accruing emissions and health risks of non-PBDE HFRs from primitive recycling of e-waste remain a great concern.</t>
  </si>
  <si>
    <t>D.S. Li, S.</t>
  </si>
  <si>
    <t>Health risks of chemicals in consumer products: A review</t>
  </si>
  <si>
    <t>580-587</t>
  </si>
  <si>
    <t>Feb</t>
  </si>
  <si>
    <t>Increasingly diverse chemicals are used in consumer products, while our understanding of their exposure pathways and associated human health risks still lags behind. This paper aims to identify the dominant patterns of exposure pathways and associated health risks of chemicals used in consumer products reported in the peer-reviewed literature. We analyzed 342 articles covering 202 unique chemicals, and distilled the information on the functional uses, product applications, exposure routes, exposure pathways, toxicity endpoints and their combinations. We found that the volume of the literature addressing human health risks of chemicals in consumer products is increasing. Among others, phthalates, bisphenol-A, and polybrominated diphenyl ethers were the most frequently discussed chemical groups in the literature reviewed. Emerged from our review were a number of frequently reported functional use/product application combinations, including plasticizers, polymers/monomers, and flame retardants used in food contact products, personal care products, cosmetics, furniture, flooring, and electronics. We also observed a strong tendency that the number of publications on a chemical surges following major regulatory changes or exposure incidents associated with the chemical. We highlight the need to develop the capacity and the mechanism through which human health risks of chemicals in consumer products can be identified prior to their releases.</t>
  </si>
  <si>
    <t>Y.C. Li, Qimin//Duan, Huabo//Liu, Yicheng//Zhang, Juan//Li, Jinhui</t>
  </si>
  <si>
    <t>Occurrence, levels and profiles of brominated flame retardants in daily-use consumer products on the Chinese market</t>
  </si>
  <si>
    <t>ENVIRONMENTAL SCIENCE-PROCESSES &amp; IMPACTS</t>
  </si>
  <si>
    <t>ROYAL SOC CHEMISTRY, THOMAS GRAHAM HOUSE, SCIENCE PARK, MILTON RD, CAMBRIDGE CB4 0WF, CAMBS, ENGLAND</t>
  </si>
  <si>
    <t>446-455</t>
  </si>
  <si>
    <t>2019 Mar 01//2021-04-25</t>
  </si>
  <si>
    <t>2050-7887</t>
  </si>
  <si>
    <t>2205328194; 000461883400004</t>
  </si>
  <si>
    <t>With the global phasing-out of POP-BFRs (brominated flame retardants restricted under the Stockholm Convention on Persistent Organic Pollutants), the main challenge for their environmentally sound management has shifted from manufacturing and consumption to their recycling and disposal. For the end-of-life products containing POP-BFRs, material recycling and reuse in new articles is the favorite approach widely adopted by recyclers. This would result in POP-BFRs being transferred into daily-use consumer products. To identify the possible reservoirs of POP-BFRs in consumer products on the Chinese market, 120 samples were screened for Br by using a portable X-ray fluorescence (XRF) spectrometer, and the three traditional BFRs, i.e., polybrominated diphenyl ethers (PBDEs), hexabromocyclododecane (HBCD) and tetrabromobisphenol A (TBBPA), were analyzed in 15 Br-positive samples. The results showed that 36.7% of products contained at least one test point positive for Br, and higher detection frequencies were found in electric appliances and toys. The concentrations of Sigma BFRs ranged from 0.48 to 73.82 mg kg(-1) with a general contribution in the order of Sigma PBDEs &gt; TBBPA &gt; HBCD. BDE-209 was the dominant congener among PBDEs in most investigated samples, accounting for 48.18-99.36%. Relatively high proportions of the more bioaccumulative and toxic substances of lower brominated PBDE congeners and alpha-HBCD in products may increase the adverse impacts on the environment and human health. The obtained results will be helpful to understand the downstream flow of POP-BFRs with great significance to the control on their unintended contamination in daily life.</t>
  </si>
  <si>
    <t>Y.W.K. Lim, Ho Hyun//Lee, Chung Soo//Shin, Dong Chun//Chang, Yoon Seok//Yang, Ji Yeon</t>
  </si>
  <si>
    <t>Exposure assessment and health risk of poly-brominated diphenyl ether (PBDE) flame retardants in the indoor environment of elementary school students in Korea</t>
  </si>
  <si>
    <t>1376-1389</t>
  </si>
  <si>
    <t>2014 Feb 01//2021-04-24</t>
  </si>
  <si>
    <t>1509310918; 000331415600144</t>
  </si>
  <si>
    <t>This study assessed the health risks of elementary school students' exposure to PBDEs via different possible pathways in children's facilities. After PBDE contamination was measured, exposure was demonstrated to occur through multiple routes, including inhalation of indoor dust, dermal contact with products' surfaces and children's hands, and incidental dust ingestion. Samples were collected from various children's facilities (30 elementary schools, 31 private academies, 12 living rooms and bedrooms in houses, 5 public libraries of children's literature, and 3 large hypermalls) in summer (Jul-Sep, 2008) and winter (Jan-Feb, 2009). The hazard index (HI) was estimated for non-carcinogens and PBDEs, such as TeBDE, PeBDE, HxBDE, OcBDE, and DeBDE. PBDEs were detected in all floor dust samples, 99% of indoor air samples, 94% of product-wipe samples, and 86% of hand wipe samples. The average levels of PBDEs ranged from 0.19 to 1.06 ng/m(3) in indoor air, 4623 to 6650 ng/g-dust in floor dust, 0.012 to 0.103 ng/cm(2) on product surfaces, and 7.89 to 25.38 ng/hand on the surface of children's hands. The HI for school children via multimedia and multipathway exposure to PBDEs did not exceed 1.0. The exposure to PBDEs at home (approximately 80%) was dominant. The contribution rates of PBDE risk were 77% and 15% via dust ingestion at home and at elementary school, respectively; thus, intake of floor dust was determined to be the primary route of exposure. (C) 2013 Elsevier B.V. All rights reserved.</t>
  </si>
  <si>
    <t>K. L. Liu, Jun//Yan, Shengjun//Zhang, Wei//Li, Yaojian//Han, Dan</t>
  </si>
  <si>
    <t>A review of status of tetrabromobisphenol A (TBBPA) in China</t>
  </si>
  <si>
    <t>Tetrabromobisphenol A (TBBPA), a currently intensively used brominated flame retardant (BFR), is employed primarily as a reactive flame retardant in printed circuit boards but also has additive applications in several types of polymers. TBBPA is a ubiquitous environmental contaminant that is observed in both abiotic and biotic matrices. This paper summarizes and critically reviews the published scientific data concerning the current pollution status of TBBPA in China. To provide an indication of the seriousness of the pollution levels of TBBPA in China, the data are compared with available existing data from other countries of the world. According to the available data, the sources of TBBPA in China are mainly derived from the primitive e-waste dismantling, TBBPA manufacturing and processing of TBBPA-based materials. The most serious cases of TBBPA pollution in China are in Guiyu, Guangdong (primitive e-waste dismantling site) with concentrations of TBBPA reaching 66,010-95,040 pg m(-3) in air, Shouguang, Shandong (TBBPA manufacturing site) with concentrations of TBBPA reaching 1.64-7758 ng g(-1) dry weight in soil, and Chaohu Lake, Anhui (industry concentration site) with concentrations of TBBPA reaching 850-4870 ng L(-1) in water. In general, China is the most polluted region as affected by TBBPA compared with other countries. The present review preliminarily reveals the research status of TBBPA in China.////Keywords: China; Environmental level; Potential impact; Risk management; Tetrabromobisphenol A.</t>
  </si>
  <si>
    <t>ACC Responds to Stapleton Study on the Presence of Flame Retardants in Children's Products</t>
  </si>
  <si>
    <t>05/17///2011 May 17</t>
  </si>
  <si>
    <t>Exposure of Americans to polybrominated diphenyl ethers</t>
  </si>
  <si>
    <t>Journal of exposure science &amp; environmental epidemiology</t>
  </si>
  <si>
    <t>Polybrominated diphenyl ethers, PBDEs, are a class of brominated flame retardants that, like other persistent organic pollutants (POPs), have been found in humans, wildlife, and biota worldwide. Unlike other POPs, however, the key routes of human exposure are not thought to be food and fish, but rather are from their use in household consumer products, and to the high levels of PBDEs found in house dust. The exposure of Americans to PBDEs was systematically evaluated in this study. First, exposure media data on PBDE congeners were compiled. Then, an adult intake dose was derived using exposure factors in combination with these data. The exposure pathways evaluated included food and water ingestion, inhalation, and ingestion and dermal contact to house dust. These intakes were converted to a body burden using a simple pharmacokinetic (PK) model. The predicted body burdens were compared with representative profiles of PBDEs in blood and milk. The adult intake dose of total PBDEs was estimated to be 7.7 ng/kg body weight/day, and children's estimated intakes were higher at 49.3 ng/kg/day for ages 1–5, 14.4 ng/kg/day for 6–11, and 9.1 ng/kg/day for 12–19. The much higher dose for the child age 1–5 was due to the doubling of dust ingestion from 50 to 100 mg/day. The predicted adult body burden of total PBDEs was 33.8 ng/kg lipid weight (lwt), compared to representative measurements in blood and milk at 64.0 and 93.7 ng/g lwt, respectively Most of this apparent underprediction in total concentration was due to an underprediction of the key congener, BDE 47. The value for BDE 47 half-life in the body was identified as the variable most likely in error in this exercise. Other congener predictions compared well with measurements, suggesting general validity with the approach. An important finding from this assessment is that the food intake estimate of about 1.3 ng/kg/day (of the 7.7 ng/kg/day total) cannot explain current US body burdens; exposures to PBDEs in house dust accounted for 82% of the overall estimated intakes.</t>
  </si>
  <si>
    <t>Chemical Characterization of Recycled Consumer Products Using Suspect Screening Analysis</t>
  </si>
  <si>
    <t>Recycled materials are found in many consumer products as
part of a circular economy; however, the chemical content of recycled
products is generally uncharacterized. A suspect screening analysis using twodimensional
gas chromatography time-of-flight mass spectrometry (GC ×
GC-TOFMS) was applied to 210 products (154 recycled, 56 virgin) across
seven categories. Chemicals in products were tentatively identified using a
standard spectral library or confirmed using chemical standards. A total of
918 probable chemical structures identified (112 of which were confirmed)
in recycled materials versus 587 (110 confirmed) in virgin materials.
Identified chemicals were characterized in terms of their functional use and
structural class. Recycled paper products and construction materials
contained greater numbers of chemicals than virgin products; 733 identified
chemicals had greater occurrence in recycled compared to virgin materials.
Products made from recycled materials contained greater numbers of fragrances, flame retardants, solvents, biocides, and dyes. The
results were clustered to identify groups of chemicals potentially associated with unique chemical sources, and identified chemicals
were prioritized for further study using high-throughput hazard and exposure information. While occurrence is not necessarily
indicative of risk, these results can be used to inform the expansion of existing models or identify exposure pathways currently
neglected in exposure assessments.</t>
  </si>
  <si>
    <t>Debate Over Export of Toxic Flame Retardant Chemicals Erupts at UN Meeting</t>
  </si>
  <si>
    <t>05/04///2011 May 04</t>
  </si>
  <si>
    <t>GENEVA, May 4, 2011 /PRNewswire-USNewswire/ -- The 53 countries of the African group, led by Kenya, pushed developed countries to ensure that wastes containing toxic flame retardants are not exported to Africa. The chemicals, known as polybrominated diphenyl ethers (PBDE) are contained in old electronic products and in foam carpet padding, mattresses, and furniture. These chemicals have been demonstrated to pose significant health hazards for infants and toddlers. A recent IPEN study highlights their presence in multi-colored foam carpet pads commonly used in developed counties, including the United States. "Delegates agreed to continue allowing these toxic flame retardant wastes to be exported from developed countries to the developing world, even though the expert committee said to stop it," said Mariann Lloyd-Smith, IPEN co-chair. "We expect developed countries to be responsible for their own wastes, instead of insisting on their right to dump them in Africa and elsewhere." "Allowing the recycling toxic chemicals such as PentaBDE and OctaBDE into our consumer products is dangerous and threatens the integrity of the Stockholm Convention," said Dr. Olga Speranskaya, IPEN co-chair. "Our living rooms should not be a hazardous waste dump."</t>
  </si>
  <si>
    <t>A.J. Majlingováa, Danica Kačíkováa–Qiang Xub–Cong</t>
  </si>
  <si>
    <t>Current trends in flame-retardant treatment of selected polymers–a review</t>
  </si>
  <si>
    <t>Earth</t>
  </si>
  <si>
    <t>Polymer based materials are used as in industry as in households. They are rapidly developing. Due to their cost, they often//replace the traditional materials. The disadvantage of its use, both natural and synthetic polymers, is their sensitivity to flame//because of their main constitute element, i.e. carbon. In general, the flammability of polymer materials depends on their//chemical composition. Their flammability can be reduced by interfering the combustion process at any stage. A common//approach to improve the flame-retardant properties of polymers is to apply the flame retardants. Those are used to prevent,//minimize, suppress or stop the combustion process of polymer materials. They act to break the self-sustaining polymer//combustion cycle and consequently reduce the burning rate or extinguish the flame in several ways. This paper compiles//current research findings and results related to wood and wood composites, fabrics and PU/PUR foams flammability//reduction, applying the flame-retardant treatment.</t>
  </si>
  <si>
    <t>A. M. F. Maley, Kyle A.//Hoover, Luke//Earlywine, Elly B.//Seymour, Michael D.//DeYoung, Paul A.//Blum, Arlene//Stapleton, Heather M.//Peaslee, Graham F.</t>
  </si>
  <si>
    <t>Detection of halogenated flame retardants in polyurethane foam by particle induced X-ray emission</t>
  </si>
  <si>
    <t>Nuclear Instruments and Methods in Physics Research Section B: Beam Interactions with Materials and Atoms</t>
  </si>
  <si>
    <t>21-25</t>
  </si>
  <si>
    <t>0168-583X</t>
  </si>
  <si>
    <t>A novel application of particle-induced X-ray emission (PIXE) has been developed to detect the presence of chlorinated and brominated flame retardant chemicals in polyurethane foams. Traditional Gas Chromatography–Mass Spectrometry (GC–MS) methods for the detection and identification of halogenated flame retardants in foams require extensive sample preparation and data acquisition time. The elemental analysis of the halogens in polyurethane foam performed by PIXE offers the opportunity to identify the presence of halogenated flame retardants in a fraction of the time and sample preparation cost. Through comparative GC–MS and PIXE analysis of 215 foam samples, excellent agreement between the two methods was obtained. These results suggest that PIXE could be an ideal rapid screening method for the presence of chlorinated and brominated flame retardants in polyurethane foams.</t>
  </si>
  <si>
    <t>E.K. Malliari, Olga-Ioanna</t>
  </si>
  <si>
    <t>Children's exposure to brominated flame retardants in indoor environments - A review</t>
  </si>
  <si>
    <t>146-169</t>
  </si>
  <si>
    <t>Nov 2017//2021-04-24</t>
  </si>
  <si>
    <t>1951694658; 000411604400015</t>
  </si>
  <si>
    <t>The aim of this review is to present up-to-date research on children's exposure to brominated flame retardants (BFRs) in indoor environments. Large geographical variations were observed for all BFRs [polybrominated diphenyl ethers (PBDEs), hexabromocyclododecane (HBCDD), tetrabromobisphenol A (TBBPA)], with the highest concentrations of PBDEs measured in North America (BDE-47) and Europe (BDE-209), where higher concentrations of PBDEs are present in dust from houses, daycare centers and primary schools. In Asia the highest PBDE concentrations were measured in China, near e-waste recycling areas. In the Middle East, Australia and Africa BFR levels were low in most indoor spaces. Asian countries also have the highest concentrations of TBBPA and HBCDD, followed by European countries. Fewer studies have been conducted measuring novel and emerging BFRs (NBFRs or EBFRs), of which decabromodiphenylethane (DBDPE) has the highest concentration in indoor environments, especially in China. The vast majority of children's exposure studies have been conducted in houses, sampling either dust or air, and considerably fewer in schools, daycare centers, cars and public facilities, despite BFR levels being comparable to (or sometimes even higher than) house dust. Relatively fewer studies focused on children's tissues such as serum, and only two studied exposure via mouthing toys. Alternative noninvasive sampling matrices that may act as surrogates for exposure to BFRs such as handwipes and silicone wristbands have recently started to gain momentum, because of the ease of sampling, faster collection time and better correlations to serum than house dust. Feces sampling is another promising alternative to children's serum that warrants further research. While many studies have associated different indoor environment characteristics, there is a knowledge gap on the association between children's behaviour and activity patterns and their exposure to BFRs, as well as data on infant exposure to BFRs via baby products. Results from the studies showed that dust ingestion was the dominant exposure pathway for most studied BFRs compared to indoor air inhalation and dermal contact, especially for infants and toddlers who have higher exposures than older children.</t>
  </si>
  <si>
    <t>B. O. Malmgren-Hansen, S.//Pommer, K.//Funch, L. Winther//Pedersen, E.//Willum, O.//Olsen, S.</t>
  </si>
  <si>
    <t>Emission and evaluation of chemical substances from selected electrical and electronic products</t>
  </si>
  <si>
    <t>Survey of Chemical Substances in Consumer Products</t>
  </si>
  <si>
    <t xml:space="preserve">Electrical and electronic products used in Danish households fall into the following categories: 1. Computers, game consoles, and equipment for computers 2. Electrical equipment used in the kitchen/utility room 3. Audio and video systems 4. Communications equipment (telephones and related equipment) 5. Electrical equipment used in connection with personal care 6. Various electrical and electronic appliances around the home When listing the most relevant products in order of priority as regards the risk of exposing the user to hazardous substances, we have considered the following: • Whether the product gives off much heat • Typical service life • Whether the product is used in small, insufficiently ventilated rooms This prioritized list includes the following particularly relevant products: • Computers • Monitors • Game consoles • Audio and video systems • Chargers and voltage converters The order of priority was based on a rough sorting by the three assumed parameters that may influence the concentration of harmful substances as well as the period of time during which persons are exposed to the substances. Therefore it may be relevant to examine the emission of potentially hazardous substances from other devices with a high power consumption level – e.g. kitchen appliances. A literature survey aiming to identify the substances used in the production of electrical and electronic products resulted in the identification of approx. 136 substances that may be volatile under normal operating conditions. A health effect screening for substances that are unwanted or problematic from the point of view of health preservation leaves behind approx. 60 substances that may be given off by the appliances during use. A literature survey for measurements of substances given off by electrical and electronic appliances was carried out in parallel. The measurements were made on TV sets, computers and monitors, telephone products, video recorders and laser printers, hairdryers, electric shavers, hand mixers, etc. In total, the literature specifies approx. 70 substances which are emitted at high concentration levels or which have been highlighted due to a suspected, chronic health-impairing effect. The highest concentration levels of each substance listed in the literature have been converted into concentration levels in a 17.4 m3 room, corresponding to a small children’s room with an air change rate of 0.5 time per hour. </t>
  </si>
  <si>
    <t>Graco to Ban Certain Flame Retardants</t>
  </si>
  <si>
    <t>Chemical Week's Business Daily</t>
  </si>
  <si>
    <t>Englewood</t>
  </si>
  <si>
    <t>IHS Markit Ltd</t>
  </si>
  <si>
    <t>2012 Jul 16//2012-09-27</t>
  </si>
  <si>
    <t>Public health advocates say Graco Children's Products has committed to stop using certain flame retardants in car seats and other children's products. The advocacy groups Healthy Child Healthy World and the Ecology Center say they have been asking Graco to ban the flame retardants since 2008, when the Ecology Center began testing car seats for its consumer database.</t>
  </si>
  <si>
    <t>Is There Lead, Toxic Flame Retardants in Carnival and Holiday Beads?: New Study on Toxic Chemicals in Mardi Gras and Holiday Beads (Garland) To Be Released at www.HealthyStuff.org; New Orleans Mardi Gras Beads and Holiday Garland Tested for Lead, Cadmium, PVC &amp; Hazardous Flame Retardants</t>
  </si>
  <si>
    <t>11/26///2013 Nov 26</t>
  </si>
  <si>
    <t>ANN ARBOR, Mich., Nov. 26, 2013 /PRNewswire/ -- In a new study the Ann Arbor-based Ecology Center will be releasing data on toxic chemicals contained in Mardi Gras and holiday beads as part of their ongoing research of hazardous substances in common consumer items. Products tested include dozens of beads and throws gathered from the streets of New Orleans during Mardi Gras festivities. The holiday garlands, which are a similar product, were purchased from national retailers this past month.</t>
  </si>
  <si>
    <t>North American Flame Retardant Alliance Responds to Consumer Product Safety Commission Petition on Flame Retardants</t>
  </si>
  <si>
    <t>03/31///2015 Mar 31</t>
  </si>
  <si>
    <t>T. J. P. McGrath, Giulia//Matsukami, Hidenori//Malarvannan, Govindan//Kajiwara, Natsuko//Covaci, Adrian</t>
  </si>
  <si>
    <t>Short-and medium-chain chlorinated paraffins in polyvinylchloride and rubber consumer products and toys purchased on the Belgian market</t>
  </si>
  <si>
    <t>This study investigates the presence of Stockholm Convention listed short-chain chlorinated paraffins (SCCPs) and their replacement medium-chain chlorinated paraffins (MCCPs) counterparts in polyvinyl chloride and rubber consumer products and toys purchased on the Belgian market in 2019. SCCPs were detected in 27/28 samples at concentrations ranging from &lt;LOQ–130,000 µg/g with a median level of 2.5 µg/g, while MCCPs were detected in only five samples ranging &lt;LOQ–3500 µg/g. Levels of SCCPs in all but one of the samples were below the European Union’s guideline limit of 0.15%, by weight, and concentrations of both SCCPs and MCCPs in the majority of products suggested unintentional incorporation to the polymeric materials. The homologue distribution of SCCPs was generally dissimilar to known commercial formulations and appeared to be indicative of contamination during manufacture or via recycling of previously treated goods. MCCP patterns, conversely, were broadly representative of those reported for industrial mixtures and may have been inadvertently incorporated via the application of mixed carbon-chain length CP formulations or recycled goods. This research suggests that overall SCCP presence has decreased in goods on the European market compared with previous reports and that both SCCPs and MCCPs may still enter EU marketplaces from unintentional sources.</t>
  </si>
  <si>
    <t>More sustainable flame retardant chemistries now offered in North America</t>
  </si>
  <si>
    <t>PPCJ, Polymers, Paint, Colour Journal</t>
  </si>
  <si>
    <t>10-10,13</t>
  </si>
  <si>
    <t>2017 Oct 24//2017-11-04</t>
  </si>
  <si>
    <t>1357-731X</t>
  </si>
  <si>
    <t>1959630984; TCD3344037948</t>
  </si>
  <si>
    <t>The global flame retardants market is rising at a compound growth rate of 6.4%/y and is poised to hit $12.81 bn by 2021, according to Markets and Markets. In North America, the market for flame retardant chemicals is anticipated to expand at a rate of 5.4% and surpass $2.46 bn in 2022 from $1.89 bn in 2015, as per Mordor Intelligence. With a 24% market share, North America is the second biggest flame retardants market. The leading end-use markets for flame retardants in North America are electronic and construction sectors, covering over 45% of sales. Meanwhile, Teijin, Daimaru Kogyo and Dainichi Giken launched in Aug 2017 a transparent, aqueous flame-retarding coating that they jointly developed. Landex Coat Flame Retardant Clear is the first ever halogen-free acrylic flame retardant coating with improved properties. The product uses FCX-210 phosphorus flame retardant from Teijin. Original Source: PPCJ, Polymers, Paint, Colour Journal, http://www.polymerspaintcolourjournal.com/, Copyright dmg events (MEA) Ltd 2017.</t>
  </si>
  <si>
    <t>Two US states ban flame retardants in furniture, San Francisco may do the same</t>
  </si>
  <si>
    <t>Chemical and Engineering News</t>
  </si>
  <si>
    <t>2017 Oct 16//2017-10-30</t>
  </si>
  <si>
    <t>0009-2347</t>
  </si>
  <si>
    <t>1957054841; TCD3344037394</t>
  </si>
  <si>
    <t>The US states of Maine and Rhode Island are prohibiting the sale of new upholstered furniture containing flame retardants. This rule may be followed by San Francisco. Under the new policy imposed in early Oct 2017, Rhode Island disallows the sale of new furniture and bedding containing organohalogen flame retardants as of 1 Jul 2019. Some organohalogen flame retardants are connected to health issues such as hormone disruption, cancer, reproductive and developmental effects, in animal trials. In Aug 2017, Maine implemented a ban on new upholstered furniture containing any kind of flame retardant chemicals as of Jan 2018. The city of San Francisco considers banning flame retardants in upholstered furniture and children's products. Original Source: Chemical and Engineering News, http://cen.acs.org/index.html, Copyright American Chemical Society 2017.</t>
  </si>
  <si>
    <t>L. G. Melymuk, Emma//Riddell, Nicole//Diamond, Miriam L.</t>
  </si>
  <si>
    <t>Interlaboratory study of novel halogenated flame retardants: INTERFLAB</t>
  </si>
  <si>
    <t>6759-6769</t>
  </si>
  <si>
    <t>Flame retardants (FRs) have come under considerable scientific and public scrutiny over the past decade. A lack of reference materials and standardized analytical methods has resulted in questions regarding the variation of measurements from different studies. We evaluated this variation by performing an international interlaboratory study assessing analytical capabilities as well as the accuracy and precision of results for a range of flame retardants (International Flame Retardant Laboratory Study, INTERFLAB). Thirteen international research laboratories participated in a blind interlaboratory comparison of 24 FRs. Results demonstrate good precision within replicates of test mixtures from individual laboratories, but problematic accuracy for several FRs and laboratories. Large ranges in the values reported for decabromodiphenylethane (DBDPE), tris(1,3-dichloropropyl)phosphate (TDCIPP), tetrabromobisphenol-A (TBBPA), and hexabromocyclododecane (HBCD) (&gt;50 % relative standard deviations among measured values) and large deviations from the reference values (&gt;25 % bias in accuracy) suggest potential problems for comparability of results. DBDPE, HBCD, and TBBPA had significantly poorer accuracy and precision, suggesting that current analytical methods are not providing reliable results for these FRs.</t>
  </si>
  <si>
    <t>Childhood Exposure to Flame Retardant Chemicals Declines Following Phase-Out</t>
  </si>
  <si>
    <t>R &amp; D</t>
  </si>
  <si>
    <t>Cleveland</t>
  </si>
  <si>
    <t>WTWH Media LLC</t>
  </si>
  <si>
    <t>2018 Apr 04</t>
  </si>
  <si>
    <t>Due to their persistence in the environment and evidence of human health effects, pentaBDE, a specific technical mixture of PBDEs was phased out of use in couches, mattresses, carpet padding, and other upholstered products beginning in 2004.Since PBDE chemicals are stable, they tend to build up indoors and are found in house dust; humans are mainly exposed through ingestion of dust and have some exposure through dietary sources.Since the phase-out of PBDEs, we have begun to detect other flame-retardant chemicals in children, which are likely being used as replacements."</t>
  </si>
  <si>
    <t>J. W. Mitchell</t>
  </si>
  <si>
    <t>The history and future trends of non‐halogenated flame retarded polymers</t>
  </si>
  <si>
    <t>Non‐Halogenated Flame Retardant Handbook</t>
  </si>
  <si>
    <t>Non-halogenated flame retardants have emerged as the dominant additive system
used in engineering plastics. Th is is mainly due to new environmental regulations
but also due to their ability to meet the end customer requirements without compromising
safety. Key fi re tests like the UL94 and the glow wire can be passed to the
highest safety levels using these additives. Further, unlike traditional halogenated
systems they provide a low fume toxicity and density allowing their use in railway
and other public transportation systems where ease of escape is a key requirement.
High growth potential is expected in various Asian countries with special attention
on China and India. In Europe, applications are moving east into countries
like Poland and Bulgaria, while Russia appears to off er future opportunities. North
America has re-emerged as a power in engineering plastics due to the revolution
in cheap energy coming from shale gas fracking. Th is new possibility of cheap
energy could change the face of the industry over the coming years and will
depend highly on political decisions coming from individual states.
While standard electrical protection applications will continue to provide
growth it is with new applications that the major growth is expected. LED lighting,
photovoltaic parts and both electrical and structural parts in the automotive
industry are of particular interest.
Non-halogenated fl ame retardant use shows little sign of slowing down and will
continue as the additive of choice for the considerable future.</t>
  </si>
  <si>
    <t>S. D. D. Mitro, Robin E.//Singla, Veena//Adamkiewicz, Gary//Elmi, Angelo F.//Tilly, Monica K.//Zota, Ami R.</t>
  </si>
  <si>
    <t>Consumer product chemicals in indoor dust: a quantitative meta-analysis of US studies</t>
  </si>
  <si>
    <t>10661-10672</t>
  </si>
  <si>
    <t>Indoor dust is a reservoir for commercial consumer product chemicals, including many compounds with known or suspected health effects. However, most dust exposure studies measure few chemicals in small samples. We systematically searched the U.S. indoor dust literature on phthalates, replacement flame retardants (RFRs), perfluoroalkyl substances (PFASs), synthetic fragrances, and environmental phenols and estimated pooled geometric means (GMs) and 95% confidence intervals for 45 chemicals measured in ≥3 data sets. In order to rank and contextualize these results, we used the pooled GMs to calculate residential intake from dust ingestion, inhalation, and dermal uptake from air, and then identified hazard traits from the Safer Consumer Products Candidate Chemical List. Our results indicate that U.S. indoor dust consistently contains chemicals from multiple classes. Phthalates occurred in the highest concentrations, followed by phenols, RFRs, fragrance, and PFASs. Several phthalates and RFRs had the highest residential intakes. We also found that many chemicals in dust share hazard traits such as reproductive and endocrine toxicity. We offer recommendations to maximize comparability of studies and advance indoor exposure science. This information is critical in shaping future exposure and health studies, especially related to cumulative exposures, and in providing evidence for intervention development and public policy.</t>
  </si>
  <si>
    <t>Y. T. Miyake, Masahiro//Nakayama, Hayato//Wang, Qi//Amagai, Takashi//Ogo, Sayaka//Kume, Kazunari//Kobayashi, Takeshi//Takasu, Shinji//Ogawa, Kumiko</t>
  </si>
  <si>
    <t>Simultaneous determination of brominated and phosphate flame retardants in flame-retarded polyester curtains by a novel extraction method</t>
  </si>
  <si>
    <t>1333-1339</t>
  </si>
  <si>
    <t>The use of novel brominated flame retardants (BFRs) and phosphate-based flame retardants (PFRs) has increased as substitutes for hexabromocyclododecane (HBCD) in many consumer products. To facilitate collection of data on chemicals used as flame retardants in textiles and fabrics, we developed an analytical method using liquid chromatography interfaced with tandem mass spectrometry (LC-MS/MS). We compared two extraction methods, one involving ultrasonic extraction (traditional method) using dichloromethane, toluene or acetone and the other encompassing complete dissolution of textile with 25% 1,1,1,3,3,3-hexafluoro-2-propanol/chloroform. The dissolution method extracted up to 204 times more BFRs and PFRs than the traditional ultrasonic extraction. Tris(2,3-dibromopropyl) isocyanurate (TDBP-TAZTO), triphenylphosphine oxide (TPhPO), tris(1,3-dichloro-2-propyl) phosphate (TDCPP), tricresyl phosphate (TCsP), and triphenyl phosphate (TPhP) were found in 40 flame-retarded curtain samples purchased from Japanese market in 2014. TDBP-TAZTO was detected in polyester curtains for the first time. Some of the flame-retarded curtain samples did not contain any of the known target analytes, which suggested the presence of other unknown flame retardants in those fabrics.</t>
  </si>
  <si>
    <t>S.I. Mizouchi, Masayoshi//Takigami, Hidetaka//Kajiwara, Natsuko//Takamuku, Toshiyuki//Miyajima, Toru//Kodama, Hiroki//Someya, Takashi//Ueno, Daisuke</t>
  </si>
  <si>
    <t>Exposure assessment of organophosphorus and organobromine flame retardants via indoor dust from elementary schools and domestic houses</t>
  </si>
  <si>
    <t>17-25</t>
  </si>
  <si>
    <t>2015 Mar 01//2020-10-07</t>
  </si>
  <si>
    <t>1647747488; 601025224</t>
  </si>
  <si>
    <t>To assess the exposure of flame retardants (FRs) for school-children, organophosphorus flame retardants and plasticizers (PFRs) and organobromine flame retardants (BFRs) were determined in the indoor dust samples collected from elementary schools and domestic houses in Japan in 2009 and 2010. PFRs were detected in all the dust samples analyzed and the highest concentration of total PFRs was thousand-fold higher than that of BFRs. Among the PFRs, tris(butoxyethyl)phosphate (TBOEP) showed the highest concentration with a median (med.) of 270000ngg-1 dry weight (3700-5500000ngg-1 dry weight), followed by tris(methylphenyl)phosphate (TMPPs)&gt;triphenyl phosphate (TPHP)=tris(1,3-dichloro-2-propyl)phosphate (TDCIPP)=tris(2-chloroisopropyl)phosphate (TCIPP)=tris(2chloroethyl)phosphate (TCEP)&gt;ethylhexyl diphenyl phosphate (EHDPP). Significantly higher concentrations of TBOEP, tri-n-butyl phosphate (TNBP), TPHP, TMPPs, and total-PFRs were found in dust samples from elementary schools than from domestic houses. It might be due to that higher concentrations of TBOEP (as leveling agent) were detected from the floor polisher/wax products collected in those elementary schools. On the other hand, significantly higher concentrations of TCEP, TCIPPs, and total chloroalkyl-PFRs were found in domestic houses than in elementary schools. Exposure assessments of PFRs via indoor dust from elementary schools and domestic houses were conducted by calculating the hazard quotient (HQ). Among PFRs, HQs for TBOEP exceeded 1 (higher than reference dose: RfD) and its highest value was 1.9. To reduce the intake of TBOEP by school-children, it is recommended that the use of floor polisher/wax containing TBOEP be reduced in schools.</t>
  </si>
  <si>
    <t>Morgan, Alexander B.//Wilkie, Charles A.</t>
  </si>
  <si>
    <t>Non-halogenated flame retardant handbook</t>
  </si>
  <si>
    <t>Non-halogenated flame retardants have emerged as the dominant additive system//used in engineering plastics. Th is is mainly due to new environmental regulations//but also due to their ability to meet the end customer requirements without compromising//safety. Key fi re tests like the UL94 and the glow wire can be passed to the//highest safety levels using these additives. Further, unlike traditional halogenated//systems they provide a low fume toxicity and density allowing their use in railway//and other public transportation systems where ease of escape is a key requirement.//High growth potential is expected in various Asian countries with special attention//on China and India. In Europe, applications are moving east into countries//like Poland and Bulgaria, while Russia appears to off er future opportunities. North//America has re-emerged as a power in engineering plastics due to the revolution//in cheap energy coming from shale gas fracking. Th is new possibility of cheap//energy could change the face of the industry over the coming years and will//depend highly on political decisions coming from individual states.//While standard electrical protection applications will continue to provide//growth it is with new applications that the major growth is expected. LED lighting,//photovoltaic parts and both electrical and structural parts in the automotive//industry are of particular interest.//Non-halogenated fl ame retardant use shows little sign of slowing down and will//continue as the additive of choice for the considerable future.</t>
  </si>
  <si>
    <t>M. E. Becker, Sally//Massey, Rachel I.</t>
  </si>
  <si>
    <t>Toxic chemicals in toys and children’s products: limitations of current responses and recommendations for government and industry</t>
  </si>
  <si>
    <t>7986-7991</t>
  </si>
  <si>
    <t>Hazardous substances in consumer products are a constant worry. Because children have less body mass and are developing rapidly, toxic chemicals in toys are of particular concern. Recent studies have revealed alarming levels of cadmium and lead in products intended for children and compounds in plastics, such as phthalates and bisphenol A, that are suspected of harmful effects. As Europe has introduced REACH and the U.S. is reviewing TSCA, regulators are confronting the issue, but an increasing global market poses problems of jurisdictional reach and supply chain management. In this Feature, Becker et al. review the situation and make recommendations on ways forward.</t>
  </si>
  <si>
    <t>National Research Council</t>
  </si>
  <si>
    <t>The U.S. Consumer Product Safety Commission (CPSC) is considering a possible flammability standard for//upholstered furniture to reduce the incidence of death, injury, and properly loss from fires started by small open//flames of matches, cigarette lighters, and other sources of ignition of upholstered furniture in U.S. residences.//The most likely method of achieving this standard is to treat furniture upholstery with flame-retardant (FR)//chemicals. However, concern has been expressed that potential health risks have been inadequately studied for//many of the FR chemicals likely to be used. Some of them have been shown to cause a range of toxicity,//including cancer, neurological, reproductive, and developmental effects.//In its fiscal 1999 appropriations report, Congress directed CPSC to arrange for an independent study by the//National Research Council (NRC) to conduct toxicological assessments for FR chemicals that are likely to be//used as FRs for furniture upholstery. The NRC assigned the project to the Committee on Toxicology, which, in//turn, established the Subcommittee on Flame-Retardant Chemicals.//This report evaluates toxicological, epidemiological, and exposure data on the 16 specified FR chemicals,//and characterizes risks to human health from exposure to furniture upholstery treated with such chemicals. It is//hoped that the findings of the report will be useful to CPSC and Congress in making decisions regarding the safe//use of FR chemicals in upholstered furniture fabric.</t>
  </si>
  <si>
    <t>National Academies Press</t>
  </si>
  <si>
    <t>Polystyrene (PS) is made flame retardant by combining with hexabromocyclododecane (HBCD). HBCD can release from consumer products during their production, use or disposal. As a result, it has become a ubiquitous contaminant in the environment with a high potential for bioaccumulation. Therefore, to evaluate the extent of exposure to HBCD from PS, we determined the concentration of HBCD in a variety of products (n = 34) made from three types of commonly used PS: expanded PS (EPS), extruded PS foam (XPS), and extruded PS. The concentration of HBCD was highest in EPS, with a mean value and range of 475 643 ± 16 710 ng g−1 and 106–960 000 ng g−1, respectively. PS related to building construction and laboratory uses had a significantly higher concentration of HBCD (3300–905 000 ng g−1), except XPS styroboard (191 ± 100 ng g−1). Lower concentrations were measured in most food-related products (24.3–199 ng g−1). However, a relatively high concentration of HBCD was detected in an ice box (960 000 ± 29 000 ng g−1), aquaculture buoy (53 500 ± 2100 ng g−1), and disposable tray (8430 ± 730 ng g−1) used in fish market, raising concern for public health. Our data demonstrate a wide variation in the concentration of HBCD, suggesting a lack of proper controls for the addition of HBCD to PS products. Other brominated flame retardants (BFRs) were also detected in a majority of the XPS products (TBBPA = 3.83–545 ng g−1, BTBPE = 44–216 ng g−1 and DBDPE = 215–4200 ng g−1). Thus, HBCD is being added to PS along with other BFRs that cannot be ignored.</t>
  </si>
  <si>
    <t>A. C. Besis, Christina//Poma, Giulia//Covaci, Adrian//Samara, Constantini</t>
  </si>
  <si>
    <t>Legacy and novel brominated flame retardants in interior car dust–implications for human exposure</t>
  </si>
  <si>
    <t>871-881</t>
  </si>
  <si>
    <t>Brominated flame retardants (BFRs) are organobromine compounds with an inhibitory effect on combustion chemistry tending to reduce the flammability of products. Concerns about health effects and environmental threats have led to phase-out or restrictions in the use of Penta-, Octa- and Deca-BDE technical formulations, increasing the demand for Novel BFRs (NBFRs) as replacements for the banned formulations. This study examined the occurrence of legacy and NBFRs in the dust from the interior of private cars in Thessaloniki, Greece, aged from 1 to 19 years with variable origin and characteristics. The determinants included 20 Polybrominated Diphenyl Ethers (PBDEs) (Di-to Deca-BDEs), four NBFRs such as Decabromodiphenylethane (DBDPE), 1,2-bis(2,4,6-tribromophenoxy)ethane (BTBPE), 2-ethylhexyl-2,3,4,5-tetrabromobenzoate (TBB), and bis(2-ethylhexyl)-3,4,5,6-tetrabromophthalate (TBPH), three isomers of hexabromocyclododecane (HBCD), and tetrabromobisphenol A (TBBPA). The concentrations of ∑20PBDE ranged from 132 to 54,666 ng g−1 being dominated by BDE-209. The concentrations of ∑4NBFRs ranged from 48 to 7626 ng g−1 and were dominated by DBDPE, the major substitute of BDE-209. HBCDs ranged between &lt;5 and 1745 ng g−1, with alpha-HBCD being the most prevalent isomer Finally, the concentrations of TBBPA varied from &lt;10 to 1064 ng g−1. The concentration levels and composition profiles of BFRs were investigated in relation to the characteristics of cars, such as year of manufacture, country of origin, and interior equipment (type of car seats, electronic and electrical components, ventilation, etc.). The average daily intakes of selected BFRs (BDE-47, BDE-99, BDE-153, BDE-209, TBB, BTBPE, TBPH, DBDPE, HBCDs and TBBPA) via ingestion and dermal absorption were estimated for adults and toddlers. The potential health risk due to BFRs was found to be several orders of magnitude lower than their corresponding reference dose (RfD) values.</t>
  </si>
  <si>
    <t>M.B. Negev, Tamar//Reicher, Shay//Sadeh, Maya//Ardi, Ruti//Shammai, Yaniv</t>
  </si>
  <si>
    <t>Concentrations of trace metals, phthalates, bisphenol A and flame-retardants in toys and other children's products in Israel</t>
  </si>
  <si>
    <t>217-224</t>
  </si>
  <si>
    <t>2018 Feb 01//2019-08-20</t>
  </si>
  <si>
    <t>1964813371; 5260333</t>
  </si>
  <si>
    <t>Trace metals and synthetic chemicals including phthalates, bisphenol A and flame retardants, are widely used in toys and childcare products, and may pose acute or chronic adverse health effects in children. In Israel, certain chemicals are regulated in childcare products, but there are still regulatory gaps. We tested regulated and unregulated contaminants in 174 item parts from 70 childcare items with potentially high oral or dermal exposure, including 22 children's jewelry items, 14 toys, 7 diaper-changing mats, 6 baby mattresses, 7 baby textiles and 14 feeding and bathing items. In children's jewelry, an unregulated product in Israel, 23% of samples exceeded the US standard for lead. In toys, a regulated product, we did not detect trace metals above the Israeli standard. In textiles, baby mattresses and diaper-changing mats, phthalates exceeded the European Union standard in 14–45% of tests with a mean of 6.74% by mass for diisononyl phthalate, and 1.32% by mass for di(2-ethylhexyl) phthalate. BPA migration exceeded the EU standard in 14–45% of tests with a mean of 1.03 ppm. The flame retardants polybrominated biphenyls, pentabromodiphenyl, octabromodiphenyl ether, tris(2,3-dibromopropyl) phosphate and tris-(aziridinyl)-phosphine oxide were not detected. For products regulated in Israel, our findings suggest general compliance with mandatory standards. However, a lack of comprehensive chemical regulation means that there are regulatory gaps, and products not regulated in Israel may contain high levels of chemical contamination, exceeding US or EU regulations. The results of this study have prompted the development of an Israeli safety standard for children's jewelry.</t>
  </si>
  <si>
    <t>M.B. Negev, Tamar//Reicher, Shay//Balan, Simona//Soehl, Anna//Goulden, Shula//Ardi, Ruti//Shammai, Yaniv//Hadar, Laura//Blum, Arlene//Diamond, Miriam L.</t>
  </si>
  <si>
    <t>Regulation of chemicals in children's products: How U.S. and EU regulation impacts small markets</t>
  </si>
  <si>
    <t>616-617</t>
  </si>
  <si>
    <t>462-471</t>
  </si>
  <si>
    <t>2018/03/01/</t>
  </si>
  <si>
    <t>Toys and children's products may contain trace metals and organic compounds that are potentially harmful to the health and development of infants and young children. Intergovernmental organizations and individual countries regulate chemicals in consumer products, but a coordinated international approach is lacking. This paper examines the implications of chemical regulation in children's products in large markets for a smaller market, namely Israel. We compared chemical regulations in children's products in the U.S., EU and Israel, and conducted in-depth interviews with diverse stakeholders in the Israeli product standardization process. Israel adopted EU chemical standards for certain chemicals (e.g., trace metals, phthalates) but not others (e.g., bisphenol A, flame retardants, trace metals in children's jewelry). Israeli regulation of chemicals in consumer products relies on regulations in large markets such as the U.S. and EU, which therefore have impacts beyond their territories. However, Israel adopts only product-specific standards and has regulatory gaps due to the lack of an overarching regulatory approach that exists in the U.S. and the EU. Furthermore, Israeli policy is to adopt parallel standards from large markets in order to remove trade barriers, despite their different approaches to chemical regulation, an approach which prioritizes trade considerations over health considerations. We conclude with policy recommendations for Israel, which have relevance for other small markets.</t>
  </si>
  <si>
    <t>K. L. Ni, Yonglong//Wang, Tieyu//Shi, Yajuan//Kannan, Kurunthachalam//Xu, Li//Li, Qiushuang//Liu, Shijie</t>
  </si>
  <si>
    <t>Polybrominated diphenyl ethers (PBDEs) in China: policies and recommendations for sound management of plastics from electronic wastes</t>
  </si>
  <si>
    <t>Journal of environmental management</t>
  </si>
  <si>
    <t>114-123</t>
  </si>
  <si>
    <t>0301-4797</t>
  </si>
  <si>
    <t>Polybrominated diphenyl ethers (PBDEs), used as flame retardants (BFRs), are incorporated in plastics of most electronic equipment. Among BFR mixtures, deca-BDE is the most widely used commercial additive in the polymer industry and the use of deca-BDE is currently not subject to any restrictions in China. However, debate over environmental and health risks associated with deca-BDE still remains. Regulatory agencies in developed countries have adopted and/or established environmentally sound strategies for the management of potential threat posed by PBDEs to the environment and human health. No regulations or management policies for PBDEs currently exist in China at either central or provincial government levels. Large amounts of plastics containing PBDEs are still in use and must be disposed of after their lifetimes, creating outdoor reservoirs for the future dispersal of PBDEs into the environment. Concerted action is needed not only to regulate the production and use of PBDEs but also to find ways to effectively manage waste electrical and electronic products that contain PBDEs. This article is the first to investigate the policy issues and current problems related to the use of PBDEs in China. In addition, we estimate the mass flows of PBDEs contained in Waste Electrical and Electronic Equipment (WEEE) in China. We suggest alternatives to PBDEs and sound management of plastics used in electrical and electronic equipment (EEE) that contain PBDEs.</t>
  </si>
  <si>
    <t>Unwelcome guest: PBDEs in indoor dust</t>
  </si>
  <si>
    <t>Researchers have known for years that house dust is a major exposure route for lead and certain pesticides. Now attention is turning to another class of dustborne chemicals—polybrominated diphenyl ether (PBDE) flame retardants. A growing body of research documents that PBDEs and other brominated flame retardants (BFRs) released from many different consumer products can accumulate in people’s homes, cars, and workplaces. Moreover, certain segments of the population have extremely high concentrations of these substances in their bodies. However, hard data on the human health impact of these exposures are only just beginning to emerge, with many studies focusing on thyroid effects.////PBDEs have been used extensively in the highly flammable plastic components of consumer goods including couches, mattresses, carpet padding, televisions, computers, cushions, car stereos, navigation systems, car seats, and padded dashboards. By 2001, a sufficient volume of data documenting PBDEs’ persistence, toxicity, and tendency to bioaccumulate had emerged that Europeans were calling for two PBDE formulations—pentaBDE and octaBDE—to be banned. Both formulations are mixtures of individual PBDE compounds, or congeners; they are named on the basis of the average number of bromine atoms making up the majority of each mixture. PentaBDE was used in cushioning material whereas octaBDE was used primarily in electronics including televisions, computers, and cell phones.////Europe went on to ban both PBDEs in August 2004, and the bromine and flame retardant industries also voluntarily ceased production in North America by the end of that year. PentaBDE and octaBDE are now candidates for inclusion in the United Nation’s Stockholm Convention on Persistent Organic Pollutants (POPs), which globally bans chemical substances that bioaccumulate through the food web and pose a risk to humans and the environment.////A third PBDE, an additive known as decaBDE, is used in electronic devices and textile backing. It remains in use today in North America, but was banned on 1 April 2008 by the European Court of Justice. The Bromine Science and Environmental Forum (BSEF), an industry group, is contesting that ruling, and writes on its website: “After 10 years of scientific research and more than 588 studies conducted and/or reviewed, both the environment and human risk assessment reports concluded that there is no significant risk [for decaBDE].” However, animal research suggests the compound may be carcinogenic and links it with developmental toxicity.</t>
  </si>
  <si>
    <t>Z.P. Chen, Munjal//Stowell, Jeffrey</t>
  </si>
  <si>
    <t>New Flame Retardants Developments for the Flexible Foam Market</t>
  </si>
  <si>
    <t>454-463</t>
  </si>
  <si>
    <t>2016//2019-01-30</t>
  </si>
  <si>
    <t>Conference</t>
  </si>
  <si>
    <t>2172555643; 20180703684</t>
  </si>
  <si>
    <t>Flame retardants (FR's) play an important role in public fire safety. . In automotive polyurethane (PU) foams, the use of flame retardants has been effective in preventing ignition and reducing the number of vehicular fires. There are initiatives including Proposition 65 in California, GADSL (Global Automotive Declarable Substance List) and legislative bills that require the development of new products to replace the traditionally used tris(dichloropropyl) phosphate (TDCP). The interest in sustainable new product offerings has become a priority for consumers and producers of flame retardant products. ICL-IP America, Inc. (ICL-IP) has developed reactive and/or halogen-free flame retardant products to meet the ongoing challenges of today's market where superior fire test performance and product sustainability are required. The focus of this paper will be on the introduction of a new reactive FR for use in flexible polyurethane foam. Flammability, scorch, fogging (FOG) and volatile organic compound (VOC) performance data are presented for the new product, illustrating its advantages over the commercially available product offering TDCP in automotive flexible foam applications. This paper documents a series of evaluations using laboratory bench scale tests to show improvements in the combustion and emission properties with this new product offering.</t>
  </si>
  <si>
    <t>E.S. Oghenekohwiroro, Chukwunonso Elvis</t>
  </si>
  <si>
    <t>Preliminary Screening of Polybrominated Diphenyl Ethers (PBDEs); Decabromodiphenyl Ether (BDE-209) and Tetrabromobisphenol-A (TBBPA) Flame Retardants in Municipal Dumpsite in Delta State, Nigeria</t>
  </si>
  <si>
    <t>Aims: This study is aimed at determining the concentration of two widely used BFRs;//Decabromodiphenyl Ether (BDE-209) and Tetrabromo Bisphenol-A (TBBPA) in sediment and//leachate samples.//Place and Duration of Study: Field sampling were carried out from five major dumpsites around//Warri Municipality, Delta State, Nigeria. Analyte extraction was done in 2017 at the Science//laboratory, Federal University of Petroleum Resources, Effurun Delta State, Nigeria and//quantification done in Switzerland by Bachema Analytical Laboratories in 2017.////Methods: Three soil samples were collected from each site 15cm from the soil surface. Also, three//leachate samples from three different trial pits done for each site. Collected soil samples were//stored in glass bottles and labelled. While the leachate samples are stored using glass containers//and labelled. The BFRs were extracted using Aceton and cyclohexane for each soil matrix and//cyclohexane for the leachate samples, then the extract was analysed using GC coupled with an//ECD supplied by Thermo Trace GC Ultra, Italy.//Results: The results showed the average concentration for TBBPA in the sediments was 0.0234//g/kg and that of the BDE-209 was recorded as 0.1828 g/kg. Results from the leachate sample//were below the detectable range of the analytical equipment, TBBPA (0.02 g/kg) and BDE (0.1//g/kg). There is no statistical difference between the mean concentration of TBBPA for the sediment//in each of the locations (P&gt;.05) and no difference (P&gt;.05) for BDE-209 for the sediment in each of//the locations (P&gt;.05).//Conclusion: Findings from this study holds that the concentration of TBBPA and BDE-209 in//sediment is higher when compared with concentrations presented in other literatures studied in this//report and this calls for immediate action due to the health risk associated with exposure in these//municipalities.</t>
  </si>
  <si>
    <t>R. Creager</t>
  </si>
  <si>
    <t>Sitting on danger? Duke University study shows evidence of exposure to furniture flame retardant in moms, toddlers</t>
  </si>
  <si>
    <t>The Charlotte Observer</t>
  </si>
  <si>
    <t>Charlotte, N.C.</t>
  </si>
  <si>
    <t>09/21///2014 Sep 21</t>
  </si>
  <si>
    <t>(PBDE, a class of common flame retardants, was associated with neurodevelopmental problems in children and was phased out over the past decade.) Ellen Cooper, a Duke research scientist, said the project's mission is that "consumers can make more informed choices in purchases, regulators can better decide if and when any changes in regulations should be made, and researchers can better evaluate how people are exposed to these chemicals and begin to understand if there are any health impacts associated with that exposure." " "A good example of that is the current trend to replace additive flame-retardant materials - like those measured by Dr. Stapleton - with reactive or polymeric ones in applications with more direct consumer exposures, such as polyurethane foam cushioning used in upholstered furniture.</t>
  </si>
  <si>
    <t>M.J. Ospina, Nayana K.//Wong, Lee-Yang//Restrepo, Paula//Calafat, Antonia M.</t>
  </si>
  <si>
    <t>Exposure to organophosphate flame retardant chemicals in the US general population: Data from the 2013-2014 National Health and Nutrition Examination Survey</t>
  </si>
  <si>
    <t>32-41</t>
  </si>
  <si>
    <t>Jan 2018//2021-04-25</t>
  </si>
  <si>
    <t>1969184340; 000414872800004</t>
  </si>
  <si>
    <t>Background: Use of organophosphate flame retardants (OPFRs) including tris(1,3-dichloro-2-propyl) phosphate, triphenyl phosphate, tris(1-chloro-2-propyl) phosphate, and tris-2-chloroethyl phosphate, in consumer products is on the rise because of the recent phase out of polybrominated diphenyl ether (PBDE) flame retardants. Some of these chemicals are also used as plasticizers or lubricants in many consumer products. Objectives: To assess human exposure to these chlorinated and non-chlorinated organophosphates, and non-PBDE brominated chemicals in a representative sample of the U.S. general population 6 years and older from the 2013-2014 National Health and Nutrition Examination Survey (NHANES). Methods: We used solid-phase extraction coupled to isotope dilution high-performance liquid chromatography-tandem mass spectrometry after enzymatic hydrolysis of conjugates to analyze 2666 NHANES urine samples for nine biomarkers: diphenyl phosphate (DPHP), bis(1,3-dichloro-2-propyl) phosphate (BDCIPP), bis-(1-chloro-2-propyl) phosphate (BCIPP), bis-2-chloroethyl phosphate (BCEP), di-n-butyl phosphate (DNBP), di-p-cresylphosphate (DpCP), di-o-cresylphosphate (DoCP), dibenzyl phosphate (DBzP), and 2,3,4,5-tetrabromobenzoic acid (TBBA). We calculated the geometric mean (GM) and distribution percentiles for the urinary concentrations (both in micrograms per liter [mu g/L] and in micrograms per gram of creatinine). We only calculated GMs for analytes with an overall weighted frequency of detection &gt; 60%. For those analytes, we also a) determined weighted Pearson correlations among the log10-transformed concentrations, and b) used regression models to evaluate associations of various demographic parameters with urinary concentrations of these biomarkers. Results: We detected BDCIPP and DPHP in approximately 92% of study participants, BCEP in 89%, DNBP in 81%, and BCIPP in 61%. By contrast, we detected the other biomarkers much less frequently: DpCP (13%), DoCP (0.1%), TBBA (5%), and did not detect DBzP in any of the participants. Concentration ranges were highest for DPHP (&lt; 0.16-193 mu g/L), BDCIPP (&lt; 0.11-169 mu g/L), and BCEP (&lt; 0.08-110 mu g/L). Regardless of race/ethnicity, 6-11 year old children had significantly higher BCEP adjusted GMs than other age groups. Females had significantly higher DPHP and BDCIPP adjusted GM than males, and were more likely than males to have DPHP concentrations above the 95th percentile (odds ratio = 3.61; 95% confidence interval, 2.01-6.48). Conclusions: Our results confirm findings from previous studies suggesting human exposure to OPFRs, and demonstrate, for the first time, widespread exposure to several OPFRs among a representative sample of the U.S. general population 6 years of age and older. The observed differences in concentrations of certain OPFRs biomarkers by race/ethnicity, in children compared to other age groups, and in females compared to males may reflect differences in lifestyle and exposure patterns. These NHANES data can be used to stablish a nationally representative baseline of exposures to OPFRs and when combined with future 2-year survey data, to evaluate exposure trends.</t>
  </si>
  <si>
    <t>C. D. K. Papaspyrides, Pantelis</t>
  </si>
  <si>
    <t>Polymer green flame retardants</t>
  </si>
  <si>
    <t>Newnes</t>
  </si>
  <si>
    <t>The ever-expanding use of polymers in a wide variety of applications results in
a continuous demand for improved properties, so as to endure increasingly stringent
conditions. The reduction in their propensity to ignite or burn efficiently is of major
importance, since plastic materials comprise a large fraction of the fire load in
houses, commercial environments, and transportation. Flame retardants are among
the most common and varied plastic additives; there are literally hundreds of
different substances on the market, destined for preventing or inhibiting fire spread
in polymers. However, during the previous years, regulatory concerns about the
human and environmental contamination caused by the use of traditional flame
retardants have prompted a rapid progress in the research of effective “green”
compounds. Fire safety legislation dictates, in particular, designing products of
high-flame retardancy along with minimal environmental impact. Therefore,
producers of flame retardants, compounders, and transformers are forced to abort
traditional strategies of polymer flame retardation and develop “green” solutions.
Investments on R&amp;D activities are continuously increasing, because the rewards
are believed to be enormous. Not only industries, but the vast majority of universities
and research institutions around the world are engaged in the exploration of new
flame retardant formulations. The flame retardancy of polymers is, hence, a hot
topic, to which continuous and extensive research activity is dedicated. The intense
research activity in this field is reflected by the significant amount of the corresponding
literature that has been accumulated during the recent years. The growing
interest and the continuously changing technology in the area of polymer flame
retardancy are also revealed by the numerous national and international conferences
dedicated on this subject.
In this context, the purpose of this book is to filter the accumulated literature and
present a thorough treatise on polymer “green” flame retardancy, covering almost all
of the key issues regarding the response of polymers during fire, the mechanisms of
their flame retardation, the regulations imposed on their use, and the health hazards
arising from their combustion. This book presents also the latest developments in the
research conducted on this field, discussing the synthesis, properties, commercial
potential, and environmental impact of the proposed fire-resistant plastic materials.
Focus is placed on nanocomposites, as they are believed to be the most promising
approach for producing materials of superior physical properties along with low
flammability and ecological impact; the fire properties of nanocomposites of various
matrixes and fillers are discussed, the toxicological characteristics of these materials
are analyzed, addressing also their environmental sustainability. Moreover, for the
first time in a book, important topics are explicitly analyzed such as the stabilization
of fire retardant polymers and nanocomposites, the fire toxicity of these materials,
their recycling potentials, and the LCA methodologies that can be applied to provide
insights on their environmental impact. This book is designed to be both a handy
textbook for people unfamiliar to these topics and a useful tool for scientists who
XV
expertise in this field. Furthermore, it is intended to comprise a handbook on “green”
flame retardancy, including tables, in which promising environmentally benign fire
retardant formulations can be found.
The book is divided into five parts. In the opening part, including four chapters,
an introduction to the field of polymer fire retardancy is provided, analyzing the
environmental reasons that render the use of greener flame retardants essential.
More specifically, first the context is set by discussing the fundamentals of polymer
combustion, the main fire tests, the modes of flame retardation, and the action of the
commonly used flame retardants. Then, the fire-safety benefits against the health and
environmental harm of the typically employed flame retardant chemicals are presented,
highlighting the necessity for moving to alternative strategies that maintain
fire protection without creating toxicity problems. In the next section (Chapters
5e13), the environmentally benign approaches that can be adopted are presented;
the information provided is organized by flame retardant classes. Firstly, the mode
of action of additives, belonging to the family of phosphorous and intumescent flame
retardants, is discussed, presenting a case study dealing with the development of
environmentally friendly intumescent/char forming coatings for wood and polymeric
materials. Subsequently, a comprehensive insight into novel advances within
the family of nitrogen-based chemicals and of inorganic flame retardants, precisely
metal hydroxides, is given. Given that the latter comprises the largest segment of the
flame retardant market, modelling their performance during fire is of major importance.
Hence, the issues involved in modelling the endothermic decomposition of
such fillers and generally of intrinsically hydrated solids are pointed out in a chapter.
Apart from the above flame retardant categories, the recent advances and developments
in the use of boron-based flame retardants and of silicon-based additives
are reviewed. The second part of the book closes by analyzing the challenges of
the stabilization of flame-retarded polymers, a topic not explicitly addressed in
the past. Many of the commonly used flame retardants negatively affect the oxidative
and photooxidative stability of polymers resulting in early loss of critical properties.
Therefore, the selection of appropriate stabilizer systems (or even the
development of novel ones) is of major significance when designing flame retardant
formulation with a high potential of market success.
In the third section (Chapters 14e20), the focus is placed on nanocomposites,
which, to the quest of environmentally friendly flame retardant formulations exhibiting
enhanced physical performance, are believed to the holy grail. In particular, the
performance during fire of thermoplastic polymer nanocomposites including the
most thoroughly studied types of nanofillers is analyzed. Moreover, the behavior
of nanocomposites in different fire scenarios, with correlations to the mechanisms
of action of nanoparticles, is commented. Then, a mathematical model is presented
able to give predictions about the thermal decomposition, thermophysical properties
change, and ablation of polymer layered silicate nanocomposites; the validity of the
model is tested on a thermoset nanocomposite. The flame retardancy of thermoset
nanocomposites is addressed thoroughly in the next two chapters. To cover all types
of polymer matrices, the behavior during fire of elastomer-based nanocomposites as
XVI Preface
well as of nanocomposites having a polymer blend as a matrix, is also discussed in
this part of the book. Most studies performed so far are dedicated mostly to layered
silicates and carbon nanotubes. Layered double hydroxides comprise an emerging
class of nanofillers, whose mode of flame retardant action is analyzed in the last
chapter of this section.
The scarcity of nonrenewable resources along with the negative environmental
impact of petroleum-based materials renders the development of polymer products
derived from nonpetrochemical feedstock indispensable. Thus, section four of the
book (Chapters 21e23) deals with the advances and current research trends in the
field of flame retardant bio-nanocomposites, the ones with environmentally biodegradable
matrix derived from renewable resources. The analysis is extended to
natural fibers making comparisons between their flammability properties and those
of the artificial ones. The final section (Chapters 24e26) includes chapters dealing
with topics, which to the best of our knowledge, are for the first time thoroughly
analyzed in a book. More particularly, light is shed on the possible human health,
safety risks, and environmental threats associated with nanomaterials. Recycling
is another subject addressed in this final section; after illustrating the state-of-the-art
recycling techniques, the processes believed to comprise economic and environmentally
sound routes for the recycling of flame retarded polymers are presented. The book
ends with a presentation of the LCA approaches that can be performed to gain quantitative
information on the environmental profile of the commonly employed flame
retardants, setting the context for similar studies on the utilization of nanocomposites
in fireproof products.</t>
  </si>
  <si>
    <t>A. Parker// Jacqueline Patterson</t>
  </si>
  <si>
    <t>Environmental Concentrations and Consumer Exposure Data for Selected Flame Retardants (TBB, TBPH, TBBPA, ATO)</t>
  </si>
  <si>
    <t>Flame Retardant Exposure Assessment</t>
  </si>
  <si>
    <t>This document compiles available human exposure information on the following four flame retardants:
• 2-Ethylhexyl 2,3,4,5-tetrabromobenzoate (TBB)
• Di(2-ethylhexyl) tetrabromophthalate (TBPH)
• Tetrabromobisphenol A (TBBPA)
• Antimony trioxide (ATO)
Flame retardant chemicals are added to materials to increase a product’s resistance to ignition or to decrease the spread of flames. They are used in many different types of consumer products, including upholstery and mattresses, toys, children’s products, electrical devices, appliances, building materials, and apparel. Various flame retardants or their metabolites have been detected in human fluids or tissues, indicating human exposure and absorption of at least some of these chemicals.
Toxicology Excellence for Risk Assessment (TERA) reviewed available literature and data relating to human exposure of the selected flame retardants. Data were obtained from assessments of the flame retardants prepared by United States (U.S.) government agencies and other authoritative bodies. We also searched the scientific literature for available data on human exposures and environmental measurements of flame retardants. In particular, data on concentrations in indoor air and dust, potential drinking water, and in consumer products (including children’s products, upholstered furniture, mattresses, apparel, household products, building materials, and electronics) were sought. The information is compiled by “media” with data on measured concentrations identified in ambient air, indoor air, household dust, drinking water (and surface and groundwater), and food presented in tables. Available measurements of concentrations in consumer products, such as electronics, furniture, mattresses, toys, and building materials, are also presented. Results of available biomonitoring studies and exposure estimates, if any, are also included. Appendix A includes a description of the literature search strategy, key words, and databases searched.</t>
  </si>
  <si>
    <t>J. P. A. Parker</t>
  </si>
  <si>
    <t>A. N. de la Torre, Irene//Sanz, Paloma//de Los Ángeles Martínez, María</t>
  </si>
  <si>
    <t>Organophosphate compounds, polybrominated diphenyl ethers and novel brominated flame retardants in European indoor house dust: use, evidence for replacements and assessment of human exposure</t>
  </si>
  <si>
    <t>52 pollutants including organophosphate flame retardants and plasticizers (OPs), polybrominated diphenyl ethers (PBDEs) and novel brominated flame retardants (NBFRs) were evaluated in household dust from Belgium, Italy and Spain. Pollutant pattern was dominated by ∑OPs (12.8 μg/g; median) followed in decreasing order by ∑PBDEs (229 ng/g), decabromodiphenyl ethane (DBDPE, 130 ng/g), 1,2-bis(2,4,6-tribromophenoxy)ethane (BTBPE, 1.35 ng/g), hexabromobenzene (HBB, 0.28 ng/g) and finally pentabromoethylbenzene (PBEB, 0.03 ng/g). Country differences and substitution of regulated chemicals by unregulated ones were explored. Results clearly reflected a decrease in c-penta and c-octaBDE commercial mixtures, which are mainly substituted by OPs, BTBPE and PBEB. On the other hand, c-decaBDE concentrations increased in Spanish case. However, positive correlations with its proposed substitute (DBDPE) and recent restricted policies make it possible to assume that this trend will change in the coming years. On the basis of the relationship between pollutants, house characteristics and inhabitant habits, potential sources were studied. Finally, data obtained were used to determine estimated daily intakes (EDI) via house dust ingestion and dermal absorption for toddlers and adults at central and upper percentiles. Calculated EDI levels even at worst case scenario were below available reference dose (RfD) values in all cases.</t>
  </si>
  <si>
    <t>P. D. K. D. Jacqueline Patterson//Christine F. Chaisson, Ph.D.</t>
  </si>
  <si>
    <t>Toxicology Excellence for Risk Assessment (TERA) was tasked by the U.S. Consumer Product Safety Commission (CPSC) to estimate human exposure to nine selected flame retardant chemicals. TERA, in conjunction with the LifeLine Group (LLG), developed an approach for the exposure assessment to utilize available data and develop estimates of human exposure for the exposure scenarios selected by CPSC including home, office, child care center, and car. The focus is on indoor sources, such as indoor air and household dust. This report includes discussion and documentation for the exposure data utilized, assumptions, uncertainties, and limitations.
Flame retardants are chemicals that are added to natural and synthetic materials to improve their resistance to ignition or reduce flame spread after ignition occurs (WHO, 1998). They are used in a variety of consumer products including upholstered furniture, mattresses, appliances, electronics, and apparel. Flame retardants have been detected in ambient and indoor air, surface and groundwater, food, house dust, and consumer products. They have also been found in human tissues and in body fluids. Flame retardants have been under scrutiny due to their health effects in animal studies, which include reproductive and developmental toxicity, chronic organ toxicity, and cancer.
Many flame retardant chemicals are semi-volatile organic compounds (SVOCs), and they are found in indoor air, especially in the particulate phase, and in household dust (Weschler and Nazaroff, 2008, 2010). Incidental ingestion of household dust is believed to be a major source of human exposure to flame retardant chemicals (Johnson et al., 2013; Lorber, 2008; Meeker and Stapleton, 2010; Stapleton et al., 2009). In the residential environment, SVOCs measured in indoor air and household dust are believed to be, at least in part, from products in CPSC’s jurisdiction.
The objective of this task was to perform an exposure assessment to estimate human exposure to the chemicals in Table 1. The data for these chemicals was organized into a database in a previous task (Task Order 0015) and was used to estimate exposure. This exposure assessment will be used by CPSC staff to help determine whether flame retardant exposure from household products in the indoor environment presents a hazard to consumers. It will also be used to prioritize future work on specific products and flame retardant chemicals.</t>
  </si>
  <si>
    <t>B.Y. Peng, Zi Min//Wu, Chen Chou//Liu, Liang Ying//Zeng, Lixi//Zeng, Eddy Y.</t>
  </si>
  <si>
    <t>Polybrominated diphenyl ethers and organophosphate esters flame retardants in play mats from China and the exposure risks for children</t>
  </si>
  <si>
    <t>Feb 2020//2021-04-25</t>
  </si>
  <si>
    <t>2342852087; 000506229000051</t>
  </si>
  <si>
    <t>A total of 41 play mats made from different raw materials, such as polyethylene (PE), ethylene-vinyl acetate copolymer (EVA), chemical crosslinked polyethylene (XPE), and polyvinyl chloride (PVC), were obtained from Chinese markets and analyzed for flame retardants. Polybrominated diphenyl ethers (PBDEs) and their replacements, organophosphate esters (OPEs), were measured and the associated exposure risks for children were evaluated. The levels (range; median) of OPEs (6.6-7400; 200 ng g(-1)) were generally 1-2 orders of magnitude higher than those of PBDEs (0.13-72; 13 ng g(-1)), consistent with the production and usage trends of flame retardants. The concentrations of both PBDEs and OPEs were the lowest in XPE mats (0.13-5.6; 3.3 ng g(-1) for PBDEs and 6.6-320; 47 ng g(-1) for OPEs) compared to the other three types. Concentration comparison and compositional analysis suggested that PBDEs and OPEs in play mats were most probably from leaching of raw materials, during production, storage, and/or transport. Children's exposure to PBDEs and OPEs from play mats was estimated for three pathways, i.e., dermal contact, inhalation, and hand-to-mouth ingestion. The combined exposure was 5-6 orders of magnitude lower than the established reference dose values, suggesting no obvious health concern regarding the occurrence of PBDEs and OPEs in play mats. Nevertheless, selection of less contaminated, i.e., XPE mats among those under investigation, by consumers is strongly recommended to minimize any potential exposure risk.</t>
  </si>
  <si>
    <t>Z.L.G. Percy, Mark J.//Xu, Yingying//Hale, Robert C.//Dietrich, Kim N.//Lanphear, Bruce P.//Yolton, Kimberly//Vuong, Ann M.//Cecil, Kim M.//Braun, Joseph M.//Xie, Changchun//Chen, Aimin</t>
  </si>
  <si>
    <t>Concentrations and loadings of organophosphate and replacement brominated flame retardants in house dust from the home study during the PBDE phase-out</t>
  </si>
  <si>
    <t>2322856745; 000498305500012</t>
  </si>
  <si>
    <t>Polybrominated diphenyl ethers, a class of flame retardants and endocrine disruptors, have been substituted in new products by organophosphate (OPFR) and replacement brominated flame retardants (RBFR). OPFRs and RBFRs readily migrate from consumer products into dust where humans are exposed via incidental ingestion and inhalation. We quantified concentrations and loadings of OPFRs and RBFRs in house dust samples (n = 317) collected from the homes of Cincinnati women between 2003 and 2006 and examined their associations with demographic and house characteristics. Tris-(1-chloro-2-propyl)-phosphate (TCIPP, geometric mean [GM]: 2140 ng g(-1), range: 70.1-166,000 ng g(-1)), tris-(1,3-dichloro-2-propyl)-phosphate (TDCIPP, GM: 1840 ng g(-1), range: 55.2-228,000 ng g(-1)), triphenyl phosphate (TPHP, GM: 1070 ng g(-1), range: 34.1-62,100 ng g(-1)), 2-ethylhexyl-2,3,4,5-tetrabromobenzoate (EH-TBB, GM: 59.5 ng g(-1), range: 2.82-7800 ng g(-1)), and bis-(2-ethylhexyl)-tetrabromophthalate (BEH-TEBP, GM: 121 ng g(-1), range 2.17-13,600 ng g(-1)) were all detected in &gt;90% of dust samples; tris-(2-chloroethyl)phosphate (TCEP, GM: 669 ng g(-1), range: 56.8-160,000 ng g(-1)) was detected in 80.1% of samples. Concentrations of EH-TBB and BEH-TEBP increased in house dust from 2003 to 2006. The number of people living in the home, race, education, floor type, and year of sample collection were associated with some OPFR and RBFR concentrations and loadings. This study suggests that OPFRs and RBFRs were ubiquitous in house dust during the PBDE phase-out and justifies more research on the consequences of exposure to these environmental chemicals. (C) 2019 Elsevier Ltd. All rights reserved.</t>
  </si>
  <si>
    <t>An overview of brominated flame retardants in the environment</t>
  </si>
  <si>
    <t>583-624</t>
  </si>
  <si>
    <t>The presence of brominated flame retardant (BFR) chemicals, and particularly polybrominated diphenyl ethers (PBDEs), tetrabromobisphenol A (TBBPA) and hexabromocyclododecane (HBCD), has become of increasing concern to scientists over the past decade. Environmental studies conducted primarily in Europe, Japan and North America indicate that these chemicals are ubiquitous in sediment and biota. The levels of PBDEs seem to be increasing, and several trends, including in humans, indicate that this increase may be rapid. The occurrence of high concentrations of certain PBDE isomers may be sufficient to elicit adverse effects in some wildlife. There is also concern that levels could cause adverse effects in sensitive human populations such as young children, indigenous peoples, and fish consumers. However, our knowledge about these chemicals, their sources, environmental behavior, and toxicity is limited, making risk assessment difficult. In this paper, the current state of knowledge is reviewed and areas for further research recommended to improve future monitoring and risk assessment efforts.</t>
  </si>
  <si>
    <t>J. H. Persson, Jessika//Wang, Thanh</t>
  </si>
  <si>
    <t>A survey of organic flame retardants and plasticizers in building materials on the Swedish market and their occurrence in indoor environments</t>
  </si>
  <si>
    <t>Man-made and industrial organic chemicals are ubiquitous in the indoor environments due to their frequent usage in building materials, interior decorations and consumer products. These chemicals are classified as volatile organic compounds (VOCs) or semivolatile organic compounds (SVOCs) depending on their physical characteristics such as boiling points and vapor pressures. The VOCs are mostly released to the indoor environment via volatilization processes, whereas the emission mechanisms of SVOCs is a more complex mix of volatilization, abrasion and/or direct transfer to other contact materials or skin. Exposure to certain SVOCs has been linked to adverse human health effects such as allergies, chronic asthma, endocrine disruption and neurodevelopmental issues. The aim of this report was to investigate two groups of SVOCs that are frequently used as additives in building materials; organic flame retardants (FRs) and plasticizers. A literature search was performed in order to identify currently used FRs and plasticizers as well as some new alternatives, which totaled to almost 300 compounds. These were further investigated for their presence in building materials available on the Swedish market with the help of two building material assessment databases SundaHus and Byggvarubedömningen. In all, around 2 500 building materials in the two databases were identified to contain the listed FRs and plasticizers. Plasticizers were frequently used in adhesives, jointing mastics, paints and indoor flooring while FRs were frequently used in different lighting articles, fireproof paints and jointing mastics. Interestingly, more than half of the FRs and plasticizers in our list were not registered in the material databases. This could be owing to the absence or low usage of these compounds in building materials in Sweden.////There is currently still a lack of knowledge on the chemical content in building materials and their emission characteristics to the indoor environment and the potential exposure risks to occupants. Future work such as combining field emission tests of building materials with indoor air and dust sampling in the same room is recommended to fill some of the knowledge gaps. Another strategy is to conduct suspect screening chemical analysis by high resolution mass spectrometry on representative indoor matrices such as dust, and link detected compounds to specific chemical additives found in different building products. The database which was established within this survey could then be useful for this purpose.</t>
  </si>
  <si>
    <t>J. W. Fang, Xiao-Ning//Li, Qing</t>
  </si>
  <si>
    <t>Determination of Restricted Bromated and Phosphorous Flame Retardants in Textiles by Gas Chromatography-mass Spectrometry [J]</t>
  </si>
  <si>
    <t>Journal of Beijing Institute of Clothing Technology (Natural Science Edition)</t>
  </si>
  <si>
    <t>An analytical method for determination of restricted bromated(PBB),such as 2-bromobiphenyl,2,5-di bromobiphenyl,4,4'-dibromobiphenyl,2,4,6-tribromobiphenyl and phosphorous flame retardants(TOCP) in textiles was established by gas chromatography.The samples were extracted by ultrasonic extraction and the optimum conditions of extraction were obtained as the following: the volume ratio of acetone to n-hexane was 2 to 8,the extraction time was 40min and the solvent volume was 40mL.The linear ranges of 5 kinds of flame retardants were 5～1000ng,and the detection were 0.46~0.80ng.The method recoveries were in the range of 96.0%～114.7%,and the method precisions were 4.63%～6.78%.The total time of the method was 0.83min.</t>
  </si>
  <si>
    <t>K.A.Y. Phillips, Alice//Favela, Kristin A.//Isaacs, Kristin K.//McEachran, Andrew//Grulke, Christopher//Richard, Ann M.//Williams, Antony J.//Sobus, Jon R.//Thomas, Russell S.//Wambaugh, John F.</t>
  </si>
  <si>
    <t>Suspect Screening Analysis of Chemicals in Consumer Products</t>
  </si>
  <si>
    <t>3125-3135</t>
  </si>
  <si>
    <t>A two-dimensional gas chromatography-time-of-flight/mass spectrometry (GC×GC-TOF/MS) suspect screening analysis method was used to rapidly characterize chemicals in 100 consumer products—which included formulations (e.g., shampoos, paints), articles (e.g., upholsteries, shower curtains), and foods (cereals)—and therefore supports broader efforts to prioritize chemicals based on potential human health risks. Analyses yielded 4270 unique chemical signatures across the products, with 1602 signatures tentatively identified using the National Institute of Standards and Technology 2008 spectral database. Chemical standards confirmed the presence of 119 compounds. Of the 1602 tentatively identified chemicals, 1404 were not present in a public database of known consumer product chemicals. Reported data and model predictions of chemical functional use were applied to evaluate the tentative chemical identifications. Estimated chemical concentrations were compared to manufacturer-reported values and other measured data. Chemical presence and concentration data can now be used to improve estimates of chemical exposure, and refine estimates of risk posed to human health and the environment.</t>
  </si>
  <si>
    <t>M.C.L. Pieroni, Juliana//Fillmann, Gilberto</t>
  </si>
  <si>
    <t>BROMINATED FLAME RETARDANTS: A REVIEW</t>
  </si>
  <si>
    <t>QUIMICA NOVA</t>
  </si>
  <si>
    <t>SOC BRASILEIRA QUIMICA, CAIXA POSTAL 26037, 05599-970 SAO PAULO, BRAZIL</t>
  </si>
  <si>
    <t>317-326</t>
  </si>
  <si>
    <t>Apr 2017//2021-04-24</t>
  </si>
  <si>
    <t>0100-4042</t>
  </si>
  <si>
    <t>1905830087; 000400988600012</t>
  </si>
  <si>
    <t>Polybrominated diphenyl ethers (PBDEs), Polybrominated biphenyls (PBBs), Hexabromocyclododecane (HBCD) and Tetrabromobisphenol A (TBBP- A) are flame retardant widely used in plastics, textiles, furniture, consumer electronics, automobiles, among others. They are important components added to retard the spread of flame and, thus, mitigate deaths and destruction caused by fires. However, environmental studies conducted in several places show that these compounds exhibit toxic effects. In addition, some are resistant to degradation, persistant in the environment, bioaccumulate and biomagnify in biota, which have worried the scientific community and government agencies. Therefore, production and use of some brominated flame retardants is being restricted and / or prohibited in many countries and some have recently been listed in the Annexs of Stockholm Convention as Persistent Organic Pollutants (POPs). Thus, a review of their use, production, legislation and environmental occurrence is presented, as well as a brief introduction to the new generation of flame retardants.</t>
  </si>
  <si>
    <t>K. G. Pivnenko, Kit//Eriksson, Eva//Astrup, Thomas Fruergaard</t>
  </si>
  <si>
    <t>Recycling of plastic waste: Screening for brominated flame retardants (BFRs)</t>
  </si>
  <si>
    <t>Waste Management</t>
  </si>
  <si>
    <t>101-109</t>
  </si>
  <si>
    <t>0956-053X</t>
  </si>
  <si>
    <t>Flame retardants are chemicals vital for reducing risks of fire and preventing human casualties and property losses. Due to the abundance, low cost and high performance of bromine, brominated flame retardants (BFRs) have had a significant share of the market for years. Physical stability on the other hand, has resulted in dispersion and accumulation of selected BFRs in the environment and receiving biota. A wide range of plastic products may contain BFRs. This affects the quality of waste plastics as secondary resource: material recycling may potentially reintroduce the BFRs into new plastic product cycles and lead to increased exposure levels, e.g. through use of plastic packaging materials. To provide quantitative and qualitative data on presence of BFRs in plastics, we analysed bromophenols (tetrabromobisphenol A (TBBPA), dibromophenols (2,4- and 2,6-DBP) and 2,4,6-tribromophenol (2,4,6-TBP)), hexabromocyclododecane stereoisomers (α-, β-, and γ-HBCD), as well as selected polybrominated diphenyl ethers (PBDEs) in samples of household waste plastics, virgin and recycled plastics. A considerable number of samples contained BFRs, with highest concentrations associated with acrylonitrile butadiene styrene (ABS, up to 26,000,000ngTBBPA/g) and polystyrene (PS, up to 330,000ng∑HBCD/g). Abundancy in low concentrations of some BFRs in plastic samples suggested either unintended addition in plastic products or degradation of higher molecular weight BFRs. The presence of currently restricted flame retardants (PBDEs and HBCD) identified in the plastic samples illustrates that circular material flows may be contaminated for extended periods. The screening clearly showed a need for improved documentation and monitoring of the presence of BFRs in plastic waste routed to recycling.</t>
  </si>
  <si>
    <t>After the PBDE phase-out: a broad suite of flame retardants in repeat house dust samples from California</t>
  </si>
  <si>
    <t>Higher house dust levels of PBDE flame retardants (FRs) have been reported in California than other parts of the world, due to the state’s furniture flammability standard. However, changing levels of these and other FRs have not been evaluated following the 2004 U.S. phase-out of PentaBDE and OctaBDE. We analyzed dust collected in 16 California homes in 2006 and again in 2011 for 62 FRs and organohalogens, which represents the broadest investigation of FRs in homes. Fifty-five compounds were detected in at least one sample; 41 in at least 50% of samples. Concentrations of chlorinated OPFRs, including two (TCEP and TDCIPP) listed as carcinogens under California’s Proposition 65, were found up to 0.01% in dust, higher than previously reported in the U.S. In 75% of the homes, we detected TDBPP, or brominated “Tris,” which was banned in children’s sleepwear because of carcinogenicity. To our knowledge, this is the first report on TDBPP in house dust. Concentrations of Firemaster 550 components (EH-TBB, BEH-TEBP, and TPHP) were higher in 2011 than 2006, consistent with its use as a PentaBDE replacement. Results highlight the evolving nature of FR exposures and suggest that manufacturers continue to use hazardous chemicals and replace chemicals of concern with chemicals with uncharacterized toxicity.</t>
  </si>
  <si>
    <t>G.M. Poma, Thomas J.//Christia, Christina//Malarvannan, Govindan//Covaci, Adrian</t>
  </si>
  <si>
    <t>Chapter Four - Emerging halogenated flame retardants in the indoor environment</t>
  </si>
  <si>
    <t>107-140</t>
  </si>
  <si>
    <t>Indoor environments are considered an important contributor to external human exposure to halogenated flame retardants (HFRs) due to the large amounts of chemicals currently incorporated in indoor equipment and the time humans spend every day in indoor environments. In this chapter, the presence and use of novel brominated flame retardants (NBFRs), dechlorane plus (DPs), chlorinated organophosphorus flame retardants (Cl-PFRs) and chlorinated paraffins (CPs) in indoor dust, air and consumer products collected from different indoor microenvironments (homes, public indoor spaces, and vehicles) are discussed. While data on the concentrations of HFRs in indoor dust and air are widely available, figures are still scarce for consumer products, such as textiles and foams, furnishings, flooring, electric and electronic products and building materials. This knowledge gaps still represents the biggest obstacle in linking eventual sources of contamination to the presence and chemical patterns in indoor dust and air.</t>
  </si>
  <si>
    <t>M. S. Rani, Won Joon//Han, Gi Myung//Jang, Mi//Song, Young Kyoung//Hong, Sang Hee</t>
  </si>
  <si>
    <t>Hexabromocyclododecane in polystyrene based consumer products: an evidence of unregulated use</t>
  </si>
  <si>
    <t>111-119</t>
  </si>
  <si>
    <t>A. R. Horrocks</t>
  </si>
  <si>
    <t>Flame retardant challenges for textiles and fibres: New chemistry versus innovatory solutions</t>
  </si>
  <si>
    <t>Polymer Degradation and Stability</t>
  </si>
  <si>
    <t>377-392</t>
  </si>
  <si>
    <t>0141-3910</t>
  </si>
  <si>
    <t>Almost 50 years ago, the 1950–1960 period witnessed the development of the chemistry underlying most of today’s successful and durable flame retardant treatments for fibres and textiles. In today’s more critical markets in terms of environmental sustainability, chemical toxicological acceptability, performance and cost, many of these are now being questioned. “Are there potential replacements for established, durable formaldehyde-based flame retardants such as those based on tetrakis (hydroxylmethyl) phosphonium salt and alkyl-substituted, N-methylol phosphonopropionamide chemistries for cellulosic textiles?” is an often-asked question. “Can we produce char-forming polyester flame retardants?” and “Can we really produce effective halogen-free replacements for coatings and back-coated textiles?” are others.////These questions are addressed initially as a historical review of research undertaken in the second half of the twentieth century which is the basis of most currently available, commercialised flame retardant fibres and textiles. Research reported during the first decade of the twenty first century and which primarily addresses the current issues of environmental sustainability and the search for alternative flame retardant solutions, the need to increase char-forming character in synthetic fibres and the current interest in nanotechnology is critically discussed. The possible roles of micro- and nano-surface treatments of fibre surfaces and their development using techniques such as plasma technology are also reviewed.</t>
  </si>
  <si>
    <t>A. T. Reddam, George//Herkert, Nicholas//Hammel, Stephanie C.//Stapleton, Heather M.//Volz, David C.</t>
  </si>
  <si>
    <t>Longer commutes are associated with increased human exposure to tris (1, 3-dichloro-2-propyl) phosphate</t>
  </si>
  <si>
    <t>Organophosphate esters (OPEs) are a class of semi-volatile organic compounds (SVOCs) used as flame retardants, plasticizers, and anti-foaming agents. Due to stringent flammability standards in vehicles and the ability of OPEs to migrate out of end-use products, elevated concentrations of OPEs have been found in car dust samples around the world. As many residents of Southern California spend a significant amount of time in their vehicles, there is potential for increased exposure to OPEs associated with longer commute times. As approximately 70% of the University of California, Riverside’s undergraduate population commutes, the objective of this study was to use silicone wristbands to monitor personal exposure to OPEs and determine if exposure was associated with commute time in a subset of these students. Participants were asked to wear wristbands for five continuous days and complete daily surveys about the amount of time spent commuting. Data were then used to calculate a participant-specific total commute score. Components of Firemaster 550 (triphenyl phosphate, or TPHP, and isopropylated triaryl phosphate isomers) and Firemaster 600 (TPHP and tert-butylated triaryl phosphate isomers) – both widely used commercial flame retardant formulations – were strongly correlated with other OPEs detected within participant wristbands. Moreover, the concentration of tris(1,3-dichloro-2-propyl) phosphate (TDCIPP) was significantly correlated with the concentration of several Firemaster 500 components and tris(2-chloroisopropyl) phosphate (TCIPP). Finally, out of all OPEs measured, TDCIPP was significantly and positively correlated with total commute score, indicating that longer commutes are associated with increased human exposure to TDCIPP. Overall, our findings raise concerns about the potential for chronic TDCIPP exposure within vehicles and other forms of transportation, particularly within densely populated and traffic-congested areas such as Southern California.</t>
  </si>
  <si>
    <t>K.M.B. Rodgers, D.//Moran, R.//Knox, K.//Stoiber, T.//Gill, R.//Young, T. M.//Blum, A.//Dodson, R. E.</t>
  </si>
  <si>
    <t>Do flame retardant concentrations change in dust after older upholstered furniture is replaced?</t>
  </si>
  <si>
    <t>Aug</t>
  </si>
  <si>
    <t>Upholstered furniture has been a major source of chemical flame retardant (FR) exposures in US homes since the 1970s. FRs are a large group of chemicals, many of which are associated with adverse health effects, including cancer, reproductive toxicity, and neurotoxicity. California homes have some of the highest dust concentrations of FRs, due to Technical Bulletin 117 (TB117), California's outdated flammability standard for furniture foam that was generally followed across the US and Canada. In 2014, this standard was updated to a smolder standard for furniture fabric called TB117-2013, and it is no longer reliant on FRs. This update provided an opportunity to measure differences in FR dust levels in California homes before and after residents replaced older upholstered furniture, or its foam, with products that met the new standard and were expected to be FR-free. We collected dust from homes of participants who had plans to replace older upholstered furniture, or furniture foam, with FR-free options. We returned for follow-up dust collection six, 12, and 18 months following replacement. Concentrations of three polybrominated diphenyl ethers (PBDEs) (BDE-47, BDE-99, BDE-100), three chlorinated organophosphate ester FRs (tris(2-chloroethyl) phosphate (TCEP), tris(2-chloroisopropyl) phosphate (TCIPP), and tris(1,3-dichloroisopropyl) phosphate (TDCIPP)), and one aryl organophosphate ester FR triphenyl phosphate (TPHP), were widely detected in participant homes. All measured FRs decreased in nearly all homes after the older upholstered furniture was replaced. The decreases in FRs were significant in both homes that replaced entire pieces of furniture and those that replaced only the furniture foam. This study demonstrates that replacing older upholstered furniture or foam significantly reduces concentrations of a range of FRs in the home. Foam replacement offers a potentially more economic alternative that produces a lower volume of waste.</t>
  </si>
  <si>
    <t>W. Koch</t>
  </si>
  <si>
    <t>Potentially toxic flame retardants in couches: Study says more than half of sofas contain such chemicals</t>
  </si>
  <si>
    <t>USA TODAY</t>
  </si>
  <si>
    <t>McLean, Va.</t>
  </si>
  <si>
    <t>B.2</t>
  </si>
  <si>
    <t>11/28///2012 Nov 28</t>
  </si>
  <si>
    <t>[...]tests by the Consumer Product Safety Commission and other labs suggest the chemicals don't reduce fire risks but instead burn in a few seconds, emitting toxic gases, soot and smoke that account for most fire deaths and injuries.</t>
  </si>
  <si>
    <t>K. McIntyre</t>
  </si>
  <si>
    <t>Flame retardants: bedding and beyond: as the industry waits for extensions on antiflammability regulations in the bedding and furniture industries, new products roll out to make nonwovens ideal to withstand heat and ignition</t>
  </si>
  <si>
    <t>Nonwovens Industry</t>
  </si>
  <si>
    <t>Rodman Publishing</t>
  </si>
  <si>
    <t>62(3)</t>
  </si>
  <si>
    <t>Mar 2012//2014-04-13</t>
  </si>
  <si>
    <t>0163-4429</t>
  </si>
  <si>
    <t>1065923534; 283835475</t>
  </si>
  <si>
    <t>During the past five years, the nonwovens industry has reaped the benefits of national legislation requiring mattress tops to withstand a certain amount of heat before combusting into flames. This legislation, first passed in California and later nationally by the Consumer Products Safety Commission, requires mattress tops to meet certain flammabilitiy standards to reduce the severity of fires ignited by open flames such as candles, matches and lighters. Passed nationally in 2006, this legislation created a temporary boom for nonwovens producers in this category. While the flammability effect could be achieved in traditional woven mattress tops, many bedding manufacturers opted for nonwovens because of their ability to achieve the results right in the manufacturing process without the use of an extra step post production.</t>
  </si>
  <si>
    <t>P.v.d.M. Samani, Yvonne</t>
  </si>
  <si>
    <t>Life cycle assessment (LCA) studies on flame retardants: A systematic review</t>
  </si>
  <si>
    <t>Journal of Cleaner Production</t>
  </si>
  <si>
    <t>218-26</t>
  </si>
  <si>
    <t>2020 Nov 20//2021-08-05</t>
  </si>
  <si>
    <t>0959-6526</t>
  </si>
  <si>
    <t>2558132267; 20771480</t>
  </si>
  <si>
    <t>Considering the advantages and vast use of FRs in different sectors, there are serious concerns regarding negative impacts of FRs on the human health and the environment as we are exposed to FRs throughout our lives. Nonetheless, FRs are usually neglected in the studies on the environmental impacts of polymers with life cycle assessment (LCA). Firstly, this paper gives an overview over different FRs and the associated health and environmental concerns and policies. Afterwards, the LCA studies on FRs are systematically reviewed and discussed. This includes analyzing the LCA methodologies and data for different types of FRs and applications as well as the contribution of their different life cycle phases. The results of this review highlight the importance of preserving the interconnection between three domains of environmental impacts, human exposure and health concerns while considering the contribution of different life cycle phases. Furthermore, it brings insights into the pros and cons of current FR solutions, the existence of a “time lag” between production, use and end of life phases and the role LCA can play in technological development of FRs noting environmental and health concerns. The recommendations include considering fire occurrence as one of the end of life scenarios (fire-LCA), determining the optimum amount of FR with the minimum environmental and health impacts that can prevent fire occurrence and new approaches for the transition to a circular economy for FRs. [All rights reserved Elsevier].</t>
  </si>
  <si>
    <t>J. P. Samsonek, F.</t>
  </si>
  <si>
    <t>Occurrence of brominated flame retardants in black thermo cups and selected kitchen utensils purchased on the European market</t>
  </si>
  <si>
    <t>Food Additives &amp; Contaminants: Part A</t>
  </si>
  <si>
    <t>1976-1986</t>
  </si>
  <si>
    <t>1944-0049</t>
  </si>
  <si>
    <t>In order to screen for the presence of a recycled polymer waste stream from waste electric and electronic equipment (WEEE), a market survey was conducted on black plastic food-contact articles (FCA). An analytical method was applied combining X-ray fluorescence spectrometry (XRF) with thermal desorption gas chromatography coupled with mass spectrometry (thermal desorption GC-MS). Firstly, XRF spectrometry was applied to distinguish bromine-positive samples. Secondly, bromine-positive samples were submitted for identification by thermal desorption GC-MS. Generally, the bromine-positive samples contained mainly technical decabromodiphenyl ether (decaBDE). Newer types of BFRs such as tetrabromobisphenol A (TBBPA), tetrabromobisphenol A bis(2,3-dibromopropyl), ether (TBBPA-BDBPE) and decabromodiphenylethane (DBDPE), replacing the polybrominated diphenyleters (PBDEs) and polybrominated diphenyls (PBBs), were also identified. In none of the tested samples were PBBs or hexabromocyclododecane (HBCD) found. Polymer identification was carried out using Fourier-transformed infrared spectroscopy measurement (FTIR) on all samples. The results indicate that polypropylene–polyethylene copolymers (PP-PE) and mainly styrene-based food-contact materials, such as acrylonitrile-butadiene-styrene (ABS) have the highest risk of containing BFRs.</t>
  </si>
  <si>
    <t>R.C. Nagorka, A.//Scheller, C.//Suessenbach, B.//Moriske, H. J.</t>
  </si>
  <si>
    <t>Plasticizers and flame retardants in household dust - Part 2: Non-phthalates and flame retardants</t>
  </si>
  <si>
    <t>GEFAHRSTOFFE REINHALTUNG DER LUFT</t>
  </si>
  <si>
    <t>SPRINGER-V D I VERLAG GMBH &amp; CO KG, VDI-PLATZ 1, D-40468 DUSSELDORF, GERMANY</t>
  </si>
  <si>
    <t>286-292</t>
  </si>
  <si>
    <t>Jun 2011//2021-04-23</t>
  </si>
  <si>
    <t>0949-8036</t>
  </si>
  <si>
    <t>879384020; 000292756400009</t>
  </si>
  <si>
    <t>More than 900 households were investigated in the course of the German Environmental Survey for Children 2001/2006, carried out by the Federal Environment Agency (UBA) in close co-operation with the Robert Koch-Institute (RKI). The 63-mu m sieving fraction of the house dust samples was analysed for various non-phthalate plasticizers and several flame retardants. Within the framework of a smaller study in 2009 house dust samples from 36 households were investigated. Phthalates, phthalate substitutes like the newly developed plasticizer diisononyl cyclohexane-1,2-dicarboxylate (DINCH) and flame retardants were found. The first part of our results has already been published. The 95(th) percentiles for DINCH and di(2-ethylhexyl) terephthalate (DEHT) for the 2003/2006 samples resulted in 2.5 mg/kg (DINCH) and 4.6 mg/kg (DEHT) respectively, and increased to 76 mg/kg (DINCH) and 24 mg/kg (DEHT) respectively in 2009. These results suggest a rise in the use of non-phthalate plasticizers indoors. This accounts in particular for DINCH which has been launched onto the market in 2002. As expected DINCH was not found in the samples collected in 2001/2002. For the flame retardant tri(2-butoxyethyl) phosphate (TBEP) relatively high 95(th) percentiles were observed, for example 150 mg/kg in 2009.</t>
  </si>
  <si>
    <t>W. Rosenberger</t>
  </si>
  <si>
    <t>Emissions of organic flame retardants from energy-saving lamps - A case study</t>
  </si>
  <si>
    <t>Gefahrstoffe Reinhaltung der Luft</t>
  </si>
  <si>
    <t>Springer-VDI Verlag GmbH und Co. KG, Postfach 101022, 40001</t>
  </si>
  <si>
    <t>387-391</t>
  </si>
  <si>
    <t>Sep 2013//2016-11-02</t>
  </si>
  <si>
    <t>1508784961; 372530869</t>
  </si>
  <si>
    <t>Despite the signficant potential of energy-saving lamps (ESL) for the reduction of electrical power consumption, both the production and the use of these lamps has come under controversial discussion as ESLs may contain elemental mercury and other hazardous chemicals. In Germany, the use of mercury and five other compounds is regulated by the Electro and Electronikgerä tegesetz (ElektroG), implementing the Amending Directive 2002/95/Ec of the use of Council for the purpose of establishing maximum concentration values for certain hazardous substances in electrical and electronic equipment (RoHS). This legal framework focuses the attention of the consumer to potential ecological and harmful substances and also proper waste management. Some of the commercially available ESLs many release a broad spectrum of organic compounds which might affect humans in indoor use. In this investigation some of these compounds were identified and in part quantified, particularly organic flame retardants.</t>
  </si>
  <si>
    <t>Legacy and current-use flame retardants in house dust from Vancouver, Canada</t>
  </si>
  <si>
    <t>Environmental pollution</t>
  </si>
  <si>
    <t>175-182</t>
  </si>
  <si>
    <t>Fifteen polybrominated diphenyl ethers (PBDEs) and eighteen non-PBDEs were measured in 116 dust samples collected from homes in Vancouver, Canada during 2007-2008 as part of the Chemicals Health and Pregnancy (CHirP) study. The highest concentrations of PBDEs in house dust were observed for BDE 209, with a median concentration of 1350 ng/g. This is about two times greater than the median concentration of the PentaBDE (represented by the most abundant compounds in this formulation, ΣBDE 47, 99 and 100). In the case of non-PBDE FRs, a detection frequency between 81% and 100% was observed for nine analytes including: HBCD, BTBPE, BEHTBP, EHTBB, HBB, PBTO, PBBe, ATE and DP. The high detection of new FRs in indoor environments reflects their ubiquitous presence in indoor environment due to regulation of the PBDEs. Exposure to FRs are estimated based on these data for adults and toddlers.</t>
  </si>
  <si>
    <t>M.M. Schlummer, Andreas//Gruber, Ludwig//Wolz, Gerd</t>
  </si>
  <si>
    <t>Coincidence of Different Brominated Flame Retardants (BFR) in Plastic Parts of Electronic Equipment–Indication for Inadequate Material Recycling of WEEE Polymers</t>
  </si>
  <si>
    <t>Organohalogen Compounds</t>
  </si>
  <si>
    <t>Numerous brominated flame retardants were identified in polymers from waste electric and electronic equipment//(WEEE).1,2 Among others, tetrabromobisphenol A (TBBP A), octabromodiphenylether (OctaBDE),//decabromodiphenylether (DecaBDE) and 1,2-bis(tribromophenoxy)ethane (TBPE) were detected. These//polymers are normally excluded from conventional material recycling cycles, since polymers containing//DecaBDE, OctaBDE and TBPE were shown to exhibit elevated levels of polybrominated dioxins and furans//(PBDD/F) and PBDD/F formation from these three BFR was observed in plastic recycling trials3. Several//authors described recycling processes4-6, where extraction procedures remove BFR and PBDD/F from the base//polymers to safely recycle the valuable WEEE polymers.//Otherwise, in 2005 about 5 million tons of waste polymers were exported from Europe and the US to China7.//Only little is known about the fate of these polymers. One third of them are technical polymers which are//expected to contain BFR partly. Products of conventional material recycling processes may be expected in//plastic parts of new goods, preferably in low-cost articles which are not subjected to extended quality assurance//measures. Hence, it was the aim of this study to screen a number of low-cost products for the presence of BFR.//Special focus was set on the concurrent presence of different BFR types in homogenous plastic parts, an//indication for the inadequate application of conventional material recycling processes to WEEE polymers.</t>
  </si>
  <si>
    <t>E. Schreder</t>
  </si>
  <si>
    <t>Hidden Hazards in the Nursery</t>
  </si>
  <si>
    <t>Seattle</t>
  </si>
  <si>
    <t>Washington Toxics Coalition / Safer States</t>
  </si>
  <si>
    <t>Over the last few years, toxic Tris flame retardants have become more prevalent in foam products after many states banned another group of toxic flame retardants known as PBDEs. Manufacturers switched to toxic Tris flame retardants despite their effect on public health.
Our new study, Hidden Hazards In The Nursery, collected and tested popular baby products, including nursing pillows and car seats, for these dangerous chemicals. Our research found the vast majority contain these toxic flame retardants linked to cancer, hormone disruption, and other health effects.</t>
  </si>
  <si>
    <t>A.T. Šehić, Petra Forte//Simončič, Barbara</t>
  </si>
  <si>
    <t>Flame retardants and environmental issues</t>
  </si>
  <si>
    <t>Tekstilec</t>
  </si>
  <si>
    <t>University of Ljubljana</t>
  </si>
  <si>
    <t>196-205</t>
  </si>
  <si>
    <t>2016 Jan 01//2016-10-31</t>
  </si>
  <si>
    <t>1834098130; 20164302950417</t>
  </si>
  <si>
    <t>This article reviews the environmental aspects of flame retardant (FR) use for polymeric materials. The most important groups of halogen, phosphorus-halogen, phosphorus, nitrogen-containing and mineral FRs, as well as of nanoparticle FRs are presented in relation to the health concerns and environmental risk. The main toxicological problems resulting from the use of halogenated and formaldehyde-containing FRs are discussed. Moreover, the possibility of mechanical and chemical recycling as well as energy recovery of recycled flame retarded polymeric materials from post-consumer waste are discussed. Some important future directions and trends for the use of FRs are indicated.</t>
  </si>
  <si>
    <t>M.J. Sharkey</t>
  </si>
  <si>
    <t>Sources, concentrations, and screening of hazardous brominated flame retardants from waste streams in Ireland</t>
  </si>
  <si>
    <t>ARAN-Access to Research at NUI Galway: National University of Ireland Galway</t>
  </si>
  <si>
    <t>Brominated flame retardants (BFRs) are organohalogen compounds which are applied to polymer-based materials in order to meet fire safety standards. Some of the most commonly-used of these BFRs in consumer plastic over the last few decades were polybrominated diphenyl ethers (PBDEs), hexabromocyclododecane (HBCDD) and tetrabromobisphenol-A (TBBP-A), which have been extensively used in: electrical and electronic equipment (EEE), household furniture and furnishings; vehicular textiles and plastics; and cavity wall insulation panels. However, comprehensive studies on these BFRs have resulted in their listing in the Stockholm Convention on Persistent Organic Pollutants and also in EU legislation, which define concentration limits on their use/presence in consumer articles. Plastics and textiles containing listed BFRs in excess of these limits are therefore considered “hazardous” and cannot be disposed of via conventional waste management methods.//Within the Republic of Ireland, there has been a dearth of knowledge regarding the prevalence of these BFRs in waste streams, and there is currently no mechanism in place for the removal of the resulting hazardous waste from circulation. The present research aimed to fill this knowledge-gap, by determining concentrations of the above BFRs in consumer plastics and textiles entering the recycling stream, as well as in leachate collected from 40 municipal solid waste landfills across the country. Accompanying the collection of recyclable waste was an assessment of portable x-ray fluorescence (XRF) as a potential tool for the on-site screening of plastics and textiles containing BFRs in compliance with legislative limits. Approximately 800 samples were collected from eight waste and recycling sites around Ireland, undergoing in-situ determination of elemental bromine via XRF analysis. BFR concentrations were then quantified in 555 of these samples via established mass-spectrometric techniques in order to (i) establish a database of hazardous BFR concentrations in plastics and textiles in Irish waste and the resulting implications for recycling practices, and (ii) evaluate the efficacy of XRF as a screening tool for legislative compliance.//Due to the large number of samples collected, a new method for the extraction of BFR compounds from plastics and textiles was developed, as existing techniques proved too slow and costly in terms of consumable-use. The new method involves the dissolution of samples in dichloromethane, followed by vortexing, sonication, and a//VI//final clean-up using concentrated sulphuric acid. The method showed equitable accuracy, as well as requiring less solvents and fewer consumables, compared to similar extraction techniques. This extraction method was then applied to all plastic and textiles samples collected as part of this research for the quantification of BFRs. The results of said quantification shows that BFRs are found in various types of plastic and textile waste, most notably in televisions and display units, small household appliances, insulation foams, and household furniture. Using the most recent figures available, it’s estimated that approximately 4,000 tonnes of hazardous plastic and textiles waste is generated yearly in Ireland. As there is currently no mechanism for the removal of this waste from circulation, it is likely that a large proportion of BFR-treated plastics are being recycled/re-used. In addition to recycled waste, landfills are also shown to contain notable amounts of BFR-treated waste, with high concentrations of PBDEs in particular (in excess of 350 ng L-1) being found in some leachate samples collected. In general, the concentrations of BFRs in leachate were found to be lower at older sites which do not have effective leachate control and clean-up operations in place (i.e. unlined sites). This suggests that there is considerable contamination of the environments surrounding older landfill sites with hazardous BFRs.//An effective way to ultimately remove BFRs from circulation would be via the screening of waste using portable XFR at recycling sites. The methodology developed in the present work uses XRF-determined elemental bromine as a surrogate for BFR-content in plastics and textiles, designating waste as “hazardous” if bromine is detected in excess of 710 mg kg-1. This methodology shows an effective screening rate of roughly 94 %, successfully segregating the waste as either safe to recycle, or requiring specialised treatment as hazardous waste. Further refinements to this methodology – separating plastics from electronics in EEE and using elemental antimony as a BFR-qualifier – can further improve this rate to ca. 97 %. The reliable use of this methodology will require continuous monitoring of BFR-use in plastics and textiles as novel BFRs may become increasingly used in place of the now restricted compounds.</t>
  </si>
  <si>
    <t>M.H. Sharkey, S.//Abou-Elwafa Abdallah, M.//Drage, D. S.//Berresheim, H.</t>
  </si>
  <si>
    <t>Phasing-out of legacy brominated flame retardants: The UNEP Stockholm Convention and other legislative action worldwide</t>
  </si>
  <si>
    <t>Nov</t>
  </si>
  <si>
    <t>Due to their toxicity and persistence, several families of brominated flame retardants (BFRs) have been listed as persistent organic pollutants (POPs) in the Stockholm Convention, a multilateral treaty overseen by the United Nations Environment Programme. This treaty mandates that parties who have signed must take administrative and legislative actions to prevent the environmental impacts that POPs pose, both within their jurisdictions and in the global environment. The specific BFRs listed in the Stockholm Convention are Polybrominated Diphenyl Ethers (PBDEs), Hexabromocyclododecane (HBCDD), and Hexabromobiphenyl (HBB), chemicals which must therefore be heavily restricted within the jurisdictions of the signatories. As an example, within the EU, hexabromobiphenyl (HBB), the PBDE commercial mixtures, and HBCDD are almost entirely prohibited in terms of both production and use in commercial goods. Waste articles containing excess concentrations of these BFRs are similarly restricted and must be disposed of in a manner that destroys or irreversible transforms the BFR in question. In some cases, specific exemptions for these limits are defined by the Convention for certain parties: for example, Penta- and Octa-BDE can be present in waste materials for recycling until 2030, while Deca-BDE can be applied to some aviation and automotive applications until 2036. However, in such cases, very specific criteria and guidelines apply for their use and/or production. Worldwide, China, Japan, India, and the United States of America have made significant advances in the regulation of POPs, in line with the provisions of the Stockholm Convention. China has established concentration limits for Penta- and Octa-BDEs in electronic goods. It is also currently availing of an exemption to allow for the use of HBCDD and has not yet ratified the Convention with regards to Deca-BDE. Japan meanwhile has classified HBB and Penta-/Octa-BDE compounds as Class I Specified Chemical Substances which virtually prohibits the manufacture, import, and use of these chemicals in all applications. India has banned the manufacture, trade, import, and use of HBB, HBCDD and some PBDEs, and has established concentration limits for all PBDEs in certain electrical goods. Finally, the United States has no federal mandate for the restriction of POPs and has not ratified the annexes to the Convention requiring them to do so. However, thirteen states have implemented their own state-wide concentration limits on a variety of flame retarding chemicals in various commercial applications. Though these limits worldwide are a very positive step for the removal of POP-BFRs from the environment, the increased use of replacement flame retardants renders such legislation only partially effective. The lack of effective screening mechanisms in waste management facilities means that BFR-treated plastics can be inadvertently recycled and remain in circulation. The rise in the use of novel BFRs (NBFRs) can furthermore hinder screening methods currently being developed and the additives themselves may pose similar issues to their predecessors owing to their similar chemical properties. Thus, restrictions on current BFRs will result in the use of new flame retardants, which may in turn be banned and replaced once again. Further research into and development of methods to screen for hazardous chemicals in end of life materials is therefore of the utmost importance. This must be coupled with pro-active legislation that eliminates the need for using such persistent and potentially harmful chemicals in the future.</t>
  </si>
  <si>
    <t>S.D.B. Shaw, Arlene//Weber, Roland//Kannan, Kurunthachalam//Rich, David//Lucas, Donald//Koshland, Catherine P.//Dobraca, Dina//Hanson, Sarah//Birnbaum, Linda S.</t>
  </si>
  <si>
    <t>Halogenated flame retardants: Do the fire safety benefits justify the risks?</t>
  </si>
  <si>
    <t>Reviews on Environmental Health</t>
  </si>
  <si>
    <t>Walter de Gruyter GmbH and Co. KG, Genthiner Strasse 13, D-10785</t>
  </si>
  <si>
    <t>261-305</t>
  </si>
  <si>
    <t>Oct 2010 - Dec//Oct 2010 - Dec 2010//2016-11-02</t>
  </si>
  <si>
    <t>856234646; 361198028</t>
  </si>
  <si>
    <t>Since the 1970s, an increasing number of regulations have expanded the use of brominated and chlorinated flame retardants. Many of these chemicals are now recognized as global contaminants and are associated with adverse health effects in animals and humans, including endocrine and thyroid disruption, immunotoxicky, reproductive toxicity, cancer, and adverse effects on fetal and child development and neurologic function. Some flame retardants such as poly brominated diphenyl ethers (PBDEs) have been banned or voluntarily phased out by manufacturers because of their environmental persistence and toxicity, only to be replaced by other organohalogens of unknown toxicity. Despite restrictions on further production in some countries, consumer products previously treated with banned retardants are still in use and continue to release toxic chemicals into the environment, and the worldwide use of organohalogen retardants continues to increase. This paper examines major uses and known toxic effects of commonly-used organohalogen flame retardants, replacements for those that have been phased out, their combustion by-products, and their effectiveness at reducing fire hazard. Policy and other solutions to maintain fire safety while reducing toxicity are suggested. The major conclusions are: (1) Flammability regulations can cause greater adverse environmental and health impacts than fire safety benefits. (2) The current options for end-of-life disposal of products treated with organohalogens retardants are problematic. (3) Life-cycle analyses evaluating benefits and risks should consider the health and environmental effects of the chemicals, as well as their fire safety impacts. (4) Most fire deaths and most fire injuries result from inhaling carbon monoxide, irritant gases, and soot. The incorporation of organohalogens can increase the yield of mese toxic by-products during combustion. (5) Fire-safe cigarettes, fire-safe candles, child-resistant lighters, sprinklers, and smoke detectors can prevent fires without the potential adverse effects of flame retardant chemicals. (6) Alternatives to organohalogen flame retardant chemicals include using less flammable materials, design changes, and safer chemicals. To date, before evaluating their health and environmental impacts, many flame retardant chemicals have been produced and used, resulting in high levels of human exposure. As a growing literature continues to find adverse impacts from such chemicals, a more systematic approach to their regulation is needed. Before implementing new flammability standards, decision-makers should evaluate the potential fire safety benefit versus the health and environmental impacts of the chemicals, materials, or technologies likely to be used to meet the standard. Reducing the use of toxic or untested flame retardant chemicals in consumer products can protect human and animal health and the global environment without compromising fire safety. © 2010 Freund Publishing House, Limited.</t>
  </si>
  <si>
    <t>Alternate and new brominated flame retardants detected in US house dust</t>
  </si>
  <si>
    <t>6910-6916</t>
  </si>
  <si>
    <t>Due to the voluntary withdrawals and/or bans on the use of two polybrominated diphenyl ether (PBDE) commercial mixtures, an increasing number of alternate flame retardant chemicals are being introduced in commercial applications. To determine if these alternate BFRs are present in indoor environments, we analyzed dust samples collected from 19 homes in the greater Boston, MA area during 2006. Using pure and commercial standards we quantified the following brominated flame retardant chemicals using GC/ECNI-MS methods: hexabromocyclododecane (ΣHBCD), bis(2,4,6,-tribromphenoxy)ethane (BTBPE), decabromodiphenyl ethane (DBDPE), and the brominated components found in Firemaster 550 (FM 550): 2-ethylhexyl 2,3,4,5-tetrabromobenzoate (TBB) and (2-ethylhexyl) tetrabromophthalate (TBPH), the latter compound being a brominated analogue of di(2-ethylhexyl)phthalate (DEHP). The concentrations of all compounds were log-normally distributed and the largest range in concentrations was observed for HBCD (sum of all isomers), with concentrations ranging from &lt;4.5 ng/g to a maximum of 130,200 ng/g with a median value of 230 ng/g. BTBPE ranged from 1.6 to 789 ng/g with a median value of 30 ng/g and DBDPE ranged from &lt;10.0 to 11,070 ng/g with a median value of 201 ng/g. Of the FM 550 components, TBB ranged from &lt;6.6 to 15,030 ng/g with a median value of 133 ng/g; whereas TBPH ranged from 1.5 to 10,630 ng/g with a median value of 142 ng/g. Furthermore, the ratio of TBB/TBPH present in the dust samples ranged from 0.05 to 50 (average 4.4), varying considerably from the ratio observed in the FM 550 commercial mixture (4:1 by mass), suggesting different sources with different chemical compositions, and/or differential fate and transport within the home. Analysis of paired dust samples collected from different rooms in the same home suggests HBCD, TBB, and TBPH are higher in dust from the main living area compared to dust collected in bedrooms; however, BTBPE and DBDPE levels were comparable between rooms. This study highlights the fact that numerous types of brominated flame retardants are present in indoor environments, raising questions about exposure to mixtures of these contaminants.</t>
  </si>
  <si>
    <t>K.L. Shen, Li//Liu, Junzhou//Chen, Chengkang//Liu, Jianguo</t>
  </si>
  <si>
    <t>Stocks, flows and emissions of DBDPE in China and its international distribution through products and waste</t>
  </si>
  <si>
    <t>79-86</t>
  </si>
  <si>
    <t>2019/07/01/</t>
  </si>
  <si>
    <t>Decabromodiphenyl ethane (DBDPE) is an alternative to the commercial decabromodiphenyl ether (deca-BDE) mixture but has potentially similar persistence, bioaccumulation potential and toxicity. While it is widely used as a flame retardant in electrical and electronic equipment (EEE) in China, DBDPE could be distributed globally on a large scale with the international trade of EEE emanating from China. Here, we performed a dynamic substance flow analysis to estimate the time-dependent mass flows, stocks and emissions of DBDPE in China, and the global spread of DBDPE originating in China through the international trade of EEE and e-waste. Our analysis indicates that, between 2006 and 2016, ∼230 thousand tonnes (kt) of DBDPE were produced in China; production, use and disposal activities led to the release of 196 tonnes of DBDPE to the environment. By the end of 2016, ∼152 kt of the DBDPE produced resided in in-use products across China. During the period 2000–2016, ∼39 kt of DBDPE were exported from China in EEE products, most of which (&gt;50%) ended up in North America. Based on projected trends of China's DBDPE production, use and EEE exports, we predict that, by 2026, ∼74 and ∼14 kt of DBDPE originating in China will reside in in-use and waste stocks, respectively, in regions other than mainland China, which will act as long-term emission sources of DBDPE worldwide. This study discusses the considerable impact of DBDPE originating in China and distributed globally through the international trade of EEE; this is projected to occur on a large scale in the near future, which necessitates countermeasures.</t>
  </si>
  <si>
    <t>J. H. B. Shin, Yoon Jeong</t>
  </si>
  <si>
    <t>Analysis of polybrominated diphenyl ethers in textiles treated by brominated flame retardants</t>
  </si>
  <si>
    <t>Textile Research Journal</t>
  </si>
  <si>
    <t>SAGE Publications Sage UK: London, England</t>
  </si>
  <si>
    <t>1307-1316</t>
  </si>
  <si>
    <t>0040-5175</t>
  </si>
  <si>
    <t>Brominated flame retardants (BFRs) have been widely used as additives or as chemical reactants in polymers and textiles. The aim of this study was to develop methods for the analysis of synthesized polybrominated diphenyl ethers (PBDEs) in textiles. Analytical methods for the determination of PBDEs in textile samples were performed, including gas chromatography/mass spectrometry (GC/MS), thermal desorption (TD)-GC/MS, and high-resolution gas chromatography/high-resolution mass spectrometry (HRGC/HRMS). The experiments consisted of three different sub-experiments that centered on detecting the presence of deca-BDE in textiles by (1) GC/MS, (2) TD-GC/MS, and by (3) target molecule analysis of 27 PBDE congeners by HRGC/HRMS. Results indicated that deca-BDE detection by TD-GCMS was the most precise methodology and did not require extraction or cleanup procedures. The analyses of the 27 PBDE congeners were used for the HRGC-isotope dilution HRMS by EPA method 1614. TD-GC/MS with pyrolysis was the most effective method for monitoring of deca-BDE in textiles because of its simplicity. HRGC/HRMS analysis was the most appropriate method for determination of low concentrations of deca-BDE in textiles compared with the other analytical methods. GC/MS analysis may also be used but high-concentration samples are needed for detection. BDE-28, -66, -100, -119, -153, -197, -206, and -209 were detected in all textile samples by the HRGC/HRMS method, of which the concentration of BDE-209 was the highest. BDE-3, -7, -47, -49, -71, -99, -126, and -156 were not detected in any textile samples.</t>
  </si>
  <si>
    <t>C. E. Talsness</t>
  </si>
  <si>
    <t>Overview of toxicological aspects of polybrominated diphenyl ethers: a flame-retardant additive in several consumer products</t>
  </si>
  <si>
    <t>Environmental research</t>
  </si>
  <si>
    <t>158-167</t>
  </si>
  <si>
    <t>Polybrominated diphenyl ethers (PBDEs) are ubiquitous environmental contaminants due to their long half-life and widespread use as flame retardants in several consumer products, including plastics. In addition to other actions, these compounds are characterized as thyroid hormone disruptors. Thyroid hormones affect the function of nearly all tissues via their effects on cellular metabolism and the essential roles they play in differentiation and growth. Interference with thyroid hormone homeostasis by these environmental compounds, therefore, has the potential to impact development and every system in the body. Their presence in human breast milk is particularly troubling due to exposure of nursing children. The last trimester of pregnancy up to 2 years of age corresponds to a time of rapid neurodevelopment and represents a period of vulnerability to environmental insults. Rodent studies indicate that PBDEs may act as developmental neurotoxicants and effects on the reproductive system have been reported as well. Concerns exist regarding possible impacts of exposure, in particular ones which occur during development, on human health. This paper is part of a series of articles regarding contaminants in plastic and provides an overview regarding PBDEs, a class of flame-retardant additives to plastic. PBDEs possess a similar structure to the polychlorinated biphenyls (PCBs) previously used as lubricants in electrical generators and transformers until production was prohibited approximately 25 years ago. Parallels between the two compounds will be briefly made and in particular, as more epidemiological studies on PCBs are available than on PBDEs, a few examples concerning thyroid homeostasis, cognitive function and sexually dimorphic behavior in humans will be mentioned.</t>
  </si>
  <si>
    <t>D. S. Trudel, Martin//von Goetz, Natalie//Hungerbühler, Konrad</t>
  </si>
  <si>
    <t>Total consumer exposure to polybrominated diphenyl ethers in North America and Europe</t>
  </si>
  <si>
    <t>2391-2397</t>
  </si>
  <si>
    <t>Polybrominated diphenyl ethers (PBDEs) have been widely used as flame retardants in textiles, polyurethane foams, and plastics. PBDEs exert toxic effects in various organisms, including humans, and are ubiquitous in the outdoor and indoor environment. Here we estimate total daily PBDE doses received by consumers in North America and Europe, along with the most important pathways and congeners, and derive PBDE elimination half-lives for chronic exposure. We estimate distributions for all parameters (PBDE concentrations in exposure media, food consumption rates, etc.) and conduct a probabilistic exposure assessment. We find that Americans are exposed the most, likely due to stricter fire regulations, followed by consumers from the UK and Continental Europe. In the central quantiles of the exposure distributions derived, food is the dominant pathway; in the upper quantiles either food or oral and dermal exposure to dust. This reflects the lipophilic and persistent nature of PBDEs and their use in products for indoor-use. Median elimination half-lives are in a range of 1−3 years except for BDE-153 with about seven years and BDE-209 with 4−7 days.</t>
  </si>
  <si>
    <t>Flame Retardants; New Flame Retardants Findings from J. Wagner and Colleagues Discussed (Morphology, spatial distribution, and concentration of flame retardants in consumer products and environmental dusts using scanning electron microscopy and Raman ...)</t>
  </si>
  <si>
    <t>10/31///2014 Oct 31</t>
  </si>
  <si>
    <t>According to news reporting from Richmond, California, by VerticalNews journalists, research stated, "We characterized flame retardant (FR) morphologies and spatial distributions in 7 consumer products and 7 environmental dusts to determine their implications for transfer mechanisms, human exposure, and the reproducibility of gas chromatography-mass spectrometry (GC-MS) dust measurements.</t>
  </si>
  <si>
    <t>H. M. K. Stapleton, Susan//Eagle, Sarah//Fuh, Jennifer//Meeker, John D.//Blum, Arlene//Webster, Thomas F.</t>
  </si>
  <si>
    <t>Detection of organophosphate flame retardants in furniture foam and US house dust</t>
  </si>
  <si>
    <t>7490-7495</t>
  </si>
  <si>
    <t>Restrictions on the use of polybrominated diphenyl ethers (PBDEs) have resulted in the increased use of alternate flame retardant chemicals to meet flammability standards. However, it has been difficult to determine which chemical formulations are currently being used in high volumes to meet flammability standards since the use of flame retardant formulations in consumer products is not transparent (i.e., not provided to customers). To investigate chemicals being used as replacements for PentaBDE in polyurethane foam, we analyzed foam samples from 26 different pieces of furniture purchased in the United States primarily between 2003 and 2009. Samples included foam from couches, chairs, mattress pads, pillows, and, in one case, foam from a sound-proofing system of a laboratory-grade dust sieve, and were analyzed using gas chromatography mass spectrometry. Fifteen of the foam samples contained the flame retardanttris(1,3-dichloro-2-propyl) phosphate (TDCPP; 1-5% by weight), four samples contained tris(1-chloro-2-propyl) phosphate (TCPP; 0.5 -22% by weight), one sample contained brominated chemicals found in a new flame retardant mixture called Firemaster 550 (4.2% by weight), and one foam sample collected from a futon likely purchased prior to 2004 contained PentaBDE (0.5% by weight). Due to the high frequency of detection of the chlorinated phosphate compounds in furniture foam,we analyzed extracts from 50 house dust samples collected between 2002 and 2007 in the Boston, MA area for TDCPP, TCPP, and another high volume use organophosphate-based flame retardant used in foam, triphenylphosphate (TPP). Detection frequencies for TDCPP and TPP in the dust samples were &gt; 96% and were log normally distributed, similar to observations for PBDEs. TCPP was positively detected in dust in only 24% of the samples, but detection was significantly limited by a coelution problem. The geometric mean concentrations for TCPP, TDCPP, and TPP in house dust were 570, 1890, and 7360 ng/g, respectively, and maximum values detected in dust were 5490, 56,080 and 1,798,000 ng/g, respectively. These data suggest that levels of these organophosphate flame retardants are comparable, or in some cases greater than, levels of PBDEs in house dust. The high prevalence of these chemicals in foam and the high concentrations measured in dust (as high as 1.8 mg/g) warrant further studies to evaluate potential health effects from dust exposure, particularly for children.</t>
  </si>
  <si>
    <t>H.M.K. Stapleton, Susan//Keller, Alex//Ferguson, P. Lee//Van Bergen, Saskia//Cooper, Ellen//Webster, Thomas F.//Blum, Arlene</t>
  </si>
  <si>
    <t>Identification of flame retardants in polyurethane foam collected from baby products</t>
  </si>
  <si>
    <t>American Chemical Society, 2540 Olentangy River Road, P.O. Box 3337, OH 43210-3337</t>
  </si>
  <si>
    <t>5323-5331</t>
  </si>
  <si>
    <t>2011 Jun 15//2013-10-23</t>
  </si>
  <si>
    <t>873761726; 20112514076031</t>
  </si>
  <si>
    <t>With the phase-out of PentaBDE in 2004, alternative flame retardants are being used in polyurethane foam to meet flammability standards. However, insufficient information is available on the identity of the flame retardants currently in use. Baby products containing polyurethane foam must meet California state furniture flammability standards, which likely affects the use of flame retardants in baby products throughout the U.S. However, it is unclear which products contain flame retardants and at what concentrations. In this study we surveyed baby products containing polyurethane foam to investigate how often flame retardants were used in these products. Information on when the products were purchased and whether they contained a label indicating that the product meets requirements for a California flammability standard were recorded. When possible, we identified the flame retardants being used and their concentrations in the foam. Foam samples collected from 101 commonly used baby products were analyzed. Eighty samples contained an identifiable flame retardant additive, and all but one of these was either chlorinated or brominated. The most common flame retardant detected was tris(1,3-dichloroisopropyl) phosphate (TDCPP; detection frequency 36%), followed by components typically found in the Firemaster550 commercial mixture (detection frequency 17%). Five samples contained PBDE congeners commonly associated with PentaBDE, suggesting products with PentaBDE are still in-use. Two chlorinated organophosphate flame retardants (OPFRs) not previously documented in the environment were also identified, one of which is commercially sold as V6 (detection frequency 15%) and contains tris(2-chloroethyl) phosphate (TCEP) as an impurity. As an addition to this study, we used a portable X-ray fluorescence (XRF) analyzer to estimate the bromine and chlorine content of the foam and investigate whether XRF is a useful method for predicting the presence of halogenated flame retardant additives in these products. A significant correlation was observed for bromine; however, there was no significant relationship observed for chlorine. To the authors knowledge, this is the first study to report on flame retardants in baby products. In addition, we have identified two chlorinated OPFRs not previously documented in the environment or in consumer products. Based on exposure estimates conducted by the Consumer Product Safety Commission (CPSC), we predict that infants may receive greater exposure to TDCPP from these products compared to the average child or adult from upholstered furniture, all of which are higher than acceptable daily intake levels of TDCPP set by the CPSC. Future studies are therefore warranted to specifically measure infants exposure to these flame retardants from intimate contact with these products and to determine if there are any associated health concerns. © 2011 American Chemical Society.</t>
  </si>
  <si>
    <t>H. M. S. Stapleton, Smriti//Getzinger, Gordon//Ferguson, P. Lee//Gabriel, Michelle//Webster, Thomas F.//Blum, Arlene</t>
  </si>
  <si>
    <t>Novel and high volume use flame retardants in US couches reflective of the 2005 PentaBDE phase out</t>
  </si>
  <si>
    <t>13432-13439</t>
  </si>
  <si>
    <t>California’s furniture flammability standard Technical Bulletin 117 (TB 117) is believed to be a major driver of chemical flame retardant (FR) use in residential furniture in the United States. With the phase-out of the polybrominated diphenyl ether (PBDE) FR mixture PentaBDE in 2005, alternative FRs are increasingly being used to meet TB 117; however, it was unclear which chemicals were being used and how frequently. To address this data gap, we collected and analyzed 102 samples of polyurethane foam from residential couches purchased in the United States from 1985 to 2010. Overall, we detected chemical flame retardants in 85% of the couches. In samples purchased prior to 2005 (n = 41) PBDEs associated with the PentaBDE mixture including BDEs 47, 99, and 100 (PentaBDE) were the most common FR detected (39%), followed by tris(1,3-dichloroisopropyl) phosphate (TDCPP; 24%), which is a suspected human carcinogen. In samples purchased in 2005 or later (n = 61) the most common FRs detected were TDCPP (52%) and components associated with the Firemaster550 (FM 550) mixture (18%). Since the 2005 phase-out of PentaBDE, the use of TDCPP increased significantly. In addition, a mixture of nonhalogenated organophosphate FRs that included triphenyl phosphate (TPP), tris(4-butylphenyl) phosphate (TBPP), and a mix of butylphenyl phosphate isomers were observed in 13% of the couch samples purchased in 2005 or later. Overall the prevalence of flame retardants (and PentaBDE) was higher in couches bought in California compared to elsewhere, although the difference was not quite significant (p = 0.054 for PentaBDE). The difference was greater before 2005 than after, suggesting that TB 117 is becoming a de facto standard across the U.S. We determined that the presence of a TB 117 label did predict the presence of a FR; however, lack of a label did not predict the absence of a flame retardant. Following the PentaBDE phase out, we also found an increased number of flame retardants on the market. Given these results, and the potential for human exposure to FRs, health studies should be conducted on the types of FRs identified here.</t>
  </si>
  <si>
    <t>H. M. M. Stapleton, John//Hoffman, Kate//Webster, Thomas F.</t>
  </si>
  <si>
    <t>Flame retardant associations between children’s handwipes and house dust</t>
  </si>
  <si>
    <t>54-60</t>
  </si>
  <si>
    <t>Polybrominated diphenyl ether (PBDE) flame retardants (FRs) have been ubiquitously detected at high concentrations in indoor environments; however, with their recent phase-out, more attention is being focused on measurements of exposure to alternative FRs such as organophosphate FRs (OPFRs). In our previous research, we found that PBDE residues measured on children’s handwipes were a strong predictor of serum PBDE levels. Here we build upon this research to examine longitudinal changes in PBDEs in indoor dust and children’s handwipes, and explore the associations between handwipes and dust for alternative FRs. Children from our previous study were re-contacted after approximately two years and new samples of indoor dust and handwipes were collected. PBDE dust-levels were significantly correlated between two different sampling rounds separated by two years; however, PBDE levels in handwipes were not correlated, perhaps suggesting that the sources of PBDEs remained relatively constant in the home, but that behavioral differences in children are changing with age and influencing handwipe levels. OPFRs [i.e. tris (1,3-dichloroisopropyl) phosphate (TDCPP), tris(2-chloroethyl) phosphate (TCEP), tris(2-chloroisopropyl) phosphate (TCIPP)], 2-ethylhexyl-2,3,4,5-tetrabromobenzoate (EH-TBB, also known as TBB), di(2-ethylhexyl) tetrabromophthalate (BEH-TEBP, also known as TBPH), and 1,2,5,6,9,10-hexabromocyclododecane (HBCD) were also ubiquitously detected in house dust samples and geometric mean levels were similar to PBDE levels, or higher in the case of the OPFRs. Significant associations between handwipes and house dust were observed for these alternative FRs, particularly for EH-TBB (rs= 0.54; p&lt;0.001). Increasing house dust levels and age were associated with higher levels of FRs in handwipes, and high hand washing frequency (&gt;5 times/day) was associated with lower FR levels in handwipes. Overall these data suggest that exposure to these alternative FRs will be similar to PBDE exposure, and the influence of hand-to-mouth behavior in children’s exposure needs to be further examined to better estimate exposure potential.////Keywords: Flame Retardants, Dust, Handwipes, Children, PBDEs, OPFRs</t>
  </si>
  <si>
    <t>A.D. Staszowska, M//Skwarczyński, Mariusz</t>
  </si>
  <si>
    <t>Occurence of Technical Polybrominated Diphenyl Ether Mixtures in Polish Indoor Environments</t>
  </si>
  <si>
    <t>In recent years polybrominated diphenyl ethers (PBDEs) have emerged as a subject of great//concern, because of their increasing levels in humans, ubiquity in all environmental compartments,//especially indoors, and endocrine disruptor properties (Darnerud. 2003). PBDEs have been used as//flame retardant additives in a variety of plastic consumer products over the past two decades. In practice,//only a few of theoretical 209 PBDE congeners are employed in the commercial BDE formulations,//which are named on the basis of average bromination level – penta-, octa-, and decaBDE, respectively.//The Penta mixture contains mainly BDE 47, 99,100 with smaller contributions from BDE 28, 153 and//154; the Octa mixture contains BDE 153, 154, 183 while the Deca mixture consists mainly of BDE 209//(LaGuardia et al.2006). The Penta mixture was used as a flame retardant for polyurethane foams in//carpet underlays, vehicle interiors, furniture and beddings. However, this mixture was sometimes also//used in computer circuit boards until the mid-1990s. The Octa mixture was added primarily to//thermoplastics such as high impact polystyrene. The Deca mixture is used in plastic housings for//electrical goods such as TVs and computers, as well as in textiles (Alaee et al. 2003). The highest PBDE//levels were detected in indoor samples, namely in dust, at concentrations which were often 50-fold//higher that those reported for the outdoors. This finding suggests their sources to be household products//and materials (Rudel et al.2003). PBDEs can accumulate in dust from various pathways, including//vaporizing from products, transport of soil particles and aerosols from the outdoor to the indoor//environment.//The occurrence of PBDEs in Poland have not been studied until very recently. There are only//scarce information about levels of PBDEs in humans (Jaraczewska et al. 2006), leachate from landfills//(Czerwiński et al. 2007) and household dust (Staszowska et al. 2008). Under Polish conditions, PBDEs//have been never produced and there is no production currently. Hence, the only sources of these//compounds in the indoors may be emission from finished imported products.//The aim of this study was to monitor and compare the levels and distribution of selected PBDE//congeners commonly used in technical pentaBDE and octaBDE mixtures (BDE 28, 47, 99, 100, 138,//153, 183) present in dust in a variety of different indoor environments.</t>
  </si>
  <si>
    <t>G. S. Stieger, Martin//Ng, Carla A.//Hungerbühler, Konrad</t>
  </si>
  <si>
    <t>Assessing the persistence, bioaccumulation potential and toxicity of brominated flame retardants: Data availability and quality for 36 alternative brominated flame retardants</t>
  </si>
  <si>
    <t>118-123</t>
  </si>
  <si>
    <t>Polybrominated diphenylethers (PBDEs) and hexabromocyclododecane (HBCDD) are major brominated flame retardants (BFRs) that are now banned or under restrictions in many countries because of their persistence, bioaccumulation potential and toxicity (PBT properties). However, there is a wide range of alternative BFRs, such as decabromodiphenyl ethane and tribromophenol, that are increasingly used as replacements, but which may possess similar hazardous properties. This necessitates hazard and risk assessments of these compounds. For a set of 36 alternative BFRs, we searched 25 databases for chemical property data that are needed as input for a PBT assessment. These properties are degradation half-life, bioconcentration factor (BCF), octanol–water partition coefficient (Kow), and toxic effect concentrations in aquatic organisms. For 17 of the 36 substances, no data at all were found for these properties. Too few persistence data were available to even assess the quality of these data in a systematic way. The available data for Kow and toxicity show surprisingly high variability, which makes it difficult to identify the most reliable values. We propose methods for systematic evaluations of PBT-related chemical property data that should be performed before data are included in publicly available databases. Using these methods, we evaluated the data for Kow and toxicity in more detail and identified several inaccurate values. For most of the 36 alternative BFRs, the amount and the quality of the PBT-related property data need to be improved before reliable hazard and risk assessments of these substances can be performed.</t>
  </si>
  <si>
    <t>Flame Retardants; Reports on Flame Retardants Findings from Stockholm University Provide New Insights</t>
  </si>
  <si>
    <t>01/31///2014 Jan 31</t>
  </si>
  <si>
    <t>According to news reporting out of Stockholm, Sweden, by VerticalNews editors, research stated, "Resorcinol bis(diphenylphosphate) (RBDPP) and bisphenol A bis(diphenylphosphate) (BPA-BDPP) are two halogen-free organophosphorus flame retardant (PFRs) that are used as an alternative for the decabromodiphenyl ether (Deca-BDE) technical mixture in TV/flatscreen housing and other electronic consumer products.'</t>
  </si>
  <si>
    <t>W. A. H. Stubbings, Stuart</t>
  </si>
  <si>
    <t>Extent and mechanisms of brominated flame retardant emissions from waste soft furnishings and fabrics: A critical review</t>
  </si>
  <si>
    <t>164-175</t>
  </si>
  <si>
    <t>Use of brominated flame retardants (BFRs) in soft furnishings has occurred for over thirty years with the phase out of polybrominated diphenyl ethers (PBDEs) and hexabromocyclododecane (HBCD) only relatively recently begun. As products treated with BFRs reach the end of their lifecycle they enter the waste stream, thereby constituting an important and increasing reservoir of these chemicals. This review highlights the dearth of data on the extent and potential mechanisms of BFR emissions from waste soft furnishings. However, insights into what may occur are provided by scrutiny of the larger (though still incomplete) database related to BFR emissions from electronic waste (e-waste). In many countries, municipal landfills have historically been the primary disposal method of waste consumer products and therefore represent a substantial reservoir of BFRs. Published data for BFR emissions to both air and water from landfill and other waste disposal routes are collated, presented and reviewed. Reported concentrations of PBDEs in landfill leachate range considerably from &lt;1ngL(-1) to 133,000ngΣPBDEL(-1). In addition to direct migration of BFRs from waste materials; there is evidence that some higher brominated flame retardants are able to undergo degradation and debromination during waste treatment, that in some instances may lead to the formation of more toxic and bioavailable compounds. We propose that waste soft furnishings be treated with the same concern as e-waste, given its potential as a reservoir and source of environmental contamination with BFRs.////Keywords: Brominated flame retardants; Hexabromocyclododecane; Landfill; Polybrominated diphenyl ethers; Tetrabromobisphenol-A; Waste soft furnishings</t>
  </si>
  <si>
    <t>W.A.S. Stubbings, E. D.//Thomas, M. B.//Romanak, K.//Venier, M.//Salamova, A.</t>
  </si>
  <si>
    <t>Exposure to brominated and organophosphate ester flame retardants in US childcare environments: Effect of removal of flame-retarded nap mats on indoor levels</t>
  </si>
  <si>
    <t>1056-1068</t>
  </si>
  <si>
    <t>2063008253; 000434754600112</t>
  </si>
  <si>
    <t>We assessed exposure to 39 brominated and 16 organophosphate ester flame retardants (FRs) from both dust and indoor air at seven childcare centres in Seattle, USA, and investigated the importance of nap mats as a source of these chemicals. Many childcare centres serving young children use polyurethane foam mats for the children's naptime. Until recently, the vast majority of these mats sold in the United States contained flame-retarded polyurethane foam to meet California Technical Bulletin 117 (TB117) requirements. With the 2013 update of TB117, allowing manufacturers to meet flammability standards without adding FRs to filling materials, FR-free nap mats have become widely available. We conducted an intervention study by actively switching out FR-treated nap mats with FR-free nap mats and measuring FR levels in indoor air and dust before and after the switch-out. The predominant FRs found in dust and indoor air were 2-ethylhexyl tetrabromobenzoate (EHTBB) and tris(1-chloro-2-propyl) phosphate (TCIPP), respectively. Nap mat samples analysed from four of the six centres contained a Firemaster (R) mixture, while one mat was predominantly treated with tris(1,3-dichloroisopropyl) phosphate (TDCIPP) and the other contained no detectable target FRs. After replacement, there was a significant decrease (p = 0.03-0.09) in median dust concentrations for bis(2-ethylhexyl) tetrabromophthalate (BEHTBP), EHTBB, tris(4-butylphenyl) phosphate (TBPP), and TDCIPP with reductions of 90%, 79%, 65%, and 42%, respectively. These findings suggest that the nap mats were an important source of these FRs to dust in the investigated childcare environments and that a campaign of swapping out flame-retarded mats for FR-free ones would reduce exposure to these chemicals. While calculated exposure estimates to the investigated FRs via inhalation, dust ingestion, and dermal absorption were below established reference dose values, they are likely underestimated when considering the toddlers' direct contact to the mats and personal cloud effects. (C) 2018 Elsevier Ltd. All rights reserved.</t>
  </si>
  <si>
    <t>Mardi Gras Beads Found to Contain Hazardous Flame Retardants and Lead</t>
  </si>
  <si>
    <t>02/26///2014 Feb 26</t>
  </si>
  <si>
    <t>Over two-thirds (71% - 34 of 48) of the Mardi Gras beads tested exceed 100 part per million (ppm) of lead, which is the U.S. Consumer Product Safety Commission (CPSC) federal safety limit for lead in children's products.</t>
  </si>
  <si>
    <t>E.J.d.C. Sugeng, Marijke//Schoonmade, Linda J.//van de Bor, Margot</t>
  </si>
  <si>
    <t>Toddler exposure to flame retardant chemicals: Magnitude, health concern and potential risk- or protective factors of exposure: Observational studies summarized in a systematic review</t>
  </si>
  <si>
    <t>820-831</t>
  </si>
  <si>
    <t>1937475312; 000407525500092</t>
  </si>
  <si>
    <t>Endocrine disrupting flame retardant (FR) chemicals form a human health concern, that is investigated mostly from the perspective of adult- and early life exposure. No overview of studies on toddler exposure and health effects exist. However, toddlerhood is a critical developmental period and toddlers are at increased risk for exposure because of their age-specific behavior. This systematic review encompasses toddler FR exposure studies in three countries, associated health effects and potential environmental, demographic, or behavioral risk-or protective factors for toddler exposure. A systematic literature search in four databases (PubMed, Embase.com, The Cochrane Library (via Wiley) and Web of Science Core collection) resulted in the identification of ten publications representing seven unique studies that measured brominated and/or phosphorylated FRs in toddlers' (8-24 month-old) serum, urine, hand wipes and feces. This review showed that toddlers are exposed to a range of FRs, that thyroid hornione disruption is associated with FR exposure and that factors in the indoor environment, including products such as plastic toys, might increase FR exposure. Considering the limited amount of studies, and the variety of biological matrices, FRs, and risk- and protective factors, this review did not reveal a uniform pattern of toddler exposure across the different cohorts studied. More evidence is necessary and considering the feasibility of invasive sampling in young children, we suggest to emphasize research on non-invasive matrices. (C) 2017 The Authors. Published by Elsevier Ltd.</t>
  </si>
  <si>
    <t>AN ALERT FOR PARENTS--CWRU NURSING SCHOOL RESEARCHER RAISES AWARENESS OF FLAME-RETARDANT DANGERS IN HOUSEHOLD PRODUCTS</t>
  </si>
  <si>
    <t>07/01///2015 Jul 01</t>
  </si>
  <si>
    <t>1693313492; 420240758</t>
  </si>
  <si>
    <t>CLEVELAND, Ohio -- The following information was released by Case Western Reserve University: Parents might be surprised to learn their cellphones, living room sofas, baby carriers, bouncy baby chairs and even some pizza boxes may contain chemicals harmful to young children, according to Case Western Reserve University nursing school researcher Laura Distelhorst. Distelhorst, MSN, RN, an instructor at the Frances Payne Bolton School of Nursing, plans to raise awareness about the dangers of exposure to chemical flame-retardants found in common household products that make babies and children vulnerable to cognitive and physical problems as they grow and develop. The pediatric nurse, pursuing her doctor of nurse practice degree, has launched the research project, "Pediatric Nurses' Knowledge of Toxic Chemical Flame Retardants."</t>
  </si>
  <si>
    <t>E.J.d.C. Sugeng, Marijke//Leonards, Pim E. G.//van de Bor, Margot</t>
  </si>
  <si>
    <t>Toddler behavior, the home environment, and flame retardant exposure</t>
  </si>
  <si>
    <t>Aug 2020//2021-05-05</t>
  </si>
  <si>
    <t>2412886669; 000534377000090</t>
  </si>
  <si>
    <t>Toddlers are at increased risk of dust ingestion and subsequently flame retardant (FR) exposure because they often play close to the floor and mouth hands and objects. Exposure to some FRs have been associated to endocrine disruption and neurodevelopmental disorders. Previous research has shown higher FR concentrations in toddlers' serum and urine, but which toddler-behaviors influence exposure levels remains to be determined. We investigated how toddler-behaviors are associated to FRs in hand wipes (HWs) and saliva. Fifty 8-18 month-old children from the Linking EDCs in maternal Nutrition to Child health study, were visited at home. The child's behavior was observed and assessed using a questionnaire. Hand-to-object behavior frequency was associated with HW tris(chloroethyl) phosphate (TCEP), tris(1,3-dichloroisopropyl) phosphate (TDCIPP), tris(phenyl) phosphate, tris(methylphenyl) phosphate, and resorcinol bis(diphenyl phosphate) levels above the detection limit. Children playing with electronics multiple times per week had higher TDCIPP HW levels compared to children playing with electronics once per month or never (p = 0.032 and p = 0.046). Frequent mouth-to-object and frequent mouthing a pacifier were associated with lower TDCIPP (p = 0.019) and tris(2-chloroisopropyl) phosphate (TCIPP) HW levels, respectively (p = 0.002-0.019). Exposure estimates based on hand-to-mouth behavior did not exceed the available reference doses. This is the first study investigating toddler-behavior in relation to FR hand loadings. Although a range of behaviors was investigated, only a few showed a relation with FR HW levels, suggesting that toddler-behavior might not alone be responsible for the elevated FR levels in children. It is therefore important to explore other pathways including dermal absorption and inhalation. (C) 2020 The Authors. Published by Elsevier Ltd.</t>
  </si>
  <si>
    <t>J.C. Sun, Qiong//Han, Ying//Zhou, Huabiao//Zhang, Anping</t>
  </si>
  <si>
    <t>Emissions of selected brominated flame retardants from consumer materials: the effects of content, temperature, and timescale</t>
  </si>
  <si>
    <t>24201-24209</t>
  </si>
  <si>
    <t>Aug 2018//2021-04-25</t>
  </si>
  <si>
    <t>2098836832; 000441784000065</t>
  </si>
  <si>
    <t>The ubiquitous presence of brominated flame retardants (BFRs) in indoor air, dust, and even in human tissue could be attributed to their emissions from BFR-containing products. Nevertheless, the emission behavior of BFRs, especially novel BFRs from consumer materials, to the indoor environment has still not been well understood. To evaluate the effects of chemical content, temperature, and time on the emissions of BFRs, we used a batch of small glass chambers to conduct emission tests on carpet, computer casings, sound insulation, circuit boards, decorative laminate, and PVC floors at temperatures from 20 to 80 A degrees C, as well as different emission times of up to 35 days. Seven BFRs were extracted from the tested materials with contents ranging from 50 to 35,803 mu g g(-1), and four BFRs were detected with emission rates between 5.9 and 418 pg g(-1) h(-1) at room temperature (20 A degrees C); 1,2,5,6,9,10-hexabromocyclododecane (HBCD) was considered to be the dominant compound, which was found in and could be emitted from all of the tested materials. Emission rates are significantly and positively correlated with both the contents of tested materials and the elevated temperature. These results indicate that BFR-containing products have the potential to be a major source of indoor contamination.</t>
  </si>
  <si>
    <t>Flame Retardants; New Findings in Flame Retardants Described from Masaryk University (Screening for halogenated flame retardants in European consumer products, building materials and wastes)</t>
  </si>
  <si>
    <t>02/17///2017 Feb 17</t>
  </si>
  <si>
    <t>According to news reporting out of Brno, Czech Republic, by VerticalNews editors, research stated, "To fulfill national and international fire safety standards, flame retardants (FRs) are being added to a wide range of consumer products and building materials consisting of flammable materials like plastic, wood and textiles. To identify and characterize potential sources of FRs in indoor environment, all samples were analyzed for content of polybrominated diphenyl ethers (PBDEs), hexabromocyclododecanes (HBCDDs) and novel flame retardants...</t>
  </si>
  <si>
    <t>R.C. Sutton, Da//Sun, Jennifer//Greig, Denise J.//Wu, Yan</t>
  </si>
  <si>
    <t>Characterization of brominated, chlorinated, and phosphate flame retardants in San Francisco Bay, an urban estuary</t>
  </si>
  <si>
    <t>212-223</t>
  </si>
  <si>
    <t>2019/02/20/</t>
  </si>
  <si>
    <t>Flame retardant chemical additives are incorporated into consumer goods to meet flammability standards, and many have been detected in environmental matrices. A uniquely wide-ranging characterization of flame retardants was conducted, including polybrominated diphenyl ethers (PBDEs) and 52 additional brominated, chlorinated, or phosphate analytes, in water, sediment, bivalves, and harbor seal blubber of San Francisco Bay, a highly urbanized estuary once considered a hot spot for PBDE contamination. Among brominated flame retardants, PBDEs remained the dominant contaminants in all matrices, though declines have been observed over the last decade following their phase-out. Hexabromocyclododecane (HBCD) and other hydrophobic, brominated flame retardants were commonly detected at lower levels than PBDEs in sediment and tissue matrices. Dechlorane Plus (DP) and related chlorinated compounds were also detected at lower levels or not at all across all matrices. In contrast, phosphate flame retardants were widely detected in Bay water samples, with highest median concentrations in the order TCPP &gt; TPhP &gt; TBEP &gt; TDCPP &gt; TCEP. Concentrations in Bay water were often higher than in other estuarine and marine environments. Phosphate flame retardants were also widely detected in sediment, in the order TEHP &gt; TCrP &gt; TPhP &gt; TDCPP &gt; TBEP. Several were present in bivalves, with levels of TDCPP comparable to PBDEs. Only four phosphate flame retardants were detected in harbor seal blubber: TCPP, TDCPP, TCEP, and TPhP. Periodic, multi-matrix screening is recommended to track contaminant trends impacted by changes to flammability standards and manufacturing practices, with a particular focus on contaminants like TDCPP and TPhP that were found at levels comparable to thresholds for aquatic toxicity.</t>
  </si>
  <si>
    <t>Additives: flame retardants at a crossroads</t>
  </si>
  <si>
    <t>Plastics and Rubber Asia</t>
  </si>
  <si>
    <t>16-19</t>
  </si>
  <si>
    <t>2019 Sep 30//2019-10-28</t>
  </si>
  <si>
    <t>1360-1245</t>
  </si>
  <si>
    <t>2309243083; TCD3543038546</t>
  </si>
  <si>
    <t>Flame retardants (FRs) are used in a wide array of consumer and industrial products, from foam and mattresses to car seats and covers, mobile gadgets, and pet accessories. A report by market research company Ceresana shows that about 2.26 M tonnes of FRs were processed globally in 2018. Frost and Sullivan predicts that the FR market will grow at a CAGR rate of 3.8%/y between 2018 and 2025 and cites smart appliances, novel consumer electronics, and electric vehicles as new areas of applications for FRs. Allied Market Research expects the FR market to reach the $10 M mark. The construction industry accounts for 30%/y of global demand for FRs while the electrical sector accounts for 534,000 tonnes/y. However, there is evidence that FR additives enhance the toxicity of plastics and induce adverse health effects in both humans and pets including cancer, liver damage, thyroid and endocrine disruption, arrested brain development, and neurotoxicity. In response, manufacturers are trying to develop eco-friendly FRs and at the same time fight the problem of IP infringement. Researchers at TexasAandM University, for example, have developed a FR coating using cellulose nanofibrils and clay nanoplatelets, both of which are non-toxic, renewable, and naturally occurring. Dow Chemical has launched PolyFR, a butadiene styrene brominated copolymer used by BASF to increase the flame resistance of its Neopor range of insulation materials. However, PolyFR has been criticized for being toxic upon exposure to heat. Clariant, for its part, has introduced a halogen-free and phosphorus-based additive called Exolit OP 1400. BYK and Songwon are debuting new FR products at the K2019 show to be held in Oct 2019: the former with its BYK-Max CT 4260 thermoplastic additive and the latter with its line of FR synergists that are said to be safe and sustainable, along with a light stabilizer system called Sabo Stab UV216. Original Source: Plastics and Rubber Asia, http://www.plasticsandrubberasia.com/, Copyright Plastics and Rubber Asia Ltd 2019.</t>
  </si>
  <si>
    <t>U.T. Liz Szabo</t>
  </si>
  <si>
    <t>Toxic flame retardants found in 80% of baby products</t>
  </si>
  <si>
    <t>Gannett News Service</t>
  </si>
  <si>
    <t>McLean</t>
  </si>
  <si>
    <t>The Environmental Protection Agency has said there is a "moderate level of concern" about links between tris and cancer, developmental problems, reproductive problems and other health concerns. The Consumer Product Safety Commission also has found that tris "may pose a significant health risk," spokesman Scott Wolfson says. "Flame retardants are well-studied and provide important fire safety benefits in homes, cars and public areas," the American Chemistry Council, an industry group, says in a statement. Manufacturers' "dual objectives" are to use "the safest possible chemistry to protect families by preventing fires from starting and limiting the spread of fires once ignited."</t>
  </si>
  <si>
    <t>Global flame retardants market expands as fire safety regulations tighten</t>
  </si>
  <si>
    <t>2019 Jul 30//2019-08-28</t>
  </si>
  <si>
    <t>2281023429; TCD3534030676</t>
  </si>
  <si>
    <t>Frost and Sullivan's recent analysis of the flame retardants market reveals that while the tightening fire safety standards and regulations will continue to be primary growth contributors, the rapid adoption of electric vehicles, smart appliances, and novel consumer electronics is creating the much-needed tailwind for market evolution. Market transformation will be augmented by an emphasis on the development and promotion of effective substitutes and value-added grades for existing applications. Frost and Sullivan expects the global flame retardants market to expand at a steady compound annual growth rate (CAGR) of 3.8% from 2018 to 2025. "Stringent regulations and rigorous standards pertaining to the environment, energy consumption, and health and safety have engendered several Mega Trends, including lightweighting and metal-to-plastics conversion," said Gautam Rashingkar, Senior Analyst, Chemicals and Materials. "However, increasing the use of plastics, polymers, and composites renders the average home and vehicle all the more susceptible to fire hazards." Frost and Sullivan's recent analysis, Global Flame Retardants Market, Forecast to 2025, discusses the factors and trends that have shaped the sector, opportunities that can be tapped and challenges that lie ahead. Flame retardants and material groups covered in the research include alumina trihydrate (ATH), brominated, chlorinated, phosphorus-based, antimony trioxide, and others (melamine-based, zinc-based, and magnesium hydroxide). From a market perspective, Asia-Pacific, by far, dominates due to a concentration of key end-use industries such as consumer electronics and electrical applications. Asia-Pacific manufacturers are increasingly adopting highly regulated European or American fire safety standards due to high production share destined for these markets. Furthermore, evolving regulatory scenarios in the APAC region, especially in China, are expected to boost flame retardants market opportunities. "Considering the need to adhere to stringent regulations and the necessity to ensure optimum performance, incumbents are likely to exhibit a preference for sustainable synergies," noted Rashingkar. "Moreover, as effective alternatives to low-molecular weight and volatile flame retardants, manufacturers are promoting the use of polymeric flame retardants characterized by high molecular weights, low volatility, and no bioaccumulation." Participants should aim to tap additional growth opportunities by: developing application-specific offerings and high value-added products; minimizing the impact of restrictions and regulations on the use of flame retardants by diversifying their product portfolio; partnering with OEMs to quantify the environmental impact of the end product and assess the contribution of substitutes; and strengthening their business and product portfolios in Asia-Pacific countries, where significant investments are expected. "Although the overall flame retardants market has recorded steady expansion, certain individual chemistries have been questioned for probable toxicity and ill-effects such as increasing the risk of neurodevelopmental problems, reproductive harm, endocrine disruption, and cancer," observed Rashingkar. "The movement to stop their use is gaining momentum and will impede market growth". Global Flame Retardants Market, Forecast to 2025 is part of Frost and Sullivan's Chemicals and Materials research and analyses available through the Frost and Sullivan Leadership Council, which helps organizations identify a continuous flow of growth opportunities to succeed in an unpredictable future. Original source: Frost and Sullivan, website: www.frost.com, Copyright Frost and Sullivan 2019.</t>
  </si>
  <si>
    <t>Non-halogenated flame retardants market to surpass $5 bn globally by 2027 - CMI</t>
  </si>
  <si>
    <t>globenewswire</t>
  </si>
  <si>
    <t>2020 Apr 14//2020-04-21</t>
  </si>
  <si>
    <t>2392221091; TCD3616013902</t>
  </si>
  <si>
    <t>The global non-halogenated flame retardants market is estimated to account for $5 bn in terms of value by the end of 2027. Rising demand for non-halogenated flame retardants from engineering plastic due to its increase use across high-end applications such as an automobile is expected to augment the market growth of non-halogenated flame retardants. Non-halogenated flame retardants are gaining huge demand as an additive in engineering plastic owing to its ability to meet consumer requirements. Moreover, it releases low fume toxicity which also enables its application across the transportation system. This is propelling the market growth of non-halogenated flame retardants. Rapid urbanization coupled with the growing cases of fire outbreak is projected to augment the market growth of the non-halogenated flame retardants. Moreover, growing concern over the environment is leading to the establishment of green buildings around the globe in which non-halogenated flame retardants are a key product for maintaining safety. Thus, all these factors are projected to fuel the market growth of non-halogenated flame retardants over the forecast period. Among product type, phosphorus based non-halogenated flame retardants segment dominated the global non-halogenated flame retardants market in 2018, accounting for 49.2% share in terms of value, followed by metal oxide based non-halogenated flame retardants and nitrogen based non-halogenated flame retardants powder, respectively. Among end-use industry, construction segment dominated the global non-halogenated flame retardants market in 2018, accounting for 33.9% share in terms of value, followed by electrical &amp; electronics and automobile &amp; transportation, respectively. Among application, polyolefin segment dominated the global non-halogenated flame retardants market in 2018, accounting for 23.5% share in terms of value, followed by epoxy resins. The rising trend of using aluminium hydroxide-based non-halogenated flame retardant is expected to augment the market growth over the forecast period. The growing application of non-halogenated flame retardant additive in epoxy resins is expected to augment the market growth of the non-halogenated flame retardant. Competitive Section: Company names: Clariant International Limited, Albemarle Corporation, Israel Chemical, Italmatch Chemicals, Chemtura Corporation, Nabaltec, FRX Polymer Inc, Huber Engineered Material, Amfine Chemical Corporation, and THOR Group Ltd. Original Source: CMI, 2020. Found on website: http://www.globenewswire.com.</t>
  </si>
  <si>
    <t>Brominated Flame Retardant Market Size Worth USD 2.71 Billion By 2027 / Top Players - BASF SE, The Dow Chemical Company, and Clariant AG</t>
  </si>
  <si>
    <t>03/30///2021 Mar 30</t>
  </si>
  <si>
    <t>2506910577; 656726894</t>
  </si>
  <si>
    <t>M2 PRESSWIRE-March 30, 2021-: Brominated Flame Retardant Market Size Worth USD 2.71 Billion By 2027 | Top Players - BASF SE, The Dow Chemical Company, and Clariant AG. (C)1994-2021 M2 COMMUNICATIONS RDATE:29032021 The Brominated Flame Retardant is projected to grow at a rate of 5.7% in terms of value, from 2019 to reach USD 2.71 Billion by 2027. Increasing demand for unsaturated polyesters and extensive usage of Tetrabromobisphenol A (TBBPA) in this formulation, coupled with high investments in R&amp;D of brominated flame retardant, are fueling the market growth. Market Size - USD 1.63 Billion in 2018, Market Growth - CAGR of 5.7%, Market Trends - Increase in demand for consumer electronics applications and the usage of brominated flame retardants in such products.</t>
  </si>
  <si>
    <t>S.C.H. Hammel, Kate//Webster, Thomas F.//Anderson, Kim A.//Stapleton, Heather M.</t>
  </si>
  <si>
    <t>Measuring Personal Exposure to Organophosphate Flame Retardants Using Silicone Wristbands and Hand Wipes</t>
  </si>
  <si>
    <t>4483-4491</t>
  </si>
  <si>
    <t>2016 Apr 19//2021-04-24</t>
  </si>
  <si>
    <t>1794445587; 000374707100039</t>
  </si>
  <si>
    <t>Organophosphate flame retardants (PFRs) are widely used as replacements for polybrominated diphenyl ethers in consumer products. With high detection in indoor environments and increasing toxicological evidence suggesting a potential for adverse health effects, there is a growing need for reliable exposure metrics to examine individual exposures to PFRs. Silicone wristbands have been used as passive air samplers for quantifying exposure in the general population and occupational exposure to polycyclic aromatic hydrocarbons. Here we investigated the utility of silicone wristbands in measuring exposure and internal dose of PFRs through measurement of. urinary metabolite concentrations. Wristbands were also compared to hand wipes as metrics of exposure. Participants wore wristbands for 5 consecutive days and collected first morning void urine samples on 3 alternating days. Urine samples were pooled across 3 days and analyzed for metabolites of the following PFRs: tris(1,3-dichloroisopropyl) phosphate (TDCIPP), tris(1-chloro-2-isopropyl) phosphate (TCIPP), triphenyl phosphate (TPHP), and monosubstituted isopropylated triaryl phosphate (mono-ITP). All four PFRs and their urinary metabolites were ubiquitously detected. Correlations between TDCIPP and TCIPP and their corresponding urinary metabolites were highly significant on the wristbands (r(s) = 0.5-0.65, p &lt; 0.001); which suggest that wristbands can serve as strong predictors of cumulative, 5-day exposure and may be an improved metric compared to hand wipes.</t>
  </si>
  <si>
    <t>T. A. B. Thomas, Patricia M.</t>
  </si>
  <si>
    <t>Quantitative assessment of potential health effects from the use of fire retardant (FR) chemicals in mattresses</t>
  </si>
  <si>
    <t>Washington, DC: US Consumer Product Safety Commission</t>
  </si>
  <si>
    <t xml:space="preserve">To address the hazards associated with the flammability of mattresses, the U.S. Consumer Product Safety Commission (CPSC) staff has developed a performance standard to reduce mattress fires without creating additional hazards to consumers. The CPSC's Directorate for Health Sciences (HS) conducted a preliminary qualitative assessment of the potential risk of health effects fiom exposure to five fire retardant (FR) chemicals/chemical classes (i.e., antimony trioxide, boric acidzinc borate, decabromodiphenyl oxide, melamine, and vinylidene chloride) that may be incorporated in mattresses to meet the proposed standard (Thomas and Brundage, 2004). At the time, data on potential exposures to FR chemicals were not available. Therefore, based on the finding of the qualitative risk assessment, CPSC staff conducted a quantitative risk assessment to provide a more accurate estimate of the potential risk to consumers associated with exposures to these FR chemicals/chemical classes in commerciallyavailable FR-treated barriers that may be used by mattress manufacturers to meet the proposed flammability standard. To quantify the amount of FR chemical(s) that may be released from the barriers, the CPSC's Directorate for Laboratory Sciences, Division of Chemistry (LSC) staff conducted migration/exposure assessment studies on FR-treated mattress barriers. These barriers were treated with a variety of FR chemicals including: ammonium polyphosphate, antimony trioxide, boric acid, decabromodiphenyl oxide, melamine, and vinylidene chloride. The exposure studies were conducted in three sequential phases to determine: the total amount of FR chemical present in the barrier; the potential migration of the FR chemical(s) in the barrier to a surrogate material for the skin of the consumer, to estimate dermal absorption, as well the amount that may be ingested; and the airbome particle-bound release of the FR chemical(s) from the barrier during normal use over 10 years to estimate potential inhalation exposures. There were also limited aging studies to assess the effects of environmental factors, such as heat and humidity, on the release of airbome particle-bound FR chemicals. HS staff quantitatively assessed all applicable routes of exposure (i.e., dermal, oral, and inhalation) for the FR chemicals for which migration/exposure data were available and determined the potential risk associated with exposure to these FR chemicals. The analysis included estimates of average exposure, as well as the reasonable upper bound exposures. The results of the exposure and risk assessment of the FR chemicals suggests that there are commercially available FR-treated barriers that can be used to meet a staff's draft final mattress flammability standard that are not expected to pose any appreciable risk of health effects to consumers who sleep on treated mattresses. </t>
  </si>
  <si>
    <t>L.-M.L.H. Toms, Laurence//Sjoedin, Andreas//Mueller, Jochen F.</t>
  </si>
  <si>
    <t>Human Exposure to Brominated Flame Retardants</t>
  </si>
  <si>
    <t>203-239</t>
  </si>
  <si>
    <t>1333014575; TOXB201100039782</t>
  </si>
  <si>
    <t>Human polybrominated diphenyl ether (PBDE) exposure occurs through a range of pathways including: ingestion of dust including hand-to-mouth contact; inhalation (air/particulate matter); and ingestion via food including the unique nutrition sources of human milk and placental transfer. While inhalation has been deemed a minor source of exposure, ingestion of food and dust make greater contributions to overall PBDE body burden with intake via dust reported to be much higher in infants than in adults.PBDEs have been detected in samples of human milk, blood serum, cord blood, and adipose tissue worldwide. Concentrations have been found to be highest in populations from North America, followed by Australia, Europe, and Asia. While factors such as gender and parity may not affect concentrations., occupational exposure and age (infants and children) are associated with higher PBDE concentrations. In contrast to "traditional" persistent organic pollutants, there is an inverse relationship between PBDE body burden and age. Predicted body burden calculated using available information on intake and elimination rates of BFRs appears to underestimate measured human body burden data obtained through analysis of BFRs in blood or human milk. This may be due to unknown exposure or inaccurate elimination data. Further exposure studies should focus on younger age groups and an investigation of human PBDE half-lives.</t>
  </si>
  <si>
    <t>Q. B. Ma, Hua//Wang, Chao//Zhang, Qing//Liu, Xi//Xi, Hai-wei//Wang, Ye//Chen, Yun-li</t>
  </si>
  <si>
    <t>Determination of 4 flame retardants in toys by GC-MS [J]</t>
  </si>
  <si>
    <t>Chinese Journal of Analysis Laboratory</t>
  </si>
  <si>
    <t>An analytical method based on gas chromatography-mass spectrometry has been developed for the simultaneous determination of 4 flame retardants (tris (2-chloroethyl) phosphate,tri-o-cresyl phosphate,2,2',4,4',5-pentabromodiphenyl ether and 2,2',3,3',4,4',6,6'-octabromophenyl ether) in toys.Toy samples were extracted under ultrasonication for 30 min with n-hexane-dichloromethane (1∶1,V/V).The filtrate was injected into GC-MS and separated on a DB-5HT (15 m×0.25 mm×0.10 μm) chromatographic column.Qualitative and quantitative analysis was conducted under selected ion monitoring (SIM) mode.The limits of quantitation (LOQ) were 0.1 mg/kg for 4 flame retardants.The recoveries and relative standard deviations were 93.5%～97.3% and 2.4%～4.1%,respectively.</t>
  </si>
  <si>
    <t>H. T. Matsukami, Nguyen Minh//Suzuki, Go//Someya, Masayuki//Viet, Pham Hung//Takahashi, Shin//Tanabe, Shinsuke//Takigami, Hidetaka</t>
  </si>
  <si>
    <t>Flame retardant emission from e-waste recycling operation in northern Vietnam: environmental occurrence of emerging organophosphorus esters used as alternatives for PBDEs</t>
  </si>
  <si>
    <t>492-499</t>
  </si>
  <si>
    <t>Three oligomeric organophosphorus flame retardants (o-PFRs), eight monomeric PFRs (m-PFRs), tetrabromobisphenol A (TBBPA), and polybrominated diphenyl ethers (PBDEs) were identified and quantified in surface soils and river sediments around the e-waste recycling area in Bui Dau, northern Vietnam. Around the e-waste recycling workshops, 1,3-phenylene bis(diphenyl phosphate) (PBDPP), bisphenol A bis(diphenyl phosphate) (BPA-BDPP), triphenyl phosphate (TPHP), TBBPA, and PBDEs were dominant among the investigated flame retardants (FRs). The respective concentrations of PBDPP, BPA-BDPP, TPHP, TBBPA and the total PBDEs were 6.6–14000 ng/g-dry, &lt; 2–1500 ng/g-dry, 11–3300 ng/g-dry, &lt; 5–2900 ng/g-dry, and 67–9200 ng/g-dry in surface soils, and 4.4–78 ng/g-dry, &lt; 2–20 ng/g-dry, 7.3–38 ng/g-dry, 6.0–44 ng/g-dry and 100–350 ng/g-dry in river sediments. Near the open burning site of e-waste, tris(methylphenyl) phosphate (TMPP), (2-ethylhexyl)diphenyl phosphate (EHDPP), TPHP, and the total PBDEs were abundantly with respective concentrations of &lt; 2–190 ng/g-dry, &lt; 2–69 ng/g-dry, &lt; 3–51 ng/g-dry and 1.7–67 ng/g-dry in surface soils. Open storage and burning of e-waste have been determined to be important factors contributing to the emissions of FRs. The environmental occurrence of emerging FRs, especially o-PFRs, indicates that the alternation of FRs addition in electronic products is shifting in response to domestic and international regulations of PBDEs. The emissions of alternatives from open storage and burning of e-waste might become greater than those of PBDEs in the following years. The presence and environmental effects of alternatives should be regarded as a risk factor along with e-waste recycling.</t>
  </si>
  <si>
    <t>U.S. EPA, Design for Environment Program</t>
  </si>
  <si>
    <t>FLAME RETARDANT ALTERNATIVES FOR HEXABROMOCYCLODODECANE (HBCD)</t>
  </si>
  <si>
    <t>This report provides information on hexabromocyclododecane (HBCD; CASRN 25637-99-4; 3194-55-6) used as a flame retardant in polystyrene building insulation, possible substitutes, and alternative materials. The report was developed by the U.S. Environmental Protection Agency (EPA) with input from a partnership of stakeholders from business, government, academia, and environmental organizations. According to technical experts on the Partnership, between 2011 and 2014 there were only three viable flame retardant alternatives to HBCD for use in expanded and extruded polystyrene foam (EPS and XPS) insulation under current manufacturing processes. Alternative materials are also available as substitutes to HBCD-containing insulation. These alternatives may require additive flame retardants or other treatment to meet fire safety requirements. This report:
1) Identifies viable and non-viable flame retardant alternatives for HBCD in polystyrene building insulation foam;
2) Describes uses and provides an overview of end-of-life scenarios and exposure to HBCD;
3) Provides hazard profiles for HBCD and the three chemical alternatives; and
4) Provides an overview of relevant alternative materials.
Based on DfE AA criteria and guidance, the hazard profile of the butadiene styrene brominated copolymer (CASRN 1195978-93-8) shows that this chemical is anticipated to be safer than HBCD for multiple endpoints. Due to its large size, lack of low molecular weight (MW) components, and un-reactive functional groups, human health and ecotoxicity hazard for this polymer are measured or predicted to be low, although experimental data were not available for all endpoints. In general the exposure potential to the butadiene styrene brominated copolymer is expected to be lower than the other chemicals in this assessment because it is a large polymer and is unlikely to be released from the polystyrene. However, this alternative is inherently persistent and its long-term behavior in the environment is not currently known. Chemical suppliers have commercialized this polymer, and polystyrene manufacturers are testing it in their products to ensure that the polystyrene will meet all performance standards. The hazard designations for this alternative are based upon high MW formulations of the polymer, where all components have a MW &gt;1,000. The polymer is regulated with a Significant New Use Rule that was finalized in June 2013. Manufacture (or import) of the polymer requires notification to EPA except in these cases: (1) the MW of the polymer is in the range of 1,000 to 10,000 daltons, or (2) the MW of the polymer is ≥10,000 daltons and less than 5 percent of the particles are in the respirable range of 10 microns or less (U.S. EPA 2013).
The hazard profiles of the tetrabromobisphenol A (TBBPA)-bis brominated ether derivative (CASRN 97416-84-7) and TBBPA bis(2,3-dibromopropyl) ether (CASRN 21850-44-2) show that these chemicals have limited data sets for human health endpoints and hazard designations show a potential for toxicity. These two chemicals are also anticipated to have High potential for bioaccumulation.</t>
  </si>
  <si>
    <t>FLAME RETARDANTS IN PRINTED CIRCUIT BOARDS</t>
  </si>
  <si>
    <t>Background//In 2006, U.S. Environmental Protection Agency (EPA)’s Design for the Environment (DfE) Program and the electronics industry convened a multi-stakeholder partnership to identify and evaluate commercially available flame retardants in Flame Resistant 4 (FR-4) printed circuit boards (PCBs). The majority of PCBs are classified as FR-4, indicating that they meet certain performance criteria, as well as the V0 requirements of the UL (Underwriters Laboratories) 94 flammability testing standard. Over 90 percent of FR-4 PCBs used epoxy resins containing the reactive flame retardant tetrabromobisphenol A (TBBPA) to meet flammability standards when the partnership was convened. Because little information existed concerning the potential environmental and human health impacts of the materials being developed as alternatives to the brominated epoxy resins being used in PCBs, the partnership developed information to improve understanding of new and current materials that can be used to meet the flammability requirements. This information was published in a 2008 draft report titled Partnership to Evaluate Flame Retardants in Printed Circuit Boards. In addition to this written draft report, experimental testing was conducted as part of this project to learn more about the combustion by-products released during end-of-life disposal processes of PCBs.//In this version of the report, the hazard profiles in Chapter 4 and the accompanying methodology were updated to ensure that most recent information was used for hazard assessment. Each human health and environmental endpoint was evaluated using the 2011 DfE Criteria for Hazard Assessment. The information on the physical-chemical and fate properties of the alternatives in Table 5-2 of Chapter 5 and text in Chapter 7 were also updated. Chapter 6 was revised to describe the results of the combustion testing experiments. Additional edits have been made throughout the report as appropriate in response to public comments received on the 2008 draft report.</t>
  </si>
  <si>
    <t>Flame Retardants Used in Flexible Polyurethane Foam: An Alternative Assessments Update</t>
  </si>
  <si>
    <t>The flame retardant pentabromodiphenyl ether (pentaBDE) was widely used as an additive in furniture foam and in other products to meet flammability requirements in the late 20th century. In the early 2000s, growing concerns over the possible environmental and public health impacts of pentaBDE led to a voluntary phase-out of the chemical by the sole U.S. manufacturer. At the end of 2004, industry voluntarily ceased production of pentaBDE, and U.S. Environmental Protection Agency (EPA) issued a regulation that prohibited further manufacture of the chemical without notification of EPA under the Toxic Substances Control Act (TSCA). The substitution likely to result from the move to alternatives to pentaBDE resulted in the need for evaluating flame retardants.//In 2003, EPA’s Design for the Environment Program (DfE) convened a multi-stakeholder group to undertake an assessment of viable alternatives to pentaBDE. The Furniture Flame Retardancy Partnership (FFRP) included chemical manufacturers, furniture manufacturers, governmental representatives and environmental non-governmental organizations (NGOs). In 2005, EPA issued a report1 based on the partnership’s work assessing the human health and environmental profiles of alternatives to pentaBDE, indicating that a number of alternatives were available that appeared to pose a lower level of concern than was associated with pentaBDE. This DfE Alternatives Assessment update report identifies and evaluates flame retardants that may be used in flexible polyurethane foam (FPUF) products (as of 2013) and updates hazard profiles from the previous report.//Additional actions regarding pentaBDE were outlined in the EPA 2009 Action Plan for polybrominated diphenyl ethers (PBDEs) (U.S. EPA 2009).//1.2 Updating the 2005 Furniture Flame Retardancy Report//Purpose and Scope of the Updated Report//The goal of the FFRP, as stated in its 2005 report, was to “identify and assess environmentally safer chemical alternatives to pentaBDE, and to investigate other technologies for improving furniture fire safety” (U.S. EPA 2005a). Since the publication of the 2005 FFRP report, the marketplace for flame retardants used in FPUF has changed significantly, with some flame retardant chemicals being withdrawn from the market, and others being introduced. This update is intended to identify all flame retardants either known to be used, or marketed to be used, in meeting fire safety requirements for upholstered consumer products containing FPUF. Also, DfE published updated hazard criteria in 2011 (see “Alternatives Assessment Criteria for Hazard Evaluation”), and data from the 2005 FFRP report were re-evaluated using the current criteria, and included in this report. The resulting hazard profiles allow a direct comparison among//1 Available at: http://www2.epa.gov/saferchoice/environmental-profiles-chemical-flame-retardant-alternatives-low-density-polyurethane. 1-1//substances found in the two DfE alternative assessment reports. It should be noted that, as in all DfE Alternatives Assessments, the term “alternative” is used to designate any chemical that can be used in the functional category, and does not designate preferability for environmental or health endpoints.//DfE is publishing the current update for several reasons, in addition to the marketplace changes and data developments described above. Public and media attention to flame retardants in recent years has led to new scrutiny of flame retardant chemistry. Also, both the State of California and the Consumer Product Safety Commission (CPSC) have established or are planning to establish updated flame retardancy standards for upholstered furniture (see Section 3 below). The impact of these changes in terms of flame retardant selection and use is as yet unknown; therefore, it is important that the most current information be available to decision makers, which requires an update of the chemicals and hazard data contained in the 2005 report. In addition, several chemicals in this category (notably benzoic acid, 2,3,4,5-tetrabromo-, 2-ethylhexyl ester (TBB), di(2-ethylhexyl) tetrabromophthalate (TBPH), and tris (2-chloroethyl) phosphate (TCEP)) were identified by EPA as TSCA Work Plan chemicals for assessment beginning in 2013 (U.S. EPA 2013b). The full list of chemicals for assessment can be found here: http://www.epa.gov/oppt/existingchemicals/pubs/assessment_chemicals_list.html. Updating the hazard and use information for these and related chemicals complements other assessment projects underway at EPA.//As mentioned above, this report by EPA’s DfE Program updates and supplements the previous alternatives assessment report developed by the FFRP (U.S. EPA 2005a). DfE identified 16 flame retardant chemicals, one non-proprietary mixture, and 2 proprietary mixtures to be evaluated in the update report. Additional information on polyurethane foam is available in the 2005 FFRP report (U.S. EPA 2005a).//The scope of this report was expanded to include all upholstered consumer products containing FPUF (i.e., not just furniture), including a number of flame retardants that have been identified in products such as car seats and nursing pillows (Stapleton, Klosterhaus et al. 2011). These products, like the furniture that was the subject of the 2005 report, are made from FPUF with a covering fabric, and, when flame retarded, are expected to rely on the same set of flame retardants. (Some upholstered FPUF products, particularly for babies and children, are exempt from flame retardancy requirements, but may still contain flame retarded foam.)//The 2005 report describes alternative methods of improving furniture fire safety; for example, the use of IFR upholstery, or the use of fire barriers between upholstery and foam. Since the 2005 report was published, one additional technology, known as layer-by-layer (LbL) assembled flame retardancy, has been in development, but is not yet commercialized. The hazards associated with this technology are not addressed in this update because it is nanoscale and not commercially available, and the DfE criteria have not been evaluated for suitability to assess nano-sized substances. The current update addresses the hazards associated with one alternative technology--expandable graphite (used in graphite impregnated foam), which may be commercially viable as a replacement for flame retardant chemicals in FPUF for some applications. All other alternatives are briefly described in Section 4. Because the DfE hazard criteria are developed for chemical-to-chemical comparison under a specific functional use, 1-2//rather than material-to-material comparison, a life cycle assessment (LCA) might be a better tool for evaluating and comparing alternative materials (see Section 1.3).</t>
  </si>
  <si>
    <t>U.S. EPA, Office of Pollution Prevention and Toxics</t>
  </si>
  <si>
    <t>Short-Chain Chlorinated Paraffins (SCCPs) and Other Chlorinated Paraffins Action Plan</t>
  </si>
  <si>
    <t>As part of EPA’s efforts to enhance the existing chemicals program under the Toxic Substances Control Act (TSCA)1, the Agency identified an initial list of widely recognized chemicals, including SCCPs, for action plan development based on their presence in humans; persistent, bioaccumulative, and toxic (PBT)2 characteristics; use in consumer products; production volume; or other similar factors. This Action Plan is based on EPA’s initial review of readily available use, exposure, and hazard information on SCCPs. EPA considered which of the various authorities provided under TSCA and other statutes might be appropriate to address potential concerns with SCCPs in developing the Action Plan. The Action Plan is intended to describe the courses of action the Agency plans to pursue in the near term to address its concerns. The Action Plan does not constitute a final Agency determination or other final Agency action. Regulatory proceedings indicated by the Action Plan will include appropriate opportunities for public and stakeholder input, including through notice and comment rulemaking processes.</t>
  </si>
  <si>
    <t>TSCA Work Plan Chemical Problem Formulation and Data Needs Assessment Brominated Phthalates Cluster Flame Retardants</t>
  </si>
  <si>
    <t>As part of EPA’s comprehensive approach to enhance the Agency’s management of existing//chemicals, EPA/OPPT identified a work plan of chemicals for further assessment under the Toxic//Substances Control Act (TSCA) in March 2012. Chemical risk assessments will be conducted if,//as a result of scoping and problem formulation, there are exposures of concern, identified//hazards and sufficient data for quantitative analysis. If an assessment identifies unreasonable//risks to humans or the environment, EPA will pursue risk reduction. This document presents the//data needs assessment for the brominated phthalates cluster as part of the TSCA Work Plan.//EPA/OPPT has identified a cluster of cyclic aliphatic bromide flame retardant chemicals,//including 1,2-benzenedicarboxylic acid, 3,4,5,6-tetrabromo-, 1,2-bis(2-ethylhexyl) ester (TBPH;//CASRN 26040-51-7); benzoic acid, 2,3,4,5-tetrabromo-, 2-ethylhexyl ester (TBB; CASRN 183658-//27-7); 1,2-benzenedicarboxylic acid, 3,4,5,6-tetrabromo-, 1-[2-(2-hydroxyethoxy)ethyl] 2-(2-//hydroxypropyl) ester (TBPA-Diol; CASRN 20566-35-2); 1,2-benzenedicarboxylic acid, 3,4,5,6-//tetrabromo-, mixed esters with diethylene glycol and propylene glycol [TBPA-Diol (mixed//esters); CASRN 77098-07-8] and 1,2-benzenedicarboxylic acid, 1,2-bis(2,3-dibromopropyl) ester//(CASRN 7415-86-3). In addition there are two other chemicals in the cluster whose name and//structure are considered confidential, designated, Confidential A and Confidential B. These//chemicals have similar physical and chemical properties and environmental fate characteristics//two of these chemicals, TBPH and TBB1 have been selected as the index chemicals for this//cluster. Uses for 1,2-benzenedicarboxylic acid, 1,2-bis(2,3-dibromopropyl) ester (CASRN 7415-//86-3) have not been identified: the remaining identified members of the cluster are used as//flame retardants in polyurethane foams (PUF). The toxicological hazard profile for this cluster of//chemicals is incomplete.//The conclusions from Problem Formulation, as illustrated in the Conceptual Model and//described by Assessment Questions, indicate that the toxicological profile and exposure profile//for this cluster of chemicals is incomplete and inadequate to develop a TSCA work plan risk//assessment. EPA/OPPT found that while the data for Firemaster®BZ-54 are sufficient to support//a determination that TBB may present an unreasonable risk in certain scenarios, this review//identified critical data gaps and uncertainties related to exposure and hazard which preclude//EPA/OPPT from moving forward with an assessment for any of the chemicals in the Brominated//Phthalates Cluster.////Likely sources and pathways considered for analysis include use of BPC members as flame//retardants in polyurethane foams (PUF) and PUF products found in commercial and residential//environments.</t>
  </si>
  <si>
    <t>TSCA Work Plan Chemical Problem Formulation and Initial Assessment Chlorinated Phosphate Ester Cluster Flame Retardants</t>
  </si>
  <si>
    <t>TSCA Work Plan Chemical Problem Formulation and Initial Assessment Cyclic Aliphatic Bromides Cluster Flame Retardants</t>
  </si>
  <si>
    <t>As part of EPA’s comprehensive approach to enhance the Agency’s management of existing
chemicals, EPA/OPPT identified a work plan of chemicals for further assessment under the Toxic
Substances Control Act (TSCA) in March 2012. Chemical risk assessments will be conducted if,
as a result of scoping and problem formulation, there are exposures of concern, identified
hazards and sufficient data for quantitative analysis. If an assessment identifies unreasonable
risks to humans or the environment, EPA will pursue risk reduction. This document presents the
problem formulation and initial assessment for the cyclic aliphatic bromides cluster as part of
the TSCA Work Plan.
EPA/OPPT has identified a cluster of cyclic aliphatic bromide flame retardant chemicals,
including, hexabromocyclododecane (HBCD; CASRN 25637-99-4), 1,2,5,6,9,10-
hexabromocyclododecane (1,2,5,6,9,10-HBCD; CASRN 3194-55-6) and 1,2,5,6-
tetrabromocyclooctane (CASRN 3195-57-8), for risk assessment. These three chemicals have
similar physical and chemical properties, and environmental fate characteristics. Uses for
1,2,5,6-tetrabromocyclooctane have not been identified; the remaining two members of the
cluster are used as flame retardants in polystyrene foams. HBCD and 1,2,5,6,9,10-HBCD have
similar toxicological properties: known effects on the liver and reproductive system.
For the purposes of this assessment, the use of “HBCD” refers to either CASRN (25637-99-4 or
3194-55-6), or both. In addition, the conclusions drawn for this assessment will be applicable to
both CASRNs.
The conclusions from this problem formulation and initial assessment are that EPA/OPPT will
evaluate current risk assessments, and if needed, conduct additional analyses as follows:
• Workers: Evaluate the applicability of data from published risk assessments to US
occupational exposure scenarios to determine if further assessment is needed. If the
available data are not applicable, develop estimates of occupational exposures based on
modeling and assumptions (e.g. approaches used in the new chemicals program).
• General population and biota (aquatic, terrestrial and avian): Estimate releases to the
environment in the US to evaluate potential exposure of general population and biota
(aquatic, terrestrial and avian) to HBCD. The estimation approach may be based on
information in available assessments, coupled with US specific information and/or
estimation methods and assumptions.
• Consumers: Use available or modeled data relevant to US exposure scenarios to
estimate consumer exposure using available or modeled data relevant to US exposure
scenarios with particular emphasis on sensitive populations.
Several scenarios were identified where exposure to HBCD is expected to be low or unknown
and further analysis is not recommended by EPA/OPPT under TSCA:
General population and environmental exposure from HBCD in landfills is not being
assessed due to uncertainties in release from these sites.
• General population exposure from HBCD in drinking water is not being assessed because
drinking water monitoring data for the US are not available and conclusions from
available risk assessments indicate a low concern from this exposure pathway (EC, 2008;
Environment CA and Health CA, 2011; NICNAS, 2012).
• Consumer exposure to HBCD in High Impact Polystyrene (HIPS) is not being assessed
because the level of HBCD in HIPS in the US is unknown, it is not used in typical
consumer products (e.g. computer or TV chassis), its use in other consumer products
(e.g. electrical appliances) is enclosed limiting potential exposure and a low risk to
consumers was indicated in available risk assessments.
• Consumer exposure to HBCD in textile finishings is not being assessed because it was
considered low risk by the CPSC in upholstered furnishings (CPSC, 2001), it was not
reported to be used in consumer fabrics or textiles in the 2012 CDR (EPA, 2012a) and
the extent of institutional (e.g. prisons), military or aviation use is unknown.
• There are no adequate toxicological data based on inhalation or dermal exposures, nor
is there a PBPK model readily available for route-to-route extrapolation. Therefore
EPA/OPPT will not assess inhalation or dermal contact in this assessment. However, EPA
is considering the quantification of incidental ingestion of particulates that would result
from exposure to HBCD dust in occupational settings. A similar approach will be used to
address consumer exposure to HBCD in dust.
• There are no adequate lifetime exposure or carcinogenicity studies for HBCD.
• Inhalation, dermal and lifetime exposure assessments are data gaps that add
uncertainty to EPA’s risk assessment of HBCD.
Hexabromocyclododecane (HBCD) has been used as a flame retardant in plastics (additive) and
textiles (backcoating) since the 1980s. Evidence suggests that HBCD is bioaccumulative,
environmentally persistent and toxic. Consequently, risk to human health and the environment
have been assessed by several countries and global organizations. In 2010, OPPT prepared an
action plan for HBCD. Subsequently, HBCD has been nominated for listing on the Toxic Releases
Inventory (TRI; in review 2014) and EPA proposed a significant new use rule (SNUR) for use in
consumer textiles (EPA, 2012e).</t>
  </si>
  <si>
    <t>TSCA Work Plan Chemical Problem Formulation and Initial Assessment Tetrabromobisphenol A and Related Chemicals Cluster Flame Retardants</t>
  </si>
  <si>
    <t>As part of EPA’s comprehensive approach to enhance the Agency’s management of existing chemicals, EPA/OPPT identified a work plan of chemicals for further assessment under the Toxic Substances Control Act (TSCA) in March 2012. Chemical risk assessments will be conducted if, as a result of scoping and problem formulation, there are exposures of concern, identified hazards and sufficient data for quantitative analysis. If an assessment identifies unreasonable risks to humans or the environment, EPA will pursue risk reduction. This document presents the problem formulation for TBBPA and related chemicals as part of the TSCA Work Plan.
EPA/OPPT included TBBPA-bis(dibromopropyl ether) (CASRN 21850-44-2) and TBBPA-bis(allyl ether) (CASRN 25327-89-3) in the TBBPA cluster as a result of an initial prioritization exercise because these compounds have additive flame retardant uses; EPA/OPPT assumes that additive uses will lead to higher potential for exposure. EPA/OPPT included a fourth chemical, TBBPA-bis(methyl ether) (CASRN 37853-61-5), because monitoring studies have routinely found this substance in the environment. Its presence is likely to be a result of microbial transformation of TBBPA.
Conclusions
As a conclusion of this problem formulation and initial assessment, EPA/OPPT will further assess the following risks to:
Environment
• Aquatic, sediment-dwelling or soil-dwelling organisms resulting from two manufacturing facilities that emitted the vast majority of TBBPA to air during a 13-year period (2000-2012) as indicated from Toxics Release Inventory (TRI) data.
Human Health
• Workers at manufacturing and processing facilities who may ingest TBBPA in dust from the air after further developing assessment methods.
• Aggregate oral exposure from the following oral exposure pathways:
o Incidental ingestion of TBBPA in dust from outdoor sources
o Incidental ingestion of TBBPA in dust from indoor sources
o Incidental ingestion of TBBPA from mouthing of consumer products
o Consumption of TBBPA in fish (recreational and subsistence fishers)
These aggregate exposures will be assessed and compared for the following: 1) those who live near two manufacturing facilities, and 2) those who do not live near such facilities.</t>
  </si>
  <si>
    <t>U.S. EPA. Design for the Environment Program</t>
  </si>
  <si>
    <t>AN ALTERNATIVES ASSESSMENT FOR THE FLAME RETARDANT DECABROMODIPHENYL ETHER (DecaBDE)</t>
  </si>
  <si>
    <t>This report provides detailed hazard information for 29 substances and mixtures that have been
identified as potentially viable alternatives to decabromodiphenyl ether (decaBDE) in a variety
of polymers and applications. Chemicals were selected for evaluation based on their potential as
substitutes to decaBDE, not because they are expected to be safer than decaBDE. The purpose of
the report is to provide human health and ecological hazard information; a fully informed choice
of alternatives will likely require consideration of other factors, such as cost and efficacy.
Efficacy of the flame retardant alternatives was not tested. The U.S. Environmental Protection
Agency (EPA) developed the report with input from a partnership of stakeholders from business,
government, academia, and environmental organizations. This report:
1. Identifies potentially viable and non-viable flame retardant alternatives for decaBDE in a
variety of applications and end-uses;
2. Provides a use, life-cycle, and exposure overview for decaBDE;
3. Supplies hazard profiles for decaBDE and 29 chemical alternatives; and
4. Presents a general discussion of factors relevant to substitution decisions.
The hazard profiles for decaBDE and its alternatives can be found in Chapter 4 of the report.
DecaBDE and the 29 alternatives evaluated in this alternative assessment fall into five general
chemical classes:
1. Discrete halogenated flame retardants;
2. Polymeric brominated flame retardants;
3. Discrete phosphorus flame retardants, nitrogen flame retardants, and phosphorus/nitrogen
flame retardants;
4. Polymeric phosphorus flame retardants and nitrogen flame retardants; and
5. Inorganic flame retardants.
Some of the alternatives have been in use for decades and others are relatively new to the market.
The hazard profiles show that some of the alternatives have similar hazard profiles to decaBDE;
other alternatives have trade-offs in hazard endpoints; some alternatives have preferable profiles
compared to decaBDE. Flame retardants with similar profiles are persistent, potentially
bioaccumulative, and tend to have hazards for carcinogenicity, developmental neurotoxicity and
repeated dose toxicity. Other alternatives are associated with the concern for hazard based on
different endpoints, for example aquatic toxicity, and present hazard trade-offs when compared
to decaBDE. The large polymers are anticipated to be safer because their large size limits
bioavailability. Unfortunately, their long-term fate in the environment is not known and some
stakeholders point out that halogenated polymers can generate halogenated dioxins and furans
during combustion; combustion by-products are not assessed in the report.
Some of the hazard profiles in this report are based largely on empirical data and others rely
heavily on estimated values. Uncertainty is associated with estimated concern for hazards.
Chemicals with limited empirical data that are currently or likely to be used at high volumes
should be priority for further testing.</t>
  </si>
  <si>
    <t>Background
In 2006, U.S. Environmental Protection Agency (EPA)’s Design for the Environment (DfE) Program and the electronics industry convened a multi-stakeholder partnership to identify and evaluate commercially available flame retardants in Flame Resistant 4 (FR-4) printed circuit boards (PCBs). The majority of PCBs are classified as FR-4, indicating that they meet certain performance criteria, as well as the V0 requirements of the UL (Underwriters Laboratories) 94 flammability testing standard. Over 90 percent of FR-4 PCBs used epoxy resins containing the reactive flame retardant tetrabromobisphenol A (TBBPA) to meet flammability standards when the partnership was convened. Because little information existed concerning the potential environmental and human health impacts of the materials being developed as alternatives to the brominated epoxy resins being used in PCBs, the partnership developed information to improve understanding of new and current materials that can be used to meet the flammability requirements. This information was published in a 2008 draft report titled Partnership to Evaluate Flame Retardants in Printed Circuit Boards. In addition to this written draft report, experimental testing was conducted as part of this project to learn more about the combustion by-products released during end-of-life disposal processes of PCBs.
In this version of the report, the hazard profiles in Chapter 4 and the accompanying methodology were updated to ensure that most recent information was used for hazard assessment. Each human health and environmental endpoint was evaluated using the 2011 DfE Criteria for Hazard Assessment. The information on the physical-chemical and fate properties of the alternatives in Table 5-2 of Chapter 5 and text in Chapter 7 were also updated. Chapter 6 was revised to describe the results of the combustion testing experiments. Additional edits have been made throughout the report as appropriate in response to public comments received on the 2008 draft report.</t>
  </si>
  <si>
    <t>The flame retardant pentabromodiphenyl ether (pentaBDE) was widely used as an additive in furniture foam and in other products to meet flammability requirements in the late 20th century. In the early 2000s, growing concerns over the possible environmental and public health impacts of pentaBDE led to a voluntary phase-out of the chemical by the sole U.S. manufacturer. At the end of 2004, industry voluntarily ceased production of pentaBDE, and U.S. Environmental Protection Agency (EPA) issued a regulation that prohibited further manufacture of the chemical without notification of EPA under the Toxic Substances Control Act (TSCA). The substitution likely to result from the move to alternatives to pentaBDE resulted in the need for evaluating flame retardants.
In 2003, EPA’s Design for the Environment Program (DfE) convened a multi-stakeholder group to undertake an assessment of viable alternatives to pentaBDE. The Furniture Flame Retardancy Partnership (FFRP) included chemical manufacturers, furniture manufacturers, governmental representatives and environmental non-governmental organizations (NGOs). In 2005, EPA issued a report1 based on the partnership’s work assessing the human health and environmental profiles of alternatives to pentaBDE, indicating that a number of alternatives were available that appeared to pose a lower level of concern than was associated with pentaBDE. This DfE Alternatives Assessment update report identifies and evaluates flame retardants that may be used in flexible polyurethane foam (FPUF) products (as of 2013) and updates hazard profiles from the previous report.
Additional actions regarding pentaBDE were outlined in the EPA 2009 Action Plan for polybrominated diphenyl ethers (PBDEs) (U.S. EPA 2009).
1.2 Updating the 2005 Furniture Flame Retardancy Report
Purpose and Scope of the Updated Report
The goal of the FFRP, as stated in its 2005 report, was to “identify and assess environmentally safer chemical alternatives to pentaBDE, and to investigate other technologies for improving furniture fire safety” (U.S. EPA 2005a). Since the publication of the 2005 FFRP report, the marketplace for flame retardants used in FPUF has changed significantly, with some flame retardant chemicals being withdrawn from the market, and others being introduced. This update is intended to identify all flame retardants either known to be used, or marketed to be used, in meeting fire safety requirements for upholstered consumer products containing FPUF. Also, DfE published updated hazard criteria in 2011 (see “Alternatives Assessment Criteria for Hazard Evaluation”), and data from the 2005 FFRP report were re-evaluated using the current criteria, and included in this report. The resulting hazard profiles allow a direct comparison among
1 Available at: http://www2.epa.gov/saferchoice/environmental-profiles-chemical-flame-retardant-alternatives-low-density-polyurethane. 1-1
substances found in the two DfE alternative assessment reports. It should be noted that, as in all DfE Alternatives Assessments, the term “alternative” is used to designate any chemical that can be used in the functional category, and does not designate preferability for environmental or health endpoints.
DfE is publishing the current update for several reasons, in addition to the marketplace changes and data developments described above. Public and media attention to flame retardants in recent years has led to new scrutiny of flame retardant chemistry. Also, both the State of California and the Consumer Product Safety Commission (CPSC) have established or are planning to establish updated flame retardancy standards for upholstered furniture (see Section 3 below). The impact of these changes in terms of flame retardant selection and use is as yet unknown; therefore, it is important that the most current information be available to decision makers, which requires an update of the chemicals and hazard data contained in the 2005 report. In addition, several chemicals in this category (notably benzoic acid, 2,3,4,5-tetrabromo-, 2-ethylhexyl ester (TBB), di(2-ethylhexyl) tetrabromophthalate (TBPH), and tris (2-chloroethyl) phosphate (TCEP)) were identified by EPA as TSCA Work Plan chemicals for assessment beginning in 2013 (U.S. EPA 2013b). The full list of chemicals for assessment can be found here: http://www.epa.gov/oppt/existingchemicals/pubs/assessment_chemicals_list.html. Updating the hazard and use information for these and related chemicals complements other assessment projects underway at EPA.
As mentioned above, this report by EPA’s DfE Program updates and supplements the previous alternatives assessment report developed by the FFRP (U.S. EPA 2005a). DfE identified 16 flame retardant chemicals, one non-proprietary mixture, and 2 proprietary mixtures to be evaluated in the update report. Additional information on polyurethane foam is available in the 2005 FFRP report (U.S. EPA 2005a).
The scope of this report was expanded to include all upholstered consumer products containing FPUF (i.e., not just furniture), including a number of flame retardants that have been identified in products such as car seats and nursing pillows (Stapleton, Klosterhaus et al. 2011). These products, like the furniture that was the subject of the 2005 report, are made from FPUF with a covering fabric, and, when flame retarded, are expected to rely on the same set of flame retardants. (Some upholstered FPUF products, particularly for babies and children, are exempt from flame retardancy requirements, but may still contain flame retarded foam.)
The 2005 report describes alternative methods of improving furniture fire safety; for example, the use of IFR upholstery, or the use of fire barriers between upholstery and foam. Since the 2005 report was published, one additional technology, known as layer-by-layer (LbL) assembled flame retardancy, has been in development, but is not yet commercialized. The hazards associated with this technology are not addressed in this update because it is nanoscale and not commercially available, and the DfE criteria have not been evaluated for suitability to assess nano-sized substances. The current update addresses the hazards associated with one alternative technology--expandable graphite (used in graphite impregnated foam), which may be commercially viable as a replacement for flame retardant chemicals in FPUF for some applications. All other alternatives are briefly described in Section 4. Because the DfE hazard criteria are developed for chemical-to-chemical comparison under a specific functional use, 1-2
rather than material-to-material comparison, a life cycle assessment (LCA) might be a better tool for evaluating and comparing alternative materials (see Section 1.3).</t>
  </si>
  <si>
    <t>U.S. EPA. Office of Pollution Prevention and Toxics</t>
  </si>
  <si>
    <t>Polybrominated Diphenyl Ethers (PBDEs) Action Plan</t>
  </si>
  <si>
    <t>As part of EPA's efforts to enhance the existing chemicals program under the Toxic
Substances Control Act (TSCA)1, the Agency identified an initial list of widely recognized
chemicals, including polybrominated diphenyl ethers (PBDEs), for action plan development
based on their presence in humans and the environment; their persistence, and toxicity; their use in consumer products; their production volume; or other similar factors. This Action Plan is
based on EPA’s initial review of readily available use, exposure, and hazard information on
PBDEs. EPA considered which of the various authorities provided under TSCA and other
statutes might be appropriate to address potential concerns with PBDEs in developing the Action
Plan. The Action Plan is intended to describe the courses of action the Agency plans to pursue in
the near term to address its concerns. The Action Plan does not constitute a final Agency
determination or other final Agency action. Regulatory proceedings indicated by the Action Plan
will include appropriate opportunities for public and stakeholder input, including through notice
and comment rulemaking processes.</t>
  </si>
  <si>
    <t>F. Uddin</t>
  </si>
  <si>
    <t>Recent Flame Retardant Consumption: Textiles</t>
  </si>
  <si>
    <t>Int. J. Sci. Eng. Res</t>
  </si>
  <si>
    <t>2229-5518</t>
  </si>
  <si>
    <t>Abstract- Flame retardancy in variety of materials is increasingly a required performance feature. The worldwide consumption of flame retardant chemicals is continuously increasing for the last more than a decade and the trend is forecasted to continue till 2022. Textile fiber is one of the five main product types; that requires flame retardant treatment. The type of flame retardants currently available in market experienced significant growth in quantity; however, the novelty and innovation in chemical structure have not seen major change. Chemistries developed in flame retardancy during 1950- 1980, are currently viable. Flame retardancy is obtainable using flame retardant chemicals, however, the main concern emerged in the last few decades is preventing the hazardous emission during combustion process. Release of undesired gases, smoke, radicals, and toxic content is realized and flame retardants with an increased eco- friendly performance are desired.</t>
  </si>
  <si>
    <t>UK Environment Agency</t>
  </si>
  <si>
    <t>PRIORITISATION OF FLAME RETARDANTS FOR ENVIRONMENTAL RISK ASSESSMENT</t>
  </si>
  <si>
    <t>We have placed our findings in a broad context, so that the use of these substances is clearly
understood. Many flame-retardant substances are available on the market, but the range of
substrates is wide, as is the range of applications. We summarise the uses, mechanisms of
action and environmental regulation of flame retardants, and we consider the routes by which
they may enter the environment. We also summarise issues concerning substitution of flame
retardants, since this is not a straightforward activity. We note, too, the current growth in the
use of inorganic flame retardants.
As a result of this project, the main resources now available are:
· An Access database of more than 300 substances, summarising all the data (including a
large number of predictions to fill gaps) obtained on:
- physicochemical properties (such as water solubility, vapour pressure and octanolwater
partition coefficient, which are used in models of environmental fate and
behaviour);
- toxicity to aquatic and terrestrial organisms (including some mammalian toxicity
data);
- distribution and degradation in the environment;
- tonnage and information on suppliers and application (some of this is reported only
in a confidential version of the database).
The Project Database is available from the Project Manager on request.
· An overview of the market for flame retardants, with summaries of major industry
sectors.
From these data, priority lists of substances for possible further study have been drawn up,
based on:
- tonnage on the EU market;
- hazard, including persistence, bioaccumulation and toxicity (PBT) properties;
- risk, based firstly on a simple generic exposure model, and secondly as the tonnage on the
market that could give rise to a concern (the ‘critical tonnage’).
Reliable UK tonnage data could not be obtained in many cases, and many data gaps exist.
Although a lot of substances were included in the investigations, it is clear that many are no
longer used in any significant amounts, although confirmation of this has been difficult.
The experience of European regulatory bodies with assessments carried out under the Existing
Substances Regulation (ESR, EC no. 793/93) shows that a detailed investigation of the life
cycle and properties of a substance is needed before firm conclusions about it can be drawn.
The ESR risk assessments already carried out on flame retardants have reached a variety of
conclusions, but it is clear that some of these substances may pose significant risks to the
environment. Some flame retardants (as yet not studied in detail) have indications of potential
concern at the screening level comparable with substances that are now subject to regulatory
controls. These could become priorities for further detailed analysis.</t>
  </si>
  <si>
    <t>S. S. Van Bergen, Alex</t>
  </si>
  <si>
    <t>Flame Retardants in General Consumer and Children's Products</t>
  </si>
  <si>
    <t>Washington State Department of Ecology, Hazardous Waste and Toxics Reduction …</t>
  </si>
  <si>
    <t>In 2012-2013, the Washington State Department of Ecology (Ecology) assessed the presence of flame retardant chemicals such as polybrominated diphenyl ethers (PBDEs), in general consumer and children’s products.
Ecology collected 169 products from 30 retailers in Washington State between August 2012 and August 2013. Product types included seat cushions, mattresses, upholstered furniture for children, electronics, clothing, and baby carriers. A total of 163 product components from 125 products were sent to a laboratory for analysis.
The majority of samples tested (94%) did not contain PBDEs above a reporting limit of 100 parts per million (ppm), which supports the conclusion that manufacturers have moved away from using PBDEs in products available to Washington State consumers. Alternative flame retardants are still being used. Numerous products were found to contain chlorinated phosphate flame retardants, in particular tris(1,3-dichloro-2-propyl) phosphate (TDCPP) but also tris(2-chloroethyl) phosphate (TCEP) and tris(1-chloro-2-propyl) phosphate (TDPP), and the non-halogenated phosphate triphenyl phosphate (TPP). The majority of these samples were foam and many were children’s products.
A subset of samples were tested for TBBPA, HBCD, and a newer flame retardant mixture called Antiblaze® V6 (V6). All three flame retardants were found in some of the samples analyzed.
A number of samples were found to contain a flame retardant identified as a chemical of high concern to children (CHCC) above the reporting limit established in the Children’s Safe Product Act (CSPA). Ecology will review the data and determine if the manufacturer is in compliance with the CSPA reporting requirements.</t>
  </si>
  <si>
    <t>L. M. G. van Mourik, Caroline//Leonards, Pim E. G.//de Boer, Jacob</t>
  </si>
  <si>
    <t>Chlorinated paraffins in the environment: A review on their production, fate, levels and trends between 2010 and 2015</t>
  </si>
  <si>
    <t>415-428</t>
  </si>
  <si>
    <t>This review provides an update on information regarding the production volumes, regulations, as well as the environmental levels, trends, fate and human exposure to chlorinated paraffin mixtures (CPs). CPs encompas thousands congeners with varying properties and environmental fate. Based on their carbon chain lengths, CPs are divided into short- (SCCPs; C10-13), medium- (MCCPs; C14-17) and long- (LCCPs; C ≥ 18) chained groups. They are high production volume and persistent chemicals, and their cumulative global production already surpasses that of other persistent anthropogenic chemicals (e.g. PCBs). However, international regulations are still curbed by insufficient information on their levels and fate, including bioaccumulation and toxicity potential. An increasing number of studies since 2010 demonstrate that CPs are detected in almost every compartment in the environment, including remote areas. Consensus on the long range transport and high bioaccumulation potential (BCF &gt; 5000 &amp; TMF &gt; 1) has recently been reached for SCCPs, fulfilling criteria under the Stockholm Convention for designation as a persistent organic pollutant; information on their levels is, however, still sparse for many countries. M/LCCPs have received comparatively little attention in the past, but as replacement chemicals for SCCPs, MCCPs are now considered in an increasing number of studies. The limited data to date suggests MCCPs are widely used. Although data on their bioaccumulation and toxicity are still inconclusive, MCCPs and LCCPs with C&lt;20 may also have a bioaccumulation potential. Considering this and their high production volumes, use, and ubiquitous occurrence in the environment, a better understanding on the levels and fate of all CPs is needed.</t>
  </si>
  <si>
    <t>S. i. M. Vojta, Lisa//Klánová, Jana</t>
  </si>
  <si>
    <t>Changes in flame retardant and legacy contaminant concentrations in indoor air during building construction, furnishing, and use</t>
  </si>
  <si>
    <t>11891-11899</t>
  </si>
  <si>
    <t>A newly constructed university building was selected for targeted assessment of changes in the levels of flame retardants and legacy contaminants during the installation of building equipment, furniture, electronics, and first year of building use. Indoor air samples were collected during several periods of intensive equipment installation to determine a relationship between newly introduced equipment and changes in the concentrations and profiles of contaminants in indoor air. Samples were analyzed for polybrominated diphenyl ethers (PBDEs), hexabromocyclododecanes (HBCDDs), and new types of flame retardants: brominated (BFRs) and organophosphate esters (OPEs). Additionally, typical outdoor contaminants such as polychlorinated biphenyls (PCBs) and organochlorine pesticides (OCPs) were also analyzed for comparison. From the set of 90 compounds analyzed here, hexabromobenzene (HBB) and tris(2-chloroisopropyl)phosphate (TCIPP) showed a significant concentration increase in indoor air concentrations during computer installation and operation, suggesting emission by operating computers, while an order of magnitude concentration increase in tris(1,3-dichloro-2-propyl)phosphate (TDCIPP) and tri-m-cresyl phosphate (TMTP) was observed after the furniture and carpet was introduced to the computer room, suggesting furniture or carpet as a source. However, the majority of compounds had no systematic change in concentrations during equipment installation, indicating that no sources of target compounds were introduced or, that source introduction was not reflected in indoor air concentrations. Generally, low levels of legacy flame retardants compared to their novel alternatives were observed.</t>
  </si>
  <si>
    <t>Š. B. Vojta, Jitka//Melymuk, Lisa//Komprdová, Klára//Kohoutek, Jiří//Kukučka, Petr//Klánová, Jana</t>
  </si>
  <si>
    <t>Screening for halogenated flame retardants in European consumer products, building materials and wastes</t>
  </si>
  <si>
    <t>457-466</t>
  </si>
  <si>
    <t>To fulfill national and international fire safety standards, flame retardants (FRs) are being added to a wide range of consumer products and building materials consisting of flammable materials like plastic, wood and textiles. While the FR composition of some products and materials has been identified in recent years, the limited global coverage of the data and the large diversity in consumer products necessitates more information for an overall picture of the FR composition in common products/materials.
To address this issue, 137 individual samples of various consumer products, building materials and wastes were collected. To identify and characterize potential sources of FRs in indoor environment, all samples were analyzed for content of polybrominated diphenyl ethers (PBDEs), hexabromocyclododecanes (HBCDDs) and novel flame retardants (NFRs).
The most frequently detected were HBCDDs (85%), with the highest median concentration of Σ4HBCDDs of 300 mg kg−1 in polystyrenes. The highest median concentration of Σ10PBDEs was found in recycled plastic materials, reaching 4 mg kg−1. The lowest concentrations were observed for NFRs, where the median of Σ12NFRs reached 0.4 mg kg−1 in the group of electrical &amp; electronic equipment wastes. This suggests that for consumer products and building materials that are currently in-use, legacy compounds still contribute to the overall burden of FRs. Additionally, contrasting patterns of FR composition in recycled and virgin plastics, revealed using principle component analysis (PCA), suggest that legacy flame retardants are reentering the market through recycled products, perpetuating the potential for emissions to indoor environments and thus for human exposure.</t>
  </si>
  <si>
    <t>B. Nearing</t>
  </si>
  <si>
    <t>Toxic Flame Retardant Surfaces in Highchair</t>
  </si>
  <si>
    <t>Times Union</t>
  </si>
  <si>
    <t>Albany, N.Y.</t>
  </si>
  <si>
    <t>A.3</t>
  </si>
  <si>
    <t>05/19///2011 May 19</t>
  </si>
  <si>
    <t>Imagine her surprise upon learning that the highchair used by her two infant daughters contained a toxic flame retardant that had been pulled from children's pajamas in the 1970s as a possible human carcinogen.</t>
  </si>
  <si>
    <t>S. N. O. Nkabinde, Jonathan O.//Olukunle, Olubiyi I.//Daso, Adegbenro P.</t>
  </si>
  <si>
    <t>Determination of legacy and novel brominated flame retardants in dust from end of life office equipment and furniture from Pretoria, South Africa</t>
  </si>
  <si>
    <t>275-281</t>
  </si>
  <si>
    <t>Indoor dust is known to be a source of human exposure to brominated flame retardants (BFRs) and these consists of the legacy polybrominated diphenyl ethers (PBDEs), total hexabromocyclododecane (T-HBCDD) and the “Novel or alternate” Brominated flame retardants (NBFRs). In this study, x-ray fluorescence (XRF) analyser was employed to measure elemental bromine contents in office furniture and electronics as the first indication of the possible presence of BFRs. To investigate the possible BFRs present, a total of 21 dust samples were collected from surfaces of electronic equipment and office furniture and were analysed using gas chromatography–mass spectrometry (GC–MS). The concentrations of ∑7 BDE- congeners ranged from 50 to 3346 ng ng− 1. Of the ∑7 BDE congeners analysed, BDE-209, − 183 and − 99 were the most dominant congeners. The concentrations observed ranged from &lt; LOD - 1758, &lt; LOD - 401 and &lt; LOD-543 ng g− 1, for BDE-209, − 183 and − 99, respectively. T-HBCDD and 2-ethyl-1-hexyl-2.3.4.5-tetrabromobenzoate (EH-TBB) were detected in 57 and 67% of the total dust samples analysed with concentrations ranging from &lt; LOD - 673 and &lt; LOD – 385 ng g− 1, respectively. However, Bis (2-ethylhexyl) tetrabromophthalate (BEH-TEBP) was only detected in 24% of the 21 samples exhibiting a concentration range of &lt; LOD - 63 ng g− 1. The detection frequency of 1,2 Bis (2.4.6-tribromophenoxy) ethane (BTBPE) was 81% with concentrations of &lt; LOD-1402 ng g− 1. Alongside the legacy BFRs, NBFRs were the most detected indicating probably increased usage as replacements for the banned commercial PBDEs products namely, penta-, octa-, and deca-BDE mixtures. No correlation was observed between the bromine levels obtained using portable XRF and the BFRs detected using GC–MS (r = 0.0073, p = 0.076). The observed trend may be attributed to various factors including the sample matrix analysed and the number of BFRs analysed. The observed trend is consistent with those reported from other studies.</t>
  </si>
  <si>
    <t>L.O.C. Savagian, Heather//Peaslee, Graham//Maley, Adam//Greve, Eric//Liao, Yijun//Gearhart, Jeff//Peña, Karla//DeYoung, Paul</t>
  </si>
  <si>
    <t>Presence And Absence of Halogenated Flame Retardants In Polyurethane Automobile Seating Foams</t>
  </si>
  <si>
    <t>American Chemical Society Annual Spring Meeting 2014</t>
  </si>
  <si>
    <t>2014 Mar 16</t>
  </si>
  <si>
    <t>2003937734; PE20140303260002200</t>
  </si>
  <si>
    <t>The widespread use of toxic halogenated flame retardants has been detected in polyurethane foams found in juvenile products, upholstered furniture, and other consumer goods. ... PIXE analysis of over 790 samples of polyurethane seating foams taken from 406 post-consumer automobiles revealed that over 90% of cars in the study had seating units that tested positive for the presence of one of more halogenated flame retardants, with chlorinated flame retardants being more frequently detected than their brominated counterparts. ... Copyright © 2021, Northern Light Group, LLC. All Rights Reserved.</t>
  </si>
  <si>
    <t>M. H. C. Ward, Joanne S.//Deziel, Nicole C.//Whitehead, Todd P.//Reynolds, Peggy//Gunier, Robert B.//Nishioka, Marcia//Dahl, Gary V.//Rappaport, Stephen M.//Buffler, Patricia A.</t>
  </si>
  <si>
    <t>Residential levels of polybrominated diphenyl ethers and risk of childhood acute lymphoblastic leukemia in California</t>
  </si>
  <si>
    <t>Environmental health perspectives</t>
  </si>
  <si>
    <t>1110-1116</t>
  </si>
  <si>
    <t>Background: House dust is a major source of exposure to polybrominated diphenyl ethers (PBDEs), which are found at high levels in U.S. homes.
Methods: We studied 167 acute lymphoblastic leukemia (ALL) cases 0–7 years of age and 214 birth certificate controls matched on date of birth, sex, and race/ethnicity from the Northern California Childhood Leukemia Study. In 2001–2007, we sampled carpets in the room where the child spent the most time while awake; we used a high-volume small-surface sampler or we took dust from the home vacuum. We measured concentrations of 14 PBDE congeners including penta (28, 47, 99, 100, 153, 154), octa (183, 196, 197, 203), and decaBDEs (206–209). Odds ratios (ORs) were calculated using logistic regression, adjusting for demographics, income, year of dust collection, and sampling method.
Results: BDE-47, BDE-99, and BDE-209 were found at the highest concentrations (medians, 1,173, 1,579, and 938 ng/g, respectively). Comparing the highest to lowest quartile, we found no association with ALL for summed pentaBDEs (OR = 0.7; 95% CI: 0.4, 1.3), octaBDEs (OR = 1.3; 95% CI: 0.7, 2.3), or decaBDEs (OR = 1.0; 95% CI: 0.6, 1.8). Comparing homes in the highest concentration (nanograms per gram) tertile to those with no detections, we observed significantly increased ALL risk for BDE-196 (OR = 2.1; 95% CI: 1.1, 3.8), BDE-203 (OR = 2.0; 95% CI: 1.1, 3.6), BDE-206 (OR = 2.1; 95% CI: 1.1, 3.9), and BDE-207 (OR = 2.0; 95% CI: 1.03, 3.8).
Conclusion: We found no association with ALL for common PBDEs, but we observed positive associations for specific octa and nonaBDEs. Additional studies with repeated sampling and biological measures would be informative.</t>
  </si>
  <si>
    <t>D. J. M. Watkins, Michael D.//Fraser, Alicia J.//Weinberg, Janice//Stapleton, Heather M.//Sjödin, Andreas//Webster, Thomas F.</t>
  </si>
  <si>
    <t>Exposure to PBDEs in the office environment: evaluating the relationships between dust, handwipes, and serum</t>
  </si>
  <si>
    <t>1247-1252</t>
  </si>
  <si>
    <t>Background: Polybrominated diphenyl ethers (PBDEs) have been widely used as flame retardants in consumer products and are ubiquitous in residential indoor air and dust. However, little is known about exposure in the office environment.////Objectives: We examined relationships between PBDE concentrations in the office environment and internal exposure using concurrent measurements of PBDEs in serum, handwipes, and office dust.////Methods: We collected serum, dust, and handwipe samples from 31 participants who spent at least 20 hr/week in an office. We used a questionnaire to collect information about work and personal habits.////Results: We found positive associations between PBDEs in room dust, handwipes (a measure of personal exposure), and serum. PBDE office dust concentrations were weakly correlated with measurements in handwipes: r = 0.35 (p = 0.06) for pentaBDE (sum of BDE congeners 28/33, 47, 99, 100, and 153) and 0.33 (p = 0.07) for BDE-209. Hand washing also predicted pentaBDE levels in handwipes: low hand-washers had 3.3 times the pentaBDE levels in their handwipes than did high hand-washers (p = 0.02). PentaBDE in handwipes predicted pentaBDE levels in serum (p = 0.03): Serum concentrations in the highest handwipe tertile were on average 3.5 times the lowest handwipe tertile. The geometric mean concentration of pentaBDEs in serum was 27 ng/g lipid. We detected BDE-209 in 20% of serum samples, at levels ranging from &lt; 4.8 to 9.7 ng/g lipid.////Conclusion: Our research suggests that exposure to pentaBDE in the office environment contributes to pentaBDE body burden, with exposure likely linked to PBDE residues on hands. In addition, hand washing may decrease exposure to PBDEs.////Keywords: dust, flame retardants, handwipes, indoor exposure, office, PBDEs</t>
  </si>
  <si>
    <t>S. D. H. Shaw, Jennifer H.//Berger, Michelle L.//Subedi, Bikram//Kannan, Kurunthachalam</t>
  </si>
  <si>
    <t>Brominated flame retardants and their replacements in food packaging and household products: Uses, human exposure, and health effects</t>
  </si>
  <si>
    <t>Toxicants in Food Packaging and Household Plastics</t>
  </si>
  <si>
    <t>61-93</t>
  </si>
  <si>
    <t>Since the 1970s, the brominated flame retardants (BFRs), polybrominated diphenyl ethers (PBDEs), hexabromocyclododecanes (HBCDs), and tetrabromobisphenol A (TBBPA) have been used as additive or reactive flame retardants (FRs) in household products including foam furniture, baby products, mattresses, textiles, electronics, food packaging, and housing insulation to meet flammability standards. Many of these chemicals are now recognized as global contaminants and are associated with adverse health effects including endocrine disruption, reproductive toxicity, developmental neurotoxicity, and cancer. Additive BFRs migrate out of products and accumulate in dust of indoor environments. Dust ingestion is the primary route of human exposure to BFRs, and studies link body burdens of adults and children to indoor dust concentrations. Because of health concerns, PentaBDE and OctaBDE mixtures were phased out of production in 2005, and DecaBDE and HBCDs are scheduled for global elimination by 2013. However, large amounts of in-use and discarded household products will continue to release these BFRs into the environment and TBBPA is still in high-volume use worldwide. Following the PBDE phase-out, many replacement FRs with known or suspected toxicity have been detected at increasing levels in household products and dust. Exposure of infants and children to FRs in baby products and house dust is of special concern. The continued use of FRs with known toxicities and introduction of untested replacement chemicals highlights the need to update flammability standards and modernize chemical policies to require disclosure and safety testing of FR chemicals prior to sale.</t>
  </si>
  <si>
    <t>A.K. Walker</t>
  </si>
  <si>
    <t>Flame Retardants Found in Baby Products</t>
  </si>
  <si>
    <t>The Ledger</t>
  </si>
  <si>
    <t>Lakeland, Fla.</t>
  </si>
  <si>
    <t>02/03///2012 Feb 03</t>
  </si>
  <si>
    <t>Parents shouldn't have to worry about hidden toxic chemicals in their child's nursing pillow or car seat. Unfortunately, our testing shows many items contain toxic flame retardants that put our children's health at risk, Jenny Levin, Maryland PIRG State Advocate, said in a statement. Some products didn't have the retardants, including: the Eddie Bauer Pop-up Booster Seat, Balboa Nursing Pillow, and First Years Co-Sleeper. Other companies that are known to not use Tris flame retardants include Boppy, Orbit Baby and Baby Bjorn.</t>
  </si>
  <si>
    <t>N. F. Cinausero, Alberto//Hao, Jianwei//Nazare, Shonali//Kandore, Everson//Staggs, John//Wang, Y. C.//Duquesne, Sophie//Hicklin, Robert//Wakelyn, Phil</t>
  </si>
  <si>
    <t>Fire retardancy of polymers: new strategies and mechanisms</t>
  </si>
  <si>
    <t>Globally, fire retardants are needed to satisfy a multibillion dollar market. Fire retardancy of polymeric materials is an important component of fire safety. Fire retardants either reduce the likelihood of ignition and/or reduce the rate of flame spread and hence, escalation of fire. The need to comply with safety legislations forces industry to use fire retardants in materials in order to save lives. With growing consumer demands and new legislations, the development of new systems is an on-going process, which also involves understanding their mechanisms of action. This book covers the latest developments in fire retardant strategies including:  new fire retardant systems (including nanoparticulate fillers, sometimes combined with conventional fire retardants) " intumescent formulations and their recent applications in bulk polymers, fibres and textiles " test-methods for material flammability " material-specific aspects of combustion, smoke and toxicity. Fire retardant strategies covered, include the use of synergistic combinations of alumina with organoclay, organophosphorus compunds, silica and organosilicones, clay-phosphate combinations and a novel tecnhique for investigating fire rerardant behaviour. The section on nanoparticulate fillers includes an investigation on the effect of filler shape, the use of carbon nanofibres and nanotubes, the interpretation of nanocomposite behaviour in the cone calorimeter, and groundbreaking new research on the influence of rheological properties on burning behaviour. The coverage of fibres and textiles includes a discussion on trends in textile fire retardancy and flammability regulations, and some novel halogen-free approaches to fire retardancy of cellulose, acrylic and polypropylene textiles. Finally, the influence of fire retardants on fire toxicity is discussed in detail, followed by an investigation of the toxic products from burning fire retarded polymer nanocomposites. This book will update fire retardant materials' developers with latest in research and design of new fire retardant materials. It will also provide a snapshot of the state-of-the-art for a range of other groups including environmentalists looking for alternatives to brominated flame retardants and engineers needing to use fire safe materials in their projects."</t>
  </si>
  <si>
    <t>World Health Organization</t>
  </si>
  <si>
    <t>Environmental Health Criteria 44: Mirex</t>
  </si>
  <si>
    <t>Environmental health criteria 110: tricresyl phosphate</t>
  </si>
  <si>
    <t>WHO, Geneva</t>
  </si>
  <si>
    <t>Environmental health criteria 111: Triphenyl phosphate</t>
  </si>
  <si>
    <t>ENVIRONMENTAL HEALTH CRITERIA 112: TRI-n-BUTYL PHOSPHATE</t>
  </si>
  <si>
    <t>ENVIRONMENTAL HEALTH CRITERIA 120: HEXACHLOROCYCLOPENTADIENE</t>
  </si>
  <si>
    <t>ENVIRONMENTAL HEALTH CRITERIA 152: POLYBROMINATED BIPHENYLS</t>
  </si>
  <si>
    <t>ENVIRONMENTAL HEALTH CRITERIA 162: BROMINATED DIPHENYL ETHERS</t>
  </si>
  <si>
    <t>C.E. He, Karin//Baduel, Christine//Thai, Phong//Jagals, Paul//Ware, Robert S.//Li, Yan//Wang, Xianyu//Sly, Peter D.//Mueller, Jochen F.</t>
  </si>
  <si>
    <t>Concentrations of organophosphate flame retardants and plasticizers in urine from young children in Queensland, Australia and associations with environmental and behavioural factors</t>
  </si>
  <si>
    <t>262-270</t>
  </si>
  <si>
    <t>2018/07/01/</t>
  </si>
  <si>
    <t>In recent years, the production and usage volumes of organophosphate flame retardants (OPFRs) has increased substantially. Certain OPFRs are suspected reproductive toxins, carcinogenic, and neurotoxic. Insufficient information is available on human exposure pathways to these chemicals, particularly in Australia. We aim to assess the association between OPFR concentrations in the urine of children to environmental and behavioural risk factors. Concentrations of eight OPFRs and eleven metabolites were measured in the urine of 51 children, aged 3–29 months, in Southeast Queensland, Australia and compared to their behavioural and environmental risk factor data obtained by an online questionnaire. Of the 11 OPFR metabolites analysed, 55% were frequently detected in the majority (&gt; 80%) of samples. The most frequently detected metabolite was bis(1,3-dichloroisopropyl) phosphate (BDCIPP) (detected in 100% of samples), followed by 1-hydroxy-2-propyl bis(1-chloro-2-propyl) phosphate (BCIPHIPP) (96%), diphenyl phosphate (DPHP) (94%) and bis(1-chloroisopropyl) phosphate (BCIPP) (86%). In multivariable modelling, age was positively associated with concentrations of bis(2-butoxyethyl) phosphate (BBOEP) and negatively associated with concentrations of BCIPP and BCIPHIPP. Other non-age related factors, including vacuuming frequency, hand-washing frequency and presence and number of some electrical appliances in the home were also associated with concentrations of OPFR metabolites.</t>
  </si>
  <si>
    <t>ENVIRONMENTAL HEALTH CRITERIA 172: TETRABROMOBISPHENOL A and DERIVATIVES</t>
  </si>
  <si>
    <t>ENVIRONMENTAL HEALTH CRITERIA 192: Flame Retardants: A General Introduction</t>
  </si>
  <si>
    <t>Environmental Health Criteria 209: FLAME RETARDANTS: TRIS(CHLOROPROPYL) PHOSPHATE AND TRIS(2-CHLOROETHYL) PHOSPHATE</t>
  </si>
  <si>
    <t>Environmental Health Criteria 218: FLAME RETARDANTS: TRIS(2-BUTOXYETHYL) PHOSPHATE, TRIS(2-ETHYLHEXYL) PHOSPHATE AND TETRAKIS(HYDROXYMETHYL) PHOSPHONIUM SALTS</t>
  </si>
  <si>
    <t>Y.M. Wu, Gillian Z.//Gearhart, Jeff//Romanak, Kevin//Venier, Marta//Lopez-Avila, Viorica</t>
  </si>
  <si>
    <t>Children’s Car Seats Contain Legacy and Novel Flame Retardants</t>
  </si>
  <si>
    <t>Environmental science &amp; technology letters</t>
  </si>
  <si>
    <t>14-20</t>
  </si>
  <si>
    <t>2018 Dec 03//2019-05-07</t>
  </si>
  <si>
    <t>2328-8930, 2328-8930</t>
  </si>
  <si>
    <t>2220859414; IND606271145</t>
  </si>
  <si>
    <t>Brominated and phosphorus-based flame retardants (PFRs) were measured in foam and fabric samples from 18 newly marketed children’s car seats. The concentrations of two cyclic phosphonates {PMMMPs, 5-ethyl-2-methyl-2-oxido-1,3,2-dioxaphosphinan-5-yl)methyl methyl methylphosphonate and bis[(5-ethyl-2-methyl-1,3,2-dioxaphosphorinan-5-yl)methyl] methyl phosphonate p,p′-dioxide} were quantitatively measured for the first time in the North American environment and were much higher than those of other flame retardants. Median PMMMP concentrations were 73.6 μg/g, accounting on average for 52% of the total FR concentrations, indicating an intentional addition of PMMMPs during the manufacturing process of these car seats. Two other emerging PFRs [tris(2,4-di-Hi Katie,t-butylphenyl) phosphate (TDTBPP) and resorcinol bis(diphenyl phosphate) (RDP)] were detected for the first time in baby products at median levels of 1.11 and 6.15 μg/g, respectively. Other frequently detected PFRs included triethyl phosphate (TEP), triphenyl phosphate (TPHP), and tris(2-butoxyethyl) phosphate (TBOEP). Among the brominated flame retardants monitored, decabromodiphenyl ethane (DBDPE), with a median concentration of 128 μg/g, was the only halogenated FR measured at levels suggesting intentional use. Other brominated FRs such as hexabromobenzene (HBB) and 2,3-dibromo 2,4,6-tribromophenyl ether (DPTE) were sporadically detected with median concentrations of 0.23 and 0.18 μg/g, respectively. Despite being phased out in the United States starting in 2013, polybrominated diphenyl ethers (PBDEs) were still observed in 75% of our samples, although at modest levels (median total PBDE levels of 0.24 μg/g). Trace PBDE levels suggest background contamination rather than intentional use. The high levels of FRs measured in these children’s car seats together with the negative health effects associated with some of these compounds are a cause for concern for children’s health.</t>
  </si>
  <si>
    <t>A. W. G. Wypych</t>
  </si>
  <si>
    <t>Databook of Flame Retardants</t>
  </si>
  <si>
    <t>Toronto</t>
  </si>
  <si>
    <t>ChemTech Publishing</t>
  </si>
  <si>
    <t>Databook of Flame Retardants contains information on presently used additives in the form
of tables containing five sections, such as General, Physical, Health &amp; Safety, Ecological, and
Use. Each section contains available data, as listed below.
General section contains the following fields: product name, CAS #, EC number, acronym,
bromine content, calcium contents, chemical class, chemical name, chemical synonym,
chemical formula, chlorine contents, iron oxide contents, IUPAC name, magnesium hydroxide
contents, magnesium contents, molecular mass, moisture contents, mixture, nitrogen
contents, oxygen contents, phenol contents, phosphorus contents, product contents, RTECS
#, sodium oxide contents, and silicon dioxide contents.
Physical section contains the following fields: boiling point, brightness, bulk density, color
(description, Hazen scale), decomposition temperature, density, dielectric constant, DOP
absorption, electrical conductivity, freezing/melting point, flame spread index, glossiness,
glass transition temperature, hardness, hydroxyl number, Hegman grind, loss on ignition,
Databook of Flame Retardants/Copyrights 2021; ChemTec Publishing 2
loss of weight (TGA), odor, oil absorption, particle morphology, particle size, pH, refractive
index, screen analysis, solubility in water, solubility in solvents, specific gravity, state, specific
surface area, tinting strength, thermal conductivity, vapor density, vapor pressure, viscosity,
and volatility.
Health &amp; Safety section contains the following fields: autoignition temperature, carcinogenicity,
eye irritation, flash point and method, hazardous decomposition products, HMIS (fire,
health, reactivity), ICAO/IATA class, IMDG class, inhalation (rat LC50), NFPA (flammability,
health, reactivity), rabbit dermal LD50, rat oral LD50, respiratory irritation, shipping name,
skin irritation, ACGIH TLV, OSHA PEL, UN risk and safety phrases, and UN/NA class.
Ecological section contains the following fields: aquatic toxicity LC50 for algae, Daphnia
magna, Fathead minnow, and Rainbow trout, bioconcentration factor, biodegradation probability,
and partition coefficient.
Use section contains the following fields: manufacturer, outstanding properties, alternative
product, recommended for products, recommended for resins, processing methods, concentrations
used, guidelines for use, limiting oxygen index, and fire/smoke classification.</t>
  </si>
  <si>
    <t>G. Wypych</t>
  </si>
  <si>
    <t>Handbook of Flame Retardants</t>
  </si>
  <si>
    <t>Most materials used today, including plastics, are flammable. Plastics are flammable
because they have a high content of carbon and hydrogen, which makes them combusti-
ble. Many of these materials are used inside buildings, in which people spend most of their
lives. The combination of these facts shows that it is imperative to prevent materials from
burning and that the preventive measures should be achieved by harmless means for both
people and the environment.
The other essential requirements of flame retardants include to not
• interfere with coloring
• affect mechanical performance
• change on exposure to moisture, light, and temperature
• be extracted or hydrolyzed
• cause corrosion
• have an unpleasant odor.
Also, flame retardants should be inexpensive and possible based on renewable
resources.
Previous experiences with flame retardants showed that several decades of experi-
ence are usually needed to assess the effects of new materials. For example, polychlori-
nated biphenyls were introduced in 1929 in the USA but detected in fish in 1966, and
intoxicated 1000 Japanese in 1968.1 Hexacyclopentadiene was discovered in 1930, used
as a flame retardant in the 1960s, and banned in 1977 because of production of carcino-
genic substances.1 Fast pace in introduction, and later negative observations lead to sub-
stantial fluidity of their application in the marketplace.
The major use of flame retardants is in electronics, building insulation, polyurethane
foam, and wire and cable. The global market of flame retardants is expected to reach
US$55,000,000,000 by 2024 with increasing demand on non-halogenated products.2 Polyurethanes
and polyolefins will continue to be the largest users of flame retardants.2 Flame
retardant plastics for wire and cable are expected to witness the highest growth.2
The size of the market, the potential dangers, and the large scope of applications
require an in-depth evaluation, which is attempted in this book.
Chapter 2 contains the fundamental information on the ignition and spread of fire.
Energy effects on the ignition, ignition sources, effects of pressure, oxygen concentration,
gravity, buoyancy, geometry, airflow, and heat absorption are examples of topics discussed
in reference to ignition. Flash fires, tunnel fires, pool fires, trench fires, jet fires, flow
impingement, and convective heat loss are some topics related to modeling of fire spread.
Chapter 3 has been devoted to combustion, pyrolysis, smoke, and char formation.
Flammability limits, burning velocity, decomposition temperature, limiting oxygen index,</t>
  </si>
  <si>
    <t>A. A. Marklund, Barbro//Haglund, Peter</t>
  </si>
  <si>
    <t>Screening of organophosphorus compounds and their distribution in various indoor environments</t>
  </si>
  <si>
    <t>1137-1146</t>
  </si>
  <si>
    <t>Twelve organophosphorus compounds (OPs), which are used for diverse purposes (e.g. as plasticizers and flame retardants), were analysed in settled house dust from 15 indoor environments and in wipe test samples from computer screens and covers. Seven of the substances analysed dominated Swedish imports of OPs in 1999, six of these are also listed as EU High Production Volume Chemicals. Eight of the substances were found in all samples. Tris(2-butoxyethyl)phosphate was the most abundant in most of the samples, with levels ranging from 0.014 to 5.3 g/kg followed by tris(2-chloroethyl)phosphate, tris(chloropropyl)phosphate and tris(1,3-dichloropropyl)phosphate. In wipe test samples from computers, triphenyl phosphate proved to be the main component of the OPs analysed (4.0 μg/m2). Potential sources of these compounds include, inter alia, floor polish, polyvinylchloride floor coverings, upholstery and plastic products. The distribution patterns of the OPs differed between the sites and generally reflected the building materials and consumer products used in their vicinity.</t>
  </si>
  <si>
    <t>P.Y. Xiong, Xueting//Zhu, Qingqing//Qu, Guangbo//Shi, Jianbo//Liao, Chunyang//Jiang, Guibin</t>
  </si>
  <si>
    <t>A Review of Environmental Occurrence, Fate, and Toxicity of Novel Brominated Flame Retardants</t>
  </si>
  <si>
    <t>13551-13569</t>
  </si>
  <si>
    <t>2019 Dec 03//2021-04-25</t>
  </si>
  <si>
    <t>2331133852; 000500838900003</t>
  </si>
  <si>
    <t>Use of legacy brominated flame retardants (BFRs), including polybrominated diphenyl ethers (PBDEs) and hexabromocyclododecane (HBCD), has been reduced due to adverse effects of these chemicals. Several novel brominated flame retardants (NBFRs), such decabromodiphenyl ethane (DBDPE) and bis(2,4,6-tribromophenoxy) ethane (BTBPE), have been developed as replacements for PBDEs. NBFRs are used in various industrial and consumer products, which leads to their ubiquitous occurrence in the environment. This article reviews occurrence and fate of a select group of NBFRs in the environment, as well as their human exposure and toxicity. Occurrence of NBFRs in both abiotic, including air, water, dust, soil, sediment and sludge, and biotic matrices, including bird, fish, and human serum, have been documented. Evidence regarding the degradation, including photodegradation, thermal degradation and biodegradation, and bioaccumulation and biomagnification of NBFRs is summarized. The toxicity data of NBFRs show that several NBFRs can cause adverse effects through different modes of action, such as hormone disruption, endocrine disruption, genotoxicity, and behavioral modification. The primary ecological risk assessment shows that most NBFRs exert no significant environmental risk, but it is worth noting that the result should be carefully used owing to the limited toxicity data.</t>
  </si>
  <si>
    <t>A.B. Davis, Marilyn,//Harris, Debra</t>
  </si>
  <si>
    <t>Study of flame retardants in lounge chairs and electronics and their impact on emission, exposure, and flammability</t>
  </si>
  <si>
    <t>ACS Spring 2020 National Meeting &amp; Expo</t>
  </si>
  <si>
    <t>2020 Apr 28</t>
  </si>
  <si>
    <t>Conference Poster//Conference Abstract</t>
  </si>
  <si>
    <t>2435072574; 5e7374d9cde2b641284ac839</t>
  </si>
  <si>
    <t>Chemical flame retardants (FRs) have been added in consumer products including furniture in order to meet flammability requirements. Due to recent changes in state-level regulations and/or other cases, FR usage is being reduced through elimination or replacement with more benign alternatives. Exposure to some FRs have been found to lead to health concerns such as cancer, thyroid disruption, delayed mental and physical development, advanced puberty, and reduced fertlity. This study examined chemical exposure levels from daily usage of residential chairs and electronics. All lounge chairs were constructed exactly the same except for the four different FR technologies applied: no FR; application of a textile fire barrier; use of polyurethane foam with an added organophosphorus FR; and use of polyurethane foam manufactured with a reactive FR. The studied electronics were a 55” TV and a 15” laptop. The chairs and the electronics were first measured for volatile organic compound (VOC) and semi-volatile organic compound (SVOC) emissions using an environmentally controlled chamber for inhalation, ingestion, and dermal exposure levels. Following chemical studies, the test products were burned in a controlled fire laboratory to measure flammability parameters and VOC/SVOC emissions from the burn. Results show differences in chemical exposure and flammability performance among the different products and chair types. Added FRs were detected in some of the environmental samples during the environmental chamber exposure measurements. The fire barrier technology had the greatest impact on suppressing furniture combustion. With the amount of FRs added to the constructed chairs, the chemical FRs did not show a measurable fire suppression advantage over chairs without any FRs. The study also shows the presence of other chemicals that should be considered in evaluating chemical exposure risks during daily use and during ignition. This study provides scientific data to assess chemical exposure risks and flammability from furniture and electronics.</t>
  </si>
  <si>
    <t>E. B. Eljarrat, Damià</t>
  </si>
  <si>
    <t>Brominated flame retardants</t>
  </si>
  <si>
    <t>Springer Science &amp; Business Media</t>
  </si>
  <si>
    <t>Book chapter</t>
  </si>
  <si>
    <t>C. J. Yang, Simona Rozarka//Melymuk, Lisa//Harris, Shelley Anne//Jantunen, Liisa M.//Pertili, Jessica//Winn, Louise//Diamond, Miriam L.</t>
  </si>
  <si>
    <t>Are we exposed to halogenated flame retardants from both primary and secondary sources?</t>
  </si>
  <si>
    <t>585-593</t>
  </si>
  <si>
    <t>Halogenated flame retardants (HFRs) were measured in air, floor dust, and surface wipes of electronic devices (e-devices) and hands of participants in 51 Canadian homes to assess the relationship between HFR levels in these matrices and to identify major sources and exposure pathways. Hand-held e-devices had significantly higher concentrations of all HFRs than non-hand-held devices, with the exceptions being decabromodiphenyl ethane (DBDPE) and decabromodiphenyl ether (BDE-209). HFR concentrations on hands were correlated with levels in dust and hand-held e-devices, with the strongest correlations being seen for BDE-47 and -99, 2-ethylhexyl-2,3,4,5-tetrabromobenzoate (EH-TBB), and bis(3-ethylhexyl) tetrabromophthalate (BEH-TEBP). It is highly unlikely that hand-held devices sampled in 2015 had intentionally added BDE-47 and -99 that were regulated in 2008 in Canada. We hypothesize that hands transferred these chemicals from older products, which act as primary sources, to hand-held devices, which then can act as secondary sources of exposure. This study also found evidence for TVs as a primary source of DBDPE and BDE-209 for dust, hand-held devices, and hands. We suggest that an outdated, overly stringent flammability standard, developed in the 1970s to protect against fires from “instant-on” cathode ray tube TVs, led to elevated levels of these HFRs indoors. Although the standard for TV enclosures has been updated recently, the legacy of the outdated standard persists.</t>
  </si>
  <si>
    <t>A.S.H. Young, N.//Stapleton, H. M.//Cedeno Laurent, J. G.//Jones, E. R.//MacNaughton, P.//Coull, B. A.//James-Todd, T.//Hauser, R.//Luna, M. L.//Chung, Y. S.//Allen, J. G.</t>
  </si>
  <si>
    <t>Chemical contaminant exposures assessed using silicone wristbands among occupants in office buildings in the USA, UK, China, and India</t>
  </si>
  <si>
    <t>Little is known about chemical contaminant exposures of office workers in buildings globally. Complex mixtures of harmful chemicals accumulate indoors from building materials, building maintenance, personal products, and outdoor pollution. We evaluated exposures to 99 chemicals in urban office buildings in the USA, UK, China, and India using silicone wristbands worn by 251 participants while they were at work. Here, we report concentrations of polychlorinated biphenyls (PCBs), polybrominated diphenyl ethers (PBDEs) and other brominated flame retardants (BFRs), organophosphate esters (OPEs), phthalates and phthalate alternatives, pesticides, and polycyclic aromatic hydrocarbons (PAHs). First, we found major differences in office worker chemical exposures by country, some of which can be explained by regulations and use patterns. For example, exposures to several pesticides were substantially higher in India where there were fewer restrictions and unique malaria challenges, and exposures to flame retardants tended to be higher in the USA and UK where there were historic, stringent furniture flammability standards. Higher exposures to PAHs in China and India could be due to high levels of outdoor air pollution that penetrates indoors. Second, some office workers were still exposed to legacy PCBs, PBDEs, and pesticides, even decades after bans or phase-outs. Third, we identified exposure to a contemporary PCB that is not covered under legacy PCB bans due to its presence as an unintentional byproduct in materials. Fourth, exposures to novel BFRs, OPEs, and other chemicals commonly used as substitutes to previously phased-out chemicals were ubiquitous. Fifth, some exposures were influenced by individual factors, not just countries and buildings. Phthalate exposures, for example, were related to personal care product use, country restrictions, and building materials. Overall, we found substantial country differences in chemical exposures and continued exposures to legacy phased-out chemicals and their substitutes in buildings. These findings warrant further research on the role of chemicals in office buildings on worker health.</t>
  </si>
  <si>
    <t>L. R. Yu, Shuling//Zheng, Xiaobo//Chen, Shejun//Guo, Huiying//Gao, Guijuan//Zeng, Yuan//Tang, Yijie//Mai, Bixian</t>
  </si>
  <si>
    <t>Brominated and phosphate flame retardants from interior and surface dust of personal computers: insights into sources for human dermal exposure</t>
  </si>
  <si>
    <t>12566-12575</t>
  </si>
  <si>
    <t>1614-7499</t>
  </si>
  <si>
    <t>It remains unclear whether internal or external sources play the more significant role in flame retardant (FR) contamination of surface dust from personal computers (PCs), which may lead to bias on dermal exposure assessment of FRs. In the present study, the occurrence and profiles of several brominated and phosphate FRs were measured in the interior dust, and the upper surface (keyboard) and bottom surface (bottom cover) wipes of PCs. BDE 209 (639 ng/g), decabromodiphenyl ethane (DBDPE, 885 ng/g), and triphenyl phosphate (TPHP, 1880 ng/g) were the most abundant chemicals in interior PC dust, while tris(2-chloroisopropyl) phosphate (TCIPP), TPHP, and DBDPE were dominant on both surfaces of PCs. No significant correlation between interior dust and both PC surfaces was observed for concentrations of most FRs except BDE 183. Different sources of FRs for interior and surface dust of PCs were further revealed by principal component analysis (PCA). FRs from external sources, rather than emission from inner PC components, are likely the main contributor for FR profiles on PC surfaces. Exposure assessment results demonstrated a minor contribution from PC dermal contact, compared with hand-to-mouth uptake, to total exposure. The applicability of surface wipes to assess dermal exposure to FR-treated products needs to be further investigated.</t>
  </si>
  <si>
    <t>B. S. Yuan, Anna//Darnerud, Per Ola//de Wit, Cynthia A.//Nyström, Jessica//Bergman, Åke</t>
  </si>
  <si>
    <t>Chlorinated paraffins leaking from hand blenders can lead to significant human exposures</t>
  </si>
  <si>
    <t>73-80</t>
  </si>
  <si>
    <t>Background
Chlorinated paraffins (CPs, polychlorinated n-alkanes) are versatile, high-production-volume chemicals. A previous study indicated that hand blenders leak CPs into prepared food.
Objectives
(1) to estimate exposure to CPs from hand blender use compared to background CP exposure from diet; (2) to assess the risk from human dietary exposure to CPs from hand blender use; (3) to investigate how hand blenders leak out CPs.
Methods
CPs were analyzed in food market baskets, in cooking oil/water samples (1 g oil/100 mL water) mixed using 16 different hand blenders, and in dismantled components of the hand blenders.
Results
Dietary intake of CPs from food market baskets was calculated to be 4.6 μg/day per capita for Swedish adults. Total CP amounts in oil/water leakage samples ranged from &lt; 0.09 to 120 μg using the hand blenders once. CP leakage showed no decreasing levels after 20 times of hand blender usage. CP profiles in the leakage samples matched those of self-lubricating bearings and/or polymer components disassembled from the hand blenders.
Conclusions
Usage of 75% of the hand blenders tested will lead to increased human exposure to CPs. The intake of CPs for Swedish adults by using hand blenders once a day can raise their daily dietary intake by a factor of up to 26. The 95th percentile intake of CPs via using the hand blenders once a day exceeded the TDI for Swedish infants with a body weight &lt; 7.2 kg. CP leakage came from blender components which contain CPs. The leakage may last several hundred times of hand blender use.</t>
  </si>
  <si>
    <t>M. Yusuf</t>
  </si>
  <si>
    <t>A Review on Flame Retardant Textile Finishing: Current and Future Trends</t>
  </si>
  <si>
    <t>Current Smart Materials</t>
  </si>
  <si>
    <t>//</t>
  </si>
  <si>
    <t>Background: In recent years, the textile fibres and fabrics enriched with multifunctional properties have gained much attention and accepted abundantly. In general, the flame-retardation ability to the textile substrates is endowed with one of the most attentive factors that needed applicability in civilian as well military area. Specific chemical bonding in several textile materials (i.e. cotton, linen, hemp; silk &amp; wool; nylon; polypropylene; polyester) acquired specificity towards implanting flame-retardancy. The present review encompasses various finishing agents being used to develop the flame-resistant property and their aspects to sensitization and durability against several washing cycles with future research-oriented opportunities. &lt;br&gt;&lt;/br&gt; Results: With existing flame retarding materials, various new substituted technologies, finishing agents and active materials are being developed to meet the challenge and needs of ever-changing safety regulations. It is an interdisciplinary development that involves quite a lot of scientific and engineering tools. In the present review, various finishing agents being used to develop the durable flame-resistant property are discussed with possible future directions. &lt;br&gt;&lt;/br&gt; Conclusion: All the textile materials, i.e. cellulosic (cotton, linen), proteinaceous (silk, wool), and synthetic (nylon, polyester, polypropylene), including fibres/fabrics/blends, have been extensively used, especially in military and civilian area enriched with high comfort nature and several mechanical properties. Except for wool that is significantly fire-resist, other textile fibre abundantly possesses low fire retardancy and, requires further additional chemical processing towards implanting flame retardancy. Nevertheless, most of the flame retardants have been observed to have bad impacts/effects on the environment and associated with skin related to human health. Novel technologies and innovative products are being under considerations to bottom down the present challenges and issues. This would help to make cleaner substitutes for sincerely harmful conventional flame retardant finishing agents and to explore new opportunities in the textile industry and R&amp; D sector.</t>
  </si>
  <si>
    <t>ENVIRONMENTAL HEALTH CRITERIA 173: Tris(2,3-dibromopropyl) phosphate and Bis(2,3-dibromopropyl) phosphate.</t>
  </si>
  <si>
    <t>X. S. Zhang, Roxana//Serodio, Daniela//Bonnell, Mark//Sundin, Nils//Diamond, Miriam L.</t>
  </si>
  <si>
    <t>Novel flame retardants: Estimating the physical–chemical properties and environmental fate of 94 halogenated and organophosphate PBDE replacements</t>
  </si>
  <si>
    <t>2401-2407</t>
  </si>
  <si>
    <t>In the wake of the listing by the Stockholm Convention of PBDEs, an increasing number of “novel” flame retardants (NFRs) are being used in products. The properties that make for desirable flame retardants can also lead to negative health effects, long environmental residence times and an affinity for organic matrices. While NFRs are currently in use, little information is available regarding their physical–chemical properties and environmental fate. In this study, 94 halogenated and organophosphate NFRs were evaluated for their persistence and long-range transport potential. Physical–chemical properties (namely liquid sub-cooled vapor pressure Pl and solubility Sl, air–water (KAW), octanol–water (KOW), and octanol-air (KOA) partition coefficients) of the NFRs were predicted using three chemical property estimation tools: EPI Suite, SPARC and Absolv. Physical–chemical properties predicted using these tools were generally within 102–103 for compounds with molecular weight &lt; 800 g/mol. Estimated physical–chemical properties of compounds with &gt;800 g/mol, and/or the presence of a heteroatom and/or a polar functional group could deviate by up to 1012. According to the OECD POV and LRTP Screening Tool, up to 40% of the NFRs have a persistence and/or long range transport potential of medium to high level of concern and up to 60% have persistence and or long range transport potential similar to the PBDEs they are replacing. Long range transport potential could be underestimated by the OECD model since the model under-predicts long range transport potential of some organophosphate compounds.</t>
  </si>
  <si>
    <t>Y. S. Zhang, Huijun//Ya, Miaolei//Li, Jianhua//Ho, Shih-Hsin//Zhao, Luming//Jian, Kang//Letcher, Robert J.//Su, Guanyong</t>
  </si>
  <si>
    <t>Distribution of flame retardants in smartphones and identification of current-use organic chemicals including three novel aryl organophosphate esters</t>
  </si>
  <si>
    <t>Smartphones have become an integral tool of society; in the year 2017, approximately 30% of the global population used smartphones. After their life cycle of use, most smartphones are not recycled and are instead discarded as e-waste, which increases the probability that chemicals they contain will eventually be released into the natural environment. In this study, the concentration and distribution of 52 major flame retardant (FR) chemicals were measured in eight components of seven models of largely produced smartphones. The results demonstrated that organophosphate esters (OPEs) were the principal FRs in these smartphone devices, while a suite of halogenated flame retardants (HFRs), including 25 polybrominated diphenyl ethers (PBDEs), were not detected. Triphenyl phosphate (TPHP) was the primary FR in the smartphones, followed by tris(2-butoxyethyl) phosphate (TBOEP), 2-ethylhexyl diphenyl phosphate (EHDPP), triethyl phosphate (TEP), tris(2-chloroethyl) phosphate (TCEP), and tris(2-chloroisopropyl) phosphate (TCIPP), respectively. The average smartphone contained 3.37 × 107 ng TPHP/unit, which was concentrated in the phone screen. We estimated the annual amount of ΣOPEs and TPHP in smartphones used globally to be 53.5 and 51.8 tons, respectively. Extracts of phone screens were further analyzed by use of an untargeted screening strategy, and other 10 organic chemicals were identified. Interestingly, 3 out of them shared similar backbone structure of TPHP, and these 3 chemicals were tri(2,4-di-t-butylphenyl) phosphate (TDTBPP; CAS No. 95906–11–9), 2-biphenylol diphenyl phosphate (BPDPP; 132–29-6), and tris (2-biphenyl) phosphate (TBPHP; 132–28-5). Collectively, this study provided the first information on distribution of major FRs in different components of smartphones, and also identified other 10 current-use organic chemicals including three novel aryl OPEs which should be considered in further environmental studies including in toxicological and monitoring programs.</t>
  </si>
  <si>
    <t>W. K. Zhao, Chanchal Kumar//Li, Zhiwei//Li, Xiaohong//Zhang, Zhijun</t>
  </si>
  <si>
    <t>Flame retardant treatments for polypropylene: Strategies and recent advances</t>
  </si>
  <si>
    <t>Composites Part A: Applied Science and Manufacturing</t>
  </si>
  <si>
    <t>1359-835X</t>
  </si>
  <si>
    <t>Polypropylene (PP), one of five general-purpose plastics, is widely used in many fields. However, the intrinsic alkane structure of PP makes it relatively easy to burn, leading to limiting its scope of application. Here, this article reviews the most commonly flame retarding strategies used in PP matrices, including the flame-retardant compounds, application methods as well as flame-inhibition mechanism and also focuses on recent advances and foresees the future outlook of such applications. It is seen that traditional flame retardants and some new compounds are considered in modifying the fire behaviors of PP. At present, with the enhancement of environmental awareness, the application frequency of novel materials in this field is increasing. Thus, the harmonious combination of traditional flame retardants with the newly derived flame retardants has broadened the choice of researchers to come up with novel strategies for improving the fire performance of PP matrices.</t>
  </si>
  <si>
    <t>X. S. Zheng, Runxia//Qiao, Lin//Guo, Huiying//Zheng, Jing//Mai, Bixian</t>
  </si>
  <si>
    <t>Flame retardants on the surface of phones and personal computers</t>
  </si>
  <si>
    <t>541-545</t>
  </si>
  <si>
    <t>Mobile phones and personal computers (PCs) are essential products that are frequently contacted in daily life. Thus, phones and computers containing flame retardants (FRs) may play vital roles in human exposure to FRs. We measured several FRs, including polybrominated diphenyl ethers (PBDEs), 1,2-bis(2,4,6-tribromophenoxy) ethane (BTBPE), decabromodiphenyl ethane (DBDPE), tetrabromobisphenol (TBBPA), and phosphate flame retardants (PFRs), on the surfaces of phones and PCs (laptop keyboards and mice). Triphenyl phosphate (TPHP, 228 pg/cm2) and tris(chloroisopropyl) phosphate (TCIPP, 43 pg/cm2) were the most abundant chemicals on the surfaces of phones, while TPHP (65 pg/cm2), TCIPP (48 pg/cm2), and DBDPE (22 pg/cm2) were dominant on the surfaces of PCs. The usage time and time after the production of the electronics were not significantly correlated with the FR concentrations, except for that of BDE 209. The concentrations of FRs differed on the surfaces of different brands of electronics. Dermal contact with the surface of electronics may contribute to human exposure to FRs, which should be of concern.</t>
  </si>
  <si>
    <t>H.A.-B. Zhu, Maha M.//Kumosani, Taha A.//Kannan, Kurunthachalam</t>
  </si>
  <si>
    <t>Occurrence and Profiles of Organophosphate Esters in Infant Clothing and Raw Textiles Collected from the United States</t>
  </si>
  <si>
    <t>415-420</t>
  </si>
  <si>
    <t>Organophosphate esters (OPEs) are used as flame retardants in a variety of consumer products including certain textiles. Little is known with regard to the occurrence of and dermal exposure to OPEs present in textiles/fabrics. In this study, concentrations and profiles of 20 OPEs were measured in 160 textile samples collected from the United States. The sum concentrations of 20 OPEs (∑20OPE) in textiles ranged from 4.85 to 1.18 × 106 ng/g (median: 228 ng/g). Significantly higher concentrations of ∑20OPE were found in flame retardant-treated fabrics (n = 23; median: 8.18 × 104 ng/g), especially those manufactured in the United States. Trace levels of OPEs were also detected in infant clothing. Triphenyl phosphate was the predominant compound (40.2% of total concentrations) found in flame retardant-treated textiles, followed by cresyl diphenyl phosphate (34.5%) and tris(1-chloro-2-propyl) phosphate (17.9%). The calculated dermal exposure doses in infants of major OPEs present in textiles were 5 orders of magnitude below the current reference doses. This study provides the first evidence of the occurrence of OPEs in textiles and clothing purchased in the United States.</t>
  </si>
  <si>
    <t>E. A. R. S. Zuiderveen, J. Chris//de Boer, Jacob</t>
  </si>
  <si>
    <t>Novel brominated flame retardants-A review of their occurrence in indoor air, dust, consumer goods and food</t>
  </si>
  <si>
    <t>This critical review summarizes the occurrence of 63 novel brominated flame retardants (NBFRs) in indoor air, dust, consumer goods and food. It includes their EU registration and (potential) risks. The increasing application of NBFRs calls for more research on their occurrence, environmental fate and toxicity. This review reports which NBFRs are actually being studied, which are detected and which are of most concern. It also connects data from the European Chemical Association on NBFRs with other scientific information. Large knowledge gaps emerged for 28 (out of 63) NBFRs, which were not included in any monitoring programs or other studies. This also indicates the need for optimized analytical methods including all NBFRs. Further research on indoor environments, emission sources and potential leaching is also necessary. High concentrations of 2-ethylhexyl 2,3,4,5-tetrabromobenzoate (EH-TBB), bis(2-ethylhexyl)tetrabromophthalate (BEH-TEBP), decabromodiphenyl ethane (DBDPE) and 1,2-bis(2,4,6-tribromophenoxy)ethane (BTBPE) were often reported. The detection of hexabromobenzene (HBB), pentabromotoluene (PBT), 1,4-dimethyltetrabromobenzene (TBX), 4-(1,2-dibromoethyl)-1,2-dibromocyclohexane (DBE-DBCH) and tetrabromobisphenol A bis(2,3-dibromopropyl) ether (TBBPA-BDBPE) also raises concern.
Graphical abstract</t>
  </si>
  <si>
    <t>Abbasi, 2015. Stocks and flows of ..</t>
  </si>
  <si>
    <t>Abdallah, 2017. A rapid method for t..</t>
  </si>
  <si>
    <t>Abdallah, 2018. Dermal contact with ..</t>
  </si>
  <si>
    <t>Akinrinade, 2020. Status of brominated..</t>
  </si>
  <si>
    <t>Ali, 2011. “Novel” brominated f..</t>
  </si>
  <si>
    <t>Ali, 2014. Levels and profile o..</t>
  </si>
  <si>
    <t>Allen, 2008. Assessing exposure t..</t>
  </si>
  <si>
    <t>Allgood, 2017. Spatiotemporal analy..</t>
  </si>
  <si>
    <t>Allen, 2013. Exposure to flame re..</t>
  </si>
  <si>
    <t>Allgood, 2020. Potential Exposure t..</t>
  </si>
  <si>
    <t>Anonymous, 2011. Mexican-American Chi..</t>
  </si>
  <si>
    <t>Anonymous, 2003. Albemarle develops f..</t>
  </si>
  <si>
    <t>Anonymous, 2010. Toxic Chemicals in F..</t>
  </si>
  <si>
    <t>Anonymous, 2011. New York and Illinoi..</t>
  </si>
  <si>
    <t>Anonymous, 2012. As US States begin t..</t>
  </si>
  <si>
    <t>Anonymous, 2012. CALIFORNIA'S DRAFT F..</t>
  </si>
  <si>
    <t>Anonymous, 2012. Toxic Flame Retardan..</t>
  </si>
  <si>
    <t>Anonymous, 2013. Environment and Huma..</t>
  </si>
  <si>
    <t>Anonymous, 2013. Office Workers May F..</t>
  </si>
  <si>
    <t>Anonymous, 2014. Flame Retardants; In..</t>
  </si>
  <si>
    <t>Anonymous, 2014. Flame Retardants; Re..</t>
  </si>
  <si>
    <t>Anonymous, 2014. STUDY FINDS HAZARDOU..</t>
  </si>
  <si>
    <t>Anonymous, 2014. Washington: Hazardou..</t>
  </si>
  <si>
    <t>Anonymous, 2015. Anions; New Findings..</t>
  </si>
  <si>
    <t>Anonymous, 2015. Global Flame Retarda..</t>
  </si>
  <si>
    <t>Anonymous, 2015. Philippines: EcoWast..</t>
  </si>
  <si>
    <t>Anonymous, 2015. What's being done to..</t>
  </si>
  <si>
    <t>Anonymous, 2016. Flame Retardants; Fi..</t>
  </si>
  <si>
    <t>Anonymous, 2016. Flame Retardants; Re..</t>
  </si>
  <si>
    <t>Anonymous, 2017. Flame retardant stud..</t>
  </si>
  <si>
    <t>Anonymous, 2017. Flame Retardants; Fi..</t>
  </si>
  <si>
    <t>Anonymous, 2017. Flame Retardants; NY..</t>
  </si>
  <si>
    <t>Anonymous, 2017. Flame Retardants; Re..</t>
  </si>
  <si>
    <t>Anonymous, 2017. Flame Retardants; St..</t>
  </si>
  <si>
    <t>Anonymous, 2015. Hazardous Flame Reta..</t>
  </si>
  <si>
    <t>Anonymous, 2017. Guidance Document on..</t>
  </si>
  <si>
    <t>Anonymous, 2018. After Ban, Flame Ret..</t>
  </si>
  <si>
    <t>Anonymous, 2018. Flame Retardants; Fi..</t>
  </si>
  <si>
    <t>Anonymous, 2016. Are There Toxic Chem..</t>
  </si>
  <si>
    <t>Anonymous, 2018. Flame Retardants; St..</t>
  </si>
  <si>
    <t>Anonymous, 2019. Flame Retardants; Re..</t>
  </si>
  <si>
    <t>Anonymous, 2016. Tent Camping Could L..</t>
  </si>
  <si>
    <t>Anonymous, 2019. New Study Looks at t..</t>
  </si>
  <si>
    <t>Anonymous, 2019. Vinyl Flooring, Flam..</t>
  </si>
  <si>
    <t>Anonymous, 2020. Brominated Flame Ret..</t>
  </si>
  <si>
    <t>Anonymous, 2020. Environmental Resear..</t>
  </si>
  <si>
    <t>Banks, 2021. Assessing decontamin..</t>
  </si>
  <si>
    <t>Banks, 2021. Off-Gassing of Semi-..</t>
  </si>
  <si>
    <t>Bastiaensen, 2019. Biomonitoring of org..</t>
  </si>
  <si>
    <t>Bastiaensen, 2021. Exposure levels, det..</t>
  </si>
  <si>
    <t>Betts, 2015. Hand-Me-Down Hazard:..</t>
  </si>
  <si>
    <t>Blum, 2019. Organophosphate Este..</t>
  </si>
  <si>
    <t>Bradman, 2014. Flame retardant expo..</t>
  </si>
  <si>
    <t>Brits, 2019. Brominated and organ..</t>
  </si>
  <si>
    <t>Brommer, 2015. Sources and human ex..</t>
  </si>
  <si>
    <t>Brown, 2014. Levels of non-polybr..</t>
  </si>
  <si>
    <t>Castorina, 2017. Flame retardants and..</t>
  </si>
  <si>
    <t>Cequier, 2014. Occurrence of a broa..</t>
  </si>
  <si>
    <t>Cetin, 2011. Polybrominated diphe..</t>
  </si>
  <si>
    <t>Chen, 2021. The Scientific Chall..</t>
  </si>
  <si>
    <t>Christiansson, 2008. Polybrominated diphe..</t>
  </si>
  <si>
    <t>deBoer, 2019. Toward fire safety w..</t>
  </si>
  <si>
    <t>Deng, 2016. Measurement and heal..</t>
  </si>
  <si>
    <t>Doherty, 2019. Organophosphate Este..</t>
  </si>
  <si>
    <t>Babrauskas, 2012. Toxic Chemicals and ..</t>
  </si>
  <si>
    <t>Fillol, 2021. Exposure of the Fren..</t>
  </si>
  <si>
    <t>Fromme, 2014. Organophosphate flam..</t>
  </si>
  <si>
    <t>Gibson, 2019. Flame retardant expo..</t>
  </si>
  <si>
    <t>Hammel, 2020. Comparing the Use of..</t>
  </si>
  <si>
    <t>Harrad, 2008. Polybrominated diphe..</t>
  </si>
  <si>
    <t>Harrad, 2011. Brominated flame ret..</t>
  </si>
  <si>
    <t>Betts, 2008. New thinking on flam..</t>
  </si>
  <si>
    <t>Hassan, 2015. Levels of polybromin..</t>
  </si>
  <si>
    <t>Hawthorne, 2012. Chemical firms grill..</t>
  </si>
  <si>
    <t>Betts, 2015. Tracking alternative..</t>
  </si>
  <si>
    <t>Hawthorne, 2012. Flame retardants har..</t>
  </si>
  <si>
    <t>Hawthorne, 2014. Flame retardants fin..</t>
  </si>
  <si>
    <t>He, 2018. Organophosphate and ..</t>
  </si>
  <si>
    <t>Hoffman, 2017. Predictors of urinar..</t>
  </si>
  <si>
    <t>Howard, 2014. Chemical alternative..</t>
  </si>
  <si>
    <t>Ingle, 2020. The association of u..</t>
  </si>
  <si>
    <t>Johnson, 2012. Human Exposure to Br..</t>
  </si>
  <si>
    <t>Johnson, 2013. Associations between..</t>
  </si>
  <si>
    <t>Chen, 2010. Response to "Comment..</t>
  </si>
  <si>
    <t>Chen, 2012. Brominated flame ret..</t>
  </si>
  <si>
    <t>Kajiwara, 2013. Emission behavior of..</t>
  </si>
  <si>
    <t>Chen, 2020. Trends of production..</t>
  </si>
  <si>
    <t>Kawamoto, 2019. Consumer Preference ..</t>
  </si>
  <si>
    <t>Kile, 2016. Using silicone wrist..</t>
  </si>
  <si>
    <t>Chupeau, 2020. Organophosphorus fla..</t>
  </si>
  <si>
    <t>Kim, 2019. Assessment of select..</t>
  </si>
  <si>
    <t>Covaci, 2006. Hexabromocyclododeca..</t>
  </si>
  <si>
    <t>Kleffman, 2012. Chemicals linked to ..</t>
  </si>
  <si>
    <t>Danish EPA, 2016. Category approach fo..</t>
  </si>
  <si>
    <t>Daso, 2010. A review on sources ..</t>
  </si>
  <si>
    <t>Kurt-Karakus, 2017. Polybrominated diphe..</t>
  </si>
  <si>
    <t>Davis, 2021. Chemical exposures f..</t>
  </si>
  <si>
    <t>Lagalante, 2009. Polybrominated diphe..</t>
  </si>
  <si>
    <t>LaGuardia, 2015. Halogenated flame-re..</t>
  </si>
  <si>
    <t>Dembsey, 2019. Intervention to redu..</t>
  </si>
  <si>
    <t>LaGuardia, 2018. Identification, Sour..</t>
  </si>
  <si>
    <t>Lopez-Avila, 2015. Identification of Hi..</t>
  </si>
  <si>
    <t>McGrath, 2018. Concentrations of le..</t>
  </si>
  <si>
    <t>Drage, 2019. Human biomonitoring ..</t>
  </si>
  <si>
    <t>Meier, 2014. UC Berkeley research..</t>
  </si>
  <si>
    <t>Environment and Climate Change Canada, 2018. Rapid Screening of S..</t>
  </si>
  <si>
    <t>Environment and Climate Change Canada, 2018. Screening Assessment..</t>
  </si>
  <si>
    <t>Environment and Natural Resources Canada, 2008. Final screening asse..</t>
  </si>
  <si>
    <t>Environment Canada, 2013. Final Screening Asse..</t>
  </si>
  <si>
    <t>Environment Canada, 2014. Rapid Screening of S..</t>
  </si>
  <si>
    <t>MinhTueThi, 2021. Contamination status..</t>
  </si>
  <si>
    <t>Niu, 2019. Novel brominated fla..</t>
  </si>
  <si>
    <t>Ore, 2017. Toxic Safety: Flame ..</t>
  </si>
  <si>
    <t>Fromme, 2014. Polybrominated diphe..</t>
  </si>
  <si>
    <t>Geens, 2011. Are potential source..</t>
  </si>
  <si>
    <t>Pasecnaja, 2021. Legacy and alternati..</t>
  </si>
  <si>
    <t>Giraud, 2016. History and evolutio..</t>
  </si>
  <si>
    <t>Gramatica, 2016. Are some “safer alte..</t>
  </si>
  <si>
    <t>Pérez-Maldonado, 2009. Exposure assessment ..</t>
  </si>
  <si>
    <t>Hammel, 2017. Associations between..</t>
  </si>
  <si>
    <t>Phillips, 2018. Children's residenti..</t>
  </si>
  <si>
    <t>Rantakokko, 2019. Concentrations of br..</t>
  </si>
  <si>
    <t>Roosens, 2010. Exposure of the Flem..</t>
  </si>
  <si>
    <t>Schecter, 2005. Polybrominated diphe..</t>
  </si>
  <si>
    <t>Schlummer, 2005. Analysis of flame re..</t>
  </si>
  <si>
    <t>Someya, 2016. Occurrence of emergi..</t>
  </si>
  <si>
    <t>Strid, 2014. Brominated flame ret..</t>
  </si>
  <si>
    <t>Sugeng, 2017. Brominated and organ..</t>
  </si>
  <si>
    <t>Sugeng, 2018. Electronics, interio..</t>
  </si>
  <si>
    <t>He, 2020. Chapter Ten - Organo..</t>
  </si>
  <si>
    <t>Sun, 2019. Organophosphate flam..</t>
  </si>
  <si>
    <t>Swns, 2017. Flame retardants in ..</t>
  </si>
  <si>
    <t>Hou, 2018. Halogenated flame re..</t>
  </si>
  <si>
    <t>Tajima, 2014. Detection and intake..</t>
  </si>
  <si>
    <t>Hull, 2010. Fire Retardants–nece..</t>
  </si>
  <si>
    <t>Hull, 2014. Environmental driver..</t>
  </si>
  <si>
    <t>Human Biomonitoring for Europe (HBM4EU), 2017. SCOPING DOCUMENTS (1..</t>
  </si>
  <si>
    <t>Human Biomonitoring for Europe (HBM4EU), 2019. Prioritized substanc..</t>
  </si>
  <si>
    <t>Tang, 2019. Legacy and alternati..</t>
  </si>
  <si>
    <t>Jinhui, 2017. Polybrominated diphe..</t>
  </si>
  <si>
    <t>Tay, 2018. Assessment of dermal..</t>
  </si>
  <si>
    <t>Travis, 2020. Catching flame retar..</t>
  </si>
  <si>
    <t>Kademoglou, 2017. Legacy and alternati..</t>
  </si>
  <si>
    <t>Kajiwara, 2011. Brominated and organ..</t>
  </si>
  <si>
    <t>Vorkamp, 2011. Polybrominated diphe..</t>
  </si>
  <si>
    <t>Kalantzi, 2011. Sources and human ex..</t>
  </si>
  <si>
    <t>Vykoukalová, 2017. Organophosphate este..</t>
  </si>
  <si>
    <t>Kelly, 2020. Benefits and Risks o..</t>
  </si>
  <si>
    <t>Wei, 2011. Analysis of environm..</t>
  </si>
  <si>
    <t>Weil, 2016. Flame retardants for..</t>
  </si>
  <si>
    <t>Kim, 2019. Occurrence of and hu..</t>
  </si>
  <si>
    <t>Wemken, 2020. Erratum: Concentrati..</t>
  </si>
  <si>
    <t>Xiaoyu, 2016. Characterization of ..</t>
  </si>
  <si>
    <t>Yadav, 2017. Occurrence and sourc..</t>
  </si>
  <si>
    <t>Yadav, 2020. Airborne brominated,..</t>
  </si>
  <si>
    <t>Zeng, 2020. Brominated flame ret..</t>
  </si>
  <si>
    <t>Ali, 2012. Occurrence of altern..</t>
  </si>
  <si>
    <t>Langer, 2016. Organophosphate este..</t>
  </si>
  <si>
    <t>Li, 2019. Emissions and occupa..</t>
  </si>
  <si>
    <t>Li, 2019. Health risks of chem..</t>
  </si>
  <si>
    <t>Li, 2019. Occurrence, levels a..</t>
  </si>
  <si>
    <t>Lim, 2014. Exposure assessment ..</t>
  </si>
  <si>
    <t>Anonymous, 2011. ACC Responds to Stap..</t>
  </si>
  <si>
    <t>Lorber, 2008. Exposure of American..</t>
  </si>
  <si>
    <t>Anonymous, 2011. Debate Over Export o..</t>
  </si>
  <si>
    <t>Majlingováa, 2018. Current trends in fl..</t>
  </si>
  <si>
    <t>Maley, 2015. Detection of halogen..</t>
  </si>
  <si>
    <t>Anonymous, 2012. Graco to Ban Certain..</t>
  </si>
  <si>
    <t>Anonymous, 2013. Is There Lead, Toxic..</t>
  </si>
  <si>
    <t>Anonymous, 2015. North American Flame..</t>
  </si>
  <si>
    <t>Anonymous, 2017. More sustainable fla..</t>
  </si>
  <si>
    <t>Anonymous, 2017. Two US states ban fl..</t>
  </si>
  <si>
    <t>Anonymous, 2018. Childhood Exposure t..</t>
  </si>
  <si>
    <t>Mitro, 2016. Consumer product che..</t>
  </si>
  <si>
    <t>Becker, 2010. Toxic chemicals in t..</t>
  </si>
  <si>
    <t>Besis, 2017. Legacy and novel bro..</t>
  </si>
  <si>
    <t>Ni, 2013. Polybrominated diphe..</t>
  </si>
  <si>
    <t>Betts, 2008. Unwelcome guest: PBD..</t>
  </si>
  <si>
    <t>Chen, 2016. New Flame Retardants..</t>
  </si>
  <si>
    <t>Oghenekohwiroro, 2020. Preliminary Screenin..</t>
  </si>
  <si>
    <t>Creager, 2014. Sitting on danger? D..</t>
  </si>
  <si>
    <t>delaTorre, 2020. Organophosphate comp..</t>
  </si>
  <si>
    <t>Patterson, 2016. Flame Retardant Expo..</t>
  </si>
  <si>
    <t>Peng, 2020. Polybrominated diphe..</t>
  </si>
  <si>
    <t>Fang, 2010. Determination of Res..</t>
  </si>
  <si>
    <t>Phillips, 2018. Suspect Screening An..</t>
  </si>
  <si>
    <t>Horrocks, 2011. Flame retardant chal..</t>
  </si>
  <si>
    <t>Reddam, 2020. Longer commutes are ..</t>
  </si>
  <si>
    <t>Rodgers, 2021. Do flame retardant c..</t>
  </si>
  <si>
    <t>Koch, 2012. Potentially toxic fl..</t>
  </si>
  <si>
    <t>McIntyre, 2012. Flame retardants: be..</t>
  </si>
  <si>
    <t>Nagorka, 2011. Plasticizers and fla..</t>
  </si>
  <si>
    <t>Rosenberger, 2013. Emissions of organic..</t>
  </si>
  <si>
    <t>Shoeib, 2012. Legacy and current-u..</t>
  </si>
  <si>
    <t>Schreder, 2012. Hidden Hazards in th..</t>
  </si>
  <si>
    <t>Sharkey, 2019. Sources, concentrati..</t>
  </si>
  <si>
    <t>Stapleton, 2008. Alternate and new br..</t>
  </si>
  <si>
    <t>Shen, 2019. Stocks, flows and em..</t>
  </si>
  <si>
    <t>Talsness, 2008. Overview of toxicolo..</t>
  </si>
  <si>
    <t>Trudel, 2011. Total consumer expos..</t>
  </si>
  <si>
    <t>Anonymous, 2014. Flame Retardants; Ne..</t>
  </si>
  <si>
    <t>Stapleton, 2012. Novel and high volum..</t>
  </si>
  <si>
    <t>Stapleton, 2014. Flame retardant asso..</t>
  </si>
  <si>
    <t>Staszowska, 2012. Occurence of Technic..</t>
  </si>
  <si>
    <t>Stieger, 2014. Assessing the persis..</t>
  </si>
  <si>
    <t>Anonymous, 2014. Mardi Gras Beads Fou..</t>
  </si>
  <si>
    <t>Anonymous, 2015. AN ALERT FOR PARENTS..</t>
  </si>
  <si>
    <t>Sugeng, 2020. Toddler behavior, th..</t>
  </si>
  <si>
    <t>Sun, 2018. Emissions of selecte..</t>
  </si>
  <si>
    <t>Anonymous, 2017. Flame Retardants; Ne..</t>
  </si>
  <si>
    <t>Anonymous, 2019. Additives: flame ret..</t>
  </si>
  <si>
    <t>Anonymous, 2019. Global flame retarda..</t>
  </si>
  <si>
    <t>Anonymous, 2020. Non-halogenated flam..</t>
  </si>
  <si>
    <t>Anonymous, 2021. Brominated Flame Ret..</t>
  </si>
  <si>
    <t>Hammel, 2016. Measuring Personal E..</t>
  </si>
  <si>
    <t>Ma, 2010. Determination of 4 f..</t>
  </si>
  <si>
    <t>Matsukami, 2015. Flame retardant emis..</t>
  </si>
  <si>
    <t>U.S. EPA, Design for Environment Program, 2014. FLAME RETARDANT ALTE..</t>
  </si>
  <si>
    <t>U.S. EPA, Office of Pollution Prevention and Toxics, 2015. TSCA Work Plan Chemi..</t>
  </si>
  <si>
    <t>U.S. EPA. Design for the Environment Program, 2015. FLAME RETARDANTS IN ..</t>
  </si>
  <si>
    <t>U.S. EPA. Design for the Environment Program, 2015. Flame Retardants Use..</t>
  </si>
  <si>
    <t>U.S. EPA. Office of Pollution Prevention and Toxics, 2009. Short-Chain Chlorina..</t>
  </si>
  <si>
    <t>Uddin, 2019. Recent Flame Retarda..</t>
  </si>
  <si>
    <t>vanMourik, 2016. Chlorinated paraffin..</t>
  </si>
  <si>
    <t>Vojta, 2017. Changes in flame ret..</t>
  </si>
  <si>
    <t>Nearing, 2011. Toxic Flame Retardan..</t>
  </si>
  <si>
    <t>Nkabinde, 2018. Determination of leg..</t>
  </si>
  <si>
    <t>Savagian, 2014. Presence And Absence..</t>
  </si>
  <si>
    <t>Ward, 2014. Residential levels o..</t>
  </si>
  <si>
    <t>Watkins, 2011. Exposure to PBDEs in..</t>
  </si>
  <si>
    <t>Shaw, 2014. Brominated flame ret..</t>
  </si>
  <si>
    <t>Walker, 2012. Flame Retardants Fou..</t>
  </si>
  <si>
    <t>Cinausero, 2008. Fire retardancy of p..</t>
  </si>
  <si>
    <t>He, 2018. Concentrations of or..</t>
  </si>
  <si>
    <t>Marklund, 2003. Screening of organop..</t>
  </si>
  <si>
    <t>Davis, 2020. Study of flame retar..</t>
  </si>
  <si>
    <t>Eljarrat, 2011. Brominated flame ret..</t>
  </si>
  <si>
    <t>Yang, 2020. Are we exposed to ha..</t>
  </si>
  <si>
    <t>Young, 2021. Chemical contaminant..</t>
  </si>
  <si>
    <t>Yu, 2021. Brominated and phosp..</t>
  </si>
  <si>
    <t>Yuan, 2017. Chlorinated paraffin..</t>
  </si>
  <si>
    <t>Zhang, 2016. Novel flame retardan..</t>
  </si>
  <si>
    <t>Zhao, 2021. Flame retardant trea..</t>
  </si>
  <si>
    <t>Citations</t>
  </si>
  <si>
    <t>J. G. Allen, H. M. Stapleton, J. Vallarino, E. McNeely, M. D. McClean, S. J. Harrad, et al.</t>
  </si>
  <si>
    <t>A. L. Phillips, S. C. Hammel, K. Hoffman, A. M. Lorenzo, A. Chen, T. F. Webster, et al.</t>
  </si>
  <si>
    <t>C. A. De Wit</t>
  </si>
  <si>
    <t>De Wit, 2002. An overview of bromi..</t>
  </si>
  <si>
    <t>L. Jinhui, C. Yuan and X. Wenjing</t>
  </si>
  <si>
    <t>M. Lorber</t>
  </si>
  <si>
    <t>C. N. Lowe, K. A. Phillips, K. A. Favela, A. Y. Yau, J. F. Wambaugh, J. R. Sobus, et al.</t>
  </si>
  <si>
    <t>Dodson, 2012. After the PBDE phase..</t>
  </si>
  <si>
    <t>R. E. Dodson, L. J. Perovich, A. Covaci, N. Van den Eede, A. C. Ionas, A. C. Dirtu, et al.</t>
  </si>
  <si>
    <t>M. Shoeib, T. Harner, G. M. Webster, E. Sverko and Y. Cheng</t>
  </si>
  <si>
    <t>H. M. Stapleton, J. G. Allen, S. M. Kelly, A. Konstantinov, S. Klosterhaus, D. Watkins, et al.</t>
  </si>
  <si>
    <t>Full list of citations reviewed and rated for literature review, including abstracts.</t>
  </si>
  <si>
    <t>Flag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</si>
</sst>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mmm\.\ yyyy"/>
  </numFmts>
  <fonts count="22" x14ac:knownFonts="1">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sz val="11"/>
      <color rgb="FF231F20"/>
      <name val="Calibri"/>
      <family val="2"/>
      <scheme val="minor"/>
    </font>
    <font>
      <sz val="11"/>
      <color rgb="FF444444"/>
      <name val="Calibri"/>
      <family val="2"/>
      <scheme val="minor"/>
    </font>
    <font>
      <sz val="12"/>
      <color rgb="FF212121"/>
      <name val="Segoe UI"/>
      <family val="2"/>
    </font>
    <font>
      <sz val="11"/>
      <color rgb="FF000000"/>
      <name val="Calibri"/>
      <family val="2"/>
    </font>
    <font>
      <sz val="11"/>
      <color theme="1"/>
      <name val="Calibri"/>
      <family val="2"/>
    </font>
    <font>
      <b/>
      <sz val="11"/>
      <color theme="0"/>
      <name val="Calibri"/>
      <family val="2"/>
      <scheme val="minor"/>
    </font>
    <font>
      <sz val="10"/>
      <color rgb="FF000000"/>
      <name val="Times New Roman"/>
      <family val="1"/>
    </font>
    <font>
      <sz val="10"/>
      <color theme="1"/>
      <name val="Calibri"/>
      <family val="2"/>
      <scheme val="minor"/>
    </font>
    <font>
      <sz val="11"/>
      <color rgb="FF444444"/>
      <name val="Calibri"/>
      <charset val="1"/>
    </font>
    <font>
      <sz val="11"/>
      <color theme="1"/>
      <name val="Calibri"/>
      <family val="2"/>
      <scheme val="minor"/>
    </font>
    <font>
      <sz val="11"/>
      <color rgb="FF444444"/>
      <name val="Calibri"/>
      <family val="2"/>
      <charset val="1"/>
    </font>
    <font>
      <sz val="11"/>
      <color rgb="FF000000"/>
      <name val="Calibri"/>
    </font>
    <font>
      <sz val="11"/>
      <color theme="0"/>
      <name val="Calibri"/>
      <family val="2"/>
      <scheme val="minor"/>
    </font>
    <font>
      <b/>
      <sz val="14"/>
      <color theme="1"/>
      <name val="Calibri"/>
      <family val="2"/>
      <scheme val="minor"/>
    </font>
    <font>
      <b/>
      <sz val="20"/>
      <color theme="1"/>
      <name val="Calibri"/>
      <family val="2"/>
      <scheme val="minor"/>
    </font>
    <font>
      <b/>
      <sz val="11"/>
      <color rgb="FFFFFFFF"/>
      <name val="Calibri"/>
      <family val="2"/>
    </font>
    <font>
      <b/>
      <sz val="11"/>
      <color theme="0" tint="-0.14999847407452621"/>
      <name val="Calibri"/>
      <family val="2"/>
      <scheme val="minor"/>
    </font>
    <font>
      <sz val="11"/>
      <color theme="0" tint="-0.14999847407452621"/>
      <name val="Calibri"/>
      <family val="2"/>
      <scheme val="minor"/>
    </font>
  </fonts>
  <fills count="25">
    <fill>
      <patternFill patternType="none"/>
    </fill>
    <fill>
      <patternFill patternType="gray125"/>
    </fill>
    <fill>
      <patternFill patternType="solid">
        <fgColor theme="9" tint="0.79998168889431442"/>
        <bgColor indexed="64"/>
      </patternFill>
    </fill>
    <fill>
      <patternFill patternType="solid">
        <fgColor theme="9"/>
        <bgColor indexed="64"/>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theme="9" tint="0.79998168889431442"/>
        <bgColor theme="4" tint="0.79998168889431442"/>
      </patternFill>
    </fill>
    <fill>
      <patternFill patternType="solid">
        <fgColor theme="5" tint="0.7999816888943144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bgColor theme="4"/>
      </patternFill>
    </fill>
    <fill>
      <patternFill patternType="solid">
        <fgColor theme="2"/>
        <bgColor indexed="64"/>
      </patternFill>
    </fill>
    <fill>
      <patternFill patternType="solid">
        <fgColor theme="1" tint="0.34998626667073579"/>
        <bgColor indexed="64"/>
      </patternFill>
    </fill>
    <fill>
      <patternFill patternType="solid">
        <fgColor rgb="FFFF0000"/>
        <bgColor indexed="64"/>
      </patternFill>
    </fill>
    <fill>
      <patternFill patternType="solid">
        <fgColor rgb="FFFFFF00"/>
        <bgColor indexed="64"/>
      </patternFill>
    </fill>
    <fill>
      <patternFill patternType="solid">
        <fgColor rgb="FFA9D08E"/>
        <bgColor indexed="64"/>
      </patternFill>
    </fill>
    <fill>
      <patternFill patternType="solid">
        <fgColor theme="9" tint="-0.249977111117893"/>
        <bgColor indexed="64"/>
      </patternFill>
    </fill>
    <fill>
      <patternFill patternType="solid">
        <fgColor rgb="FF00B0F0"/>
        <bgColor indexed="64"/>
      </patternFill>
    </fill>
    <fill>
      <patternFill patternType="solid">
        <fgColor theme="4" tint="-0.249977111117893"/>
        <bgColor indexed="64"/>
      </patternFill>
    </fill>
    <fill>
      <patternFill patternType="solid">
        <fgColor theme="6"/>
        <bgColor indexed="64"/>
      </patternFill>
    </fill>
    <fill>
      <patternFill patternType="solid">
        <fgColor rgb="FF4472C4"/>
        <bgColor rgb="FF4472C4"/>
      </patternFill>
    </fill>
    <fill>
      <patternFill patternType="solid">
        <fgColor rgb="FFFFC000"/>
        <bgColor indexed="64"/>
      </patternFill>
    </fill>
    <fill>
      <patternFill patternType="solid">
        <fgColor theme="4" tint="0.79998168889431442"/>
        <bgColor rgb="FFD9E1F2"/>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rgb="FFF1F1F1"/>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rgb="FF8EA9DB"/>
      </top>
      <bottom style="thin">
        <color rgb="FF8EA9DB"/>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top style="thin">
        <color rgb="FF8EA9DB"/>
      </top>
      <bottom/>
      <diagonal/>
    </border>
    <border>
      <left/>
      <right style="thin">
        <color rgb="FF8EA9DB"/>
      </right>
      <top style="thin">
        <color rgb="FF8EA9DB"/>
      </top>
      <bottom/>
      <diagonal/>
    </border>
    <border>
      <left/>
      <right style="thin">
        <color rgb="FF8EA9DB"/>
      </right>
      <top/>
      <bottom/>
      <diagonal/>
    </border>
  </borders>
  <cellStyleXfs count="2">
    <xf numFmtId="0" fontId="0" fillId="0" borderId="0"/>
    <xf numFmtId="9" fontId="13" fillId="0" borderId="0" applyFont="0" applyFill="0" applyBorder="0" applyAlignment="0" applyProtection="0"/>
  </cellStyleXfs>
  <cellXfs count="158">
    <xf numFmtId="0" fontId="0" fillId="0" borderId="0" xfId="0"/>
    <xf numFmtId="0" fontId="0" fillId="0" borderId="0" xfId="0" applyAlignment="1">
      <alignment wrapText="1"/>
    </xf>
    <xf numFmtId="0" fontId="1" fillId="0" borderId="1" xfId="0" applyFont="1" applyBorder="1" applyAlignment="1">
      <alignment wrapText="1"/>
    </xf>
    <xf numFmtId="0" fontId="0" fillId="0" borderId="1" xfId="0" applyBorder="1" applyAlignment="1">
      <alignment wrapText="1"/>
    </xf>
    <xf numFmtId="0" fontId="1" fillId="2" borderId="1" xfId="0" applyFont="1" applyFill="1" applyBorder="1" applyAlignment="1">
      <alignment wrapText="1"/>
    </xf>
    <xf numFmtId="0" fontId="0" fillId="0" borderId="0" xfId="0" quotePrefix="1"/>
    <xf numFmtId="0" fontId="1" fillId="0" borderId="0" xfId="0" applyFont="1"/>
    <xf numFmtId="0" fontId="0" fillId="4" borderId="1" xfId="0" applyFill="1" applyBorder="1" applyAlignment="1">
      <alignment wrapText="1"/>
    </xf>
    <xf numFmtId="0" fontId="0" fillId="6" borderId="1" xfId="0" applyFill="1" applyBorder="1" applyAlignment="1">
      <alignment wrapText="1"/>
    </xf>
    <xf numFmtId="0" fontId="0" fillId="2" borderId="1" xfId="0" applyFill="1" applyBorder="1" applyAlignment="1">
      <alignment wrapText="1"/>
    </xf>
    <xf numFmtId="0" fontId="0" fillId="2" borderId="1" xfId="0" applyFill="1" applyBorder="1"/>
    <xf numFmtId="0" fontId="0" fillId="0" borderId="1" xfId="0" applyBorder="1"/>
    <xf numFmtId="0" fontId="2" fillId="0" borderId="1" xfId="0" applyFont="1" applyBorder="1" applyAlignment="1">
      <alignment wrapText="1"/>
    </xf>
    <xf numFmtId="0" fontId="0" fillId="0" borderId="1" xfId="0" quotePrefix="1" applyBorder="1"/>
    <xf numFmtId="0" fontId="0" fillId="2" borderId="1" xfId="0" quotePrefix="1" applyFill="1" applyBorder="1"/>
    <xf numFmtId="0" fontId="0" fillId="0" borderId="1" xfId="0" quotePrefix="1" applyBorder="1" applyAlignment="1">
      <alignment wrapText="1"/>
    </xf>
    <xf numFmtId="0" fontId="2" fillId="0" borderId="1" xfId="0" applyFont="1" applyBorder="1"/>
    <xf numFmtId="0" fontId="0" fillId="7" borderId="1" xfId="0" applyFill="1" applyBorder="1" applyAlignment="1">
      <alignment wrapText="1"/>
    </xf>
    <xf numFmtId="0" fontId="0" fillId="0" borderId="0" xfId="0" pivotButton="1"/>
    <xf numFmtId="0" fontId="0" fillId="0" borderId="0" xfId="0" applyAlignment="1">
      <alignment horizontal="left"/>
    </xf>
    <xf numFmtId="0" fontId="6" fillId="8" borderId="1" xfId="0" applyFont="1" applyFill="1" applyBorder="1" applyAlignment="1">
      <alignment vertical="center" wrapText="1"/>
    </xf>
    <xf numFmtId="0" fontId="0" fillId="8" borderId="1" xfId="0" applyFill="1" applyBorder="1" applyAlignment="1">
      <alignment vertical="center" wrapText="1"/>
    </xf>
    <xf numFmtId="0" fontId="7" fillId="0" borderId="0" xfId="0" applyFont="1"/>
    <xf numFmtId="0" fontId="1" fillId="0" borderId="2" xfId="0" applyFont="1" applyBorder="1" applyAlignment="1">
      <alignment wrapText="1"/>
    </xf>
    <xf numFmtId="0" fontId="0" fillId="0" borderId="4" xfId="0" applyBorder="1"/>
    <xf numFmtId="0" fontId="0" fillId="4" borderId="4" xfId="0" applyFill="1" applyBorder="1"/>
    <xf numFmtId="0" fontId="0" fillId="4" borderId="0" xfId="0" applyFill="1"/>
    <xf numFmtId="0" fontId="0" fillId="2" borderId="0" xfId="0" applyFill="1"/>
    <xf numFmtId="0" fontId="0" fillId="7" borderId="0" xfId="0" applyFill="1" applyAlignment="1">
      <alignment wrapText="1"/>
    </xf>
    <xf numFmtId="0" fontId="0" fillId="0" borderId="4" xfId="0" applyBorder="1" applyAlignment="1">
      <alignment wrapText="1"/>
    </xf>
    <xf numFmtId="0" fontId="0" fillId="2" borderId="4" xfId="0" applyFill="1" applyBorder="1"/>
    <xf numFmtId="0" fontId="0" fillId="7" borderId="0" xfId="0" applyFill="1"/>
    <xf numFmtId="0" fontId="0" fillId="7" borderId="4" xfId="0" applyFill="1" applyBorder="1" applyAlignment="1">
      <alignment wrapText="1"/>
    </xf>
    <xf numFmtId="0" fontId="0" fillId="4" borderId="4" xfId="0" applyFill="1" applyBorder="1" applyAlignment="1">
      <alignment wrapText="1"/>
    </xf>
    <xf numFmtId="0" fontId="0" fillId="4" borderId="0" xfId="0" applyFill="1" applyAlignment="1">
      <alignment wrapText="1"/>
    </xf>
    <xf numFmtId="0" fontId="0" fillId="2" borderId="0" xfId="0" quotePrefix="1" applyFill="1"/>
    <xf numFmtId="0" fontId="2" fillId="0" borderId="0" xfId="0" applyFont="1" applyAlignment="1">
      <alignment wrapText="1"/>
    </xf>
    <xf numFmtId="0" fontId="0" fillId="4" borderId="1" xfId="0" applyFill="1" applyBorder="1"/>
    <xf numFmtId="0" fontId="0" fillId="0" borderId="2" xfId="0" applyBorder="1"/>
    <xf numFmtId="49" fontId="0" fillId="0" borderId="0" xfId="0" applyNumberFormat="1"/>
    <xf numFmtId="0" fontId="0" fillId="0" borderId="3" xfId="0" quotePrefix="1" applyBorder="1"/>
    <xf numFmtId="0" fontId="3" fillId="0" borderId="0" xfId="0" applyFont="1"/>
    <xf numFmtId="0" fontId="0" fillId="0" borderId="7" xfId="0" applyBorder="1"/>
    <xf numFmtId="0" fontId="9" fillId="12" borderId="8" xfId="0" applyFont="1" applyFill="1" applyBorder="1"/>
    <xf numFmtId="0" fontId="9" fillId="12" borderId="4" xfId="0" applyFont="1" applyFill="1" applyBorder="1"/>
    <xf numFmtId="0" fontId="9" fillId="12" borderId="7" xfId="0" applyFont="1" applyFill="1" applyBorder="1"/>
    <xf numFmtId="0" fontId="0" fillId="4" borderId="8" xfId="0" applyFill="1" applyBorder="1"/>
    <xf numFmtId="0" fontId="0" fillId="4" borderId="7" xfId="0" applyFill="1" applyBorder="1"/>
    <xf numFmtId="0" fontId="0" fillId="0" borderId="8" xfId="0" applyBorder="1"/>
    <xf numFmtId="9" fontId="0" fillId="0" borderId="0" xfId="1" applyFont="1"/>
    <xf numFmtId="0" fontId="0" fillId="7" borderId="1" xfId="0" applyFill="1" applyBorder="1"/>
    <xf numFmtId="0" fontId="0" fillId="7" borderId="4" xfId="0" applyFill="1" applyBorder="1"/>
    <xf numFmtId="0" fontId="0" fillId="16" borderId="1" xfId="0" applyFill="1" applyBorder="1"/>
    <xf numFmtId="0" fontId="0" fillId="17" borderId="0" xfId="0" applyFill="1"/>
    <xf numFmtId="164" fontId="0" fillId="0" borderId="0" xfId="0" applyNumberFormat="1"/>
    <xf numFmtId="0" fontId="1" fillId="4" borderId="5" xfId="0" applyFont="1" applyFill="1" applyBorder="1"/>
    <xf numFmtId="0" fontId="1" fillId="4" borderId="6" xfId="0" applyFont="1" applyFill="1" applyBorder="1"/>
    <xf numFmtId="9" fontId="1" fillId="4" borderId="6" xfId="1" applyFont="1" applyFill="1" applyBorder="1"/>
    <xf numFmtId="0" fontId="0" fillId="0" borderId="0" xfId="0" applyNumberFormat="1"/>
    <xf numFmtId="0" fontId="0" fillId="0" borderId="1" xfId="0" applyFill="1" applyBorder="1"/>
    <xf numFmtId="0" fontId="0" fillId="0" borderId="1" xfId="0" applyFill="1" applyBorder="1" applyAlignment="1">
      <alignment wrapText="1"/>
    </xf>
    <xf numFmtId="0" fontId="0" fillId="0" borderId="1" xfId="0" applyFill="1" applyBorder="1" applyAlignment="1">
      <alignment vertical="center" wrapText="1"/>
    </xf>
    <xf numFmtId="0" fontId="6" fillId="0" borderId="1" xfId="0" applyFont="1" applyFill="1" applyBorder="1" applyAlignment="1">
      <alignment vertical="center" wrapText="1"/>
    </xf>
    <xf numFmtId="0" fontId="0" fillId="0" borderId="1" xfId="0" quotePrefix="1" applyFill="1" applyBorder="1"/>
    <xf numFmtId="0" fontId="2" fillId="0" borderId="1" xfId="0" applyFont="1" applyFill="1" applyBorder="1"/>
    <xf numFmtId="0" fontId="2" fillId="0" borderId="1" xfId="0" applyFont="1" applyFill="1" applyBorder="1" applyAlignment="1">
      <alignment wrapText="1"/>
    </xf>
    <xf numFmtId="0" fontId="0" fillId="0" borderId="10" xfId="0" applyBorder="1"/>
    <xf numFmtId="0" fontId="0" fillId="13" borderId="1" xfId="0" applyFill="1" applyBorder="1"/>
    <xf numFmtId="0" fontId="14" fillId="0" borderId="1" xfId="0" applyFont="1" applyBorder="1"/>
    <xf numFmtId="0" fontId="11" fillId="0" borderId="1" xfId="0" applyFont="1" applyBorder="1"/>
    <xf numFmtId="0" fontId="10" fillId="0" borderId="1" xfId="0" applyFont="1" applyBorder="1" applyAlignment="1">
      <alignment vertical="top"/>
    </xf>
    <xf numFmtId="0" fontId="10" fillId="0" borderId="1" xfId="0" applyFont="1" applyBorder="1" applyAlignment="1">
      <alignment vertical="center"/>
    </xf>
    <xf numFmtId="0" fontId="15" fillId="0" borderId="1" xfId="0" applyFont="1" applyBorder="1"/>
    <xf numFmtId="0" fontId="0" fillId="15" borderId="1" xfId="0" applyFill="1" applyBorder="1"/>
    <xf numFmtId="0" fontId="7" fillId="0" borderId="1" xfId="0" applyFont="1" applyBorder="1"/>
    <xf numFmtId="49" fontId="0" fillId="0" borderId="1" xfId="0" applyNumberFormat="1" applyFill="1" applyBorder="1"/>
    <xf numFmtId="0" fontId="2" fillId="0" borderId="1" xfId="0" applyFont="1" applyFill="1" applyBorder="1" applyAlignment="1">
      <alignment vertical="center"/>
    </xf>
    <xf numFmtId="0" fontId="0" fillId="0" borderId="1" xfId="0" applyFill="1" applyBorder="1" applyAlignment="1">
      <alignment vertical="center"/>
    </xf>
    <xf numFmtId="0" fontId="3" fillId="0" borderId="1" xfId="0" applyFont="1" applyFill="1" applyBorder="1"/>
    <xf numFmtId="0" fontId="5" fillId="0" borderId="1" xfId="0" applyFont="1" applyFill="1" applyBorder="1"/>
    <xf numFmtId="0" fontId="2" fillId="0" borderId="1" xfId="0" quotePrefix="1" applyFont="1" applyFill="1" applyBorder="1" applyAlignment="1">
      <alignment wrapText="1"/>
    </xf>
    <xf numFmtId="0" fontId="2" fillId="0" borderId="1" xfId="0" quotePrefix="1" applyFont="1" applyFill="1" applyBorder="1"/>
    <xf numFmtId="0" fontId="0" fillId="0" borderId="1" xfId="0" quotePrefix="1" applyFill="1" applyBorder="1" applyAlignment="1">
      <alignment wrapText="1"/>
    </xf>
    <xf numFmtId="0" fontId="0" fillId="0" borderId="1" xfId="0" applyFill="1" applyBorder="1" applyAlignment="1">
      <alignment horizontal="left" wrapText="1"/>
    </xf>
    <xf numFmtId="0" fontId="1" fillId="2" borderId="9" xfId="0" applyFont="1" applyFill="1" applyBorder="1" applyAlignment="1">
      <alignment wrapText="1"/>
    </xf>
    <xf numFmtId="0" fontId="1" fillId="5" borderId="9" xfId="0" applyFont="1" applyFill="1" applyBorder="1" applyAlignment="1">
      <alignment wrapText="1"/>
    </xf>
    <xf numFmtId="0" fontId="1" fillId="0" borderId="9" xfId="0" applyFont="1" applyBorder="1" applyAlignment="1">
      <alignment wrapText="1"/>
    </xf>
    <xf numFmtId="0" fontId="1" fillId="18" borderId="9" xfId="0" applyFont="1" applyFill="1" applyBorder="1" applyAlignment="1">
      <alignment wrapText="1"/>
    </xf>
    <xf numFmtId="0" fontId="1" fillId="10" borderId="9" xfId="0" applyFont="1" applyFill="1" applyBorder="1" applyAlignment="1">
      <alignment wrapText="1"/>
    </xf>
    <xf numFmtId="0" fontId="1" fillId="9" borderId="9" xfId="0" applyFont="1" applyFill="1" applyBorder="1" applyAlignment="1">
      <alignment wrapText="1"/>
    </xf>
    <xf numFmtId="0" fontId="1" fillId="2" borderId="9" xfId="0" applyFont="1" applyFill="1" applyBorder="1"/>
    <xf numFmtId="0" fontId="1" fillId="11" borderId="9" xfId="0" applyFont="1" applyFill="1" applyBorder="1" applyAlignment="1">
      <alignment wrapText="1"/>
    </xf>
    <xf numFmtId="0" fontId="12" fillId="0" borderId="1" xfId="0" quotePrefix="1" applyFont="1" applyBorder="1"/>
    <xf numFmtId="0" fontId="0" fillId="0" borderId="11" xfId="0" applyBorder="1"/>
    <xf numFmtId="0" fontId="0" fillId="0" borderId="12" xfId="0" applyBorder="1"/>
    <xf numFmtId="0" fontId="9" fillId="12" borderId="1" xfId="0" applyFont="1" applyFill="1" applyBorder="1"/>
    <xf numFmtId="0" fontId="0" fillId="0" borderId="13" xfId="0" quotePrefix="1" applyBorder="1"/>
    <xf numFmtId="0" fontId="8" fillId="0" borderId="1" xfId="0" applyFont="1" applyBorder="1"/>
    <xf numFmtId="0" fontId="0" fillId="0" borderId="14" xfId="0" applyBorder="1"/>
    <xf numFmtId="0" fontId="0" fillId="0" borderId="15" xfId="0" quotePrefix="1" applyBorder="1"/>
    <xf numFmtId="0" fontId="0" fillId="0" borderId="16" xfId="0" applyBorder="1"/>
    <xf numFmtId="0" fontId="0" fillId="0" borderId="17" xfId="0" applyBorder="1"/>
    <xf numFmtId="0" fontId="8" fillId="0" borderId="14" xfId="0" applyFont="1" applyBorder="1"/>
    <xf numFmtId="0" fontId="8" fillId="0" borderId="9" xfId="0" applyFont="1" applyBorder="1"/>
    <xf numFmtId="0" fontId="0" fillId="0" borderId="18" xfId="0" applyBorder="1"/>
    <xf numFmtId="0" fontId="0" fillId="0" borderId="19" xfId="0" applyBorder="1"/>
    <xf numFmtId="0" fontId="17" fillId="0" borderId="0" xfId="0" applyFont="1"/>
    <xf numFmtId="165" fontId="0" fillId="0" borderId="0" xfId="0" applyNumberFormat="1" applyAlignment="1">
      <alignment horizontal="left"/>
    </xf>
    <xf numFmtId="0" fontId="18" fillId="19" borderId="0" xfId="0" applyFont="1" applyFill="1"/>
    <xf numFmtId="0" fontId="0" fillId="3" borderId="1" xfId="0" applyFill="1" applyBorder="1"/>
    <xf numFmtId="0" fontId="16" fillId="20" borderId="9" xfId="0" applyFont="1" applyFill="1" applyBorder="1"/>
    <xf numFmtId="0" fontId="16" fillId="20" borderId="1" xfId="0" applyFont="1" applyFill="1" applyBorder="1"/>
    <xf numFmtId="0" fontId="16" fillId="20" borderId="10" xfId="0" applyFont="1" applyFill="1" applyBorder="1"/>
    <xf numFmtId="0" fontId="0" fillId="21" borderId="1" xfId="0" applyFill="1" applyBorder="1"/>
    <xf numFmtId="0" fontId="8" fillId="0" borderId="20" xfId="0" applyFont="1" applyFill="1" applyBorder="1"/>
    <xf numFmtId="0" fontId="8" fillId="0" borderId="2" xfId="0" applyFont="1" applyFill="1" applyBorder="1"/>
    <xf numFmtId="0" fontId="1" fillId="0" borderId="0" xfId="0" applyFont="1" applyBorder="1" applyAlignment="1">
      <alignment horizontal="center" vertical="top"/>
    </xf>
    <xf numFmtId="0" fontId="0" fillId="0" borderId="0" xfId="0" applyBorder="1"/>
    <xf numFmtId="0" fontId="19" fillId="22" borderId="1" xfId="0" applyFont="1" applyFill="1" applyBorder="1" applyAlignment="1">
      <alignment horizontal="center" wrapText="1"/>
    </xf>
    <xf numFmtId="0" fontId="19" fillId="22" borderId="1" xfId="0" applyFont="1" applyFill="1" applyBorder="1" applyAlignment="1">
      <alignment horizontal="right" wrapText="1"/>
    </xf>
    <xf numFmtId="14" fontId="19" fillId="22" borderId="1" xfId="0" applyNumberFormat="1" applyFont="1" applyFill="1" applyBorder="1" applyAlignment="1">
      <alignment horizontal="right" wrapText="1"/>
    </xf>
    <xf numFmtId="0" fontId="19" fillId="22" borderId="1" xfId="0" applyFont="1" applyFill="1" applyBorder="1" applyAlignment="1">
      <alignment horizontal="center"/>
    </xf>
    <xf numFmtId="0" fontId="19" fillId="22" borderId="21" xfId="0" applyFont="1" applyFill="1" applyBorder="1" applyAlignment="1">
      <alignment horizontal="center" wrapText="1"/>
    </xf>
    <xf numFmtId="0" fontId="3" fillId="23" borderId="1" xfId="0" applyFont="1" applyFill="1" applyBorder="1"/>
    <xf numFmtId="0" fontId="8" fillId="0" borderId="0" xfId="0" applyFont="1" applyBorder="1"/>
    <xf numFmtId="1" fontId="8" fillId="0" borderId="26" xfId="0" applyNumberFormat="1" applyFont="1" applyBorder="1"/>
    <xf numFmtId="0" fontId="8" fillId="24" borderId="22" xfId="0" applyFont="1" applyFill="1" applyBorder="1"/>
    <xf numFmtId="0" fontId="8" fillId="24" borderId="22" xfId="0" applyFont="1" applyFill="1" applyBorder="1" applyAlignment="1">
      <alignment horizontal="center"/>
    </xf>
    <xf numFmtId="0" fontId="8" fillId="24" borderId="22" xfId="0" applyFont="1" applyFill="1" applyBorder="1" applyAlignment="1">
      <alignment wrapText="1"/>
    </xf>
    <xf numFmtId="0" fontId="8" fillId="24" borderId="22" xfId="0" applyFont="1" applyFill="1" applyBorder="1" applyAlignment="1">
      <alignment vertical="top"/>
    </xf>
    <xf numFmtId="1" fontId="8" fillId="24" borderId="23" xfId="0" applyNumberFormat="1" applyFont="1" applyFill="1" applyBorder="1"/>
    <xf numFmtId="0" fontId="8" fillId="10" borderId="22" xfId="0" applyFont="1" applyFill="1" applyBorder="1"/>
    <xf numFmtId="0" fontId="8" fillId="10" borderId="22" xfId="0" applyFont="1" applyFill="1" applyBorder="1" applyAlignment="1">
      <alignment horizontal="center"/>
    </xf>
    <xf numFmtId="0" fontId="8" fillId="10" borderId="22" xfId="0" applyFont="1" applyFill="1" applyBorder="1" applyAlignment="1">
      <alignment horizontal="right"/>
    </xf>
    <xf numFmtId="49" fontId="8" fillId="10" borderId="22" xfId="0" applyNumberFormat="1" applyFont="1" applyFill="1" applyBorder="1" applyAlignment="1">
      <alignment horizontal="right" vertical="center"/>
    </xf>
    <xf numFmtId="1" fontId="8" fillId="10" borderId="23" xfId="0" applyNumberFormat="1" applyFont="1" applyFill="1" applyBorder="1"/>
    <xf numFmtId="0" fontId="8" fillId="24" borderId="22" xfId="0" applyFont="1" applyFill="1" applyBorder="1" applyAlignment="1">
      <alignment horizontal="right"/>
    </xf>
    <xf numFmtId="0" fontId="8" fillId="10" borderId="22" xfId="0" applyFont="1" applyFill="1" applyBorder="1" applyAlignment="1">
      <alignment wrapText="1"/>
    </xf>
    <xf numFmtId="0" fontId="8" fillId="10" borderId="22" xfId="0" applyFont="1" applyFill="1" applyBorder="1" applyAlignment="1">
      <alignment vertical="top"/>
    </xf>
    <xf numFmtId="49" fontId="8" fillId="10" borderId="22" xfId="0" applyNumberFormat="1" applyFont="1" applyFill="1" applyBorder="1"/>
    <xf numFmtId="16" fontId="8" fillId="24" borderId="22" xfId="0" applyNumberFormat="1" applyFont="1" applyFill="1" applyBorder="1"/>
    <xf numFmtId="49" fontId="8" fillId="24" borderId="22" xfId="0" applyNumberFormat="1" applyFont="1" applyFill="1" applyBorder="1" applyAlignment="1">
      <alignment horizontal="right" vertical="center"/>
    </xf>
    <xf numFmtId="17" fontId="8" fillId="10" borderId="22" xfId="0" applyNumberFormat="1" applyFont="1" applyFill="1" applyBorder="1" applyAlignment="1">
      <alignment horizontal="right"/>
    </xf>
    <xf numFmtId="16" fontId="8" fillId="24" borderId="22" xfId="0" applyNumberFormat="1" applyFont="1" applyFill="1" applyBorder="1" applyAlignment="1">
      <alignment wrapText="1"/>
    </xf>
    <xf numFmtId="16" fontId="8" fillId="10" borderId="22" xfId="0" applyNumberFormat="1" applyFont="1" applyFill="1" applyBorder="1"/>
    <xf numFmtId="16" fontId="8" fillId="10" borderId="22" xfId="0" applyNumberFormat="1" applyFont="1" applyFill="1" applyBorder="1" applyAlignment="1">
      <alignment horizontal="right"/>
    </xf>
    <xf numFmtId="16" fontId="8" fillId="24" borderId="22" xfId="0" applyNumberFormat="1" applyFont="1" applyFill="1" applyBorder="1" applyAlignment="1">
      <alignment horizontal="right"/>
    </xf>
    <xf numFmtId="49" fontId="8" fillId="24" borderId="22" xfId="0" applyNumberFormat="1" applyFont="1" applyFill="1" applyBorder="1"/>
    <xf numFmtId="17" fontId="8" fillId="24" borderId="22" xfId="0" applyNumberFormat="1" applyFont="1" applyFill="1" applyBorder="1"/>
    <xf numFmtId="17" fontId="8" fillId="10" borderId="22" xfId="0" applyNumberFormat="1" applyFont="1" applyFill="1" applyBorder="1"/>
    <xf numFmtId="1" fontId="8" fillId="10" borderId="22" xfId="0" applyNumberFormat="1" applyFont="1" applyFill="1" applyBorder="1"/>
    <xf numFmtId="0" fontId="8" fillId="10" borderId="24" xfId="0" applyFont="1" applyFill="1" applyBorder="1"/>
    <xf numFmtId="1" fontId="8" fillId="10" borderId="25" xfId="0" applyNumberFormat="1" applyFont="1" applyFill="1" applyBorder="1"/>
    <xf numFmtId="0" fontId="19" fillId="22" borderId="1" xfId="0" applyFont="1" applyFill="1" applyBorder="1" applyAlignment="1">
      <alignment horizontal="left" vertical="top" wrapText="1"/>
    </xf>
    <xf numFmtId="0" fontId="20" fillId="14" borderId="9" xfId="0" applyFont="1" applyFill="1" applyBorder="1" applyAlignment="1">
      <alignment wrapText="1"/>
    </xf>
    <xf numFmtId="0" fontId="21" fillId="14" borderId="1" xfId="0" applyFont="1" applyFill="1" applyBorder="1"/>
    <xf numFmtId="0" fontId="21" fillId="2" borderId="0" xfId="0" applyFont="1" applyFill="1"/>
    <xf numFmtId="0" fontId="21" fillId="0" borderId="0" xfId="0" applyFont="1"/>
  </cellXfs>
  <cellStyles count="2">
    <cellStyle name="Normal" xfId="0" builtinId="0"/>
    <cellStyle name="Percent" xfId="1" builtinId="5"/>
  </cellStyles>
  <dxfs count="47">
    <dxf>
      <numFmt numFmtId="30" formatCode="@"/>
    </dxf>
    <dxf>
      <font>
        <b val="0"/>
        <i val="0"/>
        <strike val="0"/>
        <condense val="0"/>
        <extend val="0"/>
        <outline val="0"/>
        <shadow val="0"/>
        <u val="none"/>
        <vertAlign val="baseline"/>
        <sz val="11"/>
        <color theme="1"/>
        <name val="Calibri"/>
        <family val="2"/>
        <scheme val="none"/>
      </font>
      <numFmt numFmtId="1" formatCode="0"/>
      <border diagonalUp="0" diagonalDown="0" outline="0">
        <left/>
        <right style="thin">
          <color rgb="FF8EA9DB"/>
        </right>
        <top/>
        <bottom/>
      </border>
    </dxf>
    <dxf>
      <font>
        <b val="0"/>
        <i val="0"/>
        <strike val="0"/>
        <condense val="0"/>
        <extend val="0"/>
        <outline val="0"/>
        <shadow val="0"/>
        <u val="none"/>
        <vertAlign val="baseline"/>
        <sz val="11"/>
        <color theme="1"/>
        <name val="Calibri"/>
        <family val="2"/>
        <scheme val="none"/>
      </font>
      <numFmt numFmtId="1" formatCode="0"/>
      <fill>
        <patternFill>
          <bgColor theme="4" tint="0.79998168889431442"/>
        </patternFill>
      </fill>
      <border diagonalUp="0" diagonalDown="0" outline="0">
        <left/>
        <right style="thin">
          <color rgb="FF8EA9DB"/>
        </right>
        <top style="thin">
          <color rgb="FF8EA9DB"/>
        </top>
        <bottom style="thin">
          <color rgb="FF8EA9DB"/>
        </bottom>
      </border>
    </dxf>
    <dxf>
      <fill>
        <patternFill>
          <bgColor theme="4" tint="0.79998168889431442"/>
        </patternFill>
      </fill>
    </dxf>
    <dxf>
      <font>
        <b val="0"/>
        <i val="0"/>
        <strike val="0"/>
        <condense val="0"/>
        <extend val="0"/>
        <outline val="0"/>
        <shadow val="0"/>
        <u val="none"/>
        <vertAlign val="baseline"/>
        <sz val="11"/>
        <color theme="1"/>
        <name val="Calibri"/>
        <family val="2"/>
        <scheme val="none"/>
      </font>
      <border diagonalUp="0" diagonalDown="0" outline="0">
        <left/>
        <right/>
        <top/>
        <bottom/>
      </border>
    </dxf>
    <dxf>
      <font>
        <b val="0"/>
        <i val="0"/>
        <strike val="0"/>
        <condense val="0"/>
        <extend val="0"/>
        <outline val="0"/>
        <shadow val="0"/>
        <u val="none"/>
        <vertAlign val="baseline"/>
        <sz val="11"/>
        <color theme="1"/>
        <name val="Calibri"/>
        <family val="2"/>
        <scheme val="none"/>
      </font>
      <fill>
        <patternFill>
          <bgColor theme="4" tint="0.79998168889431442"/>
        </patternFill>
      </fill>
      <border diagonalUp="0" diagonalDown="0" outline="0">
        <left/>
        <right/>
        <top style="thin">
          <color rgb="FF8EA9DB"/>
        </top>
        <bottom style="thin">
          <color rgb="FF8EA9DB"/>
        </bottom>
      </border>
    </dxf>
    <dxf>
      <fill>
        <patternFill>
          <bgColor theme="4" tint="0.79998168889431442"/>
        </patternFill>
      </fill>
    </dxf>
    <dxf>
      <font>
        <b val="0"/>
        <i val="0"/>
        <strike val="0"/>
        <condense val="0"/>
        <extend val="0"/>
        <outline val="0"/>
        <shadow val="0"/>
        <u val="none"/>
        <vertAlign val="baseline"/>
        <sz val="11"/>
        <color theme="1"/>
        <name val="Calibri"/>
        <family val="2"/>
        <scheme val="none"/>
      </font>
      <border diagonalUp="0" diagonalDown="0" outline="0">
        <left/>
        <right/>
        <top/>
        <bottom/>
      </border>
    </dxf>
    <dxf>
      <font>
        <b val="0"/>
        <i val="0"/>
        <strike val="0"/>
        <condense val="0"/>
        <extend val="0"/>
        <outline val="0"/>
        <shadow val="0"/>
        <u val="none"/>
        <vertAlign val="baseline"/>
        <sz val="11"/>
        <color theme="1"/>
        <name val="Calibri"/>
        <family val="2"/>
        <scheme val="none"/>
      </font>
      <fill>
        <patternFill>
          <bgColor theme="4" tint="0.79998168889431442"/>
        </patternFill>
      </fill>
      <border diagonalUp="0" diagonalDown="0" outline="0">
        <left/>
        <right/>
        <top style="thin">
          <color rgb="FF8EA9DB"/>
        </top>
        <bottom style="thin">
          <color rgb="FF8EA9DB"/>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b val="0"/>
        <i val="0"/>
        <strike val="0"/>
        <condense val="0"/>
        <extend val="0"/>
        <outline val="0"/>
        <shadow val="0"/>
        <u val="none"/>
        <vertAlign val="baseline"/>
        <sz val="11"/>
        <color theme="1"/>
        <name val="Calibri"/>
        <family val="2"/>
        <scheme val="none"/>
      </font>
      <border diagonalUp="0" diagonalDown="0" outline="0">
        <left/>
        <right/>
        <top/>
        <bottom/>
      </border>
    </dxf>
    <dxf>
      <font>
        <b val="0"/>
        <i val="0"/>
        <strike val="0"/>
        <condense val="0"/>
        <extend val="0"/>
        <outline val="0"/>
        <shadow val="0"/>
        <u val="none"/>
        <vertAlign val="baseline"/>
        <sz val="11"/>
        <color theme="1"/>
        <name val="Calibri"/>
        <family val="2"/>
        <scheme val="none"/>
      </font>
      <fill>
        <patternFill>
          <bgColor theme="4" tint="0.79998168889431442"/>
        </patternFill>
      </fill>
      <border diagonalUp="0" diagonalDown="0" outline="0">
        <left/>
        <right/>
        <top style="thin">
          <color rgb="FF8EA9DB"/>
        </top>
        <bottom style="thin">
          <color rgb="FF8EA9DB"/>
        </bottom>
      </border>
    </dxf>
    <dxf>
      <fill>
        <patternFill>
          <bgColor theme="4" tint="0.79998168889431442"/>
        </patternFill>
      </fill>
    </dxf>
    <dxf>
      <font>
        <b val="0"/>
        <i val="0"/>
        <strike val="0"/>
        <condense val="0"/>
        <extend val="0"/>
        <outline val="0"/>
        <shadow val="0"/>
        <u val="none"/>
        <vertAlign val="baseline"/>
        <sz val="11"/>
        <color theme="1"/>
        <name val="Calibri"/>
        <family val="2"/>
        <scheme val="none"/>
      </font>
      <border diagonalUp="0" diagonalDown="0" outline="0">
        <left/>
        <right/>
        <top/>
        <bottom/>
      </border>
    </dxf>
    <dxf>
      <font>
        <b val="0"/>
        <i val="0"/>
        <strike val="0"/>
        <condense val="0"/>
        <extend val="0"/>
        <outline val="0"/>
        <shadow val="0"/>
        <u val="none"/>
        <vertAlign val="baseline"/>
        <sz val="11"/>
        <color theme="1"/>
        <name val="Calibri"/>
        <family val="2"/>
        <scheme val="none"/>
      </font>
      <fill>
        <patternFill>
          <bgColor theme="4" tint="0.79998168889431442"/>
        </patternFill>
      </fill>
      <border diagonalUp="0" diagonalDown="0" outline="0">
        <left/>
        <right/>
        <top style="thin">
          <color rgb="FF8EA9DB"/>
        </top>
        <bottom style="thin">
          <color rgb="FF8EA9DB"/>
        </bottom>
      </border>
    </dxf>
    <dxf>
      <font>
        <b val="0"/>
        <i val="0"/>
        <strike val="0"/>
        <condense val="0"/>
        <extend val="0"/>
        <outline val="0"/>
        <shadow val="0"/>
        <u val="none"/>
        <vertAlign val="baseline"/>
        <sz val="11"/>
        <color theme="1"/>
        <name val="Calibri"/>
        <family val="2"/>
        <scheme val="none"/>
      </font>
      <border diagonalUp="0" diagonalDown="0" outline="0">
        <left/>
        <right/>
        <top/>
        <bottom/>
      </border>
    </dxf>
    <dxf>
      <font>
        <b val="0"/>
        <i val="0"/>
        <strike val="0"/>
        <condense val="0"/>
        <extend val="0"/>
        <outline val="0"/>
        <shadow val="0"/>
        <u val="none"/>
        <vertAlign val="baseline"/>
        <sz val="11"/>
        <color theme="1"/>
        <name val="Calibri"/>
        <family val="2"/>
        <scheme val="none"/>
      </font>
      <fill>
        <patternFill>
          <bgColor theme="4" tint="0.79998168889431442"/>
        </patternFill>
      </fill>
      <border diagonalUp="0" diagonalDown="0" outline="0">
        <left/>
        <right/>
        <top style="thin">
          <color rgb="FF8EA9DB"/>
        </top>
        <bottom style="thin">
          <color rgb="FF8EA9DB"/>
        </bottom>
      </border>
    </dxf>
    <dxf>
      <fill>
        <patternFill>
          <bgColor theme="4" tint="0.79998168889431442"/>
        </patternFill>
      </fill>
    </dxf>
    <dxf>
      <font>
        <b val="0"/>
        <i val="0"/>
        <strike val="0"/>
        <condense val="0"/>
        <extend val="0"/>
        <outline val="0"/>
        <shadow val="0"/>
        <u val="none"/>
        <vertAlign val="baseline"/>
        <sz val="11"/>
        <color theme="1"/>
        <name val="Calibri"/>
        <family val="2"/>
        <scheme val="none"/>
      </font>
      <border diagonalUp="0" diagonalDown="0" outline="0">
        <left/>
        <right/>
        <top/>
        <bottom/>
      </border>
    </dxf>
    <dxf>
      <font>
        <b val="0"/>
        <i val="0"/>
        <strike val="0"/>
        <condense val="0"/>
        <extend val="0"/>
        <outline val="0"/>
        <shadow val="0"/>
        <u val="none"/>
        <vertAlign val="baseline"/>
        <sz val="11"/>
        <color theme="1"/>
        <name val="Calibri"/>
        <family val="2"/>
        <scheme val="none"/>
      </font>
      <fill>
        <patternFill>
          <bgColor theme="4" tint="0.79998168889431442"/>
        </patternFill>
      </fill>
      <border diagonalUp="0" diagonalDown="0" outline="0">
        <left/>
        <right/>
        <top style="thin">
          <color rgb="FF8EA9DB"/>
        </top>
        <bottom style="thin">
          <color rgb="FF8EA9DB"/>
        </bottom>
      </border>
    </dxf>
    <dxf>
      <font>
        <b val="0"/>
        <i val="0"/>
        <strike val="0"/>
        <condense val="0"/>
        <extend val="0"/>
        <outline val="0"/>
        <shadow val="0"/>
        <u val="none"/>
        <vertAlign val="baseline"/>
        <sz val="11"/>
        <color theme="1"/>
        <name val="Calibri"/>
        <family val="2"/>
        <scheme val="none"/>
      </font>
      <border diagonalUp="0" diagonalDown="0" outline="0">
        <left/>
        <right/>
        <top/>
        <bottom/>
      </border>
    </dxf>
    <dxf>
      <font>
        <b val="0"/>
        <i val="0"/>
        <strike val="0"/>
        <condense val="0"/>
        <extend val="0"/>
        <outline val="0"/>
        <shadow val="0"/>
        <u val="none"/>
        <vertAlign val="baseline"/>
        <sz val="11"/>
        <color theme="1"/>
        <name val="Calibri"/>
        <family val="2"/>
        <scheme val="none"/>
      </font>
      <fill>
        <patternFill>
          <bgColor theme="4" tint="0.79998168889431442"/>
        </patternFill>
      </fill>
      <border diagonalUp="0" diagonalDown="0" outline="0">
        <left/>
        <right/>
        <top style="thin">
          <color rgb="FF8EA9DB"/>
        </top>
        <bottom style="thin">
          <color rgb="FF8EA9DB"/>
        </bottom>
      </border>
    </dxf>
    <dxf>
      <border outline="0">
        <bottom style="thin">
          <color rgb="FF8EA9DB"/>
        </bottom>
      </border>
    </dxf>
    <dxf>
      <font>
        <b val="0"/>
        <i val="0"/>
        <strike val="0"/>
        <condense val="0"/>
        <extend val="0"/>
        <outline val="0"/>
        <shadow val="0"/>
        <u val="none"/>
        <vertAlign val="baseline"/>
        <sz val="11"/>
        <color theme="1"/>
        <name val="Calibri"/>
        <family val="2"/>
        <scheme val="none"/>
      </font>
      <fill>
        <patternFill>
          <bgColor theme="4" tint="0.79998168889431442"/>
        </patternFill>
      </fill>
    </dxf>
    <dxf>
      <font>
        <b/>
        <i val="0"/>
        <strike val="0"/>
        <condense val="0"/>
        <extend val="0"/>
        <outline val="0"/>
        <shadow val="0"/>
        <u val="none"/>
        <vertAlign val="baseline"/>
        <sz val="11"/>
        <color rgb="FFFFFFFF"/>
        <name val="Calibri"/>
        <family val="2"/>
        <scheme val="none"/>
      </font>
      <fill>
        <patternFill patternType="solid">
          <fgColor rgb="FF4472C4"/>
          <bgColor rgb="FF4472C4"/>
        </patternFill>
      </fill>
      <alignment horizontal="center" vertical="bottom" textRotation="0" wrapText="1" indent="0" justifyLastLine="0" shrinkToFit="0" readingOrder="0"/>
      <border diagonalUp="0" diagonalDown="0" outline="0">
        <left style="thin">
          <color indexed="64"/>
        </left>
        <right style="thin">
          <color indexed="64"/>
        </right>
        <top/>
        <bottom/>
      </border>
    </dxf>
    <dxf>
      <border diagonalUp="0" diagonalDown="0">
        <left/>
        <right/>
        <top style="thin">
          <color indexed="64"/>
        </top>
        <bottom style="thin">
          <color indexed="64"/>
        </bottom>
        <vertical/>
        <horizontal/>
      </border>
    </dxf>
    <dxf>
      <border outline="0">
        <top style="thin">
          <color indexed="64"/>
        </top>
      </border>
    </dxf>
    <dxf>
      <border outline="0">
        <bottom style="thin">
          <color indexed="64"/>
        </bottom>
      </border>
    </dxf>
    <dxf>
      <border outline="0">
        <bottom style="thin">
          <color indexed="64"/>
        </bottom>
      </border>
    </dxf>
    <dxf>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diagonalUp="0" diagonalDown="0" outline="0">
        <left style="thin">
          <color indexed="64"/>
        </left>
        <right style="thin">
          <color indexed="64"/>
        </right>
        <top/>
        <bottom/>
      </border>
    </dxf>
    <dxf>
      <border diagonalUp="0" diagonalDown="0">
        <left/>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ill>
        <patternFill patternType="solid">
          <fgColor rgb="FFE2EFDA"/>
          <bgColor rgb="FFE2EFDA"/>
        </patternFill>
      </fill>
    </dxf>
    <dxf>
      <fill>
        <patternFill patternType="solid">
          <fgColor rgb="FFE2EFDA"/>
          <bgColor rgb="FFE2EFDA"/>
        </patternFill>
      </fill>
    </dxf>
    <dxf>
      <font>
        <b/>
        <color rgb="FF000000"/>
      </font>
    </dxf>
    <dxf>
      <font>
        <b/>
        <color rgb="FF000000"/>
      </font>
    </dxf>
    <dxf>
      <font>
        <b/>
        <color rgb="FF000000"/>
      </font>
      <border>
        <top style="double">
          <color rgb="FF70AD47"/>
        </top>
      </border>
    </dxf>
    <dxf>
      <font>
        <b/>
        <color rgb="FFFFFFFF"/>
      </font>
      <fill>
        <patternFill patternType="solid">
          <fgColor rgb="FF70AD47"/>
          <bgColor rgb="FF70AD47"/>
        </patternFill>
      </fill>
    </dxf>
    <dxf>
      <font>
        <color rgb="FF000000"/>
      </font>
      <border>
        <left style="thin">
          <color rgb="FFA9D08E"/>
        </left>
        <right style="thin">
          <color rgb="FFA9D08E"/>
        </right>
        <top style="thin">
          <color rgb="FFA9D08E"/>
        </top>
        <bottom style="thin">
          <color rgb="FFA9D08E"/>
        </bottom>
        <horizontal style="thin">
          <color rgb="FFA9D08E"/>
        </horizontal>
      </border>
    </dxf>
  </dxfs>
  <tableStyles count="1" defaultTableStyle="TableStyleMedium2" defaultPivotStyle="PivotStyleLight16">
    <tableStyle name="TableStyleMedium7 2" pivot="0" count="7" xr9:uid="{4DD85324-8609-4D7B-A500-2CCA0FC699A5}">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7.xml"/><Relationship Id="rId20" Type="http://schemas.openxmlformats.org/officeDocument/2006/relationships/sharedStrings" Target="sharedStrings.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23" Type="http://schemas.openxmlformats.org/officeDocument/2006/relationships/calcChain" Target="calcChain.xml"/><Relationship Id="rId10" Type="http://schemas.openxmlformats.org/officeDocument/2006/relationships/pivotCacheDefinition" Target="pivotCache/pivotCacheDefinition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powerPivotData" Target="model/item.data"/></Relationships>
</file>

<file path=xl/persons/person.xml><?xml version="1.0" encoding="utf-8"?>
<personList xmlns="http://schemas.microsoft.com/office/spreadsheetml/2018/threadedcomments" xmlns:x="http://schemas.openxmlformats.org/spreadsheetml/2006/main">
  <person displayName="Jeff Cantin" id="{E7F60623-78CD-4360-A2C5-5E27E2D56132}" userId="Jeff Cantin" providerId="None"/>
  <person displayName="Samuel Stasko" id="{AF8D2236-C447-4684-B7F9-F193EE5070BB}" userId="S::Sam.Stasko@erg.com::6d0d20c5-103e-4b80-aa9c-394724ebe2bf" providerId="AD"/>
  <person displayName="Samuel Stasko" id="{8E03CB85-D273-46C8-B61B-A195E6A52F49}" userId="S::sam.stasko@erg.com::6d0d20c5-103e-4b80-aa9c-394724ebe2bf" providerId="AD"/>
  <person displayName="Daryl Hudson" id="{4DEF5063-D4AA-4907-A70E-087784444699}" userId="S::Daryl.Hudson@erg.com::1a437e5a-23ef-4274-abb5-a69543096c37" providerId="AD"/>
  <person displayName="Susan McClutchey" id="{DA72CE56-CBEB-411D-9DB8-7A7FB60CD165}" userId="S::susan.mcclutchey@erg.com::13bbc738-f3dd-4a87-94c7-11b5e8375ff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557.592415740743" createdVersion="7" refreshedVersion="7" minRefreshableVersion="3" recordCount="2284" xr:uid="{0C64E0DC-C2A4-4E54-BE53-52705F82F4E0}">
  <cacheSource type="worksheet">
    <worksheetSource ref="A2:AN2286" sheet="Source Extraction"/>
  </cacheSource>
  <cacheFields count="38">
    <cacheField name="Data source" numFmtId="0">
      <sharedItems/>
    </cacheField>
    <cacheField name="Rating" numFmtId="0">
      <sharedItems containsMixedTypes="1" containsNumber="1" containsInteger="1" minValue="1" maxValue="5"/>
    </cacheField>
    <cacheField name="CAS Number" numFmtId="0">
      <sharedItems containsBlank="1" count="386">
        <s v="1163-19-5"/>
        <s v="13674-87-8"/>
        <s v="147217-75-2"/>
        <s v="189084-62-6"/>
        <s v="189084-64-8"/>
        <s v="207122-15-4"/>
        <s v="207122-16-5"/>
        <s v="41318-75-6"/>
        <s v="5436-43-1"/>
        <s v="60348-60-9"/>
        <s v="68631-49-2"/>
        <m/>
        <s v="3278-89-5"/>
        <s v="608-90-2"/>
        <s v="85-22-3"/>
        <s v="87-82-1"/>
        <s v="135821-03-3"/>
        <s v="135821-74-8"/>
        <s v="87-83-2"/>
        <s v="118-79-6"/>
        <s v="183658-27-7"/>
        <s v="37853-59-1"/>
        <s v="115-96-8"/>
        <s v="13674-84-5"/>
        <s v="38051-10-4"/>
        <s v="84852-53-9"/>
        <s v="115-86-6"/>
        <s v="25637-99-4"/>
        <s v="26040-51-7"/>
        <s v="32534-81-9"/>
        <s v="32536-52-0"/>
        <s v="68937-41-7"/>
        <s v="21850-44-2"/>
        <s v="19186-97-1"/>
        <s v="25713-60-4"/>
        <s v="32588-76-4"/>
        <s v="85535-84-8"/>
        <s v="85535-85-9"/>
        <s v="134237-51-7"/>
        <s v="134237-52-8"/>
        <s v="138257-19-9"/>
        <s v="3194-55-6"/>
        <s v="437701-78-5"/>
        <s v="437701-79-6"/>
        <s v="446255-50-1"/>
        <s v="51936-55-1"/>
        <s v="1241-94-7"/>
        <s v="124-64-1"/>
        <s v="1309-64-4"/>
        <s v="20120-33-6"/>
        <s v="GROUP"/>
        <s v="108-78-1"/>
        <s v="36483-60-0"/>
        <s v="_x0009_13674-87-8"/>
        <s v="126-72-7"/>
        <s v="25495-98-1"/>
        <s v="35109-60-5"/>
        <s v="99717-56-3"/>
        <s v="117948-63-7"/>
        <s v="243982-82-3"/>
        <s v="1017-56-7"/>
        <s v="102-71-6"/>
        <s v="115-28-6"/>
        <s v="115-88-8"/>
        <s v="126-73-8"/>
        <s v="1314-35-8"/>
        <s v="1330-78-5"/>
        <s v="1332-07-6"/>
        <s v="135229-48-0"/>
        <s v="13560-89-9"/>
        <s v="13654-09-6"/>
        <s v="13701-59-2"/>
        <s v="13810-83-8"/>
        <s v="15432-85-6"/>
        <s v="16919-27-0"/>
        <s v="16923-95-8"/>
        <s v="171091-06-8"/>
        <s v="198126-86-2"/>
        <s v="22031-17-0"/>
        <s v="2385-85-5"/>
        <s v="25155-23-1"/>
        <s v="26248-87-3"/>
        <s v="26444-49-5"/>
        <s v="26604-51-3"/>
        <s v="26967-76-0"/>
        <s v="31780-26-4"/>
        <s v="3194-57-8"/>
        <s v="3296-90-0"/>
        <s v="3322-93-8"/>
        <s v="36558-41-5"/>
        <s v="512-82-3"/>
        <s v="52221-67-7"/>
        <s v="52434-59-0"/>
        <s v="52907-07-0"/>
        <s v="545-55-1"/>
        <s v="55566-30-8"/>
        <s v="57011-47-9"/>
        <s v="57137-10-7"/>
        <s v="57583-54-7"/>
        <s v="58965-66-5"/>
        <s v="59447-55-1"/>
        <s v="59447-57-3"/>
        <s v="59789-51-4"/>
        <s v="608-71-9"/>
        <s v="61262-53-1"/>
        <s v="6145-73-9"/>
        <s v="615-58-7"/>
        <s v="632-58-6"/>
        <s v="68333-79-9"/>
        <s v="68928-70-1"/>
        <s v="69882-11-7"/>
        <s v="71342-77-3"/>
        <s v="7440-70-2"/>
        <s v="7550-45-0"/>
        <s v="756-79-6"/>
        <s v="7580-37-2"/>
        <s v="7723-14-0"/>
        <s v="80-43-3"/>
        <s v="87-84-3"/>
        <s v="88497-56-7"/>
        <s v="182346-21-0"/>
        <s v="189084-61-5"/>
        <s v="34237-50-6"/>
        <s v="34237-51-7"/>
        <s v=""/>
        <s v="117964-21-3"/>
        <s v="337513-72-1"/>
        <s v="446255-39-6"/>
        <s v="63387-28-0"/>
        <s v="446254-32-6"/>
        <s v="446254-98-4"/>
        <s v="68928-80-3"/>
        <s v="20566-35-2"/>
        <s v="26446-73-1"/>
        <s v="77098-07-8"/>
        <s v="78-40-0"/>
        <s v="78-51-3"/>
        <s v="21645-51-2"/>
        <s v="415836-09-9"/>
        <s v="5945-33-5"/>
        <s v="1093632-34-8"/>
        <s v="25327-89-3"/>
        <s v="108-80-5"/>
        <s v="12767-90-7"/>
        <s v="1309-42-8"/>
        <s v="1318-23-6"/>
        <s v="14657-64-8"/>
        <s v="18755-43-6"/>
        <s v="37640-57-6"/>
        <s v="7789-79-9"/>
        <s v="39635-79-5"/>
        <s v="42757-55-1"/>
        <s v="1522-92-5"/>
        <s v="34571-16-9"/>
        <s v="52434-90-9"/>
        <s v="51990-12-6"/>
        <s v="61788-76-9"/>
        <s v="63449-39-8"/>
        <s v="68188-19-2"/>
        <s v="68476-48-2"/>
        <s v="68606-33-7"/>
        <s v="68911-63-7"/>
        <s v="68920-70-7"/>
        <s v="68938-42-1"/>
        <s v="68955-41-9"/>
        <s v="68990-22-7"/>
        <s v="71011-12-6"/>
        <s v="72854-22-9"/>
        <s v="73138-78-0"/>
        <s v="84082-38-2"/>
        <s v="84776-06-7"/>
        <s v="85422-92-0"/>
        <s v="85535-86-0"/>
        <s v="85536-22-7"/>
        <s v="85681-73-8"/>
        <s v="97553-43-0"/>
        <s v="97659-46-6"/>
        <s v="104948-36-9"/>
        <s v="106232-85-3"/>
        <s v="108171-26-2"/>
        <s v="108171-27-3"/>
        <s v="112-52-7"/>
        <s v="1002-69-3"/>
        <s v="2162-98-3"/>
        <s v="3922-28-9"/>
        <s v="3072-84-2"/>
        <s v="139638-58-7"/>
        <s v="148993-1"/>
        <s v="148993-99-1"/>
        <s v="155613-93-7"/>
        <s v="33798-02-6"/>
        <s v="26762-91-4"/>
        <s v="28906-13-0"/>
        <s v="31454-48-5"/>
        <s v="52431-90-9"/>
        <s v="59536-65-1"/>
        <s v="632-79-1"/>
        <s v="75-80-9"/>
        <s v="37419-42-4"/>
        <s v="94334-64-2"/>
        <s v="37853-61-5"/>
        <s v="-"/>
        <s v="_x0009__x000a_38051-10-4"/>
        <s v="115-77-5"/>
        <s v="126-71-6"/>
        <s v="1951-97-9"/>
        <s v="221-913-2"/>
        <s v="29761-21-5"/>
        <s v="57829-89-7"/>
        <s v="66034-17-1"/>
        <s v="78-33-1"/>
        <s v="78-42-2"/>
        <s v="4162-45-2"/>
        <s v="91-76-9"/>
        <s v="1235106-66-7"/>
        <s v="23488-38-2"/>
        <s v="3728-89-5"/>
        <s v="55205-38-4"/>
        <s v="66710-97-2"/>
        <s v="67797-09-5"/>
        <s v="115245-07-3"/>
        <s v="115245-08-4"/>
        <s v="16400-50-3"/>
        <s v="2113-57-7"/>
        <s v="59080-40-9"/>
        <s v="70156-79-5"/>
        <s v="92-86-4"/>
        <s v="101-55-3"/>
        <s v="189084-60-4"/>
        <s v="182677-30-1"/>
        <s v="189084-68-2"/>
        <s v="79-94-7"/>
        <s v="189084-66-0"/>
        <s v="63936-56-1"/>
        <s v="59 447-55-1"/>
        <s v="512-56-1"/>
        <s v="513-08-6"/>
        <s v="791-28-6"/>
        <s v="1314-60-9"/>
        <s v="13767-32-3"/>
        <s v="138265-88-0"/>
        <s v="7789-82-4"/>
        <s v="107-66-4"/>
        <s v="115-98-0"/>
        <s v="1623-08-1"/>
        <s v="1707-92-2"/>
        <s v="35787-74-7"/>
        <s v="53306-54-0"/>
        <s v="72236-72-7"/>
        <s v="789440-10-4"/>
        <s v="843-24-3"/>
        <s v="40088-47-9"/>
        <s v="446255-03-4"/>
        <s v="134237-50-6"/>
        <s v="608-33-3"/>
        <s v="13598-36-2"/>
        <s v="51892-26-3"/>
        <s v="2050-47-7"/>
        <s v="93703-48-1"/>
        <s v="366791-32-4"/>
        <s v="405237-85-6"/>
        <s v="446255-30-7"/>
        <s v="563-04-2"/>
        <s v="75-35-4"/>
        <s v="15541-60-3"/>
        <s v="225789-38-8"/>
        <s v="35948-25-5"/>
        <s v="63747-58-0"/>
        <s v="7631-86-9"/>
        <s v="7415-86-3"/>
        <s v="1003300-73-9"/>
        <s v="125997-21-9"/>
        <s v="191680-81-6"/>
        <s v="68664-06-2"/>
        <s v="77226-90-5"/>
        <s v="1195978-93-8"/>
        <s v="3234-02-4"/>
        <s v="11113-50-1"/>
        <s v="12124-97-9"/>
        <s v="12125-28-9"/>
        <s v="1302-42-7"/>
        <s v="1303-96-4"/>
        <s v="1344-28-1"/>
        <s v="1345-04-6"/>
        <s v="13472-45-2"/>
        <s v="13826-83-0"/>
        <s v="19569-21-2"/>
        <s v="28205-79-0"/>
        <s v="32844-27-2"/>
        <s v="60763-39-5"/>
        <s v="68441-46-3"/>
        <s v="7631-90-5"/>
        <s v="77-47-4"/>
        <s v="7773-06-0"/>
        <s v="7783-20-2"/>
        <s v="243982-82-8"/>
        <s v="119264-62-9"/>
        <s v="27858-07-7"/>
        <s v="36355-01-8"/>
        <s v="5412-25-9"/>
        <s v="27104-30-9"/>
        <s v="2788-11-5"/>
        <s v="10034-76-1"/>
        <s v="106214-84-0"/>
        <s v="1067-12-5"/>
        <s v="1078142-02-5"/>
        <s v="1184-10-7"/>
        <s v="12001-26-2"/>
        <s v="12411-64-2"/>
        <s v="1271168-40-1"/>
        <s v="1305-78-8"/>
        <s v="1313-27-5"/>
        <s v="1317-65-3"/>
        <s v="1318-00-9"/>
        <s v="13463-67-7"/>
        <s v="13701-64-9"/>
        <s v="13772-29-7"/>
        <s v="13983-17-0"/>
        <s v="147768-39-6"/>
        <s v="14808-60-7"/>
        <s v="14852-17-6"/>
        <s v="149749-62-2"/>
        <s v="158725-44-1"/>
        <s v="16919-46-3"/>
        <s v="181028-79-5"/>
        <s v="184538-58-7"/>
        <s v="1889-67-4"/>
        <s v="218768-84-4"/>
        <s v="22132-71-4"/>
        <s v="25037-78-9"/>
        <s v="2528-38-3"/>
        <s v="26499-65-0"/>
        <s v="274-27-7"/>
        <s v="28212-48-8"/>
        <s v="284685-45-6"/>
        <s v="29420-49-3"/>
        <s v="35398-70-0"/>
        <s v="363626-50-0"/>
        <s v="36483-57-5"/>
        <s v="403614-60-8"/>
        <s v="4090-51-1"/>
        <s v="41203-81-0"/>
        <s v="41583-09-9"/>
        <s v="42595-45-9"/>
        <s v="513-02-0"/>
        <s v="51503-61-8"/>
        <s v="55818-96-7"/>
        <s v="56803-37-3"/>
        <s v="598-02-7"/>
        <s v="61583-60-6"/>
        <s v="63148-52-7"/>
        <s v="63316-43-8"/>
        <s v="63562-33-4"/>
        <s v="65997-15-1"/>
        <s v="65997-17-3"/>
        <s v="68937-40-6"/>
        <s v="68952-33-0"/>
        <s v="7782-42-5"/>
        <s v="7784-22-7"/>
        <s v="813-78-5"/>
        <s v="848820-98-4"/>
        <s v="85-68-7"/>
        <s v="9004-34-6"/>
        <s v="9004-62-0"/>
        <s v="9010-86-0"/>
        <s v="93058-67-4"/>
        <s v="99208-50-1"/>
        <s v="215-548-8"/>
        <s v="35854-94-5"/>
        <s v="446255-56-7"/>
        <s v="21 850-44-2"/>
        <s v="26 040-51-7"/>
        <s v="32 588-76-4"/>
        <s v="84 852-53-9"/>
        <s v="3555-11-1"/>
        <s v="106-41-2"/>
        <s v="1084889-51-9"/>
        <s v="168434-45-5"/>
        <s v="2039-86-3"/>
        <s v="27581-13-1"/>
        <s v="38521-51-6"/>
        <s v="39569-21-6"/>
        <s v="497107-13-8"/>
        <s v="58495-09-3"/>
        <s v="97416-84-7"/>
        <s v="75795-16-3"/>
      </sharedItems>
    </cacheField>
    <cacheField name="Chemical Name" numFmtId="0">
      <sharedItems/>
    </cacheField>
    <cacheField name="OFR Class" numFmtId="0">
      <sharedItems count="14">
        <s v="Polyhalogenated diphenyl ethers"/>
        <s v="Polyhalogenated organophosphates"/>
        <e v="#N/A"/>
        <s v="Polyhalogenated phenol-aliphatic ether"/>
        <s v="Polyhalogenated benzenes"/>
        <s v="Polyhalogenated benzene aliphatics and functionalized"/>
        <s v="Polyhalogenated carbocycles"/>
        <s v="Polyhalogenated phenol derivatives"/>
        <s v="Polyhalogenated phthalates/benzoates/imides"/>
        <s v="Polyhalogenated alicycles"/>
        <s v="Polyhalogenated bisphenol aliphatics and functionalized"/>
        <s v="Polyhalogenated triazines"/>
        <s v="Polyhalogenated aliphatic chains"/>
        <s v="Polyhalogenated benzene alicycles"/>
      </sharedItems>
    </cacheField>
    <cacheField name="Synonym/Trade Name" numFmtId="0">
      <sharedItems containsBlank="1"/>
    </cacheField>
    <cacheField name="Name" numFmtId="0">
      <sharedItems containsBlank="1"/>
    </cacheField>
    <cacheField name="CAS Lookup" numFmtId="0">
      <sharedItems containsBlank="1"/>
    </cacheField>
    <cacheField name="Synonym" numFmtId="0">
      <sharedItems containsBlank="1" containsMixedTypes="1" containsNumber="1" containsInteger="1" minValue="0" maxValue="0"/>
    </cacheField>
    <cacheField name="Notes" numFmtId="0">
      <sharedItems containsBlank="1"/>
    </cacheField>
    <cacheField name="Syn 1" numFmtId="0">
      <sharedItems containsBlank="1"/>
    </cacheField>
    <cacheField name="Syn 2" numFmtId="0">
      <sharedItems containsBlank="1"/>
    </cacheField>
    <cacheField name="Flagged if not in CPSC list" numFmtId="0">
      <sharedItems containsBlank="1"/>
    </cacheField>
    <cacheField name="Priority" numFmtId="0">
      <sharedItems containsMixedTypes="1" containsNumber="1" containsInteger="1" minValue="0" maxValue="1" count="3">
        <n v="0"/>
        <n v="1"/>
        <e v="#N/A"/>
      </sharedItems>
    </cacheField>
    <cacheField name="Out of Scope? (non-halogenated)" numFmtId="0">
      <sharedItems containsBlank="1"/>
    </cacheField>
    <cacheField name="XXX" numFmtId="0">
      <sharedItems/>
    </cacheField>
    <cacheField name="Study country (select)" numFmtId="0">
      <sharedItems containsBlank="1"/>
    </cacheField>
    <cacheField name="Product testing data_x000a_(1=Yes)" numFmtId="0">
      <sharedItems containsString="0" containsBlank="1" containsNumber="1" containsInteger="1" minValue="1" maxValue="1"/>
    </cacheField>
    <cacheField name="Concentration info present (1=Yes)" numFmtId="0">
      <sharedItems containsString="0" containsBlank="1" containsNumber="1" containsInteger="1" minValue="1" maxValue="1"/>
    </cacheField>
    <cacheField name="Impurity only  &lt;0.1%  (1=Yes)" numFmtId="0">
      <sharedItems containsString="0" containsBlank="1" containsNumber="1" containsInteger="1" minValue="1" maxValue="1"/>
    </cacheField>
    <cacheField name="Concentration Note (text)" numFmtId="0">
      <sharedItems containsBlank="1" longText="1"/>
    </cacheField>
    <cacheField name="Human or enviro exposure values present _x000a_(1=Yes)" numFmtId="0">
      <sharedItems containsString="0" containsBlank="1" containsNumber="1" containsInteger="1" minValue="1" maxValue="1"/>
    </cacheField>
    <cacheField name="Other exposure values (1 = Yes)" numFmtId="0">
      <sharedItems containsString="0" containsBlank="1" containsNumber="1" containsInteger="1" minValue="1" maxValue="1"/>
    </cacheField>
    <cacheField name="OFR Alternatives (1 = Yes)" numFmtId="0">
      <sharedItems containsString="0" containsBlank="1" containsNumber="1" containsInteger="1" minValue="1" maxValue="1"/>
    </cacheField>
    <cacheField name="Consumer product (1=Yes)" numFmtId="0">
      <sharedItems containsString="0" containsBlank="1" containsNumber="1" containsInteger="1" minValue="1" maxValue="1"/>
    </cacheField>
    <cacheField name="Children's product (1=Yes)" numFmtId="0">
      <sharedItems containsString="0" containsBlank="1" containsNumber="1" containsInteger="1" minValue="1" maxValue="1"/>
    </cacheField>
    <cacheField name="Use as reported (text)" numFmtId="0">
      <sharedItems containsBlank="1" longText="1"/>
    </cacheField>
    <cacheField name="Resin/fiber type (select)" numFmtId="0">
      <sharedItems containsBlank="1"/>
    </cacheField>
    <cacheField name="OECD Use Code (select)" numFmtId="0">
      <sharedItems containsBlank="1"/>
    </cacheField>
    <cacheField name="OECD material category (confirm)" numFmtId="0">
      <sharedItems containsBlank="1"/>
    </cacheField>
    <cacheField name="OECD article category (confirm)" numFmtId="0">
      <sharedItems/>
    </cacheField>
    <cacheField name="MFG_IM_EX (1=Yes)" numFmtId="0">
      <sharedItems containsString="0" containsBlank="1" containsNumber="1" containsInteger="1" minValue="1" maxValue="1"/>
    </cacheField>
    <cacheField name="MFG_IM_EX Note (text)" numFmtId="0">
      <sharedItems containsBlank="1" containsMixedTypes="1" containsNumber="1" containsInteger="1" minValue="1" maxValue="1" longText="1"/>
    </cacheField>
    <cacheField name="Production volume H/M/L (select)" numFmtId="0">
      <sharedItems containsBlank="1"/>
    </cacheField>
    <cacheField name="Supply chain info (1=Yes)" numFmtId="0">
      <sharedItems containsString="0" containsBlank="1" containsNumber="1" containsInteger="1" minValue="1" maxValue="1"/>
    </cacheField>
    <cacheField name="Use trends (1=Yes)" numFmtId="0">
      <sharedItems containsString="0" containsBlank="1" containsNumber="1" containsInteger="1" minValue="1" maxValue="1"/>
    </cacheField>
    <cacheField name="Substitutes/alternatives (1=Yes)" numFmtId="0">
      <sharedItems containsString="0" containsBlank="1" containsNumber="1" containsInteger="1" minValue="1" maxValue="1"/>
    </cacheField>
    <cacheField name="End of life issues (1=Yes)"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559.432589351854" createdVersion="7" refreshedVersion="7" minRefreshableVersion="3" recordCount="1720" xr:uid="{05EC7450-679E-4F81-B1C3-DD89A45FBF50}">
  <cacheSource type="worksheet">
    <worksheetSource ref="A2:O1722" sheet="Source Extraction"/>
  </cacheSource>
  <cacheFields count="15">
    <cacheField name="Data source" numFmtId="0">
      <sharedItems count="221">
        <s v="Abbasi, 2015. Story of Brominated .."/>
        <s v="Abbasi, 2016. Product screening fo.."/>
        <s v="Abbasi, 2019. Global Historical St.."/>
        <s v="Ali, 2013. Human exposure to in.."/>
        <s v="Allen, 2008. Linking PBDEs in hou.."/>
        <s v="Anonymous, 2012. TOXIC FLAME RETARDAN.."/>
        <s v="Anonymous, 2014. Consumer Products Te.."/>
        <s v="Anonymous, 2014. Flame Retardant Chem.."/>
        <s v="Anonymous, 2018. Indiana University; .."/>
        <s v="Anonymous, 2018. Toxic Flame Retardan.."/>
        <s v="Anonymous, 2018. Update on the Regula.."/>
        <s v="Arcadis, 2011. Evaluation of data o.."/>
        <s v="Arvaniti, 2021. Determinants of flam.."/>
        <s v="Bolinius, 2018. Evaluating the consu.."/>
        <s v="Dodson, 2012. After the PBDE Phase.."/>
        <s v="Ekpe, 2020. Introduction of emer.."/>
        <s v="Babich, 2001. CPSC staff exposure .."/>
        <s v="Babich, 2006. CPSC staff prelimina.."/>
        <s v="Babrauskas, 2011. Flame retardants in .."/>
        <s v="Bajard, 2019. Prioritization of ha.."/>
        <s v="Ballesteros-Gómez, 2014. A novel brominated t.."/>
        <s v="Guerra, 2011. Introduction to Brom.."/>
        <s v="Guo, 2018. Alternative Flame Re.."/>
        <s v="Ballesteros-Gómez, 2014. Direct probe atmosph.."/>
        <s v="Ballesteros-Gómez, 2017. Identification of no.."/>
        <s v="Gustavsson, 2017. Replacement substanc.."/>
        <s v="Banasik, 2010. Comment on &quot;Brominat.."/>
        <s v="Bannan, 2021. Brominated Flame Ret.."/>
        <s v="Bergman, 2012. A novel abbreviation.."/>
        <s v="Black, 2018. A study of flame ret.."/>
        <s v="Blum, 2010. Do Flame Retardants .."/>
        <s v="Blum, 2010. Halogenated Flame Re.."/>
        <s v="Malliari, 2017. Children's exposure .."/>
        <s v="Miyake, 2017. Simultaneous determi.."/>
        <s v="U.S. EPA, Office of Pollution Prevention and Toxics, 2015. TSCA Work Plan Chemical Problem Formulation TBBPA"/>
        <s v="U.S. EPA. Design for the Environment Program, 2014. AN ALTERNATIVES ASSE.."/>
        <s v="Boor, 2015. Identification of Ph.."/>
        <s v="Buckley, 2020. Opportunities for ev.."/>
        <s v="California Environmental Contaminant Biomonitoring Program (CECBP) Scientific Guidance Panel (SGP), 2008. BROMINATED AND CHLOR.."/>
        <s v="UK Environment Agency, 2003. PRIORITISATION OF FL.."/>
        <s v="California Environmental Contaminant Biomonitoring Program (CECBP) Scientific Guidance Panel (SGP), 2009. BROMINATED AND CHLOR.."/>
        <s v="Callahan, 2012. Chemicals in the cri.."/>
        <s v="Ceballos, 2018. Occupational exposur.."/>
        <s v="Charbonnet, 2020. Flammability standar.."/>
        <s v="Chen, 2009. Brominated Flame Ret.."/>
        <s v="Chen, 2010. Measurement and huma.."/>
        <s v="Choi, 2020. Brominated Flame Ret.."/>
        <s v="Christia, 2018. Legacy and emerging .."/>
        <s v="Commission for Environmental Cooperation, 2015. Enhancing Trilateral.."/>
        <s v="Cooper, 2016. Results from Screeni.."/>
        <s v="Cordner, 2013. Chemical Regulation .."/>
        <s v="Covaci, 2011. Novel brominated fla.."/>
        <s v="World Health Organization, 1995. ENVIRONMENTAL HEALTH.."/>
        <s v="Cowell, 2017. Prevalence of histor.."/>
        <s v="Danish EPA, 2014. Survey of short-chai.."/>
        <s v="Danish EPA, 2014. Survey, health and e.."/>
        <s v="DiGangi, 2017. POPS RECYCLING CONTA.."/>
        <s v="Wypych, 2021. Databook of Flame Re.."/>
        <s v="Wypych, 2021. Handbook of Flame Re.."/>
        <s v="Dorta, 2013. Polybrominated diphe.."/>
        <s v="Zuiderveen, 2020. Novel brominated fla.."/>
        <s v="Environment Canada, 2013. Screening Assessment.."/>
        <s v="Environment and Climate Change Canada, 2009. Screening Assessment.."/>
        <s v="Environment and Climate Change Canada, 2019. Screening Assessment.."/>
        <s v="Environment and Climate Change Canada, 2019. State of the Science.."/>
        <s v="Environment Canada, 2006. Ecological Screening.."/>
        <s v="Environment Canada, 2011. Screening Assessment.."/>
        <s v="Environment Canada, 2016. Draft Screening Asse.."/>
        <s v="European Chemicals Agency (ECHA), ND. Mapping exercise – P.."/>
        <s v="European Food Safety Authority, 2010. Scientific Opinion o.."/>
        <s v="European Food Safety Authority, 2011. Scientific Opinion o.."/>
        <s v="European Food Safety Authority, 2012. Scientific Opinion o.."/>
        <s v="European Food Safety Authority, 2019. Risk assessment of c.."/>
        <s v="Fang, 2013. Investigating a nove.."/>
        <s v="Fatunsin, 2020. Children's exposure .."/>
        <s v="Fiedler, 2010. Short-chain chlorina.."/>
        <s v="Fuoco, 2011. Understanding the ro.."/>
        <s v="Gallen, 2014. Towards development .."/>
        <s v="Ghosal, 2015. Raman spectroscopy b.."/>
        <s v="Gomes, 2016. Characterizing flame.."/>
        <s v="Gross, 2013. Flame retardants in .."/>
        <s v="Grover, 2014. Flame retardants: An.."/>
        <s v="Guzzonato, 2017. Evidence of bad recy.."/>
        <s v="Harrad, 2010. Dust from UK Primary.."/>
        <s v="Hennebert, 2020. Concentrations of br.."/>
        <s v="Hirschler, 2013. Safety, health and e.."/>
        <s v="Hoffman, 2015. High Exposure to Org.."/>
        <s v="Hoffman, 2017. Temporal Trends in E.."/>
        <s v="Ionas, 2014. Downsides of the rec.."/>
        <s v="Ionas, 2015. Identification strat.."/>
        <s v="Ionas, 2015. Comprehensive charac.."/>
        <s v="Ionas, 2015. Comprehensive charc.."/>
        <s v="Ionas, 2016. Migration of hazardo.."/>
        <s v="IPCS WHO. CPs 1996."/>
        <s v="Kefeni, 2011. Brominated flame ret.."/>
        <s v="Keller, 2014. Flame Retardant Appl.."/>
        <s v="Kemmlein, 2002. Emission of flame re.."/>
        <s v="Kuang, 2018. Brominated flame ret.."/>
        <s v="Kucharska, 2015. Assessment of human .."/>
        <s v="Kumari, 2014. Investigation of pol.."/>
        <s v="Larsson, 2018. Brominated Flame Ret.."/>
        <s v="Lee, 2020. Human exposure to le.."/>
        <s v="Liu, 2016. A review of status o.."/>
        <s v="Lowe, 2021. Chemical Characteriz.."/>
        <s v="Malmgren-Hansen, 2003. Emission and evaluat.."/>
        <s v="McGrath, 2021. Short-and medium-cha.."/>
        <s v="Melymuk, 2015. Interlaboratory stud.."/>
        <s v="Mitchell, 2014. The history and futu.."/>
        <s v="Mizouchi, 2015. Exposure assessment .."/>
        <s v="Morgan, 2014. Non-halogenated flam.."/>
        <s v="National Research Council, 2000. The U.S. Consumer Pr.."/>
        <s v="Negev, 2018. Concentrations of tr.."/>
        <s v="Negev, 2018. Regulation of chemic.."/>
        <s v="Ospina, 2018. Exposure to organoph.."/>
        <s v="Papaspyrides, 2014. Polymer green flame .."/>
        <s v="Parker, 2015. Environmental Concen.."/>
        <s v="Pentabromotoluene (PBT)"/>
        <s v="Percy, 2020. Concentrations and l.."/>
        <s v="Persson, 2018. A survey of organic .."/>
        <s v="Pieroni, 2017. BROMINATED FLAME RET.."/>
        <s v="Pivnenko, 2017. Recycling of plastic.."/>
        <s v="Poma, 2020. Chapter Four - Emerg.."/>
        <s v="Rani, 2014. Hexabromocyclododeca.."/>
        <s v="Samani, 2020. Life cycle assessmen.."/>
        <s v="Samsonek, 2013. Occurrence of bromin.."/>
        <s v="Schlummer, 2011. Coincidence of Diffe.."/>
        <s v="Šehić, 2016. Flame retardants and.."/>
        <s v="Sharkey, 2020. Phasing-out of legac.."/>
        <s v="Shaw, 2010. Halogenated flame re.."/>
        <s v="Shin, 2012. Analysis of polybrom.."/>
        <s v="Stapleton, 2009. Detection of organop.."/>
        <s v="Stapleton, 2011. Identification of fl.."/>
        <s v="Stubbings, 2014. Extent and mechanism.."/>
        <s v="Stubbings, 2018. Exposure to brominat.."/>
        <s v="Sugeng, 2017. Toddler exposure to .."/>
        <s v="Sutton, 2019. Characterization of .."/>
        <s v="Szabo, 2011. Toxic flame retardan.."/>
        <s v="Thomas, 2006. Quantitative assessm.."/>
        <s v="Toms, 2011. Human Exposure to Br.."/>
        <s v="U.S. EPA, Design for Environment Program, 2015. FLAME RETARDANTS IN .."/>
        <s v="U.S. EPA, Design for Environment Program, 2015. Flame Retardants Use.."/>
        <s v="U.S. EPA, Design for Environment Program, 2015. Flame Retardants Used in Flexible Polyurethane Foam.."/>
        <s v="U.S. EPA, Office of Pollution Prevention and Toxics, 2009. Short-Chain Chlorina.."/>
        <s v="U.S. EPA, Office of Pollution Prevention and Toxics, 2015. TSCA Work Plan Chemical…Brominated Phtalates"/>
        <s v="U.S. EPA, Office of Pollution Prevention and Toxics, 2015. TSCA Work Plan Chemi..CAB Cluster"/>
        <s v="U.S. EPA, Office of Pollution Prevention and Toxics, 2015. TSCA Work Plan Chemical Problem Formulation CPE Cluster"/>
        <s v="U.S. EPA. Design for the Environment Program, 2014. FLAME RETARDANT ALTE.."/>
        <s v="U.S. EPA. Office of Pollution Prevention and Toxics, 2009. Polybrominated Diphe.."/>
        <s v="Van Bergen, 2014. Flame Retardants in .."/>
        <s v="Vojta, 2017. Screening for haloge.."/>
        <s v="OPPT. EPA DfE 2015. (PCB)" u="1"/>
        <s v="EFSA. PBDE 2011. " u="1"/>
        <s v="IPCS WHO. TCPP &amp; TCEP 1998." u="1"/>
        <s v="Canada. Environment Canada TBB &amp; TBPH 2019." u="1"/>
        <s v="EFSA. PBB 2010." u="1"/>
        <s v="H&amp;T. Polymer Green Flame Retardants 2014." u="1"/>
        <s v="OPPT. EPA DfE 2015. (PUF)" u="1"/>
        <s v="Gustavsson et al 2017." u="1"/>
        <s v="OPPT. EPA 2015. (TBBPA)" u="1"/>
        <s v="H&amp;T. Databook of flame retardants 2021." u="1"/>
        <s v="H&amp;T. Handbook of flame retardants 2021." u="1"/>
        <s v="IPCS WHO. TBPP &amp; BBPP 1995." u="1"/>
        <s v="Danish EPA. DTI 2003." u="1"/>
        <s v="CPSC. Babich &amp; Thomas 2001" u="1"/>
        <s v="Danish EPA. SCCP and MCCP 2014." u="1"/>
        <s v="IPCS WHO. TBBPA 1995." u="1"/>
        <s v="Canada. Environment Canada 2011." u="1"/>
        <s v="Book. Mitchell 2014." u="1"/>
        <s v="Melymuk et al 2015." u="1"/>
        <s v="H&amp;T. Handbook of Environmental Chemistry BFRs 2011." u="1"/>
        <s v="IPCS WHO. BDE 1994." u="1"/>
        <s v="EFSA. HBCDD 2011." u="1"/>
        <s v="Canada. CEC Indoor 2015." u="1"/>
        <s v="IPCS WHO. PBB 1994." u="1"/>
        <s v="Zuiderveen 2020." u="1"/>
        <s v="OPPT. EPA DfE 2014. (HBCD)" u="1"/>
        <s v="OPPT. EPA 2009. (SCCP)" u="1"/>
        <s v="CPSC. Babich 2006" u="1"/>
        <s v="IPCS WHO. HEX 1991." u="1"/>
        <s v="Zhu, 2020. Occurrence and Profi.." u="1"/>
        <s v="OPPT.EPA 2015. (CABC)" u="1"/>
        <s v="Euro. ECHA ND." u="1"/>
        <s v="Canada. Environment Canada DP 2019." u="1"/>
        <s v="Bergman 2012." u="1"/>
        <s v="IPCS WHO. TPP 1991." u="1"/>
        <s v="OPPT. EPA DfE 2014. (DecaBDE)" u="1"/>
        <s v="CPSC. TERA 2015" u="1"/>
        <s v="Book. Morgan et al 2014." u="1"/>
        <s v="Book. Ekpe et al 2020." u="1"/>
        <s v="EFSA. Emerging BFR 2013." u="1"/>
        <s v="Xiong, 2019. A Review of Environm.." u="1"/>
        <s v="IPCS WHO. TCP 1990." u="1"/>
        <s v="Danish EPA. Textiles 2014." u="1"/>
        <s v="CA Bio. CECBP 2008." u="1"/>
        <s v="CA Bio. CECBP 2009." u="1"/>
        <s v="EFSA. BFR 2012." u="1"/>
        <s v="Canada. Environment Canada 2006." u="1"/>
        <s v="Canada. Environment Canada 2016." u="1"/>
        <s v="IPCS WHO. Tetrakis 2000." u="1"/>
        <s v="OPPT. EPA 2009. (PBDE)" u="1"/>
        <s v="Canada. Environment Canada 2009." u="1"/>
        <s v="Canada. Environment Canada DBDPE 2019." u="1"/>
        <s v="IPCS WHO. FR General 1997." u="1"/>
        <s v="OPPT.EPA 2015. (CPEC)" u="1"/>
        <s v="UK Env Agency. FRs 2003." u="1"/>
        <s v="Bolinius 2018." u="1"/>
        <s v="Canada. Environment Canada TBBPA 2013." u="1"/>
        <s v="U.S. EPA, Office of Pollution Prevention and Toxics, 2015. TSCA Work Plan Chemi.." u="1"/>
        <s v="CPSC. Thomas &amp; Brundage 2006" u="1"/>
        <s v="EFSA. TBBPA 2013." u="1"/>
        <s v="EFSA. Paraffins 2019." u="1"/>
        <s v="Bajard 2019." u="1"/>
        <s v="Persson 2018." u="1"/>
        <s v="Euro. Melymuk &amp; Klanova 2017." u="1"/>
        <s v="IPCS WHO. TBP 1991." u="1"/>
        <s v="Yusuf, 2018. A Review on Flame Re.." u="1"/>
        <s v="CPSC. NRC 2000" u="1"/>
        <s v="IPCS WHO. Mirex 1984." u="1"/>
        <s v="Canada. Environment Canada EBTBP 2019." u="1"/>
        <s v="Canada. Environment Canada ATE 2019." u="1"/>
        <s v="OPPT. EPA 2015. (BPC)" u="1"/>
      </sharedItems>
    </cacheField>
    <cacheField name="Rating" numFmtId="0">
      <sharedItems containsMixedTypes="1" containsNumber="1" containsInteger="1" minValue="1" maxValue="5"/>
    </cacheField>
    <cacheField name="CAS Number" numFmtId="0">
      <sharedItems containsBlank="1" count="399">
        <s v="1163-19-5"/>
        <s v="13674-87-8"/>
        <s v="147217-75-2"/>
        <s v="189084-62-6"/>
        <s v="189084-64-8"/>
        <s v="207122-15-4"/>
        <s v="207122-16-5"/>
        <s v="41318-75-6"/>
        <s v="5436-43-1"/>
        <s v="60348-60-9"/>
        <s v="68631-49-2"/>
        <m/>
        <s v="3278-89-5"/>
        <s v="608-90-2"/>
        <s v="85-22-3"/>
        <s v="87-82-1"/>
        <s v="135821-03-3"/>
        <s v="135821-74-8"/>
        <s v="87-83-2"/>
        <s v="118-79-6"/>
        <s v="183658-27-7"/>
        <s v="37853-59-1"/>
        <s v="115-96-8"/>
        <s v="13674-84-5"/>
        <s v="38051-10-4"/>
        <s v="84852-53-9"/>
        <s v="115-86-6"/>
        <s v="25637-99-4"/>
        <s v="26040-51-7"/>
        <s v="32534-81-9"/>
        <s v="32536-52-0"/>
        <s v="68937-41-7"/>
        <s v="21850-44-2"/>
        <s v="19186-97-1"/>
        <s v="25713-60-4"/>
        <s v="32588-76-4"/>
        <s v="85535-84-8"/>
        <s v="85535-85-9"/>
        <s v="134237-51-7"/>
        <s v="134237-52-8"/>
        <s v="138257-19-9"/>
        <s v="3194-55-6"/>
        <s v="437701-78-5"/>
        <s v="437701-79-6"/>
        <s v="446255-50-1"/>
        <s v="51936-55-1"/>
        <s v="1241-94-7"/>
        <s v="124-64-1"/>
        <s v="1309-64-4"/>
        <s v="20120-33-6"/>
        <s v="GROUP"/>
        <s v="108-78-1"/>
        <s v="36483-60-0"/>
        <s v="_x0009_13674-87-8"/>
        <s v="126-72-7"/>
        <s v="25495-98-1"/>
        <s v="35109-60-5"/>
        <s v="99717-56-3"/>
        <s v="117948-63-7"/>
        <s v="243982-82-3"/>
        <s v="1017-56-7"/>
        <s v="102-71-6"/>
        <s v="115-28-6"/>
        <s v="115-88-8"/>
        <s v="126-73-8"/>
        <s v="1314-35-8"/>
        <s v="1330-78-5"/>
        <s v="1332-07-6"/>
        <s v="135229-48-0"/>
        <s v="13560-89-9"/>
        <s v="13654-09-6"/>
        <s v="13701-59-2"/>
        <s v="13810-83-8"/>
        <s v="15432-85-6"/>
        <s v="16919-27-0"/>
        <s v="16923-95-8"/>
        <s v="171091-06-8"/>
        <s v="198126-86-2"/>
        <s v="22031-17-0"/>
        <s v="2385-85-5"/>
        <s v="25155-23-1"/>
        <s v="26248-87-3"/>
        <s v="26444-49-5"/>
        <s v="26604-51-3"/>
        <s v="26967-76-0"/>
        <s v="31780-26-4"/>
        <s v="3194-57-8"/>
        <s v="3296-90-0"/>
        <s v="3322-93-8"/>
        <s v="36558-41-5"/>
        <s v="512-82-3"/>
        <s v="52221-67-7"/>
        <s v="52434-59-0"/>
        <s v="52907-07-0"/>
        <s v="545-55-1"/>
        <s v="55566-30-8"/>
        <s v="57011-47-9"/>
        <s v="57137-10-7"/>
        <s v="57583-54-7"/>
        <s v="58965-66-5"/>
        <s v="59447-55-1"/>
        <s v="59447-57-3"/>
        <s v="59789-51-4"/>
        <s v="608-71-9"/>
        <s v="61262-53-1"/>
        <s v="6145-73-9"/>
        <s v="615-58-7"/>
        <s v="632-58-6"/>
        <s v="68333-79-9"/>
        <s v="68928-70-1"/>
        <s v="69882-11-7"/>
        <s v="71342-77-3"/>
        <s v="7440-70-2"/>
        <s v="7550-45-0"/>
        <s v="756-79-6"/>
        <s v="7580-37-2"/>
        <s v="7723-14-0"/>
        <s v="80-43-3"/>
        <s v="87-84-3"/>
        <s v="88497-56-7"/>
        <s v="182346-21-0"/>
        <s v="189084-61-5"/>
        <s v="34237-50-6"/>
        <s v="34237-51-7"/>
        <s v=""/>
        <s v="117964-21-3"/>
        <s v="337513-72-1"/>
        <s v="446255-39-6"/>
        <s v="63387-28-0"/>
        <s v="446254-32-6"/>
        <s v="446254-98-4"/>
        <s v="68928-80-3"/>
        <s v="20566-35-2"/>
        <s v="26446-73-1"/>
        <s v="77098-07-8"/>
        <s v="78-40-0"/>
        <s v="78-51-3"/>
        <s v="21645-51-2"/>
        <s v="415836-09-9"/>
        <s v="5945-33-5"/>
        <s v="1093632-34-8"/>
        <s v="25327-89-3"/>
        <s v="108-80-5"/>
        <s v="12767-90-7"/>
        <s v="1309-42-8"/>
        <s v="1318-23-6"/>
        <s v="14657-64-8"/>
        <s v="18755-43-6"/>
        <s v="37640-57-6"/>
        <s v="7789-79-9"/>
        <s v="39635-79-5"/>
        <s v="42757-55-1"/>
        <s v="1522-92-5"/>
        <s v="34571-16-9"/>
        <s v="52434-90-9"/>
        <s v="51990-12-6"/>
        <s v="61788-76-9"/>
        <s v="63449-39-8"/>
        <s v="68188-19-2"/>
        <s v="68476-48-2"/>
        <s v="68606-33-7"/>
        <s v="68911-63-7"/>
        <s v="68920-70-7"/>
        <s v="68938-42-1"/>
        <s v="68955-41-9"/>
        <s v="68990-22-7"/>
        <s v="71011-12-6"/>
        <s v="72854-22-9"/>
        <s v="73138-78-0"/>
        <s v="84082-38-2"/>
        <s v="84776-06-7"/>
        <s v="85422-92-0"/>
        <s v="85535-86-0"/>
        <s v="85536-22-7"/>
        <s v="85681-73-8"/>
        <s v="97553-43-0"/>
        <s v="97659-46-6"/>
        <s v="104948-36-9"/>
        <s v="106232-85-3"/>
        <s v="108171-26-2"/>
        <s v="108171-27-3"/>
        <s v="112-52-7"/>
        <s v="1002-69-3"/>
        <s v="2162-98-3"/>
        <s v="3922-28-9"/>
        <s v="3072-84-2"/>
        <s v="139638-58-7"/>
        <s v="148993-1"/>
        <s v="148993-99-1"/>
        <s v="155613-93-7"/>
        <s v="33798-02-6"/>
        <s v="26762-91-4"/>
        <s v="28906-13-0"/>
        <s v="31454-48-5"/>
        <s v="52431-90-9"/>
        <s v="59536-65-1"/>
        <s v="632-79-1"/>
        <s v="75-80-9"/>
        <s v="37419-42-4"/>
        <s v="94334-64-2"/>
        <s v="37853-61-5"/>
        <s v="-"/>
        <s v="_x0009__x000a_38051-10-4"/>
        <s v="115-77-5"/>
        <s v="126-71-6"/>
        <s v="1951-97-9"/>
        <s v="221-913-2"/>
        <s v="29761-21-5"/>
        <s v="57829-89-7"/>
        <s v="66034-17-1"/>
        <s v="78-33-1"/>
        <s v="78-42-2"/>
        <s v="4162-45-2"/>
        <s v="91-76-9"/>
        <s v="1235106-66-7"/>
        <s v="23488-38-2"/>
        <s v="3728-89-5"/>
        <s v="55205-38-4"/>
        <s v="66710-97-2"/>
        <s v="67797-09-5"/>
        <s v="115245-07-3"/>
        <s v="115245-08-4"/>
        <s v="16400-50-3"/>
        <s v="2113-57-7"/>
        <s v="59080-40-9"/>
        <s v="70156-79-5"/>
        <s v="92-86-4"/>
        <s v="101-55-3"/>
        <s v="189084-60-4"/>
        <s v="182677-30-1"/>
        <s v="189084-68-2"/>
        <s v="79-94-7"/>
        <s v="189084-66-0"/>
        <s v="63936-56-1"/>
        <s v="59 447-55-1"/>
        <s v="512-56-1"/>
        <s v="513-08-6"/>
        <s v="791-28-6"/>
        <s v="1314-60-9"/>
        <s v="13767-32-3"/>
        <s v="138265-88-0"/>
        <s v="7789-82-4"/>
        <s v="107-66-4"/>
        <s v="115-98-0"/>
        <s v="1623-08-1"/>
        <s v="1707-92-2"/>
        <s v="35787-74-7"/>
        <s v="53306-54-0"/>
        <s v="72236-72-7"/>
        <s v="789440-10-4"/>
        <s v="843-24-3"/>
        <s v="40088-47-9"/>
        <s v="446255-03-4"/>
        <s v="134237-50-6"/>
        <s v="608-33-3"/>
        <s v="13598-36-2"/>
        <s v="51892-26-3"/>
        <s v="2050-47-7"/>
        <s v="93703-48-1"/>
        <s v="366791-32-4"/>
        <s v="405237-85-6"/>
        <s v="446255-30-7"/>
        <s v="563-04-2"/>
        <s v="75-35-4"/>
        <s v="15541-60-3"/>
        <s v="225789-38-8"/>
        <s v="35948-25-5"/>
        <s v="63747-58-0"/>
        <s v="7631-86-9"/>
        <s v="7415-86-3"/>
        <s v="1003300-73-9"/>
        <s v="125997-21-9"/>
        <s v="191680-81-6"/>
        <s v="68664-06-2"/>
        <s v="77226-90-5"/>
        <s v="1195978-93-8"/>
        <s v="3234-02-4"/>
        <s v="11113-50-1"/>
        <s v="12124-97-9"/>
        <s v="12125-28-9"/>
        <s v="1302-42-7"/>
        <s v="1303-96-4"/>
        <s v="1344-28-1"/>
        <s v="1345-04-6"/>
        <s v="13472-45-2"/>
        <s v="13826-83-0"/>
        <s v="19569-21-2"/>
        <s v="28205-79-0"/>
        <s v="32844-27-2"/>
        <s v="60763-39-5"/>
        <s v="68441-46-3"/>
        <s v="7631-90-5"/>
        <s v="77-47-4"/>
        <s v="7773-06-0"/>
        <s v="7783-20-2"/>
        <s v="243982-82-8"/>
        <s v="22132-71-4" u="1"/>
        <s v="1084889-51-9" u="1"/>
        <s v="4090-51-1" u="1"/>
        <s v="27104-30-9" u="1"/>
        <s v="32 588-76-4" u="1"/>
        <s v="36483-57-5" u="1"/>
        <s v="1184-10-7" u="1"/>
        <s v="26 040-51-7" u="1"/>
        <s v="497107-13-8" u="1"/>
        <s v="7784-22-7" u="1"/>
        <s v="1241- 94-7" u="1"/>
        <s v="2788-11-5" u="1"/>
        <s v="21 850-44-2" u="1"/>
        <s v="9004-62-0" u="1"/>
        <s v="51503-61-8" u="1"/>
        <s v="25037-78-9" u="1"/>
        <s v="29420-49-3" u="1"/>
        <s v="13463-67-7" u="1"/>
        <s v="32588-76-4 " u="1"/>
        <s v="545-55-1 " u="1"/>
        <s v="1318-00-9" u="1"/>
        <s v="99208-50-1" u="1"/>
        <s v="1271168-40-1" u="1"/>
        <s v="2781-115-5" u="1"/>
        <s v="274-277" u="1"/>
        <s v="598-02-7" u="1"/>
        <s v="13772-29-7" u="1"/>
        <s v="218768-84-4" u="1"/>
        <s v="106-41-2" u="1"/>
        <s v="85-68-7" u="1"/>
        <s v="1889-67-4" u="1"/>
        <s v="848820-98-4" u="1"/>
        <s v="5412-25-9" u="1"/>
        <s v="3278-89-5 " u="1"/>
        <s v="63316-43-8" u="1"/>
        <s v="93058-67-4" u="1"/>
        <s v="65997-15-1" u="1"/>
        <s v="181028-79-5" u="1"/>
        <s v="106214-84-0" u="1"/>
        <s v="284685-45-6" u="1"/>
        <s v="13983-17-0" u="1"/>
        <s v="41583-09-9" u="1"/>
        <s v="1078142-02-5" u="1"/>
        <s v="184538-58-7" u="1"/>
        <s v="14852-17-6" u="1"/>
        <s v="39569-21-6" u="1"/>
        <s v="147768-39-6" u="1"/>
        <s v="10034-76-1" u="1"/>
        <s v="63148-52-7" u="1"/>
        <s v="42595-45-9" u="1"/>
        <s v="65997-17-3" u="1"/>
        <s v="68937-40-6" u="1"/>
        <s v="25 713-60-4" u="1"/>
        <s v="63562-33-4" u="1"/>
        <s v="3194-55" u="1"/>
        <s v="119264-62-9" u="1"/>
        <s v="36355-01-8" u="1"/>
        <s v="35398-70-0" u="1"/>
        <s v="27581-13-1" u="1"/>
        <s v="2528-38-3" u="1"/>
        <s v="55818-96-7" u="1"/>
        <s v="1305-78-8" u="1"/>
        <s v="26499-65-0" u="1"/>
        <s v="12411-64-2" u="1"/>
        <s v="363626-50-0" u="1"/>
        <s v="57583-54- 7" u="1"/>
        <s v="20 566-35-2" u="1"/>
        <s v="27858-07-7" u="1"/>
        <s v="168434-45-5" u="1"/>
        <s v="12001-26-2" u="1"/>
        <s v="3278-895" u="1"/>
        <s v="13701-64-9" u="1"/>
        <s v="58495-09-3" u="1"/>
        <s v="25 327-89-3" u="1"/>
        <s v="19 186-97-1" u="1"/>
        <s v="41203-81-0" u="1"/>
        <s v="68952-33-0" u="1"/>
        <s v="403614-60-8" u="1"/>
        <s v="28212-48-8" u="1"/>
        <s v="274-27-7" u="1"/>
        <s v="813-78-5" u="1"/>
        <s v="2039-86-3" u="1"/>
        <s v="149749-62-2" u="1"/>
        <s v="56803-37-3" u="1"/>
        <s v="9004-34-6" u="1"/>
        <s v="75795-16-3" u="1"/>
        <s v="1067-12-5" u="1"/>
        <s v="16919-46-3" u="1"/>
        <s v="61583-60-6" u="1"/>
        <s v="14808-60-7" u="1"/>
        <s v="513-02-0" u="1"/>
        <s v="38521-51-6" u="1"/>
        <s v="3555-11-1" u="1"/>
        <s v="52 434-90-9" u="1"/>
        <s v="97416-84-7" u="1"/>
        <s v="25 495-98-1" u="1"/>
        <s v="7782-42-5" u="1"/>
        <s v="84 852-53-9" u="1"/>
        <s v="1313-27-5" u="1"/>
        <s v="9010-86-0" u="1"/>
        <s v="1317-65-3" u="1"/>
        <s v="215-548-8" u="1"/>
        <s v="158725-44-1" u="1"/>
      </sharedItems>
    </cacheField>
    <cacheField name="Chemical Name" numFmtId="0">
      <sharedItems/>
    </cacheField>
    <cacheField name="OFR Class" numFmtId="0">
      <sharedItems/>
    </cacheField>
    <cacheField name="Synonym/Trade Name" numFmtId="0">
      <sharedItems containsBlank="1"/>
    </cacheField>
    <cacheField name="Name" numFmtId="0">
      <sharedItems containsBlank="1"/>
    </cacheField>
    <cacheField name="CAS Lookup" numFmtId="0">
      <sharedItems containsBlank="1"/>
    </cacheField>
    <cacheField name="Synonym" numFmtId="0">
      <sharedItems containsBlank="1" containsMixedTypes="1" containsNumber="1" containsInteger="1" minValue="0" maxValue="0"/>
    </cacheField>
    <cacheField name="Notes" numFmtId="0">
      <sharedItems containsBlank="1"/>
    </cacheField>
    <cacheField name="Syn 1" numFmtId="0">
      <sharedItems containsBlank="1"/>
    </cacheField>
    <cacheField name="Syn 2" numFmtId="0">
      <sharedItems containsBlank="1"/>
    </cacheField>
    <cacheField name="Flagged if not in CPSC list" numFmtId="0">
      <sharedItems containsBlank="1"/>
    </cacheField>
    <cacheField name="Priority" numFmtId="0">
      <sharedItems containsMixedTypes="1" containsNumber="1" containsInteger="1" minValue="0" maxValue="1"/>
    </cacheField>
    <cacheField name="Out of Scope? (non-halogenated)"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4557.593402777777" backgroundQuery="1" createdVersion="7" refreshedVersion="7" minRefreshableVersion="3" recordCount="0" supportSubquery="1" supportAdvancedDrill="1" xr:uid="{D665181D-3FDE-4F5F-88B5-8FF2984C4B63}">
  <cacheSource type="external" connectionId="1"/>
  <cacheFields count="4">
    <cacheField name="[Range 1].[CAS Number].[CAS Number]" caption="CAS Number" numFmtId="0" hierarchy="2" level="1">
      <sharedItems count="382">
        <s v="101-55-3"/>
        <s v="106232-85-3"/>
        <s v="108171-26-2"/>
        <s v="108171-27-3"/>
        <s v="1084889-51-9"/>
        <s v="1093632-34-8"/>
        <s v="115245-07-3"/>
        <s v="115-28-6"/>
        <s v="115-96-8"/>
        <s v="115-98-0"/>
        <s v="1163-19-5"/>
        <s v="117948-63-7"/>
        <s v="117964-21-3"/>
        <s v="118-79-6"/>
        <s v="119264-62-9"/>
        <s v="126-72-7"/>
        <s v="134237-50-6"/>
        <s v="134237-51-7"/>
        <s v="134237-52-8"/>
        <s v="13560-89-9"/>
        <s v="135821-03-3"/>
        <s v="135821-74-8"/>
        <s v="13654-09-6"/>
        <s v="13674-84-5"/>
        <s v="13674-87-8"/>
        <s v="13810-83-8"/>
        <s v="138257-19-9"/>
        <s v="147217-75-2"/>
        <s v="1522-92-5"/>
        <s v="155613-93-7"/>
        <s v="16400-50-3"/>
        <s v="168434-45-5"/>
        <s v="182346-21-0"/>
        <s v="182677-30-1"/>
        <s v="183658-27-7"/>
        <s v="189084-60-4"/>
        <s v="189084-61-5"/>
        <s v="189084-62-6"/>
        <s v="189084-64-8"/>
        <s v="189084-66-0"/>
        <s v="189084-68-2"/>
        <s v="19186-97-1"/>
        <s v="198126-86-2"/>
        <s v="2050-47-7"/>
        <s v="20566-35-2"/>
        <s v="207122-15-4"/>
        <s v="207122-16-5"/>
        <s v="2113-57-7"/>
        <s v="21850-44-2"/>
        <s v="23488-38-2"/>
        <s v="2385-85-5"/>
        <s v="243982-82-3"/>
        <s v="25327-89-3"/>
        <s v="25495-98-1"/>
        <s v="25637-99-4"/>
        <s v="25713-60-4"/>
        <s v="26040-51-7"/>
        <s v="26248-87-3"/>
        <s v="26604-51-3"/>
        <s v="27581-13-1"/>
        <s v="27858-07-7"/>
        <s v="3072-84-2"/>
        <s v="31454-48-5"/>
        <s v="31780-26-4"/>
        <s v="3194-55-6"/>
        <s v="3194-57-8"/>
        <s v="32534-81-9"/>
        <s v="32536-52-0"/>
        <s v="32588-76-4"/>
        <s v="3278-89-5"/>
        <s v="3296-90-0"/>
        <s v="3322-93-8"/>
        <s v="337513-72-1"/>
        <s v="33798-02-6"/>
        <s v="34571-16-9"/>
        <s v="35109-60-5"/>
        <s v="35854-94-5"/>
        <s v="36355-01-8"/>
        <s v="36483-57-5"/>
        <s v="36483-60-0"/>
        <s v="366791-32-4"/>
        <s v="37419-42-4"/>
        <s v="37853-59-1"/>
        <s v="37853-61-5"/>
        <s v="38051-10-4"/>
        <s v="38521-51-6"/>
        <s v="39569-21-6"/>
        <s v="39635-79-5"/>
        <s v="40088-47-9"/>
        <s v="405237-85-6"/>
        <s v="41318-75-6"/>
        <s v="4162-45-2"/>
        <s v="42757-55-1"/>
        <s v="437701-78-5"/>
        <s v="437701-79-6"/>
        <s v="446254-32-6"/>
        <s v="446254-98-4"/>
        <s v="446255-03-4"/>
        <s v="446255-30-7"/>
        <s v="446255-39-6"/>
        <s v="446255-50-1"/>
        <s v="446255-56-7"/>
        <s v="497107-13-8"/>
        <s v="51892-26-3"/>
        <s v="51936-55-1"/>
        <s v="52434-59-0"/>
        <s v="52434-90-9"/>
        <s v="52907-07-0"/>
        <s v="5412-25-9"/>
        <s v="5436-43-1"/>
        <s v="55205-38-4"/>
        <s v="57011-47-9"/>
        <s v="57829-89-7"/>
        <s v="58495-09-3"/>
        <s v="58965-66-5"/>
        <s v="59080-40-9"/>
        <s v="59447-55-1"/>
        <s v="59447-57-3"/>
        <s v="59536-65-1"/>
        <s v="59789-51-4"/>
        <s v="60348-60-9"/>
        <s v="608-33-3"/>
        <s v="608-71-9"/>
        <s v="608-90-2"/>
        <s v="61262-53-1"/>
        <s v="6145-73-9"/>
        <s v="615-58-7"/>
        <s v="61788-76-9"/>
        <s v="632-58-6"/>
        <s v="632-79-1"/>
        <s v="63387-28-0"/>
        <s v="63449-39-8"/>
        <s v="63936-56-1"/>
        <s v="66710-97-2"/>
        <s v="67797-09-5"/>
        <s v="68631-49-2"/>
        <s v="68920-70-7"/>
        <s v="68928-80-3"/>
        <s v="68955-41-9"/>
        <s v="70156-79-5"/>
        <s v="71011-12-6"/>
        <s v="72236-72-7"/>
        <s v="7415-86-3"/>
        <s v="75795-16-3"/>
        <s v="77-47-4"/>
        <s v="79-94-7"/>
        <s v="84082-38-2"/>
        <s v="84776-06-7"/>
        <s v="84852-53-9"/>
        <s v="85-22-3"/>
        <s v="85422-92-0"/>
        <s v="85535-84-8"/>
        <s v="85535-85-9"/>
        <s v="85535-86-0"/>
        <s v="85536-22-7"/>
        <s v="85681-73-8"/>
        <s v="87-82-1"/>
        <s v="87-83-2"/>
        <s v="87-84-3"/>
        <s v="92-86-4"/>
        <s v="93703-48-1"/>
        <s v="97416-84-7"/>
        <s v="97553-43-0"/>
        <s v="97659-46-6"/>
        <s v="99717-56-3"/>
        <s v="3234-02-4" u="1"/>
        <s v="3555-11-1" u="1"/>
        <s v="_x0009__x000a_38051-10-4" u="1"/>
        <s v="_x0009_13674-87-8" u="1"/>
        <s v="1002-69-3" u="1"/>
        <s v="1003300-73-9" u="1"/>
        <s v="10034-76-1" u="1"/>
        <s v="1017-56-7" u="1"/>
        <s v="102-71-6" u="1"/>
        <s v="104948-36-9" u="1"/>
        <s v="106214-84-0" u="1"/>
        <s v="106-41-2" u="1"/>
        <s v="1067-12-5" u="1"/>
        <s v="107-66-4" u="1"/>
        <s v="1078142-02-5" u="1"/>
        <s v="108-78-1" u="1"/>
        <s v="108-80-5" u="1"/>
        <s v="11113-50-1" u="1"/>
        <s v="112-52-7" u="1"/>
        <s v="115245-08-4" u="1"/>
        <s v="115-77-5" u="1"/>
        <s v="115-86-6" u="1"/>
        <s v="115-88-8" u="1"/>
        <s v="1184-10-7" u="1"/>
        <s v="1195978-93-8" u="1"/>
        <s v="12001-26-2" u="1"/>
        <s v="12124-97-9" u="1"/>
        <s v="12125-28-9" u="1"/>
        <s v="1235106-66-7" u="1"/>
        <s v="12411-64-2" u="1"/>
        <s v="1241-94-7" u="1"/>
        <s v="124-64-1" u="1"/>
        <s v="125997-21-9" u="1"/>
        <s v="126-71-6" u="1"/>
        <s v="126-73-8" u="1"/>
        <s v="1271168-40-1" u="1"/>
        <s v="12767-90-7" u="1"/>
        <s v="1302-42-7" u="1"/>
        <s v="1303-96-4" u="1"/>
        <s v="1305-78-8" u="1"/>
        <s v="1309-42-8" u="1"/>
        <s v="1309-64-4" u="1"/>
        <s v="1313-27-5" u="1"/>
        <s v="1314-35-8" u="1"/>
        <s v="1314-60-9" u="1"/>
        <s v="1317-65-3" u="1"/>
        <s v="1318-00-9" u="1"/>
        <s v="1318-23-6" u="1"/>
        <s v="1330-78-5" u="1"/>
        <s v="1332-07-6" u="1"/>
        <s v="1344-28-1" u="1"/>
        <s v="1345-04-6" u="1"/>
        <s v="13463-67-7" u="1"/>
        <s v="13472-45-2" u="1"/>
        <s v="135229-48-0" u="1"/>
        <s v="13598-36-2" u="1"/>
        <s v="13701-59-2" u="1"/>
        <s v="13701-64-9" u="1"/>
        <s v="13767-32-3" u="1"/>
        <s v="13772-29-7" u="1"/>
        <s v="138265-88-0" u="1"/>
        <s v="13826-83-0" u="1"/>
        <s v="139638-58-7" u="1"/>
        <s v="13983-17-0" u="1"/>
        <s v="14657-64-8" u="1"/>
        <s v="147768-39-6" u="1"/>
        <s v="14808-60-7" u="1"/>
        <s v="14852-17-6" u="1"/>
        <s v="148993-1" u="1"/>
        <s v="148993-99-1" u="1"/>
        <s v="149749-62-2" u="1"/>
        <s v="15432-85-6" u="1"/>
        <s v="15541-60-3" u="1"/>
        <s v="158725-44-1" u="1"/>
        <s v="1623-08-1" u="1"/>
        <s v="16919-27-0" u="1"/>
        <s v="16919-46-3" u="1"/>
        <s v="16923-95-8" u="1"/>
        <s v="1707-92-2" u="1"/>
        <s v="171091-06-8" u="1"/>
        <s v="181028-79-5" u="1"/>
        <s v="184538-58-7" u="1"/>
        <s v="18755-43-6" u="1"/>
        <s v="1889-67-4" u="1"/>
        <s v="191680-81-6" u="1"/>
        <s v="1951-97-9" u="1"/>
        <s v="19569-21-2" u="1"/>
        <s v="20120-33-6" u="1"/>
        <s v="2039-86-3" u="1"/>
        <s v="21 850-44-2" u="1"/>
        <s v="215-548-8" u="1"/>
        <s v="2162-98-3" u="1"/>
        <s v="21645-51-2" u="1"/>
        <s v="218768-84-4" u="1"/>
        <s v="22031-17-0" u="1"/>
        <s v="22132-71-4" u="1"/>
        <s v="221-913-2" u="1"/>
        <s v="225789-38-8" u="1"/>
        <s v="243982-82-8" u="1"/>
        <s v="25037-78-9" u="1"/>
        <s v="25155-23-1" u="1"/>
        <s v="2528-38-3" u="1"/>
        <s v="26 040-51-7" u="1"/>
        <s v="26444-49-5" u="1"/>
        <s v="26446-73-1" u="1"/>
        <s v="26499-65-0" u="1"/>
        <s v="26762-91-4" u="1"/>
        <s v="26967-76-0" u="1"/>
        <s v="27104-30-9" u="1"/>
        <s v="274-27-7" u="1"/>
        <s v="2788-11-5" u="1"/>
        <s v="28205-79-0" u="1"/>
        <s v="28212-48-8" u="1"/>
        <s v="284685-45-6" u="1"/>
        <s v="28906-13-0" u="1"/>
        <s v="29420-49-3" u="1"/>
        <s v="29761-21-5" u="1"/>
        <s v="32 588-76-4" u="1"/>
        <s v="32844-27-2" u="1"/>
        <s v="34237-50-6" u="1"/>
        <s v="34237-51-7" u="1"/>
        <s v="35398-70-0" u="1"/>
        <s v="35787-74-7" u="1"/>
        <s v="35948-25-5" u="1"/>
        <s v="363626-50-0" u="1"/>
        <s v="36558-41-5" u="1"/>
        <s v="3728-89-5" u="1"/>
        <s v="37640-57-6" u="1"/>
        <s v="3922-28-9" u="1"/>
        <s v="403614-60-8" u="1"/>
        <s v="4090-51-1" u="1"/>
        <s v="41203-81-0" u="1"/>
        <s v="41583-09-9" u="1"/>
        <s v="415836-09-9" u="1"/>
        <s v="42595-45-9" u="1"/>
        <s v="512-56-1" u="1"/>
        <s v="512-82-3" u="1"/>
        <s v="513-02-0" u="1"/>
        <s v="513-08-6" u="1"/>
        <s v="51503-61-8" u="1"/>
        <s v="51990-12-6" u="1"/>
        <s v="52221-67-7" u="1"/>
        <s v="52431-90-9" u="1"/>
        <s v="53306-54-0" u="1"/>
        <s v="545-55-1" u="1"/>
        <s v="55566-30-8" u="1"/>
        <s v="55818-96-7" u="1"/>
        <s v="563-04-2" u="1"/>
        <s v="56803-37-3" u="1"/>
        <s v="57137-10-7" u="1"/>
        <s v="57583-54-7" u="1"/>
        <s v="59 447-55-1" u="1"/>
        <s v="5945-33-5" u="1"/>
        <s v="598-02-7" u="1"/>
        <s v="60763-39-5" u="1"/>
        <s v="61583-60-6" u="1"/>
        <s v="63148-52-7" u="1"/>
        <s v="63316-43-8" u="1"/>
        <s v="63562-33-4" u="1"/>
        <s v="63747-58-0" u="1"/>
        <s v="65997-15-1" u="1"/>
        <s v="65997-17-3" u="1"/>
        <s v="66034-17-1" u="1"/>
        <s v="68188-19-2" u="1"/>
        <s v="68333-79-9" u="1"/>
        <s v="68441-46-3" u="1"/>
        <s v="68476-48-2" u="1"/>
        <s v="68606-33-7" u="1"/>
        <s v="68664-06-2" u="1"/>
        <s v="68911-63-7" u="1"/>
        <s v="68928-70-1" u="1"/>
        <s v="68937-40-6" u="1"/>
        <s v="68937-41-7" u="1"/>
        <s v="68938-42-1" u="1"/>
        <s v="68952-33-0" u="1"/>
        <s v="68990-22-7" u="1"/>
        <s v="69882-11-7" u="1"/>
        <s v="71342-77-3" u="1"/>
        <s v="72854-22-9" u="1"/>
        <s v="73138-78-0" u="1"/>
        <s v="7440-70-2" u="1"/>
        <s v="75-35-4" u="1"/>
        <s v="7550-45-0" u="1"/>
        <s v="756-79-6" u="1"/>
        <s v="7580-37-2" u="1"/>
        <s v="75-80-9" u="1"/>
        <s v="7631-86-9" u="1"/>
        <s v="7631-90-5" u="1"/>
        <s v="77098-07-8" u="1"/>
        <s v="77226-90-5" u="1"/>
        <s v="7723-14-0" u="1"/>
        <s v="7773-06-0" u="1"/>
        <s v="7782-42-5" u="1"/>
        <s v="7783-20-2" u="1"/>
        <s v="7784-22-7" u="1"/>
        <s v="7789-79-9" u="1"/>
        <s v="7789-82-4" u="1"/>
        <s v="78-33-1" u="1"/>
        <s v="78-40-0" u="1"/>
        <s v="78-42-2" u="1"/>
        <s v="78-51-3" u="1"/>
        <s v="789440-10-4" u="1"/>
        <s v="791-28-6" u="1"/>
        <s v="80-43-3" u="1"/>
        <s v="813-78-5" u="1"/>
        <s v="84 852-53-9" u="1"/>
        <s v="843-24-3" u="1"/>
        <s v="848820-98-4" u="1"/>
        <s v="85-68-7" u="1"/>
        <s v="88497-56-7" u="1"/>
        <s v="9004-34-6" u="1"/>
        <s v="9004-62-0" u="1"/>
        <s v="9010-86-0" u="1"/>
        <s v="91-76-9" u="1"/>
        <s v="93058-67-4" u="1"/>
        <s v="94334-64-2" u="1"/>
        <s v="99208-50-1" u="1"/>
      </sharedItems>
    </cacheField>
    <cacheField name="[Range 1].[Data source].[Data source]" caption="Data source" numFmtId="0" level="1">
      <sharedItems count="149">
        <s v="Abbasi, 2015. Story of Brominated .."/>
        <s v="Abbasi, 2016. Product screening fo.."/>
        <s v="Abbasi, 2019. Global Historical St.."/>
        <s v="Ali, 2013. Human exposure to in.."/>
        <s v="Anonymous, 2012. TOXIC FLAME RETARDAN.."/>
        <s v="Anonymous, 2018. Indiana University; .."/>
        <s v="Anonymous, 2018. Toxic Flame Retardan.."/>
        <s v="Anonymous, 2018. Update on the Regula.."/>
        <s v="Arcadis, 2011. Evaluation of data o.."/>
        <s v="Arvaniti, 2021. Determinants of flam.."/>
        <s v="Babich, 2001. CPSC staff exposure .."/>
        <s v="Babich, 2006. CPSC staff prelimina.."/>
        <s v="Babrauskas, 2011. Flame retardants in .."/>
        <s v="Bajard, 2019. Prioritization of ha.."/>
        <s v="Ballesteros-Gómez, 2014. A novel brominated t.."/>
        <s v="Ballesteros-Gómez, 2014. Direct probe atmosph.."/>
        <s v="Ballesteros-Gómez, 2017. Identification of no.."/>
        <s v="Banasik, 2010. Comment on &quot;Brominat.."/>
        <s v="Bannan, 2021. Brominated Flame Ret.."/>
        <s v="Bergman, 2012. A novel abbreviation.."/>
        <s v="Blum, 2010. Do Flame Retardants .."/>
        <s v="Blum, 2010. Halogenated Flame Re.."/>
        <s v="Bolinius, 2018. Evaluating the consu.."/>
        <s v="Boor, 2015. Identification of Ph.."/>
        <s v="Buckley, 2020. Opportunities for ev.."/>
        <s v="California Environmental Contaminant Biomonitoring Program (CECBP) Scientific Guidance Panel (SGP), 2008. BROMINATED AND CHLOR.."/>
        <s v="California Environmental Contaminant Biomonitoring Program (CECBP) Scientific Guidance Panel (SGP), 2009. BROMINATED AND CHLOR.."/>
        <s v="Callahan, 2012. Chemicals in the cri.."/>
        <s v="Ceballos, 2018. Occupational exposur.."/>
        <s v="Charbonnet, 2020. Flammability standar.."/>
        <s v="Chen, 2009. Brominated Flame Ret.."/>
        <s v="Chen, 2010. Measurement and huma.."/>
        <s v="Choi, 2020. Brominated Flame Ret.."/>
        <s v="Christia, 2018. Legacy and emerging .."/>
        <s v="Commission for Environmental Cooperation, 2015. Enhancing Trilateral.."/>
        <s v="Cooper, 2016. Results from Screeni.."/>
        <s v="Cordner, 2013. Chemical Regulation .."/>
        <s v="Covaci, 2011. Novel brominated fla.."/>
        <s v="Cowell, 2017. Prevalence of histor.."/>
        <s v="Danish EPA, 2014. Survey, health and e.."/>
        <s v="DiGangi, 2017. POPS RECYCLING CONTA.."/>
        <s v="Dodson, 2012. After the PBDE Phase.."/>
        <s v="Dorta, 2013. Polybrominated diphe.."/>
        <s v="Ekpe, 2020. Introduction of emer.."/>
        <s v="Environment and Climate Change Canada, 2009. Screening Assessment.."/>
        <s v="Environment and Climate Change Canada, 2019. Screening Assessment.."/>
        <s v="Environment and Climate Change Canada, 2019. State of the Science.."/>
        <s v="Environment Canada, 2006. Ecological Screening.."/>
        <s v="Environment Canada, 2011. Screening Assessment.."/>
        <s v="Environment Canada, 2013. Screening Assessment.."/>
        <s v="Environment Canada, 2016. Draft Screening Asse.."/>
        <s v="European Chemicals Agency (ECHA), ND. Mapping exercise – P.."/>
        <s v="European Food Safety Authority, 2010. Scientific Opinion o.."/>
        <s v="European Food Safety Authority, 2011. Scientific Opinion o.."/>
        <s v="European Food Safety Authority, 2012. Scientific Opinion o.."/>
        <s v="Fang, 2013. Investigating a nove.."/>
        <s v="Fatunsin, 2020. Children's exposure .."/>
        <s v="Fiedler, 2010. Short-chain chlorina.."/>
        <s v="Fuoco, 2011. Understanding the ro.."/>
        <s v="Gallen, 2014. Towards development .."/>
        <s v="Ghosal, 2015. Raman spectroscopy b.."/>
        <s v="Gomes, 2016. Characterizing flame.."/>
        <s v="Gross, 2013. Flame retardants in .."/>
        <s v="Grover, 2014. Flame retardants: An.."/>
        <s v="Guerra, 2011. Introduction to Brom.."/>
        <s v="Guo, 2018. Alternative Flame Re.."/>
        <s v="Gustavsson, 2017. Replacement substanc.."/>
        <s v="Guzzonato, 2017. Evidence of bad recy.."/>
        <s v="Harrad, 2010. Dust from UK Primary.."/>
        <s v="Hennebert, 2020. Concentrations of br.."/>
        <s v="Hirschler, 2013. Safety, health and e.."/>
        <s v="Hoffman, 2015. High Exposure to Org.."/>
        <s v="Hoffman, 2017. Temporal Trends in E.."/>
        <s v="Ionas, 2014. Downsides of the rec.."/>
        <s v="Ionas, 2015. Comprehensive charac.."/>
        <s v="Ionas, 2015. Comprehensive charc.."/>
        <s v="Ionas, 2015. Identification strat.."/>
        <s v="Ionas, 2016. Migration of hazardo.."/>
        <s v="Kefeni, 2011. Brominated flame ret.."/>
        <s v="Keller, 2014. Flame Retardant Appl.."/>
        <s v="Kemmlein, 2002. Emission of flame re.."/>
        <s v="Kuang, 2018. Brominated flame ret.."/>
        <s v="Kucharska, 2015. Assessment of human .."/>
        <s v="Kumari, 2014. Investigation of pol.."/>
        <s v="Larsson, 2018. Brominated Flame Ret.."/>
        <s v="Lee, 2020. Human exposure to le.."/>
        <s v="Liu, 2016. A review of status o.."/>
        <s v="Lowe, 2021. Chemical Characteriz.."/>
        <s v="Malliari, 2017. Children's exposure .."/>
        <s v="Malmgren-Hansen, 2003. Emission and evaluat.."/>
        <s v="Melymuk, 2015. Interlaboratory stud.."/>
        <s v="Miyake, 2017. Simultaneous determi.."/>
        <s v="Mizouchi, 2015. Exposure assessment .."/>
        <s v="Morgan, 2014. Non-halogenated flam.."/>
        <s v="National Research Council, 2000. The U.S. Consumer Pr.."/>
        <s v="Negev, 2018. Concentrations of tr.."/>
        <s v="Negev, 2018. Regulation of chemic.."/>
        <s v="Ospina, 2018. Exposure to organoph.."/>
        <s v="Papaspyrides, 2014. Polymer green flame .."/>
        <s v="Parker, 2015. Environmental Concen.."/>
        <s v="Percy, 2020. Concentrations and l.."/>
        <s v="Persson, 2018. A survey of organic .."/>
        <s v="Pieroni, 2017. BROMINATED FLAME RET.."/>
        <s v="Pivnenko, 2017. Recycling of plastic.."/>
        <s v="Poma, 2020. Chapter Four - Emerg.."/>
        <s v="Rani, 2014. Hexabromocyclododeca.."/>
        <s v="Samani, 2020. Life cycle assessmen.."/>
        <s v="Samsonek, 2013. Occurrence of bromin.."/>
        <s v="Schlummer, 2011. Coincidence of Diffe.."/>
        <s v="Šehić, 2016. Flame retardants and.."/>
        <s v="Shaw, 2010. Halogenated flame re.."/>
        <s v="Shin, 2012. Analysis of polybrom.."/>
        <s v="Stapleton, 2009. Detection of organop.."/>
        <s v="Stapleton, 2011. Identification of fl.."/>
        <s v="Stubbings, 2014. Extent and mechanism.."/>
        <s v="Stubbings, 2018. Exposure to brominat.."/>
        <s v="Sugeng, 2017. Toddler exposure to .."/>
        <s v="Sutton, 2019. Characterization of .."/>
        <s v="Szabo, 2011. Toxic flame retardan.."/>
        <s v="Thomas, 2006. Quantitative assessm.."/>
        <s v="Toms, 2011. Human Exposure to Br.."/>
        <s v="U.S. EPA, Design for Environment Program, 2015. FLAME RETARDANTS IN PRINTED CIRCUIT BOARDS.."/>
        <s v="U.S. EPA, Design for Environment Program, 2015. Flame Retardants Use.."/>
        <s v="U.S. EPA, Design for Environment Program, 2015. Flame Retardants Used in Flexible Polyurethane Foam.."/>
        <s v="U.S. EPA, Office of Pollution Prevention and Toxics, 2015. TSCA Work Plan Chemi..CAB Cluster"/>
        <s v="U.S. EPA, Office of Pollution Prevention and Toxics, 2015. TSCA Work Plan Chemical Problem Formulation CPE Cluster"/>
        <s v="U.S. EPA, Office of Pollution Prevention and Toxics, 2015. TSCA Work Plan Chemical Problem Formulation TBBPA"/>
        <s v="U.S. EPA, Office of Pollution Prevention and Toxics, 2015. TSCA Work Plan Chemical…Brominated Phtalates"/>
        <s v="U.S. EPA. Design for the Environment Program, 2014. AN ALTERNATIVES ASSE.."/>
        <s v="U.S. EPA. Design for the Environment Program, 2014. FLAME RETARDANT ALTE.."/>
        <s v="U.S. EPA. Office of Pollution Prevention and Toxics, 2009. Polybrominated Diphe.."/>
        <s v="UK Environment Agency, 2003. PRIORITISATION OF FL.."/>
        <s v="Van Bergen, 2014. Flame Retardants in .."/>
        <s v="Vojta, 2017. Screening for haloge.."/>
        <s v="World Health Organization, 1984. Environmental Health.."/>
        <s v="World Health Organization, 1991. ENVIRONMENTAL HEALTH.."/>
        <s v="World Health Organization, 1994. ENVIRONMENTAL HEALTH.."/>
        <s v="World Health Organization, 1995. ENVIRONMENTAL HEALTH.."/>
        <s v="World Health Organization, 1997. ENVIRONMENTAL HEALTH.."/>
        <s v="World Health Organization, 1998. Environmental Health.."/>
        <s v="Wu, 2019. Children’s Car Seats.."/>
        <s v="Wypych, 2021. Databook of Flame Re.."/>
        <s v="Wypych, 2021. Handbook of Flame Re.."/>
        <s v="Xiong, 2019. A Review of Environm.."/>
        <s v="Yusuf, 2018. A Review on Flame Re.."/>
        <s v="Zhang, 2019. Distribution of flam.."/>
        <s v="Zheng, 2017. Flame retardants on .."/>
        <s v="Zhu, 2020. Occurrence and Profi.."/>
        <s v="Zuiderveen, 2020. Novel brominated fla.."/>
      </sharedItems>
    </cacheField>
    <cacheField name="[Measures].[Distinct Count of CAS Number]" caption="Distinct Count of CAS Number" numFmtId="0" hierarchy="98" level="32767"/>
    <cacheField name="[Range 1].[OFR Class].[OFR Class]" caption="OFR Class" numFmtId="0" hierarchy="4" level="1">
      <sharedItems containsSemiMixedTypes="0" containsNonDate="0" containsString="0"/>
    </cacheField>
  </cacheFields>
  <cacheHierarchies count="109">
    <cacheHierarchy uniqueName="[Range 1].[Data source]" caption="Data source" attribute="1" defaultMemberUniqueName="[Range 1].[Data source].[All]" allUniqueName="[Range 1].[Data source].[All]" dimensionUniqueName="[Range 1]" displayFolder="" count="2" memberValueDatatype="130" unbalanced="0">
      <fieldsUsage count="2">
        <fieldUsage x="-1"/>
        <fieldUsage x="1"/>
      </fieldsUsage>
    </cacheHierarchy>
    <cacheHierarchy uniqueName="[Range 1].[Rating]" caption="Rating" attribute="1" defaultMemberUniqueName="[Range 1].[Rating].[All]" allUniqueName="[Range 1].[Rating].[All]" dimensionUniqueName="[Range 1]" displayFolder="" count="0" memberValueDatatype="130" unbalanced="0"/>
    <cacheHierarchy uniqueName="[Range 1].[CAS Number]" caption="CAS Number" attribute="1" defaultMemberUniqueName="[Range 1].[CAS Number].[All]" allUniqueName="[Range 1].[CAS Number].[All]" dimensionUniqueName="[Range 1]" displayFolder="" count="2" memberValueDatatype="130" unbalanced="0">
      <fieldsUsage count="2">
        <fieldUsage x="-1"/>
        <fieldUsage x="0"/>
      </fieldsUsage>
    </cacheHierarchy>
    <cacheHierarchy uniqueName="[Range 1].[Chemical Name]" caption="Chemical Name" attribute="1" defaultMemberUniqueName="[Range 1].[Chemical Name].[All]" allUniqueName="[Range 1].[Chemical Name].[All]" dimensionUniqueName="[Range 1]" displayFolder="" count="0" memberValueDatatype="130" unbalanced="0"/>
    <cacheHierarchy uniqueName="[Range 1].[OFR Class]" caption="OFR Class" attribute="1" defaultMemberUniqueName="[Range 1].[OFR Class].[All]" allUniqueName="[Range 1].[OFR Class].[All]" dimensionUniqueName="[Range 1]" displayFolder="" count="2" memberValueDatatype="130" unbalanced="0">
      <fieldsUsage count="2">
        <fieldUsage x="-1"/>
        <fieldUsage x="3"/>
      </fieldsUsage>
    </cacheHierarchy>
    <cacheHierarchy uniqueName="[Range 1].[Synonym/Trade Name]" caption="Synonym/Trade Name" attribute="1" defaultMemberUniqueName="[Range 1].[Synonym/Trade Name].[All]" allUniqueName="[Range 1].[Synonym/Trade Name].[All]" dimensionUniqueName="[Range 1]" displayFolder="" count="0" memberValueDatatype="130" unbalanced="0"/>
    <cacheHierarchy uniqueName="[Range 1].[Name]" caption="Name" attribute="1" defaultMemberUniqueName="[Range 1].[Name].[All]" allUniqueName="[Range 1].[Name].[All]" dimensionUniqueName="[Range 1]" displayFolder="" count="0" memberValueDatatype="130" unbalanced="0"/>
    <cacheHierarchy uniqueName="[Range 1].[CAS Lookup]" caption="CAS Lookup" attribute="1" defaultMemberUniqueName="[Range 1].[CAS Lookup].[All]" allUniqueName="[Range 1].[CAS Lookup].[All]" dimensionUniqueName="[Range 1]" displayFolder="" count="0" memberValueDatatype="130" unbalanced="0"/>
    <cacheHierarchy uniqueName="[Range 1].[Synonym]" caption="Synonym" attribute="1" defaultMemberUniqueName="[Range 1].[Synonym].[All]" allUniqueName="[Range 1].[Synonym].[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Syn 1]" caption="Syn 1" attribute="1" defaultMemberUniqueName="[Range 1].[Syn 1].[All]" allUniqueName="[Range 1].[Syn 1].[All]" dimensionUniqueName="[Range 1]" displayFolder="" count="0" memberValueDatatype="130" unbalanced="0"/>
    <cacheHierarchy uniqueName="[Range 1].[Syn 2]" caption="Syn 2" attribute="1" defaultMemberUniqueName="[Range 1].[Syn 2].[All]" allUniqueName="[Range 1].[Syn 2].[All]" dimensionUniqueName="[Range 1]" displayFolder="" count="0" memberValueDatatype="130" unbalanced="0"/>
    <cacheHierarchy uniqueName="[Range 1].[Flagged if not in CPSC list]" caption="Flagged if not in CPSC list" attribute="1" defaultMemberUniqueName="[Range 1].[Flagged if not in CPSC list].[All]" allUniqueName="[Range 1].[Flagged if not in CPSC list].[All]" dimensionUniqueName="[Range 1]" displayFolder="" count="0" memberValueDatatype="130" unbalanced="0"/>
    <cacheHierarchy uniqueName="[Range 1].[Priority]" caption="Priority" attribute="1" defaultMemberUniqueName="[Range 1].[Priority].[All]" allUniqueName="[Range 1].[Priority].[All]" dimensionUniqueName="[Range 1]" displayFolder="" count="0" memberValueDatatype="130" unbalanced="0"/>
    <cacheHierarchy uniqueName="[Range 1].[Out of Scope? (non-halogenated)]" caption="Out of Scope? (non-halogenated)" attribute="1" defaultMemberUniqueName="[Range 1].[Out of Scope? (non-halogenated)].[All]" allUniqueName="[Range 1].[Out of Scope? (non-halogenated)].[All]" dimensionUniqueName="[Range 1]" displayFolder="" count="0" memberValueDatatype="130" unbalanced="0"/>
    <cacheHierarchy uniqueName="[Range 1].[XXX]" caption="XXX" attribute="1" defaultMemberUniqueName="[Range 1].[XXX].[All]" allUniqueName="[Range 1].[XXX].[All]" dimensionUniqueName="[Range 1]" displayFolder="" count="0" memberValueDatatype="130" unbalanced="0"/>
    <cacheHierarchy uniqueName="[Range 1].[Study country (select)]" caption="Study country (select)" attribute="1" defaultMemberUniqueName="[Range 1].[Study country (select)].[All]" allUniqueName="[Range 1].[Study country (select)].[All]" dimensionUniqueName="[Range 1]" displayFolder="" count="0" memberValueDatatype="130" unbalanced="0"/>
    <cacheHierarchy uniqueName="[Range 1].[Product testing data (1=Yes)]" caption="Product testing data (1=Yes)" attribute="1" defaultMemberUniqueName="[Range 1].[Product testing data (1=Yes)].[All]" allUniqueName="[Range 1].[Product testing data (1=Yes)].[All]" dimensionUniqueName="[Range 1]" displayFolder="" count="0" memberValueDatatype="20" unbalanced="0"/>
    <cacheHierarchy uniqueName="[Range 1].[Concentration info present (1=Yes)]" caption="Concentration info present (1=Yes)" attribute="1" defaultMemberUniqueName="[Range 1].[Concentration info present (1=Yes)].[All]" allUniqueName="[Range 1].[Concentration info present (1=Yes)].[All]" dimensionUniqueName="[Range 1]" displayFolder="" count="0" memberValueDatatype="20" unbalanced="0"/>
    <cacheHierarchy uniqueName="[Range 1].[Impurity only  &lt;0.1%  (1=Yes)]" caption="Impurity only  &lt;0.1%  (1=Yes)" attribute="1" defaultMemberUniqueName="[Range 1].[Impurity only  &lt;0.1%  (1=Yes)].[All]" allUniqueName="[Range 1].[Impurity only  &lt;0.1%  (1=Yes)].[All]" dimensionUniqueName="[Range 1]" displayFolder="" count="0" memberValueDatatype="20" unbalanced="0"/>
    <cacheHierarchy uniqueName="[Range 1].[Concentration Note (text)]" caption="Concentration Note (text)" attribute="1" defaultMemberUniqueName="[Range 1].[Concentration Note (text)].[All]" allUniqueName="[Range 1].[Concentration Note (text)].[All]" dimensionUniqueName="[Range 1]" displayFolder="" count="0" memberValueDatatype="130" unbalanced="0"/>
    <cacheHierarchy uniqueName="[Range 1].[Human or enviro exposure values present  (1=Yes)]" caption="Human or enviro exposure values present  (1=Yes)" attribute="1" defaultMemberUniqueName="[Range 1].[Human or enviro exposure values present  (1=Yes)].[All]" allUniqueName="[Range 1].[Human or enviro exposure values present  (1=Yes)].[All]" dimensionUniqueName="[Range 1]" displayFolder="" count="0" memberValueDatatype="20" unbalanced="0"/>
    <cacheHierarchy uniqueName="[Range 1].[Other exposure values (1 = Yes)]" caption="Other exposure values (1 = Yes)" attribute="1" defaultMemberUniqueName="[Range 1].[Other exposure values (1 = Yes)].[All]" allUniqueName="[Range 1].[Other exposure values (1 = Yes)].[All]" dimensionUniqueName="[Range 1]" displayFolder="" count="0" memberValueDatatype="20" unbalanced="0"/>
    <cacheHierarchy uniqueName="[Range 1].[OFR Alternatives (1 = Yes)]" caption="OFR Alternatives (1 = Yes)" attribute="1" defaultMemberUniqueName="[Range 1].[OFR Alternatives (1 = Yes)].[All]" allUniqueName="[Range 1].[OFR Alternatives (1 = Yes)].[All]" dimensionUniqueName="[Range 1]" displayFolder="" count="0" memberValueDatatype="20" unbalanced="0"/>
    <cacheHierarchy uniqueName="[Range 1].[Consumer product (1=Yes)]" caption="Consumer product (1=Yes)" attribute="1" defaultMemberUniqueName="[Range 1].[Consumer product (1=Yes)].[All]" allUniqueName="[Range 1].[Consumer product (1=Yes)].[All]" dimensionUniqueName="[Range 1]" displayFolder="" count="0" memberValueDatatype="20" unbalanced="0"/>
    <cacheHierarchy uniqueName="[Range 1].[Children's product (1=Yes)]" caption="Children's product (1=Yes)" attribute="1" defaultMemberUniqueName="[Range 1].[Children's product (1=Yes)].[All]" allUniqueName="[Range 1].[Children's product (1=Yes)].[All]" dimensionUniqueName="[Range 1]" displayFolder="" count="0" memberValueDatatype="20" unbalanced="0"/>
    <cacheHierarchy uniqueName="[Range 1].[Use as reported (text)]" caption="Use as reported (text)" attribute="1" defaultMemberUniqueName="[Range 1].[Use as reported (text)].[All]" allUniqueName="[Range 1].[Use as reported (text)].[All]" dimensionUniqueName="[Range 1]" displayFolder="" count="0" memberValueDatatype="130" unbalanced="0"/>
    <cacheHierarchy uniqueName="[Range 1].[Resin/fiber type (select)]" caption="Resin/fiber type (select)" attribute="1" defaultMemberUniqueName="[Range 1].[Resin/fiber type (select)].[All]" allUniqueName="[Range 1].[Resin/fiber type (select)].[All]" dimensionUniqueName="[Range 1]" displayFolder="" count="0" memberValueDatatype="130" unbalanced="0"/>
    <cacheHierarchy uniqueName="[Range 1].[OECD Use Code (select)]" caption="OECD Use Code (select)" attribute="1" defaultMemberUniqueName="[Range 1].[OECD Use Code (select)].[All]" allUniqueName="[Range 1].[OECD Use Code (select)].[All]" dimensionUniqueName="[Range 1]" displayFolder="" count="0" memberValueDatatype="130" unbalanced="0"/>
    <cacheHierarchy uniqueName="[Range 1].[OECD material category (confirm)]" caption="OECD material category (confirm)" attribute="1" defaultMemberUniqueName="[Range 1].[OECD material category (confirm)].[All]" allUniqueName="[Range 1].[OECD material category (confirm)].[All]" dimensionUniqueName="[Range 1]" displayFolder="" count="0" memberValueDatatype="130" unbalanced="0"/>
    <cacheHierarchy uniqueName="[Range 1].[OECD article category (confirm)]" caption="OECD article category (confirm)" attribute="1" defaultMemberUniqueName="[Range 1].[OECD article category (confirm)].[All]" allUniqueName="[Range 1].[OECD article category (confirm)].[All]" dimensionUniqueName="[Range 1]" displayFolder="" count="0" memberValueDatatype="130" unbalanced="0"/>
    <cacheHierarchy uniqueName="[Range 1].[MFG_IM_EX (1=Yes)]" caption="MFG_IM_EX (1=Yes)" attribute="1" defaultMemberUniqueName="[Range 1].[MFG_IM_EX (1=Yes)].[All]" allUniqueName="[Range 1].[MFG_IM_EX (1=Yes)].[All]" dimensionUniqueName="[Range 1]" displayFolder="" count="0" memberValueDatatype="20" unbalanced="0"/>
    <cacheHierarchy uniqueName="[Range 1].[MFG_IM_EX Note (text)]" caption="MFG_IM_EX Note (text)" attribute="1" defaultMemberUniqueName="[Range 1].[MFG_IM_EX Note (text)].[All]" allUniqueName="[Range 1].[MFG_IM_EX Note (text)].[All]" dimensionUniqueName="[Range 1]" displayFolder="" count="0" memberValueDatatype="130" unbalanced="0"/>
    <cacheHierarchy uniqueName="[Range 1].[Production volume H/M/L (select)]" caption="Production volume H/M/L (select)" attribute="1" defaultMemberUniqueName="[Range 1].[Production volume H/M/L (select)].[All]" allUniqueName="[Range 1].[Production volume H/M/L (select)].[All]" dimensionUniqueName="[Range 1]" displayFolder="" count="0" memberValueDatatype="130" unbalanced="0"/>
    <cacheHierarchy uniqueName="[Range 1].[Supply chain info (1=Yes)]" caption="Supply chain info (1=Yes)" attribute="1" defaultMemberUniqueName="[Range 1].[Supply chain info (1=Yes)].[All]" allUniqueName="[Range 1].[Supply chain info (1=Yes)].[All]" dimensionUniqueName="[Range 1]" displayFolder="" count="0" memberValueDatatype="20" unbalanced="0"/>
    <cacheHierarchy uniqueName="[Range 1].[Use trends (1=Yes)]" caption="Use trends (1=Yes)" attribute="1" defaultMemberUniqueName="[Range 1].[Use trends (1=Yes)].[All]" allUniqueName="[Range 1].[Use trends (1=Yes)].[All]" dimensionUniqueName="[Range 1]" displayFolder="" count="0" memberValueDatatype="20" unbalanced="0"/>
    <cacheHierarchy uniqueName="[Range 1].[Substitutes/alternatives (1=Yes)]" caption="Substitutes/alternatives (1=Yes)" attribute="1" defaultMemberUniqueName="[Range 1].[Substitutes/alternatives (1=Yes)].[All]" allUniqueName="[Range 1].[Substitutes/alternatives (1=Yes)].[All]" dimensionUniqueName="[Range 1]" displayFolder="" count="0" memberValueDatatype="20" unbalanced="0"/>
    <cacheHierarchy uniqueName="[Range 1].[End of life issues (1=Yes)]" caption="End of life issues (1=Yes)" attribute="1" defaultMemberUniqueName="[Range 1].[End of life issues (1=Yes)].[All]" allUniqueName="[Range 1].[End of life issues (1=Yes)].[All]" dimensionUniqueName="[Range 1]" displayFolder="" count="0" memberValueDatatype="20" unbalanced="0"/>
    <cacheHierarchy uniqueName="[Range 1].[Laws/Regs (1=Yes)]" caption="Laws/Regs (1=Yes)" attribute="1" defaultMemberUniqueName="[Range 1].[Laws/Regs (1=Yes)].[All]" allUniqueName="[Range 1].[Laws/Regs (1=Yes)].[All]" dimensionUniqueName="[Range 1]" displayFolder="" count="0" memberValueDatatype="20" unbalanced="0"/>
    <cacheHierarchy uniqueName="[Range 3].[Data source]" caption="Data source" attribute="1" defaultMemberUniqueName="[Range 3].[Data source].[All]" allUniqueName="[Range 3].[Data source].[All]" dimensionUniqueName="[Range 3]" displayFolder="" count="0" memberValueDatatype="130" unbalanced="0"/>
    <cacheHierarchy uniqueName="[Range 3].[Rating]" caption="Rating" attribute="1" defaultMemberUniqueName="[Range 3].[Rating].[All]" allUniqueName="[Range 3].[Rating].[All]" dimensionUniqueName="[Range 3]" displayFolder="" count="0" memberValueDatatype="130" unbalanced="0"/>
    <cacheHierarchy uniqueName="[Range 3].[CAS Number]" caption="CAS Number" attribute="1" defaultMemberUniqueName="[Range 3].[CAS Number].[All]" allUniqueName="[Range 3].[CAS Number].[All]" dimensionUniqueName="[Range 3]" displayFolder="" count="0" memberValueDatatype="130" unbalanced="0"/>
    <cacheHierarchy uniqueName="[Range 3].[Chemical Name]" caption="Chemical Name" attribute="1" defaultMemberUniqueName="[Range 3].[Chemical Name].[All]" allUniqueName="[Range 3].[Chemical Name].[All]" dimensionUniqueName="[Range 3]" displayFolder="" count="0" memberValueDatatype="130" unbalanced="0"/>
    <cacheHierarchy uniqueName="[Range 3].[OFR Class]" caption="OFR Class" attribute="1" defaultMemberUniqueName="[Range 3].[OFR Class].[All]" allUniqueName="[Range 3].[OFR Class].[All]" dimensionUniqueName="[Range 3]" displayFolder="" count="0" memberValueDatatype="130" unbalanced="0"/>
    <cacheHierarchy uniqueName="[Range 3].[Synonym/Trade Name]" caption="Synonym/Trade Name" attribute="1" defaultMemberUniqueName="[Range 3].[Synonym/Trade Name].[All]" allUniqueName="[Range 3].[Synonym/Trade Name].[All]" dimensionUniqueName="[Range 3]" displayFolder="" count="0" memberValueDatatype="130" unbalanced="0"/>
    <cacheHierarchy uniqueName="[Range 3].[Name]" caption="Name" attribute="1" defaultMemberUniqueName="[Range 3].[Name].[All]" allUniqueName="[Range 3].[Name].[All]" dimensionUniqueName="[Range 3]" displayFolder="" count="0" memberValueDatatype="130" unbalanced="0"/>
    <cacheHierarchy uniqueName="[Range 3].[CAS Lookup]" caption="CAS Lookup" attribute="1" defaultMemberUniqueName="[Range 3].[CAS Lookup].[All]" allUniqueName="[Range 3].[CAS Lookup].[All]" dimensionUniqueName="[Range 3]" displayFolder="" count="0" memberValueDatatype="130" unbalanced="0"/>
    <cacheHierarchy uniqueName="[Range 3].[Synonym]" caption="Synonym" attribute="1" defaultMemberUniqueName="[Range 3].[Synonym].[All]" allUniqueName="[Range 3].[Synonym].[All]" dimensionUniqueName="[Range 3]" displayFolder="" count="0" memberValueDatatype="130" unbalanced="0"/>
    <cacheHierarchy uniqueName="[Range 3].[Notes]" caption="Notes" attribute="1" defaultMemberUniqueName="[Range 3].[Notes].[All]" allUniqueName="[Range 3].[Notes].[All]" dimensionUniqueName="[Range 3]" displayFolder="" count="0" memberValueDatatype="130" unbalanced="0"/>
    <cacheHierarchy uniqueName="[Range 3].[Syn 1]" caption="Syn 1" attribute="1" defaultMemberUniqueName="[Range 3].[Syn 1].[All]" allUniqueName="[Range 3].[Syn 1].[All]" dimensionUniqueName="[Range 3]" displayFolder="" count="0" memberValueDatatype="130" unbalanced="0"/>
    <cacheHierarchy uniqueName="[Range 3].[Syn 2]" caption="Syn 2" attribute="1" defaultMemberUniqueName="[Range 3].[Syn 2].[All]" allUniqueName="[Range 3].[Syn 2].[All]" dimensionUniqueName="[Range 3]" displayFolder="" count="0" memberValueDatatype="130" unbalanced="0"/>
    <cacheHierarchy uniqueName="[Range 3].[Flagged if not in CPSC list]" caption="Flagged if not in CPSC list" attribute="1" defaultMemberUniqueName="[Range 3].[Flagged if not in CPSC list].[All]" allUniqueName="[Range 3].[Flagged if not in CPSC list].[All]" dimensionUniqueName="[Range 3]" displayFolder="" count="0" memberValueDatatype="130" unbalanced="0"/>
    <cacheHierarchy uniqueName="[Range 3].[Priority]" caption="Priority" attribute="1" defaultMemberUniqueName="[Range 3].[Priority].[All]" allUniqueName="[Range 3].[Priority].[All]" dimensionUniqueName="[Range 3]" displayFolder="" count="0" memberValueDatatype="130" unbalanced="0"/>
    <cacheHierarchy uniqueName="[Range 3].[Out of Scope? (non-halogenated)]" caption="Out of Scope? (non-halogenated)" attribute="1" defaultMemberUniqueName="[Range 3].[Out of Scope? (non-halogenated)].[All]" allUniqueName="[Range 3].[Out of Scope? (non-halogenated)].[All]" dimensionUniqueName="[Range 3]" displayFolder="" count="0" memberValueDatatype="130" unbalanced="0"/>
    <cacheHierarchy uniqueName="[Range 3].[XXX]" caption="XXX" attribute="1" defaultMemberUniqueName="[Range 3].[XXX].[All]" allUniqueName="[Range 3].[XXX].[All]" dimensionUniqueName="[Range 3]" displayFolder="" count="0" memberValueDatatype="130" unbalanced="0"/>
    <cacheHierarchy uniqueName="[Range 3].[Study country (select)]" caption="Study country (select)" attribute="1" defaultMemberUniqueName="[Range 3].[Study country (select)].[All]" allUniqueName="[Range 3].[Study country (select)].[All]" dimensionUniqueName="[Range 3]" displayFolder="" count="0" memberValueDatatype="130" unbalanced="0"/>
    <cacheHierarchy uniqueName="[Range 3].[Product testing data (1=Yes)]" caption="Product testing data (1=Yes)" attribute="1" defaultMemberUniqueName="[Range 3].[Product testing data (1=Yes)].[All]" allUniqueName="[Range 3].[Product testing data (1=Yes)].[All]" dimensionUniqueName="[Range 3]" displayFolder="" count="0" memberValueDatatype="20" unbalanced="0"/>
    <cacheHierarchy uniqueName="[Range 3].[Concentration info present (1=Yes)]" caption="Concentration info present (1=Yes)" attribute="1" defaultMemberUniqueName="[Range 3].[Concentration info present (1=Yes)].[All]" allUniqueName="[Range 3].[Concentration info present (1=Yes)].[All]" dimensionUniqueName="[Range 3]" displayFolder="" count="0" memberValueDatatype="20" unbalanced="0"/>
    <cacheHierarchy uniqueName="[Range 3].[Impurity only  &lt;0.1%  (1=Yes)]" caption="Impurity only  &lt;0.1%  (1=Yes)" attribute="1" defaultMemberUniqueName="[Range 3].[Impurity only  &lt;0.1%  (1=Yes)].[All]" allUniqueName="[Range 3].[Impurity only  &lt;0.1%  (1=Yes)].[All]" dimensionUniqueName="[Range 3]" displayFolder="" count="0" memberValueDatatype="20" unbalanced="0"/>
    <cacheHierarchy uniqueName="[Range 3].[Concentration Note (text)]" caption="Concentration Note (text)" attribute="1" defaultMemberUniqueName="[Range 3].[Concentration Note (text)].[All]" allUniqueName="[Range 3].[Concentration Note (text)].[All]" dimensionUniqueName="[Range 3]" displayFolder="" count="0" memberValueDatatype="130" unbalanced="0"/>
    <cacheHierarchy uniqueName="[Range 3].[Human or enviro exposure values present  (1=Yes)]" caption="Human or enviro exposure values present  (1=Yes)" attribute="1" defaultMemberUniqueName="[Range 3].[Human or enviro exposure values present  (1=Yes)].[All]" allUniqueName="[Range 3].[Human or enviro exposure values present  (1=Yes)].[All]" dimensionUniqueName="[Range 3]" displayFolder="" count="0" memberValueDatatype="20" unbalanced="0"/>
    <cacheHierarchy uniqueName="[Range 3].[Other exposure values (1 = Yes)]" caption="Other exposure values (1 = Yes)" attribute="1" defaultMemberUniqueName="[Range 3].[Other exposure values (1 = Yes)].[All]" allUniqueName="[Range 3].[Other exposure values (1 = Yes)].[All]" dimensionUniqueName="[Range 3]" displayFolder="" count="0" memberValueDatatype="20" unbalanced="0"/>
    <cacheHierarchy uniqueName="[Range 3].[OFR Alternatives (1 = Yes)]" caption="OFR Alternatives (1 = Yes)" attribute="1" defaultMemberUniqueName="[Range 3].[OFR Alternatives (1 = Yes)].[All]" allUniqueName="[Range 3].[OFR Alternatives (1 = Yes)].[All]" dimensionUniqueName="[Range 3]" displayFolder="" count="0" memberValueDatatype="20" unbalanced="0"/>
    <cacheHierarchy uniqueName="[Range 3].[Consumer product (1=Yes)]" caption="Consumer product (1=Yes)" attribute="1" defaultMemberUniqueName="[Range 3].[Consumer product (1=Yes)].[All]" allUniqueName="[Range 3].[Consumer product (1=Yes)].[All]" dimensionUniqueName="[Range 3]" displayFolder="" count="0" memberValueDatatype="20" unbalanced="0"/>
    <cacheHierarchy uniqueName="[Range 3].[Children's product (1=Yes)]" caption="Children's product (1=Yes)" attribute="1" defaultMemberUniqueName="[Range 3].[Children's product (1=Yes)].[All]" allUniqueName="[Range 3].[Children's product (1=Yes)].[All]" dimensionUniqueName="[Range 3]" displayFolder="" count="0" memberValueDatatype="20" unbalanced="0"/>
    <cacheHierarchy uniqueName="[Range 3].[Use as reported (text)]" caption="Use as reported (text)" attribute="1" defaultMemberUniqueName="[Range 3].[Use as reported (text)].[All]" allUniqueName="[Range 3].[Use as reported (text)].[All]" dimensionUniqueName="[Range 3]" displayFolder="" count="0" memberValueDatatype="130" unbalanced="0"/>
    <cacheHierarchy uniqueName="[Range 3].[Resin/fiber type (select)]" caption="Resin/fiber type (select)" attribute="1" defaultMemberUniqueName="[Range 3].[Resin/fiber type (select)].[All]" allUniqueName="[Range 3].[Resin/fiber type (select)].[All]" dimensionUniqueName="[Range 3]" displayFolder="" count="0" memberValueDatatype="130" unbalanced="0"/>
    <cacheHierarchy uniqueName="[Range 3].[OECD Use Code (select)]" caption="OECD Use Code (select)" attribute="1" defaultMemberUniqueName="[Range 3].[OECD Use Code (select)].[All]" allUniqueName="[Range 3].[OECD Use Code (select)].[All]" dimensionUniqueName="[Range 3]" displayFolder="" count="0" memberValueDatatype="130" unbalanced="0"/>
    <cacheHierarchy uniqueName="[Range 3].[OECD material category (confirm)]" caption="OECD material category (confirm)" attribute="1" defaultMemberUniqueName="[Range 3].[OECD material category (confirm)].[All]" allUniqueName="[Range 3].[OECD material category (confirm)].[All]" dimensionUniqueName="[Range 3]" displayFolder="" count="0" memberValueDatatype="130" unbalanced="0"/>
    <cacheHierarchy uniqueName="[Range 3].[OECD article category (confirm)]" caption="OECD article category (confirm)" attribute="1" defaultMemberUniqueName="[Range 3].[OECD article category (confirm)].[All]" allUniqueName="[Range 3].[OECD article category (confirm)].[All]" dimensionUniqueName="[Range 3]" displayFolder="" count="0" memberValueDatatype="130" unbalanced="0"/>
    <cacheHierarchy uniqueName="[Range 3].[MFG_IM_EX (1=Yes)]" caption="MFG_IM_EX (1=Yes)" attribute="1" defaultMemberUniqueName="[Range 3].[MFG_IM_EX (1=Yes)].[All]" allUniqueName="[Range 3].[MFG_IM_EX (1=Yes)].[All]" dimensionUniqueName="[Range 3]" displayFolder="" count="0" memberValueDatatype="20" unbalanced="0"/>
    <cacheHierarchy uniqueName="[Range 3].[MFG_IM_EX Note (text)]" caption="MFG_IM_EX Note (text)" attribute="1" defaultMemberUniqueName="[Range 3].[MFG_IM_EX Note (text)].[All]" allUniqueName="[Range 3].[MFG_IM_EX Note (text)].[All]" dimensionUniqueName="[Range 3]" displayFolder="" count="0" memberValueDatatype="130" unbalanced="0"/>
    <cacheHierarchy uniqueName="[Range 3].[Production volume H/M/L (select)]" caption="Production volume H/M/L (select)" attribute="1" defaultMemberUniqueName="[Range 3].[Production volume H/M/L (select)].[All]" allUniqueName="[Range 3].[Production volume H/M/L (select)].[All]" dimensionUniqueName="[Range 3]" displayFolder="" count="0" memberValueDatatype="130" unbalanced="0"/>
    <cacheHierarchy uniqueName="[Range 3].[Supply chain info (1=Yes)]" caption="Supply chain info (1=Yes)" attribute="1" defaultMemberUniqueName="[Range 3].[Supply chain info (1=Yes)].[All]" allUniqueName="[Range 3].[Supply chain info (1=Yes)].[All]" dimensionUniqueName="[Range 3]" displayFolder="" count="0" memberValueDatatype="20" unbalanced="0"/>
    <cacheHierarchy uniqueName="[Range 3].[Use trends (1=Yes)]" caption="Use trends (1=Yes)" attribute="1" defaultMemberUniqueName="[Range 3].[Use trends (1=Yes)].[All]" allUniqueName="[Range 3].[Use trends (1=Yes)].[All]" dimensionUniqueName="[Range 3]" displayFolder="" count="0" memberValueDatatype="20" unbalanced="0"/>
    <cacheHierarchy uniqueName="[Range 3].[Substitutes/alternatives (1=Yes)]" caption="Substitutes/alternatives (1=Yes)" attribute="1" defaultMemberUniqueName="[Range 3].[Substitutes/alternatives (1=Yes)].[All]" allUniqueName="[Range 3].[Substitutes/alternatives (1=Yes)].[All]" dimensionUniqueName="[Range 3]" displayFolder="" count="0" memberValueDatatype="20" unbalanced="0"/>
    <cacheHierarchy uniqueName="[Range 3].[End of life issues (1=Yes)]" caption="End of life issues (1=Yes)" attribute="1" defaultMemberUniqueName="[Range 3].[End of life issues (1=Yes)].[All]" allUniqueName="[Range 3].[End of life issues (1=Yes)].[All]" dimensionUniqueName="[Range 3]" displayFolder="" count="0" memberValueDatatype="20" unbalanced="0"/>
    <cacheHierarchy uniqueName="[Range 3].[Laws/Regs (1=Yes)]" caption="Laws/Regs (1=Yes)" attribute="1" defaultMemberUniqueName="[Range 3].[Laws/Regs (1=Yes)].[All]" allUniqueName="[Range 3].[Laws/Regs (1=Yes)].[All]" dimensionUniqueName="[Range 3]" displayFolder="" count="0" memberValueDatatype="20" unbalanced="0"/>
    <cacheHierarchy uniqueName="[Range 4].[Data source]" caption="Data source" attribute="1" defaultMemberUniqueName="[Range 4].[Data source].[All]" allUniqueName="[Range 4].[Data source].[All]" dimensionUniqueName="[Range 4]" displayFolder="" count="0" memberValueDatatype="130" unbalanced="0"/>
    <cacheHierarchy uniqueName="[Range 4].[Rating]" caption="Rating" attribute="1" defaultMemberUniqueName="[Range 4].[Rating].[All]" allUniqueName="[Range 4].[Rating].[All]" dimensionUniqueName="[Range 4]" displayFolder="" count="0" memberValueDatatype="130" unbalanced="0"/>
    <cacheHierarchy uniqueName="[Range 4].[CAS Number]" caption="CAS Number" attribute="1" defaultMemberUniqueName="[Range 4].[CAS Number].[All]" allUniqueName="[Range 4].[CAS Number].[All]" dimensionUniqueName="[Range 4]" displayFolder="" count="0" memberValueDatatype="130" unbalanced="0"/>
    <cacheHierarchy uniqueName="[Range 4].[Chemical Name]" caption="Chemical Name" attribute="1" defaultMemberUniqueName="[Range 4].[Chemical Name].[All]" allUniqueName="[Range 4].[Chemical Name].[All]" dimensionUniqueName="[Range 4]" displayFolder="" count="0" memberValueDatatype="130" unbalanced="0"/>
    <cacheHierarchy uniqueName="[Range 4].[OFR Class]" caption="OFR Class" attribute="1" defaultMemberUniqueName="[Range 4].[OFR Class].[All]" allUniqueName="[Range 4].[OFR Class].[All]" dimensionUniqueName="[Range 4]" displayFolder="" count="0" memberValueDatatype="130" unbalanced="0"/>
    <cacheHierarchy uniqueName="[Range 4].[Synonym/Trade Name]" caption="Synonym/Trade Name" attribute="1" defaultMemberUniqueName="[Range 4].[Synonym/Trade Name].[All]" allUniqueName="[Range 4].[Synonym/Trade Name].[All]" dimensionUniqueName="[Range 4]" displayFolder="" count="0" memberValueDatatype="130" unbalanced="0"/>
    <cacheHierarchy uniqueName="[Range 4].[Name]" caption="Name" attribute="1" defaultMemberUniqueName="[Range 4].[Name].[All]" allUniqueName="[Range 4].[Name].[All]" dimensionUniqueName="[Range 4]" displayFolder="" count="0" memberValueDatatype="130" unbalanced="0"/>
    <cacheHierarchy uniqueName="[Range 4].[CAS Lookup]" caption="CAS Lookup" attribute="1" defaultMemberUniqueName="[Range 4].[CAS Lookup].[All]" allUniqueName="[Range 4].[CAS Lookup].[All]" dimensionUniqueName="[Range 4]" displayFolder="" count="0" memberValueDatatype="130" unbalanced="0"/>
    <cacheHierarchy uniqueName="[Range 4].[Synonym]" caption="Synonym" attribute="1" defaultMemberUniqueName="[Range 4].[Synonym].[All]" allUniqueName="[Range 4].[Synonym].[All]" dimensionUniqueName="[Range 4]" displayFolder="" count="0" memberValueDatatype="130" unbalanced="0"/>
    <cacheHierarchy uniqueName="[Range 4].[Notes]" caption="Notes" attribute="1" defaultMemberUniqueName="[Range 4].[Notes].[All]" allUniqueName="[Range 4].[Notes].[All]" dimensionUniqueName="[Range 4]" displayFolder="" count="0" memberValueDatatype="130" unbalanced="0"/>
    <cacheHierarchy uniqueName="[Range 4].[Syn 1]" caption="Syn 1" attribute="1" defaultMemberUniqueName="[Range 4].[Syn 1].[All]" allUniqueName="[Range 4].[Syn 1].[All]" dimensionUniqueName="[Range 4]" displayFolder="" count="0" memberValueDatatype="130" unbalanced="0"/>
    <cacheHierarchy uniqueName="[Range 4].[Syn 2]" caption="Syn 2" attribute="1" defaultMemberUniqueName="[Range 4].[Syn 2].[All]" allUniqueName="[Range 4].[Syn 2].[All]" dimensionUniqueName="[Range 4]" displayFolder="" count="0" memberValueDatatype="130" unbalanced="0"/>
    <cacheHierarchy uniqueName="[Range 4].[Flagged if not in CPSC list]" caption="Flagged if not in CPSC list" attribute="1" defaultMemberUniqueName="[Range 4].[Flagged if not in CPSC list].[All]" allUniqueName="[Range 4].[Flagged if not in CPSC list].[All]" dimensionUniqueName="[Range 4]" displayFolder="" count="0" memberValueDatatype="130" unbalanced="0"/>
    <cacheHierarchy uniqueName="[Range 4].[Priority]" caption="Priority" attribute="1" defaultMemberUniqueName="[Range 4].[Priority].[All]" allUniqueName="[Range 4].[Priority].[All]" dimensionUniqueName="[Range 4]" displayFolder="" count="0" memberValueDatatype="130" unbalanced="0"/>
    <cacheHierarchy uniqueName="[Range 4].[Out of Scope? (non-halogenated)]" caption="Out of Scope? (non-halogenated)" attribute="1" defaultMemberUniqueName="[Range 4].[Out of Scope? (non-halogenated)].[All]" allUniqueName="[Range 4].[Out of Scope? (non-halogenated)].[All]" dimensionUniqueName="[Range 4]" displayFolder="" count="0" memberValueDatatype="130" unbalanced="0"/>
    <cacheHierarchy uniqueName="[Measures].[__XL_Count Range 1]" caption="__XL_Count Range 1" measure="1" displayFolder="" measureGroup="Range 1"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No measures defined]" caption="__No measures defined" measure="1" displayFolder="" count="0" hidden="1"/>
    <cacheHierarchy uniqueName="[Measures].[Count of CAS Number]" caption="Count of CAS Number" measure="1" displayFolder="" measureGroup="Range 1" count="0" hidden="1">
      <extLst>
        <ext xmlns:x15="http://schemas.microsoft.com/office/spreadsheetml/2010/11/main" uri="{B97F6D7D-B522-45F9-BDA1-12C45D357490}">
          <x15:cacheHierarchy aggregatedColumn="2"/>
        </ext>
      </extLst>
    </cacheHierarchy>
    <cacheHierarchy uniqueName="[Measures].[Distinct Count of CAS Number]" caption="Distinct Count of CAS Number" measure="1" displayFolder="" measureGroup="Range 1" count="0" oneField="1" hidden="1">
      <fieldsUsage count="1">
        <fieldUsage x="2"/>
      </fieldsUsage>
      <extLst>
        <ext xmlns:x15="http://schemas.microsoft.com/office/spreadsheetml/2010/11/main" uri="{B97F6D7D-B522-45F9-BDA1-12C45D357490}">
          <x15:cacheHierarchy aggregatedColumn="2"/>
        </ext>
      </extLst>
    </cacheHierarchy>
    <cacheHierarchy uniqueName="[Measures].[Count of Data source 2]" caption="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Distinct Count of Data source 2]" caption="Distinct 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Count of Rating]" caption="Count of Rating" measure="1" displayFolder="" measureGroup="Range 1" count="0" hidden="1">
      <extLst>
        <ext xmlns:x15="http://schemas.microsoft.com/office/spreadsheetml/2010/11/main" uri="{B97F6D7D-B522-45F9-BDA1-12C45D357490}">
          <x15:cacheHierarchy aggregatedColumn="1"/>
        </ext>
      </extLst>
    </cacheHierarchy>
    <cacheHierarchy uniqueName="[Measures].[Distinct Count of Rating]" caption="Distinct Count of Rating" measure="1" displayFolder="" measureGroup="Range 1" count="0" hidden="1">
      <extLst>
        <ext xmlns:x15="http://schemas.microsoft.com/office/spreadsheetml/2010/11/main" uri="{B97F6D7D-B522-45F9-BDA1-12C45D357490}">
          <x15:cacheHierarchy aggregatedColumn="1"/>
        </ext>
      </extLst>
    </cacheHierarchy>
    <cacheHierarchy uniqueName="[Measures].[Count of Study country (select)]" caption="Count of Study country (select)" measure="1" displayFolder="" measureGroup="Range 3" count="0" hidden="1">
      <extLst>
        <ext xmlns:x15="http://schemas.microsoft.com/office/spreadsheetml/2010/11/main" uri="{B97F6D7D-B522-45F9-BDA1-12C45D357490}">
          <x15:cacheHierarchy aggregatedColumn="55"/>
        </ext>
      </extLst>
    </cacheHierarchy>
    <cacheHierarchy uniqueName="[Measures].[Count of CAS Number 3]" caption="Count of CAS Number 3" measure="1" displayFolder="" measureGroup="Range 3" count="0" hidden="1">
      <extLst>
        <ext xmlns:x15="http://schemas.microsoft.com/office/spreadsheetml/2010/11/main" uri="{B97F6D7D-B522-45F9-BDA1-12C45D357490}">
          <x15:cacheHierarchy aggregatedColumn="41"/>
        </ext>
      </extLst>
    </cacheHierarchy>
    <cacheHierarchy uniqueName="[Measures].[Count of Data source 4]" caption="Count of Data source 4" measure="1" displayFolder="" measureGroup="Range 3" count="0" hidden="1">
      <extLst>
        <ext xmlns:x15="http://schemas.microsoft.com/office/spreadsheetml/2010/11/main" uri="{B97F6D7D-B522-45F9-BDA1-12C45D357490}">
          <x15:cacheHierarchy aggregatedColumn="39"/>
        </ext>
      </extLst>
    </cacheHierarchy>
    <cacheHierarchy uniqueName="[Measures].[Distinct Count of Data source 3]" caption="Distinct Count of Data source 3" measure="1" displayFolder="" measureGroup="Range 3" count="0" hidden="1">
      <extLst>
        <ext xmlns:x15="http://schemas.microsoft.com/office/spreadsheetml/2010/11/main" uri="{B97F6D7D-B522-45F9-BDA1-12C45D357490}">
          <x15:cacheHierarchy aggregatedColumn="39"/>
        </ext>
      </extLst>
    </cacheHierarchy>
    <cacheHierarchy uniqueName="[Measures].[Count of Data source 5]" caption="Count of Data source 5" measure="1" displayFolder="" measureGroup="Range 4" count="0" hidden="1">
      <extLst>
        <ext xmlns:x15="http://schemas.microsoft.com/office/spreadsheetml/2010/11/main" uri="{B97F6D7D-B522-45F9-BDA1-12C45D357490}">
          <x15:cacheHierarchy aggregatedColumn="78"/>
        </ext>
      </extLst>
    </cacheHierarchy>
    <cacheHierarchy uniqueName="[Measures].[Distinct Count of Data source 4]" caption="Distinct Count of Data source 4" measure="1" displayFolder="" measureGroup="Range 4" count="0" hidden="1">
      <extLst>
        <ext xmlns:x15="http://schemas.microsoft.com/office/spreadsheetml/2010/11/main" uri="{B97F6D7D-B522-45F9-BDA1-12C45D357490}">
          <x15:cacheHierarchy aggregatedColumn="78"/>
        </ext>
      </extLst>
    </cacheHierarchy>
  </cacheHierarchies>
  <kpis count="0"/>
  <dimensions count="4">
    <dimension measure="1" name="Measures" uniqueName="[Measures]" caption="Measures"/>
    <dimension name="Range 1" uniqueName="[Range 1]" caption="Range 1"/>
    <dimension name="Range 3" uniqueName="[Range 3]" caption="Range 3"/>
    <dimension name="Range 4" uniqueName="[Range 4]" caption="Range 4"/>
  </dimensions>
  <measureGroups count="3">
    <measureGroup name="Range 1" caption="Range 1"/>
    <measureGroup name="Range 3" caption="Range 3"/>
    <measureGroup name="Range 4" caption="Range 4"/>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4564.519386805558" backgroundQuery="1" createdVersion="7" refreshedVersion="7" minRefreshableVersion="3" recordCount="0" supportSubquery="1" supportAdvancedDrill="1" xr:uid="{D7A808CF-D549-4ED0-B4CB-08DA1C660B3D}">
  <cacheSource type="external" connectionId="1"/>
  <cacheFields count="6">
    <cacheField name="[Range 3].[Data source].[Data source]" caption="Data source" numFmtId="0" hierarchy="39" level="1">
      <sharedItems count="150">
        <s v="Abbasi, 2015. Story of Brominated .."/>
        <s v="Abbasi, 2016. Product screening fo.."/>
        <s v="Abbasi, 2019. Global Historical St.."/>
        <s v="Ali, 2013. Human exposure to in.."/>
        <s v="Anonymous, 2012. TOXIC FLAME RETARDAN.."/>
        <s v="Anonymous, 2018. Indiana University; .."/>
        <s v="Anonymous, 2018. Toxic Flame Retardan.."/>
        <s v="Anonymous, 2018. Update on the Regula.."/>
        <s v="Arcadis, 2011. Evaluation of data o.."/>
        <s v="Arvaniti, 2021. Determinants of flam.."/>
        <s v="Babich, 2001. CPSC staff exposure .."/>
        <s v="Babich, 2006. CPSC staff prelimina.."/>
        <s v="Babrauskas, 2011. Flame retardants in .."/>
        <s v="Bajard, 2019. Prioritization of ha.."/>
        <s v="Ballesteros-Gómez, 2014. A novel brominated t.."/>
        <s v="Ballesteros-Gómez, 2014. Direct probe atmosph.."/>
        <s v="Ballesteros-Gómez, 2017. Identification of no.."/>
        <s v="Banasik, 2010. Comment on &quot;Brominat.."/>
        <s v="Bannan, 2021. Brominated Flame Ret.."/>
        <s v="Bergman, 2012. A novel abbreviation.."/>
        <s v="Blum, 2010. Do Flame Retardants .."/>
        <s v="Blum, 2010. Halogenated Flame Re.."/>
        <s v="Bolinius, 2018. Evaluating the consu.."/>
        <s v="Boor, 2015. Identification of Ph.."/>
        <s v="Buckley, 2020. Opportunities for ev.."/>
        <s v="California Environmental Contaminant Biomonitoring Program (CECBP) Scientific Guidance Panel (SGP), 2008. BROMINATED AND CHLOR.."/>
        <s v="California Environmental Contaminant Biomonitoring Program (CECBP) Scientific Guidance Panel (SGP), 2009. BROMINATED AND CHLOR.."/>
        <s v="Callahan, 2012. Chemicals in the cri.."/>
        <s v="Ceballos, 2018. Occupational exposur.."/>
        <s v="Charbonnet, 2020. Flammability standar.."/>
        <s v="Chen, 2009. Brominated Flame Ret.."/>
        <s v="Chen, 2010. Measurement and huma.."/>
        <s v="Choi, 2020. Brominated Flame Ret.."/>
        <s v="Christia, 2018. Legacy and emerging .."/>
        <s v="Commission for Environmental Cooperation, 2015. Enhancing Trilateral.."/>
        <s v="Cooper, 2016. Results from Screeni.."/>
        <s v="Cordner, 2013. Chemical Regulation .."/>
        <s v="Covaci, 2011. Novel brominated fla.."/>
        <s v="Cowell, 2017. Prevalence of histor.."/>
        <s v="Danish EPA, 2014. Survey, health and e.."/>
        <s v="DiGangi, 2017. POPS RECYCLING CONTA.."/>
        <s v="Dodson, 2012. After the PBDE Phase.."/>
        <s v="Dorta, 2013. Polybrominated diphe.."/>
        <s v="Ekpe, 2020. Introduction of emer.."/>
        <s v="Environment and Climate Change Canada, 2009. Screening Assessment.."/>
        <s v="Environment and Climate Change Canada, 2019. Screening Assessment.."/>
        <s v="Environment and Climate Change Canada, 2019. State of the Science.."/>
        <s v="Environment Canada, 2006. Ecological Screening.."/>
        <s v="Environment Canada, 2011. Screening Assessment.."/>
        <s v="Environment Canada, 2013. Screening Assessment.."/>
        <s v="Environment Canada, 2016. Draft Screening Asse.."/>
        <s v="European Chemicals Agency (ECHA), ND. Mapping exercise – P.."/>
        <s v="European Food Safety Authority, 2010. Scientific Opinion o.."/>
        <s v="European Food Safety Authority, 2011. Scientific Opinion o.."/>
        <s v="European Food Safety Authority, 2012. Scientific Opinion o.."/>
        <s v="Fang, 2013. Investigating a nove.."/>
        <s v="Fatunsin, 2020. Children's exposure .."/>
        <s v="Fiedler, 2010. Short-chain chlorina.."/>
        <s v="Fuoco, 2011. Understanding the ro.."/>
        <s v="Gallen, 2014. Towards development .."/>
        <s v="Ghosal, 2015. Raman spectroscopy b.."/>
        <s v="Gomes, 2016. Characterizing flame.."/>
        <s v="Gross, 2013. Flame retardants in .."/>
        <s v="Grover, 2014. Flame retardants: An.."/>
        <s v="Guerra, 2011. Introduction to Brom.."/>
        <s v="Guo, 2018. Alternative Flame Re.."/>
        <s v="Gustavsson, 2017. Replacement substanc.."/>
        <s v="Guzzonato, 2017. Evidence of bad recy.."/>
        <s v="Harrad, 2010. Dust from UK Primary.."/>
        <s v="Hennebert, 2020. Concentrations of br.."/>
        <s v="Hirschler, 2013. Safety, health and e.."/>
        <s v="Hoffman, 2015. High Exposure to Org.."/>
        <s v="Hoffman, 2017. Temporal Trends in E.."/>
        <s v="Ionas, 2014. Downsides of the rec.."/>
        <s v="Ionas, 2015. Comprehensive charac.."/>
        <s v="Ionas, 2015. Comprehensive charc.."/>
        <s v="Ionas, 2015. Identification strat.."/>
        <s v="Ionas, 2016. Migration of hazardo.."/>
        <s v="Kefeni, 2011. Brominated flame ret.."/>
        <s v="Keller, 2014. Flame Retardant Appl.."/>
        <s v="Kemmlein, 2002. Emission of flame re.."/>
        <s v="Kuang, 2018. Brominated flame ret.."/>
        <s v="Kucharska, 2015. Assessment of human .."/>
        <s v="Kumari, 2014. Investigation of pol.."/>
        <s v="Larsson, 2018. Brominated Flame Ret.."/>
        <s v="Lee, 2020. Human exposure to le.."/>
        <s v="Liu, 2016. A review of status o.."/>
        <s v="Lowe, 2021. Chemical Characteriz.."/>
        <s v="Malliari, 2017. Children's exposure .."/>
        <s v="Malmgren-Hansen, 2003. Emission and evaluat.."/>
        <s v="Melymuk, 2015. Interlaboratory stud.."/>
        <s v="Miyake, 2017. Simultaneous determi.."/>
        <s v="Mizouchi, 2015. Exposure assessment .."/>
        <s v="Morgan, 2014. Non-halogenated flam.."/>
        <s v="National Research Council, 2000. The U.S. Consumer Pr.."/>
        <s v="Negev, 2018. Concentrations of tr.."/>
        <s v="Negev, 2018. Regulation of chemic.."/>
        <s v="Ospina, 2018. Exposure to organoph.."/>
        <s v="Papaspyrides, 2014. Polymer green flame .."/>
        <s v="Parker, 2015. Environmental Concen.."/>
        <s v="Percy, 2020. Concentrations and l.."/>
        <s v="Persson, 2018. A survey of organic .."/>
        <s v="Pieroni, 2017. BROMINATED FLAME RET.."/>
        <s v="Pivnenko, 2017. Recycling of plastic.."/>
        <s v="Poma, 2020. Chapter Four - Emerg.."/>
        <s v="Rani, 2014. Hexabromocyclododeca.."/>
        <s v="Samani, 2020. Life cycle assessmen.."/>
        <s v="Samsonek, 2013. Occurrence of bromin.."/>
        <s v="Schlummer, 2011. Coincidence of Diffe.."/>
        <s v="Šehić, 2016. Flame retardants and.."/>
        <s v="Shaw, 2010. Halogenated flame re.."/>
        <s v="Shin, 2012. Analysis of polybrom.."/>
        <s v="Stapleton, 2009. Detection of organop.."/>
        <s v="Stapleton, 2011. Identification of fl.."/>
        <s v="Stubbings, 2014. Extent and mechanism.."/>
        <s v="Stubbings, 2018. Exposure to brominat.."/>
        <s v="Sugeng, 2017. Toddler exposure to .."/>
        <s v="Sutton, 2019. Characterization of .."/>
        <s v="Szabo, 2011. Toxic flame retardan.."/>
        <s v="Thomas, 2006. Quantitative assessm.."/>
        <s v="Toms, 2011. Human Exposure to Br.."/>
        <s v="U.S. EPA, Design for Environment Program, 2015. FLAME RETARDANTS IN PRINTED CIRCUIT BOARDS.."/>
        <s v="U.S. EPA, Design for Environment Program, 2015. Flame Retardants Use.."/>
        <s v="U.S. EPA, Design for Environment Program, 2015. Flame Retardants Used in Flexible Polyurethane Foam.."/>
        <s v="U.S. EPA, Office of Pollution Prevention and Toxics, 2015. TSCA Work Plan Chemi..CAB Cluster"/>
        <s v="U.S. EPA, Office of Pollution Prevention and Toxics, 2015. TSCA Work Plan Chemical Problem Formulation CPE Cluster"/>
        <s v="U.S. EPA, Office of Pollution Prevention and Toxics, 2015. TSCA Work Plan Chemical Problem Formulation TBBPA"/>
        <s v="U.S. EPA, Office of Pollution Prevention and Toxics, 2015. TSCA Work Plan Chemical…Brominated Phtalates"/>
        <s v="U.S. EPA. Design for the Environment Program, 2014. AN ALTERNATIVES ASSE.."/>
        <s v="U.S. EPA. Design for the Environment Program, 2014. FLAME RETARDANT ALTE.."/>
        <s v="U.S. EPA. Office of Pollution Prevention and Toxics, 2009. Polybrominated Diphe.."/>
        <s v="UK Environment Agency, 2003. PRIORITISATION OF FL.."/>
        <s v="Van Bergen, 2014. Flame Retardants in .."/>
        <s v="Vojta, 2017. Screening for haloge.."/>
        <s v="World Health Organization, 1984. Environmental Health.."/>
        <s v="World Health Organization, 1991. ENVIRONMENTAL HEALTH.."/>
        <s v="World Health Organization, 1994. ENVIRONMENTAL HEALTH.."/>
        <s v="World Health Organization, 1995. ENVIRONMENTAL HEALTH.."/>
        <s v="World Health Organization, 1997. ENVIRONMENTAL HEALTH.."/>
        <s v="World Health Organization, 1998. Environmental Health.."/>
        <s v="World Health Organization, 2000. Environmental Health.."/>
        <s v="Wu, 2019. Children’s Car Seats.."/>
        <s v="Wypych, 2021. Databook of Flame Re.."/>
        <s v="Wypych, 2021. Handbook of Flame Re.."/>
        <s v="Xiong, 2019. A Review of Environm.."/>
        <s v="Yusuf, 2018. A Review on Flame Re.."/>
        <s v="Zhang, 2019. Distribution of flam.."/>
        <s v="Zheng, 2017. Flame retardants on .."/>
        <s v="Zhu, 2020. Occurrence and Profi.."/>
        <s v="Zuiderveen, 2020. Novel brominated fla.."/>
      </sharedItems>
    </cacheField>
    <cacheField name="[Measures].[Count of CAS Number 3]" caption="Count of CAS Number 3" numFmtId="0" hierarchy="104" level="32767"/>
    <cacheField name="[Measures].[Count of Study country (select)]" caption="Count of Study country (select)" numFmtId="0" hierarchy="103" level="32767"/>
    <cacheField name="[Range 3].[CAS Number].[CAS Number]" caption="CAS Number" numFmtId="0" hierarchy="41" level="1">
      <sharedItems containsSemiMixedTypes="0" containsNonDate="0" containsString="0"/>
    </cacheField>
    <cacheField name="[Measures].[Distinct Count of Data source 3]" caption="Distinct Count of Data source 3" numFmtId="0" hierarchy="106" level="32767"/>
    <cacheField name="[Range 3].[Out of Scope? (non-halogenated)].[Out of Scope? (non-halogenated)]" caption="Out of Scope? (non-halogenated)" numFmtId="0" hierarchy="53" level="1">
      <sharedItems containsSemiMixedTypes="0" containsNonDate="0" containsString="0"/>
    </cacheField>
  </cacheFields>
  <cacheHierarchies count="109">
    <cacheHierarchy uniqueName="[Range 1].[Data source]" caption="Data source" attribute="1" defaultMemberUniqueName="[Range 1].[Data source].[All]" allUniqueName="[Range 1].[Data source].[All]" dimensionUniqueName="[Range 1]" displayFolder="" count="0" memberValueDatatype="130" unbalanced="0"/>
    <cacheHierarchy uniqueName="[Range 1].[Rating]" caption="Rating" attribute="1" defaultMemberUniqueName="[Range 1].[Rating].[All]" allUniqueName="[Range 1].[Rating].[All]" dimensionUniqueName="[Range 1]" displayFolder="" count="0" memberValueDatatype="130" unbalanced="0"/>
    <cacheHierarchy uniqueName="[Range 1].[CAS Number]" caption="CAS Number" attribute="1" defaultMemberUniqueName="[Range 1].[CAS Number].[All]" allUniqueName="[Range 1].[CAS Number].[All]" dimensionUniqueName="[Range 1]" displayFolder="" count="0" memberValueDatatype="130" unbalanced="0"/>
    <cacheHierarchy uniqueName="[Range 1].[Chemical Name]" caption="Chemical Name" attribute="1" defaultMemberUniqueName="[Range 1].[Chemical Name].[All]" allUniqueName="[Range 1].[Chemical Name].[All]" dimensionUniqueName="[Range 1]" displayFolder="" count="0" memberValueDatatype="130" unbalanced="0"/>
    <cacheHierarchy uniqueName="[Range 1].[OFR Class]" caption="OFR Class" attribute="1" defaultMemberUniqueName="[Range 1].[OFR Class].[All]" allUniqueName="[Range 1].[OFR Class].[All]" dimensionUniqueName="[Range 1]" displayFolder="" count="0" memberValueDatatype="130" unbalanced="0"/>
    <cacheHierarchy uniqueName="[Range 1].[Synonym/Trade Name]" caption="Synonym/Trade Name" attribute="1" defaultMemberUniqueName="[Range 1].[Synonym/Trade Name].[All]" allUniqueName="[Range 1].[Synonym/Trade Name].[All]" dimensionUniqueName="[Range 1]" displayFolder="" count="0" memberValueDatatype="130" unbalanced="0"/>
    <cacheHierarchy uniqueName="[Range 1].[Name]" caption="Name" attribute="1" defaultMemberUniqueName="[Range 1].[Name].[All]" allUniqueName="[Range 1].[Name].[All]" dimensionUniqueName="[Range 1]" displayFolder="" count="0" memberValueDatatype="130" unbalanced="0"/>
    <cacheHierarchy uniqueName="[Range 1].[CAS Lookup]" caption="CAS Lookup" attribute="1" defaultMemberUniqueName="[Range 1].[CAS Lookup].[All]" allUniqueName="[Range 1].[CAS Lookup].[All]" dimensionUniqueName="[Range 1]" displayFolder="" count="0" memberValueDatatype="130" unbalanced="0"/>
    <cacheHierarchy uniqueName="[Range 1].[Synonym]" caption="Synonym" attribute="1" defaultMemberUniqueName="[Range 1].[Synonym].[All]" allUniqueName="[Range 1].[Synonym].[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Syn 1]" caption="Syn 1" attribute="1" defaultMemberUniqueName="[Range 1].[Syn 1].[All]" allUniqueName="[Range 1].[Syn 1].[All]" dimensionUniqueName="[Range 1]" displayFolder="" count="0" memberValueDatatype="130" unbalanced="0"/>
    <cacheHierarchy uniqueName="[Range 1].[Syn 2]" caption="Syn 2" attribute="1" defaultMemberUniqueName="[Range 1].[Syn 2].[All]" allUniqueName="[Range 1].[Syn 2].[All]" dimensionUniqueName="[Range 1]" displayFolder="" count="0" memberValueDatatype="130" unbalanced="0"/>
    <cacheHierarchy uniqueName="[Range 1].[Flagged if not in CPSC list]" caption="Flagged if not in CPSC list" attribute="1" defaultMemberUniqueName="[Range 1].[Flagged if not in CPSC list].[All]" allUniqueName="[Range 1].[Flagged if not in CPSC list].[All]" dimensionUniqueName="[Range 1]" displayFolder="" count="0" memberValueDatatype="130" unbalanced="0"/>
    <cacheHierarchy uniqueName="[Range 1].[Priority]" caption="Priority" attribute="1" defaultMemberUniqueName="[Range 1].[Priority].[All]" allUniqueName="[Range 1].[Priority].[All]" dimensionUniqueName="[Range 1]" displayFolder="" count="0" memberValueDatatype="130" unbalanced="0"/>
    <cacheHierarchy uniqueName="[Range 1].[Out of Scope? (non-halogenated)]" caption="Out of Scope? (non-halogenated)" attribute="1" defaultMemberUniqueName="[Range 1].[Out of Scope? (non-halogenated)].[All]" allUniqueName="[Range 1].[Out of Scope? (non-halogenated)].[All]" dimensionUniqueName="[Range 1]" displayFolder="" count="0" memberValueDatatype="130" unbalanced="0"/>
    <cacheHierarchy uniqueName="[Range 1].[XXX]" caption="XXX" attribute="1" defaultMemberUniqueName="[Range 1].[XXX].[All]" allUniqueName="[Range 1].[XXX].[All]" dimensionUniqueName="[Range 1]" displayFolder="" count="0" memberValueDatatype="130" unbalanced="0"/>
    <cacheHierarchy uniqueName="[Range 1].[Study country (select)]" caption="Study country (select)" attribute="1" defaultMemberUniqueName="[Range 1].[Study country (select)].[All]" allUniqueName="[Range 1].[Study country (select)].[All]" dimensionUniqueName="[Range 1]" displayFolder="" count="0" memberValueDatatype="130" unbalanced="0"/>
    <cacheHierarchy uniqueName="[Range 1].[Product testing data (1=Yes)]" caption="Product testing data (1=Yes)" attribute="1" defaultMemberUniqueName="[Range 1].[Product testing data (1=Yes)].[All]" allUniqueName="[Range 1].[Product testing data (1=Yes)].[All]" dimensionUniqueName="[Range 1]" displayFolder="" count="0" memberValueDatatype="20" unbalanced="0"/>
    <cacheHierarchy uniqueName="[Range 1].[Concentration info present (1=Yes)]" caption="Concentration info present (1=Yes)" attribute="1" defaultMemberUniqueName="[Range 1].[Concentration info present (1=Yes)].[All]" allUniqueName="[Range 1].[Concentration info present (1=Yes)].[All]" dimensionUniqueName="[Range 1]" displayFolder="" count="0" memberValueDatatype="20" unbalanced="0"/>
    <cacheHierarchy uniqueName="[Range 1].[Impurity only  &lt;0.1%  (1=Yes)]" caption="Impurity only  &lt;0.1%  (1=Yes)" attribute="1" defaultMemberUniqueName="[Range 1].[Impurity only  &lt;0.1%  (1=Yes)].[All]" allUniqueName="[Range 1].[Impurity only  &lt;0.1%  (1=Yes)].[All]" dimensionUniqueName="[Range 1]" displayFolder="" count="0" memberValueDatatype="20" unbalanced="0"/>
    <cacheHierarchy uniqueName="[Range 1].[Concentration Note (text)]" caption="Concentration Note (text)" attribute="1" defaultMemberUniqueName="[Range 1].[Concentration Note (text)].[All]" allUniqueName="[Range 1].[Concentration Note (text)].[All]" dimensionUniqueName="[Range 1]" displayFolder="" count="0" memberValueDatatype="130" unbalanced="0"/>
    <cacheHierarchy uniqueName="[Range 1].[Human or enviro exposure values present  (1=Yes)]" caption="Human or enviro exposure values present  (1=Yes)" attribute="1" defaultMemberUniqueName="[Range 1].[Human or enviro exposure values present  (1=Yes)].[All]" allUniqueName="[Range 1].[Human or enviro exposure values present  (1=Yes)].[All]" dimensionUniqueName="[Range 1]" displayFolder="" count="0" memberValueDatatype="20" unbalanced="0"/>
    <cacheHierarchy uniqueName="[Range 1].[Other exposure values (1 = Yes)]" caption="Other exposure values (1 = Yes)" attribute="1" defaultMemberUniqueName="[Range 1].[Other exposure values (1 = Yes)].[All]" allUniqueName="[Range 1].[Other exposure values (1 = Yes)].[All]" dimensionUniqueName="[Range 1]" displayFolder="" count="0" memberValueDatatype="20" unbalanced="0"/>
    <cacheHierarchy uniqueName="[Range 1].[OFR Alternatives (1 = Yes)]" caption="OFR Alternatives (1 = Yes)" attribute="1" defaultMemberUniqueName="[Range 1].[OFR Alternatives (1 = Yes)].[All]" allUniqueName="[Range 1].[OFR Alternatives (1 = Yes)].[All]" dimensionUniqueName="[Range 1]" displayFolder="" count="0" memberValueDatatype="20" unbalanced="0"/>
    <cacheHierarchy uniqueName="[Range 1].[Consumer product (1=Yes)]" caption="Consumer product (1=Yes)" attribute="1" defaultMemberUniqueName="[Range 1].[Consumer product (1=Yes)].[All]" allUniqueName="[Range 1].[Consumer product (1=Yes)].[All]" dimensionUniqueName="[Range 1]" displayFolder="" count="0" memberValueDatatype="20" unbalanced="0"/>
    <cacheHierarchy uniqueName="[Range 1].[Children's product (1=Yes)]" caption="Children's product (1=Yes)" attribute="1" defaultMemberUniqueName="[Range 1].[Children's product (1=Yes)].[All]" allUniqueName="[Range 1].[Children's product (1=Yes)].[All]" dimensionUniqueName="[Range 1]" displayFolder="" count="0" memberValueDatatype="20" unbalanced="0"/>
    <cacheHierarchy uniqueName="[Range 1].[Use as reported (text)]" caption="Use as reported (text)" attribute="1" defaultMemberUniqueName="[Range 1].[Use as reported (text)].[All]" allUniqueName="[Range 1].[Use as reported (text)].[All]" dimensionUniqueName="[Range 1]" displayFolder="" count="0" memberValueDatatype="130" unbalanced="0"/>
    <cacheHierarchy uniqueName="[Range 1].[Resin/fiber type (select)]" caption="Resin/fiber type (select)" attribute="1" defaultMemberUniqueName="[Range 1].[Resin/fiber type (select)].[All]" allUniqueName="[Range 1].[Resin/fiber type (select)].[All]" dimensionUniqueName="[Range 1]" displayFolder="" count="0" memberValueDatatype="130" unbalanced="0"/>
    <cacheHierarchy uniqueName="[Range 1].[OECD Use Code (select)]" caption="OECD Use Code (select)" attribute="1" defaultMemberUniqueName="[Range 1].[OECD Use Code (select)].[All]" allUniqueName="[Range 1].[OECD Use Code (select)].[All]" dimensionUniqueName="[Range 1]" displayFolder="" count="0" memberValueDatatype="130" unbalanced="0"/>
    <cacheHierarchy uniqueName="[Range 1].[OECD material category (confirm)]" caption="OECD material category (confirm)" attribute="1" defaultMemberUniqueName="[Range 1].[OECD material category (confirm)].[All]" allUniqueName="[Range 1].[OECD material category (confirm)].[All]" dimensionUniqueName="[Range 1]" displayFolder="" count="0" memberValueDatatype="130" unbalanced="0"/>
    <cacheHierarchy uniqueName="[Range 1].[OECD article category (confirm)]" caption="OECD article category (confirm)" attribute="1" defaultMemberUniqueName="[Range 1].[OECD article category (confirm)].[All]" allUniqueName="[Range 1].[OECD article category (confirm)].[All]" dimensionUniqueName="[Range 1]" displayFolder="" count="0" memberValueDatatype="130" unbalanced="0"/>
    <cacheHierarchy uniqueName="[Range 1].[MFG_IM_EX (1=Yes)]" caption="MFG_IM_EX (1=Yes)" attribute="1" defaultMemberUniqueName="[Range 1].[MFG_IM_EX (1=Yes)].[All]" allUniqueName="[Range 1].[MFG_IM_EX (1=Yes)].[All]" dimensionUniqueName="[Range 1]" displayFolder="" count="0" memberValueDatatype="20" unbalanced="0"/>
    <cacheHierarchy uniqueName="[Range 1].[MFG_IM_EX Note (text)]" caption="MFG_IM_EX Note (text)" attribute="1" defaultMemberUniqueName="[Range 1].[MFG_IM_EX Note (text)].[All]" allUniqueName="[Range 1].[MFG_IM_EX Note (text)].[All]" dimensionUniqueName="[Range 1]" displayFolder="" count="0" memberValueDatatype="130" unbalanced="0"/>
    <cacheHierarchy uniqueName="[Range 1].[Production volume H/M/L (select)]" caption="Production volume H/M/L (select)" attribute="1" defaultMemberUniqueName="[Range 1].[Production volume H/M/L (select)].[All]" allUniqueName="[Range 1].[Production volume H/M/L (select)].[All]" dimensionUniqueName="[Range 1]" displayFolder="" count="0" memberValueDatatype="130" unbalanced="0"/>
    <cacheHierarchy uniqueName="[Range 1].[Supply chain info (1=Yes)]" caption="Supply chain info (1=Yes)" attribute="1" defaultMemberUniqueName="[Range 1].[Supply chain info (1=Yes)].[All]" allUniqueName="[Range 1].[Supply chain info (1=Yes)].[All]" dimensionUniqueName="[Range 1]" displayFolder="" count="0" memberValueDatatype="20" unbalanced="0"/>
    <cacheHierarchy uniqueName="[Range 1].[Use trends (1=Yes)]" caption="Use trends (1=Yes)" attribute="1" defaultMemberUniqueName="[Range 1].[Use trends (1=Yes)].[All]" allUniqueName="[Range 1].[Use trends (1=Yes)].[All]" dimensionUniqueName="[Range 1]" displayFolder="" count="0" memberValueDatatype="20" unbalanced="0"/>
    <cacheHierarchy uniqueName="[Range 1].[Substitutes/alternatives (1=Yes)]" caption="Substitutes/alternatives (1=Yes)" attribute="1" defaultMemberUniqueName="[Range 1].[Substitutes/alternatives (1=Yes)].[All]" allUniqueName="[Range 1].[Substitutes/alternatives (1=Yes)].[All]" dimensionUniqueName="[Range 1]" displayFolder="" count="0" memberValueDatatype="20" unbalanced="0"/>
    <cacheHierarchy uniqueName="[Range 1].[End of life issues (1=Yes)]" caption="End of life issues (1=Yes)" attribute="1" defaultMemberUniqueName="[Range 1].[End of life issues (1=Yes)].[All]" allUniqueName="[Range 1].[End of life issues (1=Yes)].[All]" dimensionUniqueName="[Range 1]" displayFolder="" count="0" memberValueDatatype="20" unbalanced="0"/>
    <cacheHierarchy uniqueName="[Range 1].[Laws/Regs (1=Yes)]" caption="Laws/Regs (1=Yes)" attribute="1" defaultMemberUniqueName="[Range 1].[Laws/Regs (1=Yes)].[All]" allUniqueName="[Range 1].[Laws/Regs (1=Yes)].[All]" dimensionUniqueName="[Range 1]" displayFolder="" count="0" memberValueDatatype="20" unbalanced="0"/>
    <cacheHierarchy uniqueName="[Range 3].[Data source]" caption="Data source" attribute="1" defaultMemberUniqueName="[Range 3].[Data source].[All]" allUniqueName="[Range 3].[Data source].[All]" dimensionUniqueName="[Range 3]" displayFolder="" count="2" memberValueDatatype="130" unbalanced="0">
      <fieldsUsage count="2">
        <fieldUsage x="-1"/>
        <fieldUsage x="0"/>
      </fieldsUsage>
    </cacheHierarchy>
    <cacheHierarchy uniqueName="[Range 3].[Rating]" caption="Rating" attribute="1" defaultMemberUniqueName="[Range 3].[Rating].[All]" allUniqueName="[Range 3].[Rating].[All]" dimensionUniqueName="[Range 3]" displayFolder="" count="0" memberValueDatatype="130" unbalanced="0"/>
    <cacheHierarchy uniqueName="[Range 3].[CAS Number]" caption="CAS Number" attribute="1" defaultMemberUniqueName="[Range 3].[CAS Number].[All]" allUniqueName="[Range 3].[CAS Number].[All]" dimensionUniqueName="[Range 3]" displayFolder="" count="2" memberValueDatatype="130" unbalanced="0">
      <fieldsUsage count="2">
        <fieldUsage x="-1"/>
        <fieldUsage x="3"/>
      </fieldsUsage>
    </cacheHierarchy>
    <cacheHierarchy uniqueName="[Range 3].[Chemical Name]" caption="Chemical Name" attribute="1" defaultMemberUniqueName="[Range 3].[Chemical Name].[All]" allUniqueName="[Range 3].[Chemical Name].[All]" dimensionUniqueName="[Range 3]" displayFolder="" count="0" memberValueDatatype="130" unbalanced="0"/>
    <cacheHierarchy uniqueName="[Range 3].[OFR Class]" caption="OFR Class" attribute="1" defaultMemberUniqueName="[Range 3].[OFR Class].[All]" allUniqueName="[Range 3].[OFR Class].[All]" dimensionUniqueName="[Range 3]" displayFolder="" count="0" memberValueDatatype="130" unbalanced="0"/>
    <cacheHierarchy uniqueName="[Range 3].[Synonym/Trade Name]" caption="Synonym/Trade Name" attribute="1" defaultMemberUniqueName="[Range 3].[Synonym/Trade Name].[All]" allUniqueName="[Range 3].[Synonym/Trade Name].[All]" dimensionUniqueName="[Range 3]" displayFolder="" count="0" memberValueDatatype="130" unbalanced="0"/>
    <cacheHierarchy uniqueName="[Range 3].[Name]" caption="Name" attribute="1" defaultMemberUniqueName="[Range 3].[Name].[All]" allUniqueName="[Range 3].[Name].[All]" dimensionUniqueName="[Range 3]" displayFolder="" count="0" memberValueDatatype="130" unbalanced="0"/>
    <cacheHierarchy uniqueName="[Range 3].[CAS Lookup]" caption="CAS Lookup" attribute="1" defaultMemberUniqueName="[Range 3].[CAS Lookup].[All]" allUniqueName="[Range 3].[CAS Lookup].[All]" dimensionUniqueName="[Range 3]" displayFolder="" count="0" memberValueDatatype="130" unbalanced="0"/>
    <cacheHierarchy uniqueName="[Range 3].[Synonym]" caption="Synonym" attribute="1" defaultMemberUniqueName="[Range 3].[Synonym].[All]" allUniqueName="[Range 3].[Synonym].[All]" dimensionUniqueName="[Range 3]" displayFolder="" count="0" memberValueDatatype="130" unbalanced="0"/>
    <cacheHierarchy uniqueName="[Range 3].[Notes]" caption="Notes" attribute="1" defaultMemberUniqueName="[Range 3].[Notes].[All]" allUniqueName="[Range 3].[Notes].[All]" dimensionUniqueName="[Range 3]" displayFolder="" count="0" memberValueDatatype="130" unbalanced="0"/>
    <cacheHierarchy uniqueName="[Range 3].[Syn 1]" caption="Syn 1" attribute="1" defaultMemberUniqueName="[Range 3].[Syn 1].[All]" allUniqueName="[Range 3].[Syn 1].[All]" dimensionUniqueName="[Range 3]" displayFolder="" count="0" memberValueDatatype="130" unbalanced="0"/>
    <cacheHierarchy uniqueName="[Range 3].[Syn 2]" caption="Syn 2" attribute="1" defaultMemberUniqueName="[Range 3].[Syn 2].[All]" allUniqueName="[Range 3].[Syn 2].[All]" dimensionUniqueName="[Range 3]" displayFolder="" count="0" memberValueDatatype="130" unbalanced="0"/>
    <cacheHierarchy uniqueName="[Range 3].[Flagged if not in CPSC list]" caption="Flagged if not in CPSC list" attribute="1" defaultMemberUniqueName="[Range 3].[Flagged if not in CPSC list].[All]" allUniqueName="[Range 3].[Flagged if not in CPSC list].[All]" dimensionUniqueName="[Range 3]" displayFolder="" count="0" memberValueDatatype="130" unbalanced="0"/>
    <cacheHierarchy uniqueName="[Range 3].[Priority]" caption="Priority" attribute="1" defaultMemberUniqueName="[Range 3].[Priority].[All]" allUniqueName="[Range 3].[Priority].[All]" dimensionUniqueName="[Range 3]" displayFolder="" count="0" memberValueDatatype="130" unbalanced="0"/>
    <cacheHierarchy uniqueName="[Range 3].[Out of Scope? (non-halogenated)]" caption="Out of Scope? (non-halogenated)" attribute="1" defaultMemberUniqueName="[Range 3].[Out of Scope? (non-halogenated)].[All]" allUniqueName="[Range 3].[Out of Scope? (non-halogenated)].[All]" dimensionUniqueName="[Range 3]" displayFolder="" count="2" memberValueDatatype="130" unbalanced="0">
      <fieldsUsage count="2">
        <fieldUsage x="-1"/>
        <fieldUsage x="5"/>
      </fieldsUsage>
    </cacheHierarchy>
    <cacheHierarchy uniqueName="[Range 3].[XXX]" caption="XXX" attribute="1" defaultMemberUniqueName="[Range 3].[XXX].[All]" allUniqueName="[Range 3].[XXX].[All]" dimensionUniqueName="[Range 3]" displayFolder="" count="0" memberValueDatatype="130" unbalanced="0"/>
    <cacheHierarchy uniqueName="[Range 3].[Study country (select)]" caption="Study country (select)" attribute="1" defaultMemberUniqueName="[Range 3].[Study country (select)].[All]" allUniqueName="[Range 3].[Study country (select)].[All]" dimensionUniqueName="[Range 3]" displayFolder="" count="0" memberValueDatatype="130" unbalanced="0"/>
    <cacheHierarchy uniqueName="[Range 3].[Product testing data (1=Yes)]" caption="Product testing data (1=Yes)" attribute="1" defaultMemberUniqueName="[Range 3].[Product testing data (1=Yes)].[All]" allUniqueName="[Range 3].[Product testing data (1=Yes)].[All]" dimensionUniqueName="[Range 3]" displayFolder="" count="0" memberValueDatatype="20" unbalanced="0"/>
    <cacheHierarchy uniqueName="[Range 3].[Concentration info present (1=Yes)]" caption="Concentration info present (1=Yes)" attribute="1" defaultMemberUniqueName="[Range 3].[Concentration info present (1=Yes)].[All]" allUniqueName="[Range 3].[Concentration info present (1=Yes)].[All]" dimensionUniqueName="[Range 3]" displayFolder="" count="0" memberValueDatatype="20" unbalanced="0"/>
    <cacheHierarchy uniqueName="[Range 3].[Impurity only  &lt;0.1%  (1=Yes)]" caption="Impurity only  &lt;0.1%  (1=Yes)" attribute="1" defaultMemberUniqueName="[Range 3].[Impurity only  &lt;0.1%  (1=Yes)].[All]" allUniqueName="[Range 3].[Impurity only  &lt;0.1%  (1=Yes)].[All]" dimensionUniqueName="[Range 3]" displayFolder="" count="0" memberValueDatatype="20" unbalanced="0"/>
    <cacheHierarchy uniqueName="[Range 3].[Concentration Note (text)]" caption="Concentration Note (text)" attribute="1" defaultMemberUniqueName="[Range 3].[Concentration Note (text)].[All]" allUniqueName="[Range 3].[Concentration Note (text)].[All]" dimensionUniqueName="[Range 3]" displayFolder="" count="0" memberValueDatatype="130" unbalanced="0"/>
    <cacheHierarchy uniqueName="[Range 3].[Human or enviro exposure values present  (1=Yes)]" caption="Human or enviro exposure values present  (1=Yes)" attribute="1" defaultMemberUniqueName="[Range 3].[Human or enviro exposure values present  (1=Yes)].[All]" allUniqueName="[Range 3].[Human or enviro exposure values present  (1=Yes)].[All]" dimensionUniqueName="[Range 3]" displayFolder="" count="0" memberValueDatatype="20" unbalanced="0"/>
    <cacheHierarchy uniqueName="[Range 3].[Other exposure values (1 = Yes)]" caption="Other exposure values (1 = Yes)" attribute="1" defaultMemberUniqueName="[Range 3].[Other exposure values (1 = Yes)].[All]" allUniqueName="[Range 3].[Other exposure values (1 = Yes)].[All]" dimensionUniqueName="[Range 3]" displayFolder="" count="0" memberValueDatatype="20" unbalanced="0"/>
    <cacheHierarchy uniqueName="[Range 3].[OFR Alternatives (1 = Yes)]" caption="OFR Alternatives (1 = Yes)" attribute="1" defaultMemberUniqueName="[Range 3].[OFR Alternatives (1 = Yes)].[All]" allUniqueName="[Range 3].[OFR Alternatives (1 = Yes)].[All]" dimensionUniqueName="[Range 3]" displayFolder="" count="0" memberValueDatatype="20" unbalanced="0"/>
    <cacheHierarchy uniqueName="[Range 3].[Consumer product (1=Yes)]" caption="Consumer product (1=Yes)" attribute="1" defaultMemberUniqueName="[Range 3].[Consumer product (1=Yes)].[All]" allUniqueName="[Range 3].[Consumer product (1=Yes)].[All]" dimensionUniqueName="[Range 3]" displayFolder="" count="0" memberValueDatatype="20" unbalanced="0"/>
    <cacheHierarchy uniqueName="[Range 3].[Children's product (1=Yes)]" caption="Children's product (1=Yes)" attribute="1" defaultMemberUniqueName="[Range 3].[Children's product (1=Yes)].[All]" allUniqueName="[Range 3].[Children's product (1=Yes)].[All]" dimensionUniqueName="[Range 3]" displayFolder="" count="0" memberValueDatatype="20" unbalanced="0"/>
    <cacheHierarchy uniqueName="[Range 3].[Use as reported (text)]" caption="Use as reported (text)" attribute="1" defaultMemberUniqueName="[Range 3].[Use as reported (text)].[All]" allUniqueName="[Range 3].[Use as reported (text)].[All]" dimensionUniqueName="[Range 3]" displayFolder="" count="0" memberValueDatatype="130" unbalanced="0"/>
    <cacheHierarchy uniqueName="[Range 3].[Resin/fiber type (select)]" caption="Resin/fiber type (select)" attribute="1" defaultMemberUniqueName="[Range 3].[Resin/fiber type (select)].[All]" allUniqueName="[Range 3].[Resin/fiber type (select)].[All]" dimensionUniqueName="[Range 3]" displayFolder="" count="0" memberValueDatatype="130" unbalanced="0"/>
    <cacheHierarchy uniqueName="[Range 3].[OECD Use Code (select)]" caption="OECD Use Code (select)" attribute="1" defaultMemberUniqueName="[Range 3].[OECD Use Code (select)].[All]" allUniqueName="[Range 3].[OECD Use Code (select)].[All]" dimensionUniqueName="[Range 3]" displayFolder="" count="0" memberValueDatatype="130" unbalanced="0"/>
    <cacheHierarchy uniqueName="[Range 3].[OECD material category (confirm)]" caption="OECD material category (confirm)" attribute="1" defaultMemberUniqueName="[Range 3].[OECD material category (confirm)].[All]" allUniqueName="[Range 3].[OECD material category (confirm)].[All]" dimensionUniqueName="[Range 3]" displayFolder="" count="0" memberValueDatatype="130" unbalanced="0"/>
    <cacheHierarchy uniqueName="[Range 3].[OECD article category (confirm)]" caption="OECD article category (confirm)" attribute="1" defaultMemberUniqueName="[Range 3].[OECD article category (confirm)].[All]" allUniqueName="[Range 3].[OECD article category (confirm)].[All]" dimensionUniqueName="[Range 3]" displayFolder="" count="0" memberValueDatatype="130" unbalanced="0"/>
    <cacheHierarchy uniqueName="[Range 3].[MFG_IM_EX (1=Yes)]" caption="MFG_IM_EX (1=Yes)" attribute="1" defaultMemberUniqueName="[Range 3].[MFG_IM_EX (1=Yes)].[All]" allUniqueName="[Range 3].[MFG_IM_EX (1=Yes)].[All]" dimensionUniqueName="[Range 3]" displayFolder="" count="0" memberValueDatatype="20" unbalanced="0"/>
    <cacheHierarchy uniqueName="[Range 3].[MFG_IM_EX Note (text)]" caption="MFG_IM_EX Note (text)" attribute="1" defaultMemberUniqueName="[Range 3].[MFG_IM_EX Note (text)].[All]" allUniqueName="[Range 3].[MFG_IM_EX Note (text)].[All]" dimensionUniqueName="[Range 3]" displayFolder="" count="0" memberValueDatatype="130" unbalanced="0"/>
    <cacheHierarchy uniqueName="[Range 3].[Production volume H/M/L (select)]" caption="Production volume H/M/L (select)" attribute="1" defaultMemberUniqueName="[Range 3].[Production volume H/M/L (select)].[All]" allUniqueName="[Range 3].[Production volume H/M/L (select)].[All]" dimensionUniqueName="[Range 3]" displayFolder="" count="0" memberValueDatatype="130" unbalanced="0"/>
    <cacheHierarchy uniqueName="[Range 3].[Supply chain info (1=Yes)]" caption="Supply chain info (1=Yes)" attribute="1" defaultMemberUniqueName="[Range 3].[Supply chain info (1=Yes)].[All]" allUniqueName="[Range 3].[Supply chain info (1=Yes)].[All]" dimensionUniqueName="[Range 3]" displayFolder="" count="0" memberValueDatatype="20" unbalanced="0"/>
    <cacheHierarchy uniqueName="[Range 3].[Use trends (1=Yes)]" caption="Use trends (1=Yes)" attribute="1" defaultMemberUniqueName="[Range 3].[Use trends (1=Yes)].[All]" allUniqueName="[Range 3].[Use trends (1=Yes)].[All]" dimensionUniqueName="[Range 3]" displayFolder="" count="0" memberValueDatatype="20" unbalanced="0"/>
    <cacheHierarchy uniqueName="[Range 3].[Substitutes/alternatives (1=Yes)]" caption="Substitutes/alternatives (1=Yes)" attribute="1" defaultMemberUniqueName="[Range 3].[Substitutes/alternatives (1=Yes)].[All]" allUniqueName="[Range 3].[Substitutes/alternatives (1=Yes)].[All]" dimensionUniqueName="[Range 3]" displayFolder="" count="0" memberValueDatatype="20" unbalanced="0"/>
    <cacheHierarchy uniqueName="[Range 3].[End of life issues (1=Yes)]" caption="End of life issues (1=Yes)" attribute="1" defaultMemberUniqueName="[Range 3].[End of life issues (1=Yes)].[All]" allUniqueName="[Range 3].[End of life issues (1=Yes)].[All]" dimensionUniqueName="[Range 3]" displayFolder="" count="0" memberValueDatatype="20" unbalanced="0"/>
    <cacheHierarchy uniqueName="[Range 3].[Laws/Regs (1=Yes)]" caption="Laws/Regs (1=Yes)" attribute="1" defaultMemberUniqueName="[Range 3].[Laws/Regs (1=Yes)].[All]" allUniqueName="[Range 3].[Laws/Regs (1=Yes)].[All]" dimensionUniqueName="[Range 3]" displayFolder="" count="0" memberValueDatatype="20" unbalanced="0"/>
    <cacheHierarchy uniqueName="[Range 4].[Data source]" caption="Data source" attribute="1" defaultMemberUniqueName="[Range 4].[Data source].[All]" allUniqueName="[Range 4].[Data source].[All]" dimensionUniqueName="[Range 4]" displayFolder="" count="0" memberValueDatatype="130" unbalanced="0"/>
    <cacheHierarchy uniqueName="[Range 4].[Rating]" caption="Rating" attribute="1" defaultMemberUniqueName="[Range 4].[Rating].[All]" allUniqueName="[Range 4].[Rating].[All]" dimensionUniqueName="[Range 4]" displayFolder="" count="0" memberValueDatatype="130" unbalanced="0"/>
    <cacheHierarchy uniqueName="[Range 4].[CAS Number]" caption="CAS Number" attribute="1" defaultMemberUniqueName="[Range 4].[CAS Number].[All]" allUniqueName="[Range 4].[CAS Number].[All]" dimensionUniqueName="[Range 4]" displayFolder="" count="0" memberValueDatatype="130" unbalanced="0"/>
    <cacheHierarchy uniqueName="[Range 4].[Chemical Name]" caption="Chemical Name" attribute="1" defaultMemberUniqueName="[Range 4].[Chemical Name].[All]" allUniqueName="[Range 4].[Chemical Name].[All]" dimensionUniqueName="[Range 4]" displayFolder="" count="0" memberValueDatatype="130" unbalanced="0"/>
    <cacheHierarchy uniqueName="[Range 4].[OFR Class]" caption="OFR Class" attribute="1" defaultMemberUniqueName="[Range 4].[OFR Class].[All]" allUniqueName="[Range 4].[OFR Class].[All]" dimensionUniqueName="[Range 4]" displayFolder="" count="0" memberValueDatatype="130" unbalanced="0"/>
    <cacheHierarchy uniqueName="[Range 4].[Synonym/Trade Name]" caption="Synonym/Trade Name" attribute="1" defaultMemberUniqueName="[Range 4].[Synonym/Trade Name].[All]" allUniqueName="[Range 4].[Synonym/Trade Name].[All]" dimensionUniqueName="[Range 4]" displayFolder="" count="0" memberValueDatatype="130" unbalanced="0"/>
    <cacheHierarchy uniqueName="[Range 4].[Name]" caption="Name" attribute="1" defaultMemberUniqueName="[Range 4].[Name].[All]" allUniqueName="[Range 4].[Name].[All]" dimensionUniqueName="[Range 4]" displayFolder="" count="0" memberValueDatatype="130" unbalanced="0"/>
    <cacheHierarchy uniqueName="[Range 4].[CAS Lookup]" caption="CAS Lookup" attribute="1" defaultMemberUniqueName="[Range 4].[CAS Lookup].[All]" allUniqueName="[Range 4].[CAS Lookup].[All]" dimensionUniqueName="[Range 4]" displayFolder="" count="0" memberValueDatatype="130" unbalanced="0"/>
    <cacheHierarchy uniqueName="[Range 4].[Synonym]" caption="Synonym" attribute="1" defaultMemberUniqueName="[Range 4].[Synonym].[All]" allUniqueName="[Range 4].[Synonym].[All]" dimensionUniqueName="[Range 4]" displayFolder="" count="0" memberValueDatatype="130" unbalanced="0"/>
    <cacheHierarchy uniqueName="[Range 4].[Notes]" caption="Notes" attribute="1" defaultMemberUniqueName="[Range 4].[Notes].[All]" allUniqueName="[Range 4].[Notes].[All]" dimensionUniqueName="[Range 4]" displayFolder="" count="0" memberValueDatatype="130" unbalanced="0"/>
    <cacheHierarchy uniqueName="[Range 4].[Syn 1]" caption="Syn 1" attribute="1" defaultMemberUniqueName="[Range 4].[Syn 1].[All]" allUniqueName="[Range 4].[Syn 1].[All]" dimensionUniqueName="[Range 4]" displayFolder="" count="0" memberValueDatatype="130" unbalanced="0"/>
    <cacheHierarchy uniqueName="[Range 4].[Syn 2]" caption="Syn 2" attribute="1" defaultMemberUniqueName="[Range 4].[Syn 2].[All]" allUniqueName="[Range 4].[Syn 2].[All]" dimensionUniqueName="[Range 4]" displayFolder="" count="0" memberValueDatatype="130" unbalanced="0"/>
    <cacheHierarchy uniqueName="[Range 4].[Flagged if not in CPSC list]" caption="Flagged if not in CPSC list" attribute="1" defaultMemberUniqueName="[Range 4].[Flagged if not in CPSC list].[All]" allUniqueName="[Range 4].[Flagged if not in CPSC list].[All]" dimensionUniqueName="[Range 4]" displayFolder="" count="0" memberValueDatatype="130" unbalanced="0"/>
    <cacheHierarchy uniqueName="[Range 4].[Priority]" caption="Priority" attribute="1" defaultMemberUniqueName="[Range 4].[Priority].[All]" allUniqueName="[Range 4].[Priority].[All]" dimensionUniqueName="[Range 4]" displayFolder="" count="0" memberValueDatatype="130" unbalanced="0"/>
    <cacheHierarchy uniqueName="[Range 4].[Out of Scope? (non-halogenated)]" caption="Out of Scope? (non-halogenated)" attribute="1" defaultMemberUniqueName="[Range 4].[Out of Scope? (non-halogenated)].[All]" allUniqueName="[Range 4].[Out of Scope? (non-halogenated)].[All]" dimensionUniqueName="[Range 4]" displayFolder="" count="0" memberValueDatatype="130" unbalanced="0"/>
    <cacheHierarchy uniqueName="[Measures].[__XL_Count Range 1]" caption="__XL_Count Range 1" measure="1" displayFolder="" measureGroup="Range 1"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No measures defined]" caption="__No measures defined" measure="1" displayFolder="" count="0" hidden="1"/>
    <cacheHierarchy uniqueName="[Measures].[Count of CAS Number]" caption="Count of CAS Number" measure="1" displayFolder="" measureGroup="Range 1" count="0" hidden="1">
      <extLst>
        <ext xmlns:x15="http://schemas.microsoft.com/office/spreadsheetml/2010/11/main" uri="{B97F6D7D-B522-45F9-BDA1-12C45D357490}">
          <x15:cacheHierarchy aggregatedColumn="2"/>
        </ext>
      </extLst>
    </cacheHierarchy>
    <cacheHierarchy uniqueName="[Measures].[Distinct Count of CAS Number]" caption="Distinct Count of CAS Number" measure="1" displayFolder="" measureGroup="Range 1" count="0" hidden="1">
      <extLst>
        <ext xmlns:x15="http://schemas.microsoft.com/office/spreadsheetml/2010/11/main" uri="{B97F6D7D-B522-45F9-BDA1-12C45D357490}">
          <x15:cacheHierarchy aggregatedColumn="2"/>
        </ext>
      </extLst>
    </cacheHierarchy>
    <cacheHierarchy uniqueName="[Measures].[Count of Data source 2]" caption="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Distinct Count of Data source 2]" caption="Distinct 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Count of Rating]" caption="Count of Rating" measure="1" displayFolder="" measureGroup="Range 1" count="0" hidden="1">
      <extLst>
        <ext xmlns:x15="http://schemas.microsoft.com/office/spreadsheetml/2010/11/main" uri="{B97F6D7D-B522-45F9-BDA1-12C45D357490}">
          <x15:cacheHierarchy aggregatedColumn="1"/>
        </ext>
      </extLst>
    </cacheHierarchy>
    <cacheHierarchy uniqueName="[Measures].[Distinct Count of Rating]" caption="Distinct Count of Rating" measure="1" displayFolder="" measureGroup="Range 1" count="0" hidden="1">
      <extLst>
        <ext xmlns:x15="http://schemas.microsoft.com/office/spreadsheetml/2010/11/main" uri="{B97F6D7D-B522-45F9-BDA1-12C45D357490}">
          <x15:cacheHierarchy aggregatedColumn="1"/>
        </ext>
      </extLst>
    </cacheHierarchy>
    <cacheHierarchy uniqueName="[Measures].[Count of Study country (select)]" caption="Count of Study country (select)" measure="1" displayFolder="" measureGroup="Range 3" count="0" oneField="1" hidden="1">
      <fieldsUsage count="1">
        <fieldUsage x="2"/>
      </fieldsUsage>
      <extLst>
        <ext xmlns:x15="http://schemas.microsoft.com/office/spreadsheetml/2010/11/main" uri="{B97F6D7D-B522-45F9-BDA1-12C45D357490}">
          <x15:cacheHierarchy aggregatedColumn="55"/>
        </ext>
      </extLst>
    </cacheHierarchy>
    <cacheHierarchy uniqueName="[Measures].[Count of CAS Number 3]" caption="Count of CAS Number 3" measure="1" displayFolder="" measureGroup="Range 3" count="0" oneField="1" hidden="1">
      <fieldsUsage count="1">
        <fieldUsage x="1"/>
      </fieldsUsage>
      <extLst>
        <ext xmlns:x15="http://schemas.microsoft.com/office/spreadsheetml/2010/11/main" uri="{B97F6D7D-B522-45F9-BDA1-12C45D357490}">
          <x15:cacheHierarchy aggregatedColumn="41"/>
        </ext>
      </extLst>
    </cacheHierarchy>
    <cacheHierarchy uniqueName="[Measures].[Count of Data source 4]" caption="Count of Data source 4" measure="1" displayFolder="" measureGroup="Range 3" count="0" hidden="1">
      <extLst>
        <ext xmlns:x15="http://schemas.microsoft.com/office/spreadsheetml/2010/11/main" uri="{B97F6D7D-B522-45F9-BDA1-12C45D357490}">
          <x15:cacheHierarchy aggregatedColumn="39"/>
        </ext>
      </extLst>
    </cacheHierarchy>
    <cacheHierarchy uniqueName="[Measures].[Distinct Count of Data source 3]" caption="Distinct Count of Data source 3" measure="1" displayFolder="" measureGroup="Range 3" count="0" oneField="1" hidden="1">
      <fieldsUsage count="1">
        <fieldUsage x="4"/>
      </fieldsUsage>
      <extLst>
        <ext xmlns:x15="http://schemas.microsoft.com/office/spreadsheetml/2010/11/main" uri="{B97F6D7D-B522-45F9-BDA1-12C45D357490}">
          <x15:cacheHierarchy aggregatedColumn="39"/>
        </ext>
      </extLst>
    </cacheHierarchy>
    <cacheHierarchy uniqueName="[Measures].[Count of Data source 5]" caption="Count of Data source 5" measure="1" displayFolder="" measureGroup="Range 4" count="0" hidden="1">
      <extLst>
        <ext xmlns:x15="http://schemas.microsoft.com/office/spreadsheetml/2010/11/main" uri="{B97F6D7D-B522-45F9-BDA1-12C45D357490}">
          <x15:cacheHierarchy aggregatedColumn="78"/>
        </ext>
      </extLst>
    </cacheHierarchy>
    <cacheHierarchy uniqueName="[Measures].[Distinct Count of Data source 4]" caption="Distinct Count of Data source 4" measure="1" displayFolder="" measureGroup="Range 4" count="0" hidden="1">
      <extLst>
        <ext xmlns:x15="http://schemas.microsoft.com/office/spreadsheetml/2010/11/main" uri="{B97F6D7D-B522-45F9-BDA1-12C45D357490}">
          <x15:cacheHierarchy aggregatedColumn="78"/>
        </ext>
      </extLst>
    </cacheHierarchy>
  </cacheHierarchies>
  <kpis count="0"/>
  <dimensions count="4">
    <dimension measure="1" name="Measures" uniqueName="[Measures]" caption="Measures"/>
    <dimension name="Range 1" uniqueName="[Range 1]" caption="Range 1"/>
    <dimension name="Range 3" uniqueName="[Range 3]" caption="Range 3"/>
    <dimension name="Range 4" uniqueName="[Range 4]" caption="Range 4"/>
  </dimensions>
  <measureGroups count="3">
    <measureGroup name="Range 1" caption="Range 1"/>
    <measureGroup name="Range 3" caption="Range 3"/>
    <measureGroup name="Range 4" caption="Range 4"/>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4593.451771064814" backgroundQuery="1" createdVersion="7" refreshedVersion="7" minRefreshableVersion="3" recordCount="0" supportSubquery="1" supportAdvancedDrill="1" xr:uid="{1AA04DCD-C5FA-46BE-8750-730D4A86E178}">
  <cacheSource type="external" connectionId="1"/>
  <cacheFields count="5">
    <cacheField name="[Range 4].[Data source].[Data source]" caption="Data source" numFmtId="0" hierarchy="78" level="1">
      <sharedItems count="164">
        <s v="Abbasi, 2015. Story of Brominated .."/>
        <s v="Abbasi, 2016. Product screening fo.."/>
        <s v="Abbasi, 2019. Global Historical St.."/>
        <s v="Ali, 2013. Human exposure to in.."/>
        <s v="Allen, 2008. Linking PBDEs in hou.."/>
        <s v="Anonymous, 2012. TOXIC FLAME RETARDAN.."/>
        <s v="Anonymous, 2014. Consumer Products Te.."/>
        <s v="Anonymous, 2014. Flame Retardant Chem.."/>
        <s v="Anonymous, 2018. Indiana University; .."/>
        <s v="Anonymous, 2018. Toxic Flame Retardan.."/>
        <s v="Arcadis, 2011. Evaluation of data o.."/>
        <s v="Arvaniti, 2021. Determinants of flam.."/>
        <s v="Babich, 2001. CPSC staff exposure .."/>
        <s v="Babich, 2006. CPSC staff prelimina.."/>
        <s v="Babrauskas, 2011. Flame retardants in .."/>
        <s v="Bajard, 2019. Prioritization of ha.."/>
        <s v="Ballesteros-Gómez, 2014. A novel brominated t.."/>
        <s v="Ballesteros-Gómez, 2014. Direct probe atmosph.."/>
        <s v="Ballesteros-Gómez, 2017. Identification of no.."/>
        <s v="Banasik, 2010. Comment on &quot;Brominat.."/>
        <s v="Bannan, 2021. Brominated Flame Ret.."/>
        <s v="Bergman, 2012. A novel abbreviation.."/>
        <s v="Black, 2018. A study of flame ret.."/>
        <s v="Blum, 2010. Do Flame Retardants .."/>
        <s v="Blum, 2010. Halogenated Flame Re.."/>
        <s v="Bolinius, 2018. Evaluating the consu.."/>
        <s v="Boor, 2015. Identification of Ph.."/>
        <s v="Buckley, 2020. Opportunities for ev.."/>
        <s v="California Environmental Contaminant Biomonitoring Program (CECBP) Scientific Guidance Panel (SGP), 2008. BROMINATED AND CHLOR.."/>
        <s v="California Environmental Contaminant Biomonitoring Program (CECBP) Scientific Guidance Panel (SGP), 2009. BROMINATED AND CHLOR.."/>
        <s v="Callahan, 2012. Chemicals in the cri.."/>
        <s v="Ceballos, 2018. Occupational exposur.."/>
        <s v="Charbonnet, 2020. Flammability standar.."/>
        <s v="Chen, 2009. Brominated Flame Ret.."/>
        <s v="Chen, 2010. Measurement and huma.."/>
        <s v="Choi, 2020. Brominated Flame Ret.."/>
        <s v="Christia, 2018. Legacy and emerging .."/>
        <s v="Commission for Environmental Cooperation, 2015. Enhancing Trilateral.."/>
        <s v="Cooper, 2016. Results from Screeni.."/>
        <s v="Cordner, 2013. Chemical Regulation .."/>
        <s v="Covaci, 2011. Novel brominated fla.."/>
        <s v="Cowell, 2017. Prevalence of histor.."/>
        <s v="Danish EPA, 2014. Survey of short-chai.."/>
        <s v="Danish EPA, 2014. Survey, health and e.."/>
        <s v="DiGangi, 2017. POPS RECYCLING CONTA.."/>
        <s v="Dodson, 2012. After the PBDE Phase.."/>
        <s v="Dorta, 2013. Polybrominated diphe.."/>
        <s v="Ekpe, 2020. Introduction of emer.."/>
        <s v="Environment and Climate Change Canada, 2009. Screening Assessment.."/>
        <s v="Environment and Climate Change Canada, 2019. Screening Assessment.."/>
        <s v="Environment and Climate Change Canada, 2019. State of the Science.."/>
        <s v="Environment Canada, 2006. Ecological Screening.."/>
        <s v="Environment Canada, 2011. Screening Assessment.."/>
        <s v="Environment Canada, 2013. Screening Assessment.."/>
        <s v="Environment Canada, 2016. Draft Screening Asse.."/>
        <s v="European Chemicals Agency (ECHA), ND. Mapping exercise – P.."/>
        <s v="European Food Safety Authority, 2010. Scientific Opinion o.."/>
        <s v="European Food Safety Authority, 2011. Scientific Opinion o.."/>
        <s v="European Food Safety Authority, 2012. Scientific Opinion o.."/>
        <s v="European Food Safety Authority, 2019. Risk assessment of c.."/>
        <s v="Fang, 2013. Investigating a nove.."/>
        <s v="Fatunsin, 2020. Children's exposure .."/>
        <s v="Fiedler, 2010. Short-chain chlorina.."/>
        <s v="Fuoco, 2011. Understanding the ro.."/>
        <s v="Gallen, 2014. Towards development .."/>
        <s v="Ghosal, 2015. Raman spectroscopy b.."/>
        <s v="Gomes, 2016. Characterizing flame.."/>
        <s v="Gross, 2013. Flame retardants in .."/>
        <s v="Grover, 2014. Flame retardants: An.."/>
        <s v="Guerra, 2011. Introduction to Brom.."/>
        <s v="Guo, 2018. Alternative Flame Re.."/>
        <s v="Gustavsson, 2017. Replacement substanc.."/>
        <s v="Guzzonato, 2017. Evidence of bad recy.."/>
        <s v="Harrad, 2010. Dust from UK Primary.."/>
        <s v="Hennebert, 2020. Concentrations of br.."/>
        <s v="Hirschler, 2013. Safety, health and e.."/>
        <s v="Hoffman, 2015. High Exposure to Org.."/>
        <s v="Hoffman, 2017. Temporal Trends in E.."/>
        <s v="Ionas, 2014. Downsides of the rec.."/>
        <s v="Ionas, 2015. Comprehensive charac.."/>
        <s v="Ionas, 2015. Comprehensive charc.."/>
        <s v="Ionas, 2015. Identification strat.."/>
        <s v="Ionas, 2016. Migration of hazardo.."/>
        <s v="IPCS WHO. CPs 1996."/>
        <s v="Kefeni, 2011. Brominated flame ret.."/>
        <s v="Keller, 2014. Flame Retardant Appl.."/>
        <s v="Kemmlein, 2002. Emission of flame re.."/>
        <s v="Kuang, 2018. Brominated flame ret.."/>
        <s v="Kucharska, 2015. Assessment of human .."/>
        <s v="Kumari, 2014. Investigation of pol.."/>
        <s v="Larsson, 2018. Brominated Flame Ret.."/>
        <s v="Lee, 2020. Human exposure to le.."/>
        <s v="Liu, 2016. A review of status o.."/>
        <s v="Lowe, 2021. Chemical Characteriz.."/>
        <s v="Malliari, 2017. Children's exposure .."/>
        <s v="Malmgren-Hansen, 2003. Emission and evaluat.."/>
        <s v="McGrath, 2021. Short-and medium-cha.."/>
        <s v="Melymuk, 2015. Interlaboratory stud.."/>
        <s v="Mitchell, 2014. The history and futu.."/>
        <s v="Miyake, 2017. Simultaneous determi.."/>
        <s v="Mizouchi, 2015. Exposure assessment .."/>
        <s v="Morgan, 2014. Non-halogenated flam.."/>
        <s v="National Research Council, 2000. The U.S. Consumer Pr.."/>
        <s v="Negev, 2018. Concentrations of tr.."/>
        <s v="Negev, 2018. Regulation of chemic.."/>
        <s v="Ospina, 2018. Exposure to organoph.."/>
        <s v="Papaspyrides, 2014. Polymer green flame .."/>
        <s v="Parker, 2015. Environmental Concen.."/>
        <s v="Pentabromotoluene (PBT)"/>
        <s v="Percy, 2020. Concentrations and l.."/>
        <s v="Persson, 2018. A survey of organic .."/>
        <s v="Pieroni, 2017. BROMINATED FLAME RET.."/>
        <s v="Pivnenko, 2017. Recycling of plastic.."/>
        <s v="Poma, 2020. Chapter Four - Emerg.."/>
        <s v="Rani, 2014. Hexabromocyclododeca.."/>
        <s v="Samani, 2020. Life cycle assessmen.."/>
        <s v="Samsonek, 2013. Occurrence of bromin.."/>
        <s v="Schlummer, 2011. Coincidence of Diffe.."/>
        <s v="Šehić, 2016. Flame retardants and.."/>
        <s v="Sharkey, 2020. Phasing-out of legac.."/>
        <s v="Shaw, 2010. Halogenated flame re.."/>
        <s v="Shin, 2012. Analysis of polybrom.."/>
        <s v="Stapleton, 2009. Detection of organop.."/>
        <s v="Stapleton, 2011. Identification of fl.."/>
        <s v="Stubbings, 2014. Extent and mechanism.."/>
        <s v="Stubbings, 2018. Exposure to brominat.."/>
        <s v="Sugeng, 2017. Toddler exposure to .."/>
        <s v="Sutton, 2019. Characterization of .."/>
        <s v="Szabo, 2011. Toxic flame retardan.."/>
        <s v="Thomas, 2006. Quantitative assessm.."/>
        <s v="Toms, 2011. Human Exposure to Br.."/>
        <s v="U.S. EPA, Design for Environment Program, 2015. FLAME RETARDANTS IN .."/>
        <s v="U.S. EPA, Design for Environment Program, 2015. FLAME RETARDANTS IN PRINTED CIRCUIT BOARDS.."/>
        <s v="U.S. EPA, Design for Environment Program, 2015. Flame Retardants Use.."/>
        <s v="U.S. EPA, Design for Environment Program, 2015. Flame Retardants Used in Flexible Polyurethane Foam.."/>
        <s v="U.S. EPA, Office of Pollution Prevention and Toxics, 2009. Short-Chain Chlorina.."/>
        <s v="U.S. EPA, Office of Pollution Prevention and Toxics, 2015. TSCA Work Plan Chemi..CAB Cluster"/>
        <s v="U.S. EPA, Office of Pollution Prevention and Toxics, 2015. TSCA Work Plan Chemical Problem Formulation CPE Cluster"/>
        <s v="U.S. EPA, Office of Pollution Prevention and Toxics, 2015. TSCA Work Plan Chemical Problem Formulation TBBPA"/>
        <s v="U.S. EPA, Office of Pollution Prevention and Toxics, 2015. TSCA Work Plan Chemical…Brominated Phtalates"/>
        <s v="U.S. EPA. Design for the Environment Program, 2014. AN ALTERNATIVES ASSE.."/>
        <s v="U.S. EPA. Design for the Environment Program, 2014. FLAME RETARDANT ALTE.."/>
        <s v="U.S. EPA. Office of Pollution Prevention and Toxics, 2009. Polybrominated Diphe.."/>
        <s v="UK Environment Agency, 2003. PRIORITISATION OF FL.."/>
        <s v="Van Bergen, 2014. Flame Retardants in .."/>
        <s v="Vojta, 2017. Screening for haloge.."/>
        <s v="West, 2018. Update on the Regula.."/>
        <s v="World Health Organization, 1984. Environmental Health.."/>
        <s v="World Health Organization, 1990. Environmental health.."/>
        <s v="World Health Organization, 1991. ENVIRONMENTAL HEALTH.."/>
        <s v="World Health Organization, 1994. ENVIRONMENTAL HEALTH.."/>
        <s v="World Health Organization, 1995. ENVIRONMENTAL HEALTH.."/>
        <s v="World Health Organization, 1997. ENVIRONMENTAL HEALTH.."/>
        <s v="World Health Organization, 1998. Environmental Health.."/>
        <s v="World Health Organization, 2000. Environmental Health.."/>
        <s v="Wu, 2019. Children’s Car Seats.."/>
        <s v="Wypych, 2021. Databook of Flame Re.."/>
        <s v="Wypych, 2021. Handbook of Flame Re.."/>
        <s v="Xiong, 2019. A Review of Environm.."/>
        <s v="Yusuf, 2018. A Review on Flame Re.."/>
        <s v="Zhang, 2019. Distribution of flam.."/>
        <s v="Zheng, 2017. Flame retardants on .."/>
        <s v="Zhu, 2020. Occurrence and Profi.."/>
        <s v="Zuiderveen, 2020. Novel brominated fla.."/>
      </sharedItems>
    </cacheField>
    <cacheField name="[Range 4].[OFR Class].[OFR Class]" caption="OFR Class" numFmtId="0" hierarchy="82" level="1">
      <sharedItems containsSemiMixedTypes="0" containsNonDate="0" containsString="0"/>
    </cacheField>
    <cacheField name="[Range 4].[Priority].[Priority]" caption="Priority" numFmtId="0" hierarchy="91" level="1">
      <sharedItems containsSemiMixedTypes="0" containsNonDate="0" containsString="0"/>
    </cacheField>
    <cacheField name="[Measures].[Distinct Count of Data source 4]" caption="Distinct Count of Data source 4" numFmtId="0" hierarchy="108" level="32767"/>
    <cacheField name="[Measures].[Count of Data source 5]" caption="Count of Data source 5" numFmtId="0" hierarchy="107" level="32767"/>
  </cacheFields>
  <cacheHierarchies count="109">
    <cacheHierarchy uniqueName="[Range 1].[Data source]" caption="Data source" attribute="1" defaultMemberUniqueName="[Range 1].[Data source].[All]" allUniqueName="[Range 1].[Data source].[All]" dimensionUniqueName="[Range 1]" displayFolder="" count="0" memberValueDatatype="130" unbalanced="0"/>
    <cacheHierarchy uniqueName="[Range 1].[Rating]" caption="Rating" attribute="1" defaultMemberUniqueName="[Range 1].[Rating].[All]" allUniqueName="[Range 1].[Rating].[All]" dimensionUniqueName="[Range 1]" displayFolder="" count="0" memberValueDatatype="130" unbalanced="0"/>
    <cacheHierarchy uniqueName="[Range 1].[CAS Number]" caption="CAS Number" attribute="1" defaultMemberUniqueName="[Range 1].[CAS Number].[All]" allUniqueName="[Range 1].[CAS Number].[All]" dimensionUniqueName="[Range 1]" displayFolder="" count="0" memberValueDatatype="130" unbalanced="0"/>
    <cacheHierarchy uniqueName="[Range 1].[Chemical Name]" caption="Chemical Name" attribute="1" defaultMemberUniqueName="[Range 1].[Chemical Name].[All]" allUniqueName="[Range 1].[Chemical Name].[All]" dimensionUniqueName="[Range 1]" displayFolder="" count="0" memberValueDatatype="130" unbalanced="0"/>
    <cacheHierarchy uniqueName="[Range 1].[OFR Class]" caption="OFR Class" attribute="1" defaultMemberUniqueName="[Range 1].[OFR Class].[All]" allUniqueName="[Range 1].[OFR Class].[All]" dimensionUniqueName="[Range 1]" displayFolder="" count="0" memberValueDatatype="130" unbalanced="0"/>
    <cacheHierarchy uniqueName="[Range 1].[Synonym/Trade Name]" caption="Synonym/Trade Name" attribute="1" defaultMemberUniqueName="[Range 1].[Synonym/Trade Name].[All]" allUniqueName="[Range 1].[Synonym/Trade Name].[All]" dimensionUniqueName="[Range 1]" displayFolder="" count="0" memberValueDatatype="130" unbalanced="0"/>
    <cacheHierarchy uniqueName="[Range 1].[Name]" caption="Name" attribute="1" defaultMemberUniqueName="[Range 1].[Name].[All]" allUniqueName="[Range 1].[Name].[All]" dimensionUniqueName="[Range 1]" displayFolder="" count="0" memberValueDatatype="130" unbalanced="0"/>
    <cacheHierarchy uniqueName="[Range 1].[CAS Lookup]" caption="CAS Lookup" attribute="1" defaultMemberUniqueName="[Range 1].[CAS Lookup].[All]" allUniqueName="[Range 1].[CAS Lookup].[All]" dimensionUniqueName="[Range 1]" displayFolder="" count="0" memberValueDatatype="130" unbalanced="0"/>
    <cacheHierarchy uniqueName="[Range 1].[Synonym]" caption="Synonym" attribute="1" defaultMemberUniqueName="[Range 1].[Synonym].[All]" allUniqueName="[Range 1].[Synonym].[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Syn 1]" caption="Syn 1" attribute="1" defaultMemberUniqueName="[Range 1].[Syn 1].[All]" allUniqueName="[Range 1].[Syn 1].[All]" dimensionUniqueName="[Range 1]" displayFolder="" count="0" memberValueDatatype="130" unbalanced="0"/>
    <cacheHierarchy uniqueName="[Range 1].[Syn 2]" caption="Syn 2" attribute="1" defaultMemberUniqueName="[Range 1].[Syn 2].[All]" allUniqueName="[Range 1].[Syn 2].[All]" dimensionUniqueName="[Range 1]" displayFolder="" count="0" memberValueDatatype="130" unbalanced="0"/>
    <cacheHierarchy uniqueName="[Range 1].[Flagged if not in CPSC list]" caption="Flagged if not in CPSC list" attribute="1" defaultMemberUniqueName="[Range 1].[Flagged if not in CPSC list].[All]" allUniqueName="[Range 1].[Flagged if not in CPSC list].[All]" dimensionUniqueName="[Range 1]" displayFolder="" count="0" memberValueDatatype="130" unbalanced="0"/>
    <cacheHierarchy uniqueName="[Range 1].[Priority]" caption="Priority" attribute="1" defaultMemberUniqueName="[Range 1].[Priority].[All]" allUniqueName="[Range 1].[Priority].[All]" dimensionUniqueName="[Range 1]" displayFolder="" count="0" memberValueDatatype="130" unbalanced="0"/>
    <cacheHierarchy uniqueName="[Range 1].[Out of Scope? (non-halogenated)]" caption="Out of Scope? (non-halogenated)" attribute="1" defaultMemberUniqueName="[Range 1].[Out of Scope? (non-halogenated)].[All]" allUniqueName="[Range 1].[Out of Scope? (non-halogenated)].[All]" dimensionUniqueName="[Range 1]" displayFolder="" count="0" memberValueDatatype="130" unbalanced="0"/>
    <cacheHierarchy uniqueName="[Range 1].[XXX]" caption="XXX" attribute="1" defaultMemberUniqueName="[Range 1].[XXX].[All]" allUniqueName="[Range 1].[XXX].[All]" dimensionUniqueName="[Range 1]" displayFolder="" count="0" memberValueDatatype="130" unbalanced="0"/>
    <cacheHierarchy uniqueName="[Range 1].[Study country (select)]" caption="Study country (select)" attribute="1" defaultMemberUniqueName="[Range 1].[Study country (select)].[All]" allUniqueName="[Range 1].[Study country (select)].[All]" dimensionUniqueName="[Range 1]" displayFolder="" count="0" memberValueDatatype="130" unbalanced="0"/>
    <cacheHierarchy uniqueName="[Range 1].[Product testing data (1=Yes)]" caption="Product testing data (1=Yes)" attribute="1" defaultMemberUniqueName="[Range 1].[Product testing data (1=Yes)].[All]" allUniqueName="[Range 1].[Product testing data (1=Yes)].[All]" dimensionUniqueName="[Range 1]" displayFolder="" count="0" memberValueDatatype="20" unbalanced="0"/>
    <cacheHierarchy uniqueName="[Range 1].[Concentration info present (1=Yes)]" caption="Concentration info present (1=Yes)" attribute="1" defaultMemberUniqueName="[Range 1].[Concentration info present (1=Yes)].[All]" allUniqueName="[Range 1].[Concentration info present (1=Yes)].[All]" dimensionUniqueName="[Range 1]" displayFolder="" count="0" memberValueDatatype="20" unbalanced="0"/>
    <cacheHierarchy uniqueName="[Range 1].[Impurity only  &lt;0.1%  (1=Yes)]" caption="Impurity only  &lt;0.1%  (1=Yes)" attribute="1" defaultMemberUniqueName="[Range 1].[Impurity only  &lt;0.1%  (1=Yes)].[All]" allUniqueName="[Range 1].[Impurity only  &lt;0.1%  (1=Yes)].[All]" dimensionUniqueName="[Range 1]" displayFolder="" count="0" memberValueDatatype="20" unbalanced="0"/>
    <cacheHierarchy uniqueName="[Range 1].[Concentration Note (text)]" caption="Concentration Note (text)" attribute="1" defaultMemberUniqueName="[Range 1].[Concentration Note (text)].[All]" allUniqueName="[Range 1].[Concentration Note (text)].[All]" dimensionUniqueName="[Range 1]" displayFolder="" count="0" memberValueDatatype="130" unbalanced="0"/>
    <cacheHierarchy uniqueName="[Range 1].[Human or enviro exposure values present  (1=Yes)]" caption="Human or enviro exposure values present  (1=Yes)" attribute="1" defaultMemberUniqueName="[Range 1].[Human or enviro exposure values present  (1=Yes)].[All]" allUniqueName="[Range 1].[Human or enviro exposure values present  (1=Yes)].[All]" dimensionUniqueName="[Range 1]" displayFolder="" count="0" memberValueDatatype="20" unbalanced="0"/>
    <cacheHierarchy uniqueName="[Range 1].[Other exposure values (1 = Yes)]" caption="Other exposure values (1 = Yes)" attribute="1" defaultMemberUniqueName="[Range 1].[Other exposure values (1 = Yes)].[All]" allUniqueName="[Range 1].[Other exposure values (1 = Yes)].[All]" dimensionUniqueName="[Range 1]" displayFolder="" count="0" memberValueDatatype="20" unbalanced="0"/>
    <cacheHierarchy uniqueName="[Range 1].[OFR Alternatives (1 = Yes)]" caption="OFR Alternatives (1 = Yes)" attribute="1" defaultMemberUniqueName="[Range 1].[OFR Alternatives (1 = Yes)].[All]" allUniqueName="[Range 1].[OFR Alternatives (1 = Yes)].[All]" dimensionUniqueName="[Range 1]" displayFolder="" count="0" memberValueDatatype="20" unbalanced="0"/>
    <cacheHierarchy uniqueName="[Range 1].[Consumer product (1=Yes)]" caption="Consumer product (1=Yes)" attribute="1" defaultMemberUniqueName="[Range 1].[Consumer product (1=Yes)].[All]" allUniqueName="[Range 1].[Consumer product (1=Yes)].[All]" dimensionUniqueName="[Range 1]" displayFolder="" count="0" memberValueDatatype="20" unbalanced="0"/>
    <cacheHierarchy uniqueName="[Range 1].[Children's product (1=Yes)]" caption="Children's product (1=Yes)" attribute="1" defaultMemberUniqueName="[Range 1].[Children's product (1=Yes)].[All]" allUniqueName="[Range 1].[Children's product (1=Yes)].[All]" dimensionUniqueName="[Range 1]" displayFolder="" count="0" memberValueDatatype="20" unbalanced="0"/>
    <cacheHierarchy uniqueName="[Range 1].[Use as reported (text)]" caption="Use as reported (text)" attribute="1" defaultMemberUniqueName="[Range 1].[Use as reported (text)].[All]" allUniqueName="[Range 1].[Use as reported (text)].[All]" dimensionUniqueName="[Range 1]" displayFolder="" count="0" memberValueDatatype="130" unbalanced="0"/>
    <cacheHierarchy uniqueName="[Range 1].[Resin/fiber type (select)]" caption="Resin/fiber type (select)" attribute="1" defaultMemberUniqueName="[Range 1].[Resin/fiber type (select)].[All]" allUniqueName="[Range 1].[Resin/fiber type (select)].[All]" dimensionUniqueName="[Range 1]" displayFolder="" count="0" memberValueDatatype="130" unbalanced="0"/>
    <cacheHierarchy uniqueName="[Range 1].[OECD Use Code (select)]" caption="OECD Use Code (select)" attribute="1" defaultMemberUniqueName="[Range 1].[OECD Use Code (select)].[All]" allUniqueName="[Range 1].[OECD Use Code (select)].[All]" dimensionUniqueName="[Range 1]" displayFolder="" count="0" memberValueDatatype="130" unbalanced="0"/>
    <cacheHierarchy uniqueName="[Range 1].[OECD material category (confirm)]" caption="OECD material category (confirm)" attribute="1" defaultMemberUniqueName="[Range 1].[OECD material category (confirm)].[All]" allUniqueName="[Range 1].[OECD material category (confirm)].[All]" dimensionUniqueName="[Range 1]" displayFolder="" count="0" memberValueDatatype="130" unbalanced="0"/>
    <cacheHierarchy uniqueName="[Range 1].[OECD article category (confirm)]" caption="OECD article category (confirm)" attribute="1" defaultMemberUniqueName="[Range 1].[OECD article category (confirm)].[All]" allUniqueName="[Range 1].[OECD article category (confirm)].[All]" dimensionUniqueName="[Range 1]" displayFolder="" count="0" memberValueDatatype="130" unbalanced="0"/>
    <cacheHierarchy uniqueName="[Range 1].[MFG_IM_EX (1=Yes)]" caption="MFG_IM_EX (1=Yes)" attribute="1" defaultMemberUniqueName="[Range 1].[MFG_IM_EX (1=Yes)].[All]" allUniqueName="[Range 1].[MFG_IM_EX (1=Yes)].[All]" dimensionUniqueName="[Range 1]" displayFolder="" count="0" memberValueDatatype="20" unbalanced="0"/>
    <cacheHierarchy uniqueName="[Range 1].[MFG_IM_EX Note (text)]" caption="MFG_IM_EX Note (text)" attribute="1" defaultMemberUniqueName="[Range 1].[MFG_IM_EX Note (text)].[All]" allUniqueName="[Range 1].[MFG_IM_EX Note (text)].[All]" dimensionUniqueName="[Range 1]" displayFolder="" count="0" memberValueDatatype="130" unbalanced="0"/>
    <cacheHierarchy uniqueName="[Range 1].[Production volume H/M/L (select)]" caption="Production volume H/M/L (select)" attribute="1" defaultMemberUniqueName="[Range 1].[Production volume H/M/L (select)].[All]" allUniqueName="[Range 1].[Production volume H/M/L (select)].[All]" dimensionUniqueName="[Range 1]" displayFolder="" count="0" memberValueDatatype="130" unbalanced="0"/>
    <cacheHierarchy uniqueName="[Range 1].[Supply chain info (1=Yes)]" caption="Supply chain info (1=Yes)" attribute="1" defaultMemberUniqueName="[Range 1].[Supply chain info (1=Yes)].[All]" allUniqueName="[Range 1].[Supply chain info (1=Yes)].[All]" dimensionUniqueName="[Range 1]" displayFolder="" count="0" memberValueDatatype="20" unbalanced="0"/>
    <cacheHierarchy uniqueName="[Range 1].[Use trends (1=Yes)]" caption="Use trends (1=Yes)" attribute="1" defaultMemberUniqueName="[Range 1].[Use trends (1=Yes)].[All]" allUniqueName="[Range 1].[Use trends (1=Yes)].[All]" dimensionUniqueName="[Range 1]" displayFolder="" count="0" memberValueDatatype="20" unbalanced="0"/>
    <cacheHierarchy uniqueName="[Range 1].[Substitutes/alternatives (1=Yes)]" caption="Substitutes/alternatives (1=Yes)" attribute="1" defaultMemberUniqueName="[Range 1].[Substitutes/alternatives (1=Yes)].[All]" allUniqueName="[Range 1].[Substitutes/alternatives (1=Yes)].[All]" dimensionUniqueName="[Range 1]" displayFolder="" count="0" memberValueDatatype="20" unbalanced="0"/>
    <cacheHierarchy uniqueName="[Range 1].[End of life issues (1=Yes)]" caption="End of life issues (1=Yes)" attribute="1" defaultMemberUniqueName="[Range 1].[End of life issues (1=Yes)].[All]" allUniqueName="[Range 1].[End of life issues (1=Yes)].[All]" dimensionUniqueName="[Range 1]" displayFolder="" count="0" memberValueDatatype="20" unbalanced="0"/>
    <cacheHierarchy uniqueName="[Range 1].[Laws/Regs (1=Yes)]" caption="Laws/Regs (1=Yes)" attribute="1" defaultMemberUniqueName="[Range 1].[Laws/Regs (1=Yes)].[All]" allUniqueName="[Range 1].[Laws/Regs (1=Yes)].[All]" dimensionUniqueName="[Range 1]" displayFolder="" count="0" memberValueDatatype="20" unbalanced="0"/>
    <cacheHierarchy uniqueName="[Range 3].[Data source]" caption="Data source" attribute="1" defaultMemberUniqueName="[Range 3].[Data source].[All]" allUniqueName="[Range 3].[Data source].[All]" dimensionUniqueName="[Range 3]" displayFolder="" count="0" memberValueDatatype="130" unbalanced="0"/>
    <cacheHierarchy uniqueName="[Range 3].[Rating]" caption="Rating" attribute="1" defaultMemberUniqueName="[Range 3].[Rating].[All]" allUniqueName="[Range 3].[Rating].[All]" dimensionUniqueName="[Range 3]" displayFolder="" count="0" memberValueDatatype="130" unbalanced="0"/>
    <cacheHierarchy uniqueName="[Range 3].[CAS Number]" caption="CAS Number" attribute="1" defaultMemberUniqueName="[Range 3].[CAS Number].[All]" allUniqueName="[Range 3].[CAS Number].[All]" dimensionUniqueName="[Range 3]" displayFolder="" count="0" memberValueDatatype="130" unbalanced="0"/>
    <cacheHierarchy uniqueName="[Range 3].[Chemical Name]" caption="Chemical Name" attribute="1" defaultMemberUniqueName="[Range 3].[Chemical Name].[All]" allUniqueName="[Range 3].[Chemical Name].[All]" dimensionUniqueName="[Range 3]" displayFolder="" count="0" memberValueDatatype="130" unbalanced="0"/>
    <cacheHierarchy uniqueName="[Range 3].[OFR Class]" caption="OFR Class" attribute="1" defaultMemberUniqueName="[Range 3].[OFR Class].[All]" allUniqueName="[Range 3].[OFR Class].[All]" dimensionUniqueName="[Range 3]" displayFolder="" count="0" memberValueDatatype="130" unbalanced="0"/>
    <cacheHierarchy uniqueName="[Range 3].[Synonym/Trade Name]" caption="Synonym/Trade Name" attribute="1" defaultMemberUniqueName="[Range 3].[Synonym/Trade Name].[All]" allUniqueName="[Range 3].[Synonym/Trade Name].[All]" dimensionUniqueName="[Range 3]" displayFolder="" count="0" memberValueDatatype="130" unbalanced="0"/>
    <cacheHierarchy uniqueName="[Range 3].[Name]" caption="Name" attribute="1" defaultMemberUniqueName="[Range 3].[Name].[All]" allUniqueName="[Range 3].[Name].[All]" dimensionUniqueName="[Range 3]" displayFolder="" count="0" memberValueDatatype="130" unbalanced="0"/>
    <cacheHierarchy uniqueName="[Range 3].[CAS Lookup]" caption="CAS Lookup" attribute="1" defaultMemberUniqueName="[Range 3].[CAS Lookup].[All]" allUniqueName="[Range 3].[CAS Lookup].[All]" dimensionUniqueName="[Range 3]" displayFolder="" count="0" memberValueDatatype="130" unbalanced="0"/>
    <cacheHierarchy uniqueName="[Range 3].[Synonym]" caption="Synonym" attribute="1" defaultMemberUniqueName="[Range 3].[Synonym].[All]" allUniqueName="[Range 3].[Synonym].[All]" dimensionUniqueName="[Range 3]" displayFolder="" count="0" memberValueDatatype="130" unbalanced="0"/>
    <cacheHierarchy uniqueName="[Range 3].[Notes]" caption="Notes" attribute="1" defaultMemberUniqueName="[Range 3].[Notes].[All]" allUniqueName="[Range 3].[Notes].[All]" dimensionUniqueName="[Range 3]" displayFolder="" count="0" memberValueDatatype="130" unbalanced="0"/>
    <cacheHierarchy uniqueName="[Range 3].[Syn 1]" caption="Syn 1" attribute="1" defaultMemberUniqueName="[Range 3].[Syn 1].[All]" allUniqueName="[Range 3].[Syn 1].[All]" dimensionUniqueName="[Range 3]" displayFolder="" count="0" memberValueDatatype="130" unbalanced="0"/>
    <cacheHierarchy uniqueName="[Range 3].[Syn 2]" caption="Syn 2" attribute="1" defaultMemberUniqueName="[Range 3].[Syn 2].[All]" allUniqueName="[Range 3].[Syn 2].[All]" dimensionUniqueName="[Range 3]" displayFolder="" count="0" memberValueDatatype="130" unbalanced="0"/>
    <cacheHierarchy uniqueName="[Range 3].[Flagged if not in CPSC list]" caption="Flagged if not in CPSC list" attribute="1" defaultMemberUniqueName="[Range 3].[Flagged if not in CPSC list].[All]" allUniqueName="[Range 3].[Flagged if not in CPSC list].[All]" dimensionUniqueName="[Range 3]" displayFolder="" count="0" memberValueDatatype="130" unbalanced="0"/>
    <cacheHierarchy uniqueName="[Range 3].[Priority]" caption="Priority" attribute="1" defaultMemberUniqueName="[Range 3].[Priority].[All]" allUniqueName="[Range 3].[Priority].[All]" dimensionUniqueName="[Range 3]" displayFolder="" count="0" memberValueDatatype="130" unbalanced="0"/>
    <cacheHierarchy uniqueName="[Range 3].[Out of Scope? (non-halogenated)]" caption="Out of Scope? (non-halogenated)" attribute="1" defaultMemberUniqueName="[Range 3].[Out of Scope? (non-halogenated)].[All]" allUniqueName="[Range 3].[Out of Scope? (non-halogenated)].[All]" dimensionUniqueName="[Range 3]" displayFolder="" count="0" memberValueDatatype="130" unbalanced="0"/>
    <cacheHierarchy uniqueName="[Range 3].[XXX]" caption="XXX" attribute="1" defaultMemberUniqueName="[Range 3].[XXX].[All]" allUniqueName="[Range 3].[XXX].[All]" dimensionUniqueName="[Range 3]" displayFolder="" count="0" memberValueDatatype="130" unbalanced="0"/>
    <cacheHierarchy uniqueName="[Range 3].[Study country (select)]" caption="Study country (select)" attribute="1" defaultMemberUniqueName="[Range 3].[Study country (select)].[All]" allUniqueName="[Range 3].[Study country (select)].[All]" dimensionUniqueName="[Range 3]" displayFolder="" count="0" memberValueDatatype="130" unbalanced="0"/>
    <cacheHierarchy uniqueName="[Range 3].[Product testing data (1=Yes)]" caption="Product testing data (1=Yes)" attribute="1" defaultMemberUniqueName="[Range 3].[Product testing data (1=Yes)].[All]" allUniqueName="[Range 3].[Product testing data (1=Yes)].[All]" dimensionUniqueName="[Range 3]" displayFolder="" count="0" memberValueDatatype="20" unbalanced="0"/>
    <cacheHierarchy uniqueName="[Range 3].[Concentration info present (1=Yes)]" caption="Concentration info present (1=Yes)" attribute="1" defaultMemberUniqueName="[Range 3].[Concentration info present (1=Yes)].[All]" allUniqueName="[Range 3].[Concentration info present (1=Yes)].[All]" dimensionUniqueName="[Range 3]" displayFolder="" count="0" memberValueDatatype="20" unbalanced="0"/>
    <cacheHierarchy uniqueName="[Range 3].[Impurity only  &lt;0.1%  (1=Yes)]" caption="Impurity only  &lt;0.1%  (1=Yes)" attribute="1" defaultMemberUniqueName="[Range 3].[Impurity only  &lt;0.1%  (1=Yes)].[All]" allUniqueName="[Range 3].[Impurity only  &lt;0.1%  (1=Yes)].[All]" dimensionUniqueName="[Range 3]" displayFolder="" count="0" memberValueDatatype="20" unbalanced="0"/>
    <cacheHierarchy uniqueName="[Range 3].[Concentration Note (text)]" caption="Concentration Note (text)" attribute="1" defaultMemberUniqueName="[Range 3].[Concentration Note (text)].[All]" allUniqueName="[Range 3].[Concentration Note (text)].[All]" dimensionUniqueName="[Range 3]" displayFolder="" count="0" memberValueDatatype="130" unbalanced="0"/>
    <cacheHierarchy uniqueName="[Range 3].[Human or enviro exposure values present  (1=Yes)]" caption="Human or enviro exposure values present  (1=Yes)" attribute="1" defaultMemberUniqueName="[Range 3].[Human or enviro exposure values present  (1=Yes)].[All]" allUniqueName="[Range 3].[Human or enviro exposure values present  (1=Yes)].[All]" dimensionUniqueName="[Range 3]" displayFolder="" count="0" memberValueDatatype="20" unbalanced="0"/>
    <cacheHierarchy uniqueName="[Range 3].[Other exposure values (1 = Yes)]" caption="Other exposure values (1 = Yes)" attribute="1" defaultMemberUniqueName="[Range 3].[Other exposure values (1 = Yes)].[All]" allUniqueName="[Range 3].[Other exposure values (1 = Yes)].[All]" dimensionUniqueName="[Range 3]" displayFolder="" count="0" memberValueDatatype="20" unbalanced="0"/>
    <cacheHierarchy uniqueName="[Range 3].[OFR Alternatives (1 = Yes)]" caption="OFR Alternatives (1 = Yes)" attribute="1" defaultMemberUniqueName="[Range 3].[OFR Alternatives (1 = Yes)].[All]" allUniqueName="[Range 3].[OFR Alternatives (1 = Yes)].[All]" dimensionUniqueName="[Range 3]" displayFolder="" count="0" memberValueDatatype="20" unbalanced="0"/>
    <cacheHierarchy uniqueName="[Range 3].[Consumer product (1=Yes)]" caption="Consumer product (1=Yes)" attribute="1" defaultMemberUniqueName="[Range 3].[Consumer product (1=Yes)].[All]" allUniqueName="[Range 3].[Consumer product (1=Yes)].[All]" dimensionUniqueName="[Range 3]" displayFolder="" count="0" memberValueDatatype="20" unbalanced="0"/>
    <cacheHierarchy uniqueName="[Range 3].[Children's product (1=Yes)]" caption="Children's product (1=Yes)" attribute="1" defaultMemberUniqueName="[Range 3].[Children's product (1=Yes)].[All]" allUniqueName="[Range 3].[Children's product (1=Yes)].[All]" dimensionUniqueName="[Range 3]" displayFolder="" count="0" memberValueDatatype="20" unbalanced="0"/>
    <cacheHierarchy uniqueName="[Range 3].[Use as reported (text)]" caption="Use as reported (text)" attribute="1" defaultMemberUniqueName="[Range 3].[Use as reported (text)].[All]" allUniqueName="[Range 3].[Use as reported (text)].[All]" dimensionUniqueName="[Range 3]" displayFolder="" count="0" memberValueDatatype="130" unbalanced="0"/>
    <cacheHierarchy uniqueName="[Range 3].[Resin/fiber type (select)]" caption="Resin/fiber type (select)" attribute="1" defaultMemberUniqueName="[Range 3].[Resin/fiber type (select)].[All]" allUniqueName="[Range 3].[Resin/fiber type (select)].[All]" dimensionUniqueName="[Range 3]" displayFolder="" count="0" memberValueDatatype="130" unbalanced="0"/>
    <cacheHierarchy uniqueName="[Range 3].[OECD Use Code (select)]" caption="OECD Use Code (select)" attribute="1" defaultMemberUniqueName="[Range 3].[OECD Use Code (select)].[All]" allUniqueName="[Range 3].[OECD Use Code (select)].[All]" dimensionUniqueName="[Range 3]" displayFolder="" count="0" memberValueDatatype="130" unbalanced="0"/>
    <cacheHierarchy uniqueName="[Range 3].[OECD material category (confirm)]" caption="OECD material category (confirm)" attribute="1" defaultMemberUniqueName="[Range 3].[OECD material category (confirm)].[All]" allUniqueName="[Range 3].[OECD material category (confirm)].[All]" dimensionUniqueName="[Range 3]" displayFolder="" count="0" memberValueDatatype="130" unbalanced="0"/>
    <cacheHierarchy uniqueName="[Range 3].[OECD article category (confirm)]" caption="OECD article category (confirm)" attribute="1" defaultMemberUniqueName="[Range 3].[OECD article category (confirm)].[All]" allUniqueName="[Range 3].[OECD article category (confirm)].[All]" dimensionUniqueName="[Range 3]" displayFolder="" count="0" memberValueDatatype="130" unbalanced="0"/>
    <cacheHierarchy uniqueName="[Range 3].[MFG_IM_EX (1=Yes)]" caption="MFG_IM_EX (1=Yes)" attribute="1" defaultMemberUniqueName="[Range 3].[MFG_IM_EX (1=Yes)].[All]" allUniqueName="[Range 3].[MFG_IM_EX (1=Yes)].[All]" dimensionUniqueName="[Range 3]" displayFolder="" count="0" memberValueDatatype="20" unbalanced="0"/>
    <cacheHierarchy uniqueName="[Range 3].[MFG_IM_EX Note (text)]" caption="MFG_IM_EX Note (text)" attribute="1" defaultMemberUniqueName="[Range 3].[MFG_IM_EX Note (text)].[All]" allUniqueName="[Range 3].[MFG_IM_EX Note (text)].[All]" dimensionUniqueName="[Range 3]" displayFolder="" count="0" memberValueDatatype="130" unbalanced="0"/>
    <cacheHierarchy uniqueName="[Range 3].[Production volume H/M/L (select)]" caption="Production volume H/M/L (select)" attribute="1" defaultMemberUniqueName="[Range 3].[Production volume H/M/L (select)].[All]" allUniqueName="[Range 3].[Production volume H/M/L (select)].[All]" dimensionUniqueName="[Range 3]" displayFolder="" count="0" memberValueDatatype="130" unbalanced="0"/>
    <cacheHierarchy uniqueName="[Range 3].[Supply chain info (1=Yes)]" caption="Supply chain info (1=Yes)" attribute="1" defaultMemberUniqueName="[Range 3].[Supply chain info (1=Yes)].[All]" allUniqueName="[Range 3].[Supply chain info (1=Yes)].[All]" dimensionUniqueName="[Range 3]" displayFolder="" count="0" memberValueDatatype="20" unbalanced="0"/>
    <cacheHierarchy uniqueName="[Range 3].[Use trends (1=Yes)]" caption="Use trends (1=Yes)" attribute="1" defaultMemberUniqueName="[Range 3].[Use trends (1=Yes)].[All]" allUniqueName="[Range 3].[Use trends (1=Yes)].[All]" dimensionUniqueName="[Range 3]" displayFolder="" count="0" memberValueDatatype="20" unbalanced="0"/>
    <cacheHierarchy uniqueName="[Range 3].[Substitutes/alternatives (1=Yes)]" caption="Substitutes/alternatives (1=Yes)" attribute="1" defaultMemberUniqueName="[Range 3].[Substitutes/alternatives (1=Yes)].[All]" allUniqueName="[Range 3].[Substitutes/alternatives (1=Yes)].[All]" dimensionUniqueName="[Range 3]" displayFolder="" count="0" memberValueDatatype="20" unbalanced="0"/>
    <cacheHierarchy uniqueName="[Range 3].[End of life issues (1=Yes)]" caption="End of life issues (1=Yes)" attribute="1" defaultMemberUniqueName="[Range 3].[End of life issues (1=Yes)].[All]" allUniqueName="[Range 3].[End of life issues (1=Yes)].[All]" dimensionUniqueName="[Range 3]" displayFolder="" count="0" memberValueDatatype="20" unbalanced="0"/>
    <cacheHierarchy uniqueName="[Range 3].[Laws/Regs (1=Yes)]" caption="Laws/Regs (1=Yes)" attribute="1" defaultMemberUniqueName="[Range 3].[Laws/Regs (1=Yes)].[All]" allUniqueName="[Range 3].[Laws/Regs (1=Yes)].[All]" dimensionUniqueName="[Range 3]" displayFolder="" count="0" memberValueDatatype="20" unbalanced="0"/>
    <cacheHierarchy uniqueName="[Range 4].[Data source]" caption="Data source" attribute="1" defaultMemberUniqueName="[Range 4].[Data source].[All]" allUniqueName="[Range 4].[Data source].[All]" dimensionUniqueName="[Range 4]" displayFolder="" count="2" memberValueDatatype="130" unbalanced="0">
      <fieldsUsage count="2">
        <fieldUsage x="-1"/>
        <fieldUsage x="0"/>
      </fieldsUsage>
    </cacheHierarchy>
    <cacheHierarchy uniqueName="[Range 4].[Rating]" caption="Rating" attribute="1" defaultMemberUniqueName="[Range 4].[Rating].[All]" allUniqueName="[Range 4].[Rating].[All]" dimensionUniqueName="[Range 4]" displayFolder="" count="0" memberValueDatatype="130" unbalanced="0"/>
    <cacheHierarchy uniqueName="[Range 4].[CAS Number]" caption="CAS Number" attribute="1" defaultMemberUniqueName="[Range 4].[CAS Number].[All]" allUniqueName="[Range 4].[CAS Number].[All]" dimensionUniqueName="[Range 4]" displayFolder="" count="0" memberValueDatatype="130" unbalanced="0"/>
    <cacheHierarchy uniqueName="[Range 4].[Chemical Name]" caption="Chemical Name" attribute="1" defaultMemberUniqueName="[Range 4].[Chemical Name].[All]" allUniqueName="[Range 4].[Chemical Name].[All]" dimensionUniqueName="[Range 4]" displayFolder="" count="0" memberValueDatatype="130" unbalanced="0"/>
    <cacheHierarchy uniqueName="[Range 4].[OFR Class]" caption="OFR Class" attribute="1" defaultMemberUniqueName="[Range 4].[OFR Class].[All]" allUniqueName="[Range 4].[OFR Class].[All]" dimensionUniqueName="[Range 4]" displayFolder="" count="2" memberValueDatatype="130" unbalanced="0">
      <fieldsUsage count="2">
        <fieldUsage x="-1"/>
        <fieldUsage x="1"/>
      </fieldsUsage>
    </cacheHierarchy>
    <cacheHierarchy uniqueName="[Range 4].[Synonym/Trade Name]" caption="Synonym/Trade Name" attribute="1" defaultMemberUniqueName="[Range 4].[Synonym/Trade Name].[All]" allUniqueName="[Range 4].[Synonym/Trade Name].[All]" dimensionUniqueName="[Range 4]" displayFolder="" count="0" memberValueDatatype="130" unbalanced="0"/>
    <cacheHierarchy uniqueName="[Range 4].[Name]" caption="Name" attribute="1" defaultMemberUniqueName="[Range 4].[Name].[All]" allUniqueName="[Range 4].[Name].[All]" dimensionUniqueName="[Range 4]" displayFolder="" count="0" memberValueDatatype="130" unbalanced="0"/>
    <cacheHierarchy uniqueName="[Range 4].[CAS Lookup]" caption="CAS Lookup" attribute="1" defaultMemberUniqueName="[Range 4].[CAS Lookup].[All]" allUniqueName="[Range 4].[CAS Lookup].[All]" dimensionUniqueName="[Range 4]" displayFolder="" count="0" memberValueDatatype="130" unbalanced="0"/>
    <cacheHierarchy uniqueName="[Range 4].[Synonym]" caption="Synonym" attribute="1" defaultMemberUniqueName="[Range 4].[Synonym].[All]" allUniqueName="[Range 4].[Synonym].[All]" dimensionUniqueName="[Range 4]" displayFolder="" count="0" memberValueDatatype="130" unbalanced="0"/>
    <cacheHierarchy uniqueName="[Range 4].[Notes]" caption="Notes" attribute="1" defaultMemberUniqueName="[Range 4].[Notes].[All]" allUniqueName="[Range 4].[Notes].[All]" dimensionUniqueName="[Range 4]" displayFolder="" count="0" memberValueDatatype="130" unbalanced="0"/>
    <cacheHierarchy uniqueName="[Range 4].[Syn 1]" caption="Syn 1" attribute="1" defaultMemberUniqueName="[Range 4].[Syn 1].[All]" allUniqueName="[Range 4].[Syn 1].[All]" dimensionUniqueName="[Range 4]" displayFolder="" count="0" memberValueDatatype="130" unbalanced="0"/>
    <cacheHierarchy uniqueName="[Range 4].[Syn 2]" caption="Syn 2" attribute="1" defaultMemberUniqueName="[Range 4].[Syn 2].[All]" allUniqueName="[Range 4].[Syn 2].[All]" dimensionUniqueName="[Range 4]" displayFolder="" count="0" memberValueDatatype="130" unbalanced="0"/>
    <cacheHierarchy uniqueName="[Range 4].[Flagged if not in CPSC list]" caption="Flagged if not in CPSC list" attribute="1" defaultMemberUniqueName="[Range 4].[Flagged if not in CPSC list].[All]" allUniqueName="[Range 4].[Flagged if not in CPSC list].[All]" dimensionUniqueName="[Range 4]" displayFolder="" count="0" memberValueDatatype="130" unbalanced="0"/>
    <cacheHierarchy uniqueName="[Range 4].[Priority]" caption="Priority" attribute="1" defaultMemberUniqueName="[Range 4].[Priority].[All]" allUniqueName="[Range 4].[Priority].[All]" dimensionUniqueName="[Range 4]" displayFolder="" count="2" memberValueDatatype="130" unbalanced="0">
      <fieldsUsage count="2">
        <fieldUsage x="-1"/>
        <fieldUsage x="2"/>
      </fieldsUsage>
    </cacheHierarchy>
    <cacheHierarchy uniqueName="[Range 4].[Out of Scope? (non-halogenated)]" caption="Out of Scope? (non-halogenated)" attribute="1" defaultMemberUniqueName="[Range 4].[Out of Scope? (non-halogenated)].[All]" allUniqueName="[Range 4].[Out of Scope? (non-halogenated)].[All]" dimensionUniqueName="[Range 4]" displayFolder="" count="0" memberValueDatatype="130" unbalanced="0"/>
    <cacheHierarchy uniqueName="[Measures].[__XL_Count Range 1]" caption="__XL_Count Range 1" measure="1" displayFolder="" measureGroup="Range 1"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No measures defined]" caption="__No measures defined" measure="1" displayFolder="" count="0" hidden="1"/>
    <cacheHierarchy uniqueName="[Measures].[Count of CAS Number]" caption="Count of CAS Number" measure="1" displayFolder="" measureGroup="Range 1" count="0" hidden="1">
      <extLst>
        <ext xmlns:x15="http://schemas.microsoft.com/office/spreadsheetml/2010/11/main" uri="{B97F6D7D-B522-45F9-BDA1-12C45D357490}">
          <x15:cacheHierarchy aggregatedColumn="2"/>
        </ext>
      </extLst>
    </cacheHierarchy>
    <cacheHierarchy uniqueName="[Measures].[Distinct Count of CAS Number]" caption="Distinct Count of CAS Number" measure="1" displayFolder="" measureGroup="Range 1" count="0" hidden="1">
      <extLst>
        <ext xmlns:x15="http://schemas.microsoft.com/office/spreadsheetml/2010/11/main" uri="{B97F6D7D-B522-45F9-BDA1-12C45D357490}">
          <x15:cacheHierarchy aggregatedColumn="2"/>
        </ext>
      </extLst>
    </cacheHierarchy>
    <cacheHierarchy uniqueName="[Measures].[Count of Data source 2]" caption="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Distinct Count of Data source 2]" caption="Distinct 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Count of Rating]" caption="Count of Rating" measure="1" displayFolder="" measureGroup="Range 1" count="0" hidden="1">
      <extLst>
        <ext xmlns:x15="http://schemas.microsoft.com/office/spreadsheetml/2010/11/main" uri="{B97F6D7D-B522-45F9-BDA1-12C45D357490}">
          <x15:cacheHierarchy aggregatedColumn="1"/>
        </ext>
      </extLst>
    </cacheHierarchy>
    <cacheHierarchy uniqueName="[Measures].[Distinct Count of Rating]" caption="Distinct Count of Rating" measure="1" displayFolder="" measureGroup="Range 1" count="0" hidden="1">
      <extLst>
        <ext xmlns:x15="http://schemas.microsoft.com/office/spreadsheetml/2010/11/main" uri="{B97F6D7D-B522-45F9-BDA1-12C45D357490}">
          <x15:cacheHierarchy aggregatedColumn="1"/>
        </ext>
      </extLst>
    </cacheHierarchy>
    <cacheHierarchy uniqueName="[Measures].[Count of Study country (select)]" caption="Count of Study country (select)" measure="1" displayFolder="" measureGroup="Range 3" count="0" hidden="1">
      <extLst>
        <ext xmlns:x15="http://schemas.microsoft.com/office/spreadsheetml/2010/11/main" uri="{B97F6D7D-B522-45F9-BDA1-12C45D357490}">
          <x15:cacheHierarchy aggregatedColumn="55"/>
        </ext>
      </extLst>
    </cacheHierarchy>
    <cacheHierarchy uniqueName="[Measures].[Count of CAS Number 3]" caption="Count of CAS Number 3" measure="1" displayFolder="" measureGroup="Range 3" count="0" hidden="1">
      <extLst>
        <ext xmlns:x15="http://schemas.microsoft.com/office/spreadsheetml/2010/11/main" uri="{B97F6D7D-B522-45F9-BDA1-12C45D357490}">
          <x15:cacheHierarchy aggregatedColumn="41"/>
        </ext>
      </extLst>
    </cacheHierarchy>
    <cacheHierarchy uniqueName="[Measures].[Count of Data source 4]" caption="Count of Data source 4" measure="1" displayFolder="" measureGroup="Range 3" count="0" hidden="1">
      <extLst>
        <ext xmlns:x15="http://schemas.microsoft.com/office/spreadsheetml/2010/11/main" uri="{B97F6D7D-B522-45F9-BDA1-12C45D357490}">
          <x15:cacheHierarchy aggregatedColumn="39"/>
        </ext>
      </extLst>
    </cacheHierarchy>
    <cacheHierarchy uniqueName="[Measures].[Distinct Count of Data source 3]" caption="Distinct Count of Data source 3" measure="1" displayFolder="" measureGroup="Range 3" count="0" hidden="1">
      <extLst>
        <ext xmlns:x15="http://schemas.microsoft.com/office/spreadsheetml/2010/11/main" uri="{B97F6D7D-B522-45F9-BDA1-12C45D357490}">
          <x15:cacheHierarchy aggregatedColumn="39"/>
        </ext>
      </extLst>
    </cacheHierarchy>
    <cacheHierarchy uniqueName="[Measures].[Count of Data source 5]" caption="Count of Data source 5" measure="1" displayFolder="" measureGroup="Range 4" count="0" oneField="1" hidden="1">
      <fieldsUsage count="1">
        <fieldUsage x="4"/>
      </fieldsUsage>
      <extLst>
        <ext xmlns:x15="http://schemas.microsoft.com/office/spreadsheetml/2010/11/main" uri="{B97F6D7D-B522-45F9-BDA1-12C45D357490}">
          <x15:cacheHierarchy aggregatedColumn="78"/>
        </ext>
      </extLst>
    </cacheHierarchy>
    <cacheHierarchy uniqueName="[Measures].[Distinct Count of Data source 4]" caption="Distinct Count of Data source 4" measure="1" displayFolder="" measureGroup="Range 4" count="0" oneField="1" hidden="1">
      <fieldsUsage count="1">
        <fieldUsage x="3"/>
      </fieldsUsage>
      <extLst>
        <ext xmlns:x15="http://schemas.microsoft.com/office/spreadsheetml/2010/11/main" uri="{B97F6D7D-B522-45F9-BDA1-12C45D357490}">
          <x15:cacheHierarchy aggregatedColumn="78"/>
        </ext>
      </extLst>
    </cacheHierarchy>
  </cacheHierarchies>
  <kpis count="0"/>
  <dimensions count="4">
    <dimension measure="1" name="Measures" uniqueName="[Measures]" caption="Measures"/>
    <dimension name="Range 1" uniqueName="[Range 1]" caption="Range 1"/>
    <dimension name="Range 3" uniqueName="[Range 3]" caption="Range 3"/>
    <dimension name="Range 4" uniqueName="[Range 4]" caption="Range 4"/>
  </dimensions>
  <measureGroups count="3">
    <measureGroup name="Range 1" caption="Range 1"/>
    <measureGroup name="Range 3" caption="Range 3"/>
    <measureGroup name="Range 4" caption="Range 4"/>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4593.451772800923" backgroundQuery="1" createdVersion="7" refreshedVersion="7" minRefreshableVersion="3" recordCount="0" supportSubquery="1" supportAdvancedDrill="1" xr:uid="{5B6B056D-3AE3-4C07-A94F-F95569FA89B0}">
  <cacheSource type="external" connectionId="1"/>
  <cacheFields count="4">
    <cacheField name="[Range 4].[Data source].[Data source]" caption="Data source" numFmtId="0" hierarchy="78" level="1">
      <sharedItems count="10">
        <s v="Arvaniti, 2021. Determinants of flam.."/>
        <s v="Bolinius, 2018. Evaluating the consu.."/>
        <s v="Fiedler, 2010. Short-chain chlorina.."/>
        <s v="Gustavsson, 2017. Replacement substanc.."/>
        <s v="Persson, 2018. A survey of organic .."/>
        <s v="Poma, 2020. Chapter Four - Emerg.."/>
        <s v="Wypych, 2021. Databook of Flame Re.."/>
        <s v="Wypych, 2021. Handbook of Flame Re.."/>
        <s v="Yusuf, 2018. A Review on Flame Re.."/>
        <s v="Zuiderveen, 2020. Novel brominated fla.."/>
      </sharedItems>
    </cacheField>
    <cacheField name="[Range 4].[OFR Class].[OFR Class]" caption="OFR Class" numFmtId="0" hierarchy="82" level="1">
      <sharedItems containsSemiMixedTypes="0" containsNonDate="0" containsString="0"/>
    </cacheField>
    <cacheField name="[Range 4].[Priority].[Priority]" caption="Priority" numFmtId="0" hierarchy="91" level="1">
      <sharedItems containsSemiMixedTypes="0" containsNonDate="0" containsString="0"/>
    </cacheField>
    <cacheField name="[Measures].[Distinct Count of Data source 4]" caption="Distinct Count of Data source 4" numFmtId="0" hierarchy="108" level="32767"/>
  </cacheFields>
  <cacheHierarchies count="109">
    <cacheHierarchy uniqueName="[Range 1].[Data source]" caption="Data source" attribute="1" defaultMemberUniqueName="[Range 1].[Data source].[All]" allUniqueName="[Range 1].[Data source].[All]" dimensionUniqueName="[Range 1]" displayFolder="" count="0" memberValueDatatype="130" unbalanced="0"/>
    <cacheHierarchy uniqueName="[Range 1].[Rating]" caption="Rating" attribute="1" defaultMemberUniqueName="[Range 1].[Rating].[All]" allUniqueName="[Range 1].[Rating].[All]" dimensionUniqueName="[Range 1]" displayFolder="" count="0" memberValueDatatype="130" unbalanced="0"/>
    <cacheHierarchy uniqueName="[Range 1].[CAS Number]" caption="CAS Number" attribute="1" defaultMemberUniqueName="[Range 1].[CAS Number].[All]" allUniqueName="[Range 1].[CAS Number].[All]" dimensionUniqueName="[Range 1]" displayFolder="" count="0" memberValueDatatype="130" unbalanced="0"/>
    <cacheHierarchy uniqueName="[Range 1].[Chemical Name]" caption="Chemical Name" attribute="1" defaultMemberUniqueName="[Range 1].[Chemical Name].[All]" allUniqueName="[Range 1].[Chemical Name].[All]" dimensionUniqueName="[Range 1]" displayFolder="" count="0" memberValueDatatype="130" unbalanced="0"/>
    <cacheHierarchy uniqueName="[Range 1].[OFR Class]" caption="OFR Class" attribute="1" defaultMemberUniqueName="[Range 1].[OFR Class].[All]" allUniqueName="[Range 1].[OFR Class].[All]" dimensionUniqueName="[Range 1]" displayFolder="" count="0" memberValueDatatype="130" unbalanced="0"/>
    <cacheHierarchy uniqueName="[Range 1].[Synonym/Trade Name]" caption="Synonym/Trade Name" attribute="1" defaultMemberUniqueName="[Range 1].[Synonym/Trade Name].[All]" allUniqueName="[Range 1].[Synonym/Trade Name].[All]" dimensionUniqueName="[Range 1]" displayFolder="" count="0" memberValueDatatype="130" unbalanced="0"/>
    <cacheHierarchy uniqueName="[Range 1].[Name]" caption="Name" attribute="1" defaultMemberUniqueName="[Range 1].[Name].[All]" allUniqueName="[Range 1].[Name].[All]" dimensionUniqueName="[Range 1]" displayFolder="" count="0" memberValueDatatype="130" unbalanced="0"/>
    <cacheHierarchy uniqueName="[Range 1].[CAS Lookup]" caption="CAS Lookup" attribute="1" defaultMemberUniqueName="[Range 1].[CAS Lookup].[All]" allUniqueName="[Range 1].[CAS Lookup].[All]" dimensionUniqueName="[Range 1]" displayFolder="" count="0" memberValueDatatype="130" unbalanced="0"/>
    <cacheHierarchy uniqueName="[Range 1].[Synonym]" caption="Synonym" attribute="1" defaultMemberUniqueName="[Range 1].[Synonym].[All]" allUniqueName="[Range 1].[Synonym].[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Syn 1]" caption="Syn 1" attribute="1" defaultMemberUniqueName="[Range 1].[Syn 1].[All]" allUniqueName="[Range 1].[Syn 1].[All]" dimensionUniqueName="[Range 1]" displayFolder="" count="0" memberValueDatatype="130" unbalanced="0"/>
    <cacheHierarchy uniqueName="[Range 1].[Syn 2]" caption="Syn 2" attribute="1" defaultMemberUniqueName="[Range 1].[Syn 2].[All]" allUniqueName="[Range 1].[Syn 2].[All]" dimensionUniqueName="[Range 1]" displayFolder="" count="0" memberValueDatatype="130" unbalanced="0"/>
    <cacheHierarchy uniqueName="[Range 1].[Flagged if not in CPSC list]" caption="Flagged if not in CPSC list" attribute="1" defaultMemberUniqueName="[Range 1].[Flagged if not in CPSC list].[All]" allUniqueName="[Range 1].[Flagged if not in CPSC list].[All]" dimensionUniqueName="[Range 1]" displayFolder="" count="0" memberValueDatatype="130" unbalanced="0"/>
    <cacheHierarchy uniqueName="[Range 1].[Priority]" caption="Priority" attribute="1" defaultMemberUniqueName="[Range 1].[Priority].[All]" allUniqueName="[Range 1].[Priority].[All]" dimensionUniqueName="[Range 1]" displayFolder="" count="0" memberValueDatatype="130" unbalanced="0"/>
    <cacheHierarchy uniqueName="[Range 1].[Out of Scope? (non-halogenated)]" caption="Out of Scope? (non-halogenated)" attribute="1" defaultMemberUniqueName="[Range 1].[Out of Scope? (non-halogenated)].[All]" allUniqueName="[Range 1].[Out of Scope? (non-halogenated)].[All]" dimensionUniqueName="[Range 1]" displayFolder="" count="0" memberValueDatatype="130" unbalanced="0"/>
    <cacheHierarchy uniqueName="[Range 1].[XXX]" caption="XXX" attribute="1" defaultMemberUniqueName="[Range 1].[XXX].[All]" allUniqueName="[Range 1].[XXX].[All]" dimensionUniqueName="[Range 1]" displayFolder="" count="0" memberValueDatatype="130" unbalanced="0"/>
    <cacheHierarchy uniqueName="[Range 1].[Study country (select)]" caption="Study country (select)" attribute="1" defaultMemberUniqueName="[Range 1].[Study country (select)].[All]" allUniqueName="[Range 1].[Study country (select)].[All]" dimensionUniqueName="[Range 1]" displayFolder="" count="0" memberValueDatatype="130" unbalanced="0"/>
    <cacheHierarchy uniqueName="[Range 1].[Product testing data (1=Yes)]" caption="Product testing data (1=Yes)" attribute="1" defaultMemberUniqueName="[Range 1].[Product testing data (1=Yes)].[All]" allUniqueName="[Range 1].[Product testing data (1=Yes)].[All]" dimensionUniqueName="[Range 1]" displayFolder="" count="0" memberValueDatatype="20" unbalanced="0"/>
    <cacheHierarchy uniqueName="[Range 1].[Concentration info present (1=Yes)]" caption="Concentration info present (1=Yes)" attribute="1" defaultMemberUniqueName="[Range 1].[Concentration info present (1=Yes)].[All]" allUniqueName="[Range 1].[Concentration info present (1=Yes)].[All]" dimensionUniqueName="[Range 1]" displayFolder="" count="0" memberValueDatatype="20" unbalanced="0"/>
    <cacheHierarchy uniqueName="[Range 1].[Impurity only  &lt;0.1%  (1=Yes)]" caption="Impurity only  &lt;0.1%  (1=Yes)" attribute="1" defaultMemberUniqueName="[Range 1].[Impurity only  &lt;0.1%  (1=Yes)].[All]" allUniqueName="[Range 1].[Impurity only  &lt;0.1%  (1=Yes)].[All]" dimensionUniqueName="[Range 1]" displayFolder="" count="0" memberValueDatatype="20" unbalanced="0"/>
    <cacheHierarchy uniqueName="[Range 1].[Concentration Note (text)]" caption="Concentration Note (text)" attribute="1" defaultMemberUniqueName="[Range 1].[Concentration Note (text)].[All]" allUniqueName="[Range 1].[Concentration Note (text)].[All]" dimensionUniqueName="[Range 1]" displayFolder="" count="0" memberValueDatatype="130" unbalanced="0"/>
    <cacheHierarchy uniqueName="[Range 1].[Human or enviro exposure values present  (1=Yes)]" caption="Human or enviro exposure values present  (1=Yes)" attribute="1" defaultMemberUniqueName="[Range 1].[Human or enviro exposure values present  (1=Yes)].[All]" allUniqueName="[Range 1].[Human or enviro exposure values present  (1=Yes)].[All]" dimensionUniqueName="[Range 1]" displayFolder="" count="0" memberValueDatatype="20" unbalanced="0"/>
    <cacheHierarchy uniqueName="[Range 1].[Other exposure values (1 = Yes)]" caption="Other exposure values (1 = Yes)" attribute="1" defaultMemberUniqueName="[Range 1].[Other exposure values (1 = Yes)].[All]" allUniqueName="[Range 1].[Other exposure values (1 = Yes)].[All]" dimensionUniqueName="[Range 1]" displayFolder="" count="0" memberValueDatatype="20" unbalanced="0"/>
    <cacheHierarchy uniqueName="[Range 1].[OFR Alternatives (1 = Yes)]" caption="OFR Alternatives (1 = Yes)" attribute="1" defaultMemberUniqueName="[Range 1].[OFR Alternatives (1 = Yes)].[All]" allUniqueName="[Range 1].[OFR Alternatives (1 = Yes)].[All]" dimensionUniqueName="[Range 1]" displayFolder="" count="0" memberValueDatatype="20" unbalanced="0"/>
    <cacheHierarchy uniqueName="[Range 1].[Consumer product (1=Yes)]" caption="Consumer product (1=Yes)" attribute="1" defaultMemberUniqueName="[Range 1].[Consumer product (1=Yes)].[All]" allUniqueName="[Range 1].[Consumer product (1=Yes)].[All]" dimensionUniqueName="[Range 1]" displayFolder="" count="0" memberValueDatatype="20" unbalanced="0"/>
    <cacheHierarchy uniqueName="[Range 1].[Children's product (1=Yes)]" caption="Children's product (1=Yes)" attribute="1" defaultMemberUniqueName="[Range 1].[Children's product (1=Yes)].[All]" allUniqueName="[Range 1].[Children's product (1=Yes)].[All]" dimensionUniqueName="[Range 1]" displayFolder="" count="0" memberValueDatatype="20" unbalanced="0"/>
    <cacheHierarchy uniqueName="[Range 1].[Use as reported (text)]" caption="Use as reported (text)" attribute="1" defaultMemberUniqueName="[Range 1].[Use as reported (text)].[All]" allUniqueName="[Range 1].[Use as reported (text)].[All]" dimensionUniqueName="[Range 1]" displayFolder="" count="0" memberValueDatatype="130" unbalanced="0"/>
    <cacheHierarchy uniqueName="[Range 1].[Resin/fiber type (select)]" caption="Resin/fiber type (select)" attribute="1" defaultMemberUniqueName="[Range 1].[Resin/fiber type (select)].[All]" allUniqueName="[Range 1].[Resin/fiber type (select)].[All]" dimensionUniqueName="[Range 1]" displayFolder="" count="0" memberValueDatatype="130" unbalanced="0"/>
    <cacheHierarchy uniqueName="[Range 1].[OECD Use Code (select)]" caption="OECD Use Code (select)" attribute="1" defaultMemberUniqueName="[Range 1].[OECD Use Code (select)].[All]" allUniqueName="[Range 1].[OECD Use Code (select)].[All]" dimensionUniqueName="[Range 1]" displayFolder="" count="0" memberValueDatatype="130" unbalanced="0"/>
    <cacheHierarchy uniqueName="[Range 1].[OECD material category (confirm)]" caption="OECD material category (confirm)" attribute="1" defaultMemberUniqueName="[Range 1].[OECD material category (confirm)].[All]" allUniqueName="[Range 1].[OECD material category (confirm)].[All]" dimensionUniqueName="[Range 1]" displayFolder="" count="0" memberValueDatatype="130" unbalanced="0"/>
    <cacheHierarchy uniqueName="[Range 1].[OECD article category (confirm)]" caption="OECD article category (confirm)" attribute="1" defaultMemberUniqueName="[Range 1].[OECD article category (confirm)].[All]" allUniqueName="[Range 1].[OECD article category (confirm)].[All]" dimensionUniqueName="[Range 1]" displayFolder="" count="0" memberValueDatatype="130" unbalanced="0"/>
    <cacheHierarchy uniqueName="[Range 1].[MFG_IM_EX (1=Yes)]" caption="MFG_IM_EX (1=Yes)" attribute="1" defaultMemberUniqueName="[Range 1].[MFG_IM_EX (1=Yes)].[All]" allUniqueName="[Range 1].[MFG_IM_EX (1=Yes)].[All]" dimensionUniqueName="[Range 1]" displayFolder="" count="0" memberValueDatatype="20" unbalanced="0"/>
    <cacheHierarchy uniqueName="[Range 1].[MFG_IM_EX Note (text)]" caption="MFG_IM_EX Note (text)" attribute="1" defaultMemberUniqueName="[Range 1].[MFG_IM_EX Note (text)].[All]" allUniqueName="[Range 1].[MFG_IM_EX Note (text)].[All]" dimensionUniqueName="[Range 1]" displayFolder="" count="0" memberValueDatatype="130" unbalanced="0"/>
    <cacheHierarchy uniqueName="[Range 1].[Production volume H/M/L (select)]" caption="Production volume H/M/L (select)" attribute="1" defaultMemberUniqueName="[Range 1].[Production volume H/M/L (select)].[All]" allUniqueName="[Range 1].[Production volume H/M/L (select)].[All]" dimensionUniqueName="[Range 1]" displayFolder="" count="0" memberValueDatatype="130" unbalanced="0"/>
    <cacheHierarchy uniqueName="[Range 1].[Supply chain info (1=Yes)]" caption="Supply chain info (1=Yes)" attribute="1" defaultMemberUniqueName="[Range 1].[Supply chain info (1=Yes)].[All]" allUniqueName="[Range 1].[Supply chain info (1=Yes)].[All]" dimensionUniqueName="[Range 1]" displayFolder="" count="0" memberValueDatatype="20" unbalanced="0"/>
    <cacheHierarchy uniqueName="[Range 1].[Use trends (1=Yes)]" caption="Use trends (1=Yes)" attribute="1" defaultMemberUniqueName="[Range 1].[Use trends (1=Yes)].[All]" allUniqueName="[Range 1].[Use trends (1=Yes)].[All]" dimensionUniqueName="[Range 1]" displayFolder="" count="0" memberValueDatatype="20" unbalanced="0"/>
    <cacheHierarchy uniqueName="[Range 1].[Substitutes/alternatives (1=Yes)]" caption="Substitutes/alternatives (1=Yes)" attribute="1" defaultMemberUniqueName="[Range 1].[Substitutes/alternatives (1=Yes)].[All]" allUniqueName="[Range 1].[Substitutes/alternatives (1=Yes)].[All]" dimensionUniqueName="[Range 1]" displayFolder="" count="0" memberValueDatatype="20" unbalanced="0"/>
    <cacheHierarchy uniqueName="[Range 1].[End of life issues (1=Yes)]" caption="End of life issues (1=Yes)" attribute="1" defaultMemberUniqueName="[Range 1].[End of life issues (1=Yes)].[All]" allUniqueName="[Range 1].[End of life issues (1=Yes)].[All]" dimensionUniqueName="[Range 1]" displayFolder="" count="0" memberValueDatatype="20" unbalanced="0"/>
    <cacheHierarchy uniqueName="[Range 1].[Laws/Regs (1=Yes)]" caption="Laws/Regs (1=Yes)" attribute="1" defaultMemberUniqueName="[Range 1].[Laws/Regs (1=Yes)].[All]" allUniqueName="[Range 1].[Laws/Regs (1=Yes)].[All]" dimensionUniqueName="[Range 1]" displayFolder="" count="0" memberValueDatatype="20" unbalanced="0"/>
    <cacheHierarchy uniqueName="[Range 3].[Data source]" caption="Data source" attribute="1" defaultMemberUniqueName="[Range 3].[Data source].[All]" allUniqueName="[Range 3].[Data source].[All]" dimensionUniqueName="[Range 3]" displayFolder="" count="0" memberValueDatatype="130" unbalanced="0"/>
    <cacheHierarchy uniqueName="[Range 3].[Rating]" caption="Rating" attribute="1" defaultMemberUniqueName="[Range 3].[Rating].[All]" allUniqueName="[Range 3].[Rating].[All]" dimensionUniqueName="[Range 3]" displayFolder="" count="0" memberValueDatatype="130" unbalanced="0"/>
    <cacheHierarchy uniqueName="[Range 3].[CAS Number]" caption="CAS Number" attribute="1" defaultMemberUniqueName="[Range 3].[CAS Number].[All]" allUniqueName="[Range 3].[CAS Number].[All]" dimensionUniqueName="[Range 3]" displayFolder="" count="0" memberValueDatatype="130" unbalanced="0"/>
    <cacheHierarchy uniqueName="[Range 3].[Chemical Name]" caption="Chemical Name" attribute="1" defaultMemberUniqueName="[Range 3].[Chemical Name].[All]" allUniqueName="[Range 3].[Chemical Name].[All]" dimensionUniqueName="[Range 3]" displayFolder="" count="0" memberValueDatatype="130" unbalanced="0"/>
    <cacheHierarchy uniqueName="[Range 3].[OFR Class]" caption="OFR Class" attribute="1" defaultMemberUniqueName="[Range 3].[OFR Class].[All]" allUniqueName="[Range 3].[OFR Class].[All]" dimensionUniqueName="[Range 3]" displayFolder="" count="0" memberValueDatatype="130" unbalanced="0"/>
    <cacheHierarchy uniqueName="[Range 3].[Synonym/Trade Name]" caption="Synonym/Trade Name" attribute="1" defaultMemberUniqueName="[Range 3].[Synonym/Trade Name].[All]" allUniqueName="[Range 3].[Synonym/Trade Name].[All]" dimensionUniqueName="[Range 3]" displayFolder="" count="0" memberValueDatatype="130" unbalanced="0"/>
    <cacheHierarchy uniqueName="[Range 3].[Name]" caption="Name" attribute="1" defaultMemberUniqueName="[Range 3].[Name].[All]" allUniqueName="[Range 3].[Name].[All]" dimensionUniqueName="[Range 3]" displayFolder="" count="0" memberValueDatatype="130" unbalanced="0"/>
    <cacheHierarchy uniqueName="[Range 3].[CAS Lookup]" caption="CAS Lookup" attribute="1" defaultMemberUniqueName="[Range 3].[CAS Lookup].[All]" allUniqueName="[Range 3].[CAS Lookup].[All]" dimensionUniqueName="[Range 3]" displayFolder="" count="0" memberValueDatatype="130" unbalanced="0"/>
    <cacheHierarchy uniqueName="[Range 3].[Synonym]" caption="Synonym" attribute="1" defaultMemberUniqueName="[Range 3].[Synonym].[All]" allUniqueName="[Range 3].[Synonym].[All]" dimensionUniqueName="[Range 3]" displayFolder="" count="0" memberValueDatatype="130" unbalanced="0"/>
    <cacheHierarchy uniqueName="[Range 3].[Notes]" caption="Notes" attribute="1" defaultMemberUniqueName="[Range 3].[Notes].[All]" allUniqueName="[Range 3].[Notes].[All]" dimensionUniqueName="[Range 3]" displayFolder="" count="0" memberValueDatatype="130" unbalanced="0"/>
    <cacheHierarchy uniqueName="[Range 3].[Syn 1]" caption="Syn 1" attribute="1" defaultMemberUniqueName="[Range 3].[Syn 1].[All]" allUniqueName="[Range 3].[Syn 1].[All]" dimensionUniqueName="[Range 3]" displayFolder="" count="0" memberValueDatatype="130" unbalanced="0"/>
    <cacheHierarchy uniqueName="[Range 3].[Syn 2]" caption="Syn 2" attribute="1" defaultMemberUniqueName="[Range 3].[Syn 2].[All]" allUniqueName="[Range 3].[Syn 2].[All]" dimensionUniqueName="[Range 3]" displayFolder="" count="0" memberValueDatatype="130" unbalanced="0"/>
    <cacheHierarchy uniqueName="[Range 3].[Flagged if not in CPSC list]" caption="Flagged if not in CPSC list" attribute="1" defaultMemberUniqueName="[Range 3].[Flagged if not in CPSC list].[All]" allUniqueName="[Range 3].[Flagged if not in CPSC list].[All]" dimensionUniqueName="[Range 3]" displayFolder="" count="0" memberValueDatatype="130" unbalanced="0"/>
    <cacheHierarchy uniqueName="[Range 3].[Priority]" caption="Priority" attribute="1" defaultMemberUniqueName="[Range 3].[Priority].[All]" allUniqueName="[Range 3].[Priority].[All]" dimensionUniqueName="[Range 3]" displayFolder="" count="0" memberValueDatatype="130" unbalanced="0"/>
    <cacheHierarchy uniqueName="[Range 3].[Out of Scope? (non-halogenated)]" caption="Out of Scope? (non-halogenated)" attribute="1" defaultMemberUniqueName="[Range 3].[Out of Scope? (non-halogenated)].[All]" allUniqueName="[Range 3].[Out of Scope? (non-halogenated)].[All]" dimensionUniqueName="[Range 3]" displayFolder="" count="0" memberValueDatatype="130" unbalanced="0"/>
    <cacheHierarchy uniqueName="[Range 3].[XXX]" caption="XXX" attribute="1" defaultMemberUniqueName="[Range 3].[XXX].[All]" allUniqueName="[Range 3].[XXX].[All]" dimensionUniqueName="[Range 3]" displayFolder="" count="0" memberValueDatatype="130" unbalanced="0"/>
    <cacheHierarchy uniqueName="[Range 3].[Study country (select)]" caption="Study country (select)" attribute="1" defaultMemberUniqueName="[Range 3].[Study country (select)].[All]" allUniqueName="[Range 3].[Study country (select)].[All]" dimensionUniqueName="[Range 3]" displayFolder="" count="0" memberValueDatatype="130" unbalanced="0"/>
    <cacheHierarchy uniqueName="[Range 3].[Product testing data (1=Yes)]" caption="Product testing data (1=Yes)" attribute="1" defaultMemberUniqueName="[Range 3].[Product testing data (1=Yes)].[All]" allUniqueName="[Range 3].[Product testing data (1=Yes)].[All]" dimensionUniqueName="[Range 3]" displayFolder="" count="0" memberValueDatatype="20" unbalanced="0"/>
    <cacheHierarchy uniqueName="[Range 3].[Concentration info present (1=Yes)]" caption="Concentration info present (1=Yes)" attribute="1" defaultMemberUniqueName="[Range 3].[Concentration info present (1=Yes)].[All]" allUniqueName="[Range 3].[Concentration info present (1=Yes)].[All]" dimensionUniqueName="[Range 3]" displayFolder="" count="0" memberValueDatatype="20" unbalanced="0"/>
    <cacheHierarchy uniqueName="[Range 3].[Impurity only  &lt;0.1%  (1=Yes)]" caption="Impurity only  &lt;0.1%  (1=Yes)" attribute="1" defaultMemberUniqueName="[Range 3].[Impurity only  &lt;0.1%  (1=Yes)].[All]" allUniqueName="[Range 3].[Impurity only  &lt;0.1%  (1=Yes)].[All]" dimensionUniqueName="[Range 3]" displayFolder="" count="0" memberValueDatatype="20" unbalanced="0"/>
    <cacheHierarchy uniqueName="[Range 3].[Concentration Note (text)]" caption="Concentration Note (text)" attribute="1" defaultMemberUniqueName="[Range 3].[Concentration Note (text)].[All]" allUniqueName="[Range 3].[Concentration Note (text)].[All]" dimensionUniqueName="[Range 3]" displayFolder="" count="0" memberValueDatatype="130" unbalanced="0"/>
    <cacheHierarchy uniqueName="[Range 3].[Human or enviro exposure values present  (1=Yes)]" caption="Human or enviro exposure values present  (1=Yes)" attribute="1" defaultMemberUniqueName="[Range 3].[Human or enviro exposure values present  (1=Yes)].[All]" allUniqueName="[Range 3].[Human or enviro exposure values present  (1=Yes)].[All]" dimensionUniqueName="[Range 3]" displayFolder="" count="0" memberValueDatatype="20" unbalanced="0"/>
    <cacheHierarchy uniqueName="[Range 3].[Other exposure values (1 = Yes)]" caption="Other exposure values (1 = Yes)" attribute="1" defaultMemberUniqueName="[Range 3].[Other exposure values (1 = Yes)].[All]" allUniqueName="[Range 3].[Other exposure values (1 = Yes)].[All]" dimensionUniqueName="[Range 3]" displayFolder="" count="0" memberValueDatatype="20" unbalanced="0"/>
    <cacheHierarchy uniqueName="[Range 3].[OFR Alternatives (1 = Yes)]" caption="OFR Alternatives (1 = Yes)" attribute="1" defaultMemberUniqueName="[Range 3].[OFR Alternatives (1 = Yes)].[All]" allUniqueName="[Range 3].[OFR Alternatives (1 = Yes)].[All]" dimensionUniqueName="[Range 3]" displayFolder="" count="0" memberValueDatatype="20" unbalanced="0"/>
    <cacheHierarchy uniqueName="[Range 3].[Consumer product (1=Yes)]" caption="Consumer product (1=Yes)" attribute="1" defaultMemberUniqueName="[Range 3].[Consumer product (1=Yes)].[All]" allUniqueName="[Range 3].[Consumer product (1=Yes)].[All]" dimensionUniqueName="[Range 3]" displayFolder="" count="0" memberValueDatatype="20" unbalanced="0"/>
    <cacheHierarchy uniqueName="[Range 3].[Children's product (1=Yes)]" caption="Children's product (1=Yes)" attribute="1" defaultMemberUniqueName="[Range 3].[Children's product (1=Yes)].[All]" allUniqueName="[Range 3].[Children's product (1=Yes)].[All]" dimensionUniqueName="[Range 3]" displayFolder="" count="0" memberValueDatatype="20" unbalanced="0"/>
    <cacheHierarchy uniqueName="[Range 3].[Use as reported (text)]" caption="Use as reported (text)" attribute="1" defaultMemberUniqueName="[Range 3].[Use as reported (text)].[All]" allUniqueName="[Range 3].[Use as reported (text)].[All]" dimensionUniqueName="[Range 3]" displayFolder="" count="0" memberValueDatatype="130" unbalanced="0"/>
    <cacheHierarchy uniqueName="[Range 3].[Resin/fiber type (select)]" caption="Resin/fiber type (select)" attribute="1" defaultMemberUniqueName="[Range 3].[Resin/fiber type (select)].[All]" allUniqueName="[Range 3].[Resin/fiber type (select)].[All]" dimensionUniqueName="[Range 3]" displayFolder="" count="0" memberValueDatatype="130" unbalanced="0"/>
    <cacheHierarchy uniqueName="[Range 3].[OECD Use Code (select)]" caption="OECD Use Code (select)" attribute="1" defaultMemberUniqueName="[Range 3].[OECD Use Code (select)].[All]" allUniqueName="[Range 3].[OECD Use Code (select)].[All]" dimensionUniqueName="[Range 3]" displayFolder="" count="0" memberValueDatatype="130" unbalanced="0"/>
    <cacheHierarchy uniqueName="[Range 3].[OECD material category (confirm)]" caption="OECD material category (confirm)" attribute="1" defaultMemberUniqueName="[Range 3].[OECD material category (confirm)].[All]" allUniqueName="[Range 3].[OECD material category (confirm)].[All]" dimensionUniqueName="[Range 3]" displayFolder="" count="0" memberValueDatatype="130" unbalanced="0"/>
    <cacheHierarchy uniqueName="[Range 3].[OECD article category (confirm)]" caption="OECD article category (confirm)" attribute="1" defaultMemberUniqueName="[Range 3].[OECD article category (confirm)].[All]" allUniqueName="[Range 3].[OECD article category (confirm)].[All]" dimensionUniqueName="[Range 3]" displayFolder="" count="0" memberValueDatatype="130" unbalanced="0"/>
    <cacheHierarchy uniqueName="[Range 3].[MFG_IM_EX (1=Yes)]" caption="MFG_IM_EX (1=Yes)" attribute="1" defaultMemberUniqueName="[Range 3].[MFG_IM_EX (1=Yes)].[All]" allUniqueName="[Range 3].[MFG_IM_EX (1=Yes)].[All]" dimensionUniqueName="[Range 3]" displayFolder="" count="0" memberValueDatatype="20" unbalanced="0"/>
    <cacheHierarchy uniqueName="[Range 3].[MFG_IM_EX Note (text)]" caption="MFG_IM_EX Note (text)" attribute="1" defaultMemberUniqueName="[Range 3].[MFG_IM_EX Note (text)].[All]" allUniqueName="[Range 3].[MFG_IM_EX Note (text)].[All]" dimensionUniqueName="[Range 3]" displayFolder="" count="0" memberValueDatatype="130" unbalanced="0"/>
    <cacheHierarchy uniqueName="[Range 3].[Production volume H/M/L (select)]" caption="Production volume H/M/L (select)" attribute="1" defaultMemberUniqueName="[Range 3].[Production volume H/M/L (select)].[All]" allUniqueName="[Range 3].[Production volume H/M/L (select)].[All]" dimensionUniqueName="[Range 3]" displayFolder="" count="0" memberValueDatatype="130" unbalanced="0"/>
    <cacheHierarchy uniqueName="[Range 3].[Supply chain info (1=Yes)]" caption="Supply chain info (1=Yes)" attribute="1" defaultMemberUniqueName="[Range 3].[Supply chain info (1=Yes)].[All]" allUniqueName="[Range 3].[Supply chain info (1=Yes)].[All]" dimensionUniqueName="[Range 3]" displayFolder="" count="0" memberValueDatatype="20" unbalanced="0"/>
    <cacheHierarchy uniqueName="[Range 3].[Use trends (1=Yes)]" caption="Use trends (1=Yes)" attribute="1" defaultMemberUniqueName="[Range 3].[Use trends (1=Yes)].[All]" allUniqueName="[Range 3].[Use trends (1=Yes)].[All]" dimensionUniqueName="[Range 3]" displayFolder="" count="0" memberValueDatatype="20" unbalanced="0"/>
    <cacheHierarchy uniqueName="[Range 3].[Substitutes/alternatives (1=Yes)]" caption="Substitutes/alternatives (1=Yes)" attribute="1" defaultMemberUniqueName="[Range 3].[Substitutes/alternatives (1=Yes)].[All]" allUniqueName="[Range 3].[Substitutes/alternatives (1=Yes)].[All]" dimensionUniqueName="[Range 3]" displayFolder="" count="0" memberValueDatatype="20" unbalanced="0"/>
    <cacheHierarchy uniqueName="[Range 3].[End of life issues (1=Yes)]" caption="End of life issues (1=Yes)" attribute="1" defaultMemberUniqueName="[Range 3].[End of life issues (1=Yes)].[All]" allUniqueName="[Range 3].[End of life issues (1=Yes)].[All]" dimensionUniqueName="[Range 3]" displayFolder="" count="0" memberValueDatatype="20" unbalanced="0"/>
    <cacheHierarchy uniqueName="[Range 3].[Laws/Regs (1=Yes)]" caption="Laws/Regs (1=Yes)" attribute="1" defaultMemberUniqueName="[Range 3].[Laws/Regs (1=Yes)].[All]" allUniqueName="[Range 3].[Laws/Regs (1=Yes)].[All]" dimensionUniqueName="[Range 3]" displayFolder="" count="0" memberValueDatatype="20" unbalanced="0"/>
    <cacheHierarchy uniqueName="[Range 4].[Data source]" caption="Data source" attribute="1" defaultMemberUniqueName="[Range 4].[Data source].[All]" allUniqueName="[Range 4].[Data source].[All]" dimensionUniqueName="[Range 4]" displayFolder="" count="2" memberValueDatatype="130" unbalanced="0">
      <fieldsUsage count="2">
        <fieldUsage x="-1"/>
        <fieldUsage x="0"/>
      </fieldsUsage>
    </cacheHierarchy>
    <cacheHierarchy uniqueName="[Range 4].[Rating]" caption="Rating" attribute="1" defaultMemberUniqueName="[Range 4].[Rating].[All]" allUniqueName="[Range 4].[Rating].[All]" dimensionUniqueName="[Range 4]" displayFolder="" count="0" memberValueDatatype="130" unbalanced="0"/>
    <cacheHierarchy uniqueName="[Range 4].[CAS Number]" caption="CAS Number" attribute="1" defaultMemberUniqueName="[Range 4].[CAS Number].[All]" allUniqueName="[Range 4].[CAS Number].[All]" dimensionUniqueName="[Range 4]" displayFolder="" count="0" memberValueDatatype="130" unbalanced="0"/>
    <cacheHierarchy uniqueName="[Range 4].[Chemical Name]" caption="Chemical Name" attribute="1" defaultMemberUniqueName="[Range 4].[Chemical Name].[All]" allUniqueName="[Range 4].[Chemical Name].[All]" dimensionUniqueName="[Range 4]" displayFolder="" count="0" memberValueDatatype="130" unbalanced="0"/>
    <cacheHierarchy uniqueName="[Range 4].[OFR Class]" caption="OFR Class" attribute="1" defaultMemberUniqueName="[Range 4].[OFR Class].[All]" allUniqueName="[Range 4].[OFR Class].[All]" dimensionUniqueName="[Range 4]" displayFolder="" count="2" memberValueDatatype="130" unbalanced="0">
      <fieldsUsage count="2">
        <fieldUsage x="-1"/>
        <fieldUsage x="1"/>
      </fieldsUsage>
    </cacheHierarchy>
    <cacheHierarchy uniqueName="[Range 4].[Synonym/Trade Name]" caption="Synonym/Trade Name" attribute="1" defaultMemberUniqueName="[Range 4].[Synonym/Trade Name].[All]" allUniqueName="[Range 4].[Synonym/Trade Name].[All]" dimensionUniqueName="[Range 4]" displayFolder="" count="0" memberValueDatatype="130" unbalanced="0"/>
    <cacheHierarchy uniqueName="[Range 4].[Name]" caption="Name" attribute="1" defaultMemberUniqueName="[Range 4].[Name].[All]" allUniqueName="[Range 4].[Name].[All]" dimensionUniqueName="[Range 4]" displayFolder="" count="0" memberValueDatatype="130" unbalanced="0"/>
    <cacheHierarchy uniqueName="[Range 4].[CAS Lookup]" caption="CAS Lookup" attribute="1" defaultMemberUniqueName="[Range 4].[CAS Lookup].[All]" allUniqueName="[Range 4].[CAS Lookup].[All]" dimensionUniqueName="[Range 4]" displayFolder="" count="0" memberValueDatatype="130" unbalanced="0"/>
    <cacheHierarchy uniqueName="[Range 4].[Synonym]" caption="Synonym" attribute="1" defaultMemberUniqueName="[Range 4].[Synonym].[All]" allUniqueName="[Range 4].[Synonym].[All]" dimensionUniqueName="[Range 4]" displayFolder="" count="0" memberValueDatatype="130" unbalanced="0"/>
    <cacheHierarchy uniqueName="[Range 4].[Notes]" caption="Notes" attribute="1" defaultMemberUniqueName="[Range 4].[Notes].[All]" allUniqueName="[Range 4].[Notes].[All]" dimensionUniqueName="[Range 4]" displayFolder="" count="0" memberValueDatatype="130" unbalanced="0"/>
    <cacheHierarchy uniqueName="[Range 4].[Syn 1]" caption="Syn 1" attribute="1" defaultMemberUniqueName="[Range 4].[Syn 1].[All]" allUniqueName="[Range 4].[Syn 1].[All]" dimensionUniqueName="[Range 4]" displayFolder="" count="0" memberValueDatatype="130" unbalanced="0"/>
    <cacheHierarchy uniqueName="[Range 4].[Syn 2]" caption="Syn 2" attribute="1" defaultMemberUniqueName="[Range 4].[Syn 2].[All]" allUniqueName="[Range 4].[Syn 2].[All]" dimensionUniqueName="[Range 4]" displayFolder="" count="0" memberValueDatatype="130" unbalanced="0"/>
    <cacheHierarchy uniqueName="[Range 4].[Flagged if not in CPSC list]" caption="Flagged if not in CPSC list" attribute="1" defaultMemberUniqueName="[Range 4].[Flagged if not in CPSC list].[All]" allUniqueName="[Range 4].[Flagged if not in CPSC list].[All]" dimensionUniqueName="[Range 4]" displayFolder="" count="0" memberValueDatatype="130" unbalanced="0"/>
    <cacheHierarchy uniqueName="[Range 4].[Priority]" caption="Priority" attribute="1" defaultMemberUniqueName="[Range 4].[Priority].[All]" allUniqueName="[Range 4].[Priority].[All]" dimensionUniqueName="[Range 4]" displayFolder="" count="2" memberValueDatatype="130" unbalanced="0">
      <fieldsUsage count="2">
        <fieldUsage x="-1"/>
        <fieldUsage x="2"/>
      </fieldsUsage>
    </cacheHierarchy>
    <cacheHierarchy uniqueName="[Range 4].[Out of Scope? (non-halogenated)]" caption="Out of Scope? (non-halogenated)" attribute="1" defaultMemberUniqueName="[Range 4].[Out of Scope? (non-halogenated)].[All]" allUniqueName="[Range 4].[Out of Scope? (non-halogenated)].[All]" dimensionUniqueName="[Range 4]" displayFolder="" count="0" memberValueDatatype="130" unbalanced="0"/>
    <cacheHierarchy uniqueName="[Measures].[__XL_Count Range 1]" caption="__XL_Count Range 1" measure="1" displayFolder="" measureGroup="Range 1"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No measures defined]" caption="__No measures defined" measure="1" displayFolder="" count="0" hidden="1"/>
    <cacheHierarchy uniqueName="[Measures].[Count of CAS Number]" caption="Count of CAS Number" measure="1" displayFolder="" measureGroup="Range 1" count="0" hidden="1">
      <extLst>
        <ext xmlns:x15="http://schemas.microsoft.com/office/spreadsheetml/2010/11/main" uri="{B97F6D7D-B522-45F9-BDA1-12C45D357490}">
          <x15:cacheHierarchy aggregatedColumn="2"/>
        </ext>
      </extLst>
    </cacheHierarchy>
    <cacheHierarchy uniqueName="[Measures].[Distinct Count of CAS Number]" caption="Distinct Count of CAS Number" measure="1" displayFolder="" measureGroup="Range 1" count="0" hidden="1">
      <extLst>
        <ext xmlns:x15="http://schemas.microsoft.com/office/spreadsheetml/2010/11/main" uri="{B97F6D7D-B522-45F9-BDA1-12C45D357490}">
          <x15:cacheHierarchy aggregatedColumn="2"/>
        </ext>
      </extLst>
    </cacheHierarchy>
    <cacheHierarchy uniqueName="[Measures].[Count of Data source 2]" caption="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Distinct Count of Data source 2]" caption="Distinct 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Count of Rating]" caption="Count of Rating" measure="1" displayFolder="" measureGroup="Range 1" count="0" hidden="1">
      <extLst>
        <ext xmlns:x15="http://schemas.microsoft.com/office/spreadsheetml/2010/11/main" uri="{B97F6D7D-B522-45F9-BDA1-12C45D357490}">
          <x15:cacheHierarchy aggregatedColumn="1"/>
        </ext>
      </extLst>
    </cacheHierarchy>
    <cacheHierarchy uniqueName="[Measures].[Distinct Count of Rating]" caption="Distinct Count of Rating" measure="1" displayFolder="" measureGroup="Range 1" count="0" hidden="1">
      <extLst>
        <ext xmlns:x15="http://schemas.microsoft.com/office/spreadsheetml/2010/11/main" uri="{B97F6D7D-B522-45F9-BDA1-12C45D357490}">
          <x15:cacheHierarchy aggregatedColumn="1"/>
        </ext>
      </extLst>
    </cacheHierarchy>
    <cacheHierarchy uniqueName="[Measures].[Count of Study country (select)]" caption="Count of Study country (select)" measure="1" displayFolder="" measureGroup="Range 3" count="0" hidden="1">
      <extLst>
        <ext xmlns:x15="http://schemas.microsoft.com/office/spreadsheetml/2010/11/main" uri="{B97F6D7D-B522-45F9-BDA1-12C45D357490}">
          <x15:cacheHierarchy aggregatedColumn="55"/>
        </ext>
      </extLst>
    </cacheHierarchy>
    <cacheHierarchy uniqueName="[Measures].[Count of CAS Number 3]" caption="Count of CAS Number 3" measure="1" displayFolder="" measureGroup="Range 3" count="0" hidden="1">
      <extLst>
        <ext xmlns:x15="http://schemas.microsoft.com/office/spreadsheetml/2010/11/main" uri="{B97F6D7D-B522-45F9-BDA1-12C45D357490}">
          <x15:cacheHierarchy aggregatedColumn="41"/>
        </ext>
      </extLst>
    </cacheHierarchy>
    <cacheHierarchy uniqueName="[Measures].[Count of Data source 4]" caption="Count of Data source 4" measure="1" displayFolder="" measureGroup="Range 3" count="0" hidden="1">
      <extLst>
        <ext xmlns:x15="http://schemas.microsoft.com/office/spreadsheetml/2010/11/main" uri="{B97F6D7D-B522-45F9-BDA1-12C45D357490}">
          <x15:cacheHierarchy aggregatedColumn="39"/>
        </ext>
      </extLst>
    </cacheHierarchy>
    <cacheHierarchy uniqueName="[Measures].[Distinct Count of Data source 3]" caption="Distinct Count of Data source 3" measure="1" displayFolder="" measureGroup="Range 3" count="0" hidden="1">
      <extLst>
        <ext xmlns:x15="http://schemas.microsoft.com/office/spreadsheetml/2010/11/main" uri="{B97F6D7D-B522-45F9-BDA1-12C45D357490}">
          <x15:cacheHierarchy aggregatedColumn="39"/>
        </ext>
      </extLst>
    </cacheHierarchy>
    <cacheHierarchy uniqueName="[Measures].[Count of Data source 5]" caption="Count of Data source 5" measure="1" displayFolder="" measureGroup="Range 4" count="0" hidden="1">
      <extLst>
        <ext xmlns:x15="http://schemas.microsoft.com/office/spreadsheetml/2010/11/main" uri="{B97F6D7D-B522-45F9-BDA1-12C45D357490}">
          <x15:cacheHierarchy aggregatedColumn="78"/>
        </ext>
      </extLst>
    </cacheHierarchy>
    <cacheHierarchy uniqueName="[Measures].[Distinct Count of Data source 4]" caption="Distinct Count of Data source 4" measure="1" displayFolder="" measureGroup="Range 4" count="0" oneField="1" hidden="1">
      <fieldsUsage count="1">
        <fieldUsage x="3"/>
      </fieldsUsage>
      <extLst>
        <ext xmlns:x15="http://schemas.microsoft.com/office/spreadsheetml/2010/11/main" uri="{B97F6D7D-B522-45F9-BDA1-12C45D357490}">
          <x15:cacheHierarchy aggregatedColumn="78"/>
        </ext>
      </extLst>
    </cacheHierarchy>
  </cacheHierarchies>
  <kpis count="0"/>
  <dimensions count="4">
    <dimension measure="1" name="Measures" uniqueName="[Measures]" caption="Measures"/>
    <dimension name="Range 1" uniqueName="[Range 1]" caption="Range 1"/>
    <dimension name="Range 3" uniqueName="[Range 3]" caption="Range 3"/>
    <dimension name="Range 4" uniqueName="[Range 4]" caption="Range 4"/>
  </dimensions>
  <measureGroups count="3">
    <measureGroup name="Range 1" caption="Range 1"/>
    <measureGroup name="Range 3" caption="Range 3"/>
    <measureGroup name="Range 4" caption="Range 4"/>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44593.44455266204" backgroundQuery="1" createdVersion="7" refreshedVersion="7" minRefreshableVersion="3" recordCount="0" supportSubquery="1" supportAdvancedDrill="1" xr:uid="{46CC577C-CF6F-4790-9B49-3B9129C4C874}">
  <cacheSource type="external" connectionId="1"/>
  <cacheFields count="5">
    <cacheField name="[Range 3].[Priority].[Priority]" caption="Priority" numFmtId="0" hierarchy="52" level="1">
      <sharedItems containsSemiMixedTypes="0" containsNonDate="0" containsString="0"/>
    </cacheField>
    <cacheField name="[Range 3].[OFR Class].[OFR Class]" caption="OFR Class" numFmtId="0" hierarchy="43" level="1">
      <sharedItems count="14">
        <s v="#N/A"/>
        <s v="Polyhalogenated alicycles"/>
        <s v="Polyhalogenated aliphatic chains"/>
        <s v="Polyhalogenated benzene alicycles"/>
        <s v="Polyhalogenated benzene aliphatics and functionalized"/>
        <s v="Polyhalogenated benzenes"/>
        <s v="Polyhalogenated bisphenol aliphatics and functionalized"/>
        <s v="Polyhalogenated carbocycles"/>
        <s v="Polyhalogenated diphenyl ethers"/>
        <s v="Polyhalogenated organophosphates"/>
        <s v="Polyhalogenated phenol derivatives"/>
        <s v="Polyhalogenated phenol-aliphatic ether"/>
        <s v="Polyhalogenated phthalates/benzoates/imides"/>
        <s v="Polyhalogenated triazines"/>
      </sharedItems>
    </cacheField>
    <cacheField name="[Range 3].[CAS Number].[CAS Number]" caption="CAS Number" numFmtId="0" hierarchy="41" level="1">
      <sharedItems containsNonDate="0" count="21">
        <s v="106232-85-3"/>
        <s v="108171-26-2"/>
        <s v="108171-27-3"/>
        <s v="1522-92-5"/>
        <s v="3296-90-0"/>
        <s v="36483-57-5"/>
        <s v="61788-76-9"/>
        <s v="63449-39-8"/>
        <s v="68920-70-7"/>
        <s v="68955-41-9"/>
        <s v="71011-12-6"/>
        <s v="84082-38-2"/>
        <s v="84776-06-7"/>
        <s v="85422-92-0"/>
        <s v="85535-84-8"/>
        <s v="85535-85-9"/>
        <s v="85535-86-0"/>
        <s v="85536-22-7"/>
        <s v="85681-73-8"/>
        <s v="97553-43-0"/>
        <s v="97659-46-6"/>
      </sharedItems>
    </cacheField>
    <cacheField name="[Measures].[Distinct Count of Data source 3]" caption="Distinct Count of Data source 3" numFmtId="0" hierarchy="106" level="32767"/>
    <cacheField name="[Range 3].[Chemical Name].[Chemical Name]" caption="Chemical Name" numFmtId="0" hierarchy="42" level="1">
      <sharedItems count="15">
        <s v="1,1'-Biphenyl, 2,4,5-tribromo-"/>
        <s v="2,2',3,3',4,4',5,6,6'-Nonabromo-1,1'-biphenyl"/>
        <s v="1,1'-Biphenyl, 2,2',3,3',4,4',5,5',6,6'-decabromo-"/>
        <s v="1,1'-Biphenyl, 3,3',5,5'-tetrabromo-"/>
        <s v="Tetrabromo trichloromethyl benzene"/>
        <s v="3-Bromobiphenyl"/>
        <s v="Octabromobiphenyl"/>
        <s v="Hexabromobiphenyl"/>
        <s v="2,2',4,4',5,5'-Hexabromobiphenyl"/>
        <s v="Poly(pentabromobenzyl acrylate)"/>
        <s v="Polybrominated biphenyls (PBB)"/>
        <s v="1H-Pyrrole-2,5-dione, 1-(2,4,6-tribromophenyl)-"/>
        <s v="Benzene, pentabromo-"/>
        <s v="Hexabromobenzene"/>
        <s v="1,1'-Biphenyl, 4,4'-dibromo-"/>
      </sharedItems>
    </cacheField>
  </cacheFields>
  <cacheHierarchies count="109">
    <cacheHierarchy uniqueName="[Range 1].[Data source]" caption="Data source" attribute="1" defaultMemberUniqueName="[Range 1].[Data source].[All]" allUniqueName="[Range 1].[Data source].[All]" dimensionUniqueName="[Range 1]" displayFolder="" count="0" memberValueDatatype="130" unbalanced="0"/>
    <cacheHierarchy uniqueName="[Range 1].[Rating]" caption="Rating" attribute="1" defaultMemberUniqueName="[Range 1].[Rating].[All]" allUniqueName="[Range 1].[Rating].[All]" dimensionUniqueName="[Range 1]" displayFolder="" count="0" memberValueDatatype="130" unbalanced="0"/>
    <cacheHierarchy uniqueName="[Range 1].[CAS Number]" caption="CAS Number" attribute="1" defaultMemberUniqueName="[Range 1].[CAS Number].[All]" allUniqueName="[Range 1].[CAS Number].[All]" dimensionUniqueName="[Range 1]" displayFolder="" count="0" memberValueDatatype="130" unbalanced="0"/>
    <cacheHierarchy uniqueName="[Range 1].[Chemical Name]" caption="Chemical Name" attribute="1" defaultMemberUniqueName="[Range 1].[Chemical Name].[All]" allUniqueName="[Range 1].[Chemical Name].[All]" dimensionUniqueName="[Range 1]" displayFolder="" count="0" memberValueDatatype="130" unbalanced="0"/>
    <cacheHierarchy uniqueName="[Range 1].[OFR Class]" caption="OFR Class" attribute="1" defaultMemberUniqueName="[Range 1].[OFR Class].[All]" allUniqueName="[Range 1].[OFR Class].[All]" dimensionUniqueName="[Range 1]" displayFolder="" count="0" memberValueDatatype="130" unbalanced="0"/>
    <cacheHierarchy uniqueName="[Range 1].[Synonym/Trade Name]" caption="Synonym/Trade Name" attribute="1" defaultMemberUniqueName="[Range 1].[Synonym/Trade Name].[All]" allUniqueName="[Range 1].[Synonym/Trade Name].[All]" dimensionUniqueName="[Range 1]" displayFolder="" count="0" memberValueDatatype="130" unbalanced="0"/>
    <cacheHierarchy uniqueName="[Range 1].[Name]" caption="Name" attribute="1" defaultMemberUniqueName="[Range 1].[Name].[All]" allUniqueName="[Range 1].[Name].[All]" dimensionUniqueName="[Range 1]" displayFolder="" count="0" memberValueDatatype="130" unbalanced="0"/>
    <cacheHierarchy uniqueName="[Range 1].[CAS Lookup]" caption="CAS Lookup" attribute="1" defaultMemberUniqueName="[Range 1].[CAS Lookup].[All]" allUniqueName="[Range 1].[CAS Lookup].[All]" dimensionUniqueName="[Range 1]" displayFolder="" count="0" memberValueDatatype="130" unbalanced="0"/>
    <cacheHierarchy uniqueName="[Range 1].[Synonym]" caption="Synonym" attribute="1" defaultMemberUniqueName="[Range 1].[Synonym].[All]" allUniqueName="[Range 1].[Synonym].[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Syn 1]" caption="Syn 1" attribute="1" defaultMemberUniqueName="[Range 1].[Syn 1].[All]" allUniqueName="[Range 1].[Syn 1].[All]" dimensionUniqueName="[Range 1]" displayFolder="" count="0" memberValueDatatype="130" unbalanced="0"/>
    <cacheHierarchy uniqueName="[Range 1].[Syn 2]" caption="Syn 2" attribute="1" defaultMemberUniqueName="[Range 1].[Syn 2].[All]" allUniqueName="[Range 1].[Syn 2].[All]" dimensionUniqueName="[Range 1]" displayFolder="" count="0" memberValueDatatype="130" unbalanced="0"/>
    <cacheHierarchy uniqueName="[Range 1].[Flagged if not in CPSC list]" caption="Flagged if not in CPSC list" attribute="1" defaultMemberUniqueName="[Range 1].[Flagged if not in CPSC list].[All]" allUniqueName="[Range 1].[Flagged if not in CPSC list].[All]" dimensionUniqueName="[Range 1]" displayFolder="" count="0" memberValueDatatype="130" unbalanced="0"/>
    <cacheHierarchy uniqueName="[Range 1].[Priority]" caption="Priority" attribute="1" defaultMemberUniqueName="[Range 1].[Priority].[All]" allUniqueName="[Range 1].[Priority].[All]" dimensionUniqueName="[Range 1]" displayFolder="" count="0" memberValueDatatype="130" unbalanced="0"/>
    <cacheHierarchy uniqueName="[Range 1].[Out of Scope? (non-halogenated)]" caption="Out of Scope? (non-halogenated)" attribute="1" defaultMemberUniqueName="[Range 1].[Out of Scope? (non-halogenated)].[All]" allUniqueName="[Range 1].[Out of Scope? (non-halogenated)].[All]" dimensionUniqueName="[Range 1]" displayFolder="" count="0" memberValueDatatype="130" unbalanced="0"/>
    <cacheHierarchy uniqueName="[Range 1].[XXX]" caption="XXX" attribute="1" defaultMemberUniqueName="[Range 1].[XXX].[All]" allUniqueName="[Range 1].[XXX].[All]" dimensionUniqueName="[Range 1]" displayFolder="" count="0" memberValueDatatype="130" unbalanced="0"/>
    <cacheHierarchy uniqueName="[Range 1].[Study country (select)]" caption="Study country (select)" attribute="1" defaultMemberUniqueName="[Range 1].[Study country (select)].[All]" allUniqueName="[Range 1].[Study country (select)].[All]" dimensionUniqueName="[Range 1]" displayFolder="" count="0" memberValueDatatype="130" unbalanced="0"/>
    <cacheHierarchy uniqueName="[Range 1].[Product testing data (1=Yes)]" caption="Product testing data (1=Yes)" attribute="1" defaultMemberUniqueName="[Range 1].[Product testing data (1=Yes)].[All]" allUniqueName="[Range 1].[Product testing data (1=Yes)].[All]" dimensionUniqueName="[Range 1]" displayFolder="" count="0" memberValueDatatype="20" unbalanced="0"/>
    <cacheHierarchy uniqueName="[Range 1].[Concentration info present (1=Yes)]" caption="Concentration info present (1=Yes)" attribute="1" defaultMemberUniqueName="[Range 1].[Concentration info present (1=Yes)].[All]" allUniqueName="[Range 1].[Concentration info present (1=Yes)].[All]" dimensionUniqueName="[Range 1]" displayFolder="" count="0" memberValueDatatype="20" unbalanced="0"/>
    <cacheHierarchy uniqueName="[Range 1].[Impurity only  &lt;0.1%  (1=Yes)]" caption="Impurity only  &lt;0.1%  (1=Yes)" attribute="1" defaultMemberUniqueName="[Range 1].[Impurity only  &lt;0.1%  (1=Yes)].[All]" allUniqueName="[Range 1].[Impurity only  &lt;0.1%  (1=Yes)].[All]" dimensionUniqueName="[Range 1]" displayFolder="" count="0" memberValueDatatype="20" unbalanced="0"/>
    <cacheHierarchy uniqueName="[Range 1].[Concentration Note (text)]" caption="Concentration Note (text)" attribute="1" defaultMemberUniqueName="[Range 1].[Concentration Note (text)].[All]" allUniqueName="[Range 1].[Concentration Note (text)].[All]" dimensionUniqueName="[Range 1]" displayFolder="" count="0" memberValueDatatype="130" unbalanced="0"/>
    <cacheHierarchy uniqueName="[Range 1].[Human or enviro exposure values present  (1=Yes)]" caption="Human or enviro exposure values present  (1=Yes)" attribute="1" defaultMemberUniqueName="[Range 1].[Human or enviro exposure values present  (1=Yes)].[All]" allUniqueName="[Range 1].[Human or enviro exposure values present  (1=Yes)].[All]" dimensionUniqueName="[Range 1]" displayFolder="" count="0" memberValueDatatype="20" unbalanced="0"/>
    <cacheHierarchy uniqueName="[Range 1].[Other exposure values (1 = Yes)]" caption="Other exposure values (1 = Yes)" attribute="1" defaultMemberUniqueName="[Range 1].[Other exposure values (1 = Yes)].[All]" allUniqueName="[Range 1].[Other exposure values (1 = Yes)].[All]" dimensionUniqueName="[Range 1]" displayFolder="" count="0" memberValueDatatype="20" unbalanced="0"/>
    <cacheHierarchy uniqueName="[Range 1].[OFR Alternatives (1 = Yes)]" caption="OFR Alternatives (1 = Yes)" attribute="1" defaultMemberUniqueName="[Range 1].[OFR Alternatives (1 = Yes)].[All]" allUniqueName="[Range 1].[OFR Alternatives (1 = Yes)].[All]" dimensionUniqueName="[Range 1]" displayFolder="" count="0" memberValueDatatype="20" unbalanced="0"/>
    <cacheHierarchy uniqueName="[Range 1].[Consumer product (1=Yes)]" caption="Consumer product (1=Yes)" attribute="1" defaultMemberUniqueName="[Range 1].[Consumer product (1=Yes)].[All]" allUniqueName="[Range 1].[Consumer product (1=Yes)].[All]" dimensionUniqueName="[Range 1]" displayFolder="" count="0" memberValueDatatype="20" unbalanced="0"/>
    <cacheHierarchy uniqueName="[Range 1].[Children's product (1=Yes)]" caption="Children's product (1=Yes)" attribute="1" defaultMemberUniqueName="[Range 1].[Children's product (1=Yes)].[All]" allUniqueName="[Range 1].[Children's product (1=Yes)].[All]" dimensionUniqueName="[Range 1]" displayFolder="" count="0" memberValueDatatype="20" unbalanced="0"/>
    <cacheHierarchy uniqueName="[Range 1].[Use as reported (text)]" caption="Use as reported (text)" attribute="1" defaultMemberUniqueName="[Range 1].[Use as reported (text)].[All]" allUniqueName="[Range 1].[Use as reported (text)].[All]" dimensionUniqueName="[Range 1]" displayFolder="" count="0" memberValueDatatype="130" unbalanced="0"/>
    <cacheHierarchy uniqueName="[Range 1].[Resin/fiber type (select)]" caption="Resin/fiber type (select)" attribute="1" defaultMemberUniqueName="[Range 1].[Resin/fiber type (select)].[All]" allUniqueName="[Range 1].[Resin/fiber type (select)].[All]" dimensionUniqueName="[Range 1]" displayFolder="" count="0" memberValueDatatype="130" unbalanced="0"/>
    <cacheHierarchy uniqueName="[Range 1].[OECD Use Code (select)]" caption="OECD Use Code (select)" attribute="1" defaultMemberUniqueName="[Range 1].[OECD Use Code (select)].[All]" allUniqueName="[Range 1].[OECD Use Code (select)].[All]" dimensionUniqueName="[Range 1]" displayFolder="" count="0" memberValueDatatype="130" unbalanced="0"/>
    <cacheHierarchy uniqueName="[Range 1].[OECD material category (confirm)]" caption="OECD material category (confirm)" attribute="1" defaultMemberUniqueName="[Range 1].[OECD material category (confirm)].[All]" allUniqueName="[Range 1].[OECD material category (confirm)].[All]" dimensionUniqueName="[Range 1]" displayFolder="" count="0" memberValueDatatype="130" unbalanced="0"/>
    <cacheHierarchy uniqueName="[Range 1].[OECD article category (confirm)]" caption="OECD article category (confirm)" attribute="1" defaultMemberUniqueName="[Range 1].[OECD article category (confirm)].[All]" allUniqueName="[Range 1].[OECD article category (confirm)].[All]" dimensionUniqueName="[Range 1]" displayFolder="" count="0" memberValueDatatype="130" unbalanced="0"/>
    <cacheHierarchy uniqueName="[Range 1].[MFG_IM_EX (1=Yes)]" caption="MFG_IM_EX (1=Yes)" attribute="1" defaultMemberUniqueName="[Range 1].[MFG_IM_EX (1=Yes)].[All]" allUniqueName="[Range 1].[MFG_IM_EX (1=Yes)].[All]" dimensionUniqueName="[Range 1]" displayFolder="" count="0" memberValueDatatype="20" unbalanced="0"/>
    <cacheHierarchy uniqueName="[Range 1].[MFG_IM_EX Note (text)]" caption="MFG_IM_EX Note (text)" attribute="1" defaultMemberUniqueName="[Range 1].[MFG_IM_EX Note (text)].[All]" allUniqueName="[Range 1].[MFG_IM_EX Note (text)].[All]" dimensionUniqueName="[Range 1]" displayFolder="" count="0" memberValueDatatype="130" unbalanced="0"/>
    <cacheHierarchy uniqueName="[Range 1].[Production volume H/M/L (select)]" caption="Production volume H/M/L (select)" attribute="1" defaultMemberUniqueName="[Range 1].[Production volume H/M/L (select)].[All]" allUniqueName="[Range 1].[Production volume H/M/L (select)].[All]" dimensionUniqueName="[Range 1]" displayFolder="" count="0" memberValueDatatype="130" unbalanced="0"/>
    <cacheHierarchy uniqueName="[Range 1].[Supply chain info (1=Yes)]" caption="Supply chain info (1=Yes)" attribute="1" defaultMemberUniqueName="[Range 1].[Supply chain info (1=Yes)].[All]" allUniqueName="[Range 1].[Supply chain info (1=Yes)].[All]" dimensionUniqueName="[Range 1]" displayFolder="" count="0" memberValueDatatype="20" unbalanced="0"/>
    <cacheHierarchy uniqueName="[Range 1].[Use trends (1=Yes)]" caption="Use trends (1=Yes)" attribute="1" defaultMemberUniqueName="[Range 1].[Use trends (1=Yes)].[All]" allUniqueName="[Range 1].[Use trends (1=Yes)].[All]" dimensionUniqueName="[Range 1]" displayFolder="" count="0" memberValueDatatype="20" unbalanced="0"/>
    <cacheHierarchy uniqueName="[Range 1].[Substitutes/alternatives (1=Yes)]" caption="Substitutes/alternatives (1=Yes)" attribute="1" defaultMemberUniqueName="[Range 1].[Substitutes/alternatives (1=Yes)].[All]" allUniqueName="[Range 1].[Substitutes/alternatives (1=Yes)].[All]" dimensionUniqueName="[Range 1]" displayFolder="" count="0" memberValueDatatype="20" unbalanced="0"/>
    <cacheHierarchy uniqueName="[Range 1].[End of life issues (1=Yes)]" caption="End of life issues (1=Yes)" attribute="1" defaultMemberUniqueName="[Range 1].[End of life issues (1=Yes)].[All]" allUniqueName="[Range 1].[End of life issues (1=Yes)].[All]" dimensionUniqueName="[Range 1]" displayFolder="" count="0" memberValueDatatype="20" unbalanced="0"/>
    <cacheHierarchy uniqueName="[Range 1].[Laws/Regs (1=Yes)]" caption="Laws/Regs (1=Yes)" attribute="1" defaultMemberUniqueName="[Range 1].[Laws/Regs (1=Yes)].[All]" allUniqueName="[Range 1].[Laws/Regs (1=Yes)].[All]" dimensionUniqueName="[Range 1]" displayFolder="" count="0" memberValueDatatype="20" unbalanced="0"/>
    <cacheHierarchy uniqueName="[Range 3].[Data source]" caption="Data source" attribute="1" defaultMemberUniqueName="[Range 3].[Data source].[All]" allUniqueName="[Range 3].[Data source].[All]" dimensionUniqueName="[Range 3]" displayFolder="" count="0" memberValueDatatype="130" unbalanced="0"/>
    <cacheHierarchy uniqueName="[Range 3].[Rating]" caption="Rating" attribute="1" defaultMemberUniqueName="[Range 3].[Rating].[All]" allUniqueName="[Range 3].[Rating].[All]" dimensionUniqueName="[Range 3]" displayFolder="" count="0" memberValueDatatype="130" unbalanced="0"/>
    <cacheHierarchy uniqueName="[Range 3].[CAS Number]" caption="CAS Number" attribute="1" defaultMemberUniqueName="[Range 3].[CAS Number].[All]" allUniqueName="[Range 3].[CAS Number].[All]" dimensionUniqueName="[Range 3]" displayFolder="" count="2" memberValueDatatype="130" unbalanced="0">
      <fieldsUsage count="2">
        <fieldUsage x="-1"/>
        <fieldUsage x="2"/>
      </fieldsUsage>
    </cacheHierarchy>
    <cacheHierarchy uniqueName="[Range 3].[Chemical Name]" caption="Chemical Name" attribute="1" defaultMemberUniqueName="[Range 3].[Chemical Name].[All]" allUniqueName="[Range 3].[Chemical Name].[All]" dimensionUniqueName="[Range 3]" displayFolder="" count="2" memberValueDatatype="130" unbalanced="0">
      <fieldsUsage count="2">
        <fieldUsage x="-1"/>
        <fieldUsage x="4"/>
      </fieldsUsage>
    </cacheHierarchy>
    <cacheHierarchy uniqueName="[Range 3].[OFR Class]" caption="OFR Class" attribute="1" defaultMemberUniqueName="[Range 3].[OFR Class].[All]" allUniqueName="[Range 3].[OFR Class].[All]" dimensionUniqueName="[Range 3]" displayFolder="" count="2" memberValueDatatype="130" unbalanced="0">
      <fieldsUsage count="2">
        <fieldUsage x="-1"/>
        <fieldUsage x="1"/>
      </fieldsUsage>
    </cacheHierarchy>
    <cacheHierarchy uniqueName="[Range 3].[Synonym/Trade Name]" caption="Synonym/Trade Name" attribute="1" defaultMemberUniqueName="[Range 3].[Synonym/Trade Name].[All]" allUniqueName="[Range 3].[Synonym/Trade Name].[All]" dimensionUniqueName="[Range 3]" displayFolder="" count="0" memberValueDatatype="130" unbalanced="0"/>
    <cacheHierarchy uniqueName="[Range 3].[Name]" caption="Name" attribute="1" defaultMemberUniqueName="[Range 3].[Name].[All]" allUniqueName="[Range 3].[Name].[All]" dimensionUniqueName="[Range 3]" displayFolder="" count="0" memberValueDatatype="130" unbalanced="0"/>
    <cacheHierarchy uniqueName="[Range 3].[CAS Lookup]" caption="CAS Lookup" attribute="1" defaultMemberUniqueName="[Range 3].[CAS Lookup].[All]" allUniqueName="[Range 3].[CAS Lookup].[All]" dimensionUniqueName="[Range 3]" displayFolder="" count="0" memberValueDatatype="130" unbalanced="0"/>
    <cacheHierarchy uniqueName="[Range 3].[Synonym]" caption="Synonym" attribute="1" defaultMemberUniqueName="[Range 3].[Synonym].[All]" allUniqueName="[Range 3].[Synonym].[All]" dimensionUniqueName="[Range 3]" displayFolder="" count="0" memberValueDatatype="130" unbalanced="0"/>
    <cacheHierarchy uniqueName="[Range 3].[Notes]" caption="Notes" attribute="1" defaultMemberUniqueName="[Range 3].[Notes].[All]" allUniqueName="[Range 3].[Notes].[All]" dimensionUniqueName="[Range 3]" displayFolder="" count="0" memberValueDatatype="130" unbalanced="0"/>
    <cacheHierarchy uniqueName="[Range 3].[Syn 1]" caption="Syn 1" attribute="1" defaultMemberUniqueName="[Range 3].[Syn 1].[All]" allUniqueName="[Range 3].[Syn 1].[All]" dimensionUniqueName="[Range 3]" displayFolder="" count="0" memberValueDatatype="130" unbalanced="0"/>
    <cacheHierarchy uniqueName="[Range 3].[Syn 2]" caption="Syn 2" attribute="1" defaultMemberUniqueName="[Range 3].[Syn 2].[All]" allUniqueName="[Range 3].[Syn 2].[All]" dimensionUniqueName="[Range 3]" displayFolder="" count="0" memberValueDatatype="130" unbalanced="0"/>
    <cacheHierarchy uniqueName="[Range 3].[Flagged if not in CPSC list]" caption="Flagged if not in CPSC list" attribute="1" defaultMemberUniqueName="[Range 3].[Flagged if not in CPSC list].[All]" allUniqueName="[Range 3].[Flagged if not in CPSC list].[All]" dimensionUniqueName="[Range 3]" displayFolder="" count="0" memberValueDatatype="130" unbalanced="0"/>
    <cacheHierarchy uniqueName="[Range 3].[Priority]" caption="Priority" attribute="1" defaultMemberUniqueName="[Range 3].[Priority].[All]" allUniqueName="[Range 3].[Priority].[All]" dimensionUniqueName="[Range 3]" displayFolder="" count="2" memberValueDatatype="130" unbalanced="0">
      <fieldsUsage count="2">
        <fieldUsage x="-1"/>
        <fieldUsage x="0"/>
      </fieldsUsage>
    </cacheHierarchy>
    <cacheHierarchy uniqueName="[Range 3].[Out of Scope? (non-halogenated)]" caption="Out of Scope? (non-halogenated)" attribute="1" defaultMemberUniqueName="[Range 3].[Out of Scope? (non-halogenated)].[All]" allUniqueName="[Range 3].[Out of Scope? (non-halogenated)].[All]" dimensionUniqueName="[Range 3]" displayFolder="" count="0" memberValueDatatype="130" unbalanced="0"/>
    <cacheHierarchy uniqueName="[Range 3].[XXX]" caption="XXX" attribute="1" defaultMemberUniqueName="[Range 3].[XXX].[All]" allUniqueName="[Range 3].[XXX].[All]" dimensionUniqueName="[Range 3]" displayFolder="" count="0" memberValueDatatype="130" unbalanced="0"/>
    <cacheHierarchy uniqueName="[Range 3].[Study country (select)]" caption="Study country (select)" attribute="1" defaultMemberUniqueName="[Range 3].[Study country (select)].[All]" allUniqueName="[Range 3].[Study country (select)].[All]" dimensionUniqueName="[Range 3]" displayFolder="" count="0" memberValueDatatype="130" unbalanced="0"/>
    <cacheHierarchy uniqueName="[Range 3].[Product testing data (1=Yes)]" caption="Product testing data (1=Yes)" attribute="1" defaultMemberUniqueName="[Range 3].[Product testing data (1=Yes)].[All]" allUniqueName="[Range 3].[Product testing data (1=Yes)].[All]" dimensionUniqueName="[Range 3]" displayFolder="" count="0" memberValueDatatype="20" unbalanced="0"/>
    <cacheHierarchy uniqueName="[Range 3].[Concentration info present (1=Yes)]" caption="Concentration info present (1=Yes)" attribute="1" defaultMemberUniqueName="[Range 3].[Concentration info present (1=Yes)].[All]" allUniqueName="[Range 3].[Concentration info present (1=Yes)].[All]" dimensionUniqueName="[Range 3]" displayFolder="" count="0" memberValueDatatype="20" unbalanced="0"/>
    <cacheHierarchy uniqueName="[Range 3].[Impurity only  &lt;0.1%  (1=Yes)]" caption="Impurity only  &lt;0.1%  (1=Yes)" attribute="1" defaultMemberUniqueName="[Range 3].[Impurity only  &lt;0.1%  (1=Yes)].[All]" allUniqueName="[Range 3].[Impurity only  &lt;0.1%  (1=Yes)].[All]" dimensionUniqueName="[Range 3]" displayFolder="" count="0" memberValueDatatype="20" unbalanced="0"/>
    <cacheHierarchy uniqueName="[Range 3].[Concentration Note (text)]" caption="Concentration Note (text)" attribute="1" defaultMemberUniqueName="[Range 3].[Concentration Note (text)].[All]" allUniqueName="[Range 3].[Concentration Note (text)].[All]" dimensionUniqueName="[Range 3]" displayFolder="" count="0" memberValueDatatype="130" unbalanced="0"/>
    <cacheHierarchy uniqueName="[Range 3].[Human or enviro exposure values present  (1=Yes)]" caption="Human or enviro exposure values present  (1=Yes)" attribute="1" defaultMemberUniqueName="[Range 3].[Human or enviro exposure values present  (1=Yes)].[All]" allUniqueName="[Range 3].[Human or enviro exposure values present  (1=Yes)].[All]" dimensionUniqueName="[Range 3]" displayFolder="" count="0" memberValueDatatype="20" unbalanced="0"/>
    <cacheHierarchy uniqueName="[Range 3].[Other exposure values (1 = Yes)]" caption="Other exposure values (1 = Yes)" attribute="1" defaultMemberUniqueName="[Range 3].[Other exposure values (1 = Yes)].[All]" allUniqueName="[Range 3].[Other exposure values (1 = Yes)].[All]" dimensionUniqueName="[Range 3]" displayFolder="" count="0" memberValueDatatype="20" unbalanced="0"/>
    <cacheHierarchy uniqueName="[Range 3].[OFR Alternatives (1 = Yes)]" caption="OFR Alternatives (1 = Yes)" attribute="1" defaultMemberUniqueName="[Range 3].[OFR Alternatives (1 = Yes)].[All]" allUniqueName="[Range 3].[OFR Alternatives (1 = Yes)].[All]" dimensionUniqueName="[Range 3]" displayFolder="" count="0" memberValueDatatype="20" unbalanced="0"/>
    <cacheHierarchy uniqueName="[Range 3].[Consumer product (1=Yes)]" caption="Consumer product (1=Yes)" attribute="1" defaultMemberUniqueName="[Range 3].[Consumer product (1=Yes)].[All]" allUniqueName="[Range 3].[Consumer product (1=Yes)].[All]" dimensionUniqueName="[Range 3]" displayFolder="" count="0" memberValueDatatype="20" unbalanced="0"/>
    <cacheHierarchy uniqueName="[Range 3].[Children's product (1=Yes)]" caption="Children's product (1=Yes)" attribute="1" defaultMemberUniqueName="[Range 3].[Children's product (1=Yes)].[All]" allUniqueName="[Range 3].[Children's product (1=Yes)].[All]" dimensionUniqueName="[Range 3]" displayFolder="" count="0" memberValueDatatype="20" unbalanced="0"/>
    <cacheHierarchy uniqueName="[Range 3].[Use as reported (text)]" caption="Use as reported (text)" attribute="1" defaultMemberUniqueName="[Range 3].[Use as reported (text)].[All]" allUniqueName="[Range 3].[Use as reported (text)].[All]" dimensionUniqueName="[Range 3]" displayFolder="" count="0" memberValueDatatype="130" unbalanced="0"/>
    <cacheHierarchy uniqueName="[Range 3].[Resin/fiber type (select)]" caption="Resin/fiber type (select)" attribute="1" defaultMemberUniqueName="[Range 3].[Resin/fiber type (select)].[All]" allUniqueName="[Range 3].[Resin/fiber type (select)].[All]" dimensionUniqueName="[Range 3]" displayFolder="" count="0" memberValueDatatype="130" unbalanced="0"/>
    <cacheHierarchy uniqueName="[Range 3].[OECD Use Code (select)]" caption="OECD Use Code (select)" attribute="1" defaultMemberUniqueName="[Range 3].[OECD Use Code (select)].[All]" allUniqueName="[Range 3].[OECD Use Code (select)].[All]" dimensionUniqueName="[Range 3]" displayFolder="" count="0" memberValueDatatype="130" unbalanced="0"/>
    <cacheHierarchy uniqueName="[Range 3].[OECD material category (confirm)]" caption="OECD material category (confirm)" attribute="1" defaultMemberUniqueName="[Range 3].[OECD material category (confirm)].[All]" allUniqueName="[Range 3].[OECD material category (confirm)].[All]" dimensionUniqueName="[Range 3]" displayFolder="" count="0" memberValueDatatype="130" unbalanced="0"/>
    <cacheHierarchy uniqueName="[Range 3].[OECD article category (confirm)]" caption="OECD article category (confirm)" attribute="1" defaultMemberUniqueName="[Range 3].[OECD article category (confirm)].[All]" allUniqueName="[Range 3].[OECD article category (confirm)].[All]" dimensionUniqueName="[Range 3]" displayFolder="" count="0" memberValueDatatype="130" unbalanced="0"/>
    <cacheHierarchy uniqueName="[Range 3].[MFG_IM_EX (1=Yes)]" caption="MFG_IM_EX (1=Yes)" attribute="1" defaultMemberUniqueName="[Range 3].[MFG_IM_EX (1=Yes)].[All]" allUniqueName="[Range 3].[MFG_IM_EX (1=Yes)].[All]" dimensionUniqueName="[Range 3]" displayFolder="" count="0" memberValueDatatype="20" unbalanced="0"/>
    <cacheHierarchy uniqueName="[Range 3].[MFG_IM_EX Note (text)]" caption="MFG_IM_EX Note (text)" attribute="1" defaultMemberUniqueName="[Range 3].[MFG_IM_EX Note (text)].[All]" allUniqueName="[Range 3].[MFG_IM_EX Note (text)].[All]" dimensionUniqueName="[Range 3]" displayFolder="" count="0" memberValueDatatype="130" unbalanced="0"/>
    <cacheHierarchy uniqueName="[Range 3].[Production volume H/M/L (select)]" caption="Production volume H/M/L (select)" attribute="1" defaultMemberUniqueName="[Range 3].[Production volume H/M/L (select)].[All]" allUniqueName="[Range 3].[Production volume H/M/L (select)].[All]" dimensionUniqueName="[Range 3]" displayFolder="" count="0" memberValueDatatype="130" unbalanced="0"/>
    <cacheHierarchy uniqueName="[Range 3].[Supply chain info (1=Yes)]" caption="Supply chain info (1=Yes)" attribute="1" defaultMemberUniqueName="[Range 3].[Supply chain info (1=Yes)].[All]" allUniqueName="[Range 3].[Supply chain info (1=Yes)].[All]" dimensionUniqueName="[Range 3]" displayFolder="" count="0" memberValueDatatype="20" unbalanced="0"/>
    <cacheHierarchy uniqueName="[Range 3].[Use trends (1=Yes)]" caption="Use trends (1=Yes)" attribute="1" defaultMemberUniqueName="[Range 3].[Use trends (1=Yes)].[All]" allUniqueName="[Range 3].[Use trends (1=Yes)].[All]" dimensionUniqueName="[Range 3]" displayFolder="" count="0" memberValueDatatype="20" unbalanced="0"/>
    <cacheHierarchy uniqueName="[Range 3].[Substitutes/alternatives (1=Yes)]" caption="Substitutes/alternatives (1=Yes)" attribute="1" defaultMemberUniqueName="[Range 3].[Substitutes/alternatives (1=Yes)].[All]" allUniqueName="[Range 3].[Substitutes/alternatives (1=Yes)].[All]" dimensionUniqueName="[Range 3]" displayFolder="" count="0" memberValueDatatype="20" unbalanced="0"/>
    <cacheHierarchy uniqueName="[Range 3].[End of life issues (1=Yes)]" caption="End of life issues (1=Yes)" attribute="1" defaultMemberUniqueName="[Range 3].[End of life issues (1=Yes)].[All]" allUniqueName="[Range 3].[End of life issues (1=Yes)].[All]" dimensionUniqueName="[Range 3]" displayFolder="" count="0" memberValueDatatype="20" unbalanced="0"/>
    <cacheHierarchy uniqueName="[Range 3].[Laws/Regs (1=Yes)]" caption="Laws/Regs (1=Yes)" attribute="1" defaultMemberUniqueName="[Range 3].[Laws/Regs (1=Yes)].[All]" allUniqueName="[Range 3].[Laws/Regs (1=Yes)].[All]" dimensionUniqueName="[Range 3]" displayFolder="" count="0" memberValueDatatype="20" unbalanced="0"/>
    <cacheHierarchy uniqueName="[Range 4].[Data source]" caption="Data source" attribute="1" defaultMemberUniqueName="[Range 4].[Data source].[All]" allUniqueName="[Range 4].[Data source].[All]" dimensionUniqueName="[Range 4]" displayFolder="" count="0" memberValueDatatype="130" unbalanced="0"/>
    <cacheHierarchy uniqueName="[Range 4].[Rating]" caption="Rating" attribute="1" defaultMemberUniqueName="[Range 4].[Rating].[All]" allUniqueName="[Range 4].[Rating].[All]" dimensionUniqueName="[Range 4]" displayFolder="" count="0" memberValueDatatype="130" unbalanced="0"/>
    <cacheHierarchy uniqueName="[Range 4].[CAS Number]" caption="CAS Number" attribute="1" defaultMemberUniqueName="[Range 4].[CAS Number].[All]" allUniqueName="[Range 4].[CAS Number].[All]" dimensionUniqueName="[Range 4]" displayFolder="" count="0" memberValueDatatype="130" unbalanced="0"/>
    <cacheHierarchy uniqueName="[Range 4].[Chemical Name]" caption="Chemical Name" attribute="1" defaultMemberUniqueName="[Range 4].[Chemical Name].[All]" allUniqueName="[Range 4].[Chemical Name].[All]" dimensionUniqueName="[Range 4]" displayFolder="" count="0" memberValueDatatype="130" unbalanced="0"/>
    <cacheHierarchy uniqueName="[Range 4].[OFR Class]" caption="OFR Class" attribute="1" defaultMemberUniqueName="[Range 4].[OFR Class].[All]" allUniqueName="[Range 4].[OFR Class].[All]" dimensionUniqueName="[Range 4]" displayFolder="" count="0" memberValueDatatype="130" unbalanced="0"/>
    <cacheHierarchy uniqueName="[Range 4].[Synonym/Trade Name]" caption="Synonym/Trade Name" attribute="1" defaultMemberUniqueName="[Range 4].[Synonym/Trade Name].[All]" allUniqueName="[Range 4].[Synonym/Trade Name].[All]" dimensionUniqueName="[Range 4]" displayFolder="" count="0" memberValueDatatype="130" unbalanced="0"/>
    <cacheHierarchy uniqueName="[Range 4].[Name]" caption="Name" attribute="1" defaultMemberUniqueName="[Range 4].[Name].[All]" allUniqueName="[Range 4].[Name].[All]" dimensionUniqueName="[Range 4]" displayFolder="" count="0" memberValueDatatype="130" unbalanced="0"/>
    <cacheHierarchy uniqueName="[Range 4].[CAS Lookup]" caption="CAS Lookup" attribute="1" defaultMemberUniqueName="[Range 4].[CAS Lookup].[All]" allUniqueName="[Range 4].[CAS Lookup].[All]" dimensionUniqueName="[Range 4]" displayFolder="" count="0" memberValueDatatype="130" unbalanced="0"/>
    <cacheHierarchy uniqueName="[Range 4].[Synonym]" caption="Synonym" attribute="1" defaultMemberUniqueName="[Range 4].[Synonym].[All]" allUniqueName="[Range 4].[Synonym].[All]" dimensionUniqueName="[Range 4]" displayFolder="" count="0" memberValueDatatype="130" unbalanced="0"/>
    <cacheHierarchy uniqueName="[Range 4].[Notes]" caption="Notes" attribute="1" defaultMemberUniqueName="[Range 4].[Notes].[All]" allUniqueName="[Range 4].[Notes].[All]" dimensionUniqueName="[Range 4]" displayFolder="" count="0" memberValueDatatype="130" unbalanced="0"/>
    <cacheHierarchy uniqueName="[Range 4].[Syn 1]" caption="Syn 1" attribute="1" defaultMemberUniqueName="[Range 4].[Syn 1].[All]" allUniqueName="[Range 4].[Syn 1].[All]" dimensionUniqueName="[Range 4]" displayFolder="" count="0" memberValueDatatype="130" unbalanced="0"/>
    <cacheHierarchy uniqueName="[Range 4].[Syn 2]" caption="Syn 2" attribute="1" defaultMemberUniqueName="[Range 4].[Syn 2].[All]" allUniqueName="[Range 4].[Syn 2].[All]" dimensionUniqueName="[Range 4]" displayFolder="" count="0" memberValueDatatype="130" unbalanced="0"/>
    <cacheHierarchy uniqueName="[Range 4].[Flagged if not in CPSC list]" caption="Flagged if not in CPSC list" attribute="1" defaultMemberUniqueName="[Range 4].[Flagged if not in CPSC list].[All]" allUniqueName="[Range 4].[Flagged if not in CPSC list].[All]" dimensionUniqueName="[Range 4]" displayFolder="" count="0" memberValueDatatype="130" unbalanced="0"/>
    <cacheHierarchy uniqueName="[Range 4].[Priority]" caption="Priority" attribute="1" defaultMemberUniqueName="[Range 4].[Priority].[All]" allUniqueName="[Range 4].[Priority].[All]" dimensionUniqueName="[Range 4]" displayFolder="" count="0" memberValueDatatype="130" unbalanced="0"/>
    <cacheHierarchy uniqueName="[Range 4].[Out of Scope? (non-halogenated)]" caption="Out of Scope? (non-halogenated)" attribute="1" defaultMemberUniqueName="[Range 4].[Out of Scope? (non-halogenated)].[All]" allUniqueName="[Range 4].[Out of Scope? (non-halogenated)].[All]" dimensionUniqueName="[Range 4]" displayFolder="" count="0" memberValueDatatype="130" unbalanced="0"/>
    <cacheHierarchy uniqueName="[Measures].[__XL_Count Range 1]" caption="__XL_Count Range 1" measure="1" displayFolder="" measureGroup="Range 1"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No measures defined]" caption="__No measures defined" measure="1" displayFolder="" count="0" hidden="1"/>
    <cacheHierarchy uniqueName="[Measures].[Count of CAS Number]" caption="Count of CAS Number" measure="1" displayFolder="" measureGroup="Range 1" count="0" hidden="1">
      <extLst>
        <ext xmlns:x15="http://schemas.microsoft.com/office/spreadsheetml/2010/11/main" uri="{B97F6D7D-B522-45F9-BDA1-12C45D357490}">
          <x15:cacheHierarchy aggregatedColumn="2"/>
        </ext>
      </extLst>
    </cacheHierarchy>
    <cacheHierarchy uniqueName="[Measures].[Distinct Count of CAS Number]" caption="Distinct Count of CAS Number" measure="1" displayFolder="" measureGroup="Range 1" count="0" hidden="1">
      <extLst>
        <ext xmlns:x15="http://schemas.microsoft.com/office/spreadsheetml/2010/11/main" uri="{B97F6D7D-B522-45F9-BDA1-12C45D357490}">
          <x15:cacheHierarchy aggregatedColumn="2"/>
        </ext>
      </extLst>
    </cacheHierarchy>
    <cacheHierarchy uniqueName="[Measures].[Count of Data source 2]" caption="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Distinct Count of Data source 2]" caption="Distinct Count of Data source 2" measure="1" displayFolder="" measureGroup="Range 1" count="0" hidden="1">
      <extLst>
        <ext xmlns:x15="http://schemas.microsoft.com/office/spreadsheetml/2010/11/main" uri="{B97F6D7D-B522-45F9-BDA1-12C45D357490}">
          <x15:cacheHierarchy aggregatedColumn="0"/>
        </ext>
      </extLst>
    </cacheHierarchy>
    <cacheHierarchy uniqueName="[Measures].[Count of Rating]" caption="Count of Rating" measure="1" displayFolder="" measureGroup="Range 1" count="0" hidden="1">
      <extLst>
        <ext xmlns:x15="http://schemas.microsoft.com/office/spreadsheetml/2010/11/main" uri="{B97F6D7D-B522-45F9-BDA1-12C45D357490}">
          <x15:cacheHierarchy aggregatedColumn="1"/>
        </ext>
      </extLst>
    </cacheHierarchy>
    <cacheHierarchy uniqueName="[Measures].[Distinct Count of Rating]" caption="Distinct Count of Rating" measure="1" displayFolder="" measureGroup="Range 1" count="0" hidden="1">
      <extLst>
        <ext xmlns:x15="http://schemas.microsoft.com/office/spreadsheetml/2010/11/main" uri="{B97F6D7D-B522-45F9-BDA1-12C45D357490}">
          <x15:cacheHierarchy aggregatedColumn="1"/>
        </ext>
      </extLst>
    </cacheHierarchy>
    <cacheHierarchy uniqueName="[Measures].[Count of Study country (select)]" caption="Count of Study country (select)" measure="1" displayFolder="" measureGroup="Range 3" count="0" hidden="1">
      <extLst>
        <ext xmlns:x15="http://schemas.microsoft.com/office/spreadsheetml/2010/11/main" uri="{B97F6D7D-B522-45F9-BDA1-12C45D357490}">
          <x15:cacheHierarchy aggregatedColumn="55"/>
        </ext>
      </extLst>
    </cacheHierarchy>
    <cacheHierarchy uniqueName="[Measures].[Count of CAS Number 3]" caption="Count of CAS Number 3" measure="1" displayFolder="" measureGroup="Range 3" count="0" hidden="1">
      <extLst>
        <ext xmlns:x15="http://schemas.microsoft.com/office/spreadsheetml/2010/11/main" uri="{B97F6D7D-B522-45F9-BDA1-12C45D357490}">
          <x15:cacheHierarchy aggregatedColumn="41"/>
        </ext>
      </extLst>
    </cacheHierarchy>
    <cacheHierarchy uniqueName="[Measures].[Count of Data source 4]" caption="Count of Data source 4" measure="1" displayFolder="" measureGroup="Range 3" count="0" hidden="1">
      <extLst>
        <ext xmlns:x15="http://schemas.microsoft.com/office/spreadsheetml/2010/11/main" uri="{B97F6D7D-B522-45F9-BDA1-12C45D357490}">
          <x15:cacheHierarchy aggregatedColumn="39"/>
        </ext>
      </extLst>
    </cacheHierarchy>
    <cacheHierarchy uniqueName="[Measures].[Distinct Count of Data source 3]" caption="Distinct Count of Data source 3" measure="1" displayFolder="" measureGroup="Range 3" count="0" oneField="1" hidden="1">
      <fieldsUsage count="1">
        <fieldUsage x="3"/>
      </fieldsUsage>
      <extLst>
        <ext xmlns:x15="http://schemas.microsoft.com/office/spreadsheetml/2010/11/main" uri="{B97F6D7D-B522-45F9-BDA1-12C45D357490}">
          <x15:cacheHierarchy aggregatedColumn="39"/>
        </ext>
      </extLst>
    </cacheHierarchy>
    <cacheHierarchy uniqueName="[Measures].[Count of Data source 5]" caption="Count of Data source 5" measure="1" displayFolder="" measureGroup="Range 4" count="0" hidden="1">
      <extLst>
        <ext xmlns:x15="http://schemas.microsoft.com/office/spreadsheetml/2010/11/main" uri="{B97F6D7D-B522-45F9-BDA1-12C45D357490}">
          <x15:cacheHierarchy aggregatedColumn="78"/>
        </ext>
      </extLst>
    </cacheHierarchy>
    <cacheHierarchy uniqueName="[Measures].[Distinct Count of Data source 4]" caption="Distinct Count of Data source 4" measure="1" displayFolder="" measureGroup="Range 4" count="0" hidden="1">
      <extLst>
        <ext xmlns:x15="http://schemas.microsoft.com/office/spreadsheetml/2010/11/main" uri="{B97F6D7D-B522-45F9-BDA1-12C45D357490}">
          <x15:cacheHierarchy aggregatedColumn="78"/>
        </ext>
      </extLst>
    </cacheHierarchy>
  </cacheHierarchies>
  <kpis count="0"/>
  <dimensions count="4">
    <dimension measure="1" name="Measures" uniqueName="[Measures]" caption="Measures"/>
    <dimension name="Range 1" uniqueName="[Range 1]" caption="Range 1"/>
    <dimension name="Range 3" uniqueName="[Range 3]" caption="Range 3"/>
    <dimension name="Range 4" uniqueName="[Range 4]" caption="Range 4"/>
  </dimensions>
  <measureGroups count="3">
    <measureGroup name="Range 1" caption="Range 1"/>
    <measureGroup name="Range 3" caption="Range 3"/>
    <measureGroup name="Range 4" caption="Range 4"/>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84">
  <r>
    <s v="Abbasi, 2015. Story of Brominated .."/>
    <n v="3"/>
    <x v="0"/>
    <s v="1,1'-Oxybis[2,3,4,5,6-pentabromobenzene]"/>
    <x v="0"/>
    <m/>
    <s v="1,1'-Oxybis[2,3,4,5,6-pentabromobenzene]"/>
    <s v="1163-19-5"/>
    <s v="1-(2,3,4,5,6-pentabromophenoxy)-2,3,4,5,6-pentabromobenzene"/>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0"/>
    <s v="1,1'-Oxybis[2,3,4,5,6-pentabromobenzene]"/>
    <x v="0"/>
    <s v="DBDPE"/>
    <s v="1,1'-Oxybis[2,3,4,5,6-pentabromobenzene]"/>
    <s v="1163-19-5"/>
    <s v="1-(2,3,4,5,6-pentabromophenoxy)-2,3,4,5,6-pentabromobenzene"/>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1"/>
    <s v="Tris(1,3-dichloro-2-propyl) phosphate"/>
    <x v="1"/>
    <s v="TDCPP"/>
    <s v="Tris(1,3-dichloro-2-propyl) phosphate"/>
    <s v="13674-87-8"/>
    <s v="1,3-Dichloro-2-propanol phosphate"/>
    <s v="Source focuses primarily on dust samples and Br product testing."/>
    <m/>
    <m/>
    <s v=""/>
    <x v="0"/>
    <m/>
    <s v="XXX"/>
    <s v="Canada"/>
    <n v="1"/>
    <n v="1"/>
    <m/>
    <s v="&quot;TDCPP was detected in 36% of flat screen TVs and 43% of large HHAs at maximum concntrations of 193.3 and 494 ng/wipe, respectively.&quot;"/>
    <n v="1"/>
    <m/>
    <m/>
    <n v="1"/>
    <m/>
    <s v="&quot;Concentrations of 10 PBDEs and 12 halogenated replacements in dust and surface wipe samples of hard polymer casings of electronic products plus Br in the surfaces of those casing measured using X-ray fluorescence (XRF) were analyzed from 35 homes and 10 offices in Toronto (ON, Canada).&quot;"/>
    <m/>
    <s v="AC13e"/>
    <s v="Plastic articles (hard)"/>
    <s v="Furniture &amp; furnishings, including furniture coverings"/>
    <m/>
    <s v="Considering only the first lifespan of products, the stock of PBDEs was estimated to be ~120,000 t in 2014"/>
    <m/>
    <m/>
    <n v="1"/>
    <n v="1"/>
    <m/>
  </r>
  <r>
    <s v="Abbasi, 2015. Story of Brominated .."/>
    <n v="3"/>
    <x v="2"/>
    <s v="2,2',4-Tribromodiphenyl ether"/>
    <x v="0"/>
    <m/>
    <s v="2,2',4-Tribromodiphenyl ether"/>
    <s v="147217-75-2"/>
    <s v="147217-75-2"/>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3"/>
    <s v="2,3',4',6-Tetrabromodiphenyl Ether"/>
    <x v="0"/>
    <m/>
    <s v="2,3',4',6-Tetrabromodiphenyl Ether"/>
    <s v="189084-62-6"/>
    <s v="1,2-dibromo-4-(2,6-dibromophenoxy)benzene"/>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4"/>
    <s v="2,2',4,4',6-Pentabromodiphenyl ether"/>
    <x v="0"/>
    <m/>
    <s v="2,2',4,4',6-Pentabromodiphenyl ether"/>
    <s v="189084-64-8"/>
    <s v="1,3,5-Tribromo-2-(2,4-dibromophenoxy)benzene"/>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5"/>
    <s v="2,2',4,4',5,6'-Hexabromodiphenyl ether"/>
    <x v="0"/>
    <m/>
    <s v="2,2',4,4',5,6'-Hexabromodiphenyl ether"/>
    <s v="207122-15-4"/>
    <s v="1,2,4-tribromo-5-(2,4,6-tribromophenoxy)benzene"/>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6"/>
    <s v="2,2',3,4,4',5',6-Heptabromodiphenyl ether"/>
    <x v="0"/>
    <m/>
    <s v="2,2',3,4,4',5',6-Heptabromodiphenyl ether"/>
    <s v="207122-16-5"/>
    <s v="1,2,3,5-TETRABROMO-4-(2,4,5-TRIBROMOPHENOXY)BENZENE"/>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7"/>
    <s v="2,4,4'-Tribromodiphenyl ether"/>
    <x v="0"/>
    <m/>
    <s v="2,4,4'-Tribromodiphenyl ether"/>
    <s v="41318-75-6"/>
    <s v="2,4,4'-TriBDE"/>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8"/>
    <s v="2,2',4,4'-Tetrabromodiphenyl ether"/>
    <x v="0"/>
    <m/>
    <s v="2,2',4,4'-Tetrabromodiphenyl ether"/>
    <s v="5436-43-1"/>
    <s v="0N97R5X10X"/>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9"/>
    <s v="2,2',4,4',5-Pentabromodiphenyl ether"/>
    <x v="0"/>
    <m/>
    <s v="2,2',4,4',5-Pentabromodiphenyl ether"/>
    <s v="60348-60-9"/>
    <s v="1,2,4-Tribromo-5-(2,4-dibromophenoxy)benzene"/>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10"/>
    <s v="2,2',4,4',5,5'-Hexabromodiphenyl ether"/>
    <x v="0"/>
    <m/>
    <s v="2,2',4,4',5,5'-Hexabromodiphenyl ether"/>
    <s v="68631-49-2"/>
    <s v="1,1'-Oxybis(2,4,5-tribromo-Benzene"/>
    <m/>
    <m/>
    <m/>
    <s v=""/>
    <x v="0"/>
    <m/>
    <s v="XXX"/>
    <s v="Region - N.America"/>
    <m/>
    <n v="1"/>
    <m/>
    <s v="Out of 553 products that were screened, 217 of them had bromine contents &gt;0.1%. The back casings of televisions consistently had bromine concentrations of &gt;10%. Table 2.1 presents a complete list of concentrations in all tested products."/>
    <n v="1"/>
    <n v="1"/>
    <m/>
    <n v="1"/>
    <m/>
    <s v="Bromine content was measured in 553 products such as upholsered furniture, electrical and electronic equipment, and selected plastic products in homes and offices."/>
    <m/>
    <s v="AC14e"/>
    <s v="Plastic articles (soft)"/>
    <s v="Furniture &amp; furnishings, including furniture coverings"/>
    <n v="1"/>
    <s v="Considering only the first lifespan of products, the stock of PBDEs was estimated to be ~120,000 t in 2014"/>
    <s v="High 1M+ lbs"/>
    <m/>
    <n v="1"/>
    <n v="1"/>
    <n v="1"/>
  </r>
  <r>
    <s v="Abbasi, 2015. Story of Brominated .."/>
    <n v="3"/>
    <x v="11"/>
    <s v=""/>
    <x v="2"/>
    <s v="ATE"/>
    <s v=""/>
    <s v=""/>
    <s v=""/>
    <m/>
    <m/>
    <m/>
    <s v="Flag"/>
    <x v="0"/>
    <m/>
    <s v="XXX"/>
    <m/>
    <m/>
    <m/>
    <m/>
    <m/>
    <m/>
    <m/>
    <m/>
    <m/>
    <m/>
    <m/>
    <m/>
    <m/>
    <e v="#N/A"/>
    <e v="#N/A"/>
    <m/>
    <m/>
    <m/>
    <m/>
    <m/>
    <m/>
    <m/>
  </r>
  <r>
    <s v="Abbasi, 2015. Story of Brominated .."/>
    <n v="3"/>
    <x v="11"/>
    <s v=""/>
    <x v="2"/>
    <s v="PBBz"/>
    <s v=""/>
    <s v=""/>
    <s v=""/>
    <m/>
    <m/>
    <m/>
    <s v="Flag"/>
    <x v="0"/>
    <m/>
    <s v="XXX"/>
    <m/>
    <m/>
    <m/>
    <m/>
    <m/>
    <m/>
    <m/>
    <m/>
    <m/>
    <m/>
    <m/>
    <m/>
    <m/>
    <e v="#N/A"/>
    <e v="#N/A"/>
    <m/>
    <m/>
    <m/>
    <m/>
    <m/>
    <m/>
    <m/>
  </r>
  <r>
    <s v="Abbasi, 2015. Story of Brominated .."/>
    <n v="3"/>
    <x v="11"/>
    <s v=""/>
    <x v="2"/>
    <s v="HBB"/>
    <s v=""/>
    <s v=""/>
    <s v=""/>
    <m/>
    <m/>
    <m/>
    <s v="Flag"/>
    <x v="0"/>
    <m/>
    <s v="XXX"/>
    <m/>
    <m/>
    <m/>
    <m/>
    <m/>
    <m/>
    <m/>
    <m/>
    <m/>
    <m/>
    <m/>
    <m/>
    <m/>
    <e v="#N/A"/>
    <e v="#N/A"/>
    <m/>
    <m/>
    <m/>
    <m/>
    <m/>
    <m/>
    <m/>
  </r>
  <r>
    <s v="Abbasi, 2015. Story of Brominated .."/>
    <n v="3"/>
    <x v="11"/>
    <s v=""/>
    <x v="2"/>
    <s v="PBT"/>
    <s v=""/>
    <s v=""/>
    <s v=""/>
    <m/>
    <m/>
    <m/>
    <s v="Flag"/>
    <x v="0"/>
    <m/>
    <s v="XXX"/>
    <m/>
    <m/>
    <m/>
    <m/>
    <m/>
    <m/>
    <m/>
    <m/>
    <m/>
    <m/>
    <m/>
    <m/>
    <m/>
    <e v="#N/A"/>
    <e v="#N/A"/>
    <m/>
    <m/>
    <m/>
    <m/>
    <m/>
    <m/>
    <m/>
  </r>
  <r>
    <s v="Abbasi, 2015. Story of Brominated .."/>
    <n v="3"/>
    <x v="11"/>
    <s v=""/>
    <x v="2"/>
    <s v="PBEB"/>
    <s v=""/>
    <s v=""/>
    <s v=""/>
    <m/>
    <m/>
    <m/>
    <s v="Flag"/>
    <x v="0"/>
    <m/>
    <s v="XXX"/>
    <m/>
    <m/>
    <m/>
    <m/>
    <m/>
    <m/>
    <m/>
    <m/>
    <m/>
    <m/>
    <m/>
    <m/>
    <m/>
    <e v="#N/A"/>
    <e v="#N/A"/>
    <m/>
    <m/>
    <m/>
    <m/>
    <m/>
    <m/>
    <m/>
  </r>
  <r>
    <s v="Abbasi, 2015. Story of Brominated .."/>
    <n v="3"/>
    <x v="11"/>
    <s v=""/>
    <x v="2"/>
    <s v="EH-TBB"/>
    <s v=""/>
    <s v=""/>
    <s v=""/>
    <m/>
    <m/>
    <m/>
    <s v="Flag"/>
    <x v="0"/>
    <m/>
    <s v="XXX"/>
    <m/>
    <m/>
    <m/>
    <m/>
    <m/>
    <m/>
    <m/>
    <m/>
    <m/>
    <m/>
    <m/>
    <m/>
    <m/>
    <e v="#N/A"/>
    <e v="#N/A"/>
    <m/>
    <m/>
    <m/>
    <m/>
    <m/>
    <m/>
    <m/>
  </r>
  <r>
    <s v="Abbasi, 2015. Story of Brominated .."/>
    <n v="3"/>
    <x v="11"/>
    <s v=""/>
    <x v="2"/>
    <s v="BEHTBP"/>
    <s v=""/>
    <s v=""/>
    <s v=""/>
    <m/>
    <m/>
    <m/>
    <s v="Flag"/>
    <x v="0"/>
    <m/>
    <s v="XXX"/>
    <m/>
    <m/>
    <m/>
    <m/>
    <m/>
    <m/>
    <m/>
    <m/>
    <m/>
    <m/>
    <m/>
    <m/>
    <m/>
    <e v="#N/A"/>
    <e v="#N/A"/>
    <m/>
    <m/>
    <m/>
    <m/>
    <m/>
    <m/>
    <m/>
  </r>
  <r>
    <s v="Abbasi, 2015. Story of Brominated .."/>
    <n v="3"/>
    <x v="11"/>
    <s v=""/>
    <x v="2"/>
    <s v="OBIND"/>
    <s v=""/>
    <s v=""/>
    <s v=""/>
    <m/>
    <m/>
    <m/>
    <s v="Flag"/>
    <x v="0"/>
    <m/>
    <s v="XXX"/>
    <m/>
    <m/>
    <m/>
    <m/>
    <m/>
    <m/>
    <m/>
    <m/>
    <m/>
    <m/>
    <m/>
    <m/>
    <m/>
    <e v="#N/A"/>
    <e v="#N/A"/>
    <m/>
    <m/>
    <m/>
    <m/>
    <m/>
    <m/>
    <m/>
  </r>
  <r>
    <s v="Abbasi, 2015. Story of Brominated .."/>
    <n v="3"/>
    <x v="11"/>
    <s v=""/>
    <x v="2"/>
    <s v="s-DP"/>
    <s v=""/>
    <s v=""/>
    <s v=""/>
    <m/>
    <m/>
    <m/>
    <s v="Flag"/>
    <x v="0"/>
    <m/>
    <s v="XXX"/>
    <m/>
    <m/>
    <m/>
    <m/>
    <m/>
    <m/>
    <m/>
    <m/>
    <m/>
    <m/>
    <m/>
    <m/>
    <m/>
    <e v="#N/A"/>
    <e v="#N/A"/>
    <m/>
    <m/>
    <m/>
    <m/>
    <m/>
    <m/>
    <m/>
  </r>
  <r>
    <s v="Abbasi, 2015. Story of Brominated .."/>
    <n v="3"/>
    <x v="11"/>
    <s v=""/>
    <x v="2"/>
    <s v="a-DP"/>
    <s v=""/>
    <s v=""/>
    <s v=""/>
    <m/>
    <m/>
    <m/>
    <s v="Flag"/>
    <x v="0"/>
    <m/>
    <s v="XXX"/>
    <m/>
    <m/>
    <m/>
    <m/>
    <m/>
    <m/>
    <m/>
    <m/>
    <m/>
    <m/>
    <m/>
    <m/>
    <m/>
    <e v="#N/A"/>
    <e v="#N/A"/>
    <m/>
    <m/>
    <m/>
    <m/>
    <m/>
    <m/>
    <m/>
  </r>
  <r>
    <s v="Abbasi, 2016. Product screening fo.."/>
    <n v="5"/>
    <x v="8"/>
    <s v="2,2',4,4'-Tetrabromodiphenyl ether"/>
    <x v="0"/>
    <s v="BDE-47"/>
    <s v="2,2',4,4'-Tetrabromodiphenyl ether"/>
    <s v="5436-43-1"/>
    <s v="0N97R5X10X"/>
    <m/>
    <m/>
    <m/>
    <m/>
    <x v="1"/>
    <m/>
    <s v="XXX"/>
    <s v="Canada"/>
    <m/>
    <m/>
    <m/>
    <s v="Of the PBDEs, BDE-47 and BDE-99 were the most abundant in dust samples with concentrations in home dust ranging from &lt;LOD to 5300 and 12,500 ng/g dust and with geomean values of 53 and 74 ng/g dust, respectively."/>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9"/>
    <s v="2,2',4,4',5-Pentabromodiphenyl ether"/>
    <x v="0"/>
    <s v="BDE-99"/>
    <s v="2,2',4,4',5-Pentabromodiphenyl ether"/>
    <s v="60348-60-9"/>
    <s v="1,2,4-Tribromo-5-(2,4-dibromophenoxy)benzene"/>
    <m/>
    <m/>
    <m/>
    <m/>
    <x v="1"/>
    <m/>
    <s v="XXX"/>
    <s v="Canada"/>
    <m/>
    <m/>
    <m/>
    <s v="Of the PBDEs, BDE-47 and BDE-99 were the most abundant in dust samples with concentrations in home dust ranging from &lt;LOD to 5300 and 12,500 ng/g dust and with geomean values of 53 and 74 ng/g dust, respectively."/>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4"/>
    <s v="2,2',4,4',6-Pentabromodiphenyl ether"/>
    <x v="0"/>
    <s v="BDE-100"/>
    <s v="2,2',4,4',6-Pentabromodiphenyl ether"/>
    <s v="189084-64-8"/>
    <s v="1,3,5-Tribromo-2-(2,4-dibromophenoxy)benzene"/>
    <m/>
    <m/>
    <m/>
    <m/>
    <x v="1"/>
    <m/>
    <s v="XXX"/>
    <s v="Canada"/>
    <m/>
    <m/>
    <m/>
    <m/>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10"/>
    <s v="2,2',4,4',5,5'-Hexabromodiphenyl ether"/>
    <x v="0"/>
    <s v="BDE-153"/>
    <s v="2,2',4,4',5,5'-Hexabromodiphenyl ether"/>
    <s v="68631-49-2"/>
    <s v="1,1'-Oxybis(2,4,5-tribromo-Benzene"/>
    <m/>
    <m/>
    <m/>
    <m/>
    <x v="1"/>
    <m/>
    <s v="XXX"/>
    <s v="Canada"/>
    <m/>
    <m/>
    <m/>
    <m/>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5"/>
    <s v="2,2',4,4',5,6'-Hexabromodiphenyl ether"/>
    <x v="0"/>
    <s v="BDE-154"/>
    <s v="2,2',4,4',5,6'-Hexabromodiphenyl ether"/>
    <s v="207122-15-4"/>
    <s v="1,2,4-tribromo-5-(2,4,6-tribromophenoxy)benzene"/>
    <m/>
    <m/>
    <m/>
    <m/>
    <x v="1"/>
    <m/>
    <s v="XXX"/>
    <s v="Canada"/>
    <m/>
    <m/>
    <m/>
    <m/>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6"/>
    <s v="2,2',3,4,4',5',6-Heptabromodiphenyl ether"/>
    <x v="0"/>
    <s v="BDE-183"/>
    <s v="2,2',3,4,4',5',6-Heptabromodiphenyl ether"/>
    <s v="207122-16-5"/>
    <s v="1,2,3,5-TETRABROMO-4-(2,4,5-TRIBROMOPHENOXY)BENZENE"/>
    <m/>
    <m/>
    <m/>
    <m/>
    <x v="1"/>
    <m/>
    <s v="XXX"/>
    <s v="Canada"/>
    <m/>
    <m/>
    <m/>
    <m/>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0"/>
    <s v="1,1'-Oxybis[2,3,4,5,6-pentabromobenzene]"/>
    <x v="0"/>
    <s v="BDE-209"/>
    <s v="1,1'-Oxybis[2,3,4,5,6-pentabromobenzene]"/>
    <s v="1163-19-5"/>
    <s v="1-(2,3,4,5,6-pentabromophenoxy)-2,3,4,5,6-pentabromobenzene"/>
    <m/>
    <m/>
    <m/>
    <m/>
    <x v="1"/>
    <m/>
    <s v="XXX"/>
    <s v="Canada"/>
    <m/>
    <m/>
    <m/>
    <s v="BDE-209 was found in all wipes of CRT TV casings with the geomean and highest concentration of 5800 and 62,856 ng/wipe."/>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1"/>
    <s v="Tris(1,3-dichloro-2-propyl) phosphate"/>
    <x v="1"/>
    <s v="TDCPP"/>
    <s v="Tris(1,3-dichloro-2-propyl) phosphate"/>
    <s v="13674-87-8"/>
    <s v="1,3-Dichloro-2-propanol phosphate"/>
    <m/>
    <m/>
    <m/>
    <m/>
    <x v="1"/>
    <m/>
    <s v="XXX"/>
    <s v="Canada"/>
    <m/>
    <m/>
    <m/>
    <s v="TDCPP was detected in 36% of flat screen TVs and 43% of large HHAs at a max concentration of 193.3 and 494 ng/wipe. It is important to note that these are wipes of the product, not the product itself."/>
    <m/>
    <m/>
    <m/>
    <m/>
    <m/>
    <s v="553 products including upholstered furniture, electrical and electronic equipment (EEE), and selected plastic products in homes and offices."/>
    <m/>
    <m/>
    <e v="#N/A"/>
    <e v="#N/A"/>
    <m/>
    <m/>
    <m/>
    <m/>
    <m/>
    <m/>
    <m/>
  </r>
  <r>
    <s v="Abbasi, 2016. Product screening fo.."/>
    <n v="5"/>
    <x v="11"/>
    <s v=""/>
    <x v="2"/>
    <s v="DBDPE"/>
    <s v=""/>
    <s v=""/>
    <s v=""/>
    <m/>
    <m/>
    <m/>
    <m/>
    <x v="1"/>
    <m/>
    <s v="XXX"/>
    <m/>
    <m/>
    <m/>
    <m/>
    <m/>
    <m/>
    <m/>
    <m/>
    <m/>
    <m/>
    <m/>
    <m/>
    <m/>
    <e v="#N/A"/>
    <e v="#N/A"/>
    <m/>
    <m/>
    <m/>
    <m/>
    <m/>
    <m/>
    <m/>
  </r>
  <r>
    <s v="Abbasi, 2016. Product screening fo.."/>
    <n v="5"/>
    <x v="11"/>
    <s v=""/>
    <x v="2"/>
    <s v="EH-TBB"/>
    <s v=""/>
    <s v=""/>
    <s v=""/>
    <m/>
    <m/>
    <m/>
    <m/>
    <x v="1"/>
    <m/>
    <s v="XXX"/>
    <m/>
    <m/>
    <m/>
    <m/>
    <m/>
    <m/>
    <m/>
    <m/>
    <m/>
    <m/>
    <m/>
    <m/>
    <m/>
    <e v="#N/A"/>
    <e v="#N/A"/>
    <m/>
    <m/>
    <m/>
    <m/>
    <m/>
    <m/>
    <m/>
  </r>
  <r>
    <s v="Abbasi, 2016. Product screening fo.."/>
    <n v="5"/>
    <x v="11"/>
    <s v=""/>
    <x v="2"/>
    <s v="TBPH"/>
    <s v=""/>
    <s v=""/>
    <s v=""/>
    <m/>
    <m/>
    <m/>
    <m/>
    <x v="1"/>
    <m/>
    <s v="XXX"/>
    <m/>
    <m/>
    <m/>
    <m/>
    <m/>
    <m/>
    <m/>
    <m/>
    <m/>
    <m/>
    <m/>
    <m/>
    <m/>
    <e v="#N/A"/>
    <e v="#N/A"/>
    <m/>
    <m/>
    <m/>
    <m/>
    <m/>
    <m/>
    <m/>
  </r>
  <r>
    <s v="Abbasi, 2016. Product screening fo.."/>
    <n v="5"/>
    <x v="11"/>
    <s v=""/>
    <x v="2"/>
    <s v="c-pentaBDE"/>
    <s v=""/>
    <s v=""/>
    <s v=""/>
    <m/>
    <m/>
    <m/>
    <m/>
    <x v="1"/>
    <m/>
    <s v="XXX"/>
    <m/>
    <m/>
    <m/>
    <m/>
    <m/>
    <m/>
    <m/>
    <m/>
    <m/>
    <m/>
    <m/>
    <m/>
    <m/>
    <e v="#N/A"/>
    <e v="#N/A"/>
    <m/>
    <m/>
    <m/>
    <m/>
    <m/>
    <m/>
    <m/>
  </r>
  <r>
    <s v="Abbasi, 2016. Product screening fo.."/>
    <n v="5"/>
    <x v="11"/>
    <s v=""/>
    <x v="2"/>
    <s v="c-octaBDE"/>
    <s v=""/>
    <s v=""/>
    <s v=""/>
    <m/>
    <m/>
    <m/>
    <m/>
    <x v="1"/>
    <m/>
    <s v="XXX"/>
    <m/>
    <m/>
    <m/>
    <m/>
    <m/>
    <m/>
    <m/>
    <m/>
    <m/>
    <m/>
    <m/>
    <m/>
    <m/>
    <e v="#N/A"/>
    <e v="#N/A"/>
    <m/>
    <m/>
    <m/>
    <m/>
    <m/>
    <m/>
    <m/>
  </r>
  <r>
    <s v="Abbasi, 2016. Product screening fo.."/>
    <n v="5"/>
    <x v="0"/>
    <s v="1,1'-Oxybis[2,3,4,5,6-pentabromobenzene]"/>
    <x v="0"/>
    <s v="c-decaBDE"/>
    <s v="1,1'-Oxybis[2,3,4,5,6-pentabromobenzene]"/>
    <s v="1163-19-5"/>
    <s v="1-(2,3,4,5,6-pentabromophenoxy)-2,3,4,5,6-pentabromobenzene"/>
    <m/>
    <m/>
    <m/>
    <m/>
    <x v="1"/>
    <m/>
    <s v="XXX"/>
    <s v="Canada"/>
    <m/>
    <m/>
    <m/>
    <m/>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11"/>
    <s v=""/>
    <x v="2"/>
    <s v="FireMaster 550"/>
    <s v=""/>
    <s v=""/>
    <s v=""/>
    <m/>
    <m/>
    <m/>
    <m/>
    <x v="1"/>
    <m/>
    <s v="XXX"/>
    <m/>
    <m/>
    <m/>
    <m/>
    <m/>
    <m/>
    <m/>
    <m/>
    <m/>
    <m/>
    <m/>
    <m/>
    <m/>
    <e v="#N/A"/>
    <e v="#N/A"/>
    <m/>
    <m/>
    <m/>
    <m/>
    <m/>
    <m/>
    <m/>
  </r>
  <r>
    <s v="Abbasi, 2016. Product screening fo.."/>
    <n v="5"/>
    <x v="2"/>
    <s v="2,2',4-Tribromodiphenyl ether"/>
    <x v="0"/>
    <s v="BDE-17"/>
    <s v="2,2',4-Tribromodiphenyl ether"/>
    <s v="147217-75-2"/>
    <s v="147217-75-2"/>
    <m/>
    <m/>
    <m/>
    <m/>
    <x v="1"/>
    <m/>
    <s v="XXX"/>
    <s v="Canada"/>
    <m/>
    <m/>
    <m/>
    <m/>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7"/>
    <s v="2,4,4'-Tribromodiphenyl ether"/>
    <x v="0"/>
    <s v="BDE-28"/>
    <s v="2,4,4'-Tribromodiphenyl ether"/>
    <s v="41318-75-6"/>
    <s v="2,4,4'-TriBDE"/>
    <m/>
    <m/>
    <m/>
    <m/>
    <x v="1"/>
    <m/>
    <s v="XXX"/>
    <s v="Canada"/>
    <m/>
    <m/>
    <m/>
    <m/>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3"/>
    <s v="2,3',4',6-Tetrabromodiphenyl Ether"/>
    <x v="0"/>
    <s v="BDE-71"/>
    <s v="2,3',4',6-Tetrabromodiphenyl Ether"/>
    <s v="189084-62-6"/>
    <s v="1,2-dibromo-4-(2,6-dibromophenoxy)benzene"/>
    <m/>
    <m/>
    <m/>
    <m/>
    <x v="1"/>
    <m/>
    <s v="XXX"/>
    <s v="Canada"/>
    <m/>
    <m/>
    <m/>
    <m/>
    <m/>
    <m/>
    <m/>
    <n v="1"/>
    <m/>
    <s v="Concentrations of 10 PBDEs and 12 halogenated replacements in dust and surface wipe samples of hard polymer casings of electronic products."/>
    <m/>
    <s v="AC2a"/>
    <s v="Complex articles"/>
    <s v="Machinery, mechanical appliances, electrical/electronic articles"/>
    <n v="1"/>
    <s v="&quot;The stock of PBDEs in in-use products was estimated tobe ~120,000 tonnes in the U.S. and Canada in 2014&quot;"/>
    <s v="High 1M+ lbs"/>
    <m/>
    <m/>
    <m/>
    <m/>
  </r>
  <r>
    <s v="Abbasi, 2016. Product screening fo.."/>
    <n v="5"/>
    <x v="12"/>
    <s v="1,3,5-Tribromo-2-(prop-2-en-1-yloxy)benzene"/>
    <x v="3"/>
    <s v="allyl 2,4,6-tribromophenyl ether"/>
    <s v="1,3,5-Tribromo-2-(prop-2-en-1-yloxy)benzene"/>
    <s v="3278-89-5"/>
    <s v="1,3,5-Tribromo-2-(2-propen-1-yloxy)-benzene"/>
    <m/>
    <s v="ATE"/>
    <m/>
    <m/>
    <x v="1"/>
    <m/>
    <s v="XXX"/>
    <s v="Canada"/>
    <n v="1"/>
    <n v="1"/>
    <n v="1"/>
    <s v="ATE was detected in about half the products_x000a_sampled but concentrationswere close to the LOD"/>
    <m/>
    <m/>
    <m/>
    <n v="1"/>
    <m/>
    <m/>
    <m/>
    <s v="AC13e"/>
    <s v="Plastic articles (hard)"/>
    <s v="Furniture &amp; furnishings, including furniture coverings"/>
    <m/>
    <m/>
    <m/>
    <m/>
    <m/>
    <m/>
    <m/>
  </r>
  <r>
    <s v="Abbasi, 2016. Product screening fo.."/>
    <n v="5"/>
    <x v="13"/>
    <s v="Benzene, pentabromo-"/>
    <x v="4"/>
    <s v="1,2,3,4,5-pentabromobenzene"/>
    <s v="Benzene, pentabromo-"/>
    <s v="608-90-2"/>
    <s v="1,2,3,4,5-pentabromobenzene"/>
    <m/>
    <s v="PBBz"/>
    <m/>
    <m/>
    <x v="1"/>
    <m/>
    <s v="XXX"/>
    <s v="Canada"/>
    <m/>
    <m/>
    <m/>
    <s v="PBBz was detected in less than 50% of the products."/>
    <m/>
    <m/>
    <m/>
    <m/>
    <m/>
    <s v="553 products including upholstered furniture, electrical and electronic equipment (EEE), and selected plastic products in homes and offices."/>
    <m/>
    <m/>
    <e v="#N/A"/>
    <e v="#N/A"/>
    <m/>
    <m/>
    <m/>
    <m/>
    <m/>
    <m/>
    <m/>
  </r>
  <r>
    <s v="Abbasi, 2016. Product screening fo.."/>
    <n v="5"/>
    <x v="14"/>
    <s v="2,3,4,5,6-Pentabromoethylbenzene"/>
    <x v="5"/>
    <s v="2,3,4,5,6-pentabromoethyl benzene"/>
    <s v="2,3,4,5,6-Pentabromoethylbenzene"/>
    <s v="85-22-3"/>
    <s v="(Pentabromophenyl)ethane"/>
    <m/>
    <s v="PBEB"/>
    <m/>
    <m/>
    <x v="1"/>
    <m/>
    <s v="XXX"/>
    <s v="Canada"/>
    <n v="1"/>
    <n v="1"/>
    <m/>
    <s v="...PBEB and OBIND were detected in &lt;50% of products sampled with concentrations ranging from &lt;LOD to 30 ng/wipe...Cluster D was dominated mainly by product wipes with high concentrations of PBEB and PBT although these concentrations tended to be low in comparison_x000a_to other FRs in wipes."/>
    <m/>
    <m/>
    <m/>
    <n v="1"/>
    <m/>
    <m/>
    <m/>
    <s v="AC13e"/>
    <s v="Plastic articles (hard)"/>
    <s v="Furniture &amp; furnishings, including furniture coverings"/>
    <m/>
    <m/>
    <m/>
    <m/>
    <m/>
    <m/>
    <m/>
  </r>
  <r>
    <s v="Abbasi, 2016. Product screening fo.."/>
    <n v="5"/>
    <x v="15"/>
    <s v="Hexabromobenzene"/>
    <x v="4"/>
    <s v="hexabromobenzene"/>
    <s v="Hexabromobenzene"/>
    <s v="87-82-1"/>
    <s v="1,2,3,4,5,6-Hexabromobenzene"/>
    <m/>
    <s v="HBB"/>
    <m/>
    <m/>
    <x v="1"/>
    <m/>
    <s v="XXX"/>
    <s v="Canada"/>
    <m/>
    <m/>
    <m/>
    <m/>
    <m/>
    <m/>
    <m/>
    <m/>
    <m/>
    <s v="553 products including upholstered furniture, electrical and electronic equipment (EEE), and selected plastic products in homes and offices."/>
    <m/>
    <m/>
    <e v="#N/A"/>
    <e v="#N/A"/>
    <m/>
    <m/>
    <m/>
    <m/>
    <m/>
    <m/>
    <m/>
  </r>
  <r>
    <s v="Abbasi, 2016. Product screening fo.."/>
    <n v="5"/>
    <x v="16"/>
    <s v="DeChlordane Plus (syn isomer)"/>
    <x v="6"/>
    <s v="syn-DP"/>
    <s v="DeChlordane Plus (syn isomer)"/>
    <s v="135821-03-3"/>
    <s v="(1S,2S,5R,6R,9S,10S,13R,14R)-1,6,7,8,9,14,15,16,17,17,18,18-dodecachloropentacyclo[12.2.1.16,9.02,13.05,10]octadeca-7,15-diene"/>
    <m/>
    <m/>
    <m/>
    <m/>
    <x v="1"/>
    <m/>
    <s v="XXX"/>
    <s v="Canada"/>
    <n v="1"/>
    <n v="1"/>
    <m/>
    <s v="Sampled for, but not detected."/>
    <m/>
    <m/>
    <m/>
    <n v="1"/>
    <m/>
    <m/>
    <m/>
    <s v="AC13e"/>
    <s v="Plastic articles (hard)"/>
    <s v="Furniture &amp; furnishings, including furniture coverings"/>
    <m/>
    <m/>
    <m/>
    <m/>
    <m/>
    <m/>
    <m/>
  </r>
  <r>
    <s v="Abbasi, 2016. Product screening fo.."/>
    <n v="5"/>
    <x v="17"/>
    <s v="anti-Dechlorane Plus"/>
    <x v="6"/>
    <s v="anti-DP"/>
    <s v="anti-Dechlorane Plus"/>
    <s v="135821-74-8"/>
    <s v="(1R,2R,5R,6R,9S,10S,13S,14S)-1,6,7,8,9,14,15,16,17,17,18,18-dodecachloropentacyclo[12.2.1.16,9.02,13.05,10]octadeca-7,15-diene"/>
    <m/>
    <m/>
    <m/>
    <m/>
    <x v="1"/>
    <m/>
    <s v="XXX"/>
    <s v="Canada"/>
    <n v="1"/>
    <n v="1"/>
    <m/>
    <s v="Sampled for, but not detected."/>
    <m/>
    <m/>
    <m/>
    <n v="1"/>
    <m/>
    <m/>
    <m/>
    <s v="AC13e"/>
    <s v="Plastic articles (hard)"/>
    <s v="Furniture &amp; furnishings, including furniture coverings"/>
    <m/>
    <m/>
    <m/>
    <m/>
    <m/>
    <m/>
    <m/>
  </r>
  <r>
    <s v="Abbasi, 2016. Product screening fo.."/>
    <n v="5"/>
    <x v="11"/>
    <s v=""/>
    <x v="2"/>
    <s v="OBIND"/>
    <s v=""/>
    <s v=""/>
    <s v=""/>
    <m/>
    <m/>
    <m/>
    <m/>
    <x v="1"/>
    <m/>
    <s v="XXX"/>
    <m/>
    <m/>
    <m/>
    <m/>
    <m/>
    <m/>
    <m/>
    <m/>
    <m/>
    <m/>
    <m/>
    <m/>
    <m/>
    <e v="#N/A"/>
    <e v="#N/A"/>
    <m/>
    <m/>
    <m/>
    <m/>
    <m/>
    <m/>
    <m/>
  </r>
  <r>
    <s v="Abbasi, 2016. Product screening fo.."/>
    <n v="5"/>
    <x v="18"/>
    <s v="Pentabromotoluene"/>
    <x v="5"/>
    <s v="pentabromotoluene"/>
    <s v="Pentabromotoluene"/>
    <s v="87-83-2"/>
    <s v="1,2,3,4,5-Pentabromo-6-methylbenzene"/>
    <m/>
    <s v="PBT"/>
    <m/>
    <m/>
    <x v="1"/>
    <m/>
    <s v="XXX"/>
    <s v="Canada"/>
    <n v="1"/>
    <n v="1"/>
    <m/>
    <s v="...PBT, PBEB and OBIND were detected in &lt;50% of products sampled with concentrations ranging from &lt;LOD to 30 ng/wipe...Cluster D was dominated mainly by product wipes with high concentrations of PBEB and PBT although these concentrations tended to be low in comparison_x000a_to other FRs in wipes."/>
    <m/>
    <m/>
    <m/>
    <n v="1"/>
    <m/>
    <m/>
    <m/>
    <s v="AC13e"/>
    <s v="Plastic articles (hard)"/>
    <s v="Furniture &amp; furnishings, including furniture coverings"/>
    <m/>
    <m/>
    <m/>
    <m/>
    <m/>
    <m/>
    <m/>
  </r>
  <r>
    <s v="Abbasi, 2019. Global Historical St.."/>
    <n v="3"/>
    <x v="0"/>
    <s v="1,1'-Oxybis[2,3,4,5,6-pentabromobenzene]"/>
    <x v="0"/>
    <m/>
    <s v="1,1'-Oxybis[2,3,4,5,6-pentabromobenzene]"/>
    <s v="1163-19-5"/>
    <s v="1-(2,3,4,5,6-pentabromophenoxy)-2,3,4,5,6-pentabromobenzene"/>
    <m/>
    <m/>
    <m/>
    <s v=""/>
    <x v="0"/>
    <m/>
    <s v="XXX"/>
    <s v="Multiple"/>
    <m/>
    <m/>
    <m/>
    <m/>
    <m/>
    <n v="1"/>
    <m/>
    <m/>
    <m/>
    <s v="We consider the distribution of PBDE consumption among five major applications: electronics (AP1), foam and carpet (AP2), construction (AP3), transportation (AP4), and textiles (AP5)."/>
    <m/>
    <m/>
    <e v="#N/A"/>
    <e v="#N/A"/>
    <n v="1"/>
    <s v="The global (a) in-use and (b) waste stocks of BDE209 are estimated to be (a) 400 kt and (b) 100 kt, in 2018."/>
    <s v="High 1M+ lbs"/>
    <n v="1"/>
    <n v="1"/>
    <m/>
    <n v="1"/>
  </r>
  <r>
    <s v="Abbasi, 2019. Global Historical St.."/>
    <n v="3"/>
    <x v="6"/>
    <s v="2,2',3,4,4',5',6-Heptabromodiphenyl ether"/>
    <x v="0"/>
    <m/>
    <s v="2,2',3,4,4',5',6-Heptabromodiphenyl ether"/>
    <s v="207122-16-5"/>
    <s v="1,2,3,5-TETRABROMO-4-(2,4,5-TRIBROMOPHENOXY)BENZENE"/>
    <m/>
    <m/>
    <m/>
    <s v=""/>
    <x v="0"/>
    <m/>
    <s v="XXX"/>
    <s v="Multiple"/>
    <m/>
    <m/>
    <m/>
    <m/>
    <m/>
    <n v="1"/>
    <m/>
    <m/>
    <m/>
    <s v="We consider the distribution of PBDE consumption among five major applications: electronics (AP1), foam and carpet (AP2), construction (AP3), transportation (AP4), and textiles (AP5)."/>
    <m/>
    <m/>
    <e v="#N/A"/>
    <e v="#N/A"/>
    <n v="1"/>
    <s v="The global (a) in-use and (b) waste stocks of ΣBDE(28, 47, 99, 153, 183) are estimated to be (a) ∼25 kt and (b) 13 kt in 2018."/>
    <s v="High 1M+ lbs"/>
    <n v="1"/>
    <n v="1"/>
    <m/>
    <n v="1"/>
  </r>
  <r>
    <s v="Abbasi, 2019. Global Historical St.."/>
    <n v="3"/>
    <x v="7"/>
    <s v="2,4,4'-Tribromodiphenyl ether"/>
    <x v="0"/>
    <m/>
    <s v="2,4,4'-Tribromodiphenyl ether"/>
    <s v="41318-75-6"/>
    <s v="2,4,4'-TriBDE"/>
    <m/>
    <m/>
    <m/>
    <s v=""/>
    <x v="0"/>
    <m/>
    <s v="XXX"/>
    <s v="Multiple"/>
    <m/>
    <m/>
    <m/>
    <m/>
    <m/>
    <n v="1"/>
    <m/>
    <m/>
    <m/>
    <s v="We consider the distribution of PBDE consumption among five major applications: electronics (AP1), foam and carpet (AP2), construction (AP3), transportation (AP4), and textiles (AP5)."/>
    <m/>
    <m/>
    <e v="#N/A"/>
    <e v="#N/A"/>
    <n v="1"/>
    <s v="The global (a) in-use and (b) waste stocks of ΣBDE(28, 47, 99, 153, 183) are estimated to be (a) ∼25 kt and (b) 13 kt in 2018."/>
    <s v="High 1M+ lbs"/>
    <n v="1"/>
    <n v="1"/>
    <m/>
    <n v="1"/>
  </r>
  <r>
    <s v="Abbasi, 2019. Global Historical St.."/>
    <n v="3"/>
    <x v="8"/>
    <s v="2,2',4,4'-Tetrabromodiphenyl ether"/>
    <x v="0"/>
    <m/>
    <s v="2,2',4,4'-Tetrabromodiphenyl ether"/>
    <s v="5436-43-1"/>
    <s v="0N97R5X10X"/>
    <m/>
    <m/>
    <m/>
    <s v=""/>
    <x v="0"/>
    <m/>
    <s v="XXX"/>
    <s v="Multiple"/>
    <m/>
    <m/>
    <m/>
    <m/>
    <m/>
    <n v="1"/>
    <m/>
    <m/>
    <m/>
    <s v="We consider the distribution of PBDE consumption among five major applications: electronics (AP1), foam and carpet (AP2), construction (AP3), transportation (AP4), and textiles (AP5)."/>
    <m/>
    <m/>
    <e v="#N/A"/>
    <e v="#N/A"/>
    <n v="1"/>
    <s v="The global (a) in-use and (b) waste stocks of ΣBDE(28, 47, 99, 153, 183) are estimated to be (a) ∼25 kt and (b) 13 kt in 2018."/>
    <s v="High 1M+ lbs"/>
    <n v="1"/>
    <n v="1"/>
    <m/>
    <n v="1"/>
  </r>
  <r>
    <s v="Abbasi, 2019. Global Historical St.."/>
    <n v="3"/>
    <x v="9"/>
    <s v="2,2',4,4',5-Pentabromodiphenyl ether"/>
    <x v="0"/>
    <m/>
    <s v="2,2',4,4',5-Pentabromodiphenyl ether"/>
    <s v="60348-60-9"/>
    <s v="1,2,4-Tribromo-5-(2,4-dibromophenoxy)benzene"/>
    <m/>
    <m/>
    <m/>
    <s v=""/>
    <x v="0"/>
    <m/>
    <s v="XXX"/>
    <s v="Multiple"/>
    <m/>
    <m/>
    <m/>
    <m/>
    <m/>
    <n v="1"/>
    <m/>
    <m/>
    <m/>
    <s v="We consider the distribution of PBDE consumption among five major applications: electronics (AP1), foam and carpet (AP2), construction (AP3), transportation (AP4), and textiles (AP5)."/>
    <m/>
    <m/>
    <e v="#N/A"/>
    <e v="#N/A"/>
    <n v="1"/>
    <s v="The global (a) in-use and (b) waste stocks of ΣBDE(28, 47, 99, 153, 183) are estimated to be (a) ∼25 kt and (b) 13 kt in 2018."/>
    <s v="High 1M+ lbs"/>
    <n v="1"/>
    <n v="1"/>
    <m/>
    <n v="1"/>
  </r>
  <r>
    <s v="Abbasi, 2019. Global Historical St.."/>
    <n v="3"/>
    <x v="10"/>
    <s v="2,2',4,4',5,5'-Hexabromodiphenyl ether"/>
    <x v="0"/>
    <m/>
    <s v="2,2',4,4',5,5'-Hexabromodiphenyl ether"/>
    <s v="68631-49-2"/>
    <s v="1,1'-Oxybis(2,4,5-tribromo-Benzene"/>
    <m/>
    <m/>
    <m/>
    <s v=""/>
    <x v="0"/>
    <m/>
    <s v="XXX"/>
    <s v="Multiple"/>
    <m/>
    <m/>
    <m/>
    <m/>
    <m/>
    <n v="1"/>
    <m/>
    <m/>
    <m/>
    <s v="We consider the distribution of PBDE consumption among five major applications: electronics (AP1), foam and carpet (AP2), construction (AP3), transportation (AP4), and textiles (AP5)."/>
    <m/>
    <m/>
    <e v="#N/A"/>
    <e v="#N/A"/>
    <n v="1"/>
    <s v="The global (a) in-use and (b) waste stocks of ΣBDE(28, 47, 99, 153, 183) are estimated to be (a) ∼25 kt and (b) 13 kt in 2018."/>
    <s v="High 1M+ lbs"/>
    <n v="1"/>
    <n v="1"/>
    <m/>
    <n v="1"/>
  </r>
  <r>
    <s v="Ali, 2013. Human exposure to in.."/>
    <n v="3"/>
    <x v="0"/>
    <s v="1,1'-Oxybis[2,3,4,5,6-pentabromobenzene]"/>
    <x v="0"/>
    <m/>
    <s v="1,1'-Oxybis[2,3,4,5,6-pentabromobenzene]"/>
    <s v="1163-19-5"/>
    <s v="1-(2,3,4,5,6-pentabromophenoxy)-2,3,4,5,6-pentabromobenzene"/>
    <m/>
    <m/>
    <m/>
    <s v=""/>
    <x v="0"/>
    <m/>
    <s v="XXX"/>
    <s v="Region - EU"/>
    <m/>
    <m/>
    <m/>
    <m/>
    <n v="1"/>
    <m/>
    <m/>
    <m/>
    <m/>
    <s v="DPDPE is used as an additive to different polymeric materials like wires and cables, ABS plastics, HIPS plastics, consumer electronics, and textile back- coating as well as engineering resins and elastomers."/>
    <s v="ABS-Acrylonitrile-butadiene-styrene "/>
    <m/>
    <e v="#N/A"/>
    <e v="#N/A"/>
    <n v="1"/>
    <s v="Total global use of BFRs in 2005 is 311,000 metric tons. A report from 2008 showed that the BFR consumption has increased to 410,000 tons."/>
    <s v="High 1M+ lbs"/>
    <m/>
    <n v="1"/>
    <m/>
    <m/>
  </r>
  <r>
    <s v="Ali, 2013. Human exposure to in.."/>
    <n v="3"/>
    <x v="0"/>
    <s v="1,1'-Oxybis[2,3,4,5,6-pentabromobenzene]"/>
    <x v="0"/>
    <s v="DBDPE"/>
    <s v="1,1'-Oxybis[2,3,4,5,6-pentabromobenzene]"/>
    <s v="1163-19-5"/>
    <s v="1-(2,3,4,5,6-pentabromophenoxy)-2,3,4,5,6-pentabromobenzene"/>
    <m/>
    <m/>
    <m/>
    <s v=""/>
    <x v="0"/>
    <m/>
    <s v="XXX"/>
    <s v="Region - EU"/>
    <m/>
    <m/>
    <m/>
    <m/>
    <n v="1"/>
    <m/>
    <m/>
    <m/>
    <m/>
    <s v="DPDPE is used as an additive to different polymeric materials like wires and cables, ABS plastics, HIPS plastics, consumer electronics, and textile back- coating as well as engineering resins and elastomers."/>
    <s v="HIPS-High-impact polystyrene "/>
    <m/>
    <e v="#N/A"/>
    <e v="#N/A"/>
    <n v="1"/>
    <s v="Total global use of BFRs in 2005 is 311,000 metric tons. A report from 2008 showed that the BFR consumption has increased to 410,000 tons."/>
    <s v="High 1M+ lbs"/>
    <m/>
    <n v="1"/>
    <m/>
    <m/>
  </r>
  <r>
    <s v="Ali, 2013. Human exposure to in.."/>
    <n v="3"/>
    <x v="19"/>
    <s v="2,4,6-Tribromophenol"/>
    <x v="7"/>
    <s v="TBP"/>
    <s v="2,4,6-Tribromophenol"/>
    <s v="118-79-6"/>
    <s v="[O]c1c(Br)cc(Br)cc1Br"/>
    <m/>
    <m/>
    <m/>
    <s v=""/>
    <x v="0"/>
    <m/>
    <s v="XXX"/>
    <s v="Not specified"/>
    <m/>
    <m/>
    <m/>
    <m/>
    <n v="1"/>
    <m/>
    <m/>
    <m/>
    <m/>
    <s v="Used as a wood preservative, flame retardant in ABS, epoxy and phenolic resins and in thermoplastic polyesters"/>
    <m/>
    <m/>
    <e v="#N/A"/>
    <e v="#N/A"/>
    <n v="1"/>
    <s v="The production volume of TBP was estimated at approximately 9,500 tonnes per year worldwide in 2001"/>
    <s v="High 1M+ lbs"/>
    <m/>
    <m/>
    <m/>
    <m/>
  </r>
  <r>
    <s v="Ali, 2013. Human exposure to in.."/>
    <n v="3"/>
    <x v="20"/>
    <s v="2-Ethylhexyl 2,3,4,5-tetrabromobenzoate"/>
    <x v="8"/>
    <s v="TBB"/>
    <s v="2-Ethylhexyl 2,3,4,5-tetrabromobenzoate"/>
    <s v="183658-27-7"/>
    <s v="183658-27-7"/>
    <m/>
    <m/>
    <m/>
    <s v=""/>
    <x v="0"/>
    <m/>
    <s v="XXX"/>
    <m/>
    <m/>
    <m/>
    <m/>
    <m/>
    <m/>
    <m/>
    <m/>
    <m/>
    <m/>
    <m/>
    <m/>
    <m/>
    <e v="#N/A"/>
    <e v="#N/A"/>
    <m/>
    <m/>
    <m/>
    <m/>
    <m/>
    <m/>
    <m/>
  </r>
  <r>
    <s v="Ali, 2013. Human exposure to in.."/>
    <n v="3"/>
    <x v="4"/>
    <s v="2,2',4,4',6-Pentabromodiphenyl ether"/>
    <x v="0"/>
    <m/>
    <s v="2,2',4,4',6-Pentabromodiphenyl ether"/>
    <s v="189084-64-8"/>
    <s v="1,3,5-Tribromo-2-(2,4-dibromophenoxy)benzene"/>
    <m/>
    <m/>
    <m/>
    <s v=""/>
    <x v="0"/>
    <m/>
    <s v="XXX"/>
    <s v="Region - EU"/>
    <m/>
    <m/>
    <m/>
    <m/>
    <n v="1"/>
    <m/>
    <m/>
    <m/>
    <m/>
    <m/>
    <m/>
    <m/>
    <e v="#N/A"/>
    <e v="#N/A"/>
    <n v="1"/>
    <s v="Total global use of BFRs in 2005 is 311,000 metric tons. A report from 2008 showed that the BFR consumption has increased to 410,000 tons."/>
    <s v="High 1M+ lbs"/>
    <m/>
    <n v="1"/>
    <m/>
    <m/>
  </r>
  <r>
    <s v="Ali, 2013. Human exposure to in.."/>
    <n v="3"/>
    <x v="5"/>
    <s v="2,2',4,4',5,6'-Hexabromodiphenyl ether"/>
    <x v="0"/>
    <m/>
    <s v="2,2',4,4',5,6'-Hexabromodiphenyl ether"/>
    <s v="207122-15-4"/>
    <s v="1,2,4-tribromo-5-(2,4,6-tribromophenoxy)benzene"/>
    <m/>
    <m/>
    <m/>
    <s v=""/>
    <x v="0"/>
    <m/>
    <s v="XXX"/>
    <s v="Region - EU"/>
    <m/>
    <m/>
    <m/>
    <m/>
    <n v="1"/>
    <m/>
    <m/>
    <m/>
    <m/>
    <m/>
    <m/>
    <m/>
    <e v="#N/A"/>
    <e v="#N/A"/>
    <n v="1"/>
    <s v="Total global use of BFRs in 2005 is 311,000 metric tons. A report from 2008 showed that the BFR consumption has increased to 410,000 tons."/>
    <s v="High 1M+ lbs"/>
    <m/>
    <n v="1"/>
    <m/>
    <m/>
  </r>
  <r>
    <s v="Ali, 2013. Human exposure to in.."/>
    <n v="3"/>
    <x v="6"/>
    <s v="2,2',3,4,4',5',6-Heptabromodiphenyl ether"/>
    <x v="0"/>
    <m/>
    <s v="2,2',3,4,4',5',6-Heptabromodiphenyl ether"/>
    <s v="207122-16-5"/>
    <s v="1,2,3,5-TETRABROMO-4-(2,4,5-TRIBROMOPHENOXY)BENZENE"/>
    <m/>
    <m/>
    <m/>
    <s v=""/>
    <x v="0"/>
    <m/>
    <s v="XXX"/>
    <s v="Region - EU"/>
    <m/>
    <m/>
    <m/>
    <m/>
    <n v="1"/>
    <m/>
    <m/>
    <m/>
    <m/>
    <m/>
    <m/>
    <m/>
    <e v="#N/A"/>
    <e v="#N/A"/>
    <n v="1"/>
    <s v="Total global use of BFRs in 2005 is 311,000 metric tons. A report from 2008 showed that the BFR consumption has increased to 410,000 tons."/>
    <s v="High 1M+ lbs"/>
    <m/>
    <n v="1"/>
    <m/>
    <m/>
  </r>
  <r>
    <s v="Ali, 2013. Human exposure to in.."/>
    <n v="3"/>
    <x v="21"/>
    <s v="1,2-Bis(2,4,6-tribromophenoxy)ethane"/>
    <x v="3"/>
    <s v="BTBPE"/>
    <s v="1,2-Bis(2,4,6-tribromophenoxy)ethane"/>
    <s v="37853-59-1"/>
    <s v="1,1'-(1,2-Ethanediylbis(oxy))bis(2,4,6-tribromobenzene)"/>
    <m/>
    <m/>
    <m/>
    <s v=""/>
    <x v="0"/>
    <m/>
    <s v="XXX"/>
    <m/>
    <m/>
    <m/>
    <m/>
    <m/>
    <m/>
    <m/>
    <m/>
    <m/>
    <m/>
    <m/>
    <m/>
    <m/>
    <e v="#N/A"/>
    <e v="#N/A"/>
    <m/>
    <m/>
    <m/>
    <m/>
    <m/>
    <m/>
    <m/>
  </r>
  <r>
    <s v="Ali, 2013. Human exposure to in.."/>
    <n v="3"/>
    <x v="7"/>
    <s v="2,4,4'-Tribromodiphenyl ether"/>
    <x v="0"/>
    <m/>
    <s v="2,4,4'-Tribromodiphenyl ether"/>
    <s v="41318-75-6"/>
    <s v="2,4,4'-TriBDE"/>
    <m/>
    <m/>
    <m/>
    <s v=""/>
    <x v="0"/>
    <m/>
    <s v="XXX"/>
    <s v="Region - EU"/>
    <m/>
    <m/>
    <m/>
    <m/>
    <n v="1"/>
    <m/>
    <m/>
    <m/>
    <m/>
    <m/>
    <m/>
    <m/>
    <e v="#N/A"/>
    <e v="#N/A"/>
    <n v="1"/>
    <s v="Total global use of BFRs in 2005 is 311,000 metric tons. A report from 2008 showed that the BFR consumption has increased to 410,000 tons."/>
    <s v="High 1M+ lbs"/>
    <m/>
    <n v="1"/>
    <m/>
    <m/>
  </r>
  <r>
    <s v="Ali, 2013. Human exposure to in.."/>
    <n v="3"/>
    <x v="8"/>
    <s v="2,2',4,4'-Tetrabromodiphenyl ether"/>
    <x v="0"/>
    <m/>
    <s v="2,2',4,4'-Tetrabromodiphenyl ether"/>
    <s v="5436-43-1"/>
    <s v="0N97R5X10X"/>
    <m/>
    <m/>
    <m/>
    <s v=""/>
    <x v="0"/>
    <m/>
    <s v="XXX"/>
    <s v="Region - EU"/>
    <m/>
    <m/>
    <m/>
    <m/>
    <n v="1"/>
    <m/>
    <m/>
    <m/>
    <m/>
    <m/>
    <m/>
    <m/>
    <e v="#N/A"/>
    <e v="#N/A"/>
    <n v="1"/>
    <s v="Total global use of BFRs in 2005 is 311,000 metric tons. A report from 2008 showed that the BFR consumption has increased to 410,000 tons."/>
    <s v="High 1M+ lbs"/>
    <m/>
    <n v="1"/>
    <m/>
    <m/>
  </r>
  <r>
    <s v="Ali, 2013. Human exposure to in.."/>
    <n v="3"/>
    <x v="9"/>
    <s v="2,2',4,4',5-Pentabromodiphenyl ether"/>
    <x v="0"/>
    <m/>
    <s v="2,2',4,4',5-Pentabromodiphenyl ether"/>
    <s v="60348-60-9"/>
    <s v="1,2,4-Tribromo-5-(2,4-dibromophenoxy)benzene"/>
    <m/>
    <m/>
    <m/>
    <s v=""/>
    <x v="0"/>
    <m/>
    <s v="XXX"/>
    <s v="Region - EU"/>
    <m/>
    <m/>
    <m/>
    <m/>
    <n v="1"/>
    <m/>
    <m/>
    <m/>
    <m/>
    <m/>
    <m/>
    <m/>
    <e v="#N/A"/>
    <e v="#N/A"/>
    <n v="1"/>
    <s v="Total global use of BFRs in 2005 is 311,000 metric tons. A report from 2008 showed that the BFR consumption has increased to 410,000 tons."/>
    <s v="High 1M+ lbs"/>
    <m/>
    <n v="1"/>
    <m/>
    <m/>
  </r>
  <r>
    <s v="Ali, 2013. Human exposure to in.."/>
    <n v="3"/>
    <x v="10"/>
    <s v="2,2',4,4',5,5'-Hexabromodiphenyl ether"/>
    <x v="0"/>
    <m/>
    <s v="2,2',4,4',5,5'-Hexabromodiphenyl ether"/>
    <s v="68631-49-2"/>
    <s v="1,1'-Oxybis(2,4,5-tribromo-Benzene"/>
    <m/>
    <m/>
    <m/>
    <s v=""/>
    <x v="0"/>
    <m/>
    <s v="XXX"/>
    <s v="Region - EU"/>
    <m/>
    <m/>
    <m/>
    <m/>
    <n v="1"/>
    <m/>
    <m/>
    <m/>
    <m/>
    <m/>
    <m/>
    <m/>
    <e v="#N/A"/>
    <e v="#N/A"/>
    <n v="1"/>
    <s v="Total global use of BFRs in 2005 is 311,000 metric tons. A report from 2008 showed that the BFR consumption has increased to 410,000 tons."/>
    <s v="High 1M+ lbs"/>
    <m/>
    <n v="1"/>
    <m/>
    <m/>
  </r>
  <r>
    <s v="Ali, 2013. Human exposure to in.."/>
    <n v="3"/>
    <x v="11"/>
    <s v=""/>
    <x v="2"/>
    <s v="2'-HO-BDE-28"/>
    <s v=""/>
    <s v=""/>
    <s v=""/>
    <m/>
    <m/>
    <m/>
    <s v="Flag"/>
    <x v="0"/>
    <m/>
    <s v="XXX"/>
    <m/>
    <m/>
    <m/>
    <m/>
    <m/>
    <m/>
    <m/>
    <m/>
    <m/>
    <m/>
    <m/>
    <m/>
    <m/>
    <e v="#N/A"/>
    <e v="#N/A"/>
    <m/>
    <m/>
    <m/>
    <m/>
    <m/>
    <m/>
    <m/>
  </r>
  <r>
    <s v="Ali, 2013. Human exposure to in.."/>
    <n v="3"/>
    <x v="11"/>
    <s v=""/>
    <x v="2"/>
    <s v="2'-HO-BDE-68"/>
    <s v=""/>
    <s v=""/>
    <s v=""/>
    <m/>
    <m/>
    <m/>
    <s v="Flag"/>
    <x v="0"/>
    <m/>
    <s v="XXX"/>
    <m/>
    <m/>
    <m/>
    <m/>
    <m/>
    <m/>
    <m/>
    <m/>
    <m/>
    <m/>
    <m/>
    <m/>
    <m/>
    <e v="#N/A"/>
    <e v="#N/A"/>
    <m/>
    <m/>
    <m/>
    <m/>
    <m/>
    <m/>
    <m/>
  </r>
  <r>
    <s v="Ali, 2013. Human exposure to in.."/>
    <n v="3"/>
    <x v="11"/>
    <s v=""/>
    <x v="2"/>
    <s v="6'-HO-BDE-47"/>
    <s v=""/>
    <s v=""/>
    <s v=""/>
    <m/>
    <m/>
    <m/>
    <s v="Flag"/>
    <x v="0"/>
    <m/>
    <s v="XXX"/>
    <m/>
    <m/>
    <m/>
    <m/>
    <m/>
    <m/>
    <m/>
    <m/>
    <m/>
    <m/>
    <m/>
    <m/>
    <m/>
    <e v="#N/A"/>
    <e v="#N/A"/>
    <m/>
    <m/>
    <m/>
    <m/>
    <m/>
    <m/>
    <m/>
  </r>
  <r>
    <s v="Ali, 2013. Human exposure to in.."/>
    <n v="3"/>
    <x v="11"/>
    <s v=""/>
    <x v="2"/>
    <s v="5'-HO-BDE-47"/>
    <s v=""/>
    <s v=""/>
    <s v=""/>
    <m/>
    <m/>
    <m/>
    <s v="Flag"/>
    <x v="0"/>
    <m/>
    <s v="XXX"/>
    <m/>
    <m/>
    <m/>
    <m/>
    <m/>
    <m/>
    <m/>
    <m/>
    <m/>
    <m/>
    <m/>
    <m/>
    <m/>
    <e v="#N/A"/>
    <e v="#N/A"/>
    <m/>
    <m/>
    <m/>
    <m/>
    <m/>
    <m/>
    <m/>
  </r>
  <r>
    <s v="Ali, 2013. Human exposure to in.."/>
    <n v="3"/>
    <x v="11"/>
    <s v=""/>
    <x v="2"/>
    <s v="4'-HO-BDE-49"/>
    <s v=""/>
    <s v=""/>
    <s v=""/>
    <m/>
    <m/>
    <m/>
    <s v="Flag"/>
    <x v="0"/>
    <m/>
    <s v="XXX"/>
    <m/>
    <m/>
    <m/>
    <m/>
    <m/>
    <m/>
    <m/>
    <m/>
    <m/>
    <m/>
    <m/>
    <m/>
    <m/>
    <e v="#N/A"/>
    <e v="#N/A"/>
    <m/>
    <m/>
    <m/>
    <m/>
    <m/>
    <m/>
    <m/>
  </r>
  <r>
    <s v="Ali, 2013. Human exposure to in.."/>
    <n v="3"/>
    <x v="11"/>
    <s v=""/>
    <x v="2"/>
    <s v="6'-HO-BDE-99"/>
    <s v=""/>
    <s v=""/>
    <s v=""/>
    <m/>
    <m/>
    <m/>
    <s v="Flag"/>
    <x v="0"/>
    <m/>
    <s v="XXX"/>
    <m/>
    <m/>
    <m/>
    <m/>
    <m/>
    <m/>
    <m/>
    <m/>
    <m/>
    <m/>
    <m/>
    <m/>
    <m/>
    <e v="#N/A"/>
    <e v="#N/A"/>
    <m/>
    <m/>
    <m/>
    <m/>
    <m/>
    <m/>
    <m/>
  </r>
  <r>
    <s v="Ali, 2013. Human exposure to in.."/>
    <n v="3"/>
    <x v="11"/>
    <s v=""/>
    <x v="2"/>
    <s v="TBPH"/>
    <s v=""/>
    <s v=""/>
    <s v=""/>
    <m/>
    <m/>
    <m/>
    <s v="Flag"/>
    <x v="0"/>
    <m/>
    <s v="XXX"/>
    <m/>
    <m/>
    <m/>
    <m/>
    <m/>
    <m/>
    <m/>
    <m/>
    <m/>
    <m/>
    <m/>
    <m/>
    <m/>
    <e v="#N/A"/>
    <e v="#N/A"/>
    <m/>
    <m/>
    <m/>
    <m/>
    <m/>
    <m/>
    <m/>
  </r>
  <r>
    <s v="Ali, 2013. Human exposure to in.."/>
    <n v="3"/>
    <x v="11"/>
    <s v=""/>
    <x v="2"/>
    <s v="HCDBCO"/>
    <s v=""/>
    <s v=""/>
    <s v=""/>
    <m/>
    <m/>
    <m/>
    <s v="Flag"/>
    <x v="0"/>
    <m/>
    <s v="XXX"/>
    <m/>
    <m/>
    <m/>
    <m/>
    <m/>
    <m/>
    <m/>
    <m/>
    <m/>
    <m/>
    <m/>
    <m/>
    <m/>
    <e v="#N/A"/>
    <e v="#N/A"/>
    <m/>
    <m/>
    <m/>
    <m/>
    <m/>
    <m/>
    <m/>
  </r>
  <r>
    <s v="Ali, 2013. Human exposure to in.."/>
    <n v="3"/>
    <x v="11"/>
    <s v=""/>
    <x v="2"/>
    <s v="TBBPA-DBPE"/>
    <s v=""/>
    <s v=""/>
    <s v=""/>
    <m/>
    <m/>
    <m/>
    <s v="Flag"/>
    <x v="0"/>
    <m/>
    <s v="XXX"/>
    <m/>
    <m/>
    <m/>
    <m/>
    <m/>
    <m/>
    <m/>
    <m/>
    <m/>
    <m/>
    <m/>
    <m/>
    <m/>
    <e v="#N/A"/>
    <e v="#N/A"/>
    <m/>
    <m/>
    <m/>
    <m/>
    <m/>
    <m/>
    <m/>
  </r>
  <r>
    <s v="Allen, 2008. Linking PBDEs in hou.."/>
    <n v="4"/>
    <x v="11"/>
    <s v=""/>
    <x v="2"/>
    <s v="PentaDBE"/>
    <s v=""/>
    <s v=""/>
    <s v=""/>
    <m/>
    <m/>
    <m/>
    <m/>
    <x v="1"/>
    <m/>
    <s v="XXX"/>
    <m/>
    <m/>
    <m/>
    <m/>
    <m/>
    <m/>
    <m/>
    <m/>
    <m/>
    <m/>
    <m/>
    <m/>
    <m/>
    <e v="#N/A"/>
    <e v="#N/A"/>
    <m/>
    <m/>
    <m/>
    <m/>
    <m/>
    <m/>
    <m/>
  </r>
  <r>
    <s v="Allen, 2008. Linking PBDEs in hou.."/>
    <n v="4"/>
    <x v="11"/>
    <s v=""/>
    <x v="2"/>
    <s v="decaDBE"/>
    <s v=""/>
    <s v=""/>
    <s v=""/>
    <m/>
    <m/>
    <m/>
    <m/>
    <x v="1"/>
    <m/>
    <s v="XXX"/>
    <m/>
    <m/>
    <m/>
    <m/>
    <m/>
    <m/>
    <m/>
    <m/>
    <m/>
    <m/>
    <m/>
    <m/>
    <m/>
    <e v="#N/A"/>
    <e v="#N/A"/>
    <m/>
    <m/>
    <m/>
    <m/>
    <m/>
    <m/>
    <m/>
  </r>
  <r>
    <s v="Anonymous, 2012. TOXIC FLAME RETARDAN.."/>
    <n v="1"/>
    <x v="22"/>
    <s v="Tris(2-chloroethyl) phosphate"/>
    <x v="1"/>
    <s v="TCEP"/>
    <s v="Tris(2-chloroethyl) phosphate"/>
    <s v="115-96-8"/>
    <s v="115-96-8"/>
    <m/>
    <m/>
    <m/>
    <s v=""/>
    <x v="0"/>
    <m/>
    <s v="XXX"/>
    <m/>
    <m/>
    <m/>
    <m/>
    <m/>
    <m/>
    <m/>
    <m/>
    <m/>
    <m/>
    <m/>
    <m/>
    <m/>
    <e v="#N/A"/>
    <e v="#N/A"/>
    <m/>
    <m/>
    <m/>
    <m/>
    <m/>
    <m/>
    <m/>
  </r>
  <r>
    <s v="Anonymous, 2012. TOXIC FLAME RETARDAN.."/>
    <n v="1"/>
    <x v="23"/>
    <s v="Tris(2-chloroisopropyl)phosphate"/>
    <x v="1"/>
    <s v="TCPP"/>
    <s v="Tris(2-chloroisopropyl)phosphate"/>
    <s v="13674-84-5"/>
    <s v="13674-84-5"/>
    <m/>
    <m/>
    <m/>
    <s v=""/>
    <x v="0"/>
    <m/>
    <s v="XXX"/>
    <m/>
    <m/>
    <m/>
    <m/>
    <m/>
    <m/>
    <m/>
    <m/>
    <m/>
    <m/>
    <m/>
    <m/>
    <m/>
    <e v="#N/A"/>
    <e v="#N/A"/>
    <m/>
    <m/>
    <m/>
    <m/>
    <m/>
    <m/>
    <m/>
  </r>
  <r>
    <s v="Anonymous, 2012. TOXIC FLAME RETARDAN.."/>
    <n v="1"/>
    <x v="1"/>
    <s v="Tris(1,3-dichloro-2-propyl) phosphate"/>
    <x v="1"/>
    <s v="TDCPP"/>
    <s v="Tris(1,3-dichloro-2-propyl) phosphate"/>
    <s v="13674-87-8"/>
    <s v="1,3-Dichloro-2-propanol phosphate"/>
    <m/>
    <m/>
    <m/>
    <s v=""/>
    <x v="0"/>
    <m/>
    <s v="XXX"/>
    <m/>
    <m/>
    <m/>
    <m/>
    <m/>
    <m/>
    <m/>
    <m/>
    <m/>
    <m/>
    <m/>
    <m/>
    <m/>
    <e v="#N/A"/>
    <e v="#N/A"/>
    <m/>
    <m/>
    <m/>
    <m/>
    <m/>
    <m/>
    <m/>
  </r>
  <r>
    <s v="Anonymous, 2012. TOXIC FLAME RETARDAN.."/>
    <n v="1"/>
    <x v="24"/>
    <s v="Phosphoric acid, 2,2-bis(chloromethyl)-1,3-propanediyl tetrakis(2-chloroethyl) ester"/>
    <x v="1"/>
    <s v="V6"/>
    <s v="Phosphoric acid, 2,2-bis(chloromethyl)-1,3-propanediyl tetrakis(2-chloroethyl) ester"/>
    <s v="38051-10-4"/>
    <s v="[2-[bis(2-chloroethoxy)phosphoryloxymethyl]-3-chloro-2-(chloromethyl)propyl] bis(2-chloroethyl) phosphate"/>
    <m/>
    <m/>
    <m/>
    <s v=""/>
    <x v="0"/>
    <m/>
    <s v="XXX"/>
    <m/>
    <m/>
    <m/>
    <m/>
    <m/>
    <m/>
    <m/>
    <m/>
    <m/>
    <m/>
    <m/>
    <m/>
    <m/>
    <e v="#N/A"/>
    <e v="#N/A"/>
    <m/>
    <m/>
    <m/>
    <m/>
    <m/>
    <m/>
    <m/>
  </r>
  <r>
    <s v="Anonymous, 2012. TOXIC FLAME RETARDAN.."/>
    <n v="1"/>
    <x v="11"/>
    <s v=""/>
    <x v="2"/>
    <s v="U-OPFR"/>
    <s v=""/>
    <s v=""/>
    <s v=""/>
    <m/>
    <m/>
    <m/>
    <s v="Flag"/>
    <x v="0"/>
    <m/>
    <s v="XXX"/>
    <m/>
    <m/>
    <m/>
    <m/>
    <m/>
    <m/>
    <m/>
    <m/>
    <m/>
    <m/>
    <m/>
    <m/>
    <m/>
    <e v="#N/A"/>
    <e v="#N/A"/>
    <m/>
    <m/>
    <m/>
    <m/>
    <m/>
    <m/>
    <m/>
  </r>
  <r>
    <s v="Anonymous, 2012. TOXIC FLAME RETARDAN.."/>
    <n v="1"/>
    <x v="11"/>
    <s v=""/>
    <x v="2"/>
    <s v="Firemaster 550"/>
    <s v=""/>
    <s v=""/>
    <s v=""/>
    <m/>
    <m/>
    <m/>
    <s v="Flag"/>
    <x v="0"/>
    <m/>
    <s v="XXX"/>
    <m/>
    <m/>
    <m/>
    <m/>
    <m/>
    <m/>
    <m/>
    <m/>
    <m/>
    <m/>
    <m/>
    <m/>
    <m/>
    <e v="#N/A"/>
    <e v="#N/A"/>
    <m/>
    <m/>
    <m/>
    <m/>
    <m/>
    <m/>
    <m/>
  </r>
  <r>
    <s v="Anonymous, 2014. Consumer Products Te.."/>
    <n v="2"/>
    <x v="11"/>
    <s v=""/>
    <x v="2"/>
    <s v="PBDEs"/>
    <s v=""/>
    <s v=""/>
    <s v=""/>
    <m/>
    <m/>
    <m/>
    <s v="Flag"/>
    <x v="0"/>
    <m/>
    <s v="XXX"/>
    <m/>
    <m/>
    <m/>
    <m/>
    <m/>
    <m/>
    <m/>
    <m/>
    <m/>
    <m/>
    <m/>
    <m/>
    <m/>
    <e v="#N/A"/>
    <e v="#N/A"/>
    <m/>
    <m/>
    <m/>
    <m/>
    <m/>
    <m/>
    <m/>
  </r>
  <r>
    <s v="Anonymous, 2014. Flame Retardant Chem.."/>
    <n v="2"/>
    <x v="11"/>
    <s v=""/>
    <x v="2"/>
    <s v="ATH"/>
    <s v=""/>
    <s v=""/>
    <s v=""/>
    <m/>
    <m/>
    <m/>
    <s v="Flag"/>
    <x v="0"/>
    <m/>
    <s v="XXX"/>
    <m/>
    <m/>
    <m/>
    <m/>
    <m/>
    <m/>
    <m/>
    <m/>
    <m/>
    <m/>
    <m/>
    <m/>
    <m/>
    <e v="#N/A"/>
    <e v="#N/A"/>
    <m/>
    <m/>
    <m/>
    <m/>
    <m/>
    <m/>
    <m/>
  </r>
  <r>
    <s v="Anonymous, 2018. Indiana University; .."/>
    <n v="2"/>
    <x v="25"/>
    <s v="1,1'-Ethane-1,2-diylbis(pentabromobenzene)"/>
    <x v="5"/>
    <s v="DBDPE"/>
    <s v="1,1'-Ethane-1,2-diylbis(pentabromobenzene)"/>
    <s v="84852-53-9"/>
    <s v="(+)-catechinhydrate"/>
    <m/>
    <m/>
    <m/>
    <s v=""/>
    <x v="0"/>
    <m/>
    <s v="XXX"/>
    <m/>
    <m/>
    <m/>
    <m/>
    <m/>
    <m/>
    <m/>
    <m/>
    <m/>
    <m/>
    <m/>
    <m/>
    <m/>
    <e v="#N/A"/>
    <e v="#N/A"/>
    <m/>
    <m/>
    <m/>
    <m/>
    <m/>
    <m/>
    <m/>
  </r>
  <r>
    <s v="Anonymous, 2018. Indiana University; .."/>
    <n v="2"/>
    <x v="11"/>
    <s v=""/>
    <x v="2"/>
    <s v="PMMMPs"/>
    <s v=""/>
    <s v=""/>
    <s v=""/>
    <m/>
    <m/>
    <m/>
    <s v="Flag"/>
    <x v="0"/>
    <s v="Yes"/>
    <s v="XXX"/>
    <m/>
    <m/>
    <m/>
    <m/>
    <m/>
    <m/>
    <m/>
    <m/>
    <m/>
    <m/>
    <m/>
    <m/>
    <m/>
    <e v="#N/A"/>
    <e v="#N/A"/>
    <m/>
    <m/>
    <m/>
    <m/>
    <m/>
    <m/>
    <m/>
  </r>
  <r>
    <s v="Anonymous, 2018. Indiana University; .."/>
    <n v="2"/>
    <x v="11"/>
    <s v=""/>
    <x v="2"/>
    <s v="TDTBPP"/>
    <s v=""/>
    <s v=""/>
    <s v=""/>
    <m/>
    <m/>
    <m/>
    <s v="Flag"/>
    <x v="0"/>
    <s v="Yes"/>
    <s v="XXX"/>
    <m/>
    <m/>
    <m/>
    <m/>
    <m/>
    <m/>
    <m/>
    <m/>
    <m/>
    <m/>
    <m/>
    <m/>
    <m/>
    <e v="#N/A"/>
    <e v="#N/A"/>
    <m/>
    <m/>
    <m/>
    <m/>
    <m/>
    <m/>
    <m/>
  </r>
  <r>
    <s v="Anonymous, 2018. Indiana University; .."/>
    <n v="2"/>
    <x v="11"/>
    <s v=""/>
    <x v="2"/>
    <s v="PBDEs"/>
    <s v=""/>
    <s v=""/>
    <s v=""/>
    <m/>
    <m/>
    <m/>
    <s v="Flag"/>
    <x v="0"/>
    <m/>
    <s v="XXX"/>
    <m/>
    <m/>
    <m/>
    <m/>
    <m/>
    <m/>
    <m/>
    <m/>
    <m/>
    <m/>
    <m/>
    <m/>
    <m/>
    <e v="#N/A"/>
    <e v="#N/A"/>
    <m/>
    <m/>
    <m/>
    <m/>
    <m/>
    <m/>
    <m/>
  </r>
  <r>
    <s v="Anonymous, 2018. Toxic Flame Retardan.."/>
    <n v="2"/>
    <x v="22"/>
    <s v="Tris(2-chloroethyl) phosphate"/>
    <x v="1"/>
    <s v="TCEP"/>
    <s v="Tris(2-chloroethyl) phosphate"/>
    <s v="115-96-8"/>
    <s v="115-96-8"/>
    <m/>
    <m/>
    <m/>
    <s v=""/>
    <x v="0"/>
    <m/>
    <s v="XXX"/>
    <m/>
    <m/>
    <m/>
    <m/>
    <m/>
    <m/>
    <m/>
    <m/>
    <m/>
    <m/>
    <m/>
    <m/>
    <m/>
    <e v="#N/A"/>
    <e v="#N/A"/>
    <m/>
    <m/>
    <m/>
    <m/>
    <m/>
    <m/>
    <m/>
  </r>
  <r>
    <s v="Anonymous, 2018. Toxic Flame Retardan.."/>
    <n v="2"/>
    <x v="1"/>
    <s v="Tris(1,3-dichloro-2-propyl) phosphate"/>
    <x v="1"/>
    <s v="TDCPP"/>
    <s v="1,3-Dichloro-2-propanol phosphonate (3:1)"/>
    <s v="13674-87-8"/>
    <s v="1,3-Dichloro-2-propanol phosphate"/>
    <m/>
    <s v="Phosphoric acid tris (1,3-dichloro-2-propyl)ester"/>
    <m/>
    <s v=""/>
    <x v="0"/>
    <m/>
    <s v="XXX"/>
    <m/>
    <m/>
    <m/>
    <m/>
    <m/>
    <m/>
    <m/>
    <m/>
    <m/>
    <m/>
    <m/>
    <m/>
    <m/>
    <e v="#N/A"/>
    <e v="#N/A"/>
    <m/>
    <m/>
    <m/>
    <m/>
    <m/>
    <m/>
    <m/>
  </r>
  <r>
    <s v="Anonymous, 2018. Update on the Regula.."/>
    <n v="4"/>
    <x v="26"/>
    <s v=""/>
    <x v="2"/>
    <s v="TPP"/>
    <s v=""/>
    <s v="115-86-6"/>
    <s v=""/>
    <m/>
    <m/>
    <m/>
    <s v="Flag"/>
    <x v="1"/>
    <s v="Yes"/>
    <s v="XXX"/>
    <m/>
    <m/>
    <m/>
    <m/>
    <m/>
    <m/>
    <m/>
    <m/>
    <m/>
    <m/>
    <m/>
    <m/>
    <m/>
    <e v="#N/A"/>
    <e v="#N/A"/>
    <m/>
    <m/>
    <m/>
    <m/>
    <m/>
    <m/>
    <m/>
  </r>
  <r>
    <s v="Anonymous, 2018. Update on the Regula.."/>
    <n v="4"/>
    <x v="0"/>
    <s v="1,1'-Oxybis[2,3,4,5,6-pentabromobenzene]"/>
    <x v="0"/>
    <s v="decaBDE"/>
    <m/>
    <s v="1163-19-5"/>
    <s v="1-(2,3,4,5,6-pentabromophenoxy)-2,3,4,5,6-pentabromobenzene"/>
    <m/>
    <m/>
    <m/>
    <s v=""/>
    <x v="1"/>
    <m/>
    <s v="XXX"/>
    <s v="United States"/>
    <m/>
    <m/>
    <m/>
    <m/>
    <m/>
    <m/>
    <m/>
    <m/>
    <m/>
    <m/>
    <m/>
    <m/>
    <e v="#N/A"/>
    <e v="#N/A"/>
    <m/>
    <m/>
    <m/>
    <m/>
    <m/>
    <m/>
    <m/>
  </r>
  <r>
    <s v="Anonymous, 2018. Update on the Regula.."/>
    <n v="4"/>
    <x v="23"/>
    <s v="Tris(2-chloroisopropyl)phosphate"/>
    <x v="1"/>
    <s v="TCPP"/>
    <s v="Tris(2-chloroisopropyl)phosphate"/>
    <s v="13674-84-5"/>
    <s v="13674-84-5"/>
    <m/>
    <m/>
    <m/>
    <s v=""/>
    <x v="1"/>
    <m/>
    <s v="XXX"/>
    <s v="United States"/>
    <m/>
    <m/>
    <m/>
    <m/>
    <m/>
    <m/>
    <m/>
    <n v="1"/>
    <n v="1"/>
    <s v="Source references products containing OFRs including durable infant or toddler products, toys, childcare article or other children's product other than car seats, mattress and mattress pad, any electronic device."/>
    <m/>
    <s v="AC5b"/>
    <s v="Fabrics, textiles, and apparel"/>
    <s v="Toys intended for children’s use (and child dedicated articles)"/>
    <m/>
    <m/>
    <m/>
    <m/>
    <m/>
    <m/>
    <m/>
  </r>
  <r>
    <s v="Anonymous, 2018. Update on the Regula.."/>
    <n v="4"/>
    <x v="1"/>
    <s v="Tris(1,3-dichloro-2-propyl) phosphate"/>
    <x v="1"/>
    <s v="TDCPP"/>
    <s v="Tris(1,3-dichloro-2-propyl) phosphate"/>
    <s v="13674-87-8"/>
    <s v="1,3-Dichloro-2-propanol phosphate"/>
    <m/>
    <m/>
    <m/>
    <s v=""/>
    <x v="1"/>
    <m/>
    <s v="XXX"/>
    <s v="United States"/>
    <m/>
    <m/>
    <m/>
    <m/>
    <m/>
    <m/>
    <m/>
    <n v="1"/>
    <n v="1"/>
    <s v="Source references products containing OFRs including durable infant or toddler products, toys, childcare article or other children's product other than car seats, mattress and mattress pad, any electronic device"/>
    <m/>
    <s v="AC5b"/>
    <s v="Fabrics, textiles, and apparel"/>
    <s v="Toys intended for children’s use (and child dedicated articles)"/>
    <m/>
    <m/>
    <m/>
    <m/>
    <m/>
    <m/>
    <m/>
  </r>
  <r>
    <s v="Anonymous, 2018. Update on the Regula.."/>
    <n v="4"/>
    <x v="20"/>
    <s v="2-Ethylhexyl 2,3,4,5-tetrabromobenzoate"/>
    <x v="8"/>
    <s v="TBB"/>
    <s v="2-Ethylhexyl 2,3,4,5-tetrabromobenzoate"/>
    <s v="183658-27-7"/>
    <s v="183658-27-7"/>
    <m/>
    <m/>
    <m/>
    <s v=""/>
    <x v="1"/>
    <m/>
    <s v="XXX"/>
    <s v="United States"/>
    <m/>
    <m/>
    <m/>
    <m/>
    <m/>
    <m/>
    <m/>
    <m/>
    <m/>
    <m/>
    <m/>
    <m/>
    <e v="#N/A"/>
    <e v="#N/A"/>
    <m/>
    <m/>
    <m/>
    <m/>
    <m/>
    <m/>
    <m/>
  </r>
  <r>
    <s v="Anonymous, 2018. Update on the Regula.."/>
    <n v="4"/>
    <x v="27"/>
    <s v="Hexabromocyclododecane"/>
    <x v="9"/>
    <s v="HBCD"/>
    <s v="Stereochemistry unspecified"/>
    <s v="25637-99-4"/>
    <s v="1,1,2,2,3,3-hexabromocyclododecane"/>
    <m/>
    <m/>
    <m/>
    <s v=""/>
    <x v="1"/>
    <m/>
    <s v="XXX"/>
    <s v="United States"/>
    <m/>
    <m/>
    <m/>
    <m/>
    <m/>
    <m/>
    <m/>
    <m/>
    <m/>
    <m/>
    <m/>
    <m/>
    <e v="#N/A"/>
    <e v="#N/A"/>
    <m/>
    <m/>
    <m/>
    <m/>
    <m/>
    <m/>
    <m/>
  </r>
  <r>
    <s v="Anonymous, 2018. Update on the Regula.."/>
    <n v="4"/>
    <x v="28"/>
    <s v="Bis(2-ethylhexyl) tetrabromophthalate"/>
    <x v="8"/>
    <s v="TBPH"/>
    <s v="Bis(2-ethylhexyl) tetrabromophthalate"/>
    <s v="26040-51-7"/>
    <s v="040D517"/>
    <m/>
    <m/>
    <m/>
    <s v=""/>
    <x v="1"/>
    <m/>
    <s v="XXX"/>
    <s v="United States"/>
    <m/>
    <m/>
    <m/>
    <m/>
    <m/>
    <m/>
    <m/>
    <m/>
    <m/>
    <m/>
    <m/>
    <m/>
    <e v="#N/A"/>
    <e v="#N/A"/>
    <m/>
    <m/>
    <m/>
    <m/>
    <m/>
    <m/>
    <m/>
  </r>
  <r>
    <s v="Anonymous, 2018. Update on the Regula.."/>
    <n v="4"/>
    <x v="29"/>
    <s v="Pentabromodiphenyl ether"/>
    <x v="0"/>
    <s v="PentalBDE"/>
    <s v="Pentabromodiphenyl ether"/>
    <s v="32534-81-9"/>
    <n v="0"/>
    <m/>
    <m/>
    <m/>
    <s v=""/>
    <x v="1"/>
    <m/>
    <s v="XXX"/>
    <s v="United States"/>
    <m/>
    <m/>
    <m/>
    <m/>
    <m/>
    <m/>
    <m/>
    <m/>
    <m/>
    <m/>
    <m/>
    <m/>
    <e v="#N/A"/>
    <e v="#N/A"/>
    <m/>
    <m/>
    <m/>
    <m/>
    <m/>
    <m/>
    <m/>
  </r>
  <r>
    <s v="Anonymous, 2018. Update on the Regula.."/>
    <n v="4"/>
    <x v="30"/>
    <s v="Octabromodiphenyl ether"/>
    <x v="0"/>
    <s v="octaBDE"/>
    <s v="Benzene, 1,1'-oxybis-, octabromo derivative"/>
    <s v="32536-52-0"/>
    <s v="1,1'-Oxybis(2,3,4,5-tetrabromobenzene)"/>
    <m/>
    <m/>
    <m/>
    <s v=""/>
    <x v="1"/>
    <m/>
    <s v="XXX"/>
    <s v="United States"/>
    <m/>
    <m/>
    <m/>
    <m/>
    <m/>
    <m/>
    <m/>
    <m/>
    <m/>
    <m/>
    <m/>
    <m/>
    <e v="#N/A"/>
    <e v="#N/A"/>
    <m/>
    <m/>
    <m/>
    <m/>
    <m/>
    <m/>
    <m/>
  </r>
  <r>
    <s v="Anonymous, 2018. Update on the Regula.."/>
    <n v="4"/>
    <x v="24"/>
    <s v="Phosphoric acid, 2,2-bis(chloromethyl)-1,3-propanediyl tetrakis(2-chloroethyl) ester"/>
    <x v="1"/>
    <s v="Bis(chloromethyl)trimethylenebis(bis(chloromethyl) phosphate"/>
    <s v="Bis(chloromethyl)trimethylenebis(bis(chloromethyl) phosphate"/>
    <s v="38051-10-4"/>
    <s v="[2-[bis(2-chloroethoxy)phosphoryloxymethyl]-3-chloro-2-(chloromethyl)propyl] bis(2-chloroethyl) phosphate"/>
    <m/>
    <s v="V6"/>
    <m/>
    <s v=""/>
    <x v="1"/>
    <m/>
    <s v="XXX"/>
    <s v="United States"/>
    <m/>
    <m/>
    <m/>
    <m/>
    <m/>
    <m/>
    <m/>
    <n v="1"/>
    <n v="1"/>
    <s v="'Source references products containing OFRs including durable infant or toddler products, toys, childcare article or other children's product other than car seats, mattress and mattress pad, any electronic device"/>
    <m/>
    <s v="AC5b"/>
    <s v="Fabrics, textiles, and apparel"/>
    <s v="Toys intended for children’s use (and child dedicated articles)"/>
    <m/>
    <m/>
    <m/>
    <m/>
    <m/>
    <m/>
    <m/>
  </r>
  <r>
    <s v="Anonymous, 2018. Update on the Regula.."/>
    <n v="4"/>
    <x v="31"/>
    <s v=""/>
    <x v="2"/>
    <s v="IPTPP"/>
    <m/>
    <s v="68937-41-7"/>
    <s v=""/>
    <m/>
    <m/>
    <m/>
    <s v="Flag"/>
    <x v="1"/>
    <m/>
    <s v="XXX"/>
    <m/>
    <m/>
    <m/>
    <m/>
    <m/>
    <m/>
    <m/>
    <m/>
    <m/>
    <m/>
    <m/>
    <m/>
    <m/>
    <e v="#N/A"/>
    <e v="#N/A"/>
    <m/>
    <m/>
    <m/>
    <m/>
    <m/>
    <m/>
    <m/>
  </r>
  <r>
    <s v="Arcadis, 2011. Evaluation of data o.."/>
    <n v="2"/>
    <x v="32"/>
    <s v="Tetrabromobisphenol A-bis(2,3-dibromopropyl ether)"/>
    <x v="10"/>
    <s v="Tetrabromobisphenol A bis (2,3-dibromopropyl)ether"/>
    <m/>
    <m/>
    <s v="1,1'-(1-Methylethylidene)bis(3,5-dibromo-4-(2,3-dibromopropoxy))benzene"/>
    <m/>
    <m/>
    <m/>
    <s v=""/>
    <x v="0"/>
    <m/>
    <s v="XXX"/>
    <s v="United States"/>
    <m/>
    <m/>
    <m/>
    <m/>
    <m/>
    <m/>
    <m/>
    <n v="1"/>
    <n v="1"/>
    <s v="'Source references products containing OFRs including durable infant or toddler products, toys, childcare article or other children's product other than car seats, mattress and mattress pad, any electronic device"/>
    <m/>
    <s v="AC5b"/>
    <s v="Fabrics, textiles, and apparel"/>
    <s v="Toys intended for children’s use (and child dedicated articles)"/>
    <m/>
    <m/>
    <m/>
    <m/>
    <m/>
    <m/>
    <m/>
  </r>
  <r>
    <s v="Anonymous, 2018. Update on the Regula.."/>
    <n v="4"/>
    <x v="11"/>
    <s v=""/>
    <x v="2"/>
    <s v="PBDEs"/>
    <s v=""/>
    <s v=""/>
    <s v=""/>
    <m/>
    <m/>
    <m/>
    <s v="Flag"/>
    <x v="1"/>
    <m/>
    <s v="XXX"/>
    <m/>
    <m/>
    <m/>
    <m/>
    <m/>
    <m/>
    <m/>
    <m/>
    <m/>
    <m/>
    <m/>
    <m/>
    <m/>
    <e v="#N/A"/>
    <e v="#N/A"/>
    <m/>
    <m/>
    <m/>
    <m/>
    <m/>
    <m/>
    <m/>
  </r>
  <r>
    <s v="Arcadis, 2011. Evaluation of data o.."/>
    <n v="2"/>
    <x v="22"/>
    <s v="Tris(2-chloroethyl) phosphate"/>
    <x v="1"/>
    <s v="Tris (2-chloroethyl)phosphate"/>
    <m/>
    <m/>
    <s v="115-96-8"/>
    <m/>
    <m/>
    <m/>
    <s v=""/>
    <x v="0"/>
    <m/>
    <s v="XXX"/>
    <m/>
    <m/>
    <m/>
    <m/>
    <m/>
    <m/>
    <m/>
    <m/>
    <m/>
    <m/>
    <m/>
    <m/>
    <m/>
    <e v="#N/A"/>
    <e v="#N/A"/>
    <m/>
    <m/>
    <m/>
    <m/>
    <m/>
    <m/>
    <m/>
  </r>
  <r>
    <s v="Arcadis, 2011. Evaluation of data o.."/>
    <n v="2"/>
    <x v="0"/>
    <s v="1,1'-Oxybis[2,3,4,5,6-pentabromobenzene]"/>
    <x v="0"/>
    <s v="Decabromodiphenylether"/>
    <m/>
    <m/>
    <s v="1-(2,3,4,5,6-pentabromophenoxy)-2,3,4,5,6-pentabromobenzene"/>
    <m/>
    <m/>
    <m/>
    <s v=""/>
    <x v="0"/>
    <m/>
    <s v="XXX"/>
    <s v="Region - EU"/>
    <m/>
    <m/>
    <m/>
    <m/>
    <m/>
    <n v="1"/>
    <m/>
    <m/>
    <m/>
    <s v="DBDPE is mainly used in polymers for electrical and electronic equipment and as a minor use in textile backcoating and fibers."/>
    <m/>
    <s v="AC2a"/>
    <s v="Complex articles"/>
    <s v="Machinery, mechanical appliances, electrical/electronic articles"/>
    <n v="1"/>
    <s v="The total market for flame retardants in the USA, Europe, and Asia in 2007 amounted to about 1.8 million metricf tons."/>
    <s v="High 1M+ lbs"/>
    <m/>
    <n v="1"/>
    <m/>
    <n v="1"/>
  </r>
  <r>
    <s v="Arcadis, 2011. Evaluation of data o.."/>
    <n v="2"/>
    <x v="23"/>
    <s v="Tris(2-chloroisopropyl)phosphate"/>
    <x v="1"/>
    <s v="Tris (2-chloro-1-methylethyl)phosphate"/>
    <m/>
    <m/>
    <s v="13674-84-5"/>
    <m/>
    <m/>
    <m/>
    <s v=""/>
    <x v="0"/>
    <m/>
    <s v="XXX"/>
    <m/>
    <m/>
    <m/>
    <m/>
    <m/>
    <m/>
    <m/>
    <m/>
    <m/>
    <m/>
    <m/>
    <m/>
    <m/>
    <e v="#N/A"/>
    <e v="#N/A"/>
    <m/>
    <m/>
    <m/>
    <m/>
    <m/>
    <m/>
    <m/>
  </r>
  <r>
    <s v="Arcadis, 2011. Evaluation of data o.."/>
    <n v="2"/>
    <x v="1"/>
    <s v="Tris(1,3-dichloro-2-propyl) phosphate"/>
    <x v="1"/>
    <s v="Tris(2-chloro-1-(chloromethyl)ethyl)phosphate"/>
    <m/>
    <m/>
    <s v="1,3-Dichloro-2-propanol phosphate"/>
    <m/>
    <m/>
    <m/>
    <s v=""/>
    <x v="0"/>
    <m/>
    <s v="XXX"/>
    <m/>
    <m/>
    <m/>
    <m/>
    <m/>
    <m/>
    <m/>
    <m/>
    <m/>
    <m/>
    <m/>
    <m/>
    <m/>
    <e v="#N/A"/>
    <e v="#N/A"/>
    <m/>
    <m/>
    <m/>
    <m/>
    <m/>
    <m/>
    <m/>
  </r>
  <r>
    <s v="Arcadis, 2011. Evaluation of data o.."/>
    <n v="2"/>
    <x v="33"/>
    <s v="Tris(tribromoneopentyl)phosphate"/>
    <x v="1"/>
    <s v="Tris(tribromoneopentyl)phosphate"/>
    <m/>
    <m/>
    <n v="0"/>
    <m/>
    <m/>
    <m/>
    <s v=""/>
    <x v="0"/>
    <m/>
    <s v="XXX"/>
    <m/>
    <m/>
    <m/>
    <m/>
    <m/>
    <m/>
    <m/>
    <m/>
    <m/>
    <m/>
    <m/>
    <m/>
    <m/>
    <e v="#N/A"/>
    <e v="#N/A"/>
    <m/>
    <m/>
    <m/>
    <m/>
    <m/>
    <m/>
    <m/>
  </r>
  <r>
    <s v="Arvaniti, 2021. Determinants of flam.."/>
    <n v="2"/>
    <x v="32"/>
    <s v="Tetrabromobisphenol A-bis(2,3-dibromopropyl ether)"/>
    <x v="10"/>
    <s v="Tetrabromobisphenol A bis(2,3-dibromopropyl) ether (TBBPA-DBPE)"/>
    <m/>
    <m/>
    <s v="1,1'-(1-Methylethylidene)bis(3,5-dibromo-4-(2,3-dibromopropoxy))benzene"/>
    <s v="CAS assigned from synonym"/>
    <m/>
    <m/>
    <s v=""/>
    <x v="1"/>
    <m/>
    <s v="XXX"/>
    <s v="United States"/>
    <m/>
    <m/>
    <m/>
    <m/>
    <m/>
    <m/>
    <m/>
    <m/>
    <m/>
    <m/>
    <m/>
    <m/>
    <e v="#N/A"/>
    <e v="#N/A"/>
    <m/>
    <m/>
    <m/>
    <m/>
    <m/>
    <m/>
    <m/>
  </r>
  <r>
    <s v="Arcadis, 2011. Evaluation of data o.."/>
    <n v="2"/>
    <x v="27"/>
    <s v="Hexabromocyclododecane"/>
    <x v="9"/>
    <s v="Hexabromocyclododecane"/>
    <m/>
    <m/>
    <s v="1,1,2,2,3,3-hexabromocyclododecane"/>
    <m/>
    <m/>
    <m/>
    <s v=""/>
    <x v="0"/>
    <m/>
    <s v="XXX"/>
    <s v="Region - EU"/>
    <m/>
    <m/>
    <m/>
    <m/>
    <n v="1"/>
    <n v="1"/>
    <m/>
    <n v="1"/>
    <m/>
    <s v="Mainly used in insulation boards for various automotive and structural uses, but also minor use in electrical and electronic equipment and textile backcoating"/>
    <s v="NA-Not specified/unknown"/>
    <s v="AC5e"/>
    <s v="Fabrics, textiles, and apparel"/>
    <s v="Furniture &amp; furnishings, including furniture coverings"/>
    <m/>
    <m/>
    <m/>
    <m/>
    <m/>
    <m/>
    <n v="1"/>
  </r>
  <r>
    <s v="Arcadis, 2011. Evaluation of data o.."/>
    <n v="2"/>
    <x v="34"/>
    <s v="2,4,6-Tris-(2,4,6-tribromophenoxy)-1,3,5-triazine"/>
    <x v="11"/>
    <s v="Tris(2,4,6 tribromophenoxy)triazine"/>
    <m/>
    <m/>
    <s v="1,3,5-Triazine, 2,4,6-tris(2,4,6-tribromophenoxy)-"/>
    <m/>
    <m/>
    <m/>
    <s v=""/>
    <x v="0"/>
    <m/>
    <s v="XXX"/>
    <m/>
    <m/>
    <m/>
    <m/>
    <m/>
    <m/>
    <m/>
    <m/>
    <m/>
    <m/>
    <m/>
    <m/>
    <m/>
    <e v="#N/A"/>
    <e v="#N/A"/>
    <m/>
    <m/>
    <m/>
    <m/>
    <m/>
    <m/>
    <m/>
  </r>
  <r>
    <s v="Arcadis, 2011. Evaluation of data o.."/>
    <n v="2"/>
    <x v="28"/>
    <s v="Bis(2-ethylhexyl) tetrabromophthalate"/>
    <x v="8"/>
    <s v="Bis(2-ethylhexyl)tetrabromophthalate"/>
    <m/>
    <m/>
    <s v="040D517"/>
    <m/>
    <m/>
    <m/>
    <s v=""/>
    <x v="0"/>
    <m/>
    <s v="XXX"/>
    <m/>
    <m/>
    <m/>
    <m/>
    <m/>
    <m/>
    <m/>
    <m/>
    <m/>
    <m/>
    <m/>
    <m/>
    <m/>
    <e v="#N/A"/>
    <e v="#N/A"/>
    <m/>
    <m/>
    <m/>
    <m/>
    <m/>
    <m/>
    <m/>
  </r>
  <r>
    <s v="Arcadis, 2011. Evaluation of data o.."/>
    <n v="2"/>
    <x v="35"/>
    <s v="1,2-Bis(tetrabromophthalimido)ethane"/>
    <x v="8"/>
    <s v="Ethylene bis(tetrabromophtalimide)"/>
    <m/>
    <m/>
    <s v="1,2-Bis(tetrabromophthalimide)ethane"/>
    <m/>
    <m/>
    <m/>
    <s v=""/>
    <x v="0"/>
    <m/>
    <s v="XXX"/>
    <m/>
    <m/>
    <m/>
    <m/>
    <m/>
    <m/>
    <m/>
    <m/>
    <m/>
    <m/>
    <m/>
    <m/>
    <m/>
    <e v="#N/A"/>
    <e v="#N/A"/>
    <m/>
    <m/>
    <m/>
    <m/>
    <m/>
    <m/>
    <m/>
  </r>
  <r>
    <s v="Arcadis, 2011. Evaluation of data o.."/>
    <n v="2"/>
    <x v="21"/>
    <s v="1,2-Bis(2,4,6-tribromophenoxy)ethane"/>
    <x v="3"/>
    <s v="1,2-bis(2,4,6-tribromophenoxy)ethane"/>
    <m/>
    <m/>
    <s v="1,1'-(1,2-Ethanediylbis(oxy))bis(2,4,6-tribromobenzene)"/>
    <m/>
    <m/>
    <m/>
    <s v=""/>
    <x v="0"/>
    <m/>
    <s v="XXX"/>
    <m/>
    <m/>
    <m/>
    <m/>
    <m/>
    <m/>
    <m/>
    <m/>
    <m/>
    <m/>
    <m/>
    <m/>
    <m/>
    <e v="#N/A"/>
    <e v="#N/A"/>
    <m/>
    <m/>
    <m/>
    <m/>
    <m/>
    <m/>
    <m/>
  </r>
  <r>
    <s v="Arcadis, 2011. Evaluation of data o.."/>
    <n v="2"/>
    <x v="24"/>
    <s v="Phosphoric acid, 2,2-bis(chloromethyl)-1,3-propanediyl tetrakis(2-chloroethyl) ester"/>
    <x v="1"/>
    <s v="Bis(chloromethyl)trimethylene/ bis(bis(2-chloroethyl)phosphate)"/>
    <m/>
    <m/>
    <s v="[2-[bis(2-chloroethoxy)phosphoryloxymethyl]-3-chloro-2-(chloromethyl)propyl] bis(2-chloroethyl) phosphate"/>
    <m/>
    <m/>
    <m/>
    <s v=""/>
    <x v="0"/>
    <m/>
    <s v="XXX"/>
    <m/>
    <m/>
    <m/>
    <m/>
    <m/>
    <m/>
    <m/>
    <m/>
    <m/>
    <m/>
    <m/>
    <m/>
    <m/>
    <e v="#N/A"/>
    <e v="#N/A"/>
    <m/>
    <m/>
    <m/>
    <m/>
    <m/>
    <m/>
    <m/>
  </r>
  <r>
    <s v="Bolinius, 2018. Evaluating the consu.."/>
    <n v="2"/>
    <x v="32"/>
    <s v="Tetrabromobisphenol A-bis(2,3-dibromopropyl ether)"/>
    <x v="10"/>
    <s v="1,1-(isopropylidene)bis[3,5-dibromo-4-(2,3-dibromopropoxy)benzene]"/>
    <s v="Tetrabromobisphenol A-bis(2,3-dibromopropyl ether)"/>
    <s v="21850-44-2"/>
    <s v="1,1'-(1-Methylethylidene)bis(3,5-dibromo-4-(2,3-dibromopropoxy))benzene"/>
    <s v="Consumption/use trend information; chemicals and use trends are found in the zip file of supplementary information"/>
    <m/>
    <m/>
    <s v=""/>
    <x v="1"/>
    <m/>
    <s v="XXX"/>
    <s v="Multiple"/>
    <m/>
    <m/>
    <m/>
    <m/>
    <m/>
    <m/>
    <m/>
    <m/>
    <m/>
    <m/>
    <m/>
    <m/>
    <e v="#N/A"/>
    <e v="#N/A"/>
    <m/>
    <s v="Supplementary information has percent change in use stock and consumption"/>
    <m/>
    <m/>
    <n v="1"/>
    <m/>
    <m/>
  </r>
  <r>
    <s v="Arcadis, 2011. Evaluation of data o.."/>
    <n v="2"/>
    <x v="25"/>
    <s v="1,1'-Ethane-1,2-diylbis(pentabromobenzene)"/>
    <x v="5"/>
    <s v="Decabromodiphenylethane"/>
    <m/>
    <m/>
    <s v="(+)-catechinhydrate"/>
    <m/>
    <m/>
    <m/>
    <s v=""/>
    <x v="0"/>
    <m/>
    <s v="XXX"/>
    <m/>
    <m/>
    <m/>
    <m/>
    <m/>
    <m/>
    <m/>
    <m/>
    <m/>
    <m/>
    <m/>
    <m/>
    <m/>
    <e v="#N/A"/>
    <e v="#N/A"/>
    <m/>
    <m/>
    <m/>
    <m/>
    <m/>
    <m/>
    <m/>
  </r>
  <r>
    <s v="Arcadis, 2011. Evaluation of data o.."/>
    <n v="2"/>
    <x v="36"/>
    <s v="C10-13 chloro alkanes"/>
    <x v="12"/>
    <s v="Short Chain Chlorinated Paraffins (SCCP)"/>
    <m/>
    <m/>
    <n v="0"/>
    <m/>
    <m/>
    <m/>
    <s v=""/>
    <x v="0"/>
    <m/>
    <s v="XXX"/>
    <m/>
    <m/>
    <m/>
    <m/>
    <m/>
    <m/>
    <m/>
    <m/>
    <m/>
    <m/>
    <m/>
    <m/>
    <m/>
    <e v="#N/A"/>
    <e v="#N/A"/>
    <m/>
    <m/>
    <m/>
    <m/>
    <m/>
    <m/>
    <m/>
  </r>
  <r>
    <s v="Arcadis, 2011. Evaluation of data o.."/>
    <n v="2"/>
    <x v="37"/>
    <s v="Cercelor S 52 (MCCP)"/>
    <x v="12"/>
    <s v="Chloroparaffins (MCCP)"/>
    <m/>
    <m/>
    <n v="0"/>
    <m/>
    <m/>
    <m/>
    <s v=""/>
    <x v="0"/>
    <m/>
    <s v="XXX"/>
    <m/>
    <m/>
    <m/>
    <m/>
    <m/>
    <m/>
    <m/>
    <m/>
    <m/>
    <m/>
    <m/>
    <m/>
    <m/>
    <e v="#N/A"/>
    <e v="#N/A"/>
    <m/>
    <m/>
    <m/>
    <m/>
    <m/>
    <m/>
    <m/>
  </r>
  <r>
    <s v="Arvaniti, 2021. Determinants of flam.."/>
    <n v="2"/>
    <x v="22"/>
    <s v="Tris(2-chloroethyl) phosphate"/>
    <x v="1"/>
    <s v="Tris(2-chloroethyl) phosphate (TCEP)"/>
    <m/>
    <m/>
    <s v="115-96-8"/>
    <s v="CAS assigned from synonym"/>
    <m/>
    <m/>
    <s v=""/>
    <x v="1"/>
    <m/>
    <s v="XXX"/>
    <s v="Multiple"/>
    <m/>
    <m/>
    <m/>
    <m/>
    <m/>
    <m/>
    <m/>
    <m/>
    <m/>
    <m/>
    <m/>
    <m/>
    <e v="#N/A"/>
    <e v="#N/A"/>
    <m/>
    <m/>
    <m/>
    <m/>
    <m/>
    <m/>
    <m/>
  </r>
  <r>
    <s v="Arvaniti, 2021. Determinants of flam.."/>
    <n v="2"/>
    <x v="0"/>
    <s v="1,1'-Oxybis[2,3,4,5,6-pentabromobenzene]"/>
    <x v="0"/>
    <s v="Deca-BDE"/>
    <m/>
    <m/>
    <s v="1-(2,3,4,5,6-pentabromophenoxy)-2,3,4,5,6-pentabromobenzene"/>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0"/>
    <s v="1,1'-Oxybis[2,3,4,5,6-pentabromobenzene]"/>
    <x v="0"/>
    <s v="BDE-209"/>
    <m/>
    <m/>
    <s v="1-(2,3,4,5,6-pentabromophenoxy)-2,3,4,5,6-pentabromobenzene"/>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38"/>
    <s v="(+/-)-beta-Hexabromocyclododecane"/>
    <x v="9"/>
    <s v="Beta-HBCDD"/>
    <m/>
    <s v="134237-51-7"/>
    <s v="(-)-beta-Hbcd"/>
    <s v="Hexabromocyclododecane (brominated FR)"/>
    <m/>
    <m/>
    <s v=""/>
    <x v="1"/>
    <m/>
    <s v="XXX"/>
    <s v="Multiple"/>
    <m/>
    <m/>
    <m/>
    <m/>
    <m/>
    <m/>
    <m/>
    <m/>
    <m/>
    <m/>
    <m/>
    <m/>
    <e v="#N/A"/>
    <e v="#N/A"/>
    <m/>
    <m/>
    <m/>
    <m/>
    <m/>
    <m/>
    <m/>
  </r>
  <r>
    <s v="Arvaniti, 2021. Determinants of flam.."/>
    <n v="2"/>
    <x v="39"/>
    <s v="(+/-)-gamma-Hexabromocyclododecane"/>
    <x v="9"/>
    <s v="Gamma-HBCDD"/>
    <m/>
    <s v="134237-52-8"/>
    <s v="(+)-gamma-Hbcd"/>
    <s v="Hexabromocyclododecane (brominated FR)"/>
    <m/>
    <m/>
    <s v=""/>
    <x v="1"/>
    <m/>
    <s v="XXX"/>
    <s v="Multiple"/>
    <m/>
    <m/>
    <m/>
    <m/>
    <m/>
    <m/>
    <m/>
    <m/>
    <m/>
    <m/>
    <m/>
    <m/>
    <e v="#N/A"/>
    <e v="#N/A"/>
    <m/>
    <m/>
    <m/>
    <m/>
    <m/>
    <m/>
    <m/>
  </r>
  <r>
    <s v="Arvaniti, 2021. Determinants of flam.."/>
    <n v="2"/>
    <x v="23"/>
    <s v="Tris(2-chloroisopropyl)phosphate"/>
    <x v="1"/>
    <s v="Tris(2-chloroisopropyl) phosphate (TCIPP)"/>
    <m/>
    <m/>
    <s v="13674-84-5"/>
    <s v="CAS assigned from synonym"/>
    <m/>
    <m/>
    <s v=""/>
    <x v="1"/>
    <m/>
    <s v="XXX"/>
    <s v="Multiple"/>
    <m/>
    <m/>
    <m/>
    <m/>
    <m/>
    <m/>
    <m/>
    <m/>
    <m/>
    <m/>
    <m/>
    <m/>
    <e v="#N/A"/>
    <e v="#N/A"/>
    <m/>
    <m/>
    <m/>
    <m/>
    <m/>
    <m/>
    <m/>
  </r>
  <r>
    <s v="Arvaniti, 2021. Determinants of flam.."/>
    <n v="2"/>
    <x v="1"/>
    <s v="Tris(1,3-dichloro-2-propyl) phosphate"/>
    <x v="1"/>
    <s v="Tris(1,3-dichloroisopropyl) phosphate (TDCIPP)"/>
    <m/>
    <m/>
    <s v="1,3-Dichloro-2-propanol phosphate"/>
    <s v="CAS assigned from synonym"/>
    <m/>
    <m/>
    <s v=""/>
    <x v="1"/>
    <m/>
    <s v="XXX"/>
    <s v="Multiple"/>
    <m/>
    <m/>
    <m/>
    <m/>
    <m/>
    <m/>
    <m/>
    <m/>
    <m/>
    <m/>
    <m/>
    <m/>
    <e v="#N/A"/>
    <e v="#N/A"/>
    <m/>
    <m/>
    <m/>
    <m/>
    <m/>
    <m/>
    <m/>
  </r>
  <r>
    <s v="Arvaniti, 2021. Determinants of flam.."/>
    <n v="2"/>
    <x v="1"/>
    <s v="Tris(1,3-dichloro-2-propyl) phosphate"/>
    <x v="1"/>
    <s v="Tris(2,3-dichloro-2-propyl) phosphate (TDCPP)"/>
    <m/>
    <m/>
    <s v="1,3-Dichloro-2-propanol phosphate"/>
    <s v="CAS assigned from synonym"/>
    <m/>
    <m/>
    <s v=""/>
    <x v="1"/>
    <m/>
    <s v="XXX"/>
    <s v="Multiple"/>
    <m/>
    <m/>
    <m/>
    <m/>
    <m/>
    <m/>
    <m/>
    <m/>
    <m/>
    <m/>
    <m/>
    <m/>
    <e v="#N/A"/>
    <e v="#N/A"/>
    <m/>
    <m/>
    <m/>
    <m/>
    <m/>
    <m/>
    <m/>
  </r>
  <r>
    <s v="Arvaniti, 2021. Determinants of flam.."/>
    <n v="2"/>
    <x v="40"/>
    <s v="(+)-alpha-Hexabromocyclododecane"/>
    <x v="9"/>
    <s v="Alpha-HBCDD"/>
    <m/>
    <s v="138257-19-9"/>
    <s v="(+)-alpha-Hbcd"/>
    <s v="Hexabromocyclododecane (brominated FR)"/>
    <m/>
    <m/>
    <s v=""/>
    <x v="1"/>
    <m/>
    <s v="XXX"/>
    <s v="Multiple"/>
    <m/>
    <m/>
    <m/>
    <m/>
    <m/>
    <m/>
    <m/>
    <m/>
    <m/>
    <m/>
    <m/>
    <m/>
    <e v="#N/A"/>
    <e v="#N/A"/>
    <m/>
    <m/>
    <m/>
    <m/>
    <m/>
    <m/>
    <m/>
  </r>
  <r>
    <s v="Arvaniti, 2021. Determinants of flam.."/>
    <n v="2"/>
    <x v="20"/>
    <s v="2-Ethylhexyl 2,3,4,5-tetrabromobenzoate"/>
    <x v="8"/>
    <s v="2-ethylhexyl-2,3,4,5-tetrabromobenzoate (TBB)"/>
    <m/>
    <m/>
    <s v="183658-27-7"/>
    <s v="CAS assigned from synonym"/>
    <m/>
    <m/>
    <s v=""/>
    <x v="1"/>
    <m/>
    <s v="XXX"/>
    <s v="Multiple"/>
    <m/>
    <m/>
    <m/>
    <m/>
    <m/>
    <m/>
    <m/>
    <m/>
    <m/>
    <m/>
    <m/>
    <m/>
    <e v="#N/A"/>
    <e v="#N/A"/>
    <m/>
    <m/>
    <m/>
    <m/>
    <m/>
    <n v="1"/>
    <m/>
  </r>
  <r>
    <s v="Arvaniti, 2021. Determinants of flam.."/>
    <n v="2"/>
    <x v="4"/>
    <s v="2,2',4,4',6-Pentabromodiphenyl ether"/>
    <x v="0"/>
    <s v="BDE-100"/>
    <m/>
    <m/>
    <s v="1,3,5-Tribromo-2-(2,4-dibromophenoxy)benzene"/>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5"/>
    <s v="2,2',4,4',5,6'-Hexabromodiphenyl ether"/>
    <x v="0"/>
    <s v="BDE-154"/>
    <m/>
    <m/>
    <s v="1,2,4-tribromo-5-(2,4,6-tribromophenoxy)benzene"/>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6"/>
    <s v="2,2',3,4,4',5',6-Heptabromodiphenyl ether"/>
    <x v="0"/>
    <s v="BDE-183"/>
    <m/>
    <m/>
    <s v="1,2,3,5-TETRABROMO-4-(2,4,5-TRIBROMOPHENOXY)BENZENE"/>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Dodson, 2012. After the PBDE Phase.."/>
    <n v="3"/>
    <x v="32"/>
    <s v="Tetrabromobisphenol A-bis(2,3-dibromopropyl ether)"/>
    <x v="10"/>
    <s v="Tetrabromobisphenol A bis(2,3-dibromopropyl ether)"/>
    <s v="Tetrabromobisphenol A-bis(2,3-dibromopropyl ether)"/>
    <s v="21850-44-2"/>
    <s v="1,1'-(1-Methylethylidene)bis(3,5-dibromo-4-(2,3-dibromopropoxy))benzene"/>
    <s v="regulations; use information"/>
    <m/>
    <m/>
    <s v=""/>
    <x v="0"/>
    <m/>
    <s v="XXX"/>
    <s v="Multiple"/>
    <m/>
    <m/>
    <m/>
    <m/>
    <m/>
    <m/>
    <m/>
    <m/>
    <m/>
    <m/>
    <m/>
    <m/>
    <e v="#N/A"/>
    <e v="#N/A"/>
    <m/>
    <m/>
    <m/>
    <m/>
    <m/>
    <n v="1"/>
    <m/>
  </r>
  <r>
    <s v="Arvaniti, 2021. Determinants of flam.."/>
    <n v="2"/>
    <x v="28"/>
    <s v="Bis(2-ethylhexyl) tetrabromophthalate"/>
    <x v="8"/>
    <s v="Bis(2-ethylhexyl)-3,4,5,6-tetrabromo-phthalate (TBPH)"/>
    <m/>
    <m/>
    <s v="040D517"/>
    <s v="CAS assigned from synonym"/>
    <m/>
    <m/>
    <s v=""/>
    <x v="1"/>
    <m/>
    <s v="XXX"/>
    <s v="Multiple"/>
    <m/>
    <m/>
    <m/>
    <m/>
    <m/>
    <m/>
    <m/>
    <m/>
    <m/>
    <m/>
    <m/>
    <m/>
    <e v="#N/A"/>
    <e v="#N/A"/>
    <m/>
    <m/>
    <m/>
    <m/>
    <m/>
    <n v="1"/>
    <m/>
  </r>
  <r>
    <s v="Arvaniti, 2021. Determinants of flam.."/>
    <n v="2"/>
    <x v="41"/>
    <s v="1,2,5,6,9,10-Hexabromocyclododecane"/>
    <x v="9"/>
    <s v="Hexabromocyclododecanes (HBCDDs)"/>
    <m/>
    <m/>
    <s v="1,2,5,6,9,10-Hexabromocyclodecane"/>
    <s v="CAS assigned from synonym"/>
    <m/>
    <m/>
    <s v=""/>
    <x v="1"/>
    <m/>
    <s v="XXX"/>
    <s v="Multiple"/>
    <m/>
    <m/>
    <m/>
    <m/>
    <m/>
    <m/>
    <m/>
    <m/>
    <m/>
    <m/>
    <m/>
    <m/>
    <e v="#N/A"/>
    <e v="#N/A"/>
    <m/>
    <m/>
    <m/>
    <m/>
    <m/>
    <m/>
    <m/>
  </r>
  <r>
    <s v="Arvaniti, 2021. Determinants of flam.."/>
    <n v="2"/>
    <x v="29"/>
    <s v="Pentabromodiphenyl ether"/>
    <x v="0"/>
    <s v="Penta-BDE"/>
    <m/>
    <m/>
    <n v="0"/>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30"/>
    <s v="Octabromodiphenyl ether"/>
    <x v="0"/>
    <s v="Octa-BDE"/>
    <m/>
    <m/>
    <s v="1,1'-Oxybis(2,3,4,5-tetrabromobenzene)"/>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21"/>
    <s v="1,2-Bis(2,4,6-tribromophenoxy)ethane"/>
    <x v="3"/>
    <s v="1,2-bis(2,4,6-tribromophenoxy)ethane (BTBPE)"/>
    <m/>
    <m/>
    <s v="1,1'-(1,2-Ethanediylbis(oxy))bis(2,4,6-tribromobenzene)"/>
    <s v="CAS assigned from synonym"/>
    <m/>
    <m/>
    <s v=""/>
    <x v="1"/>
    <m/>
    <s v="XXX"/>
    <s v="Multiple"/>
    <m/>
    <m/>
    <m/>
    <m/>
    <m/>
    <m/>
    <m/>
    <m/>
    <m/>
    <m/>
    <m/>
    <m/>
    <e v="#N/A"/>
    <e v="#N/A"/>
    <m/>
    <m/>
    <m/>
    <m/>
    <m/>
    <n v="1"/>
    <m/>
  </r>
  <r>
    <s v="Arvaniti, 2021. Determinants of flam.."/>
    <n v="2"/>
    <x v="42"/>
    <s v="2,2',3,3',4,5,5',6,6'-nonabromodiphenyl ether"/>
    <x v="0"/>
    <s v="BDE-208"/>
    <m/>
    <s v="437701-78-5"/>
    <s v="1,2,3,4,5-Pentabromo-6-(2,3,5,6-tetrabromophenoxy)benzene"/>
    <s v="Other BDE congeners found"/>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43"/>
    <s v="BDE-207"/>
    <x v="0"/>
    <s v="BDE-207"/>
    <m/>
    <s v="437701-79-6"/>
    <s v="1,2,3,4,5-pentabromo-6-(2,3,4,6-tetrabromophenoxy)benzene"/>
    <s v="Other BDE congeners included"/>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44"/>
    <s v="BDE-201"/>
    <x v="0"/>
    <s v="BDE-201"/>
    <m/>
    <s v="446255-50-1"/>
    <s v="1,2,3,5-Tetrabromo-4-(2,3,5,6-tetrabromophenoxy)benzene"/>
    <s v="Other BDE congeners included"/>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45"/>
    <s v="7,8-Dibromo-1,2,3,4,11,11-hexachloro-1,4,4a,5,6,7,8,9,10,10a-decahydro-1,4-methanobenzocyclooctene"/>
    <x v="6"/>
    <s v="Hexachlorocyclopentadienyldibromo-cyclooctane (HCDBCO)"/>
    <m/>
    <m/>
    <s v="1,4,5,6,7,7-Hexachloro-2,3-(3,4-dibromohexamethylene)norborna-5-ene"/>
    <s v="CAS assigned from synonym"/>
    <m/>
    <m/>
    <s v=""/>
    <x v="1"/>
    <m/>
    <s v="XXX"/>
    <s v="Multiple"/>
    <m/>
    <m/>
    <m/>
    <m/>
    <m/>
    <m/>
    <m/>
    <m/>
    <m/>
    <m/>
    <m/>
    <m/>
    <e v="#N/A"/>
    <e v="#N/A"/>
    <m/>
    <m/>
    <m/>
    <m/>
    <m/>
    <n v="1"/>
    <m/>
  </r>
  <r>
    <s v="Arvaniti, 2021. Determinants of flam.."/>
    <n v="2"/>
    <x v="8"/>
    <s v="2,2',4,4'-Tetrabromodiphenyl ether"/>
    <x v="0"/>
    <s v="BDE-47"/>
    <m/>
    <m/>
    <s v="0N97R5X10X"/>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9"/>
    <s v="2,2',4,4',5-Pentabromodiphenyl ether"/>
    <x v="0"/>
    <s v="BDE-99"/>
    <m/>
    <m/>
    <s v="1,2,4-Tribromo-5-(2,4-dibromophenoxy)benzene"/>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Arvaniti, 2021. Determinants of flam.."/>
    <n v="2"/>
    <x v="10"/>
    <s v="2,2',4,4',5,5'-Hexabromodiphenyl ether"/>
    <x v="0"/>
    <s v="BDE-153"/>
    <m/>
    <m/>
    <s v="1,1'-Oxybis(2,4,5-tribromo-Benzene"/>
    <s v="CAS assigned from synonym"/>
    <m/>
    <m/>
    <s v=""/>
    <x v="1"/>
    <m/>
    <s v="XXX"/>
    <s v="Multiple"/>
    <m/>
    <m/>
    <m/>
    <m/>
    <n v="1"/>
    <m/>
    <m/>
    <m/>
    <m/>
    <s v="Due to their low cost, BFRs are used in a variety of industrial and consumer products, such as electronics, building materials, paper and textile adhesives, polyurethane and polystyrene foam, and plastics."/>
    <m/>
    <m/>
    <e v="#N/A"/>
    <e v="#N/A"/>
    <n v="1"/>
    <s v="The global consumption of FRs is currently 2.7 million tons."/>
    <s v="High 1M+ lbs"/>
    <m/>
    <m/>
    <m/>
    <m/>
  </r>
  <r>
    <s v="Ekpe, 2020. Introduction of emer.."/>
    <n v="5"/>
    <x v="32"/>
    <s v="Tetrabromobisphenol A-bis(2,3-dibromopropyl ether)"/>
    <x v="10"/>
    <s v="Tetrabromobisphenol A bis (2,3-dibromopropyl) ether"/>
    <s v="Tetrabromobisphenol A-bis(2,3-dibromopropyl ether)"/>
    <s v="21850-44-2"/>
    <s v="1,1'-(1-Methylethylidene)bis(3,5-dibromo-4-(2,3-dibromopropoxy))benzene"/>
    <s v="trade names; use; production"/>
    <s v="TBBPA-DBPE"/>
    <m/>
    <s v=""/>
    <x v="1"/>
    <m/>
    <s v="XXX"/>
    <s v="Multiple"/>
    <m/>
    <m/>
    <m/>
    <m/>
    <m/>
    <m/>
    <m/>
    <m/>
    <m/>
    <m/>
    <m/>
    <m/>
    <e v="#N/A"/>
    <e v="#N/A"/>
    <m/>
    <m/>
    <m/>
    <m/>
    <m/>
    <n v="1"/>
    <m/>
  </r>
  <r>
    <s v="Arvaniti, 2021. Determinants of flam.."/>
    <n v="2"/>
    <x v="25"/>
    <s v="1,1'-Ethane-1,2-diylbis(pentabromobenzene)"/>
    <x v="5"/>
    <s v="Decabromodiphenyl ethane (DBDPE)"/>
    <m/>
    <m/>
    <s v="(+)-catechinhydrate"/>
    <s v="CAS assigned from synonym"/>
    <m/>
    <m/>
    <s v=""/>
    <x v="1"/>
    <m/>
    <s v="XXX"/>
    <s v="Multiple"/>
    <m/>
    <m/>
    <m/>
    <m/>
    <m/>
    <m/>
    <m/>
    <n v="1"/>
    <m/>
    <s v="stereo and video electronics"/>
    <m/>
    <s v="AC13e"/>
    <s v="Plastic articles (hard)"/>
    <s v="Furniture &amp; furnishings, including furniture coverings"/>
    <m/>
    <m/>
    <m/>
    <m/>
    <m/>
    <m/>
    <m/>
  </r>
  <r>
    <s v="Arvaniti, 2021. Determinants of flam.."/>
    <n v="2"/>
    <x v="37"/>
    <s v="Cercelor S 52 (MCCP)"/>
    <x v="12"/>
    <s v="Chlorinated paraffins"/>
    <m/>
    <m/>
    <n v="0"/>
    <s v="CAS assigned from synonym"/>
    <m/>
    <m/>
    <s v=""/>
    <x v="1"/>
    <m/>
    <s v="XXX"/>
    <s v="Greece"/>
    <m/>
    <m/>
    <m/>
    <m/>
    <m/>
    <m/>
    <m/>
    <m/>
    <m/>
    <m/>
    <m/>
    <m/>
    <e v="#N/A"/>
    <e v="#N/A"/>
    <m/>
    <m/>
    <m/>
    <m/>
    <m/>
    <m/>
    <m/>
  </r>
  <r>
    <s v="Arvaniti, 2021. Determinants of flam.."/>
    <n v="2"/>
    <x v="11"/>
    <s v=""/>
    <x v="2"/>
    <s v="Halogenated FRs"/>
    <m/>
    <s v=""/>
    <s v=""/>
    <s v="Chemical group"/>
    <m/>
    <m/>
    <s v="Flag"/>
    <x v="1"/>
    <m/>
    <s v="XXX"/>
    <m/>
    <m/>
    <m/>
    <m/>
    <m/>
    <m/>
    <m/>
    <m/>
    <m/>
    <m/>
    <m/>
    <m/>
    <m/>
    <e v="#N/A"/>
    <e v="#N/A"/>
    <m/>
    <m/>
    <m/>
    <m/>
    <m/>
    <m/>
    <m/>
  </r>
  <r>
    <s v="Arvaniti, 2021. Determinants of flam.."/>
    <n v="2"/>
    <x v="11"/>
    <s v=""/>
    <x v="2"/>
    <s v="Total PBDEs"/>
    <m/>
    <s v=""/>
    <s v=""/>
    <s v="Chemical group"/>
    <m/>
    <m/>
    <s v="Flag"/>
    <x v="1"/>
    <m/>
    <s v="XXX"/>
    <m/>
    <m/>
    <m/>
    <m/>
    <m/>
    <m/>
    <m/>
    <m/>
    <m/>
    <m/>
    <m/>
    <m/>
    <m/>
    <e v="#N/A"/>
    <e v="#N/A"/>
    <m/>
    <m/>
    <m/>
    <m/>
    <m/>
    <m/>
    <m/>
  </r>
  <r>
    <s v="Arvaniti, 2021. Determinants of flam.."/>
    <n v="2"/>
    <x v="11"/>
    <s v=""/>
    <x v="2"/>
    <s v="Bis(2-chloroethyl) phosphate (BCEP)"/>
    <m/>
    <s v=""/>
    <s v=""/>
    <m/>
    <m/>
    <m/>
    <s v="Flag"/>
    <x v="1"/>
    <m/>
    <s v="XXX"/>
    <m/>
    <m/>
    <m/>
    <m/>
    <m/>
    <m/>
    <m/>
    <m/>
    <m/>
    <m/>
    <m/>
    <m/>
    <m/>
    <e v="#N/A"/>
    <e v="#N/A"/>
    <m/>
    <m/>
    <m/>
    <m/>
    <m/>
    <m/>
    <m/>
  </r>
  <r>
    <s v="Arvaniti, 2021. Determinants of flam.."/>
    <n v="2"/>
    <x v="11"/>
    <s v=""/>
    <x v="2"/>
    <s v="Brominated flame retardants (BFRs)"/>
    <m/>
    <s v=""/>
    <s v=""/>
    <s v="Chemical group"/>
    <m/>
    <m/>
    <s v="Flag"/>
    <x v="1"/>
    <m/>
    <s v="XXX"/>
    <m/>
    <m/>
    <m/>
    <m/>
    <m/>
    <m/>
    <m/>
    <m/>
    <m/>
    <m/>
    <m/>
    <m/>
    <m/>
    <e v="#N/A"/>
    <e v="#N/A"/>
    <m/>
    <m/>
    <m/>
    <m/>
    <m/>
    <m/>
    <m/>
  </r>
  <r>
    <s v="Arvaniti, 2021. Determinants of flam.."/>
    <n v="2"/>
    <x v="11"/>
    <s v=""/>
    <x v="2"/>
    <s v="Chlorinated flame retardants (CFRs)"/>
    <m/>
    <s v=""/>
    <s v=""/>
    <s v="Chemical group"/>
    <m/>
    <m/>
    <s v="Flag"/>
    <x v="1"/>
    <m/>
    <s v="XXX"/>
    <m/>
    <m/>
    <m/>
    <m/>
    <m/>
    <m/>
    <m/>
    <m/>
    <m/>
    <m/>
    <m/>
    <m/>
    <m/>
    <e v="#N/A"/>
    <e v="#N/A"/>
    <m/>
    <m/>
    <m/>
    <m/>
    <m/>
    <m/>
    <m/>
  </r>
  <r>
    <s v="Arvaniti, 2021. Determinants of flam.."/>
    <n v="2"/>
    <x v="11"/>
    <s v=""/>
    <x v="2"/>
    <s v="Polybrominated diphenyl (PBBs)"/>
    <m/>
    <s v=""/>
    <s v=""/>
    <s v="Chemical group"/>
    <m/>
    <m/>
    <s v="Flag"/>
    <x v="1"/>
    <m/>
    <s v="XXX"/>
    <m/>
    <m/>
    <m/>
    <m/>
    <m/>
    <m/>
    <m/>
    <m/>
    <m/>
    <m/>
    <m/>
    <m/>
    <m/>
    <e v="#N/A"/>
    <e v="#N/A"/>
    <m/>
    <m/>
    <m/>
    <m/>
    <m/>
    <m/>
    <m/>
  </r>
  <r>
    <s v="Arvaniti, 2021. Determinants of flam.."/>
    <n v="2"/>
    <x v="11"/>
    <s v=""/>
    <x v="2"/>
    <s v="Polybrominated diphenyl ethers (PBDEs)"/>
    <m/>
    <s v=""/>
    <s v=""/>
    <s v="Chemical group"/>
    <m/>
    <m/>
    <s v="Flag"/>
    <x v="1"/>
    <m/>
    <s v="XXX"/>
    <m/>
    <m/>
    <m/>
    <m/>
    <m/>
    <m/>
    <m/>
    <m/>
    <m/>
    <m/>
    <m/>
    <m/>
    <m/>
    <e v="#N/A"/>
    <e v="#N/A"/>
    <m/>
    <m/>
    <m/>
    <m/>
    <m/>
    <m/>
    <m/>
  </r>
  <r>
    <s v="Babich, 2001. CPSC staff exposure .."/>
    <n v="5"/>
    <x v="0"/>
    <s v="1,1'-Oxybis[2,3,4,5,6-pentabromobenzene]"/>
    <x v="0"/>
    <s v="Decabromodiphenyl oxide"/>
    <s v="1,1'-Oxybis[2,3,4,5,6-pentabromobenzene]"/>
    <s v="1163-19-5"/>
    <s v="1-(2,3,4,5,6-pentabromophenoxy)-2,3,4,5,6-pentabromobenzene"/>
    <s v="Primarily risk assessment; use in upholstered furniture"/>
    <s v="DBDPO"/>
    <m/>
    <s v=""/>
    <x v="1"/>
    <m/>
    <s v="XXX"/>
    <s v="United States"/>
    <m/>
    <m/>
    <m/>
    <m/>
    <m/>
    <n v="1"/>
    <m/>
    <m/>
    <m/>
    <s v="Source indicates that DBDPO is used in upholstered furniture."/>
    <m/>
    <s v="AC5e"/>
    <s v="Fabrics, textiles, and apparel"/>
    <s v="Furniture &amp; furnishings, including furniture coverings"/>
    <m/>
    <m/>
    <m/>
    <m/>
    <m/>
    <m/>
    <m/>
  </r>
  <r>
    <s v="Babich, 2001. CPSC staff exposure .."/>
    <n v="5"/>
    <x v="46"/>
    <s v=""/>
    <x v="2"/>
    <s v="2-Ethylhexyl diphenyl phosphate"/>
    <s v=""/>
    <s v="1241-94-7"/>
    <s v=""/>
    <s v="Primarily risk assessment; use in upholstered furniture"/>
    <s v="EHDP"/>
    <m/>
    <s v="Flag"/>
    <x v="1"/>
    <s v="Yes"/>
    <s v="XXX"/>
    <m/>
    <m/>
    <m/>
    <m/>
    <m/>
    <m/>
    <m/>
    <m/>
    <m/>
    <m/>
    <m/>
    <m/>
    <m/>
    <e v="#N/A"/>
    <e v="#N/A"/>
    <m/>
    <m/>
    <m/>
    <m/>
    <m/>
    <m/>
    <m/>
  </r>
  <r>
    <s v="Babich, 2001. CPSC staff exposure .."/>
    <n v="5"/>
    <x v="47"/>
    <s v=""/>
    <x v="2"/>
    <s v="Tetrakis (hydroxymethyl) phosphonium_x000a_chloride"/>
    <s v=""/>
    <s v="124-64-1"/>
    <s v=""/>
    <s v="Primarily risk assessment; use in upholstered furniture; trade name"/>
    <s v="THPC"/>
    <m/>
    <s v="Flag"/>
    <x v="1"/>
    <m/>
    <s v="XXX"/>
    <m/>
    <m/>
    <m/>
    <m/>
    <m/>
    <m/>
    <m/>
    <m/>
    <m/>
    <m/>
    <m/>
    <m/>
    <m/>
    <e v="#N/A"/>
    <e v="#N/A"/>
    <m/>
    <m/>
    <m/>
    <m/>
    <m/>
    <m/>
    <m/>
  </r>
  <r>
    <s v="Babich, 2001. CPSC staff exposure .."/>
    <n v="5"/>
    <x v="48"/>
    <s v=""/>
    <x v="2"/>
    <s v="Antimony trioxide"/>
    <s v=""/>
    <s v="1309-64-4"/>
    <s v=""/>
    <s v="Primarily risk assessment; use in upholstered furniture"/>
    <s v="AT"/>
    <m/>
    <s v="Flag"/>
    <x v="1"/>
    <s v="Yes"/>
    <s v="XXX"/>
    <m/>
    <m/>
    <m/>
    <m/>
    <m/>
    <m/>
    <m/>
    <m/>
    <m/>
    <m/>
    <m/>
    <m/>
    <m/>
    <e v="#N/A"/>
    <e v="#N/A"/>
    <m/>
    <m/>
    <m/>
    <m/>
    <m/>
    <m/>
    <m/>
  </r>
  <r>
    <s v="Babich, 2001. CPSC staff exposure .."/>
    <n v="5"/>
    <x v="1"/>
    <s v="Tris(1,3-dichloro-2-propyl) phosphate"/>
    <x v="1"/>
    <s v="Tris(1,3-dichloropropyl-2) phosphate"/>
    <s v="Tris(1,3-dichloro-2-propyl) phosphate"/>
    <s v="13674-87-8"/>
    <s v="1,3-Dichloro-2-propanol phosphate"/>
    <s v="Primarily risk assessment; use in upholstered furniture; trade name"/>
    <s v="TDCP"/>
    <m/>
    <s v=""/>
    <x v="1"/>
    <m/>
    <s v="XXX"/>
    <s v="United States"/>
    <m/>
    <m/>
    <m/>
    <m/>
    <m/>
    <m/>
    <m/>
    <n v="1"/>
    <m/>
    <s v="Upholstered furniture"/>
    <m/>
    <s v="AC5e"/>
    <s v="Fabrics, textiles, and apparel"/>
    <s v="Furniture &amp; furnishings, including furniture coverings"/>
    <m/>
    <m/>
    <m/>
    <m/>
    <m/>
    <m/>
    <m/>
  </r>
  <r>
    <s v="Babich, 2001. CPSC staff exposure .."/>
    <n v="5"/>
    <x v="49"/>
    <s v=""/>
    <x v="2"/>
    <s v="Phosphonic acid, (3-{[hydroxymethyl]amino}-_x000a_3-oxopropyl)-, dimethyl ester"/>
    <s v=""/>
    <s v="20120-33-6"/>
    <s v=""/>
    <s v="Primarily risk assessment; use in upholstered furniture; trade name"/>
    <s v="PA"/>
    <m/>
    <s v="Flag"/>
    <x v="1"/>
    <s v="Yes"/>
    <s v="XXX"/>
    <m/>
    <m/>
    <m/>
    <m/>
    <m/>
    <m/>
    <m/>
    <m/>
    <m/>
    <m/>
    <m/>
    <m/>
    <m/>
    <e v="#N/A"/>
    <e v="#N/A"/>
    <m/>
    <m/>
    <m/>
    <m/>
    <m/>
    <m/>
    <m/>
  </r>
  <r>
    <s v="Babich, 2001. CPSC staff exposure .."/>
    <n v="5"/>
    <x v="41"/>
    <s v="1,2,5,6,9,10-Hexabromocyclododecane"/>
    <x v="9"/>
    <s v="Hexabromocyclododecane"/>
    <s v="1,2,5,6,9,10-Hexabromocyclododecane"/>
    <s v="3194-55-6"/>
    <s v="1,2,5,6,9,10-Hexabromocyclodecane"/>
    <s v="Primarily risk assessment; use in upholstered furniture"/>
    <s v="HBCD"/>
    <s v="HBDCD"/>
    <s v=""/>
    <x v="1"/>
    <m/>
    <s v="XXX"/>
    <s v="United States"/>
    <m/>
    <n v="1"/>
    <m/>
    <s v="FR chemical load on fabrics as 3.4 mg/cm2"/>
    <n v="1"/>
    <n v="1"/>
    <m/>
    <n v="1"/>
    <m/>
    <s v="FR chemicals are mixed with an acrylic or vinyl polymer that is applied to the back of the fabric"/>
    <s v="ACR-Acrylics"/>
    <s v="AC5e"/>
    <s v="Fabrics, textiles, and apparel"/>
    <s v="Furniture &amp; furnishings, including furniture coverings"/>
    <m/>
    <m/>
    <m/>
    <m/>
    <m/>
    <m/>
    <m/>
  </r>
  <r>
    <s v="Babich, 2001. CPSC staff exposure .."/>
    <n v="5"/>
    <x v="50"/>
    <s v=""/>
    <x v="2"/>
    <s v="GROUP"/>
    <s v=""/>
    <s v="GROUP"/>
    <s v=""/>
    <s v="Cyclic phosphonate esters; CPE"/>
    <m/>
    <m/>
    <s v="Flag"/>
    <x v="1"/>
    <m/>
    <s v="XXX"/>
    <m/>
    <m/>
    <m/>
    <m/>
    <m/>
    <m/>
    <m/>
    <m/>
    <m/>
    <m/>
    <m/>
    <m/>
    <m/>
    <e v="#N/A"/>
    <e v="#N/A"/>
    <m/>
    <m/>
    <m/>
    <m/>
    <m/>
    <m/>
    <m/>
  </r>
  <r>
    <s v="Babich, 2006. CPSC staff prelimina.."/>
    <n v="5"/>
    <x v="51"/>
    <s v=""/>
    <x v="2"/>
    <s v="Melamine"/>
    <s v=""/>
    <s v="108-78-1"/>
    <s v=""/>
    <s v="Primarily risk assessment; use in upholstered furniture"/>
    <m/>
    <m/>
    <s v="Flag"/>
    <x v="1"/>
    <s v="Yes"/>
    <s v="XXX"/>
    <m/>
    <m/>
    <m/>
    <m/>
    <m/>
    <m/>
    <m/>
    <m/>
    <m/>
    <m/>
    <m/>
    <m/>
    <m/>
    <e v="#N/A"/>
    <e v="#N/A"/>
    <m/>
    <m/>
    <m/>
    <m/>
    <m/>
    <m/>
    <m/>
  </r>
  <r>
    <s v="Babich, 2006. CPSC staff prelimina.."/>
    <n v="5"/>
    <x v="26"/>
    <s v=""/>
    <x v="2"/>
    <s v="Triphenyl phosphate"/>
    <s v=""/>
    <s v="115-86-6"/>
    <s v=""/>
    <s v="Primarily risk assessment; use in upholstered furniture; trade name"/>
    <s v="TPP"/>
    <m/>
    <s v="Flag"/>
    <x v="1"/>
    <s v="Yes"/>
    <s v="XXX"/>
    <m/>
    <m/>
    <m/>
    <m/>
    <m/>
    <m/>
    <m/>
    <m/>
    <m/>
    <m/>
    <m/>
    <m/>
    <m/>
    <e v="#N/A"/>
    <e v="#N/A"/>
    <m/>
    <m/>
    <m/>
    <m/>
    <m/>
    <m/>
    <m/>
  </r>
  <r>
    <s v="Babich, 2006. CPSC staff prelimina.."/>
    <n v="5"/>
    <x v="1"/>
    <s v="Tris(1,3-dichloro-2-propyl) phosphate"/>
    <x v="1"/>
    <s v="Tris(1,3-dichloropropyl-2) phosphate"/>
    <s v="Tris(1,3-dichloro-2-propyl) phosphate"/>
    <s v="13674-87-8"/>
    <s v="1,3-Dichloro-2-propanol phosphate"/>
    <s v="Primarily risk assessment; use in upholstered furniture"/>
    <s v="TDCP"/>
    <m/>
    <s v=""/>
    <x v="1"/>
    <m/>
    <s v="XXX"/>
    <s v="United States"/>
    <n v="1"/>
    <n v="1"/>
    <m/>
    <s v="Foam &quot;S&quot; contained 6.6% TDCP"/>
    <m/>
    <m/>
    <m/>
    <n v="1"/>
    <m/>
    <s v="Upholstered furniture"/>
    <m/>
    <s v="AC5e"/>
    <s v="Fabrics, textiles, and apparel"/>
    <s v="Furniture &amp; furnishings, including furniture coverings"/>
    <m/>
    <m/>
    <m/>
    <m/>
    <m/>
    <m/>
    <m/>
  </r>
  <r>
    <s v="Babich, 2006. CPSC staff prelimina.."/>
    <n v="5"/>
    <x v="29"/>
    <s v="Pentabromodiphenyl ether"/>
    <x v="0"/>
    <s v="pentabromodiphenyl ether"/>
    <s v="Pentabromodiphenyl ether"/>
    <s v="32534-81-9"/>
    <n v="0"/>
    <s v="Mentioned pg 10 of PDF"/>
    <s v="penta-BDE"/>
    <m/>
    <s v=""/>
    <x v="1"/>
    <m/>
    <s v="XXX"/>
    <s v="United States"/>
    <m/>
    <m/>
    <m/>
    <m/>
    <m/>
    <m/>
    <m/>
    <m/>
    <m/>
    <s v="&quot;Until recently, mixtures containing pentabromodiphenyl ether (penta-BDE) and aromatic phosphate esters were the principal FR chemicals for flexible PUF.&quot;"/>
    <s v="PU-Polyurethanes"/>
    <m/>
    <e v="#N/A"/>
    <e v="#N/A"/>
    <m/>
    <m/>
    <m/>
    <m/>
    <n v="1"/>
    <n v="1"/>
    <m/>
  </r>
  <r>
    <s v="Babich, 2006. CPSC staff prelimina.."/>
    <n v="5"/>
    <x v="31"/>
    <s v=""/>
    <x v="2"/>
    <s v="phenol isopropylated phosphate"/>
    <s v=""/>
    <s v="68937-41-7"/>
    <s v=""/>
    <s v="Primarily risk assessment; use in upholstered furniture; trade name"/>
    <s v="PIP"/>
    <m/>
    <s v="Flag"/>
    <x v="1"/>
    <s v="Yes"/>
    <s v="XXX"/>
    <m/>
    <m/>
    <m/>
    <m/>
    <m/>
    <m/>
    <m/>
    <m/>
    <m/>
    <m/>
    <m/>
    <m/>
    <m/>
    <e v="#N/A"/>
    <e v="#N/A"/>
    <m/>
    <m/>
    <m/>
    <m/>
    <m/>
    <m/>
    <m/>
  </r>
  <r>
    <s v="Babich, 2006. CPSC staff prelimina.."/>
    <n v="5"/>
    <x v="11"/>
    <s v=""/>
    <x v="2"/>
    <s v="Octyl tetrabromobenzoate"/>
    <s v=""/>
    <s v=""/>
    <s v=""/>
    <s v="Primarily risk assessment; use in upholstered furniture; trade name"/>
    <s v="OTB"/>
    <m/>
    <s v="Flag"/>
    <x v="1"/>
    <m/>
    <s v="XXX"/>
    <m/>
    <m/>
    <m/>
    <m/>
    <m/>
    <m/>
    <m/>
    <m/>
    <m/>
    <m/>
    <m/>
    <m/>
    <m/>
    <e v="#N/A"/>
    <e v="#N/A"/>
    <m/>
    <m/>
    <m/>
    <m/>
    <m/>
    <m/>
    <m/>
  </r>
  <r>
    <s v="Babrauskas, 2011. Flame retardants in .."/>
    <n v="3"/>
    <x v="1"/>
    <s v="Tris(1,3-dichloro-2-propyl) phosphate"/>
    <x v="1"/>
    <s v="TDCPP"/>
    <m/>
    <m/>
    <s v="1,3-Dichloro-2-propanol phosphate"/>
    <s v="CAS assigned from synonym"/>
    <m/>
    <m/>
    <s v=""/>
    <x v="1"/>
    <m/>
    <s v="XXX"/>
    <s v="United States"/>
    <m/>
    <m/>
    <m/>
    <m/>
    <m/>
    <m/>
    <n v="1"/>
    <m/>
    <m/>
    <s v="Used as a replacement for pentaBDE in polyurethane foams."/>
    <m/>
    <m/>
    <e v="#N/A"/>
    <e v="#N/A"/>
    <m/>
    <m/>
    <m/>
    <m/>
    <m/>
    <m/>
    <m/>
  </r>
  <r>
    <s v="Babrauskas, 2011. Flame retardants in .."/>
    <n v="3"/>
    <x v="20"/>
    <s v="2-Ethylhexyl 2,3,4,5-tetrabromobenzoate"/>
    <x v="8"/>
    <s v="2-ethylhexyl-2,3,4,5-tetrabromobenzoate"/>
    <m/>
    <m/>
    <s v="183658-27-7"/>
    <s v="CAS assigned from synonym"/>
    <m/>
    <m/>
    <s v=""/>
    <x v="1"/>
    <m/>
    <s v="XXX"/>
    <s v="United States"/>
    <m/>
    <m/>
    <m/>
    <m/>
    <m/>
    <m/>
    <m/>
    <m/>
    <m/>
    <m/>
    <m/>
    <m/>
    <e v="#N/A"/>
    <e v="#N/A"/>
    <m/>
    <m/>
    <m/>
    <m/>
    <m/>
    <m/>
    <m/>
  </r>
  <r>
    <s v="Babrauskas, 2011. Flame retardants in .."/>
    <n v="3"/>
    <x v="20"/>
    <s v="2-Ethylhexyl 2,3,4,5-tetrabromobenzoate"/>
    <x v="8"/>
    <s v="TBB"/>
    <m/>
    <m/>
    <s v="183658-27-7"/>
    <s v="CAS assigned from synonym"/>
    <m/>
    <m/>
    <s v=""/>
    <x v="1"/>
    <m/>
    <s v="XXX"/>
    <s v="United States"/>
    <m/>
    <m/>
    <m/>
    <m/>
    <m/>
    <m/>
    <m/>
    <m/>
    <m/>
    <m/>
    <m/>
    <m/>
    <e v="#N/A"/>
    <e v="#N/A"/>
    <m/>
    <m/>
    <m/>
    <m/>
    <m/>
    <m/>
    <m/>
  </r>
  <r>
    <s v="Babrauskas, 2011. Flame retardants in .."/>
    <n v="3"/>
    <x v="28"/>
    <s v="Bis(2-ethylhexyl) tetrabromophthalate"/>
    <x v="8"/>
    <s v="Bis (2-ethylhexyl) tetrabromophthalate"/>
    <m/>
    <m/>
    <s v="040D517"/>
    <s v="CAS assigned from synonym"/>
    <m/>
    <m/>
    <s v=""/>
    <x v="1"/>
    <m/>
    <s v="XXX"/>
    <s v="United States"/>
    <m/>
    <m/>
    <m/>
    <m/>
    <m/>
    <m/>
    <m/>
    <m/>
    <m/>
    <m/>
    <m/>
    <m/>
    <e v="#N/A"/>
    <e v="#N/A"/>
    <m/>
    <m/>
    <m/>
    <m/>
    <m/>
    <m/>
    <m/>
  </r>
  <r>
    <s v="Babrauskas, 2011. Flame retardants in .."/>
    <n v="3"/>
    <x v="28"/>
    <s v="Bis(2-ethylhexyl) tetrabromophthalate"/>
    <x v="8"/>
    <s v="TBPH"/>
    <m/>
    <m/>
    <s v="040D517"/>
    <s v="CAS assigned from synonym"/>
    <m/>
    <m/>
    <s v=""/>
    <x v="1"/>
    <m/>
    <s v="XXX"/>
    <s v="United States"/>
    <m/>
    <m/>
    <m/>
    <m/>
    <m/>
    <m/>
    <m/>
    <m/>
    <m/>
    <m/>
    <m/>
    <m/>
    <e v="#N/A"/>
    <e v="#N/A"/>
    <m/>
    <m/>
    <m/>
    <m/>
    <m/>
    <m/>
    <m/>
  </r>
  <r>
    <s v="Babrauskas, 2011. Flame retardants in .."/>
    <n v="3"/>
    <x v="29"/>
    <s v="Pentabromodiphenyl ether"/>
    <x v="0"/>
    <s v="Pentabromodiphenyl ether (Penta-BDE)"/>
    <m/>
    <m/>
    <n v="0"/>
    <s v="CAS assigned from synonym"/>
    <m/>
    <m/>
    <s v=""/>
    <x v="1"/>
    <m/>
    <s v="XXX"/>
    <s v="United States"/>
    <m/>
    <m/>
    <m/>
    <m/>
    <n v="1"/>
    <m/>
    <m/>
    <n v="1"/>
    <n v="1"/>
    <s v="From its implementation in the late 1970s until 2004, TB117 was primarily met with the addition of three to five percent pentabromodiphenyl ether (pentaBDE) to the foam in furniture and juvenile products (nurs-ing pillows, strollers, baby carriers, etc.). "/>
    <m/>
    <s v="AC14e"/>
    <s v="Plastic articles (soft)"/>
    <s v="Furniture &amp; furnishings, including furniture coverings"/>
    <m/>
    <m/>
    <m/>
    <m/>
    <m/>
    <n v="1"/>
    <m/>
  </r>
  <r>
    <s v="Babrauskas, 2011. Flame retardants in .."/>
    <n v="3"/>
    <x v="30"/>
    <s v="Octabromodiphenyl ether"/>
    <x v="0"/>
    <s v="Octa-BDE"/>
    <m/>
    <m/>
    <s v="1,1'-Oxybis(2,3,4,5-tetrabromobenzene)"/>
    <s v="CAS assigned from synonym"/>
    <m/>
    <m/>
    <s v=""/>
    <x v="1"/>
    <m/>
    <s v="XXX"/>
    <s v="United States"/>
    <m/>
    <m/>
    <m/>
    <m/>
    <n v="1"/>
    <m/>
    <m/>
    <m/>
    <m/>
    <m/>
    <m/>
    <m/>
    <e v="#N/A"/>
    <e v="#N/A"/>
    <m/>
    <m/>
    <m/>
    <m/>
    <m/>
    <m/>
    <m/>
  </r>
  <r>
    <s v="Babrauskas, 2011. Flame retardants in .."/>
    <n v="3"/>
    <x v="52"/>
    <s v="Hexabromodiphenyl ether"/>
    <x v="0"/>
    <s v="Hexa-BDE"/>
    <m/>
    <m/>
    <n v="0"/>
    <s v="CAS assigned from synonym"/>
    <m/>
    <m/>
    <s v=""/>
    <x v="1"/>
    <m/>
    <s v="XXX"/>
    <s v="United States"/>
    <m/>
    <m/>
    <m/>
    <m/>
    <n v="1"/>
    <m/>
    <m/>
    <m/>
    <m/>
    <m/>
    <m/>
    <m/>
    <e v="#N/A"/>
    <e v="#N/A"/>
    <m/>
    <m/>
    <m/>
    <m/>
    <m/>
    <m/>
    <m/>
  </r>
  <r>
    <s v="Babrauskas, 2011. Flame retardants in .."/>
    <n v="3"/>
    <x v="8"/>
    <s v="2,2',4,4'-Tetrabromodiphenyl ether"/>
    <x v="0"/>
    <s v="BDE-47"/>
    <m/>
    <m/>
    <s v="0N97R5X10X"/>
    <s v="CAS assigned from synonym"/>
    <m/>
    <m/>
    <s v=""/>
    <x v="1"/>
    <m/>
    <s v="XXX"/>
    <s v="United States"/>
    <m/>
    <m/>
    <m/>
    <m/>
    <n v="1"/>
    <m/>
    <m/>
    <m/>
    <m/>
    <m/>
    <m/>
    <m/>
    <e v="#N/A"/>
    <e v="#N/A"/>
    <m/>
    <m/>
    <m/>
    <m/>
    <m/>
    <m/>
    <m/>
  </r>
  <r>
    <s v="Babrauskas, 2011. Flame retardants in .."/>
    <n v="3"/>
    <x v="9"/>
    <s v="2,2',4,4',5-Pentabromodiphenyl ether"/>
    <x v="0"/>
    <s v="DE-71"/>
    <m/>
    <s v="60348-60-9"/>
    <s v="1,2,4-Tribromo-5-(2,4-dibromophenoxy)benzene"/>
    <s v="Trade name and &quot;mixture of PBDEs&quot;"/>
    <m/>
    <m/>
    <s v=""/>
    <x v="1"/>
    <m/>
    <s v="XXX"/>
    <s v="United States"/>
    <m/>
    <m/>
    <m/>
    <m/>
    <n v="1"/>
    <m/>
    <m/>
    <m/>
    <m/>
    <m/>
    <m/>
    <m/>
    <e v="#N/A"/>
    <e v="#N/A"/>
    <m/>
    <m/>
    <m/>
    <m/>
    <m/>
    <m/>
    <m/>
  </r>
  <r>
    <s v="Babrauskas, 2011. Flame retardants in .."/>
    <n v="3"/>
    <x v="10"/>
    <s v="2,2',4,4',5,5'-Hexabromodiphenyl ether"/>
    <x v="0"/>
    <s v="BDE-153"/>
    <m/>
    <m/>
    <s v="1,1'-Oxybis(2,4,5-tribromo-Benzene"/>
    <s v="CAS assigned from synonym"/>
    <m/>
    <m/>
    <s v=""/>
    <x v="1"/>
    <m/>
    <s v="XXX"/>
    <s v="United States"/>
    <m/>
    <m/>
    <m/>
    <m/>
    <n v="1"/>
    <m/>
    <m/>
    <m/>
    <m/>
    <m/>
    <m/>
    <m/>
    <e v="#N/A"/>
    <e v="#N/A"/>
    <m/>
    <m/>
    <m/>
    <m/>
    <m/>
    <m/>
    <m/>
  </r>
  <r>
    <s v="Babrauskas, 2011. Flame retardants in .."/>
    <n v="3"/>
    <x v="11"/>
    <s v=""/>
    <x v="2"/>
    <s v="Polybrominated diphenyl ethers (PBDEs)"/>
    <m/>
    <s v=""/>
    <s v=""/>
    <s v="Chemical group"/>
    <m/>
    <m/>
    <s v="Flag"/>
    <x v="1"/>
    <m/>
    <s v="XXX"/>
    <m/>
    <m/>
    <m/>
    <m/>
    <m/>
    <m/>
    <m/>
    <m/>
    <m/>
    <m/>
    <m/>
    <m/>
    <m/>
    <e v="#N/A"/>
    <e v="#N/A"/>
    <m/>
    <m/>
    <m/>
    <m/>
    <m/>
    <m/>
    <m/>
  </r>
  <r>
    <s v="Babrauskas, 2011. Flame retardants in .."/>
    <n v="3"/>
    <x v="11"/>
    <s v=""/>
    <x v="2"/>
    <s v="Halogenated flame retardants"/>
    <m/>
    <s v=""/>
    <s v=""/>
    <s v="Chemical group"/>
    <m/>
    <m/>
    <s v="Flag"/>
    <x v="1"/>
    <m/>
    <s v="XXX"/>
    <m/>
    <m/>
    <m/>
    <m/>
    <m/>
    <m/>
    <m/>
    <m/>
    <m/>
    <m/>
    <m/>
    <m/>
    <m/>
    <e v="#N/A"/>
    <e v="#N/A"/>
    <m/>
    <m/>
    <m/>
    <m/>
    <m/>
    <m/>
    <m/>
  </r>
  <r>
    <s v="Babrauskas, 2011. Flame retardants in .."/>
    <n v="3"/>
    <x v="11"/>
    <s v=""/>
    <x v="2"/>
    <s v="Firemaster550"/>
    <m/>
    <s v=""/>
    <s v=""/>
    <s v="Trade name"/>
    <m/>
    <m/>
    <s v="Flag"/>
    <x v="1"/>
    <m/>
    <s v="XXX"/>
    <m/>
    <m/>
    <m/>
    <m/>
    <m/>
    <m/>
    <m/>
    <m/>
    <m/>
    <m/>
    <m/>
    <m/>
    <m/>
    <e v="#N/A"/>
    <e v="#N/A"/>
    <m/>
    <m/>
    <m/>
    <m/>
    <m/>
    <m/>
    <m/>
  </r>
  <r>
    <s v="Babrauskas, 2011. Flame retardants in .."/>
    <n v="3"/>
    <x v="11"/>
    <s v=""/>
    <x v="2"/>
    <s v="Firemaster600"/>
    <m/>
    <s v=""/>
    <s v=""/>
    <s v="Trade name"/>
    <m/>
    <m/>
    <s v="Flag"/>
    <x v="1"/>
    <m/>
    <s v="XXX"/>
    <m/>
    <m/>
    <m/>
    <m/>
    <m/>
    <m/>
    <m/>
    <m/>
    <m/>
    <m/>
    <m/>
    <m/>
    <m/>
    <e v="#N/A"/>
    <e v="#N/A"/>
    <m/>
    <m/>
    <m/>
    <m/>
    <m/>
    <m/>
    <m/>
  </r>
  <r>
    <s v="Babrauskas, 2011. Flame retardants in .."/>
    <n v="3"/>
    <x v="11"/>
    <s v=""/>
    <x v="2"/>
    <s v="Fyrol"/>
    <m/>
    <s v=""/>
    <s v=""/>
    <s v="Trade name"/>
    <m/>
    <m/>
    <s v="Flag"/>
    <x v="1"/>
    <m/>
    <s v="XXX"/>
    <m/>
    <m/>
    <m/>
    <m/>
    <m/>
    <m/>
    <m/>
    <m/>
    <m/>
    <m/>
    <m/>
    <m/>
    <m/>
    <e v="#N/A"/>
    <e v="#N/A"/>
    <m/>
    <m/>
    <m/>
    <m/>
    <m/>
    <m/>
    <m/>
  </r>
  <r>
    <s v="Babrauskas, 2011. Flame retardants in .."/>
    <n v="3"/>
    <x v="11"/>
    <s v=""/>
    <x v="2"/>
    <s v="Antiblaze"/>
    <m/>
    <s v=""/>
    <s v=""/>
    <s v="Trade name"/>
    <m/>
    <m/>
    <s v="Flag"/>
    <x v="1"/>
    <m/>
    <s v="XXX"/>
    <m/>
    <m/>
    <m/>
    <m/>
    <m/>
    <m/>
    <m/>
    <m/>
    <m/>
    <m/>
    <m/>
    <m/>
    <m/>
    <e v="#N/A"/>
    <e v="#N/A"/>
    <m/>
    <m/>
    <m/>
    <m/>
    <m/>
    <m/>
    <m/>
  </r>
  <r>
    <s v="Bajard, 2019. Prioritization of ha.."/>
    <n v="1"/>
    <x v="53"/>
    <s v=""/>
    <x v="2"/>
    <s v="Tris(1,3-dichloropropyl)phosphate"/>
    <s v=""/>
    <s v="_x0009_13674-87-8"/>
    <s v=""/>
    <s v="Regulation"/>
    <s v="TDCIPP"/>
    <m/>
    <s v="Flag"/>
    <x v="0"/>
    <m/>
    <s v="XXX"/>
    <m/>
    <m/>
    <m/>
    <m/>
    <m/>
    <m/>
    <m/>
    <m/>
    <m/>
    <m/>
    <m/>
    <m/>
    <m/>
    <e v="#N/A"/>
    <e v="#N/A"/>
    <m/>
    <m/>
    <m/>
    <m/>
    <m/>
    <m/>
    <m/>
  </r>
  <r>
    <s v="Bajard, 2019. Prioritization of ha.."/>
    <n v="1"/>
    <x v="22"/>
    <s v="Tris(2-chloroethyl) phosphate"/>
    <x v="1"/>
    <s v="tris-2-chloroethyl phosphate"/>
    <s v="Tris(2-chloroethyl) phosphate"/>
    <s v="115-96-8"/>
    <s v="115-96-8"/>
    <s v="Regulation"/>
    <s v="TCEP"/>
    <m/>
    <s v=""/>
    <x v="0"/>
    <m/>
    <s v="XXX"/>
    <m/>
    <m/>
    <m/>
    <m/>
    <m/>
    <m/>
    <m/>
    <m/>
    <m/>
    <m/>
    <m/>
    <m/>
    <m/>
    <e v="#N/A"/>
    <e v="#N/A"/>
    <m/>
    <m/>
    <m/>
    <m/>
    <m/>
    <m/>
    <m/>
  </r>
  <r>
    <s v="Bajard, 2019. Prioritization of ha.."/>
    <n v="1"/>
    <x v="54"/>
    <s v="Tris(2,3-dibromopropyl) phosphate"/>
    <x v="1"/>
    <s v="Tris(2,3-dibromopropoyl) phosphate"/>
    <s v="Tris(2,3-dibromopropyl) phosphate"/>
    <s v="126-72-7"/>
    <s v="(2,3-Dibromopropyl) phosphate"/>
    <s v="Regulation"/>
    <s v="TDBPP"/>
    <m/>
    <s v=""/>
    <x v="0"/>
    <m/>
    <s v="XXX"/>
    <m/>
    <m/>
    <m/>
    <m/>
    <m/>
    <m/>
    <m/>
    <m/>
    <m/>
    <m/>
    <m/>
    <m/>
    <m/>
    <e v="#N/A"/>
    <e v="#N/A"/>
    <m/>
    <m/>
    <m/>
    <m/>
    <m/>
    <m/>
    <m/>
  </r>
  <r>
    <s v="Ballesteros-Gómez, 2014. A novel brominated t.."/>
    <n v="5"/>
    <x v="34"/>
    <s v="2,4,6-Tris-(2,4,6-tribromophenoxy)-1,3,5-triazine"/>
    <x v="11"/>
    <s v="2,4,6-Tris(2,4,6-tribomophenoxy)-1,3,5-triazine"/>
    <s v="2,4,6-Tris-(2,4,6-tribromophenoxy)-1,3,5-triazine"/>
    <s v="25713-60-4"/>
    <s v="1,3,5-Triazine, 2,4,6-tris(2,4,6-tribromophenoxy)-"/>
    <m/>
    <s v="TTBP-TAZ"/>
    <m/>
    <m/>
    <x v="1"/>
    <m/>
    <s v="XXX"/>
    <s v="Netherlands"/>
    <n v="1"/>
    <n v="1"/>
    <m/>
    <s v="TTBP-TAZ was_x000a_present in 8 of 13 plastic parts of consumer products (from mainly_x000a_electric and electronic equipment acquired in 2012) at estimated_x000a_concentrations of 0.01−1.9% by weight of the product (%, w/w). It was_x000a_not present in any of the older 13 plastic samples that were collected in_x000a_a recycling park (manufacture date before 2006)"/>
    <n v="1"/>
    <m/>
    <m/>
    <n v="1"/>
    <n v="1"/>
    <s v="Consumer products (from mainly electric and electronic equipment acquired in 2012); newer consumer products_x000a_(n = 13) were purchased from supermarkets in 2012 and_x000a_included electrical power boards (n = 2), adaptors (n = 2),_x000a_televisions (n = 2), toys (n = 4) and other household appliances_x000a_(a heat sealer, a vacuum cleaner, and an electrical plastic_x000a_ornament)."/>
    <m/>
    <s v="AC13e"/>
    <s v="Plastic articles (hard)"/>
    <s v="Furniture &amp; furnishings, including furniture coverings"/>
    <m/>
    <m/>
    <m/>
    <m/>
    <n v="1"/>
    <m/>
    <m/>
  </r>
  <r>
    <s v="Ballesteros-Gómez, 2014. A novel brominated t.."/>
    <n v="5"/>
    <x v="19"/>
    <s v="2,4,6-Tribromophenol"/>
    <x v="7"/>
    <s v="2,4,6-TBP"/>
    <s v="2,4,6-Tribromophenol"/>
    <s v="118-79-6"/>
    <s v="[O]c1c(Br)cc(Br)cc1Br"/>
    <m/>
    <m/>
    <m/>
    <m/>
    <x v="1"/>
    <m/>
    <s v="XXX"/>
    <s v="Netherlands"/>
    <n v="1"/>
    <n v="1"/>
    <m/>
    <s v="Concentrations in the products ranged from 0.02 to 0.7%"/>
    <m/>
    <m/>
    <m/>
    <m/>
    <m/>
    <s v="twenty six consumer products included televisions, printers, a computer monitor and scanners, electrical power boards, adaptors, televisions, toys, and other household appliances."/>
    <m/>
    <m/>
    <e v="#N/A"/>
    <e v="#N/A"/>
    <m/>
    <m/>
    <m/>
    <m/>
    <m/>
    <m/>
    <m/>
  </r>
  <r>
    <s v="Guerra, 2011. Introduction to Brom.."/>
    <n v="3"/>
    <x v="32"/>
    <s v="Tetrabromobisphenol A-bis(2,3-dibromopropyl ether)"/>
    <x v="10"/>
    <m/>
    <m/>
    <m/>
    <s v="1,1'-(1-Methylethylidene)bis(3,5-dibromo-4-(2,3-dibromopropoxy))benzene"/>
    <m/>
    <m/>
    <m/>
    <s v=""/>
    <x v="0"/>
    <m/>
    <s v="XXX"/>
    <s v="Multiple"/>
    <n v="1"/>
    <m/>
    <m/>
    <s v="Source notes TBBPA &quot;detected in 11 samples&quot;, but does not include concentration."/>
    <n v="1"/>
    <m/>
    <m/>
    <n v="1"/>
    <m/>
    <s v="plastic products, all electric/electronic equipment"/>
    <m/>
    <s v="AC2b"/>
    <s v="Complex articles"/>
    <s v="Other machinery, mechanical appliances,electronic/electronic articles"/>
    <m/>
    <m/>
    <m/>
    <m/>
    <m/>
    <m/>
    <m/>
  </r>
  <r>
    <s v="Ballesteros-Gómez, 2014. A novel brominated t.."/>
    <n v="5"/>
    <x v="25"/>
    <s v="1,1'-Ethane-1,2-diylbis(pentabromobenzene)"/>
    <x v="5"/>
    <s v="decabromodiphenyl ethane"/>
    <s v="1,1'-Ethane-1,2-diylbis(pentabromobenzene)"/>
    <s v="84852-53-9"/>
    <s v="(+)-catechinhydrate"/>
    <m/>
    <s v="DBDPE"/>
    <m/>
    <m/>
    <x v="1"/>
    <m/>
    <s v="XXX"/>
    <s v="Netherlands"/>
    <n v="1"/>
    <n v="1"/>
    <m/>
    <s v="the main flame retardant in this sample was decabromodiphenylethane (DBDPE), whose concentration was estimated at a level of 16% w/w"/>
    <n v="1"/>
    <m/>
    <m/>
    <n v="1"/>
    <n v="1"/>
    <s v="polymer in televisions_x000a_casings"/>
    <s v="HIPS-High-impact polystyrene "/>
    <s v="AC13e"/>
    <s v="Plastic articles (hard)"/>
    <s v="Furniture &amp; furnishings, including furniture coverings"/>
    <m/>
    <m/>
    <m/>
    <m/>
    <m/>
    <m/>
    <m/>
  </r>
  <r>
    <s v="Ballesteros-Gómez, 2014. A novel brominated t.."/>
    <n v="5"/>
    <x v="21"/>
    <s v="1,2-Bis(2,4,6-tribromophenoxy)ethane"/>
    <x v="3"/>
    <s v="1,2-Bis(2,4,6-tribromo-phenoxy)ethane"/>
    <s v="1,2-Bis(2,4,6-tribromophenoxy)ethane"/>
    <s v="37853-59-1"/>
    <s v="1,1'-(1,2-Ethanediylbis(oxy))bis(2,4,6-tribromobenzene)"/>
    <m/>
    <s v="BTBPE"/>
    <m/>
    <m/>
    <x v="1"/>
    <m/>
    <s v="XXX"/>
    <s v="Netherlands"/>
    <n v="1"/>
    <m/>
    <m/>
    <m/>
    <n v="1"/>
    <m/>
    <m/>
    <n v="1"/>
    <n v="1"/>
    <s v="plastic samples purchased in 2012"/>
    <m/>
    <s v="AC13e"/>
    <s v="Plastic articles (hard)"/>
    <s v="Furniture &amp; furnishings, including furniture coverings"/>
    <m/>
    <m/>
    <m/>
    <m/>
    <m/>
    <m/>
    <m/>
  </r>
  <r>
    <s v="Guo, 2018. Alternative Flame Re.."/>
    <n v="3"/>
    <x v="32"/>
    <s v="Tetrabromobisphenol A-bis(2,3-dibromopropyl ether)"/>
    <x v="10"/>
    <s v="Pyroguard SR720N"/>
    <s v="Tetrabromobisphenol A-bis(2,3-dibromopropyl ether)"/>
    <s v="21850-44-2"/>
    <s v="1,1'-(1-Methylethylidene)bis(3,5-dibromo-4-(2,3-dibromopropoxy))benzene"/>
    <s v="Document measuring flame retardant levels at E-waste recycling and residential locations"/>
    <s v="TBBPA-BDBPE"/>
    <m/>
    <s v=""/>
    <x v="0"/>
    <m/>
    <s v="XXX"/>
    <s v="Netherlands"/>
    <n v="1"/>
    <n v="1"/>
    <m/>
    <s v="Concentration ranges from 11-70,000 ug/g in 11 products"/>
    <m/>
    <m/>
    <m/>
    <n v="1"/>
    <m/>
    <s v="E-waste, adaptors, heat sealer, powerboard, LCD TVs, TVs, plastic ornament"/>
    <m/>
    <s v="AC2a"/>
    <s v="Complex articles"/>
    <s v="Machinery, mechanical appliances, electrical/electronic articles"/>
    <m/>
    <m/>
    <m/>
    <m/>
    <m/>
    <m/>
    <m/>
  </r>
  <r>
    <s v="Ballesteros-Gómez, 2014. Direct probe atmosph.."/>
    <n v="4"/>
    <x v="55"/>
    <s v="Cyclodecane, hexabromo"/>
    <x v="9"/>
    <s v="HBCDD"/>
    <s v="Cyclodecane, hexabromo"/>
    <s v="25495-98-1"/>
    <s v="1,1,2,2,3,3-hexabromocyclodecane"/>
    <s v="no product or testing info for HBCD, though mentioned"/>
    <m/>
    <m/>
    <m/>
    <x v="1"/>
    <m/>
    <s v="XXX"/>
    <s v="Netherlands"/>
    <m/>
    <m/>
    <m/>
    <m/>
    <m/>
    <m/>
    <m/>
    <m/>
    <m/>
    <m/>
    <m/>
    <m/>
    <e v="#N/A"/>
    <e v="#N/A"/>
    <m/>
    <m/>
    <m/>
    <m/>
    <m/>
    <m/>
    <m/>
  </r>
  <r>
    <s v="Ballesteros-Gómez, 2014. Direct probe atmosph.."/>
    <n v="4"/>
    <x v="25"/>
    <s v="1,1'-Ethane-1,2-diylbis(pentabromobenzene)"/>
    <x v="5"/>
    <s v="DBDPE"/>
    <s v="1,1'-Ethane-1,2-diylbis(pentabromobenzene)"/>
    <s v="84852-53-9"/>
    <s v="(+)-catechinhydrate"/>
    <m/>
    <m/>
    <m/>
    <m/>
    <x v="1"/>
    <m/>
    <s v="XXX"/>
    <s v="Netherlands"/>
    <n v="1"/>
    <m/>
    <m/>
    <m/>
    <n v="1"/>
    <m/>
    <m/>
    <n v="1"/>
    <n v="1"/>
    <s v="plastic samples purchased in 2012"/>
    <m/>
    <s v="AC13e"/>
    <s v="Plastic articles (hard)"/>
    <s v="Furniture &amp; furnishings, including furniture coverings"/>
    <m/>
    <m/>
    <m/>
    <m/>
    <m/>
    <m/>
    <m/>
  </r>
  <r>
    <s v="Ballesteros-Gómez, 2014. Direct probe atmosph.."/>
    <n v="4"/>
    <x v="21"/>
    <s v="1,2-Bis(2,4,6-tribromophenoxy)ethane"/>
    <x v="3"/>
    <s v="BTBPE"/>
    <s v="1,2-Bis(2,4,6-tribromophenoxy)ethane"/>
    <s v="37853-59-1"/>
    <s v="1,1'-(1,2-Ethanediylbis(oxy))bis(2,4,6-tribromobenzene)"/>
    <m/>
    <m/>
    <m/>
    <m/>
    <x v="1"/>
    <m/>
    <s v="XXX"/>
    <s v="Netherlands"/>
    <n v="1"/>
    <m/>
    <m/>
    <m/>
    <m/>
    <m/>
    <m/>
    <n v="1"/>
    <m/>
    <s v="E-waste, adaptors, heat sealer, powerboard, LCD TVs, TVs, plastic ornament"/>
    <m/>
    <s v="AC2a"/>
    <s v="Complex articles"/>
    <s v="Machinery, mechanical appliances, electrical/electronic articles"/>
    <m/>
    <m/>
    <m/>
    <m/>
    <m/>
    <m/>
    <m/>
  </r>
  <r>
    <s v="Ballesteros-Gómez, 2014. Direct probe atmosph.."/>
    <n v="4"/>
    <x v="11"/>
    <s v=""/>
    <x v="2"/>
    <s v="HCDBCO"/>
    <s v=""/>
    <s v=""/>
    <s v=""/>
    <m/>
    <m/>
    <m/>
    <m/>
    <x v="1"/>
    <m/>
    <s v="XXX"/>
    <m/>
    <m/>
    <m/>
    <m/>
    <m/>
    <m/>
    <m/>
    <m/>
    <m/>
    <m/>
    <m/>
    <m/>
    <m/>
    <e v="#N/A"/>
    <e v="#N/A"/>
    <m/>
    <m/>
    <m/>
    <m/>
    <m/>
    <m/>
    <m/>
  </r>
  <r>
    <s v="Ballesteros-Gómez, 2014. Direct probe atmosph.."/>
    <n v="4"/>
    <x v="12"/>
    <s v="1,3,5-Tribromo-2-(prop-2-en-1-yloxy)benzene"/>
    <x v="3"/>
    <m/>
    <s v="1,3,5-Tribromo-2-(prop-2-en-1-yloxy)benzene"/>
    <s v="3278-89-5"/>
    <s v="1,3,5-Tribromo-2-(2-propen-1-yloxy)-benzene"/>
    <m/>
    <m/>
    <m/>
    <m/>
    <x v="1"/>
    <m/>
    <s v="XXX"/>
    <s v="Netherlands"/>
    <n v="1"/>
    <m/>
    <m/>
    <m/>
    <m/>
    <m/>
    <m/>
    <n v="1"/>
    <m/>
    <s v="E-waste, adaptors, heat sealer, powerboard, LCD TVs, TVs, plastic ornament"/>
    <m/>
    <s v="AC2a"/>
    <s v="Complex articles"/>
    <s v="Machinery, mechanical appliances, electrical/electronic articles"/>
    <m/>
    <m/>
    <m/>
    <m/>
    <m/>
    <m/>
    <m/>
  </r>
  <r>
    <s v="Ballesteros-Gómez, 2014. Direct probe atmosph.."/>
    <n v="4"/>
    <x v="56"/>
    <s v="1,3,5-Tribromo-2-(2,3-dibromopropoxy)benzene"/>
    <x v="3"/>
    <m/>
    <s v="1,3,5-Tribromo-2-(2,3-dibromopropoxy)benzene"/>
    <s v="35109-60-5"/>
    <s v="1-(2,3-dibromopropoxy)-2,4,6-tribromobenzene"/>
    <m/>
    <m/>
    <m/>
    <m/>
    <x v="1"/>
    <m/>
    <s v="XXX"/>
    <s v="Netherlands"/>
    <n v="1"/>
    <m/>
    <m/>
    <m/>
    <m/>
    <m/>
    <m/>
    <n v="1"/>
    <m/>
    <s v="E-waste, adaptors, heat sealer, powerboard, LCD TVs, TVs, plastic ornament"/>
    <m/>
    <s v="AC2a"/>
    <s v="Complex articles"/>
    <s v="Machinery, mechanical appliances, electrical/electronic articles"/>
    <m/>
    <m/>
    <m/>
    <m/>
    <m/>
    <m/>
    <m/>
  </r>
  <r>
    <s v="Ballesteros-Gómez, 2014. Direct probe atmosph.."/>
    <n v="4"/>
    <x v="28"/>
    <s v="Bis(2-ethylhexyl) tetrabromophthalate"/>
    <x v="8"/>
    <s v="TBPH"/>
    <s v="Bis(2-ethylhexyl) tetrabromophthalate"/>
    <s v="26040-51-7"/>
    <s v="040D517"/>
    <m/>
    <s v="TBPH"/>
    <m/>
    <m/>
    <x v="1"/>
    <m/>
    <s v="XXX"/>
    <s v="Netherlands"/>
    <n v="1"/>
    <m/>
    <m/>
    <m/>
    <m/>
    <m/>
    <m/>
    <n v="1"/>
    <m/>
    <s v="E-waste, adaptors, heat sealer, powerboard, LCD TVs, TVs, plastic ornament"/>
    <m/>
    <s v="AC2a"/>
    <s v="Complex articles"/>
    <s v="Machinery, mechanical appliances, electrical/electronic articles"/>
    <m/>
    <m/>
    <m/>
    <m/>
    <m/>
    <m/>
    <m/>
  </r>
  <r>
    <s v="Ballesteros-Gómez, 2014. Direct probe atmosph.."/>
    <n v="4"/>
    <x v="20"/>
    <s v="2-Ethylhexyl 2,3,4,5-tetrabromobenzoate"/>
    <x v="8"/>
    <s v="TBB"/>
    <s v="2-Ethylhexyl 2,3,4,5-tetrabromobenzoate"/>
    <s v="183658-27-7"/>
    <s v="183658-27-7"/>
    <m/>
    <s v="TBB"/>
    <m/>
    <m/>
    <x v="1"/>
    <m/>
    <s v="XXX"/>
    <s v="Netherlands"/>
    <n v="1"/>
    <m/>
    <m/>
    <m/>
    <m/>
    <m/>
    <m/>
    <n v="1"/>
    <m/>
    <s v="E-waste, adaptors, heat sealer, powerboard, LCD TVs, TVs, plastic ornament"/>
    <m/>
    <s v="AC2a"/>
    <s v="Complex articles"/>
    <s v="Machinery, mechanical appliances, electrical/electronic articles"/>
    <m/>
    <m/>
    <m/>
    <m/>
    <m/>
    <m/>
    <m/>
  </r>
  <r>
    <s v="Ballesteros-Gómez, 2014. Direct probe atmosph.."/>
    <n v="4"/>
    <x v="57"/>
    <s v="2-bromoallyl 2,4,6-tribromophenyl ether"/>
    <x v="3"/>
    <m/>
    <s v="2-bromoallyl 2,4,6-tribromophenyl ether"/>
    <s v="99717-56-3"/>
    <s v="1,3,5-Tribromo-2-((2-bromoallyl)oxy)benzene"/>
    <m/>
    <m/>
    <m/>
    <m/>
    <x v="1"/>
    <m/>
    <s v="XXX"/>
    <s v="Netherlands"/>
    <m/>
    <m/>
    <m/>
    <m/>
    <m/>
    <m/>
    <m/>
    <m/>
    <m/>
    <m/>
    <m/>
    <m/>
    <e v="#N/A"/>
    <e v="#N/A"/>
    <m/>
    <m/>
    <m/>
    <m/>
    <m/>
    <m/>
    <m/>
  </r>
  <r>
    <s v="Ballesteros-Gómez, 2014. Direct probe atmosph.."/>
    <n v="4"/>
    <x v="11"/>
    <s v=""/>
    <x v="2"/>
    <s v="tris(butyl) phosphate"/>
    <s v=""/>
    <s v=""/>
    <s v=""/>
    <m/>
    <m/>
    <m/>
    <m/>
    <x v="1"/>
    <m/>
    <s v="XXX"/>
    <m/>
    <m/>
    <m/>
    <m/>
    <m/>
    <m/>
    <m/>
    <m/>
    <m/>
    <m/>
    <m/>
    <m/>
    <m/>
    <e v="#N/A"/>
    <e v="#N/A"/>
    <m/>
    <m/>
    <m/>
    <m/>
    <m/>
    <m/>
    <m/>
  </r>
  <r>
    <s v="Ballesteros-Gómez, 2014. Direct probe atmosph.."/>
    <n v="4"/>
    <x v="11"/>
    <s v=""/>
    <x v="2"/>
    <s v="tris(isobutyl) phosphate,"/>
    <s v=""/>
    <s v=""/>
    <s v=""/>
    <m/>
    <m/>
    <m/>
    <m/>
    <x v="1"/>
    <m/>
    <s v="XXX"/>
    <m/>
    <m/>
    <m/>
    <m/>
    <m/>
    <m/>
    <m/>
    <m/>
    <m/>
    <m/>
    <m/>
    <m/>
    <m/>
    <e v="#N/A"/>
    <e v="#N/A"/>
    <m/>
    <m/>
    <m/>
    <m/>
    <m/>
    <m/>
    <m/>
  </r>
  <r>
    <s v="Ballesteros-Gómez, 2014. Direct probe atmosph.."/>
    <n v="4"/>
    <x v="23"/>
    <s v="Tris(2-chloroisopropyl)phosphate"/>
    <x v="1"/>
    <s v="TCIPP"/>
    <s v="Tris(2-chloroisopropyl)phosphate"/>
    <s v="13674-84-5"/>
    <s v="13674-84-5"/>
    <m/>
    <m/>
    <m/>
    <m/>
    <x v="1"/>
    <m/>
    <s v="XXX"/>
    <s v="Netherlands"/>
    <n v="1"/>
    <n v="1"/>
    <m/>
    <s v="Non-detect in 11 products"/>
    <m/>
    <m/>
    <m/>
    <n v="1"/>
    <m/>
    <s v="E-waste, adaptors, heat sealer, powerboard, LCD TVs, TVs, plastic ornament"/>
    <m/>
    <s v="AC2a"/>
    <s v="Complex articles"/>
    <s v="Machinery, mechanical appliances, electrical/electronic articles"/>
    <m/>
    <m/>
    <m/>
    <m/>
    <m/>
    <m/>
    <m/>
  </r>
  <r>
    <s v="Ballesteros-Gómez, 2014. Direct probe atmosph.."/>
    <n v="4"/>
    <x v="11"/>
    <s v=""/>
    <x v="2"/>
    <s v="EHDP"/>
    <s v=""/>
    <s v=""/>
    <s v=""/>
    <m/>
    <m/>
    <m/>
    <m/>
    <x v="1"/>
    <m/>
    <s v="XXX"/>
    <m/>
    <m/>
    <m/>
    <m/>
    <m/>
    <m/>
    <m/>
    <m/>
    <m/>
    <m/>
    <m/>
    <m/>
    <m/>
    <e v="#N/A"/>
    <e v="#N/A"/>
    <m/>
    <m/>
    <m/>
    <m/>
    <m/>
    <m/>
    <m/>
  </r>
  <r>
    <s v="Ballesteros-Gómez, 2014. Direct probe atmosph.."/>
    <n v="4"/>
    <x v="11"/>
    <s v=""/>
    <x v="2"/>
    <s v="2-ethylhexyl phosphate"/>
    <s v=""/>
    <s v=""/>
    <s v=""/>
    <m/>
    <m/>
    <m/>
    <m/>
    <x v="1"/>
    <m/>
    <s v="XXX"/>
    <m/>
    <m/>
    <m/>
    <m/>
    <m/>
    <m/>
    <m/>
    <m/>
    <m/>
    <m/>
    <m/>
    <m/>
    <m/>
    <e v="#N/A"/>
    <e v="#N/A"/>
    <m/>
    <m/>
    <m/>
    <m/>
    <m/>
    <m/>
    <m/>
  </r>
  <r>
    <s v="Ballesteros-Gómez, 2014. Direct probe atmosph.."/>
    <n v="4"/>
    <x v="11"/>
    <s v=""/>
    <x v="2"/>
    <s v="TPHP"/>
    <s v=""/>
    <s v=""/>
    <s v=""/>
    <m/>
    <m/>
    <m/>
    <m/>
    <x v="1"/>
    <m/>
    <s v="XXX"/>
    <m/>
    <m/>
    <m/>
    <m/>
    <m/>
    <m/>
    <m/>
    <m/>
    <m/>
    <m/>
    <m/>
    <m/>
    <m/>
    <e v="#N/A"/>
    <e v="#N/A"/>
    <m/>
    <m/>
    <m/>
    <m/>
    <m/>
    <m/>
    <m/>
  </r>
  <r>
    <s v="Ballesteros-Gómez, 2014. Direct probe atmosph.."/>
    <n v="4"/>
    <x v="1"/>
    <s v="Tris(1,3-dichloro-2-propyl) phosphate"/>
    <x v="1"/>
    <m/>
    <s v="Tris(1,3-dichloro-2-propyl) phosphate"/>
    <s v="13674-87-8"/>
    <s v="1,3-Dichloro-2-propanol phosphate"/>
    <m/>
    <m/>
    <m/>
    <m/>
    <x v="1"/>
    <m/>
    <s v="XXX"/>
    <s v="Netherlands"/>
    <m/>
    <m/>
    <m/>
    <m/>
    <m/>
    <m/>
    <m/>
    <m/>
    <m/>
    <m/>
    <m/>
    <m/>
    <e v="#N/A"/>
    <e v="#N/A"/>
    <m/>
    <m/>
    <m/>
    <m/>
    <m/>
    <m/>
    <m/>
  </r>
  <r>
    <s v="Ballesteros-Gómez, 2014. Direct probe atmosph.."/>
    <n v="4"/>
    <x v="11"/>
    <s v=""/>
    <x v="2"/>
    <s v="TMPP"/>
    <s v=""/>
    <s v=""/>
    <s v=""/>
    <m/>
    <m/>
    <m/>
    <m/>
    <x v="1"/>
    <m/>
    <s v="XXX"/>
    <m/>
    <m/>
    <m/>
    <m/>
    <m/>
    <m/>
    <m/>
    <m/>
    <m/>
    <m/>
    <m/>
    <m/>
    <m/>
    <e v="#N/A"/>
    <e v="#N/A"/>
    <m/>
    <m/>
    <m/>
    <m/>
    <m/>
    <m/>
    <m/>
  </r>
  <r>
    <s v="Ballesteros-Gómez, 2014. Direct probe atmosph.."/>
    <n v="4"/>
    <x v="12"/>
    <s v="1,3,5-Tribromo-2-(prop-2-en-1-yloxy)benzene"/>
    <x v="3"/>
    <m/>
    <s v="1,3,5-Tribromo-2-(prop-2-en-1-yloxy)benzene"/>
    <s v="3278-89-5"/>
    <s v="1,3,5-Tribromo-2-(2-propen-1-yloxy)-benzene"/>
    <m/>
    <m/>
    <m/>
    <m/>
    <x v="1"/>
    <m/>
    <s v="XXX"/>
    <s v="Netherlands"/>
    <m/>
    <m/>
    <m/>
    <m/>
    <m/>
    <m/>
    <m/>
    <m/>
    <m/>
    <m/>
    <m/>
    <m/>
    <e v="#N/A"/>
    <e v="#N/A"/>
    <m/>
    <m/>
    <m/>
    <m/>
    <m/>
    <m/>
    <m/>
  </r>
  <r>
    <s v="Ballesteros-Gómez, 2014. Direct probe atmosph.."/>
    <n v="4"/>
    <x v="56"/>
    <s v="1,3,5-Tribromo-2-(2,3-dibromopropoxy)benzene"/>
    <x v="3"/>
    <m/>
    <s v="1,3,5-Tribromo-2-(2,3-dibromopropoxy)benzene"/>
    <s v="35109-60-5"/>
    <s v="1-(2,3-dibromopropoxy)-2,4,6-tribromobenzene"/>
    <m/>
    <m/>
    <m/>
    <m/>
    <x v="1"/>
    <m/>
    <s v="XXX"/>
    <s v="Netherlands"/>
    <m/>
    <m/>
    <m/>
    <m/>
    <m/>
    <m/>
    <m/>
    <m/>
    <m/>
    <m/>
    <m/>
    <m/>
    <e v="#N/A"/>
    <e v="#N/A"/>
    <m/>
    <m/>
    <m/>
    <m/>
    <m/>
    <m/>
    <m/>
  </r>
  <r>
    <s v="Ballesteros-Gómez, 2014. Direct probe atmosph.."/>
    <n v="4"/>
    <x v="28"/>
    <s v="Bis(2-ethylhexyl) tetrabromophthalate"/>
    <x v="8"/>
    <m/>
    <s v="Bis(2-ethylhexyl) tetrabromophthalate"/>
    <s v="26040-51-7"/>
    <s v="040D517"/>
    <m/>
    <m/>
    <m/>
    <m/>
    <x v="1"/>
    <m/>
    <s v="XXX"/>
    <s v="Netherlands"/>
    <n v="1"/>
    <n v="1"/>
    <m/>
    <s v="16,232 ug g, 71 ug g, 60,000 ug g, 68,500 ug g, 70,000 ug g, 70,200 ug g, 1,520 ug g, 2,500 ug g, n.d., 68,500 ug g, 3,700 ug g"/>
    <m/>
    <m/>
    <m/>
    <n v="1"/>
    <m/>
    <s v="E-waste, adaptors, heat sealer, powerboard, LCD TVs, TVs, plastic ornament"/>
    <m/>
    <s v="AC2a"/>
    <s v="Complex articles"/>
    <s v="Machinery, mechanical appliances, electrical/electronic articles"/>
    <m/>
    <m/>
    <m/>
    <m/>
    <m/>
    <m/>
    <m/>
  </r>
  <r>
    <s v="Ballesteros-Gómez, 2017. Identification of no.."/>
    <n v="4"/>
    <x v="11"/>
    <s v=""/>
    <x v="2"/>
    <s v="V6"/>
    <s v=""/>
    <s v=""/>
    <s v=""/>
    <m/>
    <m/>
    <m/>
    <m/>
    <x v="1"/>
    <m/>
    <s v="XXX"/>
    <m/>
    <m/>
    <m/>
    <m/>
    <m/>
    <m/>
    <m/>
    <m/>
    <m/>
    <m/>
    <m/>
    <m/>
    <m/>
    <e v="#N/A"/>
    <e v="#N/A"/>
    <m/>
    <m/>
    <m/>
    <m/>
    <m/>
    <m/>
    <m/>
  </r>
  <r>
    <s v="Ballesteros-Gómez, 2017. Identification of no.."/>
    <n v="4"/>
    <x v="11"/>
    <s v=""/>
    <x v="2"/>
    <s v="U-OPFR"/>
    <s v=""/>
    <s v=""/>
    <s v=""/>
    <m/>
    <m/>
    <m/>
    <m/>
    <x v="1"/>
    <m/>
    <s v="XXX"/>
    <m/>
    <m/>
    <m/>
    <m/>
    <m/>
    <m/>
    <m/>
    <m/>
    <m/>
    <m/>
    <m/>
    <m/>
    <m/>
    <e v="#N/A"/>
    <e v="#N/A"/>
    <m/>
    <m/>
    <m/>
    <m/>
    <m/>
    <m/>
    <m/>
  </r>
  <r>
    <s v="Gustavsson, 2017. Replacement substanc.."/>
    <n v="4"/>
    <x v="32"/>
    <s v="Tetrabromobisphenol A-bis(2,3-dibromopropyl ether)"/>
    <x v="10"/>
    <s v="tetrabromobisphenol-A-bis(2,3-dibromopropyl) ether"/>
    <s v="Tetrabromobisphenol A-bis(2,3-dibromopropyl ether)"/>
    <s v="21850-44-2"/>
    <s v="1,1'-(1-Methylethylidene)bis(3,5-dibromo-4-(2,3-dibromopropoxy))benzene"/>
    <s v="production estimates"/>
    <s v="TBBPA-BDBPE"/>
    <m/>
    <s v=""/>
    <x v="1"/>
    <m/>
    <s v="XXX"/>
    <s v="Netherlands"/>
    <n v="1"/>
    <n v="1"/>
    <m/>
    <s v="0.2%-6.7% w/w"/>
    <m/>
    <m/>
    <m/>
    <n v="1"/>
    <m/>
    <s v="electrical adaptor, television, decorative item, router"/>
    <m/>
    <s v="AC13e"/>
    <s v="Plastic articles (hard)"/>
    <s v="Furniture &amp; furnishings, including furniture coverings"/>
    <n v="1"/>
    <s v="TBBPA accounted for 58.7% of the 2001 global market demand of 203,790 MT brominated flame retardants"/>
    <s v="Medium 100k-1M lbs"/>
    <m/>
    <m/>
    <m/>
    <m/>
  </r>
  <r>
    <s v="Ballesteros-Gómez, 2017. Identification of no.."/>
    <n v="4"/>
    <x v="11"/>
    <s v=""/>
    <x v="2"/>
    <s v="TBBPA-BDBPE"/>
    <s v=""/>
    <s v=""/>
    <s v=""/>
    <m/>
    <m/>
    <m/>
    <m/>
    <x v="1"/>
    <m/>
    <s v="XXX"/>
    <m/>
    <m/>
    <m/>
    <m/>
    <m/>
    <m/>
    <m/>
    <m/>
    <m/>
    <m/>
    <m/>
    <m/>
    <m/>
    <e v="#N/A"/>
    <e v="#N/A"/>
    <m/>
    <m/>
    <m/>
    <m/>
    <m/>
    <m/>
    <m/>
  </r>
  <r>
    <s v="Ballesteros-Gómez, 2017. Identification of no.."/>
    <n v="4"/>
    <x v="11"/>
    <s v=""/>
    <x v="2"/>
    <s v="TBBPS"/>
    <s v=""/>
    <s v=""/>
    <s v=""/>
    <m/>
    <m/>
    <m/>
    <m/>
    <x v="1"/>
    <m/>
    <s v="XXX"/>
    <m/>
    <m/>
    <m/>
    <m/>
    <m/>
    <m/>
    <m/>
    <m/>
    <m/>
    <m/>
    <m/>
    <m/>
    <m/>
    <e v="#N/A"/>
    <e v="#N/A"/>
    <m/>
    <m/>
    <m/>
    <m/>
    <m/>
    <m/>
    <m/>
  </r>
  <r>
    <s v="Ballesteros-Gómez, 2017. Identification of no.."/>
    <n v="4"/>
    <x v="19"/>
    <s v="2,4,6-Tribromophenol"/>
    <x v="7"/>
    <s v="2,4,6-TBP"/>
    <s v="2,4,6-Tribromophenol"/>
    <s v="118-79-6"/>
    <s v="[O]c1c(Br)cc(Br)cc1Br"/>
    <m/>
    <m/>
    <m/>
    <m/>
    <x v="1"/>
    <m/>
    <s v="XXX"/>
    <s v="Netherlands"/>
    <n v="1"/>
    <n v="1"/>
    <m/>
    <s v="concentrations in the products were 0.08, 0.02, 0.03, 0..01%"/>
    <m/>
    <m/>
    <m/>
    <m/>
    <m/>
    <s v="Four plastic samples from casings of electrical/electronic devices that were bought in electronic stores in The Netherlands"/>
    <m/>
    <m/>
    <e v="#N/A"/>
    <e v="#N/A"/>
    <m/>
    <m/>
    <m/>
    <m/>
    <m/>
    <m/>
    <m/>
  </r>
  <r>
    <s v="Banasik, 2010. Comment on &quot;Brominat.."/>
    <n v="3"/>
    <x v="0"/>
    <s v="1,1'-Oxybis[2,3,4,5,6-pentabromobenzene]"/>
    <x v="0"/>
    <s v="PBDE-209"/>
    <s v="1,1'-Oxybis[2,3,4,5,6-pentabromobenzene]"/>
    <m/>
    <s v="1-(2,3,4,5,6-pentabromophenoxy)-2,3,4,5,6-pentabromobenzene"/>
    <s v="CAS assigned from synonym"/>
    <m/>
    <m/>
    <s v=""/>
    <x v="0"/>
    <m/>
    <s v="XXX"/>
    <s v="China"/>
    <n v="1"/>
    <n v="1"/>
    <m/>
    <s v="&quot;DBDPE concentrations in the hard plastic toys ranged from nondetectable to 117,006 ng/g, with PBDE-209 having the highest concentration at 4,231,832 ng/g.&quot;"/>
    <m/>
    <m/>
    <m/>
    <m/>
    <n v="1"/>
    <s v="PBDE-209 is used in hard plsatic children's toys."/>
    <m/>
    <s v="AC13b"/>
    <s v="Plastic articles (hard)"/>
    <s v="Toys intended for children’s use (and child dedicated articles)"/>
    <m/>
    <m/>
    <m/>
    <m/>
    <m/>
    <m/>
    <m/>
  </r>
  <r>
    <s v="Banasik, 2010. Comment on &quot;Brominat.."/>
    <n v="3"/>
    <x v="21"/>
    <s v="1,2-Bis(2,4,6-tribromophenoxy)ethane"/>
    <x v="3"/>
    <s v="1,2-bis(2,4,6-tribromophenoxy)ethane"/>
    <s v="1,2-Bis(2,4,6-tribromophenoxy)ethane"/>
    <m/>
    <s v="1,1'-(1,2-Ethanediylbis(oxy))bis(2,4,6-tribromobenzene)"/>
    <s v="CAS assigned from synonym"/>
    <m/>
    <m/>
    <s v=""/>
    <x v="0"/>
    <m/>
    <s v="XXX"/>
    <m/>
    <m/>
    <m/>
    <m/>
    <m/>
    <m/>
    <m/>
    <m/>
    <m/>
    <m/>
    <m/>
    <m/>
    <m/>
    <e v="#N/A"/>
    <e v="#N/A"/>
    <m/>
    <m/>
    <m/>
    <m/>
    <m/>
    <m/>
    <m/>
  </r>
  <r>
    <s v="Banasik, 2010. Comment on &quot;Brominat.."/>
    <n v="3"/>
    <x v="25"/>
    <s v="1,1'-Ethane-1,2-diylbis(pentabromobenzene)"/>
    <x v="5"/>
    <s v="Decabromodiphenyl ethane (DBDPE)"/>
    <s v="1,1'-Ethane-1,2-diylbis(pentabromobenzene)"/>
    <m/>
    <s v="(+)-catechinhydrate"/>
    <s v="CAS assigned from synonym"/>
    <m/>
    <m/>
    <s v=""/>
    <x v="0"/>
    <m/>
    <s v="XXX"/>
    <m/>
    <m/>
    <m/>
    <m/>
    <m/>
    <m/>
    <m/>
    <m/>
    <m/>
    <m/>
    <m/>
    <m/>
    <m/>
    <e v="#N/A"/>
    <e v="#N/A"/>
    <m/>
    <m/>
    <m/>
    <m/>
    <m/>
    <m/>
    <m/>
  </r>
  <r>
    <s v="Banasik, 2010. Comment on &quot;Brominat.."/>
    <n v="3"/>
    <x v="11"/>
    <s v=""/>
    <x v="2"/>
    <s v="Brominated flame retardants (BFRs)"/>
    <s v=""/>
    <s v=""/>
    <s v=""/>
    <s v="Chemical group"/>
    <m/>
    <m/>
    <s v="Flag"/>
    <x v="0"/>
    <m/>
    <s v="XXX"/>
    <m/>
    <m/>
    <m/>
    <m/>
    <m/>
    <m/>
    <m/>
    <m/>
    <m/>
    <m/>
    <m/>
    <m/>
    <m/>
    <e v="#N/A"/>
    <e v="#N/A"/>
    <m/>
    <m/>
    <m/>
    <m/>
    <m/>
    <m/>
    <m/>
  </r>
  <r>
    <s v="Banasik, 2010. Comment on &quot;Brominat.."/>
    <n v="3"/>
    <x v="11"/>
    <s v=""/>
    <x v="2"/>
    <s v="Polybrominated diphenyl ethers (PBDEs)"/>
    <s v=""/>
    <s v=""/>
    <s v=""/>
    <s v="Chemical group"/>
    <m/>
    <m/>
    <s v="Flag"/>
    <x v="0"/>
    <m/>
    <s v="XXX"/>
    <m/>
    <m/>
    <m/>
    <m/>
    <m/>
    <m/>
    <m/>
    <m/>
    <m/>
    <m/>
    <m/>
    <m/>
    <m/>
    <e v="#N/A"/>
    <e v="#N/A"/>
    <m/>
    <m/>
    <m/>
    <m/>
    <m/>
    <m/>
    <m/>
  </r>
  <r>
    <s v="Banasik, 2010. Comment on &quot;Brominat.."/>
    <n v="3"/>
    <x v="11"/>
    <s v=""/>
    <x v="2"/>
    <s v="Polybrominated biphenyls"/>
    <s v=""/>
    <s v=""/>
    <s v=""/>
    <s v="Chemical group"/>
    <m/>
    <m/>
    <s v="Flag"/>
    <x v="0"/>
    <m/>
    <s v="XXX"/>
    <m/>
    <m/>
    <m/>
    <m/>
    <m/>
    <m/>
    <m/>
    <m/>
    <m/>
    <m/>
    <m/>
    <m/>
    <m/>
    <e v="#N/A"/>
    <e v="#N/A"/>
    <m/>
    <m/>
    <m/>
    <m/>
    <m/>
    <m/>
    <m/>
  </r>
  <r>
    <s v="Banasik, 2010. Comment on &quot;Brominat.."/>
    <n v="3"/>
    <x v="11"/>
    <s v=""/>
    <x v="2"/>
    <s v="non-PBDE BFRs"/>
    <s v=""/>
    <s v=""/>
    <s v=""/>
    <s v="Chemical group"/>
    <m/>
    <m/>
    <s v="Flag"/>
    <x v="0"/>
    <m/>
    <s v="XXX"/>
    <m/>
    <m/>
    <m/>
    <m/>
    <m/>
    <m/>
    <m/>
    <m/>
    <m/>
    <m/>
    <m/>
    <m/>
    <m/>
    <e v="#N/A"/>
    <e v="#N/A"/>
    <m/>
    <m/>
    <m/>
    <m/>
    <m/>
    <m/>
    <m/>
  </r>
  <r>
    <s v="Bannan, 2021. Brominated Flame Ret.."/>
    <n v="3"/>
    <x v="0"/>
    <s v="1,1'-Oxybis[2,3,4,5,6-pentabromobenzene]"/>
    <x v="0"/>
    <s v="Deca-BDE"/>
    <s v="1,1'-Oxybis[2,3,4,5,6-pentabromobenzene]"/>
    <m/>
    <s v="1-(2,3,4,5,6-pentabromophenoxy)-2,3,4,5,6-pentabromobenzene"/>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n v="1"/>
    <m/>
  </r>
  <r>
    <s v="Bannan, 2021. Brominated Flame Ret.."/>
    <n v="3"/>
    <x v="0"/>
    <s v="1,1'-Oxybis[2,3,4,5,6-pentabromobenzene]"/>
    <x v="0"/>
    <s v="Decabromodiphenyl ether (BDE-209)"/>
    <m/>
    <m/>
    <s v="1-(2,3,4,5,6-pentabromophenoxy)-2,3,4,5,6-pentabromobenzene"/>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58"/>
    <s v="Benzene, 1,2,3,5-tetrabromo-4-(2,4,6-tribromophenoxy)-"/>
    <x v="0"/>
    <s v="BDE-184"/>
    <m/>
    <s v="117948-63-7"/>
    <s v="1,2,3,5-tetrabromo-4-(2,4,6-tribromophenoxy)benzene"/>
    <s v="Other BDE congeners included"/>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20"/>
    <s v="2-Ethylhexyl 2,3,4,5-tetrabromobenzoate"/>
    <x v="8"/>
    <s v="2-Ethylhexyl-2,3,4,5-tetrabromobenzoate (TBB)"/>
    <m/>
    <m/>
    <s v="183658-27-7"/>
    <s v="CAS assigned from synonym"/>
    <m/>
    <m/>
    <s v=""/>
    <x v="0"/>
    <m/>
    <s v="XXX"/>
    <m/>
    <m/>
    <m/>
    <m/>
    <m/>
    <m/>
    <m/>
    <m/>
    <m/>
    <m/>
    <m/>
    <m/>
    <m/>
    <e v="#N/A"/>
    <e v="#N/A"/>
    <m/>
    <m/>
    <m/>
    <m/>
    <m/>
    <m/>
    <m/>
  </r>
  <r>
    <s v="Bannan, 2021. Brominated Flame Ret.."/>
    <n v="3"/>
    <x v="4"/>
    <s v="2,2',4,4',6-Pentabromodiphenyl ether"/>
    <x v="0"/>
    <s v="BDE-100"/>
    <m/>
    <m/>
    <s v="1,3,5-Tribromo-2-(2,4-dibromophenoxy)benzene"/>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5"/>
    <s v="2,2',4,4',5,6'-Hexabromodiphenyl ether"/>
    <x v="0"/>
    <s v="BDE-154"/>
    <m/>
    <m/>
    <s v="1,2,4-tribromo-5-(2,4,6-tribromophenoxy)benzene"/>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6"/>
    <s v="2,2',3,4,4',5',6-Heptabromodiphenyl ether"/>
    <x v="0"/>
    <s v="BDE-183"/>
    <m/>
    <m/>
    <s v="1,2,3,5-TETRABROMO-4-(2,4,5-TRIBROMOPHENOXY)BENZENE"/>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59"/>
    <s v="2,2',4,5'-Tetrabromodiphenyl Ether"/>
    <x v="0"/>
    <s v="BDE-49"/>
    <m/>
    <s v="243982-82-3"/>
    <s v="1,4-dibromo-2-(2,4-dibromophenoxy)benzene"/>
    <s v="Other BDE congeners included"/>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28"/>
    <s v="Bis(2-ethylhexyl) tetrabromophthalate"/>
    <x v="8"/>
    <s v="Bis(2-ethylhexyl)-3,4,5,6-tetrabromophthalate (TBPH)"/>
    <m/>
    <m/>
    <s v="040D517"/>
    <s v="CAS assigned from synonym"/>
    <m/>
    <m/>
    <s v=""/>
    <x v="0"/>
    <m/>
    <s v="XXX"/>
    <m/>
    <m/>
    <m/>
    <m/>
    <m/>
    <m/>
    <m/>
    <m/>
    <m/>
    <m/>
    <m/>
    <m/>
    <m/>
    <e v="#N/A"/>
    <e v="#N/A"/>
    <m/>
    <m/>
    <m/>
    <m/>
    <m/>
    <m/>
    <m/>
  </r>
  <r>
    <s v="Bannan, 2021. Brominated Flame Ret.."/>
    <n v="3"/>
    <x v="29"/>
    <s v="Pentabromodiphenyl ether"/>
    <x v="0"/>
    <s v="Penta-BDE"/>
    <m/>
    <m/>
    <n v="0"/>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n v="1"/>
    <m/>
  </r>
  <r>
    <s v="Bannan, 2021. Brominated Flame Ret.."/>
    <n v="3"/>
    <x v="30"/>
    <s v="Octabromodiphenyl ether"/>
    <x v="0"/>
    <s v="Octa-BDE"/>
    <m/>
    <m/>
    <s v="1,1'-Oxybis(2,3,4,5-tetrabromobenzene)"/>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n v="1"/>
    <m/>
  </r>
  <r>
    <s v="Bannan, 2021. Brominated Flame Ret.."/>
    <n v="3"/>
    <x v="21"/>
    <s v="1,2-Bis(2,4,6-tribromophenoxy)ethane"/>
    <x v="3"/>
    <s v="1,2-Bis(2,4,6-tribromophenoxy)ethane (BTBPE)"/>
    <m/>
    <m/>
    <s v="1,1'-(1,2-Ethanediylbis(oxy))bis(2,4,6-tribromobenzene)"/>
    <s v="CAS assigned from synonym"/>
    <m/>
    <m/>
    <s v=""/>
    <x v="0"/>
    <m/>
    <s v="XXX"/>
    <m/>
    <m/>
    <m/>
    <m/>
    <m/>
    <m/>
    <m/>
    <m/>
    <m/>
    <m/>
    <m/>
    <m/>
    <m/>
    <e v="#N/A"/>
    <e v="#N/A"/>
    <m/>
    <m/>
    <m/>
    <m/>
    <m/>
    <m/>
    <m/>
  </r>
  <r>
    <s v="Bannan, 2021. Brominated Flame Ret.."/>
    <n v="3"/>
    <x v="7"/>
    <s v="2,4,4'-Tribromodiphenyl ether"/>
    <x v="0"/>
    <s v="BDE-28"/>
    <m/>
    <m/>
    <s v="2,4,4'-TriBDE"/>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8"/>
    <s v="2,2',4,4'-Tetrabromodiphenyl ether"/>
    <x v="0"/>
    <s v="BDE-47"/>
    <m/>
    <m/>
    <s v="0N97R5X10X"/>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9"/>
    <s v="2,2',4,4',5-Pentabromodiphenyl ether"/>
    <x v="0"/>
    <s v="BDE-99"/>
    <m/>
    <m/>
    <s v="1,2,4-Tribromo-5-(2,4-dibromophenoxy)benzene"/>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10"/>
    <s v="2,2',4,4',5,5'-Hexabromodiphenyl ether"/>
    <x v="0"/>
    <s v="BDE-153"/>
    <m/>
    <m/>
    <s v="1,1'-Oxybis(2,4,5-tribromo-Benzene"/>
    <s v="CAS assigned from synonym"/>
    <m/>
    <m/>
    <s v=""/>
    <x v="0"/>
    <m/>
    <s v="XXX"/>
    <s v="Saudi Arabia"/>
    <m/>
    <m/>
    <m/>
    <m/>
    <n v="1"/>
    <m/>
    <m/>
    <m/>
    <n v="1"/>
    <s v="&quot;Many of the items used indoors, such as furniture, electronics, textile, and children toys, are treated with chemicals to provide longevity and fulfil the safety standards."/>
    <m/>
    <m/>
    <e v="#N/A"/>
    <e v="#N/A"/>
    <m/>
    <m/>
    <m/>
    <m/>
    <m/>
    <m/>
    <m/>
  </r>
  <r>
    <s v="Bannan, 2021. Brominated Flame Ret.."/>
    <n v="3"/>
    <x v="11"/>
    <s v=""/>
    <x v="2"/>
    <s v="Brominated flame retardants (BFRs)"/>
    <m/>
    <s v=""/>
    <s v=""/>
    <s v="Chemical group"/>
    <m/>
    <m/>
    <s v="Flag"/>
    <x v="0"/>
    <m/>
    <s v="XXX"/>
    <m/>
    <m/>
    <m/>
    <m/>
    <m/>
    <m/>
    <m/>
    <m/>
    <m/>
    <m/>
    <m/>
    <m/>
    <m/>
    <e v="#N/A"/>
    <e v="#N/A"/>
    <m/>
    <m/>
    <m/>
    <m/>
    <m/>
    <m/>
    <m/>
  </r>
  <r>
    <s v="Bannan, 2021. Brominated Flame Ret.."/>
    <n v="3"/>
    <x v="11"/>
    <s v=""/>
    <x v="2"/>
    <s v="Polybrominated diphenyl ethers (PBDEs)"/>
    <m/>
    <s v=""/>
    <s v=""/>
    <s v="Chemical group"/>
    <m/>
    <m/>
    <s v="Flag"/>
    <x v="0"/>
    <m/>
    <s v="XXX"/>
    <m/>
    <m/>
    <m/>
    <m/>
    <m/>
    <m/>
    <m/>
    <m/>
    <m/>
    <m/>
    <m/>
    <m/>
    <m/>
    <e v="#N/A"/>
    <e v="#N/A"/>
    <m/>
    <m/>
    <m/>
    <m/>
    <m/>
    <m/>
    <m/>
  </r>
  <r>
    <s v="Bannan, 2021. Brominated Flame Ret.."/>
    <n v="3"/>
    <x v="11"/>
    <s v=""/>
    <x v="2"/>
    <s v="Sum of the BFRs"/>
    <m/>
    <s v=""/>
    <m/>
    <s v="Chemical group"/>
    <m/>
    <m/>
    <s v="Flag"/>
    <x v="0"/>
    <s v="Yes"/>
    <s v="XXX"/>
    <m/>
    <m/>
    <m/>
    <m/>
    <m/>
    <m/>
    <m/>
    <m/>
    <m/>
    <m/>
    <m/>
    <m/>
    <m/>
    <e v="#N/A"/>
    <e v="#N/A"/>
    <m/>
    <m/>
    <m/>
    <m/>
    <m/>
    <m/>
    <m/>
  </r>
  <r>
    <s v="Bannan, 2021. Brominated Flame Ret.."/>
    <n v="3"/>
    <x v="11"/>
    <s v=""/>
    <x v="2"/>
    <s v="Firemaster-550"/>
    <m/>
    <s v=""/>
    <s v=""/>
    <s v="Trade name"/>
    <m/>
    <m/>
    <s v="Flag"/>
    <x v="0"/>
    <m/>
    <s v="XXX"/>
    <m/>
    <m/>
    <m/>
    <m/>
    <m/>
    <m/>
    <m/>
    <m/>
    <m/>
    <m/>
    <m/>
    <m/>
    <m/>
    <e v="#N/A"/>
    <e v="#N/A"/>
    <m/>
    <m/>
    <m/>
    <m/>
    <m/>
    <m/>
    <m/>
  </r>
  <r>
    <s v="Bannan, 2021. Brominated Flame Ret.."/>
    <n v="3"/>
    <x v="11"/>
    <s v=""/>
    <x v="2"/>
    <s v="DP-45"/>
    <m/>
    <s v=""/>
    <s v=""/>
    <s v="Trade name and Halogenated (brominated) flame retardant"/>
    <m/>
    <m/>
    <s v="Flag"/>
    <x v="0"/>
    <m/>
    <s v="XXX"/>
    <m/>
    <m/>
    <m/>
    <m/>
    <m/>
    <m/>
    <m/>
    <m/>
    <m/>
    <m/>
    <m/>
    <m/>
    <m/>
    <e v="#N/A"/>
    <e v="#N/A"/>
    <m/>
    <m/>
    <m/>
    <m/>
    <m/>
    <m/>
    <m/>
  </r>
  <r>
    <s v="Bergman, 2012. A novel abbreviation.."/>
    <n v="2"/>
    <x v="0"/>
    <s v="1,1'-Oxybis[2,3,4,5,6-pentabromobenzene]"/>
    <x v="0"/>
    <s v="decabromodiphenyl ether"/>
    <s v="1,1'-Oxybis[2,3,4,5,6-pentabromobenzene]"/>
    <s v="1163-19-5"/>
    <s v="1-(2,3,4,5,6-pentabromophenoxy)-2,3,4,5,6-pentabromobenzene"/>
    <s v="Regulation"/>
    <s v="DecaBDE"/>
    <m/>
    <s v=""/>
    <x v="0"/>
    <m/>
    <s v="XXX"/>
    <s v="Multiple"/>
    <m/>
    <m/>
    <m/>
    <m/>
    <m/>
    <m/>
    <m/>
    <m/>
    <m/>
    <m/>
    <m/>
    <m/>
    <e v="#N/A"/>
    <e v="#N/A"/>
    <n v="1"/>
    <s v="&quot; The worldwide production volume of PFRs in 2004 was slightly above 200,000 t per year.&quot;"/>
    <s v="High 1M+ lbs"/>
    <m/>
    <n v="1"/>
    <m/>
    <m/>
  </r>
  <r>
    <s v="Bergman, 2012. A novel abbreviation.."/>
    <n v="2"/>
    <x v="50"/>
    <s v=""/>
    <x v="2"/>
    <s v="GROUP"/>
    <s v=""/>
    <s v="GROUP"/>
    <s v=""/>
    <s v="Brominated flame retardants (BFRs)"/>
    <m/>
    <m/>
    <s v="Flag"/>
    <x v="0"/>
    <m/>
    <s v="XXX"/>
    <m/>
    <m/>
    <m/>
    <m/>
    <m/>
    <m/>
    <m/>
    <m/>
    <m/>
    <m/>
    <m/>
    <m/>
    <m/>
    <e v="#N/A"/>
    <e v="#N/A"/>
    <m/>
    <m/>
    <m/>
    <m/>
    <m/>
    <m/>
    <m/>
  </r>
  <r>
    <s v="Bergman, 2012. A novel abbreviation.."/>
    <n v="2"/>
    <x v="50"/>
    <s v=""/>
    <x v="2"/>
    <s v="GROUP"/>
    <s v=""/>
    <s v="GROUP"/>
    <s v=""/>
    <s v="Chlorinated paraffins (CPs)"/>
    <m/>
    <m/>
    <s v="Flag"/>
    <x v="0"/>
    <m/>
    <s v="XXX"/>
    <m/>
    <m/>
    <m/>
    <m/>
    <m/>
    <m/>
    <m/>
    <m/>
    <m/>
    <m/>
    <m/>
    <m/>
    <m/>
    <e v="#N/A"/>
    <e v="#N/A"/>
    <m/>
    <m/>
    <m/>
    <m/>
    <m/>
    <m/>
    <m/>
  </r>
  <r>
    <s v="Bergman, 2012. A novel abbreviation.."/>
    <n v="2"/>
    <x v="50"/>
    <s v=""/>
    <x v="2"/>
    <s v="GROUP"/>
    <s v=""/>
    <s v="GROUP"/>
    <s v=""/>
    <s v="Phosphorous-containing flame retardants (PFRs)"/>
    <m/>
    <m/>
    <s v="Flag"/>
    <x v="0"/>
    <m/>
    <s v="XXX"/>
    <m/>
    <m/>
    <m/>
    <m/>
    <m/>
    <m/>
    <m/>
    <m/>
    <m/>
    <m/>
    <m/>
    <m/>
    <m/>
    <e v="#N/A"/>
    <e v="#N/A"/>
    <m/>
    <m/>
    <m/>
    <m/>
    <m/>
    <m/>
    <m/>
  </r>
  <r>
    <s v="Black, 2018. A study of flame ret.."/>
    <n v="2"/>
    <x v="11"/>
    <s v=""/>
    <x v="2"/>
    <s v="Organophosphorus flame retardants (PFRs)"/>
    <m/>
    <s v=""/>
    <s v=""/>
    <s v="Chemical group"/>
    <m/>
    <m/>
    <s v="Flag"/>
    <x v="0"/>
    <m/>
    <s v="XXX"/>
    <m/>
    <m/>
    <m/>
    <m/>
    <m/>
    <m/>
    <m/>
    <m/>
    <m/>
    <m/>
    <m/>
    <m/>
    <m/>
    <e v="#N/A"/>
    <e v="#N/A"/>
    <m/>
    <m/>
    <m/>
    <m/>
    <m/>
    <m/>
    <m/>
  </r>
  <r>
    <s v="Blum, 2010. Do Flame Retardants .."/>
    <n v="3"/>
    <x v="1"/>
    <s v="Tris(1,3-dichloro-2-propyl) phosphate"/>
    <x v="1"/>
    <s v="TDCP"/>
    <s v="Tris(1,3-dichloro-2-propyl) phosphate"/>
    <s v="13674-87-8"/>
    <s v="1,3-Dichloro-2-propanol phosphate"/>
    <m/>
    <m/>
    <m/>
    <s v=""/>
    <x v="0"/>
    <m/>
    <s v="XXX"/>
    <m/>
    <m/>
    <m/>
    <m/>
    <m/>
    <m/>
    <m/>
    <m/>
    <m/>
    <m/>
    <m/>
    <m/>
    <m/>
    <e v="#N/A"/>
    <e v="#N/A"/>
    <m/>
    <m/>
    <m/>
    <m/>
    <m/>
    <m/>
    <m/>
  </r>
  <r>
    <s v="Blum, 2010. Halogenated Flame Re.."/>
    <n v="4"/>
    <x v="54"/>
    <s v="Tris(2,3-dibromopropyl) phosphate"/>
    <x v="1"/>
    <m/>
    <s v="Tris(2,3-dibromopropyl) phosphate"/>
    <s v="126-72-7"/>
    <s v="(2,3-Dibromopropyl) phosphate"/>
    <m/>
    <m/>
    <m/>
    <s v=""/>
    <x v="1"/>
    <m/>
    <s v="XXX"/>
    <s v="United States"/>
    <m/>
    <m/>
    <m/>
    <m/>
    <m/>
    <m/>
    <n v="1"/>
    <m/>
    <m/>
    <s v="sleepwear, furniture and juvenile product foam"/>
    <m/>
    <s v="AC14e"/>
    <s v="Plastic articles (soft)"/>
    <s v="Furniture &amp; furnishings, including furniture coverings"/>
    <m/>
    <m/>
    <m/>
    <m/>
    <m/>
    <m/>
    <m/>
  </r>
  <r>
    <s v="Blum, 2010. Halogenated Flame Re.."/>
    <n v="4"/>
    <x v="1"/>
    <s v="Tris(1,3-dichloro-2-propyl) phosphate"/>
    <x v="1"/>
    <s v="TDCP"/>
    <s v="Tris(1,3-dichloro-2-propyl) phosphate"/>
    <s v="13674-87-8"/>
    <s v="1,3-Dichloro-2-propanol phosphate"/>
    <m/>
    <m/>
    <m/>
    <s v=""/>
    <x v="1"/>
    <m/>
    <s v="XXX"/>
    <s v="United States"/>
    <m/>
    <m/>
    <m/>
    <m/>
    <m/>
    <m/>
    <n v="1"/>
    <m/>
    <m/>
    <s v="furniture and juvenile product foam"/>
    <m/>
    <s v="AC14e"/>
    <s v="Plastic articles (soft)"/>
    <s v="Furniture &amp; furnishings, including furniture coverings"/>
    <m/>
    <m/>
    <m/>
    <m/>
    <m/>
    <m/>
    <m/>
  </r>
  <r>
    <s v="Blum, 2010. Halogenated Flame Re.."/>
    <n v="4"/>
    <x v="20"/>
    <s v="2-Ethylhexyl 2,3,4,5-tetrabromobenzoate"/>
    <x v="8"/>
    <s v="TBB"/>
    <s v="2-Ethylhexyl 2,3,4,5-tetrabromobenzoate"/>
    <s v="183658-27-7"/>
    <s v="183658-27-7"/>
    <m/>
    <s v="TBB"/>
    <m/>
    <s v=""/>
    <x v="1"/>
    <m/>
    <s v="XXX"/>
    <s v="Netherlands"/>
    <m/>
    <m/>
    <m/>
    <m/>
    <m/>
    <m/>
    <m/>
    <m/>
    <m/>
    <s v="A major replacement for pentaBDE, used in furniture and baby product foam today,"/>
    <m/>
    <s v="AC5e"/>
    <s v="Fabrics, textiles, and apparel"/>
    <s v="Furniture &amp; furnishings, including furniture coverings"/>
    <m/>
    <m/>
    <m/>
    <m/>
    <m/>
    <n v="1"/>
    <n v="1"/>
  </r>
  <r>
    <s v="Blum, 2010. Halogenated Flame Re.."/>
    <n v="4"/>
    <x v="28"/>
    <s v="Bis(2-ethylhexyl) tetrabromophthalate"/>
    <x v="8"/>
    <s v="TBPH"/>
    <s v="Bis(2-ethylhexyl) tetrabromophthalate"/>
    <s v="26040-51-7"/>
    <s v="040D517"/>
    <m/>
    <s v="TBPH"/>
    <m/>
    <s v=""/>
    <x v="1"/>
    <m/>
    <s v="XXX"/>
    <s v="Netherlands"/>
    <m/>
    <m/>
    <m/>
    <m/>
    <m/>
    <m/>
    <m/>
    <m/>
    <m/>
    <s v="A major replacement for pentaBDE, used in furniture and baby product foam today,"/>
    <m/>
    <s v="AC5e"/>
    <s v="Fabrics, textiles, and apparel"/>
    <s v="Furniture &amp; furnishings, including furniture coverings"/>
    <m/>
    <m/>
    <m/>
    <m/>
    <m/>
    <n v="1"/>
    <n v="1"/>
  </r>
  <r>
    <s v="Blum, 2010. Halogenated Flame Re.."/>
    <n v="4"/>
    <x v="11"/>
    <s v=""/>
    <x v="2"/>
    <s v="triphenyl phosphate"/>
    <s v=""/>
    <s v=""/>
    <s v=""/>
    <m/>
    <m/>
    <m/>
    <s v="Flag"/>
    <x v="1"/>
    <s v="Yes"/>
    <s v="XXX"/>
    <m/>
    <m/>
    <m/>
    <m/>
    <m/>
    <m/>
    <m/>
    <m/>
    <m/>
    <m/>
    <m/>
    <m/>
    <m/>
    <e v="#N/A"/>
    <e v="#N/A"/>
    <m/>
    <m/>
    <m/>
    <m/>
    <m/>
    <m/>
    <m/>
  </r>
  <r>
    <s v="Blum, 2010. Halogenated Flame Re.."/>
    <n v="4"/>
    <x v="11"/>
    <s v=""/>
    <x v="2"/>
    <s v="triaryl phosphate isopropylated"/>
    <s v=""/>
    <s v=""/>
    <s v=""/>
    <m/>
    <m/>
    <m/>
    <s v="Flag"/>
    <x v="1"/>
    <s v="Yes"/>
    <s v="XXX"/>
    <m/>
    <m/>
    <m/>
    <m/>
    <m/>
    <m/>
    <m/>
    <m/>
    <m/>
    <m/>
    <m/>
    <m/>
    <m/>
    <e v="#N/A"/>
    <e v="#N/A"/>
    <m/>
    <m/>
    <m/>
    <m/>
    <m/>
    <m/>
    <m/>
  </r>
  <r>
    <s v="Bolinius, 2018. Evaluating the consu.."/>
    <n v="2"/>
    <x v="60"/>
    <s v=""/>
    <x v="2"/>
    <s v="1,3,5-triazine-2,4,6-triyltriiminotrimethanol"/>
    <s v=""/>
    <s v="1017-56-7"/>
    <s v=""/>
    <s v="Consumption/use trend information"/>
    <m/>
    <m/>
    <s v="Flag"/>
    <x v="1"/>
    <s v="Yes"/>
    <s v="XXX"/>
    <m/>
    <m/>
    <m/>
    <m/>
    <m/>
    <m/>
    <m/>
    <m/>
    <m/>
    <m/>
    <m/>
    <m/>
    <m/>
    <e v="#N/A"/>
    <e v="#N/A"/>
    <m/>
    <m/>
    <m/>
    <m/>
    <m/>
    <m/>
    <m/>
  </r>
  <r>
    <s v="Bolinius, 2018. Evaluating the consu.."/>
    <n v="2"/>
    <x v="61"/>
    <s v=""/>
    <x v="2"/>
    <s v="2,2,2-nitrilotriethanol"/>
    <s v=""/>
    <s v="102-71-6"/>
    <s v=""/>
    <s v="Consumption/use trend information"/>
    <m/>
    <m/>
    <s v="Flag"/>
    <x v="1"/>
    <s v="Yes"/>
    <s v="XXX"/>
    <m/>
    <m/>
    <m/>
    <m/>
    <m/>
    <m/>
    <m/>
    <m/>
    <m/>
    <m/>
    <m/>
    <m/>
    <m/>
    <e v="#N/A"/>
    <e v="#N/A"/>
    <m/>
    <m/>
    <m/>
    <m/>
    <m/>
    <m/>
    <m/>
  </r>
  <r>
    <s v="Bolinius, 2018. Evaluating the consu.."/>
    <n v="2"/>
    <x v="62"/>
    <s v="Chlorendic acid"/>
    <x v="6"/>
    <s v="1,4,5,6,7,7-hexachloro-8,9,10-trinorborn-5-ene-2,3-dicarboxylic acid"/>
    <s v="Chlorendic acid"/>
    <s v="115-28-6"/>
    <s v="1,2,3,4,7,7-hexachlorobicyclo[2.2.1]hept-2-ene-5,6-dicarboxylic acid"/>
    <s v="Consumption/use trend information; chemicals and use trends are found in the zip file of supplementary information"/>
    <m/>
    <m/>
    <s v=""/>
    <x v="1"/>
    <m/>
    <s v="XXX"/>
    <s v="Region - EU"/>
    <m/>
    <m/>
    <m/>
    <m/>
    <m/>
    <m/>
    <m/>
    <m/>
    <m/>
    <m/>
    <m/>
    <m/>
    <m/>
    <e v="#N/A"/>
    <m/>
    <s v="Supplementary information has percent change in use stock and consumption"/>
    <m/>
    <m/>
    <n v="1"/>
    <m/>
    <m/>
  </r>
  <r>
    <s v="Bolinius, 2018. Evaluating the consu.."/>
    <n v="2"/>
    <x v="63"/>
    <s v=""/>
    <x v="2"/>
    <s v="diphenyl octyl phosphate"/>
    <s v=""/>
    <s v="115-88-8"/>
    <s v=""/>
    <s v="Consumption/use trend information"/>
    <m/>
    <m/>
    <s v="Flag"/>
    <x v="1"/>
    <s v="Yes"/>
    <s v="XXX"/>
    <m/>
    <m/>
    <m/>
    <m/>
    <m/>
    <m/>
    <m/>
    <m/>
    <m/>
    <m/>
    <m/>
    <m/>
    <m/>
    <e v="#N/A"/>
    <e v="#N/A"/>
    <m/>
    <m/>
    <m/>
    <m/>
    <m/>
    <m/>
    <m/>
  </r>
  <r>
    <s v="Bolinius, 2018. Evaluating the consu.."/>
    <n v="2"/>
    <x v="22"/>
    <s v="Tris(2-chloroethyl) phosphate"/>
    <x v="1"/>
    <s v="tris(2-chloroethyl) phosphate"/>
    <s v="Tris(2-chloroethyl) phosphate"/>
    <s v="115-96-8"/>
    <s v="115-96-8"/>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0"/>
    <s v="1,1'-Oxybis[2,3,4,5,6-pentabromobenzene]"/>
    <x v="0"/>
    <s v="bis(pentabromophenyl) ether"/>
    <s v="1,1'-Oxybis[2,3,4,5,6-pentabromobenzene]"/>
    <s v="1163-19-5"/>
    <s v="1-(2,3,4,5,6-pentabromophenoxy)-2,3,4,5,6-pentabromobenze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9"/>
    <s v="2,4,6-Tribromophenol"/>
    <x v="7"/>
    <s v="2,4,6-Tribromophenol"/>
    <s v="2,4,6-Tribromophenol"/>
    <s v="118-79-6"/>
    <s v="[O]c1c(Br)cc(Br)cc1Br"/>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47"/>
    <s v=""/>
    <x v="2"/>
    <s v="tetrakis(hydroxymethyl)phosphonium chloride"/>
    <s v=""/>
    <s v="124-64-1"/>
    <s v=""/>
    <s v="Consumption/use trend information"/>
    <m/>
    <m/>
    <s v="Flag"/>
    <x v="1"/>
    <m/>
    <s v="XXX"/>
    <m/>
    <m/>
    <m/>
    <m/>
    <m/>
    <m/>
    <m/>
    <m/>
    <m/>
    <m/>
    <m/>
    <m/>
    <m/>
    <e v="#N/A"/>
    <e v="#N/A"/>
    <m/>
    <m/>
    <m/>
    <m/>
    <m/>
    <m/>
    <m/>
  </r>
  <r>
    <s v="Bolinius, 2018. Evaluating the consu.."/>
    <n v="2"/>
    <x v="54"/>
    <s v="Tris(2,3-dibromopropyl) phosphate"/>
    <x v="1"/>
    <s v="tris(2,3-dibromopropyl) phosphate"/>
    <s v="Tris(2,3-dibromopropyl) phosphate"/>
    <s v="126-72-7"/>
    <s v="(2,3-Dibromopropyl) phosphat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64"/>
    <s v=""/>
    <x v="2"/>
    <s v="TRIBUTYL PHOSPHATE"/>
    <s v=""/>
    <s v="126-73-8"/>
    <s v=""/>
    <s v="Consumption/use trend information"/>
    <m/>
    <m/>
    <s v="Flag"/>
    <x v="1"/>
    <s v="Yes"/>
    <s v="XXX"/>
    <m/>
    <m/>
    <m/>
    <m/>
    <m/>
    <m/>
    <m/>
    <m/>
    <m/>
    <m/>
    <m/>
    <m/>
    <m/>
    <e v="#N/A"/>
    <e v="#N/A"/>
    <m/>
    <m/>
    <m/>
    <m/>
    <m/>
    <m/>
    <m/>
  </r>
  <r>
    <s v="Bolinius, 2018. Evaluating the consu.."/>
    <n v="2"/>
    <x v="65"/>
    <s v=""/>
    <x v="2"/>
    <s v="tungsten trioxide"/>
    <s v=""/>
    <s v="1314-35-8"/>
    <s v=""/>
    <s v="Consumption/use trend information"/>
    <m/>
    <m/>
    <s v="Flag"/>
    <x v="1"/>
    <s v="Yes"/>
    <s v="XXX"/>
    <m/>
    <m/>
    <m/>
    <m/>
    <m/>
    <m/>
    <m/>
    <m/>
    <m/>
    <m/>
    <m/>
    <m/>
    <m/>
    <e v="#N/A"/>
    <e v="#N/A"/>
    <m/>
    <m/>
    <m/>
    <m/>
    <m/>
    <m/>
    <m/>
  </r>
  <r>
    <s v="Bolinius, 2018. Evaluating the consu.."/>
    <n v="2"/>
    <x v="66"/>
    <s v=""/>
    <x v="2"/>
    <s v="tris(methylphenyl) phosphate"/>
    <s v=""/>
    <s v="1330-78-5"/>
    <s v=""/>
    <s v="Consumption/use trend information"/>
    <m/>
    <m/>
    <s v="Flag"/>
    <x v="1"/>
    <s v="Yes"/>
    <s v="XXX"/>
    <m/>
    <m/>
    <m/>
    <m/>
    <m/>
    <m/>
    <m/>
    <m/>
    <m/>
    <m/>
    <m/>
    <m/>
    <m/>
    <e v="#N/A"/>
    <e v="#N/A"/>
    <m/>
    <m/>
    <m/>
    <m/>
    <m/>
    <m/>
    <m/>
  </r>
  <r>
    <s v="Bolinius, 2018. Evaluating the consu.."/>
    <n v="2"/>
    <x v="67"/>
    <s v=""/>
    <x v="2"/>
    <s v="Boric acid, zinc salt"/>
    <s v=""/>
    <s v="1332-07-6"/>
    <s v=""/>
    <s v="Consumption/use trend information"/>
    <m/>
    <m/>
    <s v="Flag"/>
    <x v="1"/>
    <s v="Yes"/>
    <s v="XXX"/>
    <m/>
    <m/>
    <m/>
    <m/>
    <m/>
    <m/>
    <m/>
    <m/>
    <m/>
    <m/>
    <m/>
    <m/>
    <m/>
    <e v="#N/A"/>
    <e v="#N/A"/>
    <m/>
    <m/>
    <m/>
    <m/>
    <m/>
    <m/>
    <m/>
  </r>
  <r>
    <s v="Bolinius, 2018. Evaluating the consu.."/>
    <n v="2"/>
    <x v="68"/>
    <s v=""/>
    <x v="2"/>
    <s v="Pratherm EC 20"/>
    <s v=""/>
    <s v="135229-48-0"/>
    <s v=""/>
    <s v="Consumption/use trend information"/>
    <m/>
    <m/>
    <s v="Flag"/>
    <x v="1"/>
    <m/>
    <s v="XXX"/>
    <m/>
    <m/>
    <m/>
    <m/>
    <m/>
    <m/>
    <m/>
    <m/>
    <m/>
    <m/>
    <m/>
    <m/>
    <m/>
    <e v="#N/A"/>
    <e v="#N/A"/>
    <m/>
    <m/>
    <m/>
    <m/>
    <m/>
    <m/>
    <m/>
  </r>
  <r>
    <s v="Bolinius, 2018. Evaluating the consu.."/>
    <n v="2"/>
    <x v="69"/>
    <s v="Dechlorane Plus"/>
    <x v="6"/>
    <s v="1,6,7,8,9,14,15,16,17,17,18,18-dodecachloropentacyclo[12.2.1.16,9.02,13.05,10]octadeca-7,15-diene"/>
    <s v="Dechlorane Plus"/>
    <s v="13560-89-9"/>
    <s v="1,2,3,4,7,8,9,10,13,13,14,14-dodecachloro-1,4,4a,5,6,6a,7,10,10a,11,12,12a-dodecahydro-1,4:7,10-dimethanodibenzo[a,e][8]annulene"/>
    <s v="Consumption/use trend information; chemicals and use trends are found in the zip file of supplementary information"/>
    <m/>
    <m/>
    <s v=""/>
    <x v="1"/>
    <m/>
    <s v="XXX"/>
    <s v="Region - EU"/>
    <m/>
    <m/>
    <m/>
    <m/>
    <m/>
    <m/>
    <m/>
    <m/>
    <m/>
    <m/>
    <m/>
    <m/>
    <m/>
    <e v="#N/A"/>
    <m/>
    <s v="Supplementary information has percent change in use stock and consumption"/>
    <m/>
    <m/>
    <n v="1"/>
    <m/>
    <m/>
  </r>
  <r>
    <s v="Bolinius, 2018. Evaluating the consu.."/>
    <n v="2"/>
    <x v="70"/>
    <s v="1,1'-Biphenyl, 2,2',3,3',4,4',5,5',6,6'-decabromo-"/>
    <x v="4"/>
    <s v="decabromo-1,1-biphenyl"/>
    <s v="1,1'-Biphenyl, 2,2',3,3',4,4',5,5',6,6'-decabromo-"/>
    <s v="13654-09-6"/>
    <s v="1,1'-(biphenyl,2,2',3,3',,4',5,5',6,6'-decabromo-"/>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23"/>
    <s v="Tris(2-chloroisopropyl)phosphate"/>
    <x v="1"/>
    <s v="tris(2-chloro-1-methylethyl) phosphate"/>
    <s v="Tris(2-chloroisopropyl)phosphate"/>
    <s v="13674-84-5"/>
    <s v="13674-84-5"/>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
    <s v="Tris(1,3-dichloro-2-propyl) phosphate"/>
    <x v="1"/>
    <s v="tris[2-chloro-1-(chloromethyl)ethyl] phosphate"/>
    <s v="Tris(1,3-dichloro-2-propyl) phosphate"/>
    <s v="13674-87-8"/>
    <s v="1,3-Dichloro-2-propanol phosphat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71"/>
    <s v=""/>
    <x v="2"/>
    <s v="barium diboron tetraoxide"/>
    <s v=""/>
    <s v="13701-59-2"/>
    <s v=""/>
    <s v="Consumption/use trend information"/>
    <m/>
    <m/>
    <s v="Flag"/>
    <x v="1"/>
    <s v="Yes"/>
    <s v="XXX"/>
    <m/>
    <m/>
    <m/>
    <m/>
    <m/>
    <m/>
    <m/>
    <m/>
    <m/>
    <m/>
    <m/>
    <m/>
    <m/>
    <e v="#N/A"/>
    <e v="#N/A"/>
    <m/>
    <m/>
    <m/>
    <m/>
    <m/>
    <m/>
    <m/>
  </r>
  <r>
    <s v="Bolinius, 2018. Evaluating the consu.."/>
    <n v="2"/>
    <x v="72"/>
    <s v="Tetrabromophthalic acid"/>
    <x v="8"/>
    <s v="tetrabromophthalic acid"/>
    <s v="Tetrabromophthalic acid"/>
    <s v="13810-83-8"/>
    <s v="1,2-Benzenedicarboxylic acid, 3,4,5,6-tetrabromo-"/>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73"/>
    <s v=""/>
    <x v="2"/>
    <s v="sodium antimonate"/>
    <s v=""/>
    <s v="15432-85-6"/>
    <s v=""/>
    <s v="Consumption/use trend information"/>
    <m/>
    <m/>
    <s v="Flag"/>
    <x v="1"/>
    <s v="Yes"/>
    <s v="XXX"/>
    <m/>
    <m/>
    <m/>
    <m/>
    <m/>
    <m/>
    <m/>
    <m/>
    <m/>
    <m/>
    <m/>
    <m/>
    <m/>
    <e v="#N/A"/>
    <e v="#N/A"/>
    <m/>
    <m/>
    <m/>
    <m/>
    <m/>
    <m/>
    <m/>
  </r>
  <r>
    <s v="Bolinius, 2018. Evaluating the consu.."/>
    <n v="2"/>
    <x v="74"/>
    <s v=""/>
    <x v="2"/>
    <s v="dipotassium hexafluorotitanate"/>
    <s v=""/>
    <s v="16919-27-0"/>
    <s v=""/>
    <s v="Consumption/use trend information"/>
    <m/>
    <m/>
    <s v="Flag"/>
    <x v="1"/>
    <m/>
    <s v="XXX"/>
    <m/>
    <m/>
    <m/>
    <m/>
    <m/>
    <m/>
    <m/>
    <m/>
    <m/>
    <m/>
    <m/>
    <m/>
    <m/>
    <e v="#N/A"/>
    <e v="#N/A"/>
    <m/>
    <m/>
    <m/>
    <m/>
    <m/>
    <m/>
    <m/>
  </r>
  <r>
    <s v="Bolinius, 2018. Evaluating the consu.."/>
    <n v="2"/>
    <x v="75"/>
    <s v=""/>
    <x v="2"/>
    <s v="dipotassium hexafluorozirconate"/>
    <s v=""/>
    <s v="16923-95-8"/>
    <s v=""/>
    <s v="Consumption/use trend information"/>
    <m/>
    <m/>
    <s v="Flag"/>
    <x v="1"/>
    <m/>
    <s v="XXX"/>
    <m/>
    <m/>
    <m/>
    <m/>
    <m/>
    <m/>
    <m/>
    <m/>
    <m/>
    <m/>
    <m/>
    <m/>
    <m/>
    <e v="#N/A"/>
    <e v="#N/A"/>
    <m/>
    <m/>
    <m/>
    <m/>
    <m/>
    <m/>
    <m/>
  </r>
  <r>
    <s v="Bolinius, 2018. Evaluating the consu.."/>
    <n v="2"/>
    <x v="76"/>
    <s v=""/>
    <x v="2"/>
    <s v="Dibromostyrene grafted PP"/>
    <s v=""/>
    <s v="171091-06-8"/>
    <s v=""/>
    <s v="Consumption/use trend information"/>
    <m/>
    <m/>
    <s v="Flag"/>
    <x v="1"/>
    <m/>
    <s v="XXX"/>
    <m/>
    <m/>
    <m/>
    <m/>
    <m/>
    <m/>
    <m/>
    <m/>
    <m/>
    <m/>
    <m/>
    <m/>
    <m/>
    <e v="#N/A"/>
    <e v="#N/A"/>
    <m/>
    <m/>
    <m/>
    <m/>
    <m/>
    <m/>
    <m/>
  </r>
  <r>
    <s v="Bolinius, 2018. Evaluating the consu.."/>
    <n v="2"/>
    <x v="77"/>
    <s v="Tetrabromo trichloromethyl benzene"/>
    <x v="4"/>
    <s v="Tetrabromo trichloromethyl benzene"/>
    <s v="Tetrabromo trichloromethyl benzene"/>
    <s v="198126-86-2"/>
    <n v="0"/>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Malliari, 2017. Children's exposure .."/>
    <n v="4"/>
    <x v="32"/>
    <s v="Tetrabromobisphenol A-bis(2,3-dibromopropyl ether)"/>
    <x v="10"/>
    <s v="Tetrabromobisphenol A bis (2,3-dibromopropyl)ether (TBBPA-BDBPE)"/>
    <s v="Tetrabromobisphenol A-bis(2,3-dibromopropyl ether)"/>
    <s v="21850-44-2"/>
    <s v="1,1'-(1-Methylethylidene)bis(3,5-dibromo-4-(2,3-dibromopropoxy))benzene"/>
    <s v="CAS assigned from synonym"/>
    <m/>
    <m/>
    <s v=""/>
    <x v="1"/>
    <m/>
    <s v="XXX"/>
    <s v="Region - EU"/>
    <m/>
    <m/>
    <m/>
    <m/>
    <m/>
    <m/>
    <m/>
    <m/>
    <m/>
    <m/>
    <m/>
    <m/>
    <e v="#N/A"/>
    <e v="#N/A"/>
    <m/>
    <s v="Change in apparent consumption and in-use stocks, 2003-2016, EU"/>
    <m/>
    <m/>
    <n v="1"/>
    <m/>
    <m/>
  </r>
  <r>
    <s v="Bolinius, 2018. Evaluating the consu.."/>
    <n v="2"/>
    <x v="78"/>
    <s v=""/>
    <x v="2"/>
    <s v="tetrakis(hydroxymethyl)phosphonium phosphate(3:1)"/>
    <s v=""/>
    <s v="22031-17-0"/>
    <s v=""/>
    <s v="Consumption/use trend information"/>
    <m/>
    <m/>
    <s v="Flag"/>
    <x v="1"/>
    <s v="Yes"/>
    <s v="XXX"/>
    <m/>
    <m/>
    <m/>
    <m/>
    <m/>
    <m/>
    <m/>
    <m/>
    <m/>
    <m/>
    <m/>
    <m/>
    <m/>
    <e v="#N/A"/>
    <e v="#N/A"/>
    <m/>
    <m/>
    <m/>
    <m/>
    <m/>
    <m/>
    <m/>
  </r>
  <r>
    <s v="Bolinius, 2018. Evaluating the consu.."/>
    <n v="2"/>
    <x v="79"/>
    <s v="Mirex"/>
    <x v="6"/>
    <s v="dodecachloropentacyclo[5.2.1.02,6.03,9.05,8]decane"/>
    <s v="Mirex"/>
    <s v="2385-85-5"/>
    <s v="1, 1,2,3,4,5,5-hexachloro-, dimer"/>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80"/>
    <s v=""/>
    <x v="2"/>
    <s v="trixylyl phosphate"/>
    <s v=""/>
    <s v="25155-23-1"/>
    <s v=""/>
    <s v="Consumption/use trend information"/>
    <m/>
    <m/>
    <s v="Flag"/>
    <x v="1"/>
    <s v="Yes"/>
    <s v="XXX"/>
    <m/>
    <m/>
    <m/>
    <m/>
    <m/>
    <m/>
    <m/>
    <m/>
    <m/>
    <m/>
    <m/>
    <m/>
    <m/>
    <e v="#N/A"/>
    <e v="#N/A"/>
    <m/>
    <m/>
    <m/>
    <m/>
    <m/>
    <m/>
    <m/>
  </r>
  <r>
    <s v="Miyake, 2017. Simultaneous determi.."/>
    <n v="4"/>
    <x v="32"/>
    <s v="Tetrabromobisphenol A-bis(2,3-dibromopropyl ether)"/>
    <x v="10"/>
    <s v="TBBPA-BDBPE"/>
    <s v="Tetrabromobisphenol A-bis(2,3-dibromopropyl ether)"/>
    <s v="21850-44-2"/>
    <s v="1,1'-(1-Methylethylidene)bis(3,5-dibromo-4-(2,3-dibromopropoxy))benzene"/>
    <m/>
    <m/>
    <m/>
    <m/>
    <x v="1"/>
    <m/>
    <s v="XXX"/>
    <s v="Region - EU"/>
    <n v="1"/>
    <m/>
    <m/>
    <m/>
    <m/>
    <m/>
    <m/>
    <n v="1"/>
    <m/>
    <s v="40 flame-retarded curtain samples purchased fromJapanesemarket in 2014"/>
    <m/>
    <m/>
    <e v="#N/A"/>
    <e v="#N/A"/>
    <m/>
    <s v="Change in apparent consumption and in-use stocks, 2003-2016, EU"/>
    <m/>
    <m/>
    <n v="1"/>
    <m/>
    <m/>
  </r>
  <r>
    <s v="Bolinius, 2018. Evaluating the consu.."/>
    <n v="2"/>
    <x v="27"/>
    <s v="Hexabromocyclododecane"/>
    <x v="9"/>
    <s v="hexabromocyclododecane"/>
    <s v="Hexabromocyclododecane"/>
    <s v="25637-99-4"/>
    <s v="1,1,2,2,3,3-hexabromocyclododeca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81"/>
    <s v="Tris(chloropropyl)phosphate"/>
    <x v="1"/>
    <s v="tris (chloropropyl) phosphate"/>
    <s v="Tris(chloropropyl)phosphate"/>
    <s v="26248-87-3"/>
    <s v="1067-98-7"/>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82"/>
    <s v=""/>
    <x v="2"/>
    <s v="CRESYL DIPHENYL PHOSPHATE"/>
    <s v=""/>
    <s v="26444-49-5"/>
    <s v=""/>
    <s v="Consumption/use trend information"/>
    <m/>
    <m/>
    <s v="Flag"/>
    <x v="1"/>
    <s v="Yes"/>
    <s v="XXX"/>
    <m/>
    <m/>
    <m/>
    <m/>
    <m/>
    <m/>
    <m/>
    <m/>
    <m/>
    <m/>
    <m/>
    <m/>
    <m/>
    <e v="#N/A"/>
    <e v="#N/A"/>
    <m/>
    <m/>
    <m/>
    <m/>
    <m/>
    <m/>
    <m/>
  </r>
  <r>
    <s v="Bolinius, 2018. Evaluating the consu.."/>
    <n v="2"/>
    <x v="83"/>
    <s v="Tris(dichloropropyl) phosphate"/>
    <x v="1"/>
    <s v="tris(dichloropropyl) phosphate"/>
    <s v="Tris(dichloropropyl) phosphate"/>
    <s v="26604-51-3"/>
    <s v="1-Propanol, dichloro-, phosphate (3:1)"/>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84"/>
    <s v=""/>
    <x v="2"/>
    <s v="tris(isopropylphenyl) phosphate"/>
    <s v=""/>
    <s v="26967-76-0"/>
    <s v=""/>
    <s v="Consumption/use trend information"/>
    <m/>
    <m/>
    <s v="Flag"/>
    <x v="1"/>
    <s v="Yes"/>
    <s v="XXX"/>
    <m/>
    <m/>
    <m/>
    <m/>
    <m/>
    <m/>
    <m/>
    <m/>
    <m/>
    <m/>
    <m/>
    <m/>
    <m/>
    <e v="#N/A"/>
    <e v="#N/A"/>
    <m/>
    <m/>
    <m/>
    <m/>
    <m/>
    <m/>
    <m/>
  </r>
  <r>
    <s v="Bolinius, 2018. Evaluating the consu.."/>
    <n v="2"/>
    <x v="85"/>
    <s v="Benzene, dibromoethenyl-"/>
    <x v="5"/>
    <s v="dibromostyrene"/>
    <s v="Benzene, dibromoethenyl-"/>
    <s v="31780-26-4"/>
    <s v="(2,2-dibromoethenyl)benze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86"/>
    <s v="1,2,5,6-Tetrabromocyclooctane"/>
    <x v="9"/>
    <s v="Tetrabromocyclooctane"/>
    <s v="1,2,5,6-Tetrabromocyclooctane"/>
    <s v="3194-57-8"/>
    <s v="(.alpha.) 1,2,5,6-tetrabromocycloocta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29"/>
    <s v="Pentabromodiphenyl ether"/>
    <x v="0"/>
    <s v="diphenyl ether, pentabromo derivative"/>
    <s v="Pentabromodiphenyl ether"/>
    <s v="32534-81-9"/>
    <n v="0"/>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30"/>
    <s v="Octabromodiphenyl ether"/>
    <x v="0"/>
    <s v="diphenyl ether, octabromo derivative"/>
    <s v="Octabromodiphenyl ether"/>
    <s v="32536-52-0"/>
    <s v="1,1'-Oxybis(2,3,4,5-tetrabromobenze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35"/>
    <s v="1,2-Bis(tetrabromophthalimido)ethane"/>
    <x v="8"/>
    <s v="N,N-ethylenebis(3,4,5,6-tetrabromophthalimide)"/>
    <s v="1,2-Bis(tetrabromophthalimido)ethane"/>
    <s v="32588-76-4"/>
    <s v="1,2-Bis(tetrabromophthalimide)etha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2"/>
    <s v="1,3,5-Tribromo-2-(prop-2-en-1-yloxy)benzene"/>
    <x v="3"/>
    <s v="2-(allyloxy)-1,3,5-tribromobenzene"/>
    <s v="1,3,5-Tribromo-2-(prop-2-en-1-yloxy)benzene"/>
    <s v="3278-89-5"/>
    <s v="1,3,5-Tribromo-2-(2-propen-1-yloxy)-benze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87"/>
    <s v="Pentaerythritol dibromide"/>
    <x v="12"/>
    <s v="2,2-bis(bromomethyl)propane-1,3-diol"/>
    <s v="Pentaerythritol dibromide"/>
    <s v="3296-90-0"/>
    <s v="1, 2,2-bis(2-bromomethyl)-"/>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88"/>
    <s v="1,2-Dibromo-4-(1,2-dibromoethyl)cyclohexane"/>
    <x v="9"/>
    <s v="1,2-dibromo-4-(1,2-dibromoethyl)cyclohexane"/>
    <s v="1,2-Dibromo-4-(1,2-dibromoethyl)cyclohexane"/>
    <s v="3322-93-8"/>
    <s v="1-(1,2-Dibromoethyl)-3,4-dibromocyclohexa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89"/>
    <s v=""/>
    <x v="2"/>
    <s v="bis(thiopyrophosphoric acid)"/>
    <s v=""/>
    <s v="36558-41-5"/>
    <s v=""/>
    <s v="Consumption/use trend information"/>
    <m/>
    <m/>
    <s v="Flag"/>
    <x v="1"/>
    <s v="Yes"/>
    <s v="XXX"/>
    <m/>
    <m/>
    <m/>
    <m/>
    <m/>
    <m/>
    <m/>
    <m/>
    <m/>
    <m/>
    <m/>
    <m/>
    <m/>
    <e v="#N/A"/>
    <e v="#N/A"/>
    <m/>
    <m/>
    <m/>
    <m/>
    <m/>
    <m/>
    <m/>
  </r>
  <r>
    <s v="Bolinius, 2018. Evaluating the consu.."/>
    <n v="2"/>
    <x v="21"/>
    <s v="1,2-Bis(2,4,6-tribromophenoxy)ethane"/>
    <x v="3"/>
    <s v="1,1-[ethane-1,2-diylbisoxy]bis[2,4,6-tribromobenzene]"/>
    <s v="1,2-Bis(2,4,6-tribromophenoxy)ethane"/>
    <s v="37853-59-1"/>
    <s v="1,1'-(1,2-Ethanediylbis(oxy))bis(2,4,6-tribromobenze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U.S. EPA, Office of Pollution Prevention and Toxics, 2015. TSCA Work Plan Chemical Problem Formulation TBBPA"/>
    <n v="4"/>
    <x v="32"/>
    <s v="Tetrabromobisphenol A-bis(2,3-dibromopropyl ether)"/>
    <x v="10"/>
    <s v="Benzene, 1,1'-(1-methylethylidene)bis[3,5-dibromo-4-(2,3-dibromopropoxy)-"/>
    <s v="Tetrabromobisphenol A-bis(2,3-dibromopropyl ether)"/>
    <s v="21850-44-2"/>
    <s v="1,1'-(1-Methylethylidene)bis(3,5-dibromo-4-(2,3-dibromopropoxy))benzene"/>
    <s v="Some regulatory information; production information (CDR)"/>
    <s v="TBBPA-bis(dibromopropyl ether)"/>
    <m/>
    <s v=""/>
    <x v="1"/>
    <m/>
    <s v="XXX"/>
    <s v="Region - EU"/>
    <m/>
    <m/>
    <m/>
    <m/>
    <m/>
    <m/>
    <m/>
    <m/>
    <m/>
    <m/>
    <m/>
    <m/>
    <e v="#N/A"/>
    <e v="#N/A"/>
    <m/>
    <s v="Change in apparent consumption and in-use stocks, 2003-2016, EU"/>
    <m/>
    <m/>
    <n v="1"/>
    <m/>
    <m/>
  </r>
  <r>
    <s v="Bolinius, 2018. Evaluating the consu.."/>
    <n v="2"/>
    <x v="90"/>
    <s v=""/>
    <x v="2"/>
    <s v="TETRAMETHYLOLPHOSPHONIUM HYDROXIDE"/>
    <s v=""/>
    <s v="512-82-3"/>
    <s v=""/>
    <s v="Consumption/use trend information"/>
    <m/>
    <m/>
    <s v="Flag"/>
    <x v="1"/>
    <s v="Yes"/>
    <s v="XXX"/>
    <m/>
    <m/>
    <m/>
    <m/>
    <m/>
    <m/>
    <m/>
    <m/>
    <m/>
    <m/>
    <m/>
    <m/>
    <m/>
    <e v="#N/A"/>
    <e v="#N/A"/>
    <m/>
    <m/>
    <m/>
    <m/>
    <m/>
    <m/>
    <m/>
  </r>
  <r>
    <s v="Bolinius, 2018. Evaluating the consu.."/>
    <n v="2"/>
    <x v="91"/>
    <s v=""/>
    <x v="2"/>
    <s v="bis[tetrakis(hydroxymethyl)phosphonium] oxalate"/>
    <s v=""/>
    <s v="52221-67-7"/>
    <s v=""/>
    <s v="Consumption/use trend information"/>
    <m/>
    <m/>
    <s v="Flag"/>
    <x v="1"/>
    <s v="Yes"/>
    <s v="XXX"/>
    <m/>
    <m/>
    <m/>
    <m/>
    <m/>
    <m/>
    <m/>
    <m/>
    <m/>
    <m/>
    <m/>
    <m/>
    <m/>
    <e v="#N/A"/>
    <e v="#N/A"/>
    <m/>
    <m/>
    <m/>
    <m/>
    <m/>
    <m/>
    <m/>
  </r>
  <r>
    <s v="Bolinius, 2018. Evaluating the consu.."/>
    <n v="2"/>
    <x v="92"/>
    <s v="1,3,5-Triazine, 2,4,6-tris(2,3-dibromopropoxy)-"/>
    <x v="11"/>
    <s v="1,3,5-tris(2,3-dibromo-propoxy)-2,4,6-triazine"/>
    <s v="1,3,5-Triazine, 2,4,6-tris(2,3-dibromopropoxy)-"/>
    <s v="52434-59-0"/>
    <s v="1,3,5-Triazine, 2,4,6-tris(2,3-dibromopropoxy)-"/>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93"/>
    <s v="N,N'-(Ethylene)bis[4,5-dibromohexahydro-3,6-methanophthalimide]"/>
    <x v="6"/>
    <s v="N,N-(ethylene)bis[4,5-dibromohexahydro-3,6-methanophthalimide]"/>
    <s v="N,N'-(Ethylene)bis[4,5-dibromohexahydro-3,6-methanophthalimide]"/>
    <s v="52907-07-0"/>
    <s v="2,2'-Ethylenebis(4,7-methano-5,6-dibromohexahydroisoindoline-1,3-dio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94"/>
    <s v=""/>
    <x v="2"/>
    <s v="tri(aziridin-1-yl)phosphine oxide"/>
    <s v=""/>
    <s v="545-55-1"/>
    <s v=""/>
    <s v="Consumption/use trend information"/>
    <m/>
    <m/>
    <s v="Flag"/>
    <x v="1"/>
    <s v="Yes"/>
    <s v="XXX"/>
    <m/>
    <m/>
    <m/>
    <m/>
    <m/>
    <m/>
    <m/>
    <m/>
    <m/>
    <m/>
    <m/>
    <m/>
    <m/>
    <e v="#N/A"/>
    <e v="#N/A"/>
    <m/>
    <m/>
    <m/>
    <m/>
    <m/>
    <m/>
    <m/>
  </r>
  <r>
    <s v="Bolinius, 2018. Evaluating the consu.."/>
    <n v="2"/>
    <x v="95"/>
    <s v=""/>
    <x v="2"/>
    <s v="tetrakis(hydroxymethyl)phosphonium sulphate(2:1)"/>
    <s v=""/>
    <s v="55566-30-8"/>
    <s v=""/>
    <s v="Consumption/use trend information"/>
    <m/>
    <m/>
    <s v="Flag"/>
    <x v="1"/>
    <s v="Yes"/>
    <s v="XXX"/>
    <m/>
    <m/>
    <m/>
    <m/>
    <m/>
    <m/>
    <m/>
    <m/>
    <m/>
    <m/>
    <m/>
    <m/>
    <m/>
    <e v="#N/A"/>
    <e v="#N/A"/>
    <m/>
    <m/>
    <m/>
    <m/>
    <m/>
    <m/>
    <m/>
  </r>
  <r>
    <s v="Bolinius, 2018. Evaluating the consu.."/>
    <n v="2"/>
    <x v="96"/>
    <s v="Pentabromophenyl benzoate"/>
    <x v="5"/>
    <s v="Pentabromophenyl benzoate"/>
    <s v="Pentabromophenyl benzoate"/>
    <s v="57011-47-9"/>
    <s v="(2,3,4,5,6-pentabromophenyl) benzoat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97"/>
    <s v=""/>
    <x v="2"/>
    <s v="Benzene, ethenyl-, tribromo deriv., homopolymer"/>
    <s v=""/>
    <s v="57137-10-7"/>
    <s v=""/>
    <s v="Consumption/use trend information"/>
    <m/>
    <m/>
    <s v="Flag"/>
    <x v="1"/>
    <m/>
    <s v="XXX"/>
    <m/>
    <m/>
    <m/>
    <m/>
    <m/>
    <m/>
    <m/>
    <m/>
    <m/>
    <m/>
    <m/>
    <m/>
    <m/>
    <e v="#N/A"/>
    <e v="#N/A"/>
    <m/>
    <m/>
    <m/>
    <m/>
    <m/>
    <m/>
    <m/>
  </r>
  <r>
    <s v="Bolinius, 2018. Evaluating the consu.."/>
    <n v="2"/>
    <x v="98"/>
    <s v=""/>
    <x v="2"/>
    <s v="tetraphenyl m-phenylene bis(phosphate)"/>
    <s v=""/>
    <s v="57583-54-7"/>
    <s v=""/>
    <s v="Consumption/use trend information"/>
    <m/>
    <m/>
    <s v="Flag"/>
    <x v="1"/>
    <s v="Yes"/>
    <s v="XXX"/>
    <m/>
    <m/>
    <m/>
    <m/>
    <m/>
    <m/>
    <m/>
    <m/>
    <m/>
    <m/>
    <m/>
    <m/>
    <m/>
    <e v="#N/A"/>
    <e v="#N/A"/>
    <m/>
    <m/>
    <m/>
    <m/>
    <m/>
    <m/>
    <m/>
  </r>
  <r>
    <s v="Bolinius, 2018. Evaluating the consu.."/>
    <n v="2"/>
    <x v="99"/>
    <s v="Perbromo-1,4-diphenoxybenzene"/>
    <x v="0"/>
    <s v="1,2,4,5-tetrabromo-3,6-bis(pentabromophenoxy)benzene"/>
    <s v="Perbromo-1,4-diphenoxybenzene"/>
    <s v="58965-66-5"/>
    <s v="1,2,3,4,5-pentabromo-6-[2,3,5,6-tetrabromo-4-(2,3,4,5,6-pentabromophenoxy)phenoxy]benze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00"/>
    <s v="(Pentabromophenyl)methyl acrylate"/>
    <x v="5"/>
    <s v="(pentabromophenyl)methyl acrylate"/>
    <s v="(Pentabromophenyl)methyl acrylate"/>
    <s v="59447-55-1"/>
    <s v="(2,3,4,5,6-pentabromophenyl)methyl prop-2-enoat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01"/>
    <s v="Poly(pentabromobenzyl acrylate)"/>
    <x v="4"/>
    <s v="Pentabromo-benzyl-acrylate, polymer"/>
    <s v="Poly(pentabromobenzyl acrylate)"/>
    <s v="59447-57-3"/>
    <s v="(2,3,4,5,6-pentabromophenyl)methyl prop-2-enoat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02"/>
    <s v="1H-Pyrrole-2,5-dione, 1-(2,4,6-tribromophenyl)-"/>
    <x v="4"/>
    <s v="Tribromo-bisphenyl-maleinimide"/>
    <s v="1H-Pyrrole-2,5-dione, 1-(2,4,6-tribromophenyl)-"/>
    <s v="59789-51-4"/>
    <s v="1-(2,4,6-Tribromophenyl)-1H-pyrrole-2,5-dio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03"/>
    <s v="Pentabromophenol"/>
    <x v="7"/>
    <s v="pentabromophenol"/>
    <s v="Pentabromophenol"/>
    <s v="608-71-9"/>
    <s v="1e4h"/>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04"/>
    <s v="Benzene, 1,1'-[1,2-ethanediylbis(oxy)]bis[2,3,4,5,6-pentabromo-"/>
    <x v="3"/>
    <s v="1,1-[ethane-1,2-diylbisoxy]bis[pentabromobenzene]"/>
    <s v="Benzene, 1,1'-[1,2-ethanediylbis(oxy)]bis[2,3,4,5,6-pentabromo-"/>
    <s v="61262-53-1"/>
    <s v="1,1'-(1,2-Ethanediylbis(oxy))bis(2,3,4,5,6-pentabromobenze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05"/>
    <s v="Tris(2-chloropropyl) phosphate"/>
    <x v="1"/>
    <s v="tris(2-chloropropyl) phosphate"/>
    <s v="Tris(2-chloropropyl) phosphate"/>
    <s v="6145-73-9"/>
    <s v="1-[bis(2-chloropropoxy)phosphoryloxy]-2-chloro-propa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06"/>
    <s v="2,4-Dibromophenol"/>
    <x v="7"/>
    <s v="2,4-dibromophenol"/>
    <s v="2,4-Dibromophenol"/>
    <s v="615-58-7"/>
    <s v="2,4-bis(bromanyl)phenol"/>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07"/>
    <s v="Tetrachlorophthalic acid"/>
    <x v="8"/>
    <s v="tetrachlorophthalic acid"/>
    <s v="Tetrachlorophthalic acid"/>
    <s v="632-58-6"/>
    <s v="1,2-Benzenedicarboxylic acid, 3,4,5,6-tetrachloro-"/>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08"/>
    <s v=""/>
    <x v="2"/>
    <s v="Polyphosphoric acids, ammonium salts"/>
    <s v=""/>
    <s v="68333-79-9"/>
    <s v=""/>
    <s v="Consumption/use trend information"/>
    <m/>
    <m/>
    <s v="Flag"/>
    <x v="1"/>
    <s v="Yes"/>
    <s v="XXX"/>
    <m/>
    <m/>
    <m/>
    <m/>
    <m/>
    <m/>
    <m/>
    <m/>
    <m/>
    <m/>
    <m/>
    <m/>
    <m/>
    <e v="#N/A"/>
    <e v="#N/A"/>
    <m/>
    <m/>
    <m/>
    <m/>
    <m/>
    <m/>
    <m/>
  </r>
  <r>
    <s v="Bolinius, 2018. Evaluating the consu.."/>
    <n v="2"/>
    <x v="109"/>
    <s v=""/>
    <x v="2"/>
    <s v="Phenol, 4,4-(1-methylethylidene)bis[2,6-dibromo-, polymer with 2,2-[(1-methylethylidene)bis[(2,6-dibromo-4,1-phenylene)oxymethylene]]bis[oxirane]"/>
    <s v=""/>
    <s v="68928-70-1"/>
    <s v=""/>
    <s v="Consumption/use trend information"/>
    <m/>
    <m/>
    <s v="Flag"/>
    <x v="1"/>
    <m/>
    <s v="XXX"/>
    <m/>
    <m/>
    <m/>
    <m/>
    <m/>
    <m/>
    <m/>
    <m/>
    <m/>
    <m/>
    <m/>
    <m/>
    <m/>
    <e v="#N/A"/>
    <e v="#N/A"/>
    <m/>
    <m/>
    <m/>
    <m/>
    <m/>
    <m/>
    <m/>
  </r>
  <r>
    <s v="Bolinius, 2018. Evaluating the consu.."/>
    <n v="2"/>
    <x v="110"/>
    <s v=""/>
    <x v="2"/>
    <s v="Phenol, 2,4(or 2,6)-dibromo-, homopolymer"/>
    <s v=""/>
    <s v="69882-11-7"/>
    <s v=""/>
    <s v="Consumption/use trend information"/>
    <m/>
    <m/>
    <s v="Flag"/>
    <x v="1"/>
    <m/>
    <s v="XXX"/>
    <m/>
    <m/>
    <m/>
    <m/>
    <m/>
    <m/>
    <m/>
    <m/>
    <m/>
    <m/>
    <m/>
    <m/>
    <m/>
    <e v="#N/A"/>
    <e v="#N/A"/>
    <m/>
    <m/>
    <m/>
    <m/>
    <m/>
    <m/>
    <m/>
  </r>
  <r>
    <s v="Bolinius, 2018. Evaluating the consu.."/>
    <n v="2"/>
    <x v="111"/>
    <s v=""/>
    <x v="2"/>
    <s v="Carbonic dichloride, polymer with 4,4-(1-methylethylidene)bis[2,6-dibromophenol], bis(2,4,6-tribromophenyl) ester"/>
    <s v=""/>
    <s v="71342-77-3"/>
    <s v=""/>
    <s v="Consumption/use trend information"/>
    <m/>
    <m/>
    <s v="Flag"/>
    <x v="1"/>
    <m/>
    <s v="XXX"/>
    <m/>
    <m/>
    <m/>
    <m/>
    <m/>
    <m/>
    <m/>
    <m/>
    <m/>
    <m/>
    <m/>
    <m/>
    <m/>
    <e v="#N/A"/>
    <e v="#N/A"/>
    <m/>
    <m/>
    <m/>
    <m/>
    <m/>
    <m/>
    <m/>
  </r>
  <r>
    <s v="Bolinius, 2018. Evaluating the consu.."/>
    <n v="2"/>
    <x v="112"/>
    <s v=""/>
    <x v="2"/>
    <s v="calcium"/>
    <s v=""/>
    <s v="7440-70-2"/>
    <s v=""/>
    <s v="Consumption/use trend information"/>
    <m/>
    <m/>
    <s v="Flag"/>
    <x v="1"/>
    <s v="Yes"/>
    <s v="XXX"/>
    <m/>
    <m/>
    <m/>
    <m/>
    <m/>
    <m/>
    <m/>
    <m/>
    <m/>
    <m/>
    <m/>
    <m/>
    <m/>
    <e v="#N/A"/>
    <e v="#N/A"/>
    <m/>
    <m/>
    <m/>
    <m/>
    <m/>
    <m/>
    <m/>
  </r>
  <r>
    <s v="Bolinius, 2018. Evaluating the consu.."/>
    <n v="2"/>
    <x v="113"/>
    <s v=""/>
    <x v="2"/>
    <s v="titanium tetrachloride"/>
    <s v=""/>
    <s v="7550-45-0"/>
    <s v=""/>
    <s v="Consumption/use trend information"/>
    <m/>
    <m/>
    <s v="Flag"/>
    <x v="1"/>
    <m/>
    <s v="XXX"/>
    <m/>
    <m/>
    <m/>
    <m/>
    <m/>
    <m/>
    <m/>
    <m/>
    <m/>
    <m/>
    <m/>
    <m/>
    <m/>
    <e v="#N/A"/>
    <e v="#N/A"/>
    <m/>
    <m/>
    <m/>
    <m/>
    <m/>
    <m/>
    <m/>
  </r>
  <r>
    <s v="Bolinius, 2018. Evaluating the consu.."/>
    <n v="2"/>
    <x v="114"/>
    <s v=""/>
    <x v="2"/>
    <s v="dimethyl methylphosphonate"/>
    <s v=""/>
    <s v="756-79-6"/>
    <s v=""/>
    <s v="Consumption/use trend information"/>
    <m/>
    <m/>
    <s v="Flag"/>
    <x v="1"/>
    <s v="Yes"/>
    <s v="XXX"/>
    <m/>
    <m/>
    <m/>
    <m/>
    <m/>
    <m/>
    <m/>
    <m/>
    <m/>
    <m/>
    <m/>
    <m/>
    <m/>
    <e v="#N/A"/>
    <e v="#N/A"/>
    <m/>
    <m/>
    <m/>
    <m/>
    <m/>
    <m/>
    <m/>
  </r>
  <r>
    <s v="Bolinius, 2018. Evaluating the consu.."/>
    <n v="2"/>
    <x v="115"/>
    <s v=""/>
    <x v="2"/>
    <s v="tetrakis(hydroxymethyl)phosphonium acetate"/>
    <s v=""/>
    <s v="7580-37-2"/>
    <s v=""/>
    <s v="Consumption/use trend information"/>
    <m/>
    <m/>
    <s v="Flag"/>
    <x v="1"/>
    <s v="Yes"/>
    <s v="XXX"/>
    <m/>
    <m/>
    <m/>
    <m/>
    <m/>
    <m/>
    <m/>
    <m/>
    <m/>
    <m/>
    <m/>
    <m/>
    <m/>
    <e v="#N/A"/>
    <e v="#N/A"/>
    <m/>
    <m/>
    <m/>
    <m/>
    <m/>
    <m/>
    <m/>
  </r>
  <r>
    <s v="Bolinius, 2018. Evaluating the consu.."/>
    <n v="2"/>
    <x v="116"/>
    <s v=""/>
    <x v="2"/>
    <s v="phosphorus"/>
    <s v=""/>
    <s v="7723-14-0"/>
    <s v=""/>
    <s v="Consumption/use trend information"/>
    <m/>
    <m/>
    <s v="Flag"/>
    <x v="1"/>
    <s v="Yes"/>
    <s v="XXX"/>
    <m/>
    <m/>
    <m/>
    <m/>
    <m/>
    <m/>
    <m/>
    <m/>
    <m/>
    <m/>
    <m/>
    <m/>
    <m/>
    <e v="#N/A"/>
    <e v="#N/A"/>
    <m/>
    <m/>
    <m/>
    <m/>
    <m/>
    <m/>
    <m/>
  </r>
  <r>
    <s v="U.S. EPA. Design for the Environment Program, 2014. AN ALTERNATIVES ASSE.."/>
    <n v="4"/>
    <x v="32"/>
    <s v="Tetrabromobisphenol A-bis(2,3-dibromopropyl ether)"/>
    <x v="10"/>
    <s v="Tetrabromobisphenol A bis (2,3-dibromopropyl ether)"/>
    <s v="Tetrabromobisphenol A-bis(2,3-dibromopropyl ether)"/>
    <s v="21850-44-2"/>
    <s v="1,1'-(1-Methylethylidene)bis(3,5-dibromo-4-(2,3-dibromopropoxy))benzene"/>
    <s v="General end-use applications identified; Table 3-2 in report"/>
    <m/>
    <m/>
    <s v=""/>
    <x v="1"/>
    <m/>
    <s v="XXX"/>
    <s v="Region - EU"/>
    <m/>
    <m/>
    <m/>
    <m/>
    <m/>
    <m/>
    <m/>
    <m/>
    <m/>
    <m/>
    <m/>
    <m/>
    <e v="#N/A"/>
    <e v="#N/A"/>
    <m/>
    <s v="Change in apparent consumption and in-use stocks, 2003-2016, EU"/>
    <m/>
    <m/>
    <n v="1"/>
    <m/>
    <m/>
  </r>
  <r>
    <s v="Bolinius, 2018. Evaluating the consu.."/>
    <n v="2"/>
    <x v="117"/>
    <s v=""/>
    <x v="2"/>
    <s v="bis(?,?-dimethylbenzyl) peroxide"/>
    <s v=""/>
    <s v="80-43-3"/>
    <s v=""/>
    <s v="Consumption/use trend information"/>
    <m/>
    <m/>
    <s v="Flag"/>
    <x v="1"/>
    <s v="Yes"/>
    <s v="XXX"/>
    <m/>
    <m/>
    <m/>
    <m/>
    <m/>
    <m/>
    <m/>
    <m/>
    <m/>
    <m/>
    <m/>
    <m/>
    <m/>
    <e v="#N/A"/>
    <e v="#N/A"/>
    <m/>
    <m/>
    <m/>
    <m/>
    <m/>
    <m/>
    <m/>
  </r>
  <r>
    <s v="Bolinius, 2018. Evaluating the consu.."/>
    <n v="2"/>
    <x v="25"/>
    <s v="1,1'-Ethane-1,2-diylbis(pentabromobenzene)"/>
    <x v="5"/>
    <s v="1,1-(ethane-1,2-diyl)bis[pentabromobenzene]"/>
    <s v="1,1'-Ethane-1,2-diylbis(pentabromobenzene)"/>
    <s v="84852-53-9"/>
    <s v="(+)-catechinhydrat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8"/>
    <s v="Pentabromotoluene"/>
    <x v="5"/>
    <s v="2,3,4,5,6-pentabromotoluene"/>
    <s v="Pentabromotoluene"/>
    <s v="87-83-2"/>
    <s v="1,2,3,4,5-Pentabromo-6-methylbenze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18"/>
    <s v="Pentabromochlorocyclohexane"/>
    <x v="9"/>
    <s v="1,2,3,4,5-pentabromo-6-chlorocyclohexane"/>
    <s v="Pentabromochlorocyclohexane"/>
    <s v="87-84-3"/>
    <s v="087P843"/>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Bolinius, 2018. Evaluating the consu.."/>
    <n v="2"/>
    <x v="119"/>
    <s v=""/>
    <x v="2"/>
    <s v="Benzene, ethenyl-, homopolymer, brominated"/>
    <s v=""/>
    <s v="88497-56-7"/>
    <s v=""/>
    <s v="Consumption/use trend information"/>
    <m/>
    <m/>
    <s v="Flag"/>
    <x v="1"/>
    <m/>
    <s v="XXX"/>
    <m/>
    <m/>
    <m/>
    <m/>
    <m/>
    <m/>
    <m/>
    <m/>
    <m/>
    <m/>
    <m/>
    <m/>
    <m/>
    <e v="#N/A"/>
    <e v="#N/A"/>
    <m/>
    <m/>
    <m/>
    <m/>
    <m/>
    <m/>
    <m/>
  </r>
  <r>
    <s v="Boor, 2015. Identification of Ph.."/>
    <n v="3"/>
    <x v="23"/>
    <s v="Tris(2-chloroisopropyl)phosphate"/>
    <x v="1"/>
    <s v="Tris(2-chloroisopropyl)phosphate (TCPP)"/>
    <m/>
    <m/>
    <s v="13674-84-5"/>
    <s v="CAS assigned from synonym"/>
    <m/>
    <m/>
    <s v=""/>
    <x v="0"/>
    <m/>
    <s v="XXX"/>
    <m/>
    <m/>
    <m/>
    <m/>
    <m/>
    <m/>
    <m/>
    <m/>
    <m/>
    <m/>
    <m/>
    <m/>
    <m/>
    <e v="#N/A"/>
    <e v="#N/A"/>
    <m/>
    <m/>
    <m/>
    <m/>
    <m/>
    <m/>
    <m/>
  </r>
  <r>
    <s v="Boor, 2015. Identification of Ph.."/>
    <n v="3"/>
    <x v="1"/>
    <s v="Tris(1,3-dichloro-2-propyl) phosphate"/>
    <x v="1"/>
    <s v="Tris(1,3-dichloro-2-propyl)phosphate (TDCPP)"/>
    <m/>
    <m/>
    <s v="1,3-Dichloro-2-propanol phosphate"/>
    <s v="CAS assigned from synonym"/>
    <m/>
    <m/>
    <s v=""/>
    <x v="0"/>
    <m/>
    <s v="XXX"/>
    <m/>
    <m/>
    <m/>
    <m/>
    <m/>
    <m/>
    <m/>
    <m/>
    <m/>
    <m/>
    <m/>
    <m/>
    <m/>
    <e v="#N/A"/>
    <e v="#N/A"/>
    <m/>
    <m/>
    <m/>
    <m/>
    <m/>
    <m/>
    <m/>
  </r>
  <r>
    <s v="Boor, 2015. Identification of Ph.."/>
    <n v="3"/>
    <x v="29"/>
    <s v="Pentabromodiphenyl ether"/>
    <x v="0"/>
    <s v="Pentabromodiphenyl ether (penta-BDE)"/>
    <m/>
    <m/>
    <n v="0"/>
    <s v="CAS assigned from synonym"/>
    <m/>
    <m/>
    <s v=""/>
    <x v="0"/>
    <m/>
    <s v="XXX"/>
    <s v="United States"/>
    <n v="1"/>
    <n v="1"/>
    <m/>
    <s v="Polybrominated diphenyl ether (PBDE) congeners associated with the pentaBDE mixture were identified in three crib mattress foam samples: sample 10 (0.22%), sample 15 (0.55%), and sample 18 (1.47%)"/>
    <m/>
    <m/>
    <m/>
    <m/>
    <n v="1"/>
    <s v="&quot;Flame retardants, including pentabromodiphenyl ether (pentaBDE)... were also identified in crib mattresses with polyurethane foam.&quot;"/>
    <s v="PU-Polyurethanes"/>
    <s v="AC14e"/>
    <s v="Plastic articles (soft)"/>
    <s v="Furniture &amp; furnishings, including furniture coverings"/>
    <m/>
    <m/>
    <m/>
    <m/>
    <m/>
    <m/>
    <m/>
  </r>
  <r>
    <s v="Boor, 2015. Identification of Ph.."/>
    <n v="3"/>
    <x v="11"/>
    <s v=""/>
    <x v="2"/>
    <s v="Polybrominated diphenyl ethers (PBDEs)"/>
    <m/>
    <s v=""/>
    <s v=""/>
    <s v="Chemical group"/>
    <m/>
    <m/>
    <s v="Flag"/>
    <x v="0"/>
    <m/>
    <s v="XXX"/>
    <m/>
    <m/>
    <m/>
    <m/>
    <m/>
    <m/>
    <m/>
    <m/>
    <m/>
    <m/>
    <m/>
    <m/>
    <m/>
    <e v="#N/A"/>
    <e v="#N/A"/>
    <m/>
    <m/>
    <m/>
    <m/>
    <m/>
    <m/>
    <m/>
  </r>
  <r>
    <s v="Buckley, 2020. Opportunities for ev.."/>
    <n v="2"/>
    <x v="22"/>
    <s v="Tris(2-chloroethyl) phosphate"/>
    <x v="1"/>
    <s v="Tris(2-chloroethyl) phosphate (TCEP) "/>
    <m/>
    <m/>
    <s v="115-96-8"/>
    <s v="CAS assigned from synonym"/>
    <m/>
    <m/>
    <s v=""/>
    <x v="0"/>
    <m/>
    <s v="XXX"/>
    <m/>
    <m/>
    <m/>
    <m/>
    <m/>
    <m/>
    <m/>
    <m/>
    <m/>
    <m/>
    <m/>
    <m/>
    <m/>
    <e v="#N/A"/>
    <e v="#N/A"/>
    <m/>
    <m/>
    <m/>
    <m/>
    <m/>
    <m/>
    <m/>
  </r>
  <r>
    <s v="Buckley, 2020. Opportunities for ev.."/>
    <n v="2"/>
    <x v="0"/>
    <s v="1,1'-Oxybis[2,3,4,5,6-pentabromobenzene]"/>
    <x v="0"/>
    <s v="Deca-BDE"/>
    <m/>
    <m/>
    <s v="1-(2,3,4,5,6-pentabromophenoxy)-2,3,4,5,6-pentabromobenzene"/>
    <s v="CAS assigned from synonym"/>
    <m/>
    <m/>
    <s v=""/>
    <x v="0"/>
    <m/>
    <s v="XXX"/>
    <s v="United States"/>
    <m/>
    <m/>
    <m/>
    <m/>
    <n v="1"/>
    <m/>
    <m/>
    <m/>
    <m/>
    <m/>
    <m/>
    <m/>
    <e v="#N/A"/>
    <e v="#N/A"/>
    <m/>
    <m/>
    <m/>
    <m/>
    <n v="1"/>
    <n v="1"/>
    <m/>
  </r>
  <r>
    <s v="Buckley, 2020. Opportunities for ev.."/>
    <n v="2"/>
    <x v="0"/>
    <s v="1,1'-Oxybis[2,3,4,5,6-pentabromobenzene]"/>
    <x v="0"/>
    <s v="PBDE 209"/>
    <m/>
    <m/>
    <s v="1-(2,3,4,5,6-pentabromophenoxy)-2,3,4,5,6-pentabromobenzene"/>
    <s v="CAS assigned from synonym"/>
    <m/>
    <m/>
    <s v=""/>
    <x v="0"/>
    <m/>
    <s v="XXX"/>
    <s v="United States"/>
    <m/>
    <m/>
    <m/>
    <m/>
    <n v="1"/>
    <m/>
    <m/>
    <m/>
    <m/>
    <m/>
    <m/>
    <m/>
    <e v="#N/A"/>
    <e v="#N/A"/>
    <m/>
    <m/>
    <m/>
    <m/>
    <n v="1"/>
    <n v="1"/>
    <m/>
  </r>
  <r>
    <s v="Buckley, 2020. Opportunities for ev.."/>
    <n v="2"/>
    <x v="23"/>
    <s v="Tris(2-chloroisopropyl)phosphate"/>
    <x v="1"/>
    <s v="Tris(1-chloro-2-propyl) phosphate (TCPP) "/>
    <m/>
    <m/>
    <s v="13674-84-5"/>
    <s v="CAS assigned from synonym"/>
    <m/>
    <m/>
    <s v=""/>
    <x v="0"/>
    <m/>
    <s v="XXX"/>
    <m/>
    <m/>
    <m/>
    <m/>
    <m/>
    <m/>
    <m/>
    <m/>
    <m/>
    <m/>
    <m/>
    <m/>
    <m/>
    <e v="#N/A"/>
    <e v="#N/A"/>
    <m/>
    <m/>
    <m/>
    <m/>
    <m/>
    <m/>
    <m/>
  </r>
  <r>
    <s v="Buckley, 2020. Opportunities for ev.."/>
    <n v="2"/>
    <x v="1"/>
    <s v="Tris(1,3-dichloro-2-propyl) phosphate"/>
    <x v="1"/>
    <s v="Tris(1,3-dichloro-2-propyl) phosphate (TDCIPP) "/>
    <m/>
    <m/>
    <s v="1,3-Dichloro-2-propanol phosphate"/>
    <s v="CAS assigned from synonym"/>
    <m/>
    <m/>
    <s v=""/>
    <x v="0"/>
    <m/>
    <s v="XXX"/>
    <m/>
    <m/>
    <m/>
    <m/>
    <m/>
    <m/>
    <m/>
    <m/>
    <m/>
    <m/>
    <m/>
    <m/>
    <m/>
    <e v="#N/A"/>
    <e v="#N/A"/>
    <m/>
    <m/>
    <m/>
    <m/>
    <m/>
    <m/>
    <m/>
  </r>
  <r>
    <s v="Buckley, 2020. Opportunities for ev.."/>
    <n v="2"/>
    <x v="2"/>
    <s v="2,2',4-Tribromodiphenyl ether"/>
    <x v="0"/>
    <s v="PBDE 17"/>
    <m/>
    <s v="147217-75-2"/>
    <s v="147217-75-2"/>
    <s v="Other BDE congeners included"/>
    <m/>
    <m/>
    <s v=""/>
    <x v="0"/>
    <m/>
    <s v="XXX"/>
    <s v="United States"/>
    <m/>
    <m/>
    <m/>
    <m/>
    <n v="1"/>
    <m/>
    <m/>
    <m/>
    <m/>
    <m/>
    <m/>
    <m/>
    <e v="#N/A"/>
    <e v="#N/A"/>
    <m/>
    <m/>
    <m/>
    <m/>
    <n v="1"/>
    <n v="1"/>
    <m/>
  </r>
  <r>
    <s v="Buckley, 2020. Opportunities for ev.."/>
    <n v="2"/>
    <x v="120"/>
    <s v="2,2',3,4,4'-Pentabromodiphenyl ether"/>
    <x v="0"/>
    <s v="PBDE 85"/>
    <m/>
    <s v="182346-21-0"/>
    <s v="1,2,3-tribromo-4-(2,4-dibromophenoxy)benzene"/>
    <s v="Other BDE congeners included"/>
    <m/>
    <m/>
    <s v=""/>
    <x v="0"/>
    <m/>
    <s v="XXX"/>
    <s v="United States"/>
    <m/>
    <m/>
    <m/>
    <m/>
    <n v="1"/>
    <m/>
    <m/>
    <m/>
    <m/>
    <m/>
    <m/>
    <m/>
    <e v="#N/A"/>
    <e v="#N/A"/>
    <m/>
    <m/>
    <m/>
    <m/>
    <n v="1"/>
    <n v="1"/>
    <m/>
  </r>
  <r>
    <s v="Buckley, 2020. Opportunities for ev.."/>
    <n v="2"/>
    <x v="20"/>
    <s v="2-Ethylhexyl 2,3,4,5-tetrabromobenzoate"/>
    <x v="8"/>
    <s v="2-Ethylhexyl-2,3,4,5-tetrabromobenzoate (EH-TBBZ) "/>
    <m/>
    <m/>
    <s v="183658-27-7"/>
    <s v="CAS assigned from synonym"/>
    <m/>
    <m/>
    <s v=""/>
    <x v="0"/>
    <m/>
    <s v="XXX"/>
    <m/>
    <m/>
    <m/>
    <m/>
    <m/>
    <m/>
    <m/>
    <m/>
    <m/>
    <m/>
    <m/>
    <m/>
    <m/>
    <e v="#N/A"/>
    <e v="#N/A"/>
    <m/>
    <m/>
    <m/>
    <m/>
    <m/>
    <m/>
    <m/>
  </r>
  <r>
    <s v="Buckley, 2020. Opportunities for ev.."/>
    <n v="2"/>
    <x v="121"/>
    <s v="2,3',4,4'-Tetrabromodiphenyl ether"/>
    <x v="0"/>
    <s v="PBDE 66"/>
    <m/>
    <s v="189084-61-5"/>
    <s v="1,2-DIBROMO-4-(2,4-DIBROMOPHENOXY)BENZENE"/>
    <s v="Other BDE congeners included"/>
    <m/>
    <m/>
    <s v=""/>
    <x v="0"/>
    <m/>
    <s v="XXX"/>
    <s v="United States"/>
    <m/>
    <m/>
    <m/>
    <m/>
    <n v="1"/>
    <m/>
    <m/>
    <m/>
    <m/>
    <m/>
    <m/>
    <m/>
    <e v="#N/A"/>
    <e v="#N/A"/>
    <m/>
    <m/>
    <m/>
    <m/>
    <n v="1"/>
    <n v="1"/>
    <m/>
  </r>
  <r>
    <s v="Buckley, 2020. Opportunities for ev.."/>
    <n v="2"/>
    <x v="4"/>
    <s v="2,2',4,4',6-Pentabromodiphenyl ether"/>
    <x v="0"/>
    <s v="PBDE 100"/>
    <m/>
    <m/>
    <s v="1,3,5-Tribromo-2-(2,4-dibromophenoxy)benzene"/>
    <s v="CAS assigned from synonym"/>
    <m/>
    <m/>
    <s v=""/>
    <x v="0"/>
    <m/>
    <s v="XXX"/>
    <s v="United States"/>
    <m/>
    <m/>
    <m/>
    <m/>
    <n v="1"/>
    <m/>
    <m/>
    <m/>
    <m/>
    <m/>
    <m/>
    <m/>
    <e v="#N/A"/>
    <e v="#N/A"/>
    <m/>
    <m/>
    <m/>
    <m/>
    <n v="1"/>
    <n v="1"/>
    <m/>
  </r>
  <r>
    <s v="Buckley, 2020. Opportunities for ev.."/>
    <n v="2"/>
    <x v="5"/>
    <s v="2,2',4,4',5,6'-Hexabromodiphenyl ether"/>
    <x v="0"/>
    <s v="PBDE 154"/>
    <m/>
    <m/>
    <s v="1,2,4-tribromo-5-(2,4,6-tribromophenoxy)benzene"/>
    <s v="CAS assigned from synonym"/>
    <m/>
    <m/>
    <s v=""/>
    <x v="0"/>
    <m/>
    <s v="XXX"/>
    <s v="United States"/>
    <m/>
    <m/>
    <m/>
    <m/>
    <n v="1"/>
    <m/>
    <m/>
    <m/>
    <m/>
    <m/>
    <m/>
    <m/>
    <e v="#N/A"/>
    <e v="#N/A"/>
    <m/>
    <m/>
    <m/>
    <m/>
    <n v="1"/>
    <n v="1"/>
    <m/>
  </r>
  <r>
    <s v="Buckley, 2020. Opportunities for ev.."/>
    <n v="2"/>
    <x v="6"/>
    <s v="2,2',3,4,4',5',6-Heptabromodiphenyl ether"/>
    <x v="0"/>
    <s v="PBDE 183"/>
    <m/>
    <m/>
    <s v="1,2,3,5-TETRABROMO-4-(2,4,5-TRIBROMOPHENOXY)BENZENE"/>
    <s v="CAS assigned from synonym"/>
    <m/>
    <m/>
    <s v=""/>
    <x v="0"/>
    <m/>
    <s v="XXX"/>
    <s v="United States"/>
    <m/>
    <m/>
    <m/>
    <m/>
    <n v="1"/>
    <m/>
    <m/>
    <m/>
    <m/>
    <m/>
    <m/>
    <m/>
    <e v="#N/A"/>
    <e v="#N/A"/>
    <m/>
    <m/>
    <m/>
    <m/>
    <n v="1"/>
    <n v="1"/>
    <m/>
  </r>
  <r>
    <s v="Buckley, 2020. Opportunities for ev.."/>
    <n v="2"/>
    <x v="29"/>
    <s v="Pentabromodiphenyl ether"/>
    <x v="0"/>
    <s v="Penta-BDE"/>
    <m/>
    <m/>
    <n v="0"/>
    <s v="CAS assigned from synonym"/>
    <m/>
    <m/>
    <s v=""/>
    <x v="0"/>
    <m/>
    <s v="XXX"/>
    <s v="United States"/>
    <m/>
    <m/>
    <m/>
    <m/>
    <n v="1"/>
    <m/>
    <m/>
    <m/>
    <m/>
    <m/>
    <m/>
    <m/>
    <e v="#N/A"/>
    <e v="#N/A"/>
    <m/>
    <m/>
    <m/>
    <m/>
    <n v="1"/>
    <n v="1"/>
    <m/>
  </r>
  <r>
    <s v="Buckley, 2020. Opportunities for ev.."/>
    <n v="2"/>
    <x v="30"/>
    <s v="Octabromodiphenyl ether"/>
    <x v="0"/>
    <s v="Octa-BDE"/>
    <m/>
    <m/>
    <s v="1,1'-Oxybis(2,3,4,5-tetrabromobenzene)"/>
    <s v="CAS assigned from synonym"/>
    <m/>
    <m/>
    <s v=""/>
    <x v="0"/>
    <m/>
    <s v="XXX"/>
    <s v="United States"/>
    <m/>
    <m/>
    <m/>
    <m/>
    <n v="1"/>
    <m/>
    <m/>
    <m/>
    <m/>
    <m/>
    <m/>
    <m/>
    <e v="#N/A"/>
    <e v="#N/A"/>
    <m/>
    <m/>
    <m/>
    <m/>
    <n v="1"/>
    <n v="1"/>
    <m/>
  </r>
  <r>
    <s v="Buckley, 2020. Opportunities for ev.."/>
    <n v="2"/>
    <x v="7"/>
    <s v="2,4,4'-Tribromodiphenyl ether"/>
    <x v="0"/>
    <s v="PBDE 28"/>
    <m/>
    <m/>
    <s v="2,4,4'-TriBDE"/>
    <s v="CAS assigned from synonym"/>
    <m/>
    <m/>
    <s v=""/>
    <x v="0"/>
    <m/>
    <s v="XXX"/>
    <s v="United States"/>
    <m/>
    <m/>
    <m/>
    <m/>
    <n v="1"/>
    <m/>
    <m/>
    <m/>
    <m/>
    <m/>
    <m/>
    <m/>
    <e v="#N/A"/>
    <e v="#N/A"/>
    <m/>
    <m/>
    <m/>
    <m/>
    <n v="1"/>
    <n v="1"/>
    <m/>
  </r>
  <r>
    <s v="Buckley, 2020. Opportunities for ev.."/>
    <n v="2"/>
    <x v="8"/>
    <s v="2,2',4,4'-Tetrabromodiphenyl ether"/>
    <x v="0"/>
    <s v="PBDE 47"/>
    <m/>
    <m/>
    <s v="0N97R5X10X"/>
    <s v="CAS assigned from synonym"/>
    <m/>
    <m/>
    <s v=""/>
    <x v="0"/>
    <m/>
    <s v="XXX"/>
    <s v="United States"/>
    <m/>
    <m/>
    <m/>
    <m/>
    <n v="1"/>
    <m/>
    <m/>
    <m/>
    <m/>
    <m/>
    <m/>
    <m/>
    <e v="#N/A"/>
    <e v="#N/A"/>
    <m/>
    <m/>
    <m/>
    <m/>
    <n v="1"/>
    <n v="1"/>
    <m/>
  </r>
  <r>
    <s v="Buckley, 2020. Opportunities for ev.."/>
    <n v="2"/>
    <x v="9"/>
    <s v="2,2',4,4',5-Pentabromodiphenyl ether"/>
    <x v="0"/>
    <s v="PBDE 99"/>
    <m/>
    <m/>
    <s v="1,2,4-Tribromo-5-(2,4-dibromophenoxy)benzene"/>
    <s v="CAS assigned from synonym"/>
    <m/>
    <m/>
    <s v=""/>
    <x v="0"/>
    <m/>
    <s v="XXX"/>
    <s v="United States"/>
    <m/>
    <m/>
    <m/>
    <m/>
    <n v="1"/>
    <m/>
    <m/>
    <m/>
    <m/>
    <m/>
    <m/>
    <m/>
    <e v="#N/A"/>
    <e v="#N/A"/>
    <m/>
    <m/>
    <m/>
    <m/>
    <n v="1"/>
    <n v="1"/>
    <m/>
  </r>
  <r>
    <s v="Buckley, 2020. Opportunities for ev.."/>
    <n v="2"/>
    <x v="10"/>
    <s v="2,2',4,4',5,5'-Hexabromodiphenyl ether"/>
    <x v="0"/>
    <s v="PBDE 153"/>
    <m/>
    <m/>
    <s v="1,1'-Oxybis(2,4,5-tribromo-Benzene"/>
    <s v="CAS assigned from synonym"/>
    <m/>
    <m/>
    <s v=""/>
    <x v="0"/>
    <m/>
    <s v="XXX"/>
    <s v="United States"/>
    <m/>
    <m/>
    <m/>
    <m/>
    <n v="1"/>
    <m/>
    <m/>
    <m/>
    <m/>
    <m/>
    <m/>
    <m/>
    <e v="#N/A"/>
    <e v="#N/A"/>
    <m/>
    <m/>
    <m/>
    <m/>
    <n v="1"/>
    <n v="1"/>
    <m/>
  </r>
  <r>
    <s v="Buckley, 2020. Opportunities for ev.."/>
    <n v="2"/>
    <x v="11"/>
    <s v=""/>
    <x v="2"/>
    <s v="Polybrominated diphenyl ethers (PBDEs)"/>
    <m/>
    <s v=""/>
    <s v=""/>
    <s v="Chemical group"/>
    <m/>
    <m/>
    <s v="Flag"/>
    <x v="0"/>
    <m/>
    <s v="XXX"/>
    <m/>
    <m/>
    <m/>
    <m/>
    <m/>
    <m/>
    <m/>
    <m/>
    <m/>
    <m/>
    <m/>
    <m/>
    <m/>
    <e v="#N/A"/>
    <e v="#N/A"/>
    <m/>
    <m/>
    <m/>
    <m/>
    <m/>
    <m/>
    <m/>
  </r>
  <r>
    <s v="Buckley, 2020. Opportunities for ev.."/>
    <n v="2"/>
    <x v="11"/>
    <s v=""/>
    <x v="2"/>
    <s v="Organophosphate flame retardants (OPFRs)"/>
    <m/>
    <s v=""/>
    <s v=""/>
    <s v="Chemical group"/>
    <m/>
    <m/>
    <s v="Flag"/>
    <x v="0"/>
    <m/>
    <s v="XXX"/>
    <m/>
    <m/>
    <m/>
    <m/>
    <m/>
    <m/>
    <m/>
    <m/>
    <m/>
    <m/>
    <m/>
    <m/>
    <m/>
    <e v="#N/A"/>
    <e v="#N/A"/>
    <m/>
    <m/>
    <m/>
    <m/>
    <m/>
    <m/>
    <m/>
  </r>
  <r>
    <s v="Buckley, 2020. Opportunities for ev.."/>
    <n v="2"/>
    <x v="11"/>
    <s v=""/>
    <x v="2"/>
    <s v="Tetra-BDE"/>
    <m/>
    <s v=""/>
    <s v=""/>
    <s v="Other BDE congeners included"/>
    <m/>
    <m/>
    <s v="Flag"/>
    <x v="0"/>
    <m/>
    <s v="XXX"/>
    <m/>
    <m/>
    <m/>
    <m/>
    <m/>
    <m/>
    <m/>
    <m/>
    <m/>
    <m/>
    <m/>
    <m/>
    <m/>
    <e v="#N/A"/>
    <e v="#N/A"/>
    <m/>
    <m/>
    <m/>
    <m/>
    <m/>
    <m/>
    <m/>
  </r>
  <r>
    <s v="Buckley, 2020. Opportunities for ev.."/>
    <n v="2"/>
    <x v="11"/>
    <s v=""/>
    <x v="2"/>
    <s v="Alternative flame retardants"/>
    <m/>
    <s v=""/>
    <m/>
    <s v="Chemical group"/>
    <m/>
    <m/>
    <s v="Flag"/>
    <x v="0"/>
    <s v="Yes"/>
    <s v="XXX"/>
    <m/>
    <m/>
    <m/>
    <m/>
    <m/>
    <m/>
    <m/>
    <m/>
    <m/>
    <m/>
    <m/>
    <m/>
    <m/>
    <e v="#N/A"/>
    <e v="#N/A"/>
    <m/>
    <m/>
    <m/>
    <m/>
    <m/>
    <m/>
    <m/>
  </r>
  <r>
    <s v="California Environmental Contaminant Biomonitoring Program (CECBP) Scientific Guidance Panel (SGP), 2008. BROMINATED AND CHLOR.."/>
    <n v="3"/>
    <x v="22"/>
    <s v="Tris(2-chloroethyl) phosphate"/>
    <x v="1"/>
    <s v="Tris(2-chloroethyl)phosphate"/>
    <s v="Tris(2-chloroethyl) phosphate"/>
    <s v="115-96-8"/>
    <s v="115-96-8"/>
    <s v="Use and production"/>
    <s v="TCEP"/>
    <m/>
    <s v=""/>
    <x v="0"/>
    <m/>
    <s v="XXX"/>
    <m/>
    <m/>
    <m/>
    <m/>
    <m/>
    <m/>
    <m/>
    <m/>
    <m/>
    <m/>
    <m/>
    <m/>
    <m/>
    <e v="#N/A"/>
    <e v="#N/A"/>
    <m/>
    <m/>
    <m/>
    <m/>
    <m/>
    <m/>
    <m/>
  </r>
  <r>
    <s v="California Environmental Contaminant Biomonitoring Program (CECBP) Scientific Guidance Panel (SGP), 2008. BROMINATED AND CHLOR.."/>
    <n v="3"/>
    <x v="0"/>
    <s v="1,1'-Oxybis[2,3,4,5,6-pentabromobenzene]"/>
    <x v="0"/>
    <s v="decabrominated diphenyl ether"/>
    <s v="1,1'-Oxybis[2,3,4,5,6-pentabromobenzene]"/>
    <s v="1163-19-5"/>
    <s v="1-(2,3,4,5,6-pentabromophenoxy)-2,3,4,5,6-pentabromobenzene"/>
    <s v="Regulations"/>
    <s v="decaBDE"/>
    <m/>
    <s v=""/>
    <x v="0"/>
    <m/>
    <s v="XXX"/>
    <s v="United States"/>
    <m/>
    <m/>
    <m/>
    <m/>
    <m/>
    <m/>
    <m/>
    <m/>
    <m/>
    <s v="PBDEs were the primary flame retardants in furniture foam prior to 2006."/>
    <m/>
    <s v="AC14e"/>
    <s v="Plastic articles (soft)"/>
    <s v="Furniture &amp; furnishings, including furniture coverings"/>
    <m/>
    <m/>
    <m/>
    <m/>
    <m/>
    <m/>
    <m/>
  </r>
  <r>
    <s v="California Environmental Contaminant Biomonitoring Program (CECBP) Scientific Guidance Panel (SGP), 2008. BROMINATED AND CHLOR.."/>
    <n v="3"/>
    <x v="39"/>
    <s v="(+/-)-gamma-Hexabromocyclododecane"/>
    <x v="9"/>
    <s v="Hexabromocyclododecane"/>
    <s v="(+/-)-gamma-Hexabromocyclododecane"/>
    <s v="134237-52-8"/>
    <s v="(+)-gamma-Hbcd"/>
    <s v="Use and production"/>
    <s v="HBCD"/>
    <s v="γ-HBCD"/>
    <s v=""/>
    <x v="0"/>
    <m/>
    <s v="XXX"/>
    <m/>
    <m/>
    <m/>
    <m/>
    <m/>
    <m/>
    <m/>
    <m/>
    <m/>
    <m/>
    <m/>
    <m/>
    <m/>
    <e v="#N/A"/>
    <e v="#N/A"/>
    <m/>
    <m/>
    <m/>
    <m/>
    <m/>
    <m/>
    <m/>
  </r>
  <r>
    <s v="California Environmental Contaminant Biomonitoring Program (CECBP) Scientific Guidance Panel (SGP), 2008. BROMINATED AND CHLOR.."/>
    <n v="3"/>
    <x v="69"/>
    <s v="Dechlorane Plus"/>
    <x v="6"/>
    <s v="Bis(hexachlorocyclopentadieno)cyclooctane"/>
    <s v="Dechlorane Plus"/>
    <s v="13560-89-9"/>
    <s v="1,2,3,4,7,8,9,10,13,13,14,14-dodecachloro-1,4,4a,5,6,6a,7,10,10a,11,12,12a-dodecahydro-1,4:7,10-dimethanodibenzo[a,e][8]annulene"/>
    <s v="Use and production"/>
    <s v="Dechlorane Plus"/>
    <s v="DP"/>
    <s v=""/>
    <x v="0"/>
    <m/>
    <s v="XXX"/>
    <m/>
    <m/>
    <m/>
    <m/>
    <m/>
    <m/>
    <m/>
    <m/>
    <m/>
    <m/>
    <m/>
    <m/>
    <m/>
    <e v="#N/A"/>
    <e v="#N/A"/>
    <m/>
    <m/>
    <m/>
    <m/>
    <m/>
    <m/>
    <m/>
  </r>
  <r>
    <s v="California Environmental Contaminant Biomonitoring Program (CECBP) Scientific Guidance Panel (SGP), 2008. BROMINATED AND CHLOR.."/>
    <n v="3"/>
    <x v="1"/>
    <s v="Tris(1,3-dichloro-2-propyl) phosphate"/>
    <x v="1"/>
    <s v="Tris(1,3-dichloro-2-propyl)phosphate"/>
    <s v="Tris(1,3-dichloro-2-propyl) phosphate"/>
    <s v="13674-87-8"/>
    <s v="1,3-Dichloro-2-propanol phosphate"/>
    <s v="Use and production"/>
    <s v="TDCPP"/>
    <m/>
    <s v=""/>
    <x v="0"/>
    <m/>
    <s v="XXX"/>
    <m/>
    <m/>
    <m/>
    <m/>
    <m/>
    <m/>
    <m/>
    <m/>
    <m/>
    <m/>
    <m/>
    <m/>
    <m/>
    <e v="#N/A"/>
    <e v="#N/A"/>
    <m/>
    <m/>
    <m/>
    <m/>
    <m/>
    <m/>
    <m/>
  </r>
  <r>
    <s v="California Environmental Contaminant Biomonitoring Program (CECBP) Scientific Guidance Panel (SGP), 2008. BROMINATED AND CHLOR.."/>
    <n v="3"/>
    <x v="20"/>
    <s v="2-Ethylhexyl 2,3,4,5-tetrabromobenzoate"/>
    <x v="8"/>
    <s v="2-Ethylhexyl-2,3,4,5-tetrabromobenzoate"/>
    <s v="2-Ethylhexyl 2,3,4,5-tetrabromobenzoate"/>
    <s v="183658-27-7"/>
    <s v="183658-27-7"/>
    <s v="Use"/>
    <s v="TBB"/>
    <m/>
    <s v=""/>
    <x v="0"/>
    <m/>
    <s v="XXX"/>
    <m/>
    <m/>
    <m/>
    <m/>
    <m/>
    <m/>
    <m/>
    <m/>
    <m/>
    <m/>
    <m/>
    <m/>
    <m/>
    <e v="#N/A"/>
    <e v="#N/A"/>
    <m/>
    <m/>
    <m/>
    <m/>
    <m/>
    <m/>
    <m/>
  </r>
  <r>
    <s v="California Environmental Contaminant Biomonitoring Program (CECBP) Scientific Guidance Panel (SGP), 2008. BROMINATED AND CHLOR.."/>
    <n v="3"/>
    <x v="27"/>
    <s v="Hexabromocyclododecane"/>
    <x v="9"/>
    <s v="Hexabromocyclododecane"/>
    <s v="Hexabromocyclododecane"/>
    <s v="25637-99-4"/>
    <s v="1,1,2,2,3,3-hexabromocyclododecane"/>
    <s v="Use and production"/>
    <s v="HBCD"/>
    <s v="Stereochemistry unspecified"/>
    <s v=""/>
    <x v="0"/>
    <m/>
    <s v="XXX"/>
    <m/>
    <m/>
    <m/>
    <m/>
    <m/>
    <m/>
    <m/>
    <m/>
    <m/>
    <m/>
    <m/>
    <m/>
    <m/>
    <e v="#N/A"/>
    <e v="#N/A"/>
    <m/>
    <m/>
    <m/>
    <m/>
    <m/>
    <m/>
    <m/>
  </r>
  <r>
    <s v="California Environmental Contaminant Biomonitoring Program (CECBP) Scientific Guidance Panel (SGP), 2008. BROMINATED AND CHLOR.."/>
    <n v="3"/>
    <x v="28"/>
    <s v="Bis(2-ethylhexyl) tetrabromophthalate"/>
    <x v="8"/>
    <s v="Bis(2-ethylhexyl) tetrabromophthalate"/>
    <s v="Bis(2-ethylhexyl) tetrabromophthalate"/>
    <s v="26040-51-7"/>
    <s v="040D517"/>
    <s v="Use and production"/>
    <s v="TBPH"/>
    <m/>
    <s v=""/>
    <x v="0"/>
    <m/>
    <s v="XXX"/>
    <m/>
    <m/>
    <m/>
    <m/>
    <m/>
    <m/>
    <m/>
    <m/>
    <m/>
    <m/>
    <m/>
    <m/>
    <m/>
    <e v="#N/A"/>
    <e v="#N/A"/>
    <m/>
    <m/>
    <m/>
    <m/>
    <m/>
    <m/>
    <m/>
  </r>
  <r>
    <s v="California Environmental Contaminant Biomonitoring Program (CECBP) Scientific Guidance Panel (SGP), 2008. BROMINATED AND CHLOR.."/>
    <n v="3"/>
    <x v="41"/>
    <s v="1,2,5,6,9,10-Hexabromocyclododecane"/>
    <x v="9"/>
    <s v="Hexabromocyclododecane"/>
    <s v="1,2,5,6,9,10-Hexabromocyclododecane"/>
    <s v="3194-55-6"/>
    <s v="1,2,5,6,9,10-Hexabromocyclodecane"/>
    <s v="Use and production"/>
    <s v="HBCD"/>
    <s v="Mixed isomers (α-, β-, γ-)"/>
    <s v=""/>
    <x v="0"/>
    <m/>
    <s v="XXX"/>
    <m/>
    <m/>
    <m/>
    <m/>
    <m/>
    <m/>
    <m/>
    <m/>
    <m/>
    <m/>
    <m/>
    <m/>
    <m/>
    <e v="#N/A"/>
    <e v="#N/A"/>
    <m/>
    <m/>
    <m/>
    <m/>
    <m/>
    <m/>
    <m/>
  </r>
  <r>
    <s v="California Environmental Contaminant Biomonitoring Program (CECBP) Scientific Guidance Panel (SGP), 2008. BROMINATED AND CHLOR.."/>
    <n v="3"/>
    <x v="29"/>
    <s v="Pentabromodiphenyl ether"/>
    <x v="0"/>
    <s v="pentabrominated diphenyl ether"/>
    <s v="Pentabromodiphenyl ether"/>
    <s v="32534-81-9"/>
    <n v="0"/>
    <s v="Regulations"/>
    <s v="pentaBDE"/>
    <m/>
    <s v=""/>
    <x v="0"/>
    <m/>
    <s v="XXX"/>
    <s v="United States"/>
    <m/>
    <m/>
    <m/>
    <m/>
    <m/>
    <m/>
    <m/>
    <m/>
    <m/>
    <s v="PBDEs were the primary flame retardants in furniture foam prior to 2006."/>
    <m/>
    <s v="AC14e"/>
    <s v="Plastic articles (soft)"/>
    <s v="Furniture &amp; furnishings, including furniture coverings"/>
    <m/>
    <m/>
    <m/>
    <m/>
    <m/>
    <m/>
    <m/>
  </r>
  <r>
    <s v="California Environmental Contaminant Biomonitoring Program (CECBP) Scientific Guidance Panel (SGP), 2008. BROMINATED AND CHLOR.."/>
    <n v="3"/>
    <x v="30"/>
    <s v="Octabromodiphenyl ether"/>
    <x v="0"/>
    <s v="octabrominated diphenyl ether"/>
    <s v="Octabromodiphenyl ether"/>
    <s v="32536-52-0"/>
    <s v="1,1'-Oxybis(2,3,4,5-tetrabromobenzene)"/>
    <s v="Regulations"/>
    <s v="octaBDE"/>
    <m/>
    <s v=""/>
    <x v="0"/>
    <m/>
    <s v="XXX"/>
    <s v="United States"/>
    <m/>
    <m/>
    <m/>
    <m/>
    <m/>
    <m/>
    <m/>
    <m/>
    <m/>
    <s v="PBDEs were the primary flame retardants in furniture foam prior to 2006."/>
    <m/>
    <s v="AC14e"/>
    <s v="Plastic articles (soft)"/>
    <s v="Furniture &amp; furnishings, including furniture coverings"/>
    <m/>
    <m/>
    <m/>
    <m/>
    <m/>
    <m/>
    <m/>
  </r>
  <r>
    <s v="California Environmental Contaminant Biomonitoring Program (CECBP) Scientific Guidance Panel (SGP), 2008. BROMINATED AND CHLOR.."/>
    <n v="3"/>
    <x v="88"/>
    <s v="1,2-Dibromo-4-(1,2-dibromoethyl)cyclohexane"/>
    <x v="9"/>
    <s v="1,2-Dibromo-4-(1,2-dibromoethyl)cyclohexane"/>
    <s v="1,2-Dibromo-4-(1,2-dibromoethyl)cyclohexane"/>
    <s v="3322-93-8"/>
    <s v="1-(1,2-Dibromoethyl)-3,4-dibromocyclohexane"/>
    <s v="Use and production"/>
    <s v="Tetrabromoethylcyclohexane"/>
    <s v="TBECH"/>
    <s v=""/>
    <x v="0"/>
    <m/>
    <s v="XXX"/>
    <m/>
    <m/>
    <m/>
    <m/>
    <m/>
    <m/>
    <m/>
    <m/>
    <m/>
    <m/>
    <m/>
    <m/>
    <m/>
    <e v="#N/A"/>
    <e v="#N/A"/>
    <m/>
    <m/>
    <m/>
    <m/>
    <m/>
    <m/>
    <m/>
  </r>
  <r>
    <s v="California Environmental Contaminant Biomonitoring Program (CECBP) Scientific Guidance Panel (SGP), 2008. BROMINATED AND CHLOR.."/>
    <n v="3"/>
    <x v="122"/>
    <s v=""/>
    <x v="2"/>
    <s v="Hexabromocyclododecane"/>
    <s v=""/>
    <s v="34237-50-6"/>
    <s v=""/>
    <s v="Use and production"/>
    <s v="HBCD"/>
    <s v="α-HBCD"/>
    <s v="Flag"/>
    <x v="0"/>
    <m/>
    <s v="XXX"/>
    <m/>
    <m/>
    <m/>
    <m/>
    <m/>
    <m/>
    <m/>
    <m/>
    <m/>
    <m/>
    <m/>
    <m/>
    <m/>
    <e v="#N/A"/>
    <e v="#N/A"/>
    <m/>
    <m/>
    <m/>
    <m/>
    <m/>
    <m/>
    <m/>
  </r>
  <r>
    <s v="California Environmental Contaminant Biomonitoring Program (CECBP) Scientific Guidance Panel (SGP), 2008. BROMINATED AND CHLOR.."/>
    <n v="3"/>
    <x v="123"/>
    <s v=""/>
    <x v="2"/>
    <s v="Hexabromocyclododecane"/>
    <s v=""/>
    <s v="34237-51-7"/>
    <s v=""/>
    <s v="Use and production"/>
    <s v="HBCD"/>
    <s v="β-HBCD"/>
    <s v="Flag"/>
    <x v="0"/>
    <m/>
    <s v="XXX"/>
    <m/>
    <m/>
    <m/>
    <m/>
    <m/>
    <m/>
    <m/>
    <m/>
    <m/>
    <m/>
    <m/>
    <m/>
    <m/>
    <e v="#N/A"/>
    <e v="#N/A"/>
    <m/>
    <m/>
    <m/>
    <m/>
    <m/>
    <m/>
    <m/>
  </r>
  <r>
    <s v="California Environmental Contaminant Biomonitoring Program (CECBP) Scientific Guidance Panel (SGP), 2008. BROMINATED AND CHLOR.."/>
    <n v="3"/>
    <x v="21"/>
    <s v="1,2-Bis(2,4,6-tribromophenoxy)ethane"/>
    <x v="3"/>
    <s v="1,2-Bis(2,4,6-tribromophenoxy)ethane"/>
    <s v="1,2-Bis(2,4,6-tribromophenoxy)ethane"/>
    <s v="37853-59-1"/>
    <s v="1,1'-(1,2-Ethanediylbis(oxy))bis(2,4,6-tribromobenzene)"/>
    <s v="Use and production"/>
    <s v="BTBPE"/>
    <m/>
    <s v=""/>
    <x v="0"/>
    <m/>
    <s v="XXX"/>
    <m/>
    <m/>
    <m/>
    <m/>
    <m/>
    <m/>
    <m/>
    <m/>
    <m/>
    <m/>
    <m/>
    <m/>
    <m/>
    <e v="#N/A"/>
    <e v="#N/A"/>
    <m/>
    <m/>
    <m/>
    <m/>
    <m/>
    <m/>
    <m/>
  </r>
  <r>
    <s v="California Environmental Contaminant Biomonitoring Program (CECBP) Scientific Guidance Panel (SGP), 2008. BROMINATED AND CHLOR.."/>
    <n v="3"/>
    <x v="45"/>
    <s v="7,8-Dibromo-1,2,3,4,11,11-hexachloro-1,4,4a,5,6,7,8,9,10,10a-decahydro-1,4-methanobenzocyclooctene"/>
    <x v="6"/>
    <s v="Hexachlorocyclopentadienyl-dibromocyclooctane"/>
    <s v="7,8-Dibromo-1,2,3,4,11,11-hexachloro-1,4,4a,5,6,7,8,9,10,10a-decahydro-1,4-methanobenzocyclooctene"/>
    <s v="51936-55-1"/>
    <s v="1,4,5,6,7,7-Hexachloro-2,3-(3,4-dibromohexamethylene)norborna-5-ene"/>
    <s v="Use"/>
    <s v="HCDBCO"/>
    <m/>
    <s v=""/>
    <x v="0"/>
    <m/>
    <s v="XXX"/>
    <m/>
    <m/>
    <m/>
    <m/>
    <m/>
    <m/>
    <m/>
    <m/>
    <m/>
    <m/>
    <m/>
    <m/>
    <m/>
    <e v="#N/A"/>
    <e v="#N/A"/>
    <m/>
    <m/>
    <m/>
    <m/>
    <m/>
    <m/>
    <m/>
  </r>
  <r>
    <s v="UK Environment Agency, 2003. PRIORITISATION OF FL.."/>
    <n v="3"/>
    <x v="32"/>
    <s v="Tetrabromobisphenol A-bis(2,3-dibromopropyl ether)"/>
    <x v="10"/>
    <s v="Tetrabromobisphenol-A bis(2,3-dibromopropyl) ether"/>
    <s v="Tetrabromobisphenol A-bis(2,3-dibromopropyl ether)"/>
    <s v="21850-44-2"/>
    <s v="1,1'-(1-Methylethylidene)bis(3,5-dibromo-4-(2,3-dibromopropoxy))benzene"/>
    <s v="EU production"/>
    <m/>
    <m/>
    <s v=""/>
    <x v="1"/>
    <m/>
    <s v="XXX"/>
    <s v="Region - EU"/>
    <m/>
    <m/>
    <m/>
    <m/>
    <m/>
    <m/>
    <m/>
    <m/>
    <m/>
    <m/>
    <m/>
    <m/>
    <e v="#N/A"/>
    <e v="#N/A"/>
    <n v="1"/>
    <s v="EU production is 1,500 tonnes annually"/>
    <s v="High 1M+ lbs"/>
    <m/>
    <m/>
    <m/>
    <m/>
  </r>
  <r>
    <s v="California Environmental Contaminant Biomonitoring Program (CECBP) Scientific Guidance Panel (SGP), 2008. BROMINATED AND CHLOR.."/>
    <n v="3"/>
    <x v="25"/>
    <s v="1,1'-Ethane-1,2-diylbis(pentabromobenzene)"/>
    <x v="5"/>
    <s v="Decabromodiphenylethane"/>
    <s v="1,1'-Ethane-1,2-diylbis(pentabromobenzene)"/>
    <s v="84852-53-9"/>
    <s v="(+)-catechinhydrate"/>
    <s v="Use"/>
    <s v="DBDPE"/>
    <m/>
    <s v=""/>
    <x v="0"/>
    <m/>
    <s v="XXX"/>
    <m/>
    <m/>
    <m/>
    <m/>
    <m/>
    <m/>
    <m/>
    <m/>
    <m/>
    <m/>
    <m/>
    <m/>
    <m/>
    <e v="#N/A"/>
    <e v="#N/A"/>
    <m/>
    <m/>
    <m/>
    <m/>
    <m/>
    <m/>
    <m/>
  </r>
  <r>
    <s v="California Environmental Contaminant Biomonitoring Program (CECBP) Scientific Guidance Panel (SGP), 2008. BROMINATED AND CHLOR.."/>
    <n v="3"/>
    <x v="14"/>
    <s v="2,3,4,5,6-Pentabromoethylbenzene"/>
    <x v="5"/>
    <s v="Pentabromoethylbenzene"/>
    <s v="2,3,4,5,6-Pentabromoethylbenzene"/>
    <s v="85-22-3"/>
    <s v="(Pentabromophenyl)ethane"/>
    <s v="Use and production"/>
    <s v="PBEB"/>
    <m/>
    <s v=""/>
    <x v="0"/>
    <m/>
    <s v="XXX"/>
    <m/>
    <m/>
    <m/>
    <m/>
    <m/>
    <m/>
    <m/>
    <m/>
    <m/>
    <m/>
    <m/>
    <m/>
    <m/>
    <e v="#N/A"/>
    <e v="#N/A"/>
    <m/>
    <m/>
    <m/>
    <m/>
    <m/>
    <m/>
    <m/>
  </r>
  <r>
    <s v="California Environmental Contaminant Biomonitoring Program (CECBP) Scientific Guidance Panel (SGP), 2008. BROMINATED AND CHLOR.."/>
    <n v="3"/>
    <x v="50"/>
    <s v=""/>
    <x v="2"/>
    <s v="GROUP"/>
    <s v=""/>
    <s v="GROUP"/>
    <s v=""/>
    <s v="Short-chain chlorinated paraffins (SCCP)"/>
    <m/>
    <m/>
    <s v="Flag"/>
    <x v="0"/>
    <m/>
    <s v="XXX"/>
    <m/>
    <m/>
    <m/>
    <m/>
    <m/>
    <m/>
    <m/>
    <m/>
    <m/>
    <m/>
    <m/>
    <m/>
    <m/>
    <e v="#N/A"/>
    <e v="#N/A"/>
    <m/>
    <m/>
    <m/>
    <m/>
    <m/>
    <m/>
    <m/>
  </r>
  <r>
    <s v="California Environmental Contaminant Biomonitoring Program (CECBP) Scientific Guidance Panel (SGP), 2009. BROMINATED AND CHLOR.."/>
    <n v="3"/>
    <x v="23"/>
    <s v="Tris(2-chloroisopropyl)phosphate"/>
    <x v="1"/>
    <s v="Tris(1-chloro-2-propyl)phosphate"/>
    <s v="Tris(2-chloroisopropyl)phosphate"/>
    <s v="13674-84-5"/>
    <s v="13674-84-5"/>
    <s v="Use and production"/>
    <s v="TCPP"/>
    <m/>
    <s v=""/>
    <x v="0"/>
    <m/>
    <s v="XXX"/>
    <m/>
    <m/>
    <m/>
    <m/>
    <m/>
    <m/>
    <m/>
    <m/>
    <m/>
    <m/>
    <m/>
    <m/>
    <m/>
    <e v="#N/A"/>
    <e v="#N/A"/>
    <m/>
    <m/>
    <m/>
    <m/>
    <m/>
    <m/>
    <m/>
  </r>
  <r>
    <s v="California Environmental Contaminant Biomonitoring Program (CECBP) Scientific Guidance Panel (SGP), 2009. BROMINATED AND CHLOR.."/>
    <n v="3"/>
    <x v="56"/>
    <s v="1,3,5-Tribromo-2-(2,3-dibromopropoxy)benzene"/>
    <x v="3"/>
    <s v="2,3-Dibromopropyl-2,4,6-tribromophenyl ether"/>
    <s v="1,3,5-Tribromo-2-(2,3-dibromopropoxy)benzene"/>
    <s v="35109-60-5"/>
    <s v="1-(2,3-dibromopropoxy)-2,4,6-tribromobenzene"/>
    <s v="Use"/>
    <s v="DPTE"/>
    <m/>
    <s v=""/>
    <x v="0"/>
    <m/>
    <s v="XXX"/>
    <m/>
    <m/>
    <m/>
    <m/>
    <m/>
    <m/>
    <m/>
    <m/>
    <m/>
    <m/>
    <m/>
    <m/>
    <m/>
    <e v="#N/A"/>
    <e v="#N/A"/>
    <m/>
    <m/>
    <m/>
    <m/>
    <m/>
    <m/>
    <m/>
  </r>
  <r>
    <s v="California Environmental Contaminant Biomonitoring Program (CECBP) Scientific Guidance Panel (SGP), 2009. BROMINATED AND CHLOR.."/>
    <n v="3"/>
    <x v="15"/>
    <s v="Hexabromobenzene"/>
    <x v="4"/>
    <s v="Hexabromobenzene"/>
    <s v="Hexabromobenzene"/>
    <s v="87-82-1"/>
    <s v="1,2,3,4,5,6-Hexabromobenzene"/>
    <s v="Use and production"/>
    <s v="HBB"/>
    <m/>
    <s v=""/>
    <x v="0"/>
    <m/>
    <s v="XXX"/>
    <m/>
    <m/>
    <m/>
    <m/>
    <m/>
    <m/>
    <m/>
    <m/>
    <m/>
    <m/>
    <m/>
    <m/>
    <m/>
    <e v="#N/A"/>
    <e v="#N/A"/>
    <m/>
    <m/>
    <m/>
    <m/>
    <m/>
    <m/>
    <m/>
  </r>
  <r>
    <s v="California Environmental Contaminant Biomonitoring Program (CECBP) Scientific Guidance Panel (SGP), 2009. BROMINATED AND CHLOR.."/>
    <n v="3"/>
    <x v="18"/>
    <s v="Pentabromotoluene"/>
    <x v="5"/>
    <s v="Pentabromotoluene"/>
    <s v="Pentabromotoluene"/>
    <s v="87-83-2"/>
    <s v="1,2,3,4,5-Pentabromo-6-methylbenzene"/>
    <s v="Use"/>
    <m/>
    <m/>
    <s v=""/>
    <x v="0"/>
    <m/>
    <s v="XXX"/>
    <m/>
    <m/>
    <m/>
    <m/>
    <m/>
    <m/>
    <m/>
    <m/>
    <m/>
    <m/>
    <m/>
    <m/>
    <m/>
    <e v="#N/A"/>
    <e v="#N/A"/>
    <m/>
    <m/>
    <m/>
    <m/>
    <m/>
    <m/>
    <m/>
  </r>
  <r>
    <s v="Callahan, 2012. Chemicals in the cri.."/>
    <n v="3"/>
    <x v="22"/>
    <s v="Tris(2-chloroethyl) phosphate"/>
    <x v="1"/>
    <s v="TCEP"/>
    <s v="Tris(2-chloroethyl) phosphate"/>
    <s v="115-96-8"/>
    <s v="115-96-8"/>
    <m/>
    <m/>
    <m/>
    <s v=""/>
    <x v="0"/>
    <m/>
    <s v="XXX"/>
    <m/>
    <m/>
    <m/>
    <m/>
    <m/>
    <m/>
    <m/>
    <m/>
    <m/>
    <m/>
    <m/>
    <m/>
    <m/>
    <e v="#N/A"/>
    <e v="#N/A"/>
    <m/>
    <m/>
    <m/>
    <m/>
    <m/>
    <m/>
    <m/>
  </r>
  <r>
    <s v="Callahan, 2012. Chemicals in the cri.."/>
    <n v="3"/>
    <x v="23"/>
    <s v="Tris(2-chloroisopropyl)phosphate"/>
    <x v="1"/>
    <s v="TCPP"/>
    <s v="Tris(2-chloroisopropyl)phosphate"/>
    <s v="13674-84-5"/>
    <s v="13674-84-5"/>
    <m/>
    <m/>
    <m/>
    <s v=""/>
    <x v="0"/>
    <m/>
    <s v="XXX"/>
    <m/>
    <m/>
    <m/>
    <m/>
    <m/>
    <m/>
    <m/>
    <m/>
    <m/>
    <m/>
    <m/>
    <m/>
    <m/>
    <e v="#N/A"/>
    <e v="#N/A"/>
    <m/>
    <m/>
    <m/>
    <m/>
    <m/>
    <m/>
    <m/>
  </r>
  <r>
    <s v="Callahan, 2012. Chemicals in the cri.."/>
    <n v="3"/>
    <x v="1"/>
    <s v="Tris(1,3-dichloro-2-propyl) phosphate"/>
    <x v="1"/>
    <s v="TDCPP"/>
    <s v="Tris(1,3-dichloro-2-propyl) phosphate"/>
    <s v="13674-87-8"/>
    <s v="1,3-Dichloro-2-propanol phosphate"/>
    <m/>
    <m/>
    <m/>
    <s v=""/>
    <x v="0"/>
    <m/>
    <s v="XXX"/>
    <m/>
    <m/>
    <m/>
    <m/>
    <m/>
    <m/>
    <m/>
    <m/>
    <m/>
    <m/>
    <m/>
    <m/>
    <m/>
    <e v="#N/A"/>
    <e v="#N/A"/>
    <m/>
    <m/>
    <m/>
    <m/>
    <m/>
    <m/>
    <m/>
  </r>
  <r>
    <s v="Callahan, 2012. Chemicals in the cri.."/>
    <n v="3"/>
    <x v="11"/>
    <s v=""/>
    <x v="2"/>
    <s v="chlorinated tris"/>
    <s v=""/>
    <s v=""/>
    <s v=""/>
    <m/>
    <m/>
    <m/>
    <s v="Flag"/>
    <x v="0"/>
    <m/>
    <s v="XXX"/>
    <m/>
    <m/>
    <m/>
    <m/>
    <m/>
    <m/>
    <m/>
    <m/>
    <m/>
    <m/>
    <m/>
    <m/>
    <m/>
    <e v="#N/A"/>
    <e v="#N/A"/>
    <m/>
    <m/>
    <m/>
    <m/>
    <m/>
    <m/>
    <m/>
  </r>
  <r>
    <s v="Ceballos, 2018. Occupational exposur.."/>
    <n v="5"/>
    <x v="124"/>
    <s v=""/>
    <x v="2"/>
    <s v="TCIPP"/>
    <s v=""/>
    <s v=""/>
    <s v=""/>
    <m/>
    <m/>
    <m/>
    <s v="Flag"/>
    <x v="1"/>
    <m/>
    <s v="XXX"/>
    <m/>
    <m/>
    <m/>
    <m/>
    <m/>
    <m/>
    <m/>
    <m/>
    <m/>
    <m/>
    <m/>
    <m/>
    <m/>
    <e v="#N/A"/>
    <e v="#N/A"/>
    <m/>
    <m/>
    <m/>
    <m/>
    <m/>
    <m/>
    <m/>
  </r>
  <r>
    <s v="Ceballos, 2018. Occupational exposur.."/>
    <n v="5"/>
    <x v="22"/>
    <s v="Tris(2-chloroethyl) phosphate"/>
    <x v="1"/>
    <s v="TCEP"/>
    <s v="Tris(2-chloroethyl) phosphate"/>
    <s v="115-96-8"/>
    <s v="115-96-8"/>
    <m/>
    <m/>
    <m/>
    <s v=""/>
    <x v="1"/>
    <m/>
    <s v="XXX"/>
    <s v="United States"/>
    <m/>
    <m/>
    <m/>
    <m/>
    <n v="1"/>
    <m/>
    <m/>
    <n v="1"/>
    <n v="1"/>
    <s v="Foam blocks in a gymnasium"/>
    <s v="PU-Polyurethanes"/>
    <s v="AC14f"/>
    <s v="Plastic articles (soft)"/>
    <s v="Other articles with routine direct contact during normal use"/>
    <m/>
    <m/>
    <m/>
    <m/>
    <n v="1"/>
    <n v="1"/>
    <m/>
  </r>
  <r>
    <s v="Ceballos, 2018. Occupational exposur.."/>
    <n v="5"/>
    <x v="1"/>
    <s v="Tris(1,3-dichloro-2-propyl) phosphate"/>
    <x v="1"/>
    <s v="TDCPP"/>
    <s v="Tris(1,3-dichloro-2-propyl) phosphate"/>
    <s v="13674-87-8"/>
    <s v="1,3-Dichloro-2-propanol phosphate"/>
    <m/>
    <m/>
    <m/>
    <s v=""/>
    <x v="1"/>
    <m/>
    <s v="XXX"/>
    <s v="United States"/>
    <m/>
    <m/>
    <m/>
    <m/>
    <n v="1"/>
    <m/>
    <m/>
    <n v="1"/>
    <n v="1"/>
    <s v="Foam blocks in a gymnasium"/>
    <s v="PU-Polyurethanes"/>
    <s v="AC14f"/>
    <s v="Plastic articles (soft)"/>
    <s v="Other articles with routine direct contact during normal use"/>
    <m/>
    <m/>
    <m/>
    <m/>
    <n v="1"/>
    <n v="1"/>
    <m/>
  </r>
  <r>
    <s v="Ceballos, 2018. Occupational exposur.."/>
    <n v="5"/>
    <x v="120"/>
    <s v="2,2',3,4,4'-Pentabromodiphenyl ether"/>
    <x v="0"/>
    <s v="BDE-85"/>
    <s v="2,2',3,4,4'-Pentabromodiphenyl ether"/>
    <s v="182346-21-0"/>
    <s v="1,2,3-tribromo-4-(2,4-dibromophenoxy)benzene"/>
    <m/>
    <m/>
    <m/>
    <s v=""/>
    <x v="1"/>
    <m/>
    <s v="XXX"/>
    <s v="United States"/>
    <n v="1"/>
    <n v="1"/>
    <m/>
    <s v="Flame retardant content in older foam block samples varied from 1.4% to 6% by weight for all flame retardants measured, and from 0.0012% to 4% for bromine-containing flame retardants. (No individual flame retardant concentrations given)"/>
    <n v="1"/>
    <m/>
    <n v="1"/>
    <m/>
    <m/>
    <s v="Polyurethane foams used in losoe blocks, mats, and other padded equipment in gymnastic studios can contain flame retardant additives such as PBDEs."/>
    <s v="PU-Polyurethanes"/>
    <s v="AC14f"/>
    <s v="Plastic articles (soft)"/>
    <s v="Other articles with routine direct contact during normal use"/>
    <m/>
    <m/>
    <m/>
    <m/>
    <m/>
    <m/>
    <m/>
  </r>
  <r>
    <s v="Ceballos, 2018. Occupational exposur.."/>
    <n v="5"/>
    <x v="121"/>
    <s v="2,3',4,4'-Tetrabromodiphenyl ether"/>
    <x v="0"/>
    <s v="BDE-66"/>
    <s v="2,3',4,4'-Tetrabromodiphenyl ether"/>
    <s v="189084-61-5"/>
    <s v="1,2-DIBROMO-4-(2,4-DIBROMOPHENOXY)BENZENE"/>
    <m/>
    <m/>
    <m/>
    <s v=""/>
    <x v="1"/>
    <m/>
    <s v="XXX"/>
    <s v="United States"/>
    <n v="1"/>
    <n v="1"/>
    <m/>
    <s v="Flame retardant content in older foam block samples varied from 1.4% to 6% by weight for all flame retardants measured, and from 0.0012% to 4% for bromine-containing flame retardants. (No individual flame retardant concentrations given)"/>
    <n v="1"/>
    <m/>
    <n v="1"/>
    <m/>
    <m/>
    <s v="Polyurethane foams used in losoe blocks, mats, and other padded equipment in gymnastic studios can contain flame retardant additives such as PBDEs."/>
    <s v="PU-Polyurethanes"/>
    <s v="AC14f"/>
    <s v="Plastic articles (soft)"/>
    <s v="Other articles with routine direct contact during normal use"/>
    <m/>
    <m/>
    <m/>
    <m/>
    <m/>
    <m/>
    <m/>
  </r>
  <r>
    <s v="Ceballos, 2018. Occupational exposur.."/>
    <n v="5"/>
    <x v="4"/>
    <s v="2,2',4,4',6-Pentabromodiphenyl ether"/>
    <x v="0"/>
    <s v="BDE-100"/>
    <s v="2,2',4,4',6-Pentabromodiphenyl ether"/>
    <s v="189084-64-8"/>
    <s v="1,3,5-Tribromo-2-(2,4-dibromophenoxy)benzene"/>
    <m/>
    <m/>
    <m/>
    <s v=""/>
    <x v="1"/>
    <m/>
    <s v="XXX"/>
    <s v="United States"/>
    <n v="1"/>
    <n v="1"/>
    <m/>
    <s v="Flame retardant content in older foam block samples varied from 1.4% to 6% by weight for all flame retardants measured, and from 0.0012% to 4% for bromine-containing flame retardants. (No individual flame retardant concentrations given)"/>
    <n v="1"/>
    <m/>
    <n v="1"/>
    <m/>
    <m/>
    <s v="Polyurethane foams used in losoe blocks, mats, and other padded equipment in gymnastic studios can contain flame retardant additives such as PBDEs."/>
    <s v="PU-Polyurethanes"/>
    <s v="AC14f"/>
    <s v="Plastic articles (soft)"/>
    <s v="Other articles with routine direct contact during normal use"/>
    <m/>
    <m/>
    <m/>
    <m/>
    <m/>
    <m/>
    <m/>
  </r>
  <r>
    <s v="Ceballos, 2018. Occupational exposur.."/>
    <n v="5"/>
    <x v="5"/>
    <s v="2,2',4,4',5,6'-Hexabromodiphenyl ether"/>
    <x v="0"/>
    <s v="BDE-154"/>
    <s v="2,2',4,4',5,6'-Hexabromodiphenyl ether"/>
    <s v="207122-15-4"/>
    <s v="1,2,4-tribromo-5-(2,4,6-tribromophenoxy)benzene"/>
    <m/>
    <m/>
    <m/>
    <s v=""/>
    <x v="1"/>
    <m/>
    <s v="XXX"/>
    <s v="United States"/>
    <n v="1"/>
    <n v="1"/>
    <m/>
    <s v="Flame retardant content in older foam block samples varied from 1.4% to 6% by weight for all flame retardants measured, and from 0.0012% to 4% for bromine-containing flame retardants. (No individual flame retardant concentrations given)"/>
    <n v="1"/>
    <m/>
    <n v="1"/>
    <m/>
    <m/>
    <s v="Polyurethane foams used in losoe blocks, mats, and other padded equipment in gymnastic studios can contain flame retardant additives such as PBDEs."/>
    <s v="PU-Polyurethanes"/>
    <s v="AC14f"/>
    <s v="Plastic articles (soft)"/>
    <s v="Other articles with routine direct contact during normal use"/>
    <m/>
    <m/>
    <m/>
    <m/>
    <m/>
    <m/>
    <m/>
  </r>
  <r>
    <s v="Ceballos, 2018. Occupational exposur.."/>
    <n v="5"/>
    <x v="7"/>
    <s v="2,4,4'-Tribromodiphenyl ether"/>
    <x v="0"/>
    <s v="BDE-28"/>
    <m/>
    <s v="41318-75-6"/>
    <s v="2,4,4'-TriBDE"/>
    <m/>
    <m/>
    <m/>
    <s v=""/>
    <x v="1"/>
    <m/>
    <s v="XXX"/>
    <s v="United States"/>
    <n v="1"/>
    <n v="1"/>
    <m/>
    <s v="Flame retardant content in older foam block samples varied from 1.4% to 6% by weight for all flame retardants measured, and from 0.0012% to 4% for bromine-containing flame retardants. (No individual flame retardant concentrations given)"/>
    <n v="1"/>
    <m/>
    <n v="1"/>
    <m/>
    <m/>
    <s v="Polyurethane foams used in losoe blocks, mats, and other padded equipment in gymnastic studios can contain flame retardant additives such as PBDEs."/>
    <s v="PU-Polyurethanes"/>
    <s v="AC14f"/>
    <s v="Plastic articles (soft)"/>
    <s v="Other articles with routine direct contact during normal use"/>
    <m/>
    <m/>
    <m/>
    <m/>
    <m/>
    <m/>
    <m/>
  </r>
  <r>
    <s v="Ceballos, 2018. Occupational exposur.."/>
    <n v="5"/>
    <x v="8"/>
    <s v="2,2',4,4'-Tetrabromodiphenyl ether"/>
    <x v="0"/>
    <s v="BDE-47"/>
    <s v="2,2',4,4'-Tetrabromodiphenyl ether"/>
    <s v="5436-43-1"/>
    <s v="0N97R5X10X"/>
    <m/>
    <m/>
    <m/>
    <s v=""/>
    <x v="1"/>
    <m/>
    <s v="XXX"/>
    <s v="United States"/>
    <n v="1"/>
    <n v="1"/>
    <m/>
    <s v="Flame retardant content in older foam block samples varied from 1.4% to 6% by weight for all flame retardants measured, and from 0.0012% to 4% for bromine-containing flame retardants. (No individual flame retardant concentrations given)"/>
    <n v="1"/>
    <m/>
    <n v="1"/>
    <m/>
    <m/>
    <s v="Polyurethane foams used in losoe blocks, mats, and other padded equipment in gymnastic studios can contain flame retardant additives such as PBDEs."/>
    <s v="PU-Polyurethanes"/>
    <s v="AC14f"/>
    <s v="Plastic articles (soft)"/>
    <s v="Other articles with routine direct contact during normal use"/>
    <m/>
    <m/>
    <m/>
    <m/>
    <m/>
    <m/>
    <m/>
  </r>
  <r>
    <s v="Ceballos, 2018. Occupational exposur.."/>
    <n v="5"/>
    <x v="9"/>
    <s v="2,2',4,4',5-Pentabromodiphenyl ether"/>
    <x v="0"/>
    <s v="PentaBDE"/>
    <s v="2,2',4,4',5-Pentabromodiphenyl ether"/>
    <s v="60348-60-9"/>
    <s v="1,2,4-Tribromo-5-(2,4-dibromophenoxy)benzene"/>
    <m/>
    <m/>
    <m/>
    <s v=""/>
    <x v="1"/>
    <m/>
    <s v="XXX"/>
    <s v="United States"/>
    <n v="1"/>
    <n v="1"/>
    <m/>
    <s v="Flame retardant content in older foam block samples varied from 1.4% to 6% by weight for all flame retardants measured, and from 0.0012% to 4% for bromine-containing flame retardants. (No individual flame retardant concentrations given)"/>
    <n v="1"/>
    <m/>
    <n v="1"/>
    <m/>
    <m/>
    <s v="Polyurethane foams used in losoe blocks, mats, and other padded equipment in gymnastic studios can contain flame retardant additives such as PBDEs."/>
    <s v="PU-Polyurethanes"/>
    <s v="AC14f"/>
    <s v="Plastic articles (soft)"/>
    <s v="Other articles with routine direct contact during normal use"/>
    <m/>
    <m/>
    <m/>
    <m/>
    <m/>
    <n v="1"/>
    <m/>
  </r>
  <r>
    <s v="Ceballos, 2018. Occupational exposur.."/>
    <n v="5"/>
    <x v="9"/>
    <s v="2,2',4,4',5-Pentabromodiphenyl ether"/>
    <x v="0"/>
    <s v="BDE-99"/>
    <s v="2,2',4,4',5-Pentabromodiphenyl ether"/>
    <s v="60348-60-9"/>
    <s v="1,2,4-Tribromo-5-(2,4-dibromophenoxy)benzene"/>
    <m/>
    <m/>
    <m/>
    <s v=""/>
    <x v="1"/>
    <m/>
    <s v="XXX"/>
    <s v="United States"/>
    <n v="1"/>
    <n v="1"/>
    <m/>
    <s v="Flame retardant content in older foam block samples varied from 1.4% to 6% by weight for all flame retardants measured, and from 0.0012% to 4% for bromine-containing flame retardants. (No individual flame retardant concentrations given)"/>
    <n v="1"/>
    <m/>
    <n v="1"/>
    <m/>
    <m/>
    <s v="Polyurethane foams used in losoe blocks, mats, and other padded equipment in gymnastic studios can contain flame retardant additives such as PBDEs."/>
    <s v="PU-Polyurethanes"/>
    <s v="AC14f"/>
    <s v="Plastic articles (soft)"/>
    <s v="Other articles with routine direct contact during normal use"/>
    <m/>
    <m/>
    <m/>
    <m/>
    <m/>
    <m/>
    <m/>
  </r>
  <r>
    <s v="Ceballos, 2018. Occupational exposur.."/>
    <n v="5"/>
    <x v="10"/>
    <s v="2,2',4,4',5,5'-Hexabromodiphenyl ether"/>
    <x v="0"/>
    <s v="BDE-153"/>
    <s v="2,2',4,4',5,5'-Hexabromodiphenyl ether"/>
    <s v="68631-49-2"/>
    <s v="1,1'-Oxybis(2,4,5-tribromo-Benzene"/>
    <m/>
    <m/>
    <m/>
    <s v=""/>
    <x v="1"/>
    <m/>
    <s v="XXX"/>
    <s v="United States"/>
    <n v="1"/>
    <n v="1"/>
    <m/>
    <s v="Flame retardant content in older foam block samples varied from 1.4% to 6% by weight for all flame retardants measured, and from 0.0012% to 4% for bromine-containing flame retardants. (No individual flame retardant concentrations given)"/>
    <n v="1"/>
    <m/>
    <n v="1"/>
    <m/>
    <m/>
    <s v="Polyurethane foams used in losoe blocks, mats, and other padded equipment in gymnastic studios can contain flame retardant additives such as PBDEs."/>
    <s v="PU-Polyurethanes"/>
    <s v="AC14f"/>
    <s v="Plastic articles (soft)"/>
    <s v="Other articles with routine direct contact during normal use"/>
    <m/>
    <m/>
    <m/>
    <m/>
    <m/>
    <m/>
    <m/>
  </r>
  <r>
    <s v="Ceballos, 2018. Occupational exposur.."/>
    <n v="5"/>
    <x v="11"/>
    <s v=""/>
    <x v="2"/>
    <s v="PBDEs"/>
    <s v=""/>
    <s v=""/>
    <s v=""/>
    <m/>
    <m/>
    <m/>
    <s v="Flag"/>
    <x v="1"/>
    <m/>
    <s v="XXX"/>
    <m/>
    <m/>
    <m/>
    <m/>
    <m/>
    <m/>
    <m/>
    <m/>
    <m/>
    <m/>
    <m/>
    <m/>
    <m/>
    <e v="#N/A"/>
    <e v="#N/A"/>
    <m/>
    <m/>
    <m/>
    <m/>
    <m/>
    <m/>
    <m/>
  </r>
  <r>
    <s v="Ceballos, 2018. Occupational exposur.."/>
    <n v="5"/>
    <x v="11"/>
    <s v=""/>
    <x v="2"/>
    <s v="EH-TBB"/>
    <s v=""/>
    <s v=""/>
    <s v=""/>
    <m/>
    <m/>
    <m/>
    <s v="Flag"/>
    <x v="1"/>
    <m/>
    <s v="XXX"/>
    <m/>
    <m/>
    <m/>
    <m/>
    <m/>
    <m/>
    <m/>
    <m/>
    <m/>
    <m/>
    <m/>
    <m/>
    <m/>
    <e v="#N/A"/>
    <e v="#N/A"/>
    <m/>
    <m/>
    <m/>
    <m/>
    <m/>
    <m/>
    <m/>
  </r>
  <r>
    <s v="Ceballos, 2018. Occupational exposur.."/>
    <n v="5"/>
    <x v="11"/>
    <s v=""/>
    <x v="2"/>
    <s v="BEH-TEBP"/>
    <s v=""/>
    <s v=""/>
    <s v=""/>
    <m/>
    <m/>
    <m/>
    <s v="Flag"/>
    <x v="1"/>
    <m/>
    <s v="XXX"/>
    <m/>
    <m/>
    <m/>
    <m/>
    <m/>
    <m/>
    <m/>
    <m/>
    <m/>
    <m/>
    <m/>
    <m/>
    <m/>
    <e v="#N/A"/>
    <e v="#N/A"/>
    <m/>
    <m/>
    <m/>
    <m/>
    <m/>
    <m/>
    <m/>
  </r>
  <r>
    <s v="Ceballos, 2018. Occupational exposur.."/>
    <n v="5"/>
    <x v="11"/>
    <s v=""/>
    <x v="2"/>
    <s v="TPHP"/>
    <s v=""/>
    <s v=""/>
    <s v=""/>
    <m/>
    <m/>
    <m/>
    <s v="Flag"/>
    <x v="1"/>
    <s v="Yes"/>
    <s v="XXX"/>
    <m/>
    <m/>
    <m/>
    <m/>
    <m/>
    <m/>
    <m/>
    <m/>
    <m/>
    <m/>
    <m/>
    <m/>
    <m/>
    <e v="#N/A"/>
    <e v="#N/A"/>
    <m/>
    <m/>
    <m/>
    <m/>
    <m/>
    <m/>
    <m/>
  </r>
  <r>
    <s v="Ceballos, 2018. Occupational exposur.."/>
    <n v="5"/>
    <x v="11"/>
    <s v=""/>
    <x v="2"/>
    <s v="Firemaster 550"/>
    <s v=""/>
    <s v=""/>
    <s v=""/>
    <m/>
    <m/>
    <m/>
    <s v="Flag"/>
    <x v="1"/>
    <m/>
    <s v="XXX"/>
    <m/>
    <m/>
    <m/>
    <m/>
    <m/>
    <m/>
    <m/>
    <m/>
    <m/>
    <m/>
    <m/>
    <m/>
    <m/>
    <e v="#N/A"/>
    <e v="#N/A"/>
    <m/>
    <m/>
    <m/>
    <m/>
    <m/>
    <m/>
    <m/>
  </r>
  <r>
    <s v="Charbonnet, 2020. Flammability standar.."/>
    <n v="3"/>
    <x v="0"/>
    <s v="1,1'-Oxybis[2,3,4,5,6-pentabromobenzene]"/>
    <x v="0"/>
    <s v="DecaBDE"/>
    <s v="1,1'-Oxybis[2,3,4,5,6-pentabromobenzene]"/>
    <s v="1163-19-5"/>
    <s v="1-(2,3,4,5,6-pentabromophenoxy)-2,3,4,5,6-pentabromobenzene"/>
    <s v="regulations"/>
    <m/>
    <m/>
    <s v=""/>
    <x v="0"/>
    <m/>
    <s v="XXX"/>
    <s v="Multiple"/>
    <m/>
    <m/>
    <m/>
    <m/>
    <m/>
    <m/>
    <m/>
    <n v="1"/>
    <m/>
    <s v="&quot;This article discusses flammability standards governing upholstered furniture, foam plastic building insulation and electronics enclosures.&quot;"/>
    <m/>
    <m/>
    <e v="#N/A"/>
    <e v="#N/A"/>
    <m/>
    <m/>
    <m/>
    <m/>
    <n v="1"/>
    <n v="1"/>
    <n v="1"/>
  </r>
  <r>
    <s v="Charbonnet, 2020. Flammability standar.."/>
    <n v="3"/>
    <x v="23"/>
    <s v="Tris(2-chloroisopropyl)phosphate"/>
    <x v="1"/>
    <s v="Flame retardant TCPP"/>
    <s v="Tris(2-chloroisopropyl)phosphate"/>
    <s v="13674-84-5"/>
    <s v="13674-84-5"/>
    <s v="use information"/>
    <m/>
    <m/>
    <s v=""/>
    <x v="0"/>
    <m/>
    <s v="XXX"/>
    <m/>
    <m/>
    <m/>
    <m/>
    <m/>
    <m/>
    <m/>
    <m/>
    <m/>
    <m/>
    <m/>
    <m/>
    <m/>
    <e v="#N/A"/>
    <e v="#N/A"/>
    <m/>
    <m/>
    <m/>
    <m/>
    <m/>
    <m/>
    <m/>
  </r>
  <r>
    <s v="Charbonnet, 2020. Flammability standar.."/>
    <n v="3"/>
    <x v="1"/>
    <s v="Tris(1,3-dichloro-2-propyl) phosphate"/>
    <x v="1"/>
    <s v="TDCIPP"/>
    <s v="Tris(1,3-dichloro-2-propyl) phosphate"/>
    <s v="13674-87-8"/>
    <s v="1,3-Dichloro-2-propanol phosphate"/>
    <s v="use information"/>
    <m/>
    <m/>
    <s v=""/>
    <x v="0"/>
    <m/>
    <s v="XXX"/>
    <m/>
    <m/>
    <m/>
    <m/>
    <m/>
    <m/>
    <m/>
    <m/>
    <m/>
    <m/>
    <m/>
    <m/>
    <m/>
    <e v="#N/A"/>
    <e v="#N/A"/>
    <m/>
    <m/>
    <m/>
    <m/>
    <m/>
    <m/>
    <m/>
  </r>
  <r>
    <s v="Charbonnet, 2020. Flammability standar.."/>
    <n v="3"/>
    <x v="20"/>
    <s v="2-Ethylhexyl 2,3,4,5-tetrabromobenzoate"/>
    <x v="8"/>
    <s v="Firemaster 550 component"/>
    <s v="2-Ethylhexyl 2,3,4,5-tetrabromobenzoate"/>
    <s v="183658-27-7"/>
    <s v="183658-27-7"/>
    <s v="use information"/>
    <m/>
    <m/>
    <s v=""/>
    <x v="0"/>
    <m/>
    <s v="XXX"/>
    <m/>
    <m/>
    <m/>
    <m/>
    <m/>
    <m/>
    <m/>
    <m/>
    <m/>
    <m/>
    <m/>
    <m/>
    <m/>
    <e v="#N/A"/>
    <e v="#N/A"/>
    <m/>
    <m/>
    <m/>
    <m/>
    <m/>
    <m/>
    <m/>
  </r>
  <r>
    <s v="Charbonnet, 2020. Flammability standar.."/>
    <n v="3"/>
    <x v="41"/>
    <s v="1,2,5,6,9,10-Hexabromocyclododecane"/>
    <x v="9"/>
    <s v="HBCD"/>
    <s v="1,2,5,6,9,10-Hexabromocyclododecane"/>
    <s v="3194-55-6"/>
    <s v="1,2,5,6,9,10-Hexabromocyclodecane"/>
    <s v="regulations"/>
    <s v="HBCDD"/>
    <m/>
    <s v=""/>
    <x v="0"/>
    <m/>
    <s v="XXX"/>
    <m/>
    <m/>
    <m/>
    <m/>
    <m/>
    <m/>
    <m/>
    <m/>
    <m/>
    <m/>
    <m/>
    <m/>
    <m/>
    <e v="#N/A"/>
    <e v="#N/A"/>
    <m/>
    <m/>
    <m/>
    <m/>
    <m/>
    <m/>
    <m/>
  </r>
  <r>
    <s v="Charbonnet, 2020. Flammability standar.."/>
    <n v="3"/>
    <x v="30"/>
    <s v="Octabromodiphenyl ether"/>
    <x v="0"/>
    <s v="Octabromodiphenyl ether"/>
    <s v="Octabromodiphenyl ether"/>
    <s v="32536-52-0"/>
    <s v="1,1'-Oxybis(2,3,4,5-tetrabromobenzene)"/>
    <s v="regulations"/>
    <m/>
    <m/>
    <s v=""/>
    <x v="0"/>
    <m/>
    <s v="XXX"/>
    <s v="Multiple"/>
    <m/>
    <m/>
    <m/>
    <m/>
    <m/>
    <m/>
    <m/>
    <n v="1"/>
    <m/>
    <s v="&quot;This article discusses flammability standards governing upholstered furniture, foam plastic building insulation and electronics enclosures.&quot;"/>
    <m/>
    <m/>
    <e v="#N/A"/>
    <e v="#N/A"/>
    <m/>
    <m/>
    <m/>
    <m/>
    <n v="1"/>
    <n v="1"/>
    <n v="1"/>
  </r>
  <r>
    <s v="Charbonnet, 2020. Flammability standar.."/>
    <n v="3"/>
    <x v="9"/>
    <s v="2,2',4,4',5-Pentabromodiphenyl ether"/>
    <x v="0"/>
    <s v="Pentabromodiphenyl ethers"/>
    <s v="2,2',4,4',5-Pentabromodiphenyl ether"/>
    <s v="60348-60-9"/>
    <s v="1,2,4-Tribromo-5-(2,4-dibromophenoxy)benzene"/>
    <s v="regulations"/>
    <m/>
    <m/>
    <s v=""/>
    <x v="0"/>
    <m/>
    <s v="XXX"/>
    <s v="Multiple"/>
    <m/>
    <m/>
    <m/>
    <m/>
    <m/>
    <m/>
    <m/>
    <n v="1"/>
    <m/>
    <s v="&quot;This article discusses flammability standards governing upholstered furniture, foam plastic building insulation and electronics enclosures.&quot;"/>
    <m/>
    <m/>
    <e v="#N/A"/>
    <e v="#N/A"/>
    <m/>
    <m/>
    <m/>
    <m/>
    <n v="1"/>
    <n v="1"/>
    <n v="1"/>
  </r>
  <r>
    <s v="Charbonnet, 2020. Flammability standar.."/>
    <n v="3"/>
    <x v="11"/>
    <s v=""/>
    <x v="2"/>
    <s v="BLUE-DGE"/>
    <s v=""/>
    <s v=""/>
    <s v=""/>
    <s v="trade name; use information"/>
    <m/>
    <m/>
    <s v="Flag"/>
    <x v="0"/>
    <m/>
    <s v="XXX"/>
    <m/>
    <m/>
    <m/>
    <m/>
    <m/>
    <m/>
    <m/>
    <m/>
    <m/>
    <m/>
    <m/>
    <m/>
    <m/>
    <e v="#N/A"/>
    <e v="#N/A"/>
    <m/>
    <m/>
    <m/>
    <m/>
    <m/>
    <m/>
    <m/>
  </r>
  <r>
    <s v="Chen, 2009. Brominated Flame Ret.."/>
    <n v="5"/>
    <x v="25"/>
    <s v="1,1'-Ethane-1,2-diylbis(pentabromobenzene)"/>
    <x v="5"/>
    <s v="decabromodiphenyl ethane"/>
    <s v="1,1'-Ethane-1,2-diylbis(pentabromobenzene)"/>
    <s v="84852-53-9"/>
    <s v="(+)-catechinhydrate"/>
    <m/>
    <m/>
    <m/>
    <m/>
    <x v="1"/>
    <m/>
    <s v="XXX"/>
    <s v="China"/>
    <n v="1"/>
    <n v="1"/>
    <m/>
    <s v="DBDPE had a median concentration of 0.000554%"/>
    <n v="1"/>
    <m/>
    <m/>
    <n v="1"/>
    <n v="1"/>
    <s v="hard plastic toys (such as racing cars, vehicles, weapons, action figures, and hand-held video game consoles; n ) 30), foam toys (such as mats, puzzles, and swords;n)18), rubber/ soft plastic toys (such as Barbie dolls and teethers; n ) 15), and textile and stuffed toys (such as animals, dolls, and Christmas toys; n ) 6)"/>
    <m/>
    <s v="AC13b"/>
    <s v="Plastic articles (hard)"/>
    <s v="Toys intended for children’s use (and child dedicated articles)"/>
    <m/>
    <m/>
    <m/>
    <m/>
    <m/>
    <m/>
    <m/>
  </r>
  <r>
    <s v="Chen, 2009. Brominated Flame Ret.."/>
    <n v="5"/>
    <x v="11"/>
    <s v=""/>
    <x v="2"/>
    <s v="octaBDE"/>
    <s v=""/>
    <s v=""/>
    <s v=""/>
    <m/>
    <m/>
    <m/>
    <m/>
    <x v="1"/>
    <m/>
    <s v="XXX"/>
    <m/>
    <m/>
    <m/>
    <m/>
    <m/>
    <m/>
    <m/>
    <m/>
    <m/>
    <m/>
    <m/>
    <m/>
    <m/>
    <e v="#N/A"/>
    <e v="#N/A"/>
    <m/>
    <m/>
    <m/>
    <m/>
    <m/>
    <m/>
    <m/>
  </r>
  <r>
    <s v="Chen, 2009. Brominated Flame Ret.."/>
    <n v="5"/>
    <x v="11"/>
    <s v=""/>
    <x v="2"/>
    <s v="nonaBDE"/>
    <s v=""/>
    <s v=""/>
    <s v=""/>
    <m/>
    <m/>
    <m/>
    <m/>
    <x v="1"/>
    <m/>
    <s v="XXX"/>
    <m/>
    <m/>
    <m/>
    <m/>
    <m/>
    <m/>
    <m/>
    <m/>
    <m/>
    <m/>
    <m/>
    <m/>
    <m/>
    <e v="#N/A"/>
    <e v="#N/A"/>
    <m/>
    <m/>
    <m/>
    <m/>
    <m/>
    <m/>
    <m/>
  </r>
  <r>
    <s v="Chen, 2009. Brominated Flame Ret.."/>
    <n v="5"/>
    <x v="0"/>
    <s v="1,1'-Oxybis[2,3,4,5,6-pentabromobenzene]"/>
    <x v="0"/>
    <s v="DecaBDE"/>
    <s v="1,1'-Oxybis[2,3,4,5,6-pentabromobenzene]"/>
    <s v="1163-19-5"/>
    <s v="1-(2,3,4,5,6-pentabromophenoxy)-2,3,4,5,6-pentabromobenzene"/>
    <m/>
    <m/>
    <m/>
    <m/>
    <x v="1"/>
    <m/>
    <s v="XXX"/>
    <s v="China"/>
    <n v="1"/>
    <n v="1"/>
    <m/>
    <s v="DecaBDE had the highest concentration in hard plastic toys of 0.4232%, with a median value of 0.00343%"/>
    <n v="1"/>
    <m/>
    <m/>
    <n v="1"/>
    <n v="1"/>
    <s v="BFRs, including PBDEs, were found in children's toys purchased from South China."/>
    <m/>
    <s v="AC13b"/>
    <s v="Plastic articles (hard)"/>
    <s v="Toys intended for children’s use (and child dedicated articles)"/>
    <n v="1"/>
    <s v="It was estimated in 2008 that China manufactured more than 70% of the world's toys, of which approximately 70% are manufactured in Guangdong Province, South China. The United States imports 70-80% of its toys from China. "/>
    <m/>
    <m/>
    <m/>
    <m/>
    <m/>
  </r>
  <r>
    <s v="Chen, 2009. Brominated Flame Ret.."/>
    <n v="5"/>
    <x v="11"/>
    <s v=""/>
    <x v="2"/>
    <s v="PentaBDE"/>
    <s v=""/>
    <s v=""/>
    <s v=""/>
    <m/>
    <m/>
    <m/>
    <m/>
    <x v="1"/>
    <m/>
    <s v="XXX"/>
    <m/>
    <m/>
    <m/>
    <m/>
    <m/>
    <m/>
    <m/>
    <m/>
    <m/>
    <m/>
    <m/>
    <m/>
    <m/>
    <e v="#N/A"/>
    <e v="#N/A"/>
    <m/>
    <m/>
    <m/>
    <m/>
    <m/>
    <m/>
    <m/>
  </r>
  <r>
    <s v="Chen, 2009. Brominated Flame Ret.."/>
    <n v="5"/>
    <x v="11"/>
    <s v=""/>
    <x v="2"/>
    <s v="HexaBDE"/>
    <s v=""/>
    <s v=""/>
    <s v=""/>
    <m/>
    <m/>
    <m/>
    <m/>
    <x v="1"/>
    <m/>
    <s v="XXX"/>
    <m/>
    <m/>
    <m/>
    <m/>
    <m/>
    <m/>
    <m/>
    <m/>
    <m/>
    <m/>
    <m/>
    <m/>
    <m/>
    <e v="#N/A"/>
    <e v="#N/A"/>
    <m/>
    <m/>
    <m/>
    <m/>
    <m/>
    <m/>
    <m/>
  </r>
  <r>
    <s v="Chen, 2009. Brominated Flame Ret.."/>
    <n v="5"/>
    <x v="11"/>
    <s v=""/>
    <x v="2"/>
    <s v="HeptaBDE"/>
    <s v=""/>
    <s v=""/>
    <s v=""/>
    <m/>
    <m/>
    <m/>
    <m/>
    <x v="1"/>
    <m/>
    <s v="XXX"/>
    <m/>
    <m/>
    <m/>
    <m/>
    <m/>
    <m/>
    <m/>
    <m/>
    <m/>
    <m/>
    <m/>
    <m/>
    <m/>
    <e v="#N/A"/>
    <e v="#N/A"/>
    <m/>
    <m/>
    <m/>
    <m/>
    <m/>
    <m/>
    <m/>
  </r>
  <r>
    <s v="Chen, 2009. Brominated Flame Ret.."/>
    <n v="5"/>
    <x v="21"/>
    <s v="1,2-Bis(2,4,6-tribromophenoxy)ethane"/>
    <x v="3"/>
    <s v="1,2-bis(2,4,6-tribromophenoxy)ethane"/>
    <s v="1,2-Bis(2,4,6-tribromophenoxy)ethane"/>
    <s v="37853-59-1"/>
    <s v="1,1'-(1,2-Ethanediylbis(oxy))bis(2,4,6-tribromobenzene)"/>
    <m/>
    <s v="BTBPE"/>
    <m/>
    <m/>
    <x v="1"/>
    <m/>
    <s v="XXX"/>
    <s v="China"/>
    <n v="1"/>
    <n v="1"/>
    <m/>
    <s v="The median value of BTBPE, which is used only in minor quantities in China (28), was 101.1 ng/g."/>
    <m/>
    <m/>
    <m/>
    <n v="1"/>
    <n v="1"/>
    <s v="hard plastic toys (such as racing cars, vehicles, weapons, action figures, and hand-held video game consoles; n ) 30), foam toys (such as mats, puzzles, and swords;n)18), rubber/ soft plastic toys (such as Barbie dolls and teethers; n ) 15), and textile and stuffed toys (such as animals, dolls, and Christmas toys; n ) 6)"/>
    <m/>
    <s v="AC13b"/>
    <s v="Plastic articles (hard)"/>
    <s v="Toys intended for children’s use (and child dedicated articles)"/>
    <m/>
    <m/>
    <m/>
    <m/>
    <n v="1"/>
    <n v="1"/>
    <m/>
  </r>
  <r>
    <s v="Chen, 2010. Measurement and huma.."/>
    <n v="3"/>
    <x v="0"/>
    <s v="1,1'-Oxybis[2,3,4,5,6-pentabromobenzene]"/>
    <x v="0"/>
    <s v="DecaBDE"/>
    <s v="1,1'-Oxybis[2,3,4,5,6-pentabromobenzene]"/>
    <s v="1163-19-5"/>
    <s v="1-(2,3,4,5,6-pentabromophenoxy)-2,3,4,5,6-pentabromobenzene"/>
    <s v="regulations; use information"/>
    <m/>
    <m/>
    <s v=""/>
    <x v="1"/>
    <m/>
    <s v="XXX"/>
    <s v="China"/>
    <n v="1"/>
    <n v="1"/>
    <m/>
    <m/>
    <n v="1"/>
    <m/>
    <m/>
    <n v="1"/>
    <m/>
    <s v="&quot;...Polybrominated diphenyl ethers (PBDEs) were examined in household products in the Pearl River Delta, South China, including electronic appliances, furniture and upholstery, car interiors, and raw materials for electronics&quot;"/>
    <m/>
    <m/>
    <e v="#N/A"/>
    <e v="#N/A"/>
    <m/>
    <m/>
    <m/>
    <m/>
    <m/>
    <n v="1"/>
    <n v="1"/>
  </r>
  <r>
    <s v="Chen, 2010. Measurement and huma.."/>
    <n v="3"/>
    <x v="0"/>
    <s v="1,1'-Oxybis[2,3,4,5,6-pentabromobenzene]"/>
    <x v="0"/>
    <s v="BDE 209"/>
    <s v="1,1'-Oxybis[2,3,4,5,6-pentabromobenzene]"/>
    <s v="1163-19-5"/>
    <s v="1-(2,3,4,5,6-pentabromophenoxy)-2,3,4,5,6-pentabromobenzene"/>
    <s v="concentrations"/>
    <m/>
    <m/>
    <s v=""/>
    <x v="1"/>
    <m/>
    <s v="XXX"/>
    <s v="China"/>
    <n v="1"/>
    <n v="1"/>
    <n v="1"/>
    <s v="Found in television casings at a mean of 0.000799% (range ND-0.004565%), computer display casings at a mean of 0.0001527% (range ND-0.0006080%), computer components at a mean of 0.0253992% (range ND-0.1607010%), car interiors at a mean of 0.0007951% (range ND- 0.0034609%), and raw materials at a mean of 0.0108926% (range ND-0.06773331%)."/>
    <n v="1"/>
    <m/>
    <m/>
    <n v="1"/>
    <m/>
    <m/>
    <m/>
    <m/>
    <e v="#N/A"/>
    <e v="#N/A"/>
    <m/>
    <m/>
    <m/>
    <m/>
    <m/>
    <m/>
    <n v="1"/>
  </r>
  <r>
    <s v="Chen, 2010. Measurement and huma.."/>
    <n v="3"/>
    <x v="125"/>
    <s v="BDE-197"/>
    <x v="0"/>
    <s v="BDE 197"/>
    <s v="BDE-197"/>
    <s v="117964-21-3"/>
    <s v="1,2,3,5-tetrabromo-4-(2,3,4,6-tetrabromophenoxy)benzene"/>
    <s v="concentrations"/>
    <m/>
    <m/>
    <s v=""/>
    <x v="1"/>
    <m/>
    <s v="XXX"/>
    <s v="China"/>
    <n v="1"/>
    <n v="1"/>
    <n v="1"/>
    <s v="Found in television casings at a mean of 0.0000083% (range ND-0.0000332%), computer display casings at a mean of 0.0000230% (range ND-0.0000914%), computer components at a mean of 0.0000273% (range ND-0.0001802%) car interiors at a mean of 0.0000039% (range ND- 0.0000195%) and raw materials at a mean of 0.0000991% (range ND-0.0004304%)."/>
    <n v="1"/>
    <m/>
    <m/>
    <n v="1"/>
    <m/>
    <m/>
    <m/>
    <m/>
    <e v="#N/A"/>
    <e v="#N/A"/>
    <m/>
    <m/>
    <m/>
    <m/>
    <m/>
    <m/>
    <n v="1"/>
  </r>
  <r>
    <s v="Chen, 2010. Measurement and huma.."/>
    <n v="3"/>
    <x v="121"/>
    <s v="2,3',4,4'-Tetrabromodiphenyl ether"/>
    <x v="0"/>
    <s v="BDE 66"/>
    <s v="2,3',4,4'-Tetrabromodiphenyl ether"/>
    <s v="189084-61-5"/>
    <s v="1,2-DIBROMO-4-(2,4-DIBROMOPHENOXY)BENZENE"/>
    <s v="concentrations"/>
    <m/>
    <m/>
    <s v=""/>
    <x v="1"/>
    <m/>
    <s v="XXX"/>
    <s v="China"/>
    <n v="1"/>
    <n v="1"/>
    <n v="1"/>
    <s v="Found in television casings at a mean of 0.000000503% (range ND-0.00000239%)"/>
    <n v="1"/>
    <m/>
    <m/>
    <n v="1"/>
    <m/>
    <m/>
    <m/>
    <m/>
    <e v="#N/A"/>
    <e v="#N/A"/>
    <m/>
    <m/>
    <m/>
    <m/>
    <m/>
    <m/>
    <n v="1"/>
  </r>
  <r>
    <s v="Chen, 2010. Measurement and huma.."/>
    <n v="3"/>
    <x v="4"/>
    <s v="2,2',4,4',6-Pentabromodiphenyl ether"/>
    <x v="0"/>
    <s v="BDE 100"/>
    <s v="2,2',4,4',6-Pentabromodiphenyl ether"/>
    <s v="189084-64-8"/>
    <s v="1,3,5-Tribromo-2-(2,4-dibromophenoxy)benzene"/>
    <s v="concentrations"/>
    <m/>
    <m/>
    <s v=""/>
    <x v="1"/>
    <m/>
    <s v="XXX"/>
    <s v="China"/>
    <n v="1"/>
    <n v="1"/>
    <n v="1"/>
    <s v="Found in television casings at a mean of 0.000000030% (range ND-0.000000192%), computer display casings at a mean of 0.000000019% (range ND-0.000000077%), and raw materials at a mean of 0.0000312% (range ND-0.0003122%)."/>
    <n v="1"/>
    <m/>
    <m/>
    <n v="1"/>
    <m/>
    <m/>
    <m/>
    <m/>
    <e v="#N/A"/>
    <e v="#N/A"/>
    <m/>
    <m/>
    <m/>
    <m/>
    <m/>
    <m/>
    <n v="1"/>
  </r>
  <r>
    <s v="Chen, 2010. Measurement and huma.."/>
    <n v="3"/>
    <x v="5"/>
    <s v="2,2',4,4',5,6'-Hexabromodiphenyl ether"/>
    <x v="0"/>
    <s v="BDE 154"/>
    <s v="2,2',4,4',5,6'-Hexabromodiphenyl ether"/>
    <s v="207122-15-4"/>
    <s v="1,2,4-tribromo-5-(2,4,6-tribromophenoxy)benzene"/>
    <s v="concentrations"/>
    <m/>
    <m/>
    <s v=""/>
    <x v="1"/>
    <m/>
    <s v="XXX"/>
    <s v="China"/>
    <n v="1"/>
    <n v="1"/>
    <n v="1"/>
    <s v="Found in television casings at a mean of 0.000000091% (range ND-0.000000544%), computer display casings at a mean of 0.000000225% (range ND-0.000000452%), and raw materials at a mean of 0.0002463% (range ND-0.0024575%)."/>
    <n v="1"/>
    <m/>
    <m/>
    <n v="1"/>
    <m/>
    <m/>
    <m/>
    <m/>
    <e v="#N/A"/>
    <e v="#N/A"/>
    <m/>
    <m/>
    <m/>
    <m/>
    <m/>
    <m/>
    <n v="1"/>
  </r>
  <r>
    <s v="Chen, 2010. Measurement and huma.."/>
    <n v="3"/>
    <x v="6"/>
    <s v="2,2',3,4,4',5',6-Heptabromodiphenyl ether"/>
    <x v="0"/>
    <s v="BDE 183"/>
    <s v="2,2',3,4,4',5',6-Heptabromodiphenyl ether"/>
    <s v="207122-16-5"/>
    <s v="1,2,3,5-TETRABROMO-4-(2,4,5-TRIBROMOPHENOXY)BENZENE"/>
    <s v="concentrations"/>
    <m/>
    <m/>
    <s v=""/>
    <x v="1"/>
    <m/>
    <s v="XXX"/>
    <s v="China"/>
    <n v="1"/>
    <n v="1"/>
    <n v="1"/>
    <s v="Found in television casings at a mean of 0.0000131% (range ND-0.0000772%), computer display casings at a mean of 0.0000578% (range ND-0.0002302%), car interiors at a mean of 0.00000187% (range ND- 0.00000509%) and raw materials at a mean of 0.0133803% (range ND-0.1313392%)."/>
    <n v="1"/>
    <m/>
    <m/>
    <n v="1"/>
    <m/>
    <m/>
    <m/>
    <m/>
    <e v="#N/A"/>
    <e v="#N/A"/>
    <m/>
    <m/>
    <m/>
    <m/>
    <m/>
    <m/>
    <n v="1"/>
  </r>
  <r>
    <s v="Chen, 2010. Measurement and huma.."/>
    <n v="3"/>
    <x v="30"/>
    <s v="Octabromodiphenyl ether"/>
    <x v="0"/>
    <s v="Octabromodiphenyl ether"/>
    <s v="Octabromodiphenyl ether"/>
    <s v="32536-52-0"/>
    <s v="1,1'-Oxybis(2,3,4,5-tetrabromobenzene)"/>
    <s v="regulations; use information"/>
    <m/>
    <m/>
    <s v=""/>
    <x v="1"/>
    <m/>
    <s v="XXX"/>
    <s v="China"/>
    <n v="1"/>
    <n v="1"/>
    <m/>
    <m/>
    <n v="1"/>
    <m/>
    <m/>
    <n v="1"/>
    <m/>
    <s v="&quot;...Polybrominated diphenyl ethers (PBDEs) were examined in household products in the Pearl River Delta, South China, including electronic appliances, furniture and upholstery, car interiors, and raw materials for electronics&quot;"/>
    <m/>
    <m/>
    <e v="#N/A"/>
    <e v="#N/A"/>
    <m/>
    <m/>
    <m/>
    <m/>
    <m/>
    <m/>
    <n v="1"/>
  </r>
  <r>
    <s v="Chen, 2010. Measurement and huma.."/>
    <n v="3"/>
    <x v="126"/>
    <s v="BDE-203"/>
    <x v="0"/>
    <s v="BDE 203"/>
    <s v="BDE-203"/>
    <s v="337513-72-1"/>
    <s v="1,2,3,4,5-pentabromo-6-(2,4,5-tribromophenoxy)benzene"/>
    <s v="concentrations"/>
    <m/>
    <m/>
    <s v=""/>
    <x v="1"/>
    <m/>
    <s v="XXX"/>
    <s v="China"/>
    <n v="1"/>
    <n v="1"/>
    <n v="1"/>
    <s v="Found in television casings at a mean of 0.0000127% (range ND-0.0000413%), computer display casings at a mean of 0.0000089% (range ND-0.0000353%), computer components at a mean of 0.0000740% (range ND-0.0004432%) car interiors at a mean of 0.00000364% (range ND- 0.0000182%) and raw materials at a mean of 0.0001227% (range ND-0.0007641%)."/>
    <n v="1"/>
    <m/>
    <m/>
    <n v="1"/>
    <m/>
    <m/>
    <m/>
    <m/>
    <e v="#N/A"/>
    <e v="#N/A"/>
    <m/>
    <m/>
    <m/>
    <m/>
    <m/>
    <m/>
    <n v="1"/>
  </r>
  <r>
    <s v="Chen, 2010. Measurement and huma.."/>
    <n v="3"/>
    <x v="7"/>
    <s v="2,4,4'-Tribromodiphenyl ether"/>
    <x v="0"/>
    <s v="BDE 28"/>
    <s v="2,4,4'-Tribromodiphenyl ether"/>
    <s v="41318-75-6"/>
    <s v="2,4,4'-TriBDE"/>
    <s v="concentrations"/>
    <m/>
    <m/>
    <s v=""/>
    <x v="1"/>
    <m/>
    <s v="XXX"/>
    <s v="China"/>
    <n v="1"/>
    <n v="1"/>
    <n v="1"/>
    <s v="Found in television casings at a mean of 0.000000239% (range ND-0.000000821%), computer display casings at a mean of 0.00000111% (range ND-0.00000334%), and raw materials at a mean of 0.000000134% (range ND-0.00000121%)."/>
    <n v="1"/>
    <m/>
    <m/>
    <n v="1"/>
    <m/>
    <m/>
    <m/>
    <m/>
    <e v="#N/A"/>
    <e v="#N/A"/>
    <m/>
    <m/>
    <m/>
    <m/>
    <m/>
    <m/>
    <n v="1"/>
  </r>
  <r>
    <s v="Chen, 2010. Measurement and huma.."/>
    <n v="3"/>
    <x v="42"/>
    <s v="2,2',3,3',4,5,5',6,6'-nonabromodiphenyl ether"/>
    <x v="0"/>
    <s v="BDE 208"/>
    <s v="2,2',3,3',4,5,5',6,6'-nonabromodiphenyl ether"/>
    <s v="437701-78-5"/>
    <s v="1,2,3,4,5-Pentabromo-6-(2,3,5,6-tetrabromophenoxy)benzene"/>
    <s v="concentrations"/>
    <m/>
    <m/>
    <s v=""/>
    <x v="1"/>
    <m/>
    <s v="XXX"/>
    <s v="China"/>
    <n v="1"/>
    <n v="1"/>
    <n v="1"/>
    <s v="Found in television casings at a mean of 0.0000431% (range ND-0.0001196%), computer display casings at a mean of 0.00000433% (range ND-0.0000173%), computer components at a mean of 0.0002855% (range ND-0.0008850%) car interiors at a mean of 0.00000773% (range ND- 0.0000227%) and raw materials at a mean of 0.0002888% (range ND-0.0020316%)."/>
    <n v="1"/>
    <m/>
    <m/>
    <n v="1"/>
    <m/>
    <m/>
    <m/>
    <m/>
    <e v="#N/A"/>
    <e v="#N/A"/>
    <m/>
    <m/>
    <m/>
    <m/>
    <m/>
    <m/>
    <n v="1"/>
  </r>
  <r>
    <s v="Chen, 2010. Measurement and huma.."/>
    <n v="3"/>
    <x v="43"/>
    <s v="BDE-207"/>
    <x v="0"/>
    <s v="BDE 207"/>
    <s v="BDE-207"/>
    <s v="437701-79-6"/>
    <s v="1,2,3,4,5-pentabromo-6-(2,3,4,6-tetrabromophenoxy)benzene"/>
    <s v="concentrations"/>
    <m/>
    <m/>
    <s v=""/>
    <x v="1"/>
    <m/>
    <s v="XXX"/>
    <s v="China"/>
    <n v="1"/>
    <n v="1"/>
    <n v="1"/>
    <s v="Found in television casings at a mean of 0.0000836% (range ND-0.0002338%), computer display casings at a mean of 0.0000329 (range ND-0.0001316%), computer components at a mean of 0.0007167% (range ND-0.0023277%) car interiors at a mean of 0.0000130% (range ND- 0.0000321%) and raw materials at a mean of 0.0012841% (range ND-0.0091840%)."/>
    <n v="1"/>
    <m/>
    <m/>
    <n v="1"/>
    <m/>
    <m/>
    <m/>
    <m/>
    <e v="#N/A"/>
    <e v="#N/A"/>
    <m/>
    <m/>
    <m/>
    <m/>
    <m/>
    <m/>
    <n v="1"/>
  </r>
  <r>
    <s v="Chen, 2010. Measurement and huma.."/>
    <n v="3"/>
    <x v="127"/>
    <s v="BDE-196"/>
    <x v="0"/>
    <s v="BDE 196"/>
    <s v="BDE-196"/>
    <s v="446255-39-6"/>
    <s v="1,2,3,4-Tetrabromo-5-(2,3,4,6-tetrabromophenoxy)benzene"/>
    <s v="concentrations"/>
    <m/>
    <m/>
    <s v=""/>
    <x v="1"/>
    <m/>
    <s v="XXX"/>
    <s v="China"/>
    <n v="1"/>
    <n v="1"/>
    <n v="1"/>
    <s v="Found in television casings at a mean of 0.0000135% (range ND-0.0000477%), computer display casings at a mean of 0.0000111% (range ND-0.0000439%), computer components at a mean of 0.0001384% (range ND-0.0008873%) car interiors at a mean of 0.0000039% (range ND- 0.0000195%) and raw materials at a mean of 0.0001709% (range ND-0.0008940%)."/>
    <n v="1"/>
    <m/>
    <m/>
    <n v="1"/>
    <m/>
    <m/>
    <m/>
    <m/>
    <e v="#N/A"/>
    <e v="#N/A"/>
    <m/>
    <m/>
    <m/>
    <m/>
    <m/>
    <m/>
    <n v="1"/>
  </r>
  <r>
    <s v="Chen, 2010. Measurement and huma.."/>
    <n v="3"/>
    <x v="8"/>
    <s v="2,2',4,4'-Tetrabromodiphenyl ether"/>
    <x v="0"/>
    <s v="BDE 47"/>
    <s v="2,2',4,4'-Tetrabromodiphenyl ether"/>
    <s v="5436-43-1"/>
    <s v="0N97R5X10X"/>
    <s v="concentrations"/>
    <m/>
    <m/>
    <s v=""/>
    <x v="1"/>
    <m/>
    <s v="XXX"/>
    <s v="China"/>
    <n v="1"/>
    <n v="1"/>
    <n v="1"/>
    <s v="Found in television casings at a mean of 0.00000128% (range ND-0.00000718%), computer display casings at a mean of 0.000000261% (range ND-0.000000642%), and raw materials at a mean of 0.0000977% (range ND-0.0009740%)."/>
    <n v="1"/>
    <m/>
    <m/>
    <n v="1"/>
    <m/>
    <m/>
    <m/>
    <m/>
    <e v="#N/A"/>
    <e v="#N/A"/>
    <m/>
    <m/>
    <m/>
    <m/>
    <m/>
    <m/>
    <n v="1"/>
  </r>
  <r>
    <s v="Chen, 2010. Measurement and huma.."/>
    <n v="3"/>
    <x v="9"/>
    <s v="2,2',4,4',5-Pentabromodiphenyl ether"/>
    <x v="0"/>
    <s v="Pentabromodiphenyl ethers"/>
    <s v="2,2',4,4',5-Pentabromodiphenyl ether"/>
    <s v="60348-60-9"/>
    <s v="1,2,4-Tribromo-5-(2,4-dibromophenoxy)benzene"/>
    <s v="regulations; use information"/>
    <m/>
    <m/>
    <s v=""/>
    <x v="1"/>
    <m/>
    <s v="XXX"/>
    <s v="China"/>
    <n v="1"/>
    <n v="1"/>
    <m/>
    <m/>
    <n v="1"/>
    <m/>
    <m/>
    <n v="1"/>
    <m/>
    <s v="&quot;...Polybrominated diphenyl ethers (PBDEs) were examined in household products in the Pearl River Delta, South China, including electronic appliances, furniture and upholstery, car interiors, and raw materials for electronics&quot;"/>
    <m/>
    <m/>
    <e v="#N/A"/>
    <e v="#N/A"/>
    <m/>
    <m/>
    <m/>
    <m/>
    <m/>
    <m/>
    <n v="1"/>
  </r>
  <r>
    <s v="Chen, 2010. Measurement and huma.."/>
    <n v="3"/>
    <x v="9"/>
    <s v="2,2',4,4',5-Pentabromodiphenyl ether"/>
    <x v="0"/>
    <s v="BDE 99"/>
    <s v="2,2',4,4',5-Pentabromodiphenyl ether"/>
    <s v="60348-60-9"/>
    <s v="1,2,4-Tribromo-5-(2,4-dibromophenoxy)benzene"/>
    <s v="concentrations"/>
    <m/>
    <m/>
    <s v=""/>
    <x v="1"/>
    <m/>
    <s v="XXX"/>
    <s v="China"/>
    <n v="1"/>
    <n v="1"/>
    <n v="1"/>
    <s v="Found in television casings at a mean of 0.000000681% (range ND-0.0000032%), computer display casings at a mean of 0.000000585% (range ND-0.00000159%), and raw materials at a mean of 0.0001799% (range ND-0.0017964%)."/>
    <n v="1"/>
    <m/>
    <m/>
    <n v="1"/>
    <m/>
    <m/>
    <m/>
    <m/>
    <e v="#N/A"/>
    <e v="#N/A"/>
    <m/>
    <m/>
    <m/>
    <m/>
    <m/>
    <m/>
    <n v="1"/>
  </r>
  <r>
    <s v="Chen, 2010. Measurement and huma.."/>
    <n v="3"/>
    <x v="128"/>
    <s v="1,2,3,4,5-Pentabromo-6-(2,3,4,5-tetrabromophenoxy)benzene"/>
    <x v="0"/>
    <s v="BDE 206"/>
    <s v="1,2,3,4,5-Pentabromo-6-(2,3,4,5-tetrabromophenoxy)benzene"/>
    <s v="63387-28-0"/>
    <s v="1,2,3,4,5-pentabromo-6-(2,3,4,5-tetrabromophenoxy)benzene"/>
    <s v="concentrations"/>
    <m/>
    <m/>
    <s v=""/>
    <x v="1"/>
    <m/>
    <s v="XXX"/>
    <s v="China"/>
    <n v="1"/>
    <n v="1"/>
    <n v="1"/>
    <s v="Found in television casings at a mean of 0.0002292% (range ND-0.0015420%), computer display casings at a mean of 0.00000873% (range ND-0.0000349%), computer components at a mean of 0.0013555% (range ND-0.0062860%) car interiors at a mean of 0.0000413% (range ND- 0.0001526%) and raw materials at a mean of 0.0043766% (range ND-0.0271531%)."/>
    <n v="1"/>
    <m/>
    <m/>
    <n v="1"/>
    <m/>
    <m/>
    <m/>
    <m/>
    <e v="#N/A"/>
    <e v="#N/A"/>
    <m/>
    <m/>
    <m/>
    <m/>
    <m/>
    <m/>
    <n v="1"/>
  </r>
  <r>
    <s v="Chen, 2010. Measurement and huma.."/>
    <n v="3"/>
    <x v="10"/>
    <s v="2,2',4,4',5,5'-Hexabromodiphenyl ether"/>
    <x v="0"/>
    <s v="BDE 153"/>
    <s v="2,2',4,4',5,5'-Hexabromodiphenyl ether"/>
    <s v="68631-49-2"/>
    <s v="1,1'-Oxybis(2,4,5-tribromo-Benzene"/>
    <s v="concentrations"/>
    <m/>
    <m/>
    <s v=""/>
    <x v="1"/>
    <m/>
    <s v="XXX"/>
    <s v="China"/>
    <n v="1"/>
    <n v="1"/>
    <n v="1"/>
    <s v="Found in television casings at a mean of 0.000000042% (range ND-0.000000262%), computer display casings at a mean of 0.000000175% (range ND-0.000000699%), and raw materials at a mean of 0.0019608% (range ND-0.0195568%)."/>
    <n v="1"/>
    <m/>
    <m/>
    <n v="1"/>
    <m/>
    <m/>
    <m/>
    <m/>
    <e v="#N/A"/>
    <e v="#N/A"/>
    <m/>
    <m/>
    <m/>
    <m/>
    <m/>
    <m/>
    <n v="1"/>
  </r>
  <r>
    <s v="Chen, 2010. Measurement and huma.."/>
    <n v="3"/>
    <x v="25"/>
    <s v="1,1'-Ethane-1,2-diylbis(pentabromobenzene)"/>
    <x v="5"/>
    <s v="decabromodiphenyl ethane"/>
    <s v="1,1'-Ethane-1,2-diylbis(pentabromobenzene)"/>
    <s v="84852-53-9"/>
    <s v="(+)-catechinhydrate"/>
    <s v="use information; concentrations"/>
    <m/>
    <m/>
    <s v=""/>
    <x v="1"/>
    <m/>
    <s v="XXX"/>
    <s v="China"/>
    <n v="1"/>
    <n v="1"/>
    <m/>
    <s v="Found in samples with concentrations from 0.0000311 to 0.0268%"/>
    <m/>
    <m/>
    <n v="1"/>
    <n v="1"/>
    <m/>
    <s v="&quot;...Polybrominated diphenyl ethers (PBDEs) were examined in household products in the Pearl River Delta, South China, including electronic appliances, furniture and upholstery, car interiors, and raw materials for electronics&quot;"/>
    <m/>
    <m/>
    <e v="#N/A"/>
    <e v="#N/A"/>
    <m/>
    <m/>
    <m/>
    <m/>
    <m/>
    <m/>
    <n v="1"/>
  </r>
  <r>
    <s v="Chen, 2010. Measurement and huma.."/>
    <n v="3"/>
    <x v="11"/>
    <s v=""/>
    <x v="2"/>
    <s v="BDE 138"/>
    <s v=""/>
    <s v=""/>
    <s v=""/>
    <s v="concentrations"/>
    <m/>
    <m/>
    <s v="Flag"/>
    <x v="1"/>
    <m/>
    <s v="XXX"/>
    <m/>
    <m/>
    <m/>
    <m/>
    <m/>
    <m/>
    <m/>
    <m/>
    <m/>
    <m/>
    <m/>
    <m/>
    <m/>
    <e v="#N/A"/>
    <e v="#N/A"/>
    <m/>
    <m/>
    <m/>
    <m/>
    <m/>
    <m/>
    <m/>
  </r>
  <r>
    <s v="Choi, 2020. Brominated Flame Ret.."/>
    <n v="3"/>
    <x v="0"/>
    <s v="1,1'-Oxybis[2,3,4,5,6-pentabromobenzene]"/>
    <x v="0"/>
    <s v="DecaBDE"/>
    <s v="1,1'-Oxybis[2,3,4,5,6-pentabromobenzene]"/>
    <s v="1163-19-5"/>
    <s v="1-(2,3,4,5,6-pentabromophenoxy)-2,3,4,5,6-pentabromobenzene"/>
    <s v="production; regulations"/>
    <m/>
    <m/>
    <s v=""/>
    <x v="1"/>
    <m/>
    <s v="XXX"/>
    <s v="S. Korea"/>
    <m/>
    <m/>
    <m/>
    <m/>
    <m/>
    <m/>
    <m/>
    <n v="1"/>
    <n v="1"/>
    <m/>
    <m/>
    <m/>
    <e v="#N/A"/>
    <e v="#N/A"/>
    <n v="1"/>
    <s v="The total production of PBDE commercial mixtures from 1970 to 2005 is estimated between 1.29 and 1.47 million tons worldwide."/>
    <s v="High 1M+ lbs"/>
    <m/>
    <m/>
    <m/>
    <m/>
  </r>
  <r>
    <s v="Choi, 2020. Brominated Flame Ret.."/>
    <n v="3"/>
    <x v="0"/>
    <s v="1,1'-Oxybis[2,3,4,5,6-pentabromobenzene]"/>
    <x v="0"/>
    <s v="BDE 209"/>
    <s v="1,1'-Oxybis[2,3,4,5,6-pentabromobenzene]"/>
    <s v="1163-19-5"/>
    <s v="1-(2,3,4,5,6-pentabromophenoxy)-2,3,4,5,6-pentabromobenzene"/>
    <s v="production"/>
    <m/>
    <m/>
    <s v=""/>
    <x v="1"/>
    <m/>
    <s v="XXX"/>
    <s v="S. Korea"/>
    <m/>
    <m/>
    <m/>
    <m/>
    <m/>
    <m/>
    <m/>
    <n v="1"/>
    <n v="1"/>
    <m/>
    <m/>
    <m/>
    <e v="#N/A"/>
    <e v="#N/A"/>
    <n v="1"/>
    <s v="The total production of PBDE commercial mixtures from 1970 to 2005 is estimated between 1.29 and 1.47 million tons worldwide."/>
    <s v="High 1M+ lbs"/>
    <m/>
    <m/>
    <m/>
    <m/>
  </r>
  <r>
    <s v="Choi, 2020. Brominated Flame Ret.."/>
    <n v="3"/>
    <x v="4"/>
    <s v="2,2',4,4',6-Pentabromodiphenyl ether"/>
    <x v="0"/>
    <s v="BDE 100"/>
    <s v="2,2',4,4',6-Pentabromodiphenyl ether"/>
    <s v="189084-64-8"/>
    <s v="1,3,5-Tribromo-2-(2,4-dibromophenoxy)benzene"/>
    <s v="production"/>
    <m/>
    <m/>
    <s v=""/>
    <x v="1"/>
    <m/>
    <s v="XXX"/>
    <s v="S. Korea"/>
    <m/>
    <m/>
    <m/>
    <m/>
    <m/>
    <m/>
    <m/>
    <n v="1"/>
    <n v="1"/>
    <m/>
    <m/>
    <m/>
    <e v="#N/A"/>
    <e v="#N/A"/>
    <n v="1"/>
    <s v="The total production of PBDE commercial mixtures from 1970 to 2005 is estimated between 1.29 and 1.47 million tons worldwide."/>
    <s v="High 1M+ lbs"/>
    <m/>
    <m/>
    <m/>
    <m/>
  </r>
  <r>
    <s v="Choi, 2020. Brominated Flame Ret.."/>
    <n v="3"/>
    <x v="30"/>
    <s v="Octabromodiphenyl ether"/>
    <x v="0"/>
    <s v="Octabromodiphenyl ether"/>
    <s v="Octabromodiphenyl ether"/>
    <s v="32536-52-0"/>
    <s v="1,1'-Oxybis(2,3,4,5-tetrabromobenzene)"/>
    <s v="production; regulations"/>
    <m/>
    <m/>
    <s v=""/>
    <x v="1"/>
    <m/>
    <s v="XXX"/>
    <s v="S. Korea"/>
    <m/>
    <m/>
    <m/>
    <m/>
    <m/>
    <m/>
    <m/>
    <n v="1"/>
    <n v="1"/>
    <m/>
    <m/>
    <m/>
    <e v="#N/A"/>
    <e v="#N/A"/>
    <n v="1"/>
    <s v="The total production of PBDE commercial mixtures from 1970 to 2005 is estimated between 1.29 and 1.47 million tons worldwide."/>
    <s v="High 1M+ lbs"/>
    <m/>
    <m/>
    <m/>
    <m/>
  </r>
  <r>
    <s v="Choi, 2020. Brominated Flame Ret.."/>
    <n v="3"/>
    <x v="129"/>
    <s v="BDE-61"/>
    <x v="0"/>
    <s v="tetrabromo diphenyl ether"/>
    <s v="BDE-61"/>
    <s v="446254-32-6"/>
    <s v="1,2,3,4-tetrabromo-5-phenoxybenzene"/>
    <s v="regulations"/>
    <m/>
    <m/>
    <s v=""/>
    <x v="1"/>
    <m/>
    <s v="XXX"/>
    <s v="S. Korea"/>
    <m/>
    <m/>
    <m/>
    <m/>
    <m/>
    <m/>
    <m/>
    <n v="1"/>
    <n v="1"/>
    <m/>
    <m/>
    <m/>
    <e v="#N/A"/>
    <e v="#N/A"/>
    <n v="1"/>
    <s v="The total production of PBDE commercial mixtures from 1970 to 2005 is estimated between 1.29 and 1.47 million tons worldwide."/>
    <s v="High 1M+ lbs"/>
    <m/>
    <m/>
    <m/>
    <m/>
  </r>
  <r>
    <s v="Choi, 2020. Brominated Flame Ret.."/>
    <n v="3"/>
    <x v="130"/>
    <s v="BDE-142"/>
    <x v="0"/>
    <s v="hexabromo diphenyl ether"/>
    <s v="BDE-142"/>
    <s v="446254-98-4"/>
    <s v="2,2',3,4,5,6-Hexabromo[1,1'-oxybisbenzene]"/>
    <s v="regulations"/>
    <m/>
    <m/>
    <s v=""/>
    <x v="1"/>
    <m/>
    <s v="XXX"/>
    <s v="S. Korea"/>
    <m/>
    <m/>
    <m/>
    <m/>
    <m/>
    <m/>
    <m/>
    <n v="1"/>
    <n v="1"/>
    <m/>
    <m/>
    <m/>
    <e v="#N/A"/>
    <e v="#N/A"/>
    <n v="1"/>
    <s v="The total production of PBDE commercial mixtures from 1970 to 2005 is estimated between 1.29 and 1.47 million tons worldwide."/>
    <s v="High 1M+ lbs"/>
    <m/>
    <m/>
    <m/>
    <m/>
  </r>
  <r>
    <s v="Choi, 2020. Brominated Flame Ret.."/>
    <n v="3"/>
    <x v="8"/>
    <s v="2,2',4,4'-Tetrabromodiphenyl ether"/>
    <x v="0"/>
    <s v="BDE 47"/>
    <s v="2,2',4,4'-Tetrabromodiphenyl ether"/>
    <s v="5436-43-1"/>
    <s v="0N97R5X10X"/>
    <s v="production"/>
    <m/>
    <m/>
    <s v=""/>
    <x v="1"/>
    <m/>
    <s v="XXX"/>
    <s v="S. Korea"/>
    <m/>
    <m/>
    <m/>
    <m/>
    <m/>
    <m/>
    <m/>
    <n v="1"/>
    <n v="1"/>
    <m/>
    <m/>
    <m/>
    <e v="#N/A"/>
    <e v="#N/A"/>
    <n v="1"/>
    <s v="The total production of PBDE commercial mixtures from 1970 to 2005 is estimated between 1.29 and 1.47 million tons worldwide."/>
    <s v="High 1M+ lbs"/>
    <m/>
    <m/>
    <m/>
    <m/>
  </r>
  <r>
    <s v="Choi, 2020. Brominated Flame Ret.."/>
    <n v="3"/>
    <x v="9"/>
    <s v="2,2',4,4',5-Pentabromodiphenyl ether"/>
    <x v="0"/>
    <s v="Pentabromodiphenyl ethers"/>
    <s v="2,2',4,4',5-Pentabromodiphenyl ether"/>
    <s v="60348-60-9"/>
    <s v="1,2,4-Tribromo-5-(2,4-dibromophenoxy)benzene"/>
    <s v="production; regulations"/>
    <m/>
    <m/>
    <s v=""/>
    <x v="1"/>
    <m/>
    <s v="XXX"/>
    <s v="S. Korea"/>
    <m/>
    <m/>
    <m/>
    <m/>
    <m/>
    <m/>
    <m/>
    <n v="1"/>
    <n v="1"/>
    <m/>
    <m/>
    <m/>
    <e v="#N/A"/>
    <e v="#N/A"/>
    <n v="1"/>
    <s v="The total production of PBDE commercial mixtures from 1970 to 2005 is estimated between 1.29 and 1.47 million tons worldwide."/>
    <s v="High 1M+ lbs"/>
    <m/>
    <m/>
    <m/>
    <m/>
  </r>
  <r>
    <s v="Choi, 2020. Brominated Flame Ret.."/>
    <n v="3"/>
    <x v="9"/>
    <s v="2,2',4,4',5-Pentabromodiphenyl ether"/>
    <x v="0"/>
    <s v="BDE 99"/>
    <s v="2,2',4,4',5-Pentabromodiphenyl ether"/>
    <s v="60348-60-9"/>
    <s v="1,2,4-Tribromo-5-(2,4-dibromophenoxy)benzene"/>
    <s v="production"/>
    <m/>
    <m/>
    <s v=""/>
    <x v="1"/>
    <m/>
    <s v="XXX"/>
    <s v="S. Korea"/>
    <m/>
    <m/>
    <m/>
    <m/>
    <m/>
    <m/>
    <m/>
    <n v="1"/>
    <n v="1"/>
    <m/>
    <m/>
    <m/>
    <e v="#N/A"/>
    <e v="#N/A"/>
    <n v="1"/>
    <s v="The total production of PBDE commercial mixtures from 1970 to 2005 is estimated between 1.29 and 1.47 million tons worldwide."/>
    <s v="High 1M+ lbs"/>
    <m/>
    <m/>
    <m/>
    <m/>
  </r>
  <r>
    <s v="Choi, 2020. Brominated Flame Ret.."/>
    <n v="3"/>
    <x v="10"/>
    <s v="2,2',4,4',5,5'-Hexabromodiphenyl ether"/>
    <x v="0"/>
    <s v="BDE 153"/>
    <s v="2,2',4,4',5,5'-Hexabromodiphenyl ether"/>
    <s v="68631-49-2"/>
    <s v="1,1'-Oxybis(2,4,5-tribromo-Benzene"/>
    <s v="production"/>
    <m/>
    <m/>
    <s v=""/>
    <x v="1"/>
    <m/>
    <s v="XXX"/>
    <s v="S. Korea"/>
    <m/>
    <m/>
    <m/>
    <m/>
    <m/>
    <m/>
    <m/>
    <n v="1"/>
    <n v="1"/>
    <m/>
    <m/>
    <m/>
    <e v="#N/A"/>
    <e v="#N/A"/>
    <n v="1"/>
    <s v="The total production of PBDE commercial mixtures from 1970 to 2005 is estimated between 1.29 and 1.47 million tons worldwide."/>
    <s v="High 1M+ lbs"/>
    <m/>
    <m/>
    <m/>
    <m/>
  </r>
  <r>
    <s v="Choi, 2020. Brominated Flame Ret.."/>
    <n v="3"/>
    <x v="131"/>
    <s v="Diphenyl ether, heptabromo derivative"/>
    <x v="0"/>
    <s v="Heptabromodiphenyl ether"/>
    <s v="Diphenyl ether, heptabromo derivative"/>
    <s v="68928-80-3"/>
    <s v="1,2,3,4,5-pentabromo-6-(2,3-dibromophenoxy)benzene"/>
    <s v="regulations"/>
    <m/>
    <m/>
    <s v=""/>
    <x v="1"/>
    <m/>
    <s v="XXX"/>
    <s v="S. Korea"/>
    <m/>
    <m/>
    <m/>
    <m/>
    <m/>
    <m/>
    <m/>
    <n v="1"/>
    <n v="1"/>
    <m/>
    <m/>
    <m/>
    <e v="#N/A"/>
    <e v="#N/A"/>
    <n v="1"/>
    <s v="The total production of PBDE commercial mixtures from 1970 to 2005 is estimated between 1.29 and 1.47 million tons worldwide."/>
    <s v="High 1M+ lbs"/>
    <m/>
    <m/>
    <m/>
    <m/>
  </r>
  <r>
    <s v="Christia, 2018. Legacy and emerging .."/>
    <n v="3"/>
    <x v="22"/>
    <s v="Tris(2-chloroethyl) phosphate"/>
    <x v="1"/>
    <s v="TRIS(2-CHLOROETHYL) PHOSPHATE"/>
    <s v="Tris(2-chloroethyl) phosphate"/>
    <s v="115-96-8"/>
    <s v="115-96-8"/>
    <s v="use information; concentrations"/>
    <m/>
    <m/>
    <s v=""/>
    <x v="0"/>
    <m/>
    <s v="XXX"/>
    <m/>
    <m/>
    <m/>
    <m/>
    <m/>
    <m/>
    <m/>
    <m/>
    <m/>
    <m/>
    <m/>
    <m/>
    <m/>
    <e v="#N/A"/>
    <e v="#N/A"/>
    <m/>
    <m/>
    <m/>
    <m/>
    <m/>
    <m/>
    <m/>
  </r>
  <r>
    <s v="Christia, 2018. Legacy and emerging .."/>
    <n v="3"/>
    <x v="23"/>
    <s v="Tris(2-chloroisopropyl)phosphate"/>
    <x v="1"/>
    <s v="Tris(1-chloro-2-propyl) phosphate"/>
    <s v="Tris(2-chloroisopropyl)phosphate"/>
    <s v="13674-84-5"/>
    <s v="13674-84-5"/>
    <s v="use information; concentrations"/>
    <m/>
    <m/>
    <s v=""/>
    <x v="0"/>
    <m/>
    <s v="XXX"/>
    <m/>
    <m/>
    <m/>
    <m/>
    <m/>
    <m/>
    <m/>
    <m/>
    <m/>
    <m/>
    <m/>
    <m/>
    <m/>
    <e v="#N/A"/>
    <e v="#N/A"/>
    <m/>
    <m/>
    <m/>
    <m/>
    <m/>
    <m/>
    <m/>
  </r>
  <r>
    <s v="Christia, 2018. Legacy and emerging .."/>
    <n v="3"/>
    <x v="1"/>
    <s v="Tris(1,3-dichloro-2-propyl) phosphate"/>
    <x v="1"/>
    <s v="TRIS(1,3-DICHLORO-2-PROPYL) PHOSPHATE"/>
    <s v="Tris(1,3-dichloro-2-propyl) phosphate"/>
    <s v="13674-87-8"/>
    <s v="1,3-Dichloro-2-propanol phosphate"/>
    <s v="use information; concentrations; regulations"/>
    <m/>
    <m/>
    <s v=""/>
    <x v="0"/>
    <m/>
    <s v="XXX"/>
    <m/>
    <m/>
    <m/>
    <m/>
    <m/>
    <m/>
    <m/>
    <m/>
    <m/>
    <m/>
    <m/>
    <m/>
    <m/>
    <e v="#N/A"/>
    <e v="#N/A"/>
    <m/>
    <m/>
    <m/>
    <m/>
    <m/>
    <m/>
    <m/>
  </r>
  <r>
    <s v="Christia, 2018. Legacy and emerging .."/>
    <n v="3"/>
    <x v="24"/>
    <s v="Phosphoric acid, 2,2-bis(chloromethyl)-1,3-propanediyl tetrakis(2-chloroethyl) ester"/>
    <x v="1"/>
    <s v="V6"/>
    <s v="Phosphoric acid, 2,2-bis(chloromethyl)-1,3-propanediyl tetrakis(2-chloroethyl) ester"/>
    <s v="38051-10-4"/>
    <s v="[2-[bis(2-chloroethoxy)phosphoryloxymethyl]-3-chloro-2-(chloromethyl)propyl] bis(2-chloroethyl) phosphate"/>
    <s v="use information; concentrations"/>
    <m/>
    <m/>
    <s v=""/>
    <x v="0"/>
    <m/>
    <s v="XXX"/>
    <m/>
    <m/>
    <m/>
    <m/>
    <m/>
    <m/>
    <m/>
    <m/>
    <m/>
    <m/>
    <m/>
    <m/>
    <m/>
    <e v="#N/A"/>
    <e v="#N/A"/>
    <m/>
    <m/>
    <m/>
    <m/>
    <m/>
    <m/>
    <m/>
  </r>
  <r>
    <s v="Commission for Environmental Cooperation, 2015. Enhancing Trilateral.."/>
    <n v="5"/>
    <x v="26"/>
    <s v=""/>
    <x v="2"/>
    <s v="triphenyl phosphate"/>
    <s v=""/>
    <s v="115-86-6"/>
    <s v=""/>
    <s v="production/import; use"/>
    <s v="TPP"/>
    <m/>
    <s v="Flag"/>
    <x v="1"/>
    <s v="Yes"/>
    <s v="XXX"/>
    <m/>
    <m/>
    <m/>
    <m/>
    <m/>
    <m/>
    <m/>
    <m/>
    <m/>
    <m/>
    <m/>
    <m/>
    <m/>
    <e v="#N/A"/>
    <e v="#N/A"/>
    <m/>
    <m/>
    <m/>
    <m/>
    <m/>
    <m/>
    <m/>
  </r>
  <r>
    <s v="Commission for Environmental Cooperation, 2015. Enhancing Trilateral.."/>
    <n v="5"/>
    <x v="22"/>
    <s v="Tris(2-chloroethyl) phosphate"/>
    <x v="1"/>
    <s v="Tris(2-chloroethyl) phosphate"/>
    <s v="Tris(2-chloroethyl) phosphate"/>
    <s v="115-96-8"/>
    <s v="115-96-8"/>
    <s v="production/import; use"/>
    <s v="TCEP"/>
    <m/>
    <s v=""/>
    <x v="1"/>
    <m/>
    <s v="XXX"/>
    <s v="Region - N.America"/>
    <m/>
    <m/>
    <m/>
    <m/>
    <m/>
    <m/>
    <m/>
    <n v="1"/>
    <m/>
    <s v="PUF: portable cribs, nursing pillows, baby carriers, car seats, sleeping wedges, changing table pads, nursing bath slings, couches, automotive cushioning, upholstered furniture, and roofing insulation.  PVC. Coatings and adhesives, including cellulose and polyester resins.  Textiles, including back coatings for carpets. "/>
    <m/>
    <m/>
    <e v="#N/A"/>
    <e v="#N/A"/>
    <n v="1"/>
    <s v="US CDR and Mexico import data"/>
    <m/>
    <m/>
    <m/>
    <m/>
    <m/>
  </r>
  <r>
    <s v="Commission for Environmental Cooperation, 2015. Enhancing Trilateral.."/>
    <n v="5"/>
    <x v="66"/>
    <s v=""/>
    <x v="2"/>
    <s v="Tricresyl phosphate"/>
    <s v=""/>
    <s v="1330-78-5"/>
    <s v=""/>
    <s v="production/import; use"/>
    <s v="TCP"/>
    <s v="Phosphoric acid, tris(methylphenyl) ester"/>
    <s v="Flag"/>
    <x v="1"/>
    <s v="Yes"/>
    <s v="XXX"/>
    <m/>
    <m/>
    <m/>
    <m/>
    <m/>
    <m/>
    <m/>
    <m/>
    <m/>
    <m/>
    <m/>
    <m/>
    <m/>
    <e v="#N/A"/>
    <e v="#N/A"/>
    <m/>
    <m/>
    <m/>
    <m/>
    <m/>
    <m/>
    <m/>
  </r>
  <r>
    <s v="Commission for Environmental Cooperation, 2015. Enhancing Trilateral.."/>
    <n v="5"/>
    <x v="23"/>
    <s v="Tris(2-chloroisopropyl)phosphate"/>
    <x v="1"/>
    <s v="2-Propanol, 1-chloro-, phosphate"/>
    <s v="Tris(2-chloroisopropyl)phosphate"/>
    <s v="13674-84-5"/>
    <s v="13674-84-5"/>
    <s v="production/import; use"/>
    <s v="TCPP"/>
    <m/>
    <s v=""/>
    <x v="1"/>
    <m/>
    <s v="XXX"/>
    <s v="Region - N.America"/>
    <m/>
    <m/>
    <m/>
    <m/>
    <m/>
    <m/>
    <m/>
    <n v="1"/>
    <m/>
    <s v="PUF: upholstery, bedding, nursing pillow, changing pad, car seat, portable crib, glider rocker, portable mattress, footstool, headrest from chair, chair, ottoman. Rigid PUF: building insulation and refrigerator casings. Wallpaper. Can also be used in isocyanurate PUF, PVC, EVA and phenolics, and epoxy resin."/>
    <m/>
    <m/>
    <e v="#N/A"/>
    <e v="#N/A"/>
    <n v="1"/>
    <s v="US CDR and Mexico import data"/>
    <m/>
    <m/>
    <m/>
    <m/>
    <m/>
  </r>
  <r>
    <s v="Commission for Environmental Cooperation, 2015. Enhancing Trilateral.."/>
    <n v="5"/>
    <x v="1"/>
    <s v="Tris(1,3-dichloro-2-propyl) phosphate"/>
    <x v="1"/>
    <s v="1,3-Dichloro-2-propanol phosphate (3:1)"/>
    <s v="Tris(1,3-dichloro-2-propyl) phosphate"/>
    <s v="13674-87-8"/>
    <s v="1,3-Dichloro-2-propanol phosphate"/>
    <s v="production/import; use"/>
    <s v="TDCPP"/>
    <m/>
    <s v=""/>
    <x v="1"/>
    <m/>
    <s v="XXX"/>
    <s v="Region - N.America"/>
    <m/>
    <m/>
    <m/>
    <m/>
    <m/>
    <m/>
    <m/>
    <n v="1"/>
    <m/>
    <s v="PUF: car seat head supports, car seat insets, high chair pad headrests, baby walkers, baby carriers, changing pads, sleeping wedges, bassinet mattresses, car seats, portable crib mattresses, infant bath slings, booster seats, nursing pillows, couches, chairs, sofa beds. Textiles, specifically tent fabric. Wallpaper.  LCD TV components; laptop components. "/>
    <m/>
    <m/>
    <e v="#N/A"/>
    <e v="#N/A"/>
    <n v="1"/>
    <s v="US CDR and Mexico import data"/>
    <m/>
    <m/>
    <m/>
    <m/>
    <m/>
  </r>
  <r>
    <s v="Commission for Environmental Cooperation, 2015. Enhancing Trilateral.."/>
    <n v="5"/>
    <x v="20"/>
    <s v="2-Ethylhexyl 2,3,4,5-tetrabromobenzoate"/>
    <x v="8"/>
    <s v=" 2,3,4,5-Tetrabromobenzoic acid 2- ethylhexyl ester"/>
    <s v="2-Ethylhexyl 2,3,4,5-tetrabromobenzoate"/>
    <s v="183658-27-7"/>
    <s v="183658-27-7"/>
    <s v="production/import; use"/>
    <s v="TBB"/>
    <m/>
    <s v=""/>
    <x v="1"/>
    <m/>
    <s v="XXX"/>
    <s v="Region - N.America"/>
    <n v="1"/>
    <n v="1"/>
    <m/>
    <s v="Table 8 shows an Avg. Concentration of 19.76 mg/g of FM 550a, which is a blend of TBB and TBPH."/>
    <m/>
    <m/>
    <m/>
    <n v="1"/>
    <m/>
    <s v="Polyurethane Foams in upholstered furniture. Table 5 also lists Flexible PUF, Rigid PUF, Spray Foam as known or suspected uses. Table 6 lists Furnishings, Construction and Automotive materials, Textiles, Coatings, Adhesives."/>
    <s v="PU-Polyurethanes"/>
    <s v="AC14e"/>
    <s v="Plastic articles (soft)"/>
    <s v="Furniture &amp; furnishings, including furniture coverings"/>
    <m/>
    <m/>
    <m/>
    <m/>
    <n v="1"/>
    <n v="1"/>
    <n v="1"/>
  </r>
  <r>
    <s v="Commission for Environmental Cooperation, 2015. Enhancing Trilateral.."/>
    <n v="5"/>
    <x v="132"/>
    <s v="2-(2-Hydroxyethoxy)ethyl 2-hydroxypropyl 3,4,5,6-tetrabromophthalate"/>
    <x v="8"/>
    <s v="2-(2-hydroxyethoxy)ethyl 2-hydroxypropyl ester"/>
    <s v="2-(2-Hydroxyethoxy)ethyl 2-hydroxypropyl 3,4,5,6-tetrabromophthalate"/>
    <s v="20566-35-2"/>
    <s v="1,2-Benzenedicarboxylic acid, 3,4,5,6-tetrabromo-, 1-(2-(2-hydroxyethoxy)ethyl) 2-(2-hydroxypropyl) ester"/>
    <s v="production/import; use"/>
    <s v="HEEHP-TEBP"/>
    <s v="2-(2-Hydroxyethoxy)ethyl 2-hydroxypropyl 3,4,5,6-tetrabromobenzenedicarboxylate"/>
    <s v=""/>
    <x v="1"/>
    <m/>
    <s v="XXX"/>
    <s v="Region - N.America"/>
    <m/>
    <m/>
    <m/>
    <m/>
    <m/>
    <m/>
    <m/>
    <m/>
    <m/>
    <s v="Rigid PUF; RIM, elastomers; coatings adhesive and fibers as PHT4-DIOL [specific end products not identified]."/>
    <s v="PU-Polyurethanes"/>
    <s v="AC13a"/>
    <s v="Plastic articles (hard)"/>
    <s v="Construction and building materials covering large surface areas"/>
    <n v="1"/>
    <s v="Table 3 shows &lt;1 tonne imported to Mexico 2013, with 0 imported 2009-2012. Table 4 shows &gt;2 manufacture or import sites identified in the U.S. in 2011 with a production volume of 454-4,554 tonnes."/>
    <s v="Medium 100k-1M lbs"/>
    <m/>
    <n v="1"/>
    <n v="1"/>
    <n v="1"/>
  </r>
  <r>
    <s v="Commission for Environmental Cooperation, 2015. Enhancing Trilateral.."/>
    <n v="5"/>
    <x v="27"/>
    <s v="Hexabromocyclododecane"/>
    <x v="9"/>
    <s v="Hexabromocyclododecane"/>
    <s v="Hexabromocyclododecane"/>
    <s v="25637-99-4"/>
    <s v="1,1,2,2,3,3-hexabromocyclododecane"/>
    <s v="production/import; use"/>
    <s v="HBCD"/>
    <m/>
    <s v=""/>
    <x v="1"/>
    <m/>
    <s v="XXX"/>
    <s v="Region - N.America"/>
    <m/>
    <n v="1"/>
    <m/>
    <s v="flame retardant concentrations in Flexible Polyurethane Foam generally range from zero to 15 percent"/>
    <m/>
    <m/>
    <m/>
    <n v="1"/>
    <m/>
    <s v="Noted in XPS/EPS, HIPS, latex; PUF insulation board; paints and coatings; wallpaper; textiles/upholstery; textile front coatings potentially as historical use; printed wiring boards"/>
    <s v="PU-Polyurethanes"/>
    <s v="AC14e"/>
    <s v="Plastic articles (soft)"/>
    <s v="Furniture &amp; furnishings, including furniture coverings"/>
    <n v="1"/>
    <s v="Table 3 shows 19 tonnes imported to Mexico in 2013 with 3 import sites identified; Table 4 shows amount manufactured/imported is CBI with &gt;3 sites identified (CDR data)"/>
    <m/>
    <m/>
    <m/>
    <m/>
    <n v="1"/>
  </r>
  <r>
    <s v="Commission for Environmental Cooperation, 2015. Enhancing Trilateral.."/>
    <n v="5"/>
    <x v="28"/>
    <s v="Bis(2-ethylhexyl) tetrabromophthalate"/>
    <x v="8"/>
    <s v="1,2-Benzenedicarboxylic acid, 3,4,5,6-tetrabromo-bis(2-ethylhexyl) ester"/>
    <s v="Bis(2-ethylhexyl) tetrabromophthalate"/>
    <s v="26040-51-7"/>
    <s v="040D517"/>
    <s v="production/import; use"/>
    <s v="TBPH"/>
    <m/>
    <s v=""/>
    <x v="1"/>
    <m/>
    <s v="XXX"/>
    <s v="Region - N.America"/>
    <n v="1"/>
    <n v="1"/>
    <m/>
    <s v="Table 8 shows an Avg. Concentration of 19.76 mg/g of FM 550a, which is a blend of TBB and TBPH."/>
    <m/>
    <m/>
    <m/>
    <n v="1"/>
    <m/>
    <s v="Table 5 also lists Flexible PUF, Textiles, Flexible Plastic/Rubber, PVC, Resin as known or suspected uses. Table 6 lists Furnishings, Wire and Cable, Electrical and Electronic Products, Construction and Automotive materials, Textiles, Coatings, Adhesives."/>
    <m/>
    <s v="AC5a"/>
    <s v="Fabrics, textiles, and apparel"/>
    <s v="Construction and building materials covering large surface areas"/>
    <n v="1"/>
    <s v="Table 4 shows &gt;2 manufacture or import sites identified in the U.S. in 2011 with a production volume of 454-4,554 tonnes."/>
    <s v="Medium 100k-1M lbs"/>
    <m/>
    <n v="1"/>
    <n v="1"/>
    <n v="1"/>
  </r>
  <r>
    <s v="Commission for Environmental Cooperation, 2015. Enhancing Trilateral.."/>
    <n v="5"/>
    <x v="133"/>
    <s v=""/>
    <x v="2"/>
    <s v="Phosphoric acid, bis(methylphenyl) phenyl ester"/>
    <s v=""/>
    <s v="26446-73-1"/>
    <s v=""/>
    <s v="production/import; use"/>
    <m/>
    <m/>
    <s v="Flag"/>
    <x v="1"/>
    <s v="Yes"/>
    <s v="XXX"/>
    <m/>
    <m/>
    <m/>
    <m/>
    <m/>
    <m/>
    <m/>
    <m/>
    <m/>
    <m/>
    <m/>
    <m/>
    <m/>
    <e v="#N/A"/>
    <e v="#N/A"/>
    <m/>
    <m/>
    <m/>
    <m/>
    <m/>
    <m/>
    <m/>
  </r>
  <r>
    <s v="Commission for Environmental Cooperation, 2015. Enhancing Trilateral.."/>
    <n v="5"/>
    <x v="31"/>
    <s v=""/>
    <x v="2"/>
    <s v="Phenol, isopropylated, phosphate (3:1) "/>
    <s v=""/>
    <s v="68937-41-7"/>
    <s v=""/>
    <s v="production/import; use"/>
    <s v="PIP"/>
    <m/>
    <s v="Flag"/>
    <x v="1"/>
    <s v="Yes"/>
    <s v="XXX"/>
    <m/>
    <m/>
    <m/>
    <m/>
    <m/>
    <m/>
    <m/>
    <m/>
    <m/>
    <m/>
    <m/>
    <m/>
    <m/>
    <e v="#N/A"/>
    <e v="#N/A"/>
    <m/>
    <m/>
    <m/>
    <m/>
    <m/>
    <m/>
    <m/>
  </r>
  <r>
    <s v="Commission for Environmental Cooperation, 2015. Enhancing Trilateral.."/>
    <n v="5"/>
    <x v="134"/>
    <s v=""/>
    <x v="2"/>
    <s v="Tetrabromophthalate Diol"/>
    <s v=""/>
    <s v="77098-07-8"/>
    <s v=""/>
    <s v="production/import; use"/>
    <s v="TBPA-Diol"/>
    <s v="1,2-Benzenedicarboxylic acid, 3,4,5,6-tetrabromo-"/>
    <s v="Flag"/>
    <x v="1"/>
    <m/>
    <s v="XXX"/>
    <m/>
    <m/>
    <m/>
    <m/>
    <m/>
    <m/>
    <m/>
    <m/>
    <m/>
    <m/>
    <m/>
    <m/>
    <m/>
    <e v="#N/A"/>
    <e v="#N/A"/>
    <m/>
    <m/>
    <m/>
    <m/>
    <m/>
    <m/>
    <m/>
  </r>
  <r>
    <s v="Commission for Environmental Cooperation, 2015. Enhancing Trilateral.."/>
    <n v="5"/>
    <x v="135"/>
    <s v=""/>
    <x v="2"/>
    <s v="Triethyl phosphate"/>
    <s v=""/>
    <s v="78-40-0"/>
    <s v=""/>
    <s v="production/import; use"/>
    <s v="TEP"/>
    <s v="Phosphoric acid, triethyl ester"/>
    <s v="Flag"/>
    <x v="1"/>
    <s v="Yes"/>
    <s v="XXX"/>
    <m/>
    <m/>
    <m/>
    <m/>
    <m/>
    <m/>
    <m/>
    <m/>
    <m/>
    <m/>
    <m/>
    <m/>
    <m/>
    <e v="#N/A"/>
    <e v="#N/A"/>
    <m/>
    <m/>
    <m/>
    <m/>
    <m/>
    <m/>
    <m/>
  </r>
  <r>
    <s v="Commission for Environmental Cooperation, 2015. Enhancing Trilateral.."/>
    <n v="5"/>
    <x v="136"/>
    <s v=""/>
    <x v="2"/>
    <s v="Tris(2-butoxyethyl) phosphate"/>
    <s v=""/>
    <s v="78-51-3"/>
    <s v=""/>
    <s v="production/import; use"/>
    <s v="TBEP"/>
    <s v="Ethanol, 2-butoxy-, phosphate (3:1)"/>
    <s v="Flag"/>
    <x v="1"/>
    <s v="Yes"/>
    <s v="XXX"/>
    <m/>
    <m/>
    <m/>
    <m/>
    <m/>
    <m/>
    <m/>
    <m/>
    <m/>
    <m/>
    <m/>
    <m/>
    <m/>
    <e v="#N/A"/>
    <e v="#N/A"/>
    <m/>
    <m/>
    <m/>
    <m/>
    <m/>
    <m/>
    <m/>
  </r>
  <r>
    <s v="Commission for Environmental Cooperation, 2015. Enhancing Trilateral.."/>
    <n v="5"/>
    <x v="25"/>
    <s v="1,1'-Ethane-1,2-diylbis(pentabromobenzene)"/>
    <x v="5"/>
    <s v="1,1'-(ethane-1,2-diyl)bis(2,3,4,5,6-pentabromobenzene)"/>
    <s v="1,1'-Ethane-1,2-diylbis(pentabromobenzene)"/>
    <s v="84852-53-9"/>
    <s v="(+)-catechinhydrate"/>
    <s v="production/import; use"/>
    <s v="DBDPE"/>
    <s v="Decabromodiphenyl ethane"/>
    <s v=""/>
    <x v="1"/>
    <m/>
    <s v="XXX"/>
    <s v="Region - N.America"/>
    <m/>
    <m/>
    <m/>
    <m/>
    <m/>
    <m/>
    <m/>
    <n v="1"/>
    <n v="1"/>
    <s v="Rigid plastic, flexxible PUF, textiles, flexible plastic/rubber, PVC"/>
    <s v="PU-Polyurethanes"/>
    <s v="AC5e"/>
    <s v="Fabrics, textiles, and apparel"/>
    <s v="Furniture &amp; furnishings, including furniture coverings"/>
    <n v="1"/>
    <s v="US CDR, Mexico imports"/>
    <s v="Low &lt;100k lbs"/>
    <m/>
    <m/>
    <m/>
    <m/>
  </r>
  <r>
    <s v="Cooper, 2016. Results from Screeni.."/>
    <n v="3"/>
    <x v="0"/>
    <s v="1,1'-Oxybis[2,3,4,5,6-pentabromobenzene]"/>
    <x v="0"/>
    <s v="DecaBDE"/>
    <s v="1,1'-Oxybis[2,3,4,5,6-pentabromobenzene]"/>
    <s v="1163-19-5"/>
    <s v="1-(2,3,4,5,6-pentabromophenoxy)-2,3,4,5,6-pentabromobenzene"/>
    <s v="regulations"/>
    <m/>
    <m/>
    <s v=""/>
    <x v="0"/>
    <m/>
    <s v="XXX"/>
    <s v="United States"/>
    <m/>
    <m/>
    <m/>
    <m/>
    <m/>
    <m/>
    <m/>
    <n v="1"/>
    <n v="1"/>
    <s v="&quot;Between February 2014 and June 2016, we received 1141 PUF samples for analysis from various products including sofas, chairs, mattresses, car seats and pillows.&quot;"/>
    <s v="PU-Polyurethanes"/>
    <s v="AC14e"/>
    <s v="Plastic articles (soft)"/>
    <s v="Furniture &amp; furnishings, including furniture coverings"/>
    <m/>
    <m/>
    <m/>
    <m/>
    <n v="1"/>
    <n v="1"/>
    <m/>
  </r>
  <r>
    <s v="Cooper, 2016. Results from Screeni.."/>
    <n v="3"/>
    <x v="23"/>
    <s v="Tris(2-chloroisopropyl)phosphate"/>
    <x v="1"/>
    <s v="Tris(1-chloro-2-propyl) phosphate"/>
    <s v="Tris(2-chloroisopropyl)phosphate"/>
    <s v="13674-84-5"/>
    <s v="13674-84-5"/>
    <s v="concentrations; trends; use information"/>
    <m/>
    <m/>
    <s v=""/>
    <x v="0"/>
    <m/>
    <s v="XXX"/>
    <m/>
    <m/>
    <m/>
    <m/>
    <m/>
    <m/>
    <m/>
    <m/>
    <m/>
    <m/>
    <m/>
    <m/>
    <m/>
    <e v="#N/A"/>
    <e v="#N/A"/>
    <m/>
    <m/>
    <m/>
    <m/>
    <m/>
    <m/>
    <m/>
  </r>
  <r>
    <s v="Cooper, 2016. Results from Screeni.."/>
    <n v="3"/>
    <x v="1"/>
    <s v="Tris(1,3-dichloro-2-propyl) phosphate"/>
    <x v="1"/>
    <s v="TRIS(1,3-DICHLORO-2-PROPYL) PHOSPHATE"/>
    <s v="Tris(1,3-dichloro-2-propyl) phosphate"/>
    <s v="13674-87-8"/>
    <s v="1,3-Dichloro-2-propanol phosphate"/>
    <s v="use information; regulations; concentrations; trends"/>
    <m/>
    <m/>
    <s v=""/>
    <x v="0"/>
    <m/>
    <s v="XXX"/>
    <m/>
    <m/>
    <m/>
    <m/>
    <m/>
    <m/>
    <m/>
    <m/>
    <m/>
    <m/>
    <m/>
    <m/>
    <m/>
    <e v="#N/A"/>
    <e v="#N/A"/>
    <m/>
    <m/>
    <m/>
    <m/>
    <m/>
    <m/>
    <m/>
  </r>
  <r>
    <s v="Cooper, 2016. Results from Screeni.."/>
    <n v="3"/>
    <x v="20"/>
    <s v="2-Ethylhexyl 2,3,4,5-tetrabromobenzoate"/>
    <x v="8"/>
    <s v="Firemaster 550 component"/>
    <s v="2-Ethylhexyl 2,3,4,5-tetrabromobenzoate"/>
    <s v="183658-27-7"/>
    <s v="183658-27-7"/>
    <s v="concentrations; trends; use information"/>
    <m/>
    <m/>
    <s v=""/>
    <x v="0"/>
    <m/>
    <s v="XXX"/>
    <m/>
    <m/>
    <m/>
    <m/>
    <m/>
    <m/>
    <m/>
    <m/>
    <m/>
    <m/>
    <m/>
    <m/>
    <m/>
    <e v="#N/A"/>
    <e v="#N/A"/>
    <m/>
    <m/>
    <m/>
    <m/>
    <m/>
    <m/>
    <m/>
  </r>
  <r>
    <s v="Cooper, 2016. Results from Screeni.."/>
    <n v="3"/>
    <x v="30"/>
    <s v="Octabromodiphenyl ether"/>
    <x v="0"/>
    <s v="Octabromodiphenyl ether"/>
    <s v="Octabromodiphenyl ether"/>
    <s v="32536-52-0"/>
    <s v="1,1'-Oxybis(2,3,4,5-tetrabromobenzene)"/>
    <s v="regulations"/>
    <m/>
    <m/>
    <s v=""/>
    <x v="0"/>
    <m/>
    <s v="XXX"/>
    <s v="United States"/>
    <m/>
    <m/>
    <m/>
    <m/>
    <m/>
    <m/>
    <m/>
    <n v="1"/>
    <n v="1"/>
    <s v="&quot;Between February 2014 and June 2016, we received 1141 PUF samples for analysis from various products including sofas, chairs, mattresses, car seats and pillows.&quot;"/>
    <s v="PU-Polyurethanes"/>
    <s v="AC14e"/>
    <s v="Plastic articles (soft)"/>
    <s v="Furniture &amp; furnishings, including furniture coverings"/>
    <m/>
    <m/>
    <m/>
    <m/>
    <n v="1"/>
    <n v="1"/>
    <m/>
  </r>
  <r>
    <s v="Cooper, 2016. Results from Screeni.."/>
    <n v="3"/>
    <x v="9"/>
    <s v="2,2',4,4',5-Pentabromodiphenyl ether"/>
    <x v="0"/>
    <s v="Pentabromodiphenyl ethers"/>
    <s v="2,2',4,4',5-Pentabromodiphenyl ether"/>
    <s v="60348-60-9"/>
    <s v="1,2,4-Tribromo-5-(2,4-dibromophenoxy)benzene"/>
    <s v="regulations; concentrations; trends; use information"/>
    <m/>
    <m/>
    <s v=""/>
    <x v="0"/>
    <m/>
    <s v="XXX"/>
    <s v="United States"/>
    <m/>
    <m/>
    <m/>
    <m/>
    <m/>
    <m/>
    <m/>
    <n v="1"/>
    <n v="1"/>
    <s v="&quot;Between February 2014 and June 2016, we received 1141 PUF samples for analysis from various products including sofas, chairs, mattresses, car seats and pillows.&quot;"/>
    <s v="PU-Polyurethanes"/>
    <s v="AC14e"/>
    <s v="Plastic articles (soft)"/>
    <s v="Furniture &amp; furnishings, including furniture coverings"/>
    <m/>
    <m/>
    <m/>
    <m/>
    <n v="1"/>
    <n v="1"/>
    <m/>
  </r>
  <r>
    <s v="Cordner, 2013. Chemical Regulation .."/>
    <n v="3"/>
    <x v="54"/>
    <s v="Tris(2,3-dibromopropyl) phosphate"/>
    <x v="1"/>
    <s v="brominated tris"/>
    <s v="Tris(2,3-dibromopropyl) phosphate"/>
    <s v="126-72-7"/>
    <s v="(2,3-Dibromopropyl) phosphate"/>
    <m/>
    <m/>
    <m/>
    <s v=""/>
    <x v="0"/>
    <m/>
    <s v="XXX"/>
    <m/>
    <m/>
    <m/>
    <m/>
    <m/>
    <m/>
    <m/>
    <m/>
    <m/>
    <m/>
    <m/>
    <m/>
    <m/>
    <e v="#N/A"/>
    <e v="#N/A"/>
    <m/>
    <m/>
    <m/>
    <m/>
    <m/>
    <m/>
    <m/>
  </r>
  <r>
    <s v="Cordner, 2013. Chemical Regulation .."/>
    <n v="3"/>
    <x v="1"/>
    <s v="Tris(1,3-dichloro-2-propyl) phosphate"/>
    <x v="1"/>
    <s v="TDCPP"/>
    <s v="Tris(1,3-dichloro-2-propyl) phosphate"/>
    <s v="13674-87-8"/>
    <s v="1,3-Dichloro-2-propanol phosphate"/>
    <m/>
    <m/>
    <m/>
    <s v=""/>
    <x v="0"/>
    <m/>
    <s v="XXX"/>
    <m/>
    <m/>
    <m/>
    <m/>
    <m/>
    <m/>
    <m/>
    <m/>
    <m/>
    <m/>
    <m/>
    <m/>
    <m/>
    <e v="#N/A"/>
    <e v="#N/A"/>
    <m/>
    <m/>
    <m/>
    <m/>
    <m/>
    <m/>
    <m/>
  </r>
  <r>
    <s v="Covaci, 2011. Novel brominated fla.."/>
    <n v="4"/>
    <x v="11"/>
    <s v=""/>
    <x v="2"/>
    <s v="TBBPA-DBPE"/>
    <s v=""/>
    <s v=""/>
    <s v=""/>
    <m/>
    <m/>
    <m/>
    <m/>
    <x v="1"/>
    <m/>
    <s v="XXX"/>
    <m/>
    <m/>
    <m/>
    <m/>
    <m/>
    <m/>
    <m/>
    <m/>
    <m/>
    <m/>
    <m/>
    <m/>
    <m/>
    <e v="#N/A"/>
    <e v="#N/A"/>
    <m/>
    <m/>
    <m/>
    <m/>
    <m/>
    <m/>
    <m/>
  </r>
  <r>
    <s v="Covaci, 2011. Novel brominated fla.."/>
    <n v="4"/>
    <x v="11"/>
    <s v=""/>
    <x v="2"/>
    <s v="HCDBCO"/>
    <s v=""/>
    <s v=""/>
    <s v=""/>
    <m/>
    <m/>
    <m/>
    <m/>
    <x v="1"/>
    <m/>
    <s v="XXX"/>
    <m/>
    <m/>
    <m/>
    <m/>
    <m/>
    <m/>
    <m/>
    <m/>
    <m/>
    <m/>
    <m/>
    <m/>
    <m/>
    <e v="#N/A"/>
    <e v="#N/A"/>
    <m/>
    <m/>
    <m/>
    <m/>
    <m/>
    <m/>
    <m/>
  </r>
  <r>
    <s v="Covaci, 2011. Novel brominated fla.."/>
    <n v="4"/>
    <x v="11"/>
    <s v=""/>
    <x v="2"/>
    <s v="TBP"/>
    <s v=""/>
    <s v=""/>
    <s v=""/>
    <m/>
    <m/>
    <m/>
    <m/>
    <x v="1"/>
    <m/>
    <s v="XXX"/>
    <m/>
    <m/>
    <m/>
    <m/>
    <m/>
    <m/>
    <m/>
    <m/>
    <m/>
    <m/>
    <m/>
    <m/>
    <m/>
    <e v="#N/A"/>
    <e v="#N/A"/>
    <m/>
    <m/>
    <m/>
    <m/>
    <m/>
    <m/>
    <m/>
  </r>
  <r>
    <s v="Covaci, 2011. Novel brominated fla.."/>
    <n v="4"/>
    <x v="11"/>
    <s v=""/>
    <x v="2"/>
    <s v="DBDPE"/>
    <s v=""/>
    <s v=""/>
    <s v=""/>
    <m/>
    <m/>
    <m/>
    <m/>
    <x v="1"/>
    <m/>
    <s v="XXX"/>
    <m/>
    <m/>
    <m/>
    <m/>
    <m/>
    <m/>
    <m/>
    <m/>
    <m/>
    <m/>
    <m/>
    <m/>
    <m/>
    <e v="#N/A"/>
    <e v="#N/A"/>
    <m/>
    <m/>
    <m/>
    <m/>
    <m/>
    <m/>
    <m/>
  </r>
  <r>
    <s v="Covaci, 2011. Novel brominated fla.."/>
    <n v="4"/>
    <x v="21"/>
    <s v="1,2-Bis(2,4,6-tribromophenoxy)ethane"/>
    <x v="3"/>
    <s v="BTBPE"/>
    <s v="1,2-Bis(2,4,6-tribromophenoxy)ethane"/>
    <s v="37853-59-1"/>
    <s v="1,1'-(1,2-Ethanediylbis(oxy))bis(2,4,6-tribromobenzene)"/>
    <m/>
    <m/>
    <m/>
    <m/>
    <x v="1"/>
    <m/>
    <s v="XXX"/>
    <s v="Multiple"/>
    <m/>
    <m/>
    <m/>
    <m/>
    <m/>
    <m/>
    <m/>
    <m/>
    <m/>
    <s v="BTBPE is marketed for use in ABS, HIPS, thermoplastics,_x000a_thermoset resins, polycarbonate and coatings"/>
    <s v="ABS-Acrylonitrile-butadiene-styrene "/>
    <m/>
    <e v="#N/A"/>
    <e v="#N/A"/>
    <m/>
    <s v="The total_x000a_annual production of BTBPE is estimated to be approximately_x000a_5000 tons (WHO, 1997). The Great Lakes Chemical Corporation is_x000a_the only US producer of BTBPE and production volumes in the USA_x000a_were 4500–22,500 tons/year between 1986 and 1994, but decreased_x000a_to 450–4500 tons/year after 1998"/>
    <s v="Medium 100k-1M lbs"/>
    <n v="1"/>
    <n v="1"/>
    <n v="1"/>
    <m/>
  </r>
  <r>
    <s v="Covaci, 2011. Novel brominated fla.."/>
    <n v="4"/>
    <x v="11"/>
    <s v=""/>
    <x v="2"/>
    <s v="HBB"/>
    <s v=""/>
    <s v=""/>
    <s v=""/>
    <m/>
    <m/>
    <m/>
    <m/>
    <x v="1"/>
    <m/>
    <s v="XXX"/>
    <m/>
    <m/>
    <m/>
    <m/>
    <m/>
    <m/>
    <m/>
    <m/>
    <m/>
    <m/>
    <m/>
    <m/>
    <m/>
    <e v="#N/A"/>
    <e v="#N/A"/>
    <m/>
    <m/>
    <m/>
    <m/>
    <m/>
    <m/>
    <m/>
  </r>
  <r>
    <s v="Covaci, 2011. Novel brominated fla.."/>
    <n v="4"/>
    <x v="11"/>
    <s v=""/>
    <x v="2"/>
    <s v="TBB"/>
    <s v=""/>
    <s v=""/>
    <s v=""/>
    <m/>
    <m/>
    <m/>
    <m/>
    <x v="1"/>
    <m/>
    <s v="XXX"/>
    <m/>
    <m/>
    <m/>
    <m/>
    <m/>
    <m/>
    <m/>
    <m/>
    <m/>
    <m/>
    <m/>
    <m/>
    <m/>
    <e v="#N/A"/>
    <e v="#N/A"/>
    <m/>
    <m/>
    <m/>
    <m/>
    <m/>
    <m/>
    <m/>
  </r>
  <r>
    <s v="Covaci, 2011. Novel brominated fla.."/>
    <n v="4"/>
    <x v="11"/>
    <s v=""/>
    <x v="2"/>
    <s v="TBPH"/>
    <s v=""/>
    <s v=""/>
    <s v=""/>
    <m/>
    <m/>
    <m/>
    <m/>
    <x v="1"/>
    <m/>
    <s v="XXX"/>
    <m/>
    <m/>
    <m/>
    <m/>
    <m/>
    <m/>
    <m/>
    <m/>
    <m/>
    <m/>
    <m/>
    <m/>
    <m/>
    <e v="#N/A"/>
    <e v="#N/A"/>
    <m/>
    <m/>
    <m/>
    <m/>
    <m/>
    <m/>
    <m/>
  </r>
  <r>
    <s v="Covaci, 2011. Novel brominated fla.."/>
    <n v="4"/>
    <x v="11"/>
    <s v=""/>
    <x v="2"/>
    <s v="PBEB"/>
    <s v=""/>
    <s v=""/>
    <s v=""/>
    <m/>
    <m/>
    <m/>
    <m/>
    <x v="1"/>
    <m/>
    <s v="XXX"/>
    <m/>
    <m/>
    <m/>
    <m/>
    <m/>
    <m/>
    <m/>
    <m/>
    <m/>
    <m/>
    <m/>
    <m/>
    <m/>
    <e v="#N/A"/>
    <e v="#N/A"/>
    <m/>
    <m/>
    <m/>
    <m/>
    <m/>
    <m/>
    <m/>
  </r>
  <r>
    <s v="Covaci, 2011. Novel brominated fla.."/>
    <n v="4"/>
    <x v="11"/>
    <s v=""/>
    <x v="2"/>
    <s v="TBECH"/>
    <s v=""/>
    <s v=""/>
    <s v=""/>
    <m/>
    <m/>
    <m/>
    <m/>
    <x v="1"/>
    <m/>
    <s v="XXX"/>
    <m/>
    <m/>
    <m/>
    <m/>
    <m/>
    <m/>
    <m/>
    <m/>
    <m/>
    <m/>
    <m/>
    <m/>
    <m/>
    <e v="#N/A"/>
    <e v="#N/A"/>
    <m/>
    <m/>
    <m/>
    <m/>
    <m/>
    <m/>
    <m/>
  </r>
  <r>
    <s v="Covaci, 2011. Novel brominated fla.."/>
    <n v="4"/>
    <x v="11"/>
    <s v=""/>
    <x v="2"/>
    <s v="ATE"/>
    <s v=""/>
    <s v=""/>
    <s v=""/>
    <m/>
    <m/>
    <m/>
    <m/>
    <x v="1"/>
    <m/>
    <s v="XXX"/>
    <m/>
    <m/>
    <m/>
    <m/>
    <m/>
    <m/>
    <m/>
    <m/>
    <m/>
    <m/>
    <m/>
    <m/>
    <m/>
    <e v="#N/A"/>
    <e v="#N/A"/>
    <m/>
    <m/>
    <m/>
    <m/>
    <m/>
    <m/>
    <m/>
  </r>
  <r>
    <s v="Covaci, 2011. Novel brominated fla.."/>
    <n v="4"/>
    <x v="11"/>
    <s v=""/>
    <x v="2"/>
    <s v="PBT"/>
    <s v=""/>
    <s v=""/>
    <s v=""/>
    <m/>
    <m/>
    <m/>
    <m/>
    <x v="1"/>
    <m/>
    <s v="XXX"/>
    <m/>
    <m/>
    <m/>
    <m/>
    <m/>
    <m/>
    <m/>
    <m/>
    <m/>
    <m/>
    <m/>
    <m/>
    <m/>
    <e v="#N/A"/>
    <e v="#N/A"/>
    <m/>
    <m/>
    <m/>
    <m/>
    <m/>
    <m/>
    <m/>
  </r>
  <r>
    <s v="Covaci, 2011. Novel brominated fla.."/>
    <n v="4"/>
    <x v="11"/>
    <s v=""/>
    <x v="2"/>
    <s v="TBPT"/>
    <s v=""/>
    <s v=""/>
    <s v=""/>
    <m/>
    <m/>
    <m/>
    <m/>
    <x v="1"/>
    <m/>
    <s v="XXX"/>
    <m/>
    <m/>
    <m/>
    <m/>
    <m/>
    <m/>
    <m/>
    <m/>
    <m/>
    <m/>
    <m/>
    <m/>
    <m/>
    <e v="#N/A"/>
    <e v="#N/A"/>
    <m/>
    <m/>
    <m/>
    <m/>
    <m/>
    <m/>
    <m/>
  </r>
  <r>
    <s v="Covaci, 2011. Novel brominated fla.."/>
    <n v="4"/>
    <x v="11"/>
    <s v=""/>
    <x v="2"/>
    <s v="EBTPI"/>
    <s v=""/>
    <s v=""/>
    <s v=""/>
    <m/>
    <m/>
    <m/>
    <m/>
    <x v="1"/>
    <m/>
    <s v="XXX"/>
    <m/>
    <m/>
    <m/>
    <m/>
    <m/>
    <m/>
    <m/>
    <m/>
    <m/>
    <m/>
    <m/>
    <m/>
    <m/>
    <e v="#N/A"/>
    <e v="#N/A"/>
    <m/>
    <m/>
    <m/>
    <m/>
    <m/>
    <m/>
    <m/>
  </r>
  <r>
    <s v="Covaci, 2011. Novel brominated fla.."/>
    <n v="4"/>
    <x v="11"/>
    <s v=""/>
    <x v="2"/>
    <s v="TBBPA-BAE"/>
    <s v=""/>
    <s v=""/>
    <s v=""/>
    <m/>
    <m/>
    <m/>
    <m/>
    <x v="1"/>
    <m/>
    <s v="XXX"/>
    <m/>
    <m/>
    <m/>
    <m/>
    <m/>
    <m/>
    <m/>
    <m/>
    <m/>
    <m/>
    <m/>
    <m/>
    <m/>
    <e v="#N/A"/>
    <e v="#N/A"/>
    <m/>
    <m/>
    <m/>
    <m/>
    <m/>
    <m/>
    <m/>
  </r>
  <r>
    <s v="World Health Organization, 1995. ENVIRONMENTAL HEALTH.."/>
    <n v="2"/>
    <x v="32"/>
    <s v="Tetrabromobisphenol A-bis(2,3-dibromopropyl ether)"/>
    <x v="10"/>
    <s v="Tetrabromobisphenol A dibromopropylether"/>
    <s v="Tetrabromobisphenol A-bis(2,3-dibromopropyl ether)"/>
    <s v="21850-44-2"/>
    <s v="1,1'-(1-Methylethylidene)bis(3,5-dibromo-4-(2,3-dibromopropoxy))benzene"/>
    <s v="trade names; use"/>
    <s v="1,1'-(1-methylethylidene) bis (3,5-dibromo- 4-(2,3-dibromopropoxy)-benzene"/>
    <s v=" Bis(2,3- dibromopropoxy)-tetrabromobisphenol A"/>
    <s v=""/>
    <x v="1"/>
    <m/>
    <s v="XXX"/>
    <s v="Multiple"/>
    <m/>
    <m/>
    <m/>
    <m/>
    <m/>
    <m/>
    <m/>
    <m/>
    <m/>
    <m/>
    <m/>
    <m/>
    <e v="#N/A"/>
    <e v="#N/A"/>
    <n v="1"/>
    <n v="1"/>
    <s v="High 1M+ lbs"/>
    <n v="1"/>
    <n v="1"/>
    <n v="1"/>
    <m/>
  </r>
  <r>
    <s v="Covaci, 2011. Novel brominated fla.."/>
    <n v="4"/>
    <x v="11"/>
    <s v=""/>
    <x v="2"/>
    <s v="TBBPA-DHEE"/>
    <s v=""/>
    <s v=""/>
    <s v=""/>
    <m/>
    <m/>
    <m/>
    <m/>
    <x v="1"/>
    <m/>
    <s v="XXX"/>
    <m/>
    <m/>
    <m/>
    <m/>
    <m/>
    <m/>
    <m/>
    <m/>
    <m/>
    <m/>
    <m/>
    <m/>
    <m/>
    <e v="#N/A"/>
    <e v="#N/A"/>
    <m/>
    <m/>
    <m/>
    <m/>
    <m/>
    <m/>
    <m/>
  </r>
  <r>
    <s v="Covaci, 2011. Novel brominated fla.."/>
    <n v="4"/>
    <x v="11"/>
    <s v=""/>
    <x v="2"/>
    <s v="TBPhA"/>
    <s v=""/>
    <s v=""/>
    <s v=""/>
    <m/>
    <m/>
    <m/>
    <m/>
    <x v="1"/>
    <m/>
    <s v="XXX"/>
    <m/>
    <m/>
    <m/>
    <m/>
    <m/>
    <m/>
    <m/>
    <m/>
    <m/>
    <m/>
    <m/>
    <m/>
    <m/>
    <e v="#N/A"/>
    <e v="#N/A"/>
    <m/>
    <m/>
    <m/>
    <m/>
    <m/>
    <m/>
    <m/>
  </r>
  <r>
    <s v="Covaci, 2011. Novel brominated fla.."/>
    <n v="4"/>
    <x v="11"/>
    <s v=""/>
    <x v="2"/>
    <s v="TBBA"/>
    <s v=""/>
    <s v=""/>
    <s v=""/>
    <m/>
    <m/>
    <m/>
    <m/>
    <x v="1"/>
    <m/>
    <s v="XXX"/>
    <m/>
    <m/>
    <m/>
    <m/>
    <m/>
    <m/>
    <m/>
    <m/>
    <m/>
    <m/>
    <m/>
    <m/>
    <m/>
    <e v="#N/A"/>
    <e v="#N/A"/>
    <m/>
    <m/>
    <m/>
    <m/>
    <m/>
    <m/>
    <m/>
  </r>
  <r>
    <s v="Covaci, 2011. Novel brominated fla.."/>
    <n v="4"/>
    <x v="11"/>
    <s v=""/>
    <x v="2"/>
    <s v="TBC"/>
    <s v=""/>
    <s v=""/>
    <s v=""/>
    <m/>
    <m/>
    <m/>
    <m/>
    <x v="1"/>
    <m/>
    <s v="XXX"/>
    <m/>
    <m/>
    <m/>
    <m/>
    <m/>
    <m/>
    <m/>
    <m/>
    <m/>
    <m/>
    <m/>
    <m/>
    <m/>
    <e v="#N/A"/>
    <e v="#N/A"/>
    <m/>
    <m/>
    <m/>
    <m/>
    <m/>
    <m/>
    <m/>
  </r>
  <r>
    <s v="Covaci, 2011. Novel brominated fla.."/>
    <n v="4"/>
    <x v="11"/>
    <s v=""/>
    <x v="2"/>
    <s v="TBCO"/>
    <s v=""/>
    <s v=""/>
    <s v=""/>
    <m/>
    <m/>
    <m/>
    <m/>
    <x v="1"/>
    <m/>
    <s v="XXX"/>
    <m/>
    <m/>
    <m/>
    <m/>
    <m/>
    <m/>
    <m/>
    <m/>
    <m/>
    <m/>
    <m/>
    <m/>
    <m/>
    <e v="#N/A"/>
    <e v="#N/A"/>
    <m/>
    <m/>
    <m/>
    <m/>
    <m/>
    <m/>
    <m/>
  </r>
  <r>
    <s v="Covaci, 2011. Novel brominated fla.."/>
    <n v="4"/>
    <x v="11"/>
    <s v=""/>
    <x v="2"/>
    <s v="OBIND"/>
    <s v=""/>
    <s v=""/>
    <s v=""/>
    <m/>
    <m/>
    <m/>
    <m/>
    <x v="1"/>
    <m/>
    <s v="XXX"/>
    <s v="Multiple"/>
    <m/>
    <m/>
    <m/>
    <m/>
    <m/>
    <m/>
    <m/>
    <m/>
    <m/>
    <m/>
    <m/>
    <m/>
    <e v="#N/A"/>
    <e v="#N/A"/>
    <n v="1"/>
    <s v="In 2006, the European Commission estimated that 150,000 tons/year of TBBPA was produced worldwide"/>
    <s v="High 1M+ lbs"/>
    <m/>
    <m/>
    <m/>
    <m/>
  </r>
  <r>
    <s v="Cowell, 2017. Prevalence of histor.."/>
    <n v="2"/>
    <x v="0"/>
    <s v="1,1'-Oxybis[2,3,4,5,6-pentabromobenzene]"/>
    <x v="0"/>
    <s v="DecaBDE"/>
    <s v="1,1'-Oxybis[2,3,4,5,6-pentabromobenzene]"/>
    <s v="1163-19-5"/>
    <s v="1-(2,3,4,5,6-pentabromophenoxy)-2,3,4,5,6-pentabromobenzene"/>
    <s v="regulations"/>
    <m/>
    <m/>
    <s v=""/>
    <x v="0"/>
    <m/>
    <s v="XXX"/>
    <s v="United States"/>
    <m/>
    <m/>
    <m/>
    <m/>
    <n v="1"/>
    <m/>
    <m/>
    <m/>
    <m/>
    <m/>
    <m/>
    <m/>
    <e v="#N/A"/>
    <e v="#N/A"/>
    <m/>
    <m/>
    <m/>
    <m/>
    <m/>
    <m/>
    <m/>
  </r>
  <r>
    <s v="Cowell, 2017. Prevalence of histor.."/>
    <n v="2"/>
    <x v="0"/>
    <s v="1,1'-Oxybis[2,3,4,5,6-pentabromobenzene]"/>
    <x v="0"/>
    <s v="BDE 209"/>
    <s v="1,1'-Oxybis[2,3,4,5,6-pentabromobenzene]"/>
    <s v="1163-19-5"/>
    <s v="1-(2,3,4,5,6-pentabromophenoxy)-2,3,4,5,6-pentabromobenzene"/>
    <s v="main component of DecaBDE"/>
    <m/>
    <m/>
    <s v=""/>
    <x v="0"/>
    <m/>
    <s v="XXX"/>
    <s v="United States"/>
    <m/>
    <m/>
    <m/>
    <m/>
    <n v="1"/>
    <m/>
    <m/>
    <m/>
    <m/>
    <m/>
    <m/>
    <m/>
    <e v="#N/A"/>
    <e v="#N/A"/>
    <m/>
    <m/>
    <m/>
    <m/>
    <m/>
    <m/>
    <m/>
  </r>
  <r>
    <s v="Cowell, 2017. Prevalence of histor.."/>
    <n v="2"/>
    <x v="20"/>
    <s v="2-Ethylhexyl 2,3,4,5-tetrabromobenzoate"/>
    <x v="8"/>
    <s v="2-Ethylhexyl 2,3,4,5-Tetrabromobenzoate"/>
    <s v="2-Ethylhexyl 2,3,4,5-tetrabromobenzoate"/>
    <s v="183658-27-7"/>
    <s v="183658-27-7"/>
    <s v="Firemaster 550 component; concentration"/>
    <m/>
    <m/>
    <s v=""/>
    <x v="0"/>
    <m/>
    <s v="XXX"/>
    <m/>
    <m/>
    <m/>
    <m/>
    <m/>
    <m/>
    <m/>
    <m/>
    <m/>
    <m/>
    <m/>
    <m/>
    <m/>
    <e v="#N/A"/>
    <e v="#N/A"/>
    <m/>
    <m/>
    <m/>
    <m/>
    <m/>
    <m/>
    <m/>
  </r>
  <r>
    <s v="Cowell, 2017. Prevalence of histor.."/>
    <n v="2"/>
    <x v="28"/>
    <s v="Bis(2-ethylhexyl) tetrabromophthalate"/>
    <x v="8"/>
    <s v="bis(2-ethylhexyl) 2,3,4,5-tetrabromophthalate"/>
    <s v="Bis(2-ethylhexyl) tetrabromophthalate"/>
    <s v="26040-51-7"/>
    <s v="040D517"/>
    <s v="Firemaster 550 component; concentration"/>
    <m/>
    <m/>
    <s v=""/>
    <x v="0"/>
    <m/>
    <s v="XXX"/>
    <m/>
    <m/>
    <m/>
    <m/>
    <m/>
    <m/>
    <m/>
    <m/>
    <m/>
    <m/>
    <m/>
    <m/>
    <m/>
    <e v="#N/A"/>
    <e v="#N/A"/>
    <m/>
    <m/>
    <m/>
    <m/>
    <m/>
    <m/>
    <m/>
  </r>
  <r>
    <s v="Cowell, 2017. Prevalence of histor.."/>
    <n v="2"/>
    <x v="30"/>
    <s v="Octabromodiphenyl ether"/>
    <x v="0"/>
    <s v="Octabromodiphenyl ether"/>
    <s v="Octabromodiphenyl ether"/>
    <s v="32536-52-0"/>
    <s v="1,1'-Oxybis(2,3,4,5-tetrabromobenzene)"/>
    <s v="regulations"/>
    <m/>
    <m/>
    <s v=""/>
    <x v="0"/>
    <m/>
    <s v="XXX"/>
    <s v="United States"/>
    <m/>
    <m/>
    <m/>
    <m/>
    <m/>
    <m/>
    <m/>
    <m/>
    <m/>
    <m/>
    <m/>
    <m/>
    <e v="#N/A"/>
    <e v="#N/A"/>
    <m/>
    <m/>
    <m/>
    <m/>
    <m/>
    <m/>
    <m/>
  </r>
  <r>
    <s v="Cowell, 2017. Prevalence of histor.."/>
    <n v="2"/>
    <x v="9"/>
    <s v="2,2',4,4',5-Pentabromodiphenyl ether"/>
    <x v="0"/>
    <s v="Pentabromodiphenyl ethers"/>
    <s v="2,2',4,4',5-Pentabromodiphenyl ether"/>
    <s v="60348-60-9"/>
    <s v="1,2,4-Tribromo-5-(2,4-dibromophenoxy)benzene"/>
    <s v="regulations; trends; use information"/>
    <m/>
    <m/>
    <s v=""/>
    <x v="0"/>
    <m/>
    <s v="XXX"/>
    <s v="United States"/>
    <m/>
    <m/>
    <m/>
    <m/>
    <n v="1"/>
    <m/>
    <m/>
    <m/>
    <m/>
    <m/>
    <m/>
    <m/>
    <e v="#N/A"/>
    <e v="#N/A"/>
    <m/>
    <m/>
    <m/>
    <m/>
    <m/>
    <m/>
    <m/>
  </r>
  <r>
    <s v="Danish EPA, 2014. Survey of short-chai.."/>
    <n v="4"/>
    <x v="50"/>
    <s v=""/>
    <x v="2"/>
    <s v="GROUP"/>
    <s v=""/>
    <s v="GROUP"/>
    <s v=""/>
    <s v="Short-chain chlorinated paraffins"/>
    <m/>
    <m/>
    <s v="Flag"/>
    <x v="1"/>
    <m/>
    <s v="XXX"/>
    <m/>
    <m/>
    <m/>
    <m/>
    <m/>
    <m/>
    <m/>
    <m/>
    <m/>
    <m/>
    <m/>
    <m/>
    <m/>
    <e v="#N/A"/>
    <e v="#N/A"/>
    <m/>
    <m/>
    <m/>
    <m/>
    <m/>
    <m/>
    <m/>
  </r>
  <r>
    <s v="Danish EPA, 2014. Survey of short-chai.."/>
    <n v="4"/>
    <x v="50"/>
    <s v=""/>
    <x v="2"/>
    <s v="GROUP"/>
    <s v=""/>
    <s v="GROUP"/>
    <s v=""/>
    <s v="Medium-chain chlorinated paraffins"/>
    <m/>
    <m/>
    <s v="Flag"/>
    <x v="1"/>
    <m/>
    <s v="XXX"/>
    <m/>
    <m/>
    <m/>
    <m/>
    <m/>
    <m/>
    <m/>
    <m/>
    <m/>
    <m/>
    <m/>
    <m/>
    <m/>
    <e v="#N/A"/>
    <e v="#N/A"/>
    <m/>
    <m/>
    <m/>
    <m/>
    <m/>
    <m/>
    <m/>
  </r>
  <r>
    <s v="Danish EPA, 2014. Survey, health and e.."/>
    <n v="4"/>
    <x v="26"/>
    <s v=""/>
    <x v="2"/>
    <s v="Triphenyl phosphate"/>
    <s v=""/>
    <s v="115-86-6"/>
    <s v=""/>
    <s v="Use in products"/>
    <s v="TPP"/>
    <m/>
    <s v="Flag"/>
    <x v="1"/>
    <s v="Yes"/>
    <s v="XXX"/>
    <m/>
    <m/>
    <m/>
    <m/>
    <m/>
    <m/>
    <m/>
    <m/>
    <m/>
    <m/>
    <m/>
    <m/>
    <m/>
    <e v="#N/A"/>
    <e v="#N/A"/>
    <m/>
    <m/>
    <m/>
    <m/>
    <m/>
    <m/>
    <m/>
  </r>
  <r>
    <s v="Danish EPA, 2014. Survey, health and e.."/>
    <n v="4"/>
    <x v="22"/>
    <s v="Tris(2-chloroethyl) phosphate"/>
    <x v="1"/>
    <s v="Tris-(2-chloroethyl)-phosphate"/>
    <s v="Tris(2-chloroethyl) phosphate"/>
    <s v="115-96-8"/>
    <s v="115-96-8"/>
    <s v="Use in products"/>
    <s v="TCEP"/>
    <m/>
    <s v=""/>
    <x v="1"/>
    <m/>
    <s v="XXX"/>
    <s v="Denmark"/>
    <m/>
    <m/>
    <m/>
    <m/>
    <m/>
    <m/>
    <m/>
    <m/>
    <m/>
    <m/>
    <m/>
    <m/>
    <e v="#N/A"/>
    <e v="#N/A"/>
    <m/>
    <m/>
    <m/>
    <m/>
    <m/>
    <m/>
    <m/>
  </r>
  <r>
    <s v="Danish EPA, 2014. Survey, health and e.."/>
    <n v="4"/>
    <x v="23"/>
    <s v="Tris(2-chloroisopropyl)phosphate"/>
    <x v="1"/>
    <s v="Tris-(chloropropyl)-phosphate"/>
    <s v="Tris(2-chloroisopropyl)phosphate"/>
    <s v="13674-84-5"/>
    <s v="13674-84-5"/>
    <s v="Use in products"/>
    <s v="TCPP"/>
    <s v="TMCP"/>
    <s v=""/>
    <x v="1"/>
    <m/>
    <s v="XXX"/>
    <s v="Denmark"/>
    <m/>
    <m/>
    <m/>
    <m/>
    <m/>
    <m/>
    <m/>
    <m/>
    <m/>
    <m/>
    <m/>
    <m/>
    <e v="#N/A"/>
    <e v="#N/A"/>
    <m/>
    <m/>
    <m/>
    <m/>
    <m/>
    <m/>
    <m/>
  </r>
  <r>
    <s v="Danish EPA, 2014. Survey, health and e.."/>
    <n v="4"/>
    <x v="1"/>
    <s v="Tris(1,3-dichloro-2-propyl) phosphate"/>
    <x v="1"/>
    <s v="Tris (1,3-dichloro-2-propyl)phosphate"/>
    <s v="Tris(1,3-dichloro-2-propyl) phosphate"/>
    <s v="13674-87-8"/>
    <s v="1,3-Dichloro-2-propanol phosphate"/>
    <s v="Use in products"/>
    <s v="TDCPP"/>
    <m/>
    <s v=""/>
    <x v="1"/>
    <m/>
    <s v="XXX"/>
    <s v="Denmark"/>
    <m/>
    <m/>
    <m/>
    <m/>
    <m/>
    <m/>
    <m/>
    <m/>
    <m/>
    <m/>
    <m/>
    <m/>
    <e v="#N/A"/>
    <e v="#N/A"/>
    <m/>
    <m/>
    <m/>
    <m/>
    <m/>
    <m/>
    <m/>
  </r>
  <r>
    <s v="Danish EPA, 2014. Survey, health and e.."/>
    <n v="4"/>
    <x v="137"/>
    <s v=""/>
    <x v="2"/>
    <s v="Aluminum trihydroxide"/>
    <s v=""/>
    <s v="21645-51-2"/>
    <s v=""/>
    <s v="Use in products"/>
    <s v="aluminum trihydrate"/>
    <m/>
    <s v="Flag"/>
    <x v="1"/>
    <s v="Yes"/>
    <s v="XXX"/>
    <m/>
    <m/>
    <m/>
    <m/>
    <m/>
    <m/>
    <m/>
    <m/>
    <m/>
    <m/>
    <m/>
    <m/>
    <m/>
    <e v="#N/A"/>
    <e v="#N/A"/>
    <m/>
    <m/>
    <m/>
    <m/>
    <m/>
    <m/>
    <m/>
  </r>
  <r>
    <s v="Danish EPA, 2014. Survey, health and e.."/>
    <n v="4"/>
    <x v="84"/>
    <s v=""/>
    <x v="2"/>
    <s v="Tris(isopropylphenyl)phosphate"/>
    <s v=""/>
    <s v="26967-76-0"/>
    <s v=""/>
    <s v="Use in products"/>
    <m/>
    <m/>
    <s v="Flag"/>
    <x v="1"/>
    <s v="Yes"/>
    <s v="XXX"/>
    <m/>
    <m/>
    <m/>
    <m/>
    <m/>
    <m/>
    <m/>
    <m/>
    <m/>
    <m/>
    <m/>
    <m/>
    <m/>
    <e v="#N/A"/>
    <e v="#N/A"/>
    <m/>
    <m/>
    <m/>
    <m/>
    <m/>
    <m/>
    <m/>
  </r>
  <r>
    <s v="Danish EPA, 2014. Survey, health and e.."/>
    <n v="4"/>
    <x v="24"/>
    <s v="Phosphoric acid, 2,2-bis(chloromethyl)-1,3-propanediyl tetrakis(2-chloroethyl) ester"/>
    <x v="1"/>
    <s v="Bis(chloromethyl)trimethylenebis(bis(chloromethyl) phosphate"/>
    <s v="Phosphoric acid, 2,2-bis(chloromethyl)-1,3-propanediyl tetrakis(2-chloroethyl) ester"/>
    <s v="38051-10-4"/>
    <s v="[2-[bis(2-chloroethoxy)phosphoryloxymethyl]-3-chloro-2-(chloromethyl)propyl] bis(2-chloroethyl) phosphate"/>
    <s v="Use in products"/>
    <s v="BTMCP"/>
    <s v="V6"/>
    <s v=""/>
    <x v="1"/>
    <m/>
    <s v="XXX"/>
    <s v="Denmark"/>
    <m/>
    <m/>
    <m/>
    <m/>
    <m/>
    <m/>
    <m/>
    <m/>
    <m/>
    <m/>
    <m/>
    <m/>
    <e v="#N/A"/>
    <e v="#N/A"/>
    <m/>
    <m/>
    <m/>
    <m/>
    <m/>
    <m/>
    <m/>
  </r>
  <r>
    <s v="Danish EPA, 2014. Survey, health and e.."/>
    <n v="4"/>
    <x v="138"/>
    <s v=""/>
    <x v="2"/>
    <s v="Melanin phosphate"/>
    <s v=""/>
    <s v="415836-09-9"/>
    <s v=""/>
    <s v="Use in products"/>
    <m/>
    <m/>
    <s v="Flag"/>
    <x v="1"/>
    <s v="Yes"/>
    <s v="XXX"/>
    <m/>
    <m/>
    <m/>
    <m/>
    <m/>
    <m/>
    <m/>
    <m/>
    <m/>
    <m/>
    <m/>
    <m/>
    <m/>
    <e v="#N/A"/>
    <e v="#N/A"/>
    <m/>
    <m/>
    <m/>
    <m/>
    <m/>
    <m/>
    <m/>
  </r>
  <r>
    <s v="Danish EPA, 2014. Survey, health and e.."/>
    <n v="4"/>
    <x v="139"/>
    <s v=""/>
    <x v="2"/>
    <s v="Bisphenol A-bis(diphenyl phosphate)"/>
    <s v=""/>
    <s v="5945-33-5"/>
    <s v=""/>
    <s v="Use in products"/>
    <m/>
    <m/>
    <s v="Flag"/>
    <x v="1"/>
    <s v="Yes"/>
    <s v="XXX"/>
    <m/>
    <m/>
    <m/>
    <m/>
    <m/>
    <m/>
    <m/>
    <m/>
    <m/>
    <m/>
    <m/>
    <m/>
    <m/>
    <e v="#N/A"/>
    <e v="#N/A"/>
    <m/>
    <m/>
    <m/>
    <m/>
    <m/>
    <m/>
    <m/>
  </r>
  <r>
    <s v="DiGangi, 2017. POPS RECYCLING CONTA.."/>
    <n v="5"/>
    <x v="11"/>
    <s v=""/>
    <x v="2"/>
    <s v="Pentabromodiphenyl ether"/>
    <s v=""/>
    <s v=""/>
    <s v=""/>
    <m/>
    <m/>
    <m/>
    <m/>
    <x v="1"/>
    <m/>
    <s v="XXX"/>
    <m/>
    <m/>
    <m/>
    <m/>
    <m/>
    <m/>
    <m/>
    <m/>
    <m/>
    <m/>
    <m/>
    <m/>
    <m/>
    <e v="#N/A"/>
    <e v="#N/A"/>
    <m/>
    <m/>
    <m/>
    <m/>
    <m/>
    <m/>
    <m/>
  </r>
  <r>
    <s v="DiGangi, 2017. POPS RECYCLING CONTA.."/>
    <n v="5"/>
    <x v="30"/>
    <s v="Octabromodiphenyl ether"/>
    <x v="0"/>
    <s v="octabromodiphenyl ether"/>
    <s v="Octabromodiphenyl ether"/>
    <s v="32536-52-0"/>
    <s v="1,1'-Oxybis(2,3,4,5-tetrabromobenzene)"/>
    <m/>
    <m/>
    <m/>
    <m/>
    <x v="1"/>
    <m/>
    <s v="XXX"/>
    <s v="Multiple"/>
    <n v="1"/>
    <n v="1"/>
    <m/>
    <s v="Concentrations ranged from 0 to 1174 ppm in the Rubik's cubes."/>
    <m/>
    <m/>
    <m/>
    <m/>
    <m/>
    <s v="95 Rubik's cubes and 16 additional samples (including a thermo cup, hair clips, combs, headdresses, and children's toys) from 26 countries in various regions."/>
    <m/>
    <s v="AC14b"/>
    <s v="Plastic articles (soft)"/>
    <s v="Toys intended for children’s use (and child dedicated articles)"/>
    <m/>
    <m/>
    <m/>
    <m/>
    <m/>
    <m/>
    <n v="1"/>
  </r>
  <r>
    <s v="DiGangi, 2017. POPS RECYCLING CONTA.."/>
    <n v="5"/>
    <x v="0"/>
    <s v="1,1'-Oxybis[2,3,4,5,6-pentabromobenzene]"/>
    <x v="0"/>
    <s v="decabromodiphenyl ether"/>
    <s v="1,1'-Oxybis[2,3,4,5,6-pentabromobenzene]"/>
    <s v="1163-19-5"/>
    <s v="1-(2,3,4,5,6-pentabromophenoxy)-2,3,4,5,6-pentabromobenzene"/>
    <m/>
    <m/>
    <m/>
    <m/>
    <x v="1"/>
    <m/>
    <s v="XXX"/>
    <s v="Multiple"/>
    <n v="1"/>
    <n v="1"/>
    <m/>
    <s v="Concentrations ranged from 0 to 672 ppm in the Rubik's cubes."/>
    <m/>
    <m/>
    <m/>
    <m/>
    <m/>
    <s v="95 Rubik's cubes and 16 additional samples (including a thermo cup, hair clips, combs, headdresses, and children's toys) from 26 countries in various regions."/>
    <m/>
    <s v="AC14b"/>
    <s v="Plastic articles (soft)"/>
    <s v="Toys intended for children’s use (and child dedicated articles)"/>
    <m/>
    <m/>
    <m/>
    <m/>
    <m/>
    <m/>
    <n v="1"/>
  </r>
  <r>
    <s v="DiGangi, 2017. POPS RECYCLING CONTA.."/>
    <n v="5"/>
    <x v="11"/>
    <s v=""/>
    <x v="2"/>
    <s v="hexabromocyclododecane"/>
    <s v=""/>
    <s v=""/>
    <s v=""/>
    <m/>
    <m/>
    <m/>
    <m/>
    <x v="1"/>
    <m/>
    <s v="XXX"/>
    <m/>
    <m/>
    <m/>
    <m/>
    <m/>
    <m/>
    <m/>
    <m/>
    <m/>
    <m/>
    <m/>
    <m/>
    <m/>
    <e v="#N/A"/>
    <e v="#N/A"/>
    <m/>
    <m/>
    <m/>
    <m/>
    <m/>
    <m/>
    <m/>
  </r>
  <r>
    <s v="Dodson, 2012. After the PBDE Phase.."/>
    <n v="3"/>
    <x v="140"/>
    <s v="1,3,5,7,9,11-Hexabromocyclododecane"/>
    <x v="9"/>
    <s v="Hexabromocyclododecane, mixed isomers"/>
    <s v="1,3,5,7,9,11-Hexabromocyclododecane"/>
    <s v="1093632-34-8"/>
    <s v="1,3,5,7,9,11-hexabromocyclododecane"/>
    <s v="regulations; use information"/>
    <m/>
    <m/>
    <s v=""/>
    <x v="0"/>
    <m/>
    <s v="XXX"/>
    <m/>
    <m/>
    <m/>
    <m/>
    <m/>
    <m/>
    <m/>
    <m/>
    <m/>
    <m/>
    <m/>
    <m/>
    <m/>
    <e v="#N/A"/>
    <e v="#N/A"/>
    <m/>
    <m/>
    <m/>
    <m/>
    <m/>
    <m/>
    <m/>
  </r>
  <r>
    <s v="Dodson, 2012. After the PBDE Phase.."/>
    <n v="3"/>
    <x v="22"/>
    <s v="Tris(2-chloroethyl) phosphate"/>
    <x v="1"/>
    <s v="TRIS(2-CHLOROETHYL) PHOSPHATE"/>
    <s v="Tris(2-chloroethyl) phosphate"/>
    <s v="115-96-8"/>
    <s v="115-96-8"/>
    <s v="regulations; use information"/>
    <m/>
    <m/>
    <s v=""/>
    <x v="0"/>
    <m/>
    <s v="XXX"/>
    <m/>
    <m/>
    <m/>
    <m/>
    <m/>
    <m/>
    <m/>
    <m/>
    <m/>
    <m/>
    <m/>
    <m/>
    <m/>
    <e v="#N/A"/>
    <e v="#N/A"/>
    <m/>
    <m/>
    <m/>
    <m/>
    <m/>
    <m/>
    <m/>
  </r>
  <r>
    <s v="Dodson, 2012. After the PBDE Phase.."/>
    <n v="3"/>
    <x v="0"/>
    <s v="1,1'-Oxybis[2,3,4,5,6-pentabromobenzene]"/>
    <x v="0"/>
    <s v="DecaBDE"/>
    <s v="1,1'-Oxybis[2,3,4,5,6-pentabromobenzene]"/>
    <s v="1163-19-5"/>
    <s v="1-(2,3,4,5,6-pentabromophenoxy)-2,3,4,5,6-pentabromobenzene"/>
    <s v="regulations; production and import"/>
    <m/>
    <m/>
    <s v=""/>
    <x v="0"/>
    <m/>
    <s v="XXX"/>
    <s v="United States"/>
    <m/>
    <m/>
    <m/>
    <m/>
    <n v="1"/>
    <m/>
    <m/>
    <m/>
    <m/>
    <m/>
    <m/>
    <m/>
    <e v="#N/A"/>
    <e v="#N/A"/>
    <n v="1"/>
    <s v="Table 2 indicated that there are over one million pounds of DecaBDE produced each year"/>
    <s v="High 1M+ lbs"/>
    <m/>
    <m/>
    <m/>
    <m/>
  </r>
  <r>
    <s v="Dodson, 2012. After the PBDE Phase.."/>
    <n v="3"/>
    <x v="54"/>
    <s v="Tris(2,3-dibromopropyl) phosphate"/>
    <x v="1"/>
    <s v="TDBPP"/>
    <s v="Tris(2,3-dibromopropyl) phosphate"/>
    <s v="126-72-7"/>
    <s v="(2,3-Dibromopropyl) phosphate"/>
    <s v="regulations"/>
    <m/>
    <m/>
    <s v=""/>
    <x v="0"/>
    <m/>
    <s v="XXX"/>
    <m/>
    <m/>
    <m/>
    <m/>
    <m/>
    <m/>
    <m/>
    <m/>
    <m/>
    <m/>
    <m/>
    <m/>
    <m/>
    <e v="#N/A"/>
    <e v="#N/A"/>
    <m/>
    <m/>
    <m/>
    <m/>
    <m/>
    <m/>
    <m/>
  </r>
  <r>
    <s v="Dodson, 2012. After the PBDE Phase.."/>
    <n v="3"/>
    <x v="23"/>
    <s v="Tris(2-chloroisopropyl)phosphate"/>
    <x v="1"/>
    <s v="Tris(1-chloro-2-propyl) phosphate"/>
    <s v="Tris(2-chloroisopropyl)phosphate"/>
    <s v="13674-84-5"/>
    <s v="13674-84-5"/>
    <s v="regulations; use information"/>
    <m/>
    <m/>
    <s v=""/>
    <x v="0"/>
    <m/>
    <s v="XXX"/>
    <m/>
    <m/>
    <m/>
    <m/>
    <m/>
    <m/>
    <m/>
    <m/>
    <m/>
    <m/>
    <m/>
    <m/>
    <m/>
    <e v="#N/A"/>
    <e v="#N/A"/>
    <m/>
    <m/>
    <m/>
    <m/>
    <m/>
    <m/>
    <m/>
  </r>
  <r>
    <s v="Dodson, 2012. After the PBDE Phase.."/>
    <n v="3"/>
    <x v="1"/>
    <s v="Tris(1,3-dichloro-2-propyl) phosphate"/>
    <x v="1"/>
    <s v="TRIS(1,3-DICHLORO-2-PROPYL) PHOSPHATE"/>
    <s v="Tris(1,3-dichloro-2-propyl) phosphate"/>
    <s v="13674-87-8"/>
    <s v="1,3-Dichloro-2-propanol phosphate"/>
    <s v="regulations; use information; trends"/>
    <m/>
    <m/>
    <s v=""/>
    <x v="0"/>
    <m/>
    <s v="XXX"/>
    <m/>
    <m/>
    <m/>
    <m/>
    <m/>
    <m/>
    <m/>
    <m/>
    <m/>
    <m/>
    <m/>
    <m/>
    <m/>
    <e v="#N/A"/>
    <e v="#N/A"/>
    <m/>
    <m/>
    <m/>
    <m/>
    <m/>
    <m/>
    <m/>
  </r>
  <r>
    <s v="Dodson, 2012. After the PBDE Phase.."/>
    <n v="3"/>
    <x v="20"/>
    <s v="2-Ethylhexyl 2,3,4,5-tetrabromobenzoate"/>
    <x v="8"/>
    <s v="2-Ethylhexyl 2,3,4,5-Tetrabromobenzoate"/>
    <s v="2-Ethylhexyl 2,3,4,5-tetrabromobenzoate"/>
    <s v="183658-27-7"/>
    <s v="183658-27-7"/>
    <s v="Firemaster 550 component; trends; production"/>
    <m/>
    <m/>
    <s v=""/>
    <x v="0"/>
    <m/>
    <s v="XXX"/>
    <m/>
    <m/>
    <m/>
    <m/>
    <m/>
    <m/>
    <m/>
    <m/>
    <m/>
    <m/>
    <m/>
    <m/>
    <m/>
    <e v="#N/A"/>
    <e v="#N/A"/>
    <m/>
    <m/>
    <m/>
    <m/>
    <m/>
    <m/>
    <m/>
  </r>
  <r>
    <s v="Wypych, 2021. Databook of Flame Re.."/>
    <n v="5"/>
    <x v="32"/>
    <s v="Tetrabromobisphenol A-bis(2,3-dibromopropyl ether)"/>
    <x v="10"/>
    <s v="Tetrabromobisphenol A, bis(2,3-dibromopropyl ether"/>
    <s v="Tetrabromobisphenol A-bis(2,3-dibromopropyl ether)"/>
    <s v="21850-44-2"/>
    <s v="1,1'-(1-Methylethylidene)bis(3,5-dibromo-4-(2,3-dibromopropoxy))benzene"/>
    <s v="production; use; trade names"/>
    <s v="TBBA-bis(2,3-dibromopropyl ether)"/>
    <s v="TBBPA-DBPE"/>
    <s v=""/>
    <x v="1"/>
    <m/>
    <s v="XXX"/>
    <s v="Not specified"/>
    <m/>
    <m/>
    <m/>
    <m/>
    <m/>
    <m/>
    <m/>
    <m/>
    <m/>
    <s v="EPS, polystyrene foam; electronic equipment (television, audio and video) and PC monitors"/>
    <s v="EPS-Expanded polystyrene"/>
    <m/>
    <e v="#N/A"/>
    <e v="#N/A"/>
    <m/>
    <m/>
    <m/>
    <m/>
    <m/>
    <m/>
    <m/>
  </r>
  <r>
    <s v="Dodson, 2012. After the PBDE Phase.."/>
    <n v="3"/>
    <x v="28"/>
    <s v="Bis(2-ethylhexyl) tetrabromophthalate"/>
    <x v="8"/>
    <s v="bis(2-ethylhexyl) 2,3,4,5-tetrabromophthalate"/>
    <s v="Bis(2-ethylhexyl) tetrabromophthalate"/>
    <s v="26040-51-7"/>
    <s v="040D517"/>
    <s v="Firemaster 550 component; trends; production"/>
    <m/>
    <m/>
    <s v=""/>
    <x v="0"/>
    <m/>
    <s v="XXX"/>
    <m/>
    <m/>
    <m/>
    <m/>
    <m/>
    <m/>
    <m/>
    <m/>
    <m/>
    <m/>
    <m/>
    <m/>
    <m/>
    <e v="#N/A"/>
    <e v="#N/A"/>
    <m/>
    <m/>
    <m/>
    <m/>
    <m/>
    <m/>
    <m/>
  </r>
  <r>
    <s v="Dodson, 2012. After the PBDE Phase.."/>
    <n v="3"/>
    <x v="30"/>
    <s v="Octabromodiphenyl ether"/>
    <x v="0"/>
    <s v="Octabromodiphenyl ether"/>
    <s v="Octabromodiphenyl ether"/>
    <s v="32536-52-0"/>
    <s v="1,1'-Oxybis(2,3,4,5-tetrabromobenzene)"/>
    <s v="regulations"/>
    <m/>
    <m/>
    <s v=""/>
    <x v="0"/>
    <m/>
    <s v="XXX"/>
    <s v="United States"/>
    <m/>
    <m/>
    <m/>
    <m/>
    <n v="1"/>
    <m/>
    <m/>
    <m/>
    <m/>
    <m/>
    <m/>
    <m/>
    <e v="#N/A"/>
    <e v="#N/A"/>
    <n v="1"/>
    <s v="Table 2 indicated that there are less than one million pounds of OctaBDE produced each year"/>
    <m/>
    <m/>
    <m/>
    <m/>
    <m/>
  </r>
  <r>
    <s v="Dodson, 2012. After the PBDE Phase.."/>
    <n v="3"/>
    <x v="21"/>
    <s v="1,2-Bis(2,4,6-tribromophenoxy)ethane"/>
    <x v="3"/>
    <s v="1,2-BIS(2,4,6-TRIBROMOPHENOXY)ETHANE"/>
    <s v="1,2-Bis(2,4,6-tribromophenoxy)ethane"/>
    <s v="37853-59-1"/>
    <s v="1,1'-(1,2-Ethanediylbis(oxy))bis(2,4,6-tribromobenzene)"/>
    <s v="regulations; use information"/>
    <m/>
    <m/>
    <s v=""/>
    <x v="0"/>
    <m/>
    <s v="XXX"/>
    <m/>
    <m/>
    <m/>
    <m/>
    <m/>
    <m/>
    <m/>
    <m/>
    <m/>
    <m/>
    <m/>
    <m/>
    <m/>
    <e v="#N/A"/>
    <e v="#N/A"/>
    <m/>
    <m/>
    <m/>
    <m/>
    <m/>
    <m/>
    <m/>
  </r>
  <r>
    <s v="Dodson, 2012. After the PBDE Phase.."/>
    <n v="3"/>
    <x v="9"/>
    <s v="2,2',4,4',5-Pentabromodiphenyl ether"/>
    <x v="0"/>
    <s v="Pentabromodiphenyl ethers"/>
    <s v="2,2',4,4',5-Pentabromodiphenyl ether"/>
    <s v="60348-60-9"/>
    <s v="1,2,4-Tribromo-5-(2,4-dibromophenoxy)benzene"/>
    <s v="regulations; trends; use information"/>
    <m/>
    <m/>
    <s v=""/>
    <x v="0"/>
    <m/>
    <s v="XXX"/>
    <s v="United States"/>
    <m/>
    <m/>
    <m/>
    <m/>
    <n v="1"/>
    <m/>
    <m/>
    <m/>
    <m/>
    <m/>
    <m/>
    <m/>
    <e v="#N/A"/>
    <e v="#N/A"/>
    <n v="1"/>
    <s v="Table 2 indicated that there are less than one million pounds of PentaBDE produced each year"/>
    <m/>
    <m/>
    <m/>
    <m/>
    <m/>
  </r>
  <r>
    <s v="Wypych, 2021. Handbook of Flame Re.."/>
    <n v="5"/>
    <x v="32"/>
    <s v="Tetrabromobisphenol A-bis(2,3-dibromopropyl ether)"/>
    <x v="10"/>
    <s v="Tetrabromobisphenol A, bis(2,3-dibromopropylether)"/>
    <s v="Tetrabromobisphenol A-bis(2,3-dibromopropyl ether)"/>
    <s v="21850-44-2"/>
    <s v="1,1'-(1-Methylethylidene)bis(3,5-dibromo-4-(2,3-dibromopropoxy))benzene"/>
    <s v="production; trade names; use"/>
    <s v="TBBPA-DBPE"/>
    <s v="Tetrabromobisphenol A 2,3-dibromopropylether"/>
    <s v=""/>
    <x v="1"/>
    <m/>
    <s v="XXX"/>
    <s v="Not specified"/>
    <m/>
    <m/>
    <m/>
    <m/>
    <m/>
    <m/>
    <m/>
    <m/>
    <m/>
    <m/>
    <m/>
    <m/>
    <e v="#N/A"/>
    <e v="#N/A"/>
    <m/>
    <m/>
    <m/>
    <m/>
    <m/>
    <m/>
    <m/>
  </r>
  <r>
    <s v="Dodson, 2012. After the PBDE Phase.."/>
    <n v="3"/>
    <x v="25"/>
    <s v="1,1'-Ethane-1,2-diylbis(pentabromobenzene)"/>
    <x v="5"/>
    <s v="decabromodiphenyl ethane"/>
    <s v="1,1'-Ethane-1,2-diylbis(pentabromobenzene)"/>
    <s v="84852-53-9"/>
    <s v="(+)-catechinhydrate"/>
    <s v="regulations; use information"/>
    <m/>
    <m/>
    <s v=""/>
    <x v="0"/>
    <m/>
    <s v="XXX"/>
    <m/>
    <m/>
    <m/>
    <m/>
    <m/>
    <m/>
    <m/>
    <m/>
    <m/>
    <m/>
    <m/>
    <m/>
    <m/>
    <e v="#N/A"/>
    <e v="#N/A"/>
    <m/>
    <m/>
    <m/>
    <m/>
    <m/>
    <m/>
    <m/>
  </r>
  <r>
    <s v="Dodson, 2012. After the PBDE Phase.."/>
    <n v="3"/>
    <x v="15"/>
    <s v="Hexabromobenzene"/>
    <x v="4"/>
    <s v="HEXABROMOBENZENE"/>
    <s v="Hexabromobenzene"/>
    <s v="87-82-1"/>
    <s v="1,2,3,4,5,6-Hexabromobenzene"/>
    <s v="regulations; use information"/>
    <m/>
    <m/>
    <s v=""/>
    <x v="0"/>
    <m/>
    <s v="XXX"/>
    <m/>
    <m/>
    <m/>
    <m/>
    <m/>
    <m/>
    <m/>
    <m/>
    <m/>
    <m/>
    <m/>
    <m/>
    <m/>
    <e v="#N/A"/>
    <e v="#N/A"/>
    <m/>
    <m/>
    <m/>
    <m/>
    <m/>
    <m/>
    <m/>
  </r>
  <r>
    <s v="Dorta, 2013. Polybrominated diphe.."/>
    <n v="3"/>
    <x v="0"/>
    <s v="1,1'-Oxybis[2,3,4,5,6-pentabromobenzene]"/>
    <x v="0"/>
    <s v="DecaBDE"/>
    <s v="1,1'-Oxybis[2,3,4,5,6-pentabromobenzene]"/>
    <s v="1163-19-5"/>
    <s v="1-(2,3,4,5,6-pentabromophenoxy)-2,3,4,5,6-pentabromobenzene"/>
    <s v="trade names; regulations"/>
    <m/>
    <m/>
    <s v=""/>
    <x v="1"/>
    <m/>
    <s v="XXX"/>
    <s v="Not specified"/>
    <m/>
    <m/>
    <m/>
    <m/>
    <m/>
    <m/>
    <m/>
    <m/>
    <m/>
    <m/>
    <m/>
    <m/>
    <e v="#N/A"/>
    <e v="#N/A"/>
    <m/>
    <m/>
    <m/>
    <m/>
    <m/>
    <m/>
    <m/>
  </r>
  <r>
    <s v="Dorta, 2013. Polybrominated diphe.."/>
    <n v="3"/>
    <x v="0"/>
    <s v="1,1'-Oxybis[2,3,4,5,6-pentabromobenzene]"/>
    <x v="0"/>
    <s v="BDE 209"/>
    <s v="1,1'-Oxybis[2,3,4,5,6-pentabromobenzene]"/>
    <s v="1163-19-5"/>
    <s v="1-(2,3,4,5,6-pentabromophenoxy)-2,3,4,5,6-pentabromobenzene"/>
    <s v="main component of DecaBDE"/>
    <m/>
    <m/>
    <s v=""/>
    <x v="1"/>
    <m/>
    <s v="XXX"/>
    <s v="Not specified"/>
    <m/>
    <m/>
    <m/>
    <m/>
    <m/>
    <m/>
    <m/>
    <m/>
    <m/>
    <m/>
    <m/>
    <m/>
    <e v="#N/A"/>
    <e v="#N/A"/>
    <m/>
    <m/>
    <m/>
    <m/>
    <m/>
    <m/>
    <m/>
  </r>
  <r>
    <s v="Dorta, 2013. Polybrominated diphe.."/>
    <n v="3"/>
    <x v="30"/>
    <s v="Octabromodiphenyl ether"/>
    <x v="0"/>
    <s v="Octabromodiphenyl ether"/>
    <s v="Octabromodiphenyl ether"/>
    <s v="32536-52-0"/>
    <s v="1,1'-Oxybis(2,3,4,5-tetrabromobenzene)"/>
    <s v="trade names; regulations"/>
    <m/>
    <m/>
    <s v=""/>
    <x v="1"/>
    <m/>
    <s v="XXX"/>
    <s v="Not specified"/>
    <m/>
    <m/>
    <m/>
    <m/>
    <m/>
    <m/>
    <m/>
    <m/>
    <m/>
    <m/>
    <m/>
    <m/>
    <e v="#N/A"/>
    <e v="#N/A"/>
    <m/>
    <m/>
    <m/>
    <m/>
    <m/>
    <m/>
    <m/>
  </r>
  <r>
    <s v="Dorta, 2013. Polybrominated diphe.."/>
    <n v="3"/>
    <x v="129"/>
    <s v="BDE-61"/>
    <x v="0"/>
    <s v="tetrabromo diphenyl ether"/>
    <s v="BDE-61"/>
    <s v="446254-32-6"/>
    <s v="1,2,3,4-tetrabromo-5-phenoxybenzene"/>
    <s v="regulations"/>
    <m/>
    <m/>
    <s v=""/>
    <x v="1"/>
    <m/>
    <s v="XXX"/>
    <s v="Not specified"/>
    <m/>
    <m/>
    <m/>
    <m/>
    <m/>
    <m/>
    <m/>
    <m/>
    <m/>
    <m/>
    <m/>
    <m/>
    <e v="#N/A"/>
    <e v="#N/A"/>
    <m/>
    <m/>
    <m/>
    <m/>
    <m/>
    <m/>
    <m/>
  </r>
  <r>
    <s v="Dorta, 2013. Polybrominated diphe.."/>
    <n v="3"/>
    <x v="9"/>
    <s v="2,2',4,4',5-Pentabromodiphenyl ether"/>
    <x v="0"/>
    <s v="Pentabromodiphenyl ethers"/>
    <s v="2,2',4,4',5-Pentabromodiphenyl ether"/>
    <s v="60348-60-9"/>
    <s v="1,2,4-Tribromo-5-(2,4-dibromophenoxy)benzene"/>
    <s v="trade names; regulations"/>
    <m/>
    <m/>
    <s v=""/>
    <x v="1"/>
    <m/>
    <s v="XXX"/>
    <s v="Not specified"/>
    <m/>
    <m/>
    <m/>
    <m/>
    <m/>
    <m/>
    <m/>
    <m/>
    <m/>
    <m/>
    <m/>
    <m/>
    <e v="#N/A"/>
    <e v="#N/A"/>
    <m/>
    <m/>
    <m/>
    <m/>
    <m/>
    <m/>
    <m/>
  </r>
  <r>
    <s v="Zuiderveen, 2020. Novel brominated fla.."/>
    <n v="4"/>
    <x v="32"/>
    <s v="Tetrabromobisphenol A-bis(2,3-dibromopropyl ether)"/>
    <x v="10"/>
    <s v="TBBPA-BDBPE"/>
    <s v="Tetrabromobisphenol A-bis(2,3-dibromopropyl ether)"/>
    <s v="21850-44-2"/>
    <s v="1,1'-(1-Methylethylidene)bis(3,5-dibromo-4-(2,3-dibromopropoxy))benzene"/>
    <m/>
    <m/>
    <m/>
    <s v=""/>
    <x v="1"/>
    <m/>
    <s v="XXX"/>
    <s v="Region - EU"/>
    <m/>
    <m/>
    <m/>
    <m/>
    <m/>
    <m/>
    <m/>
    <m/>
    <m/>
    <s v="Used in polymers, textiles and dyes, as well as in water treatment products and pH regulators"/>
    <m/>
    <m/>
    <e v="#N/A"/>
    <e v="#N/A"/>
    <n v="1"/>
    <m/>
    <m/>
    <m/>
    <m/>
    <m/>
    <m/>
  </r>
  <r>
    <s v="Ekpe, 2020. Introduction of emer.."/>
    <n v="5"/>
    <x v="22"/>
    <s v="Tris(2-chloroethyl) phosphate"/>
    <x v="1"/>
    <s v="Tris(2-chloroethyl) phosphate"/>
    <s v="Tris(2-chloroethyl) phosphate"/>
    <s v="115-96-8"/>
    <s v="115-96-8"/>
    <s v="trade names; production"/>
    <s v="TCEP"/>
    <m/>
    <s v=""/>
    <x v="1"/>
    <m/>
    <s v="XXX"/>
    <s v="Multiple"/>
    <m/>
    <m/>
    <m/>
    <m/>
    <m/>
    <m/>
    <m/>
    <m/>
    <m/>
    <s v="used in plastic products such as pipes, water barriers, kitchen hoods,_x000a_and electronics"/>
    <m/>
    <m/>
    <e v="#N/A"/>
    <e v="#N/A"/>
    <n v="1"/>
    <s v="produced by the Albemarle corporation, the Great Lakes_x000a_Chemical Corporation, and several chemical corporations in China...Production volume in China and U.S. were estimated at 4000 and &lt; 4500 tons, respectively, in 2006. Currently, production volume in China is estimated at 3000 tons per year. "/>
    <s v="High 1M+ lbs"/>
    <m/>
    <m/>
    <m/>
    <m/>
  </r>
  <r>
    <s v="Ekpe, 2020. Introduction of emer.."/>
    <n v="5"/>
    <x v="0"/>
    <s v="1,1'-Oxybis[2,3,4,5,6-pentabromobenzene]"/>
    <x v="0"/>
    <s v="Decabromodiphenyl ether"/>
    <s v="1,1'-Oxybis[2,3,4,5,6-pentabromobenzene]"/>
    <s v="1163-19-5"/>
    <s v="1-(2,3,4,5,6-pentabromophenoxy)-2,3,4,5,6-pentabromobenzene"/>
    <s v="production"/>
    <s v="DecaBDE"/>
    <s v="BDE-209"/>
    <s v=""/>
    <x v="1"/>
    <m/>
    <s v="XXX"/>
    <s v="Not specified"/>
    <m/>
    <m/>
    <m/>
    <m/>
    <m/>
    <m/>
    <m/>
    <m/>
    <m/>
    <m/>
    <m/>
    <m/>
    <e v="#N/A"/>
    <e v="#N/A"/>
    <n v="1"/>
    <s v="Global production of Deca-BDE was estimated at 30,460 tons in 2016. From 2007 to 2016, global production was estimated at 360,658 tons."/>
    <s v="High 1M+ lbs"/>
    <m/>
    <m/>
    <m/>
    <m/>
  </r>
  <r>
    <s v="Ekpe, 2020. Introduction of emer.."/>
    <n v="5"/>
    <x v="19"/>
    <s v="2,4,6-Tribromophenol"/>
    <x v="7"/>
    <s v="2,4,6-tribromophenol"/>
    <s v="2,4,6-Tribromophenol"/>
    <s v="118-79-6"/>
    <s v="[O]c1c(Br)cc(Br)cc1Br"/>
    <s v="trade names; use; production"/>
    <s v="2,4,6-TBP"/>
    <m/>
    <s v=""/>
    <x v="1"/>
    <m/>
    <s v="XXX"/>
    <s v="Not specified"/>
    <m/>
    <m/>
    <m/>
    <m/>
    <m/>
    <m/>
    <m/>
    <m/>
    <m/>
    <m/>
    <m/>
    <m/>
    <e v="#N/A"/>
    <e v="#N/A"/>
    <n v="1"/>
    <s v="9,500 tons produced per year in 2001"/>
    <s v="High 1M+ lbs"/>
    <m/>
    <m/>
    <m/>
    <m/>
  </r>
  <r>
    <s v="Ekpe, 2020. Introduction of emer.."/>
    <n v="5"/>
    <x v="69"/>
    <s v="Dechlorane Plus"/>
    <x v="6"/>
    <s v="Dechlorane Plus"/>
    <s v="Dechlorane Plus"/>
    <s v="13560-89-9"/>
    <s v="1,2,3,4,7,8,9,10,13,13,14,14-dodecachloro-1,4,4a,5,6,6a,7,10,10a,11,12,12a-dodecahydro-1,4:7,10-dimethanodibenzo[a,e][8]annulene"/>
    <s v="trade names; history; use; production"/>
    <s v="DP"/>
    <s v="Chlordene plus"/>
    <s v=""/>
    <x v="1"/>
    <m/>
    <s v="XXX"/>
    <s v="Multiple"/>
    <m/>
    <m/>
    <m/>
    <m/>
    <m/>
    <m/>
    <m/>
    <n v="1"/>
    <m/>
    <s v="pipes, water barriers, kitchen hoods, and electronics"/>
    <s v="EPS-Expanded polystyrene"/>
    <s v="AC13e"/>
    <s v="Plastic articles (hard)"/>
    <s v="Furniture &amp; furnishings, including furniture coverings"/>
    <n v="1"/>
    <s v="In 2004, the global demand ofTBBPA was over 170,000 tons, but in 2011, five companies_x000a_in the United States reported a total of 60,000 tons manufactured or imported."/>
    <m/>
    <m/>
    <n v="1"/>
    <m/>
    <m/>
  </r>
  <r>
    <s v="Ekpe, 2020. Introduction of emer.."/>
    <n v="5"/>
    <x v="70"/>
    <s v="1,1'-Biphenyl, 2,2',3,3',4,4',5,5',6,6'-decabromo-"/>
    <x v="4"/>
    <s v="decabrominated biphenyl"/>
    <s v="1,1'-Biphenyl, 2,2',3,3',4,4',5,5',6,6'-decabromo-"/>
    <s v="13654-09-6"/>
    <s v="1,1'-(biphenyl,2,2',3,3',,4',5,5',6,6'-decabromo-"/>
    <s v="production"/>
    <s v="De-BB"/>
    <s v="DeBB"/>
    <s v=""/>
    <x v="1"/>
    <m/>
    <s v="XXX"/>
    <s v="Multiple"/>
    <m/>
    <m/>
    <m/>
    <m/>
    <m/>
    <m/>
    <m/>
    <m/>
    <m/>
    <m/>
    <m/>
    <m/>
    <e v="#N/A"/>
    <e v="#N/A"/>
    <n v="1"/>
    <s v="production continued until 2000"/>
    <m/>
    <m/>
    <m/>
    <m/>
    <m/>
  </r>
  <r>
    <s v="Ekpe, 2020. Introduction of emer.."/>
    <n v="5"/>
    <x v="23"/>
    <s v="Tris(2-chloroisopropyl)phosphate"/>
    <x v="1"/>
    <s v="Tris(1-chloro-2-propyl) phosphate"/>
    <s v="Tris(2-chloroisopropyl)phosphate"/>
    <s v="13674-84-5"/>
    <s v="13674-84-5"/>
    <s v="trade names; use; production"/>
    <s v="TCPP"/>
    <m/>
    <s v=""/>
    <x v="1"/>
    <m/>
    <s v="XXX"/>
    <s v="Multiple"/>
    <m/>
    <m/>
    <m/>
    <m/>
    <m/>
    <m/>
    <m/>
    <m/>
    <m/>
    <s v="PU foam, wall paper, paint"/>
    <s v="PU-Polyurethanes"/>
    <m/>
    <e v="#N/A"/>
    <e v="#N/A"/>
    <m/>
    <s v="Most important organophosphate FR in terms of volume"/>
    <s v="High 1M+ lbs"/>
    <m/>
    <m/>
    <m/>
    <m/>
  </r>
  <r>
    <s v="Ekpe, 2020. Introduction of emer.."/>
    <n v="5"/>
    <x v="1"/>
    <s v="Tris(1,3-dichloro-2-propyl) phosphate"/>
    <x v="1"/>
    <s v="Tris(1 ,3-dichloro-2-propyl) phosphate"/>
    <s v="Tris(1,3-dichloro-2-propyl) phosphate"/>
    <s v="13674-87-8"/>
    <s v="1,3-Dichloro-2-propanol phosphate"/>
    <s v="use; production"/>
    <s v="TDCPP"/>
    <m/>
    <s v=""/>
    <x v="1"/>
    <m/>
    <s v="XXX"/>
    <s v="Multiple"/>
    <m/>
    <m/>
    <m/>
    <m/>
    <m/>
    <m/>
    <m/>
    <m/>
    <m/>
    <s v="PU foam, plastics, resins, textile coatings, rubber"/>
    <s v="PU-Polyurethanes"/>
    <m/>
    <e v="#N/A"/>
    <e v="#N/A"/>
    <m/>
    <m/>
    <s v="High 1M+ lbs"/>
    <m/>
    <m/>
    <m/>
    <m/>
  </r>
  <r>
    <s v="Ekpe, 2020. Introduction of emer.."/>
    <n v="5"/>
    <x v="20"/>
    <s v="2-Ethylhexyl 2,3,4,5-tetrabromobenzoate"/>
    <x v="8"/>
    <s v="2-ethylhexyltetrabromobenzoate"/>
    <s v="2-Ethylhexyl 2,3,4,5-tetrabromobenzoate"/>
    <s v="183658-27-7"/>
    <s v="183658-27-7"/>
    <s v="trade names; use; production"/>
    <s v="EH-TBB"/>
    <m/>
    <s v=""/>
    <x v="1"/>
    <m/>
    <s v="XXX"/>
    <s v="Multiple"/>
    <m/>
    <m/>
    <m/>
    <m/>
    <m/>
    <m/>
    <m/>
    <n v="1"/>
    <m/>
    <s v="cable coatings, electrical wires, plastic roofing materials, and_x000a_computer and television connectors"/>
    <m/>
    <s v="AC14a"/>
    <s v="Plastic articles (soft)"/>
    <s v="Construction and building materials covering large surface areas"/>
    <m/>
    <s v="In the U.S. over 5000 tons (or &gt; 1 million pounds) are produced every year, and marketed_x000a_globally with Europe's annual importation estimated at 550 tons"/>
    <s v="High 1M+ lbs"/>
    <m/>
    <n v="1"/>
    <n v="1"/>
    <n v="1"/>
  </r>
  <r>
    <s v="Bolinius, 2018. Evaluating the consu.."/>
    <n v="2"/>
    <x v="141"/>
    <s v="Tetrabromobisphenol A diallyl ether"/>
    <x v="10"/>
    <s v="1,1-isopropylidenebis[4-(allyloxy)-3,5-dibromobenzene]"/>
    <s v="Tetrabromobisphenol A diallyl ether"/>
    <s v="25327-89-3"/>
    <s v="1,1'-(1-Methylethylidene)bis(3,5-dibromo-4-(2-propenyloxy)benzene"/>
    <s v="Consumption/use trend information; chemicals and use trends are found in the zip file of supplementary information"/>
    <m/>
    <m/>
    <s v=""/>
    <x v="1"/>
    <m/>
    <s v="XXX"/>
    <s v="Multiple"/>
    <m/>
    <m/>
    <m/>
    <m/>
    <m/>
    <m/>
    <m/>
    <m/>
    <m/>
    <s v="only known application ofEH-TBB is in PUF."/>
    <s v="PU-Polyurethanes"/>
    <s v="AC14a"/>
    <s v="Plastic articles (soft)"/>
    <s v="Construction and building materials covering large surface areas"/>
    <m/>
    <s v="Supplementary information has percent change in use stock and consumption"/>
    <m/>
    <m/>
    <n v="1"/>
    <m/>
    <m/>
  </r>
  <r>
    <s v="Ekpe, 2020. Introduction of emer.."/>
    <n v="5"/>
    <x v="79"/>
    <s v="Mirex"/>
    <x v="6"/>
    <s v="Dechlorane"/>
    <s v="Mirex"/>
    <s v="2385-85-5"/>
    <s v="1, 1,2,3,4,5,5-hexachloro-, dimer"/>
    <s v="production"/>
    <s v="Mirex"/>
    <m/>
    <s v=""/>
    <x v="1"/>
    <m/>
    <s v="XXX"/>
    <s v="Multiple"/>
    <m/>
    <m/>
    <m/>
    <m/>
    <m/>
    <m/>
    <n v="1"/>
    <m/>
    <m/>
    <m/>
    <m/>
    <m/>
    <e v="#N/A"/>
    <e v="#N/A"/>
    <n v="1"/>
    <s v="production was terminated in 1970s"/>
    <m/>
    <m/>
    <n v="1"/>
    <n v="1"/>
    <m/>
  </r>
  <r>
    <s v="Ekpe, 2020. Introduction of emer.."/>
    <n v="5"/>
    <x v="141"/>
    <s v="Tetrabromobisphenol A diallyl ether"/>
    <x v="10"/>
    <s v="Tetrabromobisphenol A diallyl ether"/>
    <s v="Tetrabromobisphenol A diallyl ether"/>
    <s v="25327-89-3"/>
    <s v="1,1'-(1-Methylethylidene)bis(3,5-dibromo-4-(2-propenyloxy)benzene"/>
    <s v="production; use"/>
    <s v="TBBPA-DAE"/>
    <m/>
    <s v=""/>
    <x v="1"/>
    <m/>
    <s v="XXX"/>
    <s v="Multiple"/>
    <m/>
    <m/>
    <m/>
    <m/>
    <m/>
    <m/>
    <m/>
    <m/>
    <m/>
    <s v="used in polysterene foams, but also as an additive FR in expanded polysterene and polysterene foams. "/>
    <m/>
    <m/>
    <e v="#N/A"/>
    <e v="#N/A"/>
    <n v="1"/>
    <s v="produced by Chemtura and marketed_x000a_under the trade name BE- 51 , with United States production volume being_x000a_&lt; 230 tons in 2006"/>
    <s v="Medium 100k-1M lbs"/>
    <m/>
    <n v="1"/>
    <m/>
    <m/>
  </r>
  <r>
    <s v="Ekpe, 2020. Introduction of emer.."/>
    <n v="5"/>
    <x v="28"/>
    <s v="Bis(2-ethylhexyl) tetrabromophthalate"/>
    <x v="8"/>
    <s v="Bis(2-ethylhexyl)-3,4,5,6-tetrabromophthalate"/>
    <s v="Bis(2-ethylhexyl) tetrabromophthalate"/>
    <s v="26040-51-7"/>
    <s v="040D517"/>
    <s v="trade names; use; production"/>
    <s v="BEH-TEBP"/>
    <s v="TBPH"/>
    <s v=""/>
    <x v="1"/>
    <m/>
    <s v="XXX"/>
    <s v="Multiple"/>
    <m/>
    <m/>
    <m/>
    <m/>
    <m/>
    <m/>
    <m/>
    <m/>
    <m/>
    <s v="applications in couch foam and baby products (mattresses_x000a_and high-chair foam), used as a flame_x000a_retardant and plasticizer in Polyu rethane foams (PUFs), flexible polyvinyl_x000a_chloride (PVC) plastic, adhesives, neoprene rubber, carpet backing, fabric_x000a_coating, film and sheeting, wire and cable insulation, and wall coverings"/>
    <s v="PU-Polyurethanes"/>
    <s v="AC5e"/>
    <s v="Fabrics, textiles, and apparel"/>
    <s v="Furniture &amp; furnishings, including furniture coverings"/>
    <m/>
    <s v="production volume for BEH-TEBP in 2012 was_x000a_reported to be 500-5000 tons per year"/>
    <s v="High 1M+ lbs"/>
    <m/>
    <m/>
    <m/>
    <n v="1"/>
  </r>
  <r>
    <s v="Ekpe, 2020. Introduction of emer.."/>
    <n v="5"/>
    <x v="41"/>
    <s v="1,2,5,6,9,10-Hexabromocyclododecane"/>
    <x v="9"/>
    <s v="Hexabromocyclododecane"/>
    <s v="1,2,5,6,9,10-Hexabromocyclododecane"/>
    <s v="3194-55-6"/>
    <s v="1,2,5,6,9,10-Hexabromocyclodecane"/>
    <s v="production"/>
    <s v="HBCD"/>
    <m/>
    <s v=""/>
    <x v="1"/>
    <m/>
    <s v="XXX"/>
    <s v="Multiple"/>
    <m/>
    <m/>
    <m/>
    <m/>
    <m/>
    <m/>
    <m/>
    <m/>
    <m/>
    <m/>
    <m/>
    <m/>
    <e v="#N/A"/>
    <e v="#N/A"/>
    <n v="1"/>
    <s v="Global HBCDs production moved from 16,700 tons in 2001 to 31,000 tons in 2011, with China being the leading producer and consumer at a production increase of 500 tons in 2001 to 18,000 tons in 2011. Production in China expected to cease in China in the year 2021."/>
    <s v="High 1M+ lbs"/>
    <m/>
    <n v="1"/>
    <m/>
    <m/>
  </r>
  <r>
    <s v="Ekpe, 2020. Introduction of emer.."/>
    <n v="5"/>
    <x v="29"/>
    <s v="Pentabromodiphenyl ether"/>
    <x v="0"/>
    <s v="Pentabromodiphenyl ether"/>
    <s v="Pentabromodiphenyl ether"/>
    <s v="32534-81-9"/>
    <n v="0"/>
    <s v="production"/>
    <s v="PentaBDE"/>
    <m/>
    <s v=""/>
    <x v="1"/>
    <m/>
    <s v="XXX"/>
    <s v="Not specified"/>
    <m/>
    <m/>
    <m/>
    <m/>
    <m/>
    <m/>
    <m/>
    <m/>
    <m/>
    <m/>
    <m/>
    <m/>
    <e v="#N/A"/>
    <e v="#N/A"/>
    <n v="1"/>
    <s v="Global production of Penta-BDE was estimated at 0 tons in 2016. From 2007 to 2016, global production was estimated at 0 tons."/>
    <s v="Low &lt;100k lbs"/>
    <m/>
    <m/>
    <m/>
    <m/>
  </r>
  <r>
    <s v="Ekpe, 2020. Introduction of emer.."/>
    <n v="5"/>
    <x v="30"/>
    <s v="Octabromodiphenyl ether"/>
    <x v="0"/>
    <s v="Octabromodiphenyl ether"/>
    <s v="Octabromodiphenyl ether"/>
    <s v="32536-52-0"/>
    <s v="1,1'-Oxybis(2,3,4,5-tetrabromobenzene)"/>
    <s v="production"/>
    <s v="OctaBDE"/>
    <m/>
    <s v=""/>
    <x v="1"/>
    <m/>
    <s v="XXX"/>
    <s v="Not specified"/>
    <m/>
    <m/>
    <m/>
    <m/>
    <m/>
    <m/>
    <m/>
    <m/>
    <m/>
    <m/>
    <m/>
    <m/>
    <e v="#N/A"/>
    <e v="#N/A"/>
    <n v="1"/>
    <s v="Global production of Octa-BDE was estimated at 447 tons in 2016. From 2007 to 2016, the global production was estimated at 5,290 tons."/>
    <s v="Medium 100k-1M lbs"/>
    <m/>
    <m/>
    <m/>
    <m/>
  </r>
  <r>
    <s v="Ekpe, 2020. Introduction of emer.."/>
    <n v="5"/>
    <x v="12"/>
    <s v="1,3,5-Tribromo-2-(prop-2-en-1-yloxy)benzene"/>
    <x v="3"/>
    <s v="2,4,6-tribromophenyl allyl ether"/>
    <s v="1,3,5-Tribromo-2-(prop-2-en-1-yloxy)benzene"/>
    <s v="3278-89-5"/>
    <s v="1,3,5-Tribromo-2-(2-propen-1-yloxy)-benzene"/>
    <s v="trade names; use; production"/>
    <s v="ATE"/>
    <m/>
    <s v=""/>
    <x v="1"/>
    <m/>
    <s v="XXX"/>
    <s v="Multiple"/>
    <m/>
    <m/>
    <m/>
    <m/>
    <m/>
    <m/>
    <m/>
    <m/>
    <m/>
    <m/>
    <m/>
    <m/>
    <e v="#N/A"/>
    <e v="#N/A"/>
    <m/>
    <m/>
    <m/>
    <m/>
    <m/>
    <m/>
    <m/>
  </r>
  <r>
    <s v="Ekpe, 2020. Introduction of emer.."/>
    <n v="5"/>
    <x v="88"/>
    <s v="1,2-Dibromo-4-(1,2-dibromoethyl)cyclohexane"/>
    <x v="9"/>
    <s v="1,2-dibromo-4-(1,2-dibromoethyl)-cyclohexane"/>
    <s v="1,2-Dibromo-4-(1,2-dibromoethyl)cyclohexane"/>
    <s v="3322-93-8"/>
    <s v="1-(1,2-Dibromoethyl)-3,4-dibromocyclohexane"/>
    <s v="trade names; use; production"/>
    <s v="tetrabromoethylcyclohexane"/>
    <s v="DBE-DBCH"/>
    <s v=""/>
    <x v="1"/>
    <m/>
    <s v="XXX"/>
    <s v="Multiple"/>
    <m/>
    <m/>
    <m/>
    <m/>
    <m/>
    <m/>
    <m/>
    <n v="1"/>
    <m/>
    <s v="Incorporated as additive into high-impact plastic parts of appliances, thermal insulation on houses, polystyrene foam, adhesives in fabric/vinyl, and electric cable coating"/>
    <m/>
    <m/>
    <e v="#N/A"/>
    <e v="#N/A"/>
    <n v="1"/>
    <s v="US production volume in 2002 reported between 4 and 225 metric tons; produced by Albemarle Corporation marketed as Saytex BCL-462"/>
    <s v="Medium 100k-1M lbs"/>
    <n v="1"/>
    <m/>
    <m/>
    <m/>
  </r>
  <r>
    <s v="Ekpe, 2020. Introduction of emer.."/>
    <n v="5"/>
    <x v="21"/>
    <s v="1,2-Bis(2,4,6-tribromophenoxy)ethane"/>
    <x v="3"/>
    <s v="1,2-bis(2,4,6-tribromophenoxy) ethane"/>
    <s v="1,2-Bis(2,4,6-tribromophenoxy)ethane"/>
    <s v="37853-59-1"/>
    <s v="1,1'-(1,2-Ethanediylbis(oxy))bis(2,4,6-tribromobenzene)"/>
    <s v="trade names; history; use; production"/>
    <s v="BTBPE"/>
    <s v="TBE"/>
    <s v=""/>
    <x v="1"/>
    <m/>
    <s v="XXX"/>
    <s v="Multiple"/>
    <m/>
    <m/>
    <m/>
    <m/>
    <m/>
    <m/>
    <n v="1"/>
    <m/>
    <m/>
    <s v="BTBPE finds application in HIPS, ABS, thermoplastics,_x000a_thermoset resins, polycarbonate and coatings"/>
    <s v="HIPS-High-impact polystyrene "/>
    <m/>
    <e v="#N/A"/>
    <e v="#N/A"/>
    <m/>
    <s v="annual production has been estimated at_x000a_approximately 5000 tons/year"/>
    <s v="High 1M+ lbs"/>
    <m/>
    <m/>
    <m/>
    <m/>
  </r>
  <r>
    <s v="Ekpe, 2020. Introduction of emer.."/>
    <n v="5"/>
    <x v="24"/>
    <s v="Phosphoric acid, 2,2-bis(chloromethyl)-1,3-propanediyl tetrakis(2-chloroethyl) ester"/>
    <x v="1"/>
    <s v="Tetrakis (2-chloroethyl)dichloroisopentyldiphosphate"/>
    <s v="Phosphoric acid, 2,2-bis(chloromethyl)-1,3-propanediyl tetrakis(2-chloroethyl) ester"/>
    <s v="38051-10-4"/>
    <s v="[2-[bis(2-chloroethoxy)phosphoryloxymethyl]-3-chloro-2-(chloromethyl)propyl] bis(2-chloroethyl) phosphate"/>
    <s v="use; production"/>
    <s v="V6"/>
    <m/>
    <s v=""/>
    <x v="1"/>
    <m/>
    <s v="XXX"/>
    <s v="Not specified"/>
    <m/>
    <m/>
    <m/>
    <m/>
    <m/>
    <m/>
    <m/>
    <m/>
    <m/>
    <s v="Flexible PUFs for the automotive and furniture industry"/>
    <s v="PU-Polyurethanes"/>
    <m/>
    <e v="#N/A"/>
    <e v="#N/A"/>
    <m/>
    <s v="PV in Europe &lt;5000 and US &lt;454 tons (2000-2002)"/>
    <m/>
    <m/>
    <m/>
    <m/>
    <m/>
  </r>
  <r>
    <s v="Ekpe, 2020. Introduction of emer.."/>
    <n v="5"/>
    <x v="106"/>
    <s v="2,4-Dibromophenol"/>
    <x v="7"/>
    <s v="2,4-dibromophenol"/>
    <s v="2,4-Dibromophenol"/>
    <s v="615-58-7"/>
    <s v="2,4-bis(bromanyl)phenol"/>
    <s v="use"/>
    <s v="2,4-DBP"/>
    <m/>
    <s v=""/>
    <x v="1"/>
    <m/>
    <s v="XXX"/>
    <s v="Not specified"/>
    <m/>
    <m/>
    <m/>
    <m/>
    <m/>
    <m/>
    <m/>
    <m/>
    <m/>
    <m/>
    <m/>
    <m/>
    <e v="#N/A"/>
    <e v="#N/A"/>
    <m/>
    <m/>
    <m/>
    <m/>
    <m/>
    <m/>
    <m/>
  </r>
  <r>
    <s v="Environment Canada, 2013. Screening Assessment.."/>
    <n v="2"/>
    <x v="141"/>
    <s v="Tetrabromobisphenol A diallyl ether"/>
    <x v="10"/>
    <s v="Benzene, 1,1'-(1- methylethylidene)bis[3,5-dibromo-4-(2-propenyloxy)-"/>
    <s v="Tetrabromobisphenol A diallyl ether"/>
    <s v="25327-89-3"/>
    <s v="1,1'-(1-Methylethylidene)bis(3,5-dibromo-4-(2-propenyloxy)benzene"/>
    <s v="production/import; use"/>
    <s v="TBBPA bis(allyl ether)"/>
    <m/>
    <s v=""/>
    <x v="0"/>
    <m/>
    <s v="XXX"/>
    <s v="Multiple"/>
    <m/>
    <m/>
    <m/>
    <m/>
    <m/>
    <m/>
    <n v="1"/>
    <m/>
    <m/>
    <s v="used in plastic products such as pipes, water barriers, kitchen hoods,_x000a_and electronics"/>
    <s v="PS-Polystyrene"/>
    <s v="AC13e"/>
    <s v="Plastic articles (hard)"/>
    <s v="Furniture &amp; furnishings, including furniture coverings"/>
    <m/>
    <s v="Production volume in China and U.S. were estimated at 4000 and &lt; 4500 tons, respectively, in 2006."/>
    <s v="Medium 100k-1M lbs"/>
    <m/>
    <m/>
    <m/>
    <m/>
  </r>
  <r>
    <s v="Ekpe, 2020. Introduction of emer.."/>
    <n v="5"/>
    <x v="25"/>
    <s v="1,1'-Ethane-1,2-diylbis(pentabromobenzene)"/>
    <x v="5"/>
    <s v="decabromodiphenyl ethane"/>
    <s v="1,1'-Ethane-1,2-diylbis(pentabromobenzene)"/>
    <s v="84852-53-9"/>
    <s v="(+)-catechinhydrate"/>
    <s v="trade names; history; use; production"/>
    <s v="DBDPE"/>
    <m/>
    <s v=""/>
    <x v="1"/>
    <m/>
    <s v="XXX"/>
    <s v="Multiple"/>
    <m/>
    <m/>
    <m/>
    <m/>
    <m/>
    <m/>
    <m/>
    <m/>
    <m/>
    <s v="Used as an additive in the manufacture of plastics, such as high-impact polystyrene, acrylonite butadiene styrene, polypropylene, in rubber products, adhesives and sealants, in different applications related to manufacture of textiles, such as cotton, polyester, vinyl ester resin, and leather, as well as in polymeric materials used for electronic and electrical purposes."/>
    <s v="HIPS-High-impact polystyrene "/>
    <m/>
    <e v="#N/A"/>
    <e v="#N/A"/>
    <n v="1"/>
    <s v="Production was esimated to be between 1,000 and 5,000 tonnes in Germany in 2001"/>
    <m/>
    <m/>
    <m/>
    <m/>
    <m/>
  </r>
  <r>
    <s v="Ekpe, 2020. Introduction of emer.."/>
    <n v="5"/>
    <x v="14"/>
    <s v="2,3,4,5,6-Pentabromoethylbenzene"/>
    <x v="5"/>
    <s v="pentabromoethyl benzene"/>
    <s v="2,3,4,5,6-Pentabromoethylbenzene"/>
    <s v="85-22-3"/>
    <s v="(Pentabromophenyl)ethane"/>
    <s v="trade names; history; use; production"/>
    <s v="PBEB"/>
    <s v="PEB"/>
    <s v=""/>
    <x v="1"/>
    <m/>
    <s v="XXX"/>
    <s v="Multiple"/>
    <m/>
    <m/>
    <m/>
    <m/>
    <m/>
    <m/>
    <m/>
    <m/>
    <m/>
    <s v="Used as an additive brominated flame retardant in thermoset polyester resin (circuit boards, textiles, adhesives, wire and cable coatings, polyurethanes) and thermoplastic resins."/>
    <m/>
    <m/>
    <e v="#N/A"/>
    <e v="#N/A"/>
    <n v="1"/>
    <s v="In the EU, production was estimated at 10-1,000 tonnes in 2002"/>
    <s v="Production Volume"/>
    <m/>
    <m/>
    <m/>
    <m/>
  </r>
  <r>
    <s v="Ekpe, 2020. Introduction of emer.."/>
    <n v="5"/>
    <x v="15"/>
    <s v="Hexabromobenzene"/>
    <x v="4"/>
    <s v="hexabromobenzene"/>
    <s v="Hexabromobenzene"/>
    <s v="87-82-1"/>
    <s v="1,2,3,4,5,6-Hexabromobenzene"/>
    <s v="trade names; history; use; production"/>
    <s v="HBBz"/>
    <m/>
    <s v=""/>
    <x v="1"/>
    <m/>
    <s v="XXX"/>
    <s v="Multiple"/>
    <m/>
    <m/>
    <m/>
    <m/>
    <m/>
    <m/>
    <m/>
    <m/>
    <m/>
    <s v="historically used in paper, plastic, electronic manufactured goods, polymers, textiles and woods"/>
    <m/>
    <m/>
    <e v="#N/A"/>
    <e v="#N/A"/>
    <n v="1"/>
    <s v="The paper states several production values for different countries, all below 1,000 tonnes. The US ranged between 5 and 230 tonnes annually between 1986 and 1998"/>
    <s v="Production Volume"/>
    <m/>
    <m/>
    <m/>
    <m/>
  </r>
  <r>
    <s v="Ekpe, 2020. Introduction of emer.."/>
    <n v="5"/>
    <x v="18"/>
    <s v="Pentabromotoluene"/>
    <x v="5"/>
    <s v="pentabromotoluene"/>
    <s v="Pentabromotoluene"/>
    <s v="87-83-2"/>
    <s v="1,2,3,4,5-Pentabromo-6-methylbenzene"/>
    <s v="trade names; history; use; production"/>
    <s v="PBT"/>
    <m/>
    <s v=""/>
    <x v="1"/>
    <m/>
    <s v="XXX"/>
    <s v="Multiple"/>
    <m/>
    <m/>
    <m/>
    <m/>
    <m/>
    <m/>
    <m/>
    <m/>
    <m/>
    <s v="An additive mostly used in textiles, polyester resins, paint emulsions, polyethylene, polypropylene, polystyrenes, and rubbers"/>
    <m/>
    <m/>
    <e v="#N/A"/>
    <e v="#N/A"/>
    <n v="1"/>
    <s v="Glocal production is 1,000 to 5,000 tonnes annually"/>
    <s v="High 1M+ lbs"/>
    <m/>
    <m/>
    <m/>
    <m/>
  </r>
  <r>
    <s v="Ekpe, 2020. Introduction of emer.."/>
    <n v="5"/>
    <x v="11"/>
    <s v=""/>
    <x v="2"/>
    <s v="2,3-diphenylpropyl-2,4,6-tribromophenyl ether"/>
    <s v=""/>
    <s v=""/>
    <s v=""/>
    <s v="trade names; use; production"/>
    <s v="TBP-DPBE"/>
    <s v="DPTE"/>
    <s v="Flag"/>
    <x v="1"/>
    <m/>
    <s v="XXX"/>
    <s v="Multiple"/>
    <m/>
    <m/>
    <m/>
    <m/>
    <m/>
    <m/>
    <m/>
    <m/>
    <m/>
    <m/>
    <m/>
    <m/>
    <e v="#N/A"/>
    <e v="#N/A"/>
    <n v="1"/>
    <s v="In 2004,_x000a_the global demand ofTBBPA was over 170,000 tons, but in 2011, five companies_x000a_in the United States reported a total of 60,000 tons manufactured or_x000a_imported."/>
    <s v="High 1M+ lbs"/>
    <m/>
    <n v="1"/>
    <m/>
    <m/>
  </r>
  <r>
    <s v="Environment and Climate Change Canada, 2009. Screening Assessment.."/>
    <n v="2"/>
    <x v="22"/>
    <s v="Tris(2-chloroethyl) phosphate"/>
    <x v="1"/>
    <s v="Tris(2-chloroethyl) phosphate"/>
    <s v="Tris(2-chloroethyl) phosphate"/>
    <s v="115-96-8"/>
    <s v="115-96-8"/>
    <s v="trade names; production/import; use"/>
    <s v="TCEP"/>
    <s v="Ethanol, 2-chloro-, phosphate (3:1)"/>
    <s v=""/>
    <x v="0"/>
    <m/>
    <s v="XXX"/>
    <m/>
    <m/>
    <m/>
    <m/>
    <m/>
    <m/>
    <m/>
    <m/>
    <m/>
    <m/>
    <m/>
    <m/>
    <m/>
    <e v="#N/A"/>
    <e v="#N/A"/>
    <m/>
    <m/>
    <m/>
    <m/>
    <m/>
    <m/>
    <m/>
  </r>
  <r>
    <s v="Environment and Climate Change Canada, 2019. Screening Assessment.."/>
    <n v="2"/>
    <x v="25"/>
    <s v="1,1'-Ethane-1,2-diylbis(pentabromobenzene)"/>
    <x v="5"/>
    <s v="Decabromodiphenyl ethane"/>
    <s v="1,1'-Ethane-1,2-diylbis(pentabromobenzene)"/>
    <s v="84852-53-9"/>
    <s v="(+)-catechinhydrate"/>
    <s v="production/import; use"/>
    <s v="DBDPE"/>
    <s v="Benzene, 1,1’-(1,2-ethanediyl)bis [2,3,4,5,6-pentabromo-"/>
    <s v=""/>
    <x v="0"/>
    <m/>
    <s v="XXX"/>
    <m/>
    <m/>
    <m/>
    <m/>
    <m/>
    <m/>
    <m/>
    <m/>
    <m/>
    <m/>
    <m/>
    <m/>
    <m/>
    <e v="#N/A"/>
    <e v="#N/A"/>
    <m/>
    <m/>
    <m/>
    <m/>
    <m/>
    <m/>
    <m/>
  </r>
  <r>
    <s v="Environment and Climate Change Canada, 2019. Screening Assessment.."/>
    <n v="2"/>
    <x v="69"/>
    <s v="Dechlorane Plus"/>
    <x v="6"/>
    <s v="Dechlorane Plus"/>
    <s v="Dechlorane Plus"/>
    <s v="13560-89-9"/>
    <s v="1,2,3,4,7,8,9,10,13,13,14,14-dodecachloro-1,4,4a,5,6,6a,7,10,10a,11,12,12a-dodecahydro-1,4:7,10-dimethanodibenzo[a,e][8]annulene"/>
    <s v="production/import; use"/>
    <s v="DP"/>
    <s v="1,4:7,10-Dimethanodibenzo[a,e]cyclooctene, 1,2,3,4,7,8,9,10,13,13,14,14-dodecachloro1,4,4a,5,6,6a,7,10,10a,11,12,12a-dodecahydro"/>
    <s v=""/>
    <x v="0"/>
    <m/>
    <s v="XXX"/>
    <m/>
    <m/>
    <m/>
    <m/>
    <m/>
    <m/>
    <m/>
    <m/>
    <m/>
    <m/>
    <m/>
    <m/>
    <m/>
    <e v="#N/A"/>
    <e v="#N/A"/>
    <m/>
    <m/>
    <m/>
    <m/>
    <m/>
    <m/>
    <m/>
  </r>
  <r>
    <s v="Environment and Climate Change Canada, 2019. Screening Assessment.."/>
    <n v="2"/>
    <x v="35"/>
    <s v="1,2-Bis(tetrabromophthalimido)ethane"/>
    <x v="8"/>
    <s v="1H-isoindole-1,3(2H)-dione, 2,2'-(1,2-ethanediyl)bis[4,5,6,7-tetrabromo- "/>
    <s v="1,2-Bis(tetrabromophthalimido)ethane"/>
    <s v="32588-76-4"/>
    <s v="1,2-Bis(tetrabromophthalimide)ethane"/>
    <s v="production/import; use"/>
    <s v="EBTBP"/>
    <m/>
    <s v=""/>
    <x v="0"/>
    <m/>
    <s v="XXX"/>
    <m/>
    <m/>
    <m/>
    <m/>
    <m/>
    <m/>
    <m/>
    <m/>
    <m/>
    <m/>
    <m/>
    <m/>
    <m/>
    <e v="#N/A"/>
    <e v="#N/A"/>
    <m/>
    <m/>
    <m/>
    <m/>
    <m/>
    <m/>
    <m/>
  </r>
  <r>
    <s v="Environment and Climate Change Canada, 2019. State of the Science.."/>
    <n v="2"/>
    <x v="12"/>
    <s v="1,3,5-Tribromo-2-(prop-2-en-1-yloxy)benzene"/>
    <x v="3"/>
    <s v="Benzene, 1,3,5-tribromo-2-(2-propenyloxy)-"/>
    <s v="1,3,5-Tribromo-2-(prop-2-en-1-yloxy)benzene"/>
    <s v="3278-89-5"/>
    <s v="1,3,5-Tribromo-2-(2-propen-1-yloxy)-benzene"/>
    <s v="production/import; use"/>
    <s v="ATE"/>
    <m/>
    <s v=""/>
    <x v="0"/>
    <m/>
    <s v="XXX"/>
    <m/>
    <m/>
    <m/>
    <m/>
    <m/>
    <m/>
    <m/>
    <m/>
    <m/>
    <m/>
    <m/>
    <m/>
    <m/>
    <e v="#N/A"/>
    <e v="#N/A"/>
    <m/>
    <m/>
    <m/>
    <m/>
    <m/>
    <m/>
    <m/>
  </r>
  <r>
    <s v="Environment and Climate Change Canada, 2019. State of the Science.."/>
    <n v="2"/>
    <x v="20"/>
    <s v="2-Ethylhexyl 2,3,4,5-tetrabromobenzoate"/>
    <x v="8"/>
    <s v="2-ethylhexyl-2,3,4,5 tetrabromobenzoate"/>
    <s v="2-Ethylhexyl 2,3,4,5-tetrabromobenzoate"/>
    <s v="183658-27-7"/>
    <s v="183658-27-7"/>
    <s v="production/import; use"/>
    <s v="TBB"/>
    <s v="Benzoic acid, 2,3,4,5-tetrabromo-, 2-ethylhexyl ester"/>
    <s v=""/>
    <x v="0"/>
    <m/>
    <s v="XXX"/>
    <m/>
    <m/>
    <m/>
    <m/>
    <m/>
    <m/>
    <m/>
    <m/>
    <m/>
    <m/>
    <m/>
    <m/>
    <m/>
    <e v="#N/A"/>
    <e v="#N/A"/>
    <m/>
    <m/>
    <m/>
    <m/>
    <m/>
    <m/>
    <m/>
  </r>
  <r>
    <s v="Environment and Climate Change Canada, 2019. State of the Science.."/>
    <n v="2"/>
    <x v="28"/>
    <s v="Bis(2-ethylhexyl) tetrabromophthalate"/>
    <x v="8"/>
    <s v="bis(2-ethylhexyl) 3,4,5,6- tetrabromophthalate"/>
    <s v="Bis(2-ethylhexyl) tetrabromophthalate"/>
    <s v="26040-51-7"/>
    <s v="040D517"/>
    <s v="production/import; use"/>
    <s v="TBPH"/>
    <s v="1,2-Benzenedicarboxylic acid, 3,4,5,6-tetrabromo-, bis(2-ethylhexyl) ester"/>
    <s v=""/>
    <x v="0"/>
    <m/>
    <s v="XXX"/>
    <m/>
    <m/>
    <m/>
    <m/>
    <m/>
    <m/>
    <m/>
    <m/>
    <m/>
    <m/>
    <m/>
    <m/>
    <m/>
    <e v="#N/A"/>
    <e v="#N/A"/>
    <m/>
    <m/>
    <m/>
    <m/>
    <m/>
    <m/>
    <m/>
  </r>
  <r>
    <s v="Environment Canada, 2006. Ecological Screening.."/>
    <n v="2"/>
    <x v="0"/>
    <s v="1,1'-Oxybis[2,3,4,5,6-pentabromobenzene]"/>
    <x v="0"/>
    <s v="Decabromodiphenyl Ether"/>
    <s v="1,1'-Oxybis[2,3,4,5,6-pentabromobenzene]"/>
    <s v="1163-19-5"/>
    <s v="1-(2,3,4,5,6-pentabromophenoxy)-2,3,4,5,6-pentabromobenzene"/>
    <s v="production; use"/>
    <s v="DBDE"/>
    <s v="DecaBDE"/>
    <s v=""/>
    <x v="0"/>
    <m/>
    <s v="XXX"/>
    <s v="Canada"/>
    <m/>
    <m/>
    <m/>
    <m/>
    <n v="1"/>
    <m/>
    <m/>
    <m/>
    <m/>
    <m/>
    <m/>
    <m/>
    <e v="#N/A"/>
    <e v="#N/A"/>
    <n v="1"/>
    <s v="estimated global consumption based on Table 1, 56,150 tonnes."/>
    <s v="High 1M+ lbs"/>
    <m/>
    <m/>
    <m/>
    <m/>
  </r>
  <r>
    <s v="Environment Canada, 2006. Ecological Screening.."/>
    <n v="2"/>
    <x v="29"/>
    <s v="Pentabromodiphenyl ether"/>
    <x v="0"/>
    <s v="pentabromodiphenyl ether"/>
    <s v="Pentabromodiphenyl ether"/>
    <s v="32534-81-9"/>
    <n v="0"/>
    <s v="production; use"/>
    <s v="PeBDE"/>
    <s v="pentaBDE"/>
    <s v=""/>
    <x v="0"/>
    <m/>
    <s v="XXX"/>
    <s v="Canada"/>
    <m/>
    <m/>
    <m/>
    <m/>
    <n v="1"/>
    <m/>
    <m/>
    <m/>
    <m/>
    <m/>
    <m/>
    <m/>
    <e v="#N/A"/>
    <e v="#N/A"/>
    <n v="1"/>
    <s v="estimated global consumption based on Table 1, 3,790 tonnes."/>
    <s v="High 1M+ lbs"/>
    <m/>
    <m/>
    <m/>
    <m/>
  </r>
  <r>
    <s v="Environment Canada, 2006. Ecological Screening.."/>
    <n v="2"/>
    <x v="30"/>
    <s v="Octabromodiphenyl ether"/>
    <x v="0"/>
    <s v="Octabromodiphenyl Ether"/>
    <s v="Octabromodiphenyl ether"/>
    <s v="32536-52-0"/>
    <s v="1,1'-Oxybis(2,3,4,5-tetrabromobenzene)"/>
    <s v="production; use"/>
    <s v="OBDE"/>
    <s v="octaBDE"/>
    <s v=""/>
    <x v="0"/>
    <m/>
    <s v="XXX"/>
    <s v="Canada"/>
    <m/>
    <m/>
    <m/>
    <m/>
    <n v="1"/>
    <m/>
    <m/>
    <m/>
    <m/>
    <m/>
    <m/>
    <m/>
    <e v="#N/A"/>
    <e v="#N/A"/>
    <n v="1"/>
    <s v="estimated global consumption based on Table 1, 7,500 tonnes."/>
    <s v="High 1M+ lbs"/>
    <m/>
    <m/>
    <m/>
    <m/>
  </r>
  <r>
    <s v="Environment Canada, 2011. Screening Assessment.."/>
    <n v="2"/>
    <x v="41"/>
    <s v="1,2,5,6,9,10-Hexabromocyclododecane"/>
    <x v="9"/>
    <s v="Hexabromocyclododecane"/>
    <s v="1,2,5,6,9,10-Hexabromocyclododecane"/>
    <s v="3194-55-6"/>
    <s v="1,2,5,6,9,10-Hexabromocyclodecane"/>
    <s v="trade names; production/import; use"/>
    <s v="HBCD"/>
    <m/>
    <s v=""/>
    <x v="0"/>
    <m/>
    <s v="XXX"/>
    <s v="Canada"/>
    <m/>
    <n v="1"/>
    <m/>
    <s v="HBCD is applied in a typical concentration of 6–15% to the back of upholstery fabric encapsulated in a polymer"/>
    <n v="1"/>
    <n v="1"/>
    <m/>
    <n v="1"/>
    <m/>
    <s v="HBCD is used primarily as a flame retardant in expanded (EPS) and extruded (XPS) polystyrene foams that are used as thermal insulation materials; also used in flame retarding of textiles; other uses listed in various binders, adhesives, paints, HIPS plastic, and electronic housings; additive flame retardant"/>
    <s v="NA-Not specified/unknown"/>
    <s v="AC5e"/>
    <s v="Fabrics, textiles, and apparel"/>
    <s v="Furniture &amp; furnishings, including furniture coverings"/>
    <n v="1"/>
    <s v="Annual U.S. production/import volumes were between 10 and 50 million pounds for the reporting years 1994, 1998 and 2002; global demand for HBCD was estimated at 16,700 tonnes in 2001, representing 8.2% of the total brominated flame retardant demand for that year"/>
    <s v="High 1M+ lbs"/>
    <n v="1"/>
    <n v="1"/>
    <m/>
    <n v="1"/>
  </r>
  <r>
    <s v="Guerra, 2011. Introduction to Brom.."/>
    <n v="3"/>
    <x v="141"/>
    <s v="Tetrabromobisphenol A diallyl ether"/>
    <x v="10"/>
    <m/>
    <m/>
    <m/>
    <s v="1,1'-(1-Methylethylidene)bis(3,5-dibromo-4-(2-propenyloxy)benzene"/>
    <m/>
    <m/>
    <m/>
    <s v=""/>
    <x v="0"/>
    <m/>
    <s v="XXX"/>
    <s v="Multiple"/>
    <m/>
    <m/>
    <m/>
    <m/>
    <n v="1"/>
    <n v="1"/>
    <m/>
    <m/>
    <m/>
    <s v="Expanded polystyrene foams and adhesives"/>
    <s v="PS-Polystyrene"/>
    <s v="AC13a"/>
    <s v="Plastic articles (hard)"/>
    <s v="Construction and building materials covering large surface areas"/>
    <m/>
    <m/>
    <m/>
    <m/>
    <m/>
    <m/>
    <m/>
  </r>
  <r>
    <s v="Gustavsson, 2017. Replacement substanc.."/>
    <n v="4"/>
    <x v="141"/>
    <s v="Tetrabromobisphenol A diallyl ether"/>
    <x v="10"/>
    <s v="Tetrabromobisphenol-A bis(allyl ether)"/>
    <s v="Tetrabromobisphenol A diallyl ether"/>
    <s v="25327-89-3"/>
    <s v="1,1'-(1-Methylethylidene)bis(3,5-dibromo-4-(2-propenyloxy)benzene"/>
    <s v="use information"/>
    <s v="TBBPA-BAE"/>
    <m/>
    <s v=""/>
    <x v="1"/>
    <m/>
    <s v="XXX"/>
    <s v="Canada"/>
    <m/>
    <m/>
    <m/>
    <m/>
    <n v="1"/>
    <n v="1"/>
    <m/>
    <m/>
    <m/>
    <s v="Engineering polymers, epoxy resins, thermoset and thermoplastic polyesters, polyurethane, laminates for electronic circuit boards, and adhesives and coatings."/>
    <s v="EPX-Epoxy resins"/>
    <s v="AC13e"/>
    <s v="Plastic articles (hard)"/>
    <s v="Furniture &amp; furnishings, including furniture coverings"/>
    <m/>
    <m/>
    <m/>
    <m/>
    <m/>
    <m/>
    <m/>
  </r>
  <r>
    <s v="Miyake, 2017. Simultaneous determi.."/>
    <n v="4"/>
    <x v="141"/>
    <s v="Tetrabromobisphenol A diallyl ether"/>
    <x v="10"/>
    <s v="TBBPA-BAE"/>
    <s v="Tetrabromobisphenol A diallyl ether"/>
    <s v="25327-89-3"/>
    <s v="1,1'-(1-Methylethylidene)bis(3,5-dibromo-4-(2-propenyloxy)benzene"/>
    <m/>
    <m/>
    <m/>
    <m/>
    <x v="1"/>
    <m/>
    <s v="XXX"/>
    <s v="Canada"/>
    <n v="1"/>
    <m/>
    <m/>
    <m/>
    <n v="1"/>
    <n v="1"/>
    <m/>
    <n v="1"/>
    <m/>
    <s v="TBBPA is incorporated into polymers as a reactive or additive flame retardant for use in flame-retarded epoxy and polycarbonate resins and, to a lesser extent, in acrylonitrile-butadiene-styrene (ABS) resins and phenolic resins; 40 flame-retarded curtain samples purchased fromJapanesemarket in 2014"/>
    <s v="EPX-Epoxy resins"/>
    <s v="AC13e"/>
    <s v="Plastic articles (hard)"/>
    <s v="Furniture &amp; furnishings, including furniture coverings"/>
    <n v="1"/>
    <s v="TBBPA is the highest selling brominated flame retardant, with world market production over 120 000 tonnes in 2001 and over 170 000 tonnes in 2004, and future production will likely increase."/>
    <s v="High 1M+ lbs"/>
    <m/>
    <m/>
    <m/>
    <m/>
  </r>
  <r>
    <s v="Environment Canada, 2016. Draft Screening Asse.."/>
    <n v="2"/>
    <x v="23"/>
    <s v="Tris(2-chloroisopropyl)phosphate"/>
    <x v="1"/>
    <s v="2-Propanol, 1-chloro-, phosphate (3:1)"/>
    <s v="Tris(2-chloroisopropyl)phosphate"/>
    <s v="13674-84-5"/>
    <s v="13674-84-5"/>
    <s v="production/import; use"/>
    <s v="TCPP"/>
    <m/>
    <s v=""/>
    <x v="0"/>
    <m/>
    <s v="XXX"/>
    <m/>
    <m/>
    <m/>
    <m/>
    <m/>
    <m/>
    <m/>
    <m/>
    <m/>
    <m/>
    <m/>
    <m/>
    <m/>
    <e v="#N/A"/>
    <e v="#N/A"/>
    <m/>
    <m/>
    <m/>
    <m/>
    <m/>
    <m/>
    <m/>
  </r>
  <r>
    <s v="Environment Canada, 2016. Draft Screening Asse.."/>
    <n v="2"/>
    <x v="1"/>
    <s v="Tris(1,3-dichloro-2-propyl) phosphate"/>
    <x v="1"/>
    <s v="2-Propanol, 1,3-dichloro-, phosphate (3:1)"/>
    <s v="Tris(1,3-dichloro-2-propyl) phosphate"/>
    <s v="13674-87-8"/>
    <s v="1,3-Dichloro-2-propanol phosphate"/>
    <s v="production/import; use"/>
    <s v="TDCPP"/>
    <m/>
    <s v=""/>
    <x v="0"/>
    <m/>
    <s v="XXX"/>
    <m/>
    <m/>
    <m/>
    <m/>
    <m/>
    <m/>
    <m/>
    <m/>
    <m/>
    <m/>
    <m/>
    <m/>
    <m/>
    <e v="#N/A"/>
    <e v="#N/A"/>
    <m/>
    <m/>
    <m/>
    <m/>
    <m/>
    <m/>
    <m/>
  </r>
  <r>
    <s v="European Chemicals Agency (ECHA), ND. Mapping exercise – P.."/>
    <n v="3"/>
    <x v="51"/>
    <s v=""/>
    <x v="2"/>
    <s v="Melamine"/>
    <s v=""/>
    <s v="108-78-1"/>
    <s v=""/>
    <s v="Use in polymer type (e..g. ABS polymer)"/>
    <m/>
    <m/>
    <s v="Flag"/>
    <x v="0"/>
    <s v="Yes"/>
    <s v="XXX"/>
    <m/>
    <m/>
    <m/>
    <m/>
    <m/>
    <m/>
    <m/>
    <m/>
    <m/>
    <m/>
    <m/>
    <m/>
    <m/>
    <e v="#N/A"/>
    <e v="#N/A"/>
    <m/>
    <m/>
    <m/>
    <m/>
    <m/>
    <m/>
    <m/>
  </r>
  <r>
    <s v="European Chemicals Agency (ECHA), ND. Mapping exercise – P.."/>
    <n v="3"/>
    <x v="142"/>
    <s v=""/>
    <x v="2"/>
    <s v="Cyanuric acid"/>
    <s v=""/>
    <s v="108-80-5"/>
    <s v=""/>
    <s v="Use in polymer type (e..g. ABS polymer)"/>
    <m/>
    <m/>
    <s v="Flag"/>
    <x v="0"/>
    <s v="Yes"/>
    <s v="XXX"/>
    <m/>
    <m/>
    <m/>
    <m/>
    <m/>
    <m/>
    <m/>
    <m/>
    <m/>
    <m/>
    <m/>
    <m/>
    <m/>
    <e v="#N/A"/>
    <e v="#N/A"/>
    <m/>
    <m/>
    <m/>
    <m/>
    <m/>
    <m/>
    <m/>
  </r>
  <r>
    <s v="European Chemicals Agency (ECHA), ND. Mapping exercise – P.."/>
    <n v="3"/>
    <x v="143"/>
    <s v=""/>
    <x v="2"/>
    <s v="Hexaboron dizinc undecaoxide"/>
    <s v=""/>
    <s v="12767-90-7"/>
    <s v=""/>
    <s v="Use in polymer type (e..g. ABS polymer)"/>
    <m/>
    <m/>
    <s v="Flag"/>
    <x v="0"/>
    <s v="Yes"/>
    <s v="XXX"/>
    <m/>
    <m/>
    <m/>
    <m/>
    <m/>
    <m/>
    <m/>
    <m/>
    <m/>
    <m/>
    <m/>
    <m/>
    <m/>
    <e v="#N/A"/>
    <e v="#N/A"/>
    <m/>
    <m/>
    <m/>
    <m/>
    <m/>
    <m/>
    <m/>
  </r>
  <r>
    <s v="European Chemicals Agency (ECHA), ND. Mapping exercise – P.."/>
    <n v="3"/>
    <x v="144"/>
    <s v=""/>
    <x v="2"/>
    <s v="Magnesium hydroxide"/>
    <s v=""/>
    <s v="1309-42-8"/>
    <s v=""/>
    <s v="Use in polymer type (e..g. ABS polymer)"/>
    <m/>
    <m/>
    <s v="Flag"/>
    <x v="0"/>
    <s v="Yes"/>
    <s v="XXX"/>
    <m/>
    <m/>
    <m/>
    <m/>
    <m/>
    <m/>
    <m/>
    <m/>
    <m/>
    <m/>
    <m/>
    <m/>
    <m/>
    <e v="#N/A"/>
    <e v="#N/A"/>
    <m/>
    <m/>
    <m/>
    <m/>
    <m/>
    <m/>
    <m/>
  </r>
  <r>
    <s v="European Chemicals Agency (ECHA), ND. Mapping exercise – P.."/>
    <n v="3"/>
    <x v="48"/>
    <s v=""/>
    <x v="2"/>
    <s v="Diantimony trioxide"/>
    <s v=""/>
    <s v="1309-64-4"/>
    <s v=""/>
    <s v="Use in polymer type (e..g. ABS polymer)"/>
    <m/>
    <m/>
    <s v="Flag"/>
    <x v="0"/>
    <s v="Yes"/>
    <s v="XXX"/>
    <m/>
    <m/>
    <m/>
    <m/>
    <m/>
    <m/>
    <m/>
    <m/>
    <m/>
    <m/>
    <m/>
    <m/>
    <m/>
    <e v="#N/A"/>
    <e v="#N/A"/>
    <m/>
    <m/>
    <m/>
    <m/>
    <m/>
    <m/>
    <m/>
  </r>
  <r>
    <s v="European Chemicals Agency (ECHA), ND. Mapping exercise – P.."/>
    <n v="3"/>
    <x v="145"/>
    <s v=""/>
    <x v="2"/>
    <s v="Boehmite (Al(OH)O)"/>
    <s v=""/>
    <s v="1318-23-6"/>
    <s v=""/>
    <s v="Use in polymer type (e..g. ABS polymer)"/>
    <m/>
    <m/>
    <s v="Flag"/>
    <x v="0"/>
    <s v="Yes"/>
    <s v="XXX"/>
    <m/>
    <m/>
    <m/>
    <m/>
    <m/>
    <m/>
    <m/>
    <m/>
    <m/>
    <m/>
    <m/>
    <m/>
    <m/>
    <e v="#N/A"/>
    <e v="#N/A"/>
    <m/>
    <m/>
    <m/>
    <m/>
    <m/>
    <m/>
    <m/>
  </r>
  <r>
    <s v="European Chemicals Agency (ECHA), ND. Mapping exercise – P.."/>
    <n v="3"/>
    <x v="69"/>
    <s v="Dechlorane Plus"/>
    <x v="6"/>
    <s v="Dechlorane plus = 1,2,3,4,7,8,9,10,13,13,14,14-dodecachloro-1,4,4a,5,6,6a,7,10,10a,11,12,12a-dodecahydro-1,4,7,10-dimethanodibenzo[a,e]cyclooctene"/>
    <s v="Dechlorane Plus"/>
    <s v="13560-89-9"/>
    <s v="1,2,3,4,7,8,9,10,13,13,14,14-dodecachloro-1,4,4a,5,6,6a,7,10,10a,11,12,12a-dodecahydro-1,4:7,10-dimethanodibenzo[a,e][8]annulene"/>
    <s v="Use in polymer type (e..g. ABS polymer)"/>
    <m/>
    <m/>
    <s v=""/>
    <x v="0"/>
    <m/>
    <s v="XXX"/>
    <m/>
    <m/>
    <m/>
    <m/>
    <m/>
    <m/>
    <m/>
    <m/>
    <m/>
    <m/>
    <m/>
    <m/>
    <m/>
    <e v="#N/A"/>
    <e v="#N/A"/>
    <m/>
    <m/>
    <m/>
    <m/>
    <m/>
    <m/>
    <m/>
  </r>
  <r>
    <s v="European Chemicals Agency (ECHA), ND. Mapping exercise – P.."/>
    <n v="3"/>
    <x v="146"/>
    <s v=""/>
    <x v="2"/>
    <s v="3-(hydroxyphenylphosphinyl)propanoic acid"/>
    <s v=""/>
    <s v="14657-64-8"/>
    <s v=""/>
    <s v="Use in polymer type (e..g. ABS polymer)"/>
    <m/>
    <m/>
    <s v="Flag"/>
    <x v="0"/>
    <s v="Yes"/>
    <s v="XXX"/>
    <m/>
    <m/>
    <m/>
    <m/>
    <m/>
    <m/>
    <m/>
    <m/>
    <m/>
    <m/>
    <m/>
    <m/>
    <m/>
    <e v="#N/A"/>
    <e v="#N/A"/>
    <m/>
    <m/>
    <m/>
    <m/>
    <m/>
    <m/>
    <m/>
  </r>
  <r>
    <s v="European Chemicals Agency (ECHA), ND. Mapping exercise – P.."/>
    <n v="3"/>
    <x v="147"/>
    <s v=""/>
    <x v="2"/>
    <s v="Dimethyl propylphosphonate"/>
    <s v=""/>
    <s v="18755-43-6"/>
    <s v=""/>
    <s v="Use in polymer type (e..g. ABS polymer)"/>
    <m/>
    <m/>
    <s v="Flag"/>
    <x v="0"/>
    <s v="Yes"/>
    <s v="XXX"/>
    <m/>
    <m/>
    <m/>
    <m/>
    <m/>
    <m/>
    <m/>
    <m/>
    <m/>
    <m/>
    <m/>
    <m/>
    <m/>
    <e v="#N/A"/>
    <e v="#N/A"/>
    <m/>
    <m/>
    <m/>
    <m/>
    <m/>
    <m/>
    <m/>
  </r>
  <r>
    <s v="European Chemicals Agency (ECHA), ND. Mapping exercise – P.."/>
    <n v="3"/>
    <x v="137"/>
    <s v=""/>
    <x v="2"/>
    <s v="Aluminium hydroxide"/>
    <s v=""/>
    <s v="21645-51-2"/>
    <s v=""/>
    <s v="Use in polymer type (e..g. ABS polymer)"/>
    <m/>
    <m/>
    <s v="Flag"/>
    <x v="0"/>
    <s v="Yes"/>
    <s v="XXX"/>
    <m/>
    <m/>
    <m/>
    <m/>
    <m/>
    <m/>
    <m/>
    <m/>
    <m/>
    <m/>
    <m/>
    <m/>
    <m/>
    <e v="#N/A"/>
    <e v="#N/A"/>
    <m/>
    <m/>
    <m/>
    <m/>
    <m/>
    <m/>
    <m/>
  </r>
  <r>
    <s v="European Chemicals Agency (ECHA), ND. Mapping exercise – P.."/>
    <n v="3"/>
    <x v="148"/>
    <s v=""/>
    <x v="2"/>
    <s v="1,3,5-triazine-2,4,6(1H,3H,5H)-trione, compound with 1,3,5-triazine-2,4,6-triamine (1:1)"/>
    <s v=""/>
    <s v="37640-57-6"/>
    <s v=""/>
    <s v="Use in polymer type (e..g. ABS polymer)"/>
    <m/>
    <m/>
    <s v="Flag"/>
    <x v="0"/>
    <s v="Yes"/>
    <s v="XXX"/>
    <m/>
    <m/>
    <m/>
    <m/>
    <m/>
    <m/>
    <m/>
    <m/>
    <m/>
    <m/>
    <m/>
    <m/>
    <m/>
    <e v="#N/A"/>
    <e v="#N/A"/>
    <m/>
    <m/>
    <m/>
    <m/>
    <m/>
    <m/>
    <m/>
  </r>
  <r>
    <s v="European Chemicals Agency (ECHA), ND. Mapping exercise – P.."/>
    <n v="3"/>
    <x v="24"/>
    <s v="Phosphoric acid, 2,2-bis(chloromethyl)-1,3-propanediyl tetrakis(2-chloroethyl) ester"/>
    <x v="1"/>
    <s v="2,2-bis(chloromethyl)trimethylene bis(bis(2-chloroethyl)phosphate)"/>
    <s v="Phosphoric acid, 2,2-bis(chloromethyl)-1,3-propanediyl tetrakis(2-chloroethyl) ester"/>
    <s v="38051-10-4"/>
    <s v="[2-[bis(2-chloroethoxy)phosphoryloxymethyl]-3-chloro-2-(chloromethyl)propyl] bis(2-chloroethyl) phosphate"/>
    <s v="Use in polymer type (e..g. ABS polymer)"/>
    <m/>
    <m/>
    <s v=""/>
    <x v="0"/>
    <m/>
    <s v="XXX"/>
    <s v="Region - EU"/>
    <m/>
    <m/>
    <m/>
    <s v="Found in polyurethane at 12%"/>
    <m/>
    <m/>
    <m/>
    <m/>
    <m/>
    <s v="Polyurethane"/>
    <s v="PU-Polyurethanes"/>
    <m/>
    <e v="#N/A"/>
    <e v="#N/A"/>
    <m/>
    <m/>
    <m/>
    <m/>
    <m/>
    <m/>
    <m/>
  </r>
  <r>
    <s v="European Chemicals Agency (ECHA), ND. Mapping exercise – P.."/>
    <n v="3"/>
    <x v="31"/>
    <s v=""/>
    <x v="2"/>
    <s v="Phenol, isopropylated, phosphate (3:1)"/>
    <s v=""/>
    <s v="68937-41-7"/>
    <s v=""/>
    <s v="Use in polymer type (e..g. ABS polymer)"/>
    <m/>
    <m/>
    <s v="Flag"/>
    <x v="0"/>
    <s v="Yes"/>
    <s v="XXX"/>
    <m/>
    <m/>
    <m/>
    <m/>
    <m/>
    <m/>
    <m/>
    <m/>
    <m/>
    <m/>
    <m/>
    <m/>
    <m/>
    <e v="#N/A"/>
    <e v="#N/A"/>
    <m/>
    <m/>
    <m/>
    <m/>
    <m/>
    <m/>
    <m/>
  </r>
  <r>
    <s v="European Chemicals Agency (ECHA), ND. Mapping exercise – P.."/>
    <n v="3"/>
    <x v="149"/>
    <s v=""/>
    <x v="2"/>
    <s v="Calcium phosphinate"/>
    <s v=""/>
    <s v="7789-79-9"/>
    <s v=""/>
    <s v="Use in polymer type (e..g. ABS polymer)"/>
    <m/>
    <m/>
    <s v="Flag"/>
    <x v="0"/>
    <s v="Yes"/>
    <s v="XXX"/>
    <m/>
    <m/>
    <m/>
    <m/>
    <m/>
    <m/>
    <m/>
    <m/>
    <m/>
    <m/>
    <m/>
    <m/>
    <m/>
    <e v="#N/A"/>
    <e v="#N/A"/>
    <m/>
    <m/>
    <m/>
    <m/>
    <m/>
    <m/>
    <m/>
  </r>
  <r>
    <s v="European Chemicals Agency (ECHA), ND. Mapping exercise – P.."/>
    <n v="3"/>
    <x v="135"/>
    <s v=""/>
    <x v="2"/>
    <s v="Triethyl phosphate"/>
    <s v=""/>
    <s v="78-40-0"/>
    <s v=""/>
    <s v="Use in polymer type (e..g. ABS polymer)"/>
    <m/>
    <m/>
    <s v="Flag"/>
    <x v="0"/>
    <s v="Yes"/>
    <s v="XXX"/>
    <m/>
    <m/>
    <m/>
    <m/>
    <m/>
    <m/>
    <m/>
    <m/>
    <m/>
    <m/>
    <m/>
    <m/>
    <m/>
    <e v="#N/A"/>
    <e v="#N/A"/>
    <m/>
    <m/>
    <m/>
    <m/>
    <m/>
    <m/>
    <m/>
  </r>
  <r>
    <s v="U.S. EPA, Office of Pollution Prevention and Toxics, 2015. TSCA Work Plan Chemical Problem Formulation TBBPA"/>
    <n v="4"/>
    <x v="141"/>
    <s v="Tetrabromobisphenol A diallyl ether"/>
    <x v="10"/>
    <s v="Benzene, 1,1'-(1-methylethylidene)bis[3,5-dibromo-4-(2-propen-1-yloxy)-"/>
    <s v="Tetrabromobisphenol A diallyl ether"/>
    <s v="25327-89-3"/>
    <s v="1,1'-(1-Methylethylidene)bis(3,5-dibromo-4-(2-propenyloxy)benzene"/>
    <s v="Some regulatory information; production information (CDR)"/>
    <s v="TBBPA-bis(allyl ether)"/>
    <m/>
    <s v=""/>
    <x v="1"/>
    <m/>
    <s v="XXX"/>
    <s v="Region - EU"/>
    <m/>
    <m/>
    <m/>
    <s v="Found in polyolefin I and II and ABS at 5-10%"/>
    <m/>
    <m/>
    <m/>
    <m/>
    <m/>
    <s v="Polyolefin"/>
    <s v="PET-Polyethene terephthalate"/>
    <m/>
    <e v="#N/A"/>
    <e v="#N/A"/>
    <m/>
    <m/>
    <m/>
    <m/>
    <m/>
    <m/>
    <m/>
  </r>
  <r>
    <s v="European Chemicals Agency (ECHA), ND. Mapping exercise – P.."/>
    <n v="3"/>
    <x v="25"/>
    <s v="1,1'-Ethane-1,2-diylbis(pentabromobenzene)"/>
    <x v="5"/>
    <s v="1,1'-(ethane-1,2-diyl)bis[pentabromobenzene]"/>
    <s v="1,1'-Ethane-1,2-diylbis(pentabromobenzene)"/>
    <s v="84852-53-9"/>
    <s v="(+)-catechinhydrate"/>
    <s v="Use in polymer type (e..g. ABS polymer)"/>
    <m/>
    <m/>
    <s v=""/>
    <x v="0"/>
    <m/>
    <s v="XXX"/>
    <m/>
    <m/>
    <m/>
    <m/>
    <m/>
    <m/>
    <m/>
    <m/>
    <m/>
    <m/>
    <m/>
    <m/>
    <m/>
    <e v="#N/A"/>
    <e v="#N/A"/>
    <m/>
    <m/>
    <m/>
    <m/>
    <m/>
    <m/>
    <m/>
  </r>
  <r>
    <s v="World Health Organization, 1995. ENVIRONMENTAL HEALTH.."/>
    <n v="2"/>
    <x v="141"/>
    <s v="Tetrabromobisphenol A diallyl ether"/>
    <x v="10"/>
    <s v="Tetrabromobisphenol A bis(allylether)"/>
    <s v="Tetrabromobisphenol A diallyl ether"/>
    <s v="25327-89-3"/>
    <s v="1,1'-(1-Methylethylidene)bis(3,5-dibromo-4-(2-propenyloxy)benzene"/>
    <s v="trade names; use"/>
    <m/>
    <m/>
    <s v=""/>
    <x v="1"/>
    <m/>
    <s v="XXX"/>
    <s v="Region - EU"/>
    <m/>
    <m/>
    <m/>
    <s v="Found in polyurethane and soft PVC at 15%"/>
    <m/>
    <m/>
    <m/>
    <m/>
    <m/>
    <s v="Polyurethane"/>
    <s v="PU-Polyurethanes"/>
    <m/>
    <e v="#N/A"/>
    <e v="#N/A"/>
    <m/>
    <m/>
    <m/>
    <m/>
    <m/>
    <m/>
    <m/>
  </r>
  <r>
    <s v="European Chemicals Agency (ECHA), ND. Mapping exercise – P.."/>
    <n v="3"/>
    <x v="50"/>
    <s v=""/>
    <x v="2"/>
    <s v="GROUP"/>
    <s v=""/>
    <s v="GROUP"/>
    <s v=""/>
    <s v="Paraffin waxes and Hydrocarbon waxes, chloro"/>
    <m/>
    <m/>
    <s v="Flag"/>
    <x v="0"/>
    <m/>
    <s v="XXX"/>
    <m/>
    <m/>
    <m/>
    <m/>
    <m/>
    <m/>
    <m/>
    <m/>
    <m/>
    <m/>
    <m/>
    <m/>
    <m/>
    <e v="#N/A"/>
    <e v="#N/A"/>
    <m/>
    <m/>
    <m/>
    <m/>
    <m/>
    <m/>
    <m/>
  </r>
  <r>
    <s v="European Chemicals Agency (ECHA), ND. Mapping exercise – P.."/>
    <n v="3"/>
    <x v="50"/>
    <s v=""/>
    <x v="2"/>
    <s v="GROUP"/>
    <s v=""/>
    <s v="GROUP"/>
    <s v=""/>
    <s v="Polyphosphoric acids, ammonium salts"/>
    <m/>
    <m/>
    <s v="Flag"/>
    <x v="0"/>
    <m/>
    <s v="XXX"/>
    <m/>
    <m/>
    <m/>
    <m/>
    <m/>
    <m/>
    <m/>
    <m/>
    <m/>
    <m/>
    <m/>
    <m/>
    <m/>
    <e v="#N/A"/>
    <e v="#N/A"/>
    <m/>
    <m/>
    <m/>
    <m/>
    <m/>
    <m/>
    <m/>
  </r>
  <r>
    <s v="European Chemicals Agency (ECHA), ND. Mapping exercise – P.."/>
    <n v="3"/>
    <x v="50"/>
    <s v=""/>
    <x v="2"/>
    <s v="GROUP"/>
    <s v=""/>
    <s v="GROUP"/>
    <s v=""/>
    <s v="Alkanes, C14-17, chloro"/>
    <m/>
    <m/>
    <s v="Flag"/>
    <x v="0"/>
    <m/>
    <s v="XXX"/>
    <m/>
    <m/>
    <m/>
    <m/>
    <m/>
    <m/>
    <m/>
    <m/>
    <m/>
    <m/>
    <m/>
    <m/>
    <m/>
    <e v="#N/A"/>
    <e v="#N/A"/>
    <m/>
    <m/>
    <m/>
    <m/>
    <m/>
    <m/>
    <m/>
  </r>
  <r>
    <s v="European Food Safety Authority, 2010. Scientific Opinion o.."/>
    <n v="2"/>
    <x v="0"/>
    <s v="1,1'-Oxybis[2,3,4,5,6-pentabromobenzene]"/>
    <x v="0"/>
    <s v="Decabrominated biphenyl"/>
    <s v="1,1'-Oxybis[2,3,4,5,6-pentabromobenzene]"/>
    <s v="1163-19-5"/>
    <s v="1-(2,3,4,5,6-pentabromophenoxy)-2,3,4,5,6-pentabromobenzene"/>
    <s v="Regulation, discontinued; trade names and composition"/>
    <s v="DecaBB"/>
    <m/>
    <s v=""/>
    <x v="0"/>
    <m/>
    <s v="XXX"/>
    <s v="Region - EU"/>
    <m/>
    <m/>
    <m/>
    <m/>
    <n v="1"/>
    <m/>
    <m/>
    <m/>
    <m/>
    <m/>
    <m/>
    <m/>
    <e v="#N/A"/>
    <e v="#N/A"/>
    <m/>
    <m/>
    <m/>
    <m/>
    <m/>
    <m/>
    <m/>
  </r>
  <r>
    <s v="European Food Safety Authority, 2010. Scientific Opinion o.."/>
    <n v="2"/>
    <x v="50"/>
    <s v=""/>
    <x v="2"/>
    <s v="GROUP"/>
    <s v=""/>
    <s v="GROUP"/>
    <s v=""/>
    <s v="Polybrominated biphenyls (PBBs)"/>
    <m/>
    <m/>
    <s v="Flag"/>
    <x v="0"/>
    <m/>
    <s v="XXX"/>
    <m/>
    <m/>
    <m/>
    <m/>
    <m/>
    <m/>
    <m/>
    <m/>
    <m/>
    <m/>
    <m/>
    <m/>
    <m/>
    <e v="#N/A"/>
    <e v="#N/A"/>
    <m/>
    <m/>
    <m/>
    <m/>
    <m/>
    <m/>
    <m/>
  </r>
  <r>
    <s v="European Food Safety Authority, 2011. Scientific Opinion o.."/>
    <n v="2"/>
    <x v="41"/>
    <s v="1,2,5,6,9,10-Hexabromocyclododecane"/>
    <x v="9"/>
    <s v="1,2,5,6,9,10-hexabromocyclododecane"/>
    <s v="1,2,5,6,9,10-Hexabromocyclododecane"/>
    <s v="3194-55-6"/>
    <s v="1,2,5,6,9,10-Hexabromocyclodecane"/>
    <s v="Use in products and market history; regulations"/>
    <s v="HBCDD"/>
    <m/>
    <s v=""/>
    <x v="0"/>
    <m/>
    <s v="XXX"/>
    <m/>
    <m/>
    <m/>
    <m/>
    <m/>
    <m/>
    <m/>
    <m/>
    <m/>
    <m/>
    <m/>
    <m/>
    <m/>
    <e v="#N/A"/>
    <e v="#N/A"/>
    <m/>
    <m/>
    <m/>
    <m/>
    <m/>
    <m/>
    <m/>
  </r>
  <r>
    <s v="European Food Safety Authority, 2011. Scientific Opinion o.."/>
    <n v="2"/>
    <x v="50"/>
    <s v=""/>
    <x v="2"/>
    <s v="GROUP"/>
    <s v=""/>
    <s v="GROUP"/>
    <s v=""/>
    <s v="Polybrominated diphenyl ethers (PBDEs)"/>
    <m/>
    <m/>
    <s v="Flag"/>
    <x v="0"/>
    <m/>
    <s v="XXX"/>
    <m/>
    <m/>
    <m/>
    <m/>
    <m/>
    <m/>
    <m/>
    <m/>
    <m/>
    <m/>
    <m/>
    <m/>
    <m/>
    <e v="#N/A"/>
    <e v="#N/A"/>
    <m/>
    <m/>
    <m/>
    <m/>
    <m/>
    <m/>
    <m/>
  </r>
  <r>
    <s v="Wypych, 2021. Handbook of Flame Re.."/>
    <n v="5"/>
    <x v="141"/>
    <s v="Tetrabromobisphenol A diallyl ether"/>
    <x v="10"/>
    <s v="Tetrabromobisphenol A-bis(allyl ether)"/>
    <s v="Tetrabromobisphenol A diallyl ether"/>
    <s v="25327-89-3"/>
    <s v="1,1'-(1-Methylethylidene)bis(3,5-dibromo-4-(2-propenyloxy)benzene"/>
    <s v="production; trade names; use"/>
    <s v="TBBPA-DAE"/>
    <s v="Tetrabromobisphenol A diallyl ether"/>
    <s v=""/>
    <x v="1"/>
    <m/>
    <s v="XXX"/>
    <s v="Not specified"/>
    <m/>
    <m/>
    <m/>
    <m/>
    <m/>
    <m/>
    <m/>
    <m/>
    <m/>
    <m/>
    <m/>
    <m/>
    <e v="#N/A"/>
    <e v="#N/A"/>
    <m/>
    <m/>
    <m/>
    <m/>
    <m/>
    <m/>
    <m/>
  </r>
  <r>
    <s v="European Food Safety Authority, 2012. Scientific Opinion o.."/>
    <n v="2"/>
    <x v="19"/>
    <s v="2,4,6-Tribromophenol"/>
    <x v="7"/>
    <s v="2,4,6-tribromophenol"/>
    <s v="2,4,6-Tribromophenol"/>
    <s v="118-79-6"/>
    <s v="[O]c1c(Br)cc(Br)cc1Br"/>
    <s v="Production info"/>
    <s v="2,4,6-TBP"/>
    <m/>
    <s v=""/>
    <x v="0"/>
    <m/>
    <s v="XXX"/>
    <s v="Region - EU"/>
    <m/>
    <m/>
    <m/>
    <m/>
    <n v="1"/>
    <m/>
    <m/>
    <m/>
    <m/>
    <s v="epoxy resins, phenolic resins, polyester resins, polyolefins, and vinyl-aromatic polymers"/>
    <m/>
    <m/>
    <e v="#N/A"/>
    <e v="#N/A"/>
    <n v="1"/>
    <s v="3,600 tonnes produced in China in 2003, 4,500 to 23,000 tonnes produced in the US in 2006"/>
    <s v="High 1M+ lbs"/>
    <m/>
    <m/>
    <m/>
    <m/>
  </r>
  <r>
    <s v="European Food Safety Authority, 2012. Scientific Opinion o.."/>
    <n v="2"/>
    <x v="12"/>
    <s v="1,3,5-Tribromo-2-(prop-2-en-1-yloxy)benzene"/>
    <x v="3"/>
    <s v="2,4,6-tribromophenol allyl ether"/>
    <s v="1,3,5-Tribromo-2-(prop-2-en-1-yloxy)benzene"/>
    <s v="3278-89-5"/>
    <s v="1,3,5-Tribromo-2-(2-propen-1-yloxy)-benzene"/>
    <s v="Production info"/>
    <s v="TBP-AE"/>
    <m/>
    <s v=""/>
    <x v="0"/>
    <m/>
    <s v="XXX"/>
    <m/>
    <m/>
    <m/>
    <m/>
    <m/>
    <m/>
    <m/>
    <m/>
    <m/>
    <m/>
    <m/>
    <m/>
    <m/>
    <e v="#N/A"/>
    <e v="#N/A"/>
    <m/>
    <m/>
    <m/>
    <m/>
    <m/>
    <m/>
    <m/>
  </r>
  <r>
    <s v="European Food Safety Authority, 2012. Scientific Opinion o.."/>
    <n v="2"/>
    <x v="56"/>
    <s v="1,3,5-Tribromo-2-(2,3-dibromopropoxy)benzene"/>
    <x v="3"/>
    <s v="2,4,6-tribromophenol 2,3-dibromopropyl ether"/>
    <s v="1,3,5-Tribromo-2-(2,3-dibromopropoxy)benzene"/>
    <s v="35109-60-5"/>
    <s v="1-(2,3-dibromopropoxy)-2,4,6-tribromobenzene"/>
    <s v="Production info"/>
    <s v="TBP-DBPE"/>
    <m/>
    <s v=""/>
    <x v="0"/>
    <m/>
    <s v="XXX"/>
    <m/>
    <m/>
    <m/>
    <m/>
    <m/>
    <m/>
    <m/>
    <m/>
    <m/>
    <m/>
    <m/>
    <m/>
    <m/>
    <e v="#N/A"/>
    <e v="#N/A"/>
    <m/>
    <m/>
    <m/>
    <m/>
    <m/>
    <m/>
    <m/>
  </r>
  <r>
    <s v="European Food Safety Authority, 2012. Scientific Opinion o.."/>
    <n v="2"/>
    <x v="150"/>
    <s v="4,4'-Sulphonylbis[2,6-dibromophenol]"/>
    <x v="7"/>
    <s v="tetrabromobisphenol S"/>
    <s v="4,4'-Sulphonylbis[2,6-dibromophenol]"/>
    <s v="39635-79-5"/>
    <s v="2,6-dibromo-4-(3,5-dibromo-4-hydroxyphenyl)sulfonylphenol"/>
    <s v="Production info"/>
    <s v="TBBPS"/>
    <m/>
    <s v=""/>
    <x v="0"/>
    <m/>
    <s v="XXX"/>
    <s v="Region - EU"/>
    <m/>
    <m/>
    <m/>
    <m/>
    <n v="1"/>
    <m/>
    <m/>
    <m/>
    <m/>
    <s v="thermal recoding materials, polypropylene, polyolefin, and polyester polymers"/>
    <m/>
    <m/>
    <e v="#N/A"/>
    <e v="#N/A"/>
    <m/>
    <m/>
    <m/>
    <m/>
    <m/>
    <m/>
    <m/>
  </r>
  <r>
    <s v="European Food Safety Authority, 2012. Scientific Opinion o.."/>
    <n v="2"/>
    <x v="151"/>
    <s v="1,1'-Sulfonylbis[3,5-dibromo-4-(2,3-dibromopropoxy)benzene]"/>
    <x v="7"/>
    <s v="tetrabromobisphenol S bis(2,3-dibromopropyl ether)"/>
    <s v="1,1'-Sulfonylbis[3,5-dibromo-4-(2,3-dibromopropoxy)benzene]"/>
    <s v="42757-55-1"/>
    <s v="00U7T33ZVU"/>
    <s v="Production info"/>
    <s v="TBBPS-BDBPE"/>
    <m/>
    <s v=""/>
    <x v="0"/>
    <m/>
    <s v="XXX"/>
    <s v="Region - EU"/>
    <m/>
    <m/>
    <m/>
    <m/>
    <n v="1"/>
    <m/>
    <m/>
    <m/>
    <m/>
    <s v="electronic equipment, polystyrene foam, polypropylene, polyethylene, polyolefin, polyester materials, and in thermoplastic resins"/>
    <m/>
    <m/>
    <e v="#N/A"/>
    <e v="#N/A"/>
    <m/>
    <m/>
    <m/>
    <m/>
    <m/>
    <m/>
    <m/>
  </r>
  <r>
    <s v="European Food Safety Authority, 2012. Scientific Opinion o.."/>
    <n v="2"/>
    <x v="54"/>
    <s v="Tris(2,3-dibromopropyl) phosphate"/>
    <x v="1"/>
    <s v="tris(2,3-dibromopropyl) phosphate"/>
    <s v="Tris(2,3-dibromopropyl) phosphate"/>
    <s v="126-72-7"/>
    <s v="(2,3-Dibromopropyl) phosphate"/>
    <s v="Production info; regulation"/>
    <s v="TDBPP"/>
    <s v="TBPP"/>
    <s v=""/>
    <x v="0"/>
    <m/>
    <s v="XXX"/>
    <m/>
    <m/>
    <m/>
    <m/>
    <m/>
    <m/>
    <m/>
    <m/>
    <m/>
    <m/>
    <m/>
    <m/>
    <m/>
    <e v="#N/A"/>
    <e v="#N/A"/>
    <m/>
    <m/>
    <m/>
    <m/>
    <m/>
    <m/>
    <m/>
  </r>
  <r>
    <s v="European Food Safety Authority, 2012. Scientific Opinion o.."/>
    <n v="2"/>
    <x v="152"/>
    <s v="3-Bromo-2,2-bis(bromomethyl)propanol"/>
    <x v="12"/>
    <s v="tribromoneopentyl alcohol"/>
    <s v="3-Bromo-2,2-bis(bromomethyl)propanol"/>
    <s v="1522-92-5"/>
    <s v="1522-92-5"/>
    <s v="Commercial sources indicated"/>
    <s v="TBNPA"/>
    <s v="tBMe-EtOH"/>
    <s v=""/>
    <x v="0"/>
    <m/>
    <s v="XXX"/>
    <m/>
    <m/>
    <m/>
    <m/>
    <m/>
    <m/>
    <m/>
    <m/>
    <m/>
    <m/>
    <m/>
    <m/>
    <m/>
    <e v="#N/A"/>
    <e v="#N/A"/>
    <m/>
    <m/>
    <m/>
    <m/>
    <m/>
    <m/>
    <m/>
  </r>
  <r>
    <s v="European Food Safety Authority, 2012. Scientific Opinion o.."/>
    <n v="2"/>
    <x v="20"/>
    <s v="2-Ethylhexyl 2,3,4,5-tetrabromobenzoate"/>
    <x v="8"/>
    <s v="2-ethylhexyl 2,3,4,5-tetrabromobenzoate"/>
    <s v="2-Ethylhexyl 2,3,4,5-tetrabromobenzoate"/>
    <s v="183658-27-7"/>
    <s v="183658-27-7"/>
    <s v="Production info"/>
    <s v="tbbpa"/>
    <s v="TBB"/>
    <s v=""/>
    <x v="0"/>
    <m/>
    <s v="XXX"/>
    <m/>
    <m/>
    <m/>
    <m/>
    <m/>
    <m/>
    <m/>
    <m/>
    <m/>
    <m/>
    <m/>
    <m/>
    <m/>
    <e v="#N/A"/>
    <e v="#N/A"/>
    <m/>
    <m/>
    <m/>
    <m/>
    <m/>
    <m/>
    <m/>
  </r>
  <r>
    <s v="European Food Safety Authority, 2012. Scientific Opinion o.."/>
    <n v="2"/>
    <x v="132"/>
    <s v="2-(2-Hydroxyethoxy)ethyl 2-hydroxypropyl 3,4,5,6-tetrabromophthalate"/>
    <x v="8"/>
    <s v="2-(2-hydroxyethoxy)ethyl 2-hydroxypropyl 3,4,5,6-tetrabromophthalate"/>
    <s v="2-(2-Hydroxyethoxy)ethyl 2-hydroxypropyl 3,4,5,6-tetrabromophthalate"/>
    <s v="20566-35-2"/>
    <s v="1,2-Benzenedicarboxylic acid, 3,4,5,6-tetrabromo-, 1-(2-(2-hydroxyethoxy)ethyl) 2-(2-hydroxypropyl) ester"/>
    <s v="Production info"/>
    <s v="HEEHP-TEBP"/>
    <s v="TeBrPht"/>
    <s v=""/>
    <x v="0"/>
    <m/>
    <s v="XXX"/>
    <m/>
    <m/>
    <m/>
    <m/>
    <m/>
    <m/>
    <m/>
    <m/>
    <m/>
    <m/>
    <m/>
    <m/>
    <m/>
    <e v="#N/A"/>
    <e v="#N/A"/>
    <m/>
    <m/>
    <m/>
    <m/>
    <m/>
    <m/>
    <m/>
  </r>
  <r>
    <s v="European Food Safety Authority, 2012. Scientific Opinion o.."/>
    <n v="2"/>
    <x v="28"/>
    <s v="Bis(2-ethylhexyl) tetrabromophthalate"/>
    <x v="8"/>
    <s v="bis(2-ethylhexyl) tetrabromophthalate"/>
    <s v="Bis(2-ethylhexyl) tetrabromophthalate"/>
    <s v="26040-51-7"/>
    <s v="040D517"/>
    <s v="Production info"/>
    <s v="BEH-TEBP"/>
    <s v="bEtH-TeBPht"/>
    <s v=""/>
    <x v="0"/>
    <m/>
    <s v="XXX"/>
    <m/>
    <m/>
    <m/>
    <m/>
    <m/>
    <m/>
    <m/>
    <m/>
    <m/>
    <m/>
    <m/>
    <m/>
    <m/>
    <e v="#N/A"/>
    <e v="#N/A"/>
    <m/>
    <m/>
    <m/>
    <m/>
    <m/>
    <m/>
    <m/>
  </r>
  <r>
    <s v="European Food Safety Authority, 2012. Scientific Opinion o.."/>
    <n v="2"/>
    <x v="86"/>
    <s v="1,2,5,6-Tetrabromocyclooctane"/>
    <x v="9"/>
    <s v="tetrabromocyclooctane"/>
    <s v="1,2,5,6-Tetrabromocyclooctane"/>
    <s v="3194-57-8"/>
    <s v="(.alpha.) 1,2,5,6-tetrabromocyclooctane"/>
    <s v="Canadian imports"/>
    <s v="TBCO"/>
    <s v="α-/β-TeBcO"/>
    <s v=""/>
    <x v="0"/>
    <m/>
    <s v="XXX"/>
    <m/>
    <m/>
    <m/>
    <m/>
    <m/>
    <m/>
    <m/>
    <m/>
    <m/>
    <m/>
    <m/>
    <m/>
    <m/>
    <e v="#N/A"/>
    <e v="#N/A"/>
    <m/>
    <m/>
    <m/>
    <m/>
    <m/>
    <m/>
    <m/>
  </r>
  <r>
    <s v="European Food Safety Authority, 2012. Scientific Opinion o.."/>
    <n v="2"/>
    <x v="87"/>
    <s v="Pentaerythritol dibromide"/>
    <x v="12"/>
    <s v="dibromoneopentylglycol"/>
    <s v="Pentaerythritol dibromide"/>
    <s v="3296-90-0"/>
    <s v="1, 2,2-bis(2-bromomethyl)-"/>
    <s v="Number of suppliers"/>
    <s v="DBNPG"/>
    <s v="DBrPdiol"/>
    <s v=""/>
    <x v="0"/>
    <m/>
    <s v="XXX"/>
    <m/>
    <m/>
    <m/>
    <m/>
    <m/>
    <m/>
    <m/>
    <m/>
    <m/>
    <m/>
    <m/>
    <m/>
    <m/>
    <e v="#N/A"/>
    <e v="#N/A"/>
    <m/>
    <m/>
    <m/>
    <m/>
    <m/>
    <m/>
    <m/>
  </r>
  <r>
    <s v="European Food Safety Authority, 2012. Scientific Opinion o.."/>
    <n v="2"/>
    <x v="88"/>
    <s v="1,2-Dibromo-4-(1,2-dibromoethyl)cyclohexane"/>
    <x v="9"/>
    <s v="4-(1,2-dibromoethyl)-1,2-dibromocyclohexane"/>
    <s v="1,2-Dibromo-4-(1,2-dibromoethyl)cyclohexane"/>
    <s v="3322-93-8"/>
    <s v="1-(1,2-Dibromoethyl)-3,4-dibromocyclohexane"/>
    <s v="Production info"/>
    <s v="DBE-DBCH"/>
    <s v="TBEC"/>
    <s v=""/>
    <x v="0"/>
    <m/>
    <s v="XXX"/>
    <m/>
    <m/>
    <m/>
    <m/>
    <m/>
    <m/>
    <m/>
    <m/>
    <m/>
    <m/>
    <m/>
    <m/>
    <m/>
    <e v="#N/A"/>
    <e v="#N/A"/>
    <m/>
    <m/>
    <m/>
    <m/>
    <m/>
    <m/>
    <m/>
  </r>
  <r>
    <s v="European Food Safety Authority, 2012. Scientific Opinion o.."/>
    <n v="2"/>
    <x v="153"/>
    <s v="1,2,3,4,7,7-Hexachloro-5-(pentabromophenyl)bicyclo[2.2.1]hept-2-ene"/>
    <x v="6"/>
    <s v="1,2,3,4,7,7-hexachloro-5-(2,3,4,5-tetrabromophenyl)-bicyclo[2.2.1] hept-2-ene"/>
    <s v="1,2,3,4,7,7-Hexachloro-5-(pentabromophenyl)bicyclo[2.2.1]hept-2-ene"/>
    <s v="34571-16-9"/>
    <s v="1,2,3,4,7,7-hexachloro-5-(2,3,4,5-tetrabromophenyl)bicyclo[2.2.1]hept-2-ene"/>
    <s v="Market history"/>
    <s v="HCTBPH"/>
    <s v="Dec 604"/>
    <s v=""/>
    <x v="0"/>
    <m/>
    <s v="XXX"/>
    <m/>
    <m/>
    <m/>
    <m/>
    <m/>
    <m/>
    <m/>
    <m/>
    <m/>
    <m/>
    <m/>
    <m/>
    <m/>
    <e v="#N/A"/>
    <e v="#N/A"/>
    <m/>
    <m/>
    <m/>
    <m/>
    <m/>
    <m/>
    <m/>
  </r>
  <r>
    <s v="European Food Safety Authority, 2012. Scientific Opinion o.."/>
    <n v="2"/>
    <x v="21"/>
    <s v="1,2-Bis(2,4,6-tribromophenoxy)ethane"/>
    <x v="3"/>
    <s v="1,2-bis(2,4,6-tribromophenoxy)ethane"/>
    <s v="1,2-Bis(2,4,6-tribromophenoxy)ethane"/>
    <s v="37853-59-1"/>
    <s v="1,1'-(1,2-Ethanediylbis(oxy))bis(2,4,6-tribromobenzene)"/>
    <s v="Production info"/>
    <s v="BTBPE"/>
    <s v="TBE"/>
    <s v=""/>
    <x v="0"/>
    <m/>
    <s v="XXX"/>
    <m/>
    <m/>
    <m/>
    <m/>
    <m/>
    <m/>
    <m/>
    <m/>
    <m/>
    <m/>
    <m/>
    <m/>
    <m/>
    <e v="#N/A"/>
    <e v="#N/A"/>
    <m/>
    <m/>
    <m/>
    <m/>
    <m/>
    <m/>
    <m/>
  </r>
  <r>
    <s v="European Food Safety Authority, 2012. Scientific Opinion o.."/>
    <n v="2"/>
    <x v="154"/>
    <s v="1,3,5-Tris(2,3-dibromopropyl)-1,3,5-triazine-2,4,6(1H,3H,5H)-trione"/>
    <x v="11"/>
    <s v="1,3,5-tris(2,3-dibromopropyl)-1,3,5-triazine-2,4,6-trione"/>
    <s v="1,3,5-Tris(2,3-dibromopropyl)-1,3,5-triazine-2,4,6(1H,3H,5H)-trione"/>
    <s v="52434-90-9"/>
    <s v="1,3,5-Triazine-2,4,6(1H,3H,5H)-trione, 1,3,5-tris(2,3-dibromopropyl)-"/>
    <s v="Supplier info; cannot find this chemical in the paper"/>
    <s v="TDBP-TAZTO"/>
    <s v="BrTriaz"/>
    <s v=""/>
    <x v="0"/>
    <m/>
    <s v="XXX"/>
    <m/>
    <m/>
    <m/>
    <m/>
    <m/>
    <m/>
    <m/>
    <m/>
    <m/>
    <m/>
    <m/>
    <m/>
    <m/>
    <e v="#N/A"/>
    <e v="#N/A"/>
    <m/>
    <m/>
    <m/>
    <m/>
    <m/>
    <m/>
    <m/>
  </r>
  <r>
    <s v="European Food Safety Authority, 2012. Scientific Opinion o.."/>
    <n v="2"/>
    <x v="99"/>
    <s v="Perbromo-1,4-diphenoxybenzene"/>
    <x v="0"/>
    <s v="pentabromophenoxy-nonabromodiphenyl ether"/>
    <s v="Perbromo-1,4-diphenoxybenzene"/>
    <s v="58965-66-5"/>
    <s v="1,2,3,4,5-pentabromo-6-[2,3,5,6-tetrabromo-4-(2,3,4,5,6-pentabromophenoxy)phenoxy]benzene"/>
    <s v="Number of suppliers, new note: cannot find chemical in paper"/>
    <s v="4'-PeBPO-BDE208"/>
    <s v="TeDB-DiPhOBz"/>
    <s v=""/>
    <x v="0"/>
    <m/>
    <s v="XXX"/>
    <m/>
    <m/>
    <m/>
    <m/>
    <m/>
    <m/>
    <m/>
    <m/>
    <m/>
    <m/>
    <m/>
    <m/>
    <m/>
    <e v="#N/A"/>
    <e v="#N/A"/>
    <m/>
    <m/>
    <m/>
    <m/>
    <m/>
    <m/>
    <m/>
  </r>
  <r>
    <s v="European Food Safety Authority, 2012. Scientific Opinion o.."/>
    <n v="2"/>
    <x v="100"/>
    <s v="(Pentabromophenyl)methyl acrylate"/>
    <x v="5"/>
    <s v="pentabromobenzyl acrylate"/>
    <s v="(Pentabromophenyl)methyl acrylate"/>
    <s v="59447-55-1"/>
    <s v="(2,3,4,5,6-pentabromophenyl)methyl prop-2-enoate"/>
    <s v="Regulaion; suppliers"/>
    <s v="PBB-Acr"/>
    <s v="2,3,4,5,6-Pentabromophenyl-2-Propenoic acid methyl ester"/>
    <s v=""/>
    <x v="0"/>
    <m/>
    <s v="XXX"/>
    <m/>
    <m/>
    <m/>
    <m/>
    <m/>
    <m/>
    <m/>
    <m/>
    <m/>
    <m/>
    <m/>
    <m/>
    <m/>
    <e v="#N/A"/>
    <e v="#N/A"/>
    <m/>
    <m/>
    <m/>
    <m/>
    <m/>
    <m/>
    <m/>
  </r>
  <r>
    <s v="European Food Safety Authority, 2012. Scientific Opinion o.."/>
    <n v="2"/>
    <x v="25"/>
    <s v="1,1'-Ethane-1,2-diylbis(pentabromobenzene)"/>
    <x v="5"/>
    <s v="decabromodiphenyl ethane"/>
    <s v="1,1'-Ethane-1,2-diylbis(pentabromobenzene)"/>
    <s v="84852-53-9"/>
    <s v="(+)-catechinhydrate"/>
    <s v="Production info"/>
    <s v="DBDPE"/>
    <s v="DBDiPhEt"/>
    <s v=""/>
    <x v="0"/>
    <m/>
    <s v="XXX"/>
    <m/>
    <m/>
    <m/>
    <m/>
    <m/>
    <m/>
    <m/>
    <m/>
    <m/>
    <m/>
    <m/>
    <m/>
    <m/>
    <e v="#N/A"/>
    <e v="#N/A"/>
    <m/>
    <m/>
    <m/>
    <m/>
    <m/>
    <m/>
    <m/>
  </r>
  <r>
    <s v="European Food Safety Authority, 2012. Scientific Opinion o.."/>
    <n v="2"/>
    <x v="14"/>
    <s v="2,3,4,5,6-Pentabromoethylbenzene"/>
    <x v="5"/>
    <s v="pentabromoethylbenzene"/>
    <s v="2,3,4,5,6-Pentabromoethylbenzene"/>
    <s v="85-22-3"/>
    <s v="(Pentabromophenyl)ethane"/>
    <s v="Stated as not produced"/>
    <s v="PBEB"/>
    <s v="1,2,3,4,5-Pentabromo-6-ethylbenzene"/>
    <s v=""/>
    <x v="0"/>
    <m/>
    <s v="XXX"/>
    <m/>
    <m/>
    <m/>
    <m/>
    <m/>
    <m/>
    <m/>
    <m/>
    <m/>
    <m/>
    <m/>
    <m/>
    <m/>
    <e v="#N/A"/>
    <e v="#N/A"/>
    <m/>
    <m/>
    <m/>
    <m/>
    <m/>
    <m/>
    <m/>
  </r>
  <r>
    <s v="European Food Safety Authority, 2012. Scientific Opinion o.."/>
    <n v="2"/>
    <x v="15"/>
    <s v="Hexabromobenzene"/>
    <x v="4"/>
    <s v="Hexabromobenzene"/>
    <s v="Hexabromobenzene"/>
    <s v="87-82-1"/>
    <s v="1,2,3,4,5,6-Hexabromobenzene"/>
    <s v="Production info"/>
    <s v="Perbromobenzene"/>
    <s v="HBB"/>
    <s v=""/>
    <x v="0"/>
    <m/>
    <s v="XXX"/>
    <m/>
    <m/>
    <m/>
    <m/>
    <m/>
    <m/>
    <m/>
    <m/>
    <m/>
    <m/>
    <m/>
    <m/>
    <m/>
    <e v="#N/A"/>
    <e v="#N/A"/>
    <m/>
    <m/>
    <m/>
    <m/>
    <m/>
    <m/>
    <m/>
  </r>
  <r>
    <s v="European Food Safety Authority, 2012. Scientific Opinion o.."/>
    <n v="2"/>
    <x v="18"/>
    <s v="Pentabromotoluene"/>
    <x v="5"/>
    <s v="Pentabromotoluene"/>
    <s v="Pentabromotoluene"/>
    <s v="87-83-2"/>
    <s v="1,2,3,4,5-Pentabromo-6-methylbenzene"/>
    <s v="Production info"/>
    <s v="PBT"/>
    <s v="PeBT"/>
    <s v=""/>
    <x v="0"/>
    <m/>
    <s v="XXX"/>
    <m/>
    <m/>
    <m/>
    <m/>
    <m/>
    <m/>
    <m/>
    <m/>
    <m/>
    <m/>
    <m/>
    <m/>
    <m/>
    <e v="#N/A"/>
    <e v="#N/A"/>
    <m/>
    <m/>
    <m/>
    <m/>
    <m/>
    <m/>
    <m/>
  </r>
  <r>
    <s v="European Food Safety Authority, 2019. Risk assessment of c.."/>
    <n v="2"/>
    <x v="50"/>
    <s v=""/>
    <x v="2"/>
    <s v="GROUP"/>
    <s v=""/>
    <s v="GROUP"/>
    <s v=""/>
    <s v="Short chain chlorinated paraffins (SCCPs)"/>
    <m/>
    <m/>
    <s v="Flag"/>
    <x v="0"/>
    <m/>
    <s v="XXX"/>
    <m/>
    <m/>
    <m/>
    <m/>
    <m/>
    <m/>
    <m/>
    <m/>
    <m/>
    <m/>
    <m/>
    <m/>
    <m/>
    <e v="#N/A"/>
    <e v="#N/A"/>
    <m/>
    <m/>
    <m/>
    <m/>
    <m/>
    <m/>
    <m/>
  </r>
  <r>
    <s v="European Food Safety Authority, 2019. Risk assessment of c.."/>
    <n v="2"/>
    <x v="50"/>
    <s v=""/>
    <x v="2"/>
    <s v="GROUP"/>
    <s v=""/>
    <s v="GROUP"/>
    <s v=""/>
    <s v="Short chain chlorinated paraffins (MCCPs)"/>
    <m/>
    <m/>
    <s v="Flag"/>
    <x v="0"/>
    <m/>
    <s v="XXX"/>
    <m/>
    <m/>
    <m/>
    <m/>
    <m/>
    <m/>
    <m/>
    <m/>
    <m/>
    <m/>
    <m/>
    <m/>
    <m/>
    <e v="#N/A"/>
    <e v="#N/A"/>
    <m/>
    <m/>
    <m/>
    <m/>
    <m/>
    <m/>
    <m/>
  </r>
  <r>
    <s v="European Food Safety Authority, 2019. Risk assessment of c.."/>
    <n v="2"/>
    <x v="50"/>
    <s v=""/>
    <x v="2"/>
    <s v="GROUP"/>
    <s v=""/>
    <s v="GROUP"/>
    <s v=""/>
    <s v="Short chain chlorinated paraffins (LCCPs)"/>
    <m/>
    <m/>
    <s v="Flag"/>
    <x v="0"/>
    <m/>
    <s v="XXX"/>
    <m/>
    <m/>
    <m/>
    <m/>
    <m/>
    <m/>
    <m/>
    <m/>
    <m/>
    <m/>
    <m/>
    <m/>
    <m/>
    <e v="#N/A"/>
    <e v="#N/A"/>
    <m/>
    <m/>
    <m/>
    <m/>
    <m/>
    <m/>
    <m/>
  </r>
  <r>
    <s v="Fang, 2013. Investigating a nove.."/>
    <n v="5"/>
    <x v="24"/>
    <s v="Phosphoric acid, 2,2-bis(chloromethyl)-1,3-propanediyl tetrakis(2-chloroethyl) ester"/>
    <x v="1"/>
    <s v="V6"/>
    <s v="Phosphoric acid, 2,2-bis(chloromethyl)-1,3-propanediyl tetrakis(2-chloroethyl) ester"/>
    <s v="38051-10-4"/>
    <s v="[2-[bis(2-chloroethoxy)phosphoryloxymethyl]-3-chloro-2-(chloromethyl)propyl] bis(2-chloroethyl) phosphate"/>
    <m/>
    <m/>
    <m/>
    <m/>
    <x v="1"/>
    <m/>
    <s v="XXX"/>
    <s v="United States"/>
    <n v="1"/>
    <n v="1"/>
    <m/>
    <s v="V6 was found in foam from baby products at an average of 4.6% concentration (mass)"/>
    <n v="1"/>
    <m/>
    <m/>
    <n v="1"/>
    <n v="1"/>
    <m/>
    <s v="PU-Polyurethanes"/>
    <s v="AC14b"/>
    <s v="Plastic articles (soft)"/>
    <s v="Toys intended for children’s use (and child dedicated articles)"/>
    <m/>
    <m/>
    <m/>
    <m/>
    <n v="1"/>
    <m/>
    <m/>
  </r>
  <r>
    <s v="Fatunsin, 2020. Children's exposure .."/>
    <n v="4"/>
    <x v="124"/>
    <s v=""/>
    <x v="2"/>
    <s v="Hexabromocyclododecane"/>
    <s v=""/>
    <s v=""/>
    <s v=""/>
    <s v="Primarily risk assessment; legacy BFRs in children's toys"/>
    <s v="HBCDD"/>
    <m/>
    <s v="Flag"/>
    <x v="1"/>
    <m/>
    <s v="XXX"/>
    <m/>
    <m/>
    <m/>
    <m/>
    <m/>
    <m/>
    <m/>
    <m/>
    <m/>
    <m/>
    <m/>
    <m/>
    <m/>
    <e v="#N/A"/>
    <e v="#N/A"/>
    <m/>
    <m/>
    <m/>
    <m/>
    <m/>
    <m/>
    <m/>
  </r>
  <r>
    <s v="Fatunsin, 2020. Children's exposure .."/>
    <n v="4"/>
    <x v="0"/>
    <s v="1,1'-Oxybis[2,3,4,5,6-pentabromobenzene]"/>
    <x v="0"/>
    <s v="BDE-209"/>
    <s v="1,1'-Oxybis[2,3,4,5,6-pentabromobenzene]"/>
    <s v="1163-19-5"/>
    <s v="1-(2,3,4,5,6-pentabromophenoxy)-2,3,4,5,6-pentabromobenzene"/>
    <s v="Primarily risk assessment; legacy BFRs in children's toys"/>
    <m/>
    <m/>
    <s v=""/>
    <x v="1"/>
    <m/>
    <s v="XXX"/>
    <s v="United Kingdom"/>
    <n v="1"/>
    <n v="1"/>
    <m/>
    <s v="BDE-209 was present across all samples at a mean concentration of 0.016%"/>
    <m/>
    <m/>
    <m/>
    <m/>
    <m/>
    <s v="twenty new and second-hand children's toys sourced from the UK."/>
    <m/>
    <m/>
    <e v="#N/A"/>
    <e v="#N/A"/>
    <m/>
    <m/>
    <m/>
    <m/>
    <m/>
    <m/>
    <m/>
  </r>
  <r>
    <s v="Fatunsin, 2020. Children's exposure .."/>
    <n v="4"/>
    <x v="125"/>
    <s v="BDE-197"/>
    <x v="0"/>
    <s v="BDE-197"/>
    <s v="BDE-197"/>
    <s v="117964-21-3"/>
    <s v="1,2,3,5-tetrabromo-4-(2,3,4,6-tetrabromophenoxy)benzene"/>
    <s v="Primarily risk assessment; legacy BFRs in children's toys"/>
    <m/>
    <m/>
    <s v=""/>
    <x v="1"/>
    <m/>
    <s v="XXX"/>
    <s v="United Kingdom"/>
    <n v="1"/>
    <n v="1"/>
    <m/>
    <s v="BDE-197 was present across all samples at a mean concentration of 0.0023%"/>
    <m/>
    <m/>
    <m/>
    <m/>
    <m/>
    <s v="twenty new and second-hand children's toys sourced from the UK."/>
    <m/>
    <m/>
    <e v="#N/A"/>
    <e v="#N/A"/>
    <m/>
    <m/>
    <m/>
    <m/>
    <m/>
    <m/>
    <m/>
  </r>
  <r>
    <s v="Fatunsin, 2020. Children's exposure .."/>
    <n v="4"/>
    <x v="4"/>
    <s v="2,2',4,4',6-Pentabromodiphenyl ether"/>
    <x v="0"/>
    <s v="BDE-100"/>
    <s v="2,2',4,4',6-Pentabromodiphenyl ether"/>
    <s v="189084-64-8"/>
    <s v="1,3,5-Tribromo-2-(2,4-dibromophenoxy)benzene"/>
    <s v="Primarily risk assessment; legacy BFRs in children's toys"/>
    <m/>
    <m/>
    <s v=""/>
    <x v="1"/>
    <m/>
    <s v="XXX"/>
    <s v="United Kingdom"/>
    <n v="1"/>
    <n v="1"/>
    <m/>
    <s v="BDE-100 was present across all samples at a mean concentration of 0.000012%"/>
    <m/>
    <m/>
    <m/>
    <m/>
    <m/>
    <s v="twenty new and second-hand children's toys sourced from the UK."/>
    <m/>
    <m/>
    <e v="#N/A"/>
    <e v="#N/A"/>
    <m/>
    <m/>
    <m/>
    <m/>
    <m/>
    <m/>
    <m/>
  </r>
  <r>
    <s v="Fatunsin, 2020. Children's exposure .."/>
    <n v="4"/>
    <x v="127"/>
    <s v="BDE-196"/>
    <x v="0"/>
    <s v="BDE-196"/>
    <s v="BDE-196"/>
    <s v="446255-39-6"/>
    <s v="1,2,3,4-Tetrabromo-5-(2,3,4,6-tetrabromophenoxy)benzene"/>
    <s v="Primarily risk assessment; legacy BFRs in children's toys"/>
    <m/>
    <m/>
    <s v=""/>
    <x v="1"/>
    <m/>
    <s v="XXX"/>
    <s v="United Kingdom"/>
    <n v="1"/>
    <n v="1"/>
    <m/>
    <s v="BDE-196 was present across all samples at a mean concentration of 0.0011%"/>
    <m/>
    <m/>
    <m/>
    <m/>
    <m/>
    <s v="twenty new and second-hand children's toys sourced from the UK."/>
    <m/>
    <m/>
    <e v="#N/A"/>
    <e v="#N/A"/>
    <m/>
    <m/>
    <m/>
    <m/>
    <m/>
    <m/>
    <m/>
  </r>
  <r>
    <s v="Fatunsin, 2020. Children's exposure .."/>
    <n v="4"/>
    <x v="8"/>
    <s v="2,2',4,4'-Tetrabromodiphenyl ether"/>
    <x v="0"/>
    <s v="BDE-47"/>
    <s v="2,2',4,4'-Tetrabromodiphenyl ether"/>
    <s v="5436-43-1"/>
    <s v="0N97R5X10X"/>
    <s v="Primarily risk assessment; legacy BFRs in children's toys"/>
    <m/>
    <m/>
    <s v=""/>
    <x v="1"/>
    <m/>
    <s v="XXX"/>
    <s v="United Kingdom"/>
    <n v="1"/>
    <n v="1"/>
    <m/>
    <s v="BDE-47 was present across all samples at a mean concentration of 0.000042%"/>
    <m/>
    <m/>
    <m/>
    <m/>
    <m/>
    <s v="twenty new and second-hand children's toys sourced from the UK."/>
    <m/>
    <m/>
    <e v="#N/A"/>
    <e v="#N/A"/>
    <m/>
    <m/>
    <m/>
    <m/>
    <m/>
    <m/>
    <m/>
  </r>
  <r>
    <s v="Fatunsin, 2020. Children's exposure .."/>
    <n v="4"/>
    <x v="9"/>
    <s v="2,2',4,4',5-Pentabromodiphenyl ether"/>
    <x v="0"/>
    <s v="BDE-99"/>
    <s v="2,2',4,4',5-Pentabromodiphenyl ether"/>
    <s v="60348-60-9"/>
    <s v="1,2,4-Tribromo-5-(2,4-dibromophenoxy)benzene"/>
    <s v="Primarily risk assessment; legacy BFRs in children's toys"/>
    <m/>
    <m/>
    <s v=""/>
    <x v="1"/>
    <m/>
    <s v="XXX"/>
    <s v="United Kingdom"/>
    <n v="1"/>
    <n v="1"/>
    <m/>
    <s v="BDE-99 was present across all samples at a mean concentration of 0.000059%"/>
    <m/>
    <m/>
    <m/>
    <m/>
    <m/>
    <s v="twenty new and second-hand children's toys sourced from the UK."/>
    <m/>
    <m/>
    <e v="#N/A"/>
    <e v="#N/A"/>
    <m/>
    <m/>
    <m/>
    <m/>
    <m/>
    <m/>
    <m/>
  </r>
  <r>
    <s v="Fatunsin, 2020. Children's exposure .."/>
    <n v="4"/>
    <x v="13"/>
    <s v="Benzene, pentabromo-"/>
    <x v="4"/>
    <s v="Pentabromobenzene"/>
    <s v="Benzene, pentabromo-"/>
    <s v="608-90-2"/>
    <s v="1,2,3,4,5-pentabromobenzene"/>
    <s v="Primarily risk assessment; legacy BFRs in children's toys"/>
    <s v="PBBz"/>
    <m/>
    <s v=""/>
    <x v="1"/>
    <m/>
    <s v="XXX"/>
    <s v="United Kingdom"/>
    <n v="1"/>
    <n v="1"/>
    <m/>
    <s v="PBBz was present across all samples at a mean concentration of 0.000016%"/>
    <m/>
    <m/>
    <m/>
    <m/>
    <m/>
    <s v="twenty new and second-hand children's toys sourced from the UK."/>
    <m/>
    <m/>
    <e v="#N/A"/>
    <e v="#N/A"/>
    <m/>
    <m/>
    <m/>
    <m/>
    <m/>
    <m/>
    <m/>
  </r>
  <r>
    <s v="Fatunsin, 2020. Children's exposure .."/>
    <n v="4"/>
    <x v="10"/>
    <s v="2,2',4,4',5,5'-Hexabromodiphenyl ether"/>
    <x v="0"/>
    <s v="BDE-153"/>
    <s v="2,2',4,4',5,5'-Hexabromodiphenyl ether"/>
    <s v="68631-49-2"/>
    <s v="1,1'-Oxybis(2,4,5-tribromo-Benzene"/>
    <s v="Primarily risk assessment; legacy BFRs in children's toys"/>
    <m/>
    <m/>
    <s v=""/>
    <x v="1"/>
    <m/>
    <s v="XXX"/>
    <s v="United Kingdom"/>
    <n v="1"/>
    <n v="1"/>
    <m/>
    <s v="BDE-153 was present across all samples at a mean concentration of 0.0011%"/>
    <m/>
    <m/>
    <m/>
    <m/>
    <m/>
    <s v="twenty new and second-hand children's toys sourced from the UK."/>
    <m/>
    <m/>
    <e v="#N/A"/>
    <e v="#N/A"/>
    <m/>
    <m/>
    <m/>
    <m/>
    <m/>
    <m/>
    <m/>
  </r>
  <r>
    <s v="Zuiderveen, 2020. Novel brominated fla.."/>
    <n v="4"/>
    <x v="141"/>
    <s v="Tetrabromobisphenol A diallyl ether"/>
    <x v="10"/>
    <s v="1,10-Isopropylidenebis [4-(allyloxy)-3,5-dibromobenzene]"/>
    <s v="Tetrabromobisphenol A diallyl ether"/>
    <s v="25327-89-3"/>
    <s v="1,1'-(1-Methylethylidene)bis(3,5-dibromo-4-(2-propenyloxy)benzene"/>
    <s v="General use; approximate production"/>
    <s v="TBBPA-BAE"/>
    <s v="TBBPA-DAE"/>
    <s v=""/>
    <x v="1"/>
    <m/>
    <s v="XXX"/>
    <s v="United Kingdom"/>
    <n v="1"/>
    <n v="1"/>
    <m/>
    <s v="Concentrations are total PBDEs"/>
    <m/>
    <m/>
    <m/>
    <m/>
    <n v="1"/>
    <s v="20 new and second-hand chldren's toys"/>
    <m/>
    <s v="AC13b"/>
    <s v="Plastic articles (hard)"/>
    <s v="Toys intended for children’s use (and child dedicated articles)"/>
    <n v="1"/>
    <s v="1-10 tonnes per year produced"/>
    <s v="Low &lt;100k lbs"/>
    <m/>
    <m/>
    <m/>
    <m/>
  </r>
  <r>
    <s v="Fatunsin, 2020. Children's exposure .."/>
    <n v="4"/>
    <x v="25"/>
    <s v="1,1'-Ethane-1,2-diylbis(pentabromobenzene)"/>
    <x v="5"/>
    <s v="Decabromodiphenyl ethane"/>
    <s v="1,1'-Ethane-1,2-diylbis(pentabromobenzene)"/>
    <s v="84852-53-9"/>
    <s v="(+)-catechinhydrate"/>
    <s v="Primarily risk assessment; legacy BFRs in children's toys"/>
    <s v="DBPDE"/>
    <m/>
    <s v=""/>
    <x v="1"/>
    <m/>
    <s v="XXX"/>
    <s v="United Kingdom"/>
    <n v="1"/>
    <n v="1"/>
    <m/>
    <s v="DBDPE was present across all samples at a mean concentration of 0.000003%"/>
    <m/>
    <m/>
    <m/>
    <m/>
    <m/>
    <s v="twenty new and second-hand children's toys sourced from the UK."/>
    <m/>
    <m/>
    <e v="#N/A"/>
    <e v="#N/A"/>
    <m/>
    <m/>
    <m/>
    <m/>
    <m/>
    <m/>
    <m/>
  </r>
  <r>
    <s v="Fatunsin, 2020. Children's exposure .."/>
    <n v="4"/>
    <x v="15"/>
    <s v="Hexabromobenzene"/>
    <x v="4"/>
    <s v="Hexabromobenzene"/>
    <s v="Hexabromobenzene"/>
    <s v="87-82-1"/>
    <s v="1,2,3,4,5,6-Hexabromobenzene"/>
    <s v="Primarily risk assessment; legacy BFRs in children's toys"/>
    <s v="HBB"/>
    <m/>
    <s v=""/>
    <x v="1"/>
    <m/>
    <s v="XXX"/>
    <s v="United Kingdom"/>
    <n v="1"/>
    <n v="1"/>
    <m/>
    <s v="HBB was present across all samples at a mean concentration of 0.000004%"/>
    <m/>
    <m/>
    <m/>
    <m/>
    <m/>
    <s v="twenty new and second-hand children's toys sourced from the UK."/>
    <m/>
    <m/>
    <e v="#N/A"/>
    <e v="#N/A"/>
    <m/>
    <m/>
    <m/>
    <m/>
    <m/>
    <m/>
    <m/>
  </r>
  <r>
    <s v="Fatunsin, 2020. Children's exposure .."/>
    <n v="4"/>
    <x v="18"/>
    <s v="Pentabromotoluene"/>
    <x v="5"/>
    <s v="Pentabromotoluene"/>
    <s v="Pentabromotoluene"/>
    <s v="87-83-2"/>
    <s v="1,2,3,4,5-Pentabromo-6-methylbenzene"/>
    <s v="Primarily risk assessment; legacy BFRs in children's toys"/>
    <s v="PBT"/>
    <m/>
    <s v=""/>
    <x v="1"/>
    <m/>
    <s v="XXX"/>
    <s v="United Kingdom"/>
    <n v="1"/>
    <n v="1"/>
    <m/>
    <s v="PBT was present across all samples at a mean concentration of 0.000003%"/>
    <m/>
    <m/>
    <m/>
    <m/>
    <m/>
    <s v="twenty new and second-hand children's toys sourced from the UK."/>
    <m/>
    <m/>
    <e v="#N/A"/>
    <e v="#N/A"/>
    <m/>
    <m/>
    <m/>
    <m/>
    <m/>
    <m/>
    <m/>
  </r>
  <r>
    <s v="Fatunsin, 2020. Children's exposure .."/>
    <n v="4"/>
    <x v="18"/>
    <s v="Pentabromotoluene"/>
    <x v="5"/>
    <s v="Pentabromomethylbenzene"/>
    <s v="Pentabromotoluene"/>
    <s v="87-83-2"/>
    <s v="1,2,3,4,5-Pentabromo-6-methylbenzene"/>
    <s v="Primarily risk assessment; legacy BFRs in children's toys"/>
    <s v="PBEB"/>
    <m/>
    <s v=""/>
    <x v="1"/>
    <m/>
    <s v="XXX"/>
    <s v="United Kingdom"/>
    <n v="1"/>
    <n v="1"/>
    <m/>
    <s v="PBEB was present across all samples at a mean concentration of 0.000000003%"/>
    <m/>
    <m/>
    <m/>
    <m/>
    <m/>
    <s v="twenty new and second-hand children's toys sourced from the UK."/>
    <m/>
    <m/>
    <e v="#N/A"/>
    <e v="#N/A"/>
    <m/>
    <m/>
    <m/>
    <m/>
    <m/>
    <m/>
    <m/>
  </r>
  <r>
    <s v="Fiedler, 2010. Short-chain chlorina.."/>
    <n v="4"/>
    <x v="155"/>
    <s v=""/>
    <x v="2"/>
    <m/>
    <s v=""/>
    <s v="51990-12-6"/>
    <s v=""/>
    <m/>
    <m/>
    <m/>
    <m/>
    <x v="1"/>
    <m/>
    <s v="XXX"/>
    <m/>
    <m/>
    <m/>
    <m/>
    <m/>
    <m/>
    <m/>
    <m/>
    <m/>
    <m/>
    <m/>
    <m/>
    <m/>
    <e v="#N/A"/>
    <e v="#N/A"/>
    <m/>
    <m/>
    <m/>
    <m/>
    <m/>
    <m/>
    <m/>
  </r>
  <r>
    <s v="Fiedler, 2010. Short-chain chlorina.."/>
    <n v="4"/>
    <x v="156"/>
    <s v="Chloroalkanes"/>
    <x v="12"/>
    <m/>
    <s v="Chloroalkanes"/>
    <s v="61788-76-9"/>
    <s v="2,4,5,8,11,12,14,17-octachloroicosane"/>
    <m/>
    <m/>
    <m/>
    <m/>
    <x v="1"/>
    <m/>
    <s v="XXX"/>
    <s v="Switzerland"/>
    <m/>
    <m/>
    <m/>
    <m/>
    <m/>
    <m/>
    <m/>
    <m/>
    <m/>
    <m/>
    <m/>
    <m/>
    <e v="#N/A"/>
    <e v="#N/A"/>
    <m/>
    <m/>
    <m/>
    <m/>
    <m/>
    <m/>
    <m/>
  </r>
  <r>
    <s v="Fiedler, 2010. Short-chain chlorina.."/>
    <n v="4"/>
    <x v="157"/>
    <s v="Chlorinated paraffins"/>
    <x v="12"/>
    <m/>
    <s v="Chlorinated paraffins"/>
    <s v="63449-39-8"/>
    <s v="2307470-52-4"/>
    <m/>
    <m/>
    <m/>
    <m/>
    <x v="1"/>
    <m/>
    <s v="XXX"/>
    <s v="Switzerland"/>
    <m/>
    <m/>
    <m/>
    <m/>
    <m/>
    <m/>
    <m/>
    <m/>
    <m/>
    <m/>
    <m/>
    <m/>
    <e v="#N/A"/>
    <e v="#N/A"/>
    <m/>
    <m/>
    <m/>
    <m/>
    <m/>
    <m/>
    <m/>
  </r>
  <r>
    <s v="Fiedler, 2010. Short-chain chlorina.."/>
    <n v="4"/>
    <x v="158"/>
    <s v=""/>
    <x v="2"/>
    <m/>
    <s v=""/>
    <s v="68188-19-2"/>
    <s v=""/>
    <m/>
    <m/>
    <m/>
    <m/>
    <x v="1"/>
    <m/>
    <s v="XXX"/>
    <m/>
    <m/>
    <m/>
    <m/>
    <m/>
    <m/>
    <m/>
    <m/>
    <m/>
    <m/>
    <m/>
    <m/>
    <m/>
    <e v="#N/A"/>
    <e v="#N/A"/>
    <m/>
    <m/>
    <m/>
    <m/>
    <m/>
    <m/>
    <m/>
  </r>
  <r>
    <s v="Fiedler, 2010. Short-chain chlorina.."/>
    <n v="4"/>
    <x v="159"/>
    <s v=""/>
    <x v="2"/>
    <m/>
    <s v=""/>
    <s v="68476-48-2"/>
    <s v=""/>
    <m/>
    <m/>
    <m/>
    <m/>
    <x v="1"/>
    <m/>
    <s v="XXX"/>
    <m/>
    <m/>
    <m/>
    <m/>
    <m/>
    <m/>
    <m/>
    <m/>
    <m/>
    <m/>
    <m/>
    <m/>
    <m/>
    <e v="#N/A"/>
    <e v="#N/A"/>
    <m/>
    <m/>
    <m/>
    <m/>
    <m/>
    <m/>
    <m/>
  </r>
  <r>
    <s v="Fiedler, 2010. Short-chain chlorina.."/>
    <n v="4"/>
    <x v="160"/>
    <s v=""/>
    <x v="2"/>
    <m/>
    <s v=""/>
    <s v="68606-33-7"/>
    <s v=""/>
    <m/>
    <m/>
    <m/>
    <m/>
    <x v="1"/>
    <m/>
    <s v="XXX"/>
    <m/>
    <m/>
    <m/>
    <m/>
    <m/>
    <m/>
    <m/>
    <m/>
    <m/>
    <m/>
    <m/>
    <m/>
    <m/>
    <e v="#N/A"/>
    <e v="#N/A"/>
    <m/>
    <m/>
    <m/>
    <m/>
    <m/>
    <m/>
    <m/>
  </r>
  <r>
    <s v="Fiedler, 2010. Short-chain chlorina.."/>
    <n v="4"/>
    <x v="161"/>
    <s v=""/>
    <x v="2"/>
    <m/>
    <s v=""/>
    <s v="68911-63-7"/>
    <s v=""/>
    <m/>
    <m/>
    <m/>
    <m/>
    <x v="1"/>
    <m/>
    <s v="XXX"/>
    <m/>
    <m/>
    <m/>
    <m/>
    <m/>
    <m/>
    <m/>
    <m/>
    <m/>
    <m/>
    <m/>
    <m/>
    <m/>
    <e v="#N/A"/>
    <e v="#N/A"/>
    <m/>
    <m/>
    <m/>
    <m/>
    <m/>
    <m/>
    <m/>
  </r>
  <r>
    <s v="Fiedler, 2010. Short-chain chlorina.."/>
    <n v="4"/>
    <x v="162"/>
    <s v="Alkanes, C6-18, chloro"/>
    <x v="12"/>
    <m/>
    <s v="Alkanes, C6-18, chloro"/>
    <s v="68920-70-7"/>
    <n v="0"/>
    <m/>
    <m/>
    <m/>
    <m/>
    <x v="1"/>
    <m/>
    <s v="XXX"/>
    <s v="Switzerland"/>
    <m/>
    <m/>
    <m/>
    <m/>
    <m/>
    <m/>
    <m/>
    <m/>
    <m/>
    <m/>
    <m/>
    <m/>
    <e v="#N/A"/>
    <e v="#N/A"/>
    <m/>
    <m/>
    <m/>
    <m/>
    <m/>
    <m/>
    <m/>
  </r>
  <r>
    <s v="Fiedler, 2010. Short-chain chlorina.."/>
    <n v="4"/>
    <x v="163"/>
    <s v=""/>
    <x v="2"/>
    <m/>
    <s v=""/>
    <s v="68938-42-1"/>
    <s v=""/>
    <m/>
    <m/>
    <m/>
    <m/>
    <x v="1"/>
    <m/>
    <s v="XXX"/>
    <m/>
    <m/>
    <m/>
    <m/>
    <m/>
    <m/>
    <m/>
    <m/>
    <m/>
    <m/>
    <m/>
    <m/>
    <m/>
    <e v="#N/A"/>
    <e v="#N/A"/>
    <m/>
    <m/>
    <m/>
    <m/>
    <m/>
    <m/>
    <m/>
  </r>
  <r>
    <s v="Fiedler, 2010. Short-chain chlorina.."/>
    <n v="4"/>
    <x v="164"/>
    <s v="1-Bromo-4-chlorodecane"/>
    <x v="12"/>
    <m/>
    <s v="1-Bromo-4-chlorodecane"/>
    <s v="68955-41-9"/>
    <s v="1-Bromo-4-chlorodecane"/>
    <m/>
    <m/>
    <m/>
    <m/>
    <x v="1"/>
    <m/>
    <s v="XXX"/>
    <s v="Switzerland"/>
    <m/>
    <m/>
    <m/>
    <m/>
    <m/>
    <m/>
    <m/>
    <m/>
    <m/>
    <m/>
    <m/>
    <m/>
    <e v="#N/A"/>
    <e v="#N/A"/>
    <m/>
    <m/>
    <m/>
    <m/>
    <m/>
    <m/>
    <m/>
  </r>
  <r>
    <s v="Fiedler, 2010. Short-chain chlorina.."/>
    <n v="4"/>
    <x v="165"/>
    <s v=""/>
    <x v="2"/>
    <m/>
    <s v=""/>
    <s v="68990-22-7"/>
    <s v=""/>
    <m/>
    <m/>
    <m/>
    <m/>
    <x v="1"/>
    <m/>
    <s v="XXX"/>
    <m/>
    <m/>
    <m/>
    <m/>
    <m/>
    <m/>
    <m/>
    <m/>
    <m/>
    <m/>
    <m/>
    <m/>
    <m/>
    <e v="#N/A"/>
    <e v="#N/A"/>
    <m/>
    <m/>
    <m/>
    <m/>
    <m/>
    <m/>
    <m/>
  </r>
  <r>
    <s v="Fiedler, 2010. Short-chain chlorina.."/>
    <n v="4"/>
    <x v="166"/>
    <s v="Alkanes, C12-13, chloro"/>
    <x v="12"/>
    <m/>
    <s v="Alkanes, C12-13, chloro"/>
    <s v="71011-12-6"/>
    <n v="0"/>
    <m/>
    <m/>
    <m/>
    <m/>
    <x v="1"/>
    <m/>
    <s v="XXX"/>
    <s v="Switzerland"/>
    <m/>
    <m/>
    <m/>
    <m/>
    <m/>
    <m/>
    <m/>
    <n v="1"/>
    <m/>
    <s v="Source reports use of SCCPs in PVC plasticizers, paints, adhesives and sealants, leather fat liquors, and rubber/flame retardants/textiles/polymers (other than PVC)"/>
    <s v="PVC - flex-Flexible polyvinyl chloride"/>
    <m/>
    <e v="#N/A"/>
    <e v="#N/A"/>
    <m/>
    <m/>
    <m/>
    <m/>
    <m/>
    <m/>
    <m/>
  </r>
  <r>
    <s v="Fiedler, 2010. Short-chain chlorina.."/>
    <n v="4"/>
    <x v="167"/>
    <s v=""/>
    <x v="2"/>
    <m/>
    <s v=""/>
    <s v="72854-22-9"/>
    <s v=""/>
    <m/>
    <m/>
    <m/>
    <m/>
    <x v="1"/>
    <m/>
    <s v="XXX"/>
    <m/>
    <m/>
    <m/>
    <m/>
    <m/>
    <m/>
    <m/>
    <m/>
    <m/>
    <m/>
    <m/>
    <m/>
    <m/>
    <e v="#N/A"/>
    <e v="#N/A"/>
    <m/>
    <m/>
    <m/>
    <m/>
    <m/>
    <m/>
    <m/>
  </r>
  <r>
    <s v="Fiedler, 2010. Short-chain chlorina.."/>
    <n v="4"/>
    <x v="168"/>
    <s v=""/>
    <x v="2"/>
    <m/>
    <s v=""/>
    <s v="73138-78-0"/>
    <s v=""/>
    <m/>
    <m/>
    <m/>
    <m/>
    <x v="1"/>
    <m/>
    <s v="XXX"/>
    <m/>
    <m/>
    <m/>
    <m/>
    <m/>
    <m/>
    <m/>
    <m/>
    <m/>
    <m/>
    <m/>
    <m/>
    <m/>
    <e v="#N/A"/>
    <e v="#N/A"/>
    <m/>
    <m/>
    <m/>
    <m/>
    <m/>
    <m/>
    <m/>
  </r>
  <r>
    <s v="Fiedler, 2010. Short-chain chlorina.."/>
    <n v="4"/>
    <x v="169"/>
    <s v="C10-21, chloro"/>
    <x v="12"/>
    <m/>
    <s v="C10-21, chloro"/>
    <s v="84082-38-2"/>
    <n v="0"/>
    <m/>
    <m/>
    <m/>
    <m/>
    <x v="1"/>
    <m/>
    <s v="XXX"/>
    <s v="Switzerland"/>
    <m/>
    <m/>
    <m/>
    <m/>
    <m/>
    <m/>
    <m/>
    <m/>
    <m/>
    <m/>
    <m/>
    <m/>
    <e v="#N/A"/>
    <e v="#N/A"/>
    <m/>
    <m/>
    <m/>
    <m/>
    <m/>
    <m/>
    <m/>
  </r>
  <r>
    <s v="Fiedler, 2010. Short-chain chlorina.."/>
    <n v="4"/>
    <x v="170"/>
    <s v="Alkanes, C10-32, chloro"/>
    <x v="12"/>
    <m/>
    <s v="Alkanes, C10-32, chloro"/>
    <s v="84776-06-7"/>
    <n v="0"/>
    <m/>
    <m/>
    <m/>
    <m/>
    <x v="1"/>
    <m/>
    <s v="XXX"/>
    <s v="Switzerland"/>
    <m/>
    <m/>
    <m/>
    <m/>
    <m/>
    <m/>
    <m/>
    <m/>
    <m/>
    <m/>
    <m/>
    <m/>
    <e v="#N/A"/>
    <e v="#N/A"/>
    <m/>
    <m/>
    <m/>
    <m/>
    <m/>
    <m/>
    <m/>
  </r>
  <r>
    <s v="Fiedler, 2010. Short-chain chlorina.."/>
    <n v="4"/>
    <x v="171"/>
    <s v="Chlorinated paraffin oils"/>
    <x v="12"/>
    <m/>
    <s v="Chlorinated paraffin oils"/>
    <s v="85422-92-0"/>
    <n v="0"/>
    <m/>
    <m/>
    <m/>
    <m/>
    <x v="1"/>
    <m/>
    <s v="XXX"/>
    <s v="Switzerland"/>
    <m/>
    <m/>
    <m/>
    <m/>
    <m/>
    <m/>
    <m/>
    <m/>
    <m/>
    <m/>
    <m/>
    <m/>
    <e v="#N/A"/>
    <e v="#N/A"/>
    <m/>
    <m/>
    <m/>
    <m/>
    <m/>
    <m/>
    <m/>
  </r>
  <r>
    <s v="Fiedler, 2010. Short-chain chlorina.."/>
    <n v="4"/>
    <x v="36"/>
    <s v="C10-13 chloro alkanes"/>
    <x v="12"/>
    <m/>
    <s v="C10-13 chloro alkanes"/>
    <s v="85535-84-8"/>
    <n v="0"/>
    <m/>
    <m/>
    <m/>
    <m/>
    <x v="1"/>
    <m/>
    <s v="XXX"/>
    <s v="Switzerland"/>
    <m/>
    <m/>
    <m/>
    <m/>
    <m/>
    <m/>
    <m/>
    <n v="1"/>
    <m/>
    <s v="Source reports use of SCCPs in PVC plasticizers, paints, adhesives and sealants, leather fat liquors, and rubber/flame retardants/textiles/polymers (other than PVC)"/>
    <s v="PVC - flex-Flexible polyvinyl chloride"/>
    <m/>
    <e v="#N/A"/>
    <e v="#N/A"/>
    <n v="1"/>
    <s v="EU production in 2006 was 1,500 - 2,500 tons; USA production in 2005 was 8,000 tons"/>
    <s v="Low &lt;100k lbs"/>
    <m/>
    <m/>
    <m/>
    <m/>
  </r>
  <r>
    <s v="Fiedler, 2010. Short-chain chlorina.."/>
    <n v="4"/>
    <x v="37"/>
    <s v="Cercelor S 52 (MCCP)"/>
    <x v="12"/>
    <m/>
    <s v="Cercelor S 52 (MCCP)"/>
    <s v="85535-85-9"/>
    <n v="0"/>
    <m/>
    <m/>
    <m/>
    <m/>
    <x v="1"/>
    <m/>
    <s v="XXX"/>
    <s v="Switzerland"/>
    <m/>
    <m/>
    <m/>
    <m/>
    <m/>
    <m/>
    <m/>
    <m/>
    <m/>
    <m/>
    <m/>
    <m/>
    <e v="#N/A"/>
    <e v="#N/A"/>
    <m/>
    <m/>
    <m/>
    <m/>
    <m/>
    <m/>
    <m/>
  </r>
  <r>
    <s v="Fiedler, 2010. Short-chain chlorina.."/>
    <n v="4"/>
    <x v="172"/>
    <s v="C18-28 Chloroalkanes"/>
    <x v="12"/>
    <m/>
    <s v="C18-28 Chloroalkanes"/>
    <s v="85535-86-0"/>
    <n v="0"/>
    <m/>
    <m/>
    <m/>
    <m/>
    <x v="1"/>
    <m/>
    <s v="XXX"/>
    <s v="Switzerland"/>
    <m/>
    <m/>
    <m/>
    <m/>
    <m/>
    <m/>
    <m/>
    <m/>
    <m/>
    <m/>
    <m/>
    <m/>
    <e v="#N/A"/>
    <e v="#N/A"/>
    <m/>
    <m/>
    <m/>
    <m/>
    <m/>
    <m/>
    <m/>
  </r>
  <r>
    <s v="Fiedler, 2010. Short-chain chlorina.."/>
    <n v="4"/>
    <x v="173"/>
    <s v="Alkanes, C12-?14, chloro"/>
    <x v="12"/>
    <m/>
    <s v="Alkanes, C12-?14, chloro"/>
    <s v="85536-22-7"/>
    <n v="0"/>
    <m/>
    <m/>
    <m/>
    <m/>
    <x v="1"/>
    <m/>
    <s v="XXX"/>
    <s v="Switzerland"/>
    <m/>
    <m/>
    <m/>
    <m/>
    <m/>
    <m/>
    <m/>
    <n v="1"/>
    <m/>
    <s v="Source reports use of SCCPs in PVC plasticizers, paints, adhesives and sealants, leather fat liquors, and rubber/flame retardants/textiles/polymers (other than PVC)"/>
    <s v="PVC - flex-Flexible polyvinyl chloride"/>
    <m/>
    <e v="#N/A"/>
    <e v="#N/A"/>
    <m/>
    <m/>
    <m/>
    <m/>
    <m/>
    <m/>
    <m/>
  </r>
  <r>
    <s v="Fiedler, 2010. Short-chain chlorina.."/>
    <n v="4"/>
    <x v="174"/>
    <s v="Chloroalkanes, C10-?14"/>
    <x v="12"/>
    <m/>
    <s v="Chloroalkanes, C10-?14"/>
    <s v="85681-73-8"/>
    <n v="0"/>
    <m/>
    <m/>
    <m/>
    <m/>
    <x v="1"/>
    <m/>
    <s v="XXX"/>
    <s v="Switzerland"/>
    <m/>
    <m/>
    <m/>
    <m/>
    <m/>
    <m/>
    <m/>
    <n v="1"/>
    <m/>
    <s v="Source reports use of SCCPs in PVC plasticizers, paints, adhesives and sealants, leather fat liquors, and rubber/flame retardants/textiles/polymers (other than PVC)"/>
    <s v="PVC - flex-Flexible polyvinyl chloride"/>
    <m/>
    <e v="#N/A"/>
    <e v="#N/A"/>
    <m/>
    <m/>
    <m/>
    <m/>
    <m/>
    <m/>
    <m/>
  </r>
  <r>
    <s v="Fiedler, 2010. Short-chain chlorina.."/>
    <n v="4"/>
    <x v="175"/>
    <s v="Paraffins (petroleum), normal C&gt;10, chloro"/>
    <x v="12"/>
    <m/>
    <s v="Paraffins (petroleum), normal C&gt;10, chloro"/>
    <s v="97553-43-0"/>
    <n v="0"/>
    <m/>
    <m/>
    <m/>
    <m/>
    <x v="1"/>
    <m/>
    <s v="XXX"/>
    <s v="Switzerland"/>
    <m/>
    <m/>
    <m/>
    <m/>
    <m/>
    <m/>
    <m/>
    <m/>
    <m/>
    <m/>
    <m/>
    <m/>
    <e v="#N/A"/>
    <e v="#N/A"/>
    <m/>
    <m/>
    <m/>
    <m/>
    <m/>
    <m/>
    <m/>
  </r>
  <r>
    <s v="Fiedler, 2010. Short-chain chlorina.."/>
    <n v="4"/>
    <x v="176"/>
    <s v="Alkanes, C10-26, chloro"/>
    <x v="12"/>
    <m/>
    <s v="Alkanes, C10-26, chloro"/>
    <s v="97659-46-6"/>
    <n v="0"/>
    <m/>
    <m/>
    <m/>
    <m/>
    <x v="1"/>
    <m/>
    <s v="XXX"/>
    <s v="Switzerland"/>
    <m/>
    <m/>
    <m/>
    <m/>
    <m/>
    <m/>
    <m/>
    <m/>
    <m/>
    <m/>
    <m/>
    <m/>
    <e v="#N/A"/>
    <e v="#N/A"/>
    <m/>
    <m/>
    <m/>
    <m/>
    <m/>
    <m/>
    <m/>
  </r>
  <r>
    <s v="Fiedler, 2010. Short-chain chlorina.."/>
    <n v="4"/>
    <x v="177"/>
    <s v=""/>
    <x v="2"/>
    <m/>
    <s v=""/>
    <s v="104948-36-9"/>
    <s v=""/>
    <m/>
    <m/>
    <m/>
    <m/>
    <x v="1"/>
    <m/>
    <s v="XXX"/>
    <m/>
    <m/>
    <m/>
    <m/>
    <m/>
    <m/>
    <m/>
    <m/>
    <m/>
    <m/>
    <m/>
    <m/>
    <m/>
    <e v="#N/A"/>
    <e v="#N/A"/>
    <m/>
    <m/>
    <m/>
    <m/>
    <m/>
    <m/>
    <m/>
  </r>
  <r>
    <s v="Fiedler, 2010. Short-chain chlorina.."/>
    <n v="4"/>
    <x v="178"/>
    <s v="Alkanes, C18-20, chloro"/>
    <x v="12"/>
    <m/>
    <s v="Alkanes, C18-20, chloro"/>
    <s v="106232-85-3"/>
    <n v="0"/>
    <m/>
    <m/>
    <m/>
    <m/>
    <x v="1"/>
    <m/>
    <s v="XXX"/>
    <s v="Switzerland"/>
    <m/>
    <m/>
    <m/>
    <m/>
    <m/>
    <m/>
    <m/>
    <m/>
    <m/>
    <m/>
    <m/>
    <m/>
    <e v="#N/A"/>
    <e v="#N/A"/>
    <m/>
    <m/>
    <m/>
    <m/>
    <m/>
    <m/>
    <m/>
  </r>
  <r>
    <s v="Fiedler, 2010. Short-chain chlorina.."/>
    <n v="4"/>
    <x v="179"/>
    <s v="C10-12 chloroalkanes"/>
    <x v="12"/>
    <m/>
    <s v="C10-12 chloroalkanes"/>
    <s v="108171-26-2"/>
    <s v="108171-26-2"/>
    <m/>
    <m/>
    <m/>
    <m/>
    <x v="1"/>
    <m/>
    <s v="XXX"/>
    <s v="Switzerland"/>
    <m/>
    <m/>
    <m/>
    <m/>
    <m/>
    <m/>
    <m/>
    <n v="1"/>
    <m/>
    <s v="Source reports use of SCCPs in PVC plasticizers, paints, adhesives and sealants, leather fat liquors, and rubber/flame retardants/textiles/polymers (other than PVC)"/>
    <s v="PVC - flex-Flexible polyvinyl chloride"/>
    <m/>
    <e v="#N/A"/>
    <e v="#N/A"/>
    <m/>
    <m/>
    <m/>
    <m/>
    <m/>
    <m/>
    <m/>
  </r>
  <r>
    <s v="Fiedler, 2010. Short-chain chlorina.."/>
    <n v="4"/>
    <x v="180"/>
    <s v="Chloro C22-26 alkanes"/>
    <x v="12"/>
    <m/>
    <s v="Chloro C22-26 alkanes"/>
    <s v="108171-27-3"/>
    <s v="1,3,7,11,15,19,23-heptachlorotetracosane"/>
    <m/>
    <m/>
    <m/>
    <m/>
    <x v="1"/>
    <m/>
    <s v="XXX"/>
    <s v="Switzerland"/>
    <m/>
    <m/>
    <m/>
    <m/>
    <m/>
    <m/>
    <m/>
    <m/>
    <m/>
    <m/>
    <m/>
    <m/>
    <e v="#N/A"/>
    <e v="#N/A"/>
    <m/>
    <m/>
    <m/>
    <m/>
    <m/>
    <m/>
    <m/>
  </r>
  <r>
    <s v="Fiedler, 2010. Short-chain chlorina.."/>
    <n v="4"/>
    <x v="181"/>
    <s v=""/>
    <x v="2"/>
    <m/>
    <s v=""/>
    <s v="112-52-7"/>
    <s v=""/>
    <m/>
    <m/>
    <m/>
    <m/>
    <x v="1"/>
    <m/>
    <s v="XXX"/>
    <m/>
    <m/>
    <m/>
    <m/>
    <m/>
    <m/>
    <m/>
    <m/>
    <m/>
    <m/>
    <m/>
    <m/>
    <m/>
    <e v="#N/A"/>
    <e v="#N/A"/>
    <m/>
    <m/>
    <m/>
    <m/>
    <m/>
    <m/>
    <m/>
  </r>
  <r>
    <s v="Fiedler, 2010. Short-chain chlorina.."/>
    <n v="4"/>
    <x v="182"/>
    <s v=""/>
    <x v="2"/>
    <m/>
    <s v=""/>
    <s v="1002-69-3"/>
    <s v=""/>
    <m/>
    <m/>
    <m/>
    <m/>
    <x v="1"/>
    <m/>
    <s v="XXX"/>
    <m/>
    <m/>
    <m/>
    <m/>
    <m/>
    <m/>
    <m/>
    <m/>
    <m/>
    <m/>
    <m/>
    <m/>
    <m/>
    <e v="#N/A"/>
    <e v="#N/A"/>
    <m/>
    <m/>
    <m/>
    <m/>
    <m/>
    <m/>
    <m/>
  </r>
  <r>
    <s v="Fiedler, 2010. Short-chain chlorina.."/>
    <n v="4"/>
    <x v="183"/>
    <s v=""/>
    <x v="2"/>
    <m/>
    <s v=""/>
    <s v="2162-98-3"/>
    <s v=""/>
    <m/>
    <m/>
    <m/>
    <m/>
    <x v="1"/>
    <m/>
    <s v="XXX"/>
    <m/>
    <m/>
    <m/>
    <m/>
    <m/>
    <m/>
    <m/>
    <m/>
    <m/>
    <m/>
    <m/>
    <m/>
    <m/>
    <e v="#N/A"/>
    <e v="#N/A"/>
    <m/>
    <m/>
    <m/>
    <m/>
    <m/>
    <m/>
    <m/>
  </r>
  <r>
    <s v="Fiedler, 2010. Short-chain chlorina.."/>
    <n v="4"/>
    <x v="184"/>
    <s v=""/>
    <x v="2"/>
    <m/>
    <s v=""/>
    <s v="3922-28-9"/>
    <s v=""/>
    <m/>
    <m/>
    <m/>
    <m/>
    <x v="1"/>
    <m/>
    <s v="XXX"/>
    <m/>
    <m/>
    <m/>
    <m/>
    <m/>
    <m/>
    <m/>
    <m/>
    <m/>
    <m/>
    <m/>
    <m/>
    <m/>
    <e v="#N/A"/>
    <e v="#N/A"/>
    <m/>
    <m/>
    <m/>
    <m/>
    <m/>
    <m/>
    <m/>
  </r>
  <r>
    <s v="Fuoco, 2011. Understanding the ro.."/>
    <n v="3"/>
    <x v="1"/>
    <s v="Tris(1,3-dichloro-2-propyl) phosphate"/>
    <x v="1"/>
    <s v="TDCPP"/>
    <s v="Tris(1,3-dichloro-2-propyl) phosphate"/>
    <s v="13674-87-8"/>
    <s v="1,3-Dichloro-2-propanol phosphate"/>
    <m/>
    <m/>
    <m/>
    <s v=""/>
    <x v="0"/>
    <m/>
    <s v="XXX"/>
    <m/>
    <m/>
    <m/>
    <m/>
    <m/>
    <m/>
    <m/>
    <m/>
    <m/>
    <m/>
    <m/>
    <m/>
    <m/>
    <e v="#N/A"/>
    <e v="#N/A"/>
    <m/>
    <m/>
    <m/>
    <m/>
    <m/>
    <m/>
    <m/>
  </r>
  <r>
    <s v="Fuoco, 2011. Understanding the ro.."/>
    <n v="3"/>
    <x v="20"/>
    <s v="2-Ethylhexyl 2,3,4,5-tetrabromobenzoate"/>
    <x v="8"/>
    <s v="TBB"/>
    <s v="2-Ethylhexyl 2,3,4,5-tetrabromobenzoate"/>
    <s v="183658-27-7"/>
    <s v="183658-27-7"/>
    <m/>
    <m/>
    <m/>
    <s v=""/>
    <x v="0"/>
    <m/>
    <s v="XXX"/>
    <m/>
    <m/>
    <m/>
    <m/>
    <m/>
    <m/>
    <m/>
    <m/>
    <m/>
    <m/>
    <m/>
    <m/>
    <m/>
    <e v="#N/A"/>
    <e v="#N/A"/>
    <m/>
    <m/>
    <m/>
    <m/>
    <m/>
    <m/>
    <m/>
  </r>
  <r>
    <s v="Fuoco, 2011. Understanding the ro.."/>
    <n v="3"/>
    <x v="4"/>
    <s v="2,2',4,4',6-Pentabromodiphenyl ether"/>
    <x v="0"/>
    <s v="BDE-100"/>
    <s v="2,2',4,4',6-Pentabromodiphenyl ether"/>
    <s v="189084-64-8"/>
    <s v="1,3,5-Tribromo-2-(2,4-dibromophenoxy)benzene"/>
    <m/>
    <m/>
    <m/>
    <s v=""/>
    <x v="0"/>
    <m/>
    <s v="XXX"/>
    <s v="United States"/>
    <m/>
    <m/>
    <m/>
    <m/>
    <m/>
    <m/>
    <m/>
    <m/>
    <m/>
    <m/>
    <m/>
    <m/>
    <e v="#N/A"/>
    <e v="#N/A"/>
    <m/>
    <m/>
    <m/>
    <m/>
    <m/>
    <m/>
    <m/>
  </r>
  <r>
    <s v="Fuoco, 2011. Understanding the ro.."/>
    <n v="3"/>
    <x v="28"/>
    <s v="Bis(2-ethylhexyl) tetrabromophthalate"/>
    <x v="8"/>
    <s v="TBPH"/>
    <s v="Bis(2-ethylhexyl) tetrabromophthalate"/>
    <s v="26040-51-7"/>
    <s v="040D517"/>
    <m/>
    <m/>
    <m/>
    <s v=""/>
    <x v="0"/>
    <m/>
    <s v="XXX"/>
    <m/>
    <m/>
    <m/>
    <m/>
    <m/>
    <m/>
    <m/>
    <m/>
    <m/>
    <m/>
    <m/>
    <m/>
    <m/>
    <e v="#N/A"/>
    <e v="#N/A"/>
    <m/>
    <m/>
    <m/>
    <m/>
    <m/>
    <m/>
    <m/>
  </r>
  <r>
    <s v="Fuoco, 2011. Understanding the ro.."/>
    <n v="3"/>
    <x v="8"/>
    <s v="2,2',4,4'-Tetrabromodiphenyl ether"/>
    <x v="0"/>
    <s v="BDE-47"/>
    <s v="2,2',4,4'-Tetrabromodiphenyl ether"/>
    <s v="5436-43-1"/>
    <s v="0N97R5X10X"/>
    <m/>
    <m/>
    <m/>
    <s v=""/>
    <x v="0"/>
    <m/>
    <s v="XXX"/>
    <s v="United States"/>
    <m/>
    <m/>
    <m/>
    <m/>
    <m/>
    <m/>
    <m/>
    <m/>
    <m/>
    <m/>
    <m/>
    <m/>
    <e v="#N/A"/>
    <e v="#N/A"/>
    <m/>
    <m/>
    <m/>
    <m/>
    <m/>
    <m/>
    <m/>
  </r>
  <r>
    <s v="Fuoco, 2011. Understanding the ro.."/>
    <n v="3"/>
    <x v="9"/>
    <s v="2,2',4,4',5-Pentabromodiphenyl ether"/>
    <x v="0"/>
    <s v="BDE-99"/>
    <s v="2,2',4,4',5-Pentabromodiphenyl ether"/>
    <s v="60348-60-9"/>
    <s v="1,2,4-Tribromo-5-(2,4-dibromophenoxy)benzene"/>
    <m/>
    <m/>
    <m/>
    <s v=""/>
    <x v="0"/>
    <m/>
    <s v="XXX"/>
    <s v="United States"/>
    <m/>
    <m/>
    <m/>
    <m/>
    <m/>
    <m/>
    <m/>
    <m/>
    <m/>
    <m/>
    <m/>
    <m/>
    <e v="#N/A"/>
    <e v="#N/A"/>
    <m/>
    <m/>
    <m/>
    <m/>
    <m/>
    <m/>
    <m/>
  </r>
  <r>
    <s v="Fuoco, 2011. Understanding the ro.."/>
    <n v="3"/>
    <x v="10"/>
    <s v="2,2',4,4',5,5'-Hexabromodiphenyl ether"/>
    <x v="0"/>
    <s v="BDE-153"/>
    <s v="2,2',4,4',5,5'-Hexabromodiphenyl ether"/>
    <s v="68631-49-2"/>
    <s v="1,1'-Oxybis(2,4,5-tribromo-Benzene"/>
    <m/>
    <m/>
    <m/>
    <s v=""/>
    <x v="0"/>
    <m/>
    <s v="XXX"/>
    <s v="United States"/>
    <m/>
    <m/>
    <m/>
    <m/>
    <m/>
    <m/>
    <m/>
    <m/>
    <m/>
    <m/>
    <m/>
    <m/>
    <e v="#N/A"/>
    <e v="#N/A"/>
    <m/>
    <m/>
    <m/>
    <m/>
    <m/>
    <m/>
    <m/>
  </r>
  <r>
    <s v="Fuoco, 2011. Understanding the ro.."/>
    <n v="3"/>
    <x v="11"/>
    <s v=""/>
    <x v="2"/>
    <s v="TPP"/>
    <s v=""/>
    <s v=""/>
    <s v=""/>
    <m/>
    <m/>
    <m/>
    <s v="Flag"/>
    <x v="0"/>
    <s v="Yes"/>
    <s v="XXX"/>
    <m/>
    <m/>
    <m/>
    <m/>
    <m/>
    <m/>
    <m/>
    <m/>
    <m/>
    <m/>
    <m/>
    <m/>
    <m/>
    <e v="#N/A"/>
    <e v="#N/A"/>
    <m/>
    <m/>
    <m/>
    <m/>
    <m/>
    <m/>
    <m/>
  </r>
  <r>
    <s v="Fuoco, 2011. Understanding the ro.."/>
    <n v="3"/>
    <x v="11"/>
    <s v=""/>
    <x v="2"/>
    <s v="triaryl phosphate isopropylated"/>
    <s v=""/>
    <s v=""/>
    <s v=""/>
    <m/>
    <m/>
    <m/>
    <s v="Flag"/>
    <x v="0"/>
    <s v="Yes"/>
    <s v="XXX"/>
    <m/>
    <m/>
    <m/>
    <m/>
    <m/>
    <m/>
    <m/>
    <m/>
    <m/>
    <m/>
    <m/>
    <m/>
    <m/>
    <e v="#N/A"/>
    <e v="#N/A"/>
    <m/>
    <m/>
    <m/>
    <m/>
    <m/>
    <m/>
    <m/>
  </r>
  <r>
    <s v="Fuoco, 2011. Understanding the ro.."/>
    <n v="3"/>
    <x v="11"/>
    <s v=""/>
    <x v="2"/>
    <s v="triphenyl phosphate"/>
    <s v=""/>
    <s v=""/>
    <s v=""/>
    <m/>
    <m/>
    <m/>
    <s v="Flag"/>
    <x v="0"/>
    <s v="Yes"/>
    <s v="XXX"/>
    <m/>
    <m/>
    <m/>
    <m/>
    <m/>
    <m/>
    <m/>
    <m/>
    <m/>
    <m/>
    <m/>
    <m/>
    <m/>
    <e v="#N/A"/>
    <e v="#N/A"/>
    <m/>
    <m/>
    <m/>
    <m/>
    <m/>
    <m/>
    <m/>
  </r>
  <r>
    <s v="Gallen, 2014. Towards development .."/>
    <n v="4"/>
    <x v="0"/>
    <s v="1,1'-Oxybis[2,3,4,5,6-pentabromobenzene]"/>
    <x v="0"/>
    <s v="BDE-209"/>
    <s v="1,1'-Oxybis[2,3,4,5,6-pentabromobenzene]"/>
    <s v="1163-19-5"/>
    <s v="1-(2,3,4,5,6-pentabromophenoxy)-2,3,4,5,6-pentabromobenzene"/>
    <s v="Primarily risk assessment; PBDEs in consumer products"/>
    <m/>
    <m/>
    <s v=""/>
    <x v="1"/>
    <m/>
    <s v="XXX"/>
    <s v="Australia"/>
    <n v="1"/>
    <n v="1"/>
    <m/>
    <s v="DBE-209 was detected at concentrations in Electronic television at 0.0011 - 8.86%,  in Electronic small household appliances at 0.0044 - 0.505%,  in Electronic large household appliances at 0.0012 - 0.011%,  in Electronic other at 0.168 - 1.8%,  in Toy plastic at 0.015 - 14.3%,  in Plastic other at 0.89%,  in Electronic computer at 0.132%"/>
    <n v="1"/>
    <m/>
    <m/>
    <m/>
    <m/>
    <s v="1714 largely imported plastic products or product components"/>
    <m/>
    <m/>
    <e v="#N/A"/>
    <e v="#N/A"/>
    <m/>
    <m/>
    <m/>
    <m/>
    <m/>
    <m/>
    <m/>
  </r>
  <r>
    <s v="Gallen, 2014. Towards development .."/>
    <n v="4"/>
    <x v="125"/>
    <s v="BDE-197"/>
    <x v="0"/>
    <s v="BDE-197"/>
    <s v="BDE-197"/>
    <s v="117964-21-3"/>
    <s v="1,2,3,5-tetrabromo-4-(2,3,4,6-tetrabromophenoxy)benzene"/>
    <s v="Primarily risk assessment; PBDEs in consumer products"/>
    <m/>
    <m/>
    <s v=""/>
    <x v="1"/>
    <m/>
    <s v="XXX"/>
    <s v="Australia"/>
    <n v="1"/>
    <n v="1"/>
    <m/>
    <s v="DBE-197 was detected at concentrations in Electronic television at 0.006 - 0.0215%,  in Electronic small household appliances at 0.0018 - 0.075%,  was not detected in Electronic large household appliances,  in Electronic other at 0.01 - 0.112%,  was not detected in Toy plastic,  in Plastic other at 0.008%,  in Electronic computer at 0.0014%"/>
    <n v="1"/>
    <m/>
    <m/>
    <m/>
    <m/>
    <s v="1714 largely imported plastic products or product components"/>
    <m/>
    <m/>
    <e v="#N/A"/>
    <e v="#N/A"/>
    <m/>
    <m/>
    <m/>
    <m/>
    <m/>
    <m/>
    <m/>
  </r>
  <r>
    <s v="Gallen, 2014. Towards development .."/>
    <n v="4"/>
    <x v="6"/>
    <s v="2,2',3,4,4',5',6-Heptabromodiphenyl ether"/>
    <x v="0"/>
    <s v="BDE-183"/>
    <s v="2,2',3,4,4',5',6-Heptabromodiphenyl ether"/>
    <s v="207122-16-5"/>
    <s v="1,2,3,5-TETRABROMO-4-(2,4,5-TRIBROMOPHENOXY)BENZENE"/>
    <s v="Primarily risk assessment; PBDEs in consumer products"/>
    <m/>
    <m/>
    <s v=""/>
    <x v="1"/>
    <m/>
    <s v="XXX"/>
    <s v="Australia"/>
    <n v="1"/>
    <n v="1"/>
    <m/>
    <s v="DBE-183 was detected at concentrations in Electronic television at 0.0014 - 0.04%,  in Electronic small household appliances at 0.0021 - 0.17%,  was not detected in Electronic large household appliances,  in Electronic other at 0.0245 - 0.247%,  was not detected in Toy plastic,  in Plastic other at 0.017%,  in Electronic computer at 0.0016%"/>
    <n v="1"/>
    <m/>
    <m/>
    <m/>
    <m/>
    <s v="1714 largely imported plastic products or product components"/>
    <m/>
    <m/>
    <e v="#N/A"/>
    <e v="#N/A"/>
    <m/>
    <m/>
    <m/>
    <m/>
    <m/>
    <m/>
    <m/>
  </r>
  <r>
    <s v="Zuiderveen, 2020. Novel brominated fla.."/>
    <n v="4"/>
    <x v="141"/>
    <s v="Tetrabromobisphenol A diallyl ether"/>
    <x v="10"/>
    <s v="TBBPS-BAE"/>
    <s v="Tetrabromobisphenol A diallyl ether"/>
    <s v="25327-89-3"/>
    <s v="1,1'-(1-Methylethylidene)bis(3,5-dibromo-4-(2-propenyloxy)benzene"/>
    <s v="repeated in line above"/>
    <m/>
    <m/>
    <s v=""/>
    <x v="1"/>
    <m/>
    <s v="XXX"/>
    <s v="Australia"/>
    <n v="1"/>
    <n v="1"/>
    <m/>
    <s v="Maximum 160 ug per wipe"/>
    <m/>
    <m/>
    <m/>
    <n v="1"/>
    <n v="1"/>
    <s v="Electronic tv, electronic household appliances (large and small), other electronics, plastic toy, other plastic object, electronic computer"/>
    <m/>
    <s v="AC13e"/>
    <s v="Plastic articles (hard)"/>
    <s v="Furniture &amp; furnishings, including furniture coverings"/>
    <m/>
    <m/>
    <m/>
    <m/>
    <m/>
    <m/>
    <m/>
  </r>
  <r>
    <s v="Ghosal, 2015. Raman spectroscopy b.."/>
    <n v="2"/>
    <x v="1"/>
    <s v="Tris(1,3-dichloro-2-propyl) phosphate"/>
    <x v="1"/>
    <s v="tris(1,3-dichloro-2-propyl) phosphate"/>
    <s v="Tris(1,3-dichloro-2-propyl) phosphate"/>
    <s v="13674-87-8"/>
    <s v="1,3-Dichloro-2-propanol phosphate"/>
    <s v="Document evaluating flame retardant levels in polyurethane foam"/>
    <s v="TDCPP"/>
    <m/>
    <s v=""/>
    <x v="0"/>
    <m/>
    <s v="XXX"/>
    <m/>
    <m/>
    <m/>
    <m/>
    <m/>
    <m/>
    <m/>
    <m/>
    <m/>
    <m/>
    <m/>
    <m/>
    <m/>
    <e v="#N/A"/>
    <e v="#N/A"/>
    <m/>
    <m/>
    <m/>
    <m/>
    <m/>
    <m/>
    <m/>
  </r>
  <r>
    <s v="Ghosal, 2015. Raman spectroscopy b.."/>
    <n v="2"/>
    <x v="20"/>
    <s v="2-Ethylhexyl 2,3,4,5-tetrabromobenzoate"/>
    <x v="8"/>
    <s v="2-ethylhexyl-2,3,4,5-tetrabromobenzoate"/>
    <s v="2-Ethylhexyl 2,3,4,5-tetrabromobenzoate"/>
    <s v="183658-27-7"/>
    <s v="183658-27-7"/>
    <s v="Document evaluating flame retardant levels in polyurethane foam"/>
    <s v="TBB"/>
    <m/>
    <s v=""/>
    <x v="0"/>
    <m/>
    <s v="XXX"/>
    <m/>
    <m/>
    <m/>
    <m/>
    <m/>
    <m/>
    <m/>
    <m/>
    <m/>
    <m/>
    <m/>
    <m/>
    <m/>
    <e v="#N/A"/>
    <e v="#N/A"/>
    <m/>
    <m/>
    <m/>
    <m/>
    <m/>
    <m/>
    <m/>
  </r>
  <r>
    <s v="Ghosal, 2015. Raman spectroscopy b.."/>
    <n v="2"/>
    <x v="29"/>
    <s v="Pentabromodiphenyl ether"/>
    <x v="0"/>
    <s v="Penta BDE"/>
    <s v="Pentabromodiphenyl ether"/>
    <s v="32534-81-9"/>
    <n v="0"/>
    <s v="Document evaluating flame retardant levels in polyurethane foam"/>
    <m/>
    <m/>
    <s v=""/>
    <x v="0"/>
    <m/>
    <s v="XXX"/>
    <s v="United States"/>
    <m/>
    <m/>
    <m/>
    <m/>
    <m/>
    <m/>
    <m/>
    <m/>
    <m/>
    <m/>
    <m/>
    <m/>
    <e v="#N/A"/>
    <e v="#N/A"/>
    <m/>
    <m/>
    <m/>
    <m/>
    <m/>
    <m/>
    <m/>
  </r>
  <r>
    <s v="Ghosal, 2015. Raman spectroscopy b.."/>
    <n v="2"/>
    <x v="11"/>
    <s v=""/>
    <x v="2"/>
    <s v="Triphenyl phosphate"/>
    <s v=""/>
    <s v=""/>
    <s v=""/>
    <s v="Document evaluating flame retardant levels in polyurethane foam"/>
    <s v="TPP"/>
    <m/>
    <s v="Flag"/>
    <x v="0"/>
    <s v="Yes"/>
    <s v="XXX"/>
    <m/>
    <m/>
    <m/>
    <m/>
    <m/>
    <m/>
    <m/>
    <m/>
    <m/>
    <m/>
    <m/>
    <m/>
    <m/>
    <e v="#N/A"/>
    <e v="#N/A"/>
    <m/>
    <m/>
    <m/>
    <m/>
    <m/>
    <m/>
    <m/>
  </r>
  <r>
    <s v="Ghosal, 2015. Raman spectroscopy b.."/>
    <n v="2"/>
    <x v="11"/>
    <s v=""/>
    <x v="2"/>
    <s v="bis(2-ethylhexyl)-tetrabromophthalate"/>
    <s v=""/>
    <s v=""/>
    <s v=""/>
    <s v="Document evaluating flame retardant levels in polyurethane foam"/>
    <s v="TBHP"/>
    <m/>
    <s v="Flag"/>
    <x v="0"/>
    <m/>
    <s v="XXX"/>
    <m/>
    <m/>
    <m/>
    <m/>
    <m/>
    <m/>
    <m/>
    <m/>
    <m/>
    <m/>
    <m/>
    <m/>
    <m/>
    <e v="#N/A"/>
    <e v="#N/A"/>
    <m/>
    <m/>
    <m/>
    <m/>
    <m/>
    <m/>
    <m/>
  </r>
  <r>
    <s v="Gomes, 2016. Characterizing flame.."/>
    <n v="5"/>
    <x v="0"/>
    <s v="1,1'-Oxybis[2,3,4,5,6-pentabromobenzene]"/>
    <x v="0"/>
    <s v="DecaBDE"/>
    <s v="1,1'-Oxybis[2,3,4,5,6-pentabromobenzene]"/>
    <s v="1163-19-5"/>
    <s v="1-(2,3,4,5,6-pentabromophenoxy)-2,3,4,5,6-pentabromobenzene"/>
    <m/>
    <m/>
    <m/>
    <m/>
    <x v="1"/>
    <m/>
    <s v="XXX"/>
    <s v="United States"/>
    <m/>
    <m/>
    <m/>
    <m/>
    <n v="1"/>
    <m/>
    <m/>
    <m/>
    <m/>
    <m/>
    <m/>
    <m/>
    <e v="#N/A"/>
    <e v="#N/A"/>
    <m/>
    <m/>
    <m/>
    <m/>
    <m/>
    <m/>
    <m/>
  </r>
  <r>
    <s v="Gomes, 2016. Characterizing flame.."/>
    <n v="5"/>
    <x v="1"/>
    <s v="Tris(1,3-dichloro-2-propyl) phosphate"/>
    <x v="1"/>
    <s v="TDCIPP"/>
    <s v="Tris(1,3-dichloro-2-propyl) phosphate"/>
    <s v="13674-87-8"/>
    <s v="1,3-Dichloro-2-propanol phosphate"/>
    <m/>
    <m/>
    <m/>
    <m/>
    <x v="1"/>
    <m/>
    <s v="XXX"/>
    <s v="United States"/>
    <n v="1"/>
    <n v="1"/>
    <m/>
    <s v="Tent samples were tested and TDCIPP was detected most frequently and measured in the highest application rate. TDCIPP concentrations in hand wipes increased 29x before and after tent setup."/>
    <m/>
    <n v="1"/>
    <m/>
    <n v="1"/>
    <m/>
    <s v="Camping tents"/>
    <m/>
    <s v="ac5g"/>
    <s v="Fabrics, textiles, and apparel"/>
    <s v="Other articles made of fabrics, textiles and apparel that are not expected to routinely be in contact with people"/>
    <m/>
    <m/>
    <m/>
    <m/>
    <m/>
    <m/>
    <m/>
  </r>
  <r>
    <s v="Gomes, 2016. Characterizing flame.."/>
    <n v="5"/>
    <x v="11"/>
    <s v=""/>
    <x v="2"/>
    <s v="TPP"/>
    <s v=""/>
    <s v=""/>
    <s v=""/>
    <m/>
    <m/>
    <m/>
    <m/>
    <x v="1"/>
    <m/>
    <s v="XXX"/>
    <m/>
    <m/>
    <m/>
    <m/>
    <m/>
    <m/>
    <m/>
    <m/>
    <m/>
    <m/>
    <m/>
    <m/>
    <m/>
    <e v="#N/A"/>
    <e v="#N/A"/>
    <m/>
    <m/>
    <m/>
    <m/>
    <m/>
    <m/>
    <m/>
  </r>
  <r>
    <s v="Wypych, 2021. Databook of Flame Re.."/>
    <n v="5"/>
    <x v="185"/>
    <s v="2,2'-[(1-Methylethylidene)bis[(2,6-dibromo-4,1-phenylene)oxymethylene]]bis[oxirane]"/>
    <x v="10"/>
    <s v="2,2’-[(1-Methylethylidene)bis[(2,6-dibromo-4,1-phenylene)oxymethylene]]bis-oxirane"/>
    <s v="2,2'-[(1-Methylethylidene)bis[(2,6-dibromo-4,1-phenylene)oxymethylene]]bis[oxirane]"/>
    <s v="3072-84-2"/>
    <s v="2,2'-(((propane-2,2-diylbis(2,6-dibromo-4,1-phenylene))bis(oxy))bis(methylene))bis(oxirane)"/>
    <s v="production; use; trade names"/>
    <s v="Tetrabromobisphenol A diglycidyl ether"/>
    <m/>
    <s v=""/>
    <x v="1"/>
    <m/>
    <s v="XXX"/>
    <s v="United States"/>
    <n v="1"/>
    <m/>
    <m/>
    <m/>
    <m/>
    <m/>
    <m/>
    <n v="1"/>
    <m/>
    <m/>
    <m/>
    <m/>
    <e v="#N/A"/>
    <e v="#N/A"/>
    <m/>
    <m/>
    <m/>
    <m/>
    <n v="1"/>
    <m/>
    <m/>
  </r>
  <r>
    <s v="Gomes, 2016. Characterizing flame.."/>
    <n v="5"/>
    <x v="41"/>
    <s v="1,2,5,6,9,10-Hexabromocyclododecane"/>
    <x v="9"/>
    <s v="HBCD"/>
    <s v="1,2,5,6,9,10-Hexabromocyclododecane"/>
    <s v="3194-55-6"/>
    <s v="1,2,5,6,9,10-Hexabromocyclodecane"/>
    <m/>
    <m/>
    <m/>
    <m/>
    <x v="1"/>
    <m/>
    <s v="XXX"/>
    <s v="United States"/>
    <n v="1"/>
    <m/>
    <m/>
    <s v="HBCD not detected in tents tested"/>
    <m/>
    <m/>
    <m/>
    <m/>
    <m/>
    <m/>
    <m/>
    <m/>
    <e v="#N/A"/>
    <e v="#N/A"/>
    <m/>
    <m/>
    <m/>
    <m/>
    <m/>
    <m/>
    <m/>
  </r>
  <r>
    <s v="Gomes, 2016. Characterizing flame.."/>
    <n v="5"/>
    <x v="0"/>
    <s v="1,1'-Oxybis[2,3,4,5,6-pentabromobenzene]"/>
    <x v="0"/>
    <s v="DBDPE"/>
    <s v="1,1'-Oxybis[2,3,4,5,6-pentabromobenzene]"/>
    <s v="1163-19-5"/>
    <s v="1-(2,3,4,5,6-pentabromophenoxy)-2,3,4,5,6-pentabromobenzene"/>
    <s v="REPEAT"/>
    <m/>
    <m/>
    <m/>
    <x v="1"/>
    <m/>
    <s v="XXX"/>
    <s v="United States"/>
    <m/>
    <m/>
    <m/>
    <m/>
    <n v="1"/>
    <m/>
    <m/>
    <m/>
    <m/>
    <m/>
    <m/>
    <m/>
    <e v="#N/A"/>
    <e v="#N/A"/>
    <m/>
    <m/>
    <m/>
    <m/>
    <m/>
    <m/>
    <m/>
  </r>
  <r>
    <s v="Gomes, 2016. Characterizing flame.."/>
    <n v="5"/>
    <x v="11"/>
    <s v=""/>
    <x v="2"/>
    <s v="V6"/>
    <s v=""/>
    <s v=""/>
    <s v=""/>
    <m/>
    <m/>
    <m/>
    <m/>
    <x v="1"/>
    <m/>
    <s v="XXX"/>
    <m/>
    <m/>
    <m/>
    <m/>
    <m/>
    <m/>
    <m/>
    <m/>
    <m/>
    <m/>
    <m/>
    <m/>
    <m/>
    <e v="#N/A"/>
    <e v="#N/A"/>
    <m/>
    <m/>
    <m/>
    <m/>
    <m/>
    <m/>
    <m/>
  </r>
  <r>
    <s v="Gomes, 2016. Characterizing flame.."/>
    <n v="5"/>
    <x v="20"/>
    <s v="2-Ethylhexyl 2,3,4,5-tetrabromobenzoate"/>
    <x v="8"/>
    <s v="TBB"/>
    <s v="2-Ethylhexyl 2,3,4,5-tetrabromobenzoate"/>
    <s v="183658-27-7"/>
    <s v="183658-27-7"/>
    <m/>
    <m/>
    <m/>
    <m/>
    <x v="1"/>
    <m/>
    <s v="XXX"/>
    <s v="United States"/>
    <n v="1"/>
    <m/>
    <m/>
    <m/>
    <m/>
    <m/>
    <m/>
    <n v="1"/>
    <m/>
    <m/>
    <m/>
    <m/>
    <e v="#N/A"/>
    <e v="#N/A"/>
    <m/>
    <m/>
    <m/>
    <m/>
    <n v="1"/>
    <m/>
    <m/>
  </r>
  <r>
    <s v="Gomes, 2016. Characterizing flame.."/>
    <n v="5"/>
    <x v="11"/>
    <s v=""/>
    <x v="2"/>
    <s v="TBPH"/>
    <s v=""/>
    <s v=""/>
    <s v=""/>
    <m/>
    <m/>
    <m/>
    <m/>
    <x v="1"/>
    <m/>
    <s v="XXX"/>
    <m/>
    <m/>
    <m/>
    <m/>
    <m/>
    <m/>
    <m/>
    <m/>
    <m/>
    <m/>
    <m/>
    <m/>
    <m/>
    <e v="#N/A"/>
    <e v="#N/A"/>
    <m/>
    <m/>
    <m/>
    <m/>
    <m/>
    <m/>
    <m/>
  </r>
  <r>
    <s v="Gomes, 2016. Characterizing flame.."/>
    <n v="5"/>
    <x v="11"/>
    <s v=""/>
    <x v="2"/>
    <s v="OctaBDE"/>
    <s v=""/>
    <s v=""/>
    <s v=""/>
    <m/>
    <m/>
    <m/>
    <m/>
    <x v="1"/>
    <m/>
    <s v="XXX"/>
    <m/>
    <m/>
    <m/>
    <m/>
    <m/>
    <m/>
    <m/>
    <m/>
    <m/>
    <m/>
    <m/>
    <m/>
    <m/>
    <e v="#N/A"/>
    <e v="#N/A"/>
    <m/>
    <m/>
    <m/>
    <m/>
    <m/>
    <m/>
    <m/>
  </r>
  <r>
    <s v="Gomes, 2016. Characterizing flame.."/>
    <n v="5"/>
    <x v="11"/>
    <s v=""/>
    <x v="2"/>
    <s v="PEntaBDE"/>
    <s v=""/>
    <s v=""/>
    <s v=""/>
    <m/>
    <m/>
    <m/>
    <m/>
    <x v="1"/>
    <m/>
    <s v="XXX"/>
    <m/>
    <m/>
    <m/>
    <m/>
    <m/>
    <m/>
    <m/>
    <m/>
    <m/>
    <m/>
    <m/>
    <m/>
    <m/>
    <e v="#N/A"/>
    <e v="#N/A"/>
    <m/>
    <m/>
    <m/>
    <m/>
    <m/>
    <m/>
    <m/>
  </r>
  <r>
    <s v="Gomes, 2016. Characterizing flame.."/>
    <n v="5"/>
    <x v="22"/>
    <s v="Tris(2-chloroethyl) phosphate"/>
    <x v="1"/>
    <s v="TCEP"/>
    <s v="Tris(2-chloroethyl) phosphate"/>
    <s v="115-96-8"/>
    <s v="115-96-8"/>
    <m/>
    <m/>
    <m/>
    <m/>
    <x v="1"/>
    <m/>
    <s v="XXX"/>
    <s v="United States"/>
    <n v="1"/>
    <n v="1"/>
    <n v="1"/>
    <s v="Tent samples were tested and all samples reported ND for TDCIPP. Air samples inside one tent were high for TCEP. "/>
    <m/>
    <n v="1"/>
    <m/>
    <m/>
    <m/>
    <s v="Camping tents"/>
    <m/>
    <s v="ac5g"/>
    <s v="Fabrics, textiles, and apparel"/>
    <s v="Other articles made of fabrics, textiles and apparel that are not expected to routinely be in contact with people"/>
    <m/>
    <m/>
    <m/>
    <m/>
    <m/>
    <m/>
    <m/>
  </r>
  <r>
    <s v="Gomes, 2016. Characterizing flame.."/>
    <n v="5"/>
    <x v="11"/>
    <s v=""/>
    <x v="2"/>
    <s v="TCIPP"/>
    <s v=""/>
    <s v=""/>
    <s v=""/>
    <m/>
    <m/>
    <m/>
    <m/>
    <x v="1"/>
    <m/>
    <s v="XXX"/>
    <m/>
    <m/>
    <m/>
    <m/>
    <m/>
    <m/>
    <m/>
    <m/>
    <m/>
    <m/>
    <m/>
    <m/>
    <m/>
    <e v="#N/A"/>
    <e v="#N/A"/>
    <m/>
    <m/>
    <m/>
    <m/>
    <m/>
    <m/>
    <m/>
  </r>
  <r>
    <s v="Gross, 2013. Flame retardants in .."/>
    <n v="2"/>
    <x v="29"/>
    <s v="Pentabromodiphenyl ether"/>
    <x v="0"/>
    <s v="Penta BDE"/>
    <s v="Pentabromodiphenyl ether"/>
    <s v="32534-81-9"/>
    <n v="0"/>
    <s v="Document briefly describing phase-out of flame retardants from consumer products"/>
    <m/>
    <m/>
    <s v=""/>
    <x v="0"/>
    <m/>
    <s v="XXX"/>
    <s v="United States"/>
    <m/>
    <m/>
    <m/>
    <m/>
    <m/>
    <m/>
    <m/>
    <m/>
    <m/>
    <m/>
    <m/>
    <m/>
    <e v="#N/A"/>
    <e v="#N/A"/>
    <m/>
    <m/>
    <m/>
    <m/>
    <m/>
    <m/>
    <m/>
  </r>
  <r>
    <s v="Gross, 2013. Flame retardants in .."/>
    <n v="2"/>
    <x v="11"/>
    <s v=""/>
    <x v="2"/>
    <s v="Octa BDE"/>
    <s v=""/>
    <s v=""/>
    <s v=""/>
    <s v="Document briefly describing phase-out of flame retardants from consumer products"/>
    <m/>
    <m/>
    <s v="Flag"/>
    <x v="0"/>
    <m/>
    <s v="XXX"/>
    <m/>
    <m/>
    <m/>
    <m/>
    <m/>
    <m/>
    <m/>
    <m/>
    <m/>
    <m/>
    <m/>
    <m/>
    <m/>
    <e v="#N/A"/>
    <e v="#N/A"/>
    <m/>
    <m/>
    <m/>
    <m/>
    <m/>
    <m/>
    <m/>
  </r>
  <r>
    <s v="Gross, 2013. Flame retardants in .."/>
    <n v="2"/>
    <x v="11"/>
    <s v=""/>
    <x v="2"/>
    <s v="Chlorinated tris"/>
    <s v=""/>
    <s v=""/>
    <s v=""/>
    <s v="Document briefly describing phase-out of flame retardants from consumer products"/>
    <m/>
    <m/>
    <s v="Flag"/>
    <x v="0"/>
    <m/>
    <s v="XXX"/>
    <m/>
    <m/>
    <m/>
    <m/>
    <m/>
    <m/>
    <m/>
    <m/>
    <m/>
    <m/>
    <m/>
    <m/>
    <m/>
    <e v="#N/A"/>
    <e v="#N/A"/>
    <m/>
    <m/>
    <m/>
    <m/>
    <m/>
    <m/>
    <m/>
  </r>
  <r>
    <s v="Grover, 2014. Flame retardants: An.."/>
    <n v="3"/>
    <x v="124"/>
    <s v=""/>
    <x v="2"/>
    <s v="Tris(1-chloro-2-propyl) phosphate"/>
    <s v=""/>
    <s v=""/>
    <s v=""/>
    <s v="Document describing funtion of flame retardants and groups of them"/>
    <s v="TCPP"/>
    <m/>
    <s v="Flag"/>
    <x v="0"/>
    <m/>
    <s v="XXX"/>
    <m/>
    <m/>
    <m/>
    <m/>
    <m/>
    <m/>
    <m/>
    <m/>
    <m/>
    <m/>
    <m/>
    <m/>
    <m/>
    <e v="#N/A"/>
    <e v="#N/A"/>
    <m/>
    <m/>
    <m/>
    <m/>
    <m/>
    <m/>
    <m/>
  </r>
  <r>
    <s v="Grover, 2014. Flame retardants: An.."/>
    <n v="3"/>
    <x v="22"/>
    <s v="Tris(2-chloroethyl) phosphate"/>
    <x v="1"/>
    <s v="Tris(2-chloroethyl) phosphate"/>
    <s v="Tris(2-chloroethyl) phosphate"/>
    <s v="115-96-8"/>
    <s v="115-96-8"/>
    <s v="Document describing funtion of flame retardants and groups of them"/>
    <m/>
    <m/>
    <s v=""/>
    <x v="0"/>
    <m/>
    <s v="XXX"/>
    <m/>
    <m/>
    <m/>
    <m/>
    <m/>
    <m/>
    <m/>
    <m/>
    <m/>
    <m/>
    <m/>
    <m/>
    <m/>
    <e v="#N/A"/>
    <e v="#N/A"/>
    <m/>
    <m/>
    <m/>
    <m/>
    <m/>
    <m/>
    <m/>
  </r>
  <r>
    <s v="Grover, 2014. Flame retardants: An.."/>
    <n v="3"/>
    <x v="0"/>
    <s v="1,1'-Oxybis[2,3,4,5,6-pentabromobenzene]"/>
    <x v="0"/>
    <s v="Decabromodiphenyl ether"/>
    <s v="1,1'-Oxybis[2,3,4,5,6-pentabromobenzene]"/>
    <s v="1163-19-5"/>
    <s v="1-(2,3,4,5,6-pentabromophenoxy)-2,3,4,5,6-pentabromobenzene"/>
    <s v="Document describing funtion of flame retardants and groups of them"/>
    <s v="DeBDE"/>
    <m/>
    <s v=""/>
    <x v="0"/>
    <m/>
    <s v="XXX"/>
    <s v="Not specified"/>
    <m/>
    <m/>
    <m/>
    <m/>
    <m/>
    <m/>
    <m/>
    <m/>
    <m/>
    <s v="high-impact polystyrene, primarily used to produce television cabinets"/>
    <s v="HIPS-High-impact polystyrene "/>
    <m/>
    <e v="#N/A"/>
    <e v="#N/A"/>
    <m/>
    <m/>
    <m/>
    <m/>
    <m/>
    <m/>
    <m/>
  </r>
  <r>
    <s v="Grover, 2014. Flame retardants: An.."/>
    <n v="3"/>
    <x v="54"/>
    <s v="Tris(2,3-dibromopropyl) phosphate"/>
    <x v="1"/>
    <s v="Tris(2,3-dibromopropyl) phosphate"/>
    <s v="Tris(2,3-dibromopropyl) phosphate"/>
    <s v="126-72-7"/>
    <s v="(2,3-Dibromopropyl) phosphate"/>
    <s v="Document describing funtion of flame retardants and groups of them"/>
    <m/>
    <m/>
    <s v=""/>
    <x v="0"/>
    <m/>
    <s v="XXX"/>
    <m/>
    <m/>
    <m/>
    <m/>
    <m/>
    <m/>
    <m/>
    <m/>
    <m/>
    <m/>
    <m/>
    <m/>
    <m/>
    <e v="#N/A"/>
    <e v="#N/A"/>
    <m/>
    <m/>
    <m/>
    <m/>
    <m/>
    <m/>
    <m/>
  </r>
  <r>
    <s v="Grover, 2014. Flame retardants: An.."/>
    <n v="3"/>
    <x v="41"/>
    <s v="1,2,5,6,9,10-Hexabromocyclododecane"/>
    <x v="9"/>
    <s v="Hexa-bromocyclo-dodecane"/>
    <s v="1,2,5,6,9,10-Hexabromocyclododecane"/>
    <s v="3194-55-6"/>
    <s v="1,2,5,6,9,10-Hexabromocyclodecane"/>
    <s v="Document describing funtion of flame retardants and groups of them"/>
    <s v="HBCD"/>
    <m/>
    <s v=""/>
    <x v="0"/>
    <m/>
    <s v="XXX"/>
    <m/>
    <m/>
    <m/>
    <m/>
    <m/>
    <m/>
    <m/>
    <m/>
    <m/>
    <m/>
    <m/>
    <m/>
    <m/>
    <e v="#N/A"/>
    <e v="#N/A"/>
    <m/>
    <m/>
    <m/>
    <m/>
    <m/>
    <m/>
    <m/>
  </r>
  <r>
    <s v="Zuiderveen, 2020. Novel brominated fla.."/>
    <n v="4"/>
    <x v="185"/>
    <s v="2,2'-[(1-Methylethylidene)bis[(2,6-dibromo-4,1-phenylene)oxymethylene]]bis[oxirane]"/>
    <x v="10"/>
    <s v="2,2’-[(1-Methylethylidene)bis [(2,6-dibromo-4,1-phenylene)oxymethylene]]bisoxirane"/>
    <s v="2,2'-[(1-Methylethylidene)bis[(2,6-dibromo-4,1-phenylene)oxymethylene]]bis[oxirane]"/>
    <s v="3072-84-2"/>
    <s v="2,2'-(((propane-2,2-diylbis(2,6-dibromo-4,1-phenylene))bis(oxy))bis(methylene))bis(oxirane)"/>
    <s v="General use; approximate production"/>
    <s v="TBBPA-BGE"/>
    <s v="TBBPA-DGE"/>
    <s v=""/>
    <x v="1"/>
    <m/>
    <s v="XXX"/>
    <s v="Region - EU"/>
    <m/>
    <m/>
    <m/>
    <m/>
    <m/>
    <m/>
    <m/>
    <m/>
    <m/>
    <s v="Used in building and construction work as well as plastic products, electronic equipment and vehicles."/>
    <m/>
    <m/>
    <e v="#N/A"/>
    <e v="#N/A"/>
    <n v="1"/>
    <s v="100-1,000 tonnes produced per year"/>
    <s v="Medium 100k-1M lbs"/>
    <m/>
    <m/>
    <m/>
    <m/>
  </r>
  <r>
    <s v="Guerra, 2011. Introduction to Brom.."/>
    <n v="3"/>
    <x v="19"/>
    <s v="2,4,6-Tribromophenol"/>
    <x v="7"/>
    <s v="TBP"/>
    <s v="2,4,6-Tribromophenol"/>
    <s v="118-79-6"/>
    <s v="[O]c1c(Br)cc(Br)cc1Br"/>
    <m/>
    <m/>
    <m/>
    <s v=""/>
    <x v="0"/>
    <m/>
    <s v="XXX"/>
    <s v="Not specified"/>
    <m/>
    <m/>
    <m/>
    <m/>
    <m/>
    <m/>
    <m/>
    <m/>
    <m/>
    <s v="Phenolics, epoxy"/>
    <m/>
    <m/>
    <e v="#N/A"/>
    <e v="#N/A"/>
    <m/>
    <m/>
    <m/>
    <m/>
    <m/>
    <m/>
    <m/>
  </r>
  <r>
    <s v="Guerra, 2011. Introduction to Brom.."/>
    <n v="3"/>
    <x v="19"/>
    <s v="2,4,6-Tribromophenol"/>
    <x v="7"/>
    <m/>
    <m/>
    <m/>
    <s v="[O]c1c(Br)cc(Br)cc1Br"/>
    <s v="Repeated above"/>
    <m/>
    <m/>
    <s v=""/>
    <x v="0"/>
    <m/>
    <s v="XXX"/>
    <s v="Not specified"/>
    <m/>
    <m/>
    <m/>
    <m/>
    <m/>
    <m/>
    <m/>
    <m/>
    <m/>
    <m/>
    <m/>
    <m/>
    <e v="#N/A"/>
    <e v="#N/A"/>
    <m/>
    <m/>
    <m/>
    <m/>
    <m/>
    <m/>
    <m/>
  </r>
  <r>
    <s v="Guerra, 2011. Introduction to Brom.."/>
    <n v="3"/>
    <x v="68"/>
    <s v=""/>
    <x v="2"/>
    <m/>
    <m/>
    <s v="135229-48-0"/>
    <s v=""/>
    <m/>
    <m/>
    <m/>
    <s v="Flag"/>
    <x v="0"/>
    <m/>
    <s v="XXX"/>
    <m/>
    <m/>
    <m/>
    <m/>
    <m/>
    <m/>
    <m/>
    <m/>
    <m/>
    <m/>
    <m/>
    <m/>
    <m/>
    <e v="#N/A"/>
    <e v="#N/A"/>
    <m/>
    <m/>
    <m/>
    <m/>
    <m/>
    <m/>
    <m/>
  </r>
  <r>
    <s v="Guerra, 2011. Introduction to Brom.."/>
    <n v="3"/>
    <x v="186"/>
    <s v=""/>
    <x v="2"/>
    <m/>
    <m/>
    <s v="139638-58-7"/>
    <s v=""/>
    <m/>
    <m/>
    <m/>
    <s v="Flag"/>
    <x v="0"/>
    <m/>
    <s v="XXX"/>
    <m/>
    <m/>
    <m/>
    <m/>
    <m/>
    <m/>
    <m/>
    <m/>
    <m/>
    <m/>
    <m/>
    <m/>
    <m/>
    <e v="#N/A"/>
    <e v="#N/A"/>
    <m/>
    <m/>
    <m/>
    <m/>
    <m/>
    <m/>
    <m/>
  </r>
  <r>
    <s v="Guerra, 2011. Introduction to Brom.."/>
    <n v="3"/>
    <x v="187"/>
    <s v=""/>
    <x v="2"/>
    <m/>
    <m/>
    <s v="148993-1"/>
    <s v=""/>
    <m/>
    <m/>
    <m/>
    <s v="Flag"/>
    <x v="0"/>
    <m/>
    <s v="XXX"/>
    <m/>
    <m/>
    <m/>
    <m/>
    <m/>
    <m/>
    <m/>
    <m/>
    <m/>
    <m/>
    <m/>
    <m/>
    <m/>
    <e v="#N/A"/>
    <e v="#N/A"/>
    <m/>
    <m/>
    <m/>
    <m/>
    <m/>
    <m/>
    <m/>
  </r>
  <r>
    <s v="Guerra, 2011. Introduction to Brom.."/>
    <n v="3"/>
    <x v="188"/>
    <s v=""/>
    <x v="2"/>
    <m/>
    <m/>
    <s v="148993-99-1"/>
    <s v=""/>
    <m/>
    <m/>
    <m/>
    <s v="Flag"/>
    <x v="0"/>
    <m/>
    <s v="XXX"/>
    <m/>
    <m/>
    <m/>
    <m/>
    <m/>
    <m/>
    <m/>
    <m/>
    <m/>
    <m/>
    <m/>
    <m/>
    <m/>
    <e v="#N/A"/>
    <e v="#N/A"/>
    <m/>
    <m/>
    <m/>
    <m/>
    <m/>
    <m/>
    <m/>
  </r>
  <r>
    <s v="Guerra, 2011. Introduction to Brom.."/>
    <n v="3"/>
    <x v="152"/>
    <s v="3-Bromo-2,2-bis(bromomethyl)propanol"/>
    <x v="12"/>
    <m/>
    <m/>
    <m/>
    <s v="1522-92-5"/>
    <m/>
    <m/>
    <m/>
    <s v=""/>
    <x v="0"/>
    <m/>
    <s v="XXX"/>
    <m/>
    <m/>
    <m/>
    <m/>
    <m/>
    <m/>
    <m/>
    <m/>
    <m/>
    <m/>
    <m/>
    <m/>
    <m/>
    <e v="#N/A"/>
    <e v="#N/A"/>
    <m/>
    <m/>
    <m/>
    <m/>
    <m/>
    <m/>
    <m/>
  </r>
  <r>
    <s v="Guerra, 2011. Introduction to Brom.."/>
    <n v="3"/>
    <x v="189"/>
    <s v="1H-Indene, 2,3-dihydro-1,1,3-trimethyl-3-phenyl-, octabromo deriv."/>
    <x v="13"/>
    <m/>
    <m/>
    <m/>
    <s v="155613-93-7"/>
    <m/>
    <m/>
    <m/>
    <s v=""/>
    <x v="0"/>
    <m/>
    <s v="XXX"/>
    <s v="Multiple"/>
    <m/>
    <m/>
    <m/>
    <m/>
    <m/>
    <m/>
    <m/>
    <m/>
    <m/>
    <s v="Most plastics, thermoplastics"/>
    <m/>
    <m/>
    <e v="#N/A"/>
    <e v="#N/A"/>
    <m/>
    <m/>
    <m/>
    <m/>
    <m/>
    <m/>
    <m/>
  </r>
  <r>
    <s v="Zuiderveen, 2020. Novel brominated fla.."/>
    <n v="4"/>
    <x v="185"/>
    <s v="2,2'-[(1-Methylethylidene)bis[(2,6-dibromo-4,1-phenylene)oxymethylene]]bis[oxirane]"/>
    <x v="10"/>
    <s v="TBBPA-BGE"/>
    <s v="2,2'-[(1-Methylethylidene)bis[(2,6-dibromo-4,1-phenylene)oxymethylene]]bis[oxirane]"/>
    <s v="3072-84-2"/>
    <s v="2,2'-(((propane-2,2-diylbis(2,6-dibromo-4,1-phenylene))bis(oxy))bis(methylene))bis(oxirane)"/>
    <s v="repeated in line above"/>
    <m/>
    <m/>
    <s v=""/>
    <x v="1"/>
    <m/>
    <s v="XXX"/>
    <s v="Region - EU"/>
    <m/>
    <m/>
    <m/>
    <m/>
    <m/>
    <m/>
    <m/>
    <m/>
    <m/>
    <s v="Used in building and construction worl"/>
    <m/>
    <m/>
    <e v="#N/A"/>
    <e v="#N/A"/>
    <n v="1"/>
    <s v="100-1,000 tonnes produced per year"/>
    <m/>
    <m/>
    <m/>
    <m/>
    <m/>
  </r>
  <r>
    <s v="Zuiderveen, 2020. Novel brominated fla.."/>
    <n v="4"/>
    <x v="190"/>
    <s v="Phenol, 4,4'-(1-methylethylidene)bis[2,6-dibromo-, 1,1'-diacetate"/>
    <x v="10"/>
    <s v="TBBPA-BOAC"/>
    <s v="Phenol, 4,4'-(1-methylethylidene)bis[2,6-dibromo-, 1,1'-diacetate"/>
    <s v="33798-02-6"/>
    <s v="[4-[2-(4-acetyloxy-3,5-dibromophenyl)propan-2-yl]-2,6-dibromophenyl] acetate"/>
    <m/>
    <m/>
    <m/>
    <s v=""/>
    <x v="1"/>
    <m/>
    <s v="XXX"/>
    <s v="Region - EU"/>
    <m/>
    <m/>
    <m/>
    <m/>
    <m/>
    <m/>
    <m/>
    <m/>
    <m/>
    <s v="No use information"/>
    <m/>
    <m/>
    <e v="#N/A"/>
    <e v="#N/A"/>
    <m/>
    <s v="No production information available for this chemical"/>
    <m/>
    <m/>
    <m/>
    <m/>
    <m/>
  </r>
  <r>
    <s v="Guerra, 2011. Introduction to Brom.."/>
    <n v="3"/>
    <x v="34"/>
    <s v="2,4,6-Tris-(2,4,6-tribromophenoxy)-1,3,5-triazine"/>
    <x v="11"/>
    <m/>
    <m/>
    <m/>
    <s v="1,3,5-Triazine, 2,4,6-tris(2,4,6-tribromophenoxy)-"/>
    <m/>
    <m/>
    <m/>
    <s v=""/>
    <x v="0"/>
    <m/>
    <s v="XXX"/>
    <s v="Multiple"/>
    <m/>
    <m/>
    <m/>
    <m/>
    <m/>
    <m/>
    <m/>
    <m/>
    <m/>
    <s v="ABS, HIPS"/>
    <s v="ABS-Acrylonitrile-butadiene-styrene "/>
    <m/>
    <e v="#N/A"/>
    <e v="#N/A"/>
    <m/>
    <m/>
    <m/>
    <m/>
    <m/>
    <m/>
    <m/>
  </r>
  <r>
    <s v="Guerra, 2011. Introduction to Brom.."/>
    <n v="3"/>
    <x v="28"/>
    <s v="Bis(2-ethylhexyl) tetrabromophthalate"/>
    <x v="8"/>
    <m/>
    <m/>
    <m/>
    <s v="040D517"/>
    <m/>
    <m/>
    <m/>
    <s v=""/>
    <x v="0"/>
    <m/>
    <s v="XXX"/>
    <m/>
    <m/>
    <m/>
    <m/>
    <m/>
    <m/>
    <m/>
    <m/>
    <m/>
    <m/>
    <m/>
    <m/>
    <m/>
    <e v="#N/A"/>
    <e v="#N/A"/>
    <m/>
    <m/>
    <m/>
    <m/>
    <m/>
    <m/>
    <m/>
  </r>
  <r>
    <s v="Guerra, 2011. Introduction to Brom.."/>
    <n v="3"/>
    <x v="191"/>
    <s v=""/>
    <x v="2"/>
    <m/>
    <m/>
    <s v="26762-91-4"/>
    <s v=""/>
    <m/>
    <m/>
    <m/>
    <s v="Flag"/>
    <x v="0"/>
    <m/>
    <s v="XXX"/>
    <m/>
    <m/>
    <m/>
    <m/>
    <m/>
    <m/>
    <m/>
    <m/>
    <m/>
    <m/>
    <m/>
    <m/>
    <m/>
    <e v="#N/A"/>
    <e v="#N/A"/>
    <m/>
    <m/>
    <m/>
    <m/>
    <m/>
    <m/>
    <m/>
  </r>
  <r>
    <s v="Guerra, 2011. Introduction to Brom.."/>
    <n v="3"/>
    <x v="192"/>
    <s v=""/>
    <x v="2"/>
    <m/>
    <m/>
    <s v="28906-13-0"/>
    <s v=""/>
    <m/>
    <m/>
    <m/>
    <s v="Flag"/>
    <x v="0"/>
    <m/>
    <s v="XXX"/>
    <m/>
    <m/>
    <m/>
    <m/>
    <m/>
    <m/>
    <m/>
    <m/>
    <m/>
    <m/>
    <m/>
    <m/>
    <m/>
    <e v="#N/A"/>
    <e v="#N/A"/>
    <m/>
    <m/>
    <m/>
    <m/>
    <m/>
    <m/>
    <m/>
  </r>
  <r>
    <s v="Guerra, 2011. Introduction to Brom.."/>
    <n v="3"/>
    <x v="193"/>
    <s v="1,3,5,7-Tetrabromocyclooctane"/>
    <x v="9"/>
    <m/>
    <m/>
    <m/>
    <n v="0"/>
    <m/>
    <m/>
    <m/>
    <s v=""/>
    <x v="0"/>
    <m/>
    <s v="XXX"/>
    <m/>
    <m/>
    <m/>
    <m/>
    <m/>
    <m/>
    <m/>
    <m/>
    <m/>
    <m/>
    <m/>
    <m/>
    <m/>
    <e v="#N/A"/>
    <e v="#N/A"/>
    <m/>
    <m/>
    <m/>
    <m/>
    <m/>
    <m/>
    <m/>
  </r>
  <r>
    <s v="Guerra, 2011. Introduction to Brom.."/>
    <n v="3"/>
    <x v="85"/>
    <s v="Benzene, dibromoethenyl-"/>
    <x v="5"/>
    <m/>
    <m/>
    <m/>
    <s v="(2,2-dibromoethenyl)benzene"/>
    <m/>
    <m/>
    <m/>
    <s v=""/>
    <x v="0"/>
    <m/>
    <s v="XXX"/>
    <m/>
    <m/>
    <m/>
    <m/>
    <m/>
    <m/>
    <m/>
    <m/>
    <m/>
    <m/>
    <m/>
    <m/>
    <m/>
    <e v="#N/A"/>
    <e v="#N/A"/>
    <m/>
    <m/>
    <m/>
    <m/>
    <m/>
    <m/>
    <m/>
  </r>
  <r>
    <s v="Guerra, 2011. Introduction to Brom.."/>
    <n v="3"/>
    <x v="41"/>
    <s v="1,2,5,6,9,10-Hexabromocyclododecane"/>
    <x v="9"/>
    <s v="HBCD"/>
    <s v="1,2,5,6,9,10-Hexabromocyclododecane"/>
    <s v="3194-55-6"/>
    <s v="1,2,5,6,9,10-Hexabromocyclodecane"/>
    <m/>
    <m/>
    <m/>
    <s v=""/>
    <x v="0"/>
    <m/>
    <s v="XXX"/>
    <m/>
    <m/>
    <m/>
    <m/>
    <m/>
    <m/>
    <m/>
    <m/>
    <m/>
    <m/>
    <m/>
    <m/>
    <m/>
    <e v="#N/A"/>
    <e v="#N/A"/>
    <m/>
    <m/>
    <m/>
    <m/>
    <m/>
    <m/>
    <m/>
  </r>
  <r>
    <s v="Guerra, 2011. Introduction to Brom.."/>
    <n v="3"/>
    <x v="86"/>
    <s v="1,2,5,6-Tetrabromocyclooctane"/>
    <x v="9"/>
    <m/>
    <m/>
    <m/>
    <s v="(.alpha.) 1,2,5,6-tetrabromocyclooctane"/>
    <m/>
    <m/>
    <m/>
    <s v=""/>
    <x v="0"/>
    <m/>
    <s v="XXX"/>
    <m/>
    <m/>
    <m/>
    <m/>
    <m/>
    <m/>
    <m/>
    <m/>
    <m/>
    <m/>
    <m/>
    <m/>
    <m/>
    <e v="#N/A"/>
    <e v="#N/A"/>
    <m/>
    <m/>
    <m/>
    <m/>
    <m/>
    <m/>
    <m/>
  </r>
  <r>
    <s v="Guerra, 2011. Introduction to Brom.."/>
    <n v="3"/>
    <x v="35"/>
    <s v="1,2-Bis(tetrabromophthalimido)ethane"/>
    <x v="8"/>
    <m/>
    <m/>
    <m/>
    <s v="1,2-Bis(tetrabromophthalimide)ethane"/>
    <m/>
    <m/>
    <m/>
    <s v=""/>
    <x v="0"/>
    <m/>
    <s v="XXX"/>
    <s v="Multiple"/>
    <m/>
    <m/>
    <m/>
    <m/>
    <m/>
    <m/>
    <m/>
    <m/>
    <m/>
    <s v="HIPS, polyethylene terephthalate"/>
    <s v="HIPS-High-impact polystyrene "/>
    <m/>
    <e v="#N/A"/>
    <e v="#N/A"/>
    <m/>
    <m/>
    <m/>
    <m/>
    <m/>
    <m/>
    <m/>
  </r>
  <r>
    <s v="Guerra, 2011. Introduction to Brom.."/>
    <n v="3"/>
    <x v="12"/>
    <s v="1,3,5-Tribromo-2-(prop-2-en-1-yloxy)benzene"/>
    <x v="3"/>
    <s v="ATE"/>
    <s v="1,3,5-Tribromo-2-(prop-2-en-1-yloxy)benzene"/>
    <s v="3278-89-5"/>
    <s v="1,3,5-Tribromo-2-(2-propen-1-yloxy)-benzene"/>
    <m/>
    <m/>
    <m/>
    <s v=""/>
    <x v="0"/>
    <m/>
    <s v="XXX"/>
    <m/>
    <m/>
    <m/>
    <m/>
    <m/>
    <m/>
    <m/>
    <m/>
    <m/>
    <m/>
    <m/>
    <m/>
    <m/>
    <e v="#N/A"/>
    <e v="#N/A"/>
    <m/>
    <m/>
    <m/>
    <m/>
    <m/>
    <m/>
    <m/>
  </r>
  <r>
    <s v="Guerra, 2011. Introduction to Brom.."/>
    <n v="3"/>
    <x v="12"/>
    <s v="1,3,5-Tribromo-2-(prop-2-en-1-yloxy)benzene"/>
    <x v="3"/>
    <m/>
    <m/>
    <s v="3278-89-5"/>
    <s v="1,3,5-Tribromo-2-(2-propen-1-yloxy)-benzene"/>
    <m/>
    <m/>
    <m/>
    <s v=""/>
    <x v="0"/>
    <m/>
    <s v="XXX"/>
    <m/>
    <m/>
    <m/>
    <m/>
    <m/>
    <m/>
    <m/>
    <m/>
    <m/>
    <m/>
    <m/>
    <m/>
    <m/>
    <e v="#N/A"/>
    <e v="#N/A"/>
    <m/>
    <m/>
    <m/>
    <m/>
    <m/>
    <m/>
    <m/>
  </r>
  <r>
    <s v="Guerra, 2011. Introduction to Brom.."/>
    <n v="3"/>
    <x v="87"/>
    <s v="Pentaerythritol dibromide"/>
    <x v="12"/>
    <m/>
    <m/>
    <m/>
    <s v="1, 2,2-bis(2-bromomethyl)-"/>
    <m/>
    <m/>
    <m/>
    <s v=""/>
    <x v="0"/>
    <m/>
    <s v="XXX"/>
    <m/>
    <m/>
    <m/>
    <m/>
    <m/>
    <m/>
    <m/>
    <m/>
    <m/>
    <m/>
    <m/>
    <m/>
    <m/>
    <e v="#N/A"/>
    <e v="#N/A"/>
    <m/>
    <m/>
    <m/>
    <m/>
    <m/>
    <m/>
    <m/>
  </r>
  <r>
    <s v="Guerra, 2011. Introduction to Brom.."/>
    <n v="3"/>
    <x v="88"/>
    <s v="1,2-Dibromo-4-(1,2-dibromoethyl)cyclohexane"/>
    <x v="9"/>
    <s v="TBECH"/>
    <s v="1,2-Dibromo-4-(1,2-dibromoethyl)cyclohexane"/>
    <s v="3322-93-8"/>
    <s v="1-(1,2-Dibromoethyl)-3,4-dibromocyclohexane"/>
    <m/>
    <m/>
    <m/>
    <s v=""/>
    <x v="0"/>
    <m/>
    <s v="XXX"/>
    <m/>
    <m/>
    <m/>
    <m/>
    <m/>
    <m/>
    <m/>
    <m/>
    <m/>
    <m/>
    <m/>
    <m/>
    <m/>
    <e v="#N/A"/>
    <e v="#N/A"/>
    <m/>
    <m/>
    <m/>
    <m/>
    <m/>
    <m/>
    <m/>
  </r>
  <r>
    <s v="Guerra, 2011. Introduction to Brom.."/>
    <n v="3"/>
    <x v="88"/>
    <s v="1,2-Dibromo-4-(1,2-dibromoethyl)cyclohexane"/>
    <x v="9"/>
    <m/>
    <m/>
    <m/>
    <s v="1-(1,2-Dibromoethyl)-3,4-dibromocyclohexane"/>
    <m/>
    <m/>
    <m/>
    <s v=""/>
    <x v="0"/>
    <m/>
    <s v="XXX"/>
    <s v="Multiple"/>
    <m/>
    <m/>
    <m/>
    <m/>
    <m/>
    <m/>
    <m/>
    <m/>
    <m/>
    <s v="Unsatured polyesters, styrene-butadiene copolymer, textile"/>
    <s v="UPE-Unsaturated polyester resins"/>
    <m/>
    <e v="#N/A"/>
    <e v="#N/A"/>
    <m/>
    <m/>
    <m/>
    <m/>
    <m/>
    <m/>
    <m/>
  </r>
  <r>
    <s v="Guerra, 2011. Introduction to Brom.."/>
    <n v="3"/>
    <x v="56"/>
    <s v="1,3,5-Tribromo-2-(2,3-dibromopropoxy)benzene"/>
    <x v="3"/>
    <s v="DPTE"/>
    <s v="1,3,5-Tribromo-2-(2,3-dibromopropoxy)benzene"/>
    <s v="35109-60-5"/>
    <s v="1-(2,3-dibromopropoxy)-2,4,6-tribromobenzene"/>
    <m/>
    <m/>
    <m/>
    <s v=""/>
    <x v="0"/>
    <m/>
    <s v="XXX"/>
    <m/>
    <m/>
    <m/>
    <m/>
    <m/>
    <m/>
    <m/>
    <m/>
    <m/>
    <m/>
    <m/>
    <m/>
    <m/>
    <e v="#N/A"/>
    <e v="#N/A"/>
    <m/>
    <m/>
    <m/>
    <m/>
    <m/>
    <m/>
    <m/>
  </r>
  <r>
    <s v="Guerra, 2011. Introduction to Brom.."/>
    <n v="3"/>
    <x v="21"/>
    <s v="1,2-Bis(2,4,6-tribromophenoxy)ethane"/>
    <x v="3"/>
    <s v="BTBPE"/>
    <s v="1,2-Bis(2,4,6-tribromophenoxy)ethane"/>
    <s v="37853-59-1"/>
    <s v="1,1'-(1,2-Ethanediylbis(oxy))bis(2,4,6-tribromobenzene)"/>
    <m/>
    <m/>
    <m/>
    <s v=""/>
    <x v="0"/>
    <m/>
    <s v="XXX"/>
    <m/>
    <m/>
    <m/>
    <m/>
    <m/>
    <m/>
    <m/>
    <m/>
    <m/>
    <m/>
    <m/>
    <m/>
    <m/>
    <e v="#N/A"/>
    <e v="#N/A"/>
    <m/>
    <m/>
    <m/>
    <m/>
    <m/>
    <m/>
    <m/>
  </r>
  <r>
    <s v="Guerra, 2011. Introduction to Brom.."/>
    <n v="3"/>
    <x v="21"/>
    <s v="1,2-Bis(2,4,6-tribromophenoxy)ethane"/>
    <x v="3"/>
    <m/>
    <m/>
    <m/>
    <s v="1,1'-(1,2-Ethanediylbis(oxy))bis(2,4,6-tribromobenzene)"/>
    <m/>
    <m/>
    <m/>
    <s v=""/>
    <x v="0"/>
    <m/>
    <s v="XXX"/>
    <m/>
    <m/>
    <m/>
    <m/>
    <m/>
    <m/>
    <m/>
    <m/>
    <m/>
    <m/>
    <m/>
    <m/>
    <m/>
    <e v="#N/A"/>
    <e v="#N/A"/>
    <m/>
    <m/>
    <m/>
    <m/>
    <m/>
    <m/>
    <m/>
  </r>
  <r>
    <s v="Guerra, 2011. Introduction to Brom.."/>
    <n v="3"/>
    <x v="151"/>
    <s v="1,1'-Sulfonylbis[3,5-dibromo-4-(2,3-dibromopropoxy)benzene]"/>
    <x v="7"/>
    <s v="Tetrabromobisphenol S-bis"/>
    <m/>
    <m/>
    <s v="00U7T33ZVU"/>
    <m/>
    <m/>
    <m/>
    <s v=""/>
    <x v="0"/>
    <m/>
    <s v="XXX"/>
    <s v="Not specified"/>
    <m/>
    <m/>
    <m/>
    <m/>
    <m/>
    <m/>
    <m/>
    <m/>
    <m/>
    <s v="Polypropylene fiber"/>
    <m/>
    <m/>
    <e v="#N/A"/>
    <e v="#N/A"/>
    <m/>
    <m/>
    <m/>
    <m/>
    <m/>
    <m/>
    <m/>
  </r>
  <r>
    <s v="Guerra, 2011. Introduction to Brom.."/>
    <n v="3"/>
    <x v="194"/>
    <s v=""/>
    <x v="2"/>
    <m/>
    <m/>
    <s v="52431-90-9"/>
    <s v=""/>
    <m/>
    <m/>
    <m/>
    <s v="Flag"/>
    <x v="0"/>
    <m/>
    <s v="XXX"/>
    <m/>
    <m/>
    <m/>
    <m/>
    <m/>
    <m/>
    <m/>
    <m/>
    <m/>
    <m/>
    <m/>
    <m/>
    <m/>
    <e v="#N/A"/>
    <e v="#N/A"/>
    <m/>
    <m/>
    <m/>
    <m/>
    <m/>
    <m/>
    <m/>
  </r>
  <r>
    <s v="Guerra, 2011. Introduction to Brom.."/>
    <n v="3"/>
    <x v="99"/>
    <s v="Perbromo-1,4-diphenoxybenzene"/>
    <x v="0"/>
    <m/>
    <m/>
    <m/>
    <s v="1,2,3,4,5-pentabromo-6-[2,3,5,6-tetrabromo-4-(2,3,4,5,6-pentabromophenoxy)phenoxy]benzene"/>
    <m/>
    <m/>
    <m/>
    <s v=""/>
    <x v="0"/>
    <m/>
    <s v="XXX"/>
    <s v="Not specified"/>
    <m/>
    <m/>
    <m/>
    <m/>
    <m/>
    <m/>
    <m/>
    <m/>
    <m/>
    <s v="Polyamides, polyester, wire, and cable"/>
    <m/>
    <m/>
    <e v="#N/A"/>
    <e v="#N/A"/>
    <m/>
    <m/>
    <m/>
    <m/>
    <m/>
    <m/>
    <m/>
  </r>
  <r>
    <s v="Guerra, 2011. Introduction to Brom.."/>
    <n v="3"/>
    <x v="100"/>
    <s v="(Pentabromophenyl)methyl acrylate"/>
    <x v="5"/>
    <m/>
    <m/>
    <m/>
    <s v="(2,3,4,5,6-pentabromophenyl)methyl prop-2-enoate"/>
    <m/>
    <m/>
    <m/>
    <s v=""/>
    <x v="0"/>
    <m/>
    <s v="XXX"/>
    <m/>
    <m/>
    <m/>
    <m/>
    <m/>
    <m/>
    <m/>
    <m/>
    <m/>
    <m/>
    <m/>
    <m/>
    <m/>
    <e v="#N/A"/>
    <e v="#N/A"/>
    <m/>
    <m/>
    <m/>
    <m/>
    <m/>
    <m/>
    <m/>
  </r>
  <r>
    <s v="Guerra, 2011. Introduction to Brom.."/>
    <n v="3"/>
    <x v="101"/>
    <s v="Poly(pentabromobenzyl acrylate)"/>
    <x v="4"/>
    <m/>
    <m/>
    <m/>
    <s v="(2,3,4,5,6-pentabromophenyl)methyl prop-2-enoate"/>
    <m/>
    <m/>
    <m/>
    <s v=""/>
    <x v="0"/>
    <m/>
    <s v="XXX"/>
    <m/>
    <m/>
    <m/>
    <m/>
    <m/>
    <m/>
    <m/>
    <m/>
    <m/>
    <m/>
    <m/>
    <m/>
    <m/>
    <e v="#N/A"/>
    <e v="#N/A"/>
    <m/>
    <m/>
    <m/>
    <m/>
    <m/>
    <m/>
    <m/>
  </r>
  <r>
    <s v="Guerra, 2011. Introduction to Brom.."/>
    <n v="3"/>
    <x v="195"/>
    <s v="Polybrominated biphenyls (PBB)"/>
    <x v="4"/>
    <s v="PBB"/>
    <s v="Polybrominated biphenyls (PBB)"/>
    <s v="59536-65-1"/>
    <s v="1,1'-Biphenyl, 2,3,3',4,4',5'-hexabromo-"/>
    <m/>
    <m/>
    <m/>
    <s v=""/>
    <x v="0"/>
    <m/>
    <s v="XXX"/>
    <m/>
    <m/>
    <m/>
    <m/>
    <m/>
    <m/>
    <m/>
    <m/>
    <m/>
    <m/>
    <m/>
    <m/>
    <m/>
    <e v="#N/A"/>
    <e v="#N/A"/>
    <m/>
    <m/>
    <m/>
    <m/>
    <m/>
    <m/>
    <m/>
  </r>
  <r>
    <s v="Guerra, 2011. Introduction to Brom.."/>
    <n v="3"/>
    <x v="196"/>
    <s v="4,5,6,7-Tetrabromo-1,3-Isobenzofurandione"/>
    <x v="8"/>
    <s v="TBPA"/>
    <s v="4,5,6,7-Tetrabromo-1,3-Isobenzofurandione"/>
    <s v="632-79-1"/>
    <s v="1, 4,5,6,7-tetrabromo-"/>
    <m/>
    <m/>
    <m/>
    <s v=""/>
    <x v="0"/>
    <m/>
    <s v="XXX"/>
    <m/>
    <m/>
    <m/>
    <m/>
    <m/>
    <m/>
    <m/>
    <m/>
    <m/>
    <m/>
    <m/>
    <m/>
    <m/>
    <e v="#N/A"/>
    <e v="#N/A"/>
    <m/>
    <m/>
    <m/>
    <m/>
    <m/>
    <m/>
    <m/>
  </r>
  <r>
    <s v="Guerra, 2011. Introduction to Brom.."/>
    <n v="3"/>
    <x v="196"/>
    <s v="4,5,6,7-Tetrabromo-1,3-Isobenzofurandione"/>
    <x v="8"/>
    <m/>
    <m/>
    <m/>
    <s v="1, 4,5,6,7-tetrabromo-"/>
    <m/>
    <m/>
    <m/>
    <s v=""/>
    <x v="0"/>
    <m/>
    <s v="XXX"/>
    <m/>
    <m/>
    <m/>
    <m/>
    <m/>
    <m/>
    <m/>
    <m/>
    <m/>
    <m/>
    <m/>
    <m/>
    <m/>
    <e v="#N/A"/>
    <e v="#N/A"/>
    <m/>
    <m/>
    <m/>
    <m/>
    <m/>
    <m/>
    <m/>
  </r>
  <r>
    <s v="Guerra, 2011. Introduction to Brom.."/>
    <n v="3"/>
    <x v="109"/>
    <s v=""/>
    <x v="2"/>
    <m/>
    <m/>
    <s v="68928-70-1"/>
    <s v=""/>
    <m/>
    <m/>
    <m/>
    <s v="Flag"/>
    <x v="0"/>
    <m/>
    <s v="XXX"/>
    <m/>
    <m/>
    <m/>
    <m/>
    <m/>
    <m/>
    <m/>
    <m/>
    <m/>
    <m/>
    <m/>
    <m/>
    <m/>
    <e v="#N/A"/>
    <e v="#N/A"/>
    <m/>
    <m/>
    <m/>
    <m/>
    <m/>
    <m/>
    <m/>
  </r>
  <r>
    <s v="Guerra, 2011. Introduction to Brom.."/>
    <n v="3"/>
    <x v="110"/>
    <s v=""/>
    <x v="2"/>
    <m/>
    <m/>
    <s v="69882-11-7"/>
    <s v=""/>
    <m/>
    <m/>
    <m/>
    <s v="Flag"/>
    <x v="0"/>
    <m/>
    <s v="XXX"/>
    <m/>
    <m/>
    <m/>
    <m/>
    <m/>
    <m/>
    <m/>
    <m/>
    <m/>
    <m/>
    <m/>
    <m/>
    <m/>
    <e v="#N/A"/>
    <e v="#N/A"/>
    <m/>
    <m/>
    <m/>
    <m/>
    <m/>
    <m/>
    <m/>
  </r>
  <r>
    <s v="Guerra, 2011. Introduction to Brom.."/>
    <n v="3"/>
    <x v="111"/>
    <s v=""/>
    <x v="2"/>
    <m/>
    <m/>
    <s v="71342-77-3"/>
    <s v=""/>
    <m/>
    <m/>
    <m/>
    <s v="Flag"/>
    <x v="0"/>
    <m/>
    <s v="XXX"/>
    <m/>
    <m/>
    <m/>
    <m/>
    <m/>
    <m/>
    <m/>
    <m/>
    <m/>
    <m/>
    <m/>
    <m/>
    <m/>
    <e v="#N/A"/>
    <e v="#N/A"/>
    <m/>
    <m/>
    <m/>
    <m/>
    <m/>
    <m/>
    <m/>
  </r>
  <r>
    <s v="Guerra, 2011. Introduction to Brom.."/>
    <n v="3"/>
    <x v="197"/>
    <s v=""/>
    <x v="2"/>
    <m/>
    <m/>
    <s v="75-80-9"/>
    <s v=""/>
    <m/>
    <m/>
    <m/>
    <s v="Flag"/>
    <x v="0"/>
    <m/>
    <s v="XXX"/>
    <m/>
    <m/>
    <m/>
    <m/>
    <m/>
    <m/>
    <m/>
    <m/>
    <m/>
    <m/>
    <m/>
    <m/>
    <m/>
    <e v="#N/A"/>
    <e v="#N/A"/>
    <m/>
    <m/>
    <m/>
    <m/>
    <m/>
    <m/>
    <m/>
  </r>
  <r>
    <s v="Guerra, 2011. Introduction to Brom.."/>
    <n v="3"/>
    <x v="134"/>
    <s v=""/>
    <x v="2"/>
    <m/>
    <m/>
    <s v="77098-07-8"/>
    <s v=""/>
    <m/>
    <m/>
    <m/>
    <s v="Flag"/>
    <x v="0"/>
    <m/>
    <s v="XXX"/>
    <m/>
    <m/>
    <m/>
    <m/>
    <m/>
    <m/>
    <m/>
    <m/>
    <m/>
    <m/>
    <m/>
    <m/>
    <m/>
    <e v="#N/A"/>
    <e v="#N/A"/>
    <m/>
    <m/>
    <m/>
    <m/>
    <m/>
    <m/>
    <m/>
  </r>
  <r>
    <s v="Zuiderveen, 2020. Novel brominated fla.."/>
    <n v="4"/>
    <x v="198"/>
    <s v="3,3',5,5'-Tetrabromobisphenol A bispropionate"/>
    <x v="10"/>
    <s v="TBBPA-BP"/>
    <s v="3,3',5,5'-Tetrabromobisphenol A bispropionate"/>
    <s v="37419-42-4"/>
    <s v="3,3',5,5'-Tetrabromobisphenol A bispropionate"/>
    <m/>
    <m/>
    <m/>
    <s v=""/>
    <x v="1"/>
    <m/>
    <s v="XXX"/>
    <s v="Region - EU"/>
    <m/>
    <m/>
    <m/>
    <m/>
    <m/>
    <m/>
    <m/>
    <m/>
    <m/>
    <s v="No use information"/>
    <m/>
    <m/>
    <e v="#N/A"/>
    <e v="#N/A"/>
    <m/>
    <s v="No production information available for this chemical"/>
    <m/>
    <m/>
    <m/>
    <m/>
    <m/>
  </r>
  <r>
    <s v="Guerra, 2011. Introduction to Brom.."/>
    <n v="3"/>
    <x v="25"/>
    <s v="1,1'-Ethane-1,2-diylbis(pentabromobenzene)"/>
    <x v="5"/>
    <s v="DBDPE"/>
    <s v="1,1'-Ethane-1,2-diylbis(pentabromobenzene)"/>
    <s v="84852-53-9"/>
    <s v="(+)-catechinhydrate"/>
    <m/>
    <m/>
    <m/>
    <s v=""/>
    <x v="0"/>
    <m/>
    <s v="XXX"/>
    <s v="Canada"/>
    <n v="1"/>
    <n v="1"/>
    <m/>
    <s v="93% tetrabromobisphenol A,_x000a_bis(2,3-dibromopropyl ether)"/>
    <m/>
    <m/>
    <m/>
    <n v="1"/>
    <m/>
    <s v="polyolefin and styrenic resins, recommended_x000a_for high impact polystyrene_x000a_(HIPS)"/>
    <s v="HIPS-High-impact polystyrene "/>
    <s v="AC13e"/>
    <s v="Plastic articles (hard)"/>
    <s v="Furniture &amp; furnishings, including furniture coverings"/>
    <m/>
    <m/>
    <m/>
    <m/>
    <m/>
    <m/>
    <m/>
  </r>
  <r>
    <s v="Guerra, 2011. Introduction to Brom.."/>
    <n v="3"/>
    <x v="25"/>
    <s v="1,1'-Ethane-1,2-diylbis(pentabromobenzene)"/>
    <x v="5"/>
    <m/>
    <m/>
    <m/>
    <s v="(+)-catechinhydrate"/>
    <m/>
    <m/>
    <m/>
    <s v=""/>
    <x v="0"/>
    <m/>
    <s v="XXX"/>
    <s v="Canada"/>
    <m/>
    <m/>
    <m/>
    <m/>
    <m/>
    <m/>
    <m/>
    <m/>
    <m/>
    <m/>
    <m/>
    <m/>
    <e v="#N/A"/>
    <e v="#N/A"/>
    <m/>
    <m/>
    <m/>
    <m/>
    <m/>
    <m/>
    <m/>
  </r>
  <r>
    <s v="Guerra, 2011. Introduction to Brom.."/>
    <n v="3"/>
    <x v="14"/>
    <s v="2,3,4,5,6-Pentabromoethylbenzene"/>
    <x v="5"/>
    <s v="Pentabromoethylbenzene"/>
    <s v="2,3,4,5,6-Pentabromoethylbenzene"/>
    <s v="85-22-3"/>
    <s v="(Pentabromophenyl)ethane"/>
    <m/>
    <m/>
    <m/>
    <s v=""/>
    <x v="0"/>
    <m/>
    <s v="XXX"/>
    <m/>
    <m/>
    <m/>
    <m/>
    <m/>
    <m/>
    <m/>
    <m/>
    <m/>
    <m/>
    <m/>
    <m/>
    <m/>
    <e v="#N/A"/>
    <e v="#N/A"/>
    <m/>
    <m/>
    <m/>
    <m/>
    <m/>
    <m/>
    <m/>
  </r>
  <r>
    <s v="Guerra, 2011. Introduction to Brom.."/>
    <n v="3"/>
    <x v="15"/>
    <s v="Hexabromobenzene"/>
    <x v="4"/>
    <s v="HBBz"/>
    <s v="Hexabromobenzene"/>
    <s v="87-82-1"/>
    <s v="1,2,3,4,5,6-Hexabromobenzene"/>
    <m/>
    <m/>
    <m/>
    <s v=""/>
    <x v="0"/>
    <m/>
    <s v="XXX"/>
    <m/>
    <m/>
    <m/>
    <m/>
    <m/>
    <m/>
    <m/>
    <m/>
    <m/>
    <m/>
    <m/>
    <m/>
    <m/>
    <e v="#N/A"/>
    <e v="#N/A"/>
    <m/>
    <m/>
    <m/>
    <m/>
    <m/>
    <m/>
    <m/>
  </r>
  <r>
    <s v="Guerra, 2011. Introduction to Brom.."/>
    <n v="3"/>
    <x v="119"/>
    <s v=""/>
    <x v="2"/>
    <m/>
    <m/>
    <s v="88497-56-7"/>
    <s v=""/>
    <m/>
    <m/>
    <m/>
    <s v="Flag"/>
    <x v="0"/>
    <m/>
    <s v="XXX"/>
    <m/>
    <m/>
    <m/>
    <m/>
    <m/>
    <m/>
    <m/>
    <m/>
    <m/>
    <m/>
    <m/>
    <m/>
    <m/>
    <e v="#N/A"/>
    <e v="#N/A"/>
    <m/>
    <m/>
    <m/>
    <m/>
    <m/>
    <m/>
    <m/>
  </r>
  <r>
    <s v="Guerra, 2011. Introduction to Brom.."/>
    <n v="3"/>
    <x v="199"/>
    <s v=""/>
    <x v="2"/>
    <m/>
    <m/>
    <s v="94334-64-2"/>
    <s v=""/>
    <m/>
    <m/>
    <m/>
    <s v="Flag"/>
    <x v="0"/>
    <m/>
    <s v="XXX"/>
    <m/>
    <m/>
    <m/>
    <m/>
    <m/>
    <m/>
    <m/>
    <m/>
    <m/>
    <m/>
    <m/>
    <m/>
    <m/>
    <e v="#N/A"/>
    <e v="#N/A"/>
    <m/>
    <m/>
    <m/>
    <m/>
    <m/>
    <m/>
    <m/>
  </r>
  <r>
    <s v="Guerra, 2011. Introduction to Brom.."/>
    <n v="3"/>
    <x v="11"/>
    <s v=""/>
    <x v="2"/>
    <s v="PBDE"/>
    <s v=""/>
    <s v=""/>
    <s v=""/>
    <m/>
    <m/>
    <m/>
    <s v="Flag"/>
    <x v="0"/>
    <m/>
    <s v="XXX"/>
    <m/>
    <m/>
    <m/>
    <m/>
    <m/>
    <m/>
    <m/>
    <m/>
    <m/>
    <m/>
    <m/>
    <m/>
    <m/>
    <e v="#N/A"/>
    <e v="#N/A"/>
    <m/>
    <m/>
    <m/>
    <m/>
    <m/>
    <m/>
    <m/>
  </r>
  <r>
    <s v="Guerra, 2011. Introduction to Brom.."/>
    <n v="3"/>
    <x v="11"/>
    <s v=""/>
    <x v="2"/>
    <s v="PBT"/>
    <s v=""/>
    <s v=""/>
    <s v=""/>
    <m/>
    <m/>
    <m/>
    <s v="Flag"/>
    <x v="0"/>
    <m/>
    <s v="XXX"/>
    <m/>
    <m/>
    <m/>
    <m/>
    <m/>
    <m/>
    <m/>
    <m/>
    <m/>
    <m/>
    <m/>
    <m/>
    <m/>
    <e v="#N/A"/>
    <e v="#N/A"/>
    <m/>
    <m/>
    <m/>
    <m/>
    <m/>
    <m/>
    <m/>
  </r>
  <r>
    <s v="Guerra, 2011. Introduction to Brom.."/>
    <n v="3"/>
    <x v="11"/>
    <s v=""/>
    <x v="2"/>
    <s v="TBBPA diallylether"/>
    <s v=""/>
    <s v=""/>
    <s v=""/>
    <m/>
    <m/>
    <m/>
    <s v="Flag"/>
    <x v="0"/>
    <m/>
    <s v="XXX"/>
    <m/>
    <m/>
    <m/>
    <m/>
    <m/>
    <m/>
    <m/>
    <m/>
    <m/>
    <m/>
    <m/>
    <m/>
    <m/>
    <e v="#N/A"/>
    <e v="#N/A"/>
    <m/>
    <m/>
    <m/>
    <m/>
    <m/>
    <m/>
    <m/>
  </r>
  <r>
    <s v="Guerra, 2011. Introduction to Brom.."/>
    <n v="3"/>
    <x v="11"/>
    <s v=""/>
    <x v="2"/>
    <s v="PBB"/>
    <m/>
    <s v=""/>
    <s v=""/>
    <m/>
    <m/>
    <m/>
    <s v="Flag"/>
    <x v="0"/>
    <m/>
    <s v="XXX"/>
    <m/>
    <m/>
    <m/>
    <m/>
    <m/>
    <m/>
    <m/>
    <m/>
    <m/>
    <m/>
    <m/>
    <m/>
    <m/>
    <e v="#N/A"/>
    <e v="#N/A"/>
    <m/>
    <m/>
    <m/>
    <m/>
    <m/>
    <m/>
    <m/>
  </r>
  <r>
    <s v="Guo, 2018. Alternative Flame Re.."/>
    <n v="3"/>
    <x v="19"/>
    <s v="2,4,6-Tribromophenol"/>
    <x v="7"/>
    <s v="PH-73FF; FR-613"/>
    <s v="2,4,6-Tribromophenol"/>
    <s v="118-79-6"/>
    <s v="[O]c1c(Br)cc(Br)cc1Br"/>
    <s v="Document measuring flame retardant levels at E-waste recycling and residential locations"/>
    <s v="TBP"/>
    <m/>
    <s v=""/>
    <x v="0"/>
    <m/>
    <s v="XXX"/>
    <s v="Region - N.America"/>
    <m/>
    <m/>
    <m/>
    <m/>
    <n v="1"/>
    <m/>
    <m/>
    <m/>
    <m/>
    <m/>
    <m/>
    <m/>
    <e v="#N/A"/>
    <e v="#N/A"/>
    <n v="1"/>
    <s v="The US production volume of TBP was 4,500 to 23,000 tons in 2006; Japanese production was 3,600 tons in 2001."/>
    <s v="High 1M+ lbs"/>
    <m/>
    <m/>
    <m/>
    <n v="1"/>
  </r>
  <r>
    <s v="Bolinius, 2018. Evaluating the consu.."/>
    <n v="2"/>
    <x v="200"/>
    <s v="Tetrabromobisphenol A dimethyl ether"/>
    <x v="10"/>
    <s v="4,4-(isopropylidene)bis[2,6-dibromoanisole] m"/>
    <s v="Tetrabromobisphenol A dimethyl ether"/>
    <s v="37853-61-5"/>
    <s v="1,3-dibromo-5-[2-(3,5-dibromo-4-methoxyphenyl)propan-2-yl]-2-methoxybenzene"/>
    <s v="Consumption/use trend information; chemicals and use trends are found in the zip file of supplementary information"/>
    <m/>
    <m/>
    <s v=""/>
    <x v="1"/>
    <m/>
    <s v="XXX"/>
    <s v="Region - EU"/>
    <m/>
    <m/>
    <m/>
    <m/>
    <m/>
    <m/>
    <m/>
    <m/>
    <m/>
    <m/>
    <m/>
    <m/>
    <e v="#N/A"/>
    <e v="#N/A"/>
    <m/>
    <s v="Supplementary information has percent change in use stock and consumption"/>
    <m/>
    <m/>
    <n v="1"/>
    <m/>
    <m/>
  </r>
  <r>
    <s v="Guo, 2018. Alternative Flame Re.."/>
    <n v="3"/>
    <x v="34"/>
    <s v="2,4,6-Tris-(2,4,6-tribromophenoxy)-1,3,5-triazine"/>
    <x v="11"/>
    <s v="Pyroguard SR 245; FR-245"/>
    <s v="2,4,6-Tris-(2,4,6-tribromophenoxy)-1,3,5-triazine"/>
    <s v="25713-60-4"/>
    <s v="1,3,5-Triazine, 2,4,6-tris(2,4,6-tribromophenoxy)-"/>
    <s v="Document measuring flame retardant levels at E-waste recycling and residential locations"/>
    <s v="TTBP-TAZ"/>
    <m/>
    <s v=""/>
    <x v="0"/>
    <m/>
    <s v="XXX"/>
    <s v="Region - N.America"/>
    <m/>
    <m/>
    <m/>
    <m/>
    <n v="1"/>
    <m/>
    <m/>
    <m/>
    <m/>
    <s v="foamable resin beads for insulating materials of household electric appliances"/>
    <m/>
    <m/>
    <e v="#N/A"/>
    <e v="#N/A"/>
    <n v="1"/>
    <s v="LG International America Inc. imported 345,000 kg/yr of TTBP-TAZ in 2012 and 565,000 kg/yr before 2012."/>
    <s v="Medium 100k-1M lbs"/>
    <m/>
    <m/>
    <m/>
    <m/>
  </r>
  <r>
    <s v="Guo, 2018. Alternative Flame Re.."/>
    <n v="3"/>
    <x v="154"/>
    <s v="1,3,5-Tris(2,3-dibromopropyl)-1,3,5-triazine-2,4,6(1H,3H,5H)-trione"/>
    <x v="11"/>
    <s v="Pyroguard SR-750"/>
    <s v="1,3,5-Tris(2,3-dibromopropyl)-1,3,5-triazine-2,4,6(1H,3H,5H)-trione"/>
    <s v="52434-90-9"/>
    <s v="1,3,5-Triazine-2,4,6(1H,3H,5H)-trione, 1,3,5-tris(2,3-dibromopropyl)-"/>
    <s v="Document measuring flame retardant levels at E-waste recycling and residential locations"/>
    <s v="TBC"/>
    <m/>
    <s v=""/>
    <x v="0"/>
    <m/>
    <s v="XXX"/>
    <s v="Region - N.America"/>
    <m/>
    <m/>
    <m/>
    <m/>
    <n v="1"/>
    <m/>
    <m/>
    <m/>
    <m/>
    <m/>
    <m/>
    <m/>
    <e v="#N/A"/>
    <e v="#N/A"/>
    <n v="1"/>
    <s v="Production of TBC started in the mid 1980s and the annual production was around 500 tons/year in 1996 in China."/>
    <s v="High 1M+ lbs"/>
    <m/>
    <m/>
    <m/>
    <m/>
  </r>
  <r>
    <s v="Guo, 2018. Alternative Flame Re.."/>
    <n v="3"/>
    <x v="11"/>
    <s v=""/>
    <x v="2"/>
    <s v="Pyroguard SR-103"/>
    <s v=""/>
    <s v=""/>
    <s v=""/>
    <s v="Document measuring flame retardant levels at E-waste recycling and residential locations"/>
    <s v="Hexabromocyclododecane"/>
    <s v="HBCDD"/>
    <s v="Flag"/>
    <x v="0"/>
    <m/>
    <s v="XXX"/>
    <m/>
    <m/>
    <m/>
    <m/>
    <m/>
    <m/>
    <m/>
    <m/>
    <m/>
    <m/>
    <m/>
    <m/>
    <m/>
    <e v="#N/A"/>
    <e v="#N/A"/>
    <m/>
    <m/>
    <m/>
    <m/>
    <m/>
    <m/>
    <m/>
  </r>
  <r>
    <s v="Gustavsson, 2017. Replacement substanc.."/>
    <n v="4"/>
    <x v="201"/>
    <s v=""/>
    <x v="2"/>
    <s v="Tritolyl phosphate"/>
    <s v=""/>
    <s v="-"/>
    <s v=""/>
    <s v="use information"/>
    <s v="TMPP"/>
    <m/>
    <s v="Flag"/>
    <x v="1"/>
    <s v="Yes"/>
    <s v="XXX"/>
    <m/>
    <m/>
    <m/>
    <m/>
    <m/>
    <m/>
    <m/>
    <m/>
    <m/>
    <m/>
    <m/>
    <m/>
    <m/>
    <e v="#N/A"/>
    <e v="#N/A"/>
    <m/>
    <m/>
    <m/>
    <m/>
    <m/>
    <m/>
    <m/>
  </r>
  <r>
    <s v="Gustavsson, 2017. Replacement substanc.."/>
    <n v="4"/>
    <x v="202"/>
    <s v=""/>
    <x v="2"/>
    <s v="2,2-Bis(chloromethyl)-1,3-propanediyltetrakis(2-chloroethyl) bis(phosphate)"/>
    <s v=""/>
    <s v="_x0009__x000a_38051-10-4"/>
    <s v=""/>
    <s v="production estimates"/>
    <s v="BCMP-BCEP"/>
    <m/>
    <s v="Flag"/>
    <x v="1"/>
    <m/>
    <s v="XXX"/>
    <m/>
    <m/>
    <m/>
    <m/>
    <m/>
    <m/>
    <m/>
    <m/>
    <m/>
    <m/>
    <m/>
    <m/>
    <m/>
    <e v="#N/A"/>
    <e v="#N/A"/>
    <m/>
    <m/>
    <m/>
    <m/>
    <m/>
    <m/>
    <m/>
  </r>
  <r>
    <s v="Gustavsson, 2017. Replacement substanc.."/>
    <n v="4"/>
    <x v="51"/>
    <s v=""/>
    <x v="2"/>
    <s v="melamine"/>
    <s v=""/>
    <s v="108-78-1"/>
    <s v=""/>
    <s v="production estimates"/>
    <s v="Cyanurotriamide"/>
    <m/>
    <s v="Flag"/>
    <x v="1"/>
    <s v="Yes"/>
    <s v="XXX"/>
    <m/>
    <m/>
    <m/>
    <m/>
    <m/>
    <m/>
    <m/>
    <m/>
    <m/>
    <m/>
    <m/>
    <m/>
    <m/>
    <e v="#N/A"/>
    <e v="#N/A"/>
    <m/>
    <m/>
    <m/>
    <m/>
    <m/>
    <m/>
    <m/>
  </r>
  <r>
    <s v="Gustavsson, 2017. Replacement substanc.."/>
    <n v="4"/>
    <x v="203"/>
    <s v=""/>
    <x v="2"/>
    <s v="Pentaerythritol"/>
    <s v=""/>
    <s v="115-77-5"/>
    <s v=""/>
    <s v="general production/use"/>
    <s v="Tetra(hydroxymethyl)methane"/>
    <m/>
    <s v="Flag"/>
    <x v="1"/>
    <s v="Yes"/>
    <s v="XXX"/>
    <m/>
    <m/>
    <m/>
    <m/>
    <m/>
    <m/>
    <m/>
    <m/>
    <m/>
    <m/>
    <m/>
    <m/>
    <m/>
    <e v="#N/A"/>
    <e v="#N/A"/>
    <m/>
    <m/>
    <m/>
    <m/>
    <m/>
    <m/>
    <m/>
  </r>
  <r>
    <s v="Gustavsson, 2017. Replacement substanc.."/>
    <n v="4"/>
    <x v="26"/>
    <s v=""/>
    <x v="2"/>
    <s v="Triphenyl phosphate"/>
    <s v=""/>
    <s v="115-86-6"/>
    <s v=""/>
    <s v="production estimates"/>
    <s v="TPHP"/>
    <m/>
    <s v="Flag"/>
    <x v="1"/>
    <s v="Yes"/>
    <s v="XXX"/>
    <m/>
    <m/>
    <m/>
    <m/>
    <m/>
    <m/>
    <m/>
    <m/>
    <m/>
    <m/>
    <m/>
    <m/>
    <m/>
    <e v="#N/A"/>
    <e v="#N/A"/>
    <m/>
    <m/>
    <m/>
    <m/>
    <m/>
    <m/>
    <m/>
  </r>
  <r>
    <s v="Gustavsson, 2017. Replacement substanc.."/>
    <n v="4"/>
    <x v="22"/>
    <s v="Tris(2-chloroethyl) phosphate"/>
    <x v="1"/>
    <s v="Tris(2-chloroethyl) phosphate"/>
    <s v="Tris(2-chloroethyl) phosphate"/>
    <s v="115-96-8"/>
    <s v="115-96-8"/>
    <s v="use information"/>
    <s v="TCEP"/>
    <m/>
    <s v=""/>
    <x v="1"/>
    <m/>
    <s v="XXX"/>
    <s v="Sweden"/>
    <m/>
    <m/>
    <m/>
    <m/>
    <n v="1"/>
    <n v="1"/>
    <m/>
    <n v="1"/>
    <m/>
    <s v="PVC, textile and polyurethane foam"/>
    <m/>
    <m/>
    <e v="#N/A"/>
    <e v="#N/A"/>
    <n v="1"/>
    <s v="Estimated use in Sweden &lt; 10 tonnes/yr"/>
    <m/>
    <m/>
    <m/>
    <m/>
    <m/>
  </r>
  <r>
    <s v="Gustavsson, 2017. Replacement substanc.."/>
    <n v="4"/>
    <x v="0"/>
    <s v="1,1'-Oxybis[2,3,4,5,6-pentabromobenzene]"/>
    <x v="0"/>
    <s v="decabromodiphenyl ether"/>
    <s v="1,1'-Oxybis[2,3,4,5,6-pentabromobenzene]"/>
    <s v="1163-19-5"/>
    <s v="1-(2,3,4,5,6-pentabromophenoxy)-2,3,4,5,6-pentabromobenzene"/>
    <s v="production estimates"/>
    <s v="decaBDE"/>
    <m/>
    <s v=""/>
    <x v="1"/>
    <m/>
    <s v="XXX"/>
    <s v="Sweden"/>
    <m/>
    <m/>
    <m/>
    <m/>
    <m/>
    <m/>
    <m/>
    <n v="1"/>
    <m/>
    <m/>
    <m/>
    <m/>
    <e v="#N/A"/>
    <e v="#N/A"/>
    <m/>
    <m/>
    <m/>
    <m/>
    <m/>
    <m/>
    <m/>
  </r>
  <r>
    <s v="Gustavsson, 2017. Replacement substanc.."/>
    <n v="4"/>
    <x v="19"/>
    <s v="2,4,6-Tribromophenol"/>
    <x v="7"/>
    <s v="2,4,6-tribromophenol"/>
    <s v="2,4,6-Tribromophenol"/>
    <s v="118-79-6"/>
    <s v="[O]c1c(Br)cc(Br)cc1Br"/>
    <s v="use information"/>
    <s v="TBP"/>
    <m/>
    <s v=""/>
    <x v="1"/>
    <m/>
    <s v="XXX"/>
    <s v="Region - EU"/>
    <m/>
    <m/>
    <m/>
    <m/>
    <n v="1"/>
    <m/>
    <m/>
    <n v="1"/>
    <m/>
    <m/>
    <m/>
    <m/>
    <e v="#N/A"/>
    <e v="#N/A"/>
    <m/>
    <s v="Table S1 states that TBP is considered to be a high production volume chemical in the EU"/>
    <m/>
    <m/>
    <m/>
    <m/>
    <m/>
  </r>
  <r>
    <s v="Gustavsson, 2017. Replacement substanc.."/>
    <n v="4"/>
    <x v="46"/>
    <s v=""/>
    <x v="2"/>
    <s v="2-ethylhexyl diphenyl phosphate"/>
    <s v=""/>
    <s v="1241-94-7"/>
    <s v=""/>
    <s v="general production/use"/>
    <s v="EHDPP"/>
    <m/>
    <s v="Flag"/>
    <x v="1"/>
    <s v="Yes"/>
    <s v="XXX"/>
    <m/>
    <m/>
    <m/>
    <m/>
    <m/>
    <m/>
    <m/>
    <m/>
    <n v="1"/>
    <m/>
    <m/>
    <m/>
    <m/>
    <e v="#N/A"/>
    <e v="#N/A"/>
    <m/>
    <m/>
    <m/>
    <m/>
    <m/>
    <m/>
    <m/>
  </r>
  <r>
    <s v="Gustavsson, 2017. Replacement substanc.."/>
    <n v="4"/>
    <x v="204"/>
    <s v=""/>
    <x v="2"/>
    <s v="Triisobutyl phosphate"/>
    <s v=""/>
    <s v="126-71-6"/>
    <s v=""/>
    <s v="production estimates"/>
    <s v="TIBP"/>
    <m/>
    <s v="Flag"/>
    <x v="1"/>
    <s v="Yes"/>
    <s v="XXX"/>
    <m/>
    <m/>
    <m/>
    <m/>
    <m/>
    <m/>
    <m/>
    <m/>
    <n v="1"/>
    <m/>
    <m/>
    <m/>
    <m/>
    <e v="#N/A"/>
    <e v="#N/A"/>
    <m/>
    <m/>
    <m/>
    <m/>
    <m/>
    <m/>
    <m/>
  </r>
  <r>
    <s v="Gustavsson, 2017. Replacement substanc.."/>
    <n v="4"/>
    <x v="54"/>
    <s v="Tris(2,3-dibromopropyl) phosphate"/>
    <x v="1"/>
    <s v="Tris(2,3-dibromopropyl) phosphate"/>
    <s v="Tris(2,3-dibromopropyl) phosphate"/>
    <s v="126-72-7"/>
    <s v="(2,3-Dibromopropyl) phosphate"/>
    <s v="use information"/>
    <s v="TDBPP"/>
    <m/>
    <s v=""/>
    <x v="1"/>
    <m/>
    <s v="XXX"/>
    <s v="Sweden"/>
    <m/>
    <m/>
    <m/>
    <m/>
    <m/>
    <m/>
    <m/>
    <n v="1"/>
    <m/>
    <s v="Formerly, cellulose, polyester fabrics and carpets"/>
    <m/>
    <m/>
    <e v="#N/A"/>
    <e v="#N/A"/>
    <m/>
    <m/>
    <m/>
    <m/>
    <m/>
    <m/>
    <m/>
  </r>
  <r>
    <s v="Gustavsson, 2017. Replacement substanc.."/>
    <n v="4"/>
    <x v="64"/>
    <s v=""/>
    <x v="2"/>
    <s v="Tributyl phosphate"/>
    <s v=""/>
    <s v="126-73-8"/>
    <s v=""/>
    <s v="production estimates"/>
    <s v="TNBP"/>
    <m/>
    <s v="Flag"/>
    <x v="1"/>
    <s v="Yes"/>
    <s v="XXX"/>
    <m/>
    <m/>
    <m/>
    <m/>
    <m/>
    <m/>
    <m/>
    <m/>
    <n v="1"/>
    <m/>
    <m/>
    <m/>
    <m/>
    <e v="#N/A"/>
    <e v="#N/A"/>
    <m/>
    <m/>
    <m/>
    <m/>
    <m/>
    <m/>
    <m/>
  </r>
  <r>
    <s v="Gustavsson, 2017. Replacement substanc.."/>
    <n v="4"/>
    <x v="69"/>
    <s v="Dechlorane Plus"/>
    <x v="6"/>
    <s v="Dechlorane Plus"/>
    <s v="Dechlorane Plus"/>
    <s v="13560-89-9"/>
    <s v="1,2,3,4,7,8,9,10,13,13,14,14-dodecachloro-1,4,4a,5,6,6a,7,10,10a,11,12,12a-dodecahydro-1,4:7,10-dimethanodibenzo[a,e][8]annulene"/>
    <s v="use information"/>
    <s v="DDC-CO"/>
    <m/>
    <s v=""/>
    <x v="1"/>
    <m/>
    <s v="XXX"/>
    <s v="Region - EU"/>
    <m/>
    <m/>
    <m/>
    <m/>
    <n v="1"/>
    <m/>
    <m/>
    <n v="1"/>
    <m/>
    <m/>
    <m/>
    <m/>
    <e v="#N/A"/>
    <e v="#N/A"/>
    <m/>
    <m/>
    <m/>
    <m/>
    <m/>
    <m/>
    <m/>
  </r>
  <r>
    <s v="Gustavsson, 2017. Replacement substanc.."/>
    <n v="4"/>
    <x v="23"/>
    <s v="Tris(2-chloroisopropyl)phosphate"/>
    <x v="1"/>
    <s v="Tris(chloropropyl) phosphate"/>
    <s v="Tris(2-chloroisopropyl)phosphate"/>
    <s v="13674-84-5"/>
    <s v="13674-84-5"/>
    <s v="use information"/>
    <s v="TCPP"/>
    <m/>
    <s v=""/>
    <x v="1"/>
    <m/>
    <s v="XXX"/>
    <s v="Sweden"/>
    <m/>
    <m/>
    <m/>
    <m/>
    <n v="1"/>
    <n v="1"/>
    <m/>
    <n v="1"/>
    <m/>
    <s v="Resins, latexes and foams in e.g. furniture"/>
    <m/>
    <m/>
    <e v="#N/A"/>
    <e v="#N/A"/>
    <n v="1"/>
    <s v="Among the most extensively used FRs in Sweden"/>
    <m/>
    <m/>
    <m/>
    <m/>
    <m/>
  </r>
  <r>
    <s v="Gustavsson, 2017. Replacement substanc.."/>
    <n v="4"/>
    <x v="1"/>
    <s v="Tris(1,3-dichloro-2-propyl) phosphate"/>
    <x v="1"/>
    <s v="Tris(1,3-dichloro-2-propyl) phosphate"/>
    <s v="Tris(1,3-dichloro-2-propyl) phosphate"/>
    <s v="13674-87-8"/>
    <s v="1,3-Dichloro-2-propanol phosphate"/>
    <s v="production estimates"/>
    <s v="TDCIPP"/>
    <m/>
    <s v=""/>
    <x v="1"/>
    <m/>
    <s v="XXX"/>
    <s v="Sweden"/>
    <m/>
    <m/>
    <m/>
    <s v="detected in 52% of the sampled couches purchased in the US after 2005"/>
    <n v="1"/>
    <m/>
    <m/>
    <n v="1"/>
    <m/>
    <m/>
    <m/>
    <m/>
    <e v="#N/A"/>
    <e v="#N/A"/>
    <n v="1"/>
    <s v="Use of TDCIPP in American couches has increased since the ban of PentaBDE"/>
    <m/>
    <m/>
    <m/>
    <m/>
    <m/>
  </r>
  <r>
    <s v="Gustavsson, 2017. Replacement substanc.."/>
    <n v="4"/>
    <x v="33"/>
    <s v="Tris(tribromoneopentyl)phosphate"/>
    <x v="1"/>
    <s v="Tris(tribromoneopentyl) phosphate"/>
    <s v="Tris(tribromoneopentyl)phosphate"/>
    <s v="19186-97-1"/>
    <n v="0"/>
    <s v="production estimates"/>
    <s v="TTBNPP"/>
    <m/>
    <s v=""/>
    <x v="1"/>
    <m/>
    <s v="XXX"/>
    <s v="Sweden"/>
    <m/>
    <m/>
    <m/>
    <m/>
    <n v="1"/>
    <n v="1"/>
    <m/>
    <n v="1"/>
    <m/>
    <s v="Polypropylene products, such as carpets and stadium seats"/>
    <s v="PP-Polypropylene"/>
    <s v="ac13f"/>
    <s v="Plastic articles (hard)"/>
    <s v="Other articles with routine direct contact during normal use"/>
    <n v="1"/>
    <s v="EU consumption 100-1000 tonnnes/yr"/>
    <s v="Medium 100k-1M lbs"/>
    <m/>
    <m/>
    <m/>
    <m/>
  </r>
  <r>
    <s v="Gustavsson, 2017. Replacement substanc.."/>
    <n v="4"/>
    <x v="205"/>
    <s v=""/>
    <x v="2"/>
    <s v="Piperazine (poly)phosphate"/>
    <s v=""/>
    <s v="1951-97-9"/>
    <s v=""/>
    <s v="production estimates"/>
    <m/>
    <m/>
    <s v="Flag"/>
    <x v="1"/>
    <s v="Yes"/>
    <s v="XXX"/>
    <m/>
    <m/>
    <m/>
    <m/>
    <m/>
    <m/>
    <m/>
    <m/>
    <m/>
    <m/>
    <m/>
    <m/>
    <m/>
    <e v="#N/A"/>
    <e v="#N/A"/>
    <m/>
    <m/>
    <m/>
    <m/>
    <m/>
    <m/>
    <m/>
  </r>
  <r>
    <s v="Gustavsson, 2017. Replacement substanc.."/>
    <n v="4"/>
    <x v="132"/>
    <s v="2-(2-Hydroxyethoxy)ethyl 2-hydroxypropyl 3,4,5,6-tetrabromophthalate"/>
    <x v="8"/>
    <s v="2-(2-hydroxyethoxy)-ethyl 2-hydroxypropyl-3,4,5,6-tetrabromo-phthalate"/>
    <s v="2-(2-Hydroxyethoxy)ethyl 2-hydroxypropyl 3,4,5,6-tetrabromophthalate"/>
    <s v="20566-35-2"/>
    <s v="1,2-Benzenedicarboxylic acid, 3,4,5,6-tetrabromo-, 1-(2-(2-hydroxyethoxy)ethyl) 2-(2-hydroxypropyl) ester"/>
    <s v="production estimates"/>
    <s v="HEEHP-TEBP"/>
    <m/>
    <s v=""/>
    <x v="1"/>
    <m/>
    <s v="XXX"/>
    <s v="Region - EU"/>
    <m/>
    <m/>
    <m/>
    <m/>
    <m/>
    <m/>
    <m/>
    <m/>
    <m/>
    <m/>
    <m/>
    <m/>
    <e v="#N/A"/>
    <e v="#N/A"/>
    <n v="1"/>
    <s v="HEEHP-TEBP is used between 100- 1000 tons annually"/>
    <s v="Medium 100k-1M lbs"/>
    <m/>
    <n v="1"/>
    <m/>
    <m/>
  </r>
  <r>
    <s v="U.S. EPA, Office of Pollution Prevention and Toxics, 2015. TSCA Work Plan Chemical Problem Formulation TBBPA"/>
    <n v="4"/>
    <x v="200"/>
    <s v="Tetrabromobisphenol A dimethyl ether"/>
    <x v="10"/>
    <s v="Benzene, 1,1'-(1-methylethylidene)bis[3,5-dibromo-4-methoxy-"/>
    <s v="Tetrabromobisphenol A dimethyl ether"/>
    <s v="37853-61-5"/>
    <s v="1,3-dibromo-5-[2-(3,5-dibromo-4-methoxyphenyl)propan-2-yl]-2-methoxybenzene"/>
    <s v="Some regulatory information; production information (CDR)"/>
    <s v="TBBPA-bis (methyl ether)"/>
    <m/>
    <s v=""/>
    <x v="1"/>
    <m/>
    <s v="XXX"/>
    <s v="Sweden"/>
    <m/>
    <m/>
    <m/>
    <m/>
    <n v="1"/>
    <n v="1"/>
    <m/>
    <n v="1"/>
    <m/>
    <s v="Pipes, water barriers, kitchen hoods and electronics"/>
    <m/>
    <s v="AC13a"/>
    <s v="Plastic articles (hard)"/>
    <s v="Construction and building materials covering large surface areas"/>
    <n v="1"/>
    <s v="EU consumption 1000 to 10 000 tons per year"/>
    <s v="High 1M+ lbs"/>
    <m/>
    <m/>
    <m/>
    <m/>
  </r>
  <r>
    <s v="Gustavsson, 2017. Replacement substanc.."/>
    <n v="4"/>
    <x v="206"/>
    <s v=""/>
    <x v="2"/>
    <s v="2,4,6-tribromophenyl allyl ether "/>
    <s v=""/>
    <s v="221-913-2"/>
    <s v=""/>
    <s v="use information"/>
    <s v="TBP-AE"/>
    <m/>
    <s v="Flag"/>
    <x v="1"/>
    <m/>
    <s v="XXX"/>
    <m/>
    <m/>
    <m/>
    <m/>
    <m/>
    <m/>
    <m/>
    <m/>
    <n v="1"/>
    <m/>
    <m/>
    <m/>
    <m/>
    <e v="#N/A"/>
    <e v="#N/A"/>
    <m/>
    <m/>
    <m/>
    <m/>
    <m/>
    <m/>
    <m/>
  </r>
  <r>
    <s v="Gustavsson, 2017. Replacement substanc.."/>
    <n v="4"/>
    <x v="80"/>
    <s v=""/>
    <x v="2"/>
    <s v="Trixylenyl phosphate"/>
    <s v=""/>
    <s v="25155-23-1"/>
    <s v=""/>
    <s v="production estimates"/>
    <s v="TXP"/>
    <m/>
    <s v="Flag"/>
    <x v="1"/>
    <s v="Yes"/>
    <s v="XXX"/>
    <m/>
    <m/>
    <m/>
    <m/>
    <m/>
    <m/>
    <m/>
    <m/>
    <n v="1"/>
    <m/>
    <m/>
    <m/>
    <m/>
    <e v="#N/A"/>
    <e v="#N/A"/>
    <m/>
    <m/>
    <m/>
    <m/>
    <m/>
    <m/>
    <m/>
  </r>
  <r>
    <s v="Zuiderveen, 2020. Novel brominated fla.."/>
    <n v="4"/>
    <x v="200"/>
    <s v="Tetrabromobisphenol A dimethyl ether"/>
    <x v="10"/>
    <s v="TBBPA-BME"/>
    <s v="Tetrabromobisphenol A dimethyl ether"/>
    <s v="37853-61-5"/>
    <s v="1,3-dibromo-5-[2-(3,5-dibromo-4-methoxyphenyl)propan-2-yl]-2-methoxybenzene"/>
    <m/>
    <m/>
    <m/>
    <s v=""/>
    <x v="1"/>
    <m/>
    <s v="XXX"/>
    <s v="Sweden"/>
    <m/>
    <m/>
    <m/>
    <m/>
    <n v="1"/>
    <m/>
    <m/>
    <n v="1"/>
    <m/>
    <s v="Polystyrene foam and expanded polystyrene"/>
    <m/>
    <m/>
    <e v="#N/A"/>
    <e v="#N/A"/>
    <n v="1"/>
    <s v="Among the most important alternative BFRs"/>
    <s v="Low &lt;100k lbs"/>
    <m/>
    <m/>
    <n v="1"/>
    <m/>
  </r>
  <r>
    <s v="Gustavsson, 2017. Replacement substanc.."/>
    <n v="4"/>
    <x v="34"/>
    <s v="2,4,6-Tris-(2,4,6-tribromophenoxy)-1,3,5-triazine"/>
    <x v="11"/>
    <s v="2,4,6-tris(2,4,6-tribromophenoxy)-1,3,5-triazine"/>
    <s v="2,4,6-Tris-(2,4,6-tribromophenoxy)-1,3,5-triazine"/>
    <s v="25713-60-4"/>
    <s v="1,3,5-Triazine, 2,4,6-tris(2,4,6-tribromophenoxy)-"/>
    <s v="use information"/>
    <s v="TTBP-TAZ"/>
    <m/>
    <s v=""/>
    <x v="1"/>
    <m/>
    <s v="XXX"/>
    <s v="Region - EU"/>
    <m/>
    <m/>
    <m/>
    <m/>
    <m/>
    <m/>
    <m/>
    <m/>
    <m/>
    <s v="high-impact polystyrene polymers and in acrylonitrile butadiene styrene polymers"/>
    <m/>
    <m/>
    <e v="#N/A"/>
    <e v="#N/A"/>
    <m/>
    <m/>
    <m/>
    <m/>
    <m/>
    <m/>
    <m/>
  </r>
  <r>
    <s v="Gustavsson, 2017. Replacement substanc.."/>
    <n v="4"/>
    <x v="28"/>
    <s v="Bis(2-ethylhexyl) tetrabromophthalate"/>
    <x v="8"/>
    <s v="Bis(2-ethyl-1-hexyl)tetrabromo phthalate"/>
    <s v="Bis(2-ethylhexyl) tetrabromophthalate"/>
    <s v="26040-51-7"/>
    <s v="040D517"/>
    <s v="production estimates"/>
    <s v="BEH-TEBP"/>
    <m/>
    <s v=""/>
    <x v="1"/>
    <m/>
    <s v="XXX"/>
    <s v="Region - EU"/>
    <m/>
    <m/>
    <m/>
    <m/>
    <n v="1"/>
    <m/>
    <m/>
    <m/>
    <m/>
    <m/>
    <m/>
    <m/>
    <e v="#N/A"/>
    <e v="#N/A"/>
    <n v="1"/>
    <s v="Beh-TEBP is used between 100- 1000 tons annually"/>
    <s v="Medium 100k-1M lbs"/>
    <m/>
    <m/>
    <m/>
    <m/>
  </r>
  <r>
    <s v="Gustavsson, 2017. Replacement substanc.."/>
    <n v="4"/>
    <x v="207"/>
    <s v=""/>
    <x v="2"/>
    <s v="Isodecyl diphenyl phosphate"/>
    <s v=""/>
    <s v="29761-21-5"/>
    <s v=""/>
    <s v="production estimates"/>
    <s v="IDP"/>
    <m/>
    <s v="Flag"/>
    <x v="1"/>
    <s v="Yes"/>
    <s v="XXX"/>
    <m/>
    <m/>
    <m/>
    <m/>
    <m/>
    <m/>
    <m/>
    <m/>
    <m/>
    <m/>
    <m/>
    <m/>
    <m/>
    <e v="#N/A"/>
    <e v="#N/A"/>
    <m/>
    <m/>
    <m/>
    <m/>
    <m/>
    <m/>
    <m/>
  </r>
  <r>
    <s v="Gustavsson, 2017. Replacement substanc.."/>
    <n v="4"/>
    <x v="41"/>
    <s v="1,2,5,6,9,10-Hexabromocyclododecane"/>
    <x v="9"/>
    <s v="Hexabromocyclododecane"/>
    <s v="1,2,5,6,9,10-Hexabromocyclododecane"/>
    <s v="3194-55-6"/>
    <s v="1,2,5,6,9,10-Hexabromocyclodecane"/>
    <s v="use information"/>
    <s v="HBCDD"/>
    <m/>
    <s v=""/>
    <x v="1"/>
    <m/>
    <s v="XXX"/>
    <s v="Region - EU"/>
    <m/>
    <m/>
    <m/>
    <m/>
    <m/>
    <m/>
    <m/>
    <m/>
    <m/>
    <m/>
    <m/>
    <m/>
    <e v="#N/A"/>
    <e v="#N/A"/>
    <n v="1"/>
    <s v="During 1999-2004, the use of HBCDD in Sweden fluctuated between 0 and 70 tonnes/year."/>
    <s v="Low &lt;100k lbs"/>
    <m/>
    <m/>
    <n v="1"/>
    <m/>
  </r>
  <r>
    <s v="Gustavsson, 2017. Replacement substanc.."/>
    <n v="4"/>
    <x v="35"/>
    <s v="1,2-Bis(tetrabromophthalimido)ethane"/>
    <x v="8"/>
    <s v="Ethylene bistetrabromo-phthalimide"/>
    <s v="1,2-Bis(tetrabromophthalimido)ethane"/>
    <s v="32588-76-4"/>
    <s v="1,2-Bis(tetrabromophthalimide)ethane"/>
    <s v="production estimates"/>
    <s v="EBTEBPI"/>
    <m/>
    <s v=""/>
    <x v="1"/>
    <m/>
    <s v="XXX"/>
    <s v="Region - EU"/>
    <m/>
    <m/>
    <m/>
    <m/>
    <n v="1"/>
    <m/>
    <m/>
    <m/>
    <m/>
    <s v="Used in polyethylene polypropylene, thermoplastics, rubber, tectiles, and other plastic materials"/>
    <m/>
    <m/>
    <e v="#N/A"/>
    <e v="#N/A"/>
    <n v="1"/>
    <s v="EBTEBPI is used between 100- 1000 tons annually"/>
    <s v="Medium 100k-1M lbs"/>
    <m/>
    <m/>
    <m/>
    <m/>
  </r>
  <r>
    <s v="Gustavsson, 2017. Replacement substanc.."/>
    <n v="4"/>
    <x v="87"/>
    <s v="Pentaerythritol dibromide"/>
    <x v="12"/>
    <s v="Dibromoneopentyl glucol"/>
    <s v="Pentaerythritol dibromide"/>
    <s v="3296-90-0"/>
    <s v="1, 2,2-bis(2-bromomethyl)-"/>
    <s v="production estimates"/>
    <s v="DBNPG"/>
    <m/>
    <s v=""/>
    <x v="1"/>
    <m/>
    <s v="XXX"/>
    <s v="Region - EU"/>
    <m/>
    <m/>
    <m/>
    <m/>
    <m/>
    <m/>
    <m/>
    <m/>
    <m/>
    <s v="incorporated in rigid polyurethan foams and unsaturated polyester resins for molded products"/>
    <m/>
    <m/>
    <e v="#N/A"/>
    <e v="#N/A"/>
    <n v="1"/>
    <s v="DBNPG is used between 100- 1000 tons annually"/>
    <s v="Medium 100k-1M lbs"/>
    <m/>
    <m/>
    <m/>
    <m/>
  </r>
  <r>
    <s v="Gustavsson, 2017. Replacement substanc.."/>
    <n v="4"/>
    <x v="88"/>
    <s v="1,2-Dibromo-4-(1,2-dibromoethyl)cyclohexane"/>
    <x v="9"/>
    <s v="4-(1,2-dibromo-ethyl)-1,2dibromocyclohexane"/>
    <s v="1,2-Dibromo-4-(1,2-dibromoethyl)cyclohexane"/>
    <s v="3322-93-8"/>
    <s v="1-(1,2-Dibromoethyl)-3,4-dibromocyclohexane"/>
    <s v="use information"/>
    <s v="DBE-DBCH"/>
    <m/>
    <s v=""/>
    <x v="1"/>
    <m/>
    <s v="XXX"/>
    <s v="Region - EU"/>
    <m/>
    <m/>
    <m/>
    <m/>
    <n v="1"/>
    <m/>
    <m/>
    <m/>
    <m/>
    <m/>
    <m/>
    <m/>
    <e v="#N/A"/>
    <e v="#N/A"/>
    <m/>
    <m/>
    <m/>
    <m/>
    <m/>
    <m/>
    <m/>
  </r>
  <r>
    <s v="Gustavsson, 2017. Replacement substanc.."/>
    <n v="4"/>
    <x v="153"/>
    <s v="1,2,3,4,7,7-Hexachloro-5-(pentabromophenyl)bicyclo[2.2.1]hept-2-ene"/>
    <x v="6"/>
    <s v="1,2,3,4,7,7-hexachloro-5-(2,3,4,5-tetrabromophenyl)-bicyclo[2.2.1]hept-2-ene"/>
    <s v="1,2,3,4,7,7-Hexachloro-5-(pentabromophenyl)bicyclo[2.2.1]hept-2-ene"/>
    <s v="34571-16-9"/>
    <s v="1,2,3,4,7,7-hexachloro-5-(2,3,4,5-tetrabromophenyl)bicyclo[2.2.1]hept-2-ene"/>
    <s v="use information"/>
    <s v="HCTBPH"/>
    <m/>
    <s v=""/>
    <x v="1"/>
    <m/>
    <s v="XXX"/>
    <s v="Region - EU"/>
    <m/>
    <m/>
    <m/>
    <m/>
    <m/>
    <m/>
    <m/>
    <m/>
    <m/>
    <s v="Additive flame retardent in plastics, rubber, paint, and electrical equipment."/>
    <m/>
    <m/>
    <e v="#N/A"/>
    <e v="#N/A"/>
    <m/>
    <m/>
    <m/>
    <m/>
    <m/>
    <m/>
    <m/>
  </r>
  <r>
    <s v="Gustavsson, 2017. Replacement substanc.."/>
    <n v="4"/>
    <x v="148"/>
    <s v=""/>
    <x v="2"/>
    <s v="melamine cyanurate"/>
    <s v=""/>
    <s v="37640-57-6"/>
    <s v=""/>
    <s v="production estimates"/>
    <m/>
    <m/>
    <s v="Flag"/>
    <x v="1"/>
    <s v="Yes"/>
    <s v="XXX"/>
    <m/>
    <m/>
    <m/>
    <m/>
    <m/>
    <m/>
    <m/>
    <m/>
    <m/>
    <m/>
    <m/>
    <m/>
    <m/>
    <e v="#N/A"/>
    <e v="#N/A"/>
    <m/>
    <m/>
    <m/>
    <m/>
    <m/>
    <m/>
    <m/>
  </r>
  <r>
    <s v="Gustavsson, 2017. Replacement substanc.."/>
    <n v="4"/>
    <x v="21"/>
    <s v="1,2-Bis(2,4,6-tribromophenoxy)ethane"/>
    <x v="3"/>
    <s v="1,2-bis(2,4,6-tribromophenoxy) ethane"/>
    <s v="1,2-Bis(2,4,6-tribromophenoxy)ethane"/>
    <s v="37853-59-1"/>
    <s v="1,1'-(1,2-Ethanediylbis(oxy))bis(2,4,6-tribromobenzene)"/>
    <s v="general production/use"/>
    <s v="BTBPE"/>
    <m/>
    <s v=""/>
    <x v="1"/>
    <m/>
    <s v="XXX"/>
    <s v="Region - EU"/>
    <m/>
    <m/>
    <m/>
    <m/>
    <n v="1"/>
    <m/>
    <m/>
    <m/>
    <m/>
    <m/>
    <m/>
    <m/>
    <e v="#N/A"/>
    <e v="#N/A"/>
    <m/>
    <m/>
    <m/>
    <m/>
    <m/>
    <m/>
    <m/>
  </r>
  <r>
    <s v="Gustavsson, 2017. Replacement substanc.."/>
    <n v="4"/>
    <x v="24"/>
    <s v="Phosphoric acid, 2,2-bis(chloromethyl)-1,3-propanediyl tetrakis(2-chloroethyl) ester"/>
    <x v="1"/>
    <s v="Tetrakis(2,6-dimethylphenyl) 1,3-phenylene bis(phosphate)"/>
    <s v="Phosphoric acid, 2,2-bis(chloromethyl)-1,3-propanediyl tetrakis(2-chloroethyl) ester"/>
    <s v="38051-10-4"/>
    <s v="38051-10-4"/>
    <s v="production estimates"/>
    <s v="PBDMPP"/>
    <m/>
    <s v=""/>
    <x v="1"/>
    <s v="Yes"/>
    <s v="XXX"/>
    <s v="Sweden"/>
    <m/>
    <m/>
    <m/>
    <m/>
    <n v="1"/>
    <m/>
    <m/>
    <n v="1"/>
    <n v="1"/>
    <m/>
    <m/>
    <m/>
    <e v="#N/A"/>
    <e v="#N/A"/>
    <m/>
    <m/>
    <m/>
    <m/>
    <m/>
    <m/>
    <m/>
  </r>
  <r>
    <s v="Gustavsson, 2017. Replacement substanc.."/>
    <n v="4"/>
    <x v="45"/>
    <s v="7,8-Dibromo-1,2,3,4,11,11-hexachloro-1,4,4a,5,6,7,8,9,10,10a-decahydro-1,4-methanobenzocyclooctene"/>
    <x v="6"/>
    <s v="Hexachlorocyclopentadienyldibromo-cyclooctane"/>
    <s v="7,8-Dibromo-1,2,3,4,11,11-hexachloro-1,4,4a,5,6,7,8,9,10,10a-decahydro-1,4-methanobenzocyclooctene"/>
    <s v="51936-55-1"/>
    <s v="1,4,5,6,7,7-Hexachloro-2,3-(3,4-dibromohexamethylene)norborna-5-ene"/>
    <s v="use information"/>
    <s v="DBHCTD"/>
    <m/>
    <s v=""/>
    <x v="1"/>
    <m/>
    <s v="XXX"/>
    <s v="Region - EU"/>
    <m/>
    <m/>
    <m/>
    <m/>
    <n v="1"/>
    <m/>
    <m/>
    <m/>
    <m/>
    <s v="Used in styrenic polymers such as polystyrene butadiene rubber"/>
    <m/>
    <m/>
    <e v="#N/A"/>
    <e v="#N/A"/>
    <m/>
    <m/>
    <m/>
    <m/>
    <m/>
    <m/>
    <m/>
  </r>
  <r>
    <s v="Gustavsson, 2017. Replacement substanc.."/>
    <n v="4"/>
    <x v="154"/>
    <s v="1,3,5-Tris(2,3-dibromopropyl)-1,3,5-triazine-2,4,6(1H,3H,5H)-trione"/>
    <x v="11"/>
    <s v="Tris(2,3-dibromopropyl)-isocyanurate"/>
    <s v="1,3,5-Tris(2,3-dibromopropyl)-1,3,5-triazine-2,4,6(1H,3H,5H)-trione"/>
    <s v="52434-90-9"/>
    <s v="1,3,5-Triazine-2,4,6(1H,3H,5H)-trione, 1,3,5-tris(2,3-dibromopropyl)-"/>
    <s v="use information"/>
    <s v="TDBP-TAZTO"/>
    <m/>
    <s v=""/>
    <x v="1"/>
    <m/>
    <s v="XXX"/>
    <s v="Region - EU"/>
    <m/>
    <m/>
    <m/>
    <m/>
    <n v="1"/>
    <m/>
    <m/>
    <m/>
    <m/>
    <s v="Polyurethane, polyolefin, polyvinyl chloride (PVC) and synthetic rubber"/>
    <m/>
    <m/>
    <e v="#N/A"/>
    <e v="#N/A"/>
    <m/>
    <m/>
    <m/>
    <m/>
    <m/>
    <m/>
    <m/>
  </r>
  <r>
    <s v="Gustavsson, 2017. Replacement substanc.."/>
    <n v="4"/>
    <x v="98"/>
    <s v=""/>
    <x v="2"/>
    <s v="Resorcinol bis(diphenyl phosphate)"/>
    <s v=""/>
    <s v="57583-54-7"/>
    <s v=""/>
    <s v="production estimates"/>
    <s v="PBDPP"/>
    <s v="RDP"/>
    <s v="Flag"/>
    <x v="1"/>
    <s v="Yes"/>
    <s v="XXX"/>
    <m/>
    <m/>
    <m/>
    <m/>
    <m/>
    <m/>
    <m/>
    <m/>
    <m/>
    <m/>
    <m/>
    <m/>
    <m/>
    <e v="#N/A"/>
    <e v="#N/A"/>
    <m/>
    <m/>
    <m/>
    <m/>
    <m/>
    <m/>
    <m/>
  </r>
  <r>
    <s v="Gustavsson, 2017. Replacement substanc.."/>
    <n v="4"/>
    <x v="208"/>
    <s v="1-(2,3-dibromopropyl)-3,5-di(prop-2-en-1-yl)-1,3,5-triazinane-2,4,6-trione"/>
    <x v="11"/>
    <s v="1-(2,3-dibromopropyl)-3,5-diallyl-1,3,5-triazine-2,4,6(1H,3H,5H)-trione"/>
    <s v="1-(2,3-dibromopropyl)-3,5-di(prop-2-en-1-yl)-1,3,5-triazinane-2,4,6-trione"/>
    <s v="57829-89-7"/>
    <s v="1-(2,3-dibromopropyl)-3,5-di(prop-2-en-1-yl)-1,3,5-triazinane-2,4,6-trione"/>
    <s v="use information"/>
    <s v="DBP-TAZTO"/>
    <m/>
    <s v=""/>
    <x v="1"/>
    <m/>
    <s v="XXX"/>
    <s v="Region - EU"/>
    <m/>
    <m/>
    <m/>
    <m/>
    <n v="1"/>
    <m/>
    <m/>
    <m/>
    <m/>
    <s v="plastic consumer products in Switzerland"/>
    <m/>
    <m/>
    <e v="#N/A"/>
    <e v="#N/A"/>
    <m/>
    <m/>
    <m/>
    <m/>
    <m/>
    <m/>
    <m/>
  </r>
  <r>
    <s v="Gustavsson, 2017. Replacement substanc.."/>
    <n v="4"/>
    <x v="99"/>
    <s v="Perbromo-1,4-diphenoxybenzene"/>
    <x v="0"/>
    <s v="Pentabromo-phenoxynonabromo-diphenyl ether"/>
    <s v="Perbromo-1,4-diphenoxybenzene"/>
    <s v="58965-66-5"/>
    <s v="1,2,3,4,5-pentabromo-6-[2,3,5,6-tetrabromo-4-(2,3,4,5,6-pentabromophenoxy)phenoxy]benzene"/>
    <s v="use information"/>
    <s v="4´-PeBPOBDE208"/>
    <m/>
    <s v=""/>
    <x v="1"/>
    <m/>
    <s v="XXX"/>
    <s v="Sweden"/>
    <m/>
    <m/>
    <m/>
    <m/>
    <m/>
    <m/>
    <m/>
    <m/>
    <m/>
    <m/>
    <m/>
    <m/>
    <e v="#N/A"/>
    <e v="#N/A"/>
    <m/>
    <m/>
    <m/>
    <m/>
    <m/>
    <m/>
    <m/>
  </r>
  <r>
    <s v="Gustavsson, 2017. Replacement substanc.."/>
    <n v="4"/>
    <x v="100"/>
    <s v="(Pentabromophenyl)methyl acrylate"/>
    <x v="5"/>
    <s v="Pentabromobenzylacrylate"/>
    <s v="(Pentabromophenyl)methyl acrylate"/>
    <s v="59447-55-1"/>
    <s v="(2,3,4,5,6-pentabromophenyl)methyl prop-2-enoate"/>
    <s v="production estimates"/>
    <s v="PBB-Acr"/>
    <m/>
    <s v=""/>
    <x v="1"/>
    <m/>
    <s v="XXX"/>
    <s v="Region - EU"/>
    <m/>
    <m/>
    <m/>
    <m/>
    <n v="1"/>
    <m/>
    <m/>
    <m/>
    <m/>
    <s v="Used in polybutylene terephthalate and polyethylene terephthalate"/>
    <m/>
    <m/>
    <e v="#N/A"/>
    <e v="#N/A"/>
    <m/>
    <m/>
    <m/>
    <m/>
    <m/>
    <m/>
    <m/>
  </r>
  <r>
    <s v="Gustavsson, 2017. Replacement substanc.."/>
    <n v="4"/>
    <x v="139"/>
    <s v=""/>
    <x v="2"/>
    <s v="Bisphenol A bis(diphenyl phosphate)"/>
    <s v=""/>
    <s v="5945-33-5"/>
    <s v=""/>
    <s v="production estimates"/>
    <s v="BADP"/>
    <m/>
    <s v="Flag"/>
    <x v="1"/>
    <s v="Yes"/>
    <s v="XXX"/>
    <m/>
    <m/>
    <m/>
    <m/>
    <m/>
    <m/>
    <m/>
    <m/>
    <m/>
    <m/>
    <m/>
    <m/>
    <m/>
    <e v="#N/A"/>
    <e v="#N/A"/>
    <m/>
    <m/>
    <m/>
    <m/>
    <m/>
    <m/>
    <m/>
  </r>
  <r>
    <s v="Gustavsson, 2017. Replacement substanc.."/>
    <n v="4"/>
    <x v="196"/>
    <s v="4,5,6,7-Tetrabromo-1,3-Isobenzofurandione"/>
    <x v="8"/>
    <s v="3,4,5,6-Tetrabromophthalic anhydride"/>
    <s v="4,5,6,7-Tetrabromo-1,3-Isobenzofurandione"/>
    <s v="632-79-1"/>
    <s v="1, 4,5,6,7-tetrabromo-"/>
    <s v="production estimates"/>
    <s v="TEBP-Anh"/>
    <m/>
    <s v=""/>
    <x v="1"/>
    <m/>
    <s v="XXX"/>
    <s v="Region - EU"/>
    <m/>
    <m/>
    <m/>
    <m/>
    <n v="1"/>
    <m/>
    <m/>
    <m/>
    <m/>
    <s v="Used as an additive and reactive FR in materials such as unsaturated polyesters, rigid polyurethane foams and paper"/>
    <m/>
    <m/>
    <e v="#N/A"/>
    <e v="#N/A"/>
    <m/>
    <m/>
    <m/>
    <m/>
    <m/>
    <m/>
    <m/>
  </r>
  <r>
    <s v="Gustavsson, 2017. Replacement substanc.."/>
    <n v="4"/>
    <x v="209"/>
    <s v=""/>
    <x v="2"/>
    <s v="Piperazine pyrophosphate"/>
    <s v=""/>
    <s v="66034-17-1"/>
    <s v=""/>
    <s v="production estimates"/>
    <m/>
    <m/>
    <s v="Flag"/>
    <x v="1"/>
    <s v="Yes"/>
    <s v="XXX"/>
    <m/>
    <m/>
    <m/>
    <m/>
    <m/>
    <m/>
    <m/>
    <m/>
    <m/>
    <m/>
    <m/>
    <m/>
    <m/>
    <e v="#N/A"/>
    <e v="#N/A"/>
    <m/>
    <m/>
    <m/>
    <m/>
    <m/>
    <m/>
    <m/>
  </r>
  <r>
    <s v="Gustavsson, 2017. Replacement substanc.."/>
    <n v="4"/>
    <x v="210"/>
    <s v=""/>
    <x v="2"/>
    <s v="Tris(4-tertbutylphenyl) phosphate"/>
    <s v=""/>
    <s v="78-33-1"/>
    <s v=""/>
    <s v="use information"/>
    <s v="TBPP"/>
    <m/>
    <s v="Flag"/>
    <x v="1"/>
    <s v="Yes"/>
    <s v="XXX"/>
    <m/>
    <m/>
    <m/>
    <m/>
    <m/>
    <m/>
    <m/>
    <m/>
    <m/>
    <m/>
    <m/>
    <m/>
    <m/>
    <e v="#N/A"/>
    <e v="#N/A"/>
    <m/>
    <m/>
    <m/>
    <m/>
    <m/>
    <m/>
    <m/>
  </r>
  <r>
    <s v="Gustavsson, 2017. Replacement substanc.."/>
    <n v="4"/>
    <x v="135"/>
    <s v=""/>
    <x v="2"/>
    <s v="triethyl phosphate"/>
    <s v=""/>
    <s v="78-40-0"/>
    <s v=""/>
    <s v="production estimates"/>
    <s v="TEP"/>
    <m/>
    <s v="Flag"/>
    <x v="1"/>
    <s v="Yes"/>
    <s v="XXX"/>
    <m/>
    <m/>
    <m/>
    <m/>
    <m/>
    <m/>
    <m/>
    <m/>
    <m/>
    <m/>
    <m/>
    <m/>
    <m/>
    <e v="#N/A"/>
    <e v="#N/A"/>
    <m/>
    <m/>
    <m/>
    <m/>
    <m/>
    <m/>
    <m/>
  </r>
  <r>
    <s v="Gustavsson, 2017. Replacement substanc.."/>
    <n v="4"/>
    <x v="211"/>
    <s v=""/>
    <x v="2"/>
    <s v="Tris(2-ethylhexyl) phosphate"/>
    <s v=""/>
    <s v="78-42-2"/>
    <s v=""/>
    <s v="production estimates"/>
    <s v="TEHP"/>
    <m/>
    <s v="Flag"/>
    <x v="1"/>
    <s v="Yes"/>
    <s v="XXX"/>
    <m/>
    <m/>
    <m/>
    <m/>
    <m/>
    <m/>
    <m/>
    <m/>
    <m/>
    <m/>
    <m/>
    <m/>
    <m/>
    <e v="#N/A"/>
    <e v="#N/A"/>
    <m/>
    <m/>
    <m/>
    <m/>
    <m/>
    <m/>
    <m/>
  </r>
  <r>
    <s v="Gustavsson, 2017. Replacement substanc.."/>
    <n v="4"/>
    <x v="136"/>
    <s v=""/>
    <x v="2"/>
    <s v="Tris(2-butoxyethyl) phosphate"/>
    <s v=""/>
    <s v="78-51-3"/>
    <s v=""/>
    <s v="production estimates"/>
    <s v="TBOEP"/>
    <m/>
    <s v="Flag"/>
    <x v="1"/>
    <s v="Yes"/>
    <s v="XXX"/>
    <m/>
    <m/>
    <m/>
    <m/>
    <m/>
    <m/>
    <m/>
    <m/>
    <m/>
    <m/>
    <m/>
    <m/>
    <m/>
    <e v="#N/A"/>
    <e v="#N/A"/>
    <m/>
    <m/>
    <m/>
    <m/>
    <m/>
    <m/>
    <m/>
  </r>
  <r>
    <s v="Environment Canada, 2013. Screening Assessment.."/>
    <n v="2"/>
    <x v="212"/>
    <s v="Tetrabromobisphenol A bis(2-hydroxyethyl) ether"/>
    <x v="10"/>
    <s v="Ethanol, 2,2'-[(1- methylethylidene)bis[(2,6-dibromo-4,1-phenylene)oxy]]bis"/>
    <s v="Tetrabromobisphenol A bis(2-hydroxyethyl) ether"/>
    <s v="4162-45-2"/>
    <s v="2-(2,6-Dibromo-4-(1-[3,5-dibromo-4-(2-hydroxyethoxy)phenyl]-1-methylethyl)phenoxy)ethanol #"/>
    <s v="production/import; use"/>
    <s v="TBBPA bis(2-hydroxyethyl ether)"/>
    <m/>
    <s v=""/>
    <x v="0"/>
    <m/>
    <s v="XXX"/>
    <s v="Sweden"/>
    <m/>
    <m/>
    <m/>
    <s v="The content of TBBPA in printed circuit boards can be as high as 34 % (by weight)."/>
    <n v="1"/>
    <m/>
    <m/>
    <n v="1"/>
    <m/>
    <s v="Printed circuit boards, plastics and resins."/>
    <m/>
    <s v="AC13e"/>
    <s v="Plastic articles (hard)"/>
    <s v="Furniture &amp; furnishings, including furniture coverings"/>
    <n v="1"/>
    <s v="EU consumption 1000 to 10 000 tons per year"/>
    <s v="High 1M+ lbs"/>
    <m/>
    <m/>
    <m/>
    <m/>
  </r>
  <r>
    <s v="Gustavsson, 2017. Replacement substanc.."/>
    <n v="4"/>
    <x v="25"/>
    <s v="1,1'-Ethane-1,2-diylbis(pentabromobenzene)"/>
    <x v="5"/>
    <s v="1,2-bis(2,3,4,5,6-pentabromophenyl)ethane"/>
    <s v="1,1'-Ethane-1,2-diylbis(pentabromobenzene)"/>
    <s v="84852-53-9"/>
    <s v="(+)-catechinhydrate"/>
    <s v="production estimates"/>
    <s v="DBDPE"/>
    <s v="Decabromodiphenylethane"/>
    <s v=""/>
    <x v="1"/>
    <m/>
    <s v="XXX"/>
    <s v="Region - EU"/>
    <m/>
    <m/>
    <m/>
    <m/>
    <n v="1"/>
    <m/>
    <m/>
    <m/>
    <m/>
    <s v="Used in materials like plastics, rubber, and polymers used in electronic and electrical equipment"/>
    <m/>
    <m/>
    <e v="#N/A"/>
    <e v="#N/A"/>
    <n v="1"/>
    <s v="DBDPE is used at 10,000 to 100,000 tonnes per year"/>
    <s v="High 1M+ lbs"/>
    <m/>
    <m/>
    <m/>
    <m/>
  </r>
  <r>
    <s v="Gustavsson, 2017. Replacement substanc.."/>
    <n v="4"/>
    <x v="14"/>
    <s v="2,3,4,5,6-Pentabromoethylbenzene"/>
    <x v="5"/>
    <s v="Pentabromoethylbenzene"/>
    <s v="2,3,4,5,6-Pentabromoethylbenzene"/>
    <s v="85-22-3"/>
    <s v="(Pentabromophenyl)ethane"/>
    <s v="no longer in production"/>
    <s v="PBEB"/>
    <m/>
    <s v=""/>
    <x v="1"/>
    <m/>
    <s v="XXX"/>
    <s v="Region - EU"/>
    <m/>
    <m/>
    <m/>
    <m/>
    <n v="1"/>
    <m/>
    <m/>
    <m/>
    <m/>
    <s v="Not used anymore but used to be incorporated as an additive in polyester materials like circuit boards, and textiles."/>
    <m/>
    <m/>
    <e v="#N/A"/>
    <e v="#N/A"/>
    <m/>
    <m/>
    <m/>
    <m/>
    <n v="1"/>
    <m/>
    <m/>
  </r>
  <r>
    <s v="Gustavsson, 2017. Replacement substanc.."/>
    <n v="4"/>
    <x v="15"/>
    <s v="Hexabromobenzene"/>
    <x v="4"/>
    <s v="Hexabromobenzene"/>
    <s v="Hexabromobenzene"/>
    <s v="87-82-1"/>
    <s v="1,2,3,4,5,6-Hexabromobenzene"/>
    <s v="use information"/>
    <s v="HBB"/>
    <m/>
    <s v=""/>
    <x v="1"/>
    <m/>
    <s v="XXX"/>
    <s v="Region - EU"/>
    <m/>
    <m/>
    <m/>
    <m/>
    <n v="1"/>
    <m/>
    <m/>
    <m/>
    <m/>
    <s v="Additive flame retardent in products like paper, wood textiles, and electronics."/>
    <m/>
    <m/>
    <e v="#N/A"/>
    <e v="#N/A"/>
    <m/>
    <m/>
    <m/>
    <m/>
    <m/>
    <m/>
    <m/>
  </r>
  <r>
    <s v="Gustavsson, 2017. Replacement substanc.."/>
    <n v="4"/>
    <x v="18"/>
    <s v="Pentabromotoluene"/>
    <x v="5"/>
    <s v="Pentabromotoluene"/>
    <s v="Pentabromotoluene"/>
    <s v="87-83-2"/>
    <s v="1,2,3,4,5-Pentabromo-6-methylbenzene"/>
    <s v="use information"/>
    <s v="PBT"/>
    <m/>
    <s v=""/>
    <x v="1"/>
    <m/>
    <s v="XXX"/>
    <s v="Region - EU"/>
    <m/>
    <m/>
    <m/>
    <m/>
    <n v="1"/>
    <m/>
    <m/>
    <m/>
    <m/>
    <s v="Used in plastics such as polystyrene, polyethylene and polypropoylene"/>
    <m/>
    <m/>
    <e v="#N/A"/>
    <e v="#N/A"/>
    <m/>
    <m/>
    <m/>
    <m/>
    <m/>
    <m/>
    <m/>
  </r>
  <r>
    <s v="Gustavsson, 2017. Replacement substanc.."/>
    <n v="4"/>
    <x v="213"/>
    <s v=""/>
    <x v="2"/>
    <s v="Benzoguanamine"/>
    <s v=""/>
    <s v="91-76-9"/>
    <s v=""/>
    <s v="production estimates"/>
    <m/>
    <m/>
    <s v="Flag"/>
    <x v="1"/>
    <s v="Yes"/>
    <s v="XXX"/>
    <m/>
    <m/>
    <m/>
    <m/>
    <m/>
    <m/>
    <m/>
    <m/>
    <m/>
    <m/>
    <m/>
    <m/>
    <m/>
    <e v="#N/A"/>
    <e v="#N/A"/>
    <m/>
    <m/>
    <m/>
    <m/>
    <m/>
    <m/>
    <m/>
  </r>
  <r>
    <s v="Gustavsson, 2017. Replacement substanc.."/>
    <n v="4"/>
    <x v="11"/>
    <s v=""/>
    <x v="2"/>
    <s v="1,3-bis(2,3-dibromopropyl-5-(2-propen-1-yl)-1,3,5-triazine-2,4,6(1H,3H,5H)-trione"/>
    <s v=""/>
    <s v=""/>
    <s v=""/>
    <s v="use information"/>
    <s v="BDBP-TAZTO"/>
    <m/>
    <s v="Flag"/>
    <x v="1"/>
    <m/>
    <s v="XXX"/>
    <m/>
    <m/>
    <m/>
    <m/>
    <m/>
    <m/>
    <m/>
    <m/>
    <m/>
    <m/>
    <m/>
    <m/>
    <m/>
    <e v="#N/A"/>
    <e v="#N/A"/>
    <m/>
    <m/>
    <m/>
    <m/>
    <m/>
    <m/>
    <m/>
  </r>
  <r>
    <s v="Guzzonato, 2017. Evidence of bad recy.."/>
    <n v="5"/>
    <x v="124"/>
    <s v=""/>
    <x v="2"/>
    <s v="HeptaBDE"/>
    <s v=""/>
    <s v=""/>
    <s v=""/>
    <s v="Document measuring flame retardant levels in children's products and electronics"/>
    <m/>
    <m/>
    <s v="Flag"/>
    <x v="1"/>
    <m/>
    <s v="XXX"/>
    <m/>
    <m/>
    <m/>
    <m/>
    <m/>
    <m/>
    <m/>
    <m/>
    <m/>
    <m/>
    <m/>
    <m/>
    <m/>
    <e v="#N/A"/>
    <e v="#N/A"/>
    <m/>
    <m/>
    <m/>
    <m/>
    <m/>
    <m/>
    <m/>
  </r>
  <r>
    <s v="Guzzonato, 2017. Evidence of bad recy.."/>
    <n v="5"/>
    <x v="0"/>
    <s v="1,1'-Oxybis[2,3,4,5,6-pentabromobenzene]"/>
    <x v="0"/>
    <s v="DecaBDE"/>
    <s v="1,1'-Oxybis[2,3,4,5,6-pentabromobenzene]"/>
    <s v="1163-19-5"/>
    <s v="1-(2,3,4,5,6-pentabromophenoxy)-2,3,4,5,6-pentabromobenzene"/>
    <s v="Document measuring flame retardant levels in children's products and electronics"/>
    <m/>
    <m/>
    <s v=""/>
    <x v="1"/>
    <m/>
    <s v="XXX"/>
    <s v="Region - EU"/>
    <n v="1"/>
    <n v="1"/>
    <m/>
    <s v="decaBDE was present in several childrens toys: Rubik's cube at 0.033%, a toy gun at 0.435%, a spring car at 0.1304%, a second spring car at 0.0944%, a car launcher at 0.9226%, a miniature car at 0.0284%, a second miniature car at 0.128%, a spring gun at 0.0212%, a thermal cup at 0.0779%, a second thermal cup at 0.0775%, a radio back panel at 0.5119%"/>
    <m/>
    <m/>
    <m/>
    <n v="1"/>
    <n v="1"/>
    <s v="26 polymeric samples were collected from 16 toys, 9 food contact articles, and one waste electronic and electric equipment article."/>
    <m/>
    <m/>
    <e v="#N/A"/>
    <e v="#N/A"/>
    <m/>
    <m/>
    <m/>
    <m/>
    <m/>
    <m/>
    <n v="1"/>
  </r>
  <r>
    <s v="World Health Organization, 1995. ENVIRONMENTAL HEALTH.."/>
    <n v="2"/>
    <x v="212"/>
    <s v="Tetrabromobisphenol A bis(2-hydroxyethyl) ether"/>
    <x v="10"/>
    <s v="Tetrabromobisphenol A bis(2-hydroxyethyl ether)"/>
    <s v="Tetrabromobisphenol A bis(2-hydroxyethyl) ether"/>
    <s v="4162-45-2"/>
    <s v="2-(2,6-Dibromo-4-(1-[3,5-dibromo-4-(2-hydroxyethoxy)phenyl]-1-methylethyl)phenoxy)ethanol #"/>
    <s v="trade names; use"/>
    <m/>
    <m/>
    <s v=""/>
    <x v="1"/>
    <m/>
    <s v="XXX"/>
    <s v="Not specified"/>
    <n v="1"/>
    <n v="1"/>
    <n v="1"/>
    <s v="One of 11 products tested was above impurity level"/>
    <m/>
    <m/>
    <m/>
    <m/>
    <m/>
    <s v="Toys, food contact articles, and WEEE"/>
    <m/>
    <m/>
    <e v="#N/A"/>
    <e v="#N/A"/>
    <m/>
    <m/>
    <m/>
    <m/>
    <m/>
    <m/>
    <m/>
  </r>
  <r>
    <s v="Harrad, 2010. Dust from UK Primary.."/>
    <n v="2"/>
    <x v="124"/>
    <s v=""/>
    <x v="2"/>
    <s v="Hexabromocyclododecane"/>
    <s v=""/>
    <s v=""/>
    <s v=""/>
    <s v="Document measuring flame retardant dust exposures to school children and adults in the office setting."/>
    <s v="HBCD"/>
    <m/>
    <s v="Flag"/>
    <x v="0"/>
    <m/>
    <s v="XXX"/>
    <m/>
    <m/>
    <m/>
    <m/>
    <m/>
    <m/>
    <m/>
    <m/>
    <m/>
    <m/>
    <m/>
    <m/>
    <m/>
    <e v="#N/A"/>
    <e v="#N/A"/>
    <m/>
    <m/>
    <m/>
    <m/>
    <m/>
    <m/>
    <m/>
  </r>
  <r>
    <s v="Harrad, 2010. Dust from UK Primary.."/>
    <n v="2"/>
    <x v="0"/>
    <s v="1,1'-Oxybis[2,3,4,5,6-pentabromobenzene]"/>
    <x v="0"/>
    <s v="Decabromodiphenyl ether"/>
    <s v="1,1'-Oxybis[2,3,4,5,6-pentabromobenzene]"/>
    <s v="1163-19-5"/>
    <s v="1-(2,3,4,5,6-pentabromophenoxy)-2,3,4,5,6-pentabromobenzene"/>
    <s v="Document measuring flame retardant dust exposures to school children and adults in the office setting."/>
    <s v="Deca-BDE"/>
    <m/>
    <s v=""/>
    <x v="0"/>
    <m/>
    <s v="XXX"/>
    <s v="United Kingdom"/>
    <m/>
    <m/>
    <m/>
    <m/>
    <n v="1"/>
    <m/>
    <m/>
    <m/>
    <m/>
    <m/>
    <m/>
    <m/>
    <e v="#N/A"/>
    <e v="#N/A"/>
    <n v="1"/>
    <s v="global production of Deca-BDE amounted to 56,100 tons"/>
    <s v="High 1M+ lbs"/>
    <m/>
    <m/>
    <m/>
    <m/>
  </r>
  <r>
    <s v="Harrad, 2010. Dust from UK Primary.."/>
    <n v="2"/>
    <x v="0"/>
    <s v="1,1'-Oxybis[2,3,4,5,6-pentabromobenzene]"/>
    <x v="0"/>
    <s v="BDE 209"/>
    <s v="1,1'-Oxybis[2,3,4,5,6-pentabromobenzene]"/>
    <s v="1163-19-5"/>
    <s v="1-(2,3,4,5,6-pentabromophenoxy)-2,3,4,5,6-pentabromobenzene"/>
    <s v="Document measuring flame retardant dust exposures to school children and adults in the office setting."/>
    <m/>
    <m/>
    <s v=""/>
    <x v="0"/>
    <m/>
    <s v="XXX"/>
    <s v="United Kingdom"/>
    <m/>
    <m/>
    <m/>
    <m/>
    <n v="1"/>
    <m/>
    <m/>
    <m/>
    <m/>
    <m/>
    <m/>
    <m/>
    <e v="#N/A"/>
    <e v="#N/A"/>
    <m/>
    <m/>
    <m/>
    <m/>
    <m/>
    <m/>
    <m/>
  </r>
  <r>
    <s v="Harrad, 2010. Dust from UK Primary.."/>
    <n v="2"/>
    <x v="125"/>
    <s v="BDE-197"/>
    <x v="0"/>
    <s v="BDE 197"/>
    <s v="BDE-197"/>
    <s v="117964-21-3"/>
    <s v="1,2,3,5-tetrabromo-4-(2,3,4,6-tetrabromophenoxy)benzene"/>
    <s v="Document measuring flame retardant dust exposures to school children and adults in the office setting."/>
    <m/>
    <m/>
    <s v=""/>
    <x v="0"/>
    <m/>
    <s v="XXX"/>
    <s v="United Kingdom"/>
    <m/>
    <m/>
    <m/>
    <m/>
    <n v="1"/>
    <m/>
    <m/>
    <m/>
    <m/>
    <m/>
    <m/>
    <m/>
    <e v="#N/A"/>
    <e v="#N/A"/>
    <m/>
    <m/>
    <m/>
    <m/>
    <m/>
    <m/>
    <m/>
  </r>
  <r>
    <s v="Harrad, 2010. Dust from UK Primary.."/>
    <n v="2"/>
    <x v="120"/>
    <s v="2,2',3,4,4'-Pentabromodiphenyl ether"/>
    <x v="0"/>
    <s v="BDE 85"/>
    <s v="2,2',3,4,4'-Pentabromodiphenyl ether"/>
    <s v="182346-21-0"/>
    <s v="1,2,3-tribromo-4-(2,4-dibromophenoxy)benzene"/>
    <s v="Document measuring flame retardant dust exposures to school children and adults in the office setting."/>
    <m/>
    <m/>
    <s v=""/>
    <x v="0"/>
    <m/>
    <s v="XXX"/>
    <s v="United Kingdom"/>
    <m/>
    <m/>
    <m/>
    <m/>
    <n v="1"/>
    <m/>
    <m/>
    <m/>
    <m/>
    <m/>
    <m/>
    <m/>
    <e v="#N/A"/>
    <e v="#N/A"/>
    <m/>
    <m/>
    <m/>
    <m/>
    <m/>
    <m/>
    <m/>
  </r>
  <r>
    <s v="Harrad, 2010. Dust from UK Primary.."/>
    <n v="2"/>
    <x v="121"/>
    <s v="2,3',4,4'-Tetrabromodiphenyl ether"/>
    <x v="0"/>
    <s v="BDE 66"/>
    <s v="2,3',4,4'-Tetrabromodiphenyl ether"/>
    <s v="189084-61-5"/>
    <s v="1,2-DIBROMO-4-(2,4-DIBROMOPHENOXY)BENZENE"/>
    <s v="Document measuring flame retardant dust exposures to school children and adults in the office setting."/>
    <m/>
    <m/>
    <s v=""/>
    <x v="0"/>
    <m/>
    <s v="XXX"/>
    <s v="United Kingdom"/>
    <m/>
    <m/>
    <m/>
    <m/>
    <n v="1"/>
    <m/>
    <m/>
    <m/>
    <m/>
    <m/>
    <m/>
    <m/>
    <e v="#N/A"/>
    <e v="#N/A"/>
    <m/>
    <m/>
    <m/>
    <m/>
    <m/>
    <m/>
    <m/>
  </r>
  <r>
    <s v="Harrad, 2010. Dust from UK Primary.."/>
    <n v="2"/>
    <x v="4"/>
    <s v="2,2',4,4',6-Pentabromodiphenyl ether"/>
    <x v="0"/>
    <s v="BDE 100"/>
    <s v="2,2',4,4',6-Pentabromodiphenyl ether"/>
    <s v="189084-64-8"/>
    <s v="1,3,5-Tribromo-2-(2,4-dibromophenoxy)benzene"/>
    <s v="Document measuring flame retardant dust exposures to school children and adults in the office setting."/>
    <m/>
    <m/>
    <s v=""/>
    <x v="0"/>
    <m/>
    <s v="XXX"/>
    <s v="United Kingdom"/>
    <m/>
    <m/>
    <m/>
    <m/>
    <n v="1"/>
    <m/>
    <m/>
    <m/>
    <m/>
    <m/>
    <m/>
    <m/>
    <e v="#N/A"/>
    <e v="#N/A"/>
    <m/>
    <m/>
    <m/>
    <m/>
    <m/>
    <m/>
    <m/>
  </r>
  <r>
    <s v="Harrad, 2010. Dust from UK Primary.."/>
    <n v="2"/>
    <x v="5"/>
    <s v="2,2',4,4',5,6'-Hexabromodiphenyl ether"/>
    <x v="0"/>
    <s v="BDE 154"/>
    <s v="2,2',4,4',5,6'-Hexabromodiphenyl ether"/>
    <s v="207122-15-4"/>
    <s v="1,2,4-tribromo-5-(2,4,6-tribromophenoxy)benzene"/>
    <s v="Document measuring flame retardant dust exposures to school children and adults in the office setting."/>
    <m/>
    <m/>
    <s v=""/>
    <x v="0"/>
    <m/>
    <s v="XXX"/>
    <s v="United Kingdom"/>
    <m/>
    <m/>
    <m/>
    <m/>
    <n v="1"/>
    <m/>
    <m/>
    <m/>
    <m/>
    <m/>
    <m/>
    <m/>
    <e v="#N/A"/>
    <e v="#N/A"/>
    <m/>
    <m/>
    <m/>
    <m/>
    <m/>
    <m/>
    <m/>
  </r>
  <r>
    <s v="Harrad, 2010. Dust from UK Primary.."/>
    <n v="2"/>
    <x v="6"/>
    <s v="2,2',3,4,4',5',6-Heptabromodiphenyl ether"/>
    <x v="0"/>
    <s v="BDE 183"/>
    <s v="2,2',3,4,4',5',6-Heptabromodiphenyl ether"/>
    <s v="207122-16-5"/>
    <s v="1,2,3,5-TETRABROMO-4-(2,4,5-TRIBROMOPHENOXY)BENZENE"/>
    <s v="Document measuring flame retardant dust exposures to school children and adults in the office setting."/>
    <m/>
    <m/>
    <s v=""/>
    <x v="0"/>
    <m/>
    <s v="XXX"/>
    <s v="United Kingdom"/>
    <m/>
    <m/>
    <m/>
    <m/>
    <n v="1"/>
    <m/>
    <m/>
    <m/>
    <m/>
    <m/>
    <m/>
    <m/>
    <e v="#N/A"/>
    <e v="#N/A"/>
    <m/>
    <m/>
    <m/>
    <m/>
    <m/>
    <m/>
    <m/>
  </r>
  <r>
    <s v="Harrad, 2010. Dust from UK Primary.."/>
    <n v="2"/>
    <x v="29"/>
    <s v="Pentabromodiphenyl ether"/>
    <x v="0"/>
    <s v="Pentabromodiphenyl ether"/>
    <s v="Pentabromodiphenyl ether"/>
    <s v="32534-81-9"/>
    <n v="0"/>
    <s v="Document measuring flame retardant dust exposures to school children and adults in the office setting."/>
    <s v="Penta-BDE"/>
    <m/>
    <s v=""/>
    <x v="0"/>
    <m/>
    <s v="XXX"/>
    <s v="United Kingdom"/>
    <m/>
    <m/>
    <m/>
    <m/>
    <n v="1"/>
    <m/>
    <m/>
    <m/>
    <m/>
    <m/>
    <m/>
    <m/>
    <e v="#N/A"/>
    <e v="#N/A"/>
    <n v="1"/>
    <s v="global production of penta-BDE amounted to 7,500 tons"/>
    <s v="High 1M+ lbs"/>
    <m/>
    <m/>
    <m/>
    <m/>
  </r>
  <r>
    <s v="Harrad, 2010. Dust from UK Primary.."/>
    <n v="2"/>
    <x v="30"/>
    <s v="Octabromodiphenyl ether"/>
    <x v="0"/>
    <s v="Octabromodiphenyl ether"/>
    <s v="Octabromodiphenyl ether"/>
    <s v="32536-52-0"/>
    <s v="1,1'-Oxybis(2,3,4,5-tetrabromobenzene)"/>
    <s v="Document measuring flame retardant dust exposures to school children and adults in the office setting."/>
    <s v="Octa-BDE"/>
    <m/>
    <s v=""/>
    <x v="0"/>
    <m/>
    <s v="XXX"/>
    <s v="United Kingdom"/>
    <m/>
    <m/>
    <m/>
    <m/>
    <n v="1"/>
    <m/>
    <m/>
    <m/>
    <m/>
    <m/>
    <m/>
    <m/>
    <e v="#N/A"/>
    <e v="#N/A"/>
    <n v="1"/>
    <s v="global production of Deca-BDE amounted to 3,790 tons"/>
    <s v="High 1M+ lbs"/>
    <m/>
    <m/>
    <m/>
    <m/>
  </r>
  <r>
    <s v="Harrad, 2010. Dust from UK Primary.."/>
    <n v="2"/>
    <x v="126"/>
    <s v="BDE-203"/>
    <x v="0"/>
    <s v="BDE 203"/>
    <s v="BDE-203"/>
    <s v="337513-72-1"/>
    <s v="1,2,3,4,5-pentabromo-6-(2,4,5-tribromophenoxy)benzene"/>
    <s v="Document measuring flame retardant dust exposures to school children and adults in the office setting."/>
    <m/>
    <m/>
    <s v=""/>
    <x v="0"/>
    <m/>
    <s v="XXX"/>
    <s v="United Kingdom"/>
    <m/>
    <m/>
    <m/>
    <m/>
    <n v="1"/>
    <m/>
    <m/>
    <m/>
    <m/>
    <m/>
    <m/>
    <m/>
    <e v="#N/A"/>
    <e v="#N/A"/>
    <m/>
    <m/>
    <m/>
    <m/>
    <m/>
    <m/>
    <m/>
  </r>
  <r>
    <s v="Harrad, 2010. Dust from UK Primary.."/>
    <n v="2"/>
    <x v="7"/>
    <s v="2,4,4'-Tribromodiphenyl ether"/>
    <x v="0"/>
    <s v="BDE 28"/>
    <s v="2,4,4'-Tribromodiphenyl ether"/>
    <s v="41318-75-6"/>
    <s v="2,4,4'-TriBDE"/>
    <s v="Document measuring flame retardant dust exposures to school children and adults in the office setting."/>
    <m/>
    <m/>
    <s v=""/>
    <x v="0"/>
    <m/>
    <s v="XXX"/>
    <s v="United Kingdom"/>
    <m/>
    <m/>
    <m/>
    <m/>
    <n v="1"/>
    <m/>
    <m/>
    <m/>
    <m/>
    <m/>
    <m/>
    <m/>
    <e v="#N/A"/>
    <e v="#N/A"/>
    <m/>
    <m/>
    <m/>
    <m/>
    <m/>
    <m/>
    <m/>
  </r>
  <r>
    <s v="Harrad, 2010. Dust from UK Primary.."/>
    <n v="2"/>
    <x v="127"/>
    <s v="BDE-196"/>
    <x v="0"/>
    <s v="BDE 196"/>
    <s v="BDE-196"/>
    <s v="446255-39-6"/>
    <s v="1,2,3,4-Tetrabromo-5-(2,3,4,6-tetrabromophenoxy)benzene"/>
    <s v="Document measuring flame retardant dust exposures to school children and adults in the office setting."/>
    <m/>
    <m/>
    <s v=""/>
    <x v="0"/>
    <m/>
    <s v="XXX"/>
    <s v="United Kingdom"/>
    <m/>
    <m/>
    <m/>
    <m/>
    <n v="1"/>
    <m/>
    <m/>
    <m/>
    <m/>
    <m/>
    <m/>
    <m/>
    <e v="#N/A"/>
    <e v="#N/A"/>
    <m/>
    <m/>
    <m/>
    <m/>
    <m/>
    <m/>
    <m/>
  </r>
  <r>
    <s v="Harrad, 2010. Dust from UK Primary.."/>
    <n v="2"/>
    <x v="8"/>
    <s v="2,2',4,4'-Tetrabromodiphenyl ether"/>
    <x v="0"/>
    <s v="BDE 47"/>
    <s v="2,2',4,4'-Tetrabromodiphenyl ether"/>
    <s v="5436-43-1"/>
    <s v="0N97R5X10X"/>
    <s v="Document measuring flame retardant dust exposures to school children and adults in the office setting."/>
    <m/>
    <m/>
    <s v=""/>
    <x v="0"/>
    <m/>
    <s v="XXX"/>
    <s v="United Kingdom"/>
    <m/>
    <m/>
    <m/>
    <m/>
    <n v="1"/>
    <m/>
    <m/>
    <m/>
    <m/>
    <m/>
    <m/>
    <m/>
    <e v="#N/A"/>
    <e v="#N/A"/>
    <m/>
    <m/>
    <m/>
    <m/>
    <m/>
    <m/>
    <m/>
  </r>
  <r>
    <s v="Harrad, 2010. Dust from UK Primary.."/>
    <n v="2"/>
    <x v="9"/>
    <s v="2,2',4,4',5-Pentabromodiphenyl ether"/>
    <x v="0"/>
    <s v="BDE 99"/>
    <s v="2,2',4,4',5-Pentabromodiphenyl ether"/>
    <s v="60348-60-9"/>
    <s v="1,2,4-Tribromo-5-(2,4-dibromophenoxy)benzene"/>
    <s v="Document measuring flame retardant dust exposures to school children and adults in the office setting."/>
    <m/>
    <m/>
    <s v=""/>
    <x v="0"/>
    <m/>
    <s v="XXX"/>
    <s v="United Kingdom"/>
    <m/>
    <m/>
    <m/>
    <m/>
    <n v="1"/>
    <m/>
    <m/>
    <m/>
    <m/>
    <m/>
    <m/>
    <m/>
    <e v="#N/A"/>
    <e v="#N/A"/>
    <m/>
    <m/>
    <m/>
    <m/>
    <m/>
    <m/>
    <m/>
  </r>
  <r>
    <s v="Harrad, 2010. Dust from UK Primary.."/>
    <n v="2"/>
    <x v="10"/>
    <s v="2,2',4,4',5,5'-Hexabromodiphenyl ether"/>
    <x v="0"/>
    <s v="BDE 153"/>
    <s v="2,2',4,4',5,5'-Hexabromodiphenyl ether"/>
    <s v="68631-49-2"/>
    <s v="1,1'-Oxybis(2,4,5-tribromo-Benzene"/>
    <s v="Document measuring flame retardant dust exposures to school children and adults in the office setting."/>
    <m/>
    <m/>
    <s v=""/>
    <x v="0"/>
    <m/>
    <s v="XXX"/>
    <s v="United Kingdom"/>
    <m/>
    <m/>
    <m/>
    <m/>
    <n v="1"/>
    <m/>
    <m/>
    <m/>
    <m/>
    <m/>
    <m/>
    <m/>
    <e v="#N/A"/>
    <e v="#N/A"/>
    <m/>
    <m/>
    <m/>
    <m/>
    <m/>
    <m/>
    <m/>
  </r>
  <r>
    <s v="Wypych, 2021. Handbook of Flame Re.."/>
    <n v="5"/>
    <x v="212"/>
    <s v="Tetrabromobisphenol A bis(2-hydroxyethyl) ether"/>
    <x v="10"/>
    <s v="Tetrabromobisphenol A dihydroxyethyl ether"/>
    <s v="Tetrabromobisphenol A bis(2-hydroxyethyl) ether"/>
    <s v="4162-45-2"/>
    <s v="2-(2,6-Dibromo-4-(1-[3,5-dibromo-4-(2-hydroxyethoxy)phenyl]-1-methylethyl)phenoxy)ethanol #"/>
    <s v="production; trade names; use"/>
    <s v="TBBPA-DHEE"/>
    <m/>
    <s v=""/>
    <x v="1"/>
    <m/>
    <s v="XXX"/>
    <s v="Not specified"/>
    <m/>
    <m/>
    <m/>
    <m/>
    <m/>
    <m/>
    <m/>
    <m/>
    <m/>
    <m/>
    <m/>
    <m/>
    <e v="#N/A"/>
    <e v="#N/A"/>
    <m/>
    <m/>
    <m/>
    <m/>
    <m/>
    <m/>
    <m/>
  </r>
  <r>
    <s v="Hennebert, 2020. Concentrations of br.."/>
    <n v="4"/>
    <x v="0"/>
    <s v="1,1'-Oxybis[2,3,4,5,6-pentabromobenzene]"/>
    <x v="0"/>
    <s v="Decabromodiphenylether"/>
    <s v="Decabromodiphenylether"/>
    <s v="1163-19-5"/>
    <s v="1-(2,3,4,5,6-pentabromophenoxy)-2,3,4,5,6-pentabromobenzene"/>
    <s v="Document examining brominated flame retardant levels in consumer products and waste"/>
    <s v="DecaBDE"/>
    <m/>
    <s v=""/>
    <x v="1"/>
    <m/>
    <s v="XXX"/>
    <s v="Multiple"/>
    <n v="1"/>
    <n v="1"/>
    <m/>
    <s v="Synthesis of 37 papers found that DecaBDE had a mean concentraation of 0.52% in waste electronic and electrical equipment, 0.31% in vehicles, 0.866% in construction materials, 0.65% in textiles and upholstery, was not detected in non-food packaging,  0.0084% in large household appliances, cooling and freezing appliances, and 0.599% in other categories"/>
    <m/>
    <m/>
    <m/>
    <m/>
    <m/>
    <m/>
    <m/>
    <m/>
    <e v="#N/A"/>
    <e v="#N/A"/>
    <n v="1"/>
    <s v="DecaBDE production is estimated at between 1.1 and 1.25 million tons"/>
    <s v="High 1M+ lbs"/>
    <m/>
    <m/>
    <m/>
    <n v="1"/>
  </r>
  <r>
    <s v="Hennebert, 2020. Concentrations of br.."/>
    <n v="4"/>
    <x v="214"/>
    <s v=""/>
    <x v="2"/>
    <s v="Hexabromocyclododecane"/>
    <s v="Hexabromocyclododecane"/>
    <s v="1235106-66-7"/>
    <s v=""/>
    <s v="Document examining brominated flame retardant levels in consumer products and waste"/>
    <s v="HBCDD"/>
    <m/>
    <s v="Flag"/>
    <x v="1"/>
    <m/>
    <s v="XXX"/>
    <m/>
    <m/>
    <m/>
    <m/>
    <m/>
    <m/>
    <m/>
    <m/>
    <m/>
    <m/>
    <m/>
    <m/>
    <m/>
    <e v="#N/A"/>
    <e v="#N/A"/>
    <m/>
    <m/>
    <m/>
    <m/>
    <m/>
    <m/>
    <m/>
  </r>
  <r>
    <s v="Hennebert, 2020. Concentrations of br.."/>
    <n v="4"/>
    <x v="69"/>
    <s v="Dechlorane Plus"/>
    <x v="6"/>
    <m/>
    <m/>
    <m/>
    <s v="1,2,3,4,7,8,9,10,13,13,14,14-dodecachloro-1,4,4a,5,6,6a,7,10,10a,11,12,12a-dodecahydro-1,4:7,10-dimethanodibenzo[a,e][8]annulene"/>
    <s v="Document examining brominated flame retardant levels in consumer products and waste"/>
    <s v="DDC-CO"/>
    <m/>
    <s v=""/>
    <x v="1"/>
    <m/>
    <s v="XXX"/>
    <s v="Multiple"/>
    <n v="1"/>
    <n v="1"/>
    <m/>
    <s v="The combination of papers found that DDC-CO was found in electrical and electronic equipment as well as its waste at a maximum of 0.0033%, in construction materials at 0.0064%, and textiles at 0.0001%"/>
    <m/>
    <m/>
    <m/>
    <m/>
    <m/>
    <s v="Have been found in plastic of vehicles and waste electronic and electrical equipment"/>
    <m/>
    <m/>
    <e v="#N/A"/>
    <e v="#N/A"/>
    <m/>
    <m/>
    <m/>
    <m/>
    <m/>
    <m/>
    <n v="1"/>
  </r>
  <r>
    <s v="Hennebert, 2020. Concentrations of br.."/>
    <n v="4"/>
    <x v="215"/>
    <s v="2,3,5,6-Tetrabromo-p-xylene"/>
    <x v="5"/>
    <m/>
    <s v="2,3,5,6-Tetrabromo-p-xylene"/>
    <s v="23488-38-2"/>
    <s v="1,2,4,5-TETRABROMO-3,6-DIMETHYLBENZENE"/>
    <s v="Document examining brominated flame retardant levels in consumer products and waste"/>
    <s v="TBX"/>
    <s v="pTBX"/>
    <s v=""/>
    <x v="1"/>
    <m/>
    <s v="XXX"/>
    <s v="Multiple"/>
    <n v="1"/>
    <n v="1"/>
    <m/>
    <s v="There was no TBX found at a detectible limit in EEE/WEEE. vehicles/ELV, construction, or textiles."/>
    <m/>
    <m/>
    <m/>
    <m/>
    <m/>
    <m/>
    <m/>
    <m/>
    <e v="#N/A"/>
    <e v="#N/A"/>
    <m/>
    <m/>
    <m/>
    <m/>
    <m/>
    <m/>
    <n v="1"/>
  </r>
  <r>
    <s v="Hennebert, 2020. Concentrations of br.."/>
    <n v="4"/>
    <x v="86"/>
    <s v="1,2,5,6-Tetrabromocyclooctane"/>
    <x v="9"/>
    <m/>
    <s v="1,2,5,6-Tetrabromocyclooctane"/>
    <s v="3194-57-8"/>
    <s v="(.alpha.) 1,2,5,6-tetrabromocyclooctane"/>
    <s v="Document examining brominated flame retardant levels in consumer products and waste"/>
    <s v="TBCO"/>
    <m/>
    <s v=""/>
    <x v="1"/>
    <m/>
    <s v="XXX"/>
    <s v="Multiple"/>
    <n v="1"/>
    <n v="1"/>
    <m/>
    <s v="There was no TBCO found at a detectible limit in EEE/WEEE. vehicles/ELV, construction, or textiles."/>
    <m/>
    <m/>
    <m/>
    <m/>
    <m/>
    <m/>
    <m/>
    <m/>
    <e v="#N/A"/>
    <e v="#N/A"/>
    <m/>
    <m/>
    <m/>
    <m/>
    <m/>
    <m/>
    <n v="1"/>
  </r>
  <r>
    <s v="Hennebert, 2020. Concentrations of br.."/>
    <n v="4"/>
    <x v="88"/>
    <s v="1,2-Dibromo-4-(1,2-dibromoethyl)cyclohexane"/>
    <x v="9"/>
    <m/>
    <m/>
    <m/>
    <s v="1-(1,2-Dibromoethyl)-3,4-dibromocyclohexane"/>
    <s v="Document examining brominated flame retardant levels in consumer products and waste"/>
    <s v="DBE-DBCH"/>
    <m/>
    <s v=""/>
    <x v="1"/>
    <m/>
    <s v="XXX"/>
    <s v="Multiple"/>
    <n v="1"/>
    <n v="1"/>
    <m/>
    <s v="There was no DBE-DBCH found at a detectible limit in EEE/WEEE. vehicles/ELV, construction, or textiles."/>
    <m/>
    <m/>
    <m/>
    <m/>
    <m/>
    <m/>
    <m/>
    <m/>
    <e v="#N/A"/>
    <e v="#N/A"/>
    <m/>
    <m/>
    <m/>
    <m/>
    <m/>
    <m/>
    <n v="1"/>
  </r>
  <r>
    <s v="Hennebert, 2020. Concentrations of br.."/>
    <n v="4"/>
    <x v="56"/>
    <s v="1,3,5-Tribromo-2-(2,3-dibromopropoxy)benzene"/>
    <x v="3"/>
    <m/>
    <s v="1,3,5-Tribromo-2-(2,3-dibromopropoxy)benzene"/>
    <s v="35109-60-5"/>
    <s v="1-(2,3-dibromopropoxy)-2,4,6-tribromobenzene"/>
    <s v="Document examining brominated flame retardant levels in consumer products and waste"/>
    <s v="TBP-DBPE"/>
    <s v="DPTE"/>
    <s v=""/>
    <x v="1"/>
    <m/>
    <s v="XXX"/>
    <s v="Multiple"/>
    <n v="1"/>
    <n v="1"/>
    <m/>
    <s v="There was no TBP-DBPE found at a detectible limit in EEE/WEEE. vehicles/ELV, construction, or textiles."/>
    <m/>
    <m/>
    <m/>
    <m/>
    <m/>
    <m/>
    <m/>
    <m/>
    <e v="#N/A"/>
    <e v="#N/A"/>
    <m/>
    <m/>
    <m/>
    <m/>
    <m/>
    <m/>
    <n v="1"/>
  </r>
  <r>
    <s v="Hennebert, 2020. Concentrations of br.."/>
    <n v="4"/>
    <x v="216"/>
    <s v=""/>
    <x v="2"/>
    <s v="2-Bromoallyl-2,4,6-tribromophenyl ether"/>
    <s v=""/>
    <s v="3728-89-5"/>
    <s v=""/>
    <s v="Document examining brominated flame retardant levels in consumer products and waste"/>
    <s v="TBP-BAE"/>
    <s v="BATE"/>
    <s v="Flag"/>
    <x v="1"/>
    <m/>
    <s v="XXX"/>
    <m/>
    <m/>
    <m/>
    <m/>
    <m/>
    <m/>
    <m/>
    <m/>
    <m/>
    <m/>
    <m/>
    <m/>
    <m/>
    <e v="#N/A"/>
    <e v="#N/A"/>
    <m/>
    <m/>
    <m/>
    <m/>
    <m/>
    <m/>
    <m/>
  </r>
  <r>
    <s v="Hennebert, 2020. Concentrations of br.."/>
    <n v="4"/>
    <x v="21"/>
    <s v="1,2-Bis(2,4,6-tribromophenoxy)ethane"/>
    <x v="3"/>
    <m/>
    <m/>
    <m/>
    <s v="1,1'-(1,2-Ethanediylbis(oxy))bis(2,4,6-tribromobenzene)"/>
    <s v="Document examining brominated flame retardant levels in consumer products and waste"/>
    <s v="BTBPE"/>
    <m/>
    <s v=""/>
    <x v="1"/>
    <m/>
    <s v="XXX"/>
    <s v="Multiple"/>
    <n v="1"/>
    <n v="1"/>
    <m/>
    <s v="There was no BTBPE found at a detectible limit in EEE/WEEE. vehicles/ELV, or textiles. The maximum detected in construction materials was 0.0001%"/>
    <m/>
    <m/>
    <m/>
    <m/>
    <m/>
    <m/>
    <m/>
    <m/>
    <e v="#N/A"/>
    <e v="#N/A"/>
    <m/>
    <m/>
    <m/>
    <m/>
    <m/>
    <m/>
    <n v="1"/>
  </r>
  <r>
    <s v="Hennebert, 2020. Concentrations of br.."/>
    <n v="4"/>
    <x v="45"/>
    <s v="7,8-Dibromo-1,2,3,4,11,11-hexachloro-1,4,4a,5,6,7,8,9,10,10a-decahydro-1,4-methanobenzocyclooctene"/>
    <x v="6"/>
    <m/>
    <m/>
    <m/>
    <s v="1,4,5,6,7,7-Hexachloro-2,3-(3,4-dibromohexamethylene)norborna-5-ene"/>
    <s v="Document examining brominated flame retardant levels in consumer products and waste"/>
    <s v="DBHCTD"/>
    <m/>
    <s v=""/>
    <x v="1"/>
    <m/>
    <s v="XXX"/>
    <s v="Multiple"/>
    <n v="1"/>
    <n v="1"/>
    <m/>
    <s v="There was no DBHCTD found at a detectible limit in EEE/WEEE. vehicles/ELV, or construction material. The maximum detected in textiles was 0.0001%"/>
    <m/>
    <m/>
    <m/>
    <m/>
    <m/>
    <m/>
    <m/>
    <m/>
    <e v="#N/A"/>
    <e v="#N/A"/>
    <m/>
    <m/>
    <m/>
    <m/>
    <m/>
    <m/>
    <n v="1"/>
  </r>
  <r>
    <s v="Zuiderveen, 2020. Novel brominated fla.."/>
    <n v="4"/>
    <x v="212"/>
    <s v="Tetrabromobisphenol A bis(2-hydroxyethyl) ether"/>
    <x v="10"/>
    <s v="TBBPA-BHEE"/>
    <s v="Tetrabromobisphenol A bis(2-hydroxyethyl) ether"/>
    <s v="4162-45-2"/>
    <s v="2-(2,6-Dibromo-4-(1-[3,5-dibromo-4-(2-hydroxyethoxy)phenyl]-1-methylethyl)phenoxy)ethanol #"/>
    <m/>
    <m/>
    <m/>
    <s v=""/>
    <x v="1"/>
    <m/>
    <s v="XXX"/>
    <s v="Not specified"/>
    <n v="1"/>
    <n v="1"/>
    <m/>
    <s v="Study summarizes results of multiple studies of plastics from  electronics, vehicles, construction debris, textiles, and packaging, and reports concentration data."/>
    <m/>
    <m/>
    <m/>
    <n v="1"/>
    <m/>
    <s v="Electronics, textiles"/>
    <m/>
    <m/>
    <e v="#N/A"/>
    <e v="#N/A"/>
    <m/>
    <m/>
    <m/>
    <m/>
    <m/>
    <m/>
    <m/>
  </r>
  <r>
    <s v="Hennebert, 2020. Concentrations of br.."/>
    <n v="4"/>
    <x v="25"/>
    <s v="1,1'-Ethane-1,2-diylbis(pentabromobenzene)"/>
    <x v="5"/>
    <m/>
    <m/>
    <m/>
    <s v="(+)-catechinhydrate"/>
    <s v="Document examining brominated flame retardant levels in consumer products and waste"/>
    <s v="DBDPE"/>
    <m/>
    <s v=""/>
    <x v="1"/>
    <m/>
    <s v="XXX"/>
    <s v="Multiple"/>
    <n v="1"/>
    <n v="1"/>
    <m/>
    <s v="DBDPE was not detected in construction material or non-food packaging. It was found in EEE/WEEE at a maximum level of 0.034%."/>
    <m/>
    <m/>
    <m/>
    <m/>
    <m/>
    <m/>
    <m/>
    <m/>
    <e v="#N/A"/>
    <e v="#N/A"/>
    <m/>
    <m/>
    <m/>
    <m/>
    <m/>
    <m/>
    <n v="1"/>
  </r>
  <r>
    <s v="Hennebert, 2020. Concentrations of br.."/>
    <n v="4"/>
    <x v="14"/>
    <s v="2,3,4,5,6-Pentabromoethylbenzene"/>
    <x v="5"/>
    <m/>
    <m/>
    <m/>
    <s v="(Pentabromophenyl)ethane"/>
    <s v="Document examining brominated flame retardant levels in consumer products and waste"/>
    <s v="PBEB"/>
    <m/>
    <s v=""/>
    <x v="1"/>
    <m/>
    <s v="XXX"/>
    <s v="Multiple"/>
    <n v="1"/>
    <n v="1"/>
    <m/>
    <s v="There was no PBEB found at a detectible limit in EEE/WEEE. vehicles/ELV, construction, or textiles."/>
    <m/>
    <m/>
    <m/>
    <m/>
    <m/>
    <m/>
    <m/>
    <m/>
    <e v="#N/A"/>
    <e v="#N/A"/>
    <m/>
    <m/>
    <m/>
    <m/>
    <m/>
    <m/>
    <n v="1"/>
  </r>
  <r>
    <s v="Hennebert, 2020. Concentrations of br.."/>
    <n v="4"/>
    <x v="15"/>
    <s v="Hexabromobenzene"/>
    <x v="4"/>
    <m/>
    <m/>
    <m/>
    <s v="1,2,3,4,5,6-Hexabromobenzene"/>
    <s v="Document examining brominated flame retardant levels in consumer products and waste"/>
    <s v="HBB"/>
    <m/>
    <s v=""/>
    <x v="1"/>
    <m/>
    <s v="XXX"/>
    <s v="Multiple"/>
    <n v="1"/>
    <n v="1"/>
    <m/>
    <s v="There was no detectible HBB found in EEE/WEEE or vehicles/ELV. In construction materials and textiles the maximum amount of HBB detectible was 0.0001%."/>
    <m/>
    <m/>
    <m/>
    <m/>
    <m/>
    <m/>
    <m/>
    <m/>
    <e v="#N/A"/>
    <e v="#N/A"/>
    <m/>
    <m/>
    <m/>
    <m/>
    <m/>
    <m/>
    <n v="1"/>
  </r>
  <r>
    <s v="Hennebert, 2020. Concentrations of br.."/>
    <n v="4"/>
    <x v="18"/>
    <s v="Pentabromotoluene"/>
    <x v="5"/>
    <m/>
    <m/>
    <m/>
    <s v="1,2,3,4,5-Pentabromo-6-methylbenzene"/>
    <s v="Document examining brominated flame retardant levels in consumer products and waste"/>
    <s v="PBT"/>
    <m/>
    <s v=""/>
    <x v="1"/>
    <m/>
    <s v="XXX"/>
    <s v="Multiple"/>
    <n v="1"/>
    <n v="1"/>
    <m/>
    <s v="There was no TBX found at a detectible limit in EEE/WEEE. vehicles/ELV, construction, or textiles."/>
    <m/>
    <m/>
    <m/>
    <m/>
    <m/>
    <m/>
    <m/>
    <m/>
    <e v="#N/A"/>
    <e v="#N/A"/>
    <m/>
    <m/>
    <m/>
    <m/>
    <m/>
    <m/>
    <n v="1"/>
  </r>
  <r>
    <s v="Hennebert, 2020. Concentrations of br.."/>
    <n v="4"/>
    <x v="11"/>
    <s v=""/>
    <x v="2"/>
    <s v="Polybromodiphenylether"/>
    <s v="Polybromodiphenylether"/>
    <s v=""/>
    <s v=""/>
    <s v="Document examining brominated flame retardant levels in consumer products and waste"/>
    <s v="PBDE"/>
    <m/>
    <s v="Flag"/>
    <x v="1"/>
    <m/>
    <s v="XXX"/>
    <m/>
    <m/>
    <m/>
    <m/>
    <m/>
    <m/>
    <m/>
    <m/>
    <m/>
    <m/>
    <m/>
    <m/>
    <m/>
    <e v="#N/A"/>
    <e v="#N/A"/>
    <m/>
    <m/>
    <m/>
    <m/>
    <m/>
    <m/>
    <m/>
  </r>
  <r>
    <s v="Hirschler, 2013. Safety, health and e.."/>
    <n v="4"/>
    <x v="0"/>
    <s v="1,1'-Oxybis[2,3,4,5,6-pentabromobenzene]"/>
    <x v="0"/>
    <s v="Decabromodiphenyl oxide"/>
    <s v="Decabromodiphenyl oxide"/>
    <s v="1163-19-5"/>
    <s v="1-(2,3,4,5,6-pentabromophenoxy)-2,3,4,5,6-pentabromobenzene"/>
    <m/>
    <s v="DBDE"/>
    <m/>
    <s v=""/>
    <x v="1"/>
    <m/>
    <s v="XXX"/>
    <s v="Multiple"/>
    <m/>
    <m/>
    <m/>
    <m/>
    <n v="1"/>
    <m/>
    <m/>
    <m/>
    <m/>
    <m/>
    <m/>
    <m/>
    <e v="#N/A"/>
    <e v="#N/A"/>
    <m/>
    <m/>
    <m/>
    <m/>
    <m/>
    <m/>
    <m/>
  </r>
  <r>
    <s v="Hirschler, 2013. Safety, health and e.."/>
    <n v="4"/>
    <x v="11"/>
    <s v=""/>
    <x v="2"/>
    <s v="Hexabromocyclododecane"/>
    <s v="Hexabromocyclododecane"/>
    <s v=""/>
    <s v=""/>
    <m/>
    <s v="HBCD"/>
    <m/>
    <s v="Flag"/>
    <x v="1"/>
    <m/>
    <s v="XXX"/>
    <m/>
    <m/>
    <m/>
    <m/>
    <m/>
    <m/>
    <m/>
    <m/>
    <m/>
    <m/>
    <m/>
    <m/>
    <m/>
    <e v="#N/A"/>
    <e v="#N/A"/>
    <m/>
    <m/>
    <m/>
    <m/>
    <m/>
    <m/>
    <m/>
  </r>
  <r>
    <s v="Hirschler, 2013. Safety, health and e.."/>
    <n v="4"/>
    <x v="11"/>
    <s v=""/>
    <x v="2"/>
    <s v="Tetrakis hydroxymethyl phosphonium salts"/>
    <s v="Tetrakis hydroxymethyl phosphonium salts"/>
    <s v=""/>
    <s v=""/>
    <m/>
    <s v="THPC"/>
    <m/>
    <s v="Flag"/>
    <x v="1"/>
    <m/>
    <s v="XXX"/>
    <m/>
    <m/>
    <m/>
    <m/>
    <m/>
    <m/>
    <m/>
    <m/>
    <m/>
    <m/>
    <m/>
    <m/>
    <m/>
    <e v="#N/A"/>
    <e v="#N/A"/>
    <m/>
    <m/>
    <m/>
    <m/>
    <m/>
    <m/>
    <m/>
  </r>
  <r>
    <s v="Hirschler, 2013. Safety, health and e.."/>
    <n v="4"/>
    <x v="11"/>
    <s v=""/>
    <x v="2"/>
    <s v="Tris (monochloropropyl) phosphates"/>
    <s v="Tris (monochloropropyl) phosphates"/>
    <s v=""/>
    <s v=""/>
    <m/>
    <s v="TCPP"/>
    <m/>
    <s v="Flag"/>
    <x v="1"/>
    <m/>
    <s v="XXX"/>
    <m/>
    <m/>
    <m/>
    <m/>
    <m/>
    <m/>
    <m/>
    <m/>
    <m/>
    <m/>
    <m/>
    <m/>
    <m/>
    <e v="#N/A"/>
    <e v="#N/A"/>
    <m/>
    <m/>
    <m/>
    <m/>
    <m/>
    <m/>
    <m/>
  </r>
  <r>
    <s v="Hirschler, 2013. Safety, health and e.."/>
    <n v="4"/>
    <x v="11"/>
    <s v=""/>
    <x v="2"/>
    <s v="Tris (1,3-dichloropropyl-2) phosphate "/>
    <s v="Tris (1,3-dichloropropyl-2) phosphate "/>
    <s v=""/>
    <s v=""/>
    <m/>
    <s v="TDCPP"/>
    <m/>
    <s v="Flag"/>
    <x v="1"/>
    <m/>
    <s v="XXX"/>
    <m/>
    <m/>
    <m/>
    <m/>
    <m/>
    <m/>
    <m/>
    <m/>
    <m/>
    <m/>
    <m/>
    <m/>
    <m/>
    <e v="#N/A"/>
    <e v="#N/A"/>
    <m/>
    <m/>
    <m/>
    <m/>
    <m/>
    <m/>
    <m/>
  </r>
  <r>
    <s v="Hirschler, 2013. Safety, health and e.."/>
    <n v="4"/>
    <x v="11"/>
    <s v=""/>
    <x v="2"/>
    <s v="Ammonium Polyphosphates"/>
    <s v="Ammonium Polyphosphates"/>
    <s v=""/>
    <s v=""/>
    <m/>
    <s v="APP"/>
    <m/>
    <s v="Flag"/>
    <x v="1"/>
    <m/>
    <s v="XXX"/>
    <m/>
    <m/>
    <m/>
    <m/>
    <m/>
    <m/>
    <m/>
    <m/>
    <m/>
    <m/>
    <m/>
    <m/>
    <m/>
    <e v="#N/A"/>
    <e v="#N/A"/>
    <m/>
    <m/>
    <m/>
    <m/>
    <m/>
    <m/>
    <m/>
  </r>
  <r>
    <s v="Hirschler, 2013. Safety, health and e.."/>
    <n v="4"/>
    <x v="11"/>
    <s v=""/>
    <x v="2"/>
    <s v="Dimethyl hydrogen phosphite"/>
    <s v="Dimethyl hydrogen phosphite"/>
    <s v=""/>
    <s v=""/>
    <m/>
    <s v="DMHP"/>
    <m/>
    <s v="Flag"/>
    <x v="1"/>
    <m/>
    <s v="XXX"/>
    <m/>
    <m/>
    <m/>
    <m/>
    <m/>
    <m/>
    <m/>
    <m/>
    <m/>
    <m/>
    <m/>
    <m/>
    <m/>
    <e v="#N/A"/>
    <e v="#N/A"/>
    <m/>
    <m/>
    <m/>
    <m/>
    <m/>
    <m/>
    <m/>
  </r>
  <r>
    <s v="Hirschler, 2013. Safety, health and e.."/>
    <n v="4"/>
    <x v="11"/>
    <s v=""/>
    <x v="2"/>
    <s v="Tricresyl phosphate"/>
    <s v="Tricresyl phosphate"/>
    <s v=""/>
    <s v=""/>
    <m/>
    <s v="TCP"/>
    <m/>
    <s v="Flag"/>
    <x v="1"/>
    <m/>
    <s v="XXX"/>
    <m/>
    <m/>
    <m/>
    <m/>
    <m/>
    <m/>
    <m/>
    <m/>
    <m/>
    <m/>
    <m/>
    <m/>
    <m/>
    <e v="#N/A"/>
    <e v="#N/A"/>
    <m/>
    <m/>
    <m/>
    <m/>
    <m/>
    <m/>
    <m/>
  </r>
  <r>
    <s v="Hirschler, 2013. Safety, health and e.."/>
    <n v="4"/>
    <x v="11"/>
    <s v=""/>
    <x v="2"/>
    <s v="Phosphonic acid"/>
    <s v="Phosphonic acid"/>
    <s v=""/>
    <s v=""/>
    <m/>
    <s v="PA"/>
    <s v="3-{[hydroxymethyl]amino}-3-oxypropyl)-dimethyl ester"/>
    <s v="Flag"/>
    <x v="1"/>
    <m/>
    <s v="XXX"/>
    <m/>
    <m/>
    <m/>
    <m/>
    <m/>
    <m/>
    <m/>
    <m/>
    <m/>
    <m/>
    <m/>
    <m/>
    <m/>
    <e v="#N/A"/>
    <e v="#N/A"/>
    <m/>
    <m/>
    <m/>
    <m/>
    <m/>
    <m/>
    <m/>
  </r>
  <r>
    <s v="Hoffman, 2015. High Exposure to Org.."/>
    <n v="4"/>
    <x v="1"/>
    <s v="Tris(1,3-dichloro-2-propyl) phosphate"/>
    <x v="1"/>
    <s v="tris(1,3-dichloro-2-propyl)phosphate (TDCIPP)"/>
    <s v="Tris(1,3-dichloro-2-propyl) phosphate"/>
    <s v="13674-87-8"/>
    <s v="1,3-Dichloro-2-propanol phosphate"/>
    <s v="CAS assigned from synonym"/>
    <m/>
    <m/>
    <s v=""/>
    <x v="1"/>
    <m/>
    <s v="XXX"/>
    <s v="United States"/>
    <m/>
    <m/>
    <m/>
    <m/>
    <n v="1"/>
    <m/>
    <m/>
    <m/>
    <n v="1"/>
    <s v="Urine was tested and FR exposure was correlated with the number of children's items owned. Children with &gt;16 products had BDCIPP levels that were 6.8 times those with &lt;13."/>
    <m/>
    <m/>
    <e v="#N/A"/>
    <e v="#N/A"/>
    <m/>
    <m/>
    <m/>
    <m/>
    <m/>
    <m/>
    <m/>
  </r>
  <r>
    <s v="Hoffman, 2015. High Exposure to Org.."/>
    <n v="4"/>
    <x v="20"/>
    <s v="2-Ethylhexyl 2,3,4,5-tetrabromobenzoate"/>
    <x v="8"/>
    <s v="2-ethylhexyl-2,3,4,5-tetrabromobenzoate (EH-TBB)"/>
    <s v="2-Ethylhexyl 2,3,4,5-tetrabromobenzoate"/>
    <s v="183658-27-7"/>
    <s v="183658-27-7"/>
    <s v="CAS assigned from synonym"/>
    <s v="TBB"/>
    <m/>
    <s v=""/>
    <x v="1"/>
    <m/>
    <s v="XXX"/>
    <s v="United States"/>
    <m/>
    <m/>
    <m/>
    <m/>
    <m/>
    <m/>
    <m/>
    <m/>
    <m/>
    <m/>
    <m/>
    <m/>
    <e v="#N/A"/>
    <e v="#N/A"/>
    <m/>
    <m/>
    <m/>
    <m/>
    <m/>
    <m/>
    <m/>
  </r>
  <r>
    <s v="Hoffman, 2015. High Exposure to Org.."/>
    <n v="4"/>
    <x v="28"/>
    <s v="Bis(2-ethylhexyl) tetrabromophthalate"/>
    <x v="8"/>
    <s v="bis-2-ethylhexyl-2,3,4,5-tetrabromophthalate (BEH-TEBP)"/>
    <s v="Bis(2-ethylhexyl) tetrabromophthalate"/>
    <s v="26040-51-7"/>
    <s v="040D517"/>
    <s v="CAS assigned from synonym"/>
    <s v="BEH-TEBP"/>
    <m/>
    <s v=""/>
    <x v="1"/>
    <m/>
    <s v="XXX"/>
    <s v="United States"/>
    <m/>
    <m/>
    <m/>
    <m/>
    <n v="1"/>
    <m/>
    <m/>
    <m/>
    <m/>
    <m/>
    <m/>
    <m/>
    <e v="#N/A"/>
    <e v="#N/A"/>
    <m/>
    <m/>
    <m/>
    <m/>
    <m/>
    <m/>
    <m/>
  </r>
  <r>
    <s v="Hoffman, 2015. High Exposure to Org.."/>
    <n v="4"/>
    <x v="11"/>
    <s v=""/>
    <x v="2"/>
    <s v="Organophosphate flame retardants (PFRs)"/>
    <s v=""/>
    <s v=""/>
    <s v=""/>
    <s v="Chemical group"/>
    <m/>
    <m/>
    <s v="Flag"/>
    <x v="1"/>
    <m/>
    <s v="XXX"/>
    <m/>
    <m/>
    <m/>
    <m/>
    <m/>
    <m/>
    <m/>
    <m/>
    <m/>
    <m/>
    <m/>
    <m/>
    <m/>
    <e v="#N/A"/>
    <e v="#N/A"/>
    <m/>
    <m/>
    <m/>
    <m/>
    <m/>
    <m/>
    <m/>
  </r>
  <r>
    <s v="Hoffman, 2015. High Exposure to Org.."/>
    <n v="4"/>
    <x v="11"/>
    <s v=""/>
    <x v="2"/>
    <s v="Firemaster550"/>
    <s v=""/>
    <s v=""/>
    <s v=""/>
    <s v="Trade name"/>
    <m/>
    <m/>
    <s v="Flag"/>
    <x v="1"/>
    <m/>
    <s v="XXX"/>
    <m/>
    <m/>
    <m/>
    <m/>
    <m/>
    <m/>
    <m/>
    <m/>
    <m/>
    <m/>
    <m/>
    <m/>
    <m/>
    <e v="#N/A"/>
    <e v="#N/A"/>
    <m/>
    <m/>
    <m/>
    <m/>
    <m/>
    <m/>
    <m/>
  </r>
  <r>
    <s v="Hoffman, 2017. Temporal Trends in E.."/>
    <n v="2"/>
    <x v="1"/>
    <s v="Tris(1,3-dichloro-2-propyl) phosphate"/>
    <x v="1"/>
    <s v="tris(1,3-dichloro-2-propyl)phosphate (TDCIPP)"/>
    <s v="Tris(1,3-dichloro-2-propyl) phosphate"/>
    <s v="13674-87-8"/>
    <s v="1,3-Dichloro-2-propanol phosphate"/>
    <s v="CAS assigned from synonym"/>
    <m/>
    <m/>
    <s v=""/>
    <x v="0"/>
    <m/>
    <s v="XXX"/>
    <m/>
    <m/>
    <m/>
    <m/>
    <m/>
    <m/>
    <m/>
    <m/>
    <m/>
    <m/>
    <m/>
    <m/>
    <m/>
    <e v="#N/A"/>
    <e v="#N/A"/>
    <m/>
    <m/>
    <m/>
    <m/>
    <m/>
    <m/>
    <m/>
  </r>
  <r>
    <s v="Hoffman, 2017. Temporal Trends in E.."/>
    <n v="2"/>
    <x v="29"/>
    <s v="Pentabromodiphenyl ether"/>
    <x v="0"/>
    <s v="Penta-BDE"/>
    <m/>
    <m/>
    <n v="0"/>
    <s v="CAS assigned from synonym"/>
    <m/>
    <m/>
    <s v=""/>
    <x v="0"/>
    <m/>
    <s v="XXX"/>
    <s v="United States"/>
    <m/>
    <m/>
    <m/>
    <m/>
    <m/>
    <m/>
    <m/>
    <m/>
    <m/>
    <m/>
    <m/>
    <m/>
    <e v="#N/A"/>
    <e v="#N/A"/>
    <m/>
    <m/>
    <m/>
    <m/>
    <m/>
    <m/>
    <m/>
  </r>
  <r>
    <s v="Hoffman, 2017. Temporal Trends in E.."/>
    <n v="2"/>
    <x v="11"/>
    <s v=""/>
    <x v="2"/>
    <s v="Polybrominated diphenyl ethers (PBDEs)"/>
    <s v=""/>
    <s v=""/>
    <s v=""/>
    <s v="Chemical group"/>
    <m/>
    <m/>
    <s v="Flag"/>
    <x v="0"/>
    <m/>
    <s v="XXX"/>
    <m/>
    <m/>
    <m/>
    <m/>
    <m/>
    <m/>
    <m/>
    <m/>
    <m/>
    <m/>
    <m/>
    <m/>
    <m/>
    <e v="#N/A"/>
    <e v="#N/A"/>
    <m/>
    <m/>
    <m/>
    <m/>
    <m/>
    <m/>
    <m/>
  </r>
  <r>
    <s v="Hoffman, 2017. Temporal Trends in E.."/>
    <n v="2"/>
    <x v="11"/>
    <s v=""/>
    <x v="2"/>
    <s v="Organophosphate flame retardants (PFRs)"/>
    <s v=""/>
    <s v=""/>
    <s v=""/>
    <s v="Chemical group"/>
    <m/>
    <m/>
    <s v="Flag"/>
    <x v="0"/>
    <m/>
    <s v="XXX"/>
    <m/>
    <m/>
    <m/>
    <m/>
    <m/>
    <m/>
    <m/>
    <m/>
    <m/>
    <m/>
    <m/>
    <m/>
    <m/>
    <e v="#N/A"/>
    <e v="#N/A"/>
    <m/>
    <m/>
    <m/>
    <m/>
    <m/>
    <m/>
    <m/>
  </r>
  <r>
    <s v="Hoffman, 2017. Temporal Trends in E.."/>
    <n v="2"/>
    <x v="11"/>
    <s v=""/>
    <x v="2"/>
    <s v="Chlorinated alkyl phosphates"/>
    <s v=""/>
    <s v=""/>
    <s v=""/>
    <s v="Chemical group"/>
    <m/>
    <m/>
    <s v="Flag"/>
    <x v="0"/>
    <m/>
    <s v="XXX"/>
    <m/>
    <m/>
    <m/>
    <m/>
    <m/>
    <m/>
    <m/>
    <m/>
    <m/>
    <m/>
    <m/>
    <m/>
    <m/>
    <e v="#N/A"/>
    <e v="#N/A"/>
    <m/>
    <m/>
    <m/>
    <m/>
    <m/>
    <m/>
    <m/>
  </r>
  <r>
    <s v="Ionas, 2014. Downsides of the rec.."/>
    <n v="5"/>
    <x v="11"/>
    <s v=""/>
    <x v="2"/>
    <s v="DBP"/>
    <s v=""/>
    <s v=""/>
    <s v=""/>
    <m/>
    <m/>
    <m/>
    <m/>
    <x v="1"/>
    <m/>
    <s v="XXX"/>
    <m/>
    <m/>
    <m/>
    <m/>
    <m/>
    <m/>
    <m/>
    <m/>
    <m/>
    <m/>
    <m/>
    <m/>
    <m/>
    <e v="#N/A"/>
    <e v="#N/A"/>
    <m/>
    <m/>
    <m/>
    <m/>
    <m/>
    <m/>
    <m/>
  </r>
  <r>
    <s v="Ionas, 2014. Downsides of the rec.."/>
    <n v="5"/>
    <x v="11"/>
    <s v=""/>
    <x v="2"/>
    <s v="DEHP"/>
    <s v=""/>
    <s v=""/>
    <s v=""/>
    <m/>
    <m/>
    <m/>
    <m/>
    <x v="1"/>
    <m/>
    <s v="XXX"/>
    <m/>
    <m/>
    <m/>
    <m/>
    <m/>
    <m/>
    <m/>
    <m/>
    <m/>
    <m/>
    <m/>
    <m/>
    <m/>
    <e v="#N/A"/>
    <e v="#N/A"/>
    <m/>
    <m/>
    <m/>
    <m/>
    <m/>
    <m/>
    <m/>
  </r>
  <r>
    <s v="Ionas, 2014. Downsides of the rec.."/>
    <n v="5"/>
    <x v="0"/>
    <s v="1,1'-Oxybis[2,3,4,5,6-pentabromobenzene]"/>
    <x v="0"/>
    <s v="BDE-209"/>
    <s v="1,1'-Oxybis[2,3,4,5,6-pentabromobenzene]"/>
    <s v="1163-19-5"/>
    <s v="1-(2,3,4,5,6-pentabromophenoxy)-2,3,4,5,6-pentabromobenzene"/>
    <m/>
    <m/>
    <m/>
    <m/>
    <x v="1"/>
    <m/>
    <s v="XXX"/>
    <s v="Belgium"/>
    <n v="1"/>
    <n v="1"/>
    <m/>
    <s v="The level of  BDE-209 found in the samples was a median of 0.0000075%"/>
    <m/>
    <m/>
    <m/>
    <m/>
    <n v="1"/>
    <s v="106 toys, made of hard plastic, soft plastic, wooden, or foam or textile"/>
    <m/>
    <m/>
    <e v="#N/A"/>
    <e v="#N/A"/>
    <m/>
    <m/>
    <m/>
    <m/>
    <m/>
    <m/>
    <m/>
  </r>
  <r>
    <s v="Ionas, 2014. Downsides of the rec.."/>
    <n v="5"/>
    <x v="0"/>
    <s v="1,1'-Oxybis[2,3,4,5,6-pentabromobenzene]"/>
    <x v="0"/>
    <s v="DBDPE"/>
    <s v="1,1'-Oxybis[2,3,4,5,6-pentabromobenzene]"/>
    <s v="1163-19-5"/>
    <s v="1-(2,3,4,5,6-pentabromophenoxy)-2,3,4,5,6-pentabromobenzene"/>
    <m/>
    <m/>
    <m/>
    <m/>
    <x v="1"/>
    <m/>
    <s v="XXX"/>
    <s v="Belgium"/>
    <m/>
    <m/>
    <m/>
    <m/>
    <m/>
    <m/>
    <m/>
    <m/>
    <n v="1"/>
    <s v="106 toys, made of hard plastic, soft plastic, wooden, or foam or textile"/>
    <m/>
    <m/>
    <e v="#N/A"/>
    <e v="#N/A"/>
    <m/>
    <m/>
    <m/>
    <m/>
    <m/>
    <m/>
    <m/>
  </r>
  <r>
    <s v="Ionas, 2014. Downsides of the rec.."/>
    <n v="5"/>
    <x v="7"/>
    <s v="2,4,4'-Tribromodiphenyl ether"/>
    <x v="0"/>
    <s v="BDE-28"/>
    <s v="2,4,4'-Tribromodiphenyl ether"/>
    <s v="41318-75-6"/>
    <s v="2,4,4'-TriBDE"/>
    <m/>
    <m/>
    <m/>
    <m/>
    <x v="1"/>
    <m/>
    <s v="XXX"/>
    <s v="Belgium"/>
    <n v="1"/>
    <n v="1"/>
    <m/>
    <s v="The median level of BDE-28 in the samples was undetectable "/>
    <m/>
    <m/>
    <m/>
    <m/>
    <n v="1"/>
    <s v="106 toys, made of hard plastic, soft plastic, wooden, or foam or textile"/>
    <m/>
    <m/>
    <e v="#N/A"/>
    <e v="#N/A"/>
    <m/>
    <m/>
    <m/>
    <m/>
    <m/>
    <m/>
    <m/>
  </r>
  <r>
    <s v="Ionas, 2014. Downsides of the rec.."/>
    <n v="5"/>
    <x v="8"/>
    <s v="2,2',4,4'-Tetrabromodiphenyl ether"/>
    <x v="0"/>
    <s v="BDE-47"/>
    <s v="2,2',4,4'-Tetrabromodiphenyl ether"/>
    <s v="5436-43-1"/>
    <s v="0N97R5X10X"/>
    <m/>
    <m/>
    <m/>
    <m/>
    <x v="1"/>
    <m/>
    <s v="XXX"/>
    <s v="Belgium"/>
    <n v="1"/>
    <n v="1"/>
    <m/>
    <s v="The level of  BDE-47 found in the samples was a median of 0.000001%"/>
    <m/>
    <m/>
    <m/>
    <m/>
    <n v="1"/>
    <s v="106 toys, made of hard plastic, soft plastic, wooden, or foam or textile"/>
    <m/>
    <m/>
    <e v="#N/A"/>
    <e v="#N/A"/>
    <m/>
    <m/>
    <m/>
    <m/>
    <m/>
    <m/>
    <m/>
  </r>
  <r>
    <s v="Ionas, 2014. Downsides of the rec.."/>
    <n v="5"/>
    <x v="121"/>
    <s v="2,3',4,4'-Tetrabromodiphenyl ether"/>
    <x v="0"/>
    <s v="BDE-66"/>
    <s v="2,3',4,4'-Tetrabromodiphenyl ether"/>
    <s v="189084-61-5"/>
    <s v="1,2-DIBROMO-4-(2,4-DIBROMOPHENOXY)BENZENE"/>
    <m/>
    <m/>
    <m/>
    <m/>
    <x v="1"/>
    <m/>
    <s v="XXX"/>
    <s v="Belgium"/>
    <n v="1"/>
    <n v="1"/>
    <m/>
    <s v="The level of  BDE-66 found in the samples was a median of 0.000001%"/>
    <m/>
    <m/>
    <m/>
    <m/>
    <n v="1"/>
    <s v="106 toys, made of hard plastic, soft plastic, wooden, or foam or textile"/>
    <m/>
    <m/>
    <e v="#N/A"/>
    <e v="#N/A"/>
    <m/>
    <m/>
    <m/>
    <m/>
    <m/>
    <m/>
    <m/>
  </r>
  <r>
    <s v="Ionas, 2014. Downsides of the rec.."/>
    <n v="5"/>
    <x v="120"/>
    <s v="2,2',3,4,4'-Pentabromodiphenyl ether"/>
    <x v="0"/>
    <s v="BDE-85"/>
    <s v="2,2',3,4,4'-Pentabromodiphenyl ether"/>
    <s v="182346-21-0"/>
    <s v="1,2,3-tribromo-4-(2,4-dibromophenoxy)benzene"/>
    <m/>
    <m/>
    <m/>
    <m/>
    <x v="1"/>
    <m/>
    <s v="XXX"/>
    <s v="Belgium"/>
    <n v="1"/>
    <n v="1"/>
    <m/>
    <s v="The level of  BDE-85 found in the samples was a median of 0.0000001%"/>
    <m/>
    <m/>
    <m/>
    <m/>
    <n v="1"/>
    <s v="106 toys, made of hard plastic, soft plastic, wooden, or foam or textile"/>
    <m/>
    <m/>
    <e v="#N/A"/>
    <e v="#N/A"/>
    <m/>
    <m/>
    <m/>
    <m/>
    <m/>
    <m/>
    <m/>
  </r>
  <r>
    <s v="Ionas, 2014. Downsides of the rec.."/>
    <n v="5"/>
    <x v="9"/>
    <s v="2,2',4,4',5-Pentabromodiphenyl ether"/>
    <x v="0"/>
    <s v="BDE-99"/>
    <s v="2,2',4,4',5-Pentabromodiphenyl ether"/>
    <s v="60348-60-9"/>
    <s v="1,2,4-Tribromo-5-(2,4-dibromophenoxy)benzene"/>
    <m/>
    <m/>
    <m/>
    <m/>
    <x v="1"/>
    <m/>
    <s v="XXX"/>
    <s v="Belgium"/>
    <n v="1"/>
    <n v="1"/>
    <m/>
    <s v="The level of  BDE-99 found in the samples was a median of 0.000002%"/>
    <m/>
    <m/>
    <m/>
    <m/>
    <n v="1"/>
    <s v="106 toys, made of hard plastic, soft plastic, wooden, or foam or textile"/>
    <m/>
    <m/>
    <e v="#N/A"/>
    <e v="#N/A"/>
    <m/>
    <m/>
    <m/>
    <m/>
    <m/>
    <m/>
    <m/>
  </r>
  <r>
    <s v="Ionas, 2014. Downsides of the rec.."/>
    <n v="5"/>
    <x v="4"/>
    <s v="2,2',4,4',6-Pentabromodiphenyl ether"/>
    <x v="0"/>
    <s v="BDE-100"/>
    <s v="2,2',4,4',6-Pentabromodiphenyl ether"/>
    <s v="189084-64-8"/>
    <s v="1,3,5-Tribromo-2-(2,4-dibromophenoxy)benzene"/>
    <m/>
    <m/>
    <m/>
    <m/>
    <x v="1"/>
    <m/>
    <s v="XXX"/>
    <s v="Belgium"/>
    <n v="1"/>
    <n v="1"/>
    <m/>
    <s v="The level of  BDE-100 found in the samples was a median of 0.0000001%"/>
    <m/>
    <m/>
    <m/>
    <m/>
    <n v="1"/>
    <s v="106 toys, made of hard plastic, soft plastic, wooden, or foam or textile"/>
    <m/>
    <m/>
    <e v="#N/A"/>
    <e v="#N/A"/>
    <m/>
    <m/>
    <m/>
    <m/>
    <m/>
    <m/>
    <m/>
  </r>
  <r>
    <s v="Ionas, 2014. Downsides of the rec.."/>
    <n v="5"/>
    <x v="10"/>
    <s v="2,2',4,4',5,5'-Hexabromodiphenyl ether"/>
    <x v="0"/>
    <s v="BDE-153"/>
    <s v="2,2',4,4',5,5'-Hexabromodiphenyl ether"/>
    <s v="68631-49-2"/>
    <s v="1,1'-Oxybis(2,4,5-tribromo-Benzene"/>
    <m/>
    <m/>
    <m/>
    <m/>
    <x v="1"/>
    <m/>
    <s v="XXX"/>
    <s v="Belgium"/>
    <n v="1"/>
    <n v="1"/>
    <m/>
    <s v="The level of  BDE-153 found in the samples was a median of 0.000001%"/>
    <m/>
    <m/>
    <m/>
    <m/>
    <n v="1"/>
    <s v="106 toys, made of hard plastic, soft plastic, wooden, or foam or textile"/>
    <m/>
    <m/>
    <e v="#N/A"/>
    <e v="#N/A"/>
    <m/>
    <m/>
    <m/>
    <m/>
    <m/>
    <m/>
    <m/>
  </r>
  <r>
    <s v="Ionas, 2014. Downsides of the rec.."/>
    <n v="5"/>
    <x v="5"/>
    <s v="2,2',4,4',5,6'-Hexabromodiphenyl ether"/>
    <x v="0"/>
    <s v="BDE-154"/>
    <s v="2,2',4,4',5,6'-Hexabromodiphenyl ether"/>
    <s v="207122-15-4"/>
    <s v="1,2,4-tribromo-5-(2,4,6-tribromophenoxy)benzene"/>
    <m/>
    <m/>
    <m/>
    <m/>
    <x v="1"/>
    <m/>
    <s v="XXX"/>
    <s v="Belgium"/>
    <n v="1"/>
    <n v="1"/>
    <m/>
    <s v="The level of  BDE-154 found in the samples was a median of 0.0000015%"/>
    <m/>
    <m/>
    <m/>
    <m/>
    <n v="1"/>
    <s v="106 toys, made of hard plastic, soft plastic, wooden, or foam or textile"/>
    <m/>
    <m/>
    <e v="#N/A"/>
    <e v="#N/A"/>
    <m/>
    <m/>
    <m/>
    <m/>
    <m/>
    <m/>
    <m/>
  </r>
  <r>
    <s v="Ionas, 2014. Downsides of the rec.."/>
    <n v="5"/>
    <x v="6"/>
    <s v="2,2',3,4,4',5',6-Heptabromodiphenyl ether"/>
    <x v="0"/>
    <s v="BDE-183"/>
    <s v="2,2',3,4,4',5',6-Heptabromodiphenyl ether"/>
    <s v="207122-16-5"/>
    <s v="1,2,3,5-TETRABROMO-4-(2,4,5-TRIBROMOPHENOXY)BENZENE"/>
    <m/>
    <m/>
    <m/>
    <m/>
    <x v="1"/>
    <m/>
    <s v="XXX"/>
    <s v="Belgium"/>
    <n v="1"/>
    <n v="1"/>
    <m/>
    <s v="The level of  BDE-183 found in the samples was a median of 0.000002%"/>
    <m/>
    <m/>
    <m/>
    <m/>
    <n v="1"/>
    <s v="106 toys, made of hard plastic, soft plastic, wooden, or foam or textile"/>
    <m/>
    <m/>
    <e v="#N/A"/>
    <e v="#N/A"/>
    <m/>
    <m/>
    <m/>
    <m/>
    <m/>
    <m/>
    <m/>
  </r>
  <r>
    <s v="Ionas, 2014. Downsides of the rec.."/>
    <n v="5"/>
    <x v="11"/>
    <s v=""/>
    <x v="2"/>
    <s v="TNBP"/>
    <s v=""/>
    <s v=""/>
    <s v=""/>
    <m/>
    <m/>
    <m/>
    <m/>
    <x v="1"/>
    <m/>
    <s v="XXX"/>
    <m/>
    <m/>
    <m/>
    <m/>
    <m/>
    <m/>
    <m/>
    <m/>
    <m/>
    <m/>
    <m/>
    <m/>
    <m/>
    <e v="#N/A"/>
    <e v="#N/A"/>
    <m/>
    <m/>
    <m/>
    <m/>
    <m/>
    <m/>
    <m/>
  </r>
  <r>
    <s v="Ionas, 2014. Downsides of the rec.."/>
    <n v="5"/>
    <x v="11"/>
    <s v=""/>
    <x v="2"/>
    <s v="TPHP"/>
    <s v=""/>
    <s v=""/>
    <s v=""/>
    <m/>
    <m/>
    <m/>
    <m/>
    <x v="1"/>
    <m/>
    <s v="XXX"/>
    <m/>
    <m/>
    <m/>
    <m/>
    <m/>
    <m/>
    <m/>
    <m/>
    <m/>
    <m/>
    <m/>
    <m/>
    <m/>
    <e v="#N/A"/>
    <e v="#N/A"/>
    <m/>
    <m/>
    <m/>
    <m/>
    <m/>
    <m/>
    <m/>
  </r>
  <r>
    <s v="Ionas, 2014. Downsides of the rec.."/>
    <n v="5"/>
    <x v="22"/>
    <s v="Tris(2-chloroethyl) phosphate"/>
    <x v="1"/>
    <s v="TCEP"/>
    <s v="Tris(2-chloroethyl) phosphate"/>
    <s v="115-96-8"/>
    <s v="115-96-8"/>
    <m/>
    <m/>
    <m/>
    <m/>
    <x v="1"/>
    <m/>
    <s v="XXX"/>
    <s v="Belgium"/>
    <n v="1"/>
    <n v="1"/>
    <m/>
    <s v="Median concentration of 4%"/>
    <m/>
    <m/>
    <m/>
    <m/>
    <n v="1"/>
    <s v="Found in 28 of 106 samples of donated EOL toys. Highest detection frequency (42%) was in soft plastic &amp; rubber toys"/>
    <m/>
    <s v="AC14b"/>
    <s v="Plastic articles (soft)"/>
    <s v="Toys intended for children’s use (and child dedicated articles)"/>
    <m/>
    <m/>
    <m/>
    <m/>
    <m/>
    <m/>
    <n v="1"/>
  </r>
  <r>
    <s v="Ionas, 2014. Downsides of the rec.."/>
    <n v="5"/>
    <x v="11"/>
    <s v=""/>
    <x v="2"/>
    <s v="EHDPP"/>
    <s v=""/>
    <s v=""/>
    <s v=""/>
    <m/>
    <m/>
    <m/>
    <m/>
    <x v="1"/>
    <m/>
    <s v="XXX"/>
    <m/>
    <m/>
    <m/>
    <m/>
    <m/>
    <m/>
    <m/>
    <m/>
    <m/>
    <m/>
    <m/>
    <m/>
    <m/>
    <e v="#N/A"/>
    <e v="#N/A"/>
    <m/>
    <m/>
    <m/>
    <m/>
    <m/>
    <m/>
    <m/>
  </r>
  <r>
    <s v="Ionas, 2014. Downsides of the rec.."/>
    <n v="5"/>
    <x v="11"/>
    <s v=""/>
    <x v="2"/>
    <s v="TMPP"/>
    <s v=""/>
    <s v=""/>
    <s v=""/>
    <m/>
    <m/>
    <m/>
    <m/>
    <x v="1"/>
    <m/>
    <s v="XXX"/>
    <m/>
    <m/>
    <m/>
    <m/>
    <m/>
    <m/>
    <m/>
    <m/>
    <m/>
    <m/>
    <m/>
    <m/>
    <m/>
    <e v="#N/A"/>
    <e v="#N/A"/>
    <m/>
    <m/>
    <m/>
    <m/>
    <m/>
    <m/>
    <m/>
  </r>
  <r>
    <s v="Ionas, 2014. Downsides of the rec.."/>
    <n v="5"/>
    <x v="1"/>
    <s v="Tris(1,3-dichloro-2-propyl) phosphate"/>
    <x v="1"/>
    <s v="TDCPP"/>
    <s v="Tris(1,3-dichloro-2-propyl) phosphate"/>
    <s v="13674-87-8"/>
    <s v="1,3-Dichloro-2-propanol phosphate"/>
    <m/>
    <m/>
    <m/>
    <m/>
    <x v="1"/>
    <m/>
    <s v="XXX"/>
    <s v="Belgium"/>
    <n v="1"/>
    <n v="1"/>
    <m/>
    <s v="Median concentration of 5%"/>
    <m/>
    <m/>
    <m/>
    <m/>
    <n v="1"/>
    <s v="Found in 33 of 106 samples of donated EOL toys. Highest detection frequency (25%) was in textile and foam toys"/>
    <m/>
    <s v="AC14b"/>
    <s v="Plastic articles (soft)"/>
    <s v="Toys intended for children’s use (and child dedicated articles)"/>
    <m/>
    <m/>
    <m/>
    <m/>
    <m/>
    <m/>
    <n v="1"/>
  </r>
  <r>
    <s v="Ionas, 2014. Downsides of the rec.."/>
    <n v="5"/>
    <x v="11"/>
    <s v=""/>
    <x v="2"/>
    <s v="TBOEP"/>
    <s v=""/>
    <s v=""/>
    <s v=""/>
    <m/>
    <m/>
    <m/>
    <m/>
    <x v="1"/>
    <m/>
    <s v="XXX"/>
    <m/>
    <m/>
    <m/>
    <m/>
    <m/>
    <m/>
    <m/>
    <m/>
    <m/>
    <m/>
    <m/>
    <m/>
    <m/>
    <e v="#N/A"/>
    <e v="#N/A"/>
    <m/>
    <m/>
    <m/>
    <m/>
    <m/>
    <m/>
    <m/>
  </r>
  <r>
    <s v="Ionas, 2014. Downsides of the rec.."/>
    <n v="5"/>
    <x v="11"/>
    <s v=""/>
    <x v="2"/>
    <s v="TCIPP"/>
    <s v=""/>
    <s v=""/>
    <s v=""/>
    <m/>
    <m/>
    <m/>
    <m/>
    <x v="1"/>
    <m/>
    <s v="XXX"/>
    <m/>
    <m/>
    <m/>
    <m/>
    <m/>
    <m/>
    <m/>
    <m/>
    <m/>
    <m/>
    <m/>
    <m/>
    <m/>
    <e v="#N/A"/>
    <e v="#N/A"/>
    <m/>
    <m/>
    <m/>
    <m/>
    <m/>
    <m/>
    <m/>
  </r>
  <r>
    <s v="Ionas, 2014. Downsides of the rec.."/>
    <n v="5"/>
    <x v="11"/>
    <s v=""/>
    <x v="2"/>
    <s v="DMP"/>
    <s v=""/>
    <s v=""/>
    <s v=""/>
    <m/>
    <m/>
    <m/>
    <m/>
    <x v="1"/>
    <m/>
    <s v="XXX"/>
    <m/>
    <m/>
    <m/>
    <m/>
    <m/>
    <m/>
    <m/>
    <m/>
    <m/>
    <m/>
    <m/>
    <m/>
    <m/>
    <e v="#N/A"/>
    <e v="#N/A"/>
    <m/>
    <m/>
    <m/>
    <m/>
    <m/>
    <m/>
    <m/>
  </r>
  <r>
    <s v="Ionas, 2014. Downsides of the rec.."/>
    <n v="5"/>
    <x v="11"/>
    <s v=""/>
    <x v="2"/>
    <s v="DEP"/>
    <s v=""/>
    <s v=""/>
    <s v=""/>
    <m/>
    <m/>
    <m/>
    <m/>
    <x v="1"/>
    <m/>
    <s v="XXX"/>
    <m/>
    <m/>
    <m/>
    <m/>
    <m/>
    <m/>
    <m/>
    <m/>
    <m/>
    <m/>
    <m/>
    <m/>
    <m/>
    <e v="#N/A"/>
    <e v="#N/A"/>
    <m/>
    <m/>
    <m/>
    <m/>
    <m/>
    <m/>
    <m/>
  </r>
  <r>
    <s v="Ionas, 2014. Downsides of the rec.."/>
    <n v="5"/>
    <x v="11"/>
    <s v=""/>
    <x v="2"/>
    <s v="BBP"/>
    <s v=""/>
    <s v=""/>
    <s v=""/>
    <m/>
    <m/>
    <m/>
    <m/>
    <x v="1"/>
    <m/>
    <s v="XXX"/>
    <m/>
    <m/>
    <m/>
    <m/>
    <m/>
    <m/>
    <m/>
    <m/>
    <m/>
    <m/>
    <m/>
    <m/>
    <m/>
    <e v="#N/A"/>
    <e v="#N/A"/>
    <m/>
    <m/>
    <m/>
    <m/>
    <m/>
    <m/>
    <m/>
  </r>
  <r>
    <s v="Ionas, 2014. Downsides of the rec.."/>
    <n v="5"/>
    <x v="11"/>
    <s v=""/>
    <x v="2"/>
    <s v="DnOP"/>
    <s v=""/>
    <s v=""/>
    <s v=""/>
    <m/>
    <m/>
    <m/>
    <m/>
    <x v="1"/>
    <m/>
    <s v="XXX"/>
    <m/>
    <m/>
    <m/>
    <m/>
    <m/>
    <m/>
    <m/>
    <m/>
    <m/>
    <m/>
    <m/>
    <m/>
    <m/>
    <e v="#N/A"/>
    <e v="#N/A"/>
    <m/>
    <m/>
    <m/>
    <m/>
    <m/>
    <m/>
    <m/>
  </r>
  <r>
    <s v="Ionas, 2014. Downsides of the rec.."/>
    <n v="5"/>
    <x v="11"/>
    <s v=""/>
    <x v="2"/>
    <s v="DPP"/>
    <s v=""/>
    <s v=""/>
    <s v=""/>
    <m/>
    <m/>
    <m/>
    <m/>
    <x v="1"/>
    <m/>
    <s v="XXX"/>
    <m/>
    <m/>
    <m/>
    <m/>
    <m/>
    <m/>
    <m/>
    <m/>
    <m/>
    <m/>
    <m/>
    <m/>
    <m/>
    <e v="#N/A"/>
    <e v="#N/A"/>
    <m/>
    <m/>
    <m/>
    <m/>
    <m/>
    <m/>
    <m/>
  </r>
  <r>
    <s v="Ionas, 2014. Downsides of the rec.."/>
    <n v="5"/>
    <x v="11"/>
    <s v=""/>
    <x v="2"/>
    <s v="DINP"/>
    <s v=""/>
    <s v=""/>
    <s v=""/>
    <m/>
    <m/>
    <m/>
    <m/>
    <x v="1"/>
    <m/>
    <s v="XXX"/>
    <m/>
    <m/>
    <m/>
    <m/>
    <m/>
    <m/>
    <m/>
    <m/>
    <m/>
    <m/>
    <m/>
    <m/>
    <m/>
    <e v="#N/A"/>
    <e v="#N/A"/>
    <m/>
    <m/>
    <m/>
    <m/>
    <m/>
    <m/>
    <m/>
  </r>
  <r>
    <s v="Ionas, 2014. Downsides of the rec.."/>
    <n v="5"/>
    <x v="11"/>
    <s v=""/>
    <x v="2"/>
    <s v="DIDP"/>
    <s v=""/>
    <s v=""/>
    <s v=""/>
    <m/>
    <m/>
    <m/>
    <m/>
    <x v="1"/>
    <m/>
    <s v="XXX"/>
    <m/>
    <m/>
    <m/>
    <m/>
    <m/>
    <m/>
    <m/>
    <m/>
    <m/>
    <m/>
    <m/>
    <m/>
    <m/>
    <e v="#N/A"/>
    <e v="#N/A"/>
    <m/>
    <m/>
    <m/>
    <m/>
    <m/>
    <m/>
    <m/>
  </r>
  <r>
    <s v="Ionas, 2014. Downsides of the rec.."/>
    <n v="5"/>
    <x v="11"/>
    <s v=""/>
    <x v="2"/>
    <s v="d4-DBzP"/>
    <s v=""/>
    <s v=""/>
    <s v=""/>
    <m/>
    <m/>
    <m/>
    <m/>
    <x v="1"/>
    <m/>
    <s v="XXX"/>
    <m/>
    <m/>
    <m/>
    <m/>
    <m/>
    <m/>
    <m/>
    <m/>
    <m/>
    <m/>
    <m/>
    <m/>
    <m/>
    <e v="#N/A"/>
    <e v="#N/A"/>
    <m/>
    <m/>
    <m/>
    <m/>
    <m/>
    <m/>
    <m/>
  </r>
  <r>
    <s v="Ionas, 2015. Identification strat.."/>
    <n v="3"/>
    <x v="22"/>
    <s v="Tris(2-chloroethyl) phosphate"/>
    <x v="1"/>
    <s v="TCEP"/>
    <s v="Tris(2-chloroethyl) phosphate"/>
    <s v="115-96-8"/>
    <s v="115-96-8"/>
    <s v="CAS assigned from synonym"/>
    <m/>
    <m/>
    <s v=""/>
    <x v="0"/>
    <m/>
    <s v="XXX"/>
    <s v="Netherlands"/>
    <n v="1"/>
    <m/>
    <m/>
    <m/>
    <m/>
    <m/>
    <m/>
    <n v="1"/>
    <m/>
    <s v="SI: Products tested include electrical power boards, an LCD television, a plastic children’s toy and sample of e-waste. Results not reported for individual items."/>
    <m/>
    <m/>
    <e v="#N/A"/>
    <e v="#N/A"/>
    <m/>
    <m/>
    <m/>
    <m/>
    <m/>
    <m/>
    <m/>
  </r>
  <r>
    <s v="Ionas, 2015. Comprehensive charac.."/>
    <n v="3"/>
    <x v="0"/>
    <s v="1,1'-Oxybis[2,3,4,5,6-pentabromobenzene]"/>
    <x v="0"/>
    <s v="BDE-209"/>
    <s v="1,1'-Oxybis[2,3,4,5,6-pentabromobenzene]"/>
    <s v="1163-19-5"/>
    <s v="1-(2,3,4,5,6-pentabromophenoxy)-2,3,4,5,6-pentabromobenzene"/>
    <s v="CAS assigned from synonym"/>
    <m/>
    <m/>
    <s v=""/>
    <x v="0"/>
    <m/>
    <s v="XXX"/>
    <s v="Belgium"/>
    <n v="1"/>
    <n v="1"/>
    <m/>
    <s v="The 10th to 90th percentile concentration found in the samples were 0.000001 - 0.0025922% for BDE-209"/>
    <m/>
    <m/>
    <m/>
    <m/>
    <m/>
    <s v="47 curtain samples and 14 carpet samples were collected"/>
    <m/>
    <s v="AC5e"/>
    <s v="Fabrics, textiles, and apparel"/>
    <s v="Furniture &amp; furnishings, including furniture coverings"/>
    <m/>
    <m/>
    <m/>
    <m/>
    <m/>
    <m/>
    <m/>
  </r>
  <r>
    <s v="Ionas, 2015. Comprehensive charac.."/>
    <n v="3"/>
    <x v="0"/>
    <s v="1,1'-Oxybis[2,3,4,5,6-pentabromobenzene]"/>
    <x v="0"/>
    <s v="Deca-BDE"/>
    <s v="1,1'-Oxybis[2,3,4,5,6-pentabromobenzene]"/>
    <s v="1163-19-5"/>
    <s v="1-(2,3,4,5,6-pentabromophenoxy)-2,3,4,5,6-pentabromobenzene"/>
    <s v="CAS assigned from synonym"/>
    <m/>
    <m/>
    <s v=""/>
    <x v="0"/>
    <m/>
    <s v="XXX"/>
    <s v="Belgium"/>
    <m/>
    <m/>
    <m/>
    <m/>
    <m/>
    <m/>
    <m/>
    <m/>
    <m/>
    <s v="47 curtain samples and 14 carpet samples were collected"/>
    <m/>
    <s v="AC5e"/>
    <s v="Fabrics, textiles, and apparel"/>
    <s v="Furniture &amp; furnishings, including furniture coverings"/>
    <m/>
    <m/>
    <m/>
    <m/>
    <m/>
    <m/>
    <m/>
  </r>
  <r>
    <s v="Ionas, 2015. Identification strat.."/>
    <n v="3"/>
    <x v="23"/>
    <s v="Tris(2-chloroisopropyl)phosphate"/>
    <x v="1"/>
    <s v="Sum of TCPP"/>
    <s v="Tris(2-chloroisopropyl)phosphate"/>
    <s v="13674-84-5"/>
    <s v="13674-84-5"/>
    <s v="CAS assigned from synonym"/>
    <m/>
    <m/>
    <s v=""/>
    <x v="0"/>
    <m/>
    <s v="XXX"/>
    <s v="Netherlands"/>
    <n v="1"/>
    <m/>
    <m/>
    <m/>
    <m/>
    <m/>
    <m/>
    <n v="1"/>
    <m/>
    <s v="SI: Products tested include electrical power boards, an LCD television, a plastic children’s toy and sample of e-waste. Results not reported for individual items."/>
    <m/>
    <m/>
    <e v="#N/A"/>
    <e v="#N/A"/>
    <m/>
    <m/>
    <m/>
    <m/>
    <m/>
    <m/>
    <m/>
  </r>
  <r>
    <s v="Ionas, 2015. Identification strat.."/>
    <n v="3"/>
    <x v="1"/>
    <s v="Tris(1,3-dichloro-2-propyl) phosphate"/>
    <x v="1"/>
    <s v="Sum of TDCPP"/>
    <s v="Tris(1,3-dichloro-2-propyl) phosphate"/>
    <s v="13674-87-8"/>
    <s v="1,3-Dichloro-2-propanol phosphate"/>
    <s v="CAS assigned from synonym"/>
    <m/>
    <m/>
    <s v=""/>
    <x v="0"/>
    <m/>
    <s v="XXX"/>
    <s v="Netherlands"/>
    <n v="1"/>
    <m/>
    <m/>
    <m/>
    <m/>
    <m/>
    <m/>
    <n v="1"/>
    <m/>
    <s v="SI: Products tested include electrical power boards, an LCD television, a plastic children’s toy and sample of e-waste. Results not reported for individual items."/>
    <m/>
    <m/>
    <e v="#N/A"/>
    <e v="#N/A"/>
    <m/>
    <m/>
    <m/>
    <m/>
    <m/>
    <m/>
    <m/>
  </r>
  <r>
    <s v="Ionas, 2015. Comprehensive charac.."/>
    <n v="3"/>
    <x v="120"/>
    <s v="2,2',3,4,4'-Pentabromodiphenyl ether"/>
    <x v="0"/>
    <s v="BDE-85"/>
    <s v="2,2',3,4,4'-Pentabromodiphenyl ether"/>
    <s v="182346-21-0"/>
    <s v="1,2,3-tribromo-4-(2,4-dibromophenoxy)benzene"/>
    <s v="CAS assigned from synonym"/>
    <m/>
    <m/>
    <s v=""/>
    <x v="0"/>
    <m/>
    <s v="XXX"/>
    <s v="Belgium"/>
    <n v="1"/>
    <n v="1"/>
    <m/>
    <s v="The 10th to 90th percentile concentration found in the samples were 0.00000001 - 0.0000001% for BDE-85"/>
    <m/>
    <m/>
    <m/>
    <m/>
    <m/>
    <s v="47 curtain samples and 14 carpet samples were collected"/>
    <m/>
    <s v="AC5e"/>
    <s v="Fabrics, textiles, and apparel"/>
    <s v="Furniture &amp; furnishings, including furniture coverings"/>
    <m/>
    <m/>
    <m/>
    <m/>
    <m/>
    <m/>
    <m/>
  </r>
  <r>
    <s v="Ionas, 2015. Comprehensive charac.."/>
    <n v="3"/>
    <x v="20"/>
    <s v="2-Ethylhexyl 2,3,4,5-tetrabromobenzoate"/>
    <x v="8"/>
    <s v="TBB"/>
    <s v="2-Ethylhexyl 2,3,4,5-tetrabromobenzoate"/>
    <s v="183658-27-7"/>
    <s v="183658-27-7"/>
    <s v="CAS assigned from synonym"/>
    <m/>
    <m/>
    <s v=""/>
    <x v="0"/>
    <m/>
    <s v="XXX"/>
    <m/>
    <m/>
    <m/>
    <m/>
    <m/>
    <m/>
    <m/>
    <m/>
    <m/>
    <m/>
    <m/>
    <m/>
    <m/>
    <e v="#N/A"/>
    <e v="#N/A"/>
    <m/>
    <m/>
    <m/>
    <m/>
    <m/>
    <m/>
    <m/>
  </r>
  <r>
    <s v="Ionas, 2015. Comprehensive charac.."/>
    <n v="3"/>
    <x v="121"/>
    <s v="2,3',4,4'-Tetrabromodiphenyl ether"/>
    <x v="0"/>
    <s v="BDE-66"/>
    <s v="2,3',4,4'-Tetrabromodiphenyl ether"/>
    <s v="189084-61-5"/>
    <s v="1,2-DIBROMO-4-(2,4-DIBROMOPHENOXY)BENZENE"/>
    <s v="CAS assigned from synonym"/>
    <m/>
    <m/>
    <s v=""/>
    <x v="0"/>
    <m/>
    <s v="XXX"/>
    <s v="Belgium"/>
    <n v="1"/>
    <n v="1"/>
    <m/>
    <s v="There were no detectable levels of BDE-66 in the samples"/>
    <m/>
    <m/>
    <m/>
    <m/>
    <m/>
    <s v="47 curtain samples and 14 carpet samples were collected"/>
    <m/>
    <s v="AC5e"/>
    <s v="Fabrics, textiles, and apparel"/>
    <s v="Furniture &amp; furnishings, including furniture coverings"/>
    <m/>
    <m/>
    <m/>
    <m/>
    <m/>
    <m/>
    <m/>
  </r>
  <r>
    <s v="Ionas, 2015. Comprehensive charac.."/>
    <n v="3"/>
    <x v="4"/>
    <s v="2,2',4,4',6-Pentabromodiphenyl ether"/>
    <x v="0"/>
    <s v="BDE-100"/>
    <s v="2,2',4,4',6-Pentabromodiphenyl ether"/>
    <s v="189084-64-8"/>
    <s v="1,3,5-Tribromo-2-(2,4-dibromophenoxy)benzene"/>
    <s v="CAS assigned from synonym"/>
    <m/>
    <m/>
    <s v=""/>
    <x v="0"/>
    <m/>
    <s v="XXX"/>
    <s v="Belgium"/>
    <n v="1"/>
    <n v="1"/>
    <m/>
    <s v="The 10th to 90th percentile concentration found in the samples were 0.00000002 - 0.00000004% for BDE-100"/>
    <m/>
    <m/>
    <m/>
    <m/>
    <m/>
    <s v="47 curtain samples and 14 carpet samples were collected"/>
    <m/>
    <s v="AC5e"/>
    <s v="Fabrics, textiles, and apparel"/>
    <s v="Furniture &amp; furnishings, including furniture coverings"/>
    <m/>
    <m/>
    <m/>
    <m/>
    <m/>
    <m/>
    <m/>
  </r>
  <r>
    <s v="Ionas, 2015. Comprehensive charac.."/>
    <n v="3"/>
    <x v="5"/>
    <s v="2,2',4,4',5,6'-Hexabromodiphenyl ether"/>
    <x v="0"/>
    <s v="BDE-154"/>
    <s v="2,2',4,4',5,6'-Hexabromodiphenyl ether"/>
    <s v="207122-15-4"/>
    <s v="1,2,4-tribromo-5-(2,4,6-tribromophenoxy)benzene"/>
    <s v="CAS assigned from synonym"/>
    <m/>
    <m/>
    <s v=""/>
    <x v="0"/>
    <m/>
    <s v="XXX"/>
    <s v="Belgium"/>
    <n v="1"/>
    <n v="1"/>
    <m/>
    <s v="The 10th to 90th percentile concentration found in the samples were 0.00000003 - 0.0000001% for BDE-154"/>
    <m/>
    <m/>
    <m/>
    <m/>
    <m/>
    <s v="47 curtain samples and 14 carpet samples were collected"/>
    <m/>
    <s v="AC5e"/>
    <s v="Fabrics, textiles, and apparel"/>
    <s v="Furniture &amp; furnishings, including furniture coverings"/>
    <m/>
    <m/>
    <m/>
    <m/>
    <m/>
    <m/>
    <m/>
  </r>
  <r>
    <s v="Ionas, 2015. Comprehensive charac.."/>
    <n v="3"/>
    <x v="6"/>
    <s v="2,2',3,4,4',5',6-Heptabromodiphenyl ether"/>
    <x v="0"/>
    <s v="BDE-183"/>
    <s v="2,2',3,4,4',5',6-Heptabromodiphenyl ether"/>
    <s v="207122-16-5"/>
    <s v="1,2,3,5-TETRABROMO-4-(2,4,5-TRIBROMOPHENOXY)BENZENE"/>
    <s v="CAS assigned from synonym"/>
    <m/>
    <m/>
    <s v=""/>
    <x v="0"/>
    <m/>
    <s v="XXX"/>
    <s v="Belgium"/>
    <n v="1"/>
    <n v="1"/>
    <m/>
    <s v="The 10th to 90th percentile concentration found in the samples were 0.00000005 - 0.0000003% for BDE-183"/>
    <m/>
    <m/>
    <m/>
    <m/>
    <m/>
    <s v="47 curtain samples and 14 carpet samples were collected"/>
    <m/>
    <s v="AC5e"/>
    <s v="Fabrics, textiles, and apparel"/>
    <s v="Furniture &amp; furnishings, including furniture coverings"/>
    <m/>
    <m/>
    <m/>
    <m/>
    <m/>
    <m/>
    <m/>
  </r>
  <r>
    <s v="Ionas, 2015. Comprehensive charac.."/>
    <n v="3"/>
    <x v="28"/>
    <s v="Bis(2-ethylhexyl) tetrabromophthalate"/>
    <x v="8"/>
    <s v="TBPH"/>
    <s v="Bis(2-ethylhexyl) tetrabromophthalate"/>
    <s v="26040-51-7"/>
    <s v="040D517"/>
    <s v="CAS assigned from synonym"/>
    <m/>
    <m/>
    <s v=""/>
    <x v="0"/>
    <m/>
    <s v="XXX"/>
    <m/>
    <m/>
    <m/>
    <m/>
    <m/>
    <m/>
    <m/>
    <m/>
    <m/>
    <m/>
    <m/>
    <m/>
    <m/>
    <e v="#N/A"/>
    <e v="#N/A"/>
    <m/>
    <m/>
    <m/>
    <m/>
    <m/>
    <m/>
    <m/>
  </r>
  <r>
    <s v="Ionas, 2015. Comprehensive charac.."/>
    <n v="3"/>
    <x v="21"/>
    <s v="1,2-Bis(2,4,6-tribromophenoxy)ethane"/>
    <x v="3"/>
    <s v="BTBPE"/>
    <s v="1,2-Bis(2,4,6-tribromophenoxy)ethane"/>
    <s v="37853-59-1"/>
    <s v="1,1'-(1,2-Ethanediylbis(oxy))bis(2,4,6-tribromobenzene)"/>
    <s v="CAS assigned from synonym"/>
    <m/>
    <m/>
    <s v=""/>
    <x v="0"/>
    <m/>
    <s v="XXX"/>
    <m/>
    <m/>
    <m/>
    <m/>
    <m/>
    <m/>
    <m/>
    <m/>
    <m/>
    <m/>
    <m/>
    <m/>
    <m/>
    <e v="#N/A"/>
    <e v="#N/A"/>
    <m/>
    <m/>
    <m/>
    <m/>
    <m/>
    <m/>
    <m/>
  </r>
  <r>
    <s v="Ionas, 2015. Comprehensive charac.."/>
    <n v="3"/>
    <x v="7"/>
    <s v="2,4,4'-Tribromodiphenyl ether"/>
    <x v="0"/>
    <s v="BDE-28"/>
    <s v="2,4,4'-Tribromodiphenyl ether"/>
    <s v="41318-75-6"/>
    <s v="2,4,4'-TriBDE"/>
    <s v="CAS assigned from synonym"/>
    <m/>
    <m/>
    <s v=""/>
    <x v="0"/>
    <m/>
    <s v="XXX"/>
    <s v="Belgium"/>
    <n v="1"/>
    <n v="1"/>
    <m/>
    <s v="The 10th to 90th percentile concentration found in the samples were 0.00000003 - 0.00000003% for BDE-28"/>
    <m/>
    <m/>
    <m/>
    <m/>
    <m/>
    <s v="47 curtain samples and 14 carpet samples were collected"/>
    <m/>
    <s v="AC5e"/>
    <s v="Fabrics, textiles, and apparel"/>
    <s v="Furniture &amp; furnishings, including furniture coverings"/>
    <m/>
    <m/>
    <m/>
    <m/>
    <m/>
    <m/>
    <m/>
  </r>
  <r>
    <s v="Ionas, 2015. Comprehensive charac.."/>
    <n v="3"/>
    <x v="45"/>
    <s v="7,8-Dibromo-1,2,3,4,11,11-hexachloro-1,4,4a,5,6,7,8,9,10,10a-decahydro-1,4-methanobenzocyclooctene"/>
    <x v="6"/>
    <s v="HCDBCO"/>
    <s v="7,8-Dibromo-1,2,3,4,11,11-hexachloro-1,4,4a,5,6,7,8,9,10,10a-decahydro-1,4-methanobenzocyclooctene"/>
    <s v="51936-55-1"/>
    <s v="1,4,5,6,7,7-Hexachloro-2,3-(3,4-dibromohexamethylene)norborna-5-ene"/>
    <s v="CAS assigned from synonym"/>
    <m/>
    <m/>
    <s v=""/>
    <x v="0"/>
    <m/>
    <s v="XXX"/>
    <m/>
    <m/>
    <m/>
    <m/>
    <m/>
    <m/>
    <m/>
    <m/>
    <m/>
    <m/>
    <m/>
    <m/>
    <m/>
    <e v="#N/A"/>
    <e v="#N/A"/>
    <m/>
    <m/>
    <m/>
    <m/>
    <m/>
    <m/>
    <m/>
  </r>
  <r>
    <s v="Ionas, 2015. Comprehensive charac.."/>
    <n v="3"/>
    <x v="8"/>
    <s v="2,2',4,4'-Tetrabromodiphenyl ether"/>
    <x v="0"/>
    <s v="BDE-47"/>
    <s v="2,2',4,4'-Tetrabromodiphenyl ether"/>
    <s v="5436-43-1"/>
    <s v="0N97R5X10X"/>
    <s v="CAS assigned from synonym"/>
    <m/>
    <m/>
    <s v=""/>
    <x v="0"/>
    <m/>
    <s v="XXX"/>
    <s v="Belgium"/>
    <n v="1"/>
    <n v="1"/>
    <m/>
    <s v="The 10th to 90th percentile concentration found in the samples were 0.00000003 - 0.0000001% for BDE-47"/>
    <m/>
    <m/>
    <m/>
    <m/>
    <m/>
    <s v="47 curtain samples and 14 carpet samples were collected"/>
    <m/>
    <s v="AC5e"/>
    <s v="Fabrics, textiles, and apparel"/>
    <s v="Furniture &amp; furnishings, including furniture coverings"/>
    <m/>
    <m/>
    <m/>
    <m/>
    <m/>
    <m/>
    <m/>
  </r>
  <r>
    <s v="Ionas, 2015. Comprehensive charac.."/>
    <n v="3"/>
    <x v="9"/>
    <s v="2,2',4,4',5-Pentabromodiphenyl ether"/>
    <x v="0"/>
    <s v="BDE-99"/>
    <s v="2,2',4,4',5-Pentabromodiphenyl ether"/>
    <s v="60348-60-9"/>
    <s v="1,2,4-Tribromo-5-(2,4-dibromophenoxy)benzene"/>
    <s v="CAS assigned from synonym"/>
    <m/>
    <m/>
    <s v=""/>
    <x v="0"/>
    <m/>
    <s v="XXX"/>
    <s v="Belgium"/>
    <n v="1"/>
    <n v="1"/>
    <m/>
    <s v="The 10th to 90th percentile concentration found in the samples were 0.00000002 - 0.0000002% for BDE-99"/>
    <m/>
    <m/>
    <m/>
    <m/>
    <m/>
    <s v="47 curtain samples and 14 carpet samples were collected"/>
    <m/>
    <s v="AC5e"/>
    <s v="Fabrics, textiles, and apparel"/>
    <s v="Furniture &amp; furnishings, including furniture coverings"/>
    <m/>
    <m/>
    <m/>
    <m/>
    <m/>
    <m/>
    <m/>
  </r>
  <r>
    <s v="Ionas, 2015. Comprehensive charac.."/>
    <n v="3"/>
    <x v="10"/>
    <s v="2,2',4,4',5,5'-Hexabromodiphenyl ether"/>
    <x v="0"/>
    <s v="BDE-153"/>
    <s v="2,2',4,4',5,5'-Hexabromodiphenyl ether"/>
    <s v="68631-49-2"/>
    <s v="1,1'-Oxybis(2,4,5-tribromo-Benzene"/>
    <s v="CAS assigned from synonym"/>
    <m/>
    <m/>
    <s v=""/>
    <x v="0"/>
    <m/>
    <s v="XXX"/>
    <s v="Belgium"/>
    <n v="1"/>
    <n v="1"/>
    <m/>
    <s v="The 10th to 90th percentile concentration found in the samples were 0.00000003 - 0.0000002% for BDE-153"/>
    <m/>
    <m/>
    <m/>
    <m/>
    <m/>
    <s v="47 curtain samples and 14 carpet samples were collected"/>
    <m/>
    <s v="AC5e"/>
    <s v="Fabrics, textiles, and apparel"/>
    <s v="Furniture &amp; furnishings, including furniture coverings"/>
    <m/>
    <m/>
    <m/>
    <m/>
    <m/>
    <m/>
    <m/>
  </r>
  <r>
    <s v="Ionas, 2015. Comprehensive charac.."/>
    <n v="3"/>
    <x v="25"/>
    <s v="1,1'-Ethane-1,2-diylbis(pentabromobenzene)"/>
    <x v="5"/>
    <s v="DBDPE"/>
    <s v="1,1'-Ethane-1,2-diylbis(pentabromobenzene)"/>
    <s v="84852-53-9"/>
    <s v="(+)-catechinhydrate"/>
    <s v="CAS assigned from synonym"/>
    <m/>
    <m/>
    <s v=""/>
    <x v="0"/>
    <m/>
    <s v="XXX"/>
    <m/>
    <m/>
    <m/>
    <m/>
    <m/>
    <m/>
    <m/>
    <m/>
    <m/>
    <m/>
    <m/>
    <m/>
    <m/>
    <e v="#N/A"/>
    <e v="#N/A"/>
    <m/>
    <m/>
    <m/>
    <m/>
    <m/>
    <m/>
    <m/>
  </r>
  <r>
    <s v="Ionas, 2015. Comprehensive charac.."/>
    <n v="3"/>
    <x v="11"/>
    <s v=""/>
    <x v="2"/>
    <s v="Polybrominated diphenyl ethers (PBDEs)"/>
    <s v=""/>
    <s v=""/>
    <s v=""/>
    <s v="Chemical group"/>
    <m/>
    <m/>
    <s v="Flag"/>
    <x v="0"/>
    <m/>
    <s v="XXX"/>
    <m/>
    <m/>
    <m/>
    <m/>
    <m/>
    <m/>
    <m/>
    <m/>
    <m/>
    <m/>
    <m/>
    <m/>
    <m/>
    <e v="#N/A"/>
    <e v="#N/A"/>
    <m/>
    <m/>
    <m/>
    <m/>
    <m/>
    <m/>
    <m/>
  </r>
  <r>
    <s v="Ionas, 2015. Comprehensive charac.."/>
    <n v="3"/>
    <x v="11"/>
    <s v=""/>
    <x v="2"/>
    <s v="Organophosphate flame retardants (PFRs)"/>
    <s v=""/>
    <s v=""/>
    <s v=""/>
    <s v="Chemical group"/>
    <m/>
    <m/>
    <s v="Flag"/>
    <x v="0"/>
    <m/>
    <s v="XXX"/>
    <m/>
    <m/>
    <m/>
    <m/>
    <m/>
    <m/>
    <m/>
    <m/>
    <m/>
    <m/>
    <m/>
    <m/>
    <m/>
    <e v="#N/A"/>
    <e v="#N/A"/>
    <m/>
    <m/>
    <m/>
    <m/>
    <m/>
    <m/>
    <m/>
  </r>
  <r>
    <s v="Ionas, 2015. Identification strat.."/>
    <n v="4"/>
    <x v="11"/>
    <s v=""/>
    <x v="2"/>
    <s v="Bis(2-chloroethyl)(bis(2-chloroethoxy)methyl)phosphonate"/>
    <s v=""/>
    <s v=""/>
    <s v=""/>
    <m/>
    <m/>
    <m/>
    <m/>
    <x v="1"/>
    <m/>
    <s v="XXX"/>
    <m/>
    <m/>
    <m/>
    <m/>
    <m/>
    <m/>
    <m/>
    <m/>
    <m/>
    <m/>
    <m/>
    <m/>
    <m/>
    <e v="#N/A"/>
    <e v="#N/A"/>
    <m/>
    <m/>
    <m/>
    <m/>
    <m/>
    <m/>
    <m/>
  </r>
  <r>
    <s v="Ionas, 2015. Identification strat.."/>
    <n v="4"/>
    <x v="11"/>
    <s v=""/>
    <x v="2"/>
    <s v="1-chloropropan-2-yl(2,2-dichlorovinyl)ethyl phosphate"/>
    <s v=""/>
    <s v=""/>
    <s v=""/>
    <m/>
    <m/>
    <m/>
    <m/>
    <x v="1"/>
    <m/>
    <s v="XXX"/>
    <m/>
    <m/>
    <m/>
    <m/>
    <m/>
    <m/>
    <m/>
    <m/>
    <m/>
    <m/>
    <m/>
    <m/>
    <m/>
    <e v="#N/A"/>
    <e v="#N/A"/>
    <m/>
    <m/>
    <m/>
    <m/>
    <m/>
    <m/>
    <m/>
  </r>
  <r>
    <s v="Ionas, 2015. Identification strat.."/>
    <n v="4"/>
    <x v="11"/>
    <s v=""/>
    <x v="2"/>
    <s v="Bis(2-chloroethyl) hydrogen phosphate"/>
    <s v=""/>
    <s v=""/>
    <s v=""/>
    <m/>
    <m/>
    <m/>
    <m/>
    <x v="1"/>
    <m/>
    <s v="XXX"/>
    <m/>
    <m/>
    <m/>
    <m/>
    <m/>
    <m/>
    <m/>
    <m/>
    <m/>
    <m/>
    <m/>
    <m/>
    <m/>
    <e v="#N/A"/>
    <e v="#N/A"/>
    <m/>
    <m/>
    <m/>
    <m/>
    <m/>
    <m/>
    <m/>
  </r>
  <r>
    <s v="Ionas, 2015. Comprehensive charc.."/>
    <n v="4"/>
    <x v="1"/>
    <s v="Tris(1,3-dichloro-2-propyl) phosphate"/>
    <x v="1"/>
    <s v="TDCPP"/>
    <s v="Tris(1,3-dichloro-2-propyl) phosphate"/>
    <s v="13674-87-8"/>
    <s v="1,3-Dichloro-2-propanol phosphate"/>
    <m/>
    <m/>
    <m/>
    <m/>
    <x v="1"/>
    <m/>
    <s v="XXX"/>
    <s v="Belgium"/>
    <n v="1"/>
    <n v="1"/>
    <n v="1"/>
    <s v="Not detected in any samples"/>
    <m/>
    <m/>
    <m/>
    <n v="1"/>
    <m/>
    <s v="47 curtain samples and 14 carpet samples"/>
    <m/>
    <m/>
    <e v="#N/A"/>
    <e v="#N/A"/>
    <m/>
    <m/>
    <m/>
    <m/>
    <m/>
    <m/>
    <m/>
  </r>
  <r>
    <s v="Zuiderveen, 2020. Novel brominated fla.."/>
    <n v="4"/>
    <x v="217"/>
    <s v="(Propane-2,2-diyl)bis(2,6-dibromo-4,1-phenylene) diprop-2-enoate"/>
    <x v="10"/>
    <s v="TBBPS-BA"/>
    <s v="(Propane-2,2-diyl)bis(2,6-dibromo-4,1-phenylene) diprop-2-enoate"/>
    <s v="55205-38-4"/>
    <s v="(Propane-2,2-diyl)bis(2,6-dibromo-4,1-phenylene) diprop-2-enoate"/>
    <m/>
    <m/>
    <m/>
    <s v=""/>
    <x v="1"/>
    <m/>
    <s v="XXX"/>
    <s v="Belgium"/>
    <n v="1"/>
    <n v="1"/>
    <n v="1"/>
    <s v="Not detected in any samples"/>
    <m/>
    <m/>
    <m/>
    <n v="1"/>
    <m/>
    <s v="47 curtain samples and 14 carpet samples"/>
    <m/>
    <m/>
    <e v="#N/A"/>
    <e v="#N/A"/>
    <m/>
    <m/>
    <m/>
    <m/>
    <m/>
    <m/>
    <m/>
  </r>
  <r>
    <s v="Ionas, 2015. Identification strat.."/>
    <n v="4"/>
    <x v="0"/>
    <s v="1,1'-Oxybis[2,3,4,5,6-pentabromobenzene]"/>
    <x v="0"/>
    <s v="BDE-209"/>
    <s v="1,1'-Oxybis[2,3,4,5,6-pentabromobenzene]"/>
    <s v="1163-19-5"/>
    <s v="1-(2,3,4,5,6-pentabromophenoxy)-2,3,4,5,6-pentabromobenzene"/>
    <m/>
    <m/>
    <m/>
    <m/>
    <x v="1"/>
    <m/>
    <s v="XXX"/>
    <s v="Multiple"/>
    <m/>
    <m/>
    <m/>
    <m/>
    <n v="1"/>
    <m/>
    <m/>
    <m/>
    <m/>
    <m/>
    <m/>
    <m/>
    <e v="#N/A"/>
    <e v="#N/A"/>
    <m/>
    <m/>
    <m/>
    <m/>
    <m/>
    <m/>
    <m/>
  </r>
  <r>
    <s v="Ionas, 2015. Identification strat.."/>
    <n v="4"/>
    <x v="11"/>
    <s v=""/>
    <x v="2"/>
    <s v="TCEP"/>
    <s v=""/>
    <s v=""/>
    <s v=""/>
    <m/>
    <m/>
    <m/>
    <m/>
    <x v="1"/>
    <m/>
    <s v="XXX"/>
    <m/>
    <m/>
    <m/>
    <m/>
    <m/>
    <m/>
    <m/>
    <m/>
    <m/>
    <m/>
    <m/>
    <m/>
    <m/>
    <e v="#N/A"/>
    <e v="#N/A"/>
    <m/>
    <m/>
    <m/>
    <m/>
    <m/>
    <m/>
    <m/>
  </r>
  <r>
    <s v="Ionas, 2015. Identification strat.."/>
    <n v="4"/>
    <x v="21"/>
    <s v="1,2-Bis(2,4,6-tribromophenoxy)ethane"/>
    <x v="3"/>
    <s v="1,2-BIS(2,4,6-TRIBROMOPHENOXY)ETHANE"/>
    <s v="1,2-Bis(2,4,6-tribromophenoxy)ethane"/>
    <s v="37853-59-1"/>
    <s v="1,1'-(1,2-Ethanediylbis(oxy))bis(2,4,6-tribromobenzene)"/>
    <m/>
    <s v="BTBPE"/>
    <m/>
    <m/>
    <x v="1"/>
    <m/>
    <s v="XXX"/>
    <s v="Multiple"/>
    <m/>
    <m/>
    <m/>
    <m/>
    <n v="1"/>
    <m/>
    <m/>
    <m/>
    <m/>
    <m/>
    <m/>
    <m/>
    <e v="#N/A"/>
    <e v="#N/A"/>
    <m/>
    <m/>
    <m/>
    <m/>
    <m/>
    <m/>
    <m/>
  </r>
  <r>
    <s v="Ionas, 2015. Comprehensive charc.."/>
    <n v="4"/>
    <x v="23"/>
    <s v="Tris(2-chloroisopropyl)phosphate"/>
    <x v="1"/>
    <s v="TRIS(2-CHLOROISOPROPYL) PHOSPHATE"/>
    <s v="Tris(2-chloroisopropyl)phosphate"/>
    <s v="13674-84-5"/>
    <s v="13674-84-5"/>
    <m/>
    <m/>
    <m/>
    <m/>
    <x v="1"/>
    <m/>
    <s v="XXX"/>
    <s v="Belgium"/>
    <n v="1"/>
    <n v="1"/>
    <n v="1"/>
    <s v="Not detected in any samples"/>
    <m/>
    <m/>
    <m/>
    <n v="1"/>
    <m/>
    <s v="47 curtain samples and 14 carpet samples"/>
    <m/>
    <m/>
    <e v="#N/A"/>
    <e v="#N/A"/>
    <m/>
    <m/>
    <m/>
    <m/>
    <m/>
    <m/>
    <m/>
  </r>
  <r>
    <s v="Ionas, 2015. Identification strat.."/>
    <n v="4"/>
    <x v="11"/>
    <s v=""/>
    <x v="2"/>
    <s v="Tris(2,3-Dichloroisopropyl) phosphate"/>
    <s v=""/>
    <s v=""/>
    <s v=""/>
    <m/>
    <m/>
    <m/>
    <m/>
    <x v="1"/>
    <m/>
    <s v="XXX"/>
    <m/>
    <m/>
    <m/>
    <m/>
    <m/>
    <m/>
    <m/>
    <m/>
    <m/>
    <m/>
    <m/>
    <m/>
    <m/>
    <e v="#N/A"/>
    <e v="#N/A"/>
    <m/>
    <m/>
    <m/>
    <m/>
    <m/>
    <m/>
    <m/>
  </r>
  <r>
    <s v="Ionas, 2016. Migration of hazardo.."/>
    <n v="4"/>
    <x v="11"/>
    <s v=""/>
    <x v="2"/>
    <s v="PentaBDE"/>
    <s v=""/>
    <s v=""/>
    <s v=""/>
    <m/>
    <m/>
    <m/>
    <m/>
    <x v="1"/>
    <m/>
    <s v="XXX"/>
    <m/>
    <m/>
    <m/>
    <m/>
    <m/>
    <m/>
    <m/>
    <m/>
    <m/>
    <m/>
    <m/>
    <m/>
    <m/>
    <e v="#N/A"/>
    <e v="#N/A"/>
    <m/>
    <m/>
    <m/>
    <m/>
    <m/>
    <m/>
    <m/>
  </r>
  <r>
    <s v="Ionas, 2016. Migration of hazardo.."/>
    <n v="4"/>
    <x v="0"/>
    <s v="1,1'-Oxybis[2,3,4,5,6-pentabromobenzene]"/>
    <x v="0"/>
    <s v="DecaBDE"/>
    <s v="1,1'-Oxybis[2,3,4,5,6-pentabromobenzene]"/>
    <s v="1163-19-5"/>
    <s v="1-(2,3,4,5,6-pentabromophenoxy)-2,3,4,5,6-pentabromobenzene"/>
    <m/>
    <m/>
    <m/>
    <m/>
    <x v="1"/>
    <m/>
    <s v="XXX"/>
    <s v="Multiple"/>
    <m/>
    <m/>
    <m/>
    <m/>
    <n v="1"/>
    <n v="1"/>
    <m/>
    <m/>
    <m/>
    <m/>
    <m/>
    <m/>
    <e v="#N/A"/>
    <e v="#N/A"/>
    <m/>
    <m/>
    <m/>
    <m/>
    <m/>
    <m/>
    <n v="1"/>
  </r>
  <r>
    <s v="Ionas, 2016. Migration of hazardo.."/>
    <n v="4"/>
    <x v="11"/>
    <s v=""/>
    <x v="2"/>
    <s v="OctaBDE"/>
    <s v=""/>
    <s v=""/>
    <s v=""/>
    <m/>
    <m/>
    <m/>
    <m/>
    <x v="1"/>
    <m/>
    <s v="XXX"/>
    <m/>
    <m/>
    <m/>
    <m/>
    <m/>
    <m/>
    <m/>
    <m/>
    <m/>
    <m/>
    <m/>
    <m/>
    <m/>
    <e v="#N/A"/>
    <e v="#N/A"/>
    <m/>
    <m/>
    <m/>
    <m/>
    <m/>
    <m/>
    <m/>
  </r>
  <r>
    <s v="Zuiderveen, 2020. Novel brominated fla.."/>
    <n v="4"/>
    <x v="218"/>
    <s v="Bis(p-acryloxyethoxy)tetrabromobisphenol A"/>
    <x v="10"/>
    <s v="TBBPA-BHEEBA"/>
    <s v="Bis(p-acryloxyethoxy)tetrabromobisphenol A"/>
    <s v="66710-97-2"/>
    <s v="(1-Methylethylidene)bis((2,6-dibromo-4,1-phenylene)oxy-2,1-ethanediyl) diacrylate"/>
    <m/>
    <m/>
    <m/>
    <s v=""/>
    <x v="1"/>
    <m/>
    <s v="XXX"/>
    <s v="Region - EU"/>
    <m/>
    <m/>
    <m/>
    <m/>
    <m/>
    <m/>
    <m/>
    <m/>
    <m/>
    <s v="No use information"/>
    <m/>
    <m/>
    <e v="#N/A"/>
    <e v="#N/A"/>
    <m/>
    <s v="No production information available for this chemical"/>
    <m/>
    <m/>
    <m/>
    <m/>
    <m/>
  </r>
  <r>
    <s v="Ionas, 2016. Migration of hazardo.."/>
    <n v="4"/>
    <x v="11"/>
    <s v=""/>
    <x v="2"/>
    <s v="HBCDD"/>
    <s v=""/>
    <s v=""/>
    <s v=""/>
    <m/>
    <m/>
    <m/>
    <m/>
    <x v="1"/>
    <m/>
    <s v="XXX"/>
    <m/>
    <m/>
    <m/>
    <m/>
    <m/>
    <m/>
    <m/>
    <m/>
    <m/>
    <m/>
    <m/>
    <m/>
    <m/>
    <e v="#N/A"/>
    <e v="#N/A"/>
    <m/>
    <m/>
    <m/>
    <m/>
    <m/>
    <m/>
    <m/>
  </r>
  <r>
    <s v="Ionas, 2016. Migration of hazardo.."/>
    <n v="4"/>
    <x v="11"/>
    <s v=""/>
    <x v="2"/>
    <s v="DBDPE"/>
    <s v=""/>
    <s v=""/>
    <s v=""/>
    <m/>
    <m/>
    <m/>
    <m/>
    <x v="1"/>
    <m/>
    <s v="XXX"/>
    <m/>
    <m/>
    <m/>
    <m/>
    <m/>
    <m/>
    <m/>
    <m/>
    <m/>
    <m/>
    <m/>
    <m/>
    <m/>
    <e v="#N/A"/>
    <e v="#N/A"/>
    <m/>
    <m/>
    <m/>
    <m/>
    <m/>
    <m/>
    <m/>
  </r>
  <r>
    <s v="Ionas, 2016. Migration of hazardo.."/>
    <n v="4"/>
    <x v="0"/>
    <s v="1,1'-Oxybis[2,3,4,5,6-pentabromobenzene]"/>
    <x v="0"/>
    <s v="BDE-209"/>
    <s v="1,1'-Oxybis[2,3,4,5,6-pentabromobenzene]"/>
    <s v="1163-19-5"/>
    <s v="1-(2,3,4,5,6-pentabromophenoxy)-2,3,4,5,6-pentabromobenzene"/>
    <m/>
    <m/>
    <m/>
    <m/>
    <x v="1"/>
    <m/>
    <s v="XXX"/>
    <s v="Multiple"/>
    <m/>
    <m/>
    <m/>
    <m/>
    <n v="1"/>
    <n v="1"/>
    <m/>
    <m/>
    <m/>
    <m/>
    <m/>
    <m/>
    <e v="#N/A"/>
    <e v="#N/A"/>
    <m/>
    <m/>
    <m/>
    <m/>
    <m/>
    <m/>
    <n v="1"/>
  </r>
  <r>
    <s v="Ionas, 2016. Migration of hazardo.."/>
    <n v="4"/>
    <x v="11"/>
    <s v=""/>
    <x v="2"/>
    <s v="FF-680"/>
    <s v=""/>
    <s v=""/>
    <s v=""/>
    <m/>
    <m/>
    <m/>
    <m/>
    <x v="1"/>
    <m/>
    <s v="XXX"/>
    <m/>
    <m/>
    <m/>
    <m/>
    <m/>
    <m/>
    <m/>
    <m/>
    <m/>
    <m/>
    <m/>
    <m/>
    <m/>
    <e v="#N/A"/>
    <e v="#N/A"/>
    <m/>
    <m/>
    <m/>
    <m/>
    <m/>
    <m/>
    <m/>
  </r>
  <r>
    <s v="Ionas, 2016. Migration of hazardo.."/>
    <n v="4"/>
    <x v="11"/>
    <s v=""/>
    <x v="2"/>
    <s v="FireMaster 550"/>
    <s v=""/>
    <s v=""/>
    <s v=""/>
    <m/>
    <m/>
    <m/>
    <m/>
    <x v="1"/>
    <m/>
    <s v="XXX"/>
    <m/>
    <m/>
    <m/>
    <m/>
    <m/>
    <m/>
    <m/>
    <m/>
    <m/>
    <m/>
    <m/>
    <m/>
    <m/>
    <e v="#N/A"/>
    <e v="#N/A"/>
    <m/>
    <m/>
    <m/>
    <m/>
    <m/>
    <m/>
    <m/>
  </r>
  <r>
    <s v="Ionas, 2016. Migration of hazardo.."/>
    <n v="4"/>
    <x v="11"/>
    <s v=""/>
    <x v="2"/>
    <s v="FireMaster BZ-54"/>
    <s v=""/>
    <s v=""/>
    <s v=""/>
    <m/>
    <m/>
    <m/>
    <m/>
    <x v="1"/>
    <m/>
    <s v="XXX"/>
    <m/>
    <m/>
    <m/>
    <m/>
    <m/>
    <m/>
    <m/>
    <m/>
    <m/>
    <m/>
    <m/>
    <m/>
    <m/>
    <e v="#N/A"/>
    <e v="#N/A"/>
    <m/>
    <m/>
    <m/>
    <m/>
    <m/>
    <m/>
    <m/>
  </r>
  <r>
    <s v="Ionas, 2016. Migration of hazardo.."/>
    <n v="4"/>
    <x v="11"/>
    <s v=""/>
    <x v="2"/>
    <s v="DP-45"/>
    <s v=""/>
    <s v=""/>
    <s v=""/>
    <m/>
    <m/>
    <m/>
    <m/>
    <x v="1"/>
    <m/>
    <s v="XXX"/>
    <m/>
    <m/>
    <m/>
    <m/>
    <m/>
    <m/>
    <m/>
    <m/>
    <m/>
    <m/>
    <m/>
    <m/>
    <m/>
    <e v="#N/A"/>
    <e v="#N/A"/>
    <m/>
    <m/>
    <m/>
    <m/>
    <m/>
    <m/>
    <m/>
  </r>
  <r>
    <s v="Ionas, 2016. Migration of hazardo.."/>
    <n v="4"/>
    <x v="11"/>
    <s v=""/>
    <x v="2"/>
    <s v="EHTBB"/>
    <s v=""/>
    <s v=""/>
    <s v=""/>
    <m/>
    <m/>
    <m/>
    <m/>
    <x v="1"/>
    <m/>
    <s v="XXX"/>
    <m/>
    <m/>
    <m/>
    <m/>
    <m/>
    <m/>
    <m/>
    <m/>
    <m/>
    <m/>
    <m/>
    <m/>
    <m/>
    <e v="#N/A"/>
    <e v="#N/A"/>
    <m/>
    <m/>
    <m/>
    <m/>
    <m/>
    <m/>
    <m/>
  </r>
  <r>
    <s v="Ionas, 2016. Migration of hazardo.."/>
    <n v="4"/>
    <x v="11"/>
    <s v=""/>
    <x v="2"/>
    <s v="BEHTBP"/>
    <s v=""/>
    <s v=""/>
    <s v=""/>
    <m/>
    <m/>
    <m/>
    <m/>
    <x v="1"/>
    <m/>
    <s v="XXX"/>
    <m/>
    <m/>
    <m/>
    <m/>
    <m/>
    <m/>
    <m/>
    <m/>
    <m/>
    <m/>
    <m/>
    <m/>
    <m/>
    <e v="#N/A"/>
    <e v="#N/A"/>
    <m/>
    <m/>
    <m/>
    <m/>
    <m/>
    <m/>
    <m/>
  </r>
  <r>
    <s v="Ionas, 2016. Migration of hazardo.."/>
    <n v="4"/>
    <x v="11"/>
    <s v=""/>
    <x v="2"/>
    <s v="TEP"/>
    <s v=""/>
    <s v=""/>
    <s v=""/>
    <m/>
    <m/>
    <m/>
    <m/>
    <x v="1"/>
    <m/>
    <s v="XXX"/>
    <m/>
    <m/>
    <m/>
    <m/>
    <m/>
    <m/>
    <m/>
    <m/>
    <m/>
    <m/>
    <m/>
    <m/>
    <m/>
    <e v="#N/A"/>
    <e v="#N/A"/>
    <m/>
    <m/>
    <m/>
    <m/>
    <m/>
    <m/>
    <m/>
  </r>
  <r>
    <s v="Ionas, 2016. Migration of hazardo.."/>
    <n v="4"/>
    <x v="11"/>
    <s v=""/>
    <x v="2"/>
    <s v="TnBP"/>
    <s v=""/>
    <s v=""/>
    <s v=""/>
    <m/>
    <m/>
    <m/>
    <m/>
    <x v="1"/>
    <m/>
    <s v="XXX"/>
    <m/>
    <m/>
    <m/>
    <m/>
    <m/>
    <m/>
    <m/>
    <m/>
    <m/>
    <m/>
    <m/>
    <m/>
    <m/>
    <e v="#N/A"/>
    <e v="#N/A"/>
    <m/>
    <m/>
    <m/>
    <m/>
    <m/>
    <m/>
    <m/>
  </r>
  <r>
    <s v="Ionas, 2016. Migration of hazardo.."/>
    <n v="4"/>
    <x v="11"/>
    <s v=""/>
    <x v="2"/>
    <s v="TiBP"/>
    <s v=""/>
    <s v=""/>
    <s v=""/>
    <m/>
    <m/>
    <m/>
    <m/>
    <x v="1"/>
    <m/>
    <s v="XXX"/>
    <m/>
    <m/>
    <m/>
    <m/>
    <m/>
    <m/>
    <m/>
    <m/>
    <m/>
    <m/>
    <m/>
    <m/>
    <m/>
    <e v="#N/A"/>
    <e v="#N/A"/>
    <m/>
    <m/>
    <m/>
    <m/>
    <m/>
    <m/>
    <m/>
  </r>
  <r>
    <s v="Ionas, 2016. Migration of hazardo.."/>
    <n v="4"/>
    <x v="11"/>
    <s v=""/>
    <x v="2"/>
    <s v="TEHP"/>
    <s v=""/>
    <s v=""/>
    <s v=""/>
    <m/>
    <m/>
    <m/>
    <m/>
    <x v="1"/>
    <m/>
    <s v="XXX"/>
    <m/>
    <m/>
    <m/>
    <m/>
    <m/>
    <m/>
    <m/>
    <m/>
    <m/>
    <m/>
    <m/>
    <m/>
    <m/>
    <e v="#N/A"/>
    <e v="#N/A"/>
    <m/>
    <m/>
    <m/>
    <m/>
    <m/>
    <m/>
    <m/>
  </r>
  <r>
    <s v="Ionas, 2016. Migration of hazardo.."/>
    <n v="4"/>
    <x v="11"/>
    <s v=""/>
    <x v="2"/>
    <s v="TBOEP"/>
    <s v=""/>
    <s v=""/>
    <s v=""/>
    <m/>
    <m/>
    <m/>
    <m/>
    <x v="1"/>
    <m/>
    <s v="XXX"/>
    <m/>
    <m/>
    <m/>
    <m/>
    <m/>
    <m/>
    <m/>
    <m/>
    <m/>
    <m/>
    <m/>
    <m/>
    <m/>
    <e v="#N/A"/>
    <e v="#N/A"/>
    <m/>
    <m/>
    <m/>
    <m/>
    <m/>
    <m/>
    <m/>
  </r>
  <r>
    <s v="Ionas, 2016. Migration of hazardo.."/>
    <n v="4"/>
    <x v="1"/>
    <s v="Tris(1,3-dichloro-2-propyl) phosphate"/>
    <x v="1"/>
    <s v="TDCPP"/>
    <s v="Tris(1,3-dichloro-2-propyl) phosphate"/>
    <s v="13674-87-8"/>
    <s v="1,3-Dichloro-2-propanol phosphate"/>
    <m/>
    <m/>
    <m/>
    <m/>
    <x v="1"/>
    <m/>
    <s v="XXX"/>
    <s v="Multiple"/>
    <m/>
    <m/>
    <m/>
    <m/>
    <n v="1"/>
    <m/>
    <n v="1"/>
    <m/>
    <m/>
    <m/>
    <m/>
    <m/>
    <e v="#N/A"/>
    <e v="#N/A"/>
    <m/>
    <m/>
    <m/>
    <m/>
    <m/>
    <m/>
    <m/>
  </r>
  <r>
    <s v="Ionas, 2016. Migration of hazardo.."/>
    <n v="4"/>
    <x v="11"/>
    <s v=""/>
    <x v="2"/>
    <s v="TPP"/>
    <s v=""/>
    <s v=""/>
    <s v=""/>
    <m/>
    <m/>
    <m/>
    <m/>
    <x v="1"/>
    <m/>
    <s v="XXX"/>
    <m/>
    <m/>
    <m/>
    <m/>
    <m/>
    <m/>
    <m/>
    <m/>
    <m/>
    <m/>
    <m/>
    <m/>
    <m/>
    <e v="#N/A"/>
    <e v="#N/A"/>
    <m/>
    <m/>
    <m/>
    <m/>
    <m/>
    <m/>
    <m/>
  </r>
  <r>
    <s v="Ionas, 2016. Migration of hazardo.."/>
    <n v="4"/>
    <x v="11"/>
    <s v=""/>
    <x v="2"/>
    <s v="TCEP"/>
    <s v=""/>
    <s v=""/>
    <s v=""/>
    <m/>
    <m/>
    <m/>
    <m/>
    <x v="1"/>
    <m/>
    <s v="XXX"/>
    <m/>
    <m/>
    <m/>
    <m/>
    <m/>
    <m/>
    <m/>
    <m/>
    <m/>
    <m/>
    <m/>
    <m/>
    <m/>
    <e v="#N/A"/>
    <e v="#N/A"/>
    <m/>
    <m/>
    <m/>
    <m/>
    <m/>
    <m/>
    <m/>
  </r>
  <r>
    <s v="Ionas, 2016. Migration of hazardo.."/>
    <n v="4"/>
    <x v="11"/>
    <s v=""/>
    <x v="2"/>
    <s v="TCP"/>
    <s v=""/>
    <s v=""/>
    <s v=""/>
    <m/>
    <m/>
    <m/>
    <m/>
    <x v="1"/>
    <m/>
    <s v="XXX"/>
    <m/>
    <m/>
    <m/>
    <m/>
    <m/>
    <m/>
    <m/>
    <m/>
    <m/>
    <m/>
    <m/>
    <m/>
    <m/>
    <e v="#N/A"/>
    <e v="#N/A"/>
    <m/>
    <m/>
    <m/>
    <m/>
    <m/>
    <m/>
    <m/>
  </r>
  <r>
    <s v="Ionas, 2016. Migration of hazardo.."/>
    <n v="4"/>
    <x v="11"/>
    <s v=""/>
    <x v="2"/>
    <s v="TPhP"/>
    <s v=""/>
    <s v=""/>
    <s v=""/>
    <m/>
    <m/>
    <m/>
    <m/>
    <x v="1"/>
    <m/>
    <s v="XXX"/>
    <m/>
    <m/>
    <m/>
    <m/>
    <m/>
    <m/>
    <m/>
    <m/>
    <m/>
    <m/>
    <m/>
    <m/>
    <m/>
    <e v="#N/A"/>
    <e v="#N/A"/>
    <m/>
    <m/>
    <m/>
    <m/>
    <m/>
    <m/>
    <m/>
  </r>
  <r>
    <s v="Ionas, 2016. Migration of hazardo.."/>
    <n v="4"/>
    <x v="11"/>
    <s v=""/>
    <x v="2"/>
    <s v="EHDPhP"/>
    <s v=""/>
    <s v=""/>
    <s v=""/>
    <m/>
    <m/>
    <m/>
    <m/>
    <x v="1"/>
    <m/>
    <s v="XXX"/>
    <m/>
    <m/>
    <m/>
    <m/>
    <m/>
    <m/>
    <m/>
    <m/>
    <m/>
    <m/>
    <m/>
    <m/>
    <m/>
    <e v="#N/A"/>
    <e v="#N/A"/>
    <m/>
    <m/>
    <m/>
    <m/>
    <m/>
    <m/>
    <m/>
  </r>
  <r>
    <s v="Ionas, 2016. Migration of hazardo.."/>
    <n v="4"/>
    <x v="7"/>
    <s v="2,4,4'-Tribromodiphenyl ether"/>
    <x v="0"/>
    <s v="BDE-28"/>
    <s v="2,4,4'-Tribromodiphenyl ether"/>
    <s v="41318-75-6"/>
    <s v="2,4,4'-TriBDE"/>
    <m/>
    <m/>
    <m/>
    <m/>
    <x v="1"/>
    <m/>
    <s v="XXX"/>
    <s v="Multiple"/>
    <m/>
    <m/>
    <m/>
    <m/>
    <n v="1"/>
    <n v="1"/>
    <m/>
    <m/>
    <m/>
    <m/>
    <m/>
    <m/>
    <e v="#N/A"/>
    <e v="#N/A"/>
    <m/>
    <m/>
    <m/>
    <m/>
    <m/>
    <m/>
    <n v="1"/>
  </r>
  <r>
    <s v="Ionas, 2016. Migration of hazardo.."/>
    <n v="4"/>
    <x v="8"/>
    <s v="2,2',4,4'-Tetrabromodiphenyl ether"/>
    <x v="0"/>
    <s v="BDE-47"/>
    <s v="2,2',4,4'-Tetrabromodiphenyl ether"/>
    <s v="5436-43-1"/>
    <s v="0N97R5X10X"/>
    <m/>
    <m/>
    <m/>
    <m/>
    <x v="1"/>
    <m/>
    <s v="XXX"/>
    <s v="Multiple"/>
    <m/>
    <m/>
    <m/>
    <m/>
    <n v="1"/>
    <n v="1"/>
    <m/>
    <m/>
    <m/>
    <m/>
    <m/>
    <m/>
    <e v="#N/A"/>
    <e v="#N/A"/>
    <m/>
    <m/>
    <m/>
    <m/>
    <m/>
    <m/>
    <n v="1"/>
  </r>
  <r>
    <s v="Ionas, 2016. Migration of hazardo.."/>
    <n v="4"/>
    <x v="9"/>
    <s v="2,2',4,4',5-Pentabromodiphenyl ether"/>
    <x v="0"/>
    <s v="BDE-99"/>
    <s v="2,2',4,4',5-Pentabromodiphenyl ether"/>
    <s v="60348-60-9"/>
    <s v="1,2,4-Tribromo-5-(2,4-dibromophenoxy)benzene"/>
    <m/>
    <m/>
    <m/>
    <m/>
    <x v="1"/>
    <m/>
    <s v="XXX"/>
    <s v="Multiple"/>
    <m/>
    <m/>
    <m/>
    <m/>
    <n v="1"/>
    <n v="1"/>
    <m/>
    <m/>
    <m/>
    <m/>
    <m/>
    <m/>
    <e v="#N/A"/>
    <e v="#N/A"/>
    <m/>
    <m/>
    <m/>
    <m/>
    <m/>
    <m/>
    <n v="1"/>
  </r>
  <r>
    <s v="Ionas, 2016. Migration of hazardo.."/>
    <n v="4"/>
    <x v="4"/>
    <s v="2,2',4,4',6-Pentabromodiphenyl ether"/>
    <x v="0"/>
    <s v="BDE-100"/>
    <s v="2,2',4,4',6-Pentabromodiphenyl ether"/>
    <s v="189084-64-8"/>
    <s v="1,3,5-Tribromo-2-(2,4-dibromophenoxy)benzene"/>
    <m/>
    <m/>
    <m/>
    <m/>
    <x v="1"/>
    <m/>
    <s v="XXX"/>
    <s v="Multiple"/>
    <m/>
    <m/>
    <m/>
    <m/>
    <n v="1"/>
    <n v="1"/>
    <m/>
    <m/>
    <m/>
    <m/>
    <m/>
    <m/>
    <e v="#N/A"/>
    <e v="#N/A"/>
    <m/>
    <m/>
    <m/>
    <m/>
    <m/>
    <m/>
    <n v="1"/>
  </r>
  <r>
    <s v="Ionas, 2016. Migration of hazardo.."/>
    <n v="4"/>
    <x v="10"/>
    <s v="2,2',4,4',5,5'-Hexabromodiphenyl ether"/>
    <x v="0"/>
    <s v="BDE-153"/>
    <s v="2,2',4,4',5,5'-Hexabromodiphenyl ether"/>
    <s v="68631-49-2"/>
    <s v="1,1'-Oxybis(2,4,5-tribromo-Benzene"/>
    <m/>
    <m/>
    <m/>
    <m/>
    <x v="1"/>
    <m/>
    <s v="XXX"/>
    <s v="Multiple"/>
    <m/>
    <m/>
    <m/>
    <m/>
    <n v="1"/>
    <n v="1"/>
    <m/>
    <m/>
    <m/>
    <m/>
    <m/>
    <m/>
    <e v="#N/A"/>
    <e v="#N/A"/>
    <m/>
    <m/>
    <m/>
    <m/>
    <m/>
    <m/>
    <n v="1"/>
  </r>
  <r>
    <s v="Ionas, 2016. Migration of hazardo.."/>
    <n v="4"/>
    <x v="6"/>
    <s v="2,2',3,4,4',5',6-Heptabromodiphenyl ether"/>
    <x v="0"/>
    <s v="BDE-183"/>
    <s v="2,2',3,4,4',5',6-Heptabromodiphenyl ether"/>
    <s v="207122-16-5"/>
    <s v="1,2,3,5-TETRABROMO-4-(2,4,5-TRIBROMOPHENOXY)BENZENE"/>
    <m/>
    <m/>
    <m/>
    <m/>
    <x v="1"/>
    <m/>
    <s v="XXX"/>
    <s v="Multiple"/>
    <m/>
    <m/>
    <m/>
    <m/>
    <n v="1"/>
    <n v="1"/>
    <m/>
    <m/>
    <m/>
    <m/>
    <m/>
    <m/>
    <e v="#N/A"/>
    <e v="#N/A"/>
    <m/>
    <m/>
    <m/>
    <m/>
    <m/>
    <m/>
    <n v="1"/>
  </r>
  <r>
    <s v="Ionas, 2016. Migration of hazardo.."/>
    <n v="4"/>
    <x v="127"/>
    <s v="BDE-196"/>
    <x v="0"/>
    <s v="BDE-196"/>
    <s v="BDE-196"/>
    <s v="446255-39-6"/>
    <s v="1,2,3,4-Tetrabromo-5-(2,3,4,6-tetrabromophenoxy)benzene"/>
    <m/>
    <m/>
    <m/>
    <m/>
    <x v="1"/>
    <m/>
    <s v="XXX"/>
    <s v="Multiple"/>
    <m/>
    <m/>
    <m/>
    <m/>
    <n v="1"/>
    <n v="1"/>
    <m/>
    <m/>
    <m/>
    <m/>
    <m/>
    <m/>
    <e v="#N/A"/>
    <e v="#N/A"/>
    <m/>
    <m/>
    <m/>
    <m/>
    <m/>
    <m/>
    <n v="1"/>
  </r>
  <r>
    <s v="Ionas, 2016. Migration of hazardo.."/>
    <n v="4"/>
    <x v="125"/>
    <s v="BDE-197"/>
    <x v="0"/>
    <s v="BDE-197"/>
    <s v="BDE-197"/>
    <s v="117964-21-3"/>
    <s v="1,2,3,5-tetrabromo-4-(2,3,4,6-tetrabromophenoxy)benzene"/>
    <m/>
    <m/>
    <m/>
    <m/>
    <x v="1"/>
    <m/>
    <s v="XXX"/>
    <s v="Multiple"/>
    <m/>
    <m/>
    <m/>
    <m/>
    <n v="1"/>
    <n v="1"/>
    <m/>
    <m/>
    <m/>
    <m/>
    <m/>
    <m/>
    <e v="#N/A"/>
    <e v="#N/A"/>
    <m/>
    <m/>
    <m/>
    <m/>
    <m/>
    <m/>
    <n v="1"/>
  </r>
  <r>
    <s v="Ionas, 2016. Migration of hazardo.."/>
    <n v="4"/>
    <x v="44"/>
    <s v="BDE-201"/>
    <x v="0"/>
    <s v="BDE-201"/>
    <s v="BDE-201"/>
    <s v="446255-50-1"/>
    <s v="1,2,3,5-Tetrabromo-4-(2,3,5,6-tetrabromophenoxy)benzene"/>
    <m/>
    <m/>
    <m/>
    <m/>
    <x v="1"/>
    <m/>
    <s v="XXX"/>
    <s v="Multiple"/>
    <m/>
    <m/>
    <m/>
    <m/>
    <n v="1"/>
    <n v="1"/>
    <m/>
    <m/>
    <m/>
    <m/>
    <m/>
    <m/>
    <e v="#N/A"/>
    <e v="#N/A"/>
    <m/>
    <m/>
    <m/>
    <m/>
    <m/>
    <m/>
    <n v="1"/>
  </r>
  <r>
    <s v="Ionas, 2016. Migration of hazardo.."/>
    <n v="4"/>
    <x v="219"/>
    <s v="BDE-202"/>
    <x v="0"/>
    <s v="BDE-202"/>
    <s v="BDE-202"/>
    <s v="67797-09-5"/>
    <s v="1,2,4,5-tetrabromo-3-(2,3,5,6-tetrabromophenoxy)benzene"/>
    <m/>
    <m/>
    <m/>
    <m/>
    <x v="1"/>
    <m/>
    <s v="XXX"/>
    <s v="Multiple"/>
    <m/>
    <m/>
    <m/>
    <m/>
    <n v="1"/>
    <n v="1"/>
    <m/>
    <m/>
    <m/>
    <m/>
    <m/>
    <m/>
    <e v="#N/A"/>
    <e v="#N/A"/>
    <m/>
    <m/>
    <m/>
    <m/>
    <m/>
    <m/>
    <n v="1"/>
  </r>
  <r>
    <s v="Ionas, 2016. Migration of hazardo.."/>
    <n v="4"/>
    <x v="126"/>
    <s v="BDE-203"/>
    <x v="0"/>
    <s v="BDE-203"/>
    <s v="BDE-203"/>
    <s v="337513-72-1"/>
    <s v="1,2,3,4,5-pentabromo-6-(2,4,5-tribromophenoxy)benzene"/>
    <m/>
    <m/>
    <m/>
    <m/>
    <x v="1"/>
    <m/>
    <s v="XXX"/>
    <s v="Multiple"/>
    <m/>
    <m/>
    <m/>
    <m/>
    <n v="1"/>
    <n v="1"/>
    <m/>
    <m/>
    <m/>
    <m/>
    <m/>
    <m/>
    <e v="#N/A"/>
    <e v="#N/A"/>
    <m/>
    <m/>
    <m/>
    <m/>
    <m/>
    <m/>
    <n v="1"/>
  </r>
  <r>
    <s v="Ionas, 2016. Migration of hazardo.."/>
    <n v="4"/>
    <x v="121"/>
    <s v="2,3',4,4'-Tetrabromodiphenyl ether"/>
    <x v="0"/>
    <s v="BDE-66"/>
    <s v="2,3',4,4'-Tetrabromodiphenyl ether"/>
    <s v="189084-61-5"/>
    <s v="1,2-DIBROMO-4-(2,4-DIBROMOPHENOXY)BENZENE"/>
    <m/>
    <m/>
    <m/>
    <m/>
    <x v="1"/>
    <m/>
    <s v="XXX"/>
    <s v="Multiple"/>
    <m/>
    <m/>
    <m/>
    <m/>
    <n v="1"/>
    <n v="1"/>
    <m/>
    <m/>
    <m/>
    <m/>
    <m/>
    <m/>
    <e v="#N/A"/>
    <e v="#N/A"/>
    <m/>
    <m/>
    <m/>
    <m/>
    <m/>
    <m/>
    <n v="1"/>
  </r>
  <r>
    <s v="Ionas, 2016. Migration of hazardo.."/>
    <n v="4"/>
    <x v="120"/>
    <s v="2,2',3,4,4'-Pentabromodiphenyl ether"/>
    <x v="0"/>
    <s v="BDE-85"/>
    <s v="2,2',3,4,4'-Pentabromodiphenyl ether"/>
    <s v="182346-21-0"/>
    <s v="1,2,3-tribromo-4-(2,4-dibromophenoxy)benzene"/>
    <m/>
    <m/>
    <m/>
    <m/>
    <x v="1"/>
    <m/>
    <s v="XXX"/>
    <s v="Multiple"/>
    <m/>
    <m/>
    <m/>
    <m/>
    <n v="1"/>
    <n v="1"/>
    <m/>
    <m/>
    <m/>
    <m/>
    <m/>
    <m/>
    <e v="#N/A"/>
    <e v="#N/A"/>
    <m/>
    <m/>
    <m/>
    <m/>
    <m/>
    <m/>
    <n v="1"/>
  </r>
  <r>
    <s v="Ionas, 2016. Migration of hazardo.."/>
    <n v="4"/>
    <x v="5"/>
    <s v="2,2',4,4',5,6'-Hexabromodiphenyl ether"/>
    <x v="0"/>
    <s v="BDE-154"/>
    <s v="2,2',4,4',5,6'-Hexabromodiphenyl ether"/>
    <s v="207122-15-4"/>
    <s v="1,2,4-tribromo-5-(2,4,6-tribromophenoxy)benzene"/>
    <m/>
    <m/>
    <m/>
    <m/>
    <x v="1"/>
    <m/>
    <s v="XXX"/>
    <s v="Multiple"/>
    <m/>
    <m/>
    <m/>
    <m/>
    <n v="1"/>
    <n v="1"/>
    <m/>
    <m/>
    <m/>
    <m/>
    <m/>
    <m/>
    <e v="#N/A"/>
    <e v="#N/A"/>
    <m/>
    <m/>
    <m/>
    <m/>
    <m/>
    <m/>
    <n v="1"/>
  </r>
  <r>
    <s v="Ionas, 2016. Migration of hazardo.."/>
    <n v="4"/>
    <x v="11"/>
    <s v=""/>
    <x v="2"/>
    <s v="HBB"/>
    <s v=""/>
    <s v=""/>
    <s v=""/>
    <m/>
    <m/>
    <m/>
    <m/>
    <x v="1"/>
    <m/>
    <s v="XXX"/>
    <m/>
    <m/>
    <m/>
    <m/>
    <m/>
    <m/>
    <m/>
    <m/>
    <m/>
    <m/>
    <m/>
    <m/>
    <m/>
    <e v="#N/A"/>
    <e v="#N/A"/>
    <m/>
    <m/>
    <m/>
    <m/>
    <m/>
    <m/>
    <m/>
  </r>
  <r>
    <s v="Ionas, 2016. Migration of hazardo.."/>
    <n v="4"/>
    <x v="11"/>
    <s v=""/>
    <x v="2"/>
    <s v="Dechlorane-plus"/>
    <s v=""/>
    <s v=""/>
    <s v=""/>
    <m/>
    <m/>
    <m/>
    <m/>
    <x v="1"/>
    <m/>
    <s v="XXX"/>
    <m/>
    <m/>
    <m/>
    <m/>
    <m/>
    <m/>
    <m/>
    <m/>
    <m/>
    <m/>
    <m/>
    <m/>
    <m/>
    <e v="#N/A"/>
    <e v="#N/A"/>
    <m/>
    <m/>
    <m/>
    <m/>
    <m/>
    <m/>
    <m/>
  </r>
  <r>
    <s v="Ionas, 2016. Migration of hazardo.."/>
    <n v="4"/>
    <x v="11"/>
    <s v=""/>
    <x v="2"/>
    <s v="OBIND"/>
    <s v=""/>
    <s v=""/>
    <s v=""/>
    <m/>
    <m/>
    <m/>
    <m/>
    <x v="1"/>
    <m/>
    <s v="XXX"/>
    <m/>
    <m/>
    <m/>
    <m/>
    <m/>
    <m/>
    <m/>
    <m/>
    <m/>
    <m/>
    <m/>
    <m/>
    <m/>
    <e v="#N/A"/>
    <e v="#N/A"/>
    <m/>
    <m/>
    <m/>
    <m/>
    <m/>
    <m/>
    <m/>
  </r>
  <r>
    <s v="Ionas, 2016. Migration of hazardo.."/>
    <n v="4"/>
    <x v="11"/>
    <s v=""/>
    <x v="2"/>
    <s v="ATE"/>
    <s v=""/>
    <s v=""/>
    <s v=""/>
    <m/>
    <m/>
    <m/>
    <m/>
    <x v="1"/>
    <m/>
    <s v="XXX"/>
    <m/>
    <m/>
    <m/>
    <m/>
    <m/>
    <m/>
    <m/>
    <m/>
    <m/>
    <m/>
    <m/>
    <m/>
    <m/>
    <e v="#N/A"/>
    <e v="#N/A"/>
    <m/>
    <m/>
    <m/>
    <m/>
    <m/>
    <m/>
    <m/>
  </r>
  <r>
    <s v="Ionas, 2016. Migration of hazardo.."/>
    <n v="4"/>
    <x v="11"/>
    <s v=""/>
    <x v="2"/>
    <s v="Dec 602"/>
    <s v=""/>
    <s v=""/>
    <s v=""/>
    <m/>
    <m/>
    <m/>
    <m/>
    <x v="1"/>
    <m/>
    <s v="XXX"/>
    <m/>
    <m/>
    <m/>
    <m/>
    <m/>
    <m/>
    <m/>
    <m/>
    <m/>
    <m/>
    <m/>
    <m/>
    <m/>
    <e v="#N/A"/>
    <e v="#N/A"/>
    <m/>
    <m/>
    <m/>
    <m/>
    <m/>
    <m/>
    <m/>
  </r>
  <r>
    <s v="Ionas, 2016. Migration of hazardo.."/>
    <n v="4"/>
    <x v="11"/>
    <s v=""/>
    <x v="2"/>
    <s v="Dec 603"/>
    <s v=""/>
    <s v=""/>
    <s v=""/>
    <m/>
    <m/>
    <m/>
    <m/>
    <x v="1"/>
    <m/>
    <s v="XXX"/>
    <m/>
    <m/>
    <m/>
    <m/>
    <m/>
    <m/>
    <m/>
    <m/>
    <m/>
    <m/>
    <m/>
    <m/>
    <m/>
    <e v="#N/A"/>
    <e v="#N/A"/>
    <m/>
    <m/>
    <m/>
    <m/>
    <m/>
    <m/>
    <m/>
  </r>
  <r>
    <s v="IPCS WHO. CPs 1996."/>
    <e v="#N/A"/>
    <x v="50"/>
    <s v=""/>
    <x v="2"/>
    <s v="GROUP"/>
    <s v=""/>
    <s v="GROUP"/>
    <s v=""/>
    <s v="Chlorinated paraffins"/>
    <m/>
    <m/>
    <s v="Flag"/>
    <x v="2"/>
    <m/>
    <s v="XXX"/>
    <m/>
    <m/>
    <m/>
    <m/>
    <m/>
    <m/>
    <m/>
    <m/>
    <m/>
    <m/>
    <m/>
    <m/>
    <m/>
    <e v="#N/A"/>
    <e v="#N/A"/>
    <m/>
    <m/>
    <m/>
    <m/>
    <m/>
    <m/>
    <m/>
  </r>
  <r>
    <s v="Kefeni, 2011. Brominated flame ret.."/>
    <n v="3"/>
    <x v="220"/>
    <s v="1,1'-Biphenyl, 2,4,5-tribromo-"/>
    <x v="4"/>
    <s v="BB-29"/>
    <s v="1,1'-Biphenyl, 2,4,5-tribromo-"/>
    <s v="115245-07-3"/>
    <s v="1,1'-Biphenyl, 2,4,5-tribromo-"/>
    <s v="CAS assigned from synonym"/>
    <m/>
    <m/>
    <s v=""/>
    <x v="1"/>
    <m/>
    <s v="XXX"/>
    <s v="Not specified"/>
    <m/>
    <m/>
    <m/>
    <m/>
    <m/>
    <m/>
    <m/>
    <m/>
    <m/>
    <m/>
    <m/>
    <m/>
    <e v="#N/A"/>
    <e v="#N/A"/>
    <m/>
    <m/>
    <m/>
    <m/>
    <m/>
    <m/>
    <m/>
  </r>
  <r>
    <s v="Kefeni, 2011. Brominated flame ret.."/>
    <n v="3"/>
    <x v="221"/>
    <s v=""/>
    <x v="2"/>
    <s v="BB-38"/>
    <s v=""/>
    <s v="115245-08-4"/>
    <s v=""/>
    <s v="Other BB congeners included; CAS assigned from synonym"/>
    <m/>
    <m/>
    <s v="Flag"/>
    <x v="1"/>
    <m/>
    <s v="XXX"/>
    <m/>
    <m/>
    <m/>
    <m/>
    <m/>
    <m/>
    <m/>
    <m/>
    <m/>
    <m/>
    <m/>
    <m/>
    <m/>
    <e v="#N/A"/>
    <e v="#N/A"/>
    <m/>
    <m/>
    <m/>
    <m/>
    <m/>
    <m/>
    <m/>
  </r>
  <r>
    <s v="Kefeni, 2011. Brominated flame ret.."/>
    <n v="3"/>
    <x v="0"/>
    <s v="1,1'-Oxybis[2,3,4,5,6-pentabromobenzene]"/>
    <x v="0"/>
    <s v="BDE-209"/>
    <s v="1,1'-Oxybis[2,3,4,5,6-pentabromobenzene]"/>
    <s v="1163-19-5"/>
    <s v="1-(2,3,4,5,6-pentabromophenoxy)-2,3,4,5,6-pentabromobenzene"/>
    <s v="CAS assigned from synonym"/>
    <m/>
    <m/>
    <s v=""/>
    <x v="1"/>
    <m/>
    <s v="XXX"/>
    <s v="Not specified"/>
    <m/>
    <m/>
    <m/>
    <m/>
    <n v="1"/>
    <m/>
    <m/>
    <m/>
    <m/>
    <m/>
    <m/>
    <m/>
    <e v="#N/A"/>
    <e v="#N/A"/>
    <m/>
    <m/>
    <m/>
    <m/>
    <m/>
    <m/>
    <m/>
  </r>
  <r>
    <s v="Kefeni, 2011. Brominated flame ret.."/>
    <n v="3"/>
    <x v="0"/>
    <s v="1,1'-Oxybis[2,3,4,5,6-pentabromobenzene]"/>
    <x v="0"/>
    <s v="Deca-BB"/>
    <s v="1,1'-Oxybis[2,3,4,5,6-pentabromobenzene]"/>
    <s v="1163-19-5"/>
    <s v="1-(2,3,4,5,6-pentabromophenoxy)-2,3,4,5,6-pentabromobenzene"/>
    <s v="CAS assigned from synonym"/>
    <m/>
    <m/>
    <s v=""/>
    <x v="1"/>
    <m/>
    <s v="XXX"/>
    <s v="Not specified"/>
    <m/>
    <m/>
    <m/>
    <m/>
    <n v="1"/>
    <m/>
    <m/>
    <m/>
    <m/>
    <m/>
    <m/>
    <m/>
    <e v="#N/A"/>
    <e v="#N/A"/>
    <m/>
    <m/>
    <m/>
    <m/>
    <m/>
    <m/>
    <m/>
  </r>
  <r>
    <s v="Kefeni, 2011. Brominated flame ret.."/>
    <n v="3"/>
    <x v="0"/>
    <s v="1,1'-Oxybis[2,3,4,5,6-pentabromobenzene]"/>
    <x v="0"/>
    <s v="Deca-BDE"/>
    <s v="1,1'-Oxybis[2,3,4,5,6-pentabromobenzene]"/>
    <s v="1163-19-5"/>
    <s v="1-(2,3,4,5,6-pentabromophenoxy)-2,3,4,5,6-pentabromobenzene"/>
    <s v="CAS assigned from synonym"/>
    <m/>
    <m/>
    <s v=""/>
    <x v="1"/>
    <m/>
    <s v="XXX"/>
    <s v="Not specified"/>
    <m/>
    <m/>
    <m/>
    <m/>
    <n v="1"/>
    <m/>
    <m/>
    <m/>
    <m/>
    <m/>
    <m/>
    <m/>
    <e v="#N/A"/>
    <e v="#N/A"/>
    <m/>
    <m/>
    <m/>
    <m/>
    <m/>
    <m/>
    <m/>
  </r>
  <r>
    <s v="Kefeni, 2011. Brominated flame ret.."/>
    <n v="3"/>
    <x v="125"/>
    <s v="BDE-197"/>
    <x v="0"/>
    <s v="BDE-197"/>
    <s v="BDE-197"/>
    <s v="117964-21-3"/>
    <s v="1,2,3,5-tetrabromo-4-(2,3,4,6-tetrabromophenoxy)benzene"/>
    <s v="Other BDE congeners included"/>
    <m/>
    <m/>
    <s v=""/>
    <x v="1"/>
    <m/>
    <s v="XXX"/>
    <s v="Not specified"/>
    <m/>
    <m/>
    <m/>
    <m/>
    <n v="1"/>
    <m/>
    <m/>
    <m/>
    <m/>
    <m/>
    <m/>
    <m/>
    <e v="#N/A"/>
    <e v="#N/A"/>
    <m/>
    <m/>
    <m/>
    <m/>
    <m/>
    <m/>
    <m/>
  </r>
  <r>
    <s v="Kefeni, 2011. Brominated flame ret.."/>
    <n v="3"/>
    <x v="19"/>
    <s v="2,4,6-Tribromophenol"/>
    <x v="7"/>
    <s v="2, 4, 6-tribromophenyl (TBP)"/>
    <s v="2,4,6-Tribromophenol"/>
    <s v="118-79-6"/>
    <s v="[O]c1c(Br)cc(Br)cc1Br"/>
    <s v="CAS assigned from synonym"/>
    <m/>
    <m/>
    <s v=""/>
    <x v="1"/>
    <m/>
    <s v="XXX"/>
    <s v="Not specified"/>
    <m/>
    <m/>
    <m/>
    <m/>
    <m/>
    <m/>
    <m/>
    <m/>
    <m/>
    <m/>
    <m/>
    <m/>
    <e v="#N/A"/>
    <e v="#N/A"/>
    <m/>
    <m/>
    <m/>
    <m/>
    <m/>
    <m/>
    <m/>
  </r>
  <r>
    <s v="Kefeni, 2011. Brominated flame ret.."/>
    <n v="3"/>
    <x v="39"/>
    <s v="(+/-)-gamma-Hexabromocyclododecane"/>
    <x v="9"/>
    <s v="Gamma-HBCD"/>
    <s v="(+/-)-gamma-Hexabromocyclododecane"/>
    <s v="134237-52-8"/>
    <s v="(+)-gamma-Hbcd"/>
    <s v="Hexabromocyclododecane (brominated FR)"/>
    <m/>
    <m/>
    <s v=""/>
    <x v="1"/>
    <m/>
    <s v="XXX"/>
    <s v="Not specified"/>
    <m/>
    <m/>
    <m/>
    <m/>
    <m/>
    <m/>
    <m/>
    <m/>
    <m/>
    <m/>
    <m/>
    <m/>
    <e v="#N/A"/>
    <e v="#N/A"/>
    <m/>
    <m/>
    <m/>
    <m/>
    <m/>
    <m/>
    <m/>
  </r>
  <r>
    <s v="Kefeni, 2011. Brominated flame ret.."/>
    <n v="3"/>
    <x v="70"/>
    <s v="1,1'-Biphenyl, 2,2',3,3',4,4',5,5',6,6'-decabromo-"/>
    <x v="4"/>
    <s v="BB-209"/>
    <s v="1,1'-Biphenyl, 2,2',3,3',4,4',5,5',6,6'-decabromo-"/>
    <s v="13654-09-6"/>
    <s v="1,1'-(biphenyl,2,2',3,3',,4',5,5',6,6'-decabromo-"/>
    <s v="CAS assigned from synonym"/>
    <m/>
    <m/>
    <s v=""/>
    <x v="1"/>
    <m/>
    <s v="XXX"/>
    <s v="Not specified"/>
    <m/>
    <m/>
    <m/>
    <m/>
    <n v="1"/>
    <m/>
    <m/>
    <m/>
    <m/>
    <m/>
    <m/>
    <m/>
    <e v="#N/A"/>
    <e v="#N/A"/>
    <m/>
    <m/>
    <m/>
    <m/>
    <m/>
    <m/>
    <m/>
  </r>
  <r>
    <s v="Kefeni, 2011. Brominated flame ret.."/>
    <n v="3"/>
    <x v="70"/>
    <s v="1,1'-Biphenyl, 2,2',3,3',4,4',5,5',6,6'-decabromo-"/>
    <x v="4"/>
    <s v="Technical decabromobiphenyl (TDBB)"/>
    <s v="1,1'-Biphenyl, 2,2',3,3',4,4',5,5',6,6'-decabromo-"/>
    <s v="13654-09-6"/>
    <s v="1,1'-(biphenyl,2,2',3,3',,4',5,5',6,6'-decabromo-"/>
    <s v="CAS assigned from synonym"/>
    <m/>
    <m/>
    <s v=""/>
    <x v="1"/>
    <m/>
    <s v="XXX"/>
    <s v="Not specified"/>
    <m/>
    <m/>
    <m/>
    <m/>
    <m/>
    <m/>
    <m/>
    <m/>
    <m/>
    <m/>
    <m/>
    <m/>
    <e v="#N/A"/>
    <e v="#N/A"/>
    <m/>
    <m/>
    <m/>
    <m/>
    <m/>
    <m/>
    <m/>
  </r>
  <r>
    <s v="Kefeni, 2011. Brominated flame ret.."/>
    <n v="3"/>
    <x v="222"/>
    <s v="1,1'-Biphenyl, 3,3',5,5'-tetrabromo-"/>
    <x v="4"/>
    <s v="BB-80"/>
    <s v="1,1'-Biphenyl, 3,3',5,5'-tetrabromo-"/>
    <s v="16400-50-3"/>
    <s v="1,1'-Biphenyl, 3,3',5,5'-tetrabromo-"/>
    <s v="CAS assigned from synonym"/>
    <m/>
    <m/>
    <s v=""/>
    <x v="1"/>
    <m/>
    <s v="XXX"/>
    <s v="Not specified"/>
    <m/>
    <m/>
    <m/>
    <m/>
    <m/>
    <m/>
    <m/>
    <m/>
    <m/>
    <m/>
    <m/>
    <m/>
    <e v="#N/A"/>
    <e v="#N/A"/>
    <m/>
    <m/>
    <m/>
    <m/>
    <m/>
    <m/>
    <m/>
  </r>
  <r>
    <s v="Kefeni, 2011. Brominated flame ret.."/>
    <n v="3"/>
    <x v="4"/>
    <s v="2,2',4,4',6-Pentabromodiphenyl ether"/>
    <x v="0"/>
    <s v="BDE-100"/>
    <s v="2,2',4,4',6-Pentabromodiphenyl ether"/>
    <s v="189084-64-8"/>
    <s v="1,3,5-Tribromo-2-(2,4-dibromophenoxy)benzene"/>
    <s v="CAS assigned from synonym"/>
    <m/>
    <m/>
    <s v=""/>
    <x v="1"/>
    <m/>
    <s v="XXX"/>
    <s v="Not specified"/>
    <m/>
    <m/>
    <m/>
    <m/>
    <n v="1"/>
    <m/>
    <m/>
    <m/>
    <m/>
    <m/>
    <m/>
    <m/>
    <e v="#N/A"/>
    <e v="#N/A"/>
    <m/>
    <m/>
    <m/>
    <m/>
    <m/>
    <m/>
    <m/>
  </r>
  <r>
    <s v="Kefeni, 2011. Brominated flame ret.."/>
    <n v="3"/>
    <x v="5"/>
    <s v="2,2',4,4',5,6'-Hexabromodiphenyl ether"/>
    <x v="0"/>
    <s v="BDE-154"/>
    <s v="2,2',4,4',5,6'-Hexabromodiphenyl ether"/>
    <s v="207122-15-4"/>
    <s v="1,2,4-tribromo-5-(2,4,6-tribromophenoxy)benzene"/>
    <s v="CAS assigned from synonym"/>
    <m/>
    <m/>
    <s v=""/>
    <x v="1"/>
    <m/>
    <s v="XXX"/>
    <s v="Not specified"/>
    <m/>
    <m/>
    <m/>
    <m/>
    <n v="1"/>
    <m/>
    <m/>
    <m/>
    <m/>
    <m/>
    <m/>
    <m/>
    <e v="#N/A"/>
    <e v="#N/A"/>
    <m/>
    <m/>
    <m/>
    <m/>
    <m/>
    <m/>
    <m/>
  </r>
  <r>
    <s v="Kefeni, 2011. Brominated flame ret.."/>
    <n v="3"/>
    <x v="6"/>
    <s v="2,2',3,4,4',5',6-Heptabromodiphenyl ether"/>
    <x v="0"/>
    <s v="BDE-183"/>
    <s v="2,2',3,4,4',5',6-Heptabromodiphenyl ether"/>
    <s v="207122-16-5"/>
    <s v="1,2,3,5-TETRABROMO-4-(2,4,5-TRIBROMOPHENOXY)BENZENE"/>
    <s v="CAS assigned from synonym"/>
    <m/>
    <m/>
    <s v=""/>
    <x v="1"/>
    <m/>
    <s v="XXX"/>
    <s v="Not specified"/>
    <m/>
    <m/>
    <m/>
    <m/>
    <n v="1"/>
    <m/>
    <m/>
    <m/>
    <m/>
    <m/>
    <m/>
    <m/>
    <e v="#N/A"/>
    <e v="#N/A"/>
    <m/>
    <m/>
    <m/>
    <m/>
    <m/>
    <m/>
    <m/>
  </r>
  <r>
    <s v="Kefeni, 2011. Brominated flame ret.."/>
    <n v="3"/>
    <x v="223"/>
    <s v="3-Bromobiphenyl"/>
    <x v="4"/>
    <s v="BB-2"/>
    <s v="3-Bromobiphenyl"/>
    <s v="2113-57-7"/>
    <s v="1,1'-Biphenyl, 3-bromo-"/>
    <s v="CAS assigned from synonym"/>
    <m/>
    <m/>
    <s v=""/>
    <x v="1"/>
    <m/>
    <s v="XXX"/>
    <s v="Not specified"/>
    <m/>
    <m/>
    <m/>
    <m/>
    <m/>
    <m/>
    <m/>
    <m/>
    <m/>
    <m/>
    <m/>
    <m/>
    <e v="#N/A"/>
    <e v="#N/A"/>
    <m/>
    <m/>
    <m/>
    <m/>
    <m/>
    <m/>
    <m/>
  </r>
  <r>
    <s v="Kefeni, 2011. Brominated flame ret.."/>
    <n v="3"/>
    <x v="41"/>
    <s v="1,2,5,6,9,10-Hexabromocyclododecane"/>
    <x v="9"/>
    <s v="Hexabromocyclododecanes (HBCDs)"/>
    <s v="1,2,5,6,9,10-Hexabromocyclododecane"/>
    <s v="3194-55-6"/>
    <s v="1,2,5,6,9,10-Hexabromocyclodecane"/>
    <s v="CAS assigned from synonym"/>
    <m/>
    <m/>
    <s v=""/>
    <x v="1"/>
    <m/>
    <s v="XXX"/>
    <s v="Not specified"/>
    <m/>
    <m/>
    <m/>
    <m/>
    <m/>
    <m/>
    <m/>
    <m/>
    <m/>
    <m/>
    <m/>
    <m/>
    <e v="#N/A"/>
    <e v="#N/A"/>
    <m/>
    <m/>
    <m/>
    <m/>
    <m/>
    <m/>
    <m/>
  </r>
  <r>
    <s v="Kefeni, 2011. Brominated flame ret.."/>
    <n v="3"/>
    <x v="41"/>
    <s v="1,2,5,6,9,10-Hexabromocyclododecane"/>
    <x v="9"/>
    <s v="Sum of HBCDs"/>
    <s v="1,2,5,6,9,10-Hexabromocyclododecane"/>
    <s v="3194-55-6"/>
    <s v="1,2,5,6,9,10-Hexabromocyclodecane"/>
    <s v="CAS assigned from synonym"/>
    <m/>
    <m/>
    <s v=""/>
    <x v="1"/>
    <m/>
    <s v="XXX"/>
    <s v="Not specified"/>
    <m/>
    <m/>
    <m/>
    <m/>
    <m/>
    <m/>
    <m/>
    <m/>
    <m/>
    <m/>
    <m/>
    <m/>
    <e v="#N/A"/>
    <e v="#N/A"/>
    <m/>
    <m/>
    <m/>
    <m/>
    <m/>
    <m/>
    <m/>
  </r>
  <r>
    <s v="Kefeni, 2011. Brominated flame ret.."/>
    <n v="3"/>
    <x v="29"/>
    <s v="Pentabromodiphenyl ether"/>
    <x v="0"/>
    <s v="Penta-BDE"/>
    <s v="Pentabromodiphenyl ether"/>
    <s v="32534-81-9"/>
    <n v="0"/>
    <s v="CAS assigned from synonym"/>
    <m/>
    <m/>
    <s v=""/>
    <x v="1"/>
    <m/>
    <s v="XXX"/>
    <s v="Not specified"/>
    <m/>
    <m/>
    <m/>
    <m/>
    <n v="1"/>
    <m/>
    <m/>
    <m/>
    <m/>
    <m/>
    <m/>
    <m/>
    <e v="#N/A"/>
    <e v="#N/A"/>
    <m/>
    <m/>
    <m/>
    <m/>
    <m/>
    <m/>
    <m/>
  </r>
  <r>
    <s v="Kefeni, 2011. Brominated flame ret.."/>
    <n v="3"/>
    <x v="30"/>
    <s v="Octabromodiphenyl ether"/>
    <x v="0"/>
    <s v="Octa-BDE"/>
    <s v="Octabromodiphenyl ether"/>
    <s v="32536-52-0"/>
    <s v="1,1'-Oxybis(2,3,4,5-tetrabromobenzene)"/>
    <s v="CAS assigned from synonym"/>
    <m/>
    <m/>
    <s v=""/>
    <x v="1"/>
    <m/>
    <s v="XXX"/>
    <s v="Not specified"/>
    <m/>
    <m/>
    <m/>
    <m/>
    <n v="1"/>
    <m/>
    <m/>
    <m/>
    <m/>
    <m/>
    <m/>
    <m/>
    <e v="#N/A"/>
    <e v="#N/A"/>
    <m/>
    <m/>
    <m/>
    <m/>
    <m/>
    <m/>
    <m/>
  </r>
  <r>
    <s v="Kefeni, 2011. Brominated flame ret.."/>
    <n v="3"/>
    <x v="123"/>
    <s v=""/>
    <x v="2"/>
    <s v="Beta-HBCD"/>
    <s v=""/>
    <s v="34237-51-7"/>
    <s v=""/>
    <s v="Hexabromocyclododecane (brominated FR); CAS assigned from synonym"/>
    <m/>
    <m/>
    <s v="Flag"/>
    <x v="1"/>
    <m/>
    <s v="XXX"/>
    <m/>
    <m/>
    <m/>
    <m/>
    <m/>
    <m/>
    <m/>
    <m/>
    <m/>
    <m/>
    <m/>
    <m/>
    <m/>
    <e v="#N/A"/>
    <e v="#N/A"/>
    <m/>
    <m/>
    <m/>
    <m/>
    <m/>
    <m/>
    <m/>
  </r>
  <r>
    <s v="Kefeni, 2011. Brominated flame ret.."/>
    <n v="3"/>
    <x v="52"/>
    <s v="Hexabromodiphenyl ether"/>
    <x v="0"/>
    <s v="Hexa-BDEs"/>
    <s v="Hexabromodiphenyl ether"/>
    <s v="36483-60-0"/>
    <n v="0"/>
    <s v="CAS assigned from synonym"/>
    <m/>
    <m/>
    <s v=""/>
    <x v="1"/>
    <m/>
    <s v="XXX"/>
    <s v="Not specified"/>
    <m/>
    <m/>
    <m/>
    <m/>
    <n v="1"/>
    <m/>
    <m/>
    <m/>
    <m/>
    <m/>
    <m/>
    <m/>
    <e v="#N/A"/>
    <e v="#N/A"/>
    <m/>
    <m/>
    <m/>
    <m/>
    <m/>
    <m/>
    <m/>
  </r>
  <r>
    <s v="Kefeni, 2011. Brominated flame ret.."/>
    <n v="3"/>
    <x v="7"/>
    <s v="2,4,4'-Tribromodiphenyl ether"/>
    <x v="0"/>
    <s v="BDE-28"/>
    <s v="2,4,4'-Tribromodiphenyl ether"/>
    <s v="41318-75-6"/>
    <s v="2,4,4'-TriBDE"/>
    <s v="CAS assigned from synonym"/>
    <m/>
    <m/>
    <s v=""/>
    <x v="1"/>
    <m/>
    <s v="XXX"/>
    <s v="Not specified"/>
    <m/>
    <m/>
    <m/>
    <m/>
    <n v="1"/>
    <m/>
    <m/>
    <m/>
    <m/>
    <m/>
    <m/>
    <m/>
    <e v="#N/A"/>
    <e v="#N/A"/>
    <m/>
    <m/>
    <m/>
    <m/>
    <m/>
    <m/>
    <m/>
  </r>
  <r>
    <s v="Kefeni, 2011. Brominated flame ret.."/>
    <n v="3"/>
    <x v="127"/>
    <s v="BDE-196"/>
    <x v="0"/>
    <s v="BDE-196"/>
    <s v="BDE-196"/>
    <s v="446255-39-6"/>
    <s v="1,2,3,4-Tetrabromo-5-(2,3,4,6-tetrabromophenoxy)benzene"/>
    <s v="Other BDE congeners included"/>
    <m/>
    <m/>
    <s v=""/>
    <x v="1"/>
    <m/>
    <s v="XXX"/>
    <s v="Not specified"/>
    <m/>
    <m/>
    <m/>
    <m/>
    <n v="1"/>
    <m/>
    <m/>
    <m/>
    <m/>
    <m/>
    <m/>
    <m/>
    <e v="#N/A"/>
    <e v="#N/A"/>
    <m/>
    <m/>
    <m/>
    <m/>
    <m/>
    <m/>
    <m/>
  </r>
  <r>
    <s v="Kefeni, 2011. Brominated flame ret.."/>
    <n v="3"/>
    <x v="8"/>
    <s v="2,2',4,4'-Tetrabromodiphenyl ether"/>
    <x v="0"/>
    <s v="BDE-47"/>
    <s v="2,2',4,4'-Tetrabromodiphenyl ether"/>
    <s v="5436-43-1"/>
    <s v="0N97R5X10X"/>
    <s v="CAS assigned from synonym"/>
    <m/>
    <m/>
    <s v=""/>
    <x v="1"/>
    <m/>
    <s v="XXX"/>
    <s v="Not specified"/>
    <m/>
    <m/>
    <m/>
    <m/>
    <n v="1"/>
    <m/>
    <m/>
    <m/>
    <m/>
    <m/>
    <m/>
    <m/>
    <e v="#N/A"/>
    <e v="#N/A"/>
    <m/>
    <m/>
    <m/>
    <m/>
    <m/>
    <m/>
    <m/>
  </r>
  <r>
    <s v="Kefeni, 2011. Brominated flame ret.."/>
    <n v="3"/>
    <x v="224"/>
    <s v="2,2',4,4',5,5'-Hexabromobiphenyl"/>
    <x v="4"/>
    <s v="BB-153"/>
    <s v="2,2',4,4',5,5'-Hexabromobiphenyl"/>
    <s v="59080-40-9"/>
    <s v="1,1'-Biphenyl, 2,2',4,4',5,5'-hexabromo-"/>
    <s v="CAS assigned from synonym"/>
    <m/>
    <m/>
    <s v=""/>
    <x v="1"/>
    <m/>
    <s v="XXX"/>
    <s v="Not specified"/>
    <m/>
    <m/>
    <m/>
    <m/>
    <n v="1"/>
    <m/>
    <m/>
    <m/>
    <m/>
    <m/>
    <m/>
    <m/>
    <e v="#N/A"/>
    <e v="#N/A"/>
    <m/>
    <m/>
    <m/>
    <m/>
    <m/>
    <m/>
    <m/>
  </r>
  <r>
    <s v="Kefeni, 2011. Brominated flame ret.."/>
    <n v="3"/>
    <x v="9"/>
    <s v="2,2',4,4',5-Pentabromodiphenyl ether"/>
    <x v="0"/>
    <s v="BDE-99"/>
    <s v="2,2',4,4',5-Pentabromodiphenyl ether"/>
    <s v="60348-60-9"/>
    <s v="1,2,4-Tribromo-5-(2,4-dibromophenoxy)benzene"/>
    <s v="CAS assigned from synonym"/>
    <m/>
    <m/>
    <s v=""/>
    <x v="1"/>
    <m/>
    <s v="XXX"/>
    <s v="Not specified"/>
    <m/>
    <m/>
    <m/>
    <m/>
    <n v="1"/>
    <m/>
    <m/>
    <m/>
    <m/>
    <m/>
    <m/>
    <m/>
    <e v="#N/A"/>
    <e v="#N/A"/>
    <m/>
    <m/>
    <m/>
    <m/>
    <m/>
    <m/>
    <m/>
  </r>
  <r>
    <s v="Kefeni, 2011. Brominated flame ret.."/>
    <n v="3"/>
    <x v="10"/>
    <s v="2,2',4,4',5,5'-Hexabromodiphenyl ether"/>
    <x v="0"/>
    <s v="BDE-153"/>
    <s v="2,2',4,4',5,5'-Hexabromodiphenyl ether"/>
    <s v="68631-49-2"/>
    <s v="1,1'-Oxybis(2,4,5-tribromo-Benzene"/>
    <s v="CAS assigned from synonym"/>
    <m/>
    <m/>
    <s v=""/>
    <x v="1"/>
    <m/>
    <s v="XXX"/>
    <s v="Not specified"/>
    <m/>
    <m/>
    <m/>
    <m/>
    <n v="1"/>
    <m/>
    <m/>
    <m/>
    <m/>
    <m/>
    <m/>
    <m/>
    <e v="#N/A"/>
    <e v="#N/A"/>
    <m/>
    <m/>
    <m/>
    <m/>
    <m/>
    <m/>
    <m/>
  </r>
  <r>
    <s v="Zuiderveen, 2020. Novel brominated fla.."/>
    <n v="4"/>
    <x v="225"/>
    <s v="1,1'-sulfonylbis(3,5-dibromo-4-methoxybenzene)"/>
    <x v="10"/>
    <s v="TBBPS-BME"/>
    <s v="1,1'-sulfonylbis(3,5-dibromo-4-methoxybenzene)"/>
    <s v="70156-79-5"/>
    <s v="1,1'-sulfonylbis(3,5-dibromo-4-methoxybenzene)"/>
    <m/>
    <m/>
    <m/>
    <s v=""/>
    <x v="1"/>
    <m/>
    <s v="XXX"/>
    <s v="Region - EU"/>
    <m/>
    <m/>
    <m/>
    <m/>
    <m/>
    <m/>
    <m/>
    <m/>
    <m/>
    <s v="No use information"/>
    <m/>
    <m/>
    <e v="#N/A"/>
    <e v="#N/A"/>
    <m/>
    <s v="No production information available for this chemical"/>
    <m/>
    <m/>
    <m/>
    <m/>
    <m/>
  </r>
  <r>
    <s v="Kefeni, 2011. Brominated flame ret.."/>
    <n v="3"/>
    <x v="226"/>
    <s v="1,1'-Biphenyl, 4,4'-dibromo-"/>
    <x v="4"/>
    <s v="BB-15"/>
    <s v="1,1'-Biphenyl, 4,4'-dibromo-"/>
    <s v="92-86-4"/>
    <s v="1, 4,4'-dibromo-"/>
    <s v="CAS assigned from synonym"/>
    <m/>
    <m/>
    <s v=""/>
    <x v="1"/>
    <m/>
    <s v="XXX"/>
    <s v="Not specified"/>
    <m/>
    <m/>
    <m/>
    <m/>
    <m/>
    <m/>
    <m/>
    <m/>
    <m/>
    <m/>
    <m/>
    <m/>
    <e v="#N/A"/>
    <e v="#N/A"/>
    <m/>
    <m/>
    <m/>
    <m/>
    <m/>
    <m/>
    <m/>
  </r>
  <r>
    <s v="Kefeni, 2011. Brominated flame ret.."/>
    <n v="3"/>
    <x v="11"/>
    <s v=""/>
    <x v="2"/>
    <s v="BB-22"/>
    <s v=""/>
    <s v=""/>
    <s v=""/>
    <s v="Other BB congeners included"/>
    <m/>
    <m/>
    <s v="Flag"/>
    <x v="1"/>
    <m/>
    <s v="XXX"/>
    <m/>
    <m/>
    <m/>
    <m/>
    <m/>
    <m/>
    <m/>
    <m/>
    <m/>
    <m/>
    <m/>
    <m/>
    <m/>
    <e v="#N/A"/>
    <e v="#N/A"/>
    <m/>
    <m/>
    <m/>
    <m/>
    <m/>
    <m/>
    <m/>
  </r>
  <r>
    <s v="Kefeni, 2011. Brominated flame ret.."/>
    <n v="3"/>
    <x v="11"/>
    <s v=""/>
    <x v="2"/>
    <s v="BDE-207"/>
    <m/>
    <m/>
    <s v=""/>
    <s v="Other BDE congeners included"/>
    <m/>
    <m/>
    <s v="Flag"/>
    <x v="1"/>
    <m/>
    <s v="XXX"/>
    <m/>
    <m/>
    <m/>
    <m/>
    <m/>
    <m/>
    <m/>
    <m/>
    <m/>
    <m/>
    <m/>
    <m/>
    <m/>
    <e v="#N/A"/>
    <e v="#N/A"/>
    <m/>
    <m/>
    <m/>
    <m/>
    <m/>
    <m/>
    <m/>
  </r>
  <r>
    <s v="Kefeni, 2011. Brominated flame ret.."/>
    <n v="3"/>
    <x v="11"/>
    <s v=""/>
    <x v="2"/>
    <s v="Brominated flame retardants (BFRs)"/>
    <s v=""/>
    <s v=""/>
    <s v=""/>
    <s v="Chemical group"/>
    <m/>
    <m/>
    <s v="Flag"/>
    <x v="1"/>
    <m/>
    <s v="XXX"/>
    <m/>
    <m/>
    <m/>
    <m/>
    <m/>
    <m/>
    <m/>
    <m/>
    <m/>
    <m/>
    <m/>
    <m/>
    <m/>
    <e v="#N/A"/>
    <e v="#N/A"/>
    <m/>
    <m/>
    <m/>
    <m/>
    <m/>
    <m/>
    <m/>
  </r>
  <r>
    <s v="Kefeni, 2011. Brominated flame ret.."/>
    <n v="3"/>
    <x v="11"/>
    <s v=""/>
    <x v="2"/>
    <s v="Delta-HBCD"/>
    <s v=""/>
    <s v=""/>
    <s v=""/>
    <s v="Hexabromocyclododecane (brominated FR)"/>
    <m/>
    <m/>
    <s v="Flag"/>
    <x v="1"/>
    <m/>
    <s v="XXX"/>
    <m/>
    <m/>
    <m/>
    <m/>
    <m/>
    <m/>
    <m/>
    <m/>
    <m/>
    <m/>
    <m/>
    <m/>
    <m/>
    <e v="#N/A"/>
    <e v="#N/A"/>
    <m/>
    <m/>
    <m/>
    <m/>
    <m/>
    <m/>
    <m/>
  </r>
  <r>
    <s v="Kefeni, 2011. Brominated flame ret.."/>
    <n v="3"/>
    <x v="11"/>
    <s v=""/>
    <x v="2"/>
    <s v="Epsilon-HBCD"/>
    <s v=""/>
    <s v=""/>
    <s v=""/>
    <s v="Hexabromocyclododecane (brominated FR)"/>
    <m/>
    <m/>
    <s v="Flag"/>
    <x v="1"/>
    <m/>
    <s v="XXX"/>
    <m/>
    <m/>
    <m/>
    <m/>
    <m/>
    <m/>
    <m/>
    <m/>
    <m/>
    <m/>
    <m/>
    <m/>
    <m/>
    <e v="#N/A"/>
    <e v="#N/A"/>
    <m/>
    <m/>
    <m/>
    <m/>
    <m/>
    <m/>
    <m/>
  </r>
  <r>
    <s v="Kefeni, 2011. Brominated flame ret.."/>
    <n v="3"/>
    <x v="11"/>
    <s v=""/>
    <x v="2"/>
    <s v="Hepta-BB"/>
    <s v=""/>
    <s v=""/>
    <s v=""/>
    <s v="Other BB congeners included"/>
    <m/>
    <m/>
    <s v="Flag"/>
    <x v="1"/>
    <m/>
    <s v="XXX"/>
    <m/>
    <m/>
    <m/>
    <m/>
    <m/>
    <m/>
    <m/>
    <m/>
    <m/>
    <m/>
    <m/>
    <m/>
    <m/>
    <e v="#N/A"/>
    <e v="#N/A"/>
    <m/>
    <m/>
    <m/>
    <m/>
    <m/>
    <m/>
    <m/>
  </r>
  <r>
    <s v="Kefeni, 2011. Brominated flame ret.."/>
    <n v="3"/>
    <x v="11"/>
    <s v=""/>
    <x v="2"/>
    <s v="Octa-BB"/>
    <s v=""/>
    <s v=""/>
    <s v=""/>
    <s v="Other BB congeners included"/>
    <m/>
    <m/>
    <s v="Flag"/>
    <x v="1"/>
    <m/>
    <s v="XXX"/>
    <m/>
    <m/>
    <m/>
    <m/>
    <m/>
    <m/>
    <m/>
    <m/>
    <m/>
    <m/>
    <m/>
    <m/>
    <m/>
    <e v="#N/A"/>
    <e v="#N/A"/>
    <m/>
    <m/>
    <m/>
    <m/>
    <m/>
    <m/>
    <m/>
  </r>
  <r>
    <s v="Kefeni, 2011. Brominated flame ret.."/>
    <n v="3"/>
    <x v="11"/>
    <s v=""/>
    <x v="2"/>
    <s v="Penta-BB"/>
    <s v=""/>
    <s v=""/>
    <s v=""/>
    <s v="Other BB congeners included"/>
    <m/>
    <m/>
    <s v="Flag"/>
    <x v="1"/>
    <m/>
    <s v="XXX"/>
    <m/>
    <m/>
    <m/>
    <m/>
    <m/>
    <m/>
    <m/>
    <m/>
    <m/>
    <m/>
    <m/>
    <m/>
    <m/>
    <e v="#N/A"/>
    <e v="#N/A"/>
    <m/>
    <m/>
    <m/>
    <m/>
    <m/>
    <m/>
    <m/>
  </r>
  <r>
    <s v="Kefeni, 2011. Brominated flame ret.."/>
    <n v="3"/>
    <x v="11"/>
    <s v=""/>
    <x v="2"/>
    <s v="Polybromobiphenyls (PBBs)"/>
    <s v=""/>
    <s v=""/>
    <s v=""/>
    <s v="Chemical group"/>
    <m/>
    <m/>
    <s v="Flag"/>
    <x v="1"/>
    <m/>
    <s v="XXX"/>
    <m/>
    <m/>
    <m/>
    <m/>
    <m/>
    <m/>
    <m/>
    <m/>
    <m/>
    <m/>
    <m/>
    <m/>
    <m/>
    <e v="#N/A"/>
    <e v="#N/A"/>
    <m/>
    <m/>
    <m/>
    <m/>
    <m/>
    <m/>
    <m/>
  </r>
  <r>
    <s v="Kefeni, 2011. Brominated flame ret.."/>
    <n v="3"/>
    <x v="11"/>
    <s v=""/>
    <x v="2"/>
    <s v="Polybrominated diphenyl ethers (PBDEs)"/>
    <s v=""/>
    <s v=""/>
    <s v=""/>
    <s v="Chemical group"/>
    <m/>
    <m/>
    <s v="Flag"/>
    <x v="1"/>
    <m/>
    <s v="XXX"/>
    <m/>
    <m/>
    <m/>
    <m/>
    <m/>
    <m/>
    <m/>
    <m/>
    <m/>
    <m/>
    <m/>
    <m/>
    <m/>
    <e v="#N/A"/>
    <e v="#N/A"/>
    <m/>
    <m/>
    <m/>
    <m/>
    <m/>
    <m/>
    <m/>
  </r>
  <r>
    <s v="Kefeni, 2011. Brominated flame ret.."/>
    <n v="3"/>
    <x v="11"/>
    <s v=""/>
    <x v="2"/>
    <s v="Sum of PBDEs"/>
    <s v=""/>
    <s v=""/>
    <s v=""/>
    <s v="Chemical group"/>
    <m/>
    <m/>
    <s v="Flag"/>
    <x v="1"/>
    <m/>
    <s v="XXX"/>
    <m/>
    <m/>
    <m/>
    <m/>
    <m/>
    <m/>
    <m/>
    <m/>
    <m/>
    <m/>
    <m/>
    <m/>
    <m/>
    <e v="#N/A"/>
    <e v="#N/A"/>
    <m/>
    <m/>
    <m/>
    <m/>
    <m/>
    <m/>
    <m/>
  </r>
  <r>
    <s v="Kefeni, 2011. Brominated flame ret.."/>
    <n v="3"/>
    <x v="11"/>
    <s v=""/>
    <x v="2"/>
    <s v="Technical hexabromobiphenyl (THBB)"/>
    <s v=""/>
    <s v=""/>
    <s v=""/>
    <m/>
    <m/>
    <m/>
    <s v="Flag"/>
    <x v="1"/>
    <m/>
    <s v="XXX"/>
    <m/>
    <m/>
    <m/>
    <m/>
    <m/>
    <m/>
    <m/>
    <m/>
    <m/>
    <m/>
    <m/>
    <m/>
    <m/>
    <e v="#N/A"/>
    <e v="#N/A"/>
    <m/>
    <m/>
    <m/>
    <m/>
    <m/>
    <m/>
    <m/>
  </r>
  <r>
    <s v="Kefeni, 2011. Brominated flame ret.."/>
    <n v="3"/>
    <x v="11"/>
    <s v=""/>
    <x v="2"/>
    <s v="Technical octabromobiphenyl (TOBB)"/>
    <s v=""/>
    <s v=""/>
    <s v=""/>
    <m/>
    <m/>
    <m/>
    <s v="Flag"/>
    <x v="1"/>
    <m/>
    <s v="XXX"/>
    <m/>
    <m/>
    <m/>
    <m/>
    <m/>
    <m/>
    <m/>
    <m/>
    <m/>
    <m/>
    <m/>
    <m/>
    <m/>
    <e v="#N/A"/>
    <e v="#N/A"/>
    <m/>
    <m/>
    <m/>
    <m/>
    <m/>
    <m/>
    <m/>
  </r>
  <r>
    <s v="Keller, 2014. Flame Retardant Appl.."/>
    <n v="5"/>
    <x v="0"/>
    <s v="1,1'-Oxybis[2,3,4,5,6-pentabromobenzene]"/>
    <x v="0"/>
    <s v="Decabromodiphenyl ether (BDE-209)"/>
    <s v="1,1'-Oxybis[2,3,4,5,6-pentabromobenzene]"/>
    <s v="1163-19-5"/>
    <s v="1-(2,3,4,5,6-pentabromophenoxy)-2,3,4,5,6-pentabromobenzene"/>
    <s v="CAS assigned from synonym"/>
    <m/>
    <m/>
    <s v=""/>
    <x v="1"/>
    <m/>
    <s v="XXX"/>
    <s v="United States"/>
    <n v="1"/>
    <n v="1"/>
    <m/>
    <s v="BDE-209 was measured at a median of 0.00000253% from a wipe on the tent"/>
    <m/>
    <m/>
    <m/>
    <n v="1"/>
    <m/>
    <s v="11 samples of tent fabrics"/>
    <m/>
    <m/>
    <e v="#N/A"/>
    <e v="#N/A"/>
    <m/>
    <m/>
    <m/>
    <m/>
    <m/>
    <m/>
    <m/>
  </r>
  <r>
    <s v="Keller, 2014. Flame Retardant Appl.."/>
    <n v="5"/>
    <x v="1"/>
    <s v="Tris(1,3-dichloro-2-propyl) phosphate"/>
    <x v="1"/>
    <s v="TDCPP"/>
    <s v="Tris(1,3-dichloro-2-propyl) phosphate"/>
    <s v="13674-87-8"/>
    <s v="1,3-Dichloro-2-propanol phosphate"/>
    <s v="CAS assigned from synonym"/>
    <m/>
    <m/>
    <s v=""/>
    <x v="1"/>
    <m/>
    <s v="XXX"/>
    <s v="United States"/>
    <n v="1"/>
    <n v="1"/>
    <m/>
    <s v="Concentrations are from tent wipe samples. Detected in 9 of 11 of samples. Wipes contained a median of 3960 ng of TCDPP."/>
    <n v="1"/>
    <m/>
    <m/>
    <n v="1"/>
    <m/>
    <s v="11 tent samples were tested"/>
    <m/>
    <s v="ac5f"/>
    <s v="Fabrics, textiles, and apparel"/>
    <s v="Other articles with routine direct contact during normal use"/>
    <m/>
    <m/>
    <m/>
    <m/>
    <m/>
    <m/>
    <m/>
  </r>
  <r>
    <s v="Kemmlein, 2002. Emission of flame re.."/>
    <n v="5"/>
    <x v="11"/>
    <s v=""/>
    <x v="2"/>
    <s v="TBP"/>
    <s v=""/>
    <s v=""/>
    <s v=""/>
    <m/>
    <m/>
    <m/>
    <m/>
    <x v="1"/>
    <m/>
    <s v="XXX"/>
    <m/>
    <m/>
    <m/>
    <m/>
    <m/>
    <m/>
    <m/>
    <m/>
    <m/>
    <m/>
    <m/>
    <m/>
    <m/>
    <e v="#N/A"/>
    <e v="#N/A"/>
    <m/>
    <m/>
    <m/>
    <m/>
    <m/>
    <m/>
    <m/>
  </r>
  <r>
    <s v="Kemmlein, 2002. Emission of flame re.."/>
    <n v="5"/>
    <x v="11"/>
    <s v=""/>
    <x v="2"/>
    <s v="TCEP"/>
    <s v=""/>
    <s v=""/>
    <s v=""/>
    <m/>
    <m/>
    <m/>
    <m/>
    <x v="1"/>
    <m/>
    <s v="XXX"/>
    <m/>
    <m/>
    <m/>
    <m/>
    <m/>
    <m/>
    <m/>
    <m/>
    <m/>
    <m/>
    <m/>
    <m/>
    <m/>
    <e v="#N/A"/>
    <e v="#N/A"/>
    <m/>
    <m/>
    <m/>
    <m/>
    <m/>
    <m/>
    <m/>
  </r>
  <r>
    <s v="Kemmlein, 2002. Emission of flame re.."/>
    <n v="5"/>
    <x v="11"/>
    <s v=""/>
    <x v="2"/>
    <s v="TCPP"/>
    <s v=""/>
    <s v=""/>
    <s v=""/>
    <m/>
    <m/>
    <m/>
    <m/>
    <x v="1"/>
    <m/>
    <s v="XXX"/>
    <m/>
    <m/>
    <m/>
    <m/>
    <m/>
    <m/>
    <m/>
    <m/>
    <m/>
    <m/>
    <m/>
    <m/>
    <m/>
    <e v="#N/A"/>
    <e v="#N/A"/>
    <m/>
    <m/>
    <m/>
    <m/>
    <m/>
    <m/>
    <m/>
  </r>
  <r>
    <s v="Kemmlein, 2002. Emission of flame re.."/>
    <n v="5"/>
    <x v="11"/>
    <s v=""/>
    <x v="2"/>
    <s v="ISTD"/>
    <s v=""/>
    <s v=""/>
    <s v=""/>
    <m/>
    <m/>
    <m/>
    <m/>
    <x v="1"/>
    <m/>
    <s v="XXX"/>
    <m/>
    <m/>
    <m/>
    <m/>
    <m/>
    <m/>
    <m/>
    <m/>
    <m/>
    <m/>
    <m/>
    <m/>
    <m/>
    <e v="#N/A"/>
    <e v="#N/A"/>
    <m/>
    <m/>
    <m/>
    <m/>
    <m/>
    <m/>
    <m/>
  </r>
  <r>
    <s v="Kemmlein, 2002. Emission of flame re.."/>
    <n v="5"/>
    <x v="11"/>
    <s v=""/>
    <x v="2"/>
    <s v="TDCP"/>
    <s v=""/>
    <s v=""/>
    <s v=""/>
    <m/>
    <m/>
    <m/>
    <m/>
    <x v="1"/>
    <m/>
    <s v="XXX"/>
    <m/>
    <m/>
    <m/>
    <m/>
    <m/>
    <m/>
    <m/>
    <m/>
    <m/>
    <m/>
    <m/>
    <m/>
    <m/>
    <e v="#N/A"/>
    <e v="#N/A"/>
    <m/>
    <m/>
    <m/>
    <m/>
    <m/>
    <m/>
    <m/>
  </r>
  <r>
    <s v="Kemmlein, 2002. Emission of flame re.."/>
    <n v="5"/>
    <x v="11"/>
    <s v=""/>
    <x v="2"/>
    <s v="TEHP"/>
    <s v=""/>
    <s v=""/>
    <s v=""/>
    <m/>
    <m/>
    <m/>
    <m/>
    <x v="1"/>
    <m/>
    <s v="XXX"/>
    <m/>
    <m/>
    <m/>
    <m/>
    <m/>
    <m/>
    <m/>
    <m/>
    <m/>
    <m/>
    <m/>
    <m/>
    <m/>
    <e v="#N/A"/>
    <e v="#N/A"/>
    <m/>
    <m/>
    <m/>
    <m/>
    <m/>
    <m/>
    <m/>
  </r>
  <r>
    <s v="Kemmlein, 2002. Emission of flame re.."/>
    <n v="5"/>
    <x v="11"/>
    <s v=""/>
    <x v="2"/>
    <s v="TBEP"/>
    <s v=""/>
    <s v=""/>
    <s v=""/>
    <m/>
    <m/>
    <m/>
    <m/>
    <x v="1"/>
    <m/>
    <s v="XXX"/>
    <m/>
    <m/>
    <m/>
    <m/>
    <m/>
    <m/>
    <m/>
    <m/>
    <m/>
    <m/>
    <m/>
    <m/>
    <m/>
    <e v="#N/A"/>
    <e v="#N/A"/>
    <m/>
    <m/>
    <m/>
    <m/>
    <m/>
    <m/>
    <m/>
  </r>
  <r>
    <s v="Kemmlein, 2002. Emission of flame re.."/>
    <n v="5"/>
    <x v="11"/>
    <s v=""/>
    <x v="2"/>
    <s v="TPP"/>
    <s v=""/>
    <s v=""/>
    <s v=""/>
    <m/>
    <m/>
    <m/>
    <m/>
    <x v="1"/>
    <m/>
    <s v="XXX"/>
    <m/>
    <m/>
    <m/>
    <m/>
    <m/>
    <m/>
    <m/>
    <m/>
    <m/>
    <m/>
    <m/>
    <m/>
    <m/>
    <e v="#N/A"/>
    <e v="#N/A"/>
    <m/>
    <m/>
    <m/>
    <m/>
    <m/>
    <m/>
    <m/>
  </r>
  <r>
    <s v="Kemmlein, 2002. Emission of flame re.."/>
    <n v="5"/>
    <x v="11"/>
    <s v=""/>
    <x v="2"/>
    <s v="DPC"/>
    <s v=""/>
    <s v=""/>
    <s v=""/>
    <m/>
    <m/>
    <m/>
    <m/>
    <x v="1"/>
    <m/>
    <s v="XXX"/>
    <m/>
    <m/>
    <m/>
    <m/>
    <m/>
    <m/>
    <m/>
    <m/>
    <m/>
    <m/>
    <m/>
    <m/>
    <m/>
    <e v="#N/A"/>
    <e v="#N/A"/>
    <m/>
    <m/>
    <m/>
    <m/>
    <m/>
    <m/>
    <m/>
  </r>
  <r>
    <s v="Kemmlein, 2002. Emission of flame re.."/>
    <n v="5"/>
    <x v="11"/>
    <s v=""/>
    <x v="2"/>
    <s v="TMTP"/>
    <s v=""/>
    <s v=""/>
    <s v=""/>
    <m/>
    <m/>
    <m/>
    <m/>
    <x v="1"/>
    <m/>
    <s v="XXX"/>
    <m/>
    <m/>
    <m/>
    <m/>
    <m/>
    <m/>
    <m/>
    <m/>
    <m/>
    <m/>
    <m/>
    <m/>
    <m/>
    <e v="#N/A"/>
    <e v="#N/A"/>
    <m/>
    <m/>
    <m/>
    <m/>
    <m/>
    <m/>
    <m/>
  </r>
  <r>
    <s v="Kemmlein, 2002. Emission of flame re.."/>
    <n v="5"/>
    <x v="11"/>
    <s v=""/>
    <x v="2"/>
    <s v="TPTP"/>
    <s v=""/>
    <s v=""/>
    <s v=""/>
    <m/>
    <m/>
    <m/>
    <m/>
    <x v="1"/>
    <m/>
    <s v="XXX"/>
    <m/>
    <m/>
    <m/>
    <m/>
    <m/>
    <m/>
    <m/>
    <m/>
    <m/>
    <m/>
    <m/>
    <m/>
    <m/>
    <e v="#N/A"/>
    <e v="#N/A"/>
    <m/>
    <m/>
    <m/>
    <m/>
    <m/>
    <m/>
    <m/>
  </r>
  <r>
    <s v="Kemmlein, 2002. Emission of flame re.."/>
    <n v="5"/>
    <x v="11"/>
    <s v=""/>
    <x v="2"/>
    <s v="RDP"/>
    <s v=""/>
    <s v=""/>
    <s v=""/>
    <m/>
    <m/>
    <m/>
    <m/>
    <x v="1"/>
    <m/>
    <s v="XXX"/>
    <m/>
    <m/>
    <m/>
    <m/>
    <m/>
    <m/>
    <m/>
    <m/>
    <m/>
    <m/>
    <m/>
    <m/>
    <m/>
    <e v="#N/A"/>
    <e v="#N/A"/>
    <m/>
    <m/>
    <m/>
    <m/>
    <m/>
    <m/>
    <m/>
  </r>
  <r>
    <s v="Kemmlein, 2002. Emission of flame re.."/>
    <n v="5"/>
    <x v="11"/>
    <s v=""/>
    <x v="2"/>
    <s v="DOPO"/>
    <s v=""/>
    <s v=""/>
    <s v=""/>
    <m/>
    <m/>
    <m/>
    <m/>
    <x v="1"/>
    <m/>
    <s v="XXX"/>
    <m/>
    <m/>
    <m/>
    <m/>
    <m/>
    <m/>
    <m/>
    <m/>
    <m/>
    <m/>
    <m/>
    <m/>
    <m/>
    <e v="#N/A"/>
    <e v="#N/A"/>
    <m/>
    <m/>
    <m/>
    <m/>
    <m/>
    <m/>
    <m/>
  </r>
  <r>
    <s v="Kemmlein, 2002. Emission of flame re.."/>
    <n v="5"/>
    <x v="11"/>
    <s v=""/>
    <x v="2"/>
    <s v="BB-4"/>
    <s v=""/>
    <s v=""/>
    <s v=""/>
    <m/>
    <m/>
    <m/>
    <m/>
    <x v="1"/>
    <m/>
    <s v="XXX"/>
    <m/>
    <m/>
    <m/>
    <m/>
    <m/>
    <m/>
    <m/>
    <m/>
    <m/>
    <m/>
    <m/>
    <m/>
    <m/>
    <e v="#N/A"/>
    <e v="#N/A"/>
    <m/>
    <m/>
    <m/>
    <m/>
    <m/>
    <m/>
    <m/>
  </r>
  <r>
    <s v="Kemmlein, 2002. Emission of flame re.."/>
    <n v="5"/>
    <x v="11"/>
    <s v=""/>
    <x v="2"/>
    <s v="BB-31"/>
    <s v=""/>
    <s v=""/>
    <s v=""/>
    <m/>
    <m/>
    <m/>
    <m/>
    <x v="1"/>
    <m/>
    <s v="XXX"/>
    <m/>
    <m/>
    <m/>
    <m/>
    <m/>
    <m/>
    <m/>
    <m/>
    <m/>
    <m/>
    <m/>
    <m/>
    <m/>
    <e v="#N/A"/>
    <e v="#N/A"/>
    <m/>
    <m/>
    <m/>
    <m/>
    <m/>
    <m/>
    <m/>
  </r>
  <r>
    <s v="Kemmlein, 2002. Emission of flame re.."/>
    <n v="5"/>
    <x v="11"/>
    <s v=""/>
    <x v="2"/>
    <s v="BB-52"/>
    <s v=""/>
    <s v=""/>
    <s v=""/>
    <m/>
    <m/>
    <m/>
    <m/>
    <x v="1"/>
    <m/>
    <s v="XXX"/>
    <m/>
    <m/>
    <m/>
    <m/>
    <m/>
    <m/>
    <m/>
    <m/>
    <m/>
    <m/>
    <m/>
    <m/>
    <m/>
    <e v="#N/A"/>
    <e v="#N/A"/>
    <m/>
    <m/>
    <m/>
    <m/>
    <m/>
    <m/>
    <m/>
  </r>
  <r>
    <s v="Kemmlein, 2002. Emission of flame re.."/>
    <n v="5"/>
    <x v="11"/>
    <s v=""/>
    <x v="2"/>
    <s v="BB-101"/>
    <s v=""/>
    <s v=""/>
    <s v=""/>
    <m/>
    <m/>
    <m/>
    <m/>
    <x v="1"/>
    <m/>
    <s v="XXX"/>
    <m/>
    <m/>
    <m/>
    <m/>
    <m/>
    <m/>
    <m/>
    <m/>
    <m/>
    <m/>
    <m/>
    <m/>
    <m/>
    <e v="#N/A"/>
    <e v="#N/A"/>
    <m/>
    <m/>
    <m/>
    <m/>
    <m/>
    <m/>
    <m/>
  </r>
  <r>
    <s v="Kemmlein, 2002. Emission of flame re.."/>
    <n v="5"/>
    <x v="224"/>
    <s v="2,2',4,4',5,5'-Hexabromobiphenyl"/>
    <x v="4"/>
    <s v="BB-153"/>
    <s v="2,2',4,4',5,5'-Hexabromobiphenyl"/>
    <s v="59080-40-9"/>
    <s v="1,1'-Biphenyl, 2,2',4,4',5,5'-hexabromo-"/>
    <m/>
    <m/>
    <m/>
    <m/>
    <x v="1"/>
    <m/>
    <s v="XXX"/>
    <s v="Not specified"/>
    <m/>
    <m/>
    <m/>
    <m/>
    <m/>
    <n v="1"/>
    <m/>
    <m/>
    <m/>
    <s v="Tested insulation and assembly foams, IT devices, upholstered furniture, upholstery foams, mattresses and circuit boards."/>
    <m/>
    <m/>
    <e v="#N/A"/>
    <e v="#N/A"/>
    <m/>
    <m/>
    <m/>
    <m/>
    <m/>
    <m/>
    <m/>
  </r>
  <r>
    <s v="Kemmlein, 2002. Emission of flame re.."/>
    <n v="5"/>
    <x v="70"/>
    <s v="1,1'-Biphenyl, 2,2',3,3',4,4',5,5',6,6'-decabromo-"/>
    <x v="4"/>
    <s v="BB-209"/>
    <s v="1,1'-Biphenyl, 2,2',3,3',4,4',5,5',6,6'-decabromo-"/>
    <s v="13654-09-6"/>
    <s v="1,1'-(biphenyl,2,2',3,3',,4',5,5',6,6'-decabromo-"/>
    <m/>
    <m/>
    <m/>
    <m/>
    <x v="1"/>
    <m/>
    <s v="XXX"/>
    <s v="Not specified"/>
    <m/>
    <m/>
    <m/>
    <m/>
    <m/>
    <n v="1"/>
    <m/>
    <m/>
    <m/>
    <s v="Tested insulation and assembly foams, IT devices, upholstered furniture, upholstery foams, mattresses and circuit boards."/>
    <m/>
    <m/>
    <e v="#N/A"/>
    <e v="#N/A"/>
    <m/>
    <m/>
    <m/>
    <m/>
    <m/>
    <m/>
    <m/>
  </r>
  <r>
    <s v="Kemmlein, 2002. Emission of flame re.."/>
    <n v="5"/>
    <x v="227"/>
    <s v="p-Bromodiphenyl ether"/>
    <x v="0"/>
    <s v="BDE-3"/>
    <s v="p-Bromodiphenyl ether"/>
    <s v="101-55-3"/>
    <s v="101-55-3"/>
    <m/>
    <m/>
    <m/>
    <m/>
    <x v="1"/>
    <m/>
    <s v="XXX"/>
    <s v="Germany"/>
    <m/>
    <m/>
    <m/>
    <m/>
    <m/>
    <n v="1"/>
    <m/>
    <m/>
    <m/>
    <s v="The products tested  included insulation and assembly boards, IT devices, upholstered furniture, upholstry foams, mattresses, and circuit boards"/>
    <m/>
    <m/>
    <e v="#N/A"/>
    <e v="#N/A"/>
    <m/>
    <m/>
    <m/>
    <m/>
    <m/>
    <m/>
    <m/>
  </r>
  <r>
    <s v="Kemmlein, 2002. Emission of flame re.."/>
    <n v="5"/>
    <x v="11"/>
    <s v=""/>
    <x v="2"/>
    <s v="BDE-8"/>
    <s v=""/>
    <s v=""/>
    <s v=""/>
    <m/>
    <m/>
    <m/>
    <m/>
    <x v="1"/>
    <m/>
    <s v="XXX"/>
    <m/>
    <m/>
    <m/>
    <m/>
    <m/>
    <m/>
    <m/>
    <m/>
    <m/>
    <m/>
    <m/>
    <m/>
    <m/>
    <e v="#N/A"/>
    <e v="#N/A"/>
    <m/>
    <m/>
    <m/>
    <m/>
    <m/>
    <m/>
    <m/>
  </r>
  <r>
    <s v="Kemmlein, 2002. Emission of flame re.."/>
    <n v="5"/>
    <x v="228"/>
    <s v="BDE-32"/>
    <x v="0"/>
    <s v="BDE-32"/>
    <s v="BDE-32"/>
    <s v="189084-60-4"/>
    <s v="1,3-Dibromo-2-(4-bromophenoxy)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8"/>
    <s v="2,2',4,4'-Tetrabromodiphenyl ether"/>
    <x v="0"/>
    <s v="BDE-47"/>
    <s v="2,2',4,4'-Tetrabromodiphenyl ether"/>
    <s v="5436-43-1"/>
    <s v="0N97R5X10X"/>
    <m/>
    <m/>
    <m/>
    <m/>
    <x v="1"/>
    <m/>
    <s v="XXX"/>
    <s v="Germany"/>
    <m/>
    <m/>
    <m/>
    <m/>
    <m/>
    <n v="1"/>
    <m/>
    <m/>
    <m/>
    <s v="The products tested  included insulation and assembly boards, IT devices, upholstered furniture, upholstry foams, mattresses, and circuit boards"/>
    <m/>
    <m/>
    <e v="#N/A"/>
    <e v="#N/A"/>
    <m/>
    <m/>
    <m/>
    <m/>
    <m/>
    <m/>
    <m/>
  </r>
  <r>
    <s v="Kemmlein, 2002. Emission of flame re.."/>
    <n v="5"/>
    <x v="121"/>
    <s v="2,3',4,4'-Tetrabromodiphenyl ether"/>
    <x v="0"/>
    <s v="BDE-66"/>
    <s v="2,3',4,4'-Tetrabromodiphenyl ether"/>
    <s v="189084-61-5"/>
    <s v="1,2-DIBROMO-4-(2,4-DIBROMOPHENOXY)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4"/>
    <s v="2,2',4,4',6-Pentabromodiphenyl ether"/>
    <x v="0"/>
    <s v="BDE-100"/>
    <s v="2,2',4,4',6-Pentabromodiphenyl ether"/>
    <s v="189084-64-8"/>
    <s v="1,3,5-Tribromo-2-(2,4-dibromophenoxy)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9"/>
    <s v="2,2',4,4',5-Pentabromodiphenyl ether"/>
    <x v="0"/>
    <s v="BDE-99"/>
    <s v="2,2',4,4',5-Pentabromodiphenyl ether"/>
    <s v="60348-60-9"/>
    <s v="1,2,4-Tribromo-5-(2,4-dibromophenoxy)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120"/>
    <s v="2,2',3,4,4'-Pentabromodiphenyl ether"/>
    <x v="0"/>
    <s v="BDE-85"/>
    <s v="2,2',3,4,4'-Pentabromodiphenyl ether"/>
    <s v="182346-21-0"/>
    <s v="1,2,3-tribromo-4-(2,4-dibromophenoxy)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5"/>
    <s v="2,2',4,4',5,6'-Hexabromodiphenyl ether"/>
    <x v="0"/>
    <s v="BDE-154"/>
    <s v="2,2',4,4',5,6'-Hexabromodiphenyl ether"/>
    <s v="207122-15-4"/>
    <s v="1,2,4-tribromo-5-(2,4,6-tribromophenoxy)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10"/>
    <s v="2,2',4,4',5,5'-Hexabromodiphenyl ether"/>
    <x v="0"/>
    <s v="BDE-153"/>
    <s v="2,2',4,4',5,5'-Hexabromodiphenyl ether"/>
    <s v="68631-49-2"/>
    <s v="1,1'-Oxybis(2,4,5-tribromo-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229"/>
    <s v="2,2',3,4,4',5'-Hexabromodiphenyl Ether"/>
    <x v="0"/>
    <s v="BDE-138"/>
    <s v="2,2',3,4,4',5'-Hexabromodiphenyl Ether"/>
    <s v="182677-30-1"/>
    <s v="1,2,3-TRIBROMO-4-(2,4,5-TRIBROMOPHENOXY)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230"/>
    <s v="2,3,3',4,4',5,6-Heptabromodiphenyl Ether"/>
    <x v="0"/>
    <s v="BDE-190"/>
    <s v="2,3,3',4,4',5,6-Heptabromodiphenyl Ether"/>
    <s v="189084-68-2"/>
    <s v="1,2,3,4,5-PENTABROMO-6-(3,4-DIBROMOPHENOXY)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0"/>
    <s v="1,1'-Oxybis[2,3,4,5,6-pentabromobenzene]"/>
    <x v="0"/>
    <s v="BDE-209"/>
    <s v="1,1'-Oxybis[2,3,4,5,6-pentabromobenzene]"/>
    <s v="1163-19-5"/>
    <s v="1-(2,3,4,5,6-pentabromophenoxy)-2,3,4,5,6-pentabromobenzene"/>
    <m/>
    <m/>
    <m/>
    <m/>
    <x v="1"/>
    <m/>
    <s v="XXX"/>
    <s v="Germany"/>
    <m/>
    <m/>
    <m/>
    <m/>
    <m/>
    <n v="1"/>
    <m/>
    <m/>
    <m/>
    <s v="The products tested  included insulation and assembly boards, IT devices, upholstered furniture, upholstry foams, mattresses, and circuit boards"/>
    <m/>
    <m/>
    <e v="#N/A"/>
    <e v="#N/A"/>
    <m/>
    <m/>
    <m/>
    <m/>
    <m/>
    <m/>
    <m/>
  </r>
  <r>
    <s v="Kemmlein, 2002. Emission of flame re.."/>
    <n v="5"/>
    <x v="11"/>
    <s v=""/>
    <x v="2"/>
    <s v="HB"/>
    <s v=""/>
    <s v=""/>
    <s v=""/>
    <m/>
    <m/>
    <m/>
    <m/>
    <x v="1"/>
    <m/>
    <s v="XXX"/>
    <m/>
    <m/>
    <m/>
    <m/>
    <m/>
    <m/>
    <m/>
    <m/>
    <m/>
    <m/>
    <m/>
    <m/>
    <m/>
    <e v="#N/A"/>
    <e v="#N/A"/>
    <m/>
    <m/>
    <m/>
    <m/>
    <m/>
    <m/>
    <m/>
  </r>
  <r>
    <s v="Kemmlein, 2002. Emission of flame re.."/>
    <n v="5"/>
    <x v="41"/>
    <s v="1,2,5,6,9,10-Hexabromocyclododecane"/>
    <x v="9"/>
    <s v="HBCD"/>
    <s v="1,2,5,6,9,10-Hexabromocyclododecane"/>
    <s v="3194-55-6"/>
    <s v="1,2,5,6,9,10-Hexabromocyclodecane"/>
    <m/>
    <m/>
    <m/>
    <m/>
    <x v="1"/>
    <m/>
    <s v="XXX"/>
    <s v="United Kingdom"/>
    <m/>
    <n v="1"/>
    <m/>
    <s v="HBCD content in EPS was between 1-2% according to the manufacturers’ data; The HBCD content was under 1% according to manufacture data; a cotton material contained 0.37% of HBCD"/>
    <n v="1"/>
    <n v="1"/>
    <m/>
    <n v="1"/>
    <m/>
    <s v="used almost exclusively for flame retarding purposes in polystyrenes (EPS and XPS); 85% of HBCD production is used as flame retardant in EPS and XPS foams, 5% in high-impact polystyrene (HIPS) and about 10% in textile secondary backing coatings"/>
    <s v="EPS-Expanded polystyrene"/>
    <s v="AC13a"/>
    <s v="Plastic articles (hard)"/>
    <s v="Construction and building materials covering large surface areas"/>
    <n v="1"/>
    <s v="2,000-2,500 tonnes of HBCD was used in Germany in 1997; annual consumption of alicyclic PBFRs such as HBCD is estimated at 20,000 t, with HBCD having the main share."/>
    <s v="High 1M+ lbs"/>
    <m/>
    <m/>
    <m/>
    <m/>
  </r>
  <r>
    <s v="Kemmlein, 2002. Emission of flame re.."/>
    <n v="5"/>
    <x v="11"/>
    <s v=""/>
    <x v="2"/>
    <s v="Diacetyl-TBBPA"/>
    <s v=""/>
    <s v=""/>
    <s v=""/>
    <m/>
    <m/>
    <m/>
    <m/>
    <x v="1"/>
    <m/>
    <s v="XXX"/>
    <m/>
    <m/>
    <m/>
    <m/>
    <m/>
    <m/>
    <m/>
    <m/>
    <m/>
    <m/>
    <m/>
    <m/>
    <m/>
    <e v="#N/A"/>
    <e v="#N/A"/>
    <m/>
    <m/>
    <m/>
    <m/>
    <m/>
    <m/>
    <m/>
  </r>
  <r>
    <s v="Kemmlein, 2002. Emission of flame re.."/>
    <n v="5"/>
    <x v="11"/>
    <s v=""/>
    <x v="2"/>
    <s v="TBBPA-ring-13C12"/>
    <s v=""/>
    <s v=""/>
    <s v=""/>
    <m/>
    <m/>
    <m/>
    <m/>
    <x v="1"/>
    <m/>
    <s v="XXX"/>
    <m/>
    <m/>
    <m/>
    <m/>
    <m/>
    <m/>
    <m/>
    <m/>
    <m/>
    <m/>
    <m/>
    <m/>
    <m/>
    <e v="#N/A"/>
    <e v="#N/A"/>
    <m/>
    <m/>
    <m/>
    <m/>
    <m/>
    <m/>
    <m/>
  </r>
  <r>
    <s v="Kemmlein, 2002. Emission of flame re.."/>
    <n v="5"/>
    <x v="11"/>
    <s v=""/>
    <x v="2"/>
    <s v="3,3’,4,4’-TetraBDE-ring-13C12"/>
    <s v=""/>
    <s v=""/>
    <s v=""/>
    <m/>
    <m/>
    <m/>
    <m/>
    <x v="1"/>
    <m/>
    <s v="XXX"/>
    <m/>
    <m/>
    <m/>
    <m/>
    <m/>
    <m/>
    <m/>
    <m/>
    <m/>
    <m/>
    <m/>
    <m/>
    <m/>
    <e v="#N/A"/>
    <e v="#N/A"/>
    <m/>
    <m/>
    <m/>
    <m/>
    <m/>
    <m/>
    <m/>
  </r>
  <r>
    <s v="Kuang, 2018. Brominated flame ret.."/>
    <n v="5"/>
    <x v="7"/>
    <s v="2,4,4'-Tribromodiphenyl ether"/>
    <x v="0"/>
    <s v="BDE 28"/>
    <s v="2,4,4'-Tribromodiphenyl ether"/>
    <s v="41318-75-6"/>
    <s v="2,4,4'-TriBDE"/>
    <m/>
    <m/>
    <m/>
    <m/>
    <x v="1"/>
    <m/>
    <s v="XXX"/>
    <s v="United Kingdom"/>
    <n v="1"/>
    <n v="1"/>
    <m/>
    <s v="BDE-28 ranged from &lt;0.2 - 130 ng/g in the 30 samples"/>
    <m/>
    <m/>
    <m/>
    <m/>
    <m/>
    <s v="we collected 96 plastic kitchen utensils"/>
    <m/>
    <s v="AC10d"/>
    <s v="Rubber articles"/>
    <s v="Articles intended for food contact"/>
    <m/>
    <m/>
    <m/>
    <m/>
    <m/>
    <m/>
    <n v="1"/>
  </r>
  <r>
    <s v="Kuang, 2018. Brominated flame ret.."/>
    <n v="5"/>
    <x v="8"/>
    <s v="2,2',4,4'-Tetrabromodiphenyl ether"/>
    <x v="0"/>
    <s v="BDE 47"/>
    <s v="2,2',4,4'-Tetrabromodiphenyl ether"/>
    <s v="5436-43-1"/>
    <s v="0N97R5X10X"/>
    <m/>
    <m/>
    <m/>
    <m/>
    <x v="1"/>
    <m/>
    <s v="XXX"/>
    <s v="United Kingdom"/>
    <n v="1"/>
    <n v="1"/>
    <m/>
    <s v="BDE-47 ranged from &lt;0.2 - 1000 ng/g in the 30 samples"/>
    <m/>
    <m/>
    <m/>
    <m/>
    <m/>
    <s v="we collected 96 plastic kitchen utensils"/>
    <m/>
    <s v="AC10d"/>
    <s v="Rubber articles"/>
    <s v="Articles intended for food contact"/>
    <m/>
    <m/>
    <m/>
    <m/>
    <m/>
    <m/>
    <n v="1"/>
  </r>
  <r>
    <s v="Kuang, 2018. Brominated flame ret.."/>
    <n v="5"/>
    <x v="9"/>
    <s v="2,2',4,4',5-Pentabromodiphenyl ether"/>
    <x v="0"/>
    <s v="BDE 99"/>
    <s v="2,2',4,4',5-Pentabromodiphenyl ether"/>
    <s v="60348-60-9"/>
    <s v="1,2,4-Tribromo-5-(2,4-dibromophenoxy)benzene"/>
    <m/>
    <m/>
    <m/>
    <m/>
    <x v="1"/>
    <m/>
    <s v="XXX"/>
    <s v="United Kingdom"/>
    <n v="1"/>
    <n v="1"/>
    <m/>
    <s v="BDE-99 ranged from &lt;0.2 - 530 ng/g in the 30 samples"/>
    <m/>
    <m/>
    <m/>
    <m/>
    <m/>
    <s v="we collected 96 plastic kitchen utensils"/>
    <m/>
    <s v="AC10d"/>
    <s v="Rubber articles"/>
    <s v="Articles intended for food contact"/>
    <m/>
    <m/>
    <m/>
    <m/>
    <m/>
    <m/>
    <n v="1"/>
  </r>
  <r>
    <s v="Kuang, 2018. Brominated flame ret.."/>
    <n v="5"/>
    <x v="4"/>
    <s v="2,2',4,4',6-Pentabromodiphenyl ether"/>
    <x v="0"/>
    <s v="BDE 100"/>
    <s v="2,2',4,4',6-Pentabromodiphenyl ether"/>
    <s v="189084-64-8"/>
    <s v="1,3,5-Tribromo-2-(2,4-dibromophenoxy)benzene"/>
    <m/>
    <m/>
    <m/>
    <m/>
    <x v="1"/>
    <m/>
    <s v="XXX"/>
    <s v="United Kingdom"/>
    <n v="1"/>
    <n v="1"/>
    <m/>
    <s v="BDE-100 ranged from &lt;0.2 - 110 ng/g in the 30 samples"/>
    <m/>
    <m/>
    <m/>
    <m/>
    <m/>
    <s v="we collected 96 plastic kitchen utensils"/>
    <m/>
    <s v="AC10d"/>
    <s v="Rubber articles"/>
    <s v="Articles intended for food contact"/>
    <m/>
    <m/>
    <m/>
    <m/>
    <m/>
    <m/>
    <n v="1"/>
  </r>
  <r>
    <s v="Kuang, 2018. Brominated flame ret.."/>
    <n v="5"/>
    <x v="10"/>
    <s v="2,2',4,4',5,5'-Hexabromodiphenyl ether"/>
    <x v="0"/>
    <s v="BDE 153"/>
    <s v="2,2',4,4',5,5'-Hexabromodiphenyl ether"/>
    <s v="68631-49-2"/>
    <s v="1,1'-Oxybis(2,4,5-tribromo-Benzene"/>
    <m/>
    <m/>
    <m/>
    <m/>
    <x v="1"/>
    <m/>
    <s v="XXX"/>
    <s v="United Kingdom"/>
    <n v="1"/>
    <n v="1"/>
    <m/>
    <s v="BDE-153 ranged from &lt;0.4 - 120000 ng/g in the 30 samples"/>
    <m/>
    <m/>
    <m/>
    <m/>
    <m/>
    <s v="we collected 96 plastic kitchen utensils"/>
    <m/>
    <s v="AC10d"/>
    <s v="Rubber articles"/>
    <s v="Articles intended for food contact"/>
    <m/>
    <m/>
    <m/>
    <m/>
    <m/>
    <m/>
    <n v="1"/>
  </r>
  <r>
    <s v="Kuang, 2018. Brominated flame ret.."/>
    <n v="5"/>
    <x v="5"/>
    <s v="2,2',4,4',5,6'-Hexabromodiphenyl ether"/>
    <x v="0"/>
    <s v="BDE 154"/>
    <s v="2,2',4,4',5,6'-Hexabromodiphenyl ether"/>
    <s v="207122-15-4"/>
    <s v="1,2,4-tribromo-5-(2,4,6-tribromophenoxy)benzene"/>
    <m/>
    <m/>
    <m/>
    <m/>
    <x v="1"/>
    <m/>
    <s v="XXX"/>
    <s v="United Kingdom"/>
    <n v="1"/>
    <n v="1"/>
    <m/>
    <s v="BDE-154 ranged from &lt;0.4 - 1000 ng/g in the 30 samples"/>
    <m/>
    <m/>
    <m/>
    <m/>
    <m/>
    <s v="we collected 96 plastic kitchen utensils"/>
    <m/>
    <s v="AC10d"/>
    <s v="Rubber articles"/>
    <s v="Articles intended for food contact"/>
    <m/>
    <m/>
    <m/>
    <m/>
    <m/>
    <m/>
    <n v="1"/>
  </r>
  <r>
    <s v="Kuang, 2018. Brominated flame ret.."/>
    <n v="5"/>
    <x v="6"/>
    <s v="2,2',3,4,4',5',6-Heptabromodiphenyl ether"/>
    <x v="0"/>
    <s v="BDE 183"/>
    <s v="2,2',3,4,4',5',6-Heptabromodiphenyl ether"/>
    <s v="207122-16-5"/>
    <s v="1,2,3,5-TETRABROMO-4-(2,4,5-TRIBROMOPHENOXY)BENZENE"/>
    <m/>
    <m/>
    <m/>
    <m/>
    <x v="1"/>
    <m/>
    <s v="XXX"/>
    <s v="United Kingdom"/>
    <n v="1"/>
    <n v="1"/>
    <m/>
    <s v="BDE-183 ranged from &lt;1.0 - 13000 ng/g in the 30 samples"/>
    <m/>
    <m/>
    <m/>
    <m/>
    <m/>
    <s v="we collected 96 plastic kitchen utensils"/>
    <m/>
    <s v="AC10d"/>
    <s v="Rubber articles"/>
    <s v="Articles intended for food contact"/>
    <m/>
    <m/>
    <m/>
    <m/>
    <m/>
    <m/>
    <n v="1"/>
  </r>
  <r>
    <s v="Kuang, 2018. Brominated flame ret.."/>
    <n v="5"/>
    <x v="0"/>
    <s v="1,1'-Oxybis[2,3,4,5,6-pentabromobenzene]"/>
    <x v="0"/>
    <s v="BDE 209"/>
    <s v="1,1'-Oxybis[2,3,4,5,6-pentabromobenzene]"/>
    <s v="1163-19-5"/>
    <s v="1-(2,3,4,5,6-pentabromophenoxy)-2,3,4,5,6-pentabromobenzene"/>
    <m/>
    <m/>
    <m/>
    <m/>
    <x v="1"/>
    <m/>
    <s v="XXX"/>
    <s v="United Kingdom"/>
    <n v="1"/>
    <n v="1"/>
    <m/>
    <s v="BDE-209 ranged from &lt;2.6 - 140000 ng/g in the 30 samples"/>
    <m/>
    <m/>
    <m/>
    <m/>
    <m/>
    <s v="we collected 96 plastic kitchen utensils"/>
    <m/>
    <s v="AC10d"/>
    <s v="Rubber articles"/>
    <s v="Articles intended for food contact"/>
    <m/>
    <m/>
    <m/>
    <m/>
    <m/>
    <m/>
    <n v="1"/>
  </r>
  <r>
    <s v="Kuang, 2018. Brominated flame ret.."/>
    <n v="5"/>
    <x v="14"/>
    <s v="2,3,4,5,6-Pentabromoethylbenzene"/>
    <x v="5"/>
    <s v="PENTABROMOETHYLBENZENE"/>
    <s v="2,3,4,5,6-Pentabromoethylbenzene"/>
    <s v="85-22-3"/>
    <s v="(Pentabromophenyl)ethane"/>
    <m/>
    <s v="PBEB"/>
    <m/>
    <m/>
    <x v="1"/>
    <m/>
    <s v="XXX"/>
    <s v="United Kingdom"/>
    <n v="1"/>
    <n v="1"/>
    <m/>
    <s v="PBEB ranged from &lt;0.2 - 33 ng/g in the 30 samples"/>
    <m/>
    <m/>
    <m/>
    <m/>
    <m/>
    <s v="we collected 96 plastic kitchen utensils"/>
    <m/>
    <s v="AC10d"/>
    <s v="Rubber articles"/>
    <s v="Articles intended for food contact"/>
    <m/>
    <m/>
    <m/>
    <m/>
    <m/>
    <m/>
    <n v="1"/>
  </r>
  <r>
    <s v="Kuang, 2018. Brominated flame ret.."/>
    <n v="5"/>
    <x v="20"/>
    <s v="2-Ethylhexyl 2,3,4,5-tetrabromobenzoate"/>
    <x v="8"/>
    <s v="2-Ethylhexyl 2,3,4,5-Tetrabromobenzoate"/>
    <s v="2-Ethylhexyl 2,3,4,5-tetrabromobenzoate"/>
    <s v="183658-27-7"/>
    <s v="183658-27-7"/>
    <m/>
    <s v="EH-TBB"/>
    <m/>
    <m/>
    <x v="1"/>
    <m/>
    <s v="XXX"/>
    <s v="United Kingdom"/>
    <n v="1"/>
    <n v="1"/>
    <m/>
    <s v="EH-TBB ranged from &lt;0.2 - 950 ng/g in the 30 samples"/>
    <m/>
    <m/>
    <m/>
    <m/>
    <m/>
    <s v="we collected 96 plastic kitchen utensils"/>
    <m/>
    <s v="AC10d"/>
    <s v="Rubber articles"/>
    <s v="Articles intended for food contact"/>
    <m/>
    <m/>
    <m/>
    <m/>
    <m/>
    <m/>
    <n v="1"/>
  </r>
  <r>
    <s v="Kuang, 2018. Brominated flame ret.."/>
    <n v="5"/>
    <x v="21"/>
    <s v="1,2-Bis(2,4,6-tribromophenoxy)ethane"/>
    <x v="3"/>
    <s v="1,2-Bis(2,4,6-tribromo-phenoxy)ethane"/>
    <s v="1,2-Bis(2,4,6-tribromophenoxy)ethane"/>
    <s v="37853-59-1"/>
    <s v="1,1'-(1,2-Ethanediylbis(oxy))bis(2,4,6-tribromobenzene)"/>
    <m/>
    <s v="BTBPE"/>
    <m/>
    <m/>
    <x v="1"/>
    <m/>
    <s v="XXX"/>
    <s v="United Kingdom"/>
    <n v="1"/>
    <n v="1"/>
    <m/>
    <s v="BTBPE ranged from &lt;1.0 - 1,100,000 ng/g in the 30 samples"/>
    <m/>
    <m/>
    <m/>
    <m/>
    <m/>
    <s v="we collected 96 plastic kitchen utensils"/>
    <m/>
    <s v="AC10d"/>
    <s v="Rubber articles"/>
    <s v="Articles intended for food contact"/>
    <m/>
    <m/>
    <m/>
    <m/>
    <m/>
    <m/>
    <n v="1"/>
  </r>
  <r>
    <s v="Kuang, 2018. Brominated flame ret.."/>
    <n v="5"/>
    <x v="28"/>
    <s v="Bis(2-ethylhexyl) tetrabromophthalate"/>
    <x v="8"/>
    <s v="bis(2-ethylhexyl)-3,4,5,6-tetrabromophthalate"/>
    <s v="Bis(2-ethylhexyl) tetrabromophthalate"/>
    <s v="26040-51-7"/>
    <s v="040D517"/>
    <m/>
    <s v="BEH-TEBP"/>
    <m/>
    <m/>
    <x v="1"/>
    <m/>
    <s v="XXX"/>
    <s v="United Kingdom"/>
    <n v="1"/>
    <n v="1"/>
    <m/>
    <s v="BEH-TEBP ranged from &lt;0.2 - 30,000 ng/g in the 30 samples"/>
    <m/>
    <m/>
    <m/>
    <m/>
    <m/>
    <s v="we collected 96 plastic kitchen utensils"/>
    <m/>
    <s v="AC10d"/>
    <s v="Rubber articles"/>
    <s v="Articles intended for food contact"/>
    <m/>
    <m/>
    <m/>
    <m/>
    <m/>
    <m/>
    <n v="1"/>
  </r>
  <r>
    <s v="Kuang, 2018. Brominated flame ret.."/>
    <n v="5"/>
    <x v="25"/>
    <s v="1,1'-Ethane-1,2-diylbis(pentabromobenzene)"/>
    <x v="5"/>
    <s v="decabromodiphenyl ethane"/>
    <s v="1,1'-Ethane-1,2-diylbis(pentabromobenzene)"/>
    <s v="84852-53-9"/>
    <s v="(+)-catechinhydrate"/>
    <m/>
    <s v="DBDPE"/>
    <m/>
    <m/>
    <x v="1"/>
    <m/>
    <s v="XXX"/>
    <s v="United Kingdom"/>
    <n v="1"/>
    <n v="1"/>
    <m/>
    <s v="DBDPE ranged from &lt;9.2 - 7,200 ng/g in the 30 samples"/>
    <m/>
    <m/>
    <m/>
    <m/>
    <m/>
    <s v="we collected 96 plastic kitchen utensils"/>
    <m/>
    <s v="AC10d"/>
    <s v="Rubber articles"/>
    <s v="Articles intended for food contact"/>
    <m/>
    <m/>
    <m/>
    <m/>
    <m/>
    <m/>
    <n v="1"/>
  </r>
  <r>
    <s v="Kucharska, 2015. Assessment of human .."/>
    <n v="2"/>
    <x v="22"/>
    <s v="Tris(2-chloroethyl) phosphate"/>
    <x v="1"/>
    <s v="Tris(2-chloroethyl) phosphate (TCEP)"/>
    <s v="Tris(2-chloroethyl) phosphate"/>
    <s v="115-96-8"/>
    <s v="115-96-8"/>
    <s v="CAS assigned from synonym"/>
    <m/>
    <m/>
    <s v=""/>
    <x v="0"/>
    <m/>
    <s v="XXX"/>
    <m/>
    <m/>
    <m/>
    <m/>
    <m/>
    <m/>
    <m/>
    <m/>
    <m/>
    <m/>
    <m/>
    <m/>
    <m/>
    <e v="#N/A"/>
    <e v="#N/A"/>
    <m/>
    <m/>
    <m/>
    <m/>
    <m/>
    <m/>
    <m/>
  </r>
  <r>
    <s v="Kucharska, 2015. Assessment of human .."/>
    <n v="2"/>
    <x v="69"/>
    <s v="Dechlorane Plus"/>
    <x v="6"/>
    <s v="Dechlorane Plus"/>
    <s v="Dechlorane Plus"/>
    <s v="13560-89-9"/>
    <s v="1,2,3,4,7,8,9,10,13,13,14,14-dodecachloro-1,4,4a,5,6,6a,7,10,10a,11,12,12a-dodecahydro-1,4:7,10-dimethanodibenzo[a,e][8]annulene"/>
    <s v="Trade name"/>
    <m/>
    <m/>
    <s v=""/>
    <x v="0"/>
    <m/>
    <s v="XXX"/>
    <m/>
    <m/>
    <m/>
    <m/>
    <m/>
    <m/>
    <m/>
    <m/>
    <m/>
    <m/>
    <m/>
    <m/>
    <m/>
    <e v="#N/A"/>
    <e v="#N/A"/>
    <m/>
    <m/>
    <m/>
    <m/>
    <m/>
    <m/>
    <m/>
  </r>
  <r>
    <s v="Kucharska, 2015. Assessment of human .."/>
    <n v="2"/>
    <x v="1"/>
    <s v="Tris(1,3-dichloro-2-propyl) phosphate"/>
    <x v="1"/>
    <s v="Tris(1,3-dichloro-iso-propyl) phosphate (TDCIPP)"/>
    <s v="Tris(1,3-dichloro-2-propyl) phosphate"/>
    <s v="13674-87-8"/>
    <s v="1,3-Dichloro-2-propanol phosphate"/>
    <s v="CAS assigned from synonym"/>
    <m/>
    <m/>
    <s v=""/>
    <x v="0"/>
    <m/>
    <s v="XXX"/>
    <m/>
    <m/>
    <m/>
    <m/>
    <m/>
    <m/>
    <m/>
    <m/>
    <m/>
    <m/>
    <m/>
    <m/>
    <m/>
    <e v="#N/A"/>
    <e v="#N/A"/>
    <m/>
    <m/>
    <m/>
    <m/>
    <m/>
    <m/>
    <m/>
  </r>
  <r>
    <s v="Kucharska, 2015. Assessment of human .."/>
    <n v="2"/>
    <x v="11"/>
    <s v=""/>
    <x v="2"/>
    <s v="Organophosphate Flame Retardants (PFRs)"/>
    <s v=""/>
    <s v=""/>
    <s v=""/>
    <s v="Chemical group"/>
    <m/>
    <m/>
    <s v="Flag"/>
    <x v="0"/>
    <m/>
    <s v="XXX"/>
    <m/>
    <m/>
    <m/>
    <m/>
    <m/>
    <m/>
    <m/>
    <m/>
    <m/>
    <m/>
    <m/>
    <m/>
    <m/>
    <e v="#N/A"/>
    <e v="#N/A"/>
    <m/>
    <m/>
    <m/>
    <m/>
    <m/>
    <m/>
    <m/>
  </r>
  <r>
    <s v="Kucharska, 2015. Assessment of human .."/>
    <n v="2"/>
    <x v="11"/>
    <s v=""/>
    <x v="2"/>
    <s v="Chlorinated PFRs"/>
    <s v=""/>
    <s v=""/>
    <s v=""/>
    <s v="Chemical group"/>
    <m/>
    <m/>
    <s v="Flag"/>
    <x v="0"/>
    <m/>
    <s v="XXX"/>
    <m/>
    <m/>
    <m/>
    <m/>
    <m/>
    <m/>
    <m/>
    <m/>
    <m/>
    <m/>
    <m/>
    <m/>
    <m/>
    <e v="#N/A"/>
    <e v="#N/A"/>
    <m/>
    <m/>
    <m/>
    <m/>
    <m/>
    <m/>
    <m/>
  </r>
  <r>
    <s v="Kucharska, 2015. Assessment of human .."/>
    <n v="2"/>
    <x v="11"/>
    <s v=""/>
    <x v="2"/>
    <s v="Brominated flame retardants (BFRs)"/>
    <s v=""/>
    <s v=""/>
    <s v=""/>
    <s v="Chemical group"/>
    <m/>
    <m/>
    <s v="Flag"/>
    <x v="0"/>
    <m/>
    <s v="XXX"/>
    <m/>
    <m/>
    <m/>
    <m/>
    <m/>
    <m/>
    <m/>
    <m/>
    <m/>
    <m/>
    <m/>
    <m/>
    <m/>
    <e v="#N/A"/>
    <e v="#N/A"/>
    <m/>
    <m/>
    <m/>
    <m/>
    <m/>
    <m/>
    <m/>
  </r>
  <r>
    <s v="Kucharska, 2015. Assessment of human .."/>
    <n v="2"/>
    <x v="11"/>
    <s v=""/>
    <x v="2"/>
    <s v="Polybrominated diphenyl ethers (PBDEs)"/>
    <s v=""/>
    <s v=""/>
    <s v=""/>
    <s v="Chemical group"/>
    <m/>
    <m/>
    <s v="Flag"/>
    <x v="0"/>
    <m/>
    <s v="XXX"/>
    <m/>
    <m/>
    <m/>
    <m/>
    <m/>
    <m/>
    <m/>
    <m/>
    <m/>
    <m/>
    <m/>
    <m/>
    <m/>
    <e v="#N/A"/>
    <e v="#N/A"/>
    <m/>
    <m/>
    <m/>
    <m/>
    <m/>
    <m/>
    <m/>
  </r>
  <r>
    <s v="Kumari, 2014. Investigation of pol.."/>
    <n v="5"/>
    <x v="7"/>
    <s v="2,4,4'-Tribromodiphenyl ether"/>
    <x v="0"/>
    <s v="BDE-28"/>
    <s v="2,4,4'-Tribromodiphenyl ether"/>
    <s v="41318-75-6"/>
    <s v="2,4,4'-TriBDE"/>
    <m/>
    <m/>
    <m/>
    <m/>
    <x v="1"/>
    <m/>
    <s v="XXX"/>
    <s v="India"/>
    <n v="1"/>
    <m/>
    <m/>
    <m/>
    <m/>
    <m/>
    <m/>
    <m/>
    <m/>
    <s v="Six different samples, foam from upholstery, motherboard of a computer, children toy composite sample, old vanishing window blind sample, electrical wire sample, and PVC flooring sample"/>
    <m/>
    <m/>
    <e v="#N/A"/>
    <e v="#N/A"/>
    <m/>
    <m/>
    <m/>
    <m/>
    <m/>
    <m/>
    <m/>
  </r>
  <r>
    <s v="Kumari, 2014. Investigation of pol.."/>
    <n v="5"/>
    <x v="8"/>
    <s v="2,2',4,4'-Tetrabromodiphenyl ether"/>
    <x v="0"/>
    <s v="BDE-47"/>
    <s v="2,2',4,4'-Tetrabromodiphenyl ether"/>
    <s v="5436-43-1"/>
    <s v="0N97R5X10X"/>
    <m/>
    <m/>
    <m/>
    <m/>
    <x v="1"/>
    <m/>
    <s v="XXX"/>
    <s v="India"/>
    <n v="1"/>
    <n v="1"/>
    <m/>
    <s v="BDE-47 was present in the motherboard of a computer at 0.0001173%"/>
    <m/>
    <m/>
    <m/>
    <m/>
    <m/>
    <s v="Six different samples, foam from upholstery, motherboard of a computer, children toy composite sample, old vanishing window blind sample, electrical wire sample, and PVC flooring sample"/>
    <m/>
    <m/>
    <e v="#N/A"/>
    <e v="#N/A"/>
    <m/>
    <m/>
    <m/>
    <m/>
    <m/>
    <m/>
    <m/>
  </r>
  <r>
    <s v="Kumari, 2014. Investigation of pol.."/>
    <n v="5"/>
    <x v="9"/>
    <s v="2,2',4,4',5-Pentabromodiphenyl ether"/>
    <x v="0"/>
    <s v="BDE-99"/>
    <s v="2,2',4,4',5-Pentabromodiphenyl ether"/>
    <s v="60348-60-9"/>
    <s v="1,2,4-Tribromo-5-(2,4-dibromophenoxy)benzene"/>
    <m/>
    <m/>
    <m/>
    <m/>
    <x v="1"/>
    <m/>
    <s v="XXX"/>
    <s v="India"/>
    <n v="1"/>
    <m/>
    <m/>
    <m/>
    <m/>
    <m/>
    <m/>
    <m/>
    <m/>
    <s v="Six different samples, foam from upholstery, motherboard of a computer, children toy composite sample, old vanishing window blind sample, electrical wire sample, and PVC flooring sample"/>
    <m/>
    <m/>
    <e v="#N/A"/>
    <e v="#N/A"/>
    <m/>
    <m/>
    <m/>
    <m/>
    <m/>
    <m/>
    <m/>
  </r>
  <r>
    <s v="Kumari, 2014. Investigation of pol.."/>
    <n v="5"/>
    <x v="4"/>
    <s v="2,2',4,4',6-Pentabromodiphenyl ether"/>
    <x v="0"/>
    <s v="BDE-100"/>
    <s v="2,2',4,4',6-Pentabromodiphenyl ether"/>
    <s v="189084-64-8"/>
    <s v="1,3,5-Tribromo-2-(2,4-dibromophenoxy)benzene"/>
    <m/>
    <m/>
    <m/>
    <m/>
    <x v="1"/>
    <m/>
    <s v="XXX"/>
    <s v="India"/>
    <n v="1"/>
    <m/>
    <m/>
    <m/>
    <m/>
    <m/>
    <m/>
    <m/>
    <m/>
    <s v="Six different samples, foam from upholstery, motherboard of a computer, children toy composite sample, old vanishing window blind sample, electrical wire sample, and PVC flooring sample"/>
    <m/>
    <m/>
    <e v="#N/A"/>
    <e v="#N/A"/>
    <m/>
    <m/>
    <m/>
    <m/>
    <m/>
    <m/>
    <m/>
  </r>
  <r>
    <s v="Kumari, 2014. Investigation of pol.."/>
    <n v="5"/>
    <x v="10"/>
    <s v="2,2',4,4',5,5'-Hexabromodiphenyl ether"/>
    <x v="0"/>
    <s v="BDE-153"/>
    <s v="2,2',4,4',5,5'-Hexabromodiphenyl ether"/>
    <s v="68631-49-2"/>
    <s v="1,1'-Oxybis(2,4,5-tribromo-Benzene"/>
    <m/>
    <m/>
    <m/>
    <m/>
    <x v="1"/>
    <m/>
    <s v="XXX"/>
    <s v="India"/>
    <n v="1"/>
    <n v="1"/>
    <m/>
    <s v="BDE-153 was present in the motherboard of a computer at 0.0000259%"/>
    <m/>
    <m/>
    <m/>
    <m/>
    <m/>
    <s v="Six different samples, foam from upholstery, motherboard of a computer, children toy composite sample, old vanishing window blind sample, electrical wire sample, and PVC flooring sample"/>
    <m/>
    <m/>
    <e v="#N/A"/>
    <e v="#N/A"/>
    <m/>
    <m/>
    <m/>
    <m/>
    <m/>
    <m/>
    <m/>
  </r>
  <r>
    <s v="Kumari, 2014. Investigation of pol.."/>
    <n v="5"/>
    <x v="5"/>
    <s v="2,2',4,4',5,6'-Hexabromodiphenyl ether"/>
    <x v="0"/>
    <s v="BDE-154"/>
    <s v="2,2',4,4',5,6'-Hexabromodiphenyl ether"/>
    <s v="207122-15-4"/>
    <s v="1,2,4-tribromo-5-(2,4,6-tribromophenoxy)benzene"/>
    <m/>
    <m/>
    <m/>
    <m/>
    <x v="1"/>
    <m/>
    <s v="XXX"/>
    <s v="India"/>
    <n v="1"/>
    <m/>
    <m/>
    <m/>
    <m/>
    <m/>
    <m/>
    <m/>
    <m/>
    <s v="Six different samples, foam from upholstery, motherboard of a computer, children toy composite sample, old vanishing window blind sample, electrical wire sample, and PVC flooring sample"/>
    <m/>
    <m/>
    <e v="#N/A"/>
    <e v="#N/A"/>
    <m/>
    <m/>
    <m/>
    <m/>
    <m/>
    <m/>
    <m/>
  </r>
  <r>
    <s v="Kumari, 2014. Investigation of pol.."/>
    <n v="5"/>
    <x v="6"/>
    <s v="2,2',3,4,4',5',6-Heptabromodiphenyl ether"/>
    <x v="0"/>
    <s v="BDE-183"/>
    <s v="2,2',3,4,4',5',6-Heptabromodiphenyl ether"/>
    <s v="207122-16-5"/>
    <s v="1,2,3,5-TETRABROMO-4-(2,4,5-TRIBROMOPHENOXY)BENZENE"/>
    <m/>
    <m/>
    <m/>
    <m/>
    <x v="1"/>
    <m/>
    <s v="XXX"/>
    <s v="India"/>
    <n v="1"/>
    <m/>
    <m/>
    <m/>
    <m/>
    <m/>
    <m/>
    <m/>
    <m/>
    <s v="Six different samples, foam from upholstery, motherboard of a computer, children toy composite sample, old vanishing window blind sample, electrical wire sample, and PVC flooring sample"/>
    <m/>
    <m/>
    <e v="#N/A"/>
    <e v="#N/A"/>
    <m/>
    <m/>
    <m/>
    <m/>
    <m/>
    <m/>
    <m/>
  </r>
  <r>
    <s v="Kumari, 2014. Investigation of pol.."/>
    <n v="5"/>
    <x v="0"/>
    <s v="1,1'-Oxybis[2,3,4,5,6-pentabromobenzene]"/>
    <x v="0"/>
    <s v="BDE-209"/>
    <s v="1,1'-Oxybis[2,3,4,5,6-pentabromobenzene]"/>
    <s v="1163-19-5"/>
    <s v="1-(2,3,4,5,6-pentabromophenoxy)-2,3,4,5,6-pentabromobenzene"/>
    <m/>
    <m/>
    <m/>
    <m/>
    <x v="1"/>
    <m/>
    <s v="XXX"/>
    <s v="India"/>
    <n v="1"/>
    <n v="1"/>
    <m/>
    <s v="BDE-209 was present in the motherboard of a computer at 1.158%. a window blind at 0.4799%, and upholstery at 0.0007023%"/>
    <m/>
    <m/>
    <m/>
    <m/>
    <m/>
    <s v="Six different samples, foam from upholstery, motherboard of a computer, children toy composite sample, old vanishing window blind sample, electrical wire sample, and PVC flooring sample"/>
    <m/>
    <m/>
    <e v="#N/A"/>
    <e v="#N/A"/>
    <m/>
    <m/>
    <m/>
    <m/>
    <m/>
    <m/>
    <m/>
  </r>
  <r>
    <s v="Larsson, 2018. Brominated Flame Ret.."/>
    <n v="2"/>
    <x v="8"/>
    <s v="2,2',4,4'-Tetrabromodiphenyl ether"/>
    <x v="0"/>
    <s v="BDE-47"/>
    <s v="2,2',4,4'-Tetrabromodiphenyl ether"/>
    <s v="5436-43-1"/>
    <s v="0N97R5X10X"/>
    <m/>
    <m/>
    <m/>
    <m/>
    <x v="0"/>
    <m/>
    <s v="XXX"/>
    <s v="Sweden"/>
    <m/>
    <m/>
    <m/>
    <m/>
    <n v="1"/>
    <m/>
    <m/>
    <m/>
    <m/>
    <m/>
    <m/>
    <m/>
    <e v="#N/A"/>
    <e v="#N/A"/>
    <m/>
    <m/>
    <m/>
    <m/>
    <m/>
    <m/>
    <m/>
  </r>
  <r>
    <s v="Larsson, 2018. Brominated Flame Ret.."/>
    <n v="2"/>
    <x v="9"/>
    <s v="2,2',4,4',5-Pentabromodiphenyl ether"/>
    <x v="0"/>
    <s v="BDE-99"/>
    <s v="2,2',4,4',5-Pentabromodiphenyl ether"/>
    <s v="60348-60-9"/>
    <s v="1,2,4-Tribromo-5-(2,4-dibromophenoxy)benzene"/>
    <m/>
    <m/>
    <m/>
    <m/>
    <x v="0"/>
    <m/>
    <s v="XXX"/>
    <s v="Sweden"/>
    <m/>
    <m/>
    <m/>
    <m/>
    <n v="1"/>
    <m/>
    <m/>
    <m/>
    <m/>
    <m/>
    <m/>
    <m/>
    <e v="#N/A"/>
    <e v="#N/A"/>
    <m/>
    <m/>
    <m/>
    <m/>
    <m/>
    <m/>
    <m/>
  </r>
  <r>
    <s v="Larsson, 2018. Brominated Flame Ret.."/>
    <n v="2"/>
    <x v="4"/>
    <s v="2,2',4,4',6-Pentabromodiphenyl ether"/>
    <x v="0"/>
    <s v="BDE-100"/>
    <s v="2,2',4,4',6-Pentabromodiphenyl ether"/>
    <s v="189084-64-8"/>
    <s v="1,3,5-Tribromo-2-(2,4-dibromophenoxy)benzene"/>
    <m/>
    <m/>
    <m/>
    <m/>
    <x v="0"/>
    <m/>
    <s v="XXX"/>
    <s v="Sweden"/>
    <m/>
    <m/>
    <m/>
    <m/>
    <n v="1"/>
    <m/>
    <m/>
    <m/>
    <m/>
    <m/>
    <m/>
    <m/>
    <e v="#N/A"/>
    <e v="#N/A"/>
    <m/>
    <m/>
    <m/>
    <m/>
    <m/>
    <m/>
    <m/>
  </r>
  <r>
    <s v="Larsson, 2018. Brominated Flame Ret.."/>
    <n v="2"/>
    <x v="10"/>
    <s v="2,2',4,4',5,5'-Hexabromodiphenyl ether"/>
    <x v="0"/>
    <s v="BDE-153"/>
    <s v="2,2',4,4',5,5'-Hexabromodiphenyl ether"/>
    <s v="68631-49-2"/>
    <s v="1,1'-Oxybis(2,4,5-tribromo-Benzene"/>
    <m/>
    <m/>
    <m/>
    <m/>
    <x v="0"/>
    <m/>
    <s v="XXX"/>
    <s v="Sweden"/>
    <m/>
    <m/>
    <m/>
    <m/>
    <n v="1"/>
    <m/>
    <m/>
    <m/>
    <m/>
    <m/>
    <m/>
    <m/>
    <e v="#N/A"/>
    <e v="#N/A"/>
    <m/>
    <m/>
    <m/>
    <m/>
    <m/>
    <m/>
    <m/>
  </r>
  <r>
    <s v="Larsson, 2018. Brominated Flame Ret.."/>
    <n v="2"/>
    <x v="0"/>
    <s v="1,1'-Oxybis[2,3,4,5,6-pentabromobenzene]"/>
    <x v="0"/>
    <s v="BDE-209"/>
    <s v="1,1'-Oxybis[2,3,4,5,6-pentabromobenzene]"/>
    <s v="1163-19-5"/>
    <s v="1-(2,3,4,5,6-pentabromophenoxy)-2,3,4,5,6-pentabromobenzene"/>
    <m/>
    <m/>
    <m/>
    <m/>
    <x v="0"/>
    <m/>
    <s v="XXX"/>
    <s v="Sweden"/>
    <m/>
    <m/>
    <m/>
    <m/>
    <n v="1"/>
    <m/>
    <m/>
    <m/>
    <m/>
    <m/>
    <m/>
    <m/>
    <e v="#N/A"/>
    <e v="#N/A"/>
    <m/>
    <m/>
    <m/>
    <m/>
    <m/>
    <m/>
    <m/>
  </r>
  <r>
    <s v="Larsson, 2018. Brominated Flame Ret.."/>
    <n v="2"/>
    <x v="11"/>
    <s v=""/>
    <x v="2"/>
    <s v="DBDPE"/>
    <s v=""/>
    <s v=""/>
    <s v=""/>
    <m/>
    <m/>
    <m/>
    <m/>
    <x v="0"/>
    <m/>
    <s v="XXX"/>
    <m/>
    <m/>
    <m/>
    <m/>
    <m/>
    <m/>
    <m/>
    <m/>
    <m/>
    <m/>
    <m/>
    <m/>
    <m/>
    <e v="#N/A"/>
    <e v="#N/A"/>
    <m/>
    <m/>
    <m/>
    <m/>
    <m/>
    <m/>
    <m/>
  </r>
  <r>
    <s v="Larsson, 2018. Brominated Flame Ret.."/>
    <n v="2"/>
    <x v="11"/>
    <s v=""/>
    <x v="2"/>
    <s v="EH-TBB"/>
    <s v=""/>
    <s v=""/>
    <s v=""/>
    <m/>
    <m/>
    <m/>
    <m/>
    <x v="0"/>
    <m/>
    <s v="XXX"/>
    <m/>
    <m/>
    <m/>
    <m/>
    <m/>
    <m/>
    <m/>
    <m/>
    <m/>
    <m/>
    <m/>
    <m/>
    <m/>
    <e v="#N/A"/>
    <e v="#N/A"/>
    <m/>
    <m/>
    <m/>
    <m/>
    <m/>
    <m/>
    <m/>
  </r>
  <r>
    <s v="Larsson, 2018. Brominated Flame Ret.."/>
    <n v="2"/>
    <x v="11"/>
    <s v=""/>
    <x v="2"/>
    <s v="BEH-TEBP"/>
    <s v=""/>
    <s v=""/>
    <s v=""/>
    <m/>
    <m/>
    <m/>
    <m/>
    <x v="0"/>
    <m/>
    <s v="XXX"/>
    <m/>
    <m/>
    <m/>
    <m/>
    <m/>
    <m/>
    <m/>
    <m/>
    <m/>
    <m/>
    <m/>
    <m/>
    <m/>
    <e v="#N/A"/>
    <e v="#N/A"/>
    <m/>
    <m/>
    <m/>
    <m/>
    <m/>
    <m/>
    <m/>
  </r>
  <r>
    <s v="Larsson, 2018. Brominated Flame Ret.."/>
    <n v="2"/>
    <x v="11"/>
    <s v=""/>
    <x v="2"/>
    <s v="sigmaHBCDDs"/>
    <s v=""/>
    <s v=""/>
    <s v=""/>
    <m/>
    <m/>
    <m/>
    <m/>
    <x v="0"/>
    <m/>
    <s v="XXX"/>
    <m/>
    <m/>
    <m/>
    <m/>
    <m/>
    <m/>
    <m/>
    <m/>
    <m/>
    <m/>
    <m/>
    <m/>
    <m/>
    <e v="#N/A"/>
    <e v="#N/A"/>
    <m/>
    <m/>
    <m/>
    <m/>
    <m/>
    <m/>
    <m/>
  </r>
  <r>
    <s v="Anonymous, 2018. Update on the Regula.."/>
    <n v="4"/>
    <x v="231"/>
    <s v="3,3',5,5'-Tetrabromobisphenol A"/>
    <x v="10"/>
    <s v="TBBPA"/>
    <s v="3,3',5,5'-Tetrabromobisphenol A"/>
    <s v="79-94-7"/>
    <s v="2,2',6,6'-Tetrabromo-4,4'-isopropylidene bisphenol"/>
    <m/>
    <m/>
    <m/>
    <s v=""/>
    <x v="1"/>
    <m/>
    <s v="XXX"/>
    <s v="United States"/>
    <m/>
    <m/>
    <m/>
    <m/>
    <m/>
    <m/>
    <m/>
    <m/>
    <m/>
    <m/>
    <m/>
    <m/>
    <e v="#N/A"/>
    <e v="#N/A"/>
    <m/>
    <m/>
    <m/>
    <m/>
    <m/>
    <m/>
    <m/>
  </r>
  <r>
    <s v="Larsson, 2018. Brominated Flame Ret.."/>
    <n v="2"/>
    <x v="22"/>
    <s v="Tris(2-chloroethyl) phosphate"/>
    <x v="1"/>
    <s v="TCEP"/>
    <s v="Tris(2-chloroethyl) phosphate"/>
    <s v="115-96-8"/>
    <s v="115-96-8"/>
    <m/>
    <m/>
    <m/>
    <m/>
    <x v="0"/>
    <m/>
    <s v="XXX"/>
    <m/>
    <m/>
    <m/>
    <m/>
    <m/>
    <m/>
    <m/>
    <m/>
    <m/>
    <m/>
    <m/>
    <m/>
    <m/>
    <e v="#N/A"/>
    <e v="#N/A"/>
    <m/>
    <m/>
    <m/>
    <m/>
    <m/>
    <m/>
    <m/>
  </r>
  <r>
    <s v="Larsson, 2018. Brominated Flame Ret.."/>
    <n v="2"/>
    <x v="11"/>
    <s v=""/>
    <x v="2"/>
    <s v="TCIPP"/>
    <s v=""/>
    <s v=""/>
    <s v=""/>
    <m/>
    <m/>
    <m/>
    <m/>
    <x v="0"/>
    <m/>
    <s v="XXX"/>
    <m/>
    <m/>
    <m/>
    <m/>
    <m/>
    <m/>
    <m/>
    <m/>
    <m/>
    <m/>
    <m/>
    <m/>
    <m/>
    <e v="#N/A"/>
    <e v="#N/A"/>
    <m/>
    <m/>
    <m/>
    <m/>
    <m/>
    <m/>
    <m/>
  </r>
  <r>
    <s v="Larsson, 2018. Brominated Flame Ret.."/>
    <n v="2"/>
    <x v="1"/>
    <s v="Tris(1,3-dichloro-2-propyl) phosphate"/>
    <x v="1"/>
    <s v="TDCIPP"/>
    <s v="Tris(1,3-dichloro-2-propyl) phosphate"/>
    <s v="13674-87-8"/>
    <s v="1,3-Dichloro-2-propanol phosphate"/>
    <m/>
    <m/>
    <m/>
    <m/>
    <x v="0"/>
    <m/>
    <s v="XXX"/>
    <m/>
    <m/>
    <m/>
    <m/>
    <m/>
    <m/>
    <m/>
    <m/>
    <m/>
    <m/>
    <m/>
    <m/>
    <m/>
    <e v="#N/A"/>
    <e v="#N/A"/>
    <m/>
    <m/>
    <m/>
    <m/>
    <m/>
    <m/>
    <m/>
  </r>
  <r>
    <s v="Larsson, 2018. Brominated Flame Ret.."/>
    <n v="2"/>
    <x v="11"/>
    <s v=""/>
    <x v="2"/>
    <s v="TPHP"/>
    <s v=""/>
    <s v=""/>
    <s v=""/>
    <m/>
    <m/>
    <m/>
    <m/>
    <x v="0"/>
    <m/>
    <s v="XXX"/>
    <m/>
    <m/>
    <m/>
    <m/>
    <m/>
    <m/>
    <m/>
    <m/>
    <m/>
    <m/>
    <m/>
    <m/>
    <m/>
    <e v="#N/A"/>
    <e v="#N/A"/>
    <m/>
    <m/>
    <m/>
    <m/>
    <m/>
    <m/>
    <m/>
  </r>
  <r>
    <s v="Larsson, 2018. Brominated Flame Ret.."/>
    <n v="2"/>
    <x v="11"/>
    <s v=""/>
    <x v="2"/>
    <s v="TBOEP"/>
    <s v=""/>
    <s v=""/>
    <s v=""/>
    <m/>
    <m/>
    <m/>
    <m/>
    <x v="0"/>
    <m/>
    <s v="XXX"/>
    <m/>
    <m/>
    <m/>
    <m/>
    <m/>
    <m/>
    <m/>
    <m/>
    <m/>
    <m/>
    <m/>
    <m/>
    <m/>
    <e v="#N/A"/>
    <e v="#N/A"/>
    <m/>
    <m/>
    <m/>
    <m/>
    <m/>
    <m/>
    <m/>
  </r>
  <r>
    <s v="Lee, 2020. Human exposure to le.."/>
    <n v="3"/>
    <x v="22"/>
    <s v="Tris(2-chloroethyl) phosphate"/>
    <x v="1"/>
    <s v="tris(2-chloroethyl) phosphate (TCEP)"/>
    <s v="Tris(2-chloroethyl) phosphate"/>
    <s v="115-96-8"/>
    <s v="115-96-8"/>
    <s v="CAS assigned from synonym"/>
    <m/>
    <m/>
    <s v=""/>
    <x v="1"/>
    <m/>
    <s v="XXX"/>
    <s v="S. Korea"/>
    <m/>
    <m/>
    <m/>
    <m/>
    <n v="1"/>
    <m/>
    <m/>
    <m/>
    <m/>
    <m/>
    <m/>
    <m/>
    <e v="#N/A"/>
    <e v="#N/A"/>
    <m/>
    <m/>
    <m/>
    <m/>
    <m/>
    <m/>
    <m/>
  </r>
  <r>
    <s v="Lee, 2020. Human exposure to le.."/>
    <n v="3"/>
    <x v="0"/>
    <s v="1,1'-Oxybis[2,3,4,5,6-pentabromobenzene]"/>
    <x v="0"/>
    <s v="BDE-209"/>
    <s v="1,1'-Oxybis[2,3,4,5,6-pentabromobenzene]"/>
    <s v="1163-19-5"/>
    <s v="1-(2,3,4,5,6-pentabromophenoxy)-2,3,4,5,6-pentabromobenzene"/>
    <s v="CAS assigned from synonym"/>
    <m/>
    <m/>
    <s v=""/>
    <x v="1"/>
    <m/>
    <s v="XXX"/>
    <s v="S. Korea"/>
    <m/>
    <m/>
    <m/>
    <m/>
    <n v="1"/>
    <m/>
    <m/>
    <m/>
    <m/>
    <m/>
    <m/>
    <m/>
    <e v="#N/A"/>
    <e v="#N/A"/>
    <m/>
    <m/>
    <m/>
    <m/>
    <m/>
    <m/>
    <m/>
  </r>
  <r>
    <s v="Lee, 2020. Human exposure to le.."/>
    <n v="3"/>
    <x v="0"/>
    <s v="1,1'-Oxybis[2,3,4,5,6-pentabromobenzene]"/>
    <x v="0"/>
    <s v="Deca-BDE"/>
    <s v="1,1'-Oxybis[2,3,4,5,6-pentabromobenzene]"/>
    <s v="1163-19-5"/>
    <s v="1-(2,3,4,5,6-pentabromophenoxy)-2,3,4,5,6-pentabromobenzene"/>
    <s v="CAS assigned from synonym"/>
    <m/>
    <m/>
    <s v=""/>
    <x v="1"/>
    <m/>
    <s v="XXX"/>
    <s v="S. Korea"/>
    <m/>
    <m/>
    <m/>
    <m/>
    <m/>
    <m/>
    <m/>
    <m/>
    <m/>
    <m/>
    <m/>
    <m/>
    <e v="#N/A"/>
    <e v="#N/A"/>
    <m/>
    <m/>
    <m/>
    <m/>
    <m/>
    <m/>
    <m/>
  </r>
  <r>
    <s v="Lee, 2020. Human exposure to le.."/>
    <n v="3"/>
    <x v="0"/>
    <s v="1,1'-Oxybis[2,3,4,5,6-pentabromobenzene]"/>
    <x v="0"/>
    <s v="Deca-BDE technical mixtures"/>
    <s v="1,1'-Oxybis[2,3,4,5,6-pentabromobenzene]"/>
    <s v="1163-19-5"/>
    <s v="1-(2,3,4,5,6-pentabromophenoxy)-2,3,4,5,6-pentabromobenzene"/>
    <s v="CAS for Deca-BDE, not Deca-BDE technical mixture"/>
    <m/>
    <m/>
    <s v=""/>
    <x v="1"/>
    <m/>
    <s v="XXX"/>
    <s v="S. Korea"/>
    <m/>
    <m/>
    <m/>
    <m/>
    <m/>
    <m/>
    <m/>
    <m/>
    <m/>
    <m/>
    <m/>
    <m/>
    <e v="#N/A"/>
    <e v="#N/A"/>
    <m/>
    <m/>
    <m/>
    <m/>
    <m/>
    <m/>
    <m/>
  </r>
  <r>
    <s v="Lee, 2020. Human exposure to le.."/>
    <n v="3"/>
    <x v="69"/>
    <s v="Dechlorane Plus"/>
    <x v="6"/>
    <s v="Dechlorane plus (DP)"/>
    <s v="Dechlorane Plus"/>
    <s v="13560-89-9"/>
    <s v="1,2,3,4,7,8,9,10,13,13,14,14-dodecachloro-1,4,4a,5,6,6a,7,10,10a,11,12,12a-dodecahydro-1,4:7,10-dimethanodibenzo[a,e][8]annulene"/>
    <s v="CAS assigned from synonym"/>
    <m/>
    <m/>
    <s v=""/>
    <x v="1"/>
    <m/>
    <s v="XXX"/>
    <s v="S. Korea"/>
    <m/>
    <m/>
    <m/>
    <m/>
    <n v="1"/>
    <m/>
    <m/>
    <m/>
    <m/>
    <m/>
    <m/>
    <m/>
    <e v="#N/A"/>
    <e v="#N/A"/>
    <m/>
    <m/>
    <m/>
    <m/>
    <m/>
    <m/>
    <m/>
  </r>
  <r>
    <s v="Lee, 2020. Human exposure to le.."/>
    <n v="3"/>
    <x v="69"/>
    <s v="Dechlorane Plus"/>
    <x v="6"/>
    <s v="Sum of DP"/>
    <s v="Dechlorane Plus"/>
    <s v="13560-89-9"/>
    <s v="1,2,3,4,7,8,9,10,13,13,14,14-dodecachloro-1,4,4a,5,6,6a,7,10,10a,11,12,12a-dodecahydro-1,4:7,10-dimethanodibenzo[a,e][8]annulene"/>
    <s v="CAS assigned from synonym"/>
    <m/>
    <m/>
    <s v=""/>
    <x v="1"/>
    <m/>
    <s v="XXX"/>
    <s v="S. Korea"/>
    <m/>
    <m/>
    <m/>
    <m/>
    <n v="1"/>
    <m/>
    <m/>
    <m/>
    <m/>
    <m/>
    <m/>
    <m/>
    <e v="#N/A"/>
    <e v="#N/A"/>
    <m/>
    <m/>
    <m/>
    <m/>
    <m/>
    <m/>
    <m/>
  </r>
  <r>
    <s v="Lee, 2020. Human exposure to le.."/>
    <n v="3"/>
    <x v="16"/>
    <s v="DeChlordane Plus (syn isomer)"/>
    <x v="6"/>
    <s v="syn-DP"/>
    <s v="DeChlordane Plus (syn isomer)"/>
    <s v="135821-03-3"/>
    <s v="(1S,2S,5R,6R,9S,10S,13R,14R)-1,6,7,8,9,14,15,16,17,17,18,18-dodecachloropentacyclo[12.2.1.16,9.02,13.05,10]octadeca-7,15-diene"/>
    <s v="Trade name"/>
    <m/>
    <m/>
    <s v=""/>
    <x v="1"/>
    <m/>
    <s v="XXX"/>
    <s v="S. Korea"/>
    <m/>
    <m/>
    <m/>
    <m/>
    <n v="1"/>
    <m/>
    <m/>
    <m/>
    <m/>
    <m/>
    <m/>
    <m/>
    <e v="#N/A"/>
    <e v="#N/A"/>
    <m/>
    <m/>
    <m/>
    <m/>
    <m/>
    <m/>
    <m/>
  </r>
  <r>
    <s v="Lee, 2020. Human exposure to le.."/>
    <n v="3"/>
    <x v="17"/>
    <s v="anti-Dechlorane Plus"/>
    <x v="6"/>
    <s v="anti-DP"/>
    <s v="anti-Dechlorane Plus"/>
    <s v="135821-74-8"/>
    <s v="(1R,2R,5R,6R,9S,10S,13S,14S)-1,6,7,8,9,14,15,16,17,17,18,18-dodecachloropentacyclo[12.2.1.16,9.02,13.05,10]octadeca-7,15-diene"/>
    <s v="Trade name"/>
    <m/>
    <m/>
    <s v=""/>
    <x v="1"/>
    <m/>
    <s v="XXX"/>
    <s v="S. Korea"/>
    <m/>
    <m/>
    <m/>
    <m/>
    <n v="1"/>
    <m/>
    <m/>
    <m/>
    <m/>
    <m/>
    <m/>
    <m/>
    <e v="#N/A"/>
    <e v="#N/A"/>
    <m/>
    <m/>
    <m/>
    <m/>
    <m/>
    <m/>
    <m/>
  </r>
  <r>
    <s v="Lee, 2020. Human exposure to le.."/>
    <n v="3"/>
    <x v="23"/>
    <s v="Tris(2-chloroisopropyl)phosphate"/>
    <x v="1"/>
    <s v="Tris(1-chloro-2-propanyl) phosphate (TCPP)"/>
    <s v="Tris(2-chloroisopropyl)phosphate"/>
    <s v="13674-84-5"/>
    <s v="13674-84-5"/>
    <s v="CAS assigned from synonym"/>
    <m/>
    <m/>
    <s v=""/>
    <x v="1"/>
    <m/>
    <s v="XXX"/>
    <s v="S. Korea"/>
    <m/>
    <m/>
    <m/>
    <m/>
    <n v="1"/>
    <m/>
    <m/>
    <m/>
    <m/>
    <m/>
    <m/>
    <m/>
    <e v="#N/A"/>
    <e v="#N/A"/>
    <m/>
    <m/>
    <m/>
    <m/>
    <m/>
    <m/>
    <m/>
  </r>
  <r>
    <s v="Lee, 2020. Human exposure to le.."/>
    <n v="3"/>
    <x v="23"/>
    <s v="Tris(2-chloroisopropyl)phosphate"/>
    <x v="1"/>
    <s v="Tri-m-cresyl phosphate (TmCP)"/>
    <s v="Tris(2-chloroisopropyl)phosphate"/>
    <s v="13674-84-5"/>
    <s v="13674-84-5"/>
    <s v="CAS assigned from synonym"/>
    <m/>
    <m/>
    <s v=""/>
    <x v="1"/>
    <m/>
    <s v="XXX"/>
    <s v="S. Korea"/>
    <m/>
    <m/>
    <m/>
    <m/>
    <n v="1"/>
    <m/>
    <m/>
    <m/>
    <m/>
    <m/>
    <m/>
    <m/>
    <e v="#N/A"/>
    <e v="#N/A"/>
    <m/>
    <m/>
    <m/>
    <m/>
    <m/>
    <m/>
    <m/>
  </r>
  <r>
    <s v="Lee, 2020. Human exposure to le.."/>
    <n v="3"/>
    <x v="1"/>
    <s v="Tris(1,3-dichloro-2-propyl) phosphate"/>
    <x v="1"/>
    <s v="Tris(1,3-dichloro-2propyl) phosphate (TDCPP)"/>
    <s v="Tris(1,3-dichloro-2-propyl) phosphate"/>
    <s v="13674-87-8"/>
    <s v="1,3-Dichloro-2-propanol phosphate"/>
    <s v="CAS assigned from synonym"/>
    <m/>
    <m/>
    <s v=""/>
    <x v="1"/>
    <m/>
    <s v="XXX"/>
    <s v="S. Korea"/>
    <m/>
    <m/>
    <m/>
    <m/>
    <n v="1"/>
    <m/>
    <m/>
    <m/>
    <m/>
    <m/>
    <m/>
    <m/>
    <e v="#N/A"/>
    <e v="#N/A"/>
    <m/>
    <m/>
    <m/>
    <m/>
    <m/>
    <m/>
    <m/>
  </r>
  <r>
    <s v="Lee, 2020. Human exposure to le.."/>
    <n v="3"/>
    <x v="3"/>
    <s v="2,3',4',6-Tetrabromodiphenyl Ether"/>
    <x v="0"/>
    <s v="BDE-71"/>
    <s v="2,3',4',6-Tetrabromodiphenyl Ether"/>
    <s v="189084-62-6"/>
    <s v="1,2-dibromo-4-(2,6-dibromophenoxy)benzene"/>
    <s v="Other BDE congeners included"/>
    <m/>
    <m/>
    <s v=""/>
    <x v="1"/>
    <m/>
    <s v="XXX"/>
    <s v="S. Korea"/>
    <m/>
    <m/>
    <m/>
    <m/>
    <n v="1"/>
    <m/>
    <m/>
    <m/>
    <m/>
    <m/>
    <m/>
    <m/>
    <e v="#N/A"/>
    <e v="#N/A"/>
    <m/>
    <m/>
    <m/>
    <m/>
    <m/>
    <m/>
    <m/>
  </r>
  <r>
    <s v="Lee, 2020. Human exposure to le.."/>
    <n v="3"/>
    <x v="4"/>
    <s v="2,2',4,4',6-Pentabromodiphenyl ether"/>
    <x v="0"/>
    <s v="BDE-100"/>
    <s v="2,2',4,4',6-Pentabromodiphenyl ether"/>
    <s v="189084-64-8"/>
    <s v="1,3,5-Tribromo-2-(2,4-dibromophenoxy)benzene"/>
    <s v="CAS assigned from synonym"/>
    <m/>
    <m/>
    <s v=""/>
    <x v="1"/>
    <m/>
    <s v="XXX"/>
    <s v="S. Korea"/>
    <m/>
    <m/>
    <m/>
    <m/>
    <n v="1"/>
    <m/>
    <m/>
    <m/>
    <m/>
    <m/>
    <m/>
    <m/>
    <e v="#N/A"/>
    <e v="#N/A"/>
    <m/>
    <m/>
    <m/>
    <m/>
    <m/>
    <m/>
    <m/>
  </r>
  <r>
    <s v="Lee, 2020. Human exposure to le.."/>
    <n v="3"/>
    <x v="232"/>
    <s v="2,3',4,4',6-Pentabromodiphenyl Ether"/>
    <x v="0"/>
    <s v="BDE-119"/>
    <s v="2,3',4,4',6-Pentabromodiphenyl Ether"/>
    <s v="189084-66-0"/>
    <s v="1,3,5-TRIBROMO-2-(3,4-DIBROMOPHENOXY)BENZENE"/>
    <s v="Other BDE congeners included"/>
    <m/>
    <m/>
    <s v=""/>
    <x v="1"/>
    <m/>
    <s v="XXX"/>
    <s v="S. Korea"/>
    <m/>
    <m/>
    <m/>
    <m/>
    <n v="1"/>
    <m/>
    <m/>
    <m/>
    <m/>
    <m/>
    <m/>
    <m/>
    <e v="#N/A"/>
    <e v="#N/A"/>
    <m/>
    <m/>
    <m/>
    <m/>
    <m/>
    <m/>
    <m/>
  </r>
  <r>
    <s v="Lee, 2020. Human exposure to le.."/>
    <n v="3"/>
    <x v="6"/>
    <s v="2,2',3,4,4',5',6-Heptabromodiphenyl ether"/>
    <x v="0"/>
    <s v="BDE-183"/>
    <s v="2,2',3,4,4',5',6-Heptabromodiphenyl ether"/>
    <s v="207122-16-5"/>
    <s v="1,2,3,5-TETRABROMO-4-(2,4,5-TRIBROMOPHENOXY)BENZENE"/>
    <s v="CAS assigned from synonym"/>
    <m/>
    <m/>
    <s v=""/>
    <x v="1"/>
    <m/>
    <s v="XXX"/>
    <s v="S. Korea"/>
    <m/>
    <m/>
    <m/>
    <m/>
    <n v="1"/>
    <m/>
    <m/>
    <m/>
    <m/>
    <m/>
    <m/>
    <m/>
    <e v="#N/A"/>
    <e v="#N/A"/>
    <m/>
    <m/>
    <m/>
    <m/>
    <m/>
    <m/>
    <m/>
  </r>
  <r>
    <s v="Lee, 2020. Human exposure to le.."/>
    <n v="3"/>
    <x v="29"/>
    <s v="Pentabromodiphenyl ether"/>
    <x v="0"/>
    <s v="Penta-BDE"/>
    <s v="Pentabromodiphenyl ether"/>
    <s v="32534-81-9"/>
    <n v="0"/>
    <s v="CAS assigned from synonym"/>
    <m/>
    <m/>
    <s v=""/>
    <x v="1"/>
    <m/>
    <s v="XXX"/>
    <s v="S. Korea"/>
    <m/>
    <m/>
    <m/>
    <m/>
    <m/>
    <m/>
    <m/>
    <m/>
    <m/>
    <m/>
    <m/>
    <m/>
    <e v="#N/A"/>
    <e v="#N/A"/>
    <m/>
    <m/>
    <m/>
    <m/>
    <m/>
    <m/>
    <m/>
  </r>
  <r>
    <s v="Lee, 2020. Human exposure to le.."/>
    <n v="3"/>
    <x v="30"/>
    <s v="Octabromodiphenyl ether"/>
    <x v="0"/>
    <s v="Octa-BDE"/>
    <s v="Octabromodiphenyl ether"/>
    <s v="32536-52-0"/>
    <s v="1,1'-Oxybis(2,3,4,5-tetrabromobenzene)"/>
    <s v="CAS assigned from synonym"/>
    <m/>
    <m/>
    <s v=""/>
    <x v="1"/>
    <m/>
    <s v="XXX"/>
    <s v="S. Korea"/>
    <m/>
    <m/>
    <m/>
    <m/>
    <m/>
    <m/>
    <m/>
    <m/>
    <m/>
    <m/>
    <m/>
    <m/>
    <e v="#N/A"/>
    <e v="#N/A"/>
    <m/>
    <m/>
    <m/>
    <m/>
    <m/>
    <m/>
    <m/>
  </r>
  <r>
    <s v="Lee, 2020. Human exposure to le.."/>
    <n v="3"/>
    <x v="30"/>
    <s v="Octabromodiphenyl ether"/>
    <x v="0"/>
    <s v="Octa-BDE technical mixture"/>
    <s v="Octabromodiphenyl ether"/>
    <s v="32536-52-0"/>
    <s v="1,1'-Oxybis(2,3,4,5-tetrabromobenzene)"/>
    <s v="CAS for Octa-BDE, not Octa-BDE technical mixture"/>
    <m/>
    <m/>
    <s v=""/>
    <x v="1"/>
    <m/>
    <s v="XXX"/>
    <s v="S. Korea"/>
    <m/>
    <m/>
    <m/>
    <m/>
    <m/>
    <m/>
    <m/>
    <m/>
    <m/>
    <m/>
    <m/>
    <m/>
    <e v="#N/A"/>
    <e v="#N/A"/>
    <m/>
    <m/>
    <m/>
    <m/>
    <m/>
    <m/>
    <m/>
  </r>
  <r>
    <s v="Lee, 2020. Human exposure to le.."/>
    <n v="3"/>
    <x v="21"/>
    <s v="1,2-Bis(2,4,6-tribromophenoxy)ethane"/>
    <x v="3"/>
    <s v="1,2-bis(2,4,6-tribromophenoxy) ethane (BTBPE)"/>
    <s v="1,2-Bis(2,4,6-tribromophenoxy)ethane"/>
    <s v="37853-59-1"/>
    <s v="1,1'-(1,2-Ethanediylbis(oxy))bis(2,4,6-tribromobenzene)"/>
    <s v="CAS assigned from synonym"/>
    <m/>
    <m/>
    <s v=""/>
    <x v="1"/>
    <m/>
    <s v="XXX"/>
    <s v="S. Korea"/>
    <m/>
    <m/>
    <m/>
    <m/>
    <n v="1"/>
    <m/>
    <m/>
    <m/>
    <m/>
    <m/>
    <m/>
    <m/>
    <e v="#N/A"/>
    <e v="#N/A"/>
    <m/>
    <m/>
    <m/>
    <m/>
    <m/>
    <m/>
    <m/>
  </r>
  <r>
    <s v="Lee, 2020. Human exposure to le.."/>
    <n v="3"/>
    <x v="43"/>
    <s v="BDE-207"/>
    <x v="0"/>
    <s v="BDE-207"/>
    <s v="BDE-207"/>
    <s v="437701-79-6"/>
    <s v="1,2,3,4,5-pentabromo-6-(2,3,4,6-tetrabromophenoxy)benzene"/>
    <s v="Other BDE congeners included"/>
    <m/>
    <m/>
    <s v=""/>
    <x v="1"/>
    <m/>
    <s v="XXX"/>
    <s v="S. Korea"/>
    <m/>
    <m/>
    <m/>
    <m/>
    <n v="1"/>
    <m/>
    <m/>
    <m/>
    <m/>
    <m/>
    <m/>
    <m/>
    <e v="#N/A"/>
    <e v="#N/A"/>
    <m/>
    <m/>
    <m/>
    <m/>
    <m/>
    <m/>
    <m/>
  </r>
  <r>
    <s v="Lee, 2020. Human exposure to le.."/>
    <n v="3"/>
    <x v="127"/>
    <s v="BDE-196"/>
    <x v="0"/>
    <s v="BDE-196"/>
    <s v="BDE-196"/>
    <s v="446255-39-6"/>
    <s v="1,2,3,4-Tetrabromo-5-(2,3,4,6-tetrabromophenoxy)benzene"/>
    <s v="Other BDE congeners included"/>
    <m/>
    <m/>
    <s v=""/>
    <x v="1"/>
    <m/>
    <s v="XXX"/>
    <s v="S. Korea"/>
    <m/>
    <m/>
    <m/>
    <m/>
    <n v="1"/>
    <m/>
    <m/>
    <m/>
    <m/>
    <m/>
    <m/>
    <m/>
    <e v="#N/A"/>
    <e v="#N/A"/>
    <m/>
    <m/>
    <m/>
    <m/>
    <m/>
    <m/>
    <m/>
  </r>
  <r>
    <s v="Lee, 2020. Human exposure to le.."/>
    <n v="3"/>
    <x v="8"/>
    <s v="2,2',4,4'-Tetrabromodiphenyl ether"/>
    <x v="0"/>
    <s v="BDE-47"/>
    <s v="2,2',4,4'-Tetrabromodiphenyl ether"/>
    <s v="5436-43-1"/>
    <s v="0N97R5X10X"/>
    <s v="CAS assigned from synonym"/>
    <m/>
    <m/>
    <s v=""/>
    <x v="1"/>
    <m/>
    <s v="XXX"/>
    <s v="S. Korea"/>
    <m/>
    <m/>
    <m/>
    <m/>
    <n v="1"/>
    <m/>
    <m/>
    <m/>
    <m/>
    <m/>
    <m/>
    <m/>
    <e v="#N/A"/>
    <e v="#N/A"/>
    <m/>
    <m/>
    <m/>
    <m/>
    <m/>
    <m/>
    <m/>
  </r>
  <r>
    <s v="Lee, 2020. Human exposure to le.."/>
    <n v="3"/>
    <x v="9"/>
    <s v="2,2',4,4',5-Pentabromodiphenyl ether"/>
    <x v="0"/>
    <s v="BDE-99"/>
    <s v="2,2',4,4',5-Pentabromodiphenyl ether"/>
    <s v="60348-60-9"/>
    <s v="1,2,4-Tribromo-5-(2,4-dibromophenoxy)benzene"/>
    <s v="CAS assigned from synonym"/>
    <m/>
    <m/>
    <s v=""/>
    <x v="1"/>
    <m/>
    <s v="XXX"/>
    <s v="S. Korea"/>
    <m/>
    <m/>
    <m/>
    <m/>
    <n v="1"/>
    <m/>
    <m/>
    <m/>
    <m/>
    <m/>
    <m/>
    <m/>
    <e v="#N/A"/>
    <e v="#N/A"/>
    <m/>
    <m/>
    <m/>
    <m/>
    <m/>
    <m/>
    <m/>
  </r>
  <r>
    <s v="Lee, 2020. Human exposure to le.."/>
    <n v="3"/>
    <x v="128"/>
    <s v="1,2,3,4,5-Pentabromo-6-(2,3,4,5-tetrabromophenoxy)benzene"/>
    <x v="0"/>
    <s v="BDE-206"/>
    <s v="1,2,3,4,5-Pentabromo-6-(2,3,4,5-tetrabromophenoxy)benzene"/>
    <s v="63387-28-0"/>
    <s v="1,2,3,4,5-pentabromo-6-(2,3,4,5-tetrabromophenoxy)benzene"/>
    <s v="Other BDE congeners included"/>
    <m/>
    <m/>
    <s v=""/>
    <x v="1"/>
    <m/>
    <s v="XXX"/>
    <s v="S. Korea"/>
    <m/>
    <m/>
    <m/>
    <m/>
    <n v="1"/>
    <m/>
    <m/>
    <m/>
    <m/>
    <m/>
    <m/>
    <m/>
    <e v="#N/A"/>
    <e v="#N/A"/>
    <m/>
    <m/>
    <m/>
    <m/>
    <m/>
    <m/>
    <m/>
  </r>
  <r>
    <s v="Lee, 2020. Human exposure to le.."/>
    <n v="3"/>
    <x v="233"/>
    <s v="Nonabromodiphenyl ether"/>
    <x v="0"/>
    <s v="Nona-BDE"/>
    <s v="Nonabromodiphenyl ether"/>
    <s v="63936-56-1"/>
    <s v="1,2,3,4,5-pentabromo-6-(2,3,4,5-tetrabromophenoxy)benzene"/>
    <s v="CAS assigned from synonym"/>
    <m/>
    <m/>
    <s v=""/>
    <x v="1"/>
    <m/>
    <s v="XXX"/>
    <s v="S. Korea"/>
    <m/>
    <m/>
    <m/>
    <m/>
    <n v="1"/>
    <m/>
    <m/>
    <m/>
    <m/>
    <m/>
    <m/>
    <m/>
    <e v="#N/A"/>
    <e v="#N/A"/>
    <m/>
    <m/>
    <m/>
    <m/>
    <m/>
    <m/>
    <m/>
  </r>
  <r>
    <s v="Lee, 2020. Human exposure to le.."/>
    <n v="3"/>
    <x v="10"/>
    <s v="2,2',4,4',5,5'-Hexabromodiphenyl ether"/>
    <x v="0"/>
    <s v="BDE-153"/>
    <s v="2,2',4,4',5,5'-Hexabromodiphenyl ether"/>
    <s v="68631-49-2"/>
    <s v="1,1'-Oxybis(2,4,5-tribromo-Benzene"/>
    <s v="CAS assigned from synonym"/>
    <m/>
    <m/>
    <s v=""/>
    <x v="1"/>
    <m/>
    <s v="XXX"/>
    <s v="S. Korea"/>
    <m/>
    <m/>
    <m/>
    <m/>
    <n v="1"/>
    <m/>
    <m/>
    <m/>
    <m/>
    <m/>
    <m/>
    <m/>
    <e v="#N/A"/>
    <e v="#N/A"/>
    <m/>
    <m/>
    <m/>
    <m/>
    <m/>
    <m/>
    <m/>
  </r>
  <r>
    <s v="Lee, 2020. Human exposure to le.."/>
    <n v="3"/>
    <x v="25"/>
    <s v="1,1'-Ethane-1,2-diylbis(pentabromobenzene)"/>
    <x v="5"/>
    <s v="Decabromodiphenyl ethane (DBDPE)"/>
    <s v="1,1'-Ethane-1,2-diylbis(pentabromobenzene)"/>
    <s v="84852-53-9"/>
    <s v="(+)-catechinhydrate"/>
    <s v="CAS assigned from synonym"/>
    <m/>
    <m/>
    <s v=""/>
    <x v="1"/>
    <m/>
    <s v="XXX"/>
    <s v="S. Korea"/>
    <m/>
    <m/>
    <m/>
    <m/>
    <n v="1"/>
    <m/>
    <m/>
    <m/>
    <m/>
    <m/>
    <m/>
    <m/>
    <e v="#N/A"/>
    <e v="#N/A"/>
    <m/>
    <m/>
    <m/>
    <m/>
    <m/>
    <m/>
    <m/>
  </r>
  <r>
    <s v="Lee, 2020. Human exposure to le.."/>
    <n v="3"/>
    <x v="11"/>
    <s v=""/>
    <x v="2"/>
    <s v="Chlorinated PFRs"/>
    <s v=""/>
    <s v=""/>
    <s v=""/>
    <s v="Chemical group"/>
    <m/>
    <m/>
    <s v="Flag"/>
    <x v="1"/>
    <m/>
    <s v="XXX"/>
    <m/>
    <m/>
    <m/>
    <m/>
    <m/>
    <m/>
    <m/>
    <m/>
    <m/>
    <m/>
    <m/>
    <m/>
    <m/>
    <e v="#N/A"/>
    <e v="#N/A"/>
    <m/>
    <m/>
    <m/>
    <m/>
    <m/>
    <m/>
    <m/>
  </r>
  <r>
    <s v="Lee, 2020. Human exposure to le.."/>
    <n v="3"/>
    <x v="11"/>
    <s v=""/>
    <x v="2"/>
    <s v="Halogenated FRs (HFRs)"/>
    <s v=""/>
    <s v=""/>
    <s v=""/>
    <s v="Chemical group"/>
    <m/>
    <m/>
    <s v="Flag"/>
    <x v="1"/>
    <m/>
    <s v="XXX"/>
    <m/>
    <m/>
    <m/>
    <m/>
    <m/>
    <m/>
    <m/>
    <m/>
    <m/>
    <m/>
    <m/>
    <m/>
    <m/>
    <e v="#N/A"/>
    <e v="#N/A"/>
    <m/>
    <m/>
    <m/>
    <m/>
    <m/>
    <m/>
    <m/>
  </r>
  <r>
    <s v="Lee, 2020. Human exposure to le.."/>
    <n v="3"/>
    <x v="11"/>
    <s v=""/>
    <x v="2"/>
    <s v="Tri-BDE"/>
    <s v=""/>
    <s v=""/>
    <s v=""/>
    <s v="Other BDE congeners included"/>
    <m/>
    <m/>
    <s v="Flag"/>
    <x v="1"/>
    <m/>
    <s v="XXX"/>
    <m/>
    <m/>
    <m/>
    <m/>
    <m/>
    <m/>
    <m/>
    <m/>
    <m/>
    <m/>
    <m/>
    <m/>
    <m/>
    <e v="#N/A"/>
    <e v="#N/A"/>
    <m/>
    <m/>
    <m/>
    <m/>
    <m/>
    <m/>
    <m/>
  </r>
  <r>
    <s v="Lee, 2020. Human exposure to le.."/>
    <n v="3"/>
    <x v="11"/>
    <s v=""/>
    <x v="2"/>
    <s v="Organophosphate flame retardants (OPFRs)"/>
    <s v=""/>
    <s v=""/>
    <s v=""/>
    <s v="Chemical group"/>
    <m/>
    <m/>
    <s v="Flag"/>
    <x v="1"/>
    <m/>
    <s v="XXX"/>
    <m/>
    <m/>
    <m/>
    <m/>
    <m/>
    <m/>
    <m/>
    <m/>
    <m/>
    <m/>
    <m/>
    <m/>
    <m/>
    <e v="#N/A"/>
    <e v="#N/A"/>
    <m/>
    <m/>
    <m/>
    <m/>
    <m/>
    <m/>
    <m/>
  </r>
  <r>
    <s v="Lee, 2020. Human exposure to le.."/>
    <n v="3"/>
    <x v="11"/>
    <s v=""/>
    <x v="2"/>
    <s v="Polybrominated diphenyl ethers (PBDEs)"/>
    <s v=""/>
    <s v=""/>
    <s v=""/>
    <s v="Chemical group"/>
    <m/>
    <m/>
    <s v="Flag"/>
    <x v="1"/>
    <m/>
    <s v="XXX"/>
    <m/>
    <m/>
    <m/>
    <m/>
    <m/>
    <m/>
    <m/>
    <m/>
    <m/>
    <m/>
    <m/>
    <m/>
    <m/>
    <e v="#N/A"/>
    <e v="#N/A"/>
    <m/>
    <m/>
    <m/>
    <m/>
    <m/>
    <m/>
    <m/>
  </r>
  <r>
    <s v="Lee, 2020. Human exposure to le.."/>
    <n v="3"/>
    <x v="11"/>
    <s v=""/>
    <x v="2"/>
    <s v="Sum of OPFR"/>
    <s v=""/>
    <s v=""/>
    <s v=""/>
    <s v="Chemical group"/>
    <m/>
    <m/>
    <s v="Flag"/>
    <x v="1"/>
    <m/>
    <s v="XXX"/>
    <m/>
    <m/>
    <m/>
    <m/>
    <m/>
    <m/>
    <m/>
    <m/>
    <m/>
    <m/>
    <m/>
    <m/>
    <m/>
    <e v="#N/A"/>
    <e v="#N/A"/>
    <m/>
    <m/>
    <m/>
    <m/>
    <m/>
    <m/>
    <m/>
  </r>
  <r>
    <s v="Lee, 2020. Human exposure to le.."/>
    <n v="3"/>
    <x v="11"/>
    <s v=""/>
    <x v="2"/>
    <s v="Sum of PBDE"/>
    <s v=""/>
    <s v=""/>
    <s v=""/>
    <s v="Chemical group"/>
    <m/>
    <m/>
    <s v="Flag"/>
    <x v="1"/>
    <m/>
    <s v="XXX"/>
    <m/>
    <m/>
    <m/>
    <m/>
    <m/>
    <m/>
    <m/>
    <m/>
    <m/>
    <m/>
    <m/>
    <m/>
    <m/>
    <e v="#N/A"/>
    <e v="#N/A"/>
    <m/>
    <m/>
    <m/>
    <m/>
    <m/>
    <m/>
    <m/>
  </r>
  <r>
    <s v="Arcadis, 2011. Evaluation of data o.."/>
    <n v="2"/>
    <x v="231"/>
    <s v="3,3',5,5'-Tetrabromobisphenol A"/>
    <x v="10"/>
    <s v="Tetrabromobisphenol A"/>
    <m/>
    <m/>
    <s v="2,2',6,6'-Tetrabromo-4,4'-isopropylidene bisphenol"/>
    <m/>
    <m/>
    <m/>
    <s v=""/>
    <x v="0"/>
    <m/>
    <s v="XXX"/>
    <s v="China"/>
    <m/>
    <m/>
    <m/>
    <m/>
    <n v="1"/>
    <m/>
    <m/>
    <n v="1"/>
    <m/>
    <s v="Largest additive use is in TV and computer casings"/>
    <m/>
    <s v="AC13e"/>
    <s v="Plastic articles (hard)"/>
    <s v="Furniture &amp; furnishings, including furniture coverings"/>
    <n v="1"/>
    <s v="Identifies production areas and companies in China"/>
    <m/>
    <m/>
    <m/>
    <m/>
    <n v="1"/>
  </r>
  <r>
    <s v="Liu, 2016. A review of status o.."/>
    <n v="4"/>
    <x v="11"/>
    <s v=""/>
    <x v="2"/>
    <s v="OctaBDE"/>
    <s v=""/>
    <s v=""/>
    <s v=""/>
    <m/>
    <m/>
    <m/>
    <m/>
    <x v="1"/>
    <m/>
    <s v="XXX"/>
    <m/>
    <m/>
    <m/>
    <m/>
    <m/>
    <m/>
    <m/>
    <m/>
    <m/>
    <m/>
    <m/>
    <m/>
    <m/>
    <e v="#N/A"/>
    <e v="#N/A"/>
    <m/>
    <m/>
    <m/>
    <m/>
    <m/>
    <m/>
    <m/>
  </r>
  <r>
    <s v="Liu, 2016. A review of status o.."/>
    <n v="4"/>
    <x v="4"/>
    <s v="2,2',4,4',6-Pentabromodiphenyl ether"/>
    <x v="0"/>
    <s v="PentaBDE"/>
    <s v="2,2',4,4',6-Pentabromodiphenyl ether"/>
    <s v="189084-64-8"/>
    <s v="1,3,5-Tribromo-2-(2,4-dibromophenoxy)benzene"/>
    <m/>
    <m/>
    <m/>
    <m/>
    <x v="1"/>
    <m/>
    <s v="XXX"/>
    <s v="China"/>
    <m/>
    <m/>
    <m/>
    <m/>
    <m/>
    <m/>
    <m/>
    <m/>
    <m/>
    <m/>
    <m/>
    <m/>
    <e v="#N/A"/>
    <e v="#N/A"/>
    <m/>
    <m/>
    <m/>
    <m/>
    <m/>
    <m/>
    <m/>
  </r>
  <r>
    <s v="Lowe, 2021. Chemical Characteriz.."/>
    <n v="5"/>
    <x v="22"/>
    <s v="Tris(2-chloroethyl) phosphate"/>
    <x v="1"/>
    <s v="TRIS(2-CHLOROETHYL) PHOSPHATE"/>
    <s v="Tris(2-chloroethyl) phosphate"/>
    <s v="115-96-8"/>
    <s v="115-96-8"/>
    <s v="occurence in recycled product"/>
    <m/>
    <m/>
    <s v=""/>
    <x v="1"/>
    <m/>
    <s v="XXX"/>
    <s v="United States"/>
    <m/>
    <m/>
    <m/>
    <s v="References Leslie 2016, which found chemical in some recycled products"/>
    <m/>
    <m/>
    <m/>
    <n v="1"/>
    <m/>
    <m/>
    <m/>
    <m/>
    <e v="#N/A"/>
    <e v="#N/A"/>
    <m/>
    <m/>
    <m/>
    <m/>
    <m/>
    <m/>
    <n v="1"/>
  </r>
  <r>
    <s v="Lowe, 2021. Chemical Characteriz.."/>
    <n v="5"/>
    <x v="21"/>
    <s v="1,2-Bis(2,4,6-tribromophenoxy)ethane"/>
    <x v="3"/>
    <s v="1,2-BIS(2,4,6-TRIBROMOPHENOXY)ETHANE"/>
    <s v="1,2-Bis(2,4,6-tribromophenoxy)ethane"/>
    <s v="37853-59-1"/>
    <s v="1,1'-(1,2-Ethanediylbis(oxy))bis(2,4,6-tribromobenzene)"/>
    <s v="occurence in recycled product"/>
    <m/>
    <m/>
    <s v=""/>
    <x v="1"/>
    <m/>
    <s v="XXX"/>
    <s v="United States"/>
    <m/>
    <m/>
    <m/>
    <m/>
    <m/>
    <m/>
    <m/>
    <m/>
    <m/>
    <m/>
    <m/>
    <m/>
    <e v="#N/A"/>
    <e v="#N/A"/>
    <m/>
    <m/>
    <m/>
    <m/>
    <m/>
    <m/>
    <m/>
  </r>
  <r>
    <s v="Lowe, 2021. Chemical Characteriz.."/>
    <n v="5"/>
    <x v="131"/>
    <s v="Diphenyl ether, heptabromo derivative"/>
    <x v="0"/>
    <s v="Heptabromodiphenyl ether"/>
    <s v="Diphenyl ether, heptabromo derivative"/>
    <s v="68928-80-3"/>
    <s v="1,2,3,4,5-pentabromo-6-(2,3-dibromophenoxy)benzene"/>
    <s v="occurence in recycled product"/>
    <m/>
    <m/>
    <s v=""/>
    <x v="1"/>
    <m/>
    <s v="XXX"/>
    <s v="United States"/>
    <n v="1"/>
    <m/>
    <m/>
    <m/>
    <m/>
    <m/>
    <m/>
    <n v="1"/>
    <m/>
    <s v="black recycled plastic clothing hanger"/>
    <m/>
    <m/>
    <e v="#N/A"/>
    <e v="#N/A"/>
    <m/>
    <m/>
    <m/>
    <m/>
    <m/>
    <m/>
    <m/>
  </r>
  <r>
    <s v="Arvaniti, 2021. Determinants of flam.."/>
    <n v="2"/>
    <x v="231"/>
    <s v="3,3',5,5'-Tetrabromobisphenol A"/>
    <x v="10"/>
    <s v="Tetrabromobisphenol A (TBBPA)"/>
    <m/>
    <m/>
    <s v="2,2',6,6'-Tetrabromo-4,4'-isopropylidene bisphenol"/>
    <s v="CAS assigned from synonym"/>
    <m/>
    <m/>
    <s v=""/>
    <x v="1"/>
    <m/>
    <s v="XXX"/>
    <s v="United States"/>
    <n v="1"/>
    <m/>
    <m/>
    <s v="Detected in one black plastic hanger"/>
    <m/>
    <m/>
    <m/>
    <n v="1"/>
    <m/>
    <s v="Black plastic hangar"/>
    <s v="NA-Not specified/unknown"/>
    <s v="ac13f"/>
    <s v="Plastic articles (hard)"/>
    <s v="Other articles with routine direct contact during normal use"/>
    <m/>
    <m/>
    <m/>
    <m/>
    <m/>
    <m/>
    <n v="1"/>
  </r>
  <r>
    <s v="Malliari, 2017. Children's exposure .."/>
    <n v="4"/>
    <x v="0"/>
    <s v="1,1'-Oxybis[2,3,4,5,6-pentabromobenzene]"/>
    <x v="0"/>
    <s v="BDE-209"/>
    <s v="1,1'-Oxybis[2,3,4,5,6-pentabromobenzene]"/>
    <s v="1163-19-5"/>
    <s v="1-(2,3,4,5,6-pentabromophenoxy)-2,3,4,5,6-pentabromobenzene"/>
    <s v="CAS assigned from synonym"/>
    <m/>
    <m/>
    <s v=""/>
    <x v="1"/>
    <m/>
    <s v="XXX"/>
    <s v="Multiple"/>
    <m/>
    <m/>
    <m/>
    <m/>
    <n v="1"/>
    <m/>
    <m/>
    <m/>
    <m/>
    <m/>
    <m/>
    <m/>
    <e v="#N/A"/>
    <e v="#N/A"/>
    <m/>
    <m/>
    <m/>
    <m/>
    <m/>
    <n v="1"/>
    <m/>
  </r>
  <r>
    <s v="Malliari, 2017. Children's exposure .."/>
    <n v="4"/>
    <x v="0"/>
    <s v="1,1'-Oxybis[2,3,4,5,6-pentabromobenzene]"/>
    <x v="0"/>
    <s v="Deca-BDE"/>
    <s v="1,1'-Oxybis[2,3,4,5,6-pentabromobenzene]"/>
    <s v="1163-19-5"/>
    <s v="1-(2,3,4,5,6-pentabromophenoxy)-2,3,4,5,6-pentabromobenzene"/>
    <s v="CAS assigned from synonym"/>
    <m/>
    <m/>
    <s v=""/>
    <x v="1"/>
    <m/>
    <s v="XXX"/>
    <s v="Multiple"/>
    <m/>
    <m/>
    <m/>
    <m/>
    <n v="1"/>
    <m/>
    <m/>
    <m/>
    <m/>
    <m/>
    <m/>
    <m/>
    <e v="#N/A"/>
    <e v="#N/A"/>
    <m/>
    <m/>
    <m/>
    <m/>
    <m/>
    <n v="1"/>
    <m/>
  </r>
  <r>
    <s v="Malliari, 2017. Children's exposure .."/>
    <n v="4"/>
    <x v="38"/>
    <s v="(+/-)-beta-Hexabromocyclododecane"/>
    <x v="9"/>
    <s v="Beta-HBCDD"/>
    <s v="(+/-)-beta-Hexabromocyclododecane"/>
    <s v="134237-51-7"/>
    <s v="(-)-beta-Hbcd"/>
    <s v="Hexabromocyclododecane (brominated FR)"/>
    <m/>
    <m/>
    <s v=""/>
    <x v="1"/>
    <m/>
    <s v="XXX"/>
    <s v="Multiple"/>
    <m/>
    <m/>
    <m/>
    <m/>
    <n v="1"/>
    <m/>
    <m/>
    <m/>
    <m/>
    <m/>
    <m/>
    <m/>
    <e v="#N/A"/>
    <e v="#N/A"/>
    <m/>
    <m/>
    <m/>
    <m/>
    <m/>
    <m/>
    <m/>
  </r>
  <r>
    <s v="Malliari, 2017. Children's exposure .."/>
    <n v="4"/>
    <x v="39"/>
    <s v="(+/-)-gamma-Hexabromocyclododecane"/>
    <x v="9"/>
    <s v="Gamma-HBCDD"/>
    <s v="(+/-)-gamma-Hexabromocyclododecane"/>
    <s v="134237-52-8"/>
    <s v="(+)-gamma-Hbcd"/>
    <s v="Hexabromocyclododecane (brominated FR)"/>
    <m/>
    <m/>
    <s v=""/>
    <x v="1"/>
    <m/>
    <s v="XXX"/>
    <s v="Multiple"/>
    <m/>
    <m/>
    <m/>
    <m/>
    <n v="1"/>
    <m/>
    <m/>
    <m/>
    <m/>
    <m/>
    <m/>
    <m/>
    <e v="#N/A"/>
    <e v="#N/A"/>
    <m/>
    <m/>
    <m/>
    <m/>
    <m/>
    <m/>
    <m/>
  </r>
  <r>
    <s v="Malliari, 2017. Children's exposure .."/>
    <n v="4"/>
    <x v="40"/>
    <s v="(+)-alpha-Hexabromocyclododecane"/>
    <x v="9"/>
    <s v="Alpha-HBCDD"/>
    <s v="(+)-alpha-Hexabromocyclododecane"/>
    <s v="138257-19-9"/>
    <s v="(+)-alpha-Hbcd"/>
    <s v="Hexabromocyclododecane (brominated FR)"/>
    <m/>
    <m/>
    <s v=""/>
    <x v="1"/>
    <m/>
    <s v="XXX"/>
    <s v="Multiple"/>
    <m/>
    <m/>
    <m/>
    <m/>
    <n v="1"/>
    <m/>
    <m/>
    <m/>
    <m/>
    <m/>
    <m/>
    <m/>
    <e v="#N/A"/>
    <e v="#N/A"/>
    <m/>
    <m/>
    <m/>
    <m/>
    <m/>
    <m/>
    <m/>
  </r>
  <r>
    <s v="Malliari, 2017. Children's exposure .."/>
    <n v="4"/>
    <x v="20"/>
    <s v="2-Ethylhexyl 2,3,4,5-tetrabromobenzoate"/>
    <x v="8"/>
    <s v="2-ethylhexyl-2,3,4,5-tetrabromobenzoate (EH-TBB)"/>
    <s v="2-Ethylhexyl 2,3,4,5-tetrabromobenzoate"/>
    <s v="183658-27-7"/>
    <s v="183658-27-7"/>
    <s v="CAS assigned from synonym"/>
    <m/>
    <m/>
    <s v=""/>
    <x v="1"/>
    <m/>
    <s v="XXX"/>
    <s v="Multiple"/>
    <m/>
    <m/>
    <m/>
    <m/>
    <n v="1"/>
    <m/>
    <m/>
    <m/>
    <m/>
    <m/>
    <m/>
    <m/>
    <e v="#N/A"/>
    <e v="#N/A"/>
    <m/>
    <m/>
    <m/>
    <m/>
    <m/>
    <m/>
    <m/>
  </r>
  <r>
    <s v="Malliari, 2017. Children's exposure .."/>
    <n v="4"/>
    <x v="4"/>
    <s v="2,2',4,4',6-Pentabromodiphenyl ether"/>
    <x v="0"/>
    <s v="BDE-100"/>
    <s v="2,2',4,4',6-Pentabromodiphenyl ether"/>
    <s v="189084-64-8"/>
    <s v="1,3,5-Tribromo-2-(2,4-dibromophenoxy)benzene"/>
    <s v="CAS assigned from synonym"/>
    <m/>
    <m/>
    <s v=""/>
    <x v="1"/>
    <m/>
    <s v="XXX"/>
    <s v="Multiple"/>
    <m/>
    <m/>
    <m/>
    <m/>
    <n v="1"/>
    <m/>
    <m/>
    <m/>
    <m/>
    <m/>
    <m/>
    <m/>
    <e v="#N/A"/>
    <e v="#N/A"/>
    <m/>
    <m/>
    <m/>
    <m/>
    <m/>
    <m/>
    <m/>
  </r>
  <r>
    <s v="Malliari, 2017. Children's exposure .."/>
    <n v="4"/>
    <x v="6"/>
    <s v="2,2',3,4,4',5',6-Heptabromodiphenyl ether"/>
    <x v="0"/>
    <s v="BDE-183"/>
    <s v="2,2',3,4,4',5',6-Heptabromodiphenyl ether"/>
    <s v="207122-16-5"/>
    <s v="1,2,3,5-TETRABROMO-4-(2,4,5-TRIBROMOPHENOXY)BENZENE"/>
    <s v="CAS assigned from synonym"/>
    <m/>
    <m/>
    <s v=""/>
    <x v="1"/>
    <m/>
    <s v="XXX"/>
    <s v="Multiple"/>
    <m/>
    <m/>
    <m/>
    <m/>
    <n v="1"/>
    <m/>
    <m/>
    <m/>
    <m/>
    <m/>
    <m/>
    <m/>
    <e v="#N/A"/>
    <e v="#N/A"/>
    <m/>
    <m/>
    <m/>
    <m/>
    <m/>
    <m/>
    <m/>
  </r>
  <r>
    <s v="Ballesteros-Gómez, 2014. A novel brominated t.."/>
    <n v="5"/>
    <x v="231"/>
    <s v="3,3',5,5'-Tetrabromobisphenol A"/>
    <x v="10"/>
    <s v="Tetrabromobisphenol A"/>
    <s v="3,3',5,5'-Tetrabromobisphenol A"/>
    <s v="79-94-7"/>
    <s v="2,2',6,6'-Tetrabromo-4,4'-isopropylidene bisphenol"/>
    <m/>
    <s v="TBBPA"/>
    <m/>
    <m/>
    <x v="1"/>
    <m/>
    <s v="XXX"/>
    <s v="Netherlands"/>
    <n v="1"/>
    <n v="1"/>
    <m/>
    <s v="Concentrations shown for numerous studies"/>
    <n v="1"/>
    <m/>
    <m/>
    <n v="1"/>
    <n v="1"/>
    <s v="Tables 2-4 summarize studies sampling children's toys, some consumer products, and house and automotive dust"/>
    <m/>
    <s v="AC13b"/>
    <s v="Plastic articles (hard)"/>
    <s v="Toys intended for children’s use (and child dedicated articles)"/>
    <m/>
    <m/>
    <m/>
    <m/>
    <m/>
    <m/>
    <m/>
  </r>
  <r>
    <s v="Malliari, 2017. Children's exposure .."/>
    <n v="4"/>
    <x v="28"/>
    <s v="Bis(2-ethylhexyl) tetrabromophthalate"/>
    <x v="8"/>
    <s v="Bis(2-ethylhexyl) tetrabromophthalate (BEH-TEBP)"/>
    <s v="Bis(2-ethylhexyl) tetrabromophthalate"/>
    <s v="26040-51-7"/>
    <s v="040D517"/>
    <s v="CAS assigned from synonym"/>
    <m/>
    <m/>
    <s v=""/>
    <x v="1"/>
    <m/>
    <s v="XXX"/>
    <s v="Multiple"/>
    <m/>
    <m/>
    <m/>
    <m/>
    <n v="1"/>
    <m/>
    <m/>
    <m/>
    <m/>
    <m/>
    <m/>
    <m/>
    <e v="#N/A"/>
    <e v="#N/A"/>
    <m/>
    <m/>
    <m/>
    <m/>
    <m/>
    <m/>
    <m/>
  </r>
  <r>
    <s v="Malliari, 2017. Children's exposure .."/>
    <n v="4"/>
    <x v="41"/>
    <s v="1,2,5,6,9,10-Hexabromocyclododecane"/>
    <x v="9"/>
    <s v="Hexabromocyclododecane (HBCDD)"/>
    <s v="1,2,5,6,9,10-Hexabromocyclododecane"/>
    <s v="3194-55-6"/>
    <s v="1,2,5,6,9,10-Hexabromocyclodecane"/>
    <s v="CAS assigned from synonym"/>
    <m/>
    <m/>
    <s v=""/>
    <x v="1"/>
    <m/>
    <s v="XXX"/>
    <s v="Multiple"/>
    <m/>
    <m/>
    <m/>
    <m/>
    <n v="1"/>
    <m/>
    <m/>
    <m/>
    <m/>
    <m/>
    <m/>
    <m/>
    <e v="#N/A"/>
    <e v="#N/A"/>
    <m/>
    <m/>
    <m/>
    <m/>
    <m/>
    <m/>
    <m/>
  </r>
  <r>
    <s v="Malliari, 2017. Children's exposure .."/>
    <n v="4"/>
    <x v="86"/>
    <s v="1,2,5,6-Tetrabromocyclooctane"/>
    <x v="9"/>
    <s v="1,2,5,6-tetrabromocyclooctane (beta-TBCO)"/>
    <s v="1,2,5,6-Tetrabromocyclooctane"/>
    <s v="3194-57-8"/>
    <s v="(.alpha.) 1,2,5,6-tetrabromocyclooctane"/>
    <s v="CAS assigned from synonym"/>
    <m/>
    <m/>
    <s v=""/>
    <x v="1"/>
    <m/>
    <s v="XXX"/>
    <s v="Multiple"/>
    <m/>
    <m/>
    <m/>
    <m/>
    <m/>
    <m/>
    <m/>
    <m/>
    <m/>
    <m/>
    <m/>
    <m/>
    <e v="#N/A"/>
    <e v="#N/A"/>
    <m/>
    <m/>
    <m/>
    <m/>
    <m/>
    <m/>
    <m/>
  </r>
  <r>
    <s v="Malliari, 2017. Children's exposure .."/>
    <n v="4"/>
    <x v="29"/>
    <s v="Pentabromodiphenyl ether"/>
    <x v="0"/>
    <s v="Penta-BDE"/>
    <s v="Pentabromodiphenyl ether"/>
    <s v="32534-81-9"/>
    <n v="0"/>
    <s v="CAS assigned from synonym"/>
    <m/>
    <m/>
    <s v=""/>
    <x v="1"/>
    <m/>
    <s v="XXX"/>
    <s v="Multiple"/>
    <m/>
    <m/>
    <m/>
    <m/>
    <n v="1"/>
    <m/>
    <m/>
    <m/>
    <m/>
    <m/>
    <m/>
    <m/>
    <e v="#N/A"/>
    <e v="#N/A"/>
    <m/>
    <m/>
    <m/>
    <m/>
    <m/>
    <n v="1"/>
    <m/>
  </r>
  <r>
    <s v="Malliari, 2017. Children's exposure .."/>
    <n v="4"/>
    <x v="29"/>
    <s v="Pentabromodiphenyl ether"/>
    <x v="0"/>
    <s v="Penta-BDE commercial mixtures"/>
    <s v="Pentabromodiphenyl ether"/>
    <s v="32534-81-9"/>
    <n v="0"/>
    <s v="CAS for Penta-BDE, not Penta-BDE commercial mixture"/>
    <m/>
    <m/>
    <s v=""/>
    <x v="1"/>
    <m/>
    <s v="XXX"/>
    <s v="Multiple"/>
    <m/>
    <m/>
    <m/>
    <m/>
    <n v="1"/>
    <m/>
    <m/>
    <m/>
    <m/>
    <m/>
    <m/>
    <m/>
    <e v="#N/A"/>
    <e v="#N/A"/>
    <m/>
    <m/>
    <m/>
    <m/>
    <m/>
    <n v="1"/>
    <m/>
  </r>
  <r>
    <s v="Malliari, 2017. Children's exposure .."/>
    <n v="4"/>
    <x v="30"/>
    <s v="Octabromodiphenyl ether"/>
    <x v="0"/>
    <s v="Octa-BDE"/>
    <s v="Octabromodiphenyl ether"/>
    <s v="32536-52-0"/>
    <s v="1,1'-Oxybis(2,3,4,5-tetrabromobenzene)"/>
    <s v="CAS assigned from synonym"/>
    <m/>
    <m/>
    <s v=""/>
    <x v="1"/>
    <m/>
    <s v="XXX"/>
    <s v="Multiple"/>
    <m/>
    <m/>
    <m/>
    <m/>
    <n v="1"/>
    <m/>
    <m/>
    <m/>
    <m/>
    <m/>
    <m/>
    <m/>
    <e v="#N/A"/>
    <e v="#N/A"/>
    <m/>
    <m/>
    <m/>
    <m/>
    <m/>
    <n v="1"/>
    <m/>
  </r>
  <r>
    <s v="Malliari, 2017. Children's exposure .."/>
    <n v="4"/>
    <x v="88"/>
    <s v="1,2-Dibromo-4-(1,2-dibromoethyl)cyclohexane"/>
    <x v="9"/>
    <s v="4-(1,2-dibromoethyl)-1,2-dibromocyclohexane and 1-(1,2-dibromoethyl)-3,4-dibromocyclohexane (alpha- and beta-DBE-DBCH)"/>
    <s v="1,2-Dibromo-4-(1,2-dibromoethyl)cyclohexane"/>
    <s v="3322-93-8"/>
    <s v="1-(1,2-Dibromoethyl)-3,4-dibromocyclohexane"/>
    <s v="CAS assigned from synonym"/>
    <m/>
    <m/>
    <s v=""/>
    <x v="1"/>
    <m/>
    <s v="XXX"/>
    <s v="Multiple"/>
    <m/>
    <m/>
    <m/>
    <m/>
    <m/>
    <m/>
    <m/>
    <m/>
    <m/>
    <m/>
    <m/>
    <m/>
    <e v="#N/A"/>
    <e v="#N/A"/>
    <m/>
    <m/>
    <m/>
    <m/>
    <m/>
    <m/>
    <m/>
  </r>
  <r>
    <s v="Malliari, 2017. Children's exposure .."/>
    <n v="4"/>
    <x v="56"/>
    <s v="1,3,5-Tribromo-2-(2,3-dibromopropoxy)benzene"/>
    <x v="3"/>
    <s v="2,4,6-tribromophenyl 2,3-dibromopropyl ether (TBP-DBPE)"/>
    <s v="1,3,5-Tribromo-2-(2,3-dibromopropoxy)benzene"/>
    <s v="35109-60-5"/>
    <s v="1-(2,3-dibromopropoxy)-2,4,6-tribromobenzene"/>
    <s v="CAS assigned from synonym"/>
    <m/>
    <m/>
    <s v=""/>
    <x v="1"/>
    <m/>
    <s v="XXX"/>
    <s v="Multiple"/>
    <m/>
    <m/>
    <m/>
    <m/>
    <m/>
    <m/>
    <m/>
    <m/>
    <m/>
    <m/>
    <m/>
    <m/>
    <e v="#N/A"/>
    <e v="#N/A"/>
    <m/>
    <m/>
    <m/>
    <m/>
    <m/>
    <m/>
    <m/>
  </r>
  <r>
    <s v="Malliari, 2017. Children's exposure .."/>
    <n v="4"/>
    <x v="21"/>
    <s v="1,2-Bis(2,4,6-tribromophenoxy)ethane"/>
    <x v="3"/>
    <s v="1,2-Bis(2,4,6-tribromophenoxy) ethane (BTBPE)"/>
    <s v="1,2-Bis(2,4,6-tribromophenoxy)ethane"/>
    <s v="37853-59-1"/>
    <s v="1,1'-(1,2-Ethanediylbis(oxy))bis(2,4,6-tribromobenzene)"/>
    <s v="CAS assigned from synonym"/>
    <m/>
    <m/>
    <s v=""/>
    <x v="1"/>
    <m/>
    <s v="XXX"/>
    <s v="Multiple"/>
    <n v="1"/>
    <n v="1"/>
    <m/>
    <s v="The paper reviews other papers that looked at concentrations in products. Concentration median was 0.031% for 30 hard plastic toys and the median was below the detection limit for all other products, including 18 foam toys, 15 rubber/soft plastic toys, 6 textile and stuffed toys."/>
    <n v="1"/>
    <m/>
    <m/>
    <m/>
    <m/>
    <m/>
    <m/>
    <m/>
    <e v="#N/A"/>
    <e v="#N/A"/>
    <m/>
    <m/>
    <m/>
    <m/>
    <m/>
    <m/>
    <m/>
  </r>
  <r>
    <s v="Malliari, 2017. Children's exposure .."/>
    <n v="4"/>
    <x v="7"/>
    <s v="2,4,4'-Tribromodiphenyl ether"/>
    <x v="0"/>
    <s v="BDE-28"/>
    <s v="2,4,4'-Tribromodiphenyl ether"/>
    <s v="41318-75-6"/>
    <s v="2,4,4'-TriBDE"/>
    <s v="CAS assigned from synonym"/>
    <m/>
    <m/>
    <s v=""/>
    <x v="1"/>
    <m/>
    <s v="XXX"/>
    <s v="Multiple"/>
    <m/>
    <m/>
    <m/>
    <m/>
    <n v="1"/>
    <m/>
    <m/>
    <m/>
    <m/>
    <m/>
    <m/>
    <m/>
    <e v="#N/A"/>
    <e v="#N/A"/>
    <m/>
    <m/>
    <m/>
    <m/>
    <m/>
    <m/>
    <m/>
  </r>
  <r>
    <s v="Malliari, 2017. Children's exposure .."/>
    <n v="4"/>
    <x v="8"/>
    <s v="2,2',4,4'-Tetrabromodiphenyl ether"/>
    <x v="0"/>
    <s v="BDE-47"/>
    <s v="2,2',4,4'-Tetrabromodiphenyl ether"/>
    <s v="5436-43-1"/>
    <s v="0N97R5X10X"/>
    <s v="CAS assigned from synonym"/>
    <m/>
    <m/>
    <s v=""/>
    <x v="1"/>
    <m/>
    <s v="XXX"/>
    <s v="Multiple"/>
    <m/>
    <m/>
    <m/>
    <m/>
    <n v="1"/>
    <m/>
    <m/>
    <m/>
    <m/>
    <m/>
    <m/>
    <m/>
    <e v="#N/A"/>
    <e v="#N/A"/>
    <m/>
    <m/>
    <m/>
    <m/>
    <m/>
    <m/>
    <m/>
  </r>
  <r>
    <s v="Malliari, 2017. Children's exposure .."/>
    <n v="4"/>
    <x v="234"/>
    <s v=""/>
    <x v="2"/>
    <s v="Pentabromobenzyl acrylate (PBB-Acr)"/>
    <s v=""/>
    <s v="59 447-55-1"/>
    <s v=""/>
    <s v="CAS assigned from synonym"/>
    <m/>
    <m/>
    <s v="Flag"/>
    <x v="1"/>
    <m/>
    <s v="XXX"/>
    <m/>
    <m/>
    <m/>
    <m/>
    <m/>
    <m/>
    <m/>
    <m/>
    <m/>
    <m/>
    <m/>
    <m/>
    <m/>
    <e v="#N/A"/>
    <e v="#N/A"/>
    <m/>
    <m/>
    <m/>
    <m/>
    <m/>
    <m/>
    <m/>
  </r>
  <r>
    <s v="Malliari, 2017. Children's exposure .."/>
    <n v="4"/>
    <x v="9"/>
    <s v="2,2',4,4',5-Pentabromodiphenyl ether"/>
    <x v="0"/>
    <s v="BDE-99"/>
    <s v="2,2',4,4',5-Pentabromodiphenyl ether"/>
    <s v="60348-60-9"/>
    <s v="1,2,4-Tribromo-5-(2,4-dibromophenoxy)benzene"/>
    <s v="CAS assigned from synonym"/>
    <m/>
    <m/>
    <s v=""/>
    <x v="1"/>
    <m/>
    <s v="XXX"/>
    <s v="Multiple"/>
    <m/>
    <m/>
    <m/>
    <m/>
    <n v="1"/>
    <m/>
    <m/>
    <m/>
    <m/>
    <m/>
    <m/>
    <m/>
    <e v="#N/A"/>
    <e v="#N/A"/>
    <m/>
    <m/>
    <m/>
    <m/>
    <m/>
    <m/>
    <m/>
  </r>
  <r>
    <s v="Malliari, 2017. Children's exposure .."/>
    <n v="4"/>
    <x v="108"/>
    <s v=""/>
    <x v="2"/>
    <s v="Pentabromotoluene (PBT)"/>
    <s v=""/>
    <s v="68333-79-9"/>
    <s v=""/>
    <s v="CAS assigned from synonym"/>
    <m/>
    <m/>
    <s v="Flag"/>
    <x v="1"/>
    <m/>
    <s v="XXX"/>
    <m/>
    <m/>
    <m/>
    <m/>
    <m/>
    <m/>
    <m/>
    <m/>
    <m/>
    <m/>
    <m/>
    <m/>
    <m/>
    <e v="#N/A"/>
    <e v="#N/A"/>
    <m/>
    <m/>
    <m/>
    <m/>
    <m/>
    <m/>
    <m/>
  </r>
  <r>
    <s v="Malliari, 2017. Children's exposure .."/>
    <n v="4"/>
    <x v="10"/>
    <s v="2,2',4,4',5,5'-Hexabromodiphenyl ether"/>
    <x v="0"/>
    <s v="BDE-153"/>
    <s v="2,2',4,4',5,5'-Hexabromodiphenyl ether"/>
    <s v="68631-49-2"/>
    <s v="1,1'-Oxybis(2,4,5-tribromo-Benzene"/>
    <s v="CAS assigned from synonym"/>
    <m/>
    <m/>
    <s v=""/>
    <x v="1"/>
    <m/>
    <s v="XXX"/>
    <s v="Multiple"/>
    <m/>
    <m/>
    <m/>
    <m/>
    <n v="1"/>
    <m/>
    <m/>
    <m/>
    <m/>
    <m/>
    <m/>
    <m/>
    <e v="#N/A"/>
    <e v="#N/A"/>
    <m/>
    <m/>
    <m/>
    <m/>
    <m/>
    <m/>
    <m/>
  </r>
  <r>
    <s v="Ballesteros-Gómez, 2014. Direct probe atmosph.."/>
    <n v="4"/>
    <x v="231"/>
    <s v="3,3',5,5'-Tetrabromobisphenol A"/>
    <x v="10"/>
    <s v="TBBPA"/>
    <s v="3,3',5,5'-Tetrabromobisphenol A"/>
    <s v="79-94-7"/>
    <s v="2,2',6,6'-Tetrabromo-4,4'-isopropylidene bisphenol"/>
    <m/>
    <m/>
    <m/>
    <m/>
    <x v="1"/>
    <m/>
    <s v="XXX"/>
    <s v="Netherlands"/>
    <n v="1"/>
    <n v="1"/>
    <m/>
    <s v="Concentrations shown for numerous studies"/>
    <n v="1"/>
    <m/>
    <m/>
    <n v="1"/>
    <n v="1"/>
    <s v="Tables 2-4 summarize studies sampling children's toys, some consumer products, and house and automotive dust"/>
    <m/>
    <s v="AC13b"/>
    <s v="Plastic articles (hard)"/>
    <s v="Toys intended for children’s use (and child dedicated articles)"/>
    <m/>
    <m/>
    <m/>
    <m/>
    <m/>
    <m/>
    <m/>
  </r>
  <r>
    <s v="Malliari, 2017. Children's exposure .."/>
    <n v="4"/>
    <x v="25"/>
    <s v="1,1'-Ethane-1,2-diylbis(pentabromobenzene)"/>
    <x v="5"/>
    <s v="Decabromodiphenylethane (DBDPE)"/>
    <s v="1,1'-Ethane-1,2-diylbis(pentabromobenzene)"/>
    <s v="84852-53-9"/>
    <s v="(+)-catechinhydrate"/>
    <s v="CAS assigned from synonym"/>
    <m/>
    <m/>
    <s v=""/>
    <x v="1"/>
    <m/>
    <s v="XXX"/>
    <s v="Multiple"/>
    <n v="1"/>
    <n v="1"/>
    <m/>
    <s v="The paper reviews other papers that looked at concentrations in products. Concentration median was 0.138% for 30 hard plastic toys, 0.0719% for 18 foam toys, below the limit of detection for 15 rubber/soft plastic toys,  and 0.0103% for 6 textile and stuffed toys."/>
    <n v="1"/>
    <m/>
    <m/>
    <m/>
    <m/>
    <m/>
    <m/>
    <m/>
    <e v="#N/A"/>
    <e v="#N/A"/>
    <m/>
    <m/>
    <m/>
    <m/>
    <m/>
    <m/>
    <m/>
  </r>
  <r>
    <s v="Malliari, 2017. Children's exposure .."/>
    <n v="4"/>
    <x v="14"/>
    <s v="2,3,4,5,6-Pentabromoethylbenzene"/>
    <x v="5"/>
    <s v="2,3,4,5,6-Pentabromoethylbenzene (PBEB)"/>
    <s v="2,3,4,5,6-Pentabromoethylbenzene"/>
    <s v="85-22-3"/>
    <s v="(Pentabromophenyl)ethane"/>
    <s v="CAS assigned from synonym"/>
    <m/>
    <m/>
    <s v=""/>
    <x v="1"/>
    <m/>
    <s v="XXX"/>
    <s v="Multiple"/>
    <m/>
    <m/>
    <m/>
    <m/>
    <m/>
    <m/>
    <m/>
    <m/>
    <m/>
    <m/>
    <m/>
    <m/>
    <e v="#N/A"/>
    <e v="#N/A"/>
    <m/>
    <m/>
    <m/>
    <m/>
    <m/>
    <m/>
    <m/>
  </r>
  <r>
    <s v="Malliari, 2017. Children's exposure .."/>
    <n v="4"/>
    <x v="15"/>
    <s v="Hexabromobenzene"/>
    <x v="4"/>
    <s v="Hexabromobenzene (HBB)"/>
    <s v="Hexabromobenzene"/>
    <s v="87-82-1"/>
    <s v="1,2,3,4,5,6-Hexabromobenzene"/>
    <s v="CAS assigned from synonym"/>
    <m/>
    <m/>
    <s v=""/>
    <x v="1"/>
    <m/>
    <s v="XXX"/>
    <s v="Multiple"/>
    <m/>
    <m/>
    <m/>
    <m/>
    <n v="1"/>
    <m/>
    <m/>
    <m/>
    <m/>
    <m/>
    <m/>
    <m/>
    <e v="#N/A"/>
    <e v="#N/A"/>
    <m/>
    <m/>
    <m/>
    <m/>
    <m/>
    <m/>
    <m/>
  </r>
  <r>
    <s v="Malliari, 2017. Children's exposure .."/>
    <n v="4"/>
    <x v="11"/>
    <s v=""/>
    <x v="2"/>
    <s v="2,3,4,5-tetrabromo-6-chloromethylbenzene (TBCT)"/>
    <s v=""/>
    <s v=""/>
    <s v=""/>
    <m/>
    <m/>
    <m/>
    <s v="Flag"/>
    <x v="1"/>
    <m/>
    <s v="XXX"/>
    <m/>
    <m/>
    <m/>
    <m/>
    <m/>
    <m/>
    <m/>
    <m/>
    <m/>
    <m/>
    <m/>
    <m/>
    <m/>
    <e v="#N/A"/>
    <e v="#N/A"/>
    <m/>
    <m/>
    <m/>
    <m/>
    <m/>
    <m/>
    <m/>
  </r>
  <r>
    <s v="Malliari, 2017. Children's exposure .."/>
    <n v="4"/>
    <x v="11"/>
    <s v=""/>
    <x v="2"/>
    <s v="Brominated flame retardants (BFRs)"/>
    <s v=""/>
    <s v=""/>
    <s v=""/>
    <s v="Chemical group"/>
    <m/>
    <m/>
    <s v="Flag"/>
    <x v="1"/>
    <m/>
    <s v="XXX"/>
    <m/>
    <m/>
    <m/>
    <m/>
    <m/>
    <m/>
    <m/>
    <m/>
    <m/>
    <m/>
    <m/>
    <m/>
    <m/>
    <e v="#N/A"/>
    <e v="#N/A"/>
    <m/>
    <m/>
    <m/>
    <m/>
    <m/>
    <m/>
    <m/>
  </r>
  <r>
    <s v="Malliari, 2017. Children's exposure .."/>
    <n v="4"/>
    <x v="11"/>
    <s v=""/>
    <x v="2"/>
    <s v="Firemaster550"/>
    <s v=""/>
    <s v=""/>
    <s v=""/>
    <s v="Trade name"/>
    <m/>
    <m/>
    <s v="Flag"/>
    <x v="1"/>
    <m/>
    <s v="XXX"/>
    <m/>
    <m/>
    <m/>
    <m/>
    <m/>
    <m/>
    <m/>
    <m/>
    <m/>
    <m/>
    <m/>
    <m/>
    <m/>
    <e v="#N/A"/>
    <e v="#N/A"/>
    <m/>
    <m/>
    <m/>
    <m/>
    <m/>
    <m/>
    <m/>
  </r>
  <r>
    <s v="Malliari, 2017. Children's exposure .."/>
    <n v="4"/>
    <x v="11"/>
    <s v=""/>
    <x v="2"/>
    <s v="Octabromotrimethylphenyl indane (OBTMPI)"/>
    <s v=""/>
    <s v=""/>
    <s v=""/>
    <m/>
    <m/>
    <m/>
    <s v="Flag"/>
    <x v="1"/>
    <m/>
    <s v="XXX"/>
    <m/>
    <m/>
    <m/>
    <m/>
    <m/>
    <m/>
    <m/>
    <m/>
    <m/>
    <m/>
    <m/>
    <m/>
    <m/>
    <e v="#N/A"/>
    <e v="#N/A"/>
    <m/>
    <m/>
    <m/>
    <m/>
    <m/>
    <m/>
    <m/>
  </r>
  <r>
    <s v="Malliari, 2017. Children's exposure .."/>
    <n v="4"/>
    <x v="11"/>
    <s v=""/>
    <x v="2"/>
    <s v="Polybrominated diphenyl ethers (PBDEs)"/>
    <s v=""/>
    <s v=""/>
    <s v=""/>
    <s v="Chemical group"/>
    <m/>
    <m/>
    <s v="Flag"/>
    <x v="1"/>
    <m/>
    <s v="XXX"/>
    <m/>
    <m/>
    <m/>
    <m/>
    <m/>
    <m/>
    <m/>
    <m/>
    <m/>
    <m/>
    <m/>
    <m/>
    <m/>
    <e v="#N/A"/>
    <e v="#N/A"/>
    <m/>
    <m/>
    <m/>
    <m/>
    <m/>
    <m/>
    <m/>
  </r>
  <r>
    <s v="Malliari, 2017. Children's exposure .."/>
    <n v="4"/>
    <x v="11"/>
    <s v=""/>
    <x v="2"/>
    <s v="Sum of PBDE"/>
    <s v=""/>
    <s v=""/>
    <s v=""/>
    <s v="Change to Sum of PBDEs"/>
    <m/>
    <m/>
    <s v="Flag"/>
    <x v="1"/>
    <m/>
    <s v="XXX"/>
    <m/>
    <m/>
    <m/>
    <m/>
    <m/>
    <m/>
    <m/>
    <m/>
    <m/>
    <m/>
    <m/>
    <m/>
    <m/>
    <e v="#N/A"/>
    <e v="#N/A"/>
    <m/>
    <m/>
    <m/>
    <m/>
    <m/>
    <m/>
    <m/>
  </r>
  <r>
    <s v="Malmgren-Hansen, 2003. Emission and evaluat.."/>
    <n v="5"/>
    <x v="26"/>
    <s v=""/>
    <x v="2"/>
    <s v="Triphenyl phosphate"/>
    <s v=""/>
    <s v="115-86-6"/>
    <s v=""/>
    <s v="Found in TV sets/monitors"/>
    <s v="TPP"/>
    <m/>
    <s v="Flag"/>
    <x v="1"/>
    <s v="Yes"/>
    <s v="XXX"/>
    <m/>
    <m/>
    <m/>
    <m/>
    <m/>
    <m/>
    <m/>
    <m/>
    <m/>
    <m/>
    <m/>
    <m/>
    <m/>
    <e v="#N/A"/>
    <e v="#N/A"/>
    <m/>
    <m/>
    <m/>
    <m/>
    <m/>
    <m/>
    <m/>
  </r>
  <r>
    <s v="Malmgren-Hansen, 2003. Emission and evaluat.."/>
    <n v="5"/>
    <x v="22"/>
    <s v="Tris(2-chloroethyl) phosphate"/>
    <x v="1"/>
    <s v="Tris-(2-chloroethyl)-phosphate"/>
    <s v="Tris(2-chloroethyl) phosphate"/>
    <s v="115-96-8"/>
    <s v="115-96-8"/>
    <s v="Found in TV sets/monitors"/>
    <s v="TCEP"/>
    <m/>
    <s v=""/>
    <x v="1"/>
    <m/>
    <s v="XXX"/>
    <s v="Denmark"/>
    <n v="1"/>
    <n v="1"/>
    <m/>
    <s v="11-121 ng/m3 in test chamber air"/>
    <m/>
    <n v="1"/>
    <m/>
    <m/>
    <m/>
    <s v="TVs"/>
    <m/>
    <m/>
    <e v="#N/A"/>
    <e v="#N/A"/>
    <m/>
    <m/>
    <m/>
    <m/>
    <m/>
    <m/>
    <m/>
  </r>
  <r>
    <s v="Malmgren-Hansen, 2003. Emission and evaluat.."/>
    <n v="5"/>
    <x v="64"/>
    <s v=""/>
    <x v="2"/>
    <s v="Tributyl phosphate"/>
    <s v=""/>
    <s v="126-73-8"/>
    <s v=""/>
    <s v="Found in TV sets/monitors"/>
    <s v="TBP"/>
    <m/>
    <s v="Flag"/>
    <x v="1"/>
    <s v="Yes"/>
    <s v="XXX"/>
    <m/>
    <m/>
    <m/>
    <m/>
    <m/>
    <m/>
    <m/>
    <m/>
    <m/>
    <m/>
    <m/>
    <m/>
    <m/>
    <e v="#N/A"/>
    <e v="#N/A"/>
    <m/>
    <m/>
    <m/>
    <m/>
    <m/>
    <m/>
    <m/>
  </r>
  <r>
    <s v="Malmgren-Hansen, 2003. Emission and evaluat.."/>
    <n v="5"/>
    <x v="81"/>
    <s v="Tris(chloropropyl)phosphate"/>
    <x v="1"/>
    <s v="Tris-(chloropropyl)-phosphate"/>
    <s v="Tris(chloropropyl)phosphate"/>
    <s v="26248-87-3"/>
    <s v="1067-98-7"/>
    <s v="Found in TV sets/monitors"/>
    <s v="TCPP"/>
    <m/>
    <s v=""/>
    <x v="1"/>
    <m/>
    <s v="XXX"/>
    <s v="Denmark"/>
    <n v="1"/>
    <n v="1"/>
    <m/>
    <s v="&lt;10-45 ng/mg3 in test chamber air"/>
    <m/>
    <n v="1"/>
    <m/>
    <m/>
    <m/>
    <s v="TVs"/>
    <m/>
    <m/>
    <e v="#N/A"/>
    <e v="#N/A"/>
    <m/>
    <m/>
    <m/>
    <m/>
    <m/>
    <m/>
    <m/>
  </r>
  <r>
    <s v="McGrath, 2021. Short-and medium-cha.."/>
    <n v="5"/>
    <x v="11"/>
    <s v=""/>
    <x v="2"/>
    <s v="C10 Chlorinated Paraffins"/>
    <s v=""/>
    <s v=""/>
    <s v=""/>
    <m/>
    <m/>
    <m/>
    <m/>
    <x v="1"/>
    <m/>
    <s v="XXX"/>
    <m/>
    <m/>
    <m/>
    <m/>
    <m/>
    <m/>
    <m/>
    <m/>
    <m/>
    <m/>
    <m/>
    <m/>
    <m/>
    <e v="#N/A"/>
    <e v="#N/A"/>
    <m/>
    <m/>
    <m/>
    <m/>
    <m/>
    <m/>
    <m/>
  </r>
  <r>
    <s v="McGrath, 2021. Short-and medium-cha.."/>
    <n v="5"/>
    <x v="11"/>
    <s v=""/>
    <x v="2"/>
    <s v="C11 Chlorinated Paraffins"/>
    <s v=""/>
    <s v=""/>
    <s v=""/>
    <m/>
    <m/>
    <m/>
    <m/>
    <x v="1"/>
    <m/>
    <s v="XXX"/>
    <m/>
    <m/>
    <m/>
    <m/>
    <m/>
    <m/>
    <m/>
    <m/>
    <m/>
    <m/>
    <m/>
    <m/>
    <m/>
    <e v="#N/A"/>
    <e v="#N/A"/>
    <m/>
    <m/>
    <m/>
    <m/>
    <m/>
    <m/>
    <m/>
  </r>
  <r>
    <s v="McGrath, 2021. Short-and medium-cha.."/>
    <n v="5"/>
    <x v="11"/>
    <s v=""/>
    <x v="2"/>
    <s v="C12 Chlorinated Paraffins"/>
    <s v=""/>
    <s v=""/>
    <s v=""/>
    <m/>
    <m/>
    <m/>
    <m/>
    <x v="1"/>
    <m/>
    <s v="XXX"/>
    <m/>
    <m/>
    <m/>
    <m/>
    <m/>
    <m/>
    <m/>
    <m/>
    <m/>
    <m/>
    <m/>
    <m/>
    <m/>
    <e v="#N/A"/>
    <e v="#N/A"/>
    <m/>
    <m/>
    <m/>
    <m/>
    <m/>
    <m/>
    <m/>
  </r>
  <r>
    <s v="McGrath, 2021. Short-and medium-cha.."/>
    <n v="5"/>
    <x v="11"/>
    <s v=""/>
    <x v="2"/>
    <s v="C13 Chlorinated Paraffins"/>
    <s v=""/>
    <s v=""/>
    <s v=""/>
    <m/>
    <m/>
    <m/>
    <m/>
    <x v="1"/>
    <m/>
    <s v="XXX"/>
    <m/>
    <m/>
    <m/>
    <m/>
    <m/>
    <m/>
    <m/>
    <m/>
    <m/>
    <m/>
    <m/>
    <m/>
    <m/>
    <e v="#N/A"/>
    <e v="#N/A"/>
    <m/>
    <m/>
    <m/>
    <m/>
    <m/>
    <m/>
    <m/>
  </r>
  <r>
    <s v="McGrath, 2021. Short-and medium-cha.."/>
    <n v="5"/>
    <x v="11"/>
    <s v=""/>
    <x v="2"/>
    <s v="C14 Chlorinated Paraffins"/>
    <s v=""/>
    <s v=""/>
    <s v=""/>
    <m/>
    <m/>
    <m/>
    <m/>
    <x v="1"/>
    <m/>
    <s v="XXX"/>
    <m/>
    <m/>
    <m/>
    <m/>
    <m/>
    <m/>
    <m/>
    <m/>
    <m/>
    <m/>
    <m/>
    <m/>
    <m/>
    <e v="#N/A"/>
    <e v="#N/A"/>
    <m/>
    <m/>
    <m/>
    <m/>
    <m/>
    <m/>
    <m/>
  </r>
  <r>
    <s v="McGrath, 2021. Short-and medium-cha.."/>
    <n v="5"/>
    <x v="11"/>
    <s v=""/>
    <x v="2"/>
    <s v="C15 Chlorinated Paraffins"/>
    <s v=""/>
    <s v=""/>
    <s v=""/>
    <m/>
    <m/>
    <m/>
    <m/>
    <x v="1"/>
    <m/>
    <s v="XXX"/>
    <m/>
    <m/>
    <m/>
    <m/>
    <m/>
    <m/>
    <m/>
    <m/>
    <m/>
    <m/>
    <m/>
    <m/>
    <m/>
    <e v="#N/A"/>
    <e v="#N/A"/>
    <m/>
    <m/>
    <m/>
    <m/>
    <m/>
    <m/>
    <m/>
  </r>
  <r>
    <s v="McGrath, 2021. Short-and medium-cha.."/>
    <n v="5"/>
    <x v="11"/>
    <s v=""/>
    <x v="2"/>
    <s v="C16 Chlorinated Paraffins"/>
    <s v=""/>
    <s v=""/>
    <s v=""/>
    <m/>
    <m/>
    <m/>
    <m/>
    <x v="1"/>
    <m/>
    <s v="XXX"/>
    <m/>
    <m/>
    <m/>
    <m/>
    <m/>
    <m/>
    <m/>
    <m/>
    <m/>
    <m/>
    <m/>
    <m/>
    <m/>
    <e v="#N/A"/>
    <e v="#N/A"/>
    <m/>
    <m/>
    <m/>
    <m/>
    <m/>
    <m/>
    <m/>
  </r>
  <r>
    <s v="McGrath, 2021. Short-and medium-cha.."/>
    <n v="5"/>
    <x v="11"/>
    <s v=""/>
    <x v="2"/>
    <s v="C17 Chlorinated Paraffins"/>
    <s v=""/>
    <s v=""/>
    <s v=""/>
    <m/>
    <m/>
    <m/>
    <m/>
    <x v="1"/>
    <m/>
    <s v="XXX"/>
    <m/>
    <m/>
    <m/>
    <m/>
    <m/>
    <m/>
    <m/>
    <m/>
    <m/>
    <m/>
    <m/>
    <m/>
    <m/>
    <e v="#N/A"/>
    <e v="#N/A"/>
    <m/>
    <m/>
    <m/>
    <m/>
    <m/>
    <m/>
    <m/>
  </r>
  <r>
    <s v="Melymuk, 2015. Interlaboratory stud.."/>
    <n v="4"/>
    <x v="1"/>
    <s v="Tris(1,3-dichloro-2-propyl) phosphate"/>
    <x v="1"/>
    <s v="tris(1,3-dichloropropyl)phosphate"/>
    <s v="Tris(1,3-dichloro-2-propyl) phosphate"/>
    <s v="13674-87-8"/>
    <s v="1,3-Dichloro-2-propanol phosphate"/>
    <s v="general production comments"/>
    <s v="TDCIPP"/>
    <s v="TDCPP"/>
    <s v=""/>
    <x v="1"/>
    <m/>
    <s v="XXX"/>
    <s v="Not specified"/>
    <m/>
    <m/>
    <m/>
    <m/>
    <m/>
    <m/>
    <m/>
    <m/>
    <m/>
    <s v="No use information. This is a lab validation study only."/>
    <m/>
    <m/>
    <e v="#N/A"/>
    <e v="#N/A"/>
    <m/>
    <m/>
    <m/>
    <m/>
    <m/>
    <m/>
    <m/>
  </r>
  <r>
    <s v="Melymuk, 2015. Interlaboratory stud.."/>
    <n v="4"/>
    <x v="20"/>
    <s v="2-Ethylhexyl 2,3,4,5-tetrabromobenzoate"/>
    <x v="8"/>
    <s v="ethylhexyl-tetrabromobenzoate"/>
    <s v="2-Ethylhexyl 2,3,4,5-tetrabromobenzoate"/>
    <s v="183658-27-7"/>
    <s v="183658-27-7"/>
    <s v="general product use comments"/>
    <s v="EH-TBB"/>
    <m/>
    <s v=""/>
    <x v="1"/>
    <m/>
    <s v="XXX"/>
    <s v="Not specified"/>
    <m/>
    <m/>
    <m/>
    <m/>
    <m/>
    <m/>
    <m/>
    <m/>
    <m/>
    <m/>
    <m/>
    <m/>
    <e v="#N/A"/>
    <e v="#N/A"/>
    <m/>
    <m/>
    <m/>
    <m/>
    <m/>
    <m/>
    <m/>
  </r>
  <r>
    <s v="Melymuk, 2015. Interlaboratory stud.."/>
    <n v="4"/>
    <x v="28"/>
    <s v="Bis(2-ethylhexyl) tetrabromophthalate"/>
    <x v="8"/>
    <s v="bis(2-ethylhexyl)tetrabromo-phthalate"/>
    <s v="Bis(2-ethylhexyl) tetrabromophthalate"/>
    <s v="26040-51-7"/>
    <s v="040D517"/>
    <s v="general product use comments"/>
    <s v="BEH-TEBP"/>
    <s v="BEH-TEPH"/>
    <s v=""/>
    <x v="1"/>
    <m/>
    <s v="XXX"/>
    <s v="Not specified"/>
    <m/>
    <m/>
    <m/>
    <m/>
    <m/>
    <m/>
    <m/>
    <m/>
    <m/>
    <m/>
    <m/>
    <m/>
    <e v="#N/A"/>
    <e v="#N/A"/>
    <m/>
    <m/>
    <m/>
    <m/>
    <m/>
    <m/>
    <m/>
  </r>
  <r>
    <s v="Ballesteros-Gómez, 2017. Identification of no.."/>
    <n v="4"/>
    <x v="231"/>
    <s v="3,3',5,5'-Tetrabromobisphenol A"/>
    <x v="10"/>
    <s v="TBBPA"/>
    <s v="3,3',5,5'-Tetrabromobisphenol A"/>
    <s v="79-94-7"/>
    <s v="2,2',6,6'-Tetrabromo-4,4'-isopropylidene bisphenol"/>
    <m/>
    <m/>
    <m/>
    <m/>
    <x v="1"/>
    <m/>
    <s v="XXX"/>
    <s v="Netherlands"/>
    <m/>
    <m/>
    <m/>
    <m/>
    <m/>
    <m/>
    <m/>
    <m/>
    <m/>
    <s v="No use information. This is a lab validation study only."/>
    <m/>
    <m/>
    <e v="#N/A"/>
    <e v="#N/A"/>
    <m/>
    <m/>
    <m/>
    <m/>
    <m/>
    <m/>
    <m/>
  </r>
  <r>
    <s v="Mitchell, 2014. The history and futu.."/>
    <n v="5"/>
    <x v="201"/>
    <s v=""/>
    <x v="2"/>
    <s v="Melamine cyanurate"/>
    <s v=""/>
    <s v="-"/>
    <s v=""/>
    <s v="use"/>
    <m/>
    <m/>
    <s v="Flag"/>
    <x v="1"/>
    <s v="Yes"/>
    <s v="XXX"/>
    <m/>
    <m/>
    <m/>
    <m/>
    <m/>
    <m/>
    <m/>
    <m/>
    <m/>
    <m/>
    <m/>
    <m/>
    <m/>
    <e v="#N/A"/>
    <e v="#N/A"/>
    <m/>
    <m/>
    <m/>
    <m/>
    <m/>
    <m/>
    <m/>
  </r>
  <r>
    <s v="Miyake, 2017. Simultaneous determi.."/>
    <n v="4"/>
    <x v="41"/>
    <s v="1,2,5,6,9,10-Hexabromocyclododecane"/>
    <x v="9"/>
    <s v="HBCD"/>
    <s v="1,2,5,6,9,10-Hexabromocyclododecane"/>
    <s v="3194-55-6"/>
    <s v="1,2,5,6,9,10-Hexabromocyclodecane"/>
    <m/>
    <m/>
    <m/>
    <m/>
    <x v="1"/>
    <m/>
    <s v="XXX"/>
    <s v="Japan"/>
    <n v="1"/>
    <m/>
    <m/>
    <m/>
    <m/>
    <m/>
    <m/>
    <n v="1"/>
    <m/>
    <s v="40 flame-retarded curtain samples purchased fromJapanesemarket in 2014"/>
    <m/>
    <m/>
    <e v="#N/A"/>
    <e v="#N/A"/>
    <m/>
    <m/>
    <m/>
    <m/>
    <m/>
    <m/>
    <m/>
  </r>
  <r>
    <s v="Miyake, 2017. Simultaneous determi.."/>
    <n v="4"/>
    <x v="11"/>
    <s v=""/>
    <x v="2"/>
    <s v="V6"/>
    <s v=""/>
    <s v=""/>
    <s v=""/>
    <m/>
    <m/>
    <m/>
    <m/>
    <x v="1"/>
    <m/>
    <s v="XXX"/>
    <m/>
    <m/>
    <m/>
    <m/>
    <m/>
    <m/>
    <m/>
    <m/>
    <m/>
    <m/>
    <m/>
    <m/>
    <m/>
    <e v="#N/A"/>
    <e v="#N/A"/>
    <m/>
    <m/>
    <m/>
    <m/>
    <m/>
    <m/>
    <m/>
  </r>
  <r>
    <s v="Miyake, 2017. Simultaneous determi.."/>
    <n v="4"/>
    <x v="19"/>
    <s v="2,4,6-Tribromophenol"/>
    <x v="7"/>
    <s v="2,4,6-TBPh"/>
    <s v="2,4,6-Tribromophenol"/>
    <s v="118-79-6"/>
    <s v="[O]c1c(Br)cc(Br)cc1Br"/>
    <m/>
    <m/>
    <m/>
    <m/>
    <x v="1"/>
    <m/>
    <s v="XXX"/>
    <s v="Not specified"/>
    <m/>
    <m/>
    <m/>
    <m/>
    <m/>
    <m/>
    <m/>
    <m/>
    <m/>
    <m/>
    <m/>
    <m/>
    <e v="#N/A"/>
    <e v="#N/A"/>
    <m/>
    <m/>
    <m/>
    <m/>
    <m/>
    <m/>
    <m/>
  </r>
  <r>
    <s v="Bolinius, 2018. Evaluating the consu.."/>
    <n v="2"/>
    <x v="231"/>
    <s v="3,3',5,5'-Tetrabromobisphenol A"/>
    <x v="10"/>
    <s v="2,2,6,6-tetrabromo-4,4-isopropylidenediphenol"/>
    <s v="3,3',5,5'-Tetrabromobisphenol A"/>
    <s v="79-94-7"/>
    <s v="2,2',6,6'-Tetrabromo-4,4'-isopropylidene bisphenol"/>
    <s v="Consumption/use trend information; chemicals and use trends are found in the zip file of supplementary information"/>
    <m/>
    <m/>
    <s v=""/>
    <x v="1"/>
    <m/>
    <s v="XXX"/>
    <s v="Japan"/>
    <n v="1"/>
    <m/>
    <m/>
    <s v="&quot;Detected&quot; using new analytical method"/>
    <m/>
    <m/>
    <m/>
    <n v="1"/>
    <m/>
    <s v="40 curtain samples were tested"/>
    <m/>
    <s v="AC5e"/>
    <s v="Fabrics, textiles, and apparel"/>
    <s v="Furniture &amp; furnishings, including furniture coverings"/>
    <m/>
    <s v="Supplementary information has percent change in use stock and consumption"/>
    <m/>
    <m/>
    <n v="1"/>
    <m/>
    <m/>
  </r>
  <r>
    <s v="Miyake, 2017. Simultaneous determi.."/>
    <n v="4"/>
    <x v="15"/>
    <s v="Hexabromobenzene"/>
    <x v="4"/>
    <s v="HBBz"/>
    <s v="Hexabromobenzene"/>
    <s v="87-82-1"/>
    <s v="1,2,3,4,5,6-Hexabromobenzene"/>
    <m/>
    <m/>
    <m/>
    <m/>
    <x v="1"/>
    <m/>
    <s v="XXX"/>
    <s v="Japan"/>
    <n v="1"/>
    <m/>
    <m/>
    <m/>
    <m/>
    <m/>
    <m/>
    <n v="1"/>
    <m/>
    <s v="40 flame-retarded curtain samples purchased fromJapanesemarket in 2014"/>
    <m/>
    <m/>
    <e v="#N/A"/>
    <e v="#N/A"/>
    <m/>
    <m/>
    <m/>
    <m/>
    <m/>
    <m/>
    <m/>
  </r>
  <r>
    <s v="Miyake, 2017. Simultaneous determi.."/>
    <n v="4"/>
    <x v="103"/>
    <s v="Pentabromophenol"/>
    <x v="7"/>
    <s v="PBPh"/>
    <s v="Pentabromophenol"/>
    <s v="608-71-9"/>
    <s v="1e4h"/>
    <m/>
    <m/>
    <m/>
    <m/>
    <x v="1"/>
    <m/>
    <s v="XXX"/>
    <s v="Not specified"/>
    <m/>
    <m/>
    <m/>
    <m/>
    <m/>
    <m/>
    <m/>
    <m/>
    <m/>
    <m/>
    <m/>
    <m/>
    <e v="#N/A"/>
    <e v="#N/A"/>
    <m/>
    <m/>
    <m/>
    <m/>
    <m/>
    <m/>
    <m/>
  </r>
  <r>
    <s v="Miyake, 2017. Simultaneous determi.."/>
    <n v="4"/>
    <x v="25"/>
    <s v="1,1'-Ethane-1,2-diylbis(pentabromobenzene)"/>
    <x v="5"/>
    <s v="DBDPE"/>
    <s v="1,1'-Ethane-1,2-diylbis(pentabromobenzene)"/>
    <s v="84852-53-9"/>
    <s v="(+)-catechinhydrate"/>
    <m/>
    <m/>
    <m/>
    <m/>
    <x v="1"/>
    <m/>
    <s v="XXX"/>
    <s v="Japan"/>
    <n v="1"/>
    <m/>
    <m/>
    <m/>
    <m/>
    <m/>
    <m/>
    <n v="1"/>
    <m/>
    <s v="40 flame-retarded curtain samples purchased fromJapanesemarket in 2014"/>
    <m/>
    <m/>
    <e v="#N/A"/>
    <e v="#N/A"/>
    <m/>
    <m/>
    <m/>
    <m/>
    <m/>
    <m/>
    <m/>
  </r>
  <r>
    <s v="California Environmental Contaminant Biomonitoring Program (CECBP) Scientific Guidance Panel (SGP), 2008. BROMINATED AND CHLOR.."/>
    <n v="3"/>
    <x v="231"/>
    <s v="3,3',5,5'-Tetrabromobisphenol A"/>
    <x v="10"/>
    <s v="Tetrabromobisphenol A"/>
    <s v="3,3',5,5'-Tetrabromobisphenol A"/>
    <s v="79-94-7"/>
    <s v="2,2',6,6'-Tetrabromo-4,4'-isopropylidene bisphenol"/>
    <s v="Use and production"/>
    <s v="TBBPA"/>
    <m/>
    <s v=""/>
    <x v="0"/>
    <m/>
    <s v="XXX"/>
    <s v="Japan"/>
    <n v="1"/>
    <m/>
    <m/>
    <s v="&quot;Detected&quot; using new analytical method"/>
    <m/>
    <m/>
    <m/>
    <n v="1"/>
    <m/>
    <s v="40 curtain samples were tested"/>
    <m/>
    <s v="AC5e"/>
    <s v="Fabrics, textiles, and apparel"/>
    <s v="Furniture &amp; furnishings, including furniture coverings"/>
    <m/>
    <m/>
    <m/>
    <m/>
    <m/>
    <m/>
    <m/>
  </r>
  <r>
    <s v="Covaci, 2011. Novel brominated fla.."/>
    <n v="4"/>
    <x v="231"/>
    <s v="3,3',5,5'-Tetrabromobisphenol A"/>
    <x v="10"/>
    <s v="TBBPA"/>
    <s v="3,3',5,5'-Tetrabromobisphenol A"/>
    <s v="79-94-7"/>
    <s v="2,2',6,6'-Tetrabromo-4,4'-isopropylidene bisphenol"/>
    <m/>
    <m/>
    <m/>
    <m/>
    <x v="1"/>
    <m/>
    <s v="XXX"/>
    <s v="Japan"/>
    <n v="1"/>
    <m/>
    <m/>
    <s v="&quot;Detected&quot; using new analytical method"/>
    <m/>
    <m/>
    <m/>
    <n v="1"/>
    <m/>
    <s v="40 curtain samples were tested"/>
    <m/>
    <s v="AC5e"/>
    <s v="Fabrics, textiles, and apparel"/>
    <s v="Furniture &amp; furnishings, including furniture coverings"/>
    <m/>
    <m/>
    <m/>
    <m/>
    <m/>
    <m/>
    <m/>
  </r>
  <r>
    <s v="Miyake, 2017. Simultaneous determi.."/>
    <n v="4"/>
    <x v="34"/>
    <s v="2,4,6-Tris-(2,4,6-tribromophenoxy)-1,3,5-triazine"/>
    <x v="11"/>
    <s v="TTBP-TAZ"/>
    <s v="2,4,6-Tris-(2,4,6-tribromophenoxy)-1,3,5-triazine"/>
    <s v="25713-60-4"/>
    <s v="1,3,5-Triazine, 2,4,6-tris(2,4,6-tribromophenoxy)-"/>
    <m/>
    <m/>
    <m/>
    <m/>
    <x v="1"/>
    <m/>
    <s v="XXX"/>
    <s v="Japan"/>
    <n v="1"/>
    <m/>
    <m/>
    <m/>
    <m/>
    <m/>
    <m/>
    <m/>
    <m/>
    <s v="40 flame-retarded curtain samples purchased fromJapanesemarket in 2014"/>
    <m/>
    <m/>
    <e v="#N/A"/>
    <e v="#N/A"/>
    <m/>
    <m/>
    <m/>
    <m/>
    <m/>
    <m/>
    <m/>
  </r>
  <r>
    <s v="Miyake, 2017. Simultaneous determi.."/>
    <n v="4"/>
    <x v="154"/>
    <s v="1,3,5-Tris(2,3-dibromopropyl)-1,3,5-triazine-2,4,6(1H,3H,5H)-trione"/>
    <x v="11"/>
    <s v="TDBP-TAZTO"/>
    <s v="1,3,5-Tris(2,3-dibromopropyl)-1,3,5-triazine-2,4,6(1H,3H,5H)-trione"/>
    <s v="52434-90-9"/>
    <s v="1,3,5-Triazine-2,4,6(1H,3H,5H)-trione, 1,3,5-tris(2,3-dibromopropyl)-"/>
    <m/>
    <m/>
    <m/>
    <m/>
    <x v="1"/>
    <m/>
    <s v="XXX"/>
    <s v="Japan"/>
    <n v="1"/>
    <m/>
    <m/>
    <m/>
    <m/>
    <m/>
    <m/>
    <m/>
    <m/>
    <s v="40 flame-retarded curtain samples purchased fromJapanesemarket in 2014"/>
    <m/>
    <m/>
    <e v="#N/A"/>
    <e v="#N/A"/>
    <m/>
    <m/>
    <m/>
    <m/>
    <m/>
    <m/>
    <m/>
  </r>
  <r>
    <s v="Miyake, 2017. Simultaneous determi.."/>
    <n v="4"/>
    <x v="99"/>
    <s v="Perbromo-1,4-diphenoxybenzene"/>
    <x v="0"/>
    <s v="4′-PeBPOBDE208"/>
    <s v="Perbromo-1,4-diphenoxybenzene"/>
    <s v="58965-66-5"/>
    <s v="1,2,3,4,5-pentabromo-6-[2,3,5,6-tetrabromo-4-(2,3,4,5,6-pentabromophenoxy)phenoxy]benzene"/>
    <m/>
    <m/>
    <m/>
    <m/>
    <x v="1"/>
    <m/>
    <s v="XXX"/>
    <s v="Japan"/>
    <n v="1"/>
    <m/>
    <m/>
    <m/>
    <m/>
    <m/>
    <m/>
    <n v="1"/>
    <m/>
    <s v="40 flame-retarded curtain samples purchased fromJapanesemarket in 2014"/>
    <m/>
    <s v="AC5e"/>
    <s v="Fabrics, textiles, and apparel"/>
    <s v="Furniture &amp; furnishings, including furniture coverings"/>
    <m/>
    <m/>
    <m/>
    <m/>
    <m/>
    <m/>
    <m/>
  </r>
  <r>
    <s v="Miyake, 2017. Simultaneous determi.."/>
    <n v="4"/>
    <x v="196"/>
    <s v="4,5,6,7-Tetrabromo-1,3-Isobenzofurandione"/>
    <x v="8"/>
    <s v="TEBP-Anh"/>
    <s v="4,5,6,7-Tetrabromo-1,3-Isobenzofurandione"/>
    <s v="632-79-1"/>
    <s v="1, 4,5,6,7-tetrabromo-"/>
    <m/>
    <m/>
    <m/>
    <m/>
    <x v="1"/>
    <m/>
    <s v="XXX"/>
    <s v="Japan"/>
    <n v="1"/>
    <m/>
    <m/>
    <m/>
    <m/>
    <m/>
    <m/>
    <n v="1"/>
    <m/>
    <s v="40 flame-retarded curtain samples purchased fromJapanesemarket in 2014"/>
    <m/>
    <m/>
    <e v="#N/A"/>
    <e v="#N/A"/>
    <m/>
    <m/>
    <m/>
    <m/>
    <m/>
    <m/>
    <m/>
  </r>
  <r>
    <s v="Miyake, 2017. Simultaneous determi.."/>
    <n v="4"/>
    <x v="33"/>
    <s v="Tris(tribromoneopentyl)phosphate"/>
    <x v="1"/>
    <s v="TTBNPP"/>
    <s v="Tris(tribromoneopentyl)phosphate"/>
    <s v="19186-97-1"/>
    <n v="0"/>
    <m/>
    <m/>
    <m/>
    <m/>
    <x v="1"/>
    <m/>
    <s v="XXX"/>
    <s v="Japan"/>
    <n v="1"/>
    <m/>
    <m/>
    <s v="&quot;Detected&quot; using new analytical method"/>
    <m/>
    <m/>
    <m/>
    <n v="1"/>
    <m/>
    <s v="40 curtain samples were tested"/>
    <m/>
    <s v="AC5e"/>
    <s v="Fabrics, textiles, and apparel"/>
    <s v="Furniture &amp; furnishings, including furniture coverings"/>
    <m/>
    <m/>
    <m/>
    <m/>
    <m/>
    <m/>
    <m/>
  </r>
  <r>
    <s v="Miyake, 2017. Simultaneous determi.."/>
    <n v="4"/>
    <x v="86"/>
    <s v="1,2,5,6-Tetrabromocyclooctane"/>
    <x v="9"/>
    <s v="TBCO"/>
    <s v="1,2,5,6-Tetrabromocyclooctane"/>
    <s v="3194-57-8"/>
    <s v="(.alpha.) 1,2,5,6-tetrabromocyclooctane"/>
    <m/>
    <m/>
    <m/>
    <m/>
    <x v="1"/>
    <m/>
    <s v="XXX"/>
    <s v="Japan"/>
    <n v="1"/>
    <m/>
    <m/>
    <m/>
    <m/>
    <m/>
    <m/>
    <n v="1"/>
    <m/>
    <s v="40 flame-retarded curtain samples purchased fromJapanesemarket in 2014"/>
    <m/>
    <m/>
    <e v="#N/A"/>
    <e v="#N/A"/>
    <m/>
    <m/>
    <m/>
    <m/>
    <m/>
    <m/>
    <m/>
  </r>
  <r>
    <s v="Miyake, 2017. Simultaneous determi.."/>
    <n v="4"/>
    <x v="88"/>
    <s v="1,2-Dibromo-4-(1,2-dibromoethyl)cyclohexane"/>
    <x v="9"/>
    <s v="DBE-DBCH"/>
    <s v="1,2-Dibromo-4-(1,2-dibromoethyl)cyclohexane"/>
    <s v="3322-93-8"/>
    <s v="1-(1,2-Dibromoethyl)-3,4-dibromocyclohexane"/>
    <m/>
    <m/>
    <m/>
    <m/>
    <x v="1"/>
    <m/>
    <s v="XXX"/>
    <s v="Japan"/>
    <n v="1"/>
    <m/>
    <m/>
    <m/>
    <m/>
    <m/>
    <m/>
    <n v="1"/>
    <m/>
    <s v="40 flame-retarded curtain samples purchased fromJapanesemarket in 2014"/>
    <m/>
    <m/>
    <e v="#N/A"/>
    <e v="#N/A"/>
    <m/>
    <m/>
    <m/>
    <m/>
    <m/>
    <m/>
    <m/>
  </r>
  <r>
    <s v="Miyake, 2017. Simultaneous determi.."/>
    <n v="4"/>
    <x v="21"/>
    <s v="1,2-Bis(2,4,6-tribromophenoxy)ethane"/>
    <x v="3"/>
    <s v="BTBPE"/>
    <s v="1,2-Bis(2,4,6-tribromophenoxy)ethane"/>
    <s v="37853-59-1"/>
    <s v="1,1'-(1,2-Ethanediylbis(oxy))bis(2,4,6-tribromobenzene)"/>
    <m/>
    <m/>
    <m/>
    <m/>
    <x v="1"/>
    <m/>
    <s v="XXX"/>
    <s v="Japan"/>
    <n v="1"/>
    <m/>
    <m/>
    <m/>
    <m/>
    <m/>
    <m/>
    <n v="1"/>
    <m/>
    <s v="40 flame-retarded curtain samples purchased fromJapanesemarket in 2014"/>
    <m/>
    <m/>
    <e v="#N/A"/>
    <e v="#N/A"/>
    <m/>
    <m/>
    <m/>
    <m/>
    <m/>
    <m/>
    <m/>
  </r>
  <r>
    <s v="Miyake, 2017. Simultaneous determi.."/>
    <n v="4"/>
    <x v="100"/>
    <s v="(Pentabromophenyl)methyl acrylate"/>
    <x v="5"/>
    <s v="PBB-Acr"/>
    <s v="(Pentabromophenyl)methyl acrylate"/>
    <s v="59447-55-1"/>
    <s v="(2,3,4,5,6-pentabromophenyl)methyl prop-2-enoate"/>
    <m/>
    <m/>
    <m/>
    <m/>
    <x v="1"/>
    <m/>
    <s v="XXX"/>
    <s v="Japan"/>
    <n v="1"/>
    <m/>
    <m/>
    <m/>
    <m/>
    <m/>
    <m/>
    <n v="1"/>
    <m/>
    <s v="40 flame-retarded curtain samples purchased fromJapanesemarket in 2014"/>
    <m/>
    <m/>
    <e v="#N/A"/>
    <e v="#N/A"/>
    <m/>
    <m/>
    <m/>
    <m/>
    <m/>
    <m/>
    <m/>
  </r>
  <r>
    <s v="Miyake, 2017. Simultaneous determi.."/>
    <n v="4"/>
    <x v="35"/>
    <s v="1,2-Bis(tetrabromophthalimido)ethane"/>
    <x v="8"/>
    <s v="EBTEBPI"/>
    <s v="1,2-Bis(tetrabromophthalimido)ethane"/>
    <s v="32588-76-4"/>
    <s v="1,2-Bis(tetrabromophthalimide)ethane"/>
    <m/>
    <m/>
    <m/>
    <m/>
    <x v="1"/>
    <m/>
    <s v="XXX"/>
    <s v="Japan"/>
    <n v="1"/>
    <m/>
    <m/>
    <m/>
    <m/>
    <m/>
    <m/>
    <n v="1"/>
    <m/>
    <s v="40 flame-retarded curtain samples purchased fromJapanesemarket in 2014"/>
    <m/>
    <m/>
    <e v="#N/A"/>
    <e v="#N/A"/>
    <m/>
    <m/>
    <m/>
    <m/>
    <m/>
    <m/>
    <m/>
  </r>
  <r>
    <s v="Miyake, 2017. Simultaneous determi.."/>
    <n v="4"/>
    <x v="235"/>
    <s v=""/>
    <x v="2"/>
    <s v="TMP"/>
    <s v=""/>
    <s v="512-56-1"/>
    <s v=""/>
    <m/>
    <m/>
    <m/>
    <m/>
    <x v="1"/>
    <m/>
    <s v="XXX"/>
    <m/>
    <m/>
    <m/>
    <m/>
    <m/>
    <m/>
    <m/>
    <m/>
    <m/>
    <m/>
    <m/>
    <m/>
    <m/>
    <e v="#N/A"/>
    <e v="#N/A"/>
    <m/>
    <m/>
    <m/>
    <m/>
    <m/>
    <m/>
    <m/>
  </r>
  <r>
    <s v="Miyake, 2017. Simultaneous determi.."/>
    <n v="4"/>
    <x v="135"/>
    <s v=""/>
    <x v="2"/>
    <s v="TEP"/>
    <s v=""/>
    <s v="78-40-0"/>
    <s v=""/>
    <m/>
    <m/>
    <m/>
    <m/>
    <x v="1"/>
    <m/>
    <s v="XXX"/>
    <m/>
    <m/>
    <m/>
    <m/>
    <m/>
    <m/>
    <m/>
    <m/>
    <m/>
    <m/>
    <m/>
    <m/>
    <m/>
    <e v="#N/A"/>
    <e v="#N/A"/>
    <m/>
    <m/>
    <m/>
    <m/>
    <m/>
    <m/>
    <m/>
  </r>
  <r>
    <s v="Miyake, 2017. Simultaneous determi.."/>
    <n v="4"/>
    <x v="236"/>
    <s v=""/>
    <x v="2"/>
    <s v="TPP"/>
    <s v=""/>
    <s v="513-08-6"/>
    <s v=""/>
    <m/>
    <m/>
    <m/>
    <m/>
    <x v="1"/>
    <m/>
    <s v="XXX"/>
    <m/>
    <m/>
    <m/>
    <m/>
    <m/>
    <m/>
    <m/>
    <m/>
    <m/>
    <m/>
    <m/>
    <m/>
    <m/>
    <e v="#N/A"/>
    <e v="#N/A"/>
    <m/>
    <m/>
    <m/>
    <m/>
    <m/>
    <m/>
    <m/>
  </r>
  <r>
    <s v="Miyake, 2017. Simultaneous determi.."/>
    <n v="4"/>
    <x v="64"/>
    <s v=""/>
    <x v="2"/>
    <s v="TBP"/>
    <s v=""/>
    <s v="126-73-8"/>
    <s v=""/>
    <m/>
    <m/>
    <m/>
    <m/>
    <x v="1"/>
    <m/>
    <s v="XXX"/>
    <m/>
    <m/>
    <m/>
    <m/>
    <m/>
    <m/>
    <m/>
    <m/>
    <m/>
    <m/>
    <m/>
    <m/>
    <m/>
    <e v="#N/A"/>
    <e v="#N/A"/>
    <m/>
    <m/>
    <m/>
    <m/>
    <m/>
    <m/>
    <m/>
  </r>
  <r>
    <s v="Miyake, 2017. Simultaneous determi.."/>
    <n v="4"/>
    <x v="204"/>
    <s v=""/>
    <x v="2"/>
    <s v="TIBP"/>
    <s v=""/>
    <s v="126-71-6"/>
    <s v=""/>
    <m/>
    <m/>
    <m/>
    <m/>
    <x v="1"/>
    <m/>
    <s v="XXX"/>
    <m/>
    <m/>
    <m/>
    <m/>
    <m/>
    <m/>
    <m/>
    <m/>
    <m/>
    <m/>
    <m/>
    <m/>
    <m/>
    <e v="#N/A"/>
    <e v="#N/A"/>
    <m/>
    <m/>
    <m/>
    <m/>
    <m/>
    <m/>
    <m/>
  </r>
  <r>
    <s v="Miyake, 2017. Simultaneous determi.."/>
    <n v="4"/>
    <x v="211"/>
    <s v=""/>
    <x v="2"/>
    <s v="TEHP"/>
    <s v=""/>
    <s v="78-42-2"/>
    <s v=""/>
    <m/>
    <m/>
    <m/>
    <m/>
    <x v="1"/>
    <m/>
    <s v="XXX"/>
    <m/>
    <m/>
    <m/>
    <m/>
    <m/>
    <m/>
    <m/>
    <m/>
    <m/>
    <m/>
    <m/>
    <m/>
    <m/>
    <e v="#N/A"/>
    <e v="#N/A"/>
    <m/>
    <m/>
    <m/>
    <m/>
    <m/>
    <m/>
    <m/>
  </r>
  <r>
    <s v="Miyake, 2017. Simultaneous determi.."/>
    <n v="4"/>
    <x v="136"/>
    <s v=""/>
    <x v="2"/>
    <s v="TBOEP"/>
    <s v=""/>
    <s v="78-51-3"/>
    <s v=""/>
    <m/>
    <m/>
    <m/>
    <m/>
    <x v="1"/>
    <m/>
    <s v="XXX"/>
    <m/>
    <m/>
    <m/>
    <m/>
    <m/>
    <m/>
    <m/>
    <m/>
    <m/>
    <m/>
    <m/>
    <m/>
    <m/>
    <e v="#N/A"/>
    <e v="#N/A"/>
    <m/>
    <m/>
    <m/>
    <m/>
    <m/>
    <m/>
    <m/>
  </r>
  <r>
    <s v="Miyake, 2017. Simultaneous determi.."/>
    <n v="4"/>
    <x v="26"/>
    <s v=""/>
    <x v="2"/>
    <s v="TPhP"/>
    <s v=""/>
    <s v="115-86-6"/>
    <s v=""/>
    <m/>
    <m/>
    <m/>
    <m/>
    <x v="1"/>
    <m/>
    <s v="XXX"/>
    <m/>
    <m/>
    <m/>
    <m/>
    <m/>
    <m/>
    <m/>
    <m/>
    <m/>
    <m/>
    <m/>
    <m/>
    <m/>
    <e v="#N/A"/>
    <e v="#N/A"/>
    <m/>
    <m/>
    <m/>
    <m/>
    <m/>
    <m/>
    <m/>
  </r>
  <r>
    <s v="Miyake, 2017. Simultaneous determi.."/>
    <n v="4"/>
    <x v="82"/>
    <s v=""/>
    <x v="2"/>
    <s v="CsDPhP"/>
    <s v=""/>
    <s v="26444-49-5"/>
    <s v=""/>
    <m/>
    <m/>
    <m/>
    <m/>
    <x v="1"/>
    <m/>
    <s v="XXX"/>
    <m/>
    <m/>
    <m/>
    <m/>
    <m/>
    <m/>
    <m/>
    <m/>
    <m/>
    <m/>
    <m/>
    <m/>
    <m/>
    <e v="#N/A"/>
    <e v="#N/A"/>
    <m/>
    <m/>
    <m/>
    <m/>
    <m/>
    <m/>
    <m/>
  </r>
  <r>
    <s v="Miyake, 2017. Simultaneous determi.."/>
    <n v="4"/>
    <x v="46"/>
    <s v=""/>
    <x v="2"/>
    <s v="EHDPhP"/>
    <s v=""/>
    <s v="1241-94-7"/>
    <s v=""/>
    <m/>
    <m/>
    <m/>
    <m/>
    <x v="1"/>
    <m/>
    <s v="XXX"/>
    <m/>
    <m/>
    <m/>
    <m/>
    <m/>
    <m/>
    <m/>
    <m/>
    <m/>
    <m/>
    <m/>
    <m/>
    <m/>
    <e v="#N/A"/>
    <e v="#N/A"/>
    <m/>
    <m/>
    <m/>
    <m/>
    <m/>
    <m/>
    <m/>
  </r>
  <r>
    <s v="Miyake, 2017. Simultaneous determi.."/>
    <n v="4"/>
    <x v="66"/>
    <s v=""/>
    <x v="2"/>
    <s v="TCsP"/>
    <s v=""/>
    <s v="1330-78-5"/>
    <s v=""/>
    <m/>
    <m/>
    <m/>
    <m/>
    <x v="1"/>
    <m/>
    <s v="XXX"/>
    <m/>
    <m/>
    <m/>
    <m/>
    <m/>
    <m/>
    <m/>
    <m/>
    <m/>
    <m/>
    <m/>
    <m/>
    <m/>
    <e v="#N/A"/>
    <e v="#N/A"/>
    <m/>
    <m/>
    <m/>
    <m/>
    <m/>
    <m/>
    <m/>
  </r>
  <r>
    <s v="Miyake, 2017. Simultaneous determi.."/>
    <n v="4"/>
    <x v="22"/>
    <s v="Tris(2-chloroethyl) phosphate"/>
    <x v="1"/>
    <s v="TCEP"/>
    <s v="Tris(2-chloroethyl) phosphate"/>
    <s v="115-96-8"/>
    <s v="115-96-8"/>
    <m/>
    <m/>
    <m/>
    <m/>
    <x v="1"/>
    <m/>
    <s v="XXX"/>
    <s v="Japan"/>
    <n v="1"/>
    <m/>
    <m/>
    <s v="&quot;Detected&quot; using new analytical method"/>
    <m/>
    <m/>
    <m/>
    <n v="1"/>
    <m/>
    <s v="40 curtain samples were tested"/>
    <m/>
    <s v="AC5e"/>
    <s v="Fabrics, textiles, and apparel"/>
    <s v="Furniture &amp; furnishings, including furniture coverings"/>
    <m/>
    <m/>
    <m/>
    <m/>
    <m/>
    <m/>
    <m/>
  </r>
  <r>
    <s v="Miyake, 2017. Simultaneous determi.."/>
    <n v="4"/>
    <x v="23"/>
    <s v="Tris(2-chloroisopropyl)phosphate"/>
    <x v="1"/>
    <s v="TCPP"/>
    <s v="Tris(2-chloroisopropyl)phosphate"/>
    <s v="13674-84-5"/>
    <s v="13674-84-5"/>
    <m/>
    <m/>
    <m/>
    <m/>
    <x v="1"/>
    <m/>
    <s v="XXX"/>
    <s v="Japan"/>
    <n v="1"/>
    <m/>
    <m/>
    <s v="&quot;Detected&quot; using new analytical method"/>
    <m/>
    <m/>
    <m/>
    <n v="1"/>
    <m/>
    <s v="40 curtain samples were tested"/>
    <m/>
    <s v="AC5e"/>
    <s v="Fabrics, textiles, and apparel"/>
    <s v="Furniture &amp; furnishings, including furniture coverings"/>
    <m/>
    <m/>
    <m/>
    <m/>
    <m/>
    <m/>
    <m/>
  </r>
  <r>
    <s v="Miyake, 2017. Simultaneous determi.."/>
    <n v="4"/>
    <x v="1"/>
    <s v="Tris(1,3-dichloro-2-propyl) phosphate"/>
    <x v="1"/>
    <s v="TDCPP"/>
    <s v="Tris(1,3-dichloro-2-propyl) phosphate"/>
    <s v="13674-87-8"/>
    <s v="1,3-Dichloro-2-propanol phosphate"/>
    <m/>
    <m/>
    <m/>
    <m/>
    <x v="1"/>
    <m/>
    <s v="XXX"/>
    <s v="Japan"/>
    <n v="1"/>
    <m/>
    <m/>
    <s v="&quot;Detected&quot; using new analytical method"/>
    <m/>
    <m/>
    <m/>
    <n v="1"/>
    <m/>
    <s v="40 curtain samples were tested"/>
    <m/>
    <s v="AC5e"/>
    <s v="Fabrics, textiles, and apparel"/>
    <s v="Furniture &amp; furnishings, including furniture coverings"/>
    <m/>
    <m/>
    <m/>
    <m/>
    <m/>
    <m/>
    <m/>
  </r>
  <r>
    <s v="Miyake, 2017. Simultaneous determi.."/>
    <n v="4"/>
    <x v="237"/>
    <s v=""/>
    <x v="2"/>
    <s v="TPhPO"/>
    <s v=""/>
    <s v="791-28-6"/>
    <s v=""/>
    <m/>
    <m/>
    <m/>
    <m/>
    <x v="1"/>
    <m/>
    <s v="XXX"/>
    <m/>
    <m/>
    <m/>
    <m/>
    <m/>
    <m/>
    <m/>
    <m/>
    <m/>
    <m/>
    <m/>
    <m/>
    <m/>
    <e v="#N/A"/>
    <e v="#N/A"/>
    <m/>
    <m/>
    <m/>
    <m/>
    <m/>
    <m/>
    <m/>
  </r>
  <r>
    <s v="Mizouchi, 2015. Exposure assessment .."/>
    <n v="3"/>
    <x v="22"/>
    <s v="Tris(2-chloroethyl) phosphate"/>
    <x v="1"/>
    <s v="Tris(2chloroethyl)phosphate (TCEP)"/>
    <s v="Tris(2-chloroethyl) phosphate"/>
    <s v="115-96-8"/>
    <s v="115-96-8"/>
    <s v="CAS assigned from synonym"/>
    <m/>
    <m/>
    <s v=""/>
    <x v="1"/>
    <m/>
    <s v="XXX"/>
    <s v="Japan"/>
    <n v="1"/>
    <n v="1"/>
    <m/>
    <s v="Floor wax was sampled and TCEP concentration was below the detectable limit"/>
    <n v="1"/>
    <m/>
    <m/>
    <m/>
    <m/>
    <s v="Commercial floor polisher/wax products"/>
    <m/>
    <m/>
    <e v="#N/A"/>
    <e v="#N/A"/>
    <m/>
    <m/>
    <m/>
    <m/>
    <m/>
    <m/>
    <m/>
  </r>
  <r>
    <s v="Mizouchi, 2015. Exposure assessment .."/>
    <n v="3"/>
    <x v="0"/>
    <s v="1,1'-Oxybis[2,3,4,5,6-pentabromobenzene]"/>
    <x v="0"/>
    <s v="Deca-BDE"/>
    <s v="1,1'-Oxybis[2,3,4,5,6-pentabromobenzene]"/>
    <s v="1163-19-5"/>
    <s v="1-(2,3,4,5,6-pentabromophenoxy)-2,3,4,5,6-pentabromobenzene"/>
    <s v="CAS assigned from synonym"/>
    <m/>
    <m/>
    <s v=""/>
    <x v="1"/>
    <m/>
    <s v="XXX"/>
    <s v="Japan"/>
    <m/>
    <m/>
    <m/>
    <m/>
    <n v="1"/>
    <m/>
    <m/>
    <m/>
    <m/>
    <m/>
    <m/>
    <m/>
    <e v="#N/A"/>
    <e v="#N/A"/>
    <m/>
    <m/>
    <m/>
    <m/>
    <m/>
    <m/>
    <m/>
  </r>
  <r>
    <s v="Mizouchi, 2015. Exposure assessment .."/>
    <n v="3"/>
    <x v="0"/>
    <s v="1,1'-Oxybis[2,3,4,5,6-pentabromobenzene]"/>
    <x v="0"/>
    <s v="BDE-209"/>
    <s v="1,1'-Oxybis[2,3,4,5,6-pentabromobenzene]"/>
    <s v="1163-19-5"/>
    <s v="1-(2,3,4,5,6-pentabromophenoxy)-2,3,4,5,6-pentabromobenzene"/>
    <s v="CAS assigned from synonym"/>
    <m/>
    <m/>
    <s v=""/>
    <x v="1"/>
    <m/>
    <s v="XXX"/>
    <s v="Japan"/>
    <m/>
    <m/>
    <m/>
    <m/>
    <n v="1"/>
    <m/>
    <m/>
    <m/>
    <m/>
    <m/>
    <m/>
    <m/>
    <e v="#N/A"/>
    <e v="#N/A"/>
    <m/>
    <m/>
    <m/>
    <m/>
    <m/>
    <m/>
    <m/>
  </r>
  <r>
    <s v="Mizouchi, 2015. Exposure assessment .."/>
    <n v="3"/>
    <x v="38"/>
    <s v="(+/-)-beta-Hexabromocyclododecane"/>
    <x v="9"/>
    <s v="Beta-HBCD"/>
    <s v="(+/-)-beta-Hexabromocyclododecane"/>
    <s v="134237-51-7"/>
    <s v="(-)-beta-Hbcd"/>
    <s v="Hexabromocyclododecane (brominated FR); CAS assigned from synonym"/>
    <m/>
    <m/>
    <s v=""/>
    <x v="1"/>
    <m/>
    <s v="XXX"/>
    <s v="Japan"/>
    <m/>
    <m/>
    <m/>
    <m/>
    <n v="1"/>
    <m/>
    <m/>
    <m/>
    <m/>
    <m/>
    <m/>
    <m/>
    <e v="#N/A"/>
    <e v="#N/A"/>
    <m/>
    <m/>
    <m/>
    <m/>
    <m/>
    <m/>
    <m/>
  </r>
  <r>
    <s v="Mizouchi, 2015. Exposure assessment .."/>
    <n v="3"/>
    <x v="39"/>
    <s v="(+/-)-gamma-Hexabromocyclododecane"/>
    <x v="9"/>
    <s v="Gamma-HBCD"/>
    <s v="(+/-)-gamma-Hexabromocyclododecane"/>
    <s v="134237-52-8"/>
    <s v="(+)-gamma-Hbcd"/>
    <s v="Hexabromocyclododecane (brominated FR)"/>
    <m/>
    <m/>
    <s v=""/>
    <x v="1"/>
    <m/>
    <s v="XXX"/>
    <s v="Japan"/>
    <m/>
    <m/>
    <m/>
    <m/>
    <n v="1"/>
    <m/>
    <m/>
    <m/>
    <m/>
    <m/>
    <m/>
    <m/>
    <e v="#N/A"/>
    <e v="#N/A"/>
    <m/>
    <m/>
    <m/>
    <m/>
    <m/>
    <m/>
    <m/>
  </r>
  <r>
    <s v="Mizouchi, 2015. Exposure assessment .."/>
    <n v="3"/>
    <x v="23"/>
    <s v="Tris(2-chloroisopropyl)phosphate"/>
    <x v="1"/>
    <s v="Tris(2-chloroisopropyl)phosphate (TCIPP)"/>
    <s v="Tris(2-chloroisopropyl)phosphate"/>
    <s v="13674-84-5"/>
    <s v="13674-84-5"/>
    <s v="CAS assigned from synonym"/>
    <m/>
    <m/>
    <s v=""/>
    <x v="1"/>
    <m/>
    <s v="XXX"/>
    <s v="Japan"/>
    <n v="1"/>
    <n v="1"/>
    <m/>
    <s v="TCIPPs were detected in the floor wax sample at a median of 0.00053%"/>
    <n v="1"/>
    <m/>
    <m/>
    <m/>
    <m/>
    <s v="Commercial floor polisher/wax products"/>
    <m/>
    <m/>
    <e v="#N/A"/>
    <e v="#N/A"/>
    <m/>
    <m/>
    <m/>
    <m/>
    <m/>
    <m/>
    <m/>
  </r>
  <r>
    <s v="Mizouchi, 2015. Exposure assessment .."/>
    <n v="3"/>
    <x v="1"/>
    <s v="Tris(1,3-dichloro-2-propyl) phosphate"/>
    <x v="1"/>
    <s v="Tris(1,3-dichloro-2-propyl)phosphate (TDCIPP)"/>
    <s v="Tris(1,3-dichloro-2-propyl) phosphate"/>
    <s v="13674-87-8"/>
    <s v="1,3-Dichloro-2-propanol phosphate"/>
    <s v="CAS assigned from synonym"/>
    <m/>
    <m/>
    <s v=""/>
    <x v="1"/>
    <m/>
    <s v="XXX"/>
    <s v="Japan"/>
    <n v="1"/>
    <n v="1"/>
    <m/>
    <s v="Floor wax was sampled and TDCIPP concentration was below the detectable limit"/>
    <n v="1"/>
    <m/>
    <m/>
    <m/>
    <m/>
    <s v="Commercial floor polisher/wax products"/>
    <m/>
    <m/>
    <e v="#N/A"/>
    <e v="#N/A"/>
    <m/>
    <m/>
    <m/>
    <m/>
    <m/>
    <m/>
    <m/>
  </r>
  <r>
    <s v="Mizouchi, 2015. Exposure assessment .."/>
    <n v="3"/>
    <x v="41"/>
    <s v="1,2,5,6,9,10-Hexabromocyclododecane"/>
    <x v="9"/>
    <s v="Hexabromocyclododecanes (HBCDs)"/>
    <s v="1,2,5,6,9,10-Hexabromocyclododecane"/>
    <s v="3194-55-6"/>
    <s v="1,2,5,6,9,10-Hexabromocyclodecane"/>
    <s v="CAS assigned from synonym"/>
    <m/>
    <m/>
    <s v=""/>
    <x v="1"/>
    <m/>
    <s v="XXX"/>
    <s v="Japan"/>
    <m/>
    <m/>
    <m/>
    <m/>
    <n v="1"/>
    <m/>
    <m/>
    <m/>
    <m/>
    <m/>
    <m/>
    <m/>
    <e v="#N/A"/>
    <e v="#N/A"/>
    <m/>
    <m/>
    <m/>
    <m/>
    <m/>
    <m/>
    <m/>
  </r>
  <r>
    <s v="Mizouchi, 2015. Exposure assessment .."/>
    <n v="3"/>
    <x v="30"/>
    <s v="Octabromodiphenyl ether"/>
    <x v="0"/>
    <s v="Octa-BDE"/>
    <s v="Octabromodiphenyl ether"/>
    <s v="32536-52-0"/>
    <s v="1,1'-Oxybis(2,3,4,5-tetrabromobenzene)"/>
    <s v="CAS assigned from synonym"/>
    <m/>
    <m/>
    <s v=""/>
    <x v="1"/>
    <m/>
    <s v="XXX"/>
    <s v="Japan"/>
    <m/>
    <m/>
    <m/>
    <m/>
    <n v="1"/>
    <m/>
    <m/>
    <m/>
    <m/>
    <m/>
    <m/>
    <m/>
    <e v="#N/A"/>
    <e v="#N/A"/>
    <m/>
    <m/>
    <m/>
    <m/>
    <m/>
    <m/>
    <m/>
  </r>
  <r>
    <s v="Mizouchi, 2015. Exposure assessment .."/>
    <n v="3"/>
    <x v="233"/>
    <s v="Nonabromodiphenyl ether"/>
    <x v="0"/>
    <s v="Nona-BDE"/>
    <s v="Nonabromodiphenyl ether"/>
    <s v="63936-56-1"/>
    <s v="1,2,3,4,5-pentabromo-6-(2,3,4,5-tetrabromophenoxy)benzene"/>
    <s v="CAS assigned from synonym"/>
    <m/>
    <m/>
    <s v=""/>
    <x v="1"/>
    <m/>
    <s v="XXX"/>
    <s v="Japan"/>
    <m/>
    <m/>
    <m/>
    <m/>
    <n v="1"/>
    <m/>
    <m/>
    <m/>
    <m/>
    <m/>
    <m/>
    <m/>
    <e v="#N/A"/>
    <e v="#N/A"/>
    <m/>
    <m/>
    <m/>
    <m/>
    <m/>
    <m/>
    <m/>
  </r>
  <r>
    <s v="Mizouchi, 2015. Exposure assessment .."/>
    <n v="3"/>
    <x v="131"/>
    <s v="Diphenyl ether, heptabromo derivative"/>
    <x v="0"/>
    <s v="Hepta-BDE"/>
    <s v="Diphenyl ether, heptabromo derivative"/>
    <s v="68928-80-3"/>
    <s v="1,2,3,4,5-pentabromo-6-(2,3-dibromophenoxy)benzene"/>
    <s v="CAS assigned from synonym"/>
    <m/>
    <m/>
    <s v=""/>
    <x v="1"/>
    <m/>
    <s v="XXX"/>
    <s v="Japan"/>
    <m/>
    <m/>
    <m/>
    <m/>
    <n v="1"/>
    <m/>
    <m/>
    <m/>
    <m/>
    <m/>
    <m/>
    <m/>
    <e v="#N/A"/>
    <e v="#N/A"/>
    <m/>
    <m/>
    <m/>
    <m/>
    <m/>
    <m/>
    <m/>
  </r>
  <r>
    <s v="Mizouchi, 2015. Exposure assessment .."/>
    <n v="3"/>
    <x v="25"/>
    <s v="1,1'-Ethane-1,2-diylbis(pentabromobenzene)"/>
    <x v="5"/>
    <s v="Decabromo diphenyl ethane (DBDPE)"/>
    <s v="1,1'-Ethane-1,2-diylbis(pentabromobenzene)"/>
    <s v="84852-53-9"/>
    <s v="(+)-catechinhydrate"/>
    <s v="CAS assigned from synonym"/>
    <m/>
    <m/>
    <s v=""/>
    <x v="1"/>
    <m/>
    <s v="XXX"/>
    <s v="Japan"/>
    <m/>
    <m/>
    <m/>
    <m/>
    <n v="1"/>
    <m/>
    <m/>
    <m/>
    <m/>
    <m/>
    <m/>
    <m/>
    <e v="#N/A"/>
    <e v="#N/A"/>
    <m/>
    <m/>
    <m/>
    <m/>
    <m/>
    <m/>
    <m/>
  </r>
  <r>
    <s v="Mizouchi, 2015. Exposure assessment .."/>
    <n v="3"/>
    <x v="11"/>
    <s v=""/>
    <x v="2"/>
    <s v="Organophosphorus flame retardants (PFRs)"/>
    <s v=""/>
    <s v=""/>
    <s v=""/>
    <s v="Chemical group"/>
    <m/>
    <m/>
    <s v="Flag"/>
    <x v="1"/>
    <m/>
    <s v="XXX"/>
    <m/>
    <m/>
    <m/>
    <m/>
    <m/>
    <m/>
    <m/>
    <m/>
    <m/>
    <m/>
    <m/>
    <m/>
    <m/>
    <e v="#N/A"/>
    <e v="#N/A"/>
    <m/>
    <m/>
    <m/>
    <m/>
    <m/>
    <m/>
    <m/>
  </r>
  <r>
    <s v="Mizouchi, 2015. Exposure assessment .."/>
    <n v="3"/>
    <x v="11"/>
    <s v=""/>
    <x v="2"/>
    <s v="Polybrominated diphenyl ethers (PBDEs)"/>
    <s v=""/>
    <s v=""/>
    <s v=""/>
    <s v="Chemical group"/>
    <m/>
    <m/>
    <s v="Flag"/>
    <x v="1"/>
    <m/>
    <s v="XXX"/>
    <m/>
    <m/>
    <m/>
    <m/>
    <m/>
    <m/>
    <m/>
    <m/>
    <m/>
    <m/>
    <m/>
    <m/>
    <m/>
    <e v="#N/A"/>
    <e v="#N/A"/>
    <m/>
    <m/>
    <m/>
    <m/>
    <m/>
    <m/>
    <m/>
  </r>
  <r>
    <s v="Mizouchi, 2015. Exposure assessment .."/>
    <n v="3"/>
    <x v="11"/>
    <s v=""/>
    <x v="2"/>
    <s v="Chloroalkyl-PFRs"/>
    <s v=""/>
    <s v=""/>
    <s v=""/>
    <s v="Chemical group"/>
    <m/>
    <m/>
    <s v="Flag"/>
    <x v="1"/>
    <m/>
    <s v="XXX"/>
    <m/>
    <m/>
    <m/>
    <m/>
    <m/>
    <m/>
    <m/>
    <m/>
    <m/>
    <m/>
    <m/>
    <m/>
    <m/>
    <e v="#N/A"/>
    <e v="#N/A"/>
    <m/>
    <m/>
    <m/>
    <m/>
    <m/>
    <m/>
    <m/>
  </r>
  <r>
    <s v="Mizouchi, 2015. Exposure assessment .."/>
    <n v="3"/>
    <x v="11"/>
    <s v=""/>
    <x v="2"/>
    <s v="Total chloroalkyl-PFRs"/>
    <s v=""/>
    <s v=""/>
    <s v=""/>
    <s v="Chemical group"/>
    <m/>
    <m/>
    <s v="Flag"/>
    <x v="1"/>
    <m/>
    <s v="XXX"/>
    <m/>
    <m/>
    <m/>
    <m/>
    <m/>
    <m/>
    <m/>
    <m/>
    <m/>
    <m/>
    <m/>
    <m/>
    <m/>
    <e v="#N/A"/>
    <e v="#N/A"/>
    <m/>
    <m/>
    <m/>
    <m/>
    <m/>
    <m/>
    <m/>
  </r>
  <r>
    <s v="Mizouchi, 2015. Exposure assessment .."/>
    <n v="3"/>
    <x v="11"/>
    <s v=""/>
    <x v="2"/>
    <s v="Organobromine flame retardants (BFRs)"/>
    <s v=""/>
    <s v=""/>
    <s v=""/>
    <s v="Chemical group"/>
    <m/>
    <m/>
    <s v="Flag"/>
    <x v="1"/>
    <m/>
    <s v="XXX"/>
    <m/>
    <m/>
    <m/>
    <m/>
    <m/>
    <m/>
    <m/>
    <m/>
    <m/>
    <m/>
    <m/>
    <m/>
    <m/>
    <e v="#N/A"/>
    <e v="#N/A"/>
    <m/>
    <m/>
    <m/>
    <m/>
    <m/>
    <m/>
    <m/>
  </r>
  <r>
    <s v="Mizouchi, 2015. Exposure assessment .."/>
    <n v="3"/>
    <x v="11"/>
    <s v=""/>
    <x v="2"/>
    <s v="Total BFRs"/>
    <s v=""/>
    <s v=""/>
    <s v=""/>
    <s v="Chemical group"/>
    <m/>
    <m/>
    <s v="Flag"/>
    <x v="1"/>
    <m/>
    <s v="XXX"/>
    <m/>
    <m/>
    <m/>
    <m/>
    <m/>
    <m/>
    <m/>
    <m/>
    <m/>
    <m/>
    <m/>
    <m/>
    <m/>
    <e v="#N/A"/>
    <e v="#N/A"/>
    <m/>
    <m/>
    <m/>
    <m/>
    <m/>
    <m/>
    <m/>
  </r>
  <r>
    <s v="Mizouchi, 2015. Exposure assessment .."/>
    <n v="3"/>
    <x v="11"/>
    <s v=""/>
    <x v="2"/>
    <s v="Total PFRs"/>
    <s v=""/>
    <s v=""/>
    <s v=""/>
    <s v="Chemical group"/>
    <m/>
    <m/>
    <s v="Flag"/>
    <x v="1"/>
    <m/>
    <s v="XXX"/>
    <m/>
    <m/>
    <m/>
    <m/>
    <m/>
    <m/>
    <m/>
    <m/>
    <m/>
    <m/>
    <m/>
    <m/>
    <m/>
    <e v="#N/A"/>
    <e v="#N/A"/>
    <m/>
    <m/>
    <m/>
    <m/>
    <m/>
    <m/>
    <m/>
  </r>
  <r>
    <s v="Morgan, 2014. Non-halogenated flam.."/>
    <n v="4"/>
    <x v="201"/>
    <s v=""/>
    <x v="2"/>
    <s v="Zinc hydroxystannate"/>
    <s v=""/>
    <s v="-"/>
    <s v=""/>
    <s v="use"/>
    <s v="ZnSn(OH)6"/>
    <s v="ZHS"/>
    <s v="Flag"/>
    <x v="1"/>
    <s v="Yes"/>
    <s v="XXX"/>
    <m/>
    <m/>
    <m/>
    <m/>
    <m/>
    <m/>
    <m/>
    <m/>
    <m/>
    <m/>
    <m/>
    <m/>
    <m/>
    <e v="#N/A"/>
    <e v="#N/A"/>
    <m/>
    <m/>
    <m/>
    <m/>
    <m/>
    <m/>
    <m/>
  </r>
  <r>
    <s v="Morgan, 2014. Non-halogenated flam.."/>
    <n v="4"/>
    <x v="201"/>
    <s v=""/>
    <x v="2"/>
    <s v="zinc stannate"/>
    <s v=""/>
    <s v="-"/>
    <s v=""/>
    <s v="use"/>
    <s v="ZnSnO3"/>
    <s v="ZS"/>
    <s v="Flag"/>
    <x v="1"/>
    <s v="Yes"/>
    <s v="XXX"/>
    <m/>
    <m/>
    <m/>
    <m/>
    <m/>
    <m/>
    <m/>
    <m/>
    <m/>
    <m/>
    <m/>
    <m/>
    <m/>
    <e v="#N/A"/>
    <e v="#N/A"/>
    <m/>
    <m/>
    <m/>
    <m/>
    <m/>
    <m/>
    <m/>
  </r>
  <r>
    <s v="Morgan, 2014. Non-halogenated flam.."/>
    <n v="4"/>
    <x v="201"/>
    <s v=""/>
    <x v="2"/>
    <s v="Magnesium hydroxide"/>
    <s v=""/>
    <s v="-"/>
    <s v=""/>
    <s v="use"/>
    <s v="MH"/>
    <m/>
    <s v="Flag"/>
    <x v="1"/>
    <s v="Yes"/>
    <s v="XXX"/>
    <m/>
    <m/>
    <m/>
    <m/>
    <m/>
    <m/>
    <m/>
    <m/>
    <m/>
    <m/>
    <m/>
    <m/>
    <m/>
    <e v="#N/A"/>
    <e v="#N/A"/>
    <m/>
    <m/>
    <m/>
    <m/>
    <m/>
    <m/>
    <m/>
  </r>
  <r>
    <s v="Morgan, 2014. Non-halogenated flam.."/>
    <n v="4"/>
    <x v="201"/>
    <s v=""/>
    <x v="2"/>
    <s v="Aluminum trihydrate"/>
    <s v=""/>
    <s v="-"/>
    <s v=""/>
    <s v="use"/>
    <s v="ATH"/>
    <m/>
    <s v="Flag"/>
    <x v="1"/>
    <s v="Yes"/>
    <s v="XXX"/>
    <m/>
    <m/>
    <m/>
    <m/>
    <m/>
    <m/>
    <m/>
    <m/>
    <m/>
    <m/>
    <m/>
    <m/>
    <m/>
    <e v="#N/A"/>
    <e v="#N/A"/>
    <m/>
    <m/>
    <m/>
    <m/>
    <m/>
    <m/>
    <m/>
  </r>
  <r>
    <s v="Morgan, 2014. Non-halogenated flam.."/>
    <n v="4"/>
    <x v="201"/>
    <s v=""/>
    <x v="2"/>
    <s v="Calcium borate"/>
    <s v=""/>
    <s v="-"/>
    <s v=""/>
    <s v="use"/>
    <s v="CB"/>
    <m/>
    <s v="Flag"/>
    <x v="1"/>
    <s v="Yes"/>
    <s v="XXX"/>
    <m/>
    <m/>
    <m/>
    <m/>
    <m/>
    <m/>
    <m/>
    <m/>
    <m/>
    <m/>
    <m/>
    <m/>
    <m/>
    <e v="#N/A"/>
    <e v="#N/A"/>
    <m/>
    <m/>
    <m/>
    <m/>
    <m/>
    <m/>
    <m/>
  </r>
  <r>
    <s v="Morgan, 2014. Non-halogenated flam.."/>
    <n v="4"/>
    <x v="201"/>
    <s v=""/>
    <x v="2"/>
    <s v="Ammonium octamolybdate"/>
    <s v=""/>
    <s v="-"/>
    <s v=""/>
    <s v="use"/>
    <s v="AOM"/>
    <m/>
    <s v="Flag"/>
    <x v="1"/>
    <s v="Yes"/>
    <s v="XXX"/>
    <m/>
    <m/>
    <m/>
    <m/>
    <m/>
    <m/>
    <m/>
    <m/>
    <m/>
    <m/>
    <m/>
    <m/>
    <m/>
    <e v="#N/A"/>
    <e v="#N/A"/>
    <m/>
    <m/>
    <m/>
    <m/>
    <m/>
    <m/>
    <m/>
  </r>
  <r>
    <s v="Morgan, 2014. Non-halogenated flam.."/>
    <n v="4"/>
    <x v="201"/>
    <s v=""/>
    <x v="2"/>
    <s v="Ammonium polyphosphate"/>
    <s v=""/>
    <s v="-"/>
    <s v=""/>
    <s v="use"/>
    <s v="APP"/>
    <m/>
    <s v="Flag"/>
    <x v="1"/>
    <s v="Yes"/>
    <s v="XXX"/>
    <m/>
    <m/>
    <m/>
    <m/>
    <m/>
    <m/>
    <m/>
    <m/>
    <m/>
    <m/>
    <m/>
    <m/>
    <m/>
    <e v="#N/A"/>
    <e v="#N/A"/>
    <m/>
    <m/>
    <m/>
    <m/>
    <m/>
    <m/>
    <m/>
  </r>
  <r>
    <s v="Morgan, 2014. Non-halogenated flam.."/>
    <n v="4"/>
    <x v="201"/>
    <s v=""/>
    <x v="2"/>
    <s v="Aluminum oxyhydroxide"/>
    <s v=""/>
    <s v="-"/>
    <s v=""/>
    <s v="use"/>
    <s v="AlOOH"/>
    <m/>
    <s v="Flag"/>
    <x v="1"/>
    <s v="Yes"/>
    <s v="XXX"/>
    <m/>
    <m/>
    <m/>
    <m/>
    <m/>
    <m/>
    <m/>
    <m/>
    <m/>
    <m/>
    <m/>
    <m/>
    <m/>
    <e v="#N/A"/>
    <e v="#N/A"/>
    <m/>
    <m/>
    <m/>
    <m/>
    <m/>
    <m/>
    <m/>
  </r>
  <r>
    <s v="Morgan, 2014. Non-halogenated flam.."/>
    <n v="4"/>
    <x v="201"/>
    <s v=""/>
    <x v="2"/>
    <s v="Melamine polyphosphate"/>
    <s v=""/>
    <s v="-"/>
    <s v=""/>
    <s v="use"/>
    <s v="MPP"/>
    <m/>
    <s v="Flag"/>
    <x v="1"/>
    <s v="Yes"/>
    <s v="XXX"/>
    <m/>
    <m/>
    <m/>
    <m/>
    <m/>
    <m/>
    <m/>
    <m/>
    <m/>
    <m/>
    <m/>
    <m/>
    <m/>
    <e v="#N/A"/>
    <e v="#N/A"/>
    <m/>
    <m/>
    <m/>
    <m/>
    <m/>
    <m/>
    <m/>
  </r>
  <r>
    <s v="Morgan, 2014. Non-halogenated flam.."/>
    <n v="4"/>
    <x v="201"/>
    <s v=""/>
    <x v="2"/>
    <s v="aluminum diethylphosphinate"/>
    <s v=""/>
    <s v="-"/>
    <s v=""/>
    <s v="use"/>
    <s v="DEPAL"/>
    <m/>
    <s v="Flag"/>
    <x v="1"/>
    <s v="Yes"/>
    <s v="XXX"/>
    <m/>
    <m/>
    <m/>
    <m/>
    <m/>
    <m/>
    <m/>
    <m/>
    <m/>
    <m/>
    <m/>
    <m/>
    <m/>
    <e v="#N/A"/>
    <e v="#N/A"/>
    <m/>
    <m/>
    <m/>
    <m/>
    <m/>
    <m/>
    <m/>
  </r>
  <r>
    <s v="Morgan, 2014. Non-halogenated flam.."/>
    <n v="4"/>
    <x v="201"/>
    <s v=""/>
    <x v="2"/>
    <s v="Red phosphorous"/>
    <s v=""/>
    <s v="-"/>
    <s v=""/>
    <s v="use"/>
    <m/>
    <m/>
    <s v="Flag"/>
    <x v="1"/>
    <s v="Yes"/>
    <s v="XXX"/>
    <m/>
    <m/>
    <m/>
    <m/>
    <m/>
    <m/>
    <m/>
    <m/>
    <m/>
    <m/>
    <m/>
    <m/>
    <m/>
    <e v="#N/A"/>
    <e v="#N/A"/>
    <m/>
    <m/>
    <m/>
    <m/>
    <m/>
    <m/>
    <m/>
  </r>
  <r>
    <s v="Morgan, 2014. Non-halogenated flam.."/>
    <n v="4"/>
    <x v="201"/>
    <s v=""/>
    <x v="2"/>
    <s v="aluminum monophenylphosphinate"/>
    <s v=""/>
    <s v="-"/>
    <s v=""/>
    <s v="use"/>
    <s v="PHEPAL"/>
    <m/>
    <s v="Flag"/>
    <x v="1"/>
    <s v="Yes"/>
    <s v="XXX"/>
    <m/>
    <m/>
    <m/>
    <m/>
    <m/>
    <m/>
    <m/>
    <m/>
    <m/>
    <m/>
    <m/>
    <m/>
    <m/>
    <e v="#N/A"/>
    <e v="#N/A"/>
    <m/>
    <m/>
    <m/>
    <m/>
    <m/>
    <m/>
    <m/>
  </r>
  <r>
    <s v="Morgan, 2014. Non-halogenated flam.."/>
    <n v="4"/>
    <x v="201"/>
    <s v=""/>
    <x v="2"/>
    <s v="Zinc molybdate"/>
    <s v=""/>
    <s v="-"/>
    <s v=""/>
    <s v="use"/>
    <s v="ZM"/>
    <m/>
    <s v="Flag"/>
    <x v="1"/>
    <s v="Yes"/>
    <s v="XXX"/>
    <m/>
    <m/>
    <m/>
    <m/>
    <m/>
    <m/>
    <m/>
    <m/>
    <m/>
    <m/>
    <m/>
    <m/>
    <m/>
    <e v="#N/A"/>
    <e v="#N/A"/>
    <m/>
    <m/>
    <m/>
    <m/>
    <m/>
    <m/>
    <m/>
  </r>
  <r>
    <s v="Dodson, 2012. After the PBDE Phase.."/>
    <n v="3"/>
    <x v="231"/>
    <s v="3,3',5,5'-Tetrabromobisphenol A"/>
    <x v="10"/>
    <s v="Tetrabromo bisphenol A"/>
    <s v="3,3',5,5'-Tetrabromobisphenol A"/>
    <s v="79-94-7"/>
    <s v="2,2',6,6'-Tetrabromo-4,4'-isopropylidene bisphenol"/>
    <s v="regulations; use information"/>
    <m/>
    <m/>
    <s v=""/>
    <x v="0"/>
    <m/>
    <s v="XXX"/>
    <s v="Not specified"/>
    <m/>
    <m/>
    <m/>
    <m/>
    <m/>
    <m/>
    <m/>
    <m/>
    <m/>
    <s v="Primary (reactive) brominated FR used in epoxy printed circuit boards"/>
    <m/>
    <m/>
    <e v="#N/A"/>
    <e v="#N/A"/>
    <m/>
    <m/>
    <m/>
    <m/>
    <m/>
    <m/>
    <m/>
  </r>
  <r>
    <s v="National Research Council, 2000. The U.S. Consumer Pr.."/>
    <n v="3"/>
    <x v="0"/>
    <s v="1,1'-Oxybis[2,3,4,5,6-pentabromobenzene]"/>
    <x v="0"/>
    <s v="Decabromodiphenyl oxide"/>
    <s v="1,1'-Oxybis[2,3,4,5,6-pentabromobenzene]"/>
    <s v="1163-19-5"/>
    <s v="1-(2,3,4,5,6-pentabromophenoxy)-2,3,4,5,6-pentabromobenzene"/>
    <m/>
    <s v="DBDPO"/>
    <s v="decabromodiphenyl ether"/>
    <s v=""/>
    <x v="0"/>
    <m/>
    <s v="XXX"/>
    <s v="Not specified"/>
    <m/>
    <m/>
    <m/>
    <m/>
    <n v="1"/>
    <m/>
    <m/>
    <m/>
    <m/>
    <s v="two-thirds of annual use is in high-impact polystyrene applications such as television and radio cabinets. Additional uses include textiles used in polyester fibers, coatings for reisdential and commercial furniture, automobile fabrics, wall coverings, draperies, tarpaulins, and carpets."/>
    <m/>
    <m/>
    <e v="#N/A"/>
    <e v="#N/A"/>
    <m/>
    <s v="12,000 tons of DBDPO are used annually worldwide"/>
    <s v="High 1M+ lbs"/>
    <m/>
    <m/>
    <m/>
    <m/>
  </r>
  <r>
    <s v="National Research Council, 2000. The U.S. Consumer Pr.."/>
    <n v="3"/>
    <x v="144"/>
    <s v=""/>
    <x v="2"/>
    <s v="Magnesium hydroxide"/>
    <s v=""/>
    <s v="1309-42-8"/>
    <s v=""/>
    <m/>
    <s v="Caustic magnesite"/>
    <s v="magnesia magma"/>
    <s v="Flag"/>
    <x v="0"/>
    <s v="Yes"/>
    <s v="XXX"/>
    <m/>
    <m/>
    <m/>
    <m/>
    <m/>
    <m/>
    <m/>
    <m/>
    <m/>
    <m/>
    <m/>
    <m/>
    <m/>
    <e v="#N/A"/>
    <e v="#N/A"/>
    <m/>
    <m/>
    <m/>
    <m/>
    <m/>
    <m/>
    <m/>
  </r>
  <r>
    <s v="National Research Council, 2000. The U.S. Consumer Pr.."/>
    <n v="3"/>
    <x v="48"/>
    <s v=""/>
    <x v="2"/>
    <s v="Antimony trioxide"/>
    <s v=""/>
    <s v="1309-64-4"/>
    <s v=""/>
    <m/>
    <s v="diantimony trioxide"/>
    <s v="flowers of antimony"/>
    <s v="Flag"/>
    <x v="0"/>
    <s v="Yes"/>
    <s v="XXX"/>
    <m/>
    <m/>
    <m/>
    <m/>
    <m/>
    <m/>
    <m/>
    <m/>
    <m/>
    <m/>
    <m/>
    <m/>
    <m/>
    <e v="#N/A"/>
    <e v="#N/A"/>
    <m/>
    <m/>
    <m/>
    <m/>
    <m/>
    <m/>
    <m/>
  </r>
  <r>
    <s v="National Research Council, 2000. The U.S. Consumer Pr.."/>
    <n v="3"/>
    <x v="238"/>
    <s v=""/>
    <x v="2"/>
    <s v="Antimony pentoxide"/>
    <s v=""/>
    <s v="1314-60-9"/>
    <s v=""/>
    <m/>
    <s v="antimonic oxide"/>
    <s v="stibic anhydride"/>
    <s v="Flag"/>
    <x v="0"/>
    <s v="Yes"/>
    <s v="XXX"/>
    <m/>
    <m/>
    <m/>
    <m/>
    <m/>
    <m/>
    <m/>
    <m/>
    <m/>
    <m/>
    <m/>
    <m/>
    <m/>
    <e v="#N/A"/>
    <e v="#N/A"/>
    <m/>
    <m/>
    <m/>
    <m/>
    <m/>
    <m/>
    <m/>
  </r>
  <r>
    <s v="National Research Council, 2000. The U.S. Consumer Pr.."/>
    <n v="3"/>
    <x v="1"/>
    <s v="Tris(1,3-dichloro-2-propyl) phosphate"/>
    <x v="1"/>
    <s v="Tris(1,3-dichloropropyl-2) phosphate"/>
    <s v="Tris(1,3-dichloro-2-propyl) phosphate"/>
    <s v="13674-87-8"/>
    <s v="1,3-Dichloro-2-propanol phosphate"/>
    <m/>
    <s v="TDCPP"/>
    <s v="1,3-Dichloro-2-propanol phosphonate (3:1)"/>
    <s v=""/>
    <x v="0"/>
    <m/>
    <s v="XXX"/>
    <m/>
    <m/>
    <m/>
    <m/>
    <m/>
    <m/>
    <m/>
    <m/>
    <m/>
    <m/>
    <m/>
    <m/>
    <m/>
    <e v="#N/A"/>
    <e v="#N/A"/>
    <m/>
    <m/>
    <m/>
    <m/>
    <m/>
    <m/>
    <m/>
  </r>
  <r>
    <s v="National Research Council, 2000. The U.S. Consumer Pr.."/>
    <n v="3"/>
    <x v="239"/>
    <s v=""/>
    <x v="2"/>
    <s v="Zinc Molybdate"/>
    <s v=""/>
    <s v="13767-32-3"/>
    <s v=""/>
    <m/>
    <s v="zinc molybdenum oxide"/>
    <s v="molybdic acid"/>
    <s v="Flag"/>
    <x v="0"/>
    <s v="Yes"/>
    <s v="XXX"/>
    <m/>
    <m/>
    <m/>
    <m/>
    <m/>
    <m/>
    <m/>
    <m/>
    <m/>
    <m/>
    <m/>
    <m/>
    <m/>
    <e v="#N/A"/>
    <e v="#N/A"/>
    <m/>
    <m/>
    <m/>
    <m/>
    <m/>
    <m/>
    <m/>
  </r>
  <r>
    <s v="National Research Council, 2000. The U.S. Consumer Pr.."/>
    <n v="3"/>
    <x v="240"/>
    <s v=""/>
    <x v="2"/>
    <s v="Zinc borate"/>
    <s v=""/>
    <s v="138265-88-0"/>
    <s v=""/>
    <s v="Includes zinc oxide and boric acid (separate compounds)"/>
    <s v="zinc oxide"/>
    <s v="boric acid"/>
    <s v="Flag"/>
    <x v="0"/>
    <s v="Yes"/>
    <s v="XXX"/>
    <m/>
    <m/>
    <m/>
    <m/>
    <m/>
    <m/>
    <m/>
    <m/>
    <m/>
    <m/>
    <m/>
    <m/>
    <m/>
    <e v="#N/A"/>
    <e v="#N/A"/>
    <m/>
    <m/>
    <m/>
    <m/>
    <m/>
    <m/>
    <m/>
  </r>
  <r>
    <s v="National Research Council, 2000. The U.S. Consumer Pr.."/>
    <n v="3"/>
    <x v="73"/>
    <s v=""/>
    <x v="2"/>
    <s v="Sodium Antimonate"/>
    <s v=""/>
    <s v="15432-85-6"/>
    <s v=""/>
    <m/>
    <s v="sodium (meta) antimonate"/>
    <m/>
    <s v="Flag"/>
    <x v="0"/>
    <s v="Yes"/>
    <s v="XXX"/>
    <m/>
    <m/>
    <m/>
    <m/>
    <m/>
    <m/>
    <m/>
    <m/>
    <m/>
    <m/>
    <m/>
    <m/>
    <m/>
    <e v="#N/A"/>
    <e v="#N/A"/>
    <m/>
    <m/>
    <m/>
    <m/>
    <m/>
    <m/>
    <m/>
  </r>
  <r>
    <s v="National Research Council, 2000. The U.S. Consumer Pr.."/>
    <n v="3"/>
    <x v="49"/>
    <s v=""/>
    <x v="2"/>
    <s v="Phosphonic acid, (3-{[hydroxymethly] amino}-3-oxopropyl)-dimethyl ester"/>
    <s v=""/>
    <s v="20120-33-6"/>
    <s v=""/>
    <m/>
    <s v="PA"/>
    <s v="Dimethylphosphono-N-hydroxymethyl-3-propionamide"/>
    <s v="Flag"/>
    <x v="0"/>
    <s v="Yes"/>
    <s v="XXX"/>
    <m/>
    <m/>
    <m/>
    <m/>
    <m/>
    <m/>
    <m/>
    <m/>
    <m/>
    <m/>
    <m/>
    <m/>
    <m/>
    <e v="#N/A"/>
    <e v="#N/A"/>
    <m/>
    <m/>
    <m/>
    <m/>
    <m/>
    <m/>
    <m/>
  </r>
  <r>
    <s v="National Research Council, 2000. The U.S. Consumer Pr.."/>
    <n v="3"/>
    <x v="137"/>
    <s v=""/>
    <x v="2"/>
    <s v="Alumina trihydrate"/>
    <s v=""/>
    <s v="21645-51-2"/>
    <s v=""/>
    <m/>
    <s v="aluminum hydroxide"/>
    <s v="aluminum hydrate"/>
    <s v="Flag"/>
    <x v="0"/>
    <s v="Yes"/>
    <s v="XXX"/>
    <m/>
    <m/>
    <m/>
    <m/>
    <m/>
    <m/>
    <m/>
    <m/>
    <m/>
    <m/>
    <m/>
    <m/>
    <m/>
    <e v="#N/A"/>
    <e v="#N/A"/>
    <m/>
    <m/>
    <m/>
    <m/>
    <m/>
    <m/>
    <m/>
  </r>
  <r>
    <s v="National Research Council, 2000. The U.S. Consumer Pr.."/>
    <n v="3"/>
    <x v="27"/>
    <s v="Hexabromocyclododecane"/>
    <x v="9"/>
    <s v="Hexabromocyclododecane"/>
    <s v="Hexabromocyclododecane"/>
    <s v="25637-99-4"/>
    <s v="1,1,2,2,3,3-hexabromocyclododecane"/>
    <m/>
    <s v="HBCD"/>
    <m/>
    <s v=""/>
    <x v="0"/>
    <m/>
    <s v="XXX"/>
    <m/>
    <m/>
    <m/>
    <m/>
    <m/>
    <m/>
    <m/>
    <m/>
    <m/>
    <m/>
    <m/>
    <m/>
    <m/>
    <e v="#N/A"/>
    <e v="#N/A"/>
    <m/>
    <m/>
    <m/>
    <m/>
    <m/>
    <m/>
    <m/>
  </r>
  <r>
    <s v="National Research Council, 2000. The U.S. Consumer Pr.."/>
    <n v="3"/>
    <x v="241"/>
    <s v=""/>
    <x v="2"/>
    <s v="Calcium Molybdate"/>
    <s v=""/>
    <s v="7789-82-4"/>
    <s v=""/>
    <m/>
    <s v="Powellite"/>
    <m/>
    <s v="Flag"/>
    <x v="0"/>
    <s v="Yes"/>
    <s v="XXX"/>
    <m/>
    <m/>
    <m/>
    <m/>
    <m/>
    <m/>
    <m/>
    <m/>
    <m/>
    <m/>
    <m/>
    <m/>
    <m/>
    <e v="#N/A"/>
    <e v="#N/A"/>
    <m/>
    <m/>
    <m/>
    <m/>
    <m/>
    <m/>
    <m/>
  </r>
  <r>
    <s v="National Research Council, 2000. The U.S. Consumer Pr.."/>
    <n v="3"/>
    <x v="50"/>
    <s v=""/>
    <x v="2"/>
    <s v="GROUP"/>
    <s v=""/>
    <s v="GROUP"/>
    <s v=""/>
    <s v="Ammonium polyphosphates"/>
    <m/>
    <m/>
    <s v="Flag"/>
    <x v="0"/>
    <m/>
    <s v="XXX"/>
    <m/>
    <m/>
    <m/>
    <m/>
    <m/>
    <m/>
    <m/>
    <m/>
    <m/>
    <m/>
    <m/>
    <m/>
    <m/>
    <e v="#N/A"/>
    <e v="#N/A"/>
    <m/>
    <m/>
    <m/>
    <m/>
    <m/>
    <m/>
    <m/>
  </r>
  <r>
    <s v="National Research Council, 2000. The U.S. Consumer Pr.."/>
    <n v="3"/>
    <x v="50"/>
    <s v=""/>
    <x v="2"/>
    <s v="GROUP"/>
    <s v=""/>
    <s v="GROUP"/>
    <s v=""/>
    <s v="Organic phosphonates"/>
    <m/>
    <m/>
    <s v="Flag"/>
    <x v="0"/>
    <m/>
    <s v="XXX"/>
    <m/>
    <m/>
    <m/>
    <m/>
    <m/>
    <m/>
    <m/>
    <m/>
    <m/>
    <m/>
    <m/>
    <m/>
    <m/>
    <e v="#N/A"/>
    <e v="#N/A"/>
    <m/>
    <m/>
    <m/>
    <m/>
    <m/>
    <m/>
    <m/>
  </r>
  <r>
    <s v="National Research Council, 2000. The U.S. Consumer Pr.."/>
    <n v="3"/>
    <x v="50"/>
    <s v=""/>
    <x v="2"/>
    <s v="GROUP"/>
    <s v=""/>
    <s v="GROUP"/>
    <s v=""/>
    <s v="Tris monochloropropyl phosphates"/>
    <m/>
    <m/>
    <s v="Flag"/>
    <x v="0"/>
    <m/>
    <s v="XXX"/>
    <m/>
    <m/>
    <m/>
    <m/>
    <m/>
    <m/>
    <m/>
    <m/>
    <m/>
    <m/>
    <m/>
    <m/>
    <m/>
    <e v="#N/A"/>
    <e v="#N/A"/>
    <m/>
    <m/>
    <m/>
    <m/>
    <m/>
    <m/>
    <m/>
  </r>
  <r>
    <s v="National Research Council, 2000. The U.S. Consumer Pr.."/>
    <n v="3"/>
    <x v="50"/>
    <s v=""/>
    <x v="2"/>
    <s v="GROUP"/>
    <s v=""/>
    <s v="GROUP"/>
    <s v=""/>
    <s v="Aromatic phosphate plasticizers"/>
    <m/>
    <m/>
    <s v="Flag"/>
    <x v="0"/>
    <m/>
    <s v="XXX"/>
    <m/>
    <m/>
    <m/>
    <m/>
    <m/>
    <m/>
    <m/>
    <m/>
    <m/>
    <m/>
    <m/>
    <m/>
    <m/>
    <e v="#N/A"/>
    <e v="#N/A"/>
    <m/>
    <m/>
    <m/>
    <m/>
    <m/>
    <m/>
    <m/>
  </r>
  <r>
    <s v="National Research Council, 2000. The U.S. Consumer Pr.."/>
    <n v="3"/>
    <x v="50"/>
    <s v=""/>
    <x v="2"/>
    <s v="GROUP"/>
    <s v=""/>
    <s v="GROUP"/>
    <s v=""/>
    <s v="Tetrakis (hydroxymethyl) phosphonium salts"/>
    <m/>
    <m/>
    <s v="Flag"/>
    <x v="0"/>
    <m/>
    <s v="XXX"/>
    <m/>
    <m/>
    <m/>
    <m/>
    <m/>
    <m/>
    <m/>
    <m/>
    <m/>
    <m/>
    <m/>
    <m/>
    <m/>
    <e v="#N/A"/>
    <e v="#N/A"/>
    <m/>
    <m/>
    <m/>
    <m/>
    <m/>
    <m/>
    <m/>
  </r>
  <r>
    <s v="National Research Council, 2000. The U.S. Consumer Pr.."/>
    <n v="3"/>
    <x v="50"/>
    <s v=""/>
    <x v="2"/>
    <s v="GROUP"/>
    <s v=""/>
    <s v="GROUP"/>
    <s v=""/>
    <s v="Chlorinated paraffins"/>
    <m/>
    <m/>
    <s v="Flag"/>
    <x v="0"/>
    <m/>
    <s v="XXX"/>
    <m/>
    <m/>
    <m/>
    <m/>
    <m/>
    <m/>
    <m/>
    <m/>
    <m/>
    <m/>
    <m/>
    <m/>
    <m/>
    <e v="#N/A"/>
    <e v="#N/A"/>
    <m/>
    <m/>
    <m/>
    <m/>
    <m/>
    <m/>
    <m/>
  </r>
  <r>
    <s v="Negev, 2018. Concentrations of tr.."/>
    <n v="4"/>
    <x v="54"/>
    <s v="Tris(2,3-dibromopropyl) phosphate"/>
    <x v="1"/>
    <m/>
    <s v="Tris(2,3-dibromopropyl) phosphate"/>
    <s v="126-72-7"/>
    <s v="(2,3-Dibromopropyl) phosphate"/>
    <s v="Source describes search for flame retardants in several children's products. None of the chemicals were detected."/>
    <s v="TRIS"/>
    <m/>
    <s v=""/>
    <x v="1"/>
    <m/>
    <s v="XXX"/>
    <s v="Israel"/>
    <n v="1"/>
    <n v="1"/>
    <m/>
    <s v="All of the flame retardant analyses were negative."/>
    <m/>
    <m/>
    <m/>
    <m/>
    <n v="1"/>
    <s v="Source indicates chemical is used in baby textiles; soft non-PVC toys; baby mattresses; diaper-changing mats"/>
    <m/>
    <s v="AC14b"/>
    <s v="Plastic articles (soft)"/>
    <s v="Toys intended for children’s use (and child dedicated articles)"/>
    <m/>
    <m/>
    <m/>
    <m/>
    <m/>
    <m/>
    <m/>
  </r>
  <r>
    <s v="Negev, 2018. Concentrations of tr.."/>
    <n v="4"/>
    <x v="4"/>
    <s v="2,2',4,4',6-Pentabromodiphenyl ether"/>
    <x v="0"/>
    <m/>
    <s v="2,2',4,4',6-Pentabromodiphenyl ether"/>
    <s v="189084-64-8"/>
    <s v="1,3,5-Tribromo-2-(2,4-dibromophenoxy)benzene"/>
    <s v="Source describes search for flame retardants in several children's products. None of the chemicals were detected."/>
    <s v="Pentabromodiphenyl ether"/>
    <s v="PentaBDE"/>
    <s v=""/>
    <x v="1"/>
    <m/>
    <s v="XXX"/>
    <s v="Israel"/>
    <n v="1"/>
    <n v="1"/>
    <m/>
    <s v="All of the flame retardant analyses were negative."/>
    <m/>
    <m/>
    <m/>
    <m/>
    <n v="1"/>
    <s v="Source indicates chemical is used in baby textiles; soft non-PVC toys; baby mattresses; diaper-changing mats; feeding chairs, baths, aprons"/>
    <m/>
    <s v="AC14b"/>
    <s v="Plastic articles (soft)"/>
    <s v="Toys intended for children’s use (and child dedicated articles)"/>
    <m/>
    <m/>
    <m/>
    <m/>
    <m/>
    <m/>
    <m/>
  </r>
  <r>
    <s v="Negev, 2018. Concentrations of tr.."/>
    <n v="4"/>
    <x v="29"/>
    <s v="Pentabromodiphenyl ether"/>
    <x v="0"/>
    <s v="Polybrominated biphenyls"/>
    <s v="Pentabromodiphenyl ether"/>
    <s v="32534-81-9"/>
    <n v="0"/>
    <s v="Source describes search for flame retardants in several children's products. None of the chemicals were detected."/>
    <s v="Polybrominated biphenyls"/>
    <s v="PBB"/>
    <s v=""/>
    <x v="1"/>
    <m/>
    <s v="XXX"/>
    <s v="Israel"/>
    <n v="1"/>
    <n v="1"/>
    <m/>
    <s v="All of the flame retardant analyses were negative."/>
    <m/>
    <m/>
    <m/>
    <m/>
    <n v="1"/>
    <s v="Source indicates chemical is used in baby textiles; soft non-PVC toys; baby mattresses; diaper-changing mats; feeding chairs, baths, aprons"/>
    <m/>
    <s v="AC14b"/>
    <s v="Plastic articles (soft)"/>
    <s v="Toys intended for children’s use (and child dedicated articles)"/>
    <m/>
    <m/>
    <m/>
    <m/>
    <m/>
    <m/>
    <m/>
  </r>
  <r>
    <s v="Negev, 2018. Concentrations of tr.."/>
    <n v="4"/>
    <x v="94"/>
    <s v=""/>
    <x v="2"/>
    <s v="tris-(aziridinyl)-phosphine oxide"/>
    <s v=""/>
    <s v="545-55-1"/>
    <s v=""/>
    <s v="Source describes search for flame retardants in several children's products. None of the chemicals were detected."/>
    <s v="TEPA"/>
    <m/>
    <s v="Flag"/>
    <x v="1"/>
    <m/>
    <s v="XXX"/>
    <s v="Israel"/>
    <n v="1"/>
    <n v="1"/>
    <m/>
    <s v="All of the flame retardant analyses were negative."/>
    <m/>
    <m/>
    <m/>
    <m/>
    <n v="1"/>
    <s v="Source indicates chemical is used in baby textiles; soft non-PVC toys; baby mattresses; diaper-changing mats"/>
    <m/>
    <s v="AC14b"/>
    <s v="Plastic articles (soft)"/>
    <s v="Toys intended for children’s use (and child dedicated articles)"/>
    <m/>
    <m/>
    <m/>
    <m/>
    <m/>
    <m/>
    <m/>
  </r>
  <r>
    <s v="Negev, 2018. Concentrations of tr.."/>
    <n v="4"/>
    <x v="195"/>
    <s v="Polybrominated biphenyls (PBB)"/>
    <x v="4"/>
    <m/>
    <s v="Polybrominated biphenyls (PBB)"/>
    <s v="59536-65-1"/>
    <s v="1,1'-Biphenyl, 2,3,3',4,4',5'-hexabromo-"/>
    <s v="Source describes search for flame retardants in several children's products. None of the chemicals were detected."/>
    <s v="Octobromodiphenyl ether"/>
    <s v="OctaBDE"/>
    <s v=""/>
    <x v="1"/>
    <m/>
    <s v="XXX"/>
    <s v="Israel"/>
    <n v="1"/>
    <n v="1"/>
    <m/>
    <s v="All of the flame retardant analyses were negative."/>
    <m/>
    <m/>
    <m/>
    <m/>
    <n v="1"/>
    <s v="Source indicates chemical is used in baby textiles; soft non-PVC toys; baby mattresses; diaper-changing mats; feeding chairs, baths, aprons"/>
    <m/>
    <s v="AC14b"/>
    <s v="Plastic articles (soft)"/>
    <s v="Toys intended for children’s use (and child dedicated articles)"/>
    <m/>
    <m/>
    <m/>
    <m/>
    <m/>
    <m/>
    <m/>
  </r>
  <r>
    <s v="Negev, 2018. Concentrations of tr.."/>
    <n v="4"/>
    <x v="9"/>
    <s v="2,2',4,4',5-Pentabromodiphenyl ether"/>
    <x v="0"/>
    <m/>
    <s v="2,2',4,4',5-Pentabromodiphenyl ether"/>
    <s v="60348-60-9"/>
    <s v="1,2,4-Tribromo-5-(2,4-dibromophenoxy)benzene"/>
    <s v="Source describes search for flame retardants in several children's products. None of the chemicals were detected."/>
    <s v="Pentabromodiphenyl ether"/>
    <s v="PentaBDE"/>
    <s v=""/>
    <x v="1"/>
    <m/>
    <s v="XXX"/>
    <s v="Israel"/>
    <n v="1"/>
    <n v="1"/>
    <m/>
    <s v="All of the flame retardant analyses were negative."/>
    <m/>
    <m/>
    <m/>
    <m/>
    <n v="1"/>
    <s v="Source indicates chemical is used in baby textiles; soft non-PVC toys; baby mattresses; diaper-changing mats; feeding chairs, baths, aprons"/>
    <m/>
    <s v="AC14b"/>
    <s v="Plastic articles (soft)"/>
    <s v="Toys intended for children’s use (and child dedicated articles)"/>
    <m/>
    <m/>
    <m/>
    <m/>
    <m/>
    <m/>
    <m/>
  </r>
  <r>
    <s v="Negev, 2018. Regulation of chemic.."/>
    <n v="3"/>
    <x v="22"/>
    <s v="Tris(2-chloroethyl) phosphate"/>
    <x v="1"/>
    <s v="TCEP"/>
    <s v="Tris(2-chloroethyl) phosphate"/>
    <s v="115-96-8"/>
    <s v="115-96-8"/>
    <m/>
    <m/>
    <m/>
    <s v=""/>
    <x v="0"/>
    <m/>
    <s v="XXX"/>
    <s v="Multiple"/>
    <m/>
    <m/>
    <m/>
    <m/>
    <m/>
    <m/>
    <m/>
    <m/>
    <m/>
    <m/>
    <m/>
    <m/>
    <e v="#N/A"/>
    <e v="#N/A"/>
    <m/>
    <m/>
    <m/>
    <m/>
    <m/>
    <m/>
    <m/>
  </r>
  <r>
    <s v="Negev, 2018. Regulation of chemic.."/>
    <n v="3"/>
    <x v="23"/>
    <s v="Tris(2-chloroisopropyl)phosphate"/>
    <x v="1"/>
    <s v="TCPP"/>
    <s v="Tris(2-chloroisopropyl)phosphate"/>
    <s v="13674-84-5"/>
    <s v="13674-84-5"/>
    <m/>
    <m/>
    <m/>
    <s v=""/>
    <x v="0"/>
    <m/>
    <s v="XXX"/>
    <s v="Multiple"/>
    <m/>
    <m/>
    <m/>
    <m/>
    <m/>
    <m/>
    <m/>
    <m/>
    <m/>
    <m/>
    <m/>
    <m/>
    <e v="#N/A"/>
    <e v="#N/A"/>
    <m/>
    <m/>
    <m/>
    <m/>
    <m/>
    <m/>
    <m/>
  </r>
  <r>
    <s v="Negev, 2018. Regulation of chemic.."/>
    <n v="3"/>
    <x v="195"/>
    <s v="Polybrominated biphenyls (PBB)"/>
    <x v="4"/>
    <s v="PBB"/>
    <s v="Polybrominated biphenyls (PBB)"/>
    <s v="59536-65-1"/>
    <s v="1,1'-Biphenyl, 2,3,3',4,4',5'-hexabromo-"/>
    <m/>
    <m/>
    <m/>
    <s v=""/>
    <x v="0"/>
    <m/>
    <s v="XXX"/>
    <s v="Multiple"/>
    <m/>
    <m/>
    <m/>
    <m/>
    <m/>
    <m/>
    <m/>
    <m/>
    <m/>
    <m/>
    <m/>
    <m/>
    <e v="#N/A"/>
    <e v="#N/A"/>
    <m/>
    <m/>
    <m/>
    <m/>
    <m/>
    <m/>
    <m/>
  </r>
  <r>
    <s v="Negev, 2018. Regulation of chemic.."/>
    <n v="3"/>
    <x v="11"/>
    <s v=""/>
    <x v="2"/>
    <s v="TRIS"/>
    <s v=""/>
    <s v=""/>
    <s v=""/>
    <m/>
    <m/>
    <m/>
    <s v="Flag"/>
    <x v="0"/>
    <m/>
    <s v="XXX"/>
    <m/>
    <m/>
    <m/>
    <m/>
    <m/>
    <m/>
    <m/>
    <m/>
    <m/>
    <m/>
    <m/>
    <m/>
    <m/>
    <e v="#N/A"/>
    <e v="#N/A"/>
    <m/>
    <m/>
    <m/>
    <m/>
    <m/>
    <m/>
    <m/>
  </r>
  <r>
    <s v="Negev, 2018. Regulation of chemic.."/>
    <n v="3"/>
    <x v="11"/>
    <s v=""/>
    <x v="2"/>
    <s v="TEPA"/>
    <s v=""/>
    <s v=""/>
    <s v=""/>
    <m/>
    <m/>
    <m/>
    <s v="Flag"/>
    <x v="0"/>
    <m/>
    <s v="XXX"/>
    <m/>
    <m/>
    <m/>
    <m/>
    <m/>
    <m/>
    <m/>
    <m/>
    <m/>
    <m/>
    <m/>
    <m/>
    <m/>
    <e v="#N/A"/>
    <e v="#N/A"/>
    <m/>
    <m/>
    <m/>
    <m/>
    <m/>
    <m/>
    <m/>
  </r>
  <r>
    <s v="Ospina, 2018. Exposure to organoph.."/>
    <n v="3"/>
    <x v="242"/>
    <s v=""/>
    <x v="2"/>
    <s v="di-n-butyl phosphate"/>
    <s v=""/>
    <s v="107-66-4"/>
    <s v=""/>
    <s v="lists some consumer products, tests for OFRs in people"/>
    <s v="DNBP"/>
    <m/>
    <s v="Flag"/>
    <x v="1"/>
    <s v="Yes"/>
    <s v="XXX"/>
    <m/>
    <m/>
    <m/>
    <m/>
    <m/>
    <m/>
    <m/>
    <m/>
    <m/>
    <m/>
    <m/>
    <m/>
    <m/>
    <e v="#N/A"/>
    <e v="#N/A"/>
    <m/>
    <m/>
    <m/>
    <m/>
    <m/>
    <m/>
    <m/>
  </r>
  <r>
    <s v="Ospina, 2018. Exposure to organoph.."/>
    <n v="3"/>
    <x v="26"/>
    <s v=""/>
    <x v="2"/>
    <s v="triphenyl phosphate"/>
    <s v=""/>
    <s v="115-86-6"/>
    <s v=""/>
    <s v="lists some consumer products, tests for OFRs in people"/>
    <s v="TPHP"/>
    <m/>
    <s v="Flag"/>
    <x v="1"/>
    <s v="Yes"/>
    <s v="XXX"/>
    <m/>
    <m/>
    <m/>
    <m/>
    <m/>
    <m/>
    <m/>
    <m/>
    <m/>
    <m/>
    <m/>
    <m/>
    <m/>
    <e v="#N/A"/>
    <e v="#N/A"/>
    <m/>
    <m/>
    <m/>
    <m/>
    <m/>
    <m/>
    <m/>
  </r>
  <r>
    <s v="Ospina, 2018. Exposure to organoph.."/>
    <n v="3"/>
    <x v="22"/>
    <s v="Tris(2-chloroethyl) phosphate"/>
    <x v="1"/>
    <s v="tris(2-chloroethyl) phosphate "/>
    <s v="Tris(2-chloroethyl) phosphate"/>
    <s v="115-96-8"/>
    <s v="115-96-8"/>
    <s v="lists some consumer products, tests for OFRs in people"/>
    <s v="TCEP"/>
    <m/>
    <s v=""/>
    <x v="1"/>
    <m/>
    <s v="XXX"/>
    <s v="United States"/>
    <m/>
    <m/>
    <m/>
    <m/>
    <n v="1"/>
    <m/>
    <m/>
    <n v="1"/>
    <n v="1"/>
    <s v="Found in PU foam in baby products and as 10% impurity in Albermarle Antiblaze V6, used in automobile foams."/>
    <s v="PU-Polyurethanes"/>
    <s v="AC14e"/>
    <s v="Plastic articles (soft)"/>
    <s v="Furniture &amp; furnishings, including furniture coverings"/>
    <m/>
    <m/>
    <m/>
    <m/>
    <m/>
    <m/>
    <m/>
  </r>
  <r>
    <s v="Ospina, 2018. Exposure to organoph.."/>
    <n v="3"/>
    <x v="243"/>
    <s v="Bis(2-chloroethyl) vinylphosphonate"/>
    <x v="1"/>
    <m/>
    <s v="Bis(2-chloroethyl) vinylphosphonate"/>
    <s v="115-98-0"/>
    <s v="115-98-0"/>
    <s v="lists some consumer products, tests for OFRs in people"/>
    <s v="BCEP"/>
    <m/>
    <s v=""/>
    <x v="1"/>
    <m/>
    <s v="XXX"/>
    <s v="United States"/>
    <m/>
    <m/>
    <m/>
    <m/>
    <n v="1"/>
    <m/>
    <m/>
    <m/>
    <m/>
    <m/>
    <m/>
    <m/>
    <e v="#N/A"/>
    <e v="#N/A"/>
    <m/>
    <m/>
    <m/>
    <m/>
    <m/>
    <m/>
    <m/>
  </r>
  <r>
    <s v="Ospina, 2018. Exposure to organoph.."/>
    <n v="3"/>
    <x v="64"/>
    <s v=""/>
    <x v="2"/>
    <s v="tributyl phosphate"/>
    <s v=""/>
    <s v="126-73-8"/>
    <s v=""/>
    <s v="lists some consumer products, tests for OFRs in people"/>
    <s v="TNBP"/>
    <m/>
    <s v="Flag"/>
    <x v="1"/>
    <s v="Yes"/>
    <s v="XXX"/>
    <m/>
    <m/>
    <m/>
    <m/>
    <m/>
    <m/>
    <m/>
    <m/>
    <m/>
    <m/>
    <m/>
    <m/>
    <m/>
    <e v="#N/A"/>
    <e v="#N/A"/>
    <m/>
    <m/>
    <m/>
    <m/>
    <m/>
    <m/>
    <m/>
  </r>
  <r>
    <s v="Ospina, 2018. Exposure to organoph.."/>
    <n v="3"/>
    <x v="66"/>
    <s v=""/>
    <x v="2"/>
    <s v="tricresyl phosphates"/>
    <s v=""/>
    <s v="1330-78-5"/>
    <s v=""/>
    <s v="lists some consumer products, tests for OFRs in people"/>
    <s v="TCP"/>
    <m/>
    <s v="Flag"/>
    <x v="1"/>
    <s v="Yes"/>
    <s v="XXX"/>
    <m/>
    <m/>
    <m/>
    <m/>
    <m/>
    <m/>
    <m/>
    <m/>
    <m/>
    <m/>
    <m/>
    <m/>
    <m/>
    <e v="#N/A"/>
    <e v="#N/A"/>
    <m/>
    <m/>
    <m/>
    <m/>
    <m/>
    <m/>
    <m/>
  </r>
  <r>
    <s v="Ospina, 2018. Exposure to organoph.."/>
    <n v="3"/>
    <x v="23"/>
    <s v="Tris(2-chloroisopropyl)phosphate"/>
    <x v="1"/>
    <s v="tris(1-chloro-2-propyl) phosphate"/>
    <s v="Tris(2-chloroisopropyl)phosphate"/>
    <s v="13674-84-5"/>
    <s v="13674-84-5"/>
    <s v="lists some consumer products, tests for OFRs in people"/>
    <s v="TCIPP"/>
    <m/>
    <s v=""/>
    <x v="1"/>
    <m/>
    <s v="XXX"/>
    <s v="United States"/>
    <m/>
    <m/>
    <m/>
    <m/>
    <n v="1"/>
    <m/>
    <m/>
    <m/>
    <n v="1"/>
    <s v="&quot;Mainly&quot; used in rigid and flex PU foam in upholstered baby products"/>
    <s v="PU-Polyurethanes"/>
    <s v="AC14e"/>
    <s v="Plastic articles (soft)"/>
    <s v="Furniture &amp; furnishings, including furniture coverings"/>
    <m/>
    <m/>
    <m/>
    <m/>
    <m/>
    <m/>
    <m/>
  </r>
  <r>
    <s v="Ospina, 2018. Exposure to organoph.."/>
    <n v="3"/>
    <x v="1"/>
    <s v="Tris(1,3-dichloro-2-propyl) phosphate"/>
    <x v="1"/>
    <s v="tris(1,3-dichloro-2-propyl) phosphate"/>
    <s v="Tris(1,3-dichloro-2-propyl) phosphate"/>
    <s v="13674-87-8"/>
    <s v="1,3-Dichloro-2-propanol phosphate"/>
    <s v="lists some consumer products, tests for OFRs in people"/>
    <s v="TDCIPP"/>
    <m/>
    <s v=""/>
    <x v="1"/>
    <m/>
    <s v="XXX"/>
    <s v="United States"/>
    <m/>
    <m/>
    <m/>
    <m/>
    <n v="1"/>
    <m/>
    <m/>
    <n v="1"/>
    <n v="1"/>
    <s v="Most common FR for PU foam used in upholstered furniture, automotive products, carpet padding, gymnastic equipment. Used in toys, strollers, nap mats (OEHHA 2016)"/>
    <s v="PU-Polyurethanes"/>
    <s v="AC14e"/>
    <s v="Plastic articles (soft)"/>
    <s v="Furniture &amp; furnishings, including furniture coverings"/>
    <m/>
    <m/>
    <m/>
    <m/>
    <m/>
    <m/>
    <m/>
  </r>
  <r>
    <s v="Ospina, 2018. Exposure to organoph.."/>
    <n v="3"/>
    <x v="244"/>
    <s v=""/>
    <x v="2"/>
    <s v="dibenzyl phosphate"/>
    <s v=""/>
    <s v="1623-08-1"/>
    <s v=""/>
    <s v="lists some consumer products, tests for OFRs in people"/>
    <s v="DBzP"/>
    <m/>
    <s v="Flag"/>
    <x v="1"/>
    <s v="Yes"/>
    <s v="XXX"/>
    <m/>
    <m/>
    <m/>
    <m/>
    <m/>
    <m/>
    <m/>
    <m/>
    <m/>
    <m/>
    <m/>
    <m/>
    <m/>
    <e v="#N/A"/>
    <e v="#N/A"/>
    <m/>
    <m/>
    <m/>
    <m/>
    <m/>
    <m/>
    <m/>
  </r>
  <r>
    <s v="Ospina, 2018. Exposure to organoph.."/>
    <n v="3"/>
    <x v="245"/>
    <s v=""/>
    <x v="2"/>
    <s v="tribenzyl phosphate"/>
    <s v=""/>
    <s v="1707-92-2"/>
    <s v=""/>
    <s v="lists some consumer products, tests for OFRs in people"/>
    <s v="TBzP"/>
    <m/>
    <s v="Flag"/>
    <x v="1"/>
    <s v="Yes"/>
    <s v="XXX"/>
    <m/>
    <m/>
    <m/>
    <m/>
    <m/>
    <m/>
    <m/>
    <m/>
    <m/>
    <m/>
    <m/>
    <m/>
    <m/>
    <e v="#N/A"/>
    <e v="#N/A"/>
    <m/>
    <m/>
    <m/>
    <m/>
    <m/>
    <m/>
    <m/>
  </r>
  <r>
    <s v="Ospina, 2018. Exposure to organoph.."/>
    <n v="3"/>
    <x v="20"/>
    <s v="2-Ethylhexyl 2,3,4,5-tetrabromobenzoate"/>
    <x v="8"/>
    <s v="2,3,4,5-tetrabromobenzoic acid"/>
    <s v="2-Ethylhexyl 2,3,4,5-tetrabromobenzoate"/>
    <s v="183658-27-7"/>
    <s v="183658-27-7"/>
    <s v="lists some consumer products, tests for OFRs in people"/>
    <s v="TBBA"/>
    <m/>
    <s v=""/>
    <x v="1"/>
    <m/>
    <s v="XXX"/>
    <s v="United States"/>
    <m/>
    <m/>
    <m/>
    <m/>
    <n v="1"/>
    <m/>
    <m/>
    <m/>
    <m/>
    <m/>
    <m/>
    <m/>
    <e v="#N/A"/>
    <e v="#N/A"/>
    <m/>
    <m/>
    <m/>
    <m/>
    <m/>
    <m/>
    <m/>
  </r>
  <r>
    <s v="Ospina, 2018. Exposure to organoph.."/>
    <n v="3"/>
    <x v="246"/>
    <s v=""/>
    <x v="2"/>
    <s v="di-ocresylphosphate"/>
    <s v=""/>
    <s v="35787-74-7"/>
    <s v=""/>
    <s v="lists some consumer products, tests for OFRs in people"/>
    <s v="DoCP"/>
    <m/>
    <s v="Flag"/>
    <x v="1"/>
    <s v="Yes"/>
    <s v="XXX"/>
    <m/>
    <m/>
    <m/>
    <m/>
    <m/>
    <m/>
    <m/>
    <m/>
    <m/>
    <m/>
    <m/>
    <m/>
    <m/>
    <e v="#N/A"/>
    <e v="#N/A"/>
    <m/>
    <m/>
    <m/>
    <m/>
    <m/>
    <m/>
    <m/>
  </r>
  <r>
    <s v="Ospina, 2018. Exposure to organoph.."/>
    <n v="3"/>
    <x v="247"/>
    <s v=""/>
    <x v="2"/>
    <s v="diphenyl phosphate"/>
    <s v=""/>
    <s v="53306-54-0"/>
    <s v=""/>
    <s v="lists some consumer products, tests for OFRs in people"/>
    <s v="is(2-propylheptyl) phthalate"/>
    <s v="DPHP"/>
    <s v="Flag"/>
    <x v="1"/>
    <s v="Yes"/>
    <s v="XXX"/>
    <m/>
    <m/>
    <m/>
    <m/>
    <m/>
    <m/>
    <m/>
    <m/>
    <m/>
    <m/>
    <m/>
    <m/>
    <m/>
    <e v="#N/A"/>
    <e v="#N/A"/>
    <m/>
    <m/>
    <m/>
    <m/>
    <m/>
    <m/>
    <m/>
  </r>
  <r>
    <s v="Ospina, 2018. Exposure to organoph.."/>
    <n v="3"/>
    <x v="248"/>
    <s v="Bis(1,3-dichloropropan-2-yl) hydrogen phosphate"/>
    <x v="1"/>
    <m/>
    <s v="Bis(1,3-dichloropropan-2-yl) hydrogen phosphate"/>
    <s v="72236-72-7"/>
    <s v="2-Propanol, 1,3-dichloro-, hydrogen phosphate"/>
    <s v="lists some consumer products, tests for OFRs in people"/>
    <s v="BDCIPP"/>
    <m/>
    <s v=""/>
    <x v="1"/>
    <m/>
    <s v="XXX"/>
    <s v="United States"/>
    <m/>
    <m/>
    <m/>
    <m/>
    <n v="1"/>
    <m/>
    <m/>
    <m/>
    <m/>
    <m/>
    <m/>
    <m/>
    <e v="#N/A"/>
    <e v="#N/A"/>
    <m/>
    <m/>
    <m/>
    <m/>
    <m/>
    <m/>
    <m/>
  </r>
  <r>
    <s v="Ospina, 2018. Exposure to organoph.."/>
    <n v="3"/>
    <x v="249"/>
    <s v=""/>
    <x v="2"/>
    <s v="bis-(1-chloro-2-propyl) phosphate"/>
    <s v=""/>
    <s v="789440-10-4"/>
    <s v=""/>
    <s v="lists some consumer products, tests for OFRs in people"/>
    <s v="BCIPP"/>
    <m/>
    <s v="Flag"/>
    <x v="1"/>
    <m/>
    <s v="XXX"/>
    <m/>
    <m/>
    <m/>
    <m/>
    <m/>
    <m/>
    <m/>
    <m/>
    <m/>
    <m/>
    <m/>
    <m/>
    <m/>
    <e v="#N/A"/>
    <e v="#N/A"/>
    <m/>
    <m/>
    <m/>
    <m/>
    <m/>
    <m/>
    <m/>
  </r>
  <r>
    <s v="Ospina, 2018. Exposure to organoph.."/>
    <n v="3"/>
    <x v="250"/>
    <s v=""/>
    <x v="2"/>
    <s v="di-p-cresylphosphate"/>
    <s v=""/>
    <s v="843-24-3"/>
    <s v=""/>
    <s v="lists some consumer products, tests for OFRs in people"/>
    <s v="DpCP"/>
    <m/>
    <s v="Flag"/>
    <x v="1"/>
    <s v="Yes"/>
    <s v="XXX"/>
    <m/>
    <m/>
    <m/>
    <m/>
    <m/>
    <m/>
    <m/>
    <m/>
    <m/>
    <m/>
    <m/>
    <m/>
    <m/>
    <e v="#N/A"/>
    <e v="#N/A"/>
    <m/>
    <m/>
    <m/>
    <m/>
    <m/>
    <m/>
    <m/>
  </r>
  <r>
    <s v="Papaspyrides, 2014. Polymer green flame .."/>
    <n v="4"/>
    <x v="0"/>
    <s v="1,1'-Oxybis[2,3,4,5,6-pentabromobenzene]"/>
    <x v="0"/>
    <s v="Decabromodiphenyl ether"/>
    <s v="1,1'-Oxybis[2,3,4,5,6-pentabromobenzene]"/>
    <s v="1163-19-5"/>
    <s v="1-(2,3,4,5,6-pentabromophenoxy)-2,3,4,5,6-pentabromobenzene"/>
    <s v="regulations"/>
    <m/>
    <m/>
    <s v=""/>
    <x v="1"/>
    <m/>
    <s v="XXX"/>
    <s v="Region - EU"/>
    <m/>
    <m/>
    <m/>
    <m/>
    <m/>
    <m/>
    <m/>
    <m/>
    <m/>
    <m/>
    <m/>
    <m/>
    <e v="#N/A"/>
    <e v="#N/A"/>
    <m/>
    <m/>
    <m/>
    <m/>
    <m/>
    <m/>
    <m/>
  </r>
  <r>
    <s v="Papaspyrides, 2014. Polymer green flame .."/>
    <n v="4"/>
    <x v="23"/>
    <s v="Tris(2-chloroisopropyl)phosphate"/>
    <x v="1"/>
    <s v="tris (1-chloro-2-propyl) phosphate "/>
    <s v="Tris(2-chloroisopropyl)phosphate"/>
    <s v="13674-84-5"/>
    <s v="13674-84-5"/>
    <s v="use "/>
    <s v="TCPP"/>
    <m/>
    <s v=""/>
    <x v="1"/>
    <m/>
    <s v="XXX"/>
    <s v="Region - EU"/>
    <m/>
    <m/>
    <m/>
    <m/>
    <m/>
    <m/>
    <m/>
    <n v="1"/>
    <m/>
    <s v="Source indicates use in spray polyurethane foam insulation."/>
    <s v="PU-Polyurethanes"/>
    <s v="AC14a"/>
    <s v="Plastic articles (soft)"/>
    <s v="Construction and building materials covering large surface areas"/>
    <m/>
    <m/>
    <m/>
    <m/>
    <m/>
    <m/>
    <m/>
  </r>
  <r>
    <s v="Papaspyrides, 2014. Polymer green flame .."/>
    <n v="4"/>
    <x v="1"/>
    <s v="Tris(1,3-dichloro-2-propyl) phosphate"/>
    <x v="1"/>
    <s v="tris(1,3-dichloro-2-propyl) phosphate"/>
    <s v="Tris(1,3-dichloro-2-propyl) phosphate"/>
    <s v="13674-87-8"/>
    <s v="1,3-Dichloro-2-propanol phosphate"/>
    <s v="use "/>
    <s v="TDCPP"/>
    <m/>
    <s v=""/>
    <x v="1"/>
    <m/>
    <s v="XXX"/>
    <s v="Region - EU"/>
    <m/>
    <m/>
    <m/>
    <m/>
    <m/>
    <m/>
    <m/>
    <n v="1"/>
    <n v="1"/>
    <s v="Source indicates use in furniture and baby products containing polyurethane foam."/>
    <s v="PU-Polyurethanes"/>
    <s v="AC14e"/>
    <s v="Plastic articles (soft)"/>
    <s v="Furniture &amp; furnishings, including furniture coverings"/>
    <m/>
    <m/>
    <m/>
    <m/>
    <m/>
    <m/>
    <m/>
  </r>
  <r>
    <s v="Papaspyrides, 2014. Polymer green flame .."/>
    <n v="4"/>
    <x v="75"/>
    <s v=""/>
    <x v="2"/>
    <s v="potassium hexafluorozirconate"/>
    <s v=""/>
    <s v="16923-95-8"/>
    <s v=""/>
    <s v="use (found in chapter 3)"/>
    <m/>
    <m/>
    <s v="Flag"/>
    <x v="1"/>
    <m/>
    <s v="XXX"/>
    <s v="Region - N.America"/>
    <m/>
    <m/>
    <m/>
    <m/>
    <m/>
    <m/>
    <m/>
    <n v="1"/>
    <m/>
    <m/>
    <m/>
    <s v="ac5f"/>
    <s v="Fabrics, textiles, and apparel"/>
    <s v="Other articles with routine direct contact during normal use"/>
    <m/>
    <m/>
    <m/>
    <m/>
    <m/>
    <m/>
    <m/>
  </r>
  <r>
    <s v="Papaspyrides, 2014. Polymer green flame .."/>
    <n v="4"/>
    <x v="140"/>
    <s v="1,3,5,7,9,11-Hexabromocyclododecane"/>
    <x v="9"/>
    <s v="Hexabromocyclododecane, mixed isomers"/>
    <s v="1,3,5,7,9,11-Hexabromocyclododecane"/>
    <s v="1093632-34-8"/>
    <s v="1,3,5,7,9,11-hexabromocyclododecane"/>
    <m/>
    <m/>
    <m/>
    <m/>
    <x v="1"/>
    <m/>
    <s v="XXX"/>
    <s v="Region - EU"/>
    <m/>
    <m/>
    <m/>
    <m/>
    <m/>
    <m/>
    <m/>
    <n v="1"/>
    <m/>
    <s v="Source indicates use for polystyrene foam in building insulation."/>
    <s v="PS-Polystyrene"/>
    <s v="AC13e"/>
    <s v="Plastic articles (hard)"/>
    <s v="Furniture &amp; furnishings, including furniture coverings"/>
    <m/>
    <m/>
    <m/>
    <m/>
    <m/>
    <m/>
    <m/>
  </r>
  <r>
    <s v="Papaspyrides, 2014. Polymer green flame .."/>
    <n v="4"/>
    <x v="29"/>
    <s v="Pentabromodiphenyl ether"/>
    <x v="0"/>
    <s v="pentabromodiphenyl ether"/>
    <s v="Pentabromodiphenyl ether"/>
    <s v="32534-81-9"/>
    <n v="0"/>
    <s v="use; regulations"/>
    <s v="PentaBDE"/>
    <m/>
    <s v=""/>
    <x v="1"/>
    <m/>
    <s v="XXX"/>
    <s v="Region - EU"/>
    <m/>
    <n v="1"/>
    <m/>
    <s v="Source indicates that until 2004, PentaBDE was used in foam furniture and juvenile products in concentrations of 3-5%."/>
    <m/>
    <m/>
    <m/>
    <n v="1"/>
    <n v="1"/>
    <s v="Source indicates use in polyurethane foam for upholstered furniture and baby products."/>
    <s v="PU-Polyurethanes"/>
    <s v="AC14e"/>
    <s v="Plastic articles (soft)"/>
    <s v="Furniture &amp; furnishings, including furniture coverings"/>
    <m/>
    <m/>
    <m/>
    <m/>
    <m/>
    <m/>
    <m/>
  </r>
  <r>
    <s v="Papaspyrides, 2014. Polymer green flame .."/>
    <n v="4"/>
    <x v="30"/>
    <s v="Octabromodiphenyl ether"/>
    <x v="0"/>
    <s v="Octabromodiphenyl ether"/>
    <s v="Octabromodiphenyl ether"/>
    <s v="32536-52-0"/>
    <s v="1,1'-Oxybis(2,3,4,5-tetrabromobenzene)"/>
    <s v="regulations"/>
    <m/>
    <m/>
    <s v=""/>
    <x v="1"/>
    <m/>
    <s v="XXX"/>
    <s v="Region - EU"/>
    <m/>
    <m/>
    <m/>
    <m/>
    <m/>
    <m/>
    <m/>
    <m/>
    <m/>
    <m/>
    <m/>
    <m/>
    <e v="#N/A"/>
    <e v="#N/A"/>
    <m/>
    <m/>
    <m/>
    <m/>
    <m/>
    <m/>
    <m/>
  </r>
  <r>
    <s v="Papaspyrides, 2014. Polymer green flame .."/>
    <n v="4"/>
    <x v="251"/>
    <s v="Tetrabromodiphenyl ether"/>
    <x v="0"/>
    <s v="Tetrabromodiphenyl ether"/>
    <s v="Tetrabromodiphenyl ether"/>
    <s v="40088-47-9"/>
    <s v="1,2,3-Tribromo-4-(3-bromophenoxy)benzene"/>
    <s v="regulations"/>
    <m/>
    <m/>
    <s v=""/>
    <x v="1"/>
    <m/>
    <s v="XXX"/>
    <s v="Region - EU"/>
    <m/>
    <m/>
    <m/>
    <m/>
    <m/>
    <m/>
    <m/>
    <m/>
    <m/>
    <m/>
    <m/>
    <m/>
    <e v="#N/A"/>
    <e v="#N/A"/>
    <m/>
    <m/>
    <m/>
    <m/>
    <m/>
    <m/>
    <m/>
  </r>
  <r>
    <s v="Papaspyrides, 2014. Polymer green flame .."/>
    <n v="4"/>
    <x v="252"/>
    <s v="BDE-148"/>
    <x v="0"/>
    <s v="Hexabromodiphenyl ether"/>
    <s v="BDE-148"/>
    <s v="446255-03-4"/>
    <s v="1,2,5-tribromo-3-(2,4,6-tribromophenoxy)benzene"/>
    <s v="regulations"/>
    <m/>
    <m/>
    <s v=""/>
    <x v="1"/>
    <m/>
    <s v="XXX"/>
    <s v="Region - EU"/>
    <m/>
    <m/>
    <m/>
    <m/>
    <m/>
    <m/>
    <m/>
    <m/>
    <m/>
    <m/>
    <m/>
    <m/>
    <e v="#N/A"/>
    <e v="#N/A"/>
    <m/>
    <m/>
    <m/>
    <m/>
    <m/>
    <m/>
    <m/>
  </r>
  <r>
    <s v="Papaspyrides, 2014. Polymer green flame .."/>
    <n v="4"/>
    <x v="131"/>
    <s v="Diphenyl ether, heptabromo derivative"/>
    <x v="0"/>
    <s v="Heptabromodiphenyl ether"/>
    <s v="Diphenyl ether, heptabromo derivative"/>
    <s v="68928-80-3"/>
    <s v="1,2,3,4,5-pentabromo-6-(2,3-dibromophenoxy)benzene"/>
    <s v="regulations"/>
    <m/>
    <m/>
    <s v=""/>
    <x v="1"/>
    <m/>
    <s v="XXX"/>
    <s v="Region - EU"/>
    <m/>
    <m/>
    <m/>
    <m/>
    <m/>
    <m/>
    <m/>
    <m/>
    <m/>
    <m/>
    <m/>
    <m/>
    <e v="#N/A"/>
    <e v="#N/A"/>
    <m/>
    <m/>
    <m/>
    <m/>
    <m/>
    <m/>
    <m/>
  </r>
  <r>
    <s v="Dorta, 2013. Polybrominated diphe.."/>
    <n v="3"/>
    <x v="231"/>
    <s v="3,3',5,5'-Tetrabromobisphenol A"/>
    <x v="10"/>
    <s v="Tetrabromobisphenol A"/>
    <s v="3,3',5,5'-Tetrabromobisphenol A"/>
    <s v="79-94-7"/>
    <s v="2,2',6,6'-Tetrabromo-4,4'-isopropylidene bisphenol"/>
    <s v="production"/>
    <m/>
    <m/>
    <s v=""/>
    <x v="1"/>
    <m/>
    <s v="XXX"/>
    <s v="Region - EU"/>
    <m/>
    <m/>
    <m/>
    <m/>
    <m/>
    <m/>
    <m/>
    <n v="1"/>
    <m/>
    <s v="Source indicates use in electronic printed circuit boards."/>
    <m/>
    <s v="AC3"/>
    <s v="Complex articles"/>
    <s v="Electrical batteries and accumulators"/>
    <m/>
    <m/>
    <m/>
    <m/>
    <m/>
    <m/>
    <m/>
  </r>
  <r>
    <s v="Papaspyrides, 2014. Polymer green flame .."/>
    <n v="4"/>
    <x v="50"/>
    <s v=""/>
    <x v="2"/>
    <s v="GROUP"/>
    <s v=""/>
    <s v="GROUP"/>
    <s v=""/>
    <s v="Clay nanocomposites"/>
    <m/>
    <m/>
    <s v="Flag"/>
    <x v="1"/>
    <m/>
    <s v="XXX"/>
    <m/>
    <m/>
    <m/>
    <m/>
    <m/>
    <m/>
    <m/>
    <m/>
    <m/>
    <m/>
    <m/>
    <m/>
    <m/>
    <e v="#N/A"/>
    <e v="#N/A"/>
    <m/>
    <m/>
    <m/>
    <m/>
    <m/>
    <m/>
    <m/>
  </r>
  <r>
    <s v="Papaspyrides, 2014. Polymer green flame .."/>
    <n v="4"/>
    <x v="11"/>
    <s v=""/>
    <x v="2"/>
    <s v="aluminum hydroxide"/>
    <s v=""/>
    <s v=""/>
    <s v=""/>
    <s v="production; use"/>
    <s v="ATH"/>
    <s v="Boehmite"/>
    <s v="Flag"/>
    <x v="1"/>
    <s v="Yes"/>
    <s v="XXX"/>
    <m/>
    <m/>
    <m/>
    <m/>
    <m/>
    <m/>
    <m/>
    <m/>
    <m/>
    <m/>
    <m/>
    <m/>
    <m/>
    <e v="#N/A"/>
    <e v="#N/A"/>
    <m/>
    <m/>
    <m/>
    <m/>
    <m/>
    <m/>
    <m/>
  </r>
  <r>
    <s v="Papaspyrides, 2014. Polymer green flame .."/>
    <n v="4"/>
    <x v="11"/>
    <s v=""/>
    <x v="2"/>
    <s v="antimony oxide"/>
    <s v=""/>
    <s v=""/>
    <s v=""/>
    <s v="production"/>
    <m/>
    <m/>
    <s v="Flag"/>
    <x v="1"/>
    <s v="Yes"/>
    <s v="XXX"/>
    <m/>
    <m/>
    <m/>
    <m/>
    <m/>
    <m/>
    <m/>
    <m/>
    <m/>
    <m/>
    <m/>
    <m/>
    <m/>
    <e v="#N/A"/>
    <e v="#N/A"/>
    <m/>
    <m/>
    <m/>
    <m/>
    <m/>
    <m/>
    <m/>
  </r>
  <r>
    <s v="Papaspyrides, 2014. Polymer green flame .."/>
    <n v="4"/>
    <x v="11"/>
    <s v=""/>
    <x v="2"/>
    <s v="ammonium polyphosphate"/>
    <s v=""/>
    <s v=""/>
    <s v=""/>
    <s v="use; trade names; production"/>
    <s v="APP"/>
    <m/>
    <s v="Flag"/>
    <x v="1"/>
    <s v="Yes"/>
    <s v="XXX"/>
    <m/>
    <m/>
    <m/>
    <m/>
    <m/>
    <m/>
    <m/>
    <m/>
    <m/>
    <m/>
    <m/>
    <m/>
    <m/>
    <e v="#N/A"/>
    <e v="#N/A"/>
    <m/>
    <m/>
    <m/>
    <m/>
    <m/>
    <m/>
    <m/>
  </r>
  <r>
    <s v="Papaspyrides, 2014. Polymer green flame .."/>
    <n v="4"/>
    <x v="11"/>
    <s v=""/>
    <x v="2"/>
    <s v="Ethylene diamine phosphate"/>
    <s v=""/>
    <s v=""/>
    <s v=""/>
    <s v="use; trade names"/>
    <m/>
    <m/>
    <s v="Flag"/>
    <x v="1"/>
    <s v="Yes"/>
    <s v="XXX"/>
    <m/>
    <m/>
    <m/>
    <m/>
    <m/>
    <m/>
    <m/>
    <m/>
    <m/>
    <m/>
    <m/>
    <m/>
    <m/>
    <e v="#N/A"/>
    <e v="#N/A"/>
    <m/>
    <m/>
    <m/>
    <m/>
    <m/>
    <m/>
    <m/>
  </r>
  <r>
    <s v="Papaspyrides, 2014. Polymer green flame .."/>
    <n v="4"/>
    <x v="11"/>
    <s v=""/>
    <x v="2"/>
    <s v="Melamine polyphosphate"/>
    <s v=""/>
    <s v=""/>
    <s v=""/>
    <s v="use"/>
    <m/>
    <m/>
    <s v="Flag"/>
    <x v="1"/>
    <s v="Yes"/>
    <s v="XXX"/>
    <m/>
    <m/>
    <m/>
    <m/>
    <m/>
    <m/>
    <m/>
    <m/>
    <m/>
    <m/>
    <m/>
    <m/>
    <m/>
    <e v="#N/A"/>
    <e v="#N/A"/>
    <m/>
    <m/>
    <m/>
    <m/>
    <m/>
    <m/>
    <m/>
  </r>
  <r>
    <s v="Papaspyrides, 2014. Polymer green flame .."/>
    <n v="4"/>
    <x v="11"/>
    <s v=""/>
    <x v="2"/>
    <s v="Piperazine pyrophosphate"/>
    <s v=""/>
    <s v=""/>
    <s v=""/>
    <s v="use"/>
    <m/>
    <m/>
    <s v="Flag"/>
    <x v="1"/>
    <s v="Yes"/>
    <s v="XXX"/>
    <m/>
    <m/>
    <m/>
    <m/>
    <m/>
    <m/>
    <m/>
    <m/>
    <m/>
    <m/>
    <m/>
    <m/>
    <m/>
    <e v="#N/A"/>
    <e v="#N/A"/>
    <m/>
    <m/>
    <m/>
    <m/>
    <m/>
    <m/>
    <m/>
  </r>
  <r>
    <s v="Papaspyrides, 2014. Polymer green flame .."/>
    <n v="4"/>
    <x v="11"/>
    <s v=""/>
    <x v="2"/>
    <s v="red phosphorus"/>
    <s v=""/>
    <s v=""/>
    <s v=""/>
    <s v="use"/>
    <m/>
    <m/>
    <s v="Flag"/>
    <x v="1"/>
    <s v="Yes"/>
    <s v="XXX"/>
    <m/>
    <m/>
    <m/>
    <m/>
    <m/>
    <m/>
    <m/>
    <m/>
    <m/>
    <m/>
    <m/>
    <m/>
    <m/>
    <e v="#N/A"/>
    <e v="#N/A"/>
    <m/>
    <m/>
    <m/>
    <m/>
    <m/>
    <m/>
    <m/>
  </r>
  <r>
    <s v="Papaspyrides, 2014. Polymer green flame .."/>
    <n v="4"/>
    <x v="11"/>
    <s v=""/>
    <x v="2"/>
    <s v="pentaerythritol ester of methane phosphonic acid"/>
    <s v=""/>
    <s v=""/>
    <s v=""/>
    <s v="use; trade names"/>
    <m/>
    <m/>
    <s v="Flag"/>
    <x v="1"/>
    <s v="Yes"/>
    <s v="XXX"/>
    <m/>
    <m/>
    <m/>
    <m/>
    <m/>
    <m/>
    <m/>
    <m/>
    <m/>
    <m/>
    <m/>
    <m/>
    <m/>
    <e v="#N/A"/>
    <e v="#N/A"/>
    <m/>
    <m/>
    <m/>
    <m/>
    <m/>
    <m/>
    <m/>
  </r>
  <r>
    <s v="Papaspyrides, 2014. Polymer green flame .."/>
    <n v="4"/>
    <x v="11"/>
    <s v=""/>
    <x v="2"/>
    <s v="Magnesium hydroxide"/>
    <s v=""/>
    <s v=""/>
    <s v=""/>
    <s v="production; use"/>
    <m/>
    <m/>
    <s v="Flag"/>
    <x v="1"/>
    <s v="Yes"/>
    <s v="XXX"/>
    <m/>
    <m/>
    <m/>
    <m/>
    <m/>
    <m/>
    <m/>
    <m/>
    <m/>
    <m/>
    <m/>
    <m/>
    <m/>
    <e v="#N/A"/>
    <e v="#N/A"/>
    <m/>
    <m/>
    <m/>
    <m/>
    <m/>
    <m/>
    <m/>
  </r>
  <r>
    <s v="Papaspyrides, 2014. Polymer green flame .."/>
    <n v="4"/>
    <x v="11"/>
    <s v=""/>
    <x v="2"/>
    <s v="calcium hydroxide"/>
    <s v=""/>
    <s v=""/>
    <s v=""/>
    <s v="production"/>
    <m/>
    <m/>
    <s v="Flag"/>
    <x v="1"/>
    <s v="Yes"/>
    <s v="XXX"/>
    <m/>
    <m/>
    <m/>
    <m/>
    <m/>
    <m/>
    <m/>
    <m/>
    <m/>
    <m/>
    <m/>
    <m/>
    <m/>
    <e v="#N/A"/>
    <e v="#N/A"/>
    <m/>
    <m/>
    <m/>
    <m/>
    <m/>
    <m/>
    <m/>
  </r>
  <r>
    <s v="Papaspyrides, 2014. Polymer green flame .."/>
    <n v="4"/>
    <x v="11"/>
    <s v=""/>
    <x v="2"/>
    <s v="zinc borate"/>
    <s v=""/>
    <s v=""/>
    <s v=""/>
    <s v="use; trade names"/>
    <m/>
    <m/>
    <s v="Flag"/>
    <x v="1"/>
    <s v="Yes"/>
    <s v="XXX"/>
    <m/>
    <m/>
    <m/>
    <m/>
    <m/>
    <m/>
    <m/>
    <m/>
    <m/>
    <m/>
    <m/>
    <m/>
    <m/>
    <e v="#N/A"/>
    <e v="#N/A"/>
    <m/>
    <m/>
    <m/>
    <m/>
    <m/>
    <m/>
    <m/>
  </r>
  <r>
    <s v="Papaspyrides, 2014. Polymer green flame .."/>
    <n v="4"/>
    <x v="11"/>
    <s v=""/>
    <x v="2"/>
    <s v="boric acid"/>
    <s v=""/>
    <s v=""/>
    <s v=""/>
    <s v="use"/>
    <m/>
    <m/>
    <s v="Flag"/>
    <x v="1"/>
    <s v="Yes"/>
    <s v="XXX"/>
    <m/>
    <m/>
    <m/>
    <m/>
    <m/>
    <m/>
    <m/>
    <m/>
    <m/>
    <m/>
    <m/>
    <m/>
    <m/>
    <e v="#N/A"/>
    <e v="#N/A"/>
    <m/>
    <m/>
    <m/>
    <m/>
    <m/>
    <m/>
    <m/>
  </r>
  <r>
    <s v="Ekpe, 2020. Introduction of emer.."/>
    <n v="5"/>
    <x v="231"/>
    <s v="3,3',5,5'-Tetrabromobisphenol A"/>
    <x v="10"/>
    <s v="Tetrabromobisphenol A"/>
    <s v="3,3',5,5'-Tetrabromobisphenol A"/>
    <s v="79-94-7"/>
    <s v="2,2',6,6'-Tetrabromo-4,4'-isopropylidene bisphenol"/>
    <s v="production; number of companies"/>
    <s v="TBBPA"/>
    <m/>
    <s v=""/>
    <x v="1"/>
    <m/>
    <s v="XXX"/>
    <s v="Region - EU"/>
    <m/>
    <m/>
    <m/>
    <m/>
    <m/>
    <m/>
    <m/>
    <n v="1"/>
    <m/>
    <s v="Source indicates use in electronic printed circuit boards."/>
    <m/>
    <s v="AC3"/>
    <s v="Complex articles"/>
    <s v="Electrical batteries and accumulators"/>
    <m/>
    <m/>
    <m/>
    <m/>
    <m/>
    <m/>
    <m/>
  </r>
  <r>
    <s v="Papaspyrides, 2014. Polymer green flame .."/>
    <n v="4"/>
    <x v="11"/>
    <s v=""/>
    <x v="2"/>
    <s v="polybromodiphenylether"/>
    <s v=""/>
    <s v=""/>
    <s v=""/>
    <m/>
    <m/>
    <m/>
    <m/>
    <x v="1"/>
    <m/>
    <s v="XXX"/>
    <m/>
    <m/>
    <m/>
    <m/>
    <m/>
    <m/>
    <m/>
    <m/>
    <m/>
    <m/>
    <m/>
    <m/>
    <m/>
    <e v="#N/A"/>
    <e v="#N/A"/>
    <m/>
    <m/>
    <m/>
    <m/>
    <m/>
    <m/>
    <m/>
  </r>
  <r>
    <s v="Papaspyrides, 2014. Polymer green flame .."/>
    <n v="4"/>
    <x v="41"/>
    <s v="1,2,5,6,9,10-Hexabromocyclododecane"/>
    <x v="9"/>
    <s v="hexabromocyclododecane"/>
    <s v="1,2,5,6,9,10-Hexabromocyclododecane"/>
    <s v="3194-55-6"/>
    <s v="1,2,5,6,9,10-Hexabromocyclodecane"/>
    <s v="use "/>
    <s v="HBCD"/>
    <m/>
    <s v=""/>
    <x v="1"/>
    <m/>
    <s v="XXX"/>
    <s v="Region - EU"/>
    <m/>
    <m/>
    <m/>
    <m/>
    <m/>
    <m/>
    <m/>
    <n v="1"/>
    <m/>
    <s v="Source indicated HBCD is used in polystyrene foam."/>
    <s v="PS-Polystyrene"/>
    <m/>
    <e v="#N/A"/>
    <e v="#N/A"/>
    <m/>
    <m/>
    <m/>
    <m/>
    <m/>
    <m/>
    <m/>
  </r>
  <r>
    <s v="Papaspyrides, 2014. Polymer green flame .."/>
    <n v="4"/>
    <x v="11"/>
    <s v=""/>
    <x v="2"/>
    <s v="dimethyl methylphosphonate"/>
    <s v=""/>
    <s v=""/>
    <s v=""/>
    <m/>
    <m/>
    <m/>
    <m/>
    <x v="1"/>
    <m/>
    <s v="XXX"/>
    <m/>
    <m/>
    <m/>
    <m/>
    <m/>
    <m/>
    <m/>
    <m/>
    <m/>
    <m/>
    <m/>
    <m/>
    <m/>
    <e v="#N/A"/>
    <e v="#N/A"/>
    <m/>
    <m/>
    <m/>
    <m/>
    <m/>
    <m/>
    <m/>
  </r>
  <r>
    <s v="Papaspyrides, 2014. Polymer green flame .."/>
    <n v="4"/>
    <x v="195"/>
    <s v="Polybrominated biphenyls (PBB)"/>
    <x v="4"/>
    <s v="Polybrominated biphenyls (PBB)"/>
    <s v="Polybrominated biphenyls (PBB)"/>
    <s v="59536-65-1"/>
    <s v="1,1'-Biphenyl, 2,3,3',4,4',5'-hexabromo-"/>
    <m/>
    <m/>
    <m/>
    <m/>
    <x v="1"/>
    <m/>
    <s v="XXX"/>
    <s v="Region - EU"/>
    <m/>
    <m/>
    <m/>
    <m/>
    <m/>
    <m/>
    <m/>
    <n v="1"/>
    <m/>
    <s v="Source indicated HBCD is used in polystyrene foam."/>
    <m/>
    <m/>
    <e v="#N/A"/>
    <e v="#N/A"/>
    <m/>
    <m/>
    <m/>
    <m/>
    <m/>
    <m/>
    <m/>
  </r>
  <r>
    <s v="Papaspyrides, 2014. Polymer green flame .."/>
    <n v="4"/>
    <x v="11"/>
    <s v=""/>
    <x v="2"/>
    <s v="Tris-dibromopropyl phosphate"/>
    <s v=""/>
    <s v=""/>
    <s v=""/>
    <m/>
    <m/>
    <m/>
    <m/>
    <x v="1"/>
    <m/>
    <s v="XXX"/>
    <m/>
    <m/>
    <m/>
    <m/>
    <m/>
    <m/>
    <m/>
    <m/>
    <m/>
    <m/>
    <m/>
    <m/>
    <m/>
    <e v="#N/A"/>
    <e v="#N/A"/>
    <m/>
    <m/>
    <m/>
    <m/>
    <m/>
    <m/>
    <m/>
  </r>
  <r>
    <s v="Parker, 2015. Environmental Concen.."/>
    <n v="4"/>
    <x v="48"/>
    <s v=""/>
    <x v="2"/>
    <s v="Antimony trioxide"/>
    <s v=""/>
    <s v="1309-64-4"/>
    <s v=""/>
    <m/>
    <s v="ATO"/>
    <m/>
    <s v="Flag"/>
    <x v="1"/>
    <s v="Yes"/>
    <s v="XXX"/>
    <m/>
    <m/>
    <m/>
    <m/>
    <m/>
    <m/>
    <m/>
    <m/>
    <m/>
    <m/>
    <m/>
    <m/>
    <m/>
    <e v="#N/A"/>
    <e v="#N/A"/>
    <m/>
    <m/>
    <m/>
    <m/>
    <m/>
    <m/>
    <m/>
  </r>
  <r>
    <s v="Parker, 2015. Environmental Concen.."/>
    <n v="4"/>
    <x v="20"/>
    <s v="2-Ethylhexyl 2,3,4,5-tetrabromobenzoate"/>
    <x v="8"/>
    <s v="2-Ethylhexyl-2,3,4,5-tetrabromobenzoate"/>
    <s v="2-Ethylhexyl 2,3,4,5-tetrabromobenzoate"/>
    <s v="183658-27-7"/>
    <s v="183658-27-7"/>
    <m/>
    <s v="TBB"/>
    <m/>
    <s v=""/>
    <x v="1"/>
    <m/>
    <s v="XXX"/>
    <s v="United States"/>
    <n v="1"/>
    <n v="1"/>
    <m/>
    <s v="Source indicates TBB concentrations for the following products: Gymnastic foam pit - 1,400,000-13,700,000 ng/n; baby products - mean of 18,510,000 ng/g; furniture PU foam - mean of 19,760,000 ng/g; mattresses - median of 3 ng/g"/>
    <m/>
    <m/>
    <m/>
    <n v="1"/>
    <n v="1"/>
    <s v="Source indicates TBB is used in Firemaster 550 which is used in polyurethane foam for furniture and baby products. Source also indicates TBB is used in mattresses, electronics, household appliances, and foam used in gymnastic pits."/>
    <s v="PU-Polyurethanes"/>
    <s v="AC14e"/>
    <s v="Plastic articles (soft)"/>
    <s v="Furniture &amp; furnishings, including furniture coverings"/>
    <m/>
    <m/>
    <m/>
    <m/>
    <m/>
    <m/>
    <m/>
  </r>
  <r>
    <s v="Parker, 2015. Environmental Concen.."/>
    <n v="4"/>
    <x v="28"/>
    <s v="Bis(2-ethylhexyl) tetrabromophthalate"/>
    <x v="8"/>
    <s v="Bis(2-ethylhexyl) tetrabromophthalate"/>
    <s v="Bis(2-ethylhexyl) tetrabromophthalate"/>
    <s v="26040-51-7"/>
    <s v="040D517"/>
    <m/>
    <s v="TBPH"/>
    <s v="BEH-TBP"/>
    <s v=""/>
    <x v="1"/>
    <m/>
    <s v="XXX"/>
    <s v="United States"/>
    <n v="1"/>
    <n v="1"/>
    <m/>
    <s v="Source indicates TBPH concentrations for the following products: Gymnastic foam pit - 225,000-5,710,000 ng/n; mattresses - median of 1 ng/g"/>
    <m/>
    <m/>
    <m/>
    <n v="1"/>
    <n v="1"/>
    <s v="Source indicates TBPH is used in Firemaster 550 which is used in polyurethane foam for furniture and baby products. Source also indicates use of TBPH in PVC, neoprene, wire insulation, carpet backing, coatd fabrics, and wall coverings."/>
    <m/>
    <s v="AC14e"/>
    <s v="Plastic articles (soft)"/>
    <s v="Furniture &amp; furnishings, including furniture coverings"/>
    <m/>
    <m/>
    <m/>
    <m/>
    <m/>
    <m/>
    <m/>
  </r>
  <r>
    <s v="Environment Canada, 2013. Screening Assessment.."/>
    <n v="2"/>
    <x v="231"/>
    <s v="3,3',5,5'-Tetrabromobisphenol A"/>
    <x v="10"/>
    <s v="Tetrabromobisphenol A"/>
    <s v="3,3',5,5'-Tetrabromobisphenol A"/>
    <s v="79-94-7"/>
    <s v="2,2',6,6'-Tetrabromo-4,4'-isopropylidene bisphenol"/>
    <s v="production/import; use"/>
    <s v="TBBPA"/>
    <s v="Phenol, 4,4'-(1-methylethylidene) bis[2,6-dibromo"/>
    <s v=""/>
    <x v="0"/>
    <m/>
    <s v="XXX"/>
    <s v="United States"/>
    <n v="1"/>
    <n v="1"/>
    <m/>
    <s v="The source indicates that TBBPA concentrations in the raw material used for TV housings are 8,100 ng/g and the TBBPA concentrations in thermal cup lids are 26,000 - 300,000 ng/g. Other data in the source includes TBBPA concentrations in surface wipe samples of microwaves (1.65ng/100cm^2), refrigerators (1.55ng/100 cm^2), computer monitors (4.18ng/100 cm^2), and printers (1.46ng/100 cm^2)"/>
    <m/>
    <m/>
    <m/>
    <n v="1"/>
    <n v="1"/>
    <s v="The source indicates TBBPA use in microwaves, refrigerators, computer monitors, printers, plastic children's toys, and tv housings."/>
    <m/>
    <s v="AC2a"/>
    <s v="Complex articles"/>
    <s v="Machinery, mechanical appliances, electrical/electronic articles"/>
    <m/>
    <m/>
    <m/>
    <m/>
    <m/>
    <m/>
    <m/>
  </r>
  <r>
    <s v="Parker, 2015. Environmental Concen.."/>
    <n v="4"/>
    <x v="20"/>
    <s v="2-Ethylhexyl 2,3,4,5-tetrabromobenzoate"/>
    <x v="8"/>
    <m/>
    <s v="2-Ethylhexyl 2,3,4,5-tetrabromobenzoate"/>
    <s v="183658-27-7"/>
    <s v="183658-27-7"/>
    <m/>
    <m/>
    <m/>
    <m/>
    <x v="1"/>
    <m/>
    <s v="XXX"/>
    <s v="United States"/>
    <n v="1"/>
    <n v="1"/>
    <m/>
    <s v="Source indicates TBB concentrations for the following products: Gymnastic foam pit - 1,400,000-13,700,000 ng/n; baby products - mean of 18,510,000 ng/g; furniture PU foam - mean of 19,760,000 ng/g; mattresses - median of 3 ng/g"/>
    <m/>
    <m/>
    <m/>
    <n v="1"/>
    <n v="1"/>
    <s v="Source indicates TBB is used in Firemaster 550 which is used in polyurethane foam for furniture and baby products. Source also indicates TBB is used in mattresses, electronics, household appliances, and foam used in gymnastic pits."/>
    <s v="PU-Polyurethanes"/>
    <s v="AC14e"/>
    <s v="Plastic articles (soft)"/>
    <s v="Furniture &amp; furnishings, including furniture coverings"/>
    <m/>
    <m/>
    <m/>
    <m/>
    <m/>
    <m/>
    <m/>
  </r>
  <r>
    <s v="Parker, 2015. Environmental Concen.."/>
    <n v="4"/>
    <x v="28"/>
    <s v="Bis(2-ethylhexyl) tetrabromophthalate"/>
    <x v="8"/>
    <m/>
    <s v="Bis(2-ethylhexyl) tetrabromophthalate"/>
    <s v="26040-51-7"/>
    <s v="040D517"/>
    <m/>
    <m/>
    <m/>
    <m/>
    <x v="1"/>
    <m/>
    <s v="XXX"/>
    <s v="United States"/>
    <n v="1"/>
    <n v="1"/>
    <m/>
    <s v="Source indicates TBPH concentrations for the following products: Gymnastic foam pit - 225,000-5,710,000 ng/n; mattresses - median of 1 ng/g"/>
    <m/>
    <m/>
    <m/>
    <n v="1"/>
    <n v="1"/>
    <s v="Source indicates TBPH is used in Firemaster 550 which is used in polyurethane foam for furniture and baby products. Source also indicates use of TBPH in PVC, neoprene, wire insulation, carpet backing, coatd fabrics, and wall coverings."/>
    <m/>
    <s v="AC14e"/>
    <s v="Plastic articles (soft)"/>
    <s v="Furniture &amp; furnishings, including furniture coverings"/>
    <m/>
    <m/>
    <m/>
    <m/>
    <m/>
    <m/>
    <m/>
  </r>
  <r>
    <s v="European Chemicals Agency (ECHA), ND. Mapping exercise – P.."/>
    <n v="3"/>
    <x v="231"/>
    <s v="3,3',5,5'-Tetrabromobisphenol A"/>
    <x v="10"/>
    <s v="2,2',6,6'-tetrabromo-4,4'-isopropylidenediphenol"/>
    <s v="3,3',5,5'-Tetrabromobisphenol A"/>
    <s v="79-94-7"/>
    <s v="2,2',6,6'-Tetrabromo-4,4'-isopropylidene bisphenol"/>
    <s v="Use in polymer type (e..g. ABS polymer)"/>
    <m/>
    <m/>
    <s v=""/>
    <x v="0"/>
    <m/>
    <s v="XXX"/>
    <s v="United States"/>
    <n v="1"/>
    <n v="1"/>
    <m/>
    <s v="The source indicates that TBBPA concentrations in the raw material used for TV housings are 8,100 ng/g and the TBBPA concentrations in thermal cup lids are 26,000 - 300,000 ng/g. Other data in the source includes TBBPA concentrations in surface wipe samples of microwaves (1.65ng/100cm^2), refrigerators (1.55ng/100 cm^2), computer monitors (4.18ng/100 cm^2), and printers (1.46ng/100 cm^2)"/>
    <m/>
    <m/>
    <m/>
    <n v="1"/>
    <n v="1"/>
    <s v="The source indicates TBBPA use in microwaves, refrigerators, computer monitors, printers, plastic children's toys, and tv housings."/>
    <m/>
    <s v="AC2a"/>
    <s v="Complex articles"/>
    <s v="Machinery, mechanical appliances, electrical/electronic articles"/>
    <m/>
    <m/>
    <m/>
    <m/>
    <m/>
    <m/>
    <m/>
  </r>
  <r>
    <s v="Pentabromotoluene (PBT)"/>
    <e v="#N/A"/>
    <x v="108"/>
    <s v=""/>
    <x v="2"/>
    <s v="Ammonium polyphosphate"/>
    <s v=""/>
    <s v="68333-79-9"/>
    <s v=""/>
    <s v="Use and UK production"/>
    <m/>
    <m/>
    <s v="Flag"/>
    <x v="2"/>
    <s v="Yes"/>
    <s v="XXX"/>
    <m/>
    <m/>
    <m/>
    <m/>
    <m/>
    <m/>
    <m/>
    <m/>
    <m/>
    <m/>
    <m/>
    <m/>
    <m/>
    <e v="#N/A"/>
    <e v="#N/A"/>
    <m/>
    <m/>
    <m/>
    <m/>
    <m/>
    <m/>
    <m/>
  </r>
  <r>
    <s v="Percy, 2020. Concentrations and l.."/>
    <n v="4"/>
    <x v="26"/>
    <s v=""/>
    <x v="2"/>
    <s v="triphenyl phosphate"/>
    <s v=""/>
    <s v="115-86-6"/>
    <s v=""/>
    <s v="levels of various OFRs found in household dust"/>
    <s v="TPHP"/>
    <m/>
    <s v="Flag"/>
    <x v="1"/>
    <s v="Yes"/>
    <s v="XXX"/>
    <m/>
    <m/>
    <m/>
    <m/>
    <m/>
    <m/>
    <m/>
    <m/>
    <m/>
    <m/>
    <m/>
    <m/>
    <m/>
    <e v="#N/A"/>
    <e v="#N/A"/>
    <m/>
    <m/>
    <m/>
    <m/>
    <m/>
    <m/>
    <m/>
  </r>
  <r>
    <s v="Percy, 2020. Concentrations and l.."/>
    <n v="4"/>
    <x v="22"/>
    <s v="Tris(2-chloroethyl) phosphate"/>
    <x v="1"/>
    <s v="tris(2-chloroethyl) phosphate "/>
    <s v="Tris(2-chloroethyl) phosphate"/>
    <s v="115-96-8"/>
    <s v="115-96-8"/>
    <s v="levels of various OFRs found in household dust"/>
    <s v="TCEP"/>
    <m/>
    <s v=""/>
    <x v="1"/>
    <m/>
    <s v="XXX"/>
    <s v="United States"/>
    <m/>
    <n v="1"/>
    <m/>
    <s v="Source indicates concentration of TCEP in house dust to be 669 ng/g."/>
    <n v="1"/>
    <m/>
    <m/>
    <m/>
    <m/>
    <m/>
    <m/>
    <m/>
    <e v="#N/A"/>
    <e v="#N/A"/>
    <m/>
    <m/>
    <m/>
    <m/>
    <m/>
    <m/>
    <m/>
  </r>
  <r>
    <s v="Percy, 2020. Concentrations and l.."/>
    <n v="4"/>
    <x v="23"/>
    <s v="Tris(2-chloroisopropyl)phosphate"/>
    <x v="1"/>
    <s v="tris(1-chloro-2-propyl) phosphate"/>
    <s v="Tris(2-chloroisopropyl)phosphate"/>
    <s v="13674-84-5"/>
    <s v="13674-84-5"/>
    <s v="levels of various OFRs found in household dust"/>
    <s v="TCIPP"/>
    <m/>
    <s v=""/>
    <x v="1"/>
    <m/>
    <s v="XXX"/>
    <s v="United States"/>
    <m/>
    <n v="1"/>
    <m/>
    <s v="Source indicates concentration of TCIPP in house dust to be 2,140 ng/g."/>
    <n v="1"/>
    <m/>
    <m/>
    <m/>
    <m/>
    <m/>
    <m/>
    <m/>
    <e v="#N/A"/>
    <e v="#N/A"/>
    <m/>
    <m/>
    <m/>
    <m/>
    <m/>
    <m/>
    <m/>
  </r>
  <r>
    <s v="Percy, 2020. Concentrations and l.."/>
    <n v="4"/>
    <x v="1"/>
    <s v="Tris(1,3-dichloro-2-propyl) phosphate"/>
    <x v="1"/>
    <s v="tris(1,3-dichloro-2-propyl) phosphate"/>
    <s v="Tris(1,3-dichloro-2-propyl) phosphate"/>
    <s v="13674-87-8"/>
    <s v="1,3-Dichloro-2-propanol phosphate"/>
    <s v="levels of various OFRs found in household dust"/>
    <s v="TDCIPP"/>
    <m/>
    <s v=""/>
    <x v="1"/>
    <m/>
    <s v="XXX"/>
    <s v="United States"/>
    <m/>
    <n v="1"/>
    <m/>
    <s v="Source indicates concentration of TDCIPP in house dust to be 1,840 ng/g."/>
    <n v="1"/>
    <m/>
    <m/>
    <m/>
    <m/>
    <m/>
    <m/>
    <m/>
    <e v="#N/A"/>
    <e v="#N/A"/>
    <m/>
    <m/>
    <m/>
    <m/>
    <m/>
    <m/>
    <m/>
  </r>
  <r>
    <s v="Percy, 2020. Concentrations and l.."/>
    <n v="4"/>
    <x v="20"/>
    <s v="2-Ethylhexyl 2,3,4,5-tetrabromobenzoate"/>
    <x v="8"/>
    <s v="2-ethylhexyl-2,3,4,5-tetrabromobenzoate "/>
    <s v="2-Ethylhexyl 2,3,4,5-tetrabromobenzoate"/>
    <s v="183658-27-7"/>
    <s v="183658-27-7"/>
    <s v="levels of various OFRs found in household dust"/>
    <s v="EH-TBB"/>
    <m/>
    <s v=""/>
    <x v="1"/>
    <m/>
    <s v="XXX"/>
    <s v="United States"/>
    <m/>
    <n v="1"/>
    <m/>
    <s v="Source indicates concentration of BEH-TEBP in house dust to be 121 ng/g."/>
    <n v="1"/>
    <m/>
    <m/>
    <m/>
    <m/>
    <m/>
    <m/>
    <m/>
    <e v="#N/A"/>
    <e v="#N/A"/>
    <m/>
    <m/>
    <m/>
    <m/>
    <m/>
    <m/>
    <m/>
  </r>
  <r>
    <s v="Percy, 2020. Concentrations and l.."/>
    <n v="4"/>
    <x v="28"/>
    <s v="Bis(2-ethylhexyl) tetrabromophthalate"/>
    <x v="8"/>
    <s v="bis-(2-ethylhexyl)-tetrabromophthalate"/>
    <s v="Bis(2-ethylhexyl) tetrabromophthalate"/>
    <s v="26040-51-7"/>
    <s v="040D517"/>
    <s v="levels of various OFRs found in household dust"/>
    <s v="BEH-TEBP"/>
    <m/>
    <s v=""/>
    <x v="1"/>
    <m/>
    <s v="XXX"/>
    <s v="United States"/>
    <m/>
    <n v="1"/>
    <m/>
    <s v="Source indicates concentration of EH-TBB in house dust to be 59.5 ng/g."/>
    <n v="1"/>
    <m/>
    <m/>
    <m/>
    <m/>
    <m/>
    <m/>
    <m/>
    <e v="#N/A"/>
    <e v="#N/A"/>
    <m/>
    <m/>
    <m/>
    <m/>
    <m/>
    <m/>
    <m/>
  </r>
  <r>
    <s v="Persson, 2018. A survey of organic .."/>
    <n v="4"/>
    <x v="201"/>
    <s v=""/>
    <x v="2"/>
    <s v="Melamine"/>
    <s v=""/>
    <s v="-"/>
    <s v=""/>
    <s v="production volume"/>
    <m/>
    <m/>
    <s v="Flag"/>
    <x v="1"/>
    <s v="Yes"/>
    <s v="XXX"/>
    <m/>
    <m/>
    <m/>
    <m/>
    <m/>
    <m/>
    <m/>
    <m/>
    <m/>
    <m/>
    <m/>
    <m/>
    <m/>
    <e v="#N/A"/>
    <e v="#N/A"/>
    <m/>
    <m/>
    <m/>
    <m/>
    <m/>
    <m/>
    <m/>
  </r>
  <r>
    <s v="European Food Safety Authority, 2011. Scientific Opinion o.."/>
    <n v="2"/>
    <x v="231"/>
    <s v="3,3',5,5'-Tetrabromobisphenol A"/>
    <x v="10"/>
    <s v="Tetrabromobisphenol A"/>
    <s v="3,3',5,5'-Tetrabromobisphenol A"/>
    <s v="79-94-7"/>
    <s v="2,2',6,6'-Tetrabromo-4,4'-isopropylidene bisphenol"/>
    <s v="Production volume; regulation; use in products"/>
    <s v="TBBPA"/>
    <m/>
    <s v=""/>
    <x v="0"/>
    <m/>
    <s v="XXX"/>
    <s v="Sweden"/>
    <m/>
    <m/>
    <n v="1"/>
    <s v="&quot;The content of TBBPA in the products listed in the two databases were mostly around or below 0.1%.&quot;"/>
    <m/>
    <m/>
    <m/>
    <n v="1"/>
    <m/>
    <s v="Found in 466 of 525 &quot;lighting articles&quot; BUT is used both additively and reactively in these"/>
    <s v="ABS-Acrylonitrile-butadiene-styrene "/>
    <s v="AC2a"/>
    <s v="Complex articles"/>
    <s v="Machinery, mechanical appliances, electrical/electronic articles"/>
    <m/>
    <m/>
    <m/>
    <m/>
    <m/>
    <m/>
    <m/>
  </r>
  <r>
    <s v="Persson, 2018. A survey of organic .."/>
    <n v="4"/>
    <x v="37"/>
    <s v="Cercelor S 52 (MCCP)"/>
    <x v="12"/>
    <s v="Cercelor S 52 (C14-17, 40-52 %Cl)"/>
    <s v="Cercelor S 52 (MCCP)"/>
    <s v="85535-85-9"/>
    <n v="0"/>
    <s v="production volume"/>
    <m/>
    <m/>
    <s v=""/>
    <x v="1"/>
    <m/>
    <s v="XXX"/>
    <s v="Region - EU"/>
    <m/>
    <m/>
    <m/>
    <m/>
    <m/>
    <m/>
    <m/>
    <m/>
    <m/>
    <m/>
    <m/>
    <m/>
    <e v="#N/A"/>
    <e v="#N/A"/>
    <n v="1"/>
    <s v="The production of Cercelor S 52 is 10,000-100,000 tonnes per year"/>
    <s v="High 1M+ lbs"/>
    <m/>
    <m/>
    <m/>
    <m/>
  </r>
  <r>
    <s v="Pieroni, 2017. BROMINATED FLAME RET.."/>
    <n v="4"/>
    <x v="0"/>
    <s v="1,1'-Oxybis[2,3,4,5,6-pentabromobenzene]"/>
    <x v="0"/>
    <m/>
    <s v="1,1'-Oxybis[2,3,4,5,6-pentabromobenzene]"/>
    <s v="1163-19-5"/>
    <s v="1-(2,3,4,5,6-pentabromophenoxy)-2,3,4,5,6-pentabromobenzene"/>
    <s v="Discusses global production, use and trend of flame retardants with a focus on Brazil"/>
    <s v="PBDE"/>
    <s v="Deca-BDE"/>
    <s v=""/>
    <x v="1"/>
    <m/>
    <s v="XXX"/>
    <s v="Brazil"/>
    <m/>
    <m/>
    <m/>
    <m/>
    <m/>
    <m/>
    <m/>
    <n v="1"/>
    <m/>
    <s v="Source indicates DecaBDE is used in textiles and high-density plastics used in televisions, computers, and other electronic equipment."/>
    <m/>
    <s v="AC13e"/>
    <s v="Plastic articles (hard)"/>
    <s v="Furniture &amp; furnishings, including furniture coverings"/>
    <m/>
    <m/>
    <m/>
    <m/>
    <m/>
    <m/>
    <m/>
  </r>
  <r>
    <s v="Pieroni, 2017. BROMINATED FLAME RET.."/>
    <n v="4"/>
    <x v="41"/>
    <s v="1,2,5,6,9,10-Hexabromocyclododecane"/>
    <x v="9"/>
    <s v="Hexabromocyclododecane"/>
    <s v="1,2,5,6,9,10-Hexabromocyclododecane"/>
    <s v="3194-55-6"/>
    <s v="1,2,5,6,9,10-Hexabromocyclodecane"/>
    <s v="Discusses global production, use and trend of flame retardants with a focus on Brazil"/>
    <s v="HBCD"/>
    <m/>
    <s v=""/>
    <x v="1"/>
    <m/>
    <s v="XXX"/>
    <s v="Brazil"/>
    <m/>
    <n v="1"/>
    <m/>
    <s v="Source indicates HBCD concentration in expandable polystyrene can vary from 0.3 to 0.7%."/>
    <m/>
    <m/>
    <m/>
    <n v="1"/>
    <m/>
    <s v="Source indicates use of HBCD in polystyrene foams and resins, which are later used in upholstered furniture, vehcle interiors, blocks used in the construction of homes, roofs, packaging and electrical euipment."/>
    <m/>
    <s v="AC14e"/>
    <s v="Plastic articles (soft)"/>
    <s v="Furniture &amp; furnishings, including furniture coverings"/>
    <m/>
    <m/>
    <m/>
    <m/>
    <m/>
    <m/>
    <m/>
  </r>
  <r>
    <s v="Pieroni, 2017. BROMINATED FLAME RET.."/>
    <n v="4"/>
    <x v="29"/>
    <s v="Pentabromodiphenyl ether"/>
    <x v="0"/>
    <s v="Polybrominated biphenyls"/>
    <s v="Pentabromodiphenyl ether"/>
    <s v="32534-81-9"/>
    <n v="0"/>
    <s v="Discusses global production, use and trend of flame retardants with a focus on Brazil"/>
    <s v="PBB"/>
    <m/>
    <s v=""/>
    <x v="1"/>
    <m/>
    <s v="XXX"/>
    <s v="Brazil"/>
    <m/>
    <m/>
    <m/>
    <m/>
    <m/>
    <m/>
    <m/>
    <n v="1"/>
    <m/>
    <s v="Source indicates use of PBDE in the manufacture of flexible polyurethane foams, used in manufacturing of chair, armchairs, sofas, ,attresses, and curtains."/>
    <m/>
    <s v="AC14e"/>
    <s v="Plastic articles (soft)"/>
    <s v="Furniture &amp; furnishings, including furniture coverings"/>
    <m/>
    <m/>
    <m/>
    <m/>
    <m/>
    <m/>
    <m/>
  </r>
  <r>
    <s v="Pieroni, 2017. BROMINATED FLAME RET.."/>
    <n v="4"/>
    <x v="29"/>
    <s v="Pentabromodiphenyl ether"/>
    <x v="0"/>
    <m/>
    <s v="Pentabromodiphenyl ether"/>
    <s v="32534-81-9"/>
    <n v="0"/>
    <s v="Discusses global production, use and trend of flame retardants with a focus on Brazil"/>
    <s v="PBDE"/>
    <s v="Penta-BDE"/>
    <s v=""/>
    <x v="1"/>
    <m/>
    <s v="XXX"/>
    <s v="Brazil"/>
    <m/>
    <m/>
    <m/>
    <m/>
    <m/>
    <m/>
    <m/>
    <n v="1"/>
    <m/>
    <s v="Source indicates use of PBDE in the manufacture of flexible polyurethane foams, used in manufacturing of chair, armchairs, sofas, ,attresses, and curtains."/>
    <m/>
    <s v="AC14e"/>
    <s v="Plastic articles (soft)"/>
    <s v="Furniture &amp; furnishings, including furniture coverings"/>
    <m/>
    <m/>
    <m/>
    <m/>
    <m/>
    <m/>
    <m/>
  </r>
  <r>
    <s v="Pieroni, 2017. BROMINATED FLAME RET.."/>
    <n v="4"/>
    <x v="30"/>
    <s v="Octabromodiphenyl ether"/>
    <x v="0"/>
    <m/>
    <s v="Octabromodiphenyl ether"/>
    <s v="32536-52-0"/>
    <s v="1,1'-Oxybis(2,3,4,5-tetrabromobenzene)"/>
    <s v="Discusses global production, use and trend of flame retardants with a focus on Brazil"/>
    <s v="PBDE"/>
    <s v="Octa-BDE"/>
    <s v=""/>
    <x v="1"/>
    <m/>
    <s v="XXX"/>
    <s v="Brazil"/>
    <m/>
    <m/>
    <m/>
    <m/>
    <m/>
    <m/>
    <m/>
    <n v="1"/>
    <m/>
    <s v="Source indicates the use of OctaBDE in the manufacture of polymers based on ABS, used in computer monitors and other related electronic devices."/>
    <m/>
    <s v="AC13e"/>
    <s v="Plastic articles (hard)"/>
    <s v="Furniture &amp; furnishings, including furniture coverings"/>
    <m/>
    <m/>
    <m/>
    <m/>
    <m/>
    <m/>
    <m/>
  </r>
  <r>
    <s v="Fatunsin, 2020. Children's exposure .."/>
    <n v="4"/>
    <x v="231"/>
    <s v="3,3',5,5'-Tetrabromobisphenol A"/>
    <x v="10"/>
    <s v="Tetrabromo bisphenol A"/>
    <s v="3,3',5,5'-Tetrabromobisphenol A"/>
    <s v="79-94-7"/>
    <s v="2,2',6,6'-Tetrabromo-4,4'-isopropylidene bisphenol"/>
    <s v="Primarily risk assessment; legacy BFRs in children's toys"/>
    <s v="TBBP-A"/>
    <m/>
    <s v=""/>
    <x v="1"/>
    <m/>
    <s v="XXX"/>
    <s v="Brazil"/>
    <m/>
    <n v="1"/>
    <m/>
    <s v="Source indicates that printed circuit boards containing TBBPA are up to 20% by weight bromine."/>
    <m/>
    <m/>
    <m/>
    <n v="1"/>
    <m/>
    <s v="Source indicates that TBBPA is used In epoxy resins for printed circuit boards."/>
    <m/>
    <s v="AC2a"/>
    <s v="Complex articles"/>
    <s v="Machinery, mechanical appliances, electrical/electronic articles"/>
    <n v="1"/>
    <s v="Source indicates that in 2006, 150,000 lb/year of TBBPA was produced."/>
    <s v="Medium 100k-1M lbs"/>
    <m/>
    <n v="1"/>
    <m/>
    <m/>
  </r>
  <r>
    <s v="Gallen, 2014. Towards development .."/>
    <n v="4"/>
    <x v="231"/>
    <s v="3,3',5,5'-Tetrabromobisphenol A"/>
    <x v="10"/>
    <s v="Tetrabromobisphenol A"/>
    <s v="3,3',5,5'-Tetrabromobisphenol A"/>
    <s v="79-94-7"/>
    <s v="2,2',6,6'-Tetrabromo-4,4'-isopropylidene bisphenol"/>
    <s v="Primarily risk assessment; PBDEs in consumer products"/>
    <s v="TBBPA"/>
    <m/>
    <s v=""/>
    <x v="1"/>
    <m/>
    <s v="XXX"/>
    <s v="Denmark"/>
    <m/>
    <n v="1"/>
    <m/>
    <s v="Source indicates that TBPPA concentration in ABS can be as high as 10-20% w/w."/>
    <m/>
    <m/>
    <m/>
    <m/>
    <m/>
    <m/>
    <s v="ABS-Acrylonitrile-butadiene-styrene "/>
    <s v="AC13e"/>
    <s v="Plastic articles (hard)"/>
    <s v="Furniture &amp; furnishings, including furniture coverings"/>
    <n v="1"/>
    <s v="Source indicates that 170,000 tonnes of TBBPA were produced in 2004."/>
    <s v="Medium 100k-1M lbs"/>
    <m/>
    <m/>
    <m/>
    <m/>
  </r>
  <r>
    <s v="Pivnenko, 2017. Recycling of plastic.."/>
    <n v="5"/>
    <x v="253"/>
    <s v="(+/-)-?-Hexabromocyclododecane"/>
    <x v="9"/>
    <s v="alpha HBCD"/>
    <s v="(+/-)-?-Hexabromocyclododecane"/>
    <s v="134237-50-6"/>
    <s v="(-)-alpha-Hbcd"/>
    <m/>
    <m/>
    <m/>
    <m/>
    <x v="1"/>
    <m/>
    <s v="XXX"/>
    <s v="Denmark"/>
    <n v="1"/>
    <n v="1"/>
    <m/>
    <s v="Source indicates α-HBCD is found in the following resins: PP = 10-60 ng/g; PS = 10 -3,600 ng/g; ePS = 52,000 ng/g; Foil = 10 ng/g; NSP = 210-420ng/g; PET = 830 ng/g; HDPE = 80ng/g; ABS = 20ng/g; PO*= 1,800 ng/g."/>
    <m/>
    <m/>
    <m/>
    <m/>
    <m/>
    <m/>
    <s v="PP-Polypropylene"/>
    <m/>
    <e v="#N/A"/>
    <e v="#N/A"/>
    <n v="1"/>
    <s v="Source indicates that HBCD production in 2011 was approximately 23,000 tons."/>
    <s v="Low &lt;100k lbs"/>
    <m/>
    <m/>
    <m/>
    <m/>
  </r>
  <r>
    <s v="Pivnenko, 2017. Recycling of plastic.."/>
    <n v="5"/>
    <x v="38"/>
    <s v="(+/-)-beta-Hexabromocyclododecane"/>
    <x v="9"/>
    <s v="beta HBCD"/>
    <s v="(+/-)-beta-Hexabromocyclododecane"/>
    <s v="134237-51-7"/>
    <s v="(-)-beta-Hbcd"/>
    <m/>
    <m/>
    <m/>
    <m/>
    <x v="1"/>
    <m/>
    <s v="XXX"/>
    <s v="Denmark"/>
    <n v="1"/>
    <n v="1"/>
    <m/>
    <s v="Source indicates β-HBCD is found in the following resins: PS = 10-970 ng/g; ePS= 23,000ng/g; NSP= 60-690ng/g; ABS= 30ng/g; PO*=450ng/g."/>
    <m/>
    <m/>
    <m/>
    <m/>
    <m/>
    <m/>
    <s v="PS-Polystyrene"/>
    <m/>
    <e v="#N/A"/>
    <e v="#N/A"/>
    <n v="1"/>
    <s v="Source indicates that HBCD production in 2011 was approximately 23,000 tons."/>
    <s v="Low &lt;100k lbs"/>
    <m/>
    <m/>
    <m/>
    <m/>
  </r>
  <r>
    <s v="Pivnenko, 2017. Recycling of plastic.."/>
    <n v="5"/>
    <x v="39"/>
    <s v="(+/-)-gamma-Hexabromocyclododecane"/>
    <x v="9"/>
    <s v="gamma HBCD"/>
    <s v="(+/-)-gamma-Hexabromocyclododecane"/>
    <s v="134237-52-8"/>
    <s v="(+)-gamma-Hbcd"/>
    <m/>
    <m/>
    <m/>
    <m/>
    <x v="1"/>
    <m/>
    <s v="XXX"/>
    <s v="Denmark"/>
    <n v="1"/>
    <n v="1"/>
    <m/>
    <s v="Source indicates γ-HBCD is found in the following resins: PS = 70-550ng/g; ePA = 250,000ng/g; NSP = 70-440ng/g; PET = 150ng/g; Foil = 160 ng/g; ABS = 100 ng/g; PO* = 470 ng/g."/>
    <m/>
    <m/>
    <m/>
    <m/>
    <m/>
    <m/>
    <s v="PS-Polystyrene"/>
    <m/>
    <e v="#N/A"/>
    <e v="#N/A"/>
    <n v="1"/>
    <s v="Source indicates that HBCD production in 2011 was approximately 23,000 tons."/>
    <s v="Low &lt;100k lbs"/>
    <m/>
    <m/>
    <m/>
    <m/>
  </r>
  <r>
    <s v="Pivnenko, 2017. Recycling of plastic.."/>
    <n v="5"/>
    <x v="106"/>
    <s v="2,4-Dibromophenol"/>
    <x v="7"/>
    <m/>
    <s v="2,4-Dibromophenol"/>
    <s v="615-58-7"/>
    <s v="2,4-bis(bromanyl)phenol"/>
    <m/>
    <s v="2,4-DBP"/>
    <m/>
    <m/>
    <x v="1"/>
    <m/>
    <s v="XXX"/>
    <s v="Denmark"/>
    <n v="1"/>
    <n v="1"/>
    <m/>
    <s v="Source indicates DBPs are found in the following resins: HDPE = 250-760 ng/g; PP = 25 - 240ng/g; Coated foil = 20 ng/g; Foil = 20-30 ng/g; NSP = 40 - 70 ng/g; PET = 50ng/g; PS = 20-40 ng/g; ABS = 8,000 ng/g; PO* = 120ng/g."/>
    <m/>
    <m/>
    <m/>
    <m/>
    <m/>
    <m/>
    <s v="HDPE-High density polyethylene"/>
    <m/>
    <e v="#N/A"/>
    <e v="#N/A"/>
    <m/>
    <m/>
    <m/>
    <m/>
    <m/>
    <m/>
    <m/>
  </r>
  <r>
    <s v="Pivnenko, 2017. Recycling of plastic.."/>
    <n v="5"/>
    <x v="254"/>
    <s v="Phenol, 2,6-dibromo-"/>
    <x v="7"/>
    <m/>
    <s v="Phenol, 2,6-dibromo-"/>
    <s v="608-33-3"/>
    <s v="2,6-Bis(Bromanyl)phenol"/>
    <m/>
    <s v="2,6-DBP"/>
    <m/>
    <m/>
    <x v="1"/>
    <m/>
    <s v="XXX"/>
    <s v="Denmark"/>
    <n v="1"/>
    <n v="1"/>
    <m/>
    <s v="Source indicates DBPs are found in the following resins: HDPE = 250-760 ng/g; PP = 25 - 240ng/g; Coated foil = 20 ng/g; Foil = 20-30 ng/g; NSP = 40 - 70 ng/g; PET = 50ng/g; PS = 20-40 ng/g; ABS = 8,000 ng/g; PO* = 120ng/g."/>
    <m/>
    <m/>
    <m/>
    <m/>
    <m/>
    <m/>
    <s v="HDPE-High density polyethylene"/>
    <m/>
    <e v="#N/A"/>
    <e v="#N/A"/>
    <m/>
    <m/>
    <m/>
    <m/>
    <m/>
    <m/>
    <m/>
  </r>
  <r>
    <s v="Pivnenko, 2017. Recycling of plastic.."/>
    <n v="5"/>
    <x v="19"/>
    <s v="2,4,6-Tribromophenol"/>
    <x v="7"/>
    <m/>
    <s v="2,4,6-Tribromophenol"/>
    <s v="118-79-6"/>
    <s v="[O]c1c(Br)cc(Br)cc1Br"/>
    <m/>
    <s v="2,4,6-TBP"/>
    <m/>
    <m/>
    <x v="1"/>
    <m/>
    <s v="XXX"/>
    <s v="Denmark"/>
    <n v="1"/>
    <n v="1"/>
    <m/>
    <s v="Source indicates 2,4,6-TBP is found in the following resins: PS = 20-680 ng/g; Coated foil = 10 ng/g; PET = 10-20ng/g; PP = 10-60 ng/g; NSP = 100-230ng/g; HDPE = 10-20 ng/g; ABS = 340,000ng/g; PO8=440 ng/g. "/>
    <m/>
    <m/>
    <m/>
    <m/>
    <m/>
    <m/>
    <s v="PS-Polystyrene"/>
    <m/>
    <e v="#N/A"/>
    <e v="#N/A"/>
    <m/>
    <m/>
    <m/>
    <m/>
    <m/>
    <m/>
    <m/>
  </r>
  <r>
    <s v="Pivnenko, 2017. Recycling of plastic.."/>
    <n v="5"/>
    <x v="8"/>
    <s v="2,2',4,4'-Tetrabromodiphenyl ether"/>
    <x v="0"/>
    <s v="BDE-47"/>
    <s v="2,2',4,4'-Tetrabromodiphenyl ether"/>
    <s v="5436-43-1"/>
    <s v="0N97R5X10X"/>
    <m/>
    <s v="BDE-47"/>
    <m/>
    <m/>
    <x v="1"/>
    <m/>
    <s v="XXX"/>
    <s v="Denmark"/>
    <n v="1"/>
    <m/>
    <m/>
    <m/>
    <m/>
    <m/>
    <m/>
    <m/>
    <m/>
    <m/>
    <m/>
    <m/>
    <e v="#N/A"/>
    <e v="#N/A"/>
    <m/>
    <m/>
    <m/>
    <m/>
    <m/>
    <m/>
    <m/>
  </r>
  <r>
    <s v="Pivnenko, 2017. Recycling of plastic.."/>
    <n v="5"/>
    <x v="120"/>
    <s v="2,2',3,4,4'-Pentabromodiphenyl ether"/>
    <x v="0"/>
    <s v="BDE-85"/>
    <s v="2,2',3,4,4'-Pentabromodiphenyl ether"/>
    <s v="182346-21-0"/>
    <s v="1,2,3-tribromo-4-(2,4-dibromophenoxy)benzene"/>
    <m/>
    <s v="BDE-85"/>
    <m/>
    <m/>
    <x v="1"/>
    <m/>
    <s v="XXX"/>
    <s v="Denmark"/>
    <n v="1"/>
    <m/>
    <m/>
    <m/>
    <m/>
    <m/>
    <m/>
    <m/>
    <m/>
    <m/>
    <m/>
    <m/>
    <e v="#N/A"/>
    <e v="#N/A"/>
    <m/>
    <m/>
    <m/>
    <m/>
    <m/>
    <m/>
    <m/>
  </r>
  <r>
    <s v="Pivnenko, 2017. Recycling of plastic.."/>
    <n v="5"/>
    <x v="9"/>
    <s v="2,2',4,4',5-Pentabromodiphenyl ether"/>
    <x v="0"/>
    <s v="BDE-99"/>
    <s v="2,2',4,4',5-Pentabromodiphenyl ether"/>
    <s v="60348-60-9"/>
    <s v="1,2,4-Tribromo-5-(2,4-dibromophenoxy)benzene"/>
    <m/>
    <s v="BDE-99"/>
    <m/>
    <m/>
    <x v="1"/>
    <m/>
    <s v="XXX"/>
    <s v="Denmark"/>
    <n v="1"/>
    <m/>
    <m/>
    <m/>
    <m/>
    <m/>
    <m/>
    <m/>
    <m/>
    <m/>
    <m/>
    <m/>
    <e v="#N/A"/>
    <e v="#N/A"/>
    <m/>
    <m/>
    <m/>
    <m/>
    <m/>
    <m/>
    <m/>
  </r>
  <r>
    <s v="Pivnenko, 2017. Recycling of plastic.."/>
    <n v="5"/>
    <x v="4"/>
    <s v="2,2',4,4',6-Pentabromodiphenyl ether"/>
    <x v="0"/>
    <s v="BDE-100"/>
    <s v="2,2',4,4',6-Pentabromodiphenyl ether"/>
    <s v="189084-64-8"/>
    <s v="1,3,5-Tribromo-2-(2,4-dibromophenoxy)benzene"/>
    <m/>
    <s v="BDE-100"/>
    <m/>
    <m/>
    <x v="1"/>
    <m/>
    <s v="XXX"/>
    <s v="Denmark"/>
    <n v="1"/>
    <m/>
    <m/>
    <m/>
    <m/>
    <m/>
    <m/>
    <m/>
    <m/>
    <m/>
    <m/>
    <m/>
    <e v="#N/A"/>
    <e v="#N/A"/>
    <m/>
    <m/>
    <m/>
    <m/>
    <m/>
    <m/>
    <m/>
  </r>
  <r>
    <s v="Pivnenko, 2017. Recycling of plastic.."/>
    <n v="5"/>
    <x v="10"/>
    <s v="2,2',4,4',5,5'-Hexabromodiphenyl ether"/>
    <x v="0"/>
    <s v="BDE-153"/>
    <s v="2,2',4,4',5,5'-Hexabromodiphenyl ether"/>
    <s v="68631-49-2"/>
    <s v="1,1'-Oxybis(2,4,5-tribromo-Benzene"/>
    <m/>
    <s v="BDE-153"/>
    <m/>
    <m/>
    <x v="1"/>
    <m/>
    <s v="XXX"/>
    <s v="Denmark"/>
    <n v="1"/>
    <m/>
    <m/>
    <m/>
    <m/>
    <m/>
    <m/>
    <m/>
    <m/>
    <m/>
    <m/>
    <m/>
    <e v="#N/A"/>
    <e v="#N/A"/>
    <m/>
    <m/>
    <m/>
    <m/>
    <m/>
    <m/>
    <m/>
  </r>
  <r>
    <s v="Pivnenko, 2017. Recycling of plastic.."/>
    <n v="5"/>
    <x v="5"/>
    <s v="2,2',4,4',5,6'-Hexabromodiphenyl ether"/>
    <x v="0"/>
    <s v="BDE-154"/>
    <s v="2,2',4,4',5,6'-Hexabromodiphenyl ether"/>
    <s v="207122-15-4"/>
    <s v="1,2,4-tribromo-5-(2,4,6-tribromophenoxy)benzene"/>
    <m/>
    <s v="BDE-154"/>
    <m/>
    <m/>
    <x v="1"/>
    <m/>
    <s v="XXX"/>
    <s v="Denmark"/>
    <n v="1"/>
    <m/>
    <m/>
    <m/>
    <m/>
    <m/>
    <m/>
    <m/>
    <m/>
    <m/>
    <m/>
    <m/>
    <e v="#N/A"/>
    <e v="#N/A"/>
    <m/>
    <m/>
    <m/>
    <m/>
    <m/>
    <m/>
    <m/>
  </r>
  <r>
    <s v="Poma, 2020. Chapter Four - Emerg.."/>
    <n v="4"/>
    <x v="22"/>
    <s v="Tris(2-chloroethyl) phosphate"/>
    <x v="1"/>
    <s v="tris(2-chloroethyl) phosphate "/>
    <s v="Tris(2-chloroethyl) phosphate"/>
    <s v="115-96-8"/>
    <s v="115-96-8"/>
    <s v="Covers typical uses of various flame retardants and global contamination levels and patterns of flame retardants in indoor dust and air "/>
    <s v="TCEP"/>
    <m/>
    <s v=""/>
    <x v="1"/>
    <m/>
    <s v="XXX"/>
    <s v="Belgium"/>
    <n v="1"/>
    <n v="1"/>
    <m/>
    <s v="Source indicates that TCEP is found in curtains at concentrations between 4 and 6 ng/g and wallpaper in concentrations ranging from &lt;4-80 ng/g."/>
    <m/>
    <m/>
    <m/>
    <n v="1"/>
    <m/>
    <s v="Source indicates that TCEP is mainly used in the PVC industry and is also found in curtains and wallpaper."/>
    <s v="PVC - flex-Flexible polyvinyl chloride"/>
    <s v="AC5a"/>
    <s v="Fabrics, textiles, and apparel"/>
    <s v="Construction and building materials covering large surface areas"/>
    <m/>
    <m/>
    <m/>
    <m/>
    <m/>
    <m/>
    <m/>
  </r>
  <r>
    <s v="Poma, 2020. Chapter Four - Emerg.."/>
    <n v="4"/>
    <x v="0"/>
    <s v="1,1'-Oxybis[2,3,4,5,6-pentabromobenzene]"/>
    <x v="0"/>
    <s v="Deca-BDE"/>
    <s v="1,1'-Oxybis[2,3,4,5,6-pentabromobenzene]"/>
    <s v="1163-19-5"/>
    <s v="1-(2,3,4,5,6-pentabromophenoxy)-2,3,4,5,6-pentabromobenzene"/>
    <s v="Covers typical uses of various flame retardants and global contamination levels and patterns of flame retardants in indoor dust and air "/>
    <s v="PBDE"/>
    <s v="Deca-BDE"/>
    <s v=""/>
    <x v="1"/>
    <m/>
    <s v="XXX"/>
    <s v="Belgium"/>
    <m/>
    <m/>
    <m/>
    <m/>
    <m/>
    <m/>
    <m/>
    <n v="1"/>
    <m/>
    <s v="Source indicates DBDPE is used as an alternative to Deca-BDE in polymeric materials and textiles."/>
    <m/>
    <s v="AC14e"/>
    <s v="Plastic articles (soft)"/>
    <s v="Furniture &amp; furnishings, including furniture coverings"/>
    <m/>
    <m/>
    <m/>
    <m/>
    <m/>
    <m/>
    <m/>
  </r>
  <r>
    <s v="Poma, 2020. Chapter Four - Emerg.."/>
    <n v="4"/>
    <x v="0"/>
    <s v="1,1'-Oxybis[2,3,4,5,6-pentabromobenzene]"/>
    <x v="0"/>
    <s v="decabromodiphenylethane"/>
    <s v="1,1'-Oxybis[2,3,4,5,6-pentabromobenzene]"/>
    <s v="1163-19-5"/>
    <s v="1-(2,3,4,5,6-pentabromophenoxy)-2,3,4,5,6-pentabromobenzene"/>
    <s v="Covers typical uses of various flame retardants and global contamination levels and patterns of flame retardants in indoor dust and air "/>
    <s v="DBDPE"/>
    <m/>
    <s v=""/>
    <x v="1"/>
    <m/>
    <s v="XXX"/>
    <s v="Belgium"/>
    <m/>
    <m/>
    <m/>
    <m/>
    <m/>
    <m/>
    <m/>
    <n v="1"/>
    <m/>
    <s v="Source indicates DBDPE is used as an alternative to Deca-BDE in polymeric materials and textiles."/>
    <m/>
    <s v="AC14e"/>
    <s v="Plastic articles (soft)"/>
    <s v="Furniture &amp; furnishings, including furniture coverings"/>
    <m/>
    <m/>
    <m/>
    <m/>
    <m/>
    <m/>
    <m/>
  </r>
  <r>
    <s v="Poma, 2020. Chapter Four - Emerg.."/>
    <n v="4"/>
    <x v="69"/>
    <s v="Dechlorane Plus"/>
    <x v="6"/>
    <m/>
    <s v="Dechlorane Plus"/>
    <s v="13560-89-9"/>
    <s v="1,2,3,4,7,8,9,10,13,13,14,14-dodecachloro-1,4,4a,5,6,6a,7,10,10a,11,12,12a-dodecahydro-1,4:7,10-dimethanodibenzo[a,e][8]annulene"/>
    <s v="Covers typical uses of various flame retardants and global contamination levels and patterns of flame retardants in indoor dust and air "/>
    <s v="DP"/>
    <m/>
    <s v=""/>
    <x v="1"/>
    <m/>
    <s v="XXX"/>
    <s v="Belgium"/>
    <m/>
    <m/>
    <m/>
    <m/>
    <m/>
    <m/>
    <m/>
    <n v="1"/>
    <m/>
    <s v="Source indicates DP is used in cable coating, computer monitors, furniture, and plastic roofing materials."/>
    <m/>
    <m/>
    <e v="#N/A"/>
    <e v="#N/A"/>
    <m/>
    <m/>
    <m/>
    <m/>
    <m/>
    <m/>
    <m/>
  </r>
  <r>
    <s v="Poma, 2020. Chapter Four - Emerg.."/>
    <n v="4"/>
    <x v="23"/>
    <s v="Tris(2-chloroisopropyl)phosphate"/>
    <x v="1"/>
    <s v="tris(1-chloro-2-propyl) phosphate"/>
    <s v="Tris(2-chloroisopropyl)phosphate"/>
    <s v="13674-84-5"/>
    <s v="13674-84-5"/>
    <s v="Covers typical uses of various flame retardants and global contamination levels and patterns of flame retardants in indoor dust and air "/>
    <s v="TCIPP"/>
    <m/>
    <s v=""/>
    <x v="1"/>
    <m/>
    <s v="XXX"/>
    <s v="Belgium"/>
    <n v="1"/>
    <n v="1"/>
    <m/>
    <s v="Source indicates that TCIPP is found in wallpaper samples ranging from 60-100 ng/g."/>
    <m/>
    <m/>
    <m/>
    <n v="1"/>
    <m/>
    <s v="Source indicates use in wallpaper."/>
    <m/>
    <s v="AC8a"/>
    <s v="Paper articles"/>
    <s v="Construction and building materials covering large surface areas"/>
    <m/>
    <m/>
    <m/>
    <m/>
    <m/>
    <m/>
    <m/>
  </r>
  <r>
    <s v="Poma, 2020. Chapter Four - Emerg.."/>
    <n v="4"/>
    <x v="1"/>
    <s v="Tris(1,3-dichloro-2-propyl) phosphate"/>
    <x v="1"/>
    <s v="tris(1,3-dichloro-2-propyl) phosphate"/>
    <s v="Tris(1,3-dichloro-2-propyl) phosphate"/>
    <s v="13674-87-8"/>
    <s v="1,3-Dichloro-2-propanol phosphate"/>
    <s v="Covers typical uses of various flame retardants and global contamination levels and patterns of flame retardants in indoor dust and air "/>
    <s v="TDCIPP"/>
    <m/>
    <s v=""/>
    <x v="1"/>
    <m/>
    <s v="XXX"/>
    <s v="Belgium"/>
    <n v="1"/>
    <n v="1"/>
    <m/>
    <s v="Source indicates that TDCIPP is found in curtains at concentrations of 4.3 mg/g."/>
    <m/>
    <m/>
    <m/>
    <n v="1"/>
    <m/>
    <s v="Source indicates use as an additive flame retardant in resins and foams in the automotive and furniture industry and in curtains."/>
    <m/>
    <s v="AC14e"/>
    <s v="Plastic articles (soft)"/>
    <s v="Furniture &amp; furnishings, including furniture coverings"/>
    <m/>
    <m/>
    <m/>
    <m/>
    <m/>
    <m/>
    <m/>
  </r>
  <r>
    <s v="Poma, 2020. Chapter Four - Emerg.."/>
    <n v="4"/>
    <x v="20"/>
    <s v="2-Ethylhexyl 2,3,4,5-tetrabromobenzoate"/>
    <x v="8"/>
    <m/>
    <s v="2-Ethylhexyl 2,3,4,5-tetrabromobenzoate"/>
    <s v="183658-27-7"/>
    <s v="183658-27-7"/>
    <s v="Covers typical uses of various flame retardants and global contamination levels and patterns of flame retardants in indoor dust and air "/>
    <s v="TBB"/>
    <m/>
    <s v=""/>
    <x v="1"/>
    <m/>
    <s v="XXX"/>
    <s v="Belgium"/>
    <m/>
    <m/>
    <m/>
    <m/>
    <m/>
    <m/>
    <m/>
    <n v="1"/>
    <m/>
    <s v="Source indicates TBB is a replacement for Penta-BDE and is used in PVC, neoprene, PUF, soft foams, wire and cable insulation, carpet backing, coated fabrics, and wall coverings."/>
    <s v="PVC - flex-Flexible polyvinyl chloride"/>
    <m/>
    <e v="#N/A"/>
    <e v="#N/A"/>
    <m/>
    <m/>
    <m/>
    <m/>
    <m/>
    <m/>
    <m/>
  </r>
  <r>
    <s v="Poma, 2020. Chapter Four - Emerg.."/>
    <n v="4"/>
    <x v="28"/>
    <s v="Bis(2-ethylhexyl) tetrabromophthalate"/>
    <x v="8"/>
    <m/>
    <s v="Bis(2-ethylhexyl) tetrabromophthalate"/>
    <s v="26040-51-7"/>
    <s v="040D517"/>
    <s v="Covers typical uses of various flame retardants and global contamination levels and patterns of flame retardants in indoor dust and air "/>
    <s v="TBPH"/>
    <m/>
    <s v=""/>
    <x v="1"/>
    <m/>
    <s v="XXX"/>
    <s v="Belgium"/>
    <m/>
    <m/>
    <m/>
    <m/>
    <m/>
    <m/>
    <m/>
    <n v="1"/>
    <m/>
    <s v="Source indicates TBPH is a replacement for Penta-BDE and is used in PVC, neoprene, PUF, soft foams, wire and cable insulation, carpet backing, coated fabrics, and wall coverings."/>
    <s v="PVC - flex-Flexible polyvinyl chloride"/>
    <m/>
    <e v="#N/A"/>
    <e v="#N/A"/>
    <m/>
    <m/>
    <m/>
    <m/>
    <m/>
    <m/>
    <m/>
  </r>
  <r>
    <s v="Poma, 2020. Chapter Four - Emerg.."/>
    <n v="4"/>
    <x v="41"/>
    <s v="1,2,5,6,9,10-Hexabromocyclododecane"/>
    <x v="9"/>
    <s v="Hexabromocyclododecane"/>
    <s v="1,2,5,6,9,10-Hexabromocyclododecane"/>
    <s v="3194-55-6"/>
    <s v="1,2,5,6,9,10-Hexabromocyclodecane"/>
    <s v="Covers typical uses of various flame retardants and global contamination levels and patterns of flame retardants in indoor dust and air "/>
    <s v="HBCDD"/>
    <m/>
    <s v=""/>
    <x v="1"/>
    <m/>
    <s v="XXX"/>
    <s v="Belgium"/>
    <m/>
    <m/>
    <m/>
    <m/>
    <m/>
    <m/>
    <m/>
    <m/>
    <m/>
    <m/>
    <m/>
    <m/>
    <e v="#N/A"/>
    <e v="#N/A"/>
    <m/>
    <m/>
    <m/>
    <m/>
    <m/>
    <m/>
    <m/>
  </r>
  <r>
    <s v="Poma, 2020. Chapter Four - Emerg.."/>
    <n v="4"/>
    <x v="29"/>
    <s v="Pentabromodiphenyl ether"/>
    <x v="0"/>
    <s v="Penta-BDE"/>
    <s v="Pentabromodiphenyl ether"/>
    <s v="32534-81-9"/>
    <n v="0"/>
    <s v="Covers typical uses of various flame retardants and global contamination levels and patterns of flame retardants in indoor dust and air "/>
    <s v="PBDE"/>
    <s v="Penta-BDE"/>
    <s v=""/>
    <x v="1"/>
    <m/>
    <s v="XXX"/>
    <s v="Belgium"/>
    <m/>
    <m/>
    <m/>
    <m/>
    <m/>
    <m/>
    <m/>
    <n v="1"/>
    <m/>
    <s v="Source indicates  Penta-BDE was once used in PVC, neoprene, PUF, soft foams, wire and cable insulation, carpet backing, coated fabrics, and wall coverings but has been phased out."/>
    <s v="PVC - flex-Flexible polyvinyl chloride"/>
    <s v="AC14e"/>
    <s v="Plastic articles (soft)"/>
    <s v="Furniture &amp; furnishings, including furniture coverings"/>
    <m/>
    <m/>
    <m/>
    <m/>
    <m/>
    <m/>
    <m/>
  </r>
  <r>
    <s v="Poma, 2020. Chapter Four - Emerg.."/>
    <n v="4"/>
    <x v="30"/>
    <s v="Octabromodiphenyl ether"/>
    <x v="0"/>
    <s v="Octa-BDE"/>
    <s v="Octabromodiphenyl ether"/>
    <s v="32536-52-0"/>
    <s v="1,1'-Oxybis(2,3,4,5-tetrabromobenzene)"/>
    <s v="Covers typical uses of various flame retardants and global contamination levels and patterns of flame retardants in indoor dust and air "/>
    <s v="PBDE"/>
    <s v="Octa-BDE"/>
    <s v=""/>
    <x v="1"/>
    <m/>
    <s v="XXX"/>
    <s v="Belgium"/>
    <m/>
    <m/>
    <m/>
    <m/>
    <m/>
    <m/>
    <m/>
    <n v="1"/>
    <m/>
    <s v="Source indicates Octa-BDE was once used in ABS, thermoplastics, polycarbonates, and coatings but has been phased out."/>
    <s v="ABS-Acrylonitrile-butadiene-styrene "/>
    <s v="ac13f"/>
    <s v="Plastic articles (hard)"/>
    <s v="Other articles with routine direct contact during normal use"/>
    <m/>
    <m/>
    <m/>
    <m/>
    <m/>
    <m/>
    <m/>
  </r>
  <r>
    <s v="Poma, 2020. Chapter Four - Emerg.."/>
    <n v="4"/>
    <x v="21"/>
    <s v="1,2-Bis(2,4,6-tribromophenoxy)ethane"/>
    <x v="3"/>
    <m/>
    <s v="1,2-Bis(2,4,6-tribromophenoxy)ethane"/>
    <s v="37853-59-1"/>
    <s v="1,1'-(1,2-Ethanediylbis(oxy))bis(2,4,6-tribromobenzene)"/>
    <s v="Covers typical uses of various flame retardants and global contamination levels and patterns of flame retardants in indoor dust and air "/>
    <s v="BTBPE"/>
    <m/>
    <s v=""/>
    <x v="1"/>
    <m/>
    <s v="XXX"/>
    <s v="Belgium"/>
    <m/>
    <m/>
    <m/>
    <m/>
    <m/>
    <m/>
    <m/>
    <n v="1"/>
    <m/>
    <s v="Source indicated BTBE is a replacement for Octa-BDE and is found in ABS, thermoplastics, polycarbonates and coatings."/>
    <s v="ABS-Acrylonitrile-butadiene-styrene "/>
    <m/>
    <e v="#N/A"/>
    <e v="#N/A"/>
    <m/>
    <m/>
    <m/>
    <m/>
    <m/>
    <m/>
    <m/>
  </r>
  <r>
    <s v="Poma, 2020. Chapter Four - Emerg.."/>
    <n v="4"/>
    <x v="24"/>
    <s v="Phosphoric acid, 2,2-bis(chloromethyl)-1,3-propanediyl tetrakis(2-chloroethyl) ester"/>
    <x v="1"/>
    <s v="Tetrekis(2- chlorethyl)dichloroisopentyldiphosphate "/>
    <s v="Phosphoric acid, 2,2-bis(chloromethyl)-1,3-propanediyl tetrakis(2-chloroethyl) ester"/>
    <s v="38051-10-4"/>
    <s v="[2-[bis(2-chloroethoxy)phosphoryloxymethyl]-3-chloro-2-(chloromethyl)propyl] bis(2-chloroethyl) phosphate"/>
    <s v="Covers typical uses of various flame retardants and global contamination levels and patterns of flame retardants in indoor dust and air "/>
    <s v="V6"/>
    <m/>
    <s v=""/>
    <x v="1"/>
    <m/>
    <s v="XXX"/>
    <s v="Belgium"/>
    <n v="1"/>
    <n v="1"/>
    <m/>
    <s v="Source indcates that V6 is found in nursing pillows at an average concentration of 47 mg/g."/>
    <m/>
    <m/>
    <m/>
    <n v="1"/>
    <n v="1"/>
    <s v="Source indicates that V6 is applies to polyurethane foam commonly found in furniture and vehicles. Source also indicates V6 use in nursing pillows."/>
    <s v="PU-Polyurethanes"/>
    <s v="AC14e"/>
    <s v="Plastic articles (soft)"/>
    <s v="Furniture &amp; furnishings, including furniture coverings"/>
    <m/>
    <m/>
    <m/>
    <m/>
    <m/>
    <m/>
    <m/>
  </r>
  <r>
    <s v="Poma, 2020. Chapter Four - Emerg.."/>
    <n v="4"/>
    <x v="157"/>
    <s v="Chlorinated paraffins"/>
    <x v="12"/>
    <m/>
    <s v="Chlorinated paraffins"/>
    <s v="63449-39-8"/>
    <s v="2307470-52-4"/>
    <s v="Covers typical uses of various flame retardants and global contamination levels and patterns of flame retardants in indoor dust and air "/>
    <s v="CP"/>
    <m/>
    <s v=""/>
    <x v="1"/>
    <m/>
    <s v="XXX"/>
    <s v="Belgium"/>
    <m/>
    <m/>
    <m/>
    <m/>
    <m/>
    <m/>
    <m/>
    <n v="1"/>
    <m/>
    <s v="Source indicates CPs are used in plasticizers, additives in rubbers, plastics, paints, coatinings, sealants, and adhesives."/>
    <m/>
    <m/>
    <e v="#N/A"/>
    <e v="#N/A"/>
    <m/>
    <m/>
    <m/>
    <m/>
    <m/>
    <m/>
    <m/>
  </r>
  <r>
    <s v="Gomes, 2016. Characterizing flame.."/>
    <n v="5"/>
    <x v="231"/>
    <s v="3,3',5,5'-Tetrabromobisphenol A"/>
    <x v="10"/>
    <s v="TBBPA"/>
    <s v="3,3',5,5'-Tetrabromobisphenol A"/>
    <s v="79-94-7"/>
    <s v="2,2',6,6'-Tetrabromo-4,4'-isopropylidene bisphenol"/>
    <m/>
    <m/>
    <m/>
    <m/>
    <x v="1"/>
    <m/>
    <s v="XXX"/>
    <s v="Belgium"/>
    <m/>
    <m/>
    <m/>
    <m/>
    <m/>
    <m/>
    <m/>
    <m/>
    <m/>
    <m/>
    <m/>
    <m/>
    <e v="#N/A"/>
    <e v="#N/A"/>
    <m/>
    <m/>
    <m/>
    <m/>
    <m/>
    <m/>
    <m/>
  </r>
  <r>
    <s v="Poma, 2020. Chapter Four - Emerg.."/>
    <n v="4"/>
    <x v="231"/>
    <s v="3,3',5,5'-Tetrabromobisphenol A"/>
    <x v="10"/>
    <m/>
    <s v="3,3',5,5'-Tetrabromobisphenol A"/>
    <s v="79-94-7"/>
    <s v="2,2',6,6'-Tetrabromo-4,4'-isopropylidene bisphenol"/>
    <s v="Covers typical uses of various flame retardants and global contamination levels and patterns of flame retardants in indoor dust and air "/>
    <s v="TBBP-A"/>
    <m/>
    <s v=""/>
    <x v="1"/>
    <m/>
    <s v="XXX"/>
    <s v="Belgium"/>
    <m/>
    <m/>
    <m/>
    <m/>
    <m/>
    <m/>
    <m/>
    <m/>
    <m/>
    <m/>
    <m/>
    <m/>
    <e v="#N/A"/>
    <e v="#N/A"/>
    <m/>
    <m/>
    <m/>
    <m/>
    <m/>
    <m/>
    <m/>
  </r>
  <r>
    <s v="Poma, 2020. Chapter Four - Emerg.."/>
    <n v="4"/>
    <x v="14"/>
    <s v="2,3,4,5,6-Pentabromoethylbenzene"/>
    <x v="5"/>
    <m/>
    <s v="2,3,4,5,6-Pentabromoethylbenzene"/>
    <s v="85-22-3"/>
    <s v="(Pentabromophenyl)ethane"/>
    <s v="Covers typical uses of various flame retardants and global contamination levels and patterns of flame retardants in indoor dust and air "/>
    <s v="PBEB"/>
    <m/>
    <s v=""/>
    <x v="1"/>
    <m/>
    <s v="XXX"/>
    <s v="Belgium"/>
    <m/>
    <m/>
    <m/>
    <m/>
    <m/>
    <m/>
    <m/>
    <n v="1"/>
    <m/>
    <s v="Source indicates PBEB is mostly usedi n thermoset polyester resins (circuit boards, textiles, adhesives, wire and cable coatings and polyurethane foam)."/>
    <m/>
    <m/>
    <e v="#N/A"/>
    <e v="#N/A"/>
    <m/>
    <m/>
    <m/>
    <m/>
    <m/>
    <m/>
    <m/>
  </r>
  <r>
    <s v="Rani, 2014. Hexabromocyclododeca.."/>
    <n v="5"/>
    <x v="41"/>
    <s v="1,2,5,6,9,10-Hexabromocyclododecane"/>
    <x v="9"/>
    <s v="HBCD"/>
    <s v="1,2,5,6,9,10-Hexabromocyclododecane"/>
    <s v="3194-55-6"/>
    <s v="1,2,5,6,9,10-Hexabromocyclodecane"/>
    <m/>
    <m/>
    <m/>
    <m/>
    <x v="1"/>
    <m/>
    <s v="XXX"/>
    <s v="S. Korea"/>
    <n v="1"/>
    <n v="1"/>
    <n v="1"/>
    <s v="Concentrations given in Table 2 - mean concentration of HBCD in EPS, XPS, and extruded PS were 475,643 ng/g; highest concentrations in EPS products; tested various products listed in Table 1"/>
    <m/>
    <n v="1"/>
    <m/>
    <n v="1"/>
    <m/>
    <s v="PS products, including EPS, XPS, and extruded plastic"/>
    <s v="PS-Polystyrene"/>
    <m/>
    <e v="#N/A"/>
    <e v="#N/A"/>
    <n v="1"/>
    <s v="annual production of 23,000 tons from 2011 source"/>
    <s v="High 1M+ lbs"/>
    <m/>
    <n v="1"/>
    <m/>
    <m/>
  </r>
  <r>
    <s v="Grover, 2014. Flame retardants: An.."/>
    <n v="3"/>
    <x v="231"/>
    <s v="3,3',5,5'-Tetrabromobisphenol A"/>
    <x v="10"/>
    <s v="Tetrabromobisphenol A"/>
    <s v="3,3',5,5'-Tetrabromobisphenol A"/>
    <s v="79-94-7"/>
    <s v="2,2',6,6'-Tetrabromo-4,4'-isopropylidene bisphenol"/>
    <s v="Document describing funtion of flame retardants and groups of them"/>
    <s v="TBBPA"/>
    <m/>
    <s v=""/>
    <x v="0"/>
    <m/>
    <s v="XXX"/>
    <s v="S. Korea"/>
    <n v="1"/>
    <n v="1"/>
    <n v="1"/>
    <s v="TBBPA concentrations were below 1 percent for all samples"/>
    <m/>
    <m/>
    <m/>
    <m/>
    <m/>
    <s v="Expanded PS (EPS), extruded PS foam (XPS) and extruded PS related to food, laboratory, aquaculture, construction, or packing of electrical and/or electronic appliances"/>
    <s v="PS-Polystyrene"/>
    <m/>
    <e v="#N/A"/>
    <e v="#N/A"/>
    <m/>
    <m/>
    <m/>
    <m/>
    <m/>
    <m/>
    <m/>
  </r>
  <r>
    <s v="Rani, 2014. Hexabromocyclododeca.."/>
    <n v="5"/>
    <x v="0"/>
    <s v="1,1'-Oxybis[2,3,4,5,6-pentabromobenzene]"/>
    <x v="0"/>
    <s v="BDE-209"/>
    <s v="1,1'-Oxybis[2,3,4,5,6-pentabromobenzene]"/>
    <s v="1163-19-5"/>
    <s v="1-(2,3,4,5,6-pentabromophenoxy)-2,3,4,5,6-pentabromobenzene"/>
    <m/>
    <m/>
    <m/>
    <m/>
    <x v="1"/>
    <m/>
    <s v="XXX"/>
    <s v="S. Korea"/>
    <n v="1"/>
    <m/>
    <m/>
    <m/>
    <m/>
    <m/>
    <m/>
    <m/>
    <m/>
    <s v="expanded PS (EPS), extruded PS foam (XPS), and extruded PS"/>
    <m/>
    <m/>
    <e v="#N/A"/>
    <e v="#N/A"/>
    <m/>
    <m/>
    <m/>
    <m/>
    <m/>
    <m/>
    <m/>
  </r>
  <r>
    <s v="Rani, 2014. Hexabromocyclododeca.."/>
    <n v="5"/>
    <x v="21"/>
    <s v="1,2-Bis(2,4,6-tribromophenoxy)ethane"/>
    <x v="3"/>
    <s v="BTBPE"/>
    <s v="1,2-Bis(2,4,6-tribromophenoxy)ethane"/>
    <s v="37853-59-1"/>
    <s v="1,1'-(1,2-Ethanediylbis(oxy))bis(2,4,6-tribromobenzene)"/>
    <m/>
    <m/>
    <m/>
    <m/>
    <x v="1"/>
    <m/>
    <s v="XXX"/>
    <s v="S. Korea"/>
    <n v="1"/>
    <n v="1"/>
    <m/>
    <s v="BTBPE was present at 0.0044 to 0.0216% across XPS and extruded PS samples"/>
    <m/>
    <m/>
    <m/>
    <m/>
    <m/>
    <s v="expanded PS (EPS), extruded PS foam (XPS), and extruded PS"/>
    <m/>
    <m/>
    <e v="#N/A"/>
    <e v="#N/A"/>
    <m/>
    <m/>
    <m/>
    <m/>
    <m/>
    <m/>
    <m/>
  </r>
  <r>
    <s v="Rani, 2014. Hexabromocyclododeca.."/>
    <n v="5"/>
    <x v="11"/>
    <s v=""/>
    <x v="2"/>
    <s v="DDPE"/>
    <s v=""/>
    <s v=""/>
    <s v=""/>
    <m/>
    <m/>
    <m/>
    <m/>
    <x v="1"/>
    <m/>
    <s v="XXX"/>
    <m/>
    <m/>
    <m/>
    <m/>
    <m/>
    <m/>
    <m/>
    <m/>
    <m/>
    <m/>
    <m/>
    <m/>
    <m/>
    <e v="#N/A"/>
    <e v="#N/A"/>
    <m/>
    <m/>
    <m/>
    <m/>
    <m/>
    <m/>
    <m/>
  </r>
  <r>
    <s v="Samani, 2020. Life cycle assessmen.."/>
    <n v="3"/>
    <x v="0"/>
    <s v="1,1'-Oxybis[2,3,4,5,6-pentabromobenzene]"/>
    <x v="0"/>
    <s v="BDE-209"/>
    <s v="1,1'-Oxybis[2,3,4,5,6-pentabromobenzene]"/>
    <s v="1163-19-5"/>
    <s v="1-(2,3,4,5,6-pentabromophenoxy)-2,3,4,5,6-pentabromobenzene"/>
    <s v="Provides LCA of flame retardants, some lists of product types utilizing specific FRs"/>
    <s v="decaBDE"/>
    <m/>
    <s v=""/>
    <x v="0"/>
    <m/>
    <s v="XXX"/>
    <s v="Multiple"/>
    <m/>
    <m/>
    <m/>
    <m/>
    <m/>
    <m/>
    <m/>
    <m/>
    <m/>
    <m/>
    <m/>
    <m/>
    <e v="#N/A"/>
    <e v="#N/A"/>
    <m/>
    <m/>
    <m/>
    <m/>
    <m/>
    <m/>
    <n v="1"/>
  </r>
  <r>
    <s v="Samani, 2020. Life cycle assessmen.."/>
    <n v="3"/>
    <x v="41"/>
    <s v="1,2,5,6,9,10-Hexabromocyclododecane"/>
    <x v="9"/>
    <s v="Hexabromocyclododecane"/>
    <s v="1,2,5,6,9,10-Hexabromocyclododecane"/>
    <s v="3194-55-6"/>
    <s v="1,2,5,6,9,10-Hexabromocyclodecane"/>
    <s v="Provides LCA of flame retardants, some lists of product types utilizing specific FRs"/>
    <s v="HBCD"/>
    <m/>
    <s v=""/>
    <x v="0"/>
    <m/>
    <s v="XXX"/>
    <m/>
    <m/>
    <m/>
    <m/>
    <m/>
    <m/>
    <m/>
    <m/>
    <m/>
    <m/>
    <m/>
    <m/>
    <m/>
    <e v="#N/A"/>
    <e v="#N/A"/>
    <m/>
    <m/>
    <m/>
    <m/>
    <m/>
    <m/>
    <m/>
  </r>
  <r>
    <s v="Samani, 2020. Life cycle assessmen.."/>
    <n v="3"/>
    <x v="29"/>
    <s v="Pentabromodiphenyl ether"/>
    <x v="0"/>
    <s v="PentaBDE"/>
    <s v="Pentabromodiphenyl ether"/>
    <s v="32534-81-9"/>
    <n v="0"/>
    <s v="Provides LCA of flame retardants, some lists of product types utilizing specific FRs"/>
    <s v="PentaBDE"/>
    <m/>
    <s v=""/>
    <x v="0"/>
    <m/>
    <s v="XXX"/>
    <s v="Multiple"/>
    <m/>
    <m/>
    <m/>
    <m/>
    <m/>
    <m/>
    <m/>
    <m/>
    <m/>
    <m/>
    <m/>
    <m/>
    <e v="#N/A"/>
    <e v="#N/A"/>
    <m/>
    <m/>
    <m/>
    <m/>
    <m/>
    <m/>
    <n v="1"/>
  </r>
  <r>
    <s v="Samani, 2020. Life cycle assessmen.."/>
    <n v="3"/>
    <x v="30"/>
    <s v="Octabromodiphenyl ether"/>
    <x v="0"/>
    <s v="OctaBDE"/>
    <s v="Octabromodiphenyl ether"/>
    <s v="32536-52-0"/>
    <s v="1,1'-Oxybis(2,3,4,5-tetrabromobenzene)"/>
    <s v="Provides LCA of flame retardants, some lists of product types utilizing specific FRs"/>
    <s v="OctaBDE"/>
    <m/>
    <s v=""/>
    <x v="0"/>
    <m/>
    <s v="XXX"/>
    <s v="Multiple"/>
    <m/>
    <m/>
    <m/>
    <m/>
    <m/>
    <m/>
    <m/>
    <m/>
    <m/>
    <m/>
    <m/>
    <m/>
    <e v="#N/A"/>
    <e v="#N/A"/>
    <m/>
    <m/>
    <m/>
    <m/>
    <m/>
    <m/>
    <n v="1"/>
  </r>
  <r>
    <s v="Samani, 2020. Life cycle assessmen.."/>
    <n v="3"/>
    <x v="98"/>
    <s v=""/>
    <x v="2"/>
    <s v="resorcinol bis(diphenylphosphate)"/>
    <s v=""/>
    <s v="57583-54-7"/>
    <s v=""/>
    <s v="Provides LCA of flame retardants, some lists of product types utilizing specific FRs"/>
    <s v="RBDPP"/>
    <m/>
    <s v="Flag"/>
    <x v="0"/>
    <s v="Yes"/>
    <s v="XXX"/>
    <m/>
    <m/>
    <m/>
    <m/>
    <m/>
    <m/>
    <m/>
    <m/>
    <m/>
    <m/>
    <m/>
    <m/>
    <m/>
    <e v="#N/A"/>
    <e v="#N/A"/>
    <m/>
    <m/>
    <m/>
    <m/>
    <m/>
    <m/>
    <m/>
  </r>
  <r>
    <s v="Samani, 2020. Life cycle assessmen.."/>
    <n v="3"/>
    <x v="139"/>
    <s v=""/>
    <x v="2"/>
    <s v="bisphenol A bis(diphenylphosphate)"/>
    <s v=""/>
    <s v="5945-33-5"/>
    <s v=""/>
    <s v="Provides LCA of flame retardants, some lists of product types utilizing specific FRs"/>
    <s v="BPA-BDPP"/>
    <m/>
    <s v="Flag"/>
    <x v="0"/>
    <s v="Yes"/>
    <s v="XXX"/>
    <m/>
    <m/>
    <m/>
    <m/>
    <m/>
    <m/>
    <m/>
    <m/>
    <m/>
    <m/>
    <m/>
    <m/>
    <m/>
    <e v="#N/A"/>
    <e v="#N/A"/>
    <m/>
    <m/>
    <m/>
    <m/>
    <m/>
    <m/>
    <m/>
  </r>
  <r>
    <s v="Samani, 2020. Life cycle assessmen.."/>
    <n v="3"/>
    <x v="157"/>
    <s v="Chlorinated paraffins"/>
    <x v="12"/>
    <m/>
    <s v="Chlorinated paraffins"/>
    <s v="63449-39-8"/>
    <s v="2307470-52-4"/>
    <s v="Provides LCA of flame retardants, some lists of product types utilizing specific FRs"/>
    <s v="CP"/>
    <m/>
    <s v=""/>
    <x v="0"/>
    <m/>
    <s v="XXX"/>
    <m/>
    <m/>
    <m/>
    <m/>
    <m/>
    <m/>
    <m/>
    <m/>
    <m/>
    <m/>
    <m/>
    <m/>
    <m/>
    <e v="#N/A"/>
    <e v="#N/A"/>
    <m/>
    <m/>
    <m/>
    <m/>
    <m/>
    <m/>
    <m/>
  </r>
  <r>
    <s v="Guerra, 2011. Introduction to Brom.."/>
    <n v="3"/>
    <x v="231"/>
    <s v="3,3',5,5'-Tetrabromobisphenol A"/>
    <x v="10"/>
    <s v="TBBPA-DBPE"/>
    <s v="3,3',5,5'-Tetrabromobisphenol A"/>
    <s v="79-94-7"/>
    <s v="2,2',6,6'-Tetrabromo-4,4'-isopropylidene bisphenol"/>
    <m/>
    <m/>
    <m/>
    <s v=""/>
    <x v="0"/>
    <m/>
    <s v="XXX"/>
    <m/>
    <m/>
    <m/>
    <m/>
    <m/>
    <m/>
    <m/>
    <m/>
    <m/>
    <m/>
    <m/>
    <m/>
    <m/>
    <e v="#N/A"/>
    <e v="#N/A"/>
    <m/>
    <m/>
    <m/>
    <m/>
    <m/>
    <m/>
    <m/>
  </r>
  <r>
    <s v="Samsonek, 2013. Occurrence of bromin.."/>
    <n v="5"/>
    <x v="0"/>
    <s v="1,1'-Oxybis[2,3,4,5,6-pentabromobenzene]"/>
    <x v="0"/>
    <s v="decaBDE"/>
    <s v="1,1'-Oxybis[2,3,4,5,6-pentabromobenzene]"/>
    <s v="1163-19-5"/>
    <s v="1-(2,3,4,5,6-pentabromophenoxy)-2,3,4,5,6-pentabromobenzene"/>
    <m/>
    <m/>
    <m/>
    <m/>
    <x v="1"/>
    <m/>
    <s v="XXX"/>
    <s v="Czech Republic"/>
    <n v="1"/>
    <m/>
    <m/>
    <m/>
    <m/>
    <m/>
    <m/>
    <n v="1"/>
    <m/>
    <s v="All 30 selected samples for this study were mainly stoppers and lids from thermo cups; a smaller part of the samples was classical kitchen utensils."/>
    <s v="ABS-Acrylonitrile-butadiene-styrene "/>
    <m/>
    <e v="#N/A"/>
    <e v="#N/A"/>
    <m/>
    <m/>
    <m/>
    <m/>
    <m/>
    <m/>
    <m/>
  </r>
  <r>
    <s v="Gustavsson, 2017. Replacement substanc.."/>
    <n v="4"/>
    <x v="231"/>
    <s v="3,3',5,5'-Tetrabromobisphenol A"/>
    <x v="10"/>
    <s v="tetrabromobisphenol-A"/>
    <s v="3,3',5,5'-Tetrabromobisphenol A"/>
    <s v="79-94-7"/>
    <s v="2,2',6,6'-Tetrabromo-4,4'-isopropylidene bisphenol"/>
    <s v="2-ethyl-hexyldiphenyl phosphate (EHDPHP)"/>
    <s v="TBBPA"/>
    <m/>
    <s v=""/>
    <x v="1"/>
    <m/>
    <s v="XXX"/>
    <s v="Czech Republic"/>
    <n v="1"/>
    <n v="1"/>
    <m/>
    <s v="Samples were tested for total bromine content"/>
    <m/>
    <m/>
    <m/>
    <n v="1"/>
    <m/>
    <s v="this study were mainly stoppers and lids from thermo cups;"/>
    <s v="ABS-Acrylonitrile-butadiene-styrene "/>
    <s v="ac13f"/>
    <s v="Plastic articles (hard)"/>
    <s v="Other articles with routine direct contact during normal use"/>
    <m/>
    <m/>
    <m/>
    <m/>
    <m/>
    <m/>
    <m/>
  </r>
  <r>
    <s v="Samsonek, 2013. Occurrence of bromin.."/>
    <n v="5"/>
    <x v="11"/>
    <s v=""/>
    <x v="2"/>
    <s v="TBBPA-BDBPE"/>
    <s v=""/>
    <s v=""/>
    <s v=""/>
    <m/>
    <m/>
    <m/>
    <m/>
    <x v="1"/>
    <m/>
    <s v="XXX"/>
    <m/>
    <m/>
    <m/>
    <m/>
    <m/>
    <m/>
    <m/>
    <m/>
    <m/>
    <m/>
    <m/>
    <m/>
    <m/>
    <e v="#N/A"/>
    <e v="#N/A"/>
    <m/>
    <m/>
    <m/>
    <m/>
    <m/>
    <m/>
    <m/>
  </r>
  <r>
    <s v="Samsonek, 2013. Occurrence of bromin.."/>
    <n v="5"/>
    <x v="25"/>
    <s v="1,1'-Ethane-1,2-diylbis(pentabromobenzene)"/>
    <x v="5"/>
    <s v="decabromodiphenyl ethane"/>
    <s v="1,1'-Ethane-1,2-diylbis(pentabromobenzene)"/>
    <s v="84852-53-9"/>
    <s v="(+)-catechinhydrate"/>
    <m/>
    <m/>
    <m/>
    <m/>
    <x v="1"/>
    <m/>
    <s v="XXX"/>
    <s v="Czech Republic"/>
    <n v="1"/>
    <m/>
    <m/>
    <m/>
    <m/>
    <m/>
    <m/>
    <n v="1"/>
    <m/>
    <s v="All 30 selected samples for this study were mainly stoppers and lids from thermo cups; a smaller part of the samples was classical kitchen utensils."/>
    <m/>
    <m/>
    <e v="#N/A"/>
    <e v="#N/A"/>
    <m/>
    <m/>
    <m/>
    <m/>
    <m/>
    <m/>
    <m/>
  </r>
  <r>
    <s v="Samsonek, 2013. Occurrence of bromin.."/>
    <n v="5"/>
    <x v="41"/>
    <s v="1,2,5,6,9,10-Hexabromocyclododecane"/>
    <x v="9"/>
    <s v="HBCD"/>
    <s v="1,2,5,6,9,10-Hexabromocyclododecane"/>
    <s v="3194-55-6"/>
    <s v="1,2,5,6,9,10-Hexabromocyclodecane"/>
    <m/>
    <m/>
    <m/>
    <m/>
    <x v="1"/>
    <m/>
    <s v="XXX"/>
    <s v="Czech Republic"/>
    <n v="1"/>
    <m/>
    <m/>
    <s v="Tested mainly stoppers and lids from thermo cups; HBCD not detected in samples"/>
    <m/>
    <m/>
    <m/>
    <n v="1"/>
    <m/>
    <s v="HBCD known to be intensiely used as BFR in textiles and for the building industry; not present or destroyed during recycling of waste electronic plastics"/>
    <m/>
    <m/>
    <e v="#N/A"/>
    <e v="#N/A"/>
    <m/>
    <m/>
    <m/>
    <m/>
    <m/>
    <m/>
    <n v="1"/>
  </r>
  <r>
    <s v="Samsonek, 2013. Occurrence of bromin.."/>
    <n v="5"/>
    <x v="21"/>
    <s v="1,2-Bis(2,4,6-tribromophenoxy)ethane"/>
    <x v="3"/>
    <s v="BTBPE"/>
    <s v="1,2-Bis(2,4,6-tribromophenoxy)ethane"/>
    <s v="37853-59-1"/>
    <s v="1,1'-(1,2-Ethanediylbis(oxy))bis(2,4,6-tribromobenzene)"/>
    <m/>
    <m/>
    <m/>
    <m/>
    <x v="1"/>
    <m/>
    <s v="XXX"/>
    <s v="Czech Republic"/>
    <n v="1"/>
    <n v="1"/>
    <m/>
    <s v="No BTBPE was detected in any of the samples"/>
    <m/>
    <m/>
    <m/>
    <n v="1"/>
    <m/>
    <s v="All 30 selected samples for this study were mainly stoppers and lids from thermo cups; a smaller part of the samples was classical kitchen utensils."/>
    <s v="ABS-Acrylonitrile-butadiene-styrene "/>
    <m/>
    <e v="#N/A"/>
    <e v="#N/A"/>
    <m/>
    <m/>
    <m/>
    <m/>
    <m/>
    <m/>
    <m/>
  </r>
  <r>
    <s v="Samsonek, 2013. Occurrence of bromin.."/>
    <n v="5"/>
    <x v="11"/>
    <s v=""/>
    <x v="2"/>
    <s v="octaBDE"/>
    <s v=""/>
    <s v=""/>
    <s v=""/>
    <m/>
    <m/>
    <m/>
    <m/>
    <x v="1"/>
    <m/>
    <s v="XXX"/>
    <m/>
    <m/>
    <m/>
    <m/>
    <m/>
    <m/>
    <m/>
    <m/>
    <m/>
    <m/>
    <m/>
    <m/>
    <m/>
    <e v="#N/A"/>
    <e v="#N/A"/>
    <m/>
    <m/>
    <m/>
    <m/>
    <m/>
    <m/>
    <m/>
  </r>
  <r>
    <s v="Samsonek, 2013. Occurrence of bromin.."/>
    <n v="5"/>
    <x v="11"/>
    <s v=""/>
    <x v="2"/>
    <s v="PBB"/>
    <s v=""/>
    <s v=""/>
    <s v=""/>
    <m/>
    <m/>
    <m/>
    <m/>
    <x v="1"/>
    <m/>
    <s v="XXX"/>
    <m/>
    <m/>
    <m/>
    <m/>
    <m/>
    <m/>
    <m/>
    <m/>
    <m/>
    <m/>
    <m/>
    <m/>
    <m/>
    <e v="#N/A"/>
    <e v="#N/A"/>
    <m/>
    <m/>
    <m/>
    <m/>
    <m/>
    <m/>
    <m/>
  </r>
  <r>
    <s v="Samsonek, 2013. Occurrence of bromin.."/>
    <n v="5"/>
    <x v="11"/>
    <s v=""/>
    <x v="2"/>
    <s v="tribromotoluene"/>
    <s v=""/>
    <s v=""/>
    <s v=""/>
    <m/>
    <m/>
    <m/>
    <m/>
    <x v="1"/>
    <m/>
    <s v="XXX"/>
    <m/>
    <m/>
    <m/>
    <m/>
    <m/>
    <m/>
    <m/>
    <m/>
    <m/>
    <m/>
    <m/>
    <m/>
    <m/>
    <e v="#N/A"/>
    <e v="#N/A"/>
    <m/>
    <m/>
    <m/>
    <m/>
    <m/>
    <m/>
    <m/>
  </r>
  <r>
    <s v="Samsonek, 2013. Occurrence of bromin.."/>
    <n v="5"/>
    <x v="11"/>
    <s v=""/>
    <x v="2"/>
    <s v="dibromotoluene"/>
    <s v=""/>
    <s v=""/>
    <s v=""/>
    <m/>
    <m/>
    <m/>
    <m/>
    <x v="1"/>
    <m/>
    <s v="XXX"/>
    <m/>
    <m/>
    <m/>
    <m/>
    <m/>
    <m/>
    <m/>
    <m/>
    <m/>
    <m/>
    <m/>
    <m/>
    <m/>
    <e v="#N/A"/>
    <e v="#N/A"/>
    <m/>
    <m/>
    <m/>
    <m/>
    <m/>
    <m/>
    <m/>
  </r>
  <r>
    <s v="Schlummer, 2011. Coincidence of Diffe.."/>
    <n v="2"/>
    <x v="0"/>
    <s v="1,1'-Oxybis[2,3,4,5,6-pentabromobenzene]"/>
    <x v="0"/>
    <s v="decaBDE"/>
    <s v="1,1'-Oxybis[2,3,4,5,6-pentabromobenzene]"/>
    <s v="1163-19-5"/>
    <s v="1-(2,3,4,5,6-pentabromophenoxy)-2,3,4,5,6-pentabromobenzene"/>
    <s v="Looks at bromated flame retardants in waste electric and electronic equipment"/>
    <s v="decaBDE"/>
    <m/>
    <s v=""/>
    <x v="0"/>
    <m/>
    <s v="XXX"/>
    <s v="Not specified"/>
    <n v="1"/>
    <m/>
    <m/>
    <m/>
    <m/>
    <m/>
    <m/>
    <n v="1"/>
    <m/>
    <s v="Unspecified waste electronic and electrical equipment"/>
    <m/>
    <m/>
    <e v="#N/A"/>
    <e v="#N/A"/>
    <m/>
    <m/>
    <m/>
    <m/>
    <m/>
    <m/>
    <n v="1"/>
  </r>
  <r>
    <s v="Schlummer, 2011. Coincidence of Diffe.."/>
    <n v="2"/>
    <x v="30"/>
    <s v="Octabromodiphenyl ether"/>
    <x v="0"/>
    <s v="OctaBDE"/>
    <s v="Octabromodiphenyl ether"/>
    <s v="32536-52-0"/>
    <s v="1,1'-Oxybis(2,3,4,5-tetrabromobenzene)"/>
    <s v="Looks at bromated flame retardants in waste electric and electronic equipment"/>
    <s v="OctaBDE"/>
    <m/>
    <s v=""/>
    <x v="0"/>
    <m/>
    <s v="XXX"/>
    <s v="Not specified"/>
    <n v="1"/>
    <m/>
    <m/>
    <m/>
    <m/>
    <m/>
    <m/>
    <n v="1"/>
    <m/>
    <s v="Unspecified waste electronic and electrical equipment"/>
    <m/>
    <m/>
    <e v="#N/A"/>
    <e v="#N/A"/>
    <m/>
    <m/>
    <m/>
    <m/>
    <m/>
    <m/>
    <n v="1"/>
  </r>
  <r>
    <s v="Schlummer, 2011. Coincidence of Diffe.."/>
    <n v="2"/>
    <x v="21"/>
    <s v="1,2-Bis(2,4,6-tribromophenoxy)ethane"/>
    <x v="3"/>
    <s v="1,2-bis(tribromophenoxy)ethane"/>
    <s v="1,2-Bis(2,4,6-tribromophenoxy)ethane"/>
    <s v="37853-59-1"/>
    <s v="1,1'-(1,2-Ethanediylbis(oxy))bis(2,4,6-tribromobenzene)"/>
    <s v="Looks at bromated flame retardants in waste electric and electronic equipment"/>
    <s v="TBPE"/>
    <m/>
    <s v=""/>
    <x v="0"/>
    <m/>
    <s v="XXX"/>
    <m/>
    <m/>
    <m/>
    <m/>
    <m/>
    <m/>
    <m/>
    <m/>
    <m/>
    <m/>
    <m/>
    <m/>
    <m/>
    <e v="#N/A"/>
    <e v="#N/A"/>
    <m/>
    <m/>
    <m/>
    <m/>
    <m/>
    <m/>
    <m/>
  </r>
  <r>
    <s v="Guzzonato, 2017. Evidence of bad recy.."/>
    <n v="5"/>
    <x v="231"/>
    <s v="3,3',5,5'-Tetrabromobisphenol A"/>
    <x v="10"/>
    <s v="TBBPA"/>
    <s v="3,3',5,5'-Tetrabromobisphenol A"/>
    <s v="79-94-7"/>
    <s v="2,2',6,6'-Tetrabromo-4,4'-isopropylidene bisphenol"/>
    <s v="Document measuring flame retardant levels in children's products and electronics"/>
    <m/>
    <m/>
    <s v=""/>
    <x v="1"/>
    <m/>
    <s v="XXX"/>
    <s v="Region - EU"/>
    <n v="1"/>
    <n v="1"/>
    <m/>
    <s v="TBBPA was present in several childrens toys: Rubik's cube at 0.03868%, Toy gun at 0.06613%, Spring car at 0.07744%, Spring car at 0.02781%, Car launcher at 0.77471%, Miniature car at 0.09272%, Miniature car at 0.02084%, Spring gun at 0.05139%, Thermal cup at 0.04428%, Thermal cup at 0.04713%, and the Radio back panel was below the level of detection."/>
    <m/>
    <m/>
    <m/>
    <n v="1"/>
    <n v="1"/>
    <s v="26 polymeric samples were collected from 16 toys, 9 food contact articles, and one waste electronic and electric equipment article."/>
    <m/>
    <m/>
    <e v="#N/A"/>
    <e v="#N/A"/>
    <m/>
    <m/>
    <m/>
    <m/>
    <m/>
    <m/>
    <n v="1"/>
  </r>
  <r>
    <s v="Šehić, 2016. Flame retardants and.."/>
    <n v="3"/>
    <x v="26"/>
    <s v=""/>
    <x v="2"/>
    <s v="triphenyl phosphate"/>
    <s v=""/>
    <s v="115-86-6"/>
    <s v=""/>
    <s v="Reviews the environmental aspects of flame retardant use for polymeric materials. Includes the groups of halogen, phosphorus-halogen, phosphorus, nitrogen-containing and mineral FRs, as well as of nanoparticle FRs."/>
    <s v="TPHP"/>
    <m/>
    <s v="Flag"/>
    <x v="0"/>
    <s v="Yes"/>
    <s v="XXX"/>
    <m/>
    <m/>
    <m/>
    <m/>
    <m/>
    <m/>
    <m/>
    <m/>
    <m/>
    <m/>
    <m/>
    <m/>
    <m/>
    <e v="#N/A"/>
    <e v="#N/A"/>
    <m/>
    <m/>
    <m/>
    <m/>
    <m/>
    <m/>
    <m/>
  </r>
  <r>
    <s v="Šehić, 2016. Flame retardants and.."/>
    <n v="3"/>
    <x v="0"/>
    <s v="1,1'-Oxybis[2,3,4,5,6-pentabromobenzene]"/>
    <x v="0"/>
    <s v="decaBDE"/>
    <s v="1,1'-Oxybis[2,3,4,5,6-pentabromobenzene]"/>
    <s v="1163-19-5"/>
    <s v="1-(2,3,4,5,6-pentabromophenoxy)-2,3,4,5,6-pentabromobenzene"/>
    <s v="Reviews the environmental aspects of flame retardant use for polymeric materials. Includes the groups of halogen, phosphorus-halogen, phosphorus, nitrogen-containing and mineral FRs, as well as of nanoparticle FRs."/>
    <s v="decaBDE"/>
    <m/>
    <s v=""/>
    <x v="0"/>
    <m/>
    <s v="XXX"/>
    <s v="Multiple"/>
    <m/>
    <m/>
    <m/>
    <m/>
    <m/>
    <m/>
    <m/>
    <m/>
    <m/>
    <m/>
    <m/>
    <m/>
    <e v="#N/A"/>
    <e v="#N/A"/>
    <m/>
    <m/>
    <m/>
    <m/>
    <m/>
    <m/>
    <n v="1"/>
  </r>
  <r>
    <s v="Šehić, 2016. Flame retardants and.."/>
    <n v="3"/>
    <x v="54"/>
    <s v="Tris(2,3-dibromopropyl) phosphate"/>
    <x v="1"/>
    <s v="tris(2,3-dibromopropyl) phosphate"/>
    <s v="Tris(2,3-dibromopropyl) phosphate"/>
    <s v="126-72-7"/>
    <s v="(2,3-Dibromopropyl) phosphate"/>
    <s v="Reviews the environmental aspects of flame retardant use for polymeric materials. Includes the groups of halogen, phosphorus-halogen, phosphorus, nitrogen-containing and mineral FRs, as well as of nanoparticle FRs."/>
    <s v="tris-BP"/>
    <m/>
    <s v=""/>
    <x v="0"/>
    <m/>
    <s v="XXX"/>
    <m/>
    <m/>
    <m/>
    <m/>
    <m/>
    <m/>
    <m/>
    <m/>
    <m/>
    <m/>
    <m/>
    <m/>
    <m/>
    <e v="#N/A"/>
    <e v="#N/A"/>
    <m/>
    <m/>
    <m/>
    <m/>
    <m/>
    <m/>
    <m/>
  </r>
  <r>
    <s v="Šehić, 2016. Flame retardants and.."/>
    <n v="3"/>
    <x v="66"/>
    <s v=""/>
    <x v="2"/>
    <s v="tricresyl phosphates"/>
    <s v=""/>
    <s v="1330-78-5"/>
    <s v=""/>
    <s v="Reviews the environmental aspects of flame retardant use for polymeric materials. Includes the groups of halogen, phosphorus-halogen, phosphorus, nitrogen-containing and mineral FRs, as well as of nanoparticle FRs."/>
    <s v="TCP"/>
    <m/>
    <s v="Flag"/>
    <x v="0"/>
    <s v="Yes"/>
    <s v="XXX"/>
    <m/>
    <m/>
    <m/>
    <m/>
    <m/>
    <m/>
    <m/>
    <m/>
    <m/>
    <m/>
    <m/>
    <m/>
    <m/>
    <e v="#N/A"/>
    <e v="#N/A"/>
    <m/>
    <m/>
    <m/>
    <m/>
    <m/>
    <m/>
    <m/>
  </r>
  <r>
    <s v="Šehić, 2016. Flame retardants and.."/>
    <n v="3"/>
    <x v="255"/>
    <s v=""/>
    <x v="2"/>
    <s v="phosphonic acid"/>
    <s v=""/>
    <s v="13598-36-2"/>
    <s v=""/>
    <s v="Reviews the environmental aspects of flame retardant use for polymeric materials. Includes the groups of halogen, phosphorus-halogen, phosphorus, nitrogen-containing and mineral FRs, as well as of nanoparticle FRs."/>
    <s v="PA"/>
    <m/>
    <s v="Flag"/>
    <x v="0"/>
    <s v="Yes"/>
    <s v="XXX"/>
    <m/>
    <m/>
    <m/>
    <m/>
    <m/>
    <m/>
    <m/>
    <m/>
    <m/>
    <m/>
    <m/>
    <m/>
    <m/>
    <e v="#N/A"/>
    <e v="#N/A"/>
    <m/>
    <m/>
    <m/>
    <m/>
    <m/>
    <m/>
    <m/>
  </r>
  <r>
    <s v="Šehić, 2016. Flame retardants and.."/>
    <n v="3"/>
    <x v="1"/>
    <s v="Tris(1,3-dichloro-2-propyl) phosphate"/>
    <x v="1"/>
    <s v="tris-(1,3-dichloro-2-propyl) phosphate"/>
    <s v="Tris(1,3-dichloro-2-propyl) phosphate"/>
    <s v="13674-87-8"/>
    <s v="1,3-Dichloro-2-propanol phosphate"/>
    <s v="Reviews the environmental aspects of flame retardant use for polymeric materials. Includes the groups of halogen, phosphorus-halogen, phosphorus, nitrogen-containing and mineral FRs, as well as of nanoparticle FRs."/>
    <s v="tris-CP"/>
    <m/>
    <s v=""/>
    <x v="0"/>
    <m/>
    <s v="XXX"/>
    <m/>
    <m/>
    <m/>
    <m/>
    <m/>
    <m/>
    <m/>
    <m/>
    <m/>
    <m/>
    <m/>
    <m/>
    <m/>
    <e v="#N/A"/>
    <e v="#N/A"/>
    <m/>
    <m/>
    <m/>
    <m/>
    <m/>
    <m/>
    <m/>
  </r>
  <r>
    <s v="Šehić, 2016. Flame retardants and.."/>
    <n v="3"/>
    <x v="4"/>
    <s v="2,2',4,4',6-Pentabromodiphenyl ether"/>
    <x v="0"/>
    <s v="PentaBDE"/>
    <s v="2,2',4,4',6-Pentabromodiphenyl ether"/>
    <s v="189084-64-8"/>
    <s v="1,3,5-Tribromo-2-(2,4-dibromophenoxy)benzene"/>
    <s v="Reviews the environmental aspects of flame retardant use for polymeric materials. Includes the groups of halogen, phosphorus-halogen, phosphorus, nitrogen-containing and mineral FRs, as well as of nanoparticle FRs."/>
    <s v="PentaBDE"/>
    <m/>
    <s v=""/>
    <x v="0"/>
    <m/>
    <s v="XXX"/>
    <s v="Multiple"/>
    <m/>
    <m/>
    <m/>
    <m/>
    <m/>
    <m/>
    <m/>
    <m/>
    <m/>
    <m/>
    <m/>
    <m/>
    <e v="#N/A"/>
    <e v="#N/A"/>
    <m/>
    <m/>
    <m/>
    <m/>
    <m/>
    <m/>
    <n v="1"/>
  </r>
  <r>
    <s v="Šehić, 2016. Flame retardants and.."/>
    <n v="3"/>
    <x v="82"/>
    <s v=""/>
    <x v="2"/>
    <s v="dipheynylcreylphosphate"/>
    <s v=""/>
    <s v="26444-49-5"/>
    <s v=""/>
    <s v="Reviews the environmental aspects of flame retardant use for polymeric materials. Includes the groups of halogen, phosphorus-halogen, phosphorus, nitrogen-containing and mineral FRs, as well as of nanoparticle FRs."/>
    <s v="DCP"/>
    <m/>
    <s v="Flag"/>
    <x v="0"/>
    <s v="Yes"/>
    <s v="XXX"/>
    <m/>
    <m/>
    <m/>
    <m/>
    <m/>
    <m/>
    <m/>
    <m/>
    <m/>
    <m/>
    <m/>
    <m/>
    <m/>
    <e v="#N/A"/>
    <e v="#N/A"/>
    <m/>
    <m/>
    <m/>
    <m/>
    <m/>
    <m/>
    <m/>
  </r>
  <r>
    <s v="Šehić, 2016. Flame retardants and.."/>
    <n v="3"/>
    <x v="41"/>
    <s v="1,2,5,6,9,10-Hexabromocyclododecane"/>
    <x v="9"/>
    <s v="Hexabromocyclododecane"/>
    <s v="1,2,5,6,9,10-Hexabromocyclododecane"/>
    <s v="3194-55-6"/>
    <s v="1,2,5,6,9,10-Hexabromocyclodecane"/>
    <s v="Reviews the environmental aspects of flame retardant use for polymeric materials. Includes the groups of halogen, phosphorus-halogen, phosphorus, nitrogen-containing and mineral FRs, as well as of nanoparticle FRs."/>
    <s v="HBCD"/>
    <m/>
    <s v=""/>
    <x v="0"/>
    <m/>
    <s v="XXX"/>
    <m/>
    <m/>
    <m/>
    <m/>
    <m/>
    <m/>
    <m/>
    <m/>
    <m/>
    <m/>
    <m/>
    <m/>
    <m/>
    <e v="#N/A"/>
    <e v="#N/A"/>
    <m/>
    <m/>
    <m/>
    <m/>
    <m/>
    <m/>
    <m/>
  </r>
  <r>
    <s v="Šehić, 2016. Flame retardants and.."/>
    <n v="3"/>
    <x v="29"/>
    <s v="Pentabromodiphenyl ether"/>
    <x v="0"/>
    <s v="Polybrominated biphenyls"/>
    <s v="Pentabromodiphenyl ether"/>
    <s v="32534-81-9"/>
    <n v="0"/>
    <s v="Reviews the environmental aspects of flame retardant use for polymeric materials. Includes the groups of halogen, phosphorus-halogen, phosphorus, nitrogen-containing and mineral FRs, as well as of nanoparticle FRs."/>
    <s v="PBB"/>
    <m/>
    <s v=""/>
    <x v="0"/>
    <m/>
    <s v="XXX"/>
    <s v="Multiple"/>
    <m/>
    <m/>
    <m/>
    <m/>
    <m/>
    <m/>
    <m/>
    <m/>
    <m/>
    <m/>
    <m/>
    <m/>
    <e v="#N/A"/>
    <e v="#N/A"/>
    <m/>
    <m/>
    <m/>
    <m/>
    <m/>
    <m/>
    <n v="1"/>
  </r>
  <r>
    <s v="Šehić, 2016. Flame retardants and.."/>
    <n v="3"/>
    <x v="30"/>
    <s v="Octabromodiphenyl ether"/>
    <x v="0"/>
    <s v="OctaBDE"/>
    <s v="Octabromodiphenyl ether"/>
    <s v="32536-52-0"/>
    <s v="1,1'-Oxybis(2,3,4,5-tetrabromobenzene)"/>
    <s v="Reviews the environmental aspects of flame retardant use for polymeric materials. Includes the groups of halogen, phosphorus-halogen, phosphorus, nitrogen-containing and mineral FRs, as well as of nanoparticle FRs."/>
    <s v="OctaBDE"/>
    <m/>
    <s v=""/>
    <x v="0"/>
    <m/>
    <s v="XXX"/>
    <s v="Multiple"/>
    <m/>
    <m/>
    <m/>
    <m/>
    <m/>
    <m/>
    <m/>
    <m/>
    <m/>
    <m/>
    <m/>
    <m/>
    <e v="#N/A"/>
    <e v="#N/A"/>
    <m/>
    <m/>
    <m/>
    <m/>
    <m/>
    <m/>
    <n v="1"/>
  </r>
  <r>
    <s v="Šehić, 2016. Flame retardants and.."/>
    <n v="3"/>
    <x v="98"/>
    <s v=""/>
    <x v="2"/>
    <s v="resorcinol-bis(diphenylphosphate)"/>
    <s v=""/>
    <s v="57583-54-7"/>
    <s v=""/>
    <s v="Reviews the environmental aspects of flame retardant use for polymeric materials. Includes the groups of halogen, phosphorus-halogen, phosphorus, nitrogen-containing and mineral FRs, as well as of nanoparticle FRs."/>
    <s v="RDP"/>
    <m/>
    <s v="Flag"/>
    <x v="0"/>
    <s v="Yes"/>
    <s v="XXX"/>
    <m/>
    <m/>
    <m/>
    <m/>
    <m/>
    <m/>
    <m/>
    <m/>
    <m/>
    <m/>
    <m/>
    <m/>
    <m/>
    <e v="#N/A"/>
    <e v="#N/A"/>
    <m/>
    <m/>
    <m/>
    <m/>
    <m/>
    <m/>
    <m/>
  </r>
  <r>
    <s v="Šehić, 2016. Flame retardants and.."/>
    <n v="3"/>
    <x v="139"/>
    <s v=""/>
    <x v="2"/>
    <s v="bisphenol A bis(diphenylphosphate)"/>
    <s v=""/>
    <s v="5945-33-5"/>
    <s v=""/>
    <s v="Reviews the environmental aspects of flame retardant use for polymeric materials. Includes the groups of halogen, phosphorus-halogen, phosphorus, nitrogen-containing and mineral FRs, as well as of nanoparticle FRs."/>
    <s v="BPA-BDPP"/>
    <s v="BADP"/>
    <s v="Flag"/>
    <x v="0"/>
    <s v="Yes"/>
    <s v="XXX"/>
    <m/>
    <m/>
    <m/>
    <m/>
    <m/>
    <m/>
    <m/>
    <m/>
    <m/>
    <m/>
    <m/>
    <m/>
    <m/>
    <e v="#N/A"/>
    <e v="#N/A"/>
    <m/>
    <m/>
    <m/>
    <m/>
    <m/>
    <m/>
    <m/>
  </r>
  <r>
    <s v="Harrad, 2010. Dust from UK Primary.."/>
    <n v="2"/>
    <x v="231"/>
    <s v="3,3',5,5'-Tetrabromobisphenol A"/>
    <x v="10"/>
    <s v="Tetrabromobisphenol-A"/>
    <s v="3,3',5,5'-Tetrabromobisphenol A"/>
    <s v="79-94-7"/>
    <s v="2,2',6,6'-Tetrabromo-4,4'-isopropylidene bisphenol"/>
    <s v="Document measuring flame retardant dust exposures to school children and adults in the office setting."/>
    <s v="TBBPA"/>
    <m/>
    <s v=""/>
    <x v="0"/>
    <m/>
    <s v="XXX"/>
    <m/>
    <m/>
    <m/>
    <m/>
    <m/>
    <m/>
    <m/>
    <m/>
    <m/>
    <m/>
    <m/>
    <m/>
    <m/>
    <e v="#N/A"/>
    <e v="#N/A"/>
    <m/>
    <m/>
    <m/>
    <m/>
    <m/>
    <m/>
    <m/>
  </r>
  <r>
    <s v="Sharkey, 2020. Phasing-out of legac.."/>
    <n v="4"/>
    <x v="11"/>
    <s v=""/>
    <x v="2"/>
    <s v="PBDE"/>
    <s v=""/>
    <s v=""/>
    <s v=""/>
    <m/>
    <m/>
    <m/>
    <s v="Flag"/>
    <x v="1"/>
    <m/>
    <s v="XXX"/>
    <m/>
    <m/>
    <m/>
    <m/>
    <m/>
    <m/>
    <m/>
    <m/>
    <m/>
    <m/>
    <m/>
    <m/>
    <m/>
    <e v="#N/A"/>
    <e v="#N/A"/>
    <m/>
    <m/>
    <m/>
    <m/>
    <m/>
    <m/>
    <m/>
  </r>
  <r>
    <s v="Sharkey, 2020. Phasing-out of legac.."/>
    <n v="4"/>
    <x v="11"/>
    <s v=""/>
    <x v="2"/>
    <s v="HBCDD"/>
    <s v=""/>
    <s v=""/>
    <s v=""/>
    <m/>
    <m/>
    <m/>
    <s v="Flag"/>
    <x v="1"/>
    <m/>
    <s v="XXX"/>
    <m/>
    <m/>
    <m/>
    <m/>
    <m/>
    <m/>
    <m/>
    <m/>
    <m/>
    <m/>
    <m/>
    <m/>
    <m/>
    <e v="#N/A"/>
    <e v="#N/A"/>
    <m/>
    <m/>
    <m/>
    <m/>
    <m/>
    <m/>
    <m/>
  </r>
  <r>
    <s v="Sharkey, 2020. Phasing-out of legac.."/>
    <n v="4"/>
    <x v="11"/>
    <s v=""/>
    <x v="2"/>
    <s v="HBB"/>
    <s v=""/>
    <s v=""/>
    <s v=""/>
    <m/>
    <m/>
    <m/>
    <s v="Flag"/>
    <x v="1"/>
    <m/>
    <s v="XXX"/>
    <m/>
    <m/>
    <m/>
    <m/>
    <m/>
    <m/>
    <m/>
    <m/>
    <m/>
    <m/>
    <m/>
    <m/>
    <m/>
    <e v="#N/A"/>
    <e v="#N/A"/>
    <m/>
    <m/>
    <m/>
    <m/>
    <m/>
    <m/>
    <m/>
  </r>
  <r>
    <s v="Shaw, 2010. Halogenated flame re.."/>
    <n v="4"/>
    <x v="22"/>
    <s v="Tris(2-chloroethyl) phosphate"/>
    <x v="1"/>
    <s v="TCEP"/>
    <s v="Tris(2-chloroethyl) phosphate"/>
    <s v="115-96-8"/>
    <s v="115-96-8"/>
    <m/>
    <m/>
    <m/>
    <s v=""/>
    <x v="1"/>
    <m/>
    <s v="XXX"/>
    <s v="United States"/>
    <m/>
    <m/>
    <m/>
    <m/>
    <m/>
    <m/>
    <m/>
    <m/>
    <m/>
    <m/>
    <m/>
    <m/>
    <e v="#N/A"/>
    <e v="#N/A"/>
    <m/>
    <m/>
    <m/>
    <m/>
    <m/>
    <m/>
    <m/>
  </r>
  <r>
    <s v="Shaw, 2010. Halogenated flame re.."/>
    <n v="4"/>
    <x v="253"/>
    <s v="(+/-)-?-Hexabromocyclododecane"/>
    <x v="9"/>
    <s v="alpha-HBCD"/>
    <s v="(+/-)-?-Hexabromocyclododecane"/>
    <s v="134237-50-6"/>
    <s v="(-)-alpha-Hbcd"/>
    <m/>
    <m/>
    <m/>
    <s v=""/>
    <x v="1"/>
    <m/>
    <s v="XXX"/>
    <s v="United States"/>
    <m/>
    <m/>
    <m/>
    <m/>
    <m/>
    <m/>
    <m/>
    <m/>
    <m/>
    <m/>
    <m/>
    <m/>
    <e v="#N/A"/>
    <e v="#N/A"/>
    <m/>
    <m/>
    <m/>
    <m/>
    <n v="1"/>
    <n v="1"/>
    <m/>
  </r>
  <r>
    <s v="Shaw, 2010. Halogenated flame re.."/>
    <n v="4"/>
    <x v="23"/>
    <s v="Tris(2-chloroisopropyl)phosphate"/>
    <x v="1"/>
    <s v="TCPP"/>
    <s v="Tris(2-chloroisopropyl)phosphate"/>
    <s v="13674-84-5"/>
    <s v="13674-84-5"/>
    <m/>
    <m/>
    <m/>
    <s v=""/>
    <x v="1"/>
    <m/>
    <s v="XXX"/>
    <s v="United States"/>
    <m/>
    <m/>
    <m/>
    <m/>
    <m/>
    <m/>
    <m/>
    <n v="1"/>
    <m/>
    <m/>
    <m/>
    <m/>
    <e v="#N/A"/>
    <e v="#N/A"/>
    <m/>
    <m/>
    <m/>
    <m/>
    <m/>
    <m/>
    <m/>
  </r>
  <r>
    <s v="Shaw, 2010. Halogenated flame re.."/>
    <n v="4"/>
    <x v="1"/>
    <s v="Tris(1,3-dichloro-2-propyl) phosphate"/>
    <x v="1"/>
    <s v="TDCPP"/>
    <s v="Tris(1,3-dichloro-2-propyl) phosphate"/>
    <s v="13674-87-8"/>
    <s v="1,3-Dichloro-2-propanol phosphate"/>
    <m/>
    <m/>
    <m/>
    <s v=""/>
    <x v="1"/>
    <m/>
    <s v="XXX"/>
    <s v="United States"/>
    <m/>
    <m/>
    <m/>
    <m/>
    <m/>
    <m/>
    <m/>
    <m/>
    <m/>
    <m/>
    <m/>
    <m/>
    <e v="#N/A"/>
    <e v="#N/A"/>
    <n v="1"/>
    <s v="Between 10 and 50 million pounds of TDCPP was produced in 2006 in the United States."/>
    <s v="High 1M+ lbs"/>
    <m/>
    <m/>
    <n v="1"/>
    <m/>
  </r>
  <r>
    <s v="Shaw, 2010. Halogenated flame re.."/>
    <n v="4"/>
    <x v="195"/>
    <s v="Polybrominated biphenyls (PBB)"/>
    <x v="4"/>
    <s v="PBB"/>
    <s v="Polybrominated biphenyls (PBB)"/>
    <s v="59536-65-1"/>
    <s v="1,1'-Biphenyl, 2,3,3',4,4',5'-hexabromo-"/>
    <m/>
    <m/>
    <m/>
    <s v=""/>
    <x v="1"/>
    <m/>
    <s v="XXX"/>
    <s v="United States"/>
    <m/>
    <m/>
    <m/>
    <m/>
    <m/>
    <m/>
    <m/>
    <m/>
    <m/>
    <m/>
    <m/>
    <m/>
    <e v="#N/A"/>
    <e v="#N/A"/>
    <m/>
    <m/>
    <m/>
    <m/>
    <m/>
    <m/>
    <m/>
  </r>
  <r>
    <s v="Hennebert, 2020. Concentrations of br.."/>
    <n v="4"/>
    <x v="231"/>
    <s v="3,3',5,5'-Tetrabromobisphenol A"/>
    <x v="10"/>
    <s v="Tetrabromobisphenol A"/>
    <s v="Tetrabromobisphenol A"/>
    <s v="79-94-7"/>
    <s v="2,2',6,6'-Tetrabromo-4,4'-isopropylidene bisphenol"/>
    <s v="Document examining brominated flame retardant levels in consumer products and waste"/>
    <s v="TBBPA"/>
    <m/>
    <s v=""/>
    <x v="1"/>
    <m/>
    <s v="XXX"/>
    <s v="United States"/>
    <m/>
    <m/>
    <m/>
    <m/>
    <m/>
    <m/>
    <n v="1"/>
    <n v="1"/>
    <m/>
    <s v="Tetrabromobisphenol A, the most commonly used flame retardent, is found bonded to the substrate inside electronics to protect against internal fires."/>
    <m/>
    <s v="AC2a"/>
    <s v="Complex articles"/>
    <s v="Machinery, mechanical appliances, electrical/electronic articles"/>
    <m/>
    <m/>
    <m/>
    <m/>
    <m/>
    <m/>
    <m/>
  </r>
  <r>
    <s v="Shaw, 2010. Halogenated flame re.."/>
    <n v="4"/>
    <x v="11"/>
    <s v=""/>
    <x v="2"/>
    <s v="PCB"/>
    <s v=""/>
    <s v=""/>
    <s v=""/>
    <m/>
    <m/>
    <m/>
    <s v="Flag"/>
    <x v="1"/>
    <m/>
    <s v="XXX"/>
    <m/>
    <m/>
    <m/>
    <m/>
    <m/>
    <m/>
    <m/>
    <m/>
    <m/>
    <m/>
    <s v="most commonly used flame retardant, is found"/>
    <m/>
    <m/>
    <e v="#N/A"/>
    <e v="#N/A"/>
    <m/>
    <m/>
    <m/>
    <m/>
    <m/>
    <m/>
    <m/>
  </r>
  <r>
    <s v="Shin, 2012. Analysis of polybrom.."/>
    <n v="4"/>
    <x v="227"/>
    <s v="p-Bromodiphenyl ether"/>
    <x v="0"/>
    <s v="BDE-3"/>
    <s v="p-Bromodiphenyl ether"/>
    <s v="101-55-3"/>
    <s v="101-55-3"/>
    <m/>
    <m/>
    <m/>
    <m/>
    <x v="1"/>
    <m/>
    <s v="XXX"/>
    <s v="Not specified"/>
    <n v="1"/>
    <n v="1"/>
    <m/>
    <s v="BDE-3 was not detected in any sample"/>
    <m/>
    <m/>
    <m/>
    <n v="1"/>
    <m/>
    <s v="three different colors of household curtain window treatments, three kinds of car interior foam, and three kinds of car interior materials"/>
    <m/>
    <m/>
    <e v="#N/A"/>
    <e v="#N/A"/>
    <m/>
    <m/>
    <m/>
    <m/>
    <m/>
    <m/>
    <m/>
  </r>
  <r>
    <s v="Shin, 2012. Analysis of polybrom.."/>
    <n v="4"/>
    <x v="256"/>
    <s v="2,4-Dichlorodiphenyl ether"/>
    <x v="0"/>
    <s v="BDE-7"/>
    <s v="2,4-Dichlorodiphenyl ether"/>
    <s v="51892-26-3"/>
    <s v="2,4-Dichloro-1-(phenoxy)benzene"/>
    <m/>
    <m/>
    <m/>
    <m/>
    <x v="1"/>
    <m/>
    <s v="XXX"/>
    <s v="Not specified"/>
    <n v="1"/>
    <n v="1"/>
    <m/>
    <s v="BDE-7 was not detected in any sample"/>
    <m/>
    <m/>
    <m/>
    <n v="1"/>
    <m/>
    <s v="three different colors of household curtain window treatments, three kinds of car interior foam, and three kinds of car interior materials"/>
    <m/>
    <m/>
    <e v="#N/A"/>
    <e v="#N/A"/>
    <m/>
    <m/>
    <m/>
    <m/>
    <m/>
    <m/>
    <m/>
  </r>
  <r>
    <s v="Shin, 2012. Analysis of polybrom.."/>
    <n v="4"/>
    <x v="257"/>
    <s v="4,4'-Dibromodiphenyl ether"/>
    <x v="0"/>
    <s v="BDE-15"/>
    <s v="4,4'-Dibromodiphenyl ether"/>
    <s v="2050-47-7"/>
    <s v="1,1'-oxybis(4-bromobenzene)"/>
    <m/>
    <m/>
    <m/>
    <m/>
    <x v="1"/>
    <m/>
    <s v="XXX"/>
    <s v="Not specified"/>
    <n v="1"/>
    <n v="1"/>
    <m/>
    <s v="BDE-15 was detected at 0.000000000081 - 0.000000000412% in the eight samples"/>
    <m/>
    <m/>
    <m/>
    <n v="1"/>
    <m/>
    <s v="three different colors of household curtain window treatments, three kinds of car interior foam, and three kinds of car interior materials"/>
    <m/>
    <m/>
    <e v="#N/A"/>
    <e v="#N/A"/>
    <m/>
    <m/>
    <m/>
    <m/>
    <m/>
    <m/>
    <m/>
  </r>
  <r>
    <s v="Shin, 2012. Analysis of polybrom.."/>
    <n v="4"/>
    <x v="2"/>
    <s v="2,2',4-Tribromodiphenyl ether"/>
    <x v="0"/>
    <s v="BDE-17"/>
    <s v="2,2',4-Tribromodiphenyl ether"/>
    <s v="147217-75-2"/>
    <s v="147217-75-2"/>
    <m/>
    <m/>
    <m/>
    <m/>
    <x v="1"/>
    <m/>
    <s v="XXX"/>
    <s v="Not specified"/>
    <n v="1"/>
    <n v="1"/>
    <m/>
    <s v="BDE-17 was detected at 0.000000000015 - 0.000000001171% in the eight samples"/>
    <m/>
    <m/>
    <m/>
    <n v="1"/>
    <m/>
    <s v="three different colors of household curtain window treatments, three kinds of car interior foam, and three kinds of car interior materials"/>
    <m/>
    <m/>
    <e v="#N/A"/>
    <e v="#N/A"/>
    <m/>
    <m/>
    <m/>
    <m/>
    <m/>
    <m/>
    <m/>
  </r>
  <r>
    <s v="Shin, 2012. Analysis of polybrom.."/>
    <n v="4"/>
    <x v="7"/>
    <s v="2,4,4'-Tribromodiphenyl ether"/>
    <x v="0"/>
    <s v="BDE-28"/>
    <s v="2,4,4'-Tribromodiphenyl ether"/>
    <s v="41318-75-6"/>
    <s v="2,4,4'-TriBDE"/>
    <m/>
    <m/>
    <m/>
    <m/>
    <x v="1"/>
    <m/>
    <s v="XXX"/>
    <s v="Not specified"/>
    <n v="1"/>
    <n v="1"/>
    <m/>
    <s v="BDE-28 was detected at 0.000000000045 - 0.00000000173% in the eight samples"/>
    <m/>
    <m/>
    <m/>
    <n v="1"/>
    <m/>
    <s v="three different colors of household curtain window treatments, three kinds of car interior foam, and three kinds of car interior materials"/>
    <m/>
    <m/>
    <e v="#N/A"/>
    <e v="#N/A"/>
    <m/>
    <m/>
    <m/>
    <m/>
    <m/>
    <m/>
    <m/>
  </r>
  <r>
    <s v="Shin, 2012. Analysis of polybrom.."/>
    <n v="4"/>
    <x v="8"/>
    <s v="2,2',4,4'-Tetrabromodiphenyl ether"/>
    <x v="0"/>
    <s v="BDE-47"/>
    <s v="2,2',4,4'-Tetrabromodiphenyl ether"/>
    <s v="5436-43-1"/>
    <s v="0N97R5X10X"/>
    <m/>
    <m/>
    <m/>
    <m/>
    <x v="1"/>
    <m/>
    <s v="XXX"/>
    <s v="Not specified"/>
    <n v="1"/>
    <n v="1"/>
    <m/>
    <s v="BDE-47 was not detected in any sample"/>
    <m/>
    <m/>
    <m/>
    <n v="1"/>
    <m/>
    <s v="three different colors of household curtain window treatments, three kinds of car interior foam, and three kinds of car interior materials"/>
    <m/>
    <m/>
    <e v="#N/A"/>
    <e v="#N/A"/>
    <m/>
    <m/>
    <m/>
    <m/>
    <m/>
    <m/>
    <m/>
  </r>
  <r>
    <s v="Shin, 2012. Analysis of polybrom.."/>
    <n v="4"/>
    <x v="59"/>
    <s v="2,2',4,5'-Tetrabromodiphenyl Ether"/>
    <x v="0"/>
    <s v="BDE-49"/>
    <s v="2,2',4,5'-Tetrabromodiphenyl Ether"/>
    <s v="243982-82-3"/>
    <s v="1,4-dibromo-2-(2,4-dibromophenoxy)benzene"/>
    <m/>
    <m/>
    <m/>
    <m/>
    <x v="1"/>
    <m/>
    <s v="XXX"/>
    <s v="Not specified"/>
    <n v="1"/>
    <n v="1"/>
    <m/>
    <s v="BDE-49 was not detected in any sample"/>
    <m/>
    <m/>
    <m/>
    <n v="1"/>
    <m/>
    <s v="three different colors of household curtain window treatments, three kinds of car interior foam, and three kinds of car interior materials"/>
    <m/>
    <m/>
    <e v="#N/A"/>
    <e v="#N/A"/>
    <m/>
    <m/>
    <m/>
    <m/>
    <m/>
    <m/>
    <m/>
  </r>
  <r>
    <s v="Shin, 2012. Analysis of polybrom.."/>
    <n v="4"/>
    <x v="121"/>
    <s v="2,3',4,4'-Tetrabromodiphenyl ether"/>
    <x v="0"/>
    <s v="BDE-66"/>
    <s v="2,3',4,4'-Tetrabromodiphenyl ether"/>
    <s v="189084-61-5"/>
    <s v="1,2-DIBROMO-4-(2,4-DIBROMOPHENOXY)BENZENE"/>
    <m/>
    <m/>
    <m/>
    <m/>
    <x v="1"/>
    <m/>
    <s v="XXX"/>
    <s v="Not specified"/>
    <n v="1"/>
    <n v="1"/>
    <m/>
    <s v="BDE-66 was detected at 0.000000000121 - 0.000000025015% in the eight samples"/>
    <m/>
    <m/>
    <m/>
    <n v="1"/>
    <m/>
    <s v="three different colors of household curtain window treatments, three kinds of car interior foam, and three kinds of car interior materials"/>
    <m/>
    <m/>
    <e v="#N/A"/>
    <e v="#N/A"/>
    <m/>
    <m/>
    <m/>
    <m/>
    <m/>
    <m/>
    <m/>
  </r>
  <r>
    <s v="Shin, 2012. Analysis of polybrom.."/>
    <n v="4"/>
    <x v="3"/>
    <s v="2,3',4',6-Tetrabromodiphenyl Ether"/>
    <x v="0"/>
    <s v="BDE-71"/>
    <s v="2,3',4',6-Tetrabromodiphenyl Ether"/>
    <s v="189084-62-6"/>
    <s v="1,2-dibromo-4-(2,6-dibromophenoxy)benzene"/>
    <m/>
    <m/>
    <m/>
    <m/>
    <x v="1"/>
    <m/>
    <s v="XXX"/>
    <s v="Not specified"/>
    <n v="1"/>
    <n v="1"/>
    <m/>
    <s v="BDE-71 was not detected in any sample"/>
    <m/>
    <m/>
    <m/>
    <n v="1"/>
    <m/>
    <s v="three different colors of household curtain window treatments, three kinds of car interior foam, and three kinds of car interior materials"/>
    <m/>
    <m/>
    <e v="#N/A"/>
    <e v="#N/A"/>
    <m/>
    <m/>
    <m/>
    <m/>
    <m/>
    <m/>
    <m/>
  </r>
  <r>
    <s v="Shin, 2012. Analysis of polybrom.."/>
    <n v="4"/>
    <x v="258"/>
    <s v="BDE-77"/>
    <x v="0"/>
    <s v="BDE-77"/>
    <s v="BDE-77"/>
    <s v="93703-48-1"/>
    <s v="1,2-dibromo-4-(3,4-dibromophenoxy)benzene"/>
    <m/>
    <m/>
    <m/>
    <m/>
    <x v="1"/>
    <m/>
    <s v="XXX"/>
    <s v="Not specified"/>
    <n v="1"/>
    <n v="1"/>
    <m/>
    <s v="BDE-77 was not detected in any sample"/>
    <m/>
    <m/>
    <m/>
    <n v="1"/>
    <m/>
    <s v="three different colors of household curtain window treatments, three kinds of car interior foam, and three kinds of car interior materials"/>
    <m/>
    <m/>
    <e v="#N/A"/>
    <e v="#N/A"/>
    <m/>
    <m/>
    <m/>
    <m/>
    <m/>
    <m/>
    <m/>
  </r>
  <r>
    <s v="Shin, 2012. Analysis of polybrom.."/>
    <n v="4"/>
    <x v="120"/>
    <s v="2,2',3,4,4'-Pentabromodiphenyl ether"/>
    <x v="0"/>
    <s v="BDE-85"/>
    <s v="2,2',3,4,4'-Pentabromodiphenyl ether"/>
    <s v="182346-21-0"/>
    <s v="1,2,3-tribromo-4-(2,4-dibromophenoxy)benzene"/>
    <m/>
    <m/>
    <m/>
    <m/>
    <x v="1"/>
    <m/>
    <s v="XXX"/>
    <s v="Not specified"/>
    <n v="1"/>
    <n v="1"/>
    <m/>
    <s v="BDE-85 was detected at 0.000000000187 - 0.000000000187% in the eight samples"/>
    <m/>
    <m/>
    <m/>
    <n v="1"/>
    <m/>
    <s v="three different colors of household curtain window treatments, three kinds of car interior foam, and three kinds of car interior materials"/>
    <m/>
    <m/>
    <e v="#N/A"/>
    <e v="#N/A"/>
    <m/>
    <m/>
    <m/>
    <m/>
    <m/>
    <m/>
    <m/>
  </r>
  <r>
    <s v="Shin, 2012. Analysis of polybrom.."/>
    <n v="4"/>
    <x v="9"/>
    <s v="2,2',4,4',5-Pentabromodiphenyl ether"/>
    <x v="0"/>
    <s v="BDE-99"/>
    <s v="2,2',4,4',5-Pentabromodiphenyl ether"/>
    <s v="60348-60-9"/>
    <s v="1,2,4-Tribromo-5-(2,4-dibromophenoxy)benzene"/>
    <m/>
    <m/>
    <m/>
    <m/>
    <x v="1"/>
    <m/>
    <s v="XXX"/>
    <s v="Not specified"/>
    <n v="1"/>
    <n v="1"/>
    <m/>
    <s v="BDE-99 was not detected in any sample"/>
    <m/>
    <m/>
    <m/>
    <n v="1"/>
    <m/>
    <s v="three different colors of household curtain window treatments, three kinds of car interior foam, and three kinds of car interior materials"/>
    <m/>
    <m/>
    <e v="#N/A"/>
    <e v="#N/A"/>
    <m/>
    <m/>
    <m/>
    <m/>
    <m/>
    <m/>
    <m/>
  </r>
  <r>
    <s v="Shin, 2012. Analysis of polybrom.."/>
    <n v="4"/>
    <x v="4"/>
    <s v="2,2',4,4',6-Pentabromodiphenyl ether"/>
    <x v="0"/>
    <s v="BDE-100"/>
    <s v="2,2',4,4',6-Pentabromodiphenyl ether"/>
    <s v="189084-64-8"/>
    <s v="1,3,5-Tribromo-2-(2,4-dibromophenoxy)benzene"/>
    <m/>
    <m/>
    <m/>
    <m/>
    <x v="1"/>
    <m/>
    <s v="XXX"/>
    <s v="Not specified"/>
    <n v="1"/>
    <n v="1"/>
    <m/>
    <s v="BDE-100 was detected at 0.000000000015 - 0.000000001712% in the eight samples"/>
    <m/>
    <m/>
    <m/>
    <n v="1"/>
    <m/>
    <s v="three different colors of household curtain window treatments, three kinds of car interior foam, and three kinds of car interior materials"/>
    <m/>
    <m/>
    <e v="#N/A"/>
    <e v="#N/A"/>
    <m/>
    <m/>
    <m/>
    <m/>
    <m/>
    <m/>
    <m/>
  </r>
  <r>
    <s v="Shin, 2012. Analysis of polybrom.."/>
    <n v="4"/>
    <x v="232"/>
    <s v="2,3',4,4',6-Pentabromodiphenyl Ether"/>
    <x v="0"/>
    <s v="BDE-119"/>
    <s v="2,3',4,4',6-Pentabromodiphenyl Ether"/>
    <s v="189084-66-0"/>
    <s v="1,3,5-TRIBROMO-2-(3,4-DIBROMOPHENOXY)BENZENE"/>
    <m/>
    <m/>
    <m/>
    <m/>
    <x v="1"/>
    <m/>
    <s v="XXX"/>
    <s v="Not specified"/>
    <n v="1"/>
    <n v="1"/>
    <m/>
    <s v="BDE-119 was detected at 0.000000000093 - 0.000000005259% in the eight samples"/>
    <m/>
    <m/>
    <m/>
    <n v="1"/>
    <m/>
    <s v="three different colors of household curtain window treatments, three kinds of car interior foam, and three kinds of car interior materials"/>
    <m/>
    <m/>
    <e v="#N/A"/>
    <e v="#N/A"/>
    <m/>
    <m/>
    <m/>
    <m/>
    <m/>
    <m/>
    <m/>
  </r>
  <r>
    <s v="Shin, 2012. Analysis of polybrom.."/>
    <n v="4"/>
    <x v="259"/>
    <s v="1,2,3-Tribromo-5-(3,4-dibromophenoxy)benzene"/>
    <x v="0"/>
    <s v="BDE-126"/>
    <s v="1,2,3-Tribromo-5-(3,4-dibromophenoxy)benzene"/>
    <s v="366791-32-4"/>
    <s v="1,2,3-Tribromo-5-(3,4-dibromophenoxy)benzene"/>
    <m/>
    <m/>
    <m/>
    <m/>
    <x v="1"/>
    <m/>
    <s v="XXX"/>
    <s v="Not specified"/>
    <n v="1"/>
    <n v="1"/>
    <m/>
    <s v="BDE-126 was not detected in any sample"/>
    <m/>
    <m/>
    <m/>
    <n v="1"/>
    <m/>
    <s v="three different colors of household curtain window treatments, three kinds of car interior foam, and three kinds of car interior materials"/>
    <m/>
    <m/>
    <e v="#N/A"/>
    <e v="#N/A"/>
    <m/>
    <m/>
    <m/>
    <m/>
    <m/>
    <m/>
    <m/>
  </r>
  <r>
    <s v="Shin, 2012. Analysis of polybrom.."/>
    <n v="4"/>
    <x v="229"/>
    <s v="2,2',3,4,4',5'-Hexabromodiphenyl Ether"/>
    <x v="0"/>
    <s v="BDE-138"/>
    <s v="2,2',3,4,4',5'-Hexabromodiphenyl Ether"/>
    <s v="182677-30-1"/>
    <s v="1,2,3-TRIBROMO-4-(2,4,5-TRIBROMOPHENOXY)BENZENE"/>
    <m/>
    <m/>
    <m/>
    <m/>
    <x v="1"/>
    <m/>
    <s v="XXX"/>
    <s v="Not specified"/>
    <n v="1"/>
    <n v="1"/>
    <m/>
    <s v="BDE-138 was detected at 0.000000000033 - 0.000000000151% in the eight samples"/>
    <m/>
    <m/>
    <m/>
    <n v="1"/>
    <m/>
    <s v="three different colors of household curtain window treatments, three kinds of car interior foam, and three kinds of car interior materials"/>
    <m/>
    <m/>
    <e v="#N/A"/>
    <e v="#N/A"/>
    <m/>
    <m/>
    <m/>
    <m/>
    <m/>
    <m/>
    <m/>
  </r>
  <r>
    <s v="Shin, 2012. Analysis of polybrom.."/>
    <n v="4"/>
    <x v="10"/>
    <s v="2,2',4,4',5,5'-Hexabromodiphenyl ether"/>
    <x v="0"/>
    <s v="BDE-153"/>
    <s v="2,2',4,4',5,5'-Hexabromodiphenyl ether"/>
    <s v="68631-49-2"/>
    <s v="1,1'-Oxybis(2,4,5-tribromo-Benzene"/>
    <m/>
    <m/>
    <m/>
    <m/>
    <x v="1"/>
    <m/>
    <s v="XXX"/>
    <s v="Not specified"/>
    <n v="1"/>
    <n v="1"/>
    <m/>
    <s v="BDE-153 was detected at 0.000000000018 - 0.000000003004% in the eight samples"/>
    <m/>
    <m/>
    <m/>
    <n v="1"/>
    <m/>
    <s v="three different colors of household curtain window treatments, three kinds of car interior foam, and three kinds of car interior materials"/>
    <m/>
    <m/>
    <e v="#N/A"/>
    <e v="#N/A"/>
    <m/>
    <m/>
    <m/>
    <m/>
    <m/>
    <m/>
    <m/>
  </r>
  <r>
    <s v="Shin, 2012. Analysis of polybrom.."/>
    <n v="4"/>
    <x v="5"/>
    <s v="2,2',4,4',5,6'-Hexabromodiphenyl ether"/>
    <x v="0"/>
    <s v="BDE-154"/>
    <s v="2,2',4,4',5,6'-Hexabromodiphenyl ether"/>
    <s v="207122-15-4"/>
    <s v="1,2,4-tribromo-5-(2,4,6-tribromophenoxy)benzene"/>
    <m/>
    <m/>
    <m/>
    <m/>
    <x v="1"/>
    <m/>
    <s v="XXX"/>
    <s v="Not specified"/>
    <n v="1"/>
    <n v="1"/>
    <m/>
    <s v="BDE-154 was detected at 0.000000000044 - 0.000000000184% in the eight samples"/>
    <m/>
    <m/>
    <m/>
    <n v="1"/>
    <m/>
    <s v="three different colors of household curtain window treatments, three kinds of car interior foam, and three kinds of car interior materials"/>
    <m/>
    <m/>
    <e v="#N/A"/>
    <e v="#N/A"/>
    <m/>
    <m/>
    <m/>
    <m/>
    <m/>
    <m/>
    <m/>
  </r>
  <r>
    <s v="Shin, 2012. Analysis of polybrom.."/>
    <n v="4"/>
    <x v="260"/>
    <s v="1,2,3,4-Tetrabromo-5-(3,4-dibromophenoxy)benzene"/>
    <x v="0"/>
    <s v="BDE-156"/>
    <s v="1,2,3,4-Tetrabromo-5-(3,4-dibromophenoxy)benzene"/>
    <s v="405237-85-6"/>
    <s v="1,2,3,4-Tetrabromo-5-(3,4-dibromophenoxy)benzene"/>
    <m/>
    <m/>
    <m/>
    <m/>
    <x v="1"/>
    <m/>
    <s v="XXX"/>
    <s v="Not specified"/>
    <n v="1"/>
    <n v="1"/>
    <m/>
    <s v="BDE-156 was not detected in any sample"/>
    <m/>
    <m/>
    <m/>
    <n v="1"/>
    <m/>
    <s v="three different colors of household curtain window treatments, three kinds of car interior foam, and three kinds of car interior materials"/>
    <m/>
    <m/>
    <e v="#N/A"/>
    <e v="#N/A"/>
    <m/>
    <m/>
    <m/>
    <m/>
    <m/>
    <m/>
    <m/>
  </r>
  <r>
    <s v="Shin, 2012. Analysis of polybrom.."/>
    <n v="4"/>
    <x v="6"/>
    <s v="2,2',3,4,4',5',6-Heptabromodiphenyl ether"/>
    <x v="0"/>
    <s v="BDE-183"/>
    <s v="2,2',3,4,4',5',6-Heptabromodiphenyl ether"/>
    <s v="207122-16-5"/>
    <s v="1,2,3,5-TETRABROMO-4-(2,4,5-TRIBROMOPHENOXY)BENZENE"/>
    <m/>
    <m/>
    <m/>
    <m/>
    <x v="1"/>
    <m/>
    <s v="XXX"/>
    <s v="Not specified"/>
    <n v="1"/>
    <n v="1"/>
    <m/>
    <s v="BDE-183 was detected at 0.000000000354 - 0.000000000354% in the eight samples"/>
    <m/>
    <m/>
    <m/>
    <n v="1"/>
    <m/>
    <s v="three different colors of household curtain window treatments, three kinds of car interior foam, and three kinds of car interior materials"/>
    <m/>
    <m/>
    <e v="#N/A"/>
    <e v="#N/A"/>
    <m/>
    <m/>
    <m/>
    <m/>
    <m/>
    <m/>
    <m/>
  </r>
  <r>
    <s v="Shin, 2012. Analysis of polybrom.."/>
    <n v="4"/>
    <x v="58"/>
    <s v="Benzene, 1,2,3,5-tetrabromo-4-(2,4,6-tribromophenoxy)-"/>
    <x v="0"/>
    <s v="BDE-184"/>
    <s v="Benzene, 1,2,3,5-tetrabromo-4-(2,4,6-tribromophenoxy)-"/>
    <s v="117948-63-7"/>
    <s v="1,2,3,5-tetrabromo-4-(2,4,6-tribromophenoxy)benzene"/>
    <m/>
    <m/>
    <m/>
    <m/>
    <x v="1"/>
    <m/>
    <s v="XXX"/>
    <s v="Not specified"/>
    <n v="1"/>
    <n v="1"/>
    <m/>
    <s v="BDE-184 was detected at 0.000000000075 - 0.000000054419% in the eight samples"/>
    <m/>
    <m/>
    <m/>
    <n v="1"/>
    <m/>
    <s v="three different colors of household curtain window treatments, three kinds of car interior foam, and three kinds of car interior materials"/>
    <m/>
    <m/>
    <e v="#N/A"/>
    <e v="#N/A"/>
    <m/>
    <m/>
    <m/>
    <m/>
    <m/>
    <m/>
    <m/>
  </r>
  <r>
    <s v="Shin, 2012. Analysis of polybrom.."/>
    <n v="4"/>
    <x v="261"/>
    <s v="1,2,3,5-Tetrabromo-4-(3,4,5-tribromophenoxy)benzene"/>
    <x v="0"/>
    <s v="BDE-191"/>
    <s v="1,2,3,5-Tetrabromo-4-(3,4,5-tribromophenoxy)benzene"/>
    <s v="446255-30-7"/>
    <s v="1,2,3,5-Tetrabromo-4-(3,4,5-tribromophenoxy)benzene"/>
    <m/>
    <m/>
    <m/>
    <m/>
    <x v="1"/>
    <m/>
    <s v="XXX"/>
    <s v="Not specified"/>
    <n v="1"/>
    <n v="1"/>
    <m/>
    <s v="BDE-191 was detected at 0.000000000068 - 0.000000000182% in the eight samples"/>
    <m/>
    <m/>
    <m/>
    <n v="1"/>
    <m/>
    <s v="three different colors of household curtain window treatments, three kinds of car interior foam, and three kinds of car interior materials"/>
    <m/>
    <m/>
    <e v="#N/A"/>
    <e v="#N/A"/>
    <m/>
    <m/>
    <m/>
    <m/>
    <m/>
    <m/>
    <m/>
  </r>
  <r>
    <s v="Shin, 2012. Analysis of polybrom.."/>
    <n v="4"/>
    <x v="127"/>
    <s v="BDE-196"/>
    <x v="0"/>
    <s v="BDE-196"/>
    <s v="BDE-196"/>
    <s v="446255-39-6"/>
    <s v="1,2,3,4-Tetrabromo-5-(2,3,4,6-tetrabromophenoxy)benzene"/>
    <m/>
    <m/>
    <m/>
    <m/>
    <x v="1"/>
    <m/>
    <s v="XXX"/>
    <s v="Not specified"/>
    <n v="1"/>
    <n v="1"/>
    <m/>
    <s v="BDE-196 was detected at 0.000000000152 - 0.000000000361% in the eight samples"/>
    <m/>
    <m/>
    <m/>
    <n v="1"/>
    <m/>
    <s v="three different colors of household curtain window treatments, three kinds of car interior foam, and three kinds of car interior materials"/>
    <m/>
    <m/>
    <e v="#N/A"/>
    <e v="#N/A"/>
    <m/>
    <m/>
    <m/>
    <m/>
    <m/>
    <m/>
    <m/>
  </r>
  <r>
    <s v="Shin, 2012. Analysis of polybrom.."/>
    <n v="4"/>
    <x v="125"/>
    <s v="BDE-197"/>
    <x v="0"/>
    <s v="BDE-197"/>
    <s v="BDE-197"/>
    <s v="117964-21-3"/>
    <s v="1,2,3,5-tetrabromo-4-(2,3,4,6-tetrabromophenoxy)benzene"/>
    <m/>
    <m/>
    <m/>
    <m/>
    <x v="1"/>
    <m/>
    <s v="XXX"/>
    <s v="Not specified"/>
    <n v="1"/>
    <n v="1"/>
    <m/>
    <s v="BDE-197 was detected at 0.000000000375 - 0.000005298064% in the eight samples"/>
    <m/>
    <m/>
    <m/>
    <n v="1"/>
    <m/>
    <s v="three different colors of household curtain window treatments, three kinds of car interior foam, and three kinds of car interior materials"/>
    <m/>
    <m/>
    <e v="#N/A"/>
    <e v="#N/A"/>
    <m/>
    <m/>
    <m/>
    <m/>
    <m/>
    <m/>
    <m/>
  </r>
  <r>
    <s v="Shin, 2012. Analysis of polybrom.."/>
    <n v="4"/>
    <x v="128"/>
    <s v="1,2,3,4,5-Pentabromo-6-(2,3,4,5-tetrabromophenoxy)benzene"/>
    <x v="0"/>
    <s v="BDE-206"/>
    <s v="1,2,3,4,5-Pentabromo-6-(2,3,4,5-tetrabromophenoxy)benzene"/>
    <s v="63387-28-0"/>
    <s v="1,2,3,4,5-pentabromo-6-(2,3,4,5-tetrabromophenoxy)benzene"/>
    <m/>
    <m/>
    <m/>
    <m/>
    <x v="1"/>
    <m/>
    <s v="XXX"/>
    <s v="Not specified"/>
    <n v="1"/>
    <n v="1"/>
    <m/>
    <s v="BDE-206 was detected at 0.000000009156 - 0.00001753243% in the eight samples"/>
    <m/>
    <m/>
    <m/>
    <n v="1"/>
    <m/>
    <s v="three different colors of household curtain window treatments, three kinds of car interior foam, and three kinds of car interior materials"/>
    <m/>
    <m/>
    <e v="#N/A"/>
    <e v="#N/A"/>
    <m/>
    <m/>
    <m/>
    <m/>
    <m/>
    <m/>
    <m/>
  </r>
  <r>
    <s v="Shin, 2012. Analysis of polybrom.."/>
    <n v="4"/>
    <x v="43"/>
    <s v="BDE-207"/>
    <x v="0"/>
    <s v="BDE-207"/>
    <s v="BDE-207"/>
    <s v="437701-79-6"/>
    <s v="1,2,3,4,5-pentabromo-6-(2,3,4,6-tetrabromophenoxy)benzene"/>
    <m/>
    <m/>
    <m/>
    <m/>
    <x v="1"/>
    <m/>
    <s v="XXX"/>
    <s v="Not specified"/>
    <n v="1"/>
    <n v="1"/>
    <m/>
    <s v="BDE-207 was detected at 0.000000011714 - 0.000030706422% in the eight samples"/>
    <m/>
    <m/>
    <m/>
    <n v="1"/>
    <m/>
    <s v="three different colors of household curtain window treatments, three kinds of car interior foam, and three kinds of car interior materials"/>
    <m/>
    <m/>
    <e v="#N/A"/>
    <e v="#N/A"/>
    <m/>
    <m/>
    <m/>
    <m/>
    <m/>
    <m/>
    <m/>
  </r>
  <r>
    <s v="Shin, 2012. Analysis of polybrom.."/>
    <n v="4"/>
    <x v="0"/>
    <s v="1,1'-Oxybis[2,3,4,5,6-pentabromobenzene]"/>
    <x v="0"/>
    <s v="BDE-209"/>
    <s v="1,1'-Oxybis[2,3,4,5,6-pentabromobenzene]"/>
    <s v="1163-19-5"/>
    <s v="1-(2,3,4,5,6-pentabromophenoxy)-2,3,4,5,6-pentabromobenzene"/>
    <m/>
    <m/>
    <m/>
    <m/>
    <x v="1"/>
    <m/>
    <s v="XXX"/>
    <s v="Not specified"/>
    <n v="1"/>
    <n v="1"/>
    <m/>
    <s v="BDE-209 was detected at 0.000001172388 - 0.00060136069% in the eight samples"/>
    <m/>
    <m/>
    <m/>
    <n v="1"/>
    <m/>
    <s v="three different colors of household curtain window treatments, three kinds of car interior foam, and three kinds of car interior materials"/>
    <m/>
    <m/>
    <e v="#N/A"/>
    <e v="#N/A"/>
    <m/>
    <m/>
    <m/>
    <m/>
    <m/>
    <m/>
    <m/>
  </r>
  <r>
    <s v="Stapleton, 2009. Detection of organop.."/>
    <n v="5"/>
    <x v="1"/>
    <s v="Tris(1,3-dichloro-2-propyl) phosphate"/>
    <x v="1"/>
    <s v="TDCPP"/>
    <s v="Tris(1,3-dichloro-2-propyl) phosphate"/>
    <s v="13674-87-8"/>
    <s v="1,3-Dichloro-2-propanol phosphate"/>
    <m/>
    <m/>
    <m/>
    <m/>
    <x v="1"/>
    <m/>
    <s v="XXX"/>
    <s v="United States"/>
    <n v="1"/>
    <n v="1"/>
    <m/>
    <s v="Fifteen of the foam samples contained the flame retardant tris(1,3-dichloro-2-propyl) phosphate (TDCPP; 1–5% by weight)"/>
    <n v="1"/>
    <m/>
    <m/>
    <n v="1"/>
    <m/>
    <s v="we analyzed foam samples from 26 different pieces of furniture purchased in the United States primarily between 2003 and 2009"/>
    <s v="PU-Polyurethanes"/>
    <s v="AC6e"/>
    <s v="Leather articles"/>
    <s v="Furniture &amp; furnishings, including furniture coverings"/>
    <m/>
    <m/>
    <m/>
    <m/>
    <n v="1"/>
    <m/>
    <m/>
  </r>
  <r>
    <s v="Stapleton, 2009. Detection of organop.."/>
    <n v="5"/>
    <x v="11"/>
    <s v=""/>
    <x v="2"/>
    <s v="TCPP"/>
    <s v=""/>
    <s v=""/>
    <s v=""/>
    <m/>
    <m/>
    <m/>
    <m/>
    <x v="1"/>
    <m/>
    <s v="XXX"/>
    <m/>
    <m/>
    <m/>
    <m/>
    <s v="contained the flame retardant tris(1,3-dichloro-2-propyl) phosphate (TDCPP; 1–5% by weight),"/>
    <m/>
    <m/>
    <m/>
    <m/>
    <m/>
    <s v="purchased in the United States primarily between 2003 and 2009"/>
    <m/>
    <m/>
    <e v="#N/A"/>
    <e v="#N/A"/>
    <m/>
    <m/>
    <m/>
    <m/>
    <m/>
    <m/>
    <m/>
  </r>
  <r>
    <s v="Stapleton, 2009. Detection of organop.."/>
    <n v="5"/>
    <x v="11"/>
    <s v=""/>
    <x v="2"/>
    <s v="penta-BDE"/>
    <s v=""/>
    <s v=""/>
    <s v=""/>
    <m/>
    <m/>
    <m/>
    <m/>
    <x v="1"/>
    <m/>
    <s v="XXX"/>
    <m/>
    <m/>
    <m/>
    <m/>
    <m/>
    <m/>
    <m/>
    <m/>
    <m/>
    <m/>
    <m/>
    <m/>
    <m/>
    <e v="#N/A"/>
    <e v="#N/A"/>
    <m/>
    <m/>
    <m/>
    <m/>
    <m/>
    <m/>
    <m/>
  </r>
  <r>
    <s v="Stapleton, 2009. Detection of organop.."/>
    <n v="5"/>
    <x v="11"/>
    <s v=""/>
    <x v="2"/>
    <s v="TPP"/>
    <s v=""/>
    <s v=""/>
    <s v=""/>
    <m/>
    <m/>
    <m/>
    <m/>
    <x v="1"/>
    <m/>
    <s v="XXX"/>
    <m/>
    <m/>
    <m/>
    <m/>
    <m/>
    <m/>
    <m/>
    <m/>
    <m/>
    <m/>
    <m/>
    <m/>
    <m/>
    <e v="#N/A"/>
    <e v="#N/A"/>
    <m/>
    <m/>
    <m/>
    <m/>
    <m/>
    <m/>
    <m/>
  </r>
  <r>
    <s v="Stapleton, 2009. Detection of organop.."/>
    <n v="5"/>
    <x v="11"/>
    <s v=""/>
    <x v="2"/>
    <s v="TBPH"/>
    <s v=""/>
    <s v=""/>
    <s v=""/>
    <m/>
    <m/>
    <m/>
    <m/>
    <x v="1"/>
    <m/>
    <s v="XXX"/>
    <m/>
    <m/>
    <m/>
    <m/>
    <m/>
    <m/>
    <m/>
    <m/>
    <m/>
    <m/>
    <m/>
    <m/>
    <m/>
    <e v="#N/A"/>
    <e v="#N/A"/>
    <m/>
    <m/>
    <m/>
    <m/>
    <m/>
    <m/>
    <m/>
  </r>
  <r>
    <s v="Stapleton, 2009. Detection of organop.."/>
    <n v="5"/>
    <x v="41"/>
    <s v="1,2,5,6,9,10-Hexabromocyclododecane"/>
    <x v="9"/>
    <s v="HBCD"/>
    <s v="1,2,5,6,9,10-Hexabromocyclododecane"/>
    <s v="3194-55-6"/>
    <s v="1,2,5,6,9,10-Hexabromocyclodecane"/>
    <m/>
    <m/>
    <m/>
    <m/>
    <x v="1"/>
    <m/>
    <s v="XXX"/>
    <s v="United States"/>
    <m/>
    <m/>
    <m/>
    <m/>
    <n v="1"/>
    <m/>
    <m/>
    <m/>
    <m/>
    <m/>
    <m/>
    <m/>
    <e v="#N/A"/>
    <e v="#N/A"/>
    <m/>
    <m/>
    <m/>
    <m/>
    <m/>
    <m/>
    <m/>
  </r>
  <r>
    <s v="Stapleton, 2009. Detection of organop.."/>
    <n v="5"/>
    <x v="21"/>
    <s v="1,2-Bis(2,4,6-tribromophenoxy)ethane"/>
    <x v="3"/>
    <s v="BTBPE"/>
    <s v="1,2-Bis(2,4,6-tribromophenoxy)ethane"/>
    <s v="37853-59-1"/>
    <s v="1,1'-(1,2-Ethanediylbis(oxy))bis(2,4,6-tribromobenzene)"/>
    <m/>
    <m/>
    <m/>
    <m/>
    <x v="1"/>
    <m/>
    <s v="XXX"/>
    <s v="United States"/>
    <m/>
    <m/>
    <m/>
    <m/>
    <n v="1"/>
    <m/>
    <m/>
    <m/>
    <m/>
    <m/>
    <m/>
    <m/>
    <e v="#N/A"/>
    <e v="#N/A"/>
    <m/>
    <m/>
    <m/>
    <m/>
    <m/>
    <m/>
    <m/>
  </r>
  <r>
    <s v="Stapleton, 2009. Detection of organop.."/>
    <n v="5"/>
    <x v="11"/>
    <s v=""/>
    <x v="2"/>
    <s v="HBB"/>
    <s v=""/>
    <s v=""/>
    <s v=""/>
    <m/>
    <m/>
    <m/>
    <m/>
    <x v="1"/>
    <m/>
    <s v="XXX"/>
    <m/>
    <m/>
    <m/>
    <m/>
    <m/>
    <m/>
    <m/>
    <m/>
    <m/>
    <m/>
    <m/>
    <m/>
    <m/>
    <e v="#N/A"/>
    <e v="#N/A"/>
    <m/>
    <m/>
    <m/>
    <m/>
    <m/>
    <m/>
    <m/>
  </r>
  <r>
    <s v="Stapleton, 2009. Detection of organop.."/>
    <n v="5"/>
    <x v="11"/>
    <s v=""/>
    <x v="2"/>
    <s v="TBECH"/>
    <s v=""/>
    <s v=""/>
    <s v=""/>
    <m/>
    <m/>
    <m/>
    <m/>
    <x v="1"/>
    <m/>
    <s v="XXX"/>
    <m/>
    <m/>
    <m/>
    <m/>
    <m/>
    <m/>
    <m/>
    <m/>
    <m/>
    <m/>
    <m/>
    <m/>
    <m/>
    <e v="#N/A"/>
    <e v="#N/A"/>
    <m/>
    <m/>
    <m/>
    <m/>
    <m/>
    <m/>
    <m/>
  </r>
  <r>
    <s v="Stapleton, 2009. Detection of organop.."/>
    <n v="5"/>
    <x v="11"/>
    <s v=""/>
    <x v="2"/>
    <s v="PBDE"/>
    <s v=""/>
    <s v=""/>
    <s v=""/>
    <m/>
    <m/>
    <m/>
    <m/>
    <x v="1"/>
    <m/>
    <s v="XXX"/>
    <m/>
    <m/>
    <m/>
    <m/>
    <m/>
    <m/>
    <m/>
    <m/>
    <m/>
    <m/>
    <m/>
    <m/>
    <m/>
    <e v="#N/A"/>
    <e v="#N/A"/>
    <m/>
    <m/>
    <m/>
    <m/>
    <m/>
    <m/>
    <m/>
  </r>
  <r>
    <s v="Stapleton, 2009. Detection of organop.."/>
    <n v="5"/>
    <x v="11"/>
    <s v=""/>
    <x v="2"/>
    <s v="TBB"/>
    <s v=""/>
    <s v=""/>
    <s v=""/>
    <m/>
    <m/>
    <m/>
    <m/>
    <x v="1"/>
    <m/>
    <s v="XXX"/>
    <m/>
    <m/>
    <m/>
    <m/>
    <m/>
    <m/>
    <m/>
    <m/>
    <m/>
    <m/>
    <m/>
    <m/>
    <m/>
    <e v="#N/A"/>
    <e v="#N/A"/>
    <m/>
    <m/>
    <m/>
    <m/>
    <m/>
    <m/>
    <m/>
  </r>
  <r>
    <s v="Stapleton, 2011. Identification of fl.."/>
    <n v="5"/>
    <x v="26"/>
    <s v=""/>
    <x v="2"/>
    <s v="triphenyl phosphate"/>
    <s v=""/>
    <s v="115-86-6"/>
    <s v=""/>
    <s v="Looks at the use of flame retardants in baby products containing polyurethane foam, including type and concentration, when possible."/>
    <s v="TPHP"/>
    <s v="TPP"/>
    <s v="Flag"/>
    <x v="1"/>
    <s v="Yes"/>
    <s v="XXX"/>
    <m/>
    <m/>
    <m/>
    <m/>
    <m/>
    <m/>
    <m/>
    <m/>
    <m/>
    <m/>
    <m/>
    <m/>
    <m/>
    <e v="#N/A"/>
    <e v="#N/A"/>
    <m/>
    <m/>
    <m/>
    <m/>
    <m/>
    <m/>
    <m/>
  </r>
  <r>
    <s v="Stapleton, 2011. Identification of fl.."/>
    <n v="5"/>
    <x v="22"/>
    <s v="Tris(2-chloroethyl) phosphate"/>
    <x v="1"/>
    <s v="tris(2-chloroethyl) phosphate "/>
    <s v="Tris(2-chloroethyl) phosphate"/>
    <s v="115-96-8"/>
    <s v="115-96-8"/>
    <s v="Looks at the use of flame retardants in baby products containing polyurethane foam, including type and concentration, when possible."/>
    <s v="TCEP"/>
    <m/>
    <s v=""/>
    <x v="1"/>
    <m/>
    <s v="XXX"/>
    <s v="United States"/>
    <n v="1"/>
    <m/>
    <m/>
    <s v="we used a portable X-ray fluorescence (XRF) analyzer to estimate the bromine and chlorine content of the foam and investigate whether XRF is a useful method for predicting the presence of halogenated flame retardant additives in these products."/>
    <m/>
    <m/>
    <m/>
    <n v="1"/>
    <n v="1"/>
    <s v="Foam samples were collected from 101 commonly used baby products were analyzed"/>
    <s v="PU-Polyurethanes"/>
    <s v="AC5b"/>
    <s v="Fabrics, textiles, and apparel"/>
    <s v="Toys intended for children’s use (and child dedicated articles)"/>
    <m/>
    <m/>
    <m/>
    <m/>
    <m/>
    <m/>
    <m/>
  </r>
  <r>
    <s v="Stapleton, 2011. Identification of fl.."/>
    <n v="5"/>
    <x v="1"/>
    <s v="Tris(1,3-dichloro-2-propyl) phosphate"/>
    <x v="1"/>
    <s v="tris(1,3-dichloroisopropyl) phosphate"/>
    <s v="Tris(1,3-dichloro-2-propyl) phosphate"/>
    <s v="13674-87-8"/>
    <s v="1,3-Dichloro-2-propanol phosphate"/>
    <s v="Looks at the use of flame retardants in baby products containing polyurethane foam, including type and concentration, when possible."/>
    <s v="TDCPP"/>
    <m/>
    <s v=""/>
    <x v="1"/>
    <m/>
    <s v="XXX"/>
    <s v="United States"/>
    <n v="1"/>
    <m/>
    <m/>
    <s v="we used a portable X-ray fluorescence (XRF) analyzer to estimate the bromine and chlorine content of the foam and investigate whether XRF is a useful method for predicting the presence of halogenated flame retardant additives in these products."/>
    <m/>
    <m/>
    <m/>
    <n v="1"/>
    <n v="1"/>
    <s v="Foam samples were collected from 101 commonly used baby products were analyzed"/>
    <s v="PU-Polyurethanes"/>
    <s v="AC5b"/>
    <s v="Fabrics, textiles, and apparel"/>
    <s v="Toys intended for children’s use (and child dedicated articles)"/>
    <m/>
    <m/>
    <m/>
    <m/>
    <m/>
    <m/>
    <m/>
  </r>
  <r>
    <s v="Stapleton, 2011. Identification of fl.."/>
    <n v="5"/>
    <x v="1"/>
    <s v="Tris(1,3-dichloro-2-propyl) phosphate"/>
    <x v="1"/>
    <s v="tris(1-chloro-2-propyl) phosphate"/>
    <s v="Tris(1,3-dichloro-2-propyl) phosphate"/>
    <s v="13674-87-8"/>
    <s v="1,3-Dichloro-2-propanol phosphate"/>
    <s v="Looks at the use of flame retardants in baby products containing polyurethane foam, including type and concentration, when possible."/>
    <s v="TCPP"/>
    <m/>
    <s v=""/>
    <x v="1"/>
    <m/>
    <s v="XXX"/>
    <s v="United States"/>
    <n v="1"/>
    <m/>
    <m/>
    <s v="we used a portable X-ray fluorescence (XRF) analyzer to estimate the bromine and chlorine content of the foam and investigate whether XRF is a useful method for predicting the presence of halogenated flame retardant additives in these products."/>
    <m/>
    <m/>
    <m/>
    <n v="1"/>
    <n v="1"/>
    <s v="Foam samples were collected from 101 commonly used baby products were analyzed"/>
    <s v="PU-Polyurethanes"/>
    <s v="AC5b"/>
    <s v="Fabrics, textiles, and apparel"/>
    <s v="Toys intended for children’s use (and child dedicated articles)"/>
    <m/>
    <m/>
    <m/>
    <m/>
    <m/>
    <m/>
    <m/>
  </r>
  <r>
    <s v="Stapleton, 2011. Identification of fl.."/>
    <n v="5"/>
    <x v="20"/>
    <s v="2-Ethylhexyl 2,3,4,5-tetrabromobenzoate"/>
    <x v="8"/>
    <m/>
    <s v="2-Ethylhexyl 2,3,4,5-tetrabromobenzoate"/>
    <s v="183658-27-7"/>
    <s v="183658-27-7"/>
    <s v="Looks at the use of flame retardants in baby products containing polyurethane foam, including type and concentration, when possible."/>
    <s v="TBB"/>
    <m/>
    <s v=""/>
    <x v="1"/>
    <m/>
    <s v="XXX"/>
    <s v="United States"/>
    <n v="1"/>
    <m/>
    <m/>
    <m/>
    <m/>
    <m/>
    <m/>
    <n v="1"/>
    <n v="1"/>
    <s v="Foam samples were collected from 101 commonly used baby products were analyzed"/>
    <m/>
    <s v="AC5b"/>
    <s v="Fabrics, textiles, and apparel"/>
    <s v="Toys intended for children’s use (and child dedicated articles)"/>
    <m/>
    <m/>
    <m/>
    <m/>
    <m/>
    <m/>
    <m/>
  </r>
  <r>
    <s v="Stapleton, 2011. Identification of fl.."/>
    <n v="5"/>
    <x v="29"/>
    <s v="Pentabromodiphenyl ether"/>
    <x v="0"/>
    <s v="PentaBDE"/>
    <s v="Pentabromodiphenyl ether"/>
    <s v="32534-81-9"/>
    <n v="0"/>
    <s v="Looks at the use of flame retardants in baby products containing polyurethane foam, including type and concentration, when possible."/>
    <s v="PentaBDE"/>
    <m/>
    <s v=""/>
    <x v="1"/>
    <m/>
    <s v="XXX"/>
    <s v="United States"/>
    <n v="1"/>
    <n v="1"/>
    <m/>
    <s v="Samples contained pentaBDE in 5 products, with a mean concentration of 0.0323"/>
    <m/>
    <m/>
    <m/>
    <n v="1"/>
    <n v="1"/>
    <s v="polyurethane foam from baby products, with specific requests for samples of car seats, stollers, changing table pads, nursing pillows, portable crib mattresses, and infant sleep positioners"/>
    <s v="PU-Polyurethanes"/>
    <s v="AC5b"/>
    <s v="Fabrics, textiles, and apparel"/>
    <s v="Toys intended for children’s use (and child dedicated articles)"/>
    <m/>
    <m/>
    <m/>
    <m/>
    <m/>
    <m/>
    <m/>
  </r>
  <r>
    <s v="Stapleton, 2011. Identification of fl.."/>
    <n v="5"/>
    <x v="28"/>
    <s v="Bis(2-ethylhexyl) tetrabromophthalate"/>
    <x v="8"/>
    <m/>
    <s v="Bis(2-ethylhexyl) tetrabromophthalate"/>
    <s v="26040-51-7"/>
    <s v="040D517"/>
    <s v="Looks at the use of flame retardants in baby products containing polyurethane foam, including type and concentration, when possible."/>
    <s v="TBPH"/>
    <m/>
    <s v=""/>
    <x v="1"/>
    <m/>
    <s v="XXX"/>
    <s v="United States"/>
    <n v="1"/>
    <m/>
    <m/>
    <m/>
    <m/>
    <m/>
    <m/>
    <n v="1"/>
    <n v="1"/>
    <s v="Foam samples were collected from 101 commonly used baby products were analyzed"/>
    <m/>
    <s v="AC5b"/>
    <s v="Fabrics, textiles, and apparel"/>
    <s v="Toys intended for children’s use (and child dedicated articles)"/>
    <m/>
    <m/>
    <m/>
    <m/>
    <m/>
    <m/>
    <m/>
  </r>
  <r>
    <s v="Stapleton, 2011. Identification of fl.."/>
    <n v="5"/>
    <x v="24"/>
    <s v="Phosphoric acid, 2,2-bis(chloromethyl)-1,3-propanediyl tetrakis(2-chloroethyl) ester"/>
    <x v="1"/>
    <s v="Tetrekis(2- chlorethyl)dichloroisopentyldiphosphate "/>
    <s v="Phosphoric acid, 2,2-bis(chloromethyl)-1,3-propanediyl tetrakis(2-chloroethyl) ester"/>
    <s v="38051-10-4"/>
    <s v="[2-[bis(2-chloroethoxy)phosphoryloxymethyl]-3-chloro-2-(chloromethyl)propyl] bis(2-chloroethyl) phosphate"/>
    <s v="Looks at the use of flame retardants in baby products containing polyurethane foam, including type and concentration, when possible."/>
    <s v="V6"/>
    <m/>
    <s v=""/>
    <x v="1"/>
    <m/>
    <s v="XXX"/>
    <s v="United States"/>
    <n v="1"/>
    <m/>
    <m/>
    <s v="we used a portable X-ray fluorescence (XRF) analyzer to estimate the bromine and chlorine content of the foam and investigate whether XRF is a useful method for predicting the presence of halogenated flame retardant additives in these products."/>
    <m/>
    <m/>
    <m/>
    <n v="1"/>
    <n v="1"/>
    <s v="Foam samples were collected from 101 commonly used baby products were analyzed"/>
    <s v="PU-Polyurethanes"/>
    <s v="AC5b"/>
    <s v="Fabrics, textiles, and apparel"/>
    <s v="Toys intended for children’s use (and child dedicated articles)"/>
    <m/>
    <m/>
    <m/>
    <m/>
    <m/>
    <m/>
    <m/>
  </r>
  <r>
    <s v="Stapleton, 2011. Identification of fl.."/>
    <n v="5"/>
    <x v="24"/>
    <s v="Phosphoric acid, 2,2-bis(chloromethyl)-1,3-propanediyl tetrakis(2-chloroethyl) ester"/>
    <x v="1"/>
    <m/>
    <s v="Phosphoric acid, 2,2-bis(chloromethyl)-1,3-propanediyl tetrakis(2-chloroethyl) ester"/>
    <s v="38051-10-4"/>
    <s v="[2-[bis(2-chloroethoxy)phosphoryloxymethyl]-3-chloro-2-(chloromethyl)propyl] bis(2-chloroethyl) phosphate"/>
    <s v="Looks at the use of flame retardants in baby products containing polyurethane foam, including type and concentration, when possible."/>
    <s v="V6"/>
    <m/>
    <s v=""/>
    <x v="1"/>
    <m/>
    <s v="XXX"/>
    <s v="United States"/>
    <n v="1"/>
    <m/>
    <m/>
    <s v="we used a portable X-ray fluorescence (XRF) analyzer to estimate the bromine and chlorine content of the foam and investigate whether XRF is a useful method for predicting the presence of halogenated flame retardant additives in these products."/>
    <m/>
    <m/>
    <m/>
    <n v="1"/>
    <n v="1"/>
    <s v="Foam samples were collected from 101 commonly used baby products were analyzed"/>
    <s v="PU-Polyurethanes"/>
    <s v="AC5b"/>
    <s v="Fabrics, textiles, and apparel"/>
    <s v="Toys intended for children’s use (and child dedicated articles)"/>
    <m/>
    <m/>
    <m/>
    <m/>
    <m/>
    <m/>
    <m/>
  </r>
  <r>
    <s v="Stubbings, 2014. Extent and mechanism.."/>
    <n v="4"/>
    <x v="11"/>
    <s v=""/>
    <x v="2"/>
    <s v="TBBP-A"/>
    <s v=""/>
    <s v=""/>
    <s v=""/>
    <m/>
    <m/>
    <m/>
    <m/>
    <x v="1"/>
    <m/>
    <s v="XXX"/>
    <m/>
    <m/>
    <m/>
    <m/>
    <m/>
    <m/>
    <m/>
    <m/>
    <m/>
    <m/>
    <m/>
    <m/>
    <m/>
    <e v="#N/A"/>
    <e v="#N/A"/>
    <m/>
    <m/>
    <m/>
    <m/>
    <m/>
    <m/>
    <m/>
  </r>
  <r>
    <s v="Stubbings, 2014. Extent and mechanism.."/>
    <n v="4"/>
    <x v="41"/>
    <s v="1,2,5,6,9,10-Hexabromocyclododecane"/>
    <x v="9"/>
    <s v="HBCD"/>
    <s v="1,2,5,6,9,10-Hexabromocyclododecane"/>
    <s v="3194-55-6"/>
    <s v="1,2,5,6,9,10-Hexabromocyclodecane"/>
    <m/>
    <m/>
    <m/>
    <m/>
    <x v="1"/>
    <m/>
    <s v="XXX"/>
    <s v="United Kingdom"/>
    <m/>
    <n v="1"/>
    <m/>
    <s v="added at &lt;3% by weight into EPS or XPS foam in rigid insulation panels/boards; applied as aqueous suspension or emulsion at loading of 8-11% by weight for thermosol treatment of fabrics"/>
    <m/>
    <n v="1"/>
    <m/>
    <n v="1"/>
    <m/>
    <s v="EPS/XPS for building indusry rigid insulation panels or boards; used in HIPS for electronic and electrical equipment; textile coating agent in polymer dispersions applied to upholstery fabrics and for thermosol treatment of fabrics"/>
    <m/>
    <s v="AC5e"/>
    <s v="Fabrics, textiles, and apparel"/>
    <s v="Furniture &amp; furnishings, including furniture coverings"/>
    <n v="1"/>
    <s v="annual production was estimated up to 28,000 tonnes (9,000-15,000 tonnes in China; 13,426 tonnes in Europe and US) based on 2011 source"/>
    <s v="High 1M+ lbs"/>
    <m/>
    <m/>
    <m/>
    <n v="1"/>
  </r>
  <r>
    <s v="Stubbings, 2014. Extent and mechanism.."/>
    <n v="4"/>
    <x v="11"/>
    <s v=""/>
    <x v="2"/>
    <s v="penta-BDE"/>
    <s v=""/>
    <s v=""/>
    <s v=""/>
    <m/>
    <m/>
    <m/>
    <m/>
    <x v="1"/>
    <m/>
    <s v="XXX"/>
    <m/>
    <m/>
    <m/>
    <m/>
    <m/>
    <m/>
    <m/>
    <m/>
    <m/>
    <m/>
    <m/>
    <m/>
    <m/>
    <e v="#N/A"/>
    <e v="#N/A"/>
    <m/>
    <m/>
    <m/>
    <m/>
    <m/>
    <m/>
    <m/>
  </r>
  <r>
    <s v="Stubbings, 2014. Extent and mechanism.."/>
    <n v="4"/>
    <x v="11"/>
    <s v=""/>
    <x v="2"/>
    <s v="octa-BDE"/>
    <s v=""/>
    <s v=""/>
    <s v=""/>
    <m/>
    <m/>
    <m/>
    <m/>
    <x v="1"/>
    <m/>
    <s v="XXX"/>
    <m/>
    <m/>
    <m/>
    <m/>
    <m/>
    <m/>
    <m/>
    <m/>
    <m/>
    <m/>
    <m/>
    <m/>
    <m/>
    <e v="#N/A"/>
    <e v="#N/A"/>
    <m/>
    <m/>
    <m/>
    <m/>
    <m/>
    <m/>
    <m/>
  </r>
  <r>
    <s v="Stubbings, 2014. Extent and mechanism.."/>
    <n v="4"/>
    <x v="11"/>
    <s v=""/>
    <x v="2"/>
    <s v="deca-BDE"/>
    <s v=""/>
    <s v=""/>
    <s v=""/>
    <m/>
    <m/>
    <m/>
    <m/>
    <x v="1"/>
    <m/>
    <s v="XXX"/>
    <m/>
    <m/>
    <m/>
    <m/>
    <m/>
    <m/>
    <m/>
    <m/>
    <m/>
    <m/>
    <m/>
    <m/>
    <m/>
    <e v="#N/A"/>
    <e v="#N/A"/>
    <m/>
    <m/>
    <m/>
    <m/>
    <m/>
    <m/>
    <m/>
  </r>
  <r>
    <s v="Stubbings, 2018. Exposure to brominat.."/>
    <n v="4"/>
    <x v="26"/>
    <s v=""/>
    <x v="2"/>
    <s v="triphenyl phosphate"/>
    <s v=""/>
    <s v="115-86-6"/>
    <s v=""/>
    <s v="assesses exposure 16 organophosphate ester flame retardants (FRs) from both_x000a_dust and indoor air at seven childcare centres"/>
    <s v="TPhP"/>
    <m/>
    <s v="Flag"/>
    <x v="1"/>
    <s v="Yes"/>
    <s v="XXX"/>
    <m/>
    <m/>
    <m/>
    <m/>
    <m/>
    <m/>
    <m/>
    <m/>
    <m/>
    <m/>
    <m/>
    <m/>
    <m/>
    <e v="#N/A"/>
    <e v="#N/A"/>
    <m/>
    <m/>
    <m/>
    <m/>
    <m/>
    <m/>
    <m/>
  </r>
  <r>
    <s v="Stubbings, 2018. Exposure to brominat.."/>
    <n v="4"/>
    <x v="22"/>
    <s v="Tris(2-chloroethyl) phosphate"/>
    <x v="1"/>
    <s v="tris(2-chloroethyl) phosphate "/>
    <s v="Tris(2-chloroethyl) phosphate"/>
    <s v="115-96-8"/>
    <s v="115-96-8"/>
    <s v="assesses exposure 16 organophosphate ester flame retardants (FRs) from both_x000a_dust and indoor air at seven childcare centres"/>
    <s v="TCEP"/>
    <m/>
    <s v=""/>
    <x v="1"/>
    <m/>
    <s v="XXX"/>
    <s v="United States"/>
    <n v="1"/>
    <n v="1"/>
    <m/>
    <s v="Table 3 presents flame retardent concentrations in nap mats."/>
    <n v="1"/>
    <m/>
    <m/>
    <n v="1"/>
    <n v="1"/>
    <s v="Nap mat samples analysed from four of the six centres"/>
    <m/>
    <s v="AC5b"/>
    <s v="Fabrics, textiles, and apparel"/>
    <s v="Toys intended for children’s use (and child dedicated articles)"/>
    <m/>
    <m/>
    <m/>
    <m/>
    <n v="1"/>
    <m/>
    <m/>
  </r>
  <r>
    <s v="Stubbings, 2018. Exposure to brominat.."/>
    <n v="4"/>
    <x v="46"/>
    <s v=""/>
    <x v="2"/>
    <s v="2-Ethylhexyl diphenyl phosphate "/>
    <s v=""/>
    <s v="1241-94-7"/>
    <s v=""/>
    <s v="assesses exposure 16 organophosphate ester flame retardants (FRs) from both_x000a_dust and indoor air at seven childcare centres"/>
    <s v="EHDPP"/>
    <m/>
    <s v="Flag"/>
    <x v="1"/>
    <s v="Yes"/>
    <s v="XXX"/>
    <m/>
    <m/>
    <m/>
    <m/>
    <m/>
    <m/>
    <m/>
    <m/>
    <m/>
    <m/>
    <m/>
    <m/>
    <m/>
    <e v="#N/A"/>
    <e v="#N/A"/>
    <m/>
    <m/>
    <m/>
    <m/>
    <m/>
    <m/>
    <m/>
  </r>
  <r>
    <s v="Stubbings, 2018. Exposure to brominat.."/>
    <n v="4"/>
    <x v="54"/>
    <s v="Tris(2,3-dibromopropyl) phosphate"/>
    <x v="1"/>
    <s v="Tris(2,3-dibromopropyl) phosphate"/>
    <s v="Tris(2,3-dibromopropyl) phosphate"/>
    <s v="126-72-7"/>
    <s v="(2,3-Dibromopropyl) phosphate"/>
    <s v="assesses exposure 16 organophosphate ester flame retardants (FRs) from both_x000a_dust and indoor air at seven childcare centres"/>
    <s v="TBPP"/>
    <s v="TRIS"/>
    <s v=""/>
    <x v="1"/>
    <m/>
    <s v="XXX"/>
    <s v="United States"/>
    <n v="1"/>
    <n v="1"/>
    <m/>
    <s v="Table 3 presents flame retardent concentrations in nap mats."/>
    <n v="1"/>
    <m/>
    <m/>
    <n v="1"/>
    <n v="1"/>
    <s v="Nap mat samples analysed from four of the six centres"/>
    <m/>
    <s v="AC5b"/>
    <s v="Fabrics, textiles, and apparel"/>
    <s v="Toys intended for children’s use (and child dedicated articles)"/>
    <m/>
    <m/>
    <m/>
    <m/>
    <n v="1"/>
    <m/>
    <m/>
  </r>
  <r>
    <s v="Stubbings, 2018. Exposure to brominat.."/>
    <n v="4"/>
    <x v="64"/>
    <s v=""/>
    <x v="2"/>
    <s v="Tributyl phosphate"/>
    <s v=""/>
    <s v="126-73-8"/>
    <s v=""/>
    <s v="assesses exposure 16 organophosphate ester flame retardants (FRs) from both_x000a_dust and indoor air at seven childcare centres"/>
    <s v="TNBP"/>
    <m/>
    <s v="Flag"/>
    <x v="1"/>
    <s v="Yes"/>
    <s v="XXX"/>
    <m/>
    <m/>
    <m/>
    <m/>
    <m/>
    <m/>
    <m/>
    <m/>
    <m/>
    <m/>
    <m/>
    <m/>
    <m/>
    <e v="#N/A"/>
    <e v="#N/A"/>
    <m/>
    <m/>
    <m/>
    <m/>
    <m/>
    <m/>
    <m/>
  </r>
  <r>
    <s v="Stubbings, 2018. Exposure to brominat.."/>
    <n v="4"/>
    <x v="23"/>
    <s v="Tris(2-chloroisopropyl)phosphate"/>
    <x v="1"/>
    <s v="tris(1-chloro-2-propyl) phosphate"/>
    <s v="Tris(2-chloroisopropyl)phosphate"/>
    <s v="13674-84-5"/>
    <s v="13674-84-5"/>
    <s v="assesses exposure 16 organophosphate ester flame retardants (FRs) from both_x000a_dust and indoor air at seven childcare centres"/>
    <s v="TCIPP"/>
    <m/>
    <s v=""/>
    <x v="1"/>
    <m/>
    <s v="XXX"/>
    <s v="United States"/>
    <n v="1"/>
    <n v="1"/>
    <m/>
    <s v="Table 3 presents flame retardent concentrations in nap mats."/>
    <n v="1"/>
    <m/>
    <m/>
    <n v="1"/>
    <n v="1"/>
    <s v="Nap mat samples analysed from four of the six centres"/>
    <m/>
    <s v="AC5b"/>
    <s v="Fabrics, textiles, and apparel"/>
    <s v="Toys intended for children’s use (and child dedicated articles)"/>
    <m/>
    <m/>
    <m/>
    <m/>
    <n v="1"/>
    <m/>
    <m/>
  </r>
  <r>
    <s v="Stubbings, 2018. Exposure to brominat.."/>
    <n v="4"/>
    <x v="1"/>
    <s v="Tris(1,3-dichloro-2-propyl) phosphate"/>
    <x v="1"/>
    <s v="tris(1,3-dichloro-2-propyl) phosphate"/>
    <s v="Tris(1,3-dichloro-2-propyl) phosphate"/>
    <s v="13674-87-8"/>
    <s v="1,3-Dichloro-2-propanol phosphate"/>
    <s v="assesses exposure 16 organophosphate ester flame retardants (FRs) from both_x000a_dust and indoor air at seven childcare centres"/>
    <s v="TDCIPP"/>
    <m/>
    <s v=""/>
    <x v="1"/>
    <m/>
    <s v="XXX"/>
    <s v="United States"/>
    <n v="1"/>
    <n v="1"/>
    <m/>
    <s v="Table 3 presents flame retardent concentrations in nap mats."/>
    <n v="1"/>
    <m/>
    <m/>
    <n v="1"/>
    <n v="1"/>
    <s v="Nap mat samples analysed from four of the six centres"/>
    <m/>
    <s v="AC5b"/>
    <s v="Fabrics, textiles, and apparel"/>
    <s v="Toys intended for children’s use (and child dedicated articles)"/>
    <m/>
    <m/>
    <m/>
    <m/>
    <n v="1"/>
    <m/>
    <m/>
  </r>
  <r>
    <s v="Stubbings, 2018. Exposure to brominat.."/>
    <n v="4"/>
    <x v="262"/>
    <s v=""/>
    <x v="2"/>
    <s v="Tri-m-cresyl Phosphate"/>
    <s v=""/>
    <s v="563-04-2"/>
    <s v=""/>
    <s v="assesses exposure 16 organophosphate ester flame retardants (FRs) from both_x000a_dust and indoor air at seven childcare centres"/>
    <s v="TMTP"/>
    <m/>
    <s v="Flag"/>
    <x v="1"/>
    <s v="Yes"/>
    <s v="XXX"/>
    <m/>
    <m/>
    <m/>
    <m/>
    <m/>
    <m/>
    <m/>
    <m/>
    <m/>
    <m/>
    <m/>
    <m/>
    <m/>
    <e v="#N/A"/>
    <e v="#N/A"/>
    <m/>
    <m/>
    <m/>
    <m/>
    <m/>
    <m/>
    <m/>
  </r>
  <r>
    <s v="Sugeng, 2017. Toddler exposure to .."/>
    <n v="3"/>
    <x v="26"/>
    <s v=""/>
    <x v="2"/>
    <s v="triphenyl phosphate"/>
    <s v=""/>
    <s v="115-86-6"/>
    <s v=""/>
    <s v="Overview of studies on toddler exposure and health effects from flame retardant chemicals."/>
    <s v="TPHP"/>
    <m/>
    <s v="Flag"/>
    <x v="1"/>
    <s v="Yes"/>
    <s v="XXX"/>
    <m/>
    <m/>
    <m/>
    <m/>
    <m/>
    <m/>
    <m/>
    <m/>
    <m/>
    <m/>
    <m/>
    <m/>
    <m/>
    <e v="#N/A"/>
    <e v="#N/A"/>
    <m/>
    <m/>
    <m/>
    <m/>
    <m/>
    <m/>
    <m/>
  </r>
  <r>
    <s v="Sugeng, 2017. Toddler exposure to .."/>
    <n v="3"/>
    <x v="0"/>
    <s v="1,1'-Oxybis[2,3,4,5,6-pentabromobenzene]"/>
    <x v="0"/>
    <s v="decabromodiphpenyl ether"/>
    <s v="1,1'-Oxybis[2,3,4,5,6-pentabromobenzene]"/>
    <s v="1163-19-5"/>
    <s v="1-(2,3,4,5,6-pentabromophenoxy)-2,3,4,5,6-pentabromobenzene"/>
    <s v="Overview of studies on toddler exposure and health effects from flame retardant chemicals."/>
    <s v="decaBDE"/>
    <m/>
    <s v=""/>
    <x v="1"/>
    <m/>
    <s v="XXX"/>
    <s v="Multiple"/>
    <m/>
    <m/>
    <m/>
    <m/>
    <n v="1"/>
    <m/>
    <m/>
    <m/>
    <m/>
    <m/>
    <m/>
    <m/>
    <e v="#N/A"/>
    <e v="#N/A"/>
    <m/>
    <m/>
    <m/>
    <m/>
    <m/>
    <m/>
    <m/>
  </r>
  <r>
    <s v="Sugeng, 2017. Toddler exposure to .."/>
    <n v="3"/>
    <x v="1"/>
    <s v="Tris(1,3-dichloro-2-propyl) phosphate"/>
    <x v="1"/>
    <s v="tris(1,3-dichloro-2-propyl) phosphate"/>
    <s v="Tris(1,3-dichloro-2-propyl) phosphate"/>
    <s v="13674-87-8"/>
    <s v="1,3-Dichloro-2-propanol phosphate"/>
    <s v="Overview of studies on toddler exposure and health effects from flame retardant chemicals."/>
    <s v="TDCIPP"/>
    <m/>
    <s v=""/>
    <x v="1"/>
    <m/>
    <s v="XXX"/>
    <s v="United States"/>
    <m/>
    <m/>
    <m/>
    <m/>
    <n v="1"/>
    <m/>
    <m/>
    <m/>
    <n v="1"/>
    <s v="Found in foam of infant products such as strollers, sleeping mattresses and nursing pillows (Stapleton 2011)"/>
    <s v="PU-Polyurethanes"/>
    <s v="AC14e"/>
    <s v="Plastic articles (soft)"/>
    <s v="Furniture &amp; furnishings, including furniture coverings"/>
    <m/>
    <m/>
    <m/>
    <m/>
    <m/>
    <m/>
    <m/>
  </r>
  <r>
    <s v="Sugeng, 2017. Toddler exposure to .."/>
    <n v="3"/>
    <x v="29"/>
    <s v="Pentabromodiphenyl ether"/>
    <x v="0"/>
    <s v="pentabromodiphenyl ether"/>
    <s v="Pentabromodiphenyl ether"/>
    <s v="32534-81-9"/>
    <n v="0"/>
    <s v="Overview of studies on toddler exposure and health effects from flame retardant chemicals."/>
    <s v="PentaBDE"/>
    <m/>
    <s v=""/>
    <x v="1"/>
    <m/>
    <s v="XXX"/>
    <s v="Multiple"/>
    <m/>
    <m/>
    <m/>
    <m/>
    <n v="1"/>
    <m/>
    <m/>
    <m/>
    <m/>
    <m/>
    <m/>
    <m/>
    <e v="#N/A"/>
    <e v="#N/A"/>
    <m/>
    <m/>
    <m/>
    <m/>
    <m/>
    <m/>
    <m/>
  </r>
  <r>
    <s v="Sugeng, 2017. Toddler exposure to .."/>
    <n v="3"/>
    <x v="30"/>
    <s v="Octabromodiphenyl ether"/>
    <x v="0"/>
    <s v="octabromodiphenyl ether"/>
    <s v="Octabromodiphenyl ether"/>
    <s v="32536-52-0"/>
    <s v="1,1'-Oxybis(2,3,4,5-tetrabromobenzene)"/>
    <s v="Overview of studies on toddler exposure and health effects from flame retardant chemicals."/>
    <s v="OctaBDE"/>
    <m/>
    <s v=""/>
    <x v="1"/>
    <m/>
    <s v="XXX"/>
    <s v="Multiple"/>
    <m/>
    <m/>
    <m/>
    <m/>
    <n v="1"/>
    <m/>
    <m/>
    <m/>
    <m/>
    <m/>
    <m/>
    <m/>
    <e v="#N/A"/>
    <e v="#N/A"/>
    <m/>
    <m/>
    <m/>
    <m/>
    <m/>
    <m/>
    <m/>
  </r>
  <r>
    <s v="Sugeng, 2017. Toddler exposure to .."/>
    <n v="3"/>
    <x v="247"/>
    <s v=""/>
    <x v="2"/>
    <s v="diphenyl phosphate"/>
    <s v=""/>
    <s v="53306-54-0"/>
    <s v=""/>
    <s v="Overview of studies on toddler exposure and health effects from flame retardant chemicals."/>
    <s v="DPHP"/>
    <m/>
    <s v="Flag"/>
    <x v="1"/>
    <s v="Yes"/>
    <s v="XXX"/>
    <m/>
    <m/>
    <m/>
    <m/>
    <m/>
    <m/>
    <m/>
    <m/>
    <m/>
    <m/>
    <m/>
    <m/>
    <m/>
    <e v="#N/A"/>
    <e v="#N/A"/>
    <m/>
    <m/>
    <m/>
    <m/>
    <m/>
    <m/>
    <m/>
  </r>
  <r>
    <s v="Sugeng, 2017. Toddler exposure to .."/>
    <n v="3"/>
    <x v="248"/>
    <s v="Bis(1,3-dichloropropan-2-yl) hydrogen phosphate"/>
    <x v="1"/>
    <s v="Bis(1,3-dicloro-2-propyl) phosphate"/>
    <s v="Bis(1,3-dichloropropan-2-yl) hydrogen phosphate"/>
    <s v="72236-72-7"/>
    <s v="2-Propanol, 1,3-dichloro-, hydrogen phosphate"/>
    <s v="Overview of studies on toddler exposure and health effects from flame retardant chemicals."/>
    <s v="BDCIPP"/>
    <m/>
    <s v=""/>
    <x v="1"/>
    <m/>
    <s v="XXX"/>
    <s v="United States"/>
    <m/>
    <m/>
    <m/>
    <m/>
    <n v="1"/>
    <m/>
    <m/>
    <m/>
    <n v="1"/>
    <s v="Foam furniture and toys"/>
    <s v="PU-Polyurethanes"/>
    <s v="AC14e"/>
    <s v="Plastic articles (soft)"/>
    <s v="Furniture &amp; furnishings, including furniture coverings"/>
    <m/>
    <m/>
    <m/>
    <m/>
    <m/>
    <m/>
    <m/>
  </r>
  <r>
    <s v="Sutton, 2019. Characterization of .."/>
    <n v="2"/>
    <x v="22"/>
    <s v="Tris(2-chloroethyl) phosphate"/>
    <x v="1"/>
    <s v="TCEP"/>
    <s v="Tris(2-chloroethyl) phosphate"/>
    <s v="115-96-8"/>
    <s v="115-96-8"/>
    <s v="Document discussing flame retardant levels found in SF Bay area water, soil and animals."/>
    <m/>
    <m/>
    <s v=""/>
    <x v="0"/>
    <m/>
    <s v="XXX"/>
    <m/>
    <m/>
    <m/>
    <m/>
    <m/>
    <m/>
    <m/>
    <m/>
    <m/>
    <m/>
    <m/>
    <m/>
    <m/>
    <e v="#N/A"/>
    <e v="#N/A"/>
    <m/>
    <m/>
    <m/>
    <m/>
    <m/>
    <m/>
    <m/>
  </r>
  <r>
    <s v="Sutton, 2019. Characterization of .."/>
    <n v="2"/>
    <x v="0"/>
    <s v="1,1'-Oxybis[2,3,4,5,6-pentabromobenzene]"/>
    <x v="0"/>
    <s v="BDE-209"/>
    <s v="1,1'-Oxybis[2,3,4,5,6-pentabromobenzene]"/>
    <s v="1163-19-5"/>
    <s v="1-(2,3,4,5,6-pentabromophenoxy)-2,3,4,5,6-pentabromobenzene"/>
    <s v="Document discussing flame retardant levels found in SF Bay area water, soil and animals."/>
    <m/>
    <m/>
    <s v=""/>
    <x v="0"/>
    <m/>
    <s v="XXX"/>
    <s v="United States"/>
    <m/>
    <m/>
    <m/>
    <m/>
    <n v="1"/>
    <m/>
    <m/>
    <m/>
    <m/>
    <m/>
    <m/>
    <m/>
    <e v="#N/A"/>
    <e v="#N/A"/>
    <m/>
    <m/>
    <m/>
    <m/>
    <m/>
    <m/>
    <m/>
  </r>
  <r>
    <s v="Sutton, 2019. Characterization of .."/>
    <n v="2"/>
    <x v="0"/>
    <s v="1,1'-Oxybis[2,3,4,5,6-pentabromobenzene]"/>
    <x v="0"/>
    <s v="DecaBDE"/>
    <s v="1,1'-Oxybis[2,3,4,5,6-pentabromobenzene]"/>
    <s v="1163-19-5"/>
    <s v="1-(2,3,4,5,6-pentabromophenoxy)-2,3,4,5,6-pentabromobenzene"/>
    <s v="Document discussing flame retardant levels found in SF Bay area water, soil and animals."/>
    <m/>
    <m/>
    <s v=""/>
    <x v="0"/>
    <m/>
    <s v="XXX"/>
    <s v="United States"/>
    <m/>
    <m/>
    <m/>
    <m/>
    <n v="1"/>
    <m/>
    <m/>
    <m/>
    <m/>
    <m/>
    <m/>
    <m/>
    <e v="#N/A"/>
    <e v="#N/A"/>
    <m/>
    <m/>
    <m/>
    <m/>
    <m/>
    <m/>
    <m/>
  </r>
  <r>
    <s v="Sutton, 2019. Characterization of .."/>
    <n v="2"/>
    <x v="0"/>
    <s v="1,1'-Oxybis[2,3,4,5,6-pentabromobenzene]"/>
    <x v="0"/>
    <s v="DBDPE"/>
    <s v="1,1'-Oxybis[2,3,4,5,6-pentabromobenzene]"/>
    <s v="1163-19-5"/>
    <s v="1-(2,3,4,5,6-pentabromophenoxy)-2,3,4,5,6-pentabromobenzene"/>
    <s v="Document discussing flame retardant levels found in SF Bay area water, soil and animals."/>
    <m/>
    <m/>
    <s v=""/>
    <x v="0"/>
    <m/>
    <s v="XXX"/>
    <s v="United States"/>
    <m/>
    <m/>
    <m/>
    <m/>
    <n v="1"/>
    <m/>
    <m/>
    <m/>
    <m/>
    <m/>
    <m/>
    <m/>
    <e v="#N/A"/>
    <e v="#N/A"/>
    <m/>
    <m/>
    <m/>
    <m/>
    <m/>
    <m/>
    <m/>
  </r>
  <r>
    <s v="Sutton, 2019. Characterization of .."/>
    <n v="2"/>
    <x v="38"/>
    <s v="(+/-)-beta-Hexabromocyclododecane"/>
    <x v="9"/>
    <s v="β-HBCD"/>
    <s v="(+/-)-beta-Hexabromocyclododecane"/>
    <s v="134237-51-7"/>
    <s v="(-)-beta-Hbcd"/>
    <s v="Document discussing flame retardant levels found in SF Bay area water, soil and animals."/>
    <m/>
    <m/>
    <s v=""/>
    <x v="0"/>
    <m/>
    <s v="XXX"/>
    <m/>
    <m/>
    <m/>
    <m/>
    <m/>
    <m/>
    <m/>
    <m/>
    <m/>
    <m/>
    <m/>
    <m/>
    <m/>
    <e v="#N/A"/>
    <e v="#N/A"/>
    <m/>
    <m/>
    <m/>
    <m/>
    <m/>
    <m/>
    <m/>
  </r>
  <r>
    <s v="Sutton, 2019. Characterization of .."/>
    <n v="2"/>
    <x v="39"/>
    <s v="(+/-)-gamma-Hexabromocyclododecane"/>
    <x v="9"/>
    <s v="γ-HBCD"/>
    <s v="(+/-)-gamma-Hexabromocyclododecane"/>
    <s v="134237-52-8"/>
    <s v="(+)-gamma-Hbcd"/>
    <s v="Document discussing flame retardant levels found in SF Bay area water, soil and animals."/>
    <m/>
    <m/>
    <s v=""/>
    <x v="0"/>
    <m/>
    <s v="XXX"/>
    <m/>
    <m/>
    <m/>
    <m/>
    <m/>
    <m/>
    <m/>
    <m/>
    <m/>
    <m/>
    <m/>
    <m/>
    <m/>
    <e v="#N/A"/>
    <e v="#N/A"/>
    <m/>
    <m/>
    <m/>
    <m/>
    <m/>
    <m/>
    <m/>
  </r>
  <r>
    <s v="Sutton, 2019. Characterization of .."/>
    <n v="2"/>
    <x v="16"/>
    <s v="DeChlordane Plus (syn isomer)"/>
    <x v="6"/>
    <s v="Syn-DP"/>
    <s v="DeChlordane Plus (syn isomer)"/>
    <s v="135821-03-3"/>
    <s v="(1S,2S,5R,6R,9S,10S,13R,14R)-1,6,7,8,9,14,15,16,17,17,18,18-dodecachloropentacyclo[12.2.1.16,9.02,13.05,10]octadeca-7,15-diene"/>
    <s v="Document discussing flame retardant levels found in SF Bay area water, soil and animals."/>
    <m/>
    <m/>
    <s v=""/>
    <x v="0"/>
    <m/>
    <s v="XXX"/>
    <m/>
    <m/>
    <m/>
    <m/>
    <m/>
    <m/>
    <m/>
    <m/>
    <m/>
    <m/>
    <m/>
    <m/>
    <m/>
    <e v="#N/A"/>
    <e v="#N/A"/>
    <m/>
    <m/>
    <m/>
    <m/>
    <m/>
    <m/>
    <m/>
  </r>
  <r>
    <s v="Sutton, 2019. Characterization of .."/>
    <n v="2"/>
    <x v="17"/>
    <s v="anti-Dechlorane Plus"/>
    <x v="6"/>
    <s v="Anti-DP"/>
    <s v="anti-Dechlorane Plus"/>
    <s v="135821-74-8"/>
    <s v="(1R,2R,5R,6R,9S,10S,13S,14S)-1,6,7,8,9,14,15,16,17,17,18,18-dodecachloropentacyclo[12.2.1.16,9.02,13.05,10]octadeca-7,15-diene"/>
    <s v="Document discussing flame retardant levels found in SF Bay area water, soil and animals."/>
    <m/>
    <m/>
    <s v=""/>
    <x v="0"/>
    <m/>
    <s v="XXX"/>
    <m/>
    <m/>
    <m/>
    <m/>
    <m/>
    <m/>
    <m/>
    <m/>
    <m/>
    <m/>
    <m/>
    <m/>
    <m/>
    <e v="#N/A"/>
    <e v="#N/A"/>
    <m/>
    <m/>
    <m/>
    <m/>
    <m/>
    <m/>
    <m/>
  </r>
  <r>
    <s v="Sutton, 2019. Characterization of .."/>
    <n v="2"/>
    <x v="23"/>
    <s v="Tris(2-chloroisopropyl)phosphate"/>
    <x v="1"/>
    <s v="TCPP"/>
    <s v="Tris(2-chloroisopropyl)phosphate"/>
    <s v="13674-84-5"/>
    <s v="13674-84-5"/>
    <s v="Document discussing flame retardant levels found in SF Bay area water, soil and animals."/>
    <m/>
    <m/>
    <s v=""/>
    <x v="0"/>
    <m/>
    <s v="XXX"/>
    <m/>
    <m/>
    <m/>
    <m/>
    <m/>
    <m/>
    <m/>
    <m/>
    <m/>
    <m/>
    <m/>
    <m/>
    <m/>
    <e v="#N/A"/>
    <e v="#N/A"/>
    <m/>
    <m/>
    <m/>
    <m/>
    <m/>
    <m/>
    <m/>
  </r>
  <r>
    <s v="Sutton, 2019. Characterization of .."/>
    <n v="2"/>
    <x v="1"/>
    <s v="Tris(1,3-dichloro-2-propyl) phosphate"/>
    <x v="1"/>
    <s v="TDCPP"/>
    <s v="Tris(1,3-dichloro-2-propyl) phosphate"/>
    <s v="13674-87-8"/>
    <s v="1,3-Dichloro-2-propanol phosphate"/>
    <s v="Document discussing flame retardant levels found in SF Bay area water, soil and animals."/>
    <m/>
    <m/>
    <s v=""/>
    <x v="0"/>
    <m/>
    <s v="XXX"/>
    <m/>
    <m/>
    <m/>
    <m/>
    <m/>
    <m/>
    <m/>
    <m/>
    <m/>
    <m/>
    <m/>
    <m/>
    <m/>
    <e v="#N/A"/>
    <e v="#N/A"/>
    <m/>
    <m/>
    <m/>
    <m/>
    <m/>
    <m/>
    <m/>
  </r>
  <r>
    <s v="Sutton, 2019. Characterization of .."/>
    <n v="2"/>
    <x v="40"/>
    <s v="(+)-alpha-Hexabromocyclododecane"/>
    <x v="9"/>
    <s v="α-HBCD"/>
    <s v="(+)-alpha-Hexabromocyclododecane"/>
    <s v="138257-19-9"/>
    <s v="(+)-alpha-Hbcd"/>
    <s v="Document discussing flame retardant levels found in SF Bay area water, soil and animals."/>
    <m/>
    <m/>
    <s v=""/>
    <x v="0"/>
    <m/>
    <s v="XXX"/>
    <m/>
    <m/>
    <m/>
    <m/>
    <m/>
    <m/>
    <m/>
    <m/>
    <m/>
    <m/>
    <m/>
    <m/>
    <m/>
    <e v="#N/A"/>
    <e v="#N/A"/>
    <m/>
    <m/>
    <m/>
    <m/>
    <m/>
    <m/>
    <m/>
  </r>
  <r>
    <s v="Sutton, 2019. Characterization of .."/>
    <n v="2"/>
    <x v="29"/>
    <s v="Pentabromodiphenyl ether"/>
    <x v="0"/>
    <s v="PentaBDE"/>
    <s v="Pentabromodiphenyl ether"/>
    <s v="32534-81-9"/>
    <n v="0"/>
    <s v="Document discussing flame retardant levels found in SF Bay area water, soil and animals."/>
    <m/>
    <m/>
    <s v=""/>
    <x v="0"/>
    <m/>
    <s v="XXX"/>
    <s v="United States"/>
    <m/>
    <m/>
    <m/>
    <m/>
    <n v="1"/>
    <m/>
    <m/>
    <m/>
    <m/>
    <m/>
    <m/>
    <m/>
    <e v="#N/A"/>
    <e v="#N/A"/>
    <m/>
    <m/>
    <m/>
    <m/>
    <m/>
    <m/>
    <m/>
  </r>
  <r>
    <s v="Sutton, 2019. Characterization of .."/>
    <n v="2"/>
    <x v="12"/>
    <s v="1,3,5-Tribromo-2-(prop-2-en-1-yloxy)benzene"/>
    <x v="3"/>
    <s v="TBP-AE"/>
    <s v="1,3,5-Tribromo-2-(prop-2-en-1-yloxy)benzene"/>
    <s v="3278-89-5"/>
    <s v="1,3,5-Tribromo-2-(2-propen-1-yloxy)-benzene"/>
    <s v="Document discussing flame retardant levels found in SF Bay area water, soil and animals."/>
    <m/>
    <m/>
    <s v=""/>
    <x v="0"/>
    <m/>
    <s v="XXX"/>
    <m/>
    <m/>
    <m/>
    <m/>
    <m/>
    <m/>
    <m/>
    <m/>
    <m/>
    <m/>
    <m/>
    <m/>
    <m/>
    <e v="#N/A"/>
    <e v="#N/A"/>
    <m/>
    <m/>
    <m/>
    <m/>
    <m/>
    <m/>
    <m/>
  </r>
  <r>
    <s v="Sutton, 2019. Characterization of .."/>
    <n v="2"/>
    <x v="21"/>
    <s v="1,2-Bis(2,4,6-tribromophenoxy)ethane"/>
    <x v="3"/>
    <s v="BTBPE"/>
    <s v="1,2-Bis(2,4,6-tribromophenoxy)ethane"/>
    <s v="37853-59-1"/>
    <s v="1,1'-(1,2-Ethanediylbis(oxy))bis(2,4,6-tribromobenzene)"/>
    <s v="Document discussing flame retardant levels found in SF Bay area water, soil and animals."/>
    <m/>
    <m/>
    <s v=""/>
    <x v="0"/>
    <m/>
    <s v="XXX"/>
    <m/>
    <m/>
    <m/>
    <m/>
    <m/>
    <m/>
    <m/>
    <m/>
    <m/>
    <m/>
    <m/>
    <m/>
    <m/>
    <e v="#N/A"/>
    <e v="#N/A"/>
    <m/>
    <m/>
    <m/>
    <m/>
    <m/>
    <m/>
    <m/>
  </r>
  <r>
    <s v="Sutton, 2019. Characterization of .."/>
    <n v="2"/>
    <x v="8"/>
    <s v="2,2',4,4'-Tetrabromodiphenyl ether"/>
    <x v="0"/>
    <s v="BDE-47"/>
    <s v="2,2',4,4'-Tetrabromodiphenyl ether"/>
    <s v="5436-43-1"/>
    <s v="0N97R5X10X"/>
    <s v="Document discussing flame retardant levels found in SF Bay area water, soil and animals."/>
    <m/>
    <m/>
    <s v=""/>
    <x v="0"/>
    <m/>
    <s v="XXX"/>
    <s v="United States"/>
    <m/>
    <m/>
    <m/>
    <m/>
    <n v="1"/>
    <m/>
    <m/>
    <m/>
    <m/>
    <m/>
    <m/>
    <m/>
    <e v="#N/A"/>
    <e v="#N/A"/>
    <m/>
    <m/>
    <m/>
    <m/>
    <m/>
    <m/>
    <m/>
  </r>
  <r>
    <s v="Sutton, 2019. Characterization of .."/>
    <n v="2"/>
    <x v="11"/>
    <s v=""/>
    <x v="2"/>
    <s v="Hexabromocyclododecane"/>
    <s v=""/>
    <s v=""/>
    <s v=""/>
    <s v="Document discussing flame retardant levels found in SF Bay area water, soil and animals."/>
    <s v="HBCD"/>
    <m/>
    <s v="Flag"/>
    <x v="0"/>
    <m/>
    <s v="XXX"/>
    <m/>
    <m/>
    <m/>
    <m/>
    <m/>
    <m/>
    <m/>
    <m/>
    <m/>
    <m/>
    <m/>
    <m/>
    <m/>
    <e v="#N/A"/>
    <e v="#N/A"/>
    <m/>
    <m/>
    <m/>
    <m/>
    <m/>
    <m/>
    <m/>
  </r>
  <r>
    <s v="Szabo, 2011. Toxic flame retardan.."/>
    <n v="2"/>
    <x v="22"/>
    <s v="Tris(2-chloroethyl) phosphate"/>
    <x v="1"/>
    <s v="TCEP"/>
    <s v="Tris(2-chloroethyl) phosphate"/>
    <s v="115-96-8"/>
    <s v="115-96-8"/>
    <s v="Document discussing flame retardants found in childrens toys and products."/>
    <m/>
    <m/>
    <s v=""/>
    <x v="0"/>
    <m/>
    <s v="XXX"/>
    <m/>
    <m/>
    <m/>
    <m/>
    <m/>
    <m/>
    <m/>
    <m/>
    <m/>
    <m/>
    <m/>
    <m/>
    <m/>
    <e v="#N/A"/>
    <e v="#N/A"/>
    <m/>
    <m/>
    <m/>
    <m/>
    <m/>
    <m/>
    <m/>
  </r>
  <r>
    <s v="Szabo, 2011. Toxic flame retardan.."/>
    <n v="2"/>
    <x v="29"/>
    <s v="Pentabromodiphenyl ether"/>
    <x v="0"/>
    <s v="PentaBDE"/>
    <s v="Pentabromodiphenyl ether"/>
    <s v="32534-81-9"/>
    <n v="0"/>
    <s v="Document discussing flame retardants found in childrens toys and products."/>
    <m/>
    <m/>
    <s v=""/>
    <x v="0"/>
    <m/>
    <s v="XXX"/>
    <s v="United States"/>
    <m/>
    <m/>
    <m/>
    <m/>
    <m/>
    <m/>
    <m/>
    <n v="1"/>
    <n v="1"/>
    <s v="baby products"/>
    <m/>
    <s v="AC5b"/>
    <s v="Fabrics, textiles, and apparel"/>
    <s v="Toys intended for children’s use (and child dedicated articles)"/>
    <m/>
    <m/>
    <m/>
    <m/>
    <m/>
    <m/>
    <m/>
  </r>
  <r>
    <s v="Szabo, 2011. Toxic flame retardan.."/>
    <n v="2"/>
    <x v="11"/>
    <s v=""/>
    <x v="2"/>
    <s v="Chlorinated tris"/>
    <s v=""/>
    <s v=""/>
    <s v=""/>
    <s v="Document discussing flame retardants found in childrens toys and products."/>
    <m/>
    <m/>
    <s v="Flag"/>
    <x v="0"/>
    <m/>
    <s v="XXX"/>
    <m/>
    <m/>
    <m/>
    <m/>
    <m/>
    <m/>
    <m/>
    <m/>
    <m/>
    <m/>
    <m/>
    <m/>
    <m/>
    <e v="#N/A"/>
    <e v="#N/A"/>
    <m/>
    <m/>
    <m/>
    <m/>
    <m/>
    <m/>
    <m/>
  </r>
  <r>
    <s v="Thomas, 2006. Quantitative assessm.."/>
    <n v="1"/>
    <x v="201"/>
    <s v=""/>
    <x v="2"/>
    <s v="Boric acid"/>
    <s v=""/>
    <s v="-"/>
    <s v=""/>
    <s v="Primarily risk assessment; use in mattresses"/>
    <m/>
    <m/>
    <s v="Flag"/>
    <x v="0"/>
    <s v="Yes"/>
    <s v="XXX"/>
    <m/>
    <m/>
    <m/>
    <m/>
    <m/>
    <m/>
    <m/>
    <m/>
    <m/>
    <m/>
    <m/>
    <m/>
    <m/>
    <e v="#N/A"/>
    <e v="#N/A"/>
    <m/>
    <m/>
    <m/>
    <m/>
    <m/>
    <m/>
    <m/>
  </r>
  <r>
    <s v="Thomas, 2006. Quantitative assessm.."/>
    <n v="1"/>
    <x v="51"/>
    <s v=""/>
    <x v="2"/>
    <s v="Melamine"/>
    <s v=""/>
    <s v="108-78-1"/>
    <s v=""/>
    <s v="Primarily risk assessment; use in mattresses"/>
    <m/>
    <m/>
    <s v="Flag"/>
    <x v="0"/>
    <s v="Yes"/>
    <s v="XXX"/>
    <m/>
    <m/>
    <m/>
    <m/>
    <m/>
    <m/>
    <m/>
    <m/>
    <m/>
    <m/>
    <m/>
    <m/>
    <m/>
    <e v="#N/A"/>
    <e v="#N/A"/>
    <m/>
    <m/>
    <m/>
    <m/>
    <m/>
    <m/>
    <m/>
  </r>
  <r>
    <s v="Thomas, 2006. Quantitative assessm.."/>
    <n v="1"/>
    <x v="0"/>
    <s v="1,1'-Oxybis[2,3,4,5,6-pentabromobenzene]"/>
    <x v="0"/>
    <s v="Decabromodiphenyl oxide"/>
    <s v="1,1'-Oxybis[2,3,4,5,6-pentabromobenzene]"/>
    <s v="1163-19-5"/>
    <s v="1-(2,3,4,5,6-pentabromophenoxy)-2,3,4,5,6-pentabromobenzene"/>
    <s v="Primarily risk assessment; use in mattresses"/>
    <s v="DBDPO"/>
    <m/>
    <s v=""/>
    <x v="0"/>
    <m/>
    <s v="XXX"/>
    <m/>
    <m/>
    <m/>
    <m/>
    <m/>
    <m/>
    <m/>
    <m/>
    <m/>
    <m/>
    <m/>
    <m/>
    <m/>
    <e v="#N/A"/>
    <e v="#N/A"/>
    <m/>
    <m/>
    <m/>
    <m/>
    <m/>
    <m/>
    <m/>
  </r>
  <r>
    <s v="Thomas, 2006. Quantitative assessm.."/>
    <n v="1"/>
    <x v="48"/>
    <s v=""/>
    <x v="2"/>
    <s v="Antimony trioxide"/>
    <s v=""/>
    <s v="1309-64-4"/>
    <s v=""/>
    <s v="Primarily risk assessment; use in mattresses"/>
    <m/>
    <m/>
    <s v="Flag"/>
    <x v="0"/>
    <s v="Yes"/>
    <s v="XXX"/>
    <m/>
    <m/>
    <m/>
    <m/>
    <m/>
    <m/>
    <m/>
    <m/>
    <m/>
    <m/>
    <m/>
    <m/>
    <m/>
    <e v="#N/A"/>
    <e v="#N/A"/>
    <m/>
    <m/>
    <m/>
    <m/>
    <m/>
    <m/>
    <m/>
  </r>
  <r>
    <s v="Thomas, 2006. Quantitative assessm.."/>
    <n v="1"/>
    <x v="263"/>
    <s v=""/>
    <x v="2"/>
    <s v="Vinylidene chloride"/>
    <s v=""/>
    <s v="75-35-4"/>
    <s v=""/>
    <s v="Primarily risk assessment; use in mattresses"/>
    <m/>
    <m/>
    <s v="Flag"/>
    <x v="0"/>
    <m/>
    <s v="XXX"/>
    <m/>
    <m/>
    <m/>
    <m/>
    <m/>
    <m/>
    <m/>
    <m/>
    <m/>
    <m/>
    <m/>
    <m/>
    <m/>
    <e v="#N/A"/>
    <e v="#N/A"/>
    <m/>
    <m/>
    <m/>
    <m/>
    <m/>
    <m/>
    <m/>
  </r>
  <r>
    <s v="Thomas, 2006. Quantitative assessm.."/>
    <n v="1"/>
    <x v="50"/>
    <s v=""/>
    <x v="2"/>
    <s v="GROUP"/>
    <s v=""/>
    <s v="GROUP"/>
    <s v=""/>
    <s v="Ammonium polyphosphates"/>
    <m/>
    <m/>
    <s v="Flag"/>
    <x v="0"/>
    <m/>
    <s v="XXX"/>
    <m/>
    <m/>
    <m/>
    <m/>
    <m/>
    <m/>
    <m/>
    <m/>
    <m/>
    <m/>
    <m/>
    <m/>
    <m/>
    <e v="#N/A"/>
    <e v="#N/A"/>
    <m/>
    <m/>
    <m/>
    <m/>
    <m/>
    <m/>
    <m/>
  </r>
  <r>
    <s v="Toms, 2011. Human Exposure to Br.."/>
    <n v="4"/>
    <x v="0"/>
    <s v="1,1'-Oxybis[2,3,4,5,6-pentabromobenzene]"/>
    <x v="0"/>
    <s v="BDE-209"/>
    <s v="1,1'-Oxybis[2,3,4,5,6-pentabromobenzene]"/>
    <s v="1163-19-5"/>
    <s v="1-(2,3,4,5,6-pentabromophenoxy)-2,3,4,5,6-pentabromobenzene"/>
    <m/>
    <m/>
    <m/>
    <m/>
    <x v="1"/>
    <m/>
    <s v="XXX"/>
    <s v="Multiple"/>
    <m/>
    <m/>
    <m/>
    <m/>
    <n v="1"/>
    <m/>
    <m/>
    <m/>
    <m/>
    <m/>
    <m/>
    <m/>
    <e v="#N/A"/>
    <e v="#N/A"/>
    <m/>
    <m/>
    <m/>
    <m/>
    <m/>
    <m/>
    <m/>
  </r>
  <r>
    <s v="Toms, 2011. Human Exposure to Br.."/>
    <n v="4"/>
    <x v="8"/>
    <s v="2,2',4,4'-Tetrabromodiphenyl ether"/>
    <x v="0"/>
    <s v="BDE-47"/>
    <s v="2,2',4,4'-Tetrabromodiphenyl ether"/>
    <s v="5436-43-1"/>
    <s v="0N97R5X10X"/>
    <m/>
    <m/>
    <m/>
    <m/>
    <x v="1"/>
    <m/>
    <s v="XXX"/>
    <s v="Multiple"/>
    <m/>
    <m/>
    <m/>
    <m/>
    <n v="1"/>
    <m/>
    <m/>
    <m/>
    <m/>
    <m/>
    <m/>
    <m/>
    <e v="#N/A"/>
    <e v="#N/A"/>
    <m/>
    <m/>
    <m/>
    <m/>
    <m/>
    <m/>
    <m/>
  </r>
  <r>
    <s v="Toms, 2011. Human Exposure to Br.."/>
    <n v="4"/>
    <x v="9"/>
    <s v="2,2',4,4',5-Pentabromodiphenyl ether"/>
    <x v="0"/>
    <s v="BDE-99"/>
    <s v="2,2',4,4',5-Pentabromodiphenyl ether"/>
    <s v="60348-60-9"/>
    <s v="1,2,4-Tribromo-5-(2,4-dibromophenoxy)benzene"/>
    <m/>
    <m/>
    <m/>
    <m/>
    <x v="1"/>
    <m/>
    <s v="XXX"/>
    <s v="Multiple"/>
    <m/>
    <m/>
    <m/>
    <m/>
    <n v="1"/>
    <m/>
    <m/>
    <m/>
    <m/>
    <m/>
    <m/>
    <m/>
    <e v="#N/A"/>
    <e v="#N/A"/>
    <m/>
    <m/>
    <m/>
    <m/>
    <m/>
    <m/>
    <m/>
  </r>
  <r>
    <s v="Toms, 2011. Human Exposure to Br.."/>
    <n v="4"/>
    <x v="4"/>
    <s v="2,2',4,4',6-Pentabromodiphenyl ether"/>
    <x v="0"/>
    <s v="BDE-100"/>
    <s v="2,2',4,4',6-Pentabromodiphenyl ether"/>
    <s v="189084-64-8"/>
    <s v="1,3,5-Tribromo-2-(2,4-dibromophenoxy)benzene"/>
    <m/>
    <m/>
    <m/>
    <m/>
    <x v="1"/>
    <m/>
    <s v="XXX"/>
    <s v="Multiple"/>
    <m/>
    <m/>
    <m/>
    <m/>
    <m/>
    <m/>
    <m/>
    <m/>
    <m/>
    <m/>
    <m/>
    <m/>
    <e v="#N/A"/>
    <e v="#N/A"/>
    <m/>
    <m/>
    <m/>
    <m/>
    <m/>
    <m/>
    <m/>
  </r>
  <r>
    <s v="Toms, 2011. Human Exposure to Br.."/>
    <n v="4"/>
    <x v="10"/>
    <s v="2,2',4,4',5,5'-Hexabromodiphenyl ether"/>
    <x v="0"/>
    <s v="BDE-153"/>
    <s v="2,2',4,4',5,5'-Hexabromodiphenyl ether"/>
    <s v="68631-49-2"/>
    <s v="1,1'-Oxybis(2,4,5-tribromo-Benzene"/>
    <m/>
    <m/>
    <m/>
    <m/>
    <x v="1"/>
    <m/>
    <s v="XXX"/>
    <s v="Multiple"/>
    <m/>
    <m/>
    <m/>
    <m/>
    <n v="1"/>
    <m/>
    <m/>
    <m/>
    <m/>
    <m/>
    <m/>
    <m/>
    <e v="#N/A"/>
    <e v="#N/A"/>
    <m/>
    <m/>
    <m/>
    <m/>
    <m/>
    <m/>
    <m/>
  </r>
  <r>
    <s v="Toms, 2011. Human Exposure to Br.."/>
    <n v="4"/>
    <x v="6"/>
    <s v="2,2',3,4,4',5',6-Heptabromodiphenyl ether"/>
    <x v="0"/>
    <s v="BDE-183"/>
    <s v="2,2',3,4,4',5',6-Heptabromodiphenyl ether"/>
    <s v="207122-16-5"/>
    <s v="1,2,3,5-TETRABROMO-4-(2,4,5-TRIBROMOPHENOXY)BENZENE"/>
    <m/>
    <m/>
    <m/>
    <m/>
    <x v="1"/>
    <m/>
    <s v="XXX"/>
    <s v="Multiple"/>
    <m/>
    <m/>
    <m/>
    <m/>
    <n v="1"/>
    <m/>
    <m/>
    <m/>
    <m/>
    <m/>
    <m/>
    <m/>
    <e v="#N/A"/>
    <e v="#N/A"/>
    <m/>
    <m/>
    <m/>
    <m/>
    <m/>
    <m/>
    <m/>
  </r>
  <r>
    <s v="U.S. EPA, Design for Environment Program, 2015. FLAME RETARDANTS IN .."/>
    <n v="4"/>
    <x v="144"/>
    <s v=""/>
    <x v="2"/>
    <s v="Magnesium hydroxide"/>
    <s v=""/>
    <s v="1309-42-8"/>
    <s v=""/>
    <s v="Life cycle availability, use in printed circuit boards"/>
    <m/>
    <m/>
    <s v="Flag"/>
    <x v="1"/>
    <s v="Yes"/>
    <s v="XXX"/>
    <m/>
    <m/>
    <m/>
    <m/>
    <m/>
    <m/>
    <m/>
    <m/>
    <m/>
    <m/>
    <m/>
    <m/>
    <m/>
    <e v="#N/A"/>
    <e v="#N/A"/>
    <m/>
    <m/>
    <m/>
    <m/>
    <m/>
    <m/>
    <m/>
  </r>
  <r>
    <s v="U.S. EPA, Design for Environment Program, 2015. FLAME RETARDANTS IN .."/>
    <n v="4"/>
    <x v="264"/>
    <s v=""/>
    <x v="2"/>
    <s v="Melamine Polyphosphate"/>
    <s v=""/>
    <s v="15541-60-3"/>
    <s v=""/>
    <s v="Life cycle availability, use in printed circuit boards"/>
    <m/>
    <m/>
    <s v="Flag"/>
    <x v="1"/>
    <s v="Yes"/>
    <s v="XXX"/>
    <m/>
    <m/>
    <m/>
    <m/>
    <m/>
    <m/>
    <m/>
    <m/>
    <m/>
    <m/>
    <m/>
    <m/>
    <m/>
    <e v="#N/A"/>
    <e v="#N/A"/>
    <m/>
    <m/>
    <m/>
    <m/>
    <m/>
    <m/>
    <m/>
  </r>
  <r>
    <s v="U.S. EPA, Design for Environment Program, 2015. FLAME RETARDANTS IN .."/>
    <n v="4"/>
    <x v="137"/>
    <s v=""/>
    <x v="2"/>
    <s v="Aluminum Hydroxide"/>
    <s v=""/>
    <s v="21645-51-2"/>
    <s v=""/>
    <s v="Life cycle availability, use in printed circuit boards"/>
    <m/>
    <m/>
    <s v="Flag"/>
    <x v="1"/>
    <s v="Yes"/>
    <s v="XXX"/>
    <m/>
    <m/>
    <m/>
    <m/>
    <m/>
    <m/>
    <m/>
    <m/>
    <m/>
    <m/>
    <m/>
    <m/>
    <m/>
    <e v="#N/A"/>
    <e v="#N/A"/>
    <m/>
    <m/>
    <m/>
    <m/>
    <m/>
    <m/>
    <m/>
  </r>
  <r>
    <s v="U.S. EPA, Design for Environment Program, 2015. FLAME RETARDANTS IN .."/>
    <n v="4"/>
    <x v="265"/>
    <s v=""/>
    <x v="2"/>
    <s v="Aluminum Diethylphosphinate"/>
    <s v=""/>
    <s v="225789-38-8"/>
    <s v=""/>
    <s v="Life cycle availability, use in printed circuit boards"/>
    <m/>
    <m/>
    <s v="Flag"/>
    <x v="1"/>
    <s v="Yes"/>
    <s v="XXX"/>
    <m/>
    <m/>
    <m/>
    <m/>
    <m/>
    <m/>
    <m/>
    <m/>
    <m/>
    <m/>
    <m/>
    <m/>
    <m/>
    <e v="#N/A"/>
    <e v="#N/A"/>
    <m/>
    <m/>
    <m/>
    <m/>
    <m/>
    <m/>
    <m/>
  </r>
  <r>
    <s v="U.S. EPA, Design for Environment Program, 2015. FLAME RETARDANTS IN .."/>
    <n v="4"/>
    <x v="266"/>
    <s v=""/>
    <x v="2"/>
    <s v="9,10-Dihydro-9-oxa-10-phosphaphenanthrene-10-oxide"/>
    <s v=""/>
    <s v="35948-25-5"/>
    <s v=""/>
    <s v="Life cycle availability, use in printed circuit boards"/>
    <s v="DOPO"/>
    <s v="DOPPO"/>
    <s v="Flag"/>
    <x v="1"/>
    <s v="Yes"/>
    <s v="XXX"/>
    <m/>
    <m/>
    <m/>
    <m/>
    <m/>
    <m/>
    <m/>
    <m/>
    <m/>
    <m/>
    <m/>
    <m/>
    <m/>
    <e v="#N/A"/>
    <e v="#N/A"/>
    <m/>
    <m/>
    <m/>
    <m/>
    <m/>
    <m/>
    <m/>
  </r>
  <r>
    <s v="U.S. EPA, Design for Environment Program, 2015. FLAME RETARDANTS IN .."/>
    <n v="4"/>
    <x v="267"/>
    <s v=""/>
    <x v="2"/>
    <s v="Phosphonic acid, P-methyl-, diphenyl ester, polymer with 1,3-benzenediol"/>
    <s v=""/>
    <s v="63747-58-0"/>
    <s v=""/>
    <s v="Life cycle availability, use in printed circuit boards"/>
    <s v="Fyrol PMP"/>
    <s v="Diphenyl methylphosphonate-resorcinol copolymer"/>
    <s v="Flag"/>
    <x v="1"/>
    <s v="Yes"/>
    <s v="XXX"/>
    <m/>
    <m/>
    <m/>
    <m/>
    <m/>
    <m/>
    <m/>
    <m/>
    <m/>
    <m/>
    <m/>
    <m/>
    <m/>
    <e v="#N/A"/>
    <e v="#N/A"/>
    <m/>
    <m/>
    <m/>
    <m/>
    <m/>
    <m/>
    <m/>
  </r>
  <r>
    <s v="U.S. EPA, Design for Environment Program, 2015. FLAME RETARDANTS IN .."/>
    <n v="4"/>
    <x v="268"/>
    <s v=""/>
    <x v="2"/>
    <s v="Silicon dioxide (amorphous)"/>
    <s v=""/>
    <s v="7631-86-9"/>
    <s v=""/>
    <s v="Life cycle availability, use in printed circuit boards"/>
    <m/>
    <m/>
    <s v="Flag"/>
    <x v="1"/>
    <s v="Yes"/>
    <s v="XXX"/>
    <m/>
    <m/>
    <m/>
    <m/>
    <m/>
    <m/>
    <m/>
    <m/>
    <m/>
    <m/>
    <m/>
    <m/>
    <m/>
    <e v="#N/A"/>
    <e v="#N/A"/>
    <m/>
    <m/>
    <m/>
    <m/>
    <m/>
    <m/>
    <m/>
  </r>
  <r>
    <s v="Ionas, 2015. Comprehensive charc.."/>
    <n v="4"/>
    <x v="231"/>
    <s v="3,3',5,5'-Tetrabromobisphenol A"/>
    <x v="10"/>
    <s v="Tetrabromo bisphenol A"/>
    <s v="3,3',5,5'-Tetrabromobisphenol A"/>
    <s v="79-94-7"/>
    <s v="2,2',6,6'-Tetrabromo-4,4'-isopropylidene bisphenol"/>
    <m/>
    <m/>
    <m/>
    <m/>
    <x v="1"/>
    <m/>
    <s v="XXX"/>
    <s v="United States"/>
    <m/>
    <n v="1"/>
    <n v="1"/>
    <s v="Paper mentions that, &quot;For TBBPA, Sellstrom and Jansen (1995) found about 0.7 micrograms of residual (or “free”) TBBPA per gram of PCB.&quot;"/>
    <n v="1"/>
    <n v="1"/>
    <m/>
    <n v="1"/>
    <m/>
    <s v="TBBPA is incorporated into epoxy resin used to make printed circuit boards."/>
    <s v="EPX-Epoxy resins"/>
    <s v="AC2a"/>
    <s v="Complex articles"/>
    <s v="Machinery, mechanical appliances, electrical/electronic articles"/>
    <n v="1"/>
    <s v="&quot;It is estimated that more than 420.2 million square meters of laminate was manufactured to support the PCB industry in 2006.&quot; 57.5% of sales occurred in China, 23.4% in Taiwan, 11.9% in Korea, 11.7% in Japan, 6.7% in America, 6.5% in Europe, and 7.1% elsewhere."/>
    <s v="High 1M+ lbs"/>
    <m/>
    <m/>
    <n v="1"/>
    <n v="1"/>
  </r>
  <r>
    <s v="U.S. EPA, Design for Environment Program, 2015. Flame Retardants Use.."/>
    <n v="4"/>
    <x v="51"/>
    <s v=""/>
    <x v="2"/>
    <s v="1,3,5-Triazine-2,4,6-triamine"/>
    <s v=""/>
    <s v="108-78-1"/>
    <s v=""/>
    <m/>
    <s v="Melamine"/>
    <m/>
    <s v="Flag"/>
    <x v="1"/>
    <s v="Yes"/>
    <s v="XXX"/>
    <m/>
    <m/>
    <m/>
    <m/>
    <m/>
    <m/>
    <m/>
    <m/>
    <m/>
    <m/>
    <m/>
    <m/>
    <m/>
    <e v="#N/A"/>
    <e v="#N/A"/>
    <m/>
    <m/>
    <m/>
    <m/>
    <m/>
    <m/>
    <m/>
  </r>
  <r>
    <s v="U.S. EPA, Design for Environment Program, 2015. Flame Retardants Used in Flexible Polyurethane Foam.."/>
    <n v="4"/>
    <x v="22"/>
    <s v="Tris(2-chloroethyl) phosphate"/>
    <x v="1"/>
    <s v="Ethanol, 2-chloro-, phosphate (3:1)"/>
    <s v="Tris(2-chloroethyl) phosphate"/>
    <s v="115-96-8"/>
    <s v="115-96-8"/>
    <m/>
    <s v="TCEP"/>
    <s v="Tris(2-chloroethyl) phosphate"/>
    <s v=""/>
    <x v="1"/>
    <m/>
    <s v="XXX"/>
    <s v="United States"/>
    <m/>
    <m/>
    <m/>
    <m/>
    <n v="1"/>
    <m/>
    <n v="1"/>
    <n v="1"/>
    <n v="1"/>
    <s v="&quot;The scope of this report… includes all upholstered consumer products containing FPUF (i.e., not just furniture), including a number of flame retardants that have been identified in products such as car seats and nursing pillows&quot;"/>
    <s v="PU-Polyurethanes"/>
    <s v="AC5e"/>
    <s v="Fabrics, textiles, and apparel"/>
    <s v="Furniture &amp; furnishings, including furniture coverings"/>
    <m/>
    <m/>
    <m/>
    <m/>
    <m/>
    <m/>
    <m/>
  </r>
  <r>
    <s v="U.S. EPA, Design for Environment Program, 2015. Flame Retardants Used in Flexible Polyurethane Foam.."/>
    <n v="4"/>
    <x v="23"/>
    <s v="Tris(2-chloroisopropyl)phosphate"/>
    <x v="1"/>
    <s v="2-Propanol, 1-chloro-, 2,2',2''-phosphate;"/>
    <s v="Tris(2-chloroisopropyl)phosphate"/>
    <s v="13674-84-5"/>
    <s v="13674-84-5"/>
    <m/>
    <s v="6145-73-9"/>
    <s v="1-Propanol, 2-chloro-, 1,1',1''-phosphate"/>
    <s v=""/>
    <x v="1"/>
    <m/>
    <s v="XXX"/>
    <s v="United States"/>
    <m/>
    <m/>
    <m/>
    <m/>
    <n v="1"/>
    <m/>
    <n v="1"/>
    <n v="1"/>
    <n v="1"/>
    <s v="&quot;The scope of this report… includes all upholstered consumer products containing FPUF (i.e., not just furniture), including a number of flame retardants that have been identified in products such as car seats and nursing pillows&quot;"/>
    <s v="PU-Polyurethanes"/>
    <s v="AC5e"/>
    <s v="Fabrics, textiles, and apparel"/>
    <s v="Furniture &amp; furnishings, including furniture coverings"/>
    <m/>
    <m/>
    <m/>
    <m/>
    <m/>
    <m/>
    <m/>
  </r>
  <r>
    <s v="U.S. EPA, Design for Environment Program, 2015. Flame Retardants Used in Flexible Polyurethane Foam.."/>
    <n v="4"/>
    <x v="1"/>
    <s v="Tris(1,3-dichloro-2-propyl) phosphate"/>
    <x v="1"/>
    <s v="2-Propanol, 1,3-dichloro-, phosphate (3:1)"/>
    <s v="Tris(1,3-dichloro-2-propyl) phosphate"/>
    <s v="13674-87-8"/>
    <s v="1,3-Dichloro-2-propanol phosphate"/>
    <m/>
    <s v="TDCPP"/>
    <s v="Tris-(1,3-dichloro-2-propyl)phosphate"/>
    <s v=""/>
    <x v="1"/>
    <m/>
    <s v="XXX"/>
    <s v="United States"/>
    <m/>
    <m/>
    <m/>
    <m/>
    <n v="1"/>
    <m/>
    <n v="1"/>
    <n v="1"/>
    <n v="1"/>
    <s v="&quot;The scope of this report… includes all upholstered consumer products containing FPUF (i.e., not just furniture), including a number of flame retardants that have been identified in products such as car seats and nursing pillows&quot;"/>
    <s v="PU-Polyurethanes"/>
    <s v="AC5e"/>
    <s v="Fabrics, textiles, and apparel"/>
    <s v="Furniture &amp; furnishings, including furniture coverings"/>
    <n v="1"/>
    <s v="TDCPP was produced in a volume between 10 and 50 million pounds per year in 2011."/>
    <s v="High 1M+ lbs"/>
    <m/>
    <m/>
    <m/>
    <m/>
  </r>
  <r>
    <s v="U.S. EPA, Design for Environment Program, 2015. Flame Retardants Use.."/>
    <n v="4"/>
    <x v="29"/>
    <s v="Pentabromodiphenyl ether"/>
    <x v="0"/>
    <s v="Pentabromodiphenyl ether"/>
    <s v="Pentabromodiphenyl ether"/>
    <s v="32534-81-9"/>
    <n v="0"/>
    <s v="Regulations and phase-out"/>
    <s v="pentaBDE"/>
    <m/>
    <s v=""/>
    <x v="1"/>
    <m/>
    <s v="XXX"/>
    <s v="United States"/>
    <m/>
    <m/>
    <m/>
    <m/>
    <m/>
    <m/>
    <n v="1"/>
    <m/>
    <m/>
    <m/>
    <m/>
    <m/>
    <e v="#N/A"/>
    <e v="#N/A"/>
    <m/>
    <m/>
    <m/>
    <m/>
    <m/>
    <n v="1"/>
    <m/>
  </r>
  <r>
    <s v="U.S. EPA, Office of Pollution Prevention and Toxics, 2009. Short-Chain Chlorina.."/>
    <n v="4"/>
    <x v="50"/>
    <s v=""/>
    <x v="2"/>
    <s v="GROUP"/>
    <s v=""/>
    <s v="GROUP"/>
    <s v=""/>
    <s v="Chlorinated paraffins"/>
    <m/>
    <m/>
    <s v="Flag"/>
    <x v="1"/>
    <m/>
    <s v="XXX"/>
    <m/>
    <m/>
    <m/>
    <m/>
    <m/>
    <m/>
    <m/>
    <m/>
    <m/>
    <m/>
    <m/>
    <m/>
    <m/>
    <e v="#N/A"/>
    <e v="#N/A"/>
    <m/>
    <m/>
    <m/>
    <m/>
    <m/>
    <m/>
    <m/>
  </r>
  <r>
    <s v="U.S. EPA, Office of Pollution Prevention and Toxics, 2015. TSCA Work Plan Chemical…Brominated Phtalates"/>
    <n v="4"/>
    <x v="20"/>
    <s v="2-Ethylhexyl 2,3,4,5-tetrabromobenzoate"/>
    <x v="8"/>
    <s v="Benzoic acid, 2,3,4,5-tetrabromo-, 2-ethylhexyl ester"/>
    <s v="2-Ethylhexyl 2,3,4,5-tetrabromobenzoate"/>
    <s v="183658-27-7"/>
    <s v="183658-27-7"/>
    <s v="Regulatory and use information"/>
    <s v="TBB"/>
    <m/>
    <s v=""/>
    <x v="1"/>
    <m/>
    <s v="XXX"/>
    <s v="United States"/>
    <m/>
    <m/>
    <m/>
    <m/>
    <m/>
    <n v="1"/>
    <m/>
    <m/>
    <m/>
    <m/>
    <m/>
    <m/>
    <e v="#N/A"/>
    <e v="#N/A"/>
    <m/>
    <m/>
    <m/>
    <m/>
    <m/>
    <m/>
    <m/>
  </r>
  <r>
    <s v="U.S. EPA, Office of Pollution Prevention and Toxics, 2015. TSCA Work Plan Chemical…Brominated Phtalates"/>
    <n v="4"/>
    <x v="132"/>
    <s v="2-(2-Hydroxyethoxy)ethyl 2-hydroxypropyl 3,4,5,6-tetrabromophthalate"/>
    <x v="8"/>
    <s v="1,2-Benzenedicarboxylic acid, 3,4,5,6-tetrabromo-, 1-[2-(2-hydroxyethoxy)ethyl] 2-(2-hydroxypropyl) ester"/>
    <s v="2-(2-Hydroxyethoxy)ethyl 2-hydroxypropyl 3,4,5,6-tetrabromophthalate"/>
    <s v="20566-35-2"/>
    <s v="1,2-Benzenedicarboxylic acid, 3,4,5,6-tetrabromo-, 1-(2-(2-hydroxyethoxy)ethyl) 2-(2-hydroxypropyl) ester"/>
    <s v="Regulatory and use information"/>
    <s v="TBPA-Diol"/>
    <m/>
    <s v=""/>
    <x v="1"/>
    <m/>
    <s v="XXX"/>
    <s v="United States"/>
    <m/>
    <m/>
    <m/>
    <m/>
    <m/>
    <n v="1"/>
    <m/>
    <m/>
    <m/>
    <s v="rigid PU foams for appliances"/>
    <s v="PU-Polyurethanes"/>
    <s v="AC2a"/>
    <s v="Complex articles"/>
    <s v="Machinery, mechanical appliances, electrical/electronic articles"/>
    <m/>
    <m/>
    <m/>
    <m/>
    <m/>
    <m/>
    <m/>
  </r>
  <r>
    <s v="U.S. EPA, Office of Pollution Prevention and Toxics, 2015. TSCA Work Plan Chemical…Brominated Phtalates"/>
    <n v="4"/>
    <x v="28"/>
    <s v="Bis(2-ethylhexyl) tetrabromophthalate"/>
    <x v="8"/>
    <s v="1,2-Benzenedicarboxylic acid, 3,4,5,6-tetrabromo-, 1,2-bis(2-ethylhexyl) ester"/>
    <s v="Bis(2-ethylhexyl) tetrabromophthalate"/>
    <s v="26040-51-7"/>
    <s v="040D517"/>
    <s v="Regulatory and use information"/>
    <s v="TBPH"/>
    <m/>
    <s v=""/>
    <x v="1"/>
    <m/>
    <s v="XXX"/>
    <s v="United States"/>
    <m/>
    <m/>
    <m/>
    <m/>
    <m/>
    <n v="1"/>
    <m/>
    <n v="1"/>
    <m/>
    <s v="rigid PU foams for furniture"/>
    <s v="PU-Polyurethanes"/>
    <s v="AC5e"/>
    <s v="Fabrics, textiles, and apparel"/>
    <s v="Furniture &amp; furnishings, including furniture coverings"/>
    <m/>
    <m/>
    <m/>
    <m/>
    <m/>
    <m/>
    <m/>
  </r>
  <r>
    <s v="U.S. EPA, Office of Pollution Prevention and Toxics, 2015. TSCA Work Plan Chemical…Brominated Phtalates"/>
    <n v="4"/>
    <x v="269"/>
    <s v="1,2-Benzenedicarboxylic acid, 1,2-bis(2,3-dibromopropyl) ester"/>
    <x v="8"/>
    <s v="1,2-Benzenedicarboxylic acid, 1,2-bis(2,3-dibromopropyl) ester"/>
    <s v="1,2-Benzenedicarboxylic acid, 1,2-bis(2,3-dibromopropyl) ester"/>
    <s v="7415-86-3"/>
    <s v="1,2-Benzenedicarboxylic acid bis(2,3-dibromopropyl) ester"/>
    <s v="Regulatory and use information"/>
    <s v="Bromo alkyl ester"/>
    <m/>
    <s v=""/>
    <x v="1"/>
    <m/>
    <s v="XXX"/>
    <s v="United States"/>
    <m/>
    <m/>
    <m/>
    <m/>
    <m/>
    <n v="1"/>
    <m/>
    <m/>
    <m/>
    <s v="polyester fibers in textiles"/>
    <s v="Fiber-Polyester"/>
    <s v="AC5e"/>
    <s v="Fabrics, textiles, and apparel"/>
    <s v="Furniture &amp; furnishings, including furniture coverings"/>
    <m/>
    <m/>
    <m/>
    <m/>
    <m/>
    <m/>
    <m/>
  </r>
  <r>
    <s v="U.S. EPA, Office of Pollution Prevention and Toxics, 2015. TSCA Work Plan Chemical…Brominated Phtalates"/>
    <n v="4"/>
    <x v="134"/>
    <s v=""/>
    <x v="2"/>
    <s v="1,2-Benzenedicarboxylic acid, 3,4,5,6-tetrabromo-, mixed esters with diethylene glycol and propylene glycol"/>
    <s v=""/>
    <s v="77098-07-8"/>
    <s v=""/>
    <s v="Regulatory and use information"/>
    <s v="TBPA-Diol (mixed esters)"/>
    <m/>
    <s v="Flag"/>
    <x v="1"/>
    <m/>
    <s v="XXX"/>
    <m/>
    <m/>
    <m/>
    <m/>
    <m/>
    <m/>
    <m/>
    <m/>
    <m/>
    <m/>
    <m/>
    <m/>
    <m/>
    <e v="#N/A"/>
    <e v="#N/A"/>
    <m/>
    <m/>
    <m/>
    <m/>
    <m/>
    <m/>
    <m/>
  </r>
  <r>
    <s v="Ionas, 2016. Migration of hazardo.."/>
    <n v="4"/>
    <x v="231"/>
    <s v="3,3',5,5'-Tetrabromobisphenol A"/>
    <x v="10"/>
    <s v="TBBPA"/>
    <s v="3,3',5,5'-Tetrabromobisphenol A"/>
    <s v="79-94-7"/>
    <s v="2,2',6,6'-Tetrabromo-4,4'-isopropylidene bisphenol"/>
    <m/>
    <m/>
    <m/>
    <m/>
    <x v="1"/>
    <m/>
    <s v="XXX"/>
    <s v="United States"/>
    <m/>
    <m/>
    <m/>
    <m/>
    <m/>
    <m/>
    <m/>
    <m/>
    <m/>
    <m/>
    <m/>
    <m/>
    <e v="#N/A"/>
    <e v="#N/A"/>
    <m/>
    <m/>
    <m/>
    <m/>
    <m/>
    <m/>
    <m/>
  </r>
  <r>
    <s v="Kefeni, 2011. Brominated flame ret.."/>
    <n v="3"/>
    <x v="231"/>
    <s v="3,3',5,5'-Tetrabromobisphenol A"/>
    <x v="10"/>
    <s v="Tetrabromobisphenol A (TBBPA)"/>
    <s v="3,3',5,5'-Tetrabromobisphenol A"/>
    <s v="79-94-7"/>
    <s v="2,2',6,6'-Tetrabromo-4,4'-isopropylidene bisphenol"/>
    <s v="CAS assigned from synonym"/>
    <m/>
    <m/>
    <s v=""/>
    <x v="1"/>
    <m/>
    <s v="XXX"/>
    <s v="United States"/>
    <m/>
    <m/>
    <m/>
    <m/>
    <m/>
    <m/>
    <m/>
    <m/>
    <m/>
    <m/>
    <m/>
    <m/>
    <e v="#N/A"/>
    <e v="#N/A"/>
    <m/>
    <m/>
    <m/>
    <m/>
    <m/>
    <m/>
    <m/>
  </r>
  <r>
    <s v="Larsson, 2018. Brominated Flame Ret.."/>
    <n v="2"/>
    <x v="231"/>
    <s v="3,3',5,5'-Tetrabromobisphenol A"/>
    <x v="10"/>
    <s v="TBBPA"/>
    <s v="3,3',5,5'-Tetrabromobisphenol A"/>
    <s v="79-94-7"/>
    <s v="2,2',6,6'-Tetrabromo-4,4'-isopropylidene bisphenol"/>
    <m/>
    <m/>
    <m/>
    <m/>
    <x v="0"/>
    <m/>
    <s v="XXX"/>
    <s v="United States"/>
    <m/>
    <m/>
    <m/>
    <m/>
    <m/>
    <m/>
    <m/>
    <m/>
    <m/>
    <m/>
    <m/>
    <m/>
    <e v="#N/A"/>
    <e v="#N/A"/>
    <m/>
    <m/>
    <m/>
    <m/>
    <m/>
    <m/>
    <m/>
  </r>
  <r>
    <s v="Liu, 2016. A review of status o.."/>
    <n v="4"/>
    <x v="231"/>
    <s v="3,3',5,5'-Tetrabromobisphenol A"/>
    <x v="10"/>
    <s v="TBBPA"/>
    <s v="3,3',5,5'-Tetrabromobisphenol A"/>
    <s v="79-94-7"/>
    <s v="2,2',6,6'-Tetrabromo-4,4'-isopropylidene bisphenol"/>
    <m/>
    <m/>
    <m/>
    <m/>
    <x v="1"/>
    <m/>
    <s v="XXX"/>
    <s v="United States"/>
    <m/>
    <m/>
    <m/>
    <m/>
    <n v="1"/>
    <m/>
    <m/>
    <n v="1"/>
    <m/>
    <s v="Table 2-4 provides details about the types of products."/>
    <m/>
    <s v="AC2a"/>
    <s v="Complex articles"/>
    <s v="Machinery, mechanical appliances, electrical/electronic articles"/>
    <n v="1"/>
    <s v="The 2011 national production volume of TBBPA as reported to the CDR was approximately 120 million pounds"/>
    <s v="High 1M+ lbs"/>
    <m/>
    <m/>
    <m/>
    <n v="1"/>
  </r>
  <r>
    <s v="U.S. EPA, Office of Pollution Prevention and Toxics, 2015. TSCA Work Plan Chemi..CAB Cluster"/>
    <n v="4"/>
    <x v="27"/>
    <s v="Hexabromocyclododecane"/>
    <x v="9"/>
    <s v="Hexabromocyclododecane"/>
    <s v="Hexabromocyclododecane"/>
    <s v="25637-99-4"/>
    <s v="1,1,2,2,3,3-hexabromocyclododecane"/>
    <s v="Regulations and uses; some production data (CDR)"/>
    <s v="HBCD"/>
    <m/>
    <s v=""/>
    <x v="1"/>
    <m/>
    <s v="XXX"/>
    <s v="United States"/>
    <m/>
    <n v="1"/>
    <m/>
    <s v="EPS boards contain approximately 0.5 percent HBCD by weight in the final product while XPS boards contain 0.5 to 1 percent HBCD by weight; HBCD is typically found in textile back coatings at levels of 10-25 percent; HBCD is found in HIPS products in levels of 1-7% by weight"/>
    <n v="1"/>
    <n v="1"/>
    <m/>
    <n v="1"/>
    <m/>
    <s v="95% of HBCD use is accounted for by building and construction industry mainly in the form of insulation boards; also used for HIPS in electronics, appliances, and possibly textiles for institutional, military, and aviation purposes; HBCD not used in consumer textiles except limited use in automotive textiles; minimal amounts of HBCD may be imported into the country already incorporated into various articles such as inkjet printers, projectors, scanners, ventilation units for offices, compact fluorescent lights, and LCD digital audiovisual systems"/>
    <s v="PS-Polystyrene"/>
    <s v="AC13a"/>
    <s v="Plastic articles (hard)"/>
    <s v="Construction and building materials covering large surface areas"/>
    <n v="1"/>
    <s v="the US imported 92,270 pounds of HBCD (CASRN 25637-99-4) in 2012; Five sites are identified by the 2012 CDR database as manufacturers or importers of HBCD: BASF Corporation, Albemarle Corporation, The Dow Chemical Company, and two CBI sites; Albemarle manufactures HBCD flame retardants under the Saytex®HP-900 trade name"/>
    <s v="Medium 100k-1M lbs"/>
    <m/>
    <n v="1"/>
    <m/>
    <m/>
  </r>
  <r>
    <s v="U.S. EPA, Office of Pollution Prevention and Toxics, 2015. TSCA Work Plan Chemi..CAB Cluster"/>
    <n v="4"/>
    <x v="41"/>
    <s v="1,2,5,6,9,10-Hexabromocyclododecane"/>
    <x v="9"/>
    <s v="1,2,5,6,9,10-Hexabromocyclododecane"/>
    <s v="1,2,5,6,9,10-Hexabromocyclododecane"/>
    <s v="3194-55-6"/>
    <s v="1,2,5,6,9,10-Hexabromocyclodecane"/>
    <s v="subset of HBCD group"/>
    <s v="HBCD"/>
    <m/>
    <s v=""/>
    <x v="1"/>
    <m/>
    <s v="XXX"/>
    <s v="United States"/>
    <m/>
    <n v="1"/>
    <m/>
    <s v="EPS boards contain approximately 0.5 percent HBCD by weight in the final product while XPS boards contain 0.5 to 1 percent HBCD by weight; HBCD is typically found in textile back coatings at levels of 10-25 percent; HBCD is found in HIPS products in levels of 1-7% by weight"/>
    <n v="1"/>
    <n v="1"/>
    <m/>
    <n v="1"/>
    <m/>
    <s v="95% of HBCD use is accounted for by building and construction industry mainly in the form of insulation boards; also used for HIPS in electronics, appliances, and possibly textiles for institutional, military, and aviation purposes; HBCD not used in consumer textiles except limited use in automotive textiles; minimal amounts of HBCD may be imported into the country already incorporated into various articles such as inkjet printers, projectors, scanners, ventilation units for offices, compact fluorescent lights, and LCD digital audiovisual systems"/>
    <s v="PS-Polystyrene"/>
    <s v="AC13a"/>
    <s v="Plastic articles (hard)"/>
    <s v="Construction and building materials covering large surface areas"/>
    <n v="1"/>
    <s v="the US imported 92,270 pounds of HBCD (CASRN 25637-99-4) in 2012; Five sites are identified by the 2012 CDR database as manufacturers or importers of HBCD: BASF Corporation, Albemarle Corporation, The Dow Chemical Company, and two CBI sites; Albemarle manufactures HBCD flame retardants under the Saytex®HP-900 trade name"/>
    <s v="Medium 100k-1M lbs"/>
    <m/>
    <n v="1"/>
    <m/>
    <m/>
  </r>
  <r>
    <s v="U.S. EPA, Office of Pollution Prevention and Toxics, 2015. TSCA Work Plan Chemi..CAB Cluster"/>
    <n v="4"/>
    <x v="86"/>
    <s v="1,2,5,6-Tetrabromocyclooctane"/>
    <x v="9"/>
    <s v="1,2,5,6-Tetrabromocyclooctane"/>
    <s v="1,2,5,6-Tetrabromocyclooctane"/>
    <s v="3194-57-8"/>
    <s v="(.alpha.) 1,2,5,6-tetrabromocyclooctane"/>
    <s v="no domestic uses reported"/>
    <m/>
    <m/>
    <s v=""/>
    <x v="1"/>
    <m/>
    <s v="XXX"/>
    <s v="United States"/>
    <m/>
    <m/>
    <m/>
    <m/>
    <m/>
    <m/>
    <m/>
    <n v="1"/>
    <m/>
    <s v="No domestic uses were identified; not functional in current EPS and XPS manufacturing processes"/>
    <m/>
    <m/>
    <e v="#N/A"/>
    <e v="#N/A"/>
    <m/>
    <m/>
    <m/>
    <m/>
    <m/>
    <m/>
    <m/>
  </r>
  <r>
    <s v="U.S. EPA, Office of Pollution Prevention and Toxics, 2015. TSCA Work Plan Chemical Problem Formulation CPE Cluster"/>
    <n v="4"/>
    <x v="22"/>
    <s v="Tris(2-chloroethyl) phosphate"/>
    <x v="1"/>
    <s v="Ethanol, 2-chloro-, phosphate (3:1)"/>
    <s v="Tris(2-chloroethyl) phosphate"/>
    <s v="115-96-8"/>
    <s v="115-96-8"/>
    <s v="Regulations and uses; some production data (CDR)"/>
    <s v="TCEP"/>
    <m/>
    <s v=""/>
    <x v="1"/>
    <m/>
    <s v="XXX"/>
    <s v="United States"/>
    <m/>
    <m/>
    <m/>
    <m/>
    <m/>
    <n v="1"/>
    <m/>
    <m/>
    <m/>
    <s v="Paints and coatings"/>
    <m/>
    <m/>
    <e v="#N/A"/>
    <e v="#N/A"/>
    <m/>
    <m/>
    <m/>
    <m/>
    <m/>
    <m/>
    <m/>
  </r>
  <r>
    <s v="U.S. EPA, Office of Pollution Prevention and Toxics, 2015. TSCA Work Plan Chemical Problem Formulation CPE Cluster"/>
    <n v="4"/>
    <x v="23"/>
    <s v="Tris(2-chloroisopropyl)phosphate"/>
    <x v="1"/>
    <s v="2-Propanol, 1-chloro-, 2,2',2''-phosphate"/>
    <s v="Tris(2-chloroisopropyl)phosphate"/>
    <s v="13674-84-5"/>
    <s v="13674-84-5"/>
    <s v="Regulations and uses; some production data (CDR)"/>
    <s v="TCPP"/>
    <m/>
    <s v=""/>
    <x v="1"/>
    <m/>
    <s v="XXX"/>
    <s v="United States"/>
    <m/>
    <m/>
    <m/>
    <m/>
    <m/>
    <m/>
    <m/>
    <m/>
    <m/>
    <s v="PU foam for baby products, furniture"/>
    <s v="PU-Polyurethanes"/>
    <s v="AC14e"/>
    <s v="Plastic articles (soft)"/>
    <s v="Furniture &amp; furnishings, including furniture coverings"/>
    <m/>
    <m/>
    <m/>
    <m/>
    <m/>
    <m/>
    <m/>
  </r>
  <r>
    <s v="U.S. EPA, Office of Pollution Prevention and Toxics, 2015. TSCA Work Plan Chemical Problem Formulation CPE Cluster"/>
    <n v="4"/>
    <x v="1"/>
    <s v="Tris(1,3-dichloro-2-propyl) phosphate"/>
    <x v="1"/>
    <s v="2-Propanol, 1,3-dichloro-, phosphate (3:1)"/>
    <s v="Tris(1,3-dichloro-2-propyl) phosphate"/>
    <s v="13674-87-8"/>
    <s v="1,3-Dichloro-2-propanol phosphate"/>
    <s v="Regulations and uses; some production data (CDR)"/>
    <s v="TDCPP"/>
    <m/>
    <s v=""/>
    <x v="1"/>
    <m/>
    <s v="XXX"/>
    <s v="United States"/>
    <m/>
    <m/>
    <m/>
    <m/>
    <m/>
    <m/>
    <m/>
    <m/>
    <m/>
    <s v="PU foam for baby products, furniture"/>
    <s v="PU-Polyurethanes"/>
    <s v="AC14e"/>
    <s v="Plastic articles (soft)"/>
    <s v="Furniture &amp; furnishings, including furniture coverings"/>
    <m/>
    <m/>
    <m/>
    <m/>
    <m/>
    <m/>
    <m/>
  </r>
  <r>
    <s v="U.S. EPA. Design for the Environment Program, 2014. AN ALTERNATIVES ASSE.."/>
    <n v="4"/>
    <x v="270"/>
    <s v=""/>
    <x v="2"/>
    <s v="Phosphoric acid, mixed esters with [1,1'-bisphenol-4,4'-diol] and phenol"/>
    <s v=""/>
    <s v="1003300-73-9"/>
    <s v=""/>
    <s v="General end-use applications identified; Table 3-2 in report"/>
    <m/>
    <m/>
    <s v="Flag"/>
    <x v="1"/>
    <s v="Yes"/>
    <s v="XXX"/>
    <m/>
    <m/>
    <m/>
    <m/>
    <m/>
    <m/>
    <m/>
    <m/>
    <m/>
    <m/>
    <m/>
    <m/>
    <m/>
    <e v="#N/A"/>
    <e v="#N/A"/>
    <m/>
    <m/>
    <m/>
    <m/>
    <m/>
    <m/>
    <m/>
  </r>
  <r>
    <s v="U.S. EPA. Design for the Environment Program, 2014. AN ALTERNATIVES ASSE.."/>
    <n v="4"/>
    <x v="26"/>
    <s v=""/>
    <x v="2"/>
    <s v="Triphenyl phosphate"/>
    <s v=""/>
    <s v="115-86-6"/>
    <s v=""/>
    <s v="General end-use applications identified; Table 3-2 in report"/>
    <m/>
    <m/>
    <s v="Flag"/>
    <x v="1"/>
    <s v="Yes"/>
    <s v="XXX"/>
    <m/>
    <m/>
    <m/>
    <m/>
    <m/>
    <m/>
    <m/>
    <m/>
    <m/>
    <m/>
    <m/>
    <m/>
    <m/>
    <e v="#N/A"/>
    <e v="#N/A"/>
    <m/>
    <m/>
    <m/>
    <m/>
    <m/>
    <m/>
    <m/>
  </r>
  <r>
    <s v="U.S. EPA. Design for the Environment Program, 2014. AN ALTERNATIVES ASSE.."/>
    <n v="4"/>
    <x v="0"/>
    <s v="1,1'-Oxybis[2,3,4,5,6-pentabromobenzene]"/>
    <x v="0"/>
    <s v="Decabromodiphenyl ether"/>
    <s v="1,1'-Oxybis[2,3,4,5,6-pentabromobenzene]"/>
    <s v="1163-19-5"/>
    <s v="1-(2,3,4,5,6-pentabromophenoxy)-2,3,4,5,6-pentabromobenzene"/>
    <s v="Regulations and end-uses"/>
    <s v="decaBDE"/>
    <m/>
    <s v=""/>
    <x v="1"/>
    <m/>
    <s v="XXX"/>
    <s v="United States"/>
    <m/>
    <m/>
    <m/>
    <m/>
    <m/>
    <m/>
    <n v="1"/>
    <m/>
    <m/>
    <s v="This chemical has been used in housings and internal components of TVs, mobile phones and fax machines, audio and video equipment, remote controls, communications cables, capacitor films, building cables, wire and cable, e.g., heat shrinkable tubes, connectors in electrical and electronic equipment, circuit breakers, coils of bobbins (i.e., for use in transformers), printing and photocopy machine components (e.g., plastic housing for toner cartridges), scanner components"/>
    <m/>
    <m/>
    <e v="#N/A"/>
    <e v="#N/A"/>
    <m/>
    <m/>
    <m/>
    <m/>
    <n v="1"/>
    <n v="1"/>
    <n v="1"/>
  </r>
  <r>
    <s v="U.S. EPA. Design for the Environment Program, 2014. AN ALTERNATIVES ASSE.."/>
    <n v="4"/>
    <x v="271"/>
    <s v=""/>
    <x v="2"/>
    <s v="Resorcinol bis-diphenylphosphate"/>
    <s v=""/>
    <s v="125997-21-9"/>
    <s v=""/>
    <s v="General end-use applications identified; Table 3-2 in report"/>
    <s v="57583-54-7"/>
    <m/>
    <s v="Flag"/>
    <x v="1"/>
    <s v="Yes"/>
    <s v="XXX"/>
    <m/>
    <m/>
    <m/>
    <m/>
    <m/>
    <m/>
    <m/>
    <m/>
    <m/>
    <m/>
    <m/>
    <m/>
    <m/>
    <e v="#N/A"/>
    <e v="#N/A"/>
    <m/>
    <m/>
    <m/>
    <m/>
    <m/>
    <m/>
    <m/>
  </r>
  <r>
    <s v="U.S. EPA. Design for the Environment Program, 2014. AN ALTERNATIVES ASSE.."/>
    <n v="4"/>
    <x v="144"/>
    <s v=""/>
    <x v="2"/>
    <s v="Magnesium hydroxide"/>
    <s v=""/>
    <s v="1309-42-8"/>
    <s v=""/>
    <s v="General end-use applications identified; Table 3-2 in report"/>
    <m/>
    <m/>
    <s v="Flag"/>
    <x v="1"/>
    <s v="Yes"/>
    <s v="XXX"/>
    <m/>
    <m/>
    <m/>
    <m/>
    <m/>
    <m/>
    <m/>
    <m/>
    <m/>
    <m/>
    <m/>
    <m/>
    <m/>
    <e v="#N/A"/>
    <e v="#N/A"/>
    <m/>
    <m/>
    <m/>
    <m/>
    <m/>
    <m/>
    <m/>
  </r>
  <r>
    <s v="U.S. EPA. Design for the Environment Program, 2014. AN ALTERNATIVES ASSE.."/>
    <n v="4"/>
    <x v="48"/>
    <s v=""/>
    <x v="2"/>
    <s v="Antimony trioxide"/>
    <s v=""/>
    <s v="1309-64-4"/>
    <s v=""/>
    <s v="General end-use applications identified; Table 3-2 in report"/>
    <m/>
    <m/>
    <s v="Flag"/>
    <x v="1"/>
    <s v="Yes"/>
    <s v="XXX"/>
    <m/>
    <m/>
    <m/>
    <m/>
    <m/>
    <m/>
    <m/>
    <m/>
    <m/>
    <m/>
    <m/>
    <m/>
    <m/>
    <e v="#N/A"/>
    <e v="#N/A"/>
    <m/>
    <m/>
    <m/>
    <m/>
    <m/>
    <m/>
    <m/>
  </r>
  <r>
    <s v="U.S. EPA. Design for the Environment Program, 2014. AN ALTERNATIVES ASSE.."/>
    <n v="4"/>
    <x v="68"/>
    <s v=""/>
    <x v="2"/>
    <s v="Brominated epoxy resin end-capped with tribromophenol"/>
    <s v=""/>
    <s v="135229-48-0"/>
    <s v=""/>
    <s v="General end-use applications identified; Table 3-2 in report"/>
    <m/>
    <m/>
    <s v="Flag"/>
    <x v="1"/>
    <m/>
    <s v="XXX"/>
    <m/>
    <m/>
    <m/>
    <m/>
    <m/>
    <m/>
    <m/>
    <m/>
    <m/>
    <m/>
    <m/>
    <m/>
    <m/>
    <e v="#N/A"/>
    <e v="#N/A"/>
    <m/>
    <m/>
    <m/>
    <m/>
    <m/>
    <m/>
    <m/>
  </r>
  <r>
    <s v="U.S. EPA. Design for the Environment Program, 2014. AN ALTERNATIVES ASSE.."/>
    <n v="4"/>
    <x v="69"/>
    <s v="Dechlorane Plus"/>
    <x v="6"/>
    <s v="Bis (hexachlorocyclopentadieno) cyclooctane"/>
    <s v="Dechlorane Plus"/>
    <s v="13560-89-9"/>
    <s v="1,2,3,4,7,8,9,10,13,13,14,14-dodecachloro-1,4,4a,5,6,6a,7,10,10a,11,12,12a-dodecahydro-1,4:7,10-dimethanodibenzo[a,e][8]annulene"/>
    <s v="General end-use applications identified; Table 3-2 in report"/>
    <m/>
    <m/>
    <s v=""/>
    <x v="1"/>
    <m/>
    <s v="XXX"/>
    <s v="United States"/>
    <m/>
    <m/>
    <m/>
    <m/>
    <m/>
    <m/>
    <m/>
    <n v="1"/>
    <m/>
    <s v="CPE, elastomers, engineering thermoplastic, HIPS, PE, PP, thermosets in wire/cable, electronics, and construction materials"/>
    <s v="HIPS-High-impact polystyrene "/>
    <s v="ac13f"/>
    <s v="Plastic articles (hard)"/>
    <s v="Other articles with routine direct contact during normal use"/>
    <m/>
    <m/>
    <m/>
    <m/>
    <m/>
    <m/>
    <m/>
  </r>
  <r>
    <s v="U.S. EPA. Design for the Environment Program, 2014. AN ALTERNATIVES ASSE.."/>
    <n v="4"/>
    <x v="240"/>
    <s v=""/>
    <x v="2"/>
    <s v="Zinc borate"/>
    <s v=""/>
    <s v="138265-88-0"/>
    <s v=""/>
    <s v="General end-use applications identified; Table 3-2 in report"/>
    <s v="1332-07-6"/>
    <m/>
    <s v="Flag"/>
    <x v="1"/>
    <s v="Yes"/>
    <s v="XXX"/>
    <m/>
    <m/>
    <m/>
    <m/>
    <m/>
    <m/>
    <m/>
    <m/>
    <m/>
    <m/>
    <m/>
    <m/>
    <m/>
    <e v="#N/A"/>
    <e v="#N/A"/>
    <m/>
    <m/>
    <m/>
    <m/>
    <m/>
    <m/>
    <m/>
  </r>
  <r>
    <s v="U.S. EPA. Design for the Environment Program, 2014. AN ALTERNATIVES ASSE.."/>
    <n v="4"/>
    <x v="264"/>
    <s v=""/>
    <x v="2"/>
    <s v="Melamine polyphosphate"/>
    <s v=""/>
    <s v="15541-60-3"/>
    <s v=""/>
    <s v="General end-use applications identified; Table 3-2 in report"/>
    <m/>
    <m/>
    <s v="Flag"/>
    <x v="1"/>
    <s v="Yes"/>
    <s v="XXX"/>
    <m/>
    <m/>
    <m/>
    <m/>
    <m/>
    <m/>
    <m/>
    <m/>
    <m/>
    <m/>
    <m/>
    <m/>
    <m/>
    <e v="#N/A"/>
    <e v="#N/A"/>
    <m/>
    <m/>
    <m/>
    <m/>
    <m/>
    <m/>
    <m/>
  </r>
  <r>
    <s v="U.S. EPA. Design for the Environment Program, 2014. AN ALTERNATIVES ASSE.."/>
    <n v="4"/>
    <x v="272"/>
    <s v=""/>
    <x v="2"/>
    <s v="N-alkoxy hindered amine reaction products"/>
    <s v=""/>
    <s v="191680-81-6"/>
    <s v=""/>
    <s v="General end-use applications identified; Table 3-2 in report"/>
    <m/>
    <m/>
    <s v="Flag"/>
    <x v="1"/>
    <s v="Yes"/>
    <s v="XXX"/>
    <m/>
    <m/>
    <m/>
    <m/>
    <m/>
    <m/>
    <m/>
    <m/>
    <m/>
    <m/>
    <m/>
    <m/>
    <m/>
    <e v="#N/A"/>
    <e v="#N/A"/>
    <m/>
    <m/>
    <m/>
    <m/>
    <m/>
    <m/>
    <m/>
  </r>
  <r>
    <s v="U.S. EPA. Design for the Environment Program, 2014. AN ALTERNATIVES ASSE.."/>
    <n v="4"/>
    <x v="33"/>
    <s v="Tris(tribromoneopentyl)phosphate"/>
    <x v="1"/>
    <s v="Tris(tribromoneopentyl) phosphate"/>
    <s v="Tris(tribromoneopentyl)phosphate"/>
    <s v="19186-97-1"/>
    <n v="0"/>
    <s v="General end-use applications identified; Table 3-2 in report"/>
    <m/>
    <m/>
    <s v=""/>
    <x v="1"/>
    <m/>
    <s v="XXX"/>
    <s v="United States"/>
    <m/>
    <m/>
    <m/>
    <m/>
    <m/>
    <m/>
    <n v="1"/>
    <n v="1"/>
    <m/>
    <s v="Table 3-2 provides information on use"/>
    <m/>
    <s v="AC2a"/>
    <s v="Complex articles"/>
    <s v="Machinery, mechanical appliances, electrical/electronic articles"/>
    <m/>
    <m/>
    <m/>
    <m/>
    <m/>
    <m/>
    <m/>
  </r>
  <r>
    <s v="U.S. EPA. Design for the Environment Program, 2014. AN ALTERNATIVES ASSE.."/>
    <n v="4"/>
    <x v="137"/>
    <s v=""/>
    <x v="2"/>
    <s v="Aluminum hydroxide"/>
    <s v=""/>
    <s v="21645-51-2"/>
    <s v=""/>
    <s v="General end-use applications identified; Table 3-2 in report"/>
    <s v="8064-00-4"/>
    <m/>
    <s v="Flag"/>
    <x v="1"/>
    <s v="Yes"/>
    <s v="XXX"/>
    <m/>
    <m/>
    <m/>
    <m/>
    <m/>
    <m/>
    <m/>
    <m/>
    <m/>
    <m/>
    <m/>
    <m/>
    <m/>
    <e v="#N/A"/>
    <e v="#N/A"/>
    <m/>
    <m/>
    <m/>
    <m/>
    <m/>
    <m/>
    <m/>
  </r>
  <r>
    <s v="Lowe, 2021. Chemical Characteriz.."/>
    <n v="5"/>
    <x v="231"/>
    <s v="3,3',5,5'-Tetrabromobisphenol A"/>
    <x v="10"/>
    <s v="Tetrabromobisphenol A"/>
    <s v="3,3',5,5'-Tetrabromobisphenol A"/>
    <s v="79-94-7"/>
    <s v="2,2',6,6'-Tetrabromo-4,4'-isopropylidene bisphenol"/>
    <s v="occurence in recycled product"/>
    <m/>
    <m/>
    <s v=""/>
    <x v="1"/>
    <m/>
    <s v="XXX"/>
    <s v="United States"/>
    <m/>
    <m/>
    <m/>
    <m/>
    <m/>
    <m/>
    <n v="1"/>
    <n v="1"/>
    <m/>
    <s v="Table 3-2 provides information on use"/>
    <m/>
    <s v="AC2a"/>
    <s v="Complex articles"/>
    <s v="Machinery, mechanical appliances, electrical/electronic articles"/>
    <m/>
    <m/>
    <m/>
    <m/>
    <m/>
    <m/>
    <m/>
  </r>
  <r>
    <s v="U.S. EPA. Design for the Environment Program, 2014. AN ALTERNATIVES ASSE.."/>
    <n v="4"/>
    <x v="265"/>
    <s v=""/>
    <x v="2"/>
    <s v="Aluminum diethylphosphinate"/>
    <s v=""/>
    <s v="225789-38-8"/>
    <s v=""/>
    <s v="General end-use applications identified; Table 3-2 in report"/>
    <m/>
    <m/>
    <s v="Flag"/>
    <x v="1"/>
    <s v="Yes"/>
    <s v="XXX"/>
    <m/>
    <m/>
    <m/>
    <m/>
    <m/>
    <m/>
    <m/>
    <m/>
    <m/>
    <m/>
    <m/>
    <m/>
    <m/>
    <e v="#N/A"/>
    <e v="#N/A"/>
    <m/>
    <m/>
    <m/>
    <m/>
    <m/>
    <m/>
    <m/>
  </r>
  <r>
    <s v="U.S. EPA. Design for the Environment Program, 2014. AN ALTERNATIVES ASSE.."/>
    <n v="4"/>
    <x v="34"/>
    <s v="2,4,6-Tris-(2,4,6-tribromophenoxy)-1,3,5-triazine"/>
    <x v="11"/>
    <s v="Tris(tribromophenoxy) triazine"/>
    <s v="2,4,6-Tris-(2,4,6-tribromophenoxy)-1,3,5-triazine"/>
    <s v="25713-60-4"/>
    <s v="1,3,5-Triazine, 2,4,6-tris(2,4,6-tribromophenoxy)-"/>
    <s v="General end-use applications identified; Table 3-2 in report"/>
    <m/>
    <m/>
    <s v=""/>
    <x v="1"/>
    <m/>
    <s v="XXX"/>
    <s v="Not specified"/>
    <m/>
    <m/>
    <m/>
    <m/>
    <n v="1"/>
    <m/>
    <m/>
    <m/>
    <m/>
    <m/>
    <m/>
    <m/>
    <e v="#N/A"/>
    <e v="#N/A"/>
    <m/>
    <m/>
    <m/>
    <m/>
    <m/>
    <m/>
    <m/>
  </r>
  <r>
    <s v="U.S. EPA. Design for the Environment Program, 2014. AN ALTERNATIVES ASSE.."/>
    <n v="4"/>
    <x v="35"/>
    <s v="1,2-Bis(tetrabromophthalimido)ethane"/>
    <x v="8"/>
    <s v="Ethylene bis-tetrabromophthalimide"/>
    <s v="1,2-Bis(tetrabromophthalimido)ethane"/>
    <s v="32588-76-4"/>
    <s v="1,2-Bis(tetrabromophthalimide)ethane"/>
    <s v="General end-use applications identified; Table 3-2 in report"/>
    <m/>
    <m/>
    <s v=""/>
    <x v="1"/>
    <m/>
    <s v="XXX"/>
    <s v="United States"/>
    <m/>
    <m/>
    <m/>
    <m/>
    <m/>
    <m/>
    <m/>
    <m/>
    <m/>
    <s v="Engineering thermoplastics, HIPS, PP, PE in electronics, wire/cable, buildings, automotive"/>
    <m/>
    <m/>
    <e v="#N/A"/>
    <e v="#N/A"/>
    <m/>
    <m/>
    <m/>
    <m/>
    <m/>
    <m/>
    <m/>
  </r>
  <r>
    <s v="U.S. EPA. Design for the Environment Program, 2014. AN ALTERNATIVES ASSE.."/>
    <n v="4"/>
    <x v="148"/>
    <s v=""/>
    <x v="2"/>
    <s v="Melamine cyanurate"/>
    <s v=""/>
    <s v="37640-57-6"/>
    <s v=""/>
    <s v="General end-use applications identified; Table 3-2 in report"/>
    <m/>
    <m/>
    <s v="Flag"/>
    <x v="1"/>
    <s v="Yes"/>
    <s v="XXX"/>
    <m/>
    <m/>
    <m/>
    <m/>
    <m/>
    <m/>
    <m/>
    <m/>
    <m/>
    <m/>
    <m/>
    <m/>
    <m/>
    <e v="#N/A"/>
    <e v="#N/A"/>
    <m/>
    <m/>
    <m/>
    <m/>
    <m/>
    <m/>
    <m/>
  </r>
  <r>
    <s v="U.S. EPA. Design for the Environment Program, 2014. AN ALTERNATIVES ASSE.."/>
    <n v="4"/>
    <x v="101"/>
    <s v="Poly(pentabromobenzyl acrylate)"/>
    <x v="4"/>
    <s v="Brominated polyacrylate"/>
    <s v="Poly(pentabromobenzyl acrylate)"/>
    <s v="59447-57-3"/>
    <s v="(2,3,4,5,6-pentabromophenyl)methyl prop-2-enoate"/>
    <s v="General end-use applications identified; Table 3-2 in report"/>
    <m/>
    <m/>
    <s v=""/>
    <x v="1"/>
    <m/>
    <s v="XXX"/>
    <s v="United States"/>
    <m/>
    <m/>
    <m/>
    <m/>
    <m/>
    <m/>
    <m/>
    <m/>
    <m/>
    <s v="PA, PBT, PP in Automotive and Electronic end uses"/>
    <s v="PA-Polyamides"/>
    <s v="AC1a"/>
    <s v="Complex articles"/>
    <s v="Road Vehicles for passengers and goods"/>
    <m/>
    <m/>
    <m/>
    <m/>
    <m/>
    <m/>
    <m/>
  </r>
  <r>
    <s v="U.S. EPA. Design for the Environment Program, 2014. AN ALTERNATIVES ASSE.."/>
    <n v="4"/>
    <x v="139"/>
    <s v=""/>
    <x v="2"/>
    <s v="Bisphenol A bis-(diphenyl phosphate)"/>
    <s v=""/>
    <s v="5945-33-5"/>
    <s v=""/>
    <s v="General end-use applications identified; Table 3-2 in report"/>
    <s v="181028-79-5"/>
    <m/>
    <s v="Flag"/>
    <x v="1"/>
    <s v="Yes"/>
    <s v="XXX"/>
    <m/>
    <m/>
    <m/>
    <m/>
    <m/>
    <m/>
    <m/>
    <m/>
    <m/>
    <m/>
    <m/>
    <m/>
    <m/>
    <e v="#N/A"/>
    <e v="#N/A"/>
    <m/>
    <m/>
    <m/>
    <m/>
    <m/>
    <m/>
    <m/>
  </r>
  <r>
    <s v="U.S. EPA. Design for the Environment Program, 2014. AN ALTERNATIVES ASSE.."/>
    <n v="4"/>
    <x v="108"/>
    <s v=""/>
    <x v="2"/>
    <s v="Ammonium polyphosphate"/>
    <s v=""/>
    <s v="68333-79-9"/>
    <s v=""/>
    <s v="General end-use applications identified; Table 3-2 in report"/>
    <s v="14728-39-3"/>
    <m/>
    <s v="Flag"/>
    <x v="1"/>
    <s v="Yes"/>
    <s v="XXX"/>
    <m/>
    <m/>
    <m/>
    <m/>
    <m/>
    <m/>
    <m/>
    <m/>
    <m/>
    <m/>
    <m/>
    <m/>
    <m/>
    <e v="#N/A"/>
    <e v="#N/A"/>
    <m/>
    <m/>
    <m/>
    <m/>
    <m/>
    <m/>
    <m/>
  </r>
  <r>
    <s v="U.S. EPA. Design for the Environment Program, 2014. AN ALTERNATIVES ASSE.."/>
    <n v="4"/>
    <x v="273"/>
    <s v=""/>
    <x v="2"/>
    <s v="Phosphonate oligomer"/>
    <s v=""/>
    <s v="68664-06-2"/>
    <s v=""/>
    <s v="General end-use applications identified; Table 3-2 in report"/>
    <m/>
    <m/>
    <s v="Flag"/>
    <x v="1"/>
    <s v="Yes"/>
    <s v="XXX"/>
    <m/>
    <m/>
    <m/>
    <m/>
    <m/>
    <m/>
    <m/>
    <m/>
    <m/>
    <m/>
    <m/>
    <m/>
    <m/>
    <e v="#N/A"/>
    <e v="#N/A"/>
    <m/>
    <m/>
    <m/>
    <m/>
    <m/>
    <m/>
    <m/>
  </r>
  <r>
    <s v="U.S. EPA. Design for the Environment Program, 2014. AN ALTERNATIVES ASSE.."/>
    <n v="4"/>
    <x v="273"/>
    <s v=""/>
    <x v="2"/>
    <s v="Polyphosphonate"/>
    <s v=""/>
    <s v="68664-06-2"/>
    <s v=""/>
    <s v="General end-use applications identified; Table 3-2 in report"/>
    <m/>
    <m/>
    <s v="Flag"/>
    <x v="1"/>
    <s v="Yes"/>
    <s v="XXX"/>
    <m/>
    <m/>
    <m/>
    <m/>
    <m/>
    <m/>
    <m/>
    <m/>
    <m/>
    <m/>
    <m/>
    <m/>
    <m/>
    <e v="#N/A"/>
    <e v="#N/A"/>
    <m/>
    <m/>
    <m/>
    <m/>
    <m/>
    <m/>
    <m/>
  </r>
  <r>
    <s v="U.S. EPA. Design for the Environment Program, 2014. AN ALTERNATIVES ASSE.."/>
    <n v="4"/>
    <x v="109"/>
    <s v=""/>
    <x v="2"/>
    <s v="Brominated epoxy polymers"/>
    <s v=""/>
    <s v="68928-70-1"/>
    <s v=""/>
    <s v="General end-use applications identified; Table 3-2 in report"/>
    <m/>
    <m/>
    <s v="Flag"/>
    <x v="1"/>
    <m/>
    <s v="XXX"/>
    <m/>
    <m/>
    <m/>
    <m/>
    <m/>
    <m/>
    <m/>
    <m/>
    <m/>
    <m/>
    <m/>
    <m/>
    <m/>
    <e v="#N/A"/>
    <e v="#N/A"/>
    <m/>
    <m/>
    <m/>
    <m/>
    <m/>
    <m/>
    <m/>
  </r>
  <r>
    <s v="U.S. EPA. Design for the Environment Program, 2014. AN ALTERNATIVES ASSE.."/>
    <n v="4"/>
    <x v="274"/>
    <s v=""/>
    <x v="2"/>
    <s v="Poly[phosphonate-co-carbonate]"/>
    <s v=""/>
    <s v="77226-90-5"/>
    <s v=""/>
    <s v="General end-use applications identified; Table 3-2 in report"/>
    <m/>
    <m/>
    <s v="Flag"/>
    <x v="1"/>
    <s v="Yes"/>
    <s v="XXX"/>
    <m/>
    <m/>
    <m/>
    <m/>
    <m/>
    <m/>
    <m/>
    <m/>
    <m/>
    <m/>
    <m/>
    <m/>
    <m/>
    <e v="#N/A"/>
    <e v="#N/A"/>
    <m/>
    <m/>
    <m/>
    <m/>
    <m/>
    <m/>
    <m/>
  </r>
  <r>
    <s v="U.S. EPA. Design for the Environment Program, 2014. AN ALTERNATIVES ASSE.."/>
    <n v="4"/>
    <x v="116"/>
    <s v=""/>
    <x v="2"/>
    <s v="Red phosphorus"/>
    <s v=""/>
    <s v="7723-14-0"/>
    <s v=""/>
    <s v="General end-use applications identified; Table 3-2 in report"/>
    <m/>
    <m/>
    <s v="Flag"/>
    <x v="1"/>
    <s v="Yes"/>
    <s v="XXX"/>
    <m/>
    <m/>
    <m/>
    <m/>
    <m/>
    <m/>
    <m/>
    <m/>
    <m/>
    <m/>
    <m/>
    <m/>
    <m/>
    <e v="#N/A"/>
    <e v="#N/A"/>
    <m/>
    <m/>
    <m/>
    <m/>
    <m/>
    <m/>
    <m/>
  </r>
  <r>
    <s v="U.S. EPA. Design for the Environment Program, 2014. AN ALTERNATIVES ASSE.."/>
    <n v="4"/>
    <x v="25"/>
    <s v="1,1'-Ethane-1,2-diylbis(pentabromobenzene)"/>
    <x v="5"/>
    <s v="Decabromodiphenyl ethane"/>
    <s v="1,1'-Ethane-1,2-diylbis(pentabromobenzene)"/>
    <s v="84852-53-9"/>
    <s v="(+)-catechinhydrate"/>
    <s v="General end-use applications identified; Table 3-2 in report"/>
    <m/>
    <m/>
    <s v=""/>
    <x v="1"/>
    <m/>
    <s v="XXX"/>
    <s v="United States"/>
    <m/>
    <m/>
    <m/>
    <m/>
    <m/>
    <m/>
    <m/>
    <m/>
    <m/>
    <s v="Engineering thermoplastics, HIPS, PE, PP, thermosets"/>
    <s v="HIPS-High-impact polystyrene "/>
    <s v="AC1a"/>
    <s v="Complex articles"/>
    <s v="Road Vehicles for passengers and goods"/>
    <m/>
    <m/>
    <m/>
    <m/>
    <m/>
    <m/>
    <m/>
  </r>
  <r>
    <s v="U.S. EPA. Design for the Environment Program, 2014. AN ALTERNATIVES ASSE.."/>
    <n v="4"/>
    <x v="119"/>
    <s v=""/>
    <x v="2"/>
    <s v="Brominated polystyrene"/>
    <s v=""/>
    <s v="88497-56-7"/>
    <s v=""/>
    <s v="General end-use applications identified; Table 3-2 in report"/>
    <m/>
    <m/>
    <s v="Flag"/>
    <x v="1"/>
    <m/>
    <s v="XXX"/>
    <m/>
    <m/>
    <m/>
    <m/>
    <m/>
    <m/>
    <m/>
    <m/>
    <m/>
    <m/>
    <m/>
    <m/>
    <m/>
    <e v="#N/A"/>
    <e v="#N/A"/>
    <m/>
    <m/>
    <m/>
    <m/>
    <m/>
    <m/>
    <m/>
  </r>
  <r>
    <s v="U.S. EPA. Design for the Environment Program, 2014. AN ALTERNATIVES ASSE.."/>
    <n v="4"/>
    <x v="11"/>
    <s v=""/>
    <x v="2"/>
    <s v="Brominated poly(phenylether)"/>
    <s v=""/>
    <s v=""/>
    <s v=""/>
    <s v="General end-use applications identified; Table 3-2 in report; CAS is listed as confidential"/>
    <m/>
    <m/>
    <s v="Flag"/>
    <x v="1"/>
    <m/>
    <s v="XXX"/>
    <m/>
    <m/>
    <m/>
    <m/>
    <m/>
    <m/>
    <m/>
    <m/>
    <m/>
    <m/>
    <m/>
    <m/>
    <m/>
    <e v="#N/A"/>
    <e v="#N/A"/>
    <m/>
    <m/>
    <m/>
    <m/>
    <m/>
    <m/>
    <m/>
  </r>
  <r>
    <s v="U.S. EPA. Design for the Environment Program, 2014. FLAME RETARDANT ALTE.."/>
    <n v="4"/>
    <x v="275"/>
    <s v=""/>
    <x v="2"/>
    <s v="butadiene styrene brominated copolymer"/>
    <s v=""/>
    <s v="1195978-93-8"/>
    <s v=""/>
    <s v="Regulatory information"/>
    <s v="Benzene, ethenyl-, polymer with 1,3 butadiene, brominated"/>
    <m/>
    <s v="Flag"/>
    <x v="1"/>
    <s v="Yes"/>
    <s v="XXX"/>
    <m/>
    <m/>
    <m/>
    <m/>
    <m/>
    <m/>
    <m/>
    <m/>
    <m/>
    <m/>
    <m/>
    <m/>
    <m/>
    <e v="#N/A"/>
    <e v="#N/A"/>
    <m/>
    <m/>
    <m/>
    <m/>
    <m/>
    <m/>
    <m/>
  </r>
  <r>
    <s v="U.S. EPA. Design for the Environment Program, 2014. FLAME RETARDANT ALTE.."/>
    <n v="4"/>
    <x v="27"/>
    <s v="Hexabromocyclododecane"/>
    <x v="9"/>
    <s v="Hexabromocyclododecane"/>
    <s v="Hexabromocyclododecane"/>
    <s v="25637-99-4"/>
    <s v="1,1,2,2,3,3-hexabromocyclododecane"/>
    <s v="Regulatory information"/>
    <s v="3194-55-6"/>
    <s v="HBCD"/>
    <s v=""/>
    <x v="1"/>
    <m/>
    <s v="XXX"/>
    <s v="United States"/>
    <m/>
    <n v="1"/>
    <m/>
    <s v="The typical loading of HBCD in textile back coatings is 10-25%; the typical loading of HBCD in HIPS is 1-7%"/>
    <n v="1"/>
    <n v="1"/>
    <n v="1"/>
    <n v="1"/>
    <n v="1"/>
    <s v="HBCD use as a flame retardant in EPS and XPS accounts for more than 95% of HBCD applications. EPS and XPS are used as rigid foam insulation in the building and construction industry. A small volume of HBCD is used in textiles and high-impact polystyrene (HIPS). Automotive industry uses HBCD in floor mats, roof interior coverings, and other interior fabrics of motor vehicles... Additionally, in Europe it has been noted that EPS may be used in children’s car seats or for insulation for transport vehicles"/>
    <m/>
    <m/>
    <e v="#N/A"/>
    <e v="#N/A"/>
    <n v="1"/>
    <s v="In 2001, the world market demand for HBCD was 16,700 tons, or 33.4 million pounds, 57% of which was attributed to Europe; volume between 10 and 50 million pounds of HBCD was manufactured or imported in the U.S. in 2005"/>
    <s v="High 1M+ lbs"/>
    <m/>
    <n v="1"/>
    <n v="1"/>
    <n v="1"/>
  </r>
  <r>
    <s v="U.S. EPA. Office of Pollution Prevention and Toxics, 2009. Polybrominated Diphe.."/>
    <n v="4"/>
    <x v="0"/>
    <s v="1,1'-Oxybis[2,3,4,5,6-pentabromobenzene]"/>
    <x v="0"/>
    <s v="Decabromodiphenyl ether"/>
    <s v="1,1'-Oxybis[2,3,4,5,6-pentabromobenzene]"/>
    <s v="1163-19-5"/>
    <s v="1-(2,3,4,5,6-pentabromophenoxy)-2,3,4,5,6-pentabromobenzene"/>
    <s v="Regulatory and use information; some production information"/>
    <s v="decaBDE"/>
    <s v="Benzene, 1,1'-oxybis-, 2,3,4,5,6-pentabromo-"/>
    <s v=""/>
    <x v="1"/>
    <m/>
    <s v="XXX"/>
    <s v="United States"/>
    <m/>
    <m/>
    <m/>
    <m/>
    <m/>
    <m/>
    <m/>
    <m/>
    <m/>
    <s v="textiles, electronic equipment, and building and construction materials"/>
    <s v="HIPS-High-impact polystyrene "/>
    <m/>
    <e v="#N/A"/>
    <e v="#N/A"/>
    <n v="1"/>
    <s v="50-100 million pounds were manufactured or imported in the US in 2005"/>
    <s v="High 1M+ lbs"/>
    <m/>
    <m/>
    <n v="1"/>
    <m/>
  </r>
  <r>
    <s v="U.S. EPA. Office of Pollution Prevention and Toxics, 2009. Polybrominated Diphe.."/>
    <n v="4"/>
    <x v="29"/>
    <s v="Pentabromodiphenyl ether"/>
    <x v="0"/>
    <s v="Pentabromodiphenyl ether"/>
    <s v="Pentabromodiphenyl ether"/>
    <s v="32534-81-9"/>
    <n v="0"/>
    <s v="Regulatory and use information; some production information"/>
    <s v="pentaBDE"/>
    <s v="Benzene, 1,1'-oxybis-, pentabromo derivative"/>
    <s v=""/>
    <x v="1"/>
    <m/>
    <s v="XXX"/>
    <s v="United States"/>
    <m/>
    <m/>
    <m/>
    <m/>
    <m/>
    <m/>
    <m/>
    <m/>
    <m/>
    <s v="flexible polyurethane foams"/>
    <s v="PU-Polyurethanes"/>
    <m/>
    <e v="#N/A"/>
    <e v="#N/A"/>
    <m/>
    <m/>
    <m/>
    <m/>
    <m/>
    <n v="1"/>
    <m/>
  </r>
  <r>
    <s v="U.S. EPA. Office of Pollution Prevention and Toxics, 2009. Polybrominated Diphe.."/>
    <n v="4"/>
    <x v="30"/>
    <s v="Octabromodiphenyl ether"/>
    <x v="0"/>
    <s v="Octabromodiphenyl ether"/>
    <s v="Octabromodiphenyl ether"/>
    <s v="32536-52-0"/>
    <s v="1,1'-Oxybis(2,3,4,5-tetrabromobenzene)"/>
    <s v="Regulatory and use information; some production information"/>
    <s v="octaBDE"/>
    <s v="Benzene, 1,1'-oxybis-, octabromo derivative"/>
    <s v=""/>
    <x v="1"/>
    <m/>
    <s v="XXX"/>
    <s v="United States"/>
    <m/>
    <m/>
    <m/>
    <m/>
    <m/>
    <m/>
    <m/>
    <m/>
    <m/>
    <s v="Casing for electric and electronic devices"/>
    <s v="ABS-Acrylonitrile-butadiene-styrene "/>
    <m/>
    <e v="#N/A"/>
    <e v="#N/A"/>
    <m/>
    <m/>
    <m/>
    <m/>
    <m/>
    <n v="1"/>
    <m/>
  </r>
  <r>
    <s v="UK Environment Agency, 2003. PRIORITISATION OF FL.."/>
    <n v="3"/>
    <x v="276"/>
    <s v="2,3-Dibromo-2-butene-1,4-diol"/>
    <x v="2"/>
    <s v="2,3-Dibromo-2-butene-1,4-diol"/>
    <s v="2,3-Dibromo-2-butene-1,4-diol"/>
    <s v="3234-02-4"/>
    <s v="3234-02-4"/>
    <s v="EU production"/>
    <m/>
    <m/>
    <s v=""/>
    <x v="1"/>
    <m/>
    <s v="XXX"/>
    <m/>
    <m/>
    <m/>
    <m/>
    <m/>
    <m/>
    <m/>
    <m/>
    <m/>
    <m/>
    <m/>
    <m/>
    <m/>
    <e v="#N/A"/>
    <e v="#N/A"/>
    <m/>
    <m/>
    <m/>
    <m/>
    <m/>
    <m/>
    <m/>
  </r>
  <r>
    <s v="UK Environment Agency, 2003. PRIORITISATION OF FL.."/>
    <n v="3"/>
    <x v="201"/>
    <s v=""/>
    <x v="2"/>
    <s v="Red phosphorous"/>
    <s v=""/>
    <s v="-"/>
    <s v=""/>
    <s v="Use and UK production"/>
    <m/>
    <m/>
    <s v="Flag"/>
    <x v="1"/>
    <s v="Yes"/>
    <s v="XXX"/>
    <m/>
    <m/>
    <m/>
    <m/>
    <m/>
    <m/>
    <m/>
    <m/>
    <m/>
    <m/>
    <m/>
    <m/>
    <m/>
    <e v="#N/A"/>
    <e v="#N/A"/>
    <m/>
    <m/>
    <m/>
    <m/>
    <m/>
    <m/>
    <m/>
  </r>
  <r>
    <s v="UK Environment Agency, 2003. PRIORITISATION OF FL.."/>
    <n v="3"/>
    <x v="201"/>
    <s v=""/>
    <x v="2"/>
    <s v="Melamine cyanurate"/>
    <s v=""/>
    <s v="-"/>
    <s v=""/>
    <s v="Use and UK production"/>
    <m/>
    <m/>
    <s v="Flag"/>
    <x v="1"/>
    <s v="Yes"/>
    <s v="XXX"/>
    <m/>
    <m/>
    <m/>
    <m/>
    <m/>
    <m/>
    <m/>
    <m/>
    <m/>
    <m/>
    <m/>
    <m/>
    <m/>
    <e v="#N/A"/>
    <e v="#N/A"/>
    <m/>
    <m/>
    <m/>
    <m/>
    <m/>
    <m/>
    <m/>
  </r>
  <r>
    <s v="UK Environment Agency, 2003. PRIORITISATION OF FL.."/>
    <n v="3"/>
    <x v="201"/>
    <s v=""/>
    <x v="2"/>
    <s v="Melamine polyphosphate"/>
    <s v=""/>
    <s v="-"/>
    <s v=""/>
    <s v="Use and UK production"/>
    <m/>
    <m/>
    <s v="Flag"/>
    <x v="1"/>
    <s v="Yes"/>
    <s v="XXX"/>
    <m/>
    <m/>
    <m/>
    <m/>
    <m/>
    <m/>
    <m/>
    <m/>
    <m/>
    <m/>
    <m/>
    <m/>
    <m/>
    <e v="#N/A"/>
    <e v="#N/A"/>
    <m/>
    <m/>
    <m/>
    <m/>
    <m/>
    <m/>
    <m/>
  </r>
  <r>
    <s v="UK Environment Agency, 2003. PRIORITISATION OF FL.."/>
    <n v="3"/>
    <x v="201"/>
    <s v=""/>
    <x v="2"/>
    <s v="Diammonium phosphate"/>
    <s v=""/>
    <s v="-"/>
    <s v=""/>
    <s v="Use and UK production"/>
    <m/>
    <m/>
    <s v="Flag"/>
    <x v="1"/>
    <s v="Yes"/>
    <s v="XXX"/>
    <m/>
    <m/>
    <m/>
    <m/>
    <m/>
    <m/>
    <m/>
    <m/>
    <m/>
    <m/>
    <m/>
    <m/>
    <m/>
    <e v="#N/A"/>
    <e v="#N/A"/>
    <m/>
    <m/>
    <m/>
    <m/>
    <m/>
    <m/>
    <m/>
  </r>
  <r>
    <s v="UK Environment Agency, 2003. PRIORITISATION OF FL.."/>
    <n v="3"/>
    <x v="201"/>
    <s v=""/>
    <x v="2"/>
    <s v="Dimethyl-3-(hydroxymethylamino)-3-oxopropyl phosphonate"/>
    <s v=""/>
    <s v="-"/>
    <s v=""/>
    <s v="EU production"/>
    <m/>
    <m/>
    <s v="Flag"/>
    <x v="1"/>
    <s v="Yes"/>
    <s v="XXX"/>
    <m/>
    <m/>
    <m/>
    <m/>
    <m/>
    <m/>
    <m/>
    <m/>
    <m/>
    <m/>
    <m/>
    <m/>
    <m/>
    <e v="#N/A"/>
    <e v="#N/A"/>
    <m/>
    <m/>
    <m/>
    <m/>
    <m/>
    <m/>
    <m/>
  </r>
  <r>
    <s v="UK Environment Agency, 2003. PRIORITISATION OF FL.."/>
    <n v="3"/>
    <x v="51"/>
    <s v=""/>
    <x v="2"/>
    <s v="Melamine"/>
    <s v=""/>
    <s v="108-78-1"/>
    <s v=""/>
    <s v="EU production"/>
    <m/>
    <m/>
    <s v="Flag"/>
    <x v="1"/>
    <s v="Yes"/>
    <s v="XXX"/>
    <m/>
    <m/>
    <m/>
    <m/>
    <m/>
    <m/>
    <m/>
    <m/>
    <m/>
    <m/>
    <m/>
    <m/>
    <m/>
    <e v="#N/A"/>
    <e v="#N/A"/>
    <m/>
    <m/>
    <m/>
    <m/>
    <m/>
    <m/>
    <m/>
  </r>
  <r>
    <s v="UK Environment Agency, 2003. PRIORITISATION OF FL.."/>
    <n v="3"/>
    <x v="277"/>
    <s v=""/>
    <x v="2"/>
    <s v="Boric acid"/>
    <s v=""/>
    <s v="11113-50-1"/>
    <s v=""/>
    <s v="EU production"/>
    <m/>
    <m/>
    <s v="Flag"/>
    <x v="1"/>
    <s v="Yes"/>
    <s v="XXX"/>
    <m/>
    <m/>
    <m/>
    <m/>
    <m/>
    <m/>
    <m/>
    <m/>
    <m/>
    <m/>
    <m/>
    <m/>
    <m/>
    <e v="#N/A"/>
    <e v="#N/A"/>
    <m/>
    <m/>
    <m/>
    <m/>
    <m/>
    <m/>
    <m/>
  </r>
  <r>
    <s v="UK Environment Agency, 2003. PRIORITISATION OF FL.."/>
    <n v="3"/>
    <x v="26"/>
    <s v=""/>
    <x v="2"/>
    <s v="Triphenyl phosphate"/>
    <s v=""/>
    <s v="115-86-6"/>
    <s v=""/>
    <s v="EU production"/>
    <m/>
    <m/>
    <s v="Flag"/>
    <x v="1"/>
    <s v="Yes"/>
    <s v="XXX"/>
    <m/>
    <m/>
    <m/>
    <m/>
    <m/>
    <m/>
    <m/>
    <m/>
    <m/>
    <m/>
    <m/>
    <m/>
    <m/>
    <e v="#N/A"/>
    <e v="#N/A"/>
    <m/>
    <m/>
    <m/>
    <m/>
    <m/>
    <m/>
    <m/>
  </r>
  <r>
    <s v="UK Environment Agency, 2003. PRIORITISATION OF FL.."/>
    <n v="3"/>
    <x v="63"/>
    <s v=""/>
    <x v="2"/>
    <s v="Diphenyl octyl phosphate"/>
    <s v=""/>
    <s v="115-88-8"/>
    <s v=""/>
    <s v="EU production"/>
    <m/>
    <m/>
    <s v="Flag"/>
    <x v="1"/>
    <s v="Yes"/>
    <s v="XXX"/>
    <m/>
    <m/>
    <m/>
    <m/>
    <m/>
    <m/>
    <m/>
    <m/>
    <m/>
    <m/>
    <m/>
    <m/>
    <m/>
    <e v="#N/A"/>
    <e v="#N/A"/>
    <m/>
    <m/>
    <m/>
    <m/>
    <m/>
    <m/>
    <m/>
  </r>
  <r>
    <s v="UK Environment Agency, 2003. PRIORITISATION OF FL.."/>
    <n v="3"/>
    <x v="22"/>
    <s v="Tris(2-chloroethyl) phosphate"/>
    <x v="1"/>
    <s v="Tris (2-chloroethyl) phosphate"/>
    <s v="Tris(2-chloroethyl) phosphate"/>
    <s v="115-96-8"/>
    <s v="115-96-8"/>
    <s v="UK production"/>
    <m/>
    <m/>
    <s v=""/>
    <x v="1"/>
    <m/>
    <s v="XXX"/>
    <s v="Region - EU"/>
    <m/>
    <m/>
    <m/>
    <m/>
    <m/>
    <m/>
    <n v="1"/>
    <m/>
    <m/>
    <m/>
    <m/>
    <m/>
    <e v="#N/A"/>
    <e v="#N/A"/>
    <n v="1"/>
    <s v="EU market 2040 tonnes"/>
    <s v="High 1M+ lbs"/>
    <m/>
    <m/>
    <n v="1"/>
    <m/>
  </r>
  <r>
    <s v="UK Environment Agency, 2003. PRIORITISATION OF FL.."/>
    <n v="3"/>
    <x v="0"/>
    <s v="1,1'-Oxybis[2,3,4,5,6-pentabromobenzene]"/>
    <x v="0"/>
    <s v="Decabromodiphenyl ether"/>
    <s v="1,1'-Oxybis[2,3,4,5,6-pentabromobenzene]"/>
    <s v="1163-19-5"/>
    <s v="1-(2,3,4,5,6-pentabromophenoxy)-2,3,4,5,6-pentabromobenzene"/>
    <s v="Use and UK production"/>
    <s v="DecaBDE"/>
    <m/>
    <s v=""/>
    <x v="1"/>
    <m/>
    <s v="XXX"/>
    <s v="United Kingdom"/>
    <m/>
    <m/>
    <m/>
    <m/>
    <m/>
    <m/>
    <m/>
    <m/>
    <m/>
    <s v="thermoplastic outer casings for IT and TV appliances, textiles"/>
    <m/>
    <m/>
    <e v="#N/A"/>
    <e v="#N/A"/>
    <n v="1"/>
    <s v="Over 245 tonnes in the UK, 8,210 tonnes in the EU"/>
    <s v="High 1M+ lbs"/>
    <m/>
    <m/>
    <m/>
    <m/>
  </r>
  <r>
    <s v="UK Environment Agency, 2003. PRIORITISATION OF FL.."/>
    <n v="3"/>
    <x v="19"/>
    <s v="2,4,6-Tribromophenol"/>
    <x v="7"/>
    <s v="2,4,6-Tribromophenol"/>
    <s v="2,4,6-Tribromophenol"/>
    <s v="118-79-6"/>
    <s v="[O]c1c(Br)cc(Br)cc1Br"/>
    <s v="EU production"/>
    <m/>
    <m/>
    <s v=""/>
    <x v="1"/>
    <m/>
    <s v="XXX"/>
    <s v="United Kingdom"/>
    <m/>
    <m/>
    <m/>
    <m/>
    <m/>
    <m/>
    <m/>
    <m/>
    <m/>
    <m/>
    <m/>
    <m/>
    <e v="#N/A"/>
    <e v="#N/A"/>
    <n v="1"/>
    <s v="Over 1,500 tonnes in the EU, found in table 6.2"/>
    <s v="High 1M+ lbs"/>
    <m/>
    <m/>
    <m/>
    <m/>
  </r>
  <r>
    <s v="UK Environment Agency, 2003. PRIORITISATION OF FL.."/>
    <n v="3"/>
    <x v="278"/>
    <s v=""/>
    <x v="2"/>
    <s v="Ammonium bromide"/>
    <s v=""/>
    <s v="12124-97-9"/>
    <s v=""/>
    <s v="EU production"/>
    <m/>
    <m/>
    <s v="Flag"/>
    <x v="1"/>
    <m/>
    <s v="XXX"/>
    <m/>
    <m/>
    <m/>
    <m/>
    <m/>
    <m/>
    <m/>
    <m/>
    <m/>
    <m/>
    <m/>
    <m/>
    <m/>
    <e v="#N/A"/>
    <e v="#N/A"/>
    <m/>
    <m/>
    <m/>
    <m/>
    <m/>
    <m/>
    <m/>
  </r>
  <r>
    <s v="UK Environment Agency, 2003. PRIORITISATION OF FL.."/>
    <n v="3"/>
    <x v="279"/>
    <s v=""/>
    <x v="2"/>
    <s v="Magnesium carbonate"/>
    <s v=""/>
    <s v="12125-28-9"/>
    <s v=""/>
    <s v="EU production"/>
    <m/>
    <m/>
    <s v="Flag"/>
    <x v="1"/>
    <s v="Yes"/>
    <s v="XXX"/>
    <m/>
    <m/>
    <m/>
    <m/>
    <m/>
    <m/>
    <m/>
    <m/>
    <m/>
    <m/>
    <m/>
    <m/>
    <m/>
    <e v="#N/A"/>
    <e v="#N/A"/>
    <m/>
    <m/>
    <m/>
    <m/>
    <m/>
    <m/>
    <m/>
  </r>
  <r>
    <s v="UK Environment Agency, 2003. PRIORITISATION OF FL.."/>
    <n v="3"/>
    <x v="46"/>
    <s v=""/>
    <x v="2"/>
    <s v="2-Ethylhexyl diphenyl phosphate"/>
    <s v=""/>
    <s v="1241-94-7"/>
    <s v=""/>
    <s v="EU production"/>
    <m/>
    <m/>
    <s v="Flag"/>
    <x v="1"/>
    <s v="Yes"/>
    <s v="XXX"/>
    <m/>
    <m/>
    <m/>
    <m/>
    <m/>
    <m/>
    <m/>
    <m/>
    <m/>
    <m/>
    <m/>
    <m/>
    <m/>
    <e v="#N/A"/>
    <e v="#N/A"/>
    <m/>
    <m/>
    <m/>
    <m/>
    <m/>
    <m/>
    <m/>
  </r>
  <r>
    <s v="UK Environment Agency, 2003. PRIORITISATION OF FL.."/>
    <n v="3"/>
    <x v="47"/>
    <s v=""/>
    <x v="2"/>
    <s v="Tetrakis(hydroxymethyl)phosphonium chloride"/>
    <s v=""/>
    <s v="124-64-1"/>
    <s v=""/>
    <s v="EU production"/>
    <m/>
    <m/>
    <s v="Flag"/>
    <x v="1"/>
    <m/>
    <s v="XXX"/>
    <m/>
    <m/>
    <m/>
    <m/>
    <m/>
    <m/>
    <m/>
    <m/>
    <m/>
    <m/>
    <m/>
    <m/>
    <m/>
    <e v="#N/A"/>
    <e v="#N/A"/>
    <m/>
    <m/>
    <m/>
    <m/>
    <m/>
    <m/>
    <m/>
  </r>
  <r>
    <s v="UK Environment Agency, 2003. PRIORITISATION OF FL.."/>
    <n v="3"/>
    <x v="54"/>
    <s v="Tris(2,3-dibromopropyl) phosphate"/>
    <x v="1"/>
    <s v="Tris(2,3-dibromopropyl) phosphate"/>
    <s v="Tris(2,3-dibromopropyl) phosphate"/>
    <s v="126-72-7"/>
    <s v="(2,3-Dibromopropyl) phosphate"/>
    <s v="Regulation"/>
    <m/>
    <m/>
    <s v=""/>
    <x v="1"/>
    <m/>
    <s v="XXX"/>
    <s v="Region - EU"/>
    <m/>
    <m/>
    <m/>
    <m/>
    <m/>
    <m/>
    <n v="1"/>
    <m/>
    <m/>
    <m/>
    <m/>
    <m/>
    <e v="#N/A"/>
    <e v="#N/A"/>
    <m/>
    <m/>
    <m/>
    <m/>
    <m/>
    <n v="1"/>
    <m/>
  </r>
  <r>
    <s v="UK Environment Agency, 2003. PRIORITISATION OF FL.."/>
    <n v="3"/>
    <x v="64"/>
    <s v=""/>
    <x v="2"/>
    <s v="Tri-n-butyl phosphate"/>
    <s v=""/>
    <s v="126-73-8"/>
    <s v=""/>
    <s v="EU production"/>
    <m/>
    <m/>
    <s v="Flag"/>
    <x v="1"/>
    <s v="Yes"/>
    <s v="XXX"/>
    <m/>
    <m/>
    <m/>
    <m/>
    <m/>
    <m/>
    <m/>
    <m/>
    <m/>
    <m/>
    <m/>
    <m/>
    <m/>
    <e v="#N/A"/>
    <e v="#N/A"/>
    <m/>
    <m/>
    <m/>
    <m/>
    <m/>
    <m/>
    <m/>
  </r>
  <r>
    <s v="UK Environment Agency, 2003. PRIORITISATION OF FL.."/>
    <n v="3"/>
    <x v="280"/>
    <s v=""/>
    <x v="2"/>
    <s v="Sodium aluminate"/>
    <s v=""/>
    <s v="1302-42-7"/>
    <s v=""/>
    <s v="EU production"/>
    <m/>
    <m/>
    <s v="Flag"/>
    <x v="1"/>
    <s v="Yes"/>
    <s v="XXX"/>
    <m/>
    <m/>
    <m/>
    <m/>
    <m/>
    <m/>
    <m/>
    <m/>
    <m/>
    <m/>
    <m/>
    <m/>
    <m/>
    <e v="#N/A"/>
    <e v="#N/A"/>
    <m/>
    <m/>
    <m/>
    <m/>
    <m/>
    <m/>
    <m/>
  </r>
  <r>
    <s v="UK Environment Agency, 2003. PRIORITISATION OF FL.."/>
    <n v="3"/>
    <x v="281"/>
    <s v=""/>
    <x v="2"/>
    <s v="Sodium borate"/>
    <s v=""/>
    <s v="1303-96-4"/>
    <s v=""/>
    <s v="EU production"/>
    <m/>
    <m/>
    <s v="Flag"/>
    <x v="1"/>
    <s v="Yes"/>
    <s v="XXX"/>
    <m/>
    <m/>
    <m/>
    <m/>
    <m/>
    <m/>
    <m/>
    <m/>
    <m/>
    <m/>
    <m/>
    <m/>
    <m/>
    <e v="#N/A"/>
    <e v="#N/A"/>
    <m/>
    <m/>
    <m/>
    <m/>
    <m/>
    <m/>
    <m/>
  </r>
  <r>
    <s v="UK Environment Agency, 2003. PRIORITISATION OF FL.."/>
    <n v="3"/>
    <x v="144"/>
    <s v=""/>
    <x v="2"/>
    <s v="Magnesium hydroxide"/>
    <s v=""/>
    <s v="1309-42-8"/>
    <s v=""/>
    <s v="Use and EU production"/>
    <m/>
    <m/>
    <s v="Flag"/>
    <x v="1"/>
    <s v="Yes"/>
    <s v="XXX"/>
    <m/>
    <m/>
    <m/>
    <m/>
    <m/>
    <m/>
    <m/>
    <m/>
    <m/>
    <m/>
    <m/>
    <m/>
    <m/>
    <e v="#N/A"/>
    <e v="#N/A"/>
    <m/>
    <m/>
    <m/>
    <m/>
    <m/>
    <m/>
    <m/>
  </r>
  <r>
    <s v="UK Environment Agency, 2003. PRIORITISATION OF FL.."/>
    <n v="3"/>
    <x v="48"/>
    <s v=""/>
    <x v="2"/>
    <s v="Antimony trioxide"/>
    <s v=""/>
    <s v="1309-64-4"/>
    <s v=""/>
    <s v="Use and UK production"/>
    <m/>
    <m/>
    <s v="Flag"/>
    <x v="1"/>
    <s v="Yes"/>
    <s v="XXX"/>
    <m/>
    <m/>
    <m/>
    <m/>
    <m/>
    <m/>
    <m/>
    <m/>
    <m/>
    <m/>
    <m/>
    <m/>
    <m/>
    <e v="#N/A"/>
    <e v="#N/A"/>
    <m/>
    <m/>
    <m/>
    <m/>
    <m/>
    <m/>
    <m/>
  </r>
  <r>
    <s v="UK Environment Agency, 2003. PRIORITISATION OF FL.."/>
    <n v="3"/>
    <x v="66"/>
    <s v=""/>
    <x v="2"/>
    <s v="Tricresyl phosphate"/>
    <s v=""/>
    <s v="1330-78-5"/>
    <s v=""/>
    <s v="EU production"/>
    <m/>
    <m/>
    <s v="Flag"/>
    <x v="1"/>
    <s v="Yes"/>
    <s v="XXX"/>
    <m/>
    <m/>
    <m/>
    <m/>
    <m/>
    <m/>
    <m/>
    <m/>
    <m/>
    <m/>
    <m/>
    <m/>
    <m/>
    <e v="#N/A"/>
    <e v="#N/A"/>
    <m/>
    <m/>
    <m/>
    <m/>
    <m/>
    <m/>
    <m/>
  </r>
  <r>
    <s v="UK Environment Agency, 2003. PRIORITISATION OF FL.."/>
    <n v="3"/>
    <x v="67"/>
    <s v=""/>
    <x v="2"/>
    <s v="Zinc borate"/>
    <s v=""/>
    <s v="1332-07-6"/>
    <s v=""/>
    <s v="EU production"/>
    <m/>
    <m/>
    <s v="Flag"/>
    <x v="1"/>
    <s v="Yes"/>
    <s v="XXX"/>
    <m/>
    <m/>
    <m/>
    <m/>
    <m/>
    <m/>
    <m/>
    <m/>
    <m/>
    <m/>
    <m/>
    <m/>
    <m/>
    <e v="#N/A"/>
    <e v="#N/A"/>
    <m/>
    <m/>
    <m/>
    <m/>
    <m/>
    <m/>
    <m/>
  </r>
  <r>
    <s v="UK Environment Agency, 2003. PRIORITISATION OF FL.."/>
    <n v="3"/>
    <x v="282"/>
    <s v=""/>
    <x v="2"/>
    <s v="Aluminium oxide"/>
    <s v=""/>
    <s v="1344-28-1"/>
    <s v=""/>
    <s v="EU production"/>
    <m/>
    <m/>
    <s v="Flag"/>
    <x v="1"/>
    <s v="Yes"/>
    <s v="XXX"/>
    <m/>
    <m/>
    <m/>
    <m/>
    <m/>
    <m/>
    <m/>
    <m/>
    <m/>
    <m/>
    <m/>
    <m/>
    <m/>
    <e v="#N/A"/>
    <e v="#N/A"/>
    <m/>
    <m/>
    <m/>
    <m/>
    <m/>
    <m/>
    <m/>
  </r>
  <r>
    <s v="UK Environment Agency, 2003. PRIORITISATION OF FL.."/>
    <n v="3"/>
    <x v="283"/>
    <s v=""/>
    <x v="2"/>
    <s v="Antimony sulphide"/>
    <s v=""/>
    <s v="1345-04-6"/>
    <s v=""/>
    <s v="EU production"/>
    <m/>
    <m/>
    <s v="Flag"/>
    <x v="1"/>
    <s v="Yes"/>
    <s v="XXX"/>
    <m/>
    <m/>
    <m/>
    <m/>
    <m/>
    <m/>
    <m/>
    <m/>
    <m/>
    <m/>
    <m/>
    <m/>
    <m/>
    <e v="#N/A"/>
    <e v="#N/A"/>
    <m/>
    <m/>
    <m/>
    <m/>
    <m/>
    <m/>
    <m/>
  </r>
  <r>
    <s v="UK Environment Agency, 2003. PRIORITISATION OF FL.."/>
    <n v="3"/>
    <x v="284"/>
    <s v=""/>
    <x v="2"/>
    <s v="Sodium tungstate"/>
    <s v=""/>
    <s v="13472-45-2"/>
    <s v=""/>
    <s v="EU production"/>
    <m/>
    <m/>
    <s v="Flag"/>
    <x v="1"/>
    <s v="Yes"/>
    <s v="XXX"/>
    <m/>
    <m/>
    <m/>
    <m/>
    <m/>
    <m/>
    <m/>
    <m/>
    <m/>
    <m/>
    <m/>
    <m/>
    <m/>
    <e v="#N/A"/>
    <e v="#N/A"/>
    <m/>
    <m/>
    <m/>
    <m/>
    <m/>
    <m/>
    <m/>
  </r>
  <r>
    <s v="UK Environment Agency, 2003. PRIORITISATION OF FL.."/>
    <n v="3"/>
    <x v="23"/>
    <s v="Tris(2-chloroisopropyl)phosphate"/>
    <x v="1"/>
    <s v="Tris (2-chloroisopropyl) phosphate"/>
    <s v="Tris(2-chloroisopropyl)phosphate"/>
    <s v="13674-84-5"/>
    <s v="13674-84-5"/>
    <s v="UK production"/>
    <m/>
    <m/>
    <s v=""/>
    <x v="1"/>
    <m/>
    <s v="XXX"/>
    <s v="Region - EU"/>
    <m/>
    <m/>
    <m/>
    <m/>
    <m/>
    <m/>
    <n v="1"/>
    <m/>
    <m/>
    <m/>
    <m/>
    <m/>
    <e v="#N/A"/>
    <e v="#N/A"/>
    <n v="1"/>
    <s v="EU market 22940 tonnes"/>
    <s v="High 1M+ lbs"/>
    <m/>
    <m/>
    <n v="1"/>
    <m/>
  </r>
  <r>
    <s v="UK Environment Agency, 2003. PRIORITISATION OF FL.."/>
    <n v="3"/>
    <x v="1"/>
    <s v="Tris(1,3-dichloro-2-propyl) phosphate"/>
    <x v="1"/>
    <s v="Tris(1,3-dichloro-2-propyl)phosphate"/>
    <s v="Tris(1,3-dichloro-2-propyl) phosphate"/>
    <s v="13674-87-8"/>
    <s v="1,3-Dichloro-2-propanol phosphate"/>
    <s v="UK production"/>
    <m/>
    <m/>
    <s v=""/>
    <x v="1"/>
    <m/>
    <s v="XXX"/>
    <s v="Region - EU"/>
    <m/>
    <m/>
    <m/>
    <m/>
    <m/>
    <m/>
    <n v="1"/>
    <m/>
    <m/>
    <m/>
    <m/>
    <m/>
    <e v="#N/A"/>
    <e v="#N/A"/>
    <n v="1"/>
    <s v="EU market 1900 tonnes"/>
    <s v="High 1M+ lbs"/>
    <m/>
    <m/>
    <n v="1"/>
    <m/>
  </r>
  <r>
    <s v="UK Environment Agency, 2003. PRIORITISATION OF FL.."/>
    <n v="3"/>
    <x v="71"/>
    <s v=""/>
    <x v="2"/>
    <s v="Barium metaborate"/>
    <s v=""/>
    <s v="13701-59-2"/>
    <s v=""/>
    <s v="EU production"/>
    <m/>
    <m/>
    <s v="Flag"/>
    <x v="1"/>
    <s v="Yes"/>
    <s v="XXX"/>
    <m/>
    <m/>
    <m/>
    <m/>
    <m/>
    <m/>
    <m/>
    <m/>
    <m/>
    <m/>
    <m/>
    <m/>
    <m/>
    <e v="#N/A"/>
    <e v="#N/A"/>
    <m/>
    <m/>
    <m/>
    <m/>
    <m/>
    <m/>
    <m/>
  </r>
  <r>
    <s v="UK Environment Agency, 2003. PRIORITISATION OF FL.."/>
    <n v="3"/>
    <x v="285"/>
    <s v=""/>
    <x v="2"/>
    <s v="Ammonium fluoroborate"/>
    <s v=""/>
    <s v="13826-83-0"/>
    <s v=""/>
    <s v="EU production"/>
    <m/>
    <m/>
    <s v="Flag"/>
    <x v="1"/>
    <m/>
    <s v="XXX"/>
    <m/>
    <m/>
    <m/>
    <m/>
    <m/>
    <m/>
    <m/>
    <m/>
    <m/>
    <m/>
    <m/>
    <m/>
    <m/>
    <e v="#N/A"/>
    <e v="#N/A"/>
    <m/>
    <m/>
    <m/>
    <m/>
    <m/>
    <m/>
    <m/>
  </r>
  <r>
    <s v="UK Environment Agency, 2003. PRIORITISATION OF FL.."/>
    <n v="3"/>
    <x v="74"/>
    <s v=""/>
    <x v="2"/>
    <s v="Potassium fluorotitanate"/>
    <s v=""/>
    <s v="16919-27-0"/>
    <s v=""/>
    <s v="EU production"/>
    <m/>
    <m/>
    <s v="Flag"/>
    <x v="1"/>
    <m/>
    <s v="XXX"/>
    <m/>
    <m/>
    <m/>
    <m/>
    <m/>
    <m/>
    <m/>
    <m/>
    <m/>
    <m/>
    <m/>
    <m/>
    <m/>
    <e v="#N/A"/>
    <e v="#N/A"/>
    <m/>
    <m/>
    <m/>
    <m/>
    <m/>
    <m/>
    <m/>
  </r>
  <r>
    <s v="UK Environment Agency, 2003. PRIORITISATION OF FL.."/>
    <n v="3"/>
    <x v="75"/>
    <s v=""/>
    <x v="2"/>
    <s v="Potassium fluorozirconate"/>
    <s v=""/>
    <s v="16923-95-8"/>
    <s v=""/>
    <s v="EU production"/>
    <m/>
    <m/>
    <s v="Flag"/>
    <x v="1"/>
    <m/>
    <s v="XXX"/>
    <m/>
    <m/>
    <m/>
    <m/>
    <m/>
    <m/>
    <m/>
    <m/>
    <m/>
    <m/>
    <m/>
    <m/>
    <m/>
    <e v="#N/A"/>
    <e v="#N/A"/>
    <m/>
    <m/>
    <m/>
    <m/>
    <m/>
    <m/>
    <m/>
  </r>
  <r>
    <s v="UK Environment Agency, 2003. PRIORITISATION OF FL.."/>
    <n v="3"/>
    <x v="286"/>
    <s v=""/>
    <x v="2"/>
    <s v="Magnesium calcium carbonate"/>
    <s v=""/>
    <s v="19569-21-2"/>
    <s v=""/>
    <s v="EU production"/>
    <m/>
    <m/>
    <s v="Flag"/>
    <x v="1"/>
    <s v="Yes"/>
    <s v="XXX"/>
    <m/>
    <m/>
    <m/>
    <m/>
    <m/>
    <m/>
    <m/>
    <m/>
    <m/>
    <m/>
    <m/>
    <m/>
    <m/>
    <e v="#N/A"/>
    <e v="#N/A"/>
    <m/>
    <m/>
    <m/>
    <m/>
    <m/>
    <m/>
    <m/>
  </r>
  <r>
    <s v="UK Environment Agency, 2003. PRIORITISATION OF FL.."/>
    <n v="3"/>
    <x v="49"/>
    <s v=""/>
    <x v="2"/>
    <s v="Dimethylphosphono-N-hydroxymethyl-3-propionamide"/>
    <s v=""/>
    <s v="20120-33-6"/>
    <s v=""/>
    <s v="EU production"/>
    <m/>
    <m/>
    <s v="Flag"/>
    <x v="1"/>
    <s v="Yes"/>
    <s v="XXX"/>
    <m/>
    <m/>
    <m/>
    <m/>
    <m/>
    <m/>
    <m/>
    <m/>
    <m/>
    <m/>
    <m/>
    <m/>
    <m/>
    <e v="#N/A"/>
    <e v="#N/A"/>
    <m/>
    <m/>
    <m/>
    <m/>
    <m/>
    <m/>
    <m/>
  </r>
  <r>
    <s v="UK Environment Agency, 2003. PRIORITISATION OF FL.."/>
    <n v="3"/>
    <x v="137"/>
    <s v=""/>
    <x v="2"/>
    <s v="Aluminum trihydroxide"/>
    <s v=""/>
    <s v="21645-51-2"/>
    <s v=""/>
    <s v="Use and UK production"/>
    <m/>
    <m/>
    <s v="Flag"/>
    <x v="1"/>
    <s v="Yes"/>
    <s v="XXX"/>
    <m/>
    <m/>
    <m/>
    <m/>
    <m/>
    <m/>
    <m/>
    <m/>
    <m/>
    <m/>
    <m/>
    <m/>
    <m/>
    <e v="#N/A"/>
    <e v="#N/A"/>
    <m/>
    <m/>
    <m/>
    <m/>
    <m/>
    <m/>
    <m/>
  </r>
  <r>
    <s v="Malliari, 2017. Children's exposure .."/>
    <n v="4"/>
    <x v="231"/>
    <s v="3,3',5,5'-Tetrabromobisphenol A"/>
    <x v="10"/>
    <s v="Tetrabromobisphenol A (TBBPA)"/>
    <s v="3,3',5,5'-Tetrabromobisphenol A"/>
    <s v="79-94-7"/>
    <s v="2,2',6,6'-Tetrabromo-4,4'-isopropylidene bisphenol"/>
    <s v="CAS assigned from synonym"/>
    <m/>
    <m/>
    <s v=""/>
    <x v="1"/>
    <m/>
    <s v="XXX"/>
    <s v="Multiple"/>
    <m/>
    <m/>
    <m/>
    <m/>
    <n v="1"/>
    <m/>
    <n v="1"/>
    <m/>
    <m/>
    <m/>
    <m/>
    <m/>
    <e v="#N/A"/>
    <e v="#N/A"/>
    <n v="1"/>
    <s v="EU market 1500 tonnes"/>
    <s v="High 1M+ lbs"/>
    <m/>
    <m/>
    <n v="1"/>
    <m/>
  </r>
  <r>
    <s v="UK Environment Agency, 2003. PRIORITISATION OF FL.."/>
    <n v="3"/>
    <x v="27"/>
    <s v="Hexabromocyclododecane"/>
    <x v="9"/>
    <s v="Hexabromocyclododecane"/>
    <s v="Hexabromocyclododecane"/>
    <s v="25637-99-4"/>
    <s v="1,1,2,2,3,3-hexabromocyclododecane"/>
    <s v="EU production"/>
    <m/>
    <m/>
    <s v=""/>
    <x v="1"/>
    <m/>
    <s v="XXX"/>
    <s v="Region - EU"/>
    <m/>
    <m/>
    <m/>
    <m/>
    <m/>
    <m/>
    <m/>
    <m/>
    <m/>
    <m/>
    <m/>
    <m/>
    <e v="#N/A"/>
    <e v="#N/A"/>
    <n v="1"/>
    <s v="EU production is 9,000 tonnes annually; UK production is 750 tonnes annually"/>
    <s v="High 1M+ lbs"/>
    <m/>
    <m/>
    <n v="1"/>
    <m/>
  </r>
  <r>
    <s v="UK Environment Agency, 2003. PRIORITISATION OF FL.."/>
    <n v="3"/>
    <x v="82"/>
    <s v=""/>
    <x v="2"/>
    <s v="Cresyl diphenyl phosphate"/>
    <s v=""/>
    <s v="26444-49-5"/>
    <s v=""/>
    <s v="EU production"/>
    <m/>
    <m/>
    <s v="Flag"/>
    <x v="1"/>
    <s v="Yes"/>
    <s v="XXX"/>
    <m/>
    <m/>
    <m/>
    <m/>
    <m/>
    <m/>
    <m/>
    <m/>
    <m/>
    <m/>
    <m/>
    <m/>
    <m/>
    <e v="#N/A"/>
    <e v="#N/A"/>
    <m/>
    <m/>
    <m/>
    <m/>
    <m/>
    <m/>
    <m/>
  </r>
  <r>
    <s v="UK Environment Agency, 2003. PRIORITISATION OF FL.."/>
    <n v="3"/>
    <x v="287"/>
    <s v=""/>
    <x v="2"/>
    <s v="Tris(2-chloroethyl)phosphate polymer"/>
    <s v=""/>
    <s v="28205-79-0"/>
    <s v=""/>
    <s v="EU production"/>
    <m/>
    <m/>
    <s v="Flag"/>
    <x v="1"/>
    <m/>
    <s v="XXX"/>
    <m/>
    <m/>
    <m/>
    <m/>
    <m/>
    <m/>
    <m/>
    <m/>
    <m/>
    <m/>
    <m/>
    <m/>
    <m/>
    <e v="#N/A"/>
    <e v="#N/A"/>
    <m/>
    <m/>
    <m/>
    <m/>
    <m/>
    <m/>
    <m/>
  </r>
  <r>
    <s v="UK Environment Agency, 2003. PRIORITISATION OF FL.."/>
    <n v="3"/>
    <x v="207"/>
    <s v=""/>
    <x v="2"/>
    <s v="Isodecyl diphenyl phosphate"/>
    <s v=""/>
    <s v="29761-21-5"/>
    <s v=""/>
    <s v="EU production"/>
    <m/>
    <m/>
    <s v="Flag"/>
    <x v="1"/>
    <s v="Yes"/>
    <s v="XXX"/>
    <m/>
    <m/>
    <m/>
    <m/>
    <m/>
    <m/>
    <m/>
    <m/>
    <m/>
    <m/>
    <m/>
    <m/>
    <m/>
    <e v="#N/A"/>
    <e v="#N/A"/>
    <m/>
    <m/>
    <m/>
    <m/>
    <m/>
    <m/>
    <m/>
  </r>
  <r>
    <s v="UK Environment Agency, 2003. PRIORITISATION OF FL.."/>
    <n v="3"/>
    <x v="30"/>
    <s v="Octabromodiphenyl ether"/>
    <x v="0"/>
    <s v="Octabromodiphenyl ether"/>
    <s v="Octabromodiphenyl ether"/>
    <s v="32536-52-0"/>
    <s v="1,1'-Oxybis(2,3,4,5-tetrabromobenzene)"/>
    <s v="Use and EU production"/>
    <s v="OctaBDE"/>
    <m/>
    <s v=""/>
    <x v="1"/>
    <m/>
    <s v="XXX"/>
    <s v="United Kingdom"/>
    <m/>
    <m/>
    <m/>
    <m/>
    <m/>
    <m/>
    <m/>
    <m/>
    <m/>
    <s v="thermoplastic outer casings for IT and TV appliances"/>
    <m/>
    <m/>
    <e v="#N/A"/>
    <e v="#N/A"/>
    <n v="1"/>
    <s v="750 tonnes in the UK, 9,000 tonnes in the EU"/>
    <s v="High 1M+ lbs"/>
    <m/>
    <m/>
    <m/>
    <m/>
  </r>
  <r>
    <s v="UK Environment Agency, 2003. PRIORITISATION OF FL.."/>
    <n v="3"/>
    <x v="35"/>
    <s v="1,2-Bis(tetrabromophthalimido)ethane"/>
    <x v="8"/>
    <s v="Ethylene-bistetrabromophthalimide"/>
    <s v="1,2-Bis(tetrabromophthalimido)ethane"/>
    <s v="32588-76-4"/>
    <s v="1,2-Bis(tetrabromophthalimide)ethane"/>
    <s v="EU production"/>
    <m/>
    <m/>
    <s v=""/>
    <x v="1"/>
    <m/>
    <s v="XXX"/>
    <s v="Region - EU"/>
    <m/>
    <m/>
    <m/>
    <m/>
    <m/>
    <m/>
    <m/>
    <m/>
    <m/>
    <m/>
    <m/>
    <m/>
    <e v="#N/A"/>
    <e v="#N/A"/>
    <n v="1"/>
    <s v="EU production is 5,250 tonnes annually"/>
    <s v="High 1M+ lbs"/>
    <m/>
    <m/>
    <m/>
    <m/>
  </r>
  <r>
    <s v="UK Environment Agency, 2003. PRIORITISATION OF FL.."/>
    <n v="3"/>
    <x v="288"/>
    <s v=""/>
    <x v="2"/>
    <s v="Tetrabromobisphenol-A diglycidyl ether - carbonate oligomer"/>
    <s v=""/>
    <s v="32844-27-2"/>
    <s v=""/>
    <s v="EU production"/>
    <m/>
    <m/>
    <s v="Flag"/>
    <x v="1"/>
    <m/>
    <s v="XXX"/>
    <m/>
    <m/>
    <m/>
    <m/>
    <m/>
    <m/>
    <m/>
    <m/>
    <m/>
    <m/>
    <m/>
    <m/>
    <m/>
    <e v="#N/A"/>
    <e v="#N/A"/>
    <m/>
    <m/>
    <m/>
    <m/>
    <m/>
    <m/>
    <m/>
  </r>
  <r>
    <s v="UK Environment Agency, 2003. PRIORITISATION OF FL.."/>
    <n v="3"/>
    <x v="24"/>
    <s v="Phosphoric acid, 2,2-bis(chloromethyl)-1,3-propanediyl tetrakis(2-chloroethyl) ester"/>
    <x v="1"/>
    <s v="2,2-Bis(chloromethyl)trimethylene bis(bis(2-chloroethyl)phosphate)"/>
    <s v="Phosphoric acid, 2,2-bis(chloromethyl)-1,3-propanediyl tetrakis(2-chloroethyl) ester"/>
    <s v="38051-10-4"/>
    <s v="[2-[bis(2-chloroethoxy)phosphoryloxymethyl]-3-chloro-2-(chloromethyl)propyl] bis(2-chloroethyl) phosphate"/>
    <s v="EU production"/>
    <m/>
    <m/>
    <s v=""/>
    <x v="1"/>
    <m/>
    <s v="XXX"/>
    <s v="Region - EU"/>
    <m/>
    <m/>
    <m/>
    <m/>
    <m/>
    <m/>
    <n v="1"/>
    <m/>
    <m/>
    <m/>
    <m/>
    <m/>
    <e v="#N/A"/>
    <e v="#N/A"/>
    <n v="1"/>
    <s v="EU market 5250 tonnes"/>
    <s v="High 1M+ lbs"/>
    <m/>
    <m/>
    <n v="1"/>
    <m/>
  </r>
  <r>
    <s v="UK Environment Agency, 2003. PRIORITISATION OF FL.."/>
    <n v="3"/>
    <x v="98"/>
    <s v=""/>
    <x v="2"/>
    <s v="Resorcinol bis-diphenylphosphate"/>
    <s v=""/>
    <s v="57583-54-7"/>
    <s v=""/>
    <s v="EU production"/>
    <m/>
    <m/>
    <s v="Flag"/>
    <x v="1"/>
    <s v="Yes"/>
    <s v="XXX"/>
    <m/>
    <m/>
    <m/>
    <m/>
    <m/>
    <m/>
    <m/>
    <m/>
    <m/>
    <m/>
    <m/>
    <m/>
    <m/>
    <e v="#N/A"/>
    <e v="#N/A"/>
    <m/>
    <m/>
    <m/>
    <m/>
    <m/>
    <m/>
    <m/>
  </r>
  <r>
    <s v="UK Environment Agency, 2003. PRIORITISATION OF FL.."/>
    <n v="3"/>
    <x v="289"/>
    <s v=""/>
    <x v="2"/>
    <s v="Diphenyl isopropyl phosphate"/>
    <s v=""/>
    <s v="60763-39-5"/>
    <s v=""/>
    <s v="EU production"/>
    <m/>
    <m/>
    <s v="Flag"/>
    <x v="1"/>
    <s v="Yes"/>
    <s v="XXX"/>
    <m/>
    <m/>
    <m/>
    <m/>
    <m/>
    <m/>
    <m/>
    <m/>
    <m/>
    <m/>
    <m/>
    <m/>
    <m/>
    <e v="#N/A"/>
    <e v="#N/A"/>
    <m/>
    <m/>
    <m/>
    <m/>
    <m/>
    <m/>
    <m/>
  </r>
  <r>
    <s v="UK Environment Agency, 2003. PRIORITISATION OF FL.."/>
    <n v="3"/>
    <x v="103"/>
    <s v="Pentabromophenol"/>
    <x v="7"/>
    <s v="Pentabromophenol"/>
    <s v="Pentabromophenol"/>
    <s v="608-71-9"/>
    <s v="1e4h"/>
    <s v="EU production"/>
    <m/>
    <m/>
    <s v=""/>
    <x v="1"/>
    <m/>
    <s v="XXX"/>
    <s v="United Kingdom"/>
    <m/>
    <m/>
    <m/>
    <m/>
    <m/>
    <m/>
    <m/>
    <m/>
    <m/>
    <m/>
    <m/>
    <m/>
    <e v="#N/A"/>
    <e v="#N/A"/>
    <n v="1"/>
    <s v="Over 1,500 tonnes in the EU, found in table 6.2"/>
    <s v="High 1M+ lbs"/>
    <m/>
    <m/>
    <m/>
    <m/>
  </r>
  <r>
    <s v="UK Environment Agency, 2003. PRIORITISATION OF FL.."/>
    <n v="3"/>
    <x v="105"/>
    <s v="Tris(2-chloropropyl) phosphate"/>
    <x v="1"/>
    <s v="Tris(2-chloro-1-propyl)phosphate"/>
    <s v="Tris(2-chloropropyl) phosphate"/>
    <s v="6145-73-9"/>
    <s v="1-[bis(2-chloropropoxy)phosphoryloxy]-2-chloro-propane"/>
    <s v="EU production"/>
    <m/>
    <m/>
    <s v=""/>
    <x v="1"/>
    <m/>
    <s v="XXX"/>
    <s v="Region - EU"/>
    <m/>
    <m/>
    <m/>
    <m/>
    <m/>
    <m/>
    <n v="1"/>
    <m/>
    <m/>
    <m/>
    <m/>
    <m/>
    <e v="#N/A"/>
    <e v="#N/A"/>
    <n v="1"/>
    <s v="EU market &gt;1500 tonnes"/>
    <s v="High 1M+ lbs"/>
    <m/>
    <m/>
    <n v="1"/>
    <m/>
  </r>
  <r>
    <s v="UK Environment Agency, 2003. PRIORITISATION OF FL.."/>
    <n v="3"/>
    <x v="106"/>
    <s v="2,4-Dibromophenol"/>
    <x v="7"/>
    <s v="2,4-Dibromophenol"/>
    <s v="2,4-Dibromophenol"/>
    <s v="615-58-7"/>
    <s v="2,4-bis(bromanyl)phenol"/>
    <s v="EU production"/>
    <m/>
    <m/>
    <s v=""/>
    <x v="1"/>
    <m/>
    <s v="XXX"/>
    <s v="United Kingdom"/>
    <m/>
    <m/>
    <m/>
    <m/>
    <m/>
    <m/>
    <m/>
    <m/>
    <m/>
    <m/>
    <m/>
    <m/>
    <e v="#N/A"/>
    <e v="#N/A"/>
    <n v="1"/>
    <s v="Over 1,500 tonnes in the EU, found in table 6.2"/>
    <s v="High 1M+ lbs"/>
    <m/>
    <m/>
    <m/>
    <m/>
  </r>
  <r>
    <s v="UK Environment Agency, 2003. PRIORITISATION OF FL.."/>
    <n v="3"/>
    <x v="196"/>
    <s v="4,5,6,7-Tetrabromo-1,3-Isobenzofurandione"/>
    <x v="8"/>
    <s v="Tetrabromophthalic anhydride"/>
    <s v="4,5,6,7-Tetrabromo-1,3-Isobenzofurandione"/>
    <s v="632-79-1"/>
    <s v="1, 4,5,6,7-tetrabromo-"/>
    <s v="EU production"/>
    <m/>
    <m/>
    <s v=""/>
    <x v="1"/>
    <m/>
    <s v="XXX"/>
    <s v="Region - EU"/>
    <m/>
    <m/>
    <m/>
    <m/>
    <m/>
    <m/>
    <m/>
    <m/>
    <m/>
    <m/>
    <m/>
    <m/>
    <e v="#N/A"/>
    <e v="#N/A"/>
    <n v="1"/>
    <s v="EU production is over 1,500 tonnes per year"/>
    <s v="High 1M+ lbs"/>
    <m/>
    <m/>
    <m/>
    <m/>
  </r>
  <r>
    <s v="UK Environment Agency, 2003. PRIORITISATION OF FL.."/>
    <n v="3"/>
    <x v="290"/>
    <s v=""/>
    <x v="2"/>
    <s v="1,3-Butadiene homopolymer, brominated"/>
    <s v=""/>
    <s v="68441-46-3"/>
    <s v=""/>
    <s v="EU production"/>
    <m/>
    <m/>
    <s v="Flag"/>
    <x v="1"/>
    <s v="Yes"/>
    <s v="XXX"/>
    <m/>
    <m/>
    <m/>
    <m/>
    <m/>
    <m/>
    <m/>
    <m/>
    <m/>
    <m/>
    <m/>
    <m/>
    <m/>
    <e v="#N/A"/>
    <e v="#N/A"/>
    <m/>
    <m/>
    <m/>
    <m/>
    <m/>
    <m/>
    <m/>
  </r>
  <r>
    <s v="UK Environment Agency, 2003. PRIORITISATION OF FL.."/>
    <n v="3"/>
    <x v="31"/>
    <s v=""/>
    <x v="2"/>
    <s v="Tris(isopropylphenyl) phosphate"/>
    <s v=""/>
    <s v="68937-41-7"/>
    <s v=""/>
    <s v="EU production"/>
    <m/>
    <m/>
    <s v="Flag"/>
    <x v="1"/>
    <s v="Yes"/>
    <s v="XXX"/>
    <m/>
    <m/>
    <m/>
    <m/>
    <m/>
    <m/>
    <m/>
    <m/>
    <m/>
    <m/>
    <m/>
    <m/>
    <m/>
    <e v="#N/A"/>
    <e v="#N/A"/>
    <m/>
    <m/>
    <m/>
    <m/>
    <m/>
    <m/>
    <m/>
  </r>
  <r>
    <s v="UK Environment Agency, 2003. PRIORITISATION OF FL.."/>
    <n v="3"/>
    <x v="110"/>
    <s v=""/>
    <x v="2"/>
    <s v="Poly(2,6-dibromophenylene oxide)"/>
    <s v=""/>
    <s v="69882-11-7"/>
    <s v=""/>
    <s v="EU production"/>
    <m/>
    <m/>
    <s v="Flag"/>
    <x v="1"/>
    <m/>
    <s v="XXX"/>
    <m/>
    <m/>
    <m/>
    <m/>
    <m/>
    <m/>
    <m/>
    <m/>
    <m/>
    <m/>
    <m/>
    <m/>
    <m/>
    <e v="#N/A"/>
    <e v="#N/A"/>
    <m/>
    <m/>
    <m/>
    <m/>
    <m/>
    <m/>
    <m/>
  </r>
  <r>
    <s v="UK Environment Agency, 2003. PRIORITISATION OF FL.."/>
    <n v="3"/>
    <x v="291"/>
    <s v=""/>
    <x v="2"/>
    <s v="Sodium bisulfate"/>
    <s v=""/>
    <s v="7631-90-5"/>
    <s v=""/>
    <s v="EU production"/>
    <m/>
    <m/>
    <s v="Flag"/>
    <x v="1"/>
    <s v="Yes"/>
    <s v="XXX"/>
    <m/>
    <m/>
    <m/>
    <m/>
    <m/>
    <m/>
    <m/>
    <m/>
    <m/>
    <m/>
    <m/>
    <m/>
    <m/>
    <e v="#N/A"/>
    <e v="#N/A"/>
    <m/>
    <m/>
    <m/>
    <m/>
    <m/>
    <m/>
    <m/>
  </r>
  <r>
    <s v="UK Environment Agency, 2003. PRIORITISATION OF FL.."/>
    <n v="3"/>
    <x v="292"/>
    <s v="Hexachlorocyclopentadiene"/>
    <x v="9"/>
    <s v="Hexachlorocyclopentadiene"/>
    <s v="Hexachlorocyclopentadiene"/>
    <s v="77-47-4"/>
    <s v="1, 1,2,3,4,5,5-hexachloro-"/>
    <s v="EU production"/>
    <m/>
    <m/>
    <s v=""/>
    <x v="1"/>
    <m/>
    <s v="XXX"/>
    <s v="Region - EU"/>
    <m/>
    <m/>
    <m/>
    <m/>
    <m/>
    <m/>
    <m/>
    <m/>
    <m/>
    <m/>
    <m/>
    <m/>
    <e v="#N/A"/>
    <e v="#N/A"/>
    <n v="1"/>
    <s v="EU production is over 1,500 tonnes per year"/>
    <s v="High 1M+ lbs"/>
    <m/>
    <m/>
    <m/>
    <m/>
  </r>
  <r>
    <s v="UK Environment Agency, 2003. PRIORITISATION OF FL.."/>
    <n v="3"/>
    <x v="293"/>
    <s v=""/>
    <x v="2"/>
    <s v="Ammonium sulfamate"/>
    <s v=""/>
    <s v="7773-06-0"/>
    <s v=""/>
    <s v="EU production"/>
    <m/>
    <m/>
    <s v="Flag"/>
    <x v="1"/>
    <s v="Yes"/>
    <s v="XXX"/>
    <m/>
    <m/>
    <m/>
    <m/>
    <m/>
    <m/>
    <m/>
    <m/>
    <m/>
    <m/>
    <m/>
    <m/>
    <m/>
    <e v="#N/A"/>
    <e v="#N/A"/>
    <m/>
    <m/>
    <m/>
    <m/>
    <m/>
    <m/>
    <m/>
  </r>
  <r>
    <s v="UK Environment Agency, 2003. PRIORITISATION OF FL.."/>
    <n v="3"/>
    <x v="294"/>
    <s v=""/>
    <x v="2"/>
    <s v="Ammonium sulfate"/>
    <s v=""/>
    <s v="7783-20-2"/>
    <s v=""/>
    <s v="EU production"/>
    <m/>
    <m/>
    <s v="Flag"/>
    <x v="1"/>
    <s v="Yes"/>
    <s v="XXX"/>
    <m/>
    <m/>
    <m/>
    <m/>
    <m/>
    <m/>
    <m/>
    <m/>
    <m/>
    <m/>
    <m/>
    <m/>
    <m/>
    <e v="#N/A"/>
    <e v="#N/A"/>
    <m/>
    <m/>
    <m/>
    <m/>
    <m/>
    <m/>
    <m/>
  </r>
  <r>
    <s v="Melymuk, 2015. Interlaboratory stud.."/>
    <n v="4"/>
    <x v="231"/>
    <s v="3,3',5,5'-Tetrabromobisphenol A"/>
    <x v="10"/>
    <s v="Tetrabromobisphenol A"/>
    <s v="3,3',5,5'-Tetrabromobisphenol A"/>
    <s v="79-94-7"/>
    <s v="2,2',6,6'-Tetrabromo-4,4'-isopropylidene bisphenol"/>
    <s v="production volume"/>
    <s v="TBBPA"/>
    <s v="TBBP-A"/>
    <s v=""/>
    <x v="1"/>
    <m/>
    <s v="XXX"/>
    <s v="Region - EU"/>
    <m/>
    <m/>
    <m/>
    <m/>
    <m/>
    <m/>
    <n v="1"/>
    <m/>
    <m/>
    <m/>
    <m/>
    <m/>
    <e v="#N/A"/>
    <e v="#N/A"/>
    <n v="1"/>
    <s v="EU market 13800 tonnes"/>
    <s v="High 1M+ lbs"/>
    <m/>
    <m/>
    <n v="1"/>
    <m/>
  </r>
  <r>
    <s v="UK Environment Agency, 2003. PRIORITISATION OF FL.."/>
    <n v="3"/>
    <x v="25"/>
    <s v="1,1'-Ethane-1,2-diylbis(pentabromobenzene)"/>
    <x v="5"/>
    <s v="1,2-Bis(pentabromophenyl) ethane"/>
    <s v="1,1'-Ethane-1,2-diylbis(pentabromobenzene)"/>
    <s v="84852-53-9"/>
    <s v="(+)-catechinhydrate"/>
    <s v="EU production"/>
    <m/>
    <m/>
    <s v=""/>
    <x v="1"/>
    <m/>
    <s v="XXX"/>
    <s v="Region - EU"/>
    <m/>
    <m/>
    <m/>
    <m/>
    <m/>
    <m/>
    <m/>
    <m/>
    <m/>
    <m/>
    <m/>
    <m/>
    <e v="#N/A"/>
    <e v="#N/A"/>
    <n v="1"/>
    <s v="EU production is 2,500 tonnes annually"/>
    <s v="High 1M+ lbs"/>
    <m/>
    <m/>
    <m/>
    <m/>
  </r>
  <r>
    <s v="Van Bergen, 2014. Flame Retardants in .."/>
    <n v="5"/>
    <x v="8"/>
    <s v="2,2',4,4'-Tetrabromodiphenyl ether"/>
    <x v="0"/>
    <s v="PBDE-47"/>
    <s v="2,2',4,4'-Tetrabromodiphenyl ether"/>
    <s v="5436-43-1"/>
    <s v="0N97R5X10X"/>
    <m/>
    <m/>
    <m/>
    <m/>
    <x v="1"/>
    <m/>
    <s v="XXX"/>
    <s v="United States"/>
    <n v="1"/>
    <n v="1"/>
    <m/>
    <s v="Measured at 0.015%, 0.015%, and 0.011% in three samples of carpet padding foam"/>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295"/>
    <s v=""/>
    <x v="2"/>
    <s v="PBDE-49"/>
    <s v=""/>
    <s v="243982-82-8"/>
    <s v=""/>
    <m/>
    <m/>
    <m/>
    <m/>
    <x v="1"/>
    <m/>
    <s v="XXX"/>
    <m/>
    <m/>
    <m/>
    <m/>
    <m/>
    <m/>
    <m/>
    <m/>
    <m/>
    <m/>
    <m/>
    <m/>
    <m/>
    <e v="#N/A"/>
    <e v="#N/A"/>
    <m/>
    <m/>
    <m/>
    <m/>
    <m/>
    <m/>
    <m/>
  </r>
  <r>
    <s v="Van Bergen, 2014. Flame Retardants in .."/>
    <n v="5"/>
    <x v="121"/>
    <s v="2,3',4,4'-Tetrabromodiphenyl ether"/>
    <x v="0"/>
    <s v="PBDE-66"/>
    <s v="2,3',4,4'-Tetrabromodiphenyl ether"/>
    <s v="189084-61-5"/>
    <s v="1,2-DIBROMO-4-(2,4-DIBROMOPHENOXY)BENZENE"/>
    <m/>
    <m/>
    <m/>
    <m/>
    <x v="1"/>
    <m/>
    <s v="XXX"/>
    <s v="United States"/>
    <n v="1"/>
    <n v="1"/>
    <m/>
    <m/>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11"/>
    <s v=""/>
    <x v="2"/>
    <s v="PBDE-71"/>
    <s v=""/>
    <s v=""/>
    <s v=""/>
    <m/>
    <m/>
    <m/>
    <m/>
    <x v="1"/>
    <m/>
    <s v="XXX"/>
    <m/>
    <m/>
    <m/>
    <m/>
    <m/>
    <m/>
    <m/>
    <m/>
    <m/>
    <m/>
    <m/>
    <m/>
    <m/>
    <e v="#N/A"/>
    <e v="#N/A"/>
    <m/>
    <m/>
    <m/>
    <m/>
    <m/>
    <m/>
    <m/>
  </r>
  <r>
    <s v="Van Bergen, 2014. Flame Retardants in .."/>
    <n v="5"/>
    <x v="9"/>
    <s v="2,2',4,4',5-Pentabromodiphenyl ether"/>
    <x v="0"/>
    <s v="PBDE-99"/>
    <s v="2,2',4,4',5-Pentabromodiphenyl ether"/>
    <s v="60348-60-9"/>
    <s v="1,2,4-Tribromo-5-(2,4-dibromophenoxy)benzene"/>
    <m/>
    <m/>
    <m/>
    <m/>
    <x v="1"/>
    <m/>
    <s v="XXX"/>
    <s v="United States"/>
    <n v="1"/>
    <n v="1"/>
    <m/>
    <s v="measured at 0.0250 and 0.03% in two samples of carpet padding foam"/>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4"/>
    <s v="2,2',4,4',6-Pentabromodiphenyl ether"/>
    <x v="0"/>
    <s v="PBDE-100"/>
    <s v="2,2',4,4',6-Pentabromodiphenyl ether"/>
    <s v="189084-64-8"/>
    <s v="1,3,5-Tribromo-2-(2,4-dibromophenoxy)benzene"/>
    <m/>
    <m/>
    <m/>
    <m/>
    <x v="1"/>
    <m/>
    <s v="XXX"/>
    <s v="United States"/>
    <n v="1"/>
    <n v="1"/>
    <m/>
    <m/>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229"/>
    <s v="2,2',3,4,4',5'-Hexabromodiphenyl Ether"/>
    <x v="0"/>
    <s v="PBDE-138"/>
    <s v="2,2',3,4,4',5'-Hexabromodiphenyl Ether"/>
    <s v="182677-30-1"/>
    <s v="1,2,3-TRIBROMO-4-(2,4,5-TRIBROMOPHENOXY)BENZENE"/>
    <m/>
    <m/>
    <m/>
    <m/>
    <x v="1"/>
    <m/>
    <s v="XXX"/>
    <s v="United States"/>
    <n v="1"/>
    <n v="1"/>
    <m/>
    <m/>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10"/>
    <s v="2,2',4,4',5,5'-Hexabromodiphenyl ether"/>
    <x v="0"/>
    <s v="PBDE-153"/>
    <s v="2,2',4,4',5,5'-Hexabromodiphenyl ether"/>
    <s v="68631-49-2"/>
    <s v="1,1'-Oxybis(2,4,5-tribromo-Benzene"/>
    <m/>
    <m/>
    <m/>
    <m/>
    <x v="1"/>
    <m/>
    <s v="XXX"/>
    <s v="United States"/>
    <n v="1"/>
    <n v="1"/>
    <m/>
    <m/>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5"/>
    <s v="2,2',4,4',5,6'-Hexabromodiphenyl ether"/>
    <x v="0"/>
    <s v="PBDE-154"/>
    <s v="2,2',4,4',5,6'-Hexabromodiphenyl ether"/>
    <s v="207122-15-4"/>
    <s v="1,2,4-tribromo-5-(2,4,6-tribromophenoxy)benzene"/>
    <m/>
    <m/>
    <m/>
    <m/>
    <x v="1"/>
    <m/>
    <s v="XXX"/>
    <s v="United States"/>
    <n v="1"/>
    <n v="1"/>
    <m/>
    <m/>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6"/>
    <s v="2,2',3,4,4',5',6-Heptabromodiphenyl ether"/>
    <x v="0"/>
    <s v="PBDE-183"/>
    <s v="2,2',3,4,4',5',6-Heptabromodiphenyl ether"/>
    <s v="207122-16-5"/>
    <s v="1,2,3,5-TETRABROMO-4-(2,4,5-TRIBROMOPHENOXY)BENZENE"/>
    <m/>
    <m/>
    <m/>
    <m/>
    <x v="1"/>
    <m/>
    <s v="XXX"/>
    <s v="United States"/>
    <n v="1"/>
    <n v="1"/>
    <m/>
    <s v="measured at 0.019, and 0.031% in two samples of plastic shredders"/>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230"/>
    <s v="2,3,3',4,4',5,6-Heptabromodiphenyl Ether"/>
    <x v="0"/>
    <s v="PBDE-184"/>
    <s v="2,3,3',4,4',5,6-Heptabromodiphenyl Ether"/>
    <s v="189084-68-2"/>
    <s v="1,2,3,4,5-PENTABROMO-6-(3,4-DIBROMOPHENOXY)BENZENE"/>
    <m/>
    <m/>
    <m/>
    <m/>
    <x v="1"/>
    <m/>
    <s v="XXX"/>
    <s v="United States"/>
    <n v="1"/>
    <n v="1"/>
    <m/>
    <m/>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11"/>
    <s v=""/>
    <x v="2"/>
    <s v="PBDE-191"/>
    <s v=""/>
    <s v=""/>
    <s v=""/>
    <m/>
    <m/>
    <m/>
    <m/>
    <x v="1"/>
    <m/>
    <s v="XXX"/>
    <m/>
    <m/>
    <m/>
    <m/>
    <m/>
    <m/>
    <m/>
    <m/>
    <m/>
    <m/>
    <m/>
    <m/>
    <m/>
    <e v="#N/A"/>
    <e v="#N/A"/>
    <m/>
    <m/>
    <m/>
    <m/>
    <m/>
    <m/>
    <m/>
  </r>
  <r>
    <s v="Van Bergen, 2014. Flame Retardants in .."/>
    <n v="5"/>
    <x v="0"/>
    <s v="1,1'-Oxybis[2,3,4,5,6-pentabromobenzene]"/>
    <x v="0"/>
    <s v="PBDE-209"/>
    <s v="1,1'-Oxybis[2,3,4,5,6-pentabromobenzene]"/>
    <s v="1163-19-5"/>
    <s v="1-(2,3,4,5,6-pentabromophenoxy)-2,3,4,5,6-pentabromobenzene"/>
    <m/>
    <m/>
    <m/>
    <m/>
    <x v="1"/>
    <m/>
    <s v="XXX"/>
    <s v="United States"/>
    <n v="1"/>
    <n v="1"/>
    <m/>
    <s v="Measured at 0.18 and 0.26% in two samples of plastic shredders, measured at 0.24% in a sample of a plastic pallet, and measured at 0.02 and 0.014% in two samples of carpet padding foam"/>
    <m/>
    <m/>
    <m/>
    <m/>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25"/>
    <s v="1,1'-Ethane-1,2-diylbis(pentabromobenzene)"/>
    <x v="5"/>
    <s v="deca-BDP-ethane"/>
    <s v="1,1'-Ethane-1,2-diylbis(pentabromobenzene)"/>
    <s v="84852-53-9"/>
    <s v="(+)-catechinhydrate"/>
    <m/>
    <m/>
    <m/>
    <m/>
    <x v="1"/>
    <m/>
    <s v="XXX"/>
    <s v="United States"/>
    <n v="1"/>
    <n v="1"/>
    <m/>
    <s v="Measured at 0.075 and 0.1% in two samples of plastic shredders"/>
    <m/>
    <m/>
    <m/>
    <n v="1"/>
    <m/>
    <s v="169 individual products were collected, products from table 1 include: household/office furniture/furnishings, baby care, home appliances, clothing, toys/games, electrical supplies, building products, communications, computing, camping, storage/haulage containers, audio visual/photography, beauty/personal care/hygiene, cleaning/hygiene products, automotive, fuels, home/business safety/security/surveillance, lawn/garden supplies, tobacco/smoking accessories, household/office furniture, stationery/office machinery/occasion supplies, pet care"/>
    <m/>
    <m/>
    <e v="#N/A"/>
    <e v="#N/A"/>
    <m/>
    <m/>
    <m/>
    <m/>
    <m/>
    <m/>
    <m/>
  </r>
  <r>
    <s v="Van Bergen, 2014. Flame Retardants in .."/>
    <n v="5"/>
    <x v="22"/>
    <s v="Tris(2-chloroethyl) phosphate"/>
    <x v="1"/>
    <s v="TCEP"/>
    <s v="Tris(2-chloroethyl) phosphate"/>
    <s v="115-96-8"/>
    <s v="115-96-8"/>
    <m/>
    <m/>
    <m/>
    <m/>
    <x v="1"/>
    <m/>
    <s v="XXX"/>
    <s v="United States"/>
    <n v="1"/>
    <n v="1"/>
    <m/>
    <s v="Table 8 in the paper has a table presenting concentration levels."/>
    <m/>
    <m/>
    <m/>
    <n v="1"/>
    <n v="1"/>
    <s v="Product types included seat cushions, mattresses, upholstered furniture for children, electronics, clothing, and baby carriers. A total of 163 product components from 125 products were sent to a laboratory for analysis."/>
    <m/>
    <s v="AC5b"/>
    <s v="Fabrics, textiles, and apparel"/>
    <s v="Toys intended for children’s use (and child dedicated articles)"/>
    <m/>
    <m/>
    <m/>
    <m/>
    <m/>
    <m/>
    <m/>
  </r>
  <r>
    <s v="Van Bergen, 2014. Flame Retardants in .."/>
    <n v="5"/>
    <x v="23"/>
    <s v="Tris(2-chloroisopropyl)phosphate"/>
    <x v="1"/>
    <s v="TCPP"/>
    <s v="Tris(2-chloroisopropyl)phosphate"/>
    <s v="13674-84-5"/>
    <s v="13674-84-5"/>
    <m/>
    <m/>
    <m/>
    <m/>
    <x v="1"/>
    <m/>
    <s v="XXX"/>
    <s v="United States"/>
    <n v="1"/>
    <n v="1"/>
    <m/>
    <s v="Table 8 in the paper has a table presenting concentration levels."/>
    <m/>
    <m/>
    <m/>
    <n v="1"/>
    <n v="1"/>
    <s v="Product types included seat cushions, mattresses, upholstered furniture for children, electronics, clothing, and baby carriers. A total of 163 product components from 125 products were sent to a laboratory for analysis."/>
    <m/>
    <s v="AC5b"/>
    <s v="Fabrics, textiles, and apparel"/>
    <s v="Toys intended for children’s use (and child dedicated articles)"/>
    <m/>
    <m/>
    <m/>
    <m/>
    <m/>
    <m/>
    <m/>
  </r>
  <r>
    <s v="Van Bergen, 2014. Flame Retardants in .."/>
    <n v="5"/>
    <x v="1"/>
    <s v="Tris(1,3-dichloro-2-propyl) phosphate"/>
    <x v="1"/>
    <s v="TDCPP"/>
    <s v="Tris(1,3-dichloro-2-propyl) phosphate"/>
    <s v="13674-87-8"/>
    <s v="1,3-Dichloro-2-propanol phosphate"/>
    <m/>
    <m/>
    <m/>
    <m/>
    <x v="1"/>
    <m/>
    <s v="XXX"/>
    <s v="United States"/>
    <n v="1"/>
    <n v="1"/>
    <m/>
    <s v="Table 8 in the paper has a table presenting concentration levels."/>
    <m/>
    <m/>
    <m/>
    <n v="1"/>
    <n v="1"/>
    <s v="Product types included seat cushions, mattresses, upholstered furniture for children, electronics, clothing, and baby carriers. A total of 163 product components from 125 products were sent to a laboratory for analysis."/>
    <m/>
    <s v="AC5b"/>
    <s v="Fabrics, textiles, and apparel"/>
    <s v="Toys intended for children’s use (and child dedicated articles)"/>
    <m/>
    <m/>
    <m/>
    <m/>
    <m/>
    <m/>
    <m/>
  </r>
  <r>
    <s v="Van Bergen, 2014. Flame Retardants in .."/>
    <n v="5"/>
    <x v="271"/>
    <s v=""/>
    <x v="2"/>
    <s v="TPP"/>
    <s v=""/>
    <s v="125997-21-9"/>
    <s v=""/>
    <m/>
    <m/>
    <m/>
    <m/>
    <x v="1"/>
    <m/>
    <s v="XXX"/>
    <m/>
    <m/>
    <m/>
    <m/>
    <m/>
    <m/>
    <m/>
    <m/>
    <m/>
    <m/>
    <m/>
    <m/>
    <m/>
    <e v="#N/A"/>
    <e v="#N/A"/>
    <m/>
    <m/>
    <m/>
    <m/>
    <m/>
    <m/>
    <m/>
  </r>
  <r>
    <s v="Vojta, 2017. Screening for haloge.."/>
    <n v="5"/>
    <x v="22"/>
    <s v="Tris(2-chloroethyl) phosphate"/>
    <x v="1"/>
    <s v="Tris-2-chloroethyl phosphate"/>
    <s v="Tris(2-chloroethyl) phosphate"/>
    <s v="115-96-8"/>
    <s v="115-96-8"/>
    <s v="Regulation - restricted in Europe"/>
    <s v="TCEP"/>
    <m/>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0"/>
    <s v="1,1'-Oxybis[2,3,4,5,6-pentabromobenzene]"/>
    <x v="0"/>
    <s v="2,2',3,3',4,4',5,5',6,6'-decabromodiphenyl ether"/>
    <s v="1,1'-Oxybis[2,3,4,5,6-pentabromobenzene]"/>
    <s v="1163-19-5"/>
    <s v="1-(2,3,4,5,6-pentabromophenoxy)-2,3,4,5,6-pentabromobenzene"/>
    <s v="Regulation - restricted in Europe"/>
    <s v="BDE-209"/>
    <m/>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275"/>
    <s v=""/>
    <x v="2"/>
    <s v="benzene, ethenyl-, polymer with 1,3-butadiene, brominated"/>
    <s v=""/>
    <s v="1195978-93-8"/>
    <s v=""/>
    <s v="General use statement"/>
    <m/>
    <m/>
    <s v="Flag"/>
    <x v="1"/>
    <m/>
    <s v="XXX"/>
    <m/>
    <m/>
    <m/>
    <m/>
    <m/>
    <m/>
    <m/>
    <m/>
    <m/>
    <m/>
    <s v="fabric, upholstery and other daily use materials"/>
    <m/>
    <m/>
    <e v="#N/A"/>
    <e v="#N/A"/>
    <m/>
    <m/>
    <m/>
    <m/>
    <m/>
    <m/>
    <m/>
  </r>
  <r>
    <s v="Vojta, 2017. Screening for haloge.."/>
    <n v="5"/>
    <x v="4"/>
    <s v="2,2',4,4',6-Pentabromodiphenyl ether"/>
    <x v="0"/>
    <s v="2,2',4,4',6-Pentabromodiphenyl ether"/>
    <s v="2,2',4,4',6-Pentabromodiphenyl ether"/>
    <s v="189084-64-8"/>
    <s v="1,3,5-Tribromo-2-(2,4-dibromophenoxy)benzene"/>
    <s v="Regulation - restricted in Europe"/>
    <s v="BDE-100"/>
    <m/>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5"/>
    <s v="2,2',4,4',5,6'-Hexabromodiphenyl ether"/>
    <x v="0"/>
    <s v="2,2',4,4',5,6'-Hexabromodiphenyl ether"/>
    <s v="2,2',4,4',5,6'-Hexabromodiphenyl ether"/>
    <s v="207122-15-4"/>
    <s v="1,2,4-tribromo-5-(2,4,6-tribromophenoxy)benzene"/>
    <s v="Regulation - restricted in Europe"/>
    <s v="BDE-154"/>
    <m/>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6"/>
    <s v="2,2',3,4,4',5',6-Heptabromodiphenyl ether"/>
    <x v="0"/>
    <s v="2,2',3,4,4',5',6-Heptabromodiphenyl ether"/>
    <s v="2,2',3,4,4',5',6-Heptabromodiphenyl ether"/>
    <s v="207122-16-5"/>
    <s v="1,2,3,5-TETRABROMO-4-(2,4,5-TRIBROMOPHENOXY)BENZENE"/>
    <s v="Regulation - restricted in Europe"/>
    <s v="BDE-183"/>
    <m/>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79"/>
    <s v="Mirex"/>
    <x v="6"/>
    <s v="Perchloropentacyclodecane"/>
    <s v="Mirex"/>
    <s v="2385-85-5"/>
    <s v="1, 1,2,3,4,5,5-hexachloro-, dimer"/>
    <s v="Regulation - restricted in Europe"/>
    <s v="Mirex"/>
    <s v="Dechlorane"/>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7"/>
    <s v="2,4,4'-Tribromodiphenyl ether"/>
    <x v="0"/>
    <m/>
    <s v="2,4,4'-Tribromodiphenyl ether"/>
    <s v="41318-75-6"/>
    <s v="2,4,4'-TriBDE"/>
    <s v="Regulation - restricted in Europe"/>
    <s v="BDE-28"/>
    <m/>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8"/>
    <s v="2,2',4,4'-Tetrabromodiphenyl ether"/>
    <x v="0"/>
    <s v="2,2'4,4'-Tetrabromodiphenyl ether"/>
    <s v="2,2',4,4'-Tetrabromodiphenyl ether"/>
    <s v="5436-43-1"/>
    <s v="0N97R5X10X"/>
    <s v="Regulation - restricted in Europe"/>
    <s v="BDE-47"/>
    <m/>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9"/>
    <s v="2,2',4,4',5-Pentabromodiphenyl ether"/>
    <x v="0"/>
    <s v="2,2',4,4',5-Pentabromodiphenyl ether"/>
    <s v="2,2',4,4',5-Pentabromodiphenyl ether"/>
    <s v="60348-60-9"/>
    <s v="1,2,4-Tribromo-5-(2,4-dibromophenoxy)benzene"/>
    <s v="Regulation - restricted in Europe"/>
    <s v="BDE-99"/>
    <m/>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10"/>
    <s v="2,2',4,4',5,5'-Hexabromodiphenyl ether"/>
    <x v="0"/>
    <s v="2,2',4,4',5,5'-Hexabromodiphenyl ether"/>
    <s v="2,2',4,4',5,5'-Hexabromodiphenyl ether"/>
    <s v="68631-49-2"/>
    <s v="1,1'-Oxybis(2,4,5-tribromo-Benzene"/>
    <s v="Regulation - restricted in Europe"/>
    <s v="BDE-153"/>
    <m/>
    <s v=""/>
    <x v="1"/>
    <m/>
    <s v="XXX"/>
    <s v="Czech Republic"/>
    <n v="1"/>
    <n v="1"/>
    <m/>
    <s v="Table 1 summarizes concentration and detection of BDE-209, the aggragate of PBDEs, HBCDDs, and NFRs"/>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7"/>
    <s v="2,4,4'-Tribromodiphenyl ether"/>
    <x v="0"/>
    <s v="BDE-28"/>
    <s v="2,4,4'-Tribromodiphenyl ether"/>
    <s v="41318-75-6"/>
    <s v="2,4,4'-TriBDE"/>
    <m/>
    <m/>
    <m/>
    <m/>
    <x v="1"/>
    <m/>
    <s v="XXX"/>
    <s v="Czech Republic"/>
    <n v="1"/>
    <n v="1"/>
    <m/>
    <s v="The combined median PBDE concentration in household products is 0.00000000072%, in building materials it is 0.000000000324%, in car interior materials it is 0.00000000122%, and in waste from electronic and electrical equipment it's 0.000000144%"/>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8"/>
    <s v="2,2',4,4'-Tetrabromodiphenyl ether"/>
    <x v="0"/>
    <s v="BDE-47"/>
    <s v="2,2',4,4'-Tetrabromodiphenyl ether"/>
    <s v="5436-43-1"/>
    <s v="0N97R5X10X"/>
    <m/>
    <m/>
    <m/>
    <m/>
    <x v="1"/>
    <m/>
    <s v="XXX"/>
    <s v="Czech Republic"/>
    <n v="1"/>
    <n v="1"/>
    <m/>
    <s v="The combined median PBDE concentration in household products is 0.00000000072%, in building materials it is 0.000000000324%, in car interior materials it is 0.00000000122%, and in waste from electronic and electrical equipment it's 0.000000144%"/>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121"/>
    <s v="2,3',4,4'-Tetrabromodiphenyl ether"/>
    <x v="0"/>
    <s v="BDE-66"/>
    <s v="2,3',4,4'-Tetrabromodiphenyl ether"/>
    <s v="189084-61-5"/>
    <s v="1,2-DIBROMO-4-(2,4-DIBROMOPHENOXY)BENZENE"/>
    <m/>
    <m/>
    <m/>
    <m/>
    <x v="1"/>
    <m/>
    <s v="XXX"/>
    <s v="Czech Republic"/>
    <n v="1"/>
    <n v="1"/>
    <m/>
    <s v="The combined median PBDE concentration in household products is 0.00000000072%, in building materials it is 0.000000000324%, in car interior materials it is 0.00000000122%, and in waste from electronic and electrical equipment it's 0.000000144%"/>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120"/>
    <s v="2,2',3,4,4'-Pentabromodiphenyl ether"/>
    <x v="0"/>
    <s v="BDE-85"/>
    <s v="2,2',3,4,4'-Pentabromodiphenyl ether"/>
    <s v="182346-21-0"/>
    <s v="1,2,3-tribromo-4-(2,4-dibromophenoxy)benzene"/>
    <m/>
    <m/>
    <m/>
    <m/>
    <x v="1"/>
    <m/>
    <s v="XXX"/>
    <s v="Czech Republic"/>
    <n v="1"/>
    <n v="1"/>
    <m/>
    <s v="The combined median PBDE concentration in household products is 0.00000000072%, in building materials it is 0.000000000324%, in car interior materials it is 0.00000000122%, and in waste from electronic and electrical equipment it's 0.000000144%"/>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9"/>
    <s v="2,2',4,4',5-Pentabromodiphenyl ether"/>
    <x v="0"/>
    <s v="BDE-99"/>
    <s v="2,2',4,4',5-Pentabromodiphenyl ether"/>
    <s v="60348-60-9"/>
    <s v="1,2,4-Tribromo-5-(2,4-dibromophenoxy)benzene"/>
    <m/>
    <m/>
    <m/>
    <m/>
    <x v="1"/>
    <m/>
    <s v="XXX"/>
    <s v="Czech Republic"/>
    <n v="1"/>
    <n v="1"/>
    <m/>
    <s v="The combined median PBDE concentration in household products is 0.00000000072%, in building materials it is 0.000000000324%, in car interior materials it is 0.00000000122%, and in waste from electronic and electrical equipment it's 0.000000144%"/>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11"/>
    <s v=""/>
    <x v="2"/>
    <s v="BDE_100"/>
    <s v=""/>
    <s v=""/>
    <s v=""/>
    <m/>
    <m/>
    <m/>
    <m/>
    <x v="1"/>
    <m/>
    <s v="XXX"/>
    <m/>
    <m/>
    <m/>
    <m/>
    <m/>
    <m/>
    <m/>
    <m/>
    <m/>
    <m/>
    <m/>
    <m/>
    <m/>
    <e v="#N/A"/>
    <e v="#N/A"/>
    <m/>
    <m/>
    <m/>
    <m/>
    <m/>
    <m/>
    <m/>
  </r>
  <r>
    <s v="Vojta, 2017. Screening for haloge.."/>
    <n v="5"/>
    <x v="10"/>
    <s v="2,2',4,4',5,5'-Hexabromodiphenyl ether"/>
    <x v="0"/>
    <s v="BDE-153"/>
    <s v="2,2',4,4',5,5'-Hexabromodiphenyl ether"/>
    <s v="68631-49-2"/>
    <s v="1,1'-Oxybis(2,4,5-tribromo-Benzene"/>
    <m/>
    <m/>
    <m/>
    <m/>
    <x v="1"/>
    <m/>
    <s v="XXX"/>
    <s v="Czech Republic"/>
    <n v="1"/>
    <n v="1"/>
    <m/>
    <s v="The combined median PBDE concentration in household products is 0.00000000072%, in building materials it is 0.000000000324%, in car interior materials it is 0.00000000122%, and in waste from electronic and electrical equipment it's 0.000000144%"/>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5"/>
    <s v="2,2',4,4',5,6'-Hexabromodiphenyl ether"/>
    <x v="0"/>
    <s v="BDE-154"/>
    <s v="2,2',4,4',5,6'-Hexabromodiphenyl ether"/>
    <s v="207122-15-4"/>
    <s v="1,2,4-tribromo-5-(2,4,6-tribromophenoxy)benzene"/>
    <m/>
    <m/>
    <m/>
    <m/>
    <x v="1"/>
    <m/>
    <s v="XXX"/>
    <s v="Czech Republic"/>
    <n v="1"/>
    <n v="1"/>
    <m/>
    <s v="The combined median PBDE concentration in household products is 0.00000000072%, in building materials it is 0.000000000324%, in car interior materials it is 0.00000000122%, and in waste from electronic and electrical equipment it's 0.000000144%"/>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6"/>
    <s v="2,2',3,4,4',5',6-Heptabromodiphenyl ether"/>
    <x v="0"/>
    <s v="BDE-183"/>
    <s v="2,2',3,4,4',5',6-Heptabromodiphenyl ether"/>
    <s v="207122-16-5"/>
    <s v="1,2,3,5-TETRABROMO-4-(2,4,5-TRIBROMOPHENOXY)BENZENE"/>
    <m/>
    <m/>
    <m/>
    <m/>
    <x v="1"/>
    <m/>
    <s v="XXX"/>
    <s v="Czech Republic"/>
    <n v="1"/>
    <n v="1"/>
    <m/>
    <s v="The combined median PBDE concentration in household products is 0.00000000072%, in building materials it is 0.000000000324%, in car interior materials it is 0.00000000122%, and in waste from electronic and electrical equipment it's 0.000000144%"/>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0"/>
    <s v="1,1'-Oxybis[2,3,4,5,6-pentabromobenzene]"/>
    <x v="0"/>
    <s v="BDE-209"/>
    <s v="1,1'-Oxybis[2,3,4,5,6-pentabromobenzene]"/>
    <s v="1163-19-5"/>
    <s v="1-(2,3,4,5,6-pentabromophenoxy)-2,3,4,5,6-pentabromobenzene"/>
    <m/>
    <m/>
    <m/>
    <m/>
    <x v="1"/>
    <m/>
    <s v="XXX"/>
    <s v="Czech Republic"/>
    <n v="1"/>
    <n v="1"/>
    <m/>
    <s v="The BDE-209 concentration in household products is 0.000000000105%, in building materials it is 0.00000008%, and it was not detected in car interiors or electronic waste."/>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11"/>
    <s v=""/>
    <x v="2"/>
    <s v="TBX"/>
    <s v=""/>
    <s v=""/>
    <s v=""/>
    <m/>
    <m/>
    <m/>
    <m/>
    <x v="1"/>
    <m/>
    <s v="XXX"/>
    <m/>
    <m/>
    <m/>
    <m/>
    <m/>
    <m/>
    <m/>
    <m/>
    <m/>
    <m/>
    <m/>
    <m/>
    <m/>
    <e v="#N/A"/>
    <e v="#N/A"/>
    <m/>
    <m/>
    <m/>
    <m/>
    <m/>
    <m/>
    <m/>
  </r>
  <r>
    <s v="Vojta, 2017. Screening for haloge.."/>
    <n v="5"/>
    <x v="11"/>
    <s v=""/>
    <x v="2"/>
    <s v="TBP-BAE"/>
    <s v=""/>
    <s v=""/>
    <s v=""/>
    <m/>
    <m/>
    <m/>
    <m/>
    <x v="1"/>
    <m/>
    <s v="XXX"/>
    <m/>
    <m/>
    <m/>
    <m/>
    <m/>
    <m/>
    <m/>
    <m/>
    <m/>
    <m/>
    <m/>
    <m/>
    <m/>
    <e v="#N/A"/>
    <e v="#N/A"/>
    <m/>
    <m/>
    <m/>
    <m/>
    <m/>
    <m/>
    <m/>
  </r>
  <r>
    <s v="Vojta, 2017. Screening for haloge.."/>
    <n v="5"/>
    <x v="11"/>
    <s v=""/>
    <x v="2"/>
    <s v="PBT"/>
    <s v=""/>
    <s v=""/>
    <s v=""/>
    <m/>
    <m/>
    <m/>
    <m/>
    <x v="1"/>
    <m/>
    <s v="XXX"/>
    <m/>
    <m/>
    <m/>
    <m/>
    <m/>
    <m/>
    <m/>
    <m/>
    <m/>
    <m/>
    <m/>
    <m/>
    <m/>
    <e v="#N/A"/>
    <e v="#N/A"/>
    <m/>
    <m/>
    <m/>
    <m/>
    <m/>
    <m/>
    <m/>
  </r>
  <r>
    <s v="Vojta, 2017. Screening for haloge.."/>
    <n v="5"/>
    <x v="11"/>
    <s v=""/>
    <x v="2"/>
    <s v="PBEB"/>
    <s v=""/>
    <s v=""/>
    <s v=""/>
    <m/>
    <m/>
    <m/>
    <m/>
    <x v="1"/>
    <m/>
    <s v="XXX"/>
    <m/>
    <m/>
    <m/>
    <m/>
    <m/>
    <m/>
    <m/>
    <m/>
    <m/>
    <m/>
    <m/>
    <m/>
    <m/>
    <e v="#N/A"/>
    <e v="#N/A"/>
    <m/>
    <m/>
    <m/>
    <m/>
    <m/>
    <m/>
    <m/>
  </r>
  <r>
    <s v="Vojta, 2017. Screening for haloge.."/>
    <n v="5"/>
    <x v="11"/>
    <s v=""/>
    <x v="2"/>
    <s v="TBP-DBPE"/>
    <s v=""/>
    <s v=""/>
    <s v=""/>
    <m/>
    <m/>
    <m/>
    <m/>
    <x v="1"/>
    <m/>
    <s v="XXX"/>
    <m/>
    <m/>
    <m/>
    <m/>
    <m/>
    <m/>
    <m/>
    <m/>
    <m/>
    <m/>
    <m/>
    <m/>
    <m/>
    <e v="#N/A"/>
    <e v="#N/A"/>
    <m/>
    <m/>
    <m/>
    <m/>
    <m/>
    <m/>
    <m/>
  </r>
  <r>
    <s v="Vojta, 2017. Screening for haloge.."/>
    <n v="5"/>
    <x v="11"/>
    <s v=""/>
    <x v="2"/>
    <s v="HBB"/>
    <s v=""/>
    <s v=""/>
    <s v=""/>
    <m/>
    <m/>
    <m/>
    <m/>
    <x v="1"/>
    <m/>
    <s v="XXX"/>
    <m/>
    <m/>
    <m/>
    <m/>
    <m/>
    <m/>
    <m/>
    <m/>
    <m/>
    <m/>
    <m/>
    <m/>
    <m/>
    <e v="#N/A"/>
    <e v="#N/A"/>
    <m/>
    <m/>
    <m/>
    <m/>
    <m/>
    <m/>
    <m/>
  </r>
  <r>
    <s v="Vojta, 2017. Screening for haloge.."/>
    <n v="5"/>
    <x v="21"/>
    <s v="1,2-Bis(2,4,6-tribromophenoxy)ethane"/>
    <x v="3"/>
    <s v="BTBPE"/>
    <s v="1,2-Bis(2,4,6-tribromophenoxy)ethane"/>
    <s v="37853-59-1"/>
    <s v="1,1'-(1,2-Ethanediylbis(oxy))bis(2,4,6-tribromobenzene)"/>
    <m/>
    <m/>
    <m/>
    <m/>
    <x v="1"/>
    <m/>
    <s v="XXX"/>
    <s v="Czech Republic"/>
    <n v="1"/>
    <n v="1"/>
    <m/>
    <s v="BTBPE was detected in EEE, reaching a maximum of 0.0000317%"/>
    <m/>
    <m/>
    <m/>
    <n v="1"/>
    <m/>
    <s v="137 individual samples of construction materials, electrical and electronic devices, flooring, fabric, upholstery and other daily use materials."/>
    <m/>
    <s v="AC4a"/>
    <s v="Stone, plaster, cement, glass and ceramic articles"/>
    <s v="Construction and building materials covering large surface areas"/>
    <m/>
    <m/>
    <m/>
    <m/>
    <m/>
    <m/>
    <m/>
  </r>
  <r>
    <s v="Vojta, 2017. Screening for haloge.."/>
    <n v="5"/>
    <x v="11"/>
    <s v=""/>
    <x v="2"/>
    <s v="s-DDC-CO"/>
    <s v=""/>
    <s v=""/>
    <s v=""/>
    <m/>
    <m/>
    <m/>
    <m/>
    <x v="1"/>
    <m/>
    <s v="XXX"/>
    <m/>
    <m/>
    <m/>
    <m/>
    <m/>
    <m/>
    <m/>
    <m/>
    <m/>
    <m/>
    <m/>
    <m/>
    <m/>
    <e v="#N/A"/>
    <e v="#N/A"/>
    <m/>
    <m/>
    <m/>
    <m/>
    <m/>
    <m/>
    <m/>
  </r>
  <r>
    <s v="Vojta, 2017. Screening for haloge.."/>
    <n v="5"/>
    <x v="11"/>
    <s v=""/>
    <x v="2"/>
    <s v="a-DDC-CO"/>
    <s v=""/>
    <s v=""/>
    <s v=""/>
    <m/>
    <m/>
    <m/>
    <m/>
    <x v="1"/>
    <m/>
    <s v="XXX"/>
    <m/>
    <m/>
    <m/>
    <m/>
    <m/>
    <m/>
    <m/>
    <m/>
    <m/>
    <m/>
    <m/>
    <m/>
    <m/>
    <e v="#N/A"/>
    <e v="#N/A"/>
    <m/>
    <m/>
    <m/>
    <m/>
    <m/>
    <m/>
    <m/>
  </r>
  <r>
    <s v="Vojta, 2017. Screening for haloge.."/>
    <n v="5"/>
    <x v="11"/>
    <s v=""/>
    <x v="2"/>
    <s v="DBE-DBCH"/>
    <s v=""/>
    <s v=""/>
    <s v=""/>
    <m/>
    <m/>
    <m/>
    <m/>
    <x v="1"/>
    <m/>
    <s v="XXX"/>
    <m/>
    <m/>
    <m/>
    <m/>
    <m/>
    <m/>
    <m/>
    <m/>
    <m/>
    <m/>
    <m/>
    <m/>
    <m/>
    <e v="#N/A"/>
    <e v="#N/A"/>
    <m/>
    <m/>
    <m/>
    <m/>
    <m/>
    <m/>
    <m/>
  </r>
  <r>
    <s v="Vojta, 2017. Screening for haloge.."/>
    <n v="5"/>
    <x v="11"/>
    <s v=""/>
    <x v="2"/>
    <s v="TBCO"/>
    <s v=""/>
    <s v=""/>
    <s v=""/>
    <m/>
    <m/>
    <m/>
    <m/>
    <x v="1"/>
    <m/>
    <s v="XXX"/>
    <m/>
    <m/>
    <m/>
    <m/>
    <m/>
    <m/>
    <m/>
    <m/>
    <m/>
    <m/>
    <m/>
    <m/>
    <m/>
    <e v="#N/A"/>
    <e v="#N/A"/>
    <m/>
    <m/>
    <m/>
    <m/>
    <m/>
    <m/>
    <m/>
  </r>
  <r>
    <s v="Vojta, 2017. Screening for haloge.."/>
    <n v="5"/>
    <x v="11"/>
    <s v=""/>
    <x v="2"/>
    <s v="DBHCTD"/>
    <s v=""/>
    <s v=""/>
    <s v=""/>
    <m/>
    <m/>
    <m/>
    <m/>
    <x v="1"/>
    <m/>
    <s v="XXX"/>
    <m/>
    <m/>
    <m/>
    <m/>
    <m/>
    <m/>
    <m/>
    <m/>
    <m/>
    <m/>
    <m/>
    <m/>
    <m/>
    <e v="#N/A"/>
    <e v="#N/A"/>
    <m/>
    <m/>
    <m/>
    <m/>
    <m/>
    <m/>
    <m/>
  </r>
  <r>
    <s v="World Health Organization, 1984. Environmental Health.."/>
    <n v="2"/>
    <x v="79"/>
    <s v="Mirex"/>
    <x v="6"/>
    <s v="Mirex"/>
    <s v="Mirex"/>
    <s v="2385-85-5"/>
    <s v="1, 1,2,3,4,5,5-hexachloro-, dimer"/>
    <s v="trade names; use; production; history"/>
    <s v="1,1a,2,2,3,3a,4,5,5,5a,5b,6-dodeca- chloroocta-hydro-1,3,4-metheno-1H- cyclobuta[ cd]pentalene"/>
    <s v="dodecachloropentacyclo[5.2.1.026039058] decanedodecachlorooctahydro-1,3,4-metheno- 2H-cyclo-buta[ cd]pentalene"/>
    <s v=""/>
    <x v="0"/>
    <m/>
    <s v="XXX"/>
    <m/>
    <m/>
    <m/>
    <m/>
    <m/>
    <m/>
    <m/>
    <m/>
    <m/>
    <m/>
    <m/>
    <m/>
    <m/>
    <e v="#N/A"/>
    <e v="#N/A"/>
    <m/>
    <m/>
    <m/>
    <m/>
    <m/>
    <m/>
    <m/>
  </r>
  <r>
    <s v="World Health Organization, 1990. Environmental health.."/>
    <n v="2"/>
    <x v="66"/>
    <s v=""/>
    <x v="2"/>
    <s v="Tricresyl phosphate"/>
    <s v=""/>
    <s v="1330-78-5"/>
    <s v=""/>
    <s v="use; production"/>
    <s v="TCP"/>
    <m/>
    <s v="Flag"/>
    <x v="0"/>
    <s v="Yes"/>
    <s v="XXX"/>
    <m/>
    <m/>
    <m/>
    <m/>
    <m/>
    <m/>
    <m/>
    <m/>
    <m/>
    <m/>
    <m/>
    <m/>
    <m/>
    <e v="#N/A"/>
    <e v="#N/A"/>
    <m/>
    <m/>
    <m/>
    <m/>
    <m/>
    <m/>
    <m/>
  </r>
  <r>
    <s v="World Health Organization, 1991. ENVIRONMENTAL HEALTH.."/>
    <n v="2"/>
    <x v="292"/>
    <s v="Hexachlorocyclopentadiene"/>
    <x v="9"/>
    <s v="1,2,3,4,5,5'-hexachloro-1,3-cyclopentadiene"/>
    <s v="Hexachlorocyclopentadiene"/>
    <s v="77-47-4"/>
    <s v="1, 1,2,3,4,5,5-hexachloro-"/>
    <s v="trade names; uses; production"/>
    <s v="Hexachlorocyclopentadiene"/>
    <s v="HEX"/>
    <s v=""/>
    <x v="1"/>
    <m/>
    <s v="XXX"/>
    <s v="Not specified"/>
    <m/>
    <m/>
    <m/>
    <m/>
    <n v="1"/>
    <n v="1"/>
    <m/>
    <m/>
    <m/>
    <m/>
    <m/>
    <m/>
    <e v="#N/A"/>
    <e v="#N/A"/>
    <n v="1"/>
    <s v="In 1988, global production of HEX was estimated to be 15,000 tonnes."/>
    <s v="High 1M+ lbs"/>
    <m/>
    <m/>
    <m/>
    <m/>
  </r>
  <r>
    <s v="World Health Organization, 1991. ENVIRONMENTAL HEALTH.."/>
    <n v="2"/>
    <x v="64"/>
    <s v=""/>
    <x v="2"/>
    <s v="Tri-n-butyl phosphate"/>
    <s v=""/>
    <s v="126-73-8"/>
    <s v=""/>
    <s v="trade names; uses; production"/>
    <s v="TBP"/>
    <m/>
    <s v="Flag"/>
    <x v="1"/>
    <s v="Yes"/>
    <s v="XXX"/>
    <m/>
    <m/>
    <m/>
    <m/>
    <m/>
    <m/>
    <m/>
    <m/>
    <m/>
    <m/>
    <m/>
    <m/>
    <m/>
    <e v="#N/A"/>
    <e v="#N/A"/>
    <m/>
    <m/>
    <m/>
    <m/>
    <m/>
    <m/>
    <m/>
  </r>
  <r>
    <s v="World Health Organization, 1991. Environmental health.."/>
    <n v="2"/>
    <x v="26"/>
    <s v=""/>
    <x v="2"/>
    <s v="Triphenyl phosphate"/>
    <s v=""/>
    <s v="115-86-6"/>
    <s v=""/>
    <s v="trade names; uses; production"/>
    <s v="TPP"/>
    <m/>
    <s v="Flag"/>
    <x v="1"/>
    <s v="Yes"/>
    <s v="XXX"/>
    <m/>
    <m/>
    <m/>
    <m/>
    <m/>
    <m/>
    <m/>
    <m/>
    <m/>
    <m/>
    <m/>
    <m/>
    <m/>
    <e v="#N/A"/>
    <e v="#N/A"/>
    <m/>
    <m/>
    <m/>
    <m/>
    <m/>
    <m/>
    <m/>
  </r>
  <r>
    <s v="World Health Organization, 1994. ENVIRONMENTAL HEALTH.."/>
    <n v="2"/>
    <x v="0"/>
    <s v="1,1'-Oxybis[2,3,4,5,6-pentabromobenzene]"/>
    <x v="0"/>
    <s v="Decabromodiphenyl ether"/>
    <s v="1,1'-Oxybis[2,3,4,5,6-pentabromobenzene]"/>
    <s v="1163-19-5"/>
    <s v="1-(2,3,4,5,6-pentabromophenoxy)-2,3,4,5,6-pentabromobenzene"/>
    <s v="use; production"/>
    <s v="DeBDE"/>
    <s v="DecaBDE"/>
    <s v=""/>
    <x v="1"/>
    <m/>
    <s v="XXX"/>
    <s v="Not specified"/>
    <n v="1"/>
    <n v="1"/>
    <m/>
    <s v="Two of the cabinets were made from polystyrene, which was flame retarded with 11.5% DeBDE."/>
    <n v="1"/>
    <m/>
    <m/>
    <n v="1"/>
    <m/>
    <s v="Television sets"/>
    <s v="EPX-Epoxy resins"/>
    <m/>
    <e v="#N/A"/>
    <e v="#N/A"/>
    <n v="1"/>
    <s v="The annual global consumption of PBDE is 40 000 tonnes (30 000 tonnes of DeBDE)"/>
    <s v="High 1M+ lbs"/>
    <m/>
    <m/>
    <m/>
    <m/>
  </r>
  <r>
    <s v="World Health Organization, 1994. ENVIRONMENTAL HEALTH.."/>
    <n v="2"/>
    <x v="29"/>
    <s v="Pentabromodiphenyl ether"/>
    <x v="0"/>
    <s v="Pentabromodiphenyl ether"/>
    <s v="Pentabromodiphenyl ether"/>
    <s v="32534-81-9"/>
    <n v="0"/>
    <s v="trade names; use; production"/>
    <s v="PeBDE"/>
    <s v="PentaBDE"/>
    <s v=""/>
    <x v="1"/>
    <m/>
    <s v="XXX"/>
    <s v="Not specified"/>
    <m/>
    <m/>
    <m/>
    <m/>
    <n v="1"/>
    <m/>
    <m/>
    <m/>
    <m/>
    <m/>
    <s v="PR-Phenolic resins"/>
    <m/>
    <e v="#N/A"/>
    <e v="#N/A"/>
    <n v="1"/>
    <s v="4000 tonnes PeBDE"/>
    <s v="High 1M+ lbs"/>
    <m/>
    <m/>
    <m/>
    <m/>
  </r>
  <r>
    <s v="World Health Organization, 1994. ENVIRONMENTAL HEALTH.."/>
    <n v="2"/>
    <x v="30"/>
    <s v="Octabromodiphenyl ether"/>
    <x v="0"/>
    <s v="Octabromodiphenyl ether"/>
    <s v="Octabromodiphenyl ether"/>
    <s v="32536-52-0"/>
    <s v="1,1'-Oxybis(2,3,4,5-tetrabromobenzene)"/>
    <s v="trade names; use; production"/>
    <s v="OBDE"/>
    <s v="OctaBDE"/>
    <s v=""/>
    <x v="1"/>
    <m/>
    <s v="XXX"/>
    <s v="Not specified"/>
    <m/>
    <m/>
    <m/>
    <m/>
    <n v="1"/>
    <m/>
    <m/>
    <m/>
    <m/>
    <m/>
    <s v="ABS-Acrylonitrile-butadiene-styrene "/>
    <m/>
    <e v="#N/A"/>
    <e v="#N/A"/>
    <n v="1"/>
    <s v="6000 tonnes OBDE"/>
    <s v="High 1M+ lbs"/>
    <m/>
    <m/>
    <m/>
    <m/>
  </r>
  <r>
    <s v="World Health Organization, 1994. ENVIRONMENTAL HEALTH.."/>
    <n v="2"/>
    <x v="52"/>
    <s v="Hexabromodiphenyl ether"/>
    <x v="0"/>
    <s v="Hexabromodiphenyl ether"/>
    <s v="Hexabromodiphenyl ether"/>
    <s v="36483-60-0"/>
    <n v="0"/>
    <s v="not manufactured, impurity"/>
    <s v="HxBDE"/>
    <s v="1.1'-oxy-bis-hexabromobenzene"/>
    <s v=""/>
    <x v="1"/>
    <m/>
    <s v="XXX"/>
    <s v="Not specified"/>
    <m/>
    <m/>
    <m/>
    <m/>
    <n v="1"/>
    <m/>
    <m/>
    <m/>
    <m/>
    <m/>
    <m/>
    <m/>
    <e v="#N/A"/>
    <e v="#N/A"/>
    <m/>
    <m/>
    <m/>
    <m/>
    <m/>
    <m/>
    <m/>
  </r>
  <r>
    <s v="World Health Organization, 1994. ENVIRONMENTAL HEALTH.."/>
    <n v="2"/>
    <x v="251"/>
    <s v="Tetrabromodiphenyl ether"/>
    <x v="0"/>
    <s v="Tetrabromodiphenyl ether"/>
    <s v="Tetrabromodiphenyl ether"/>
    <s v="40088-47-9"/>
    <s v="1,2,3-Tribromo-4-(3-bromophenoxy)benzene"/>
    <s v="production"/>
    <s v="TeBDE"/>
    <s v="1.1'-oxybis-tetrabromo-benzene"/>
    <s v=""/>
    <x v="1"/>
    <m/>
    <s v="XXX"/>
    <s v="Not specified"/>
    <m/>
    <m/>
    <m/>
    <m/>
    <n v="1"/>
    <m/>
    <m/>
    <m/>
    <m/>
    <m/>
    <m/>
    <m/>
    <e v="#N/A"/>
    <e v="#N/A"/>
    <m/>
    <m/>
    <m/>
    <m/>
    <m/>
    <m/>
    <m/>
  </r>
  <r>
    <s v="World Health Organization, 1994. ENVIRONMENTAL HEALTH.."/>
    <n v="2"/>
    <x v="233"/>
    <s v="Nonabromodiphenyl ether"/>
    <x v="0"/>
    <s v="Nonabromodiphenyl ether"/>
    <s v="Nonabromodiphenyl ether"/>
    <s v="63936-56-1"/>
    <s v="1,2,3,4,5-pentabromo-6-(2,3,4,5-tetrabromophenoxy)benzene"/>
    <s v="not manufactured, impurity"/>
    <s v="NBDE"/>
    <s v="nonabromodiphenyloxide"/>
    <s v=""/>
    <x v="1"/>
    <m/>
    <s v="XXX"/>
    <s v="Not specified"/>
    <m/>
    <m/>
    <m/>
    <m/>
    <m/>
    <m/>
    <m/>
    <m/>
    <m/>
    <m/>
    <m/>
    <m/>
    <e v="#N/A"/>
    <e v="#N/A"/>
    <m/>
    <m/>
    <m/>
    <m/>
    <m/>
    <m/>
    <m/>
  </r>
  <r>
    <s v="World Health Organization, 1994. ENVIRONMENTAL HEALTH.."/>
    <n v="2"/>
    <x v="131"/>
    <s v="Diphenyl ether, heptabromo derivative"/>
    <x v="0"/>
    <s v="Heptabromodiphenyl ether"/>
    <s v="Diphenyl ether, heptabromo derivative"/>
    <s v="68928-80-3"/>
    <s v="1,2,3,4,5-pentabromo-6-(2,3-dibromophenoxy)benzene"/>
    <s v="not manufactured, impurity"/>
    <s v="HpBDE"/>
    <s v="1,1'-oxy-bis(heptabromobenzene)"/>
    <s v=""/>
    <x v="1"/>
    <m/>
    <s v="XXX"/>
    <s v="Not specified"/>
    <m/>
    <m/>
    <m/>
    <m/>
    <m/>
    <m/>
    <m/>
    <m/>
    <m/>
    <m/>
    <m/>
    <m/>
    <e v="#N/A"/>
    <e v="#N/A"/>
    <m/>
    <m/>
    <m/>
    <m/>
    <m/>
    <m/>
    <m/>
  </r>
  <r>
    <s v="World Health Organization, 1994. ENVIRONMENTAL HEALTH.."/>
    <n v="2"/>
    <x v="50"/>
    <s v=""/>
    <x v="2"/>
    <s v="GROUP"/>
    <s v=""/>
    <s v="GROUP"/>
    <s v=""/>
    <s v="Brominated diphenyl ethers"/>
    <m/>
    <m/>
    <s v="Flag"/>
    <x v="1"/>
    <m/>
    <s v="XXX"/>
    <m/>
    <m/>
    <m/>
    <m/>
    <m/>
    <m/>
    <m/>
    <m/>
    <m/>
    <m/>
    <m/>
    <m/>
    <m/>
    <e v="#N/A"/>
    <e v="#N/A"/>
    <m/>
    <m/>
    <m/>
    <m/>
    <m/>
    <m/>
    <m/>
  </r>
  <r>
    <s v="World Health Organization, 1994. ENVIRONMENTAL HEALTH.."/>
    <n v="2"/>
    <x v="296"/>
    <s v="2,2',3,3',4,4',5,6,6'-Nonabromo-1,1'-biphenyl"/>
    <x v="4"/>
    <s v="nonabromobiphenyl"/>
    <s v="2,2',3,3',4,4',5,6,6'-Nonabromo-1,1'-biphenyl"/>
    <s v="119264-62-9"/>
    <s v="1,1'-Biphenyl, 2,2',3,3',4,4',5,6,6'-nonabromo-"/>
    <s v="trade names; producers"/>
    <s v="NonaPBB"/>
    <m/>
    <s v=""/>
    <x v="1"/>
    <m/>
    <s v="XXX"/>
    <s v="Not specified"/>
    <m/>
    <m/>
    <m/>
    <m/>
    <n v="1"/>
    <n v="1"/>
    <m/>
    <m/>
    <m/>
    <s v="Typewriter, calculator and microfilm-reader housing; business machine housings; radio and TV parts, thermostats, shaver and hand tool housings; projector housings, movie equipment cases; miscellaneous small automotive parts; electrical-wire connectors, switch connectors, speaker grills; small parts for electrical applications, motor housings; components for industrial equipment"/>
    <s v="ABS-Acrylonitrile-butadiene-styrene "/>
    <m/>
    <e v="#N/A"/>
    <e v="#N/A"/>
    <n v="1"/>
    <s v="The production of PBBs in the USA was 6000 tonnes between 1970 and 1976."/>
    <s v="Production Volume"/>
    <m/>
    <m/>
    <m/>
    <m/>
  </r>
  <r>
    <s v="World Health Organization, 1994. ENVIRONMENTAL HEALTH.."/>
    <n v="2"/>
    <x v="70"/>
    <s v="1,1'-Biphenyl, 2,2',3,3',4,4',5,5',6,6'-decabromo-"/>
    <x v="4"/>
    <s v="decabromobiphenyl"/>
    <s v="1,1'-Biphenyl, 2,2',3,3',4,4',5,5',6,6'-decabromo-"/>
    <s v="13654-09-6"/>
    <s v="1,1'-(biphenyl,2,2',3,3',,4',5,5',6,6'-decabromo-"/>
    <s v="trade names; production"/>
    <s v="DecaPBB"/>
    <m/>
    <s v=""/>
    <x v="1"/>
    <m/>
    <s v="XXX"/>
    <s v="Not specified"/>
    <m/>
    <m/>
    <m/>
    <m/>
    <n v="1"/>
    <n v="1"/>
    <m/>
    <m/>
    <m/>
    <s v="Typewriter, calculator and microfilm-reader housing; business machine housings; radio and TV parts, thermostats, shaver and hand tool housings; projector housings, movie equipment cases; miscellaneous small automotive parts; electrical-wire connectors, switch connectors, speaker grills; small parts for electrical applications, motor housings; components for industrial equipment"/>
    <s v="ABS-Acrylonitrile-butadiene-styrene "/>
    <m/>
    <e v="#N/A"/>
    <e v="#N/A"/>
    <n v="1"/>
    <s v="the production of decaPBB and octaPBB was between 14,100 and 366,000 kg between 1970 and 1976."/>
    <s v="High 1M+ lbs"/>
    <m/>
    <m/>
    <m/>
    <m/>
  </r>
  <r>
    <s v="World Health Organization, 1994. ENVIRONMENTAL HEALTH.."/>
    <n v="2"/>
    <x v="297"/>
    <s v="Octabromobiphenyl"/>
    <x v="4"/>
    <s v="octabromobiphenyl"/>
    <s v="Octabromobiphenyl"/>
    <s v="27858-07-7"/>
    <s v="1,2,3,4,5-pentabromo-6-(2,3,4-tribromophenyl)benzene"/>
    <s v="trade names; production"/>
    <s v="OctaPBB"/>
    <m/>
    <s v=""/>
    <x v="1"/>
    <m/>
    <s v="XXX"/>
    <s v="Not specified"/>
    <m/>
    <m/>
    <m/>
    <m/>
    <n v="1"/>
    <n v="1"/>
    <m/>
    <m/>
    <m/>
    <s v="Typewriter, calculator and microfilm-reader housing; business machine housings; radio and TV parts, thermostats, shaver and hand tool housings; projector housings, movie equipment cases; miscellaneous small automotive parts; electrical-wire connectors, switch connectors, speaker grills; small parts for electrical applications, motor housings; components for industrial equipment"/>
    <s v="ABS-Acrylonitrile-butadiene-styrene "/>
    <m/>
    <e v="#N/A"/>
    <e v="#N/A"/>
    <n v="1"/>
    <s v="the production of decaPBB and octaPBB was between 14,100 and 366,000 kg between 1970 and 1976."/>
    <s v="High 1M+ lbs"/>
    <m/>
    <m/>
    <m/>
    <m/>
  </r>
  <r>
    <s v="World Health Organization, 1994. ENVIRONMENTAL HEALTH.."/>
    <n v="2"/>
    <x v="298"/>
    <s v="Hexabromobiphenyl"/>
    <x v="4"/>
    <s v="hexabromobiphenyl"/>
    <s v="Hexabromobiphenyl"/>
    <s v="36355-01-8"/>
    <n v="0"/>
    <s v="trade names; production"/>
    <s v="HexaPBB"/>
    <m/>
    <s v=""/>
    <x v="1"/>
    <m/>
    <s v="XXX"/>
    <s v="Not specified"/>
    <m/>
    <m/>
    <m/>
    <m/>
    <n v="1"/>
    <n v="1"/>
    <m/>
    <m/>
    <m/>
    <s v="Typewriter, calculator and microfilm-reader housing; business machine housings; radio and TV parts, thermostats, shaver and hand tool housings; projector housings, movie equipment cases; miscellaneous small automotive parts; electrical-wire connectors, switch connectors, speaker grills; small parts for electrical applications, motor housings; components for industrial equipment"/>
    <s v="ABS-Acrylonitrile-butadiene-styrene "/>
    <m/>
    <e v="#N/A"/>
    <e v="#N/A"/>
    <n v="1"/>
    <s v="The production of hexaPBB ranged from 23,600 to 2,269,000 kgs between 1970 and 1976"/>
    <s v="High 1M+ lbs"/>
    <m/>
    <m/>
    <m/>
    <m/>
  </r>
  <r>
    <s v="World Health Organization, 1994. ENVIRONMENTAL HEALTH.."/>
    <n v="2"/>
    <x v="50"/>
    <s v=""/>
    <x v="2"/>
    <s v="GROUP"/>
    <s v=""/>
    <s v="GROUP"/>
    <s v=""/>
    <s v="Polybrominated Biphenyls"/>
    <m/>
    <m/>
    <s v="Flag"/>
    <x v="1"/>
    <m/>
    <s v="XXX"/>
    <m/>
    <m/>
    <m/>
    <m/>
    <m/>
    <m/>
    <m/>
    <m/>
    <m/>
    <m/>
    <m/>
    <m/>
    <m/>
    <e v="#N/A"/>
    <e v="#N/A"/>
    <m/>
    <m/>
    <m/>
    <m/>
    <m/>
    <m/>
    <m/>
  </r>
  <r>
    <s v="Miyake, 2017. Simultaneous determi.."/>
    <n v="4"/>
    <x v="231"/>
    <s v="3,3',5,5'-Tetrabromobisphenol A"/>
    <x v="10"/>
    <s v="TBBPA"/>
    <s v="3,3',5,5'-Tetrabromobisphenol A"/>
    <s v="79-94-7"/>
    <s v="2,2',6,6'-Tetrabromo-4,4'-isopropylidene bisphenol"/>
    <m/>
    <m/>
    <m/>
    <m/>
    <x v="1"/>
    <m/>
    <s v="XXX"/>
    <s v="Japan"/>
    <n v="1"/>
    <m/>
    <m/>
    <m/>
    <m/>
    <m/>
    <m/>
    <n v="1"/>
    <m/>
    <s v="Additive FR in polyolefins; 40 flame-retarded curtain samples purchased fromJapanesemarket in 2014"/>
    <s v="PP-Polypropylene"/>
    <m/>
    <e v="#N/A"/>
    <e v="#N/A"/>
    <m/>
    <m/>
    <m/>
    <m/>
    <m/>
    <m/>
    <m/>
  </r>
  <r>
    <s v="Morgan, 2014. Non-halogenated flam.."/>
    <n v="4"/>
    <x v="231"/>
    <s v="3,3',5,5'-Tetrabromobisphenol A"/>
    <x v="10"/>
    <s v="Tetrabromobisphenol A"/>
    <s v="3,3',5,5'-Tetrabromobisphenol A"/>
    <s v="79-94-7"/>
    <s v="2,2',6,6'-Tetrabromo-4,4'-isopropylidene bisphenol"/>
    <s v="use"/>
    <s v="TBBPA"/>
    <m/>
    <s v=""/>
    <x v="1"/>
    <m/>
    <s v="XXX"/>
    <s v="Not specified"/>
    <m/>
    <m/>
    <m/>
    <m/>
    <m/>
    <m/>
    <m/>
    <m/>
    <m/>
    <s v="Reactive FR in PS foams"/>
    <s v="PS-Polystyrene"/>
    <m/>
    <e v="#N/A"/>
    <e v="#N/A"/>
    <m/>
    <m/>
    <m/>
    <m/>
    <m/>
    <m/>
    <m/>
  </r>
  <r>
    <s v="Papaspyrides, 2014. Polymer green flame .."/>
    <n v="4"/>
    <x v="231"/>
    <s v="3,3',5,5'-Tetrabromobisphenol A"/>
    <x v="10"/>
    <s v="tetrabromobisphenol A"/>
    <s v="3,3',5,5'-Tetrabromobisphenol A"/>
    <s v="79-94-7"/>
    <s v="2,2',6,6'-Tetrabromo-4,4'-isopropylidene bisphenol"/>
    <s v="use "/>
    <s v="TBBPA"/>
    <m/>
    <s v=""/>
    <x v="1"/>
    <m/>
    <s v="XXX"/>
    <s v="Region - EU"/>
    <m/>
    <m/>
    <m/>
    <m/>
    <m/>
    <m/>
    <m/>
    <m/>
    <m/>
    <s v="Additive flame retardant in engineering polymers and coatings"/>
    <m/>
    <m/>
    <e v="#N/A"/>
    <e v="#N/A"/>
    <m/>
    <m/>
    <m/>
    <m/>
    <m/>
    <m/>
    <m/>
  </r>
  <r>
    <s v="Papaspyrides, 2014. Polymer green flame .."/>
    <n v="4"/>
    <x v="231"/>
    <s v="3,3',5,5'-Tetrabromobisphenol A"/>
    <x v="10"/>
    <s v="Tetrabromobisphenol-A"/>
    <s v="3,3',5,5'-Tetrabromobisphenol A"/>
    <s v="79-94-7"/>
    <s v="2,2',6,6'-Tetrabromo-4,4'-isopropylidene bisphenol"/>
    <m/>
    <m/>
    <m/>
    <m/>
    <x v="1"/>
    <m/>
    <s v="XXX"/>
    <s v="Region - EU"/>
    <m/>
    <m/>
    <m/>
    <m/>
    <m/>
    <m/>
    <m/>
    <m/>
    <m/>
    <s v="Intermediate in the manufacture of FR epoxies and polycarbonates"/>
    <s v="EPX-Epoxy resins"/>
    <m/>
    <e v="#N/A"/>
    <e v="#N/A"/>
    <n v="1"/>
    <s v="Largest PV BFR, 41000 tonnes"/>
    <m/>
    <n v="1"/>
    <m/>
    <m/>
    <m/>
  </r>
  <r>
    <s v="World Health Organization, 1995. ENVIRONMENTAL HEALTH.."/>
    <n v="2"/>
    <x v="50"/>
    <s v=""/>
    <x v="2"/>
    <s v="GROUP"/>
    <s v=""/>
    <s v="GROUP"/>
    <s v=""/>
    <s v="Tetrabromobisphenol A brominated epoxy oligomers"/>
    <m/>
    <m/>
    <s v="Flag"/>
    <x v="1"/>
    <m/>
    <s v="XXX"/>
    <m/>
    <m/>
    <m/>
    <m/>
    <m/>
    <m/>
    <m/>
    <m/>
    <m/>
    <m/>
    <m/>
    <m/>
    <m/>
    <e v="#N/A"/>
    <e v="#N/A"/>
    <m/>
    <m/>
    <m/>
    <m/>
    <m/>
    <m/>
    <m/>
  </r>
  <r>
    <s v="World Health Organization, 1995. ENVIRONMENTAL HEALTH.."/>
    <n v="2"/>
    <x v="50"/>
    <s v=""/>
    <x v="2"/>
    <s v="GROUP"/>
    <s v=""/>
    <s v="GROUP"/>
    <s v=""/>
    <s v="Tetrabromobisphenol A carbonate oligomers"/>
    <m/>
    <m/>
    <s v="Flag"/>
    <x v="1"/>
    <m/>
    <s v="XXX"/>
    <m/>
    <m/>
    <m/>
    <m/>
    <m/>
    <m/>
    <m/>
    <m/>
    <m/>
    <m/>
    <m/>
    <m/>
    <m/>
    <e v="#N/A"/>
    <e v="#N/A"/>
    <m/>
    <m/>
    <m/>
    <m/>
    <m/>
    <m/>
    <m/>
  </r>
  <r>
    <s v="World Health Organization, 1995. ENVIRONMENTAL HEALTH.."/>
    <n v="2"/>
    <x v="54"/>
    <s v="Tris(2,3-dibromopropyl) phosphate"/>
    <x v="1"/>
    <s v="Tris(2,3-dibromopropyl) phosphate"/>
    <s v="Tris(2,3-dibromopropyl) phosphate"/>
    <s v="126-72-7"/>
    <s v="(2,3-Dibromopropyl) phosphate"/>
    <s v="trade names; use; production; history"/>
    <s v="TBPP"/>
    <s v="2,3-dibromo-1-propanol-phosphate (3:1)"/>
    <s v=""/>
    <x v="1"/>
    <m/>
    <s v="XXX"/>
    <s v="Not specified"/>
    <m/>
    <m/>
    <m/>
    <m/>
    <m/>
    <n v="1"/>
    <m/>
    <m/>
    <m/>
    <s v="No longer produced as FR for textiles (children's sleepwear) but may have other uses."/>
    <m/>
    <m/>
    <e v="#N/A"/>
    <e v="#N/A"/>
    <n v="1"/>
    <s v="Banned for original use in textiles."/>
    <m/>
    <m/>
    <m/>
    <m/>
    <m/>
  </r>
  <r>
    <s v="World Health Organization, 1995. ENVIRONMENTAL HEALTH.."/>
    <n v="2"/>
    <x v="299"/>
    <s v="Bis(2,3-dibromopropyl) hydrogen phosphate"/>
    <x v="1"/>
    <s v=" bis(2,3-dibromopropyl) phosphate"/>
    <s v="Bis(2,3-dibromopropyl) hydrogen phosphate"/>
    <s v="5412-25-9"/>
    <s v="0FHM79990G"/>
    <s v="history"/>
    <s v="BBPP"/>
    <s v="2,3-dibromo-1-propanol-hydrogen phosphate"/>
    <s v=""/>
    <x v="1"/>
    <m/>
    <s v="XXX"/>
    <s v="Not specified"/>
    <m/>
    <m/>
    <m/>
    <m/>
    <m/>
    <m/>
    <m/>
    <m/>
    <m/>
    <s v="Former use as fire-proofing agent for textiles and plastics"/>
    <m/>
    <m/>
    <e v="#N/A"/>
    <e v="#N/A"/>
    <n v="1"/>
    <s v="No evidence of use."/>
    <m/>
    <m/>
    <m/>
    <m/>
    <m/>
  </r>
  <r>
    <s v="World Health Organization, 1997. ENVIRONMENTAL HEALTH.."/>
    <n v="2"/>
    <x v="201"/>
    <s v=""/>
    <x v="2"/>
    <s v="Melamine"/>
    <s v=""/>
    <s v="-"/>
    <s v=""/>
    <s v="general use"/>
    <m/>
    <m/>
    <s v="Flag"/>
    <x v="0"/>
    <s v="Yes"/>
    <s v="XXX"/>
    <m/>
    <m/>
    <m/>
    <m/>
    <m/>
    <m/>
    <m/>
    <m/>
    <m/>
    <m/>
    <m/>
    <m/>
    <m/>
    <e v="#N/A"/>
    <e v="#N/A"/>
    <m/>
    <m/>
    <m/>
    <m/>
    <m/>
    <m/>
    <m/>
  </r>
  <r>
    <s v="World Health Organization, 1997. ENVIRONMENTAL HEALTH.."/>
    <n v="2"/>
    <x v="201"/>
    <s v=""/>
    <x v="2"/>
    <s v="Melamine phosphate"/>
    <s v=""/>
    <s v="-"/>
    <s v=""/>
    <s v="general use"/>
    <m/>
    <m/>
    <s v="Flag"/>
    <x v="0"/>
    <s v="Yes"/>
    <s v="XXX"/>
    <m/>
    <m/>
    <m/>
    <m/>
    <m/>
    <m/>
    <m/>
    <m/>
    <m/>
    <m/>
    <m/>
    <m/>
    <m/>
    <e v="#N/A"/>
    <e v="#N/A"/>
    <m/>
    <m/>
    <m/>
    <m/>
    <m/>
    <m/>
    <m/>
  </r>
  <r>
    <s v="World Health Organization, 1997. ENVIRONMENTAL HEALTH.."/>
    <n v="2"/>
    <x v="201"/>
    <s v=""/>
    <x v="2"/>
    <s v="Magnesium hydroxide"/>
    <s v=""/>
    <s v="-"/>
    <s v=""/>
    <s v="production"/>
    <m/>
    <m/>
    <s v="Flag"/>
    <x v="0"/>
    <s v="Yes"/>
    <s v="XXX"/>
    <m/>
    <m/>
    <m/>
    <m/>
    <m/>
    <m/>
    <m/>
    <m/>
    <m/>
    <m/>
    <m/>
    <m/>
    <m/>
    <e v="#N/A"/>
    <e v="#N/A"/>
    <m/>
    <m/>
    <m/>
    <m/>
    <m/>
    <m/>
    <m/>
  </r>
  <r>
    <s v="World Health Organization, 1997. ENVIRONMENTAL HEALTH.."/>
    <n v="2"/>
    <x v="22"/>
    <s v="Tris(2-chloroethyl) phosphate"/>
    <x v="1"/>
    <s v="Tris(2-chloroethyl) phosphate"/>
    <s v="Tris(2-chloroethyl) phosphate"/>
    <s v="115-96-8"/>
    <s v="115-96-8"/>
    <s v="general use"/>
    <m/>
    <m/>
    <s v=""/>
    <x v="0"/>
    <m/>
    <s v="XXX"/>
    <m/>
    <m/>
    <m/>
    <m/>
    <m/>
    <m/>
    <m/>
    <m/>
    <m/>
    <m/>
    <m/>
    <m/>
    <m/>
    <e v="#N/A"/>
    <e v="#N/A"/>
    <m/>
    <m/>
    <m/>
    <m/>
    <m/>
    <m/>
    <m/>
  </r>
  <r>
    <s v="World Health Organization, 1997. ENVIRONMENTAL HEALTH.."/>
    <n v="2"/>
    <x v="0"/>
    <s v="1,1'-Oxybis[2,3,4,5,6-pentabromobenzene]"/>
    <x v="0"/>
    <s v="Decabromodiphenyl ether"/>
    <s v="1,1'-Oxybis[2,3,4,5,6-pentabromobenzene]"/>
    <s v="1163-19-5"/>
    <s v="1-(2,3,4,5,6-pentabromophenoxy)-2,3,4,5,6-pentabromobenzene"/>
    <s v="general use; production"/>
    <s v="DeBDE"/>
    <m/>
    <s v=""/>
    <x v="0"/>
    <m/>
    <s v="XXX"/>
    <s v="Not specified"/>
    <m/>
    <m/>
    <m/>
    <m/>
    <m/>
    <m/>
    <m/>
    <m/>
    <m/>
    <s v="television cabinets"/>
    <s v="ABS-Acrylonitrile-butadiene-styrene "/>
    <m/>
    <e v="#N/A"/>
    <e v="#N/A"/>
    <m/>
    <s v="DeBDE is the second largest volume brominated flame retardant and is the largest volume brominated flame retardant used solely as an additive."/>
    <m/>
    <m/>
    <m/>
    <m/>
    <m/>
  </r>
  <r>
    <s v="World Health Organization, 1997. ENVIRONMENTAL HEALTH.."/>
    <n v="2"/>
    <x v="19"/>
    <s v="2,4,6-Tribromophenol"/>
    <x v="7"/>
    <s v="Tribromophenol"/>
    <s v="2,4,6-Tribromophenol"/>
    <s v="118-79-6"/>
    <s v="[O]c1c(Br)cc(Br)cc1Br"/>
    <s v="production"/>
    <m/>
    <m/>
    <s v=""/>
    <x v="0"/>
    <m/>
    <s v="XXX"/>
    <s v="Not specified"/>
    <m/>
    <m/>
    <m/>
    <m/>
    <m/>
    <m/>
    <m/>
    <m/>
    <m/>
    <s v="Polyester resins; polyolefins H"/>
    <m/>
    <m/>
    <e v="#N/A"/>
    <e v="#N/A"/>
    <n v="1"/>
    <s v="Production volume in 1986, 1990, and 1994 was 100 tonnes, 450 tonnes, and 3,500 tonnes, respectively."/>
    <s v="High 1M+ lbs"/>
    <m/>
    <m/>
    <m/>
    <m/>
  </r>
  <r>
    <s v="World Health Organization, 1997. ENVIRONMENTAL HEALTH.."/>
    <n v="2"/>
    <x v="54"/>
    <s v="Tris(2,3-dibromopropyl) phosphate"/>
    <x v="1"/>
    <s v="tris(2,3-dibromopropyl)phosphate"/>
    <s v="Tris(2,3-dibromopropyl) phosphate"/>
    <s v="126-72-7"/>
    <s v="(2,3-Dibromopropyl) phosphate"/>
    <s v="general history"/>
    <m/>
    <m/>
    <s v=""/>
    <x v="0"/>
    <m/>
    <s v="XXX"/>
    <m/>
    <m/>
    <m/>
    <m/>
    <m/>
    <m/>
    <m/>
    <m/>
    <m/>
    <m/>
    <m/>
    <m/>
    <m/>
    <e v="#N/A"/>
    <e v="#N/A"/>
    <m/>
    <s v="volume brominated flame retardant used solely as an additive."/>
    <m/>
    <m/>
    <m/>
    <m/>
    <m/>
  </r>
  <r>
    <s v="World Health Organization, 1997. ENVIRONMENTAL HEALTH.."/>
    <n v="2"/>
    <x v="48"/>
    <s v=""/>
    <x v="2"/>
    <s v="Antimony trioxide"/>
    <s v=""/>
    <s v="1309-64-4"/>
    <s v=""/>
    <s v="production"/>
    <m/>
    <m/>
    <s v="Flag"/>
    <x v="0"/>
    <s v="Yes"/>
    <s v="XXX"/>
    <m/>
    <m/>
    <m/>
    <m/>
    <m/>
    <m/>
    <m/>
    <m/>
    <m/>
    <m/>
    <m/>
    <m/>
    <m/>
    <e v="#N/A"/>
    <e v="#N/A"/>
    <m/>
    <m/>
    <m/>
    <m/>
    <m/>
    <m/>
    <m/>
  </r>
  <r>
    <s v="World Health Organization, 1997. ENVIRONMENTAL HEALTH.."/>
    <n v="2"/>
    <x v="67"/>
    <s v=""/>
    <x v="2"/>
    <s v="Zinc borate"/>
    <s v=""/>
    <s v="1332-07-6"/>
    <s v=""/>
    <s v="general use"/>
    <m/>
    <m/>
    <s v="Flag"/>
    <x v="0"/>
    <s v="Yes"/>
    <s v="XXX"/>
    <m/>
    <m/>
    <m/>
    <m/>
    <m/>
    <m/>
    <m/>
    <m/>
    <m/>
    <m/>
    <m/>
    <m/>
    <m/>
    <e v="#N/A"/>
    <e v="#N/A"/>
    <m/>
    <m/>
    <m/>
    <m/>
    <m/>
    <m/>
    <m/>
  </r>
  <r>
    <s v="World Health Organization, 1997. ENVIRONMENTAL HEALTH.."/>
    <n v="2"/>
    <x v="69"/>
    <s v="Dechlorane Plus"/>
    <x v="6"/>
    <s v="Bis(hexachlorocyclopentadieno)cyclo-octane"/>
    <s v="Dechlorane Plus"/>
    <s v="13560-89-9"/>
    <s v="1,2,3,4,7,8,9,10,13,13,14,14-dodecachloro-1,4,4a,5,6,6a,7,10,10a,11,12,12a-dodecahydro-1,4:7,10-dimethanodibenzo[a,e][8]annulene"/>
    <s v="general use"/>
    <m/>
    <m/>
    <s v=""/>
    <x v="0"/>
    <m/>
    <s v="XXX"/>
    <m/>
    <m/>
    <m/>
    <m/>
    <m/>
    <m/>
    <m/>
    <m/>
    <m/>
    <m/>
    <m/>
    <m/>
    <m/>
    <e v="#N/A"/>
    <e v="#N/A"/>
    <m/>
    <m/>
    <m/>
    <m/>
    <m/>
    <m/>
    <m/>
  </r>
  <r>
    <s v="World Health Organization, 1997. ENVIRONMENTAL HEALTH.."/>
    <n v="2"/>
    <x v="23"/>
    <s v="Tris(2-chloroisopropyl)phosphate"/>
    <x v="1"/>
    <s v="tris(1-chloro-2-propyl) phosphate"/>
    <s v="Tris(2-chloroisopropyl)phosphate"/>
    <s v="13674-84-5"/>
    <s v="13674-84-5"/>
    <s v="general use"/>
    <s v="TCPP"/>
    <m/>
    <s v=""/>
    <x v="0"/>
    <m/>
    <s v="XXX"/>
    <m/>
    <m/>
    <m/>
    <m/>
    <m/>
    <m/>
    <m/>
    <m/>
    <m/>
    <m/>
    <m/>
    <m/>
    <m/>
    <e v="#N/A"/>
    <e v="#N/A"/>
    <m/>
    <m/>
    <m/>
    <m/>
    <m/>
    <m/>
    <m/>
  </r>
  <r>
    <s v="World Health Organization, 1997. ENVIRONMENTAL HEALTH.."/>
    <n v="2"/>
    <x v="137"/>
    <s v=""/>
    <x v="2"/>
    <s v="Aluminum trihydrate"/>
    <s v=""/>
    <s v="21645-51-2"/>
    <s v=""/>
    <s v="production"/>
    <s v="ATH"/>
    <s v="Aluminum hydroxide"/>
    <s v="Flag"/>
    <x v="0"/>
    <s v="Yes"/>
    <s v="XXX"/>
    <m/>
    <m/>
    <m/>
    <m/>
    <m/>
    <m/>
    <m/>
    <m/>
    <m/>
    <m/>
    <m/>
    <m/>
    <m/>
    <e v="#N/A"/>
    <e v="#N/A"/>
    <m/>
    <m/>
    <m/>
    <m/>
    <m/>
    <m/>
    <m/>
  </r>
  <r>
    <s v="World Health Organization, 1997. ENVIRONMENTAL HEALTH.."/>
    <n v="2"/>
    <x v="41"/>
    <s v="1,2,5,6,9,10-Hexabromocyclododecane"/>
    <x v="9"/>
    <s v="Hexabromocyclododecane"/>
    <s v="1,2,5,6,9,10-Hexabromocyclododecane"/>
    <s v="3194-55-6"/>
    <s v="1,2,5,6,9,10-Hexabromocyclodecane"/>
    <s v="production"/>
    <m/>
    <m/>
    <s v=""/>
    <x v="0"/>
    <m/>
    <s v="XXX"/>
    <m/>
    <m/>
    <m/>
    <m/>
    <m/>
    <m/>
    <m/>
    <m/>
    <m/>
    <m/>
    <m/>
    <m/>
    <m/>
    <e v="#N/A"/>
    <e v="#N/A"/>
    <m/>
    <m/>
    <m/>
    <m/>
    <m/>
    <m/>
    <m/>
  </r>
  <r>
    <s v="World Health Organization, 1997. ENVIRONMENTAL HEALTH.."/>
    <n v="2"/>
    <x v="30"/>
    <s v="Octabromodiphenyl ether"/>
    <x v="0"/>
    <s v="Octabromodiphenyl ether"/>
    <s v="Octabromodiphenyl ether"/>
    <s v="32536-52-0"/>
    <s v="1,1'-Oxybis(2,3,4,5-tetrabromobenzene)"/>
    <s v="production"/>
    <m/>
    <m/>
    <s v=""/>
    <x v="0"/>
    <m/>
    <s v="XXX"/>
    <s v="Not specified"/>
    <m/>
    <m/>
    <m/>
    <m/>
    <m/>
    <m/>
    <m/>
    <m/>
    <m/>
    <s v="Thermoplastic polymers"/>
    <s v="ABS-Acrylonitrile-butadiene-styrene "/>
    <m/>
    <e v="#N/A"/>
    <e v="#N/A"/>
    <m/>
    <m/>
    <m/>
    <m/>
    <m/>
    <m/>
    <m/>
  </r>
  <r>
    <s v="World Health Organization, 1997. ENVIRONMENTAL HEALTH.."/>
    <n v="2"/>
    <x v="35"/>
    <s v="1,2-Bis(tetrabromophthalimido)ethane"/>
    <x v="8"/>
    <s v="Bis(tetrabromophthalimido) ethane"/>
    <s v="1,2-Bis(tetrabromophthalimido)ethane"/>
    <s v="32588-76-4"/>
    <s v="1,2-Bis(tetrabromophthalimide)ethane"/>
    <s v="production"/>
    <m/>
    <m/>
    <s v=""/>
    <x v="0"/>
    <m/>
    <s v="XXX"/>
    <m/>
    <m/>
    <m/>
    <m/>
    <m/>
    <m/>
    <m/>
    <m/>
    <m/>
    <m/>
    <m/>
    <m/>
    <m/>
    <e v="#N/A"/>
    <e v="#N/A"/>
    <m/>
    <m/>
    <m/>
    <m/>
    <m/>
    <m/>
    <m/>
  </r>
  <r>
    <s v="World Health Organization, 1997. ENVIRONMENTAL HEALTH.."/>
    <n v="2"/>
    <x v="148"/>
    <s v=""/>
    <x v="2"/>
    <s v="Melamine cyanurate"/>
    <s v=""/>
    <s v="37640-57-6"/>
    <s v=""/>
    <s v="general use"/>
    <m/>
    <m/>
    <s v="Flag"/>
    <x v="0"/>
    <s v="Yes"/>
    <s v="XXX"/>
    <m/>
    <m/>
    <m/>
    <m/>
    <m/>
    <m/>
    <m/>
    <m/>
    <m/>
    <m/>
    <m/>
    <m/>
    <m/>
    <e v="#N/A"/>
    <e v="#N/A"/>
    <m/>
    <m/>
    <m/>
    <m/>
    <m/>
    <m/>
    <m/>
  </r>
  <r>
    <s v="World Health Organization, 1997. ENVIRONMENTAL HEALTH.."/>
    <n v="2"/>
    <x v="21"/>
    <s v="1,2-Bis(2,4,6-tribromophenoxy)ethane"/>
    <x v="3"/>
    <s v="Bis(tribromophenoxy) ethane"/>
    <s v="1,2-Bis(2,4,6-tribromophenoxy)ethane"/>
    <s v="37853-59-1"/>
    <s v="1,1'-(1,2-Ethanediylbis(oxy))bis(2,4,6-tribromobenzene)"/>
    <s v="production"/>
    <m/>
    <m/>
    <s v=""/>
    <x v="0"/>
    <m/>
    <s v="XXX"/>
    <m/>
    <m/>
    <m/>
    <m/>
    <m/>
    <m/>
    <m/>
    <m/>
    <m/>
    <m/>
    <m/>
    <m/>
    <m/>
    <e v="#N/A"/>
    <e v="#N/A"/>
    <m/>
    <m/>
    <m/>
    <m/>
    <m/>
    <m/>
    <m/>
  </r>
  <r>
    <s v="World Health Organization, 1997. ENVIRONMENTAL HEALTH.."/>
    <n v="2"/>
    <x v="251"/>
    <s v="Tetrabromodiphenyl ether"/>
    <x v="0"/>
    <s v="Tetrabromodiphenyl ether"/>
    <s v="Tetrabromodiphenyl ether"/>
    <s v="40088-47-9"/>
    <s v="1,2,3-Tribromo-4-(3-bromophenoxy)benzene"/>
    <s v="production"/>
    <m/>
    <m/>
    <s v=""/>
    <x v="0"/>
    <m/>
    <s v="XXX"/>
    <s v="Not specified"/>
    <m/>
    <m/>
    <m/>
    <m/>
    <m/>
    <m/>
    <m/>
    <m/>
    <m/>
    <m/>
    <m/>
    <m/>
    <e v="#N/A"/>
    <e v="#N/A"/>
    <m/>
    <m/>
    <m/>
    <m/>
    <m/>
    <m/>
    <m/>
  </r>
  <r>
    <s v="World Health Organization, 1997. ENVIRONMENTAL HEALTH.."/>
    <n v="2"/>
    <x v="94"/>
    <s v=""/>
    <x v="2"/>
    <s v="tris(1-aziridinyl)phosphine oxide"/>
    <s v=""/>
    <s v="545-55-1"/>
    <s v=""/>
    <s v="regulation"/>
    <m/>
    <m/>
    <s v="Flag"/>
    <x v="0"/>
    <s v="Yes"/>
    <s v="XXX"/>
    <m/>
    <m/>
    <m/>
    <m/>
    <m/>
    <m/>
    <m/>
    <m/>
    <m/>
    <m/>
    <m/>
    <m/>
    <m/>
    <e v="#N/A"/>
    <e v="#N/A"/>
    <m/>
    <m/>
    <m/>
    <m/>
    <m/>
    <m/>
    <m/>
  </r>
  <r>
    <s v="Parker, 2015. Environmental Concen.."/>
    <n v="4"/>
    <x v="231"/>
    <s v="3,3',5,5'-Tetrabromobisphenol A"/>
    <x v="10"/>
    <s v="Tetrabromobisphenol A"/>
    <s v="3,3',5,5'-Tetrabromobisphenol A"/>
    <s v="79-94-7"/>
    <s v="2,2',6,6'-Tetrabromo-4,4'-isopropylidene bisphenol"/>
    <m/>
    <s v="TBBPA"/>
    <s v="Tetrabromodian"/>
    <s v=""/>
    <x v="1"/>
    <m/>
    <s v="XXX"/>
    <s v="United States"/>
    <n v="1"/>
    <n v="1"/>
    <m/>
    <s v="Source indicates TBBPA concentrations for the following products: microwave - mean of 1.65ng/100 cm^2; refrigerators - mean of 1.55ng/ 100cm^2; computer monitors - mean of 4.18ng/100cm^2; printers - mean of 1.46 ng/100 cm^2."/>
    <m/>
    <m/>
    <m/>
    <n v="1"/>
    <n v="1"/>
    <s v="Source indicates TBBPA is primarily used as a reactive flame retardant in the production of epoxy resin printed electronic circuit boards. Source indicates these circuit boards can be found in TVs, vacuums, washing machines, refrigerators, microwaves, copiers, computers, printers, fax machines, radios, entertainment equipment, and automotive and aviation equipment."/>
    <m/>
    <s v="AC2a"/>
    <s v="Complex articles"/>
    <s v="Machinery, mechanical appliances, electrical/electronic articles"/>
    <m/>
    <m/>
    <m/>
    <m/>
    <m/>
    <m/>
    <m/>
  </r>
  <r>
    <s v="World Health Organization, 1998. Environmental Health.."/>
    <n v="2"/>
    <x v="22"/>
    <s v="Tris(2-chloroethyl) phosphate"/>
    <x v="1"/>
    <s v="tris(2-chloroethyl) phosphate"/>
    <s v="Tris(2-chloroethyl) phosphate"/>
    <s v="115-96-8"/>
    <s v="115-96-8"/>
    <s v="trade names; use; production"/>
    <s v="TCEP"/>
    <s v="phosphoric acid, tris(2-chloroethyl) ester"/>
    <s v=""/>
    <x v="0"/>
    <m/>
    <s v="XXX"/>
    <m/>
    <m/>
    <m/>
    <m/>
    <m/>
    <m/>
    <m/>
    <m/>
    <m/>
    <m/>
    <m/>
    <m/>
    <m/>
    <e v="#N/A"/>
    <e v="#N/A"/>
    <m/>
    <m/>
    <m/>
    <m/>
    <m/>
    <m/>
    <m/>
  </r>
  <r>
    <s v="World Health Organization, 1998. Environmental Health.."/>
    <n v="2"/>
    <x v="23"/>
    <s v="Tris(2-chloroisopropyl)phosphate"/>
    <x v="1"/>
    <s v="Tris(1-chloro-2-propyl) phosphate"/>
    <s v="Tris(2-chloroisopropyl)phosphate"/>
    <s v="13674-84-5"/>
    <s v="13674-84-5"/>
    <s v="trade names; use; production"/>
    <s v="TCPP"/>
    <s v="tris(2-chloroisopropyl) phosphate"/>
    <s v=""/>
    <x v="0"/>
    <m/>
    <s v="XXX"/>
    <m/>
    <m/>
    <m/>
    <m/>
    <m/>
    <m/>
    <m/>
    <m/>
    <m/>
    <m/>
    <m/>
    <m/>
    <m/>
    <e v="#N/A"/>
    <e v="#N/A"/>
    <m/>
    <m/>
    <m/>
    <m/>
    <m/>
    <m/>
    <m/>
  </r>
  <r>
    <s v="World Health Organization, 1998. Environmental Health.."/>
    <n v="2"/>
    <x v="1"/>
    <s v="Tris(1,3-dichloro-2-propyl) phosphate"/>
    <x v="1"/>
    <s v="Tris(1,3-dichloro-2-propyl) phosphate"/>
    <s v="Tris(1,3-dichloro-2-propyl) phosphate"/>
    <s v="13674-87-8"/>
    <s v="1,3-Dichloro-2-propanol phosphate"/>
    <s v="trade names; use; production"/>
    <s v="TDCPP"/>
    <s v="1,3-dichloro-2-propanol phosphate"/>
    <s v=""/>
    <x v="0"/>
    <m/>
    <s v="XXX"/>
    <m/>
    <m/>
    <m/>
    <m/>
    <m/>
    <m/>
    <m/>
    <m/>
    <m/>
    <m/>
    <m/>
    <m/>
    <m/>
    <e v="#N/A"/>
    <e v="#N/A"/>
    <m/>
    <m/>
    <m/>
    <m/>
    <m/>
    <m/>
    <m/>
  </r>
  <r>
    <s v="World Health Organization, 2000. Environmental Health.."/>
    <n v="2"/>
    <x v="47"/>
    <s v=""/>
    <x v="2"/>
    <s v="Tetrakis(hydroxymethyl) phosphonium chloride"/>
    <s v=""/>
    <s v="124-64-1"/>
    <s v=""/>
    <s v="trade names; use; production"/>
    <s v="THPC"/>
    <s v="Phosphonium tetrakis(hydroxymethyl) chloride"/>
    <s v="Flag"/>
    <x v="0"/>
    <m/>
    <s v="XXX"/>
    <m/>
    <m/>
    <m/>
    <m/>
    <m/>
    <m/>
    <m/>
    <m/>
    <m/>
    <m/>
    <m/>
    <m/>
    <m/>
    <e v="#N/A"/>
    <e v="#N/A"/>
    <m/>
    <m/>
    <m/>
    <m/>
    <m/>
    <m/>
    <m/>
  </r>
  <r>
    <s v="World Health Organization, 2000. Environmental Health.."/>
    <n v="2"/>
    <x v="300"/>
    <s v=""/>
    <x v="2"/>
    <s v="Tetrakis(hydroxymethyl) phosphonium chloride-urea condensate"/>
    <s v=""/>
    <s v="27104-30-9"/>
    <s v=""/>
    <s v="trade names; use; production"/>
    <s v="THPC-urea"/>
    <s v="Tetrakis(hydroxymethyl) phosphonium chloride-urea copolymer"/>
    <s v="Flag"/>
    <x v="0"/>
    <m/>
    <s v="XXX"/>
    <m/>
    <m/>
    <m/>
    <m/>
    <m/>
    <m/>
    <m/>
    <m/>
    <m/>
    <m/>
    <m/>
    <m/>
    <m/>
    <e v="#N/A"/>
    <e v="#N/A"/>
    <m/>
    <m/>
    <m/>
    <m/>
    <m/>
    <m/>
    <m/>
  </r>
  <r>
    <s v="World Health Organization, 2000. Environmental Health.."/>
    <n v="2"/>
    <x v="95"/>
    <s v=""/>
    <x v="2"/>
    <s v="Tetrakis(hydroxymethyl) phosphonium sulfate"/>
    <s v=""/>
    <s v="55566-30-8"/>
    <s v=""/>
    <s v="trade names; use; production"/>
    <s v="THPS"/>
    <s v="bis[tetrakis(hydroxymethyl) phosphonium] sulfate (salt)"/>
    <s v="Flag"/>
    <x v="0"/>
    <s v="Yes"/>
    <s v="XXX"/>
    <m/>
    <m/>
    <m/>
    <m/>
    <m/>
    <m/>
    <m/>
    <m/>
    <m/>
    <m/>
    <m/>
    <m/>
    <m/>
    <e v="#N/A"/>
    <e v="#N/A"/>
    <m/>
    <m/>
    <m/>
    <m/>
    <m/>
    <m/>
    <m/>
  </r>
  <r>
    <s v="World Health Organization, 2000. Environmental Health.."/>
    <n v="2"/>
    <x v="211"/>
    <s v=""/>
    <x v="2"/>
    <s v="1-hexanol 2-ethyl-phosphate"/>
    <s v=""/>
    <s v="78-42-2"/>
    <s v=""/>
    <s v="trade names; use; production"/>
    <s v="TEHP"/>
    <s v="phosphoric acid, tris(2-ethylhexyl) ester"/>
    <s v="Flag"/>
    <x v="0"/>
    <s v="Yes"/>
    <s v="XXX"/>
    <m/>
    <m/>
    <m/>
    <m/>
    <m/>
    <m/>
    <m/>
    <m/>
    <m/>
    <m/>
    <m/>
    <m/>
    <m/>
    <e v="#N/A"/>
    <e v="#N/A"/>
    <m/>
    <m/>
    <m/>
    <m/>
    <m/>
    <m/>
    <m/>
  </r>
  <r>
    <s v="World Health Organization, 2000. Environmental Health.."/>
    <n v="2"/>
    <x v="136"/>
    <s v=""/>
    <x v="2"/>
    <s v="tris(2-butoxyethyl) phosphate"/>
    <s v=""/>
    <s v="78-51-3"/>
    <s v=""/>
    <s v="trade names; use; production"/>
    <s v="TBEP"/>
    <s v="Ethanol, 2-butoxy, phosphate (3:1)"/>
    <s v="Flag"/>
    <x v="0"/>
    <s v="Yes"/>
    <s v="XXX"/>
    <m/>
    <m/>
    <m/>
    <m/>
    <m/>
    <m/>
    <m/>
    <m/>
    <m/>
    <m/>
    <m/>
    <m/>
    <m/>
    <e v="#N/A"/>
    <e v="#N/A"/>
    <m/>
    <m/>
    <m/>
    <m/>
    <m/>
    <m/>
    <m/>
  </r>
  <r>
    <s v="Wu, 2019. Children’s Car Seats.."/>
    <n v="4"/>
    <x v="11"/>
    <s v=""/>
    <x v="2"/>
    <s v="DBDPE"/>
    <s v=""/>
    <s v=""/>
    <s v=""/>
    <m/>
    <m/>
    <m/>
    <m/>
    <x v="1"/>
    <m/>
    <s v="XXX"/>
    <m/>
    <m/>
    <m/>
    <m/>
    <m/>
    <m/>
    <m/>
    <m/>
    <m/>
    <m/>
    <m/>
    <m/>
    <m/>
    <e v="#N/A"/>
    <e v="#N/A"/>
    <m/>
    <m/>
    <m/>
    <m/>
    <m/>
    <m/>
    <m/>
  </r>
  <r>
    <s v="Wu, 2019. Children’s Car Seats.."/>
    <n v="4"/>
    <x v="21"/>
    <s v="1,2-Bis(2,4,6-tribromophenoxy)ethane"/>
    <x v="3"/>
    <s v="BTBPE"/>
    <s v="1,2-Bis(2,4,6-tribromophenoxy)ethane"/>
    <s v="37853-59-1"/>
    <s v="1,1'-(1,2-Ethanediylbis(oxy))bis(2,4,6-tribromobenzene)"/>
    <m/>
    <m/>
    <m/>
    <m/>
    <x v="1"/>
    <m/>
    <s v="XXX"/>
    <s v="United States"/>
    <m/>
    <m/>
    <m/>
    <m/>
    <m/>
    <m/>
    <m/>
    <m/>
    <m/>
    <m/>
    <m/>
    <m/>
    <e v="#N/A"/>
    <e v="#N/A"/>
    <m/>
    <m/>
    <m/>
    <m/>
    <m/>
    <m/>
    <m/>
  </r>
  <r>
    <s v="Wu, 2019. Children’s Car Seats.."/>
    <n v="4"/>
    <x v="11"/>
    <s v=""/>
    <x v="2"/>
    <s v="HBB"/>
    <s v=""/>
    <s v=""/>
    <s v=""/>
    <m/>
    <m/>
    <m/>
    <m/>
    <x v="1"/>
    <m/>
    <s v="XXX"/>
    <m/>
    <m/>
    <m/>
    <m/>
    <m/>
    <m/>
    <m/>
    <m/>
    <m/>
    <m/>
    <m/>
    <m/>
    <m/>
    <e v="#N/A"/>
    <e v="#N/A"/>
    <m/>
    <m/>
    <m/>
    <m/>
    <m/>
    <m/>
    <m/>
  </r>
  <r>
    <s v="Wu, 2019. Children’s Car Seats.."/>
    <n v="4"/>
    <x v="1"/>
    <s v="Tris(1,3-dichloro-2-propyl) phosphate"/>
    <x v="1"/>
    <s v="TDCPP"/>
    <s v="Tris(1,3-dichloro-2-propyl) phosphate"/>
    <s v="13674-87-8"/>
    <s v="1,3-Dichloro-2-propanol phosphate"/>
    <m/>
    <m/>
    <m/>
    <m/>
    <x v="1"/>
    <m/>
    <s v="XXX"/>
    <s v="United States"/>
    <n v="1"/>
    <n v="1"/>
    <m/>
    <s v="Table 1 in the paper has a table presenting concentration levels."/>
    <m/>
    <m/>
    <m/>
    <n v="1"/>
    <n v="1"/>
    <s v="foam and fabric samples from `8 newly marketed children's car seats"/>
    <s v="PU-Polyurethanes"/>
    <s v="AC5b"/>
    <s v="Fabrics, textiles, and apparel"/>
    <s v="Toys intended for children’s use (and child dedicated articles)"/>
    <m/>
    <m/>
    <m/>
    <m/>
    <m/>
    <m/>
    <m/>
  </r>
  <r>
    <s v="Wu, 2019. Children’s Car Seats.."/>
    <n v="4"/>
    <x v="7"/>
    <s v="2,4,4'-Tribromodiphenyl ether"/>
    <x v="0"/>
    <s v="BDE-28"/>
    <s v="2,4,4'-Tribromodiphenyl ether"/>
    <s v="41318-75-6"/>
    <s v="2,4,4'-TriBDE"/>
    <m/>
    <m/>
    <m/>
    <m/>
    <x v="1"/>
    <m/>
    <s v="XXX"/>
    <s v="United States"/>
    <n v="1"/>
    <n v="1"/>
    <m/>
    <s v="Median combined concentation of foam, fabric, and composition: 0.00000019%"/>
    <m/>
    <m/>
    <m/>
    <n v="1"/>
    <n v="1"/>
    <s v="from 18 newly marketed children’s car seats"/>
    <m/>
    <s v="AC5b"/>
    <s v="Fabrics, textiles, and apparel"/>
    <s v="Toys intended for children’s use (and child dedicated articles)"/>
    <m/>
    <m/>
    <m/>
    <m/>
    <m/>
    <m/>
    <m/>
  </r>
  <r>
    <s v="Wu, 2019. Children’s Car Seats.."/>
    <n v="4"/>
    <x v="8"/>
    <s v="2,2',4,4'-Tetrabromodiphenyl ether"/>
    <x v="0"/>
    <s v="BDE-47"/>
    <s v="2,2',4,4'-Tetrabromodiphenyl ether"/>
    <s v="5436-43-1"/>
    <s v="0N97R5X10X"/>
    <m/>
    <m/>
    <m/>
    <m/>
    <x v="1"/>
    <m/>
    <s v="XXX"/>
    <s v="United States"/>
    <n v="1"/>
    <n v="1"/>
    <m/>
    <s v="Median combined concentation of foam, fabric, and composition: 0.000000041%"/>
    <m/>
    <m/>
    <m/>
    <n v="1"/>
    <n v="1"/>
    <s v="from 18 newly marketed children’s car seats"/>
    <m/>
    <s v="AC5b"/>
    <s v="Fabrics, textiles, and apparel"/>
    <s v="Toys intended for children’s use (and child dedicated articles)"/>
    <m/>
    <m/>
    <m/>
    <m/>
    <m/>
    <m/>
    <m/>
  </r>
  <r>
    <s v="Wu, 2019. Children’s Car Seats.."/>
    <n v="4"/>
    <x v="59"/>
    <s v="2,2',4,5'-Tetrabromodiphenyl Ether"/>
    <x v="0"/>
    <s v="BDE-49"/>
    <s v="2,2',4,5'-Tetrabromodiphenyl Ether"/>
    <s v="243982-82-3"/>
    <s v="1,4-dibromo-2-(2,4-dibromophenoxy)benzene"/>
    <m/>
    <m/>
    <m/>
    <m/>
    <x v="1"/>
    <m/>
    <s v="XXX"/>
    <s v="United States"/>
    <n v="1"/>
    <n v="1"/>
    <m/>
    <s v="Median combined concentation of foam, fabric, and composition: 0.00000044%"/>
    <m/>
    <m/>
    <m/>
    <n v="1"/>
    <n v="1"/>
    <s v="from 18 newly marketed children’s car seats"/>
    <m/>
    <s v="AC5b"/>
    <s v="Fabrics, textiles, and apparel"/>
    <s v="Toys intended for children’s use (and child dedicated articles)"/>
    <m/>
    <m/>
    <m/>
    <m/>
    <m/>
    <m/>
    <m/>
  </r>
  <r>
    <s v="Wu, 2019. Children’s Car Seats.."/>
    <n v="4"/>
    <x v="11"/>
    <s v=""/>
    <x v="2"/>
    <s v="ATE"/>
    <s v=""/>
    <s v=""/>
    <s v=""/>
    <m/>
    <m/>
    <m/>
    <m/>
    <x v="1"/>
    <m/>
    <s v="XXX"/>
    <m/>
    <m/>
    <m/>
    <m/>
    <m/>
    <m/>
    <m/>
    <m/>
    <m/>
    <m/>
    <m/>
    <m/>
    <m/>
    <e v="#N/A"/>
    <e v="#N/A"/>
    <m/>
    <m/>
    <m/>
    <m/>
    <m/>
    <m/>
    <m/>
  </r>
  <r>
    <s v="Wu, 2019. Children’s Car Seats.."/>
    <n v="4"/>
    <x v="11"/>
    <s v=""/>
    <x v="2"/>
    <s v="BATE"/>
    <s v=""/>
    <s v=""/>
    <s v=""/>
    <m/>
    <m/>
    <m/>
    <m/>
    <x v="1"/>
    <m/>
    <s v="XXX"/>
    <m/>
    <m/>
    <m/>
    <m/>
    <m/>
    <m/>
    <m/>
    <m/>
    <m/>
    <m/>
    <m/>
    <m/>
    <m/>
    <e v="#N/A"/>
    <e v="#N/A"/>
    <m/>
    <m/>
    <m/>
    <m/>
    <m/>
    <m/>
    <m/>
  </r>
  <r>
    <s v="Wu, 2019. Children’s Car Seats.."/>
    <n v="4"/>
    <x v="11"/>
    <s v=""/>
    <x v="2"/>
    <s v="DPTE"/>
    <s v=""/>
    <s v=""/>
    <s v=""/>
    <m/>
    <m/>
    <m/>
    <m/>
    <x v="1"/>
    <m/>
    <s v="XXX"/>
    <m/>
    <m/>
    <m/>
    <m/>
    <m/>
    <m/>
    <m/>
    <m/>
    <m/>
    <m/>
    <m/>
    <m/>
    <m/>
    <e v="#N/A"/>
    <e v="#N/A"/>
    <m/>
    <m/>
    <m/>
    <m/>
    <m/>
    <m/>
    <m/>
  </r>
  <r>
    <s v="Wu, 2019. Children’s Car Seats.."/>
    <n v="4"/>
    <x v="11"/>
    <s v=""/>
    <x v="2"/>
    <s v="PBBZ"/>
    <s v=""/>
    <s v=""/>
    <s v=""/>
    <m/>
    <m/>
    <m/>
    <m/>
    <x v="1"/>
    <m/>
    <s v="XXX"/>
    <m/>
    <m/>
    <m/>
    <m/>
    <m/>
    <m/>
    <m/>
    <m/>
    <m/>
    <m/>
    <m/>
    <m/>
    <m/>
    <e v="#N/A"/>
    <e v="#N/A"/>
    <m/>
    <m/>
    <m/>
    <m/>
    <m/>
    <m/>
    <m/>
  </r>
  <r>
    <s v="Wu, 2019. Children’s Car Seats.."/>
    <n v="4"/>
    <x v="11"/>
    <s v=""/>
    <x v="2"/>
    <s v="PBEB"/>
    <s v=""/>
    <s v=""/>
    <s v=""/>
    <m/>
    <m/>
    <m/>
    <m/>
    <x v="1"/>
    <m/>
    <s v="XXX"/>
    <m/>
    <m/>
    <m/>
    <m/>
    <m/>
    <m/>
    <m/>
    <m/>
    <m/>
    <m/>
    <m/>
    <m/>
    <m/>
    <e v="#N/A"/>
    <e v="#N/A"/>
    <m/>
    <m/>
    <m/>
    <m/>
    <m/>
    <m/>
    <m/>
  </r>
  <r>
    <s v="Wu, 2019. Children’s Car Seats.."/>
    <n v="4"/>
    <x v="11"/>
    <s v=""/>
    <x v="2"/>
    <s v="BEHTBP"/>
    <s v=""/>
    <s v=""/>
    <s v=""/>
    <m/>
    <m/>
    <m/>
    <m/>
    <x v="1"/>
    <m/>
    <s v="XXX"/>
    <m/>
    <m/>
    <m/>
    <m/>
    <m/>
    <m/>
    <m/>
    <m/>
    <m/>
    <m/>
    <m/>
    <m/>
    <m/>
    <e v="#N/A"/>
    <e v="#N/A"/>
    <m/>
    <m/>
    <m/>
    <m/>
    <m/>
    <m/>
    <m/>
  </r>
  <r>
    <s v="Wu, 2019. Children’s Car Seats.."/>
    <n v="4"/>
    <x v="11"/>
    <s v=""/>
    <x v="2"/>
    <s v="EHTBB"/>
    <s v=""/>
    <s v=""/>
    <s v=""/>
    <m/>
    <m/>
    <m/>
    <m/>
    <x v="1"/>
    <m/>
    <s v="XXX"/>
    <m/>
    <m/>
    <m/>
    <m/>
    <m/>
    <m/>
    <m/>
    <m/>
    <m/>
    <m/>
    <m/>
    <m/>
    <m/>
    <e v="#N/A"/>
    <e v="#N/A"/>
    <m/>
    <m/>
    <m/>
    <m/>
    <m/>
    <m/>
    <m/>
  </r>
  <r>
    <s v="Wu, 2019. Children’s Car Seats.."/>
    <n v="4"/>
    <x v="11"/>
    <s v=""/>
    <x v="2"/>
    <s v="FireMaster550"/>
    <s v=""/>
    <s v=""/>
    <s v=""/>
    <m/>
    <m/>
    <m/>
    <m/>
    <x v="1"/>
    <m/>
    <s v="XXX"/>
    <m/>
    <m/>
    <m/>
    <m/>
    <m/>
    <m/>
    <m/>
    <m/>
    <m/>
    <m/>
    <m/>
    <m/>
    <m/>
    <e v="#N/A"/>
    <e v="#N/A"/>
    <m/>
    <m/>
    <m/>
    <m/>
    <m/>
    <m/>
    <m/>
  </r>
  <r>
    <s v="Wu, 2019. Children’s Car Seats.."/>
    <n v="4"/>
    <x v="11"/>
    <s v=""/>
    <x v="2"/>
    <s v="EHDP"/>
    <s v=""/>
    <s v=""/>
    <s v=""/>
    <m/>
    <m/>
    <m/>
    <m/>
    <x v="1"/>
    <m/>
    <s v="XXX"/>
    <m/>
    <m/>
    <m/>
    <m/>
    <m/>
    <m/>
    <m/>
    <m/>
    <m/>
    <m/>
    <m/>
    <m/>
    <m/>
    <e v="#N/A"/>
    <e v="#N/A"/>
    <m/>
    <m/>
    <m/>
    <m/>
    <m/>
    <m/>
    <m/>
  </r>
  <r>
    <s v="Wu, 2019. Children’s Car Seats.."/>
    <n v="4"/>
    <x v="11"/>
    <s v=""/>
    <x v="2"/>
    <s v="TBOEP"/>
    <s v=""/>
    <s v=""/>
    <s v=""/>
    <m/>
    <m/>
    <m/>
    <m/>
    <x v="1"/>
    <m/>
    <s v="XXX"/>
    <m/>
    <m/>
    <m/>
    <m/>
    <m/>
    <m/>
    <m/>
    <m/>
    <m/>
    <m/>
    <m/>
    <m/>
    <m/>
    <e v="#N/A"/>
    <e v="#N/A"/>
    <m/>
    <m/>
    <m/>
    <m/>
    <m/>
    <m/>
    <m/>
  </r>
  <r>
    <s v="Wu, 2019. Children’s Car Seats.."/>
    <n v="4"/>
    <x v="11"/>
    <s v=""/>
    <x v="2"/>
    <s v="TCEP"/>
    <s v=""/>
    <s v=""/>
    <s v=""/>
    <m/>
    <m/>
    <m/>
    <m/>
    <x v="1"/>
    <m/>
    <s v="XXX"/>
    <m/>
    <m/>
    <m/>
    <m/>
    <m/>
    <m/>
    <m/>
    <m/>
    <m/>
    <m/>
    <m/>
    <m/>
    <m/>
    <e v="#N/A"/>
    <e v="#N/A"/>
    <m/>
    <m/>
    <m/>
    <m/>
    <m/>
    <m/>
    <m/>
  </r>
  <r>
    <s v="Wu, 2019. Children’s Car Seats.."/>
    <n v="4"/>
    <x v="11"/>
    <s v=""/>
    <x v="2"/>
    <s v="TEP"/>
    <s v=""/>
    <s v=""/>
    <s v=""/>
    <m/>
    <m/>
    <m/>
    <m/>
    <x v="1"/>
    <m/>
    <s v="XXX"/>
    <m/>
    <m/>
    <m/>
    <m/>
    <m/>
    <m/>
    <m/>
    <m/>
    <m/>
    <m/>
    <m/>
    <m/>
    <m/>
    <e v="#N/A"/>
    <e v="#N/A"/>
    <m/>
    <m/>
    <m/>
    <m/>
    <m/>
    <m/>
    <m/>
  </r>
  <r>
    <s v="Wu, 2019. Children’s Car Seats.."/>
    <n v="4"/>
    <x v="11"/>
    <s v=""/>
    <x v="2"/>
    <s v="TPHP"/>
    <s v=""/>
    <s v=""/>
    <s v=""/>
    <m/>
    <m/>
    <m/>
    <m/>
    <x v="1"/>
    <m/>
    <s v="XXX"/>
    <m/>
    <m/>
    <m/>
    <m/>
    <m/>
    <m/>
    <m/>
    <m/>
    <m/>
    <m/>
    <m/>
    <m/>
    <m/>
    <e v="#N/A"/>
    <e v="#N/A"/>
    <m/>
    <m/>
    <m/>
    <m/>
    <m/>
    <m/>
    <m/>
  </r>
  <r>
    <s v="Wu, 2019. Children’s Car Seats.."/>
    <n v="4"/>
    <x v="11"/>
    <s v=""/>
    <x v="2"/>
    <s v="2IPPDPP"/>
    <s v=""/>
    <s v=""/>
    <s v=""/>
    <m/>
    <m/>
    <m/>
    <m/>
    <x v="1"/>
    <m/>
    <s v="XXX"/>
    <m/>
    <m/>
    <m/>
    <m/>
    <m/>
    <m/>
    <m/>
    <m/>
    <m/>
    <m/>
    <m/>
    <m/>
    <m/>
    <e v="#N/A"/>
    <e v="#N/A"/>
    <m/>
    <m/>
    <m/>
    <m/>
    <m/>
    <m/>
    <m/>
  </r>
  <r>
    <s v="Wu, 2019. Children’s Car Seats.."/>
    <n v="4"/>
    <x v="11"/>
    <s v=""/>
    <x v="2"/>
    <s v="4IPPDPP"/>
    <s v=""/>
    <s v=""/>
    <s v=""/>
    <m/>
    <m/>
    <m/>
    <m/>
    <x v="1"/>
    <m/>
    <s v="XXX"/>
    <m/>
    <m/>
    <m/>
    <m/>
    <m/>
    <m/>
    <m/>
    <m/>
    <m/>
    <m/>
    <m/>
    <m/>
    <m/>
    <e v="#N/A"/>
    <e v="#N/A"/>
    <m/>
    <m/>
    <m/>
    <m/>
    <m/>
    <m/>
    <m/>
  </r>
  <r>
    <s v="Wu, 2019. Children’s Car Seats.."/>
    <n v="4"/>
    <x v="11"/>
    <s v=""/>
    <x v="2"/>
    <s v="TBPP"/>
    <s v=""/>
    <s v=""/>
    <s v=""/>
    <m/>
    <m/>
    <m/>
    <m/>
    <x v="1"/>
    <m/>
    <s v="XXX"/>
    <m/>
    <m/>
    <m/>
    <m/>
    <m/>
    <m/>
    <m/>
    <m/>
    <m/>
    <m/>
    <m/>
    <m/>
    <m/>
    <e v="#N/A"/>
    <e v="#N/A"/>
    <m/>
    <m/>
    <m/>
    <m/>
    <m/>
    <m/>
    <m/>
  </r>
  <r>
    <s v="Wu, 2019. Children’s Car Seats.."/>
    <n v="4"/>
    <x v="11"/>
    <s v=""/>
    <x v="2"/>
    <s v="TCIPP"/>
    <s v=""/>
    <s v=""/>
    <s v=""/>
    <m/>
    <m/>
    <m/>
    <m/>
    <x v="1"/>
    <m/>
    <s v="XXX"/>
    <m/>
    <m/>
    <m/>
    <m/>
    <m/>
    <m/>
    <m/>
    <m/>
    <m/>
    <m/>
    <m/>
    <m/>
    <m/>
    <e v="#N/A"/>
    <e v="#N/A"/>
    <m/>
    <m/>
    <m/>
    <m/>
    <m/>
    <m/>
    <m/>
  </r>
  <r>
    <s v="Wu, 2019. Children’s Car Seats.."/>
    <n v="4"/>
    <x v="1"/>
    <s v="Tris(1,3-dichloro-2-propyl) phosphate"/>
    <x v="1"/>
    <s v="TDCIPP"/>
    <s v="Tris(1,3-dichloro-2-propyl) phosphate"/>
    <s v="13674-87-8"/>
    <s v="1,3-Dichloro-2-propanol phosphate"/>
    <m/>
    <m/>
    <m/>
    <m/>
    <x v="1"/>
    <m/>
    <s v="XXX"/>
    <s v="United States"/>
    <n v="1"/>
    <n v="1"/>
    <m/>
    <s v="Table 1 in the paper has a table presenting concentration levels."/>
    <m/>
    <m/>
    <m/>
    <n v="1"/>
    <n v="1"/>
    <s v="foam and fabric samples from `8 newly marketed children's car seats"/>
    <s v="PU-Polyurethanes"/>
    <s v="AC5b"/>
    <s v="Fabrics, textiles, and apparel"/>
    <s v="Toys intended for children’s use (and child dedicated articles)"/>
    <m/>
    <m/>
    <m/>
    <m/>
    <m/>
    <m/>
    <m/>
  </r>
  <r>
    <s v="Wu, 2019. Children’s Car Seats.."/>
    <n v="4"/>
    <x v="11"/>
    <s v=""/>
    <x v="2"/>
    <s v="TEHP"/>
    <s v=""/>
    <s v=""/>
    <s v=""/>
    <m/>
    <m/>
    <m/>
    <m/>
    <x v="1"/>
    <m/>
    <s v="XXX"/>
    <m/>
    <m/>
    <m/>
    <m/>
    <m/>
    <m/>
    <m/>
    <m/>
    <m/>
    <m/>
    <m/>
    <m/>
    <m/>
    <e v="#N/A"/>
    <e v="#N/A"/>
    <m/>
    <m/>
    <m/>
    <m/>
    <m/>
    <m/>
    <m/>
  </r>
  <r>
    <s v="Wu, 2019. Children’s Car Seats.."/>
    <n v="4"/>
    <x v="11"/>
    <s v=""/>
    <x v="2"/>
    <s v="TNBP"/>
    <s v=""/>
    <s v=""/>
    <s v=""/>
    <m/>
    <m/>
    <m/>
    <m/>
    <x v="1"/>
    <m/>
    <s v="XXX"/>
    <m/>
    <m/>
    <m/>
    <m/>
    <m/>
    <m/>
    <m/>
    <m/>
    <m/>
    <m/>
    <m/>
    <m/>
    <m/>
    <e v="#N/A"/>
    <e v="#N/A"/>
    <m/>
    <m/>
    <m/>
    <m/>
    <m/>
    <m/>
    <m/>
  </r>
  <r>
    <s v="Wu, 2019. Children’s Car Seats.."/>
    <n v="4"/>
    <x v="11"/>
    <s v=""/>
    <x v="2"/>
    <s v="TPRP"/>
    <s v=""/>
    <s v=""/>
    <s v=""/>
    <m/>
    <m/>
    <m/>
    <m/>
    <x v="1"/>
    <m/>
    <s v="XXX"/>
    <m/>
    <m/>
    <m/>
    <m/>
    <m/>
    <m/>
    <m/>
    <m/>
    <m/>
    <m/>
    <m/>
    <m/>
    <m/>
    <e v="#N/A"/>
    <e v="#N/A"/>
    <m/>
    <m/>
    <m/>
    <m/>
    <m/>
    <m/>
    <m/>
  </r>
  <r>
    <s v="Wu, 2019. Children’s Car Seats.."/>
    <n v="4"/>
    <x v="11"/>
    <s v=""/>
    <x v="2"/>
    <s v="TPTP"/>
    <s v=""/>
    <s v=""/>
    <s v=""/>
    <m/>
    <m/>
    <m/>
    <m/>
    <x v="1"/>
    <m/>
    <s v="XXX"/>
    <m/>
    <m/>
    <m/>
    <m/>
    <m/>
    <m/>
    <m/>
    <m/>
    <m/>
    <m/>
    <m/>
    <m/>
    <m/>
    <e v="#N/A"/>
    <e v="#N/A"/>
    <m/>
    <m/>
    <m/>
    <m/>
    <m/>
    <m/>
    <m/>
  </r>
  <r>
    <s v="Wu, 2019. Children’s Car Seats.."/>
    <n v="4"/>
    <x v="11"/>
    <s v=""/>
    <x v="2"/>
    <s v="V6"/>
    <s v=""/>
    <s v=""/>
    <s v=""/>
    <m/>
    <m/>
    <m/>
    <m/>
    <x v="1"/>
    <m/>
    <s v="XXX"/>
    <m/>
    <m/>
    <m/>
    <m/>
    <m/>
    <m/>
    <m/>
    <m/>
    <m/>
    <m/>
    <m/>
    <m/>
    <m/>
    <e v="#N/A"/>
    <e v="#N/A"/>
    <m/>
    <m/>
    <m/>
    <m/>
    <m/>
    <m/>
    <m/>
  </r>
  <r>
    <s v="Wu, 2019. Children’s Car Seats.."/>
    <n v="4"/>
    <x v="11"/>
    <s v=""/>
    <x v="2"/>
    <s v="BPADP"/>
    <s v=""/>
    <s v=""/>
    <s v=""/>
    <m/>
    <m/>
    <m/>
    <m/>
    <x v="1"/>
    <m/>
    <s v="XXX"/>
    <m/>
    <m/>
    <m/>
    <m/>
    <m/>
    <m/>
    <m/>
    <m/>
    <m/>
    <m/>
    <m/>
    <m/>
    <m/>
    <e v="#N/A"/>
    <e v="#N/A"/>
    <m/>
    <m/>
    <m/>
    <m/>
    <m/>
    <m/>
    <m/>
  </r>
  <r>
    <s v="Wu, 2019. Children’s Car Seats.."/>
    <n v="4"/>
    <x v="98"/>
    <s v=""/>
    <x v="2"/>
    <s v="RDP"/>
    <s v=""/>
    <s v="57583-54-7"/>
    <s v=""/>
    <m/>
    <m/>
    <m/>
    <m/>
    <x v="1"/>
    <m/>
    <s v="XXX"/>
    <m/>
    <m/>
    <m/>
    <m/>
    <m/>
    <m/>
    <m/>
    <m/>
    <m/>
    <m/>
    <m/>
    <m/>
    <m/>
    <e v="#N/A"/>
    <e v="#N/A"/>
    <m/>
    <m/>
    <m/>
    <m/>
    <m/>
    <m/>
    <m/>
  </r>
  <r>
    <s v="Wu, 2019. Children’s Car Seats.."/>
    <n v="4"/>
    <x v="11"/>
    <s v=""/>
    <x v="2"/>
    <s v="TDTBPP"/>
    <s v=""/>
    <s v=""/>
    <s v=""/>
    <m/>
    <m/>
    <m/>
    <m/>
    <x v="1"/>
    <m/>
    <s v="XXX"/>
    <m/>
    <m/>
    <m/>
    <m/>
    <m/>
    <m/>
    <m/>
    <m/>
    <m/>
    <m/>
    <m/>
    <m/>
    <m/>
    <e v="#N/A"/>
    <e v="#N/A"/>
    <m/>
    <m/>
    <m/>
    <m/>
    <m/>
    <m/>
    <m/>
  </r>
  <r>
    <s v="Wu, 2019. Children’s Car Seats.."/>
    <n v="4"/>
    <x v="11"/>
    <s v=""/>
    <x v="2"/>
    <s v="TDTBBPO"/>
    <s v=""/>
    <s v=""/>
    <s v=""/>
    <m/>
    <m/>
    <m/>
    <m/>
    <x v="1"/>
    <m/>
    <s v="XXX"/>
    <m/>
    <m/>
    <m/>
    <m/>
    <m/>
    <m/>
    <m/>
    <m/>
    <m/>
    <m/>
    <m/>
    <m/>
    <m/>
    <e v="#N/A"/>
    <e v="#N/A"/>
    <m/>
    <m/>
    <m/>
    <m/>
    <m/>
    <m/>
    <m/>
  </r>
  <r>
    <s v="Wypych, 2021. Databook of Flame Re.."/>
    <n v="5"/>
    <x v="301"/>
    <s v=""/>
    <x v="2"/>
    <s v="Phosphonic acid, [[bis(2hydroxyethyl)amino]methyl]-, diethyl ester"/>
    <s v=""/>
    <s v="2788-11-5"/>
    <s v=""/>
    <s v="production; use; trade names"/>
    <s v="N,N-bis-(2-hydroxylethyl) aminomethane phosphonic acid diethyl ester"/>
    <m/>
    <s v="Flag"/>
    <x v="1"/>
    <s v="Yes"/>
    <s v="XXX"/>
    <m/>
    <m/>
    <m/>
    <m/>
    <m/>
    <m/>
    <m/>
    <m/>
    <m/>
    <m/>
    <m/>
    <m/>
    <m/>
    <e v="#N/A"/>
    <e v="#N/A"/>
    <m/>
    <m/>
    <m/>
    <m/>
    <m/>
    <m/>
    <m/>
  </r>
  <r>
    <s v="Wypych, 2021. Databook of Flame Re.."/>
    <n v="5"/>
    <x v="302"/>
    <s v=""/>
    <x v="2"/>
    <s v="Calcium sulfate hemihydrate"/>
    <s v=""/>
    <s v="10034-76-1"/>
    <s v=""/>
    <s v="production; use; trade names"/>
    <m/>
    <m/>
    <s v="Flag"/>
    <x v="1"/>
    <s v="Yes"/>
    <s v="XXX"/>
    <m/>
    <m/>
    <m/>
    <m/>
    <m/>
    <m/>
    <m/>
    <m/>
    <m/>
    <m/>
    <m/>
    <m/>
    <m/>
    <e v="#N/A"/>
    <e v="#N/A"/>
    <m/>
    <m/>
    <m/>
    <m/>
    <m/>
    <m/>
    <m/>
  </r>
  <r>
    <s v="Wypych, 2021. Databook of Flame Re.."/>
    <n v="5"/>
    <x v="303"/>
    <s v=""/>
    <x v="2"/>
    <s v="1,3-Bis(3-aminopropyl)polydimethylsiloxane"/>
    <s v=""/>
    <s v="106214-84-0"/>
    <s v=""/>
    <s v="production; use; trade names"/>
    <s v="Difunctional aminopropyl terminated linear siloxane"/>
    <s v="DAP-2 bis(Aminopropyl)siloxane"/>
    <s v="Flag"/>
    <x v="1"/>
    <s v="Yes"/>
    <s v="XXX"/>
    <m/>
    <m/>
    <m/>
    <m/>
    <m/>
    <m/>
    <m/>
    <m/>
    <m/>
    <m/>
    <m/>
    <m/>
    <m/>
    <e v="#N/A"/>
    <e v="#N/A"/>
    <m/>
    <m/>
    <m/>
    <m/>
    <m/>
    <m/>
    <m/>
  </r>
  <r>
    <s v="Wypych, 2021. Databook of Flame Re.."/>
    <n v="5"/>
    <x v="304"/>
    <s v=""/>
    <x v="2"/>
    <s v="Tris(hydroxymethyl)phosphine oxide"/>
    <s v=""/>
    <s v="1067-12-5"/>
    <s v=""/>
    <s v="production; use; trade names"/>
    <s v="THPO"/>
    <m/>
    <s v="Flag"/>
    <x v="1"/>
    <s v="Yes"/>
    <s v="XXX"/>
    <m/>
    <m/>
    <m/>
    <m/>
    <m/>
    <m/>
    <m/>
    <m/>
    <m/>
    <m/>
    <m/>
    <m/>
    <m/>
    <e v="#N/A"/>
    <e v="#N/A"/>
    <m/>
    <m/>
    <m/>
    <m/>
    <m/>
    <m/>
    <m/>
  </r>
  <r>
    <s v="Wypych, 2021. Databook of Flame Re.."/>
    <n v="5"/>
    <x v="305"/>
    <s v=""/>
    <x v="2"/>
    <s v="Polymer with morpholine-2,4,6-trichloro-1,3,5-triazine reaction product"/>
    <s v=""/>
    <s v="1078142-02-5"/>
    <s v=""/>
    <s v="production; use; trade names"/>
    <m/>
    <m/>
    <s v="Flag"/>
    <x v="1"/>
    <m/>
    <s v="XXX"/>
    <m/>
    <m/>
    <m/>
    <m/>
    <m/>
    <m/>
    <m/>
    <m/>
    <m/>
    <m/>
    <m/>
    <m/>
    <m/>
    <e v="#N/A"/>
    <e v="#N/A"/>
    <m/>
    <m/>
    <m/>
    <m/>
    <m/>
    <m/>
    <m/>
  </r>
  <r>
    <s v="Wypych, 2021. Databook of Flame Re.."/>
    <n v="5"/>
    <x v="51"/>
    <s v=""/>
    <x v="2"/>
    <s v="Melamine"/>
    <s v=""/>
    <s v="108-78-1"/>
    <s v=""/>
    <s v="production; use; trade names"/>
    <m/>
    <m/>
    <s v="Flag"/>
    <x v="1"/>
    <s v="Yes"/>
    <s v="XXX"/>
    <m/>
    <m/>
    <m/>
    <m/>
    <m/>
    <m/>
    <m/>
    <m/>
    <m/>
    <m/>
    <m/>
    <m/>
    <m/>
    <e v="#N/A"/>
    <e v="#N/A"/>
    <m/>
    <m/>
    <m/>
    <m/>
    <m/>
    <m/>
    <m/>
  </r>
  <r>
    <s v="Wypych, 2021. Databook of Flame Re.."/>
    <n v="5"/>
    <x v="26"/>
    <s v=""/>
    <x v="2"/>
    <s v="Triphenyl phosphate"/>
    <s v=""/>
    <s v="115-86-6"/>
    <s v=""/>
    <s v="production; use; trade names"/>
    <s v="TPP"/>
    <s v="TPhP"/>
    <s v="Flag"/>
    <x v="1"/>
    <s v="Yes"/>
    <s v="XXX"/>
    <m/>
    <m/>
    <m/>
    <m/>
    <m/>
    <m/>
    <m/>
    <m/>
    <m/>
    <m/>
    <m/>
    <m/>
    <m/>
    <e v="#N/A"/>
    <e v="#N/A"/>
    <m/>
    <m/>
    <m/>
    <m/>
    <m/>
    <m/>
    <m/>
  </r>
  <r>
    <s v="Wypych, 2021. Databook of Flame Re.."/>
    <n v="5"/>
    <x v="0"/>
    <s v="1,1'-Oxybis[2,3,4,5,6-pentabromobenzene]"/>
    <x v="0"/>
    <s v="Decabrominated diphenyl ether"/>
    <s v="1,1'-Oxybis[2,3,4,5,6-pentabromobenzene]"/>
    <s v="1163-19-5"/>
    <s v="1-(2,3,4,5,6-pentabromophenoxy)-2,3,4,5,6-pentabromobenzene"/>
    <s v="production; use; trade names"/>
    <s v="DecaBDE"/>
    <m/>
    <s v=""/>
    <x v="1"/>
    <m/>
    <s v="XXX"/>
    <s v="United States"/>
    <m/>
    <m/>
    <m/>
    <m/>
    <m/>
    <m/>
    <m/>
    <m/>
    <m/>
    <s v="thermoplastic resins, thermoset resins, textiles and adhesives"/>
    <s v="PP-Polypropylene"/>
    <m/>
    <e v="#N/A"/>
    <e v="#N/A"/>
    <m/>
    <m/>
    <m/>
    <m/>
    <m/>
    <m/>
    <m/>
  </r>
  <r>
    <s v="Wypych, 2021. Databook of Flame Re.."/>
    <n v="5"/>
    <x v="0"/>
    <s v="1,1'-Oxybis[2,3,4,5,6-pentabromobenzene]"/>
    <x v="0"/>
    <s v="Decabromodiphenyl oxide"/>
    <s v="1,1'-Oxybis[2,3,4,5,6-pentabromobenzene]"/>
    <s v="1163-19-5"/>
    <s v="1-(2,3,4,5,6-pentabromophenoxy)-2,3,4,5,6-pentabromobenzene"/>
    <s v="production; use; trade names"/>
    <s v="DECA"/>
    <m/>
    <s v=""/>
    <x v="1"/>
    <m/>
    <s v="XXX"/>
    <s v="United States"/>
    <m/>
    <m/>
    <m/>
    <m/>
    <m/>
    <m/>
    <m/>
    <m/>
    <m/>
    <s v="textiles"/>
    <s v="ABS-Acrylonitrile-butadiene-styrene "/>
    <m/>
    <e v="#N/A"/>
    <e v="#N/A"/>
    <m/>
    <m/>
    <m/>
    <m/>
    <m/>
    <m/>
    <m/>
  </r>
  <r>
    <s v="Wypych, 2021. Databook of Flame Re.."/>
    <n v="5"/>
    <x v="306"/>
    <s v=""/>
    <x v="2"/>
    <s v="Phenoxycyclotriphosphazene"/>
    <s v=""/>
    <s v="1184-10-7"/>
    <s v=""/>
    <s v="production; use; trade names"/>
    <s v="Cyclo-tris(diphenoxyphosphonitrile)"/>
    <m/>
    <s v="Flag"/>
    <x v="1"/>
    <s v="Yes"/>
    <s v="XXX"/>
    <m/>
    <m/>
    <m/>
    <m/>
    <m/>
    <m/>
    <m/>
    <m/>
    <m/>
    <m/>
    <s v="copolymers), ABS, PBT, UPE, epoxy,"/>
    <m/>
    <m/>
    <e v="#N/A"/>
    <e v="#N/A"/>
    <m/>
    <m/>
    <m/>
    <m/>
    <m/>
    <m/>
    <m/>
  </r>
  <r>
    <s v="Wypych, 2021. Databook of Flame Re.."/>
    <n v="5"/>
    <x v="19"/>
    <s v="2,4,6-Tribromophenol"/>
    <x v="7"/>
    <s v="2,4,6-Tribromophenol"/>
    <s v="2,4,6-Tribromophenol"/>
    <s v="118-79-6"/>
    <s v="[O]c1c(Br)cc(Br)cc1Br"/>
    <s v="production; use; trade names"/>
    <s v="TBP"/>
    <m/>
    <s v=""/>
    <x v="1"/>
    <m/>
    <s v="XXX"/>
    <s v="Not specified"/>
    <m/>
    <m/>
    <m/>
    <m/>
    <m/>
    <m/>
    <m/>
    <m/>
    <m/>
    <s v="nylon"/>
    <m/>
    <m/>
    <e v="#N/A"/>
    <e v="#N/A"/>
    <m/>
    <m/>
    <m/>
    <m/>
    <m/>
    <m/>
    <m/>
  </r>
  <r>
    <s v="Wypych, 2021. Databook of Flame Re.."/>
    <n v="5"/>
    <x v="275"/>
    <s v=""/>
    <x v="2"/>
    <s v="Brominated styrene-butadiene copolymer"/>
    <s v=""/>
    <s v="1195978-93-8"/>
    <s v=""/>
    <s v="production; use; trade names"/>
    <m/>
    <m/>
    <s v="Flag"/>
    <x v="1"/>
    <m/>
    <s v="XXX"/>
    <m/>
    <m/>
    <m/>
    <m/>
    <m/>
    <m/>
    <m/>
    <m/>
    <m/>
    <m/>
    <m/>
    <m/>
    <m/>
    <e v="#N/A"/>
    <e v="#N/A"/>
    <m/>
    <m/>
    <m/>
    <m/>
    <m/>
    <m/>
    <m/>
  </r>
  <r>
    <s v="Wypych, 2021. Databook of Flame Re.."/>
    <n v="5"/>
    <x v="307"/>
    <s v=""/>
    <x v="2"/>
    <s v="Mica"/>
    <s v=""/>
    <s v="12001-26-2"/>
    <s v=""/>
    <s v="production; use; trade names"/>
    <m/>
    <m/>
    <s v="Flag"/>
    <x v="1"/>
    <s v="Yes"/>
    <s v="XXX"/>
    <m/>
    <m/>
    <m/>
    <m/>
    <m/>
    <m/>
    <m/>
    <m/>
    <m/>
    <m/>
    <m/>
    <m/>
    <m/>
    <e v="#N/A"/>
    <e v="#N/A"/>
    <m/>
    <m/>
    <m/>
    <m/>
    <m/>
    <m/>
    <m/>
  </r>
  <r>
    <s v="Wypych, 2021. Databook of Flame Re.."/>
    <n v="5"/>
    <x v="308"/>
    <s v=""/>
    <x v="2"/>
    <s v="Ammonium octamolybdate"/>
    <s v=""/>
    <s v="12411-64-2"/>
    <s v=""/>
    <s v="production; use; trade names"/>
    <s v="Tetraammonium octamolybdate"/>
    <s v="AOM"/>
    <s v="Flag"/>
    <x v="1"/>
    <s v="Yes"/>
    <s v="XXX"/>
    <m/>
    <m/>
    <m/>
    <m/>
    <m/>
    <m/>
    <m/>
    <m/>
    <m/>
    <m/>
    <m/>
    <m/>
    <m/>
    <e v="#N/A"/>
    <e v="#N/A"/>
    <m/>
    <m/>
    <m/>
    <m/>
    <m/>
    <m/>
    <m/>
  </r>
  <r>
    <s v="Wypych, 2021. Databook of Flame Re.."/>
    <n v="5"/>
    <x v="46"/>
    <s v=""/>
    <x v="2"/>
    <s v="2-Ethylhexyl diphenyl phosphate"/>
    <s v=""/>
    <s v="1241-94-7"/>
    <s v=""/>
    <s v="production; use; trade names"/>
    <m/>
    <m/>
    <s v="Flag"/>
    <x v="1"/>
    <s v="Yes"/>
    <s v="XXX"/>
    <m/>
    <m/>
    <m/>
    <m/>
    <m/>
    <m/>
    <m/>
    <m/>
    <m/>
    <m/>
    <m/>
    <m/>
    <m/>
    <e v="#N/A"/>
    <e v="#N/A"/>
    <m/>
    <m/>
    <m/>
    <m/>
    <m/>
    <m/>
    <m/>
  </r>
  <r>
    <s v="Wypych, 2021. Databook of Flame Re.."/>
    <n v="5"/>
    <x v="271"/>
    <s v=""/>
    <x v="2"/>
    <s v="Phosphoric acid,1,3-phenylene tetraphenyl ester"/>
    <s v=""/>
    <s v="125997-21-9"/>
    <s v=""/>
    <s v="production; use; trade names"/>
    <s v="RDP"/>
    <s v="Resorcinol bis(diphenyl phosphate)"/>
    <s v="Flag"/>
    <x v="1"/>
    <s v="Yes"/>
    <s v="XXX"/>
    <m/>
    <m/>
    <m/>
    <m/>
    <m/>
    <m/>
    <m/>
    <m/>
    <m/>
    <m/>
    <m/>
    <m/>
    <m/>
    <e v="#N/A"/>
    <e v="#N/A"/>
    <m/>
    <m/>
    <m/>
    <m/>
    <m/>
    <m/>
    <m/>
  </r>
  <r>
    <s v="Wypych, 2021. Databook of Flame Re.."/>
    <n v="5"/>
    <x v="64"/>
    <s v=""/>
    <x v="2"/>
    <s v="Butyl phosphate, tri-"/>
    <s v=""/>
    <s v="126-73-8"/>
    <s v=""/>
    <s v="production; use; trade names"/>
    <s v="Tri-n-butylphosphate"/>
    <s v="TBP"/>
    <s v="Flag"/>
    <x v="1"/>
    <s v="Yes"/>
    <s v="XXX"/>
    <m/>
    <m/>
    <m/>
    <m/>
    <m/>
    <m/>
    <m/>
    <m/>
    <m/>
    <m/>
    <m/>
    <m/>
    <m/>
    <e v="#N/A"/>
    <e v="#N/A"/>
    <m/>
    <m/>
    <m/>
    <m/>
    <m/>
    <m/>
    <m/>
  </r>
  <r>
    <s v="Wypych, 2021. Databook of Flame Re.."/>
    <n v="5"/>
    <x v="309"/>
    <s v=""/>
    <x v="2"/>
    <s v="Melamine-poly(aluminum phosphate)"/>
    <s v=""/>
    <s v="1271168-40-1"/>
    <s v=""/>
    <s v="production; use; trade names"/>
    <m/>
    <m/>
    <s v="Flag"/>
    <x v="1"/>
    <s v="Yes"/>
    <s v="XXX"/>
    <m/>
    <m/>
    <m/>
    <m/>
    <m/>
    <m/>
    <m/>
    <m/>
    <m/>
    <m/>
    <m/>
    <m/>
    <m/>
    <e v="#N/A"/>
    <e v="#N/A"/>
    <m/>
    <m/>
    <m/>
    <m/>
    <m/>
    <m/>
    <m/>
  </r>
  <r>
    <s v="Wypych, 2021. Databook of Flame Re.."/>
    <n v="5"/>
    <x v="143"/>
    <s v=""/>
    <x v="2"/>
    <s v="Hexaboron dizinc undecaoxide"/>
    <s v=""/>
    <s v="12767-90-7"/>
    <s v=""/>
    <s v="production; use; trade names"/>
    <s v="Dehydrated zinc borate"/>
    <m/>
    <s v="Flag"/>
    <x v="1"/>
    <s v="Yes"/>
    <s v="XXX"/>
    <m/>
    <m/>
    <m/>
    <m/>
    <m/>
    <m/>
    <m/>
    <m/>
    <m/>
    <m/>
    <m/>
    <m/>
    <m/>
    <e v="#N/A"/>
    <e v="#N/A"/>
    <m/>
    <m/>
    <m/>
    <m/>
    <m/>
    <m/>
    <m/>
  </r>
  <r>
    <s v="Wypych, 2021. Databook of Flame Re.."/>
    <n v="5"/>
    <x v="310"/>
    <s v=""/>
    <x v="2"/>
    <s v="Calcium oxide"/>
    <s v=""/>
    <s v="1305-78-8"/>
    <s v=""/>
    <s v="production; use; trade names"/>
    <m/>
    <m/>
    <s v="Flag"/>
    <x v="1"/>
    <s v="Yes"/>
    <s v="XXX"/>
    <m/>
    <m/>
    <m/>
    <m/>
    <m/>
    <m/>
    <m/>
    <m/>
    <m/>
    <m/>
    <m/>
    <m/>
    <m/>
    <e v="#N/A"/>
    <e v="#N/A"/>
    <m/>
    <m/>
    <m/>
    <m/>
    <m/>
    <m/>
    <m/>
  </r>
  <r>
    <s v="Wypych, 2021. Databook of Flame Re.."/>
    <n v="5"/>
    <x v="144"/>
    <s v=""/>
    <x v="2"/>
    <s v="Magnesium hydroxide"/>
    <s v=""/>
    <s v="1309-42-8"/>
    <s v=""/>
    <s v="production; use; trade names"/>
    <s v="Milk of magnesia"/>
    <m/>
    <s v="Flag"/>
    <x v="1"/>
    <s v="Yes"/>
    <s v="XXX"/>
    <m/>
    <m/>
    <m/>
    <m/>
    <m/>
    <m/>
    <m/>
    <m/>
    <m/>
    <m/>
    <m/>
    <m/>
    <m/>
    <e v="#N/A"/>
    <e v="#N/A"/>
    <m/>
    <m/>
    <m/>
    <m/>
    <m/>
    <m/>
    <m/>
  </r>
  <r>
    <s v="Wypych, 2021. Databook of Flame Re.."/>
    <n v="5"/>
    <x v="48"/>
    <s v=""/>
    <x v="2"/>
    <s v="Antimony Trioxide"/>
    <s v=""/>
    <s v="1309-64-4"/>
    <s v=""/>
    <s v="production; use; trade names"/>
    <s v="ATO"/>
    <m/>
    <s v="Flag"/>
    <x v="1"/>
    <s v="Yes"/>
    <s v="XXX"/>
    <m/>
    <m/>
    <m/>
    <m/>
    <m/>
    <m/>
    <m/>
    <m/>
    <m/>
    <m/>
    <m/>
    <m/>
    <m/>
    <e v="#N/A"/>
    <e v="#N/A"/>
    <m/>
    <m/>
    <m/>
    <m/>
    <m/>
    <m/>
    <m/>
  </r>
  <r>
    <s v="Wypych, 2021. Databook of Flame Re.."/>
    <n v="5"/>
    <x v="311"/>
    <s v=""/>
    <x v="2"/>
    <s v="Molybdenum trioxide"/>
    <s v=""/>
    <s v="1313-27-5"/>
    <s v=""/>
    <s v="production; use; trade names"/>
    <s v="Molybdenum anhydride"/>
    <m/>
    <s v="Flag"/>
    <x v="1"/>
    <s v="Yes"/>
    <s v="XXX"/>
    <m/>
    <m/>
    <m/>
    <m/>
    <m/>
    <m/>
    <m/>
    <m/>
    <m/>
    <m/>
    <m/>
    <m/>
    <m/>
    <e v="#N/A"/>
    <e v="#N/A"/>
    <m/>
    <m/>
    <m/>
    <m/>
    <m/>
    <m/>
    <m/>
  </r>
  <r>
    <s v="Wypych, 2021. Databook of Flame Re.."/>
    <n v="5"/>
    <x v="312"/>
    <s v=""/>
    <x v="2"/>
    <s v="Limestone"/>
    <s v=""/>
    <s v="1317-65-3"/>
    <s v=""/>
    <s v="production; use; trade names"/>
    <m/>
    <m/>
    <s v="Flag"/>
    <x v="1"/>
    <s v="Yes"/>
    <s v="XXX"/>
    <m/>
    <m/>
    <m/>
    <m/>
    <m/>
    <m/>
    <m/>
    <m/>
    <m/>
    <m/>
    <m/>
    <m/>
    <m/>
    <e v="#N/A"/>
    <e v="#N/A"/>
    <m/>
    <m/>
    <m/>
    <m/>
    <m/>
    <m/>
    <m/>
  </r>
  <r>
    <s v="Wypych, 2021. Databook of Flame Re.."/>
    <n v="5"/>
    <x v="313"/>
    <s v=""/>
    <x v="2"/>
    <s v="Vermiculite"/>
    <s v=""/>
    <s v="1318-00-9"/>
    <s v=""/>
    <s v="production; use; trade names"/>
    <m/>
    <m/>
    <s v="Flag"/>
    <x v="1"/>
    <s v="Yes"/>
    <s v="XXX"/>
    <m/>
    <m/>
    <m/>
    <m/>
    <m/>
    <m/>
    <m/>
    <m/>
    <m/>
    <m/>
    <m/>
    <m/>
    <m/>
    <e v="#N/A"/>
    <e v="#N/A"/>
    <m/>
    <m/>
    <m/>
    <m/>
    <m/>
    <m/>
    <m/>
  </r>
  <r>
    <s v="Wypych, 2021. Databook of Flame Re.."/>
    <n v="5"/>
    <x v="66"/>
    <s v=""/>
    <x v="2"/>
    <s v="Tricresyl phosphate"/>
    <s v=""/>
    <s v="1330-78-5"/>
    <s v=""/>
    <s v="production; use; trade names"/>
    <s v="Phosphoric acid, tris(methylphenyl)ester"/>
    <m/>
    <s v="Flag"/>
    <x v="1"/>
    <s v="Yes"/>
    <s v="XXX"/>
    <m/>
    <m/>
    <m/>
    <m/>
    <m/>
    <m/>
    <m/>
    <m/>
    <m/>
    <m/>
    <m/>
    <m/>
    <m/>
    <e v="#N/A"/>
    <e v="#N/A"/>
    <m/>
    <m/>
    <m/>
    <m/>
    <m/>
    <m/>
    <m/>
  </r>
  <r>
    <s v="Wypych, 2021. Databook of Flame Re.."/>
    <n v="5"/>
    <x v="67"/>
    <s v=""/>
    <x v="2"/>
    <s v="Zinc borate"/>
    <s v=""/>
    <s v="1332-07-6"/>
    <s v=""/>
    <s v="production; use; trade names"/>
    <m/>
    <m/>
    <s v="Flag"/>
    <x v="1"/>
    <s v="Yes"/>
    <s v="XXX"/>
    <m/>
    <m/>
    <m/>
    <m/>
    <m/>
    <m/>
    <m/>
    <m/>
    <m/>
    <m/>
    <m/>
    <m/>
    <m/>
    <e v="#N/A"/>
    <e v="#N/A"/>
    <m/>
    <m/>
    <m/>
    <m/>
    <m/>
    <m/>
    <m/>
  </r>
  <r>
    <s v="Wypych, 2021. Databook of Flame Re.."/>
    <n v="5"/>
    <x v="282"/>
    <s v=""/>
    <x v="2"/>
    <s v="calcined alumina"/>
    <s v=""/>
    <s v="1344-28-1"/>
    <s v=""/>
    <s v="production; use; trade names"/>
    <m/>
    <m/>
    <s v="Flag"/>
    <x v="1"/>
    <s v="Yes"/>
    <s v="XXX"/>
    <m/>
    <m/>
    <m/>
    <m/>
    <m/>
    <m/>
    <m/>
    <m/>
    <m/>
    <m/>
    <m/>
    <m/>
    <m/>
    <e v="#N/A"/>
    <e v="#N/A"/>
    <m/>
    <m/>
    <m/>
    <m/>
    <m/>
    <m/>
    <m/>
  </r>
  <r>
    <s v="Wypych, 2021. Databook of Flame Re.."/>
    <n v="5"/>
    <x v="314"/>
    <s v=""/>
    <x v="2"/>
    <s v="Titanium dioxide"/>
    <s v=""/>
    <s v="13463-67-7"/>
    <s v=""/>
    <s v="production; use; trade names"/>
    <m/>
    <m/>
    <s v="Flag"/>
    <x v="1"/>
    <s v="Yes"/>
    <s v="XXX"/>
    <m/>
    <m/>
    <m/>
    <m/>
    <m/>
    <m/>
    <m/>
    <m/>
    <m/>
    <m/>
    <m/>
    <m/>
    <m/>
    <e v="#N/A"/>
    <e v="#N/A"/>
    <m/>
    <m/>
    <m/>
    <m/>
    <m/>
    <m/>
    <m/>
  </r>
  <r>
    <s v="Wypych, 2021. Databook of Flame Re.."/>
    <n v="5"/>
    <x v="68"/>
    <s v=""/>
    <x v="2"/>
    <s v="2,2'-[(1-Methylethylidene)bis[(2,6-dibromo-4,1-phenylene)oxymethylene]] bisoxirane polymer with 2,2',6,6'-etrabromo-4,4'-isopropylidenediphenol and 2,4,6-tribromophenol"/>
    <s v=""/>
    <s v="135229-48-0"/>
    <s v=""/>
    <s v="production; use; trade names"/>
    <s v="Tribromophenol end-capped brominated epoxy"/>
    <m/>
    <s v="Flag"/>
    <x v="1"/>
    <m/>
    <s v="XXX"/>
    <m/>
    <m/>
    <m/>
    <m/>
    <m/>
    <m/>
    <m/>
    <m/>
    <m/>
    <m/>
    <m/>
    <m/>
    <m/>
    <e v="#N/A"/>
    <e v="#N/A"/>
    <m/>
    <m/>
    <m/>
    <m/>
    <m/>
    <m/>
    <m/>
  </r>
  <r>
    <s v="Wypych, 2021. Databook of Flame Re.."/>
    <n v="5"/>
    <x v="23"/>
    <s v="Tris(2-chloroisopropyl)phosphate"/>
    <x v="1"/>
    <s v="2-Propanol, 1-chloro-, 2,2',2''-phosphate"/>
    <s v="Tris(2-chloroisopropyl)phosphate"/>
    <s v="13674-84-5"/>
    <s v="13674-84-5"/>
    <s v="production; use; trade names"/>
    <s v="Tris(monochloroisopropyl)phosphate"/>
    <s v="TCPP"/>
    <s v=""/>
    <x v="1"/>
    <m/>
    <s v="XXX"/>
    <s v="Not specified"/>
    <m/>
    <m/>
    <m/>
    <m/>
    <m/>
    <m/>
    <m/>
    <m/>
    <m/>
    <s v="&quot;Recommended for rigid or flexible urethane foams&quot;"/>
    <m/>
    <m/>
    <e v="#N/A"/>
    <e v="#N/A"/>
    <m/>
    <m/>
    <m/>
    <m/>
    <m/>
    <m/>
    <m/>
  </r>
  <r>
    <s v="Wypych, 2021. Databook of Flame Re.."/>
    <n v="5"/>
    <x v="1"/>
    <s v="Tris(1,3-dichloro-2-propyl) phosphate"/>
    <x v="1"/>
    <s v="chloroalkyl phosphate ester blend"/>
    <s v="Tris(1,3-dichloro-2-propyl) phosphate"/>
    <s v="13674-87-8"/>
    <s v="1,3-Dichloro-2-propanol phosphate"/>
    <s v="production; use; trade names"/>
    <s v="TDCP"/>
    <s v="TDCPP"/>
    <s v=""/>
    <x v="1"/>
    <m/>
    <s v="XXX"/>
    <s v="Not specified"/>
    <m/>
    <m/>
    <m/>
    <m/>
    <m/>
    <m/>
    <m/>
    <m/>
    <m/>
    <s v="&quot;Recommended for PU foams and automotive&quot;"/>
    <m/>
    <m/>
    <e v="#N/A"/>
    <e v="#N/A"/>
    <m/>
    <m/>
    <m/>
    <m/>
    <m/>
    <m/>
    <m/>
  </r>
  <r>
    <s v="Wypych, 2021. Databook of Flame Re.."/>
    <n v="5"/>
    <x v="71"/>
    <s v=""/>
    <x v="2"/>
    <s v="barium metaborate monohydrate"/>
    <s v=""/>
    <s v="13701-59-2"/>
    <s v=""/>
    <s v="production; use; trade names"/>
    <m/>
    <m/>
    <s v="Flag"/>
    <x v="1"/>
    <s v="Yes"/>
    <s v="XXX"/>
    <m/>
    <m/>
    <m/>
    <m/>
    <m/>
    <m/>
    <m/>
    <m/>
    <m/>
    <m/>
    <m/>
    <m/>
    <m/>
    <e v="#N/A"/>
    <e v="#N/A"/>
    <m/>
    <m/>
    <m/>
    <m/>
    <m/>
    <m/>
    <m/>
  </r>
  <r>
    <s v="Wypych, 2021. Databook of Flame Re.."/>
    <n v="5"/>
    <x v="315"/>
    <s v=""/>
    <x v="2"/>
    <s v="Calcium borate on a silicate carrier"/>
    <s v=""/>
    <s v="13701-64-9"/>
    <s v=""/>
    <s v="production; use; trade names"/>
    <m/>
    <m/>
    <s v="Flag"/>
    <x v="1"/>
    <s v="Yes"/>
    <s v="XXX"/>
    <m/>
    <m/>
    <m/>
    <m/>
    <m/>
    <m/>
    <m/>
    <m/>
    <m/>
    <m/>
    <m/>
    <m/>
    <m/>
    <e v="#N/A"/>
    <e v="#N/A"/>
    <m/>
    <m/>
    <m/>
    <m/>
    <m/>
    <m/>
    <m/>
  </r>
  <r>
    <s v="Wypych, 2021. Databook of Flame Re.."/>
    <n v="5"/>
    <x v="239"/>
    <s v=""/>
    <x v="2"/>
    <s v="Zinc molybdate and zinc oxide"/>
    <s v=""/>
    <s v="13767-32-3"/>
    <s v=""/>
    <s v="production; use; trade names"/>
    <s v="Molybdenum anhydride"/>
    <s v="BZM 101"/>
    <s v="Flag"/>
    <x v="1"/>
    <s v="Yes"/>
    <s v="XXX"/>
    <m/>
    <m/>
    <m/>
    <m/>
    <m/>
    <m/>
    <m/>
    <m/>
    <m/>
    <m/>
    <m/>
    <m/>
    <m/>
    <e v="#N/A"/>
    <e v="#N/A"/>
    <m/>
    <m/>
    <m/>
    <m/>
    <m/>
    <m/>
    <m/>
  </r>
  <r>
    <s v="Wypych, 2021. Databook of Flame Re.."/>
    <n v="5"/>
    <x v="316"/>
    <s v=""/>
    <x v="2"/>
    <s v="Zirconium(IV) hydrogen phosphate"/>
    <s v=""/>
    <s v="13772-29-7"/>
    <s v=""/>
    <s v="production; use; trade names"/>
    <m/>
    <m/>
    <s v="Flag"/>
    <x v="1"/>
    <s v="Yes"/>
    <s v="XXX"/>
    <m/>
    <m/>
    <m/>
    <m/>
    <m/>
    <m/>
    <m/>
    <m/>
    <m/>
    <m/>
    <m/>
    <m/>
    <m/>
    <e v="#N/A"/>
    <e v="#N/A"/>
    <m/>
    <m/>
    <m/>
    <m/>
    <m/>
    <m/>
    <m/>
  </r>
  <r>
    <s v="Wypych, 2021. Databook of Flame Re.."/>
    <n v="5"/>
    <x v="240"/>
    <s v=""/>
    <x v="2"/>
    <s v="Dodecaboron tetrazinc docosaoxide heptahydrate"/>
    <s v=""/>
    <s v="138265-88-0"/>
    <s v=""/>
    <s v="production; use; trade names"/>
    <m/>
    <m/>
    <s v="Flag"/>
    <x v="1"/>
    <s v="Yes"/>
    <s v="XXX"/>
    <m/>
    <m/>
    <m/>
    <m/>
    <m/>
    <m/>
    <m/>
    <m/>
    <m/>
    <m/>
    <m/>
    <m/>
    <m/>
    <e v="#N/A"/>
    <e v="#N/A"/>
    <m/>
    <m/>
    <m/>
    <m/>
    <m/>
    <m/>
    <m/>
  </r>
  <r>
    <s v="Wypych, 2021. Databook of Flame Re.."/>
    <n v="5"/>
    <x v="317"/>
    <s v=""/>
    <x v="2"/>
    <s v="Calcium borate on a silicate carrier"/>
    <s v=""/>
    <s v="13983-17-0"/>
    <s v=""/>
    <s v="production; use; trade names"/>
    <m/>
    <m/>
    <s v="Flag"/>
    <x v="1"/>
    <s v="Yes"/>
    <s v="XXX"/>
    <m/>
    <m/>
    <m/>
    <m/>
    <m/>
    <m/>
    <m/>
    <m/>
    <m/>
    <m/>
    <m/>
    <m/>
    <m/>
    <e v="#N/A"/>
    <e v="#N/A"/>
    <m/>
    <m/>
    <m/>
    <m/>
    <m/>
    <m/>
    <m/>
  </r>
  <r>
    <s v="Wypych, 2021. Databook of Flame Re.."/>
    <n v="5"/>
    <x v="318"/>
    <s v=""/>
    <x v="2"/>
    <s v="Isobutyl bis(hydroxypropyl) phosphine oxide"/>
    <s v=""/>
    <s v="147768-39-6"/>
    <s v=""/>
    <s v="production; use; trade names"/>
    <m/>
    <m/>
    <s v="Flag"/>
    <x v="1"/>
    <s v="Yes"/>
    <s v="XXX"/>
    <m/>
    <m/>
    <m/>
    <m/>
    <m/>
    <m/>
    <m/>
    <m/>
    <m/>
    <m/>
    <m/>
    <m/>
    <m/>
    <e v="#N/A"/>
    <e v="#N/A"/>
    <m/>
    <m/>
    <m/>
    <m/>
    <m/>
    <m/>
    <m/>
  </r>
  <r>
    <s v="Wypych, 2021. Databook of Flame Re.."/>
    <n v="5"/>
    <x v="319"/>
    <s v=""/>
    <x v="2"/>
    <s v="Microcrystalline silica"/>
    <s v=""/>
    <s v="14808-60-7"/>
    <s v=""/>
    <s v="production; use; trade names"/>
    <m/>
    <m/>
    <s v="Flag"/>
    <x v="1"/>
    <s v="Yes"/>
    <s v="XXX"/>
    <m/>
    <m/>
    <m/>
    <m/>
    <m/>
    <m/>
    <m/>
    <m/>
    <m/>
    <m/>
    <m/>
    <m/>
    <m/>
    <e v="#N/A"/>
    <e v="#N/A"/>
    <m/>
    <m/>
    <m/>
    <m/>
    <m/>
    <m/>
    <m/>
  </r>
  <r>
    <s v="Wypych, 2021. Databook of Flame Re.."/>
    <n v="5"/>
    <x v="320"/>
    <s v=""/>
    <x v="2"/>
    <s v="1,2-Ethanediamine, phosphate"/>
    <s v=""/>
    <s v="14852-17-6"/>
    <s v=""/>
    <s v="production; use; trade names"/>
    <m/>
    <m/>
    <s v="Flag"/>
    <x v="1"/>
    <s v="Yes"/>
    <s v="XXX"/>
    <m/>
    <m/>
    <m/>
    <m/>
    <m/>
    <m/>
    <m/>
    <m/>
    <m/>
    <m/>
    <m/>
    <m/>
    <m/>
    <e v="#N/A"/>
    <e v="#N/A"/>
    <m/>
    <m/>
    <m/>
    <m/>
    <m/>
    <m/>
    <m/>
  </r>
  <r>
    <s v="Wypych, 2021. Databook of Flame Re.."/>
    <n v="5"/>
    <x v="321"/>
    <s v=""/>
    <x v="2"/>
    <s v="Zinc(II) bis(borate) oxide hydrate"/>
    <s v=""/>
    <s v="149749-62-2"/>
    <s v=""/>
    <s v="production; use; trade names"/>
    <s v="Zinc borate oxide, hydrate (1:1)"/>
    <m/>
    <s v="Flag"/>
    <x v="1"/>
    <s v="Yes"/>
    <s v="XXX"/>
    <m/>
    <m/>
    <m/>
    <m/>
    <m/>
    <m/>
    <m/>
    <m/>
    <m/>
    <m/>
    <m/>
    <m/>
    <m/>
    <e v="#N/A"/>
    <e v="#N/A"/>
    <m/>
    <m/>
    <m/>
    <m/>
    <m/>
    <m/>
    <m/>
  </r>
  <r>
    <s v="Wypych, 2021. Databook of Flame Re.."/>
    <n v="5"/>
    <x v="73"/>
    <s v=""/>
    <x v="2"/>
    <s v="Sodium antimonate"/>
    <s v=""/>
    <s v="15432-85-6"/>
    <s v=""/>
    <s v="production; use; trade names"/>
    <m/>
    <m/>
    <s v="Flag"/>
    <x v="1"/>
    <s v="Yes"/>
    <s v="XXX"/>
    <m/>
    <m/>
    <m/>
    <m/>
    <m/>
    <m/>
    <m/>
    <m/>
    <m/>
    <m/>
    <m/>
    <m/>
    <m/>
    <e v="#N/A"/>
    <e v="#N/A"/>
    <m/>
    <m/>
    <m/>
    <m/>
    <m/>
    <m/>
    <m/>
  </r>
  <r>
    <s v="Wypych, 2021. Databook of Flame Re.."/>
    <n v="5"/>
    <x v="264"/>
    <s v=""/>
    <x v="2"/>
    <s v="Melamine Pyrophosphate"/>
    <s v=""/>
    <s v="15541-60-3"/>
    <s v=""/>
    <s v="production; use; trade names"/>
    <s v="Diphosphoric acid, compound with 1,3,5-triazine-2,4,6-triamine"/>
    <m/>
    <s v="Flag"/>
    <x v="1"/>
    <s v="Yes"/>
    <s v="XXX"/>
    <m/>
    <m/>
    <m/>
    <m/>
    <m/>
    <m/>
    <m/>
    <m/>
    <m/>
    <m/>
    <m/>
    <m/>
    <m/>
    <e v="#N/A"/>
    <e v="#N/A"/>
    <m/>
    <m/>
    <m/>
    <m/>
    <m/>
    <m/>
    <m/>
  </r>
  <r>
    <s v="Wypych, 2021. Databook of Flame Re.."/>
    <n v="5"/>
    <x v="322"/>
    <s v=""/>
    <x v="2"/>
    <s v="2,2',6,6'-Tetrabromo-4,4'-isopropylidenediphenol, oligomeric reaction products with 1-chloro-2,3-epoxypropane and 2,4,6-tribromophenol"/>
    <s v=""/>
    <s v="158725-44-1"/>
    <s v=""/>
    <s v="production; use; trade names"/>
    <s v="End-capped brominated epoxy"/>
    <m/>
    <s v="Flag"/>
    <x v="1"/>
    <m/>
    <s v="XXX"/>
    <m/>
    <m/>
    <m/>
    <m/>
    <m/>
    <m/>
    <m/>
    <m/>
    <m/>
    <m/>
    <m/>
    <m/>
    <m/>
    <e v="#N/A"/>
    <e v="#N/A"/>
    <m/>
    <m/>
    <m/>
    <m/>
    <m/>
    <m/>
    <m/>
  </r>
  <r>
    <s v="Wypych, 2021. Databook of Flame Re.."/>
    <n v="5"/>
    <x v="323"/>
    <s v=""/>
    <x v="2"/>
    <s v="Bis(2,4-pentanedionate)dichlorotin"/>
    <s v=""/>
    <s v="16919-46-3"/>
    <s v=""/>
    <s v="production; use; trade names"/>
    <m/>
    <m/>
    <s v="Flag"/>
    <x v="1"/>
    <m/>
    <s v="XXX"/>
    <m/>
    <m/>
    <m/>
    <m/>
    <m/>
    <m/>
    <m/>
    <m/>
    <m/>
    <m/>
    <m/>
    <m/>
    <m/>
    <e v="#N/A"/>
    <e v="#N/A"/>
    <m/>
    <m/>
    <m/>
    <m/>
    <m/>
    <m/>
    <m/>
  </r>
  <r>
    <s v="Wypych, 2021. Databook of Flame Re.."/>
    <n v="5"/>
    <x v="324"/>
    <s v=""/>
    <x v="2"/>
    <s v="Bisphenol-A bis(diphenyl phosphate)"/>
    <s v=""/>
    <s v="181028-79-5"/>
    <s v=""/>
    <s v="production; use; trade names"/>
    <m/>
    <m/>
    <s v="Flag"/>
    <x v="1"/>
    <s v="Yes"/>
    <s v="XXX"/>
    <m/>
    <m/>
    <m/>
    <m/>
    <m/>
    <m/>
    <m/>
    <m/>
    <m/>
    <m/>
    <m/>
    <m/>
    <m/>
    <e v="#N/A"/>
    <e v="#N/A"/>
    <m/>
    <m/>
    <m/>
    <m/>
    <m/>
    <m/>
    <m/>
  </r>
  <r>
    <s v="Wypych, 2021. Databook of Flame Re.."/>
    <n v="5"/>
    <x v="20"/>
    <s v="2-Ethylhexyl 2,3,4,5-tetrabromobenzoate"/>
    <x v="8"/>
    <s v="2-Ethylhexyl-2,3,4,5-tertrabromobenzoate"/>
    <s v="2-Ethylhexyl 2,3,4,5-tetrabromobenzoate"/>
    <s v="183658-27-7"/>
    <s v="183658-27-7"/>
    <s v="production; use; trade names"/>
    <s v="TBB"/>
    <m/>
    <s v=""/>
    <x v="1"/>
    <m/>
    <s v="XXX"/>
    <s v="Canada"/>
    <m/>
    <m/>
    <m/>
    <m/>
    <m/>
    <m/>
    <m/>
    <m/>
    <m/>
    <m/>
    <m/>
    <m/>
    <e v="#N/A"/>
    <e v="#N/A"/>
    <m/>
    <m/>
    <m/>
    <m/>
    <m/>
    <m/>
    <m/>
  </r>
  <r>
    <s v="Wypych, 2021. Databook of Flame Re.."/>
    <n v="5"/>
    <x v="325"/>
    <s v=""/>
    <x v="2"/>
    <s v="Phosphoric acid, triethyl ester, polymer with oxirane and phosphorus oxide (P2O5)"/>
    <s v=""/>
    <s v="184538-58-7"/>
    <s v=""/>
    <s v="production; use; trade names"/>
    <s v="Oligomeric ethyl ethylene phosphate"/>
    <m/>
    <s v="Flag"/>
    <x v="1"/>
    <s v="Yes"/>
    <s v="XXX"/>
    <m/>
    <m/>
    <m/>
    <m/>
    <m/>
    <m/>
    <m/>
    <m/>
    <m/>
    <m/>
    <m/>
    <m/>
    <m/>
    <e v="#N/A"/>
    <e v="#N/A"/>
    <m/>
    <m/>
    <m/>
    <m/>
    <m/>
    <m/>
    <m/>
  </r>
  <r>
    <s v="Wypych, 2021. Databook of Flame Re.."/>
    <n v="5"/>
    <x v="326"/>
    <s v=""/>
    <x v="2"/>
    <s v="2,3-Dimethyl-2,3-diphenylbutane"/>
    <s v=""/>
    <s v="1889-67-4"/>
    <s v=""/>
    <s v="production; use; trade names"/>
    <m/>
    <m/>
    <s v="Flag"/>
    <x v="1"/>
    <s v="Yes"/>
    <s v="XXX"/>
    <m/>
    <m/>
    <m/>
    <m/>
    <m/>
    <m/>
    <m/>
    <m/>
    <m/>
    <m/>
    <m/>
    <m/>
    <m/>
    <e v="#N/A"/>
    <e v="#N/A"/>
    <m/>
    <m/>
    <m/>
    <m/>
    <m/>
    <m/>
    <m/>
  </r>
  <r>
    <s v="Wypych, 2021. Databook of Flame Re.."/>
    <n v="5"/>
    <x v="272"/>
    <s v=""/>
    <x v="2"/>
    <s v="Monomeric N-alkoxy hindered amine"/>
    <s v=""/>
    <s v="191680-81-6"/>
    <s v=""/>
    <s v="production; use; trade names"/>
    <m/>
    <m/>
    <s v="Flag"/>
    <x v="1"/>
    <s v="Yes"/>
    <s v="XXX"/>
    <m/>
    <m/>
    <m/>
    <m/>
    <m/>
    <m/>
    <m/>
    <m/>
    <m/>
    <m/>
    <m/>
    <m/>
    <m/>
    <e v="#N/A"/>
    <e v="#N/A"/>
    <m/>
    <m/>
    <m/>
    <m/>
    <m/>
    <m/>
    <m/>
  </r>
  <r>
    <s v="Wypych, 2021. Databook of Flame Re.."/>
    <n v="5"/>
    <x v="33"/>
    <s v="Tris(tribromoneopentyl)phosphate"/>
    <x v="1"/>
    <s v="Tris(tribromoneopentyl) phosphate"/>
    <s v="Tris(tribromoneopentyl)phosphate"/>
    <s v="19186-97-1"/>
    <n v="0"/>
    <s v="production; use; trade names"/>
    <s v="Tris (3-bromo-2,2(bromomethyl)propyl) phosphate"/>
    <s v="TTBNP"/>
    <s v=""/>
    <x v="1"/>
    <m/>
    <s v="XXX"/>
    <s v="Not specified"/>
    <m/>
    <m/>
    <m/>
    <m/>
    <m/>
    <m/>
    <m/>
    <m/>
    <m/>
    <s v="&quot;Recommended for PP, HIPS, ABS, XPS, alloys in adhesives and fibers&quot;"/>
    <m/>
    <m/>
    <e v="#N/A"/>
    <e v="#N/A"/>
    <m/>
    <m/>
    <m/>
    <m/>
    <m/>
    <m/>
    <m/>
  </r>
  <r>
    <s v="Wypych, 2021. Databook of Flame Re.."/>
    <n v="5"/>
    <x v="137"/>
    <s v=""/>
    <x v="2"/>
    <s v="Aluminum trihydrate"/>
    <s v=""/>
    <s v="21645-51-2"/>
    <s v=""/>
    <s v="production; use; trade names"/>
    <s v="Hydrated alumina"/>
    <s v="ATH"/>
    <s v="Flag"/>
    <x v="1"/>
    <s v="Yes"/>
    <s v="XXX"/>
    <m/>
    <m/>
    <m/>
    <m/>
    <m/>
    <m/>
    <m/>
    <m/>
    <m/>
    <m/>
    <m/>
    <m/>
    <m/>
    <e v="#N/A"/>
    <e v="#N/A"/>
    <m/>
    <m/>
    <m/>
    <m/>
    <m/>
    <m/>
    <m/>
  </r>
  <r>
    <s v="Parker, 2015. Environmental Concen.."/>
    <n v="4"/>
    <x v="231"/>
    <s v="3,3',5,5'-Tetrabromobisphenol A"/>
    <x v="10"/>
    <s v="Fire Guard 2000; F-2016; F-2400; F-2400E; FR-1524; Firemaster BP 4A"/>
    <s v="3,3',5,5'-Tetrabromobisphenol A"/>
    <s v="79-94-7"/>
    <s v="2,2',6,6'-Tetrabromo-4,4'-isopropylidene bisphenol"/>
    <m/>
    <m/>
    <m/>
    <m/>
    <x v="1"/>
    <m/>
    <s v="XXX"/>
    <s v="United States"/>
    <n v="1"/>
    <n v="1"/>
    <m/>
    <s v="Source indicates TBBPA concentrations for the following products: microwave - mean of 1.65ng/100 cm^2; refrigerators - mean of 1.55ng/ 100cm^2; computer monitors - mean of 4.18ng/100cm^2; printers - mean of 1.46 ng/100 cm^2."/>
    <m/>
    <m/>
    <m/>
    <n v="1"/>
    <n v="1"/>
    <s v="Source indicates TBBPA is primarily used as a reactive flame retardant in the production of epoxy resin printed electronic circuit boards. Source indicates these circuit boards can be found in TVs, vacuums, washing machines, refrigerators, microwaves, copiers, computers, printers, fax machines, radios, entertainment equipment, and automotive and aviation equipment."/>
    <m/>
    <s v="AC2a"/>
    <s v="Complex articles"/>
    <s v="Machinery, mechanical appliances, electrical/electronic articles"/>
    <m/>
    <m/>
    <m/>
    <m/>
    <m/>
    <m/>
    <m/>
  </r>
  <r>
    <s v="Wypych, 2021. Databook of Flame Re.."/>
    <n v="5"/>
    <x v="327"/>
    <s v=""/>
    <x v="2"/>
    <s v="Melamine based ammonium polyphosphate"/>
    <s v=""/>
    <s v="218768-84-4"/>
    <s v=""/>
    <s v="production; use; trade names"/>
    <s v="MPP"/>
    <m/>
    <s v="Flag"/>
    <x v="1"/>
    <s v="Yes"/>
    <s v="XXX"/>
    <m/>
    <m/>
    <m/>
    <m/>
    <m/>
    <m/>
    <m/>
    <m/>
    <m/>
    <m/>
    <m/>
    <m/>
    <m/>
    <e v="#N/A"/>
    <e v="#N/A"/>
    <m/>
    <m/>
    <m/>
    <m/>
    <m/>
    <m/>
    <m/>
  </r>
  <r>
    <s v="Wypych, 2021. Databook of Flame Re.."/>
    <n v="5"/>
    <x v="328"/>
    <s v=""/>
    <x v="2"/>
    <s v="Diammonium hydrogen phosphite"/>
    <s v=""/>
    <s v="22132-71-4"/>
    <s v=""/>
    <s v="production; use; trade names"/>
    <m/>
    <m/>
    <s v="Flag"/>
    <x v="1"/>
    <s v="Yes"/>
    <s v="XXX"/>
    <m/>
    <m/>
    <m/>
    <m/>
    <m/>
    <m/>
    <m/>
    <m/>
    <m/>
    <m/>
    <m/>
    <m/>
    <m/>
    <e v="#N/A"/>
    <e v="#N/A"/>
    <m/>
    <m/>
    <m/>
    <m/>
    <m/>
    <m/>
    <m/>
  </r>
  <r>
    <s v="Wypych, 2021. Databook of Flame Re.."/>
    <n v="5"/>
    <x v="265"/>
    <s v=""/>
    <x v="2"/>
    <s v="Aluminum diethyl-phosphinate"/>
    <s v=""/>
    <s v="225789-38-8"/>
    <s v=""/>
    <s v="production; use; trade names"/>
    <s v="Aluminum tris(diethylphosphinate)"/>
    <s v="DEPAL"/>
    <s v="Flag"/>
    <x v="1"/>
    <s v="Yes"/>
    <s v="XXX"/>
    <m/>
    <m/>
    <m/>
    <m/>
    <m/>
    <m/>
    <m/>
    <m/>
    <m/>
    <m/>
    <m/>
    <m/>
    <m/>
    <e v="#N/A"/>
    <e v="#N/A"/>
    <m/>
    <m/>
    <m/>
    <m/>
    <m/>
    <m/>
    <m/>
  </r>
  <r>
    <s v="Wypych, 2021. Databook of Flame Re.."/>
    <n v="5"/>
    <x v="329"/>
    <s v=""/>
    <x v="2"/>
    <s v="Ethylene-vinyl chloride copolymer"/>
    <s v=""/>
    <s v="25037-78-9"/>
    <s v=""/>
    <s v="production; use; trade names"/>
    <m/>
    <m/>
    <s v="Flag"/>
    <x v="1"/>
    <m/>
    <s v="XXX"/>
    <m/>
    <m/>
    <m/>
    <m/>
    <m/>
    <m/>
    <m/>
    <m/>
    <m/>
    <m/>
    <m/>
    <m/>
    <m/>
    <e v="#N/A"/>
    <e v="#N/A"/>
    <m/>
    <m/>
    <m/>
    <m/>
    <m/>
    <m/>
    <m/>
  </r>
  <r>
    <s v="Wypych, 2021. Databook of Flame Re.."/>
    <n v="5"/>
    <x v="330"/>
    <s v=""/>
    <x v="2"/>
    <s v="Phosphoric acid, tripentyl ester"/>
    <s v=""/>
    <s v="2528-38-3"/>
    <s v=""/>
    <s v="production; use; trade names"/>
    <s v="Triamyl Phosphate"/>
    <s v="TPeP"/>
    <s v="Flag"/>
    <x v="1"/>
    <s v="Yes"/>
    <s v="XXX"/>
    <m/>
    <m/>
    <m/>
    <m/>
    <m/>
    <m/>
    <m/>
    <m/>
    <m/>
    <m/>
    <m/>
    <m/>
    <m/>
    <e v="#N/A"/>
    <e v="#N/A"/>
    <m/>
    <m/>
    <m/>
    <m/>
    <m/>
    <m/>
    <m/>
  </r>
  <r>
    <s v="Wypych, 2021. Databook of Flame Re.."/>
    <n v="5"/>
    <x v="34"/>
    <s v="2,4,6-Tris-(2,4,6-tribromophenoxy)-1,3,5-triazine"/>
    <x v="11"/>
    <s v="2,4,6-Tris-(2,4,6-tribromophenoxy)-1,3,5-triazine"/>
    <s v="2,4,6-Tris-(2,4,6-tribromophenoxy)-1,3,5-triazine"/>
    <s v="25713-60-4"/>
    <s v="1,3,5-Triazine, 2,4,6-tris(2,4,6-tribromophenoxy)-"/>
    <s v="production; use; trade names"/>
    <s v="Tris(tribromophenoxy) triazine"/>
    <s v="TBPC"/>
    <s v=""/>
    <x v="1"/>
    <m/>
    <s v="XXX"/>
    <s v="Canada"/>
    <m/>
    <m/>
    <m/>
    <m/>
    <m/>
    <m/>
    <m/>
    <m/>
    <m/>
    <s v="electronics, HIPS, ABS"/>
    <s v="HIPS-High-impact polystyrene "/>
    <s v="AC13e"/>
    <s v="Plastic articles (hard)"/>
    <s v="Furniture &amp; furnishings, including furniture coverings"/>
    <m/>
    <m/>
    <m/>
    <m/>
    <m/>
    <m/>
    <m/>
  </r>
  <r>
    <s v="Wypych, 2021. Databook of Flame Re.."/>
    <n v="5"/>
    <x v="28"/>
    <s v="Bis(2-ethylhexyl) tetrabromophthalate"/>
    <x v="8"/>
    <s v="Di-(2-ethylhexyl) tetrabromophthalate"/>
    <s v="Bis(2-ethylhexyl) tetrabromophthalate"/>
    <s v="26040-51-7"/>
    <s v="040D517"/>
    <s v="production; use; trade names"/>
    <s v="TBPH"/>
    <s v="Bis (2-ethylhexyl) 2,3,4,5 tetrabromophthalate"/>
    <s v=""/>
    <x v="1"/>
    <m/>
    <s v="XXX"/>
    <s v="Canada"/>
    <m/>
    <m/>
    <m/>
    <m/>
    <m/>
    <m/>
    <m/>
    <m/>
    <m/>
    <s v="cable and wires, conveyer belts (e.g._x000a_made of PVC-P), adhesives, coatings,_x000a_films, coated fabrics, used in flexible PVC, TPO and elastomers"/>
    <s v="PVC - flex-Flexible polyvinyl chloride"/>
    <m/>
    <e v="#N/A"/>
    <e v="#N/A"/>
    <m/>
    <m/>
    <m/>
    <m/>
    <m/>
    <m/>
    <m/>
  </r>
  <r>
    <s v="Wypych, 2021. Databook of Flame Re.."/>
    <n v="5"/>
    <x v="28"/>
    <s v="Bis(2-ethylhexyl) tetrabromophthalate"/>
    <x v="8"/>
    <s v="bis(2-ethylhexyl) tetrabromophthalate"/>
    <s v="Bis(2-ethylhexyl) tetrabromophthalate"/>
    <s v="26040-51-7"/>
    <s v="040D517"/>
    <s v="production; use; trade names"/>
    <s v="TBHP"/>
    <m/>
    <s v=""/>
    <x v="1"/>
    <m/>
    <s v="XXX"/>
    <s v="Canada"/>
    <m/>
    <m/>
    <m/>
    <m/>
    <m/>
    <m/>
    <m/>
    <m/>
    <m/>
    <s v="cable and wires, conveyer belts (e.g._x000a_made of PVC-P), adhesives, coatings,_x000a_films, coated fabrics, used in flexible PVC, TPO and elastomers"/>
    <s v="PVC - flex-Flexible polyvinyl chloride"/>
    <m/>
    <e v="#N/A"/>
    <e v="#N/A"/>
    <m/>
    <m/>
    <m/>
    <m/>
    <m/>
    <m/>
    <m/>
  </r>
  <r>
    <s v="Wypych, 2021. Databook of Flame Re.."/>
    <n v="5"/>
    <x v="82"/>
    <s v=""/>
    <x v="2"/>
    <s v="Tris (2,2,2-trifluoroethyl) phosphite"/>
    <s v=""/>
    <s v="26444-49-5"/>
    <s v=""/>
    <s v="production; use; trade names"/>
    <s v="Cresyldiphenylphosphate"/>
    <s v="TTFP"/>
    <s v="Flag"/>
    <x v="1"/>
    <m/>
    <s v="XXX"/>
    <m/>
    <m/>
    <m/>
    <m/>
    <m/>
    <m/>
    <m/>
    <m/>
    <m/>
    <m/>
    <m/>
    <m/>
    <m/>
    <e v="#N/A"/>
    <e v="#N/A"/>
    <m/>
    <m/>
    <m/>
    <m/>
    <m/>
    <m/>
    <m/>
  </r>
  <r>
    <s v="Wypych, 2021. Databook of Flame Re.."/>
    <n v="5"/>
    <x v="331"/>
    <s v=""/>
    <x v="2"/>
    <s v="Gypsum"/>
    <s v=""/>
    <s v="26499-65-0"/>
    <s v=""/>
    <s v="production; use; trade names"/>
    <m/>
    <m/>
    <s v="Flag"/>
    <x v="1"/>
    <s v="Yes"/>
    <s v="XXX"/>
    <m/>
    <m/>
    <m/>
    <m/>
    <m/>
    <m/>
    <m/>
    <m/>
    <m/>
    <m/>
    <m/>
    <m/>
    <m/>
    <e v="#N/A"/>
    <e v="#N/A"/>
    <m/>
    <m/>
    <m/>
    <m/>
    <m/>
    <m/>
    <m/>
  </r>
  <r>
    <s v="Wypych, 2021. Databook of Flame Re.."/>
    <n v="5"/>
    <x v="84"/>
    <s v=""/>
    <x v="2"/>
    <s v="Isopropylated triaryl phosphate"/>
    <s v=""/>
    <s v="26967-76-0"/>
    <s v=""/>
    <s v="production; use; trade names"/>
    <m/>
    <m/>
    <s v="Flag"/>
    <x v="1"/>
    <s v="Yes"/>
    <s v="XXX"/>
    <m/>
    <m/>
    <m/>
    <m/>
    <m/>
    <m/>
    <m/>
    <m/>
    <m/>
    <m/>
    <m/>
    <m/>
    <m/>
    <e v="#N/A"/>
    <e v="#N/A"/>
    <m/>
    <m/>
    <m/>
    <m/>
    <m/>
    <m/>
    <m/>
  </r>
  <r>
    <s v="Wypych, 2021. Databook of Flame Re.."/>
    <n v="5"/>
    <x v="300"/>
    <s v=""/>
    <x v="2"/>
    <s v="Phosphonium, tetrakis(hydroxymethyl)-, chloride, polymer with urea"/>
    <s v=""/>
    <s v="27104-30-9"/>
    <s v=""/>
    <s v="production; use; trade names"/>
    <s v="Tetrakis(hydroxymethyl)phosphonium chloride-urea condensate"/>
    <s v="THPC-Urea"/>
    <s v="Flag"/>
    <x v="1"/>
    <m/>
    <s v="XXX"/>
    <m/>
    <m/>
    <m/>
    <m/>
    <m/>
    <m/>
    <m/>
    <m/>
    <m/>
    <m/>
    <m/>
    <m/>
    <m/>
    <e v="#N/A"/>
    <e v="#N/A"/>
    <m/>
    <m/>
    <m/>
    <m/>
    <m/>
    <m/>
    <m/>
  </r>
  <r>
    <s v="Wypych, 2021. Databook of Flame Re.."/>
    <n v="5"/>
    <x v="332"/>
    <s v=""/>
    <x v="2"/>
    <s v="Antimony magnesium zinc complex"/>
    <s v=""/>
    <s v="274-27-7"/>
    <s v=""/>
    <s v="production; trade names"/>
    <m/>
    <m/>
    <s v="Flag"/>
    <x v="1"/>
    <s v="Yes"/>
    <s v="XXX"/>
    <m/>
    <m/>
    <m/>
    <m/>
    <m/>
    <m/>
    <m/>
    <m/>
    <m/>
    <m/>
    <m/>
    <m/>
    <m/>
    <e v="#N/A"/>
    <e v="#N/A"/>
    <m/>
    <m/>
    <m/>
    <m/>
    <m/>
    <m/>
    <m/>
  </r>
  <r>
    <s v="Wypych, 2021. Databook of Flame Re.."/>
    <n v="5"/>
    <x v="333"/>
    <s v=""/>
    <x v="2"/>
    <s v="Hexaphenoxycyclotriphosphazene oligomer"/>
    <s v=""/>
    <s v="28212-48-8"/>
    <s v=""/>
    <s v="production; use; trade names"/>
    <s v="Phenoxyphosphazene oligomer"/>
    <s v="HPCTP"/>
    <s v="Flag"/>
    <x v="1"/>
    <s v="Yes"/>
    <s v="XXX"/>
    <m/>
    <m/>
    <m/>
    <m/>
    <m/>
    <m/>
    <m/>
    <m/>
    <m/>
    <m/>
    <m/>
    <m/>
    <m/>
    <e v="#N/A"/>
    <e v="#N/A"/>
    <m/>
    <m/>
    <m/>
    <m/>
    <m/>
    <m/>
    <m/>
  </r>
  <r>
    <s v="Wypych, 2021. Databook of Flame Re.."/>
    <n v="5"/>
    <x v="334"/>
    <s v=""/>
    <x v="2"/>
    <s v="Zinc diethylphosphinate"/>
    <s v=""/>
    <s v="284685-45-6"/>
    <s v=""/>
    <s v="production; use; trade names"/>
    <m/>
    <m/>
    <s v="Flag"/>
    <x v="1"/>
    <s v="Yes"/>
    <s v="XXX"/>
    <m/>
    <m/>
    <m/>
    <m/>
    <m/>
    <m/>
    <m/>
    <m/>
    <m/>
    <m/>
    <m/>
    <m/>
    <m/>
    <e v="#N/A"/>
    <e v="#N/A"/>
    <m/>
    <m/>
    <m/>
    <m/>
    <m/>
    <m/>
    <m/>
  </r>
  <r>
    <s v="Wypych, 2021. Databook of Flame Re.."/>
    <n v="5"/>
    <x v="335"/>
    <s v=""/>
    <x v="2"/>
    <s v="Potassium nonafluorobutanesulfonate"/>
    <s v=""/>
    <s v="29420-49-3"/>
    <s v=""/>
    <s v="production; use; trade names"/>
    <s v="Potassium perfluorobutane sulfonate"/>
    <m/>
    <s v="Flag"/>
    <x v="1"/>
    <m/>
    <s v="XXX"/>
    <m/>
    <m/>
    <m/>
    <m/>
    <m/>
    <m/>
    <m/>
    <m/>
    <m/>
    <m/>
    <m/>
    <m/>
    <m/>
    <e v="#N/A"/>
    <e v="#N/A"/>
    <m/>
    <m/>
    <m/>
    <m/>
    <m/>
    <m/>
    <m/>
  </r>
  <r>
    <s v="Wypych, 2021. Databook of Flame Re.."/>
    <n v="5"/>
    <x v="207"/>
    <s v=""/>
    <x v="2"/>
    <s v="8-methylnonyl diphenyl phosphate"/>
    <s v=""/>
    <s v="29761-21-5"/>
    <s v=""/>
    <s v="production; use; trade names"/>
    <m/>
    <m/>
    <s v="Flag"/>
    <x v="1"/>
    <s v="Yes"/>
    <s v="XXX"/>
    <m/>
    <m/>
    <m/>
    <m/>
    <m/>
    <m/>
    <m/>
    <m/>
    <m/>
    <m/>
    <m/>
    <m/>
    <m/>
    <e v="#N/A"/>
    <e v="#N/A"/>
    <m/>
    <m/>
    <m/>
    <m/>
    <m/>
    <m/>
    <m/>
  </r>
  <r>
    <s v="Persson, 2018. A survey of organic .."/>
    <n v="4"/>
    <x v="231"/>
    <s v="3,3',5,5'-Tetrabromobisphenol A"/>
    <x v="10"/>
    <s v="Tetrabromobisphenol A"/>
    <s v="3,3',5,5'-Tetrabromobisphenol A"/>
    <s v="79-94-7"/>
    <s v="2,2',6,6'-Tetrabromo-4,4'-isopropylidene bisphenol"/>
    <s v="production volume"/>
    <s v="TBBPA"/>
    <m/>
    <s v=""/>
    <x v="1"/>
    <m/>
    <s v="XXX"/>
    <s v="Canada"/>
    <m/>
    <m/>
    <m/>
    <m/>
    <m/>
    <m/>
    <m/>
    <m/>
    <m/>
    <s v="Recommended for electronics, wires and cables, public_x000a_buildings, construction materials,_x000a_automobiles. XPS, HIPS, polyolefins"/>
    <m/>
    <m/>
    <e v="#N/A"/>
    <e v="#N/A"/>
    <m/>
    <m/>
    <m/>
    <m/>
    <m/>
    <m/>
    <m/>
  </r>
  <r>
    <s v="Wypych, 2021. Databook of Flame Re.."/>
    <n v="5"/>
    <x v="41"/>
    <s v="1,2,5,6,9,10-Hexabromocyclododecane"/>
    <x v="9"/>
    <s v="Hexabromocyclododecane"/>
    <s v="1,2,5,6,9,10-Hexabromocyclododecane"/>
    <s v="3194-55-6"/>
    <s v="1,2,5,6,9,10-Hexabromocyclodecane"/>
    <s v="production; use; trade names"/>
    <s v="1,2,5,6,9,10-Hexabromocyclododecane"/>
    <s v="HBCD"/>
    <s v=""/>
    <x v="1"/>
    <m/>
    <s v="XXX"/>
    <s v="Not specified"/>
    <m/>
    <m/>
    <m/>
    <m/>
    <m/>
    <m/>
    <m/>
    <m/>
    <m/>
    <s v="Textiles, adhesives and coating, can be used for fire retardancy of finishing and leather double sided coat after the fire-retardancy of polyester fabric"/>
    <s v="EPS-Expanded polystyrene"/>
    <m/>
    <e v="#N/A"/>
    <e v="#N/A"/>
    <m/>
    <m/>
    <m/>
    <m/>
    <m/>
    <m/>
    <m/>
  </r>
  <r>
    <s v="Wypych, 2021. Databook of Flame Re.."/>
    <n v="5"/>
    <x v="35"/>
    <s v="1,2-Bis(tetrabromophthalimido)ethane"/>
    <x v="8"/>
    <s v="N,N'-Ethylenebis(3,4,5,6-tetrabromophthalimide)"/>
    <s v="1,2-Bis(tetrabromophthalimido)ethane"/>
    <s v="32588-76-4"/>
    <s v="1,2-Bis(tetrabromophthalimide)ethane"/>
    <s v="production; use; trade names"/>
    <s v="Ethylenbistetrabromophtalimide"/>
    <s v="EBTBP"/>
    <s v=""/>
    <x v="1"/>
    <m/>
    <s v="XXX"/>
    <s v="Canada"/>
    <m/>
    <m/>
    <m/>
    <m/>
    <m/>
    <m/>
    <m/>
    <m/>
    <m/>
    <s v="electronics, wires and cables, public_x000a_buildings, construction materials,_x000a_automobiles, recommended for HIPS, PE, PP, engineering plastics"/>
    <s v="HIPS-High-impact polystyrene "/>
    <m/>
    <e v="#N/A"/>
    <e v="#N/A"/>
    <m/>
    <m/>
    <m/>
    <m/>
    <m/>
    <n v="1"/>
    <m/>
  </r>
  <r>
    <s v="Wypych, 2021. Databook of Flame Re.."/>
    <n v="5"/>
    <x v="87"/>
    <s v="Pentaerythritol dibromide"/>
    <x v="12"/>
    <s v="Dibromoneopentyl glycol"/>
    <s v="Pentaerythritol dibromide"/>
    <s v="3296-90-0"/>
    <s v="1, 2,2-bis(2-bromomethyl)-"/>
    <s v="production; use; trade names"/>
    <s v="Dinol"/>
    <s v="DBNPG"/>
    <s v=""/>
    <x v="1"/>
    <m/>
    <s v="XXX"/>
    <s v="Not specified"/>
    <m/>
    <m/>
    <m/>
    <m/>
    <m/>
    <m/>
    <m/>
    <m/>
    <m/>
    <s v="rigid foams"/>
    <s v="UPE-Unsaturated polyester resins"/>
    <m/>
    <e v="#N/A"/>
    <e v="#N/A"/>
    <m/>
    <m/>
    <m/>
    <m/>
    <m/>
    <m/>
    <m/>
  </r>
  <r>
    <s v="Wypych, 2021. Databook of Flame Re.."/>
    <n v="5"/>
    <x v="336"/>
    <s v=""/>
    <x v="2"/>
    <s v="Phenylphosphonic dichloride-4,4'-sulfonyldiphenol copolymer"/>
    <s v=""/>
    <s v="35398-70-0"/>
    <s v=""/>
    <s v="production; use; trade names"/>
    <s v="4,4'-dihydroxydiphenylsulfone-phenyldichlorophosphine oxide polymer"/>
    <m/>
    <s v="Flag"/>
    <x v="1"/>
    <m/>
    <s v="XXX"/>
    <m/>
    <m/>
    <m/>
    <m/>
    <m/>
    <m/>
    <m/>
    <m/>
    <m/>
    <m/>
    <m/>
    <m/>
    <m/>
    <e v="#N/A"/>
    <e v="#N/A"/>
    <m/>
    <m/>
    <m/>
    <m/>
    <m/>
    <m/>
    <m/>
  </r>
  <r>
    <s v="Wypych, 2021. Databook of Flame Re.."/>
    <n v="5"/>
    <x v="266"/>
    <s v=""/>
    <x v="2"/>
    <s v="9,10-dihydro-9-oxa-10-phosphaphenanthrene 10-oxide"/>
    <s v=""/>
    <s v="35948-25-5"/>
    <s v=""/>
    <s v="production; use; trade names"/>
    <s v="ODOPB"/>
    <m/>
    <s v="Flag"/>
    <x v="1"/>
    <s v="Yes"/>
    <s v="XXX"/>
    <m/>
    <m/>
    <m/>
    <m/>
    <m/>
    <m/>
    <m/>
    <m/>
    <m/>
    <m/>
    <m/>
    <m/>
    <m/>
    <e v="#N/A"/>
    <e v="#N/A"/>
    <m/>
    <m/>
    <m/>
    <m/>
    <m/>
    <m/>
    <m/>
  </r>
  <r>
    <s v="Wypych, 2021. Databook of Flame Re.."/>
    <n v="5"/>
    <x v="337"/>
    <s v=""/>
    <x v="2"/>
    <s v="Bis(polyoxyethylene) methylphosphonate"/>
    <s v=""/>
    <s v="363626-50-0"/>
    <s v=""/>
    <s v="production; use; trade names"/>
    <s v="Polyethylene glycol methylphosphonate (2:1)"/>
    <m/>
    <s v="Flag"/>
    <x v="1"/>
    <s v="Yes"/>
    <s v="XXX"/>
    <m/>
    <m/>
    <m/>
    <m/>
    <m/>
    <m/>
    <m/>
    <m/>
    <m/>
    <m/>
    <m/>
    <m/>
    <m/>
    <e v="#N/A"/>
    <e v="#N/A"/>
    <m/>
    <m/>
    <m/>
    <m/>
    <m/>
    <m/>
    <m/>
  </r>
  <r>
    <s v="Wypych, 2021. Databook of Flame Re.."/>
    <n v="5"/>
    <x v="338"/>
    <s v="Tribromoneopentyl alcohol"/>
    <x v="12"/>
    <s v="Tribromoneopentyl alcohol"/>
    <s v="Tribromoneopentyl alcohol"/>
    <s v="36483-57-5"/>
    <s v="1522-92-5"/>
    <s v="production; use; trade names"/>
    <s v="TBNPA"/>
    <m/>
    <s v=""/>
    <x v="1"/>
    <m/>
    <s v="XXX"/>
    <s v="Not specified"/>
    <m/>
    <m/>
    <m/>
    <m/>
    <m/>
    <m/>
    <m/>
    <m/>
    <m/>
    <s v="rigid and flexible foams"/>
    <s v="PU-Polyurethanes"/>
    <m/>
    <e v="#N/A"/>
    <e v="#N/A"/>
    <m/>
    <m/>
    <m/>
    <m/>
    <m/>
    <m/>
    <m/>
  </r>
  <r>
    <s v="Wypych, 2021. Databook of Flame Re.."/>
    <n v="5"/>
    <x v="148"/>
    <s v=""/>
    <x v="2"/>
    <s v="Melamine cyanurate"/>
    <s v=""/>
    <s v="37640-57-6"/>
    <s v=""/>
    <s v="production; use; trade names"/>
    <s v="Melamine cyanuric acid"/>
    <s v="MCAA"/>
    <s v="Flag"/>
    <x v="1"/>
    <s v="Yes"/>
    <s v="XXX"/>
    <m/>
    <m/>
    <m/>
    <m/>
    <m/>
    <m/>
    <m/>
    <m/>
    <m/>
    <m/>
    <m/>
    <m/>
    <m/>
    <e v="#N/A"/>
    <e v="#N/A"/>
    <m/>
    <m/>
    <m/>
    <m/>
    <m/>
    <m/>
    <m/>
  </r>
  <r>
    <s v="Wypych, 2021. Databook of Flame Re.."/>
    <n v="5"/>
    <x v="339"/>
    <s v=""/>
    <x v="2"/>
    <s v="Polymer, 2-(9,10-di-hydro-9-oxa-10-oxide-10-phosphaphenantrene-10-yl) methylsuccinicacid-(2-hydroxyl)-ester"/>
    <s v=""/>
    <s v="403614-60-8"/>
    <s v=""/>
    <s v="production; use; trade names"/>
    <m/>
    <m/>
    <s v="Flag"/>
    <x v="1"/>
    <s v="Yes"/>
    <s v="XXX"/>
    <m/>
    <m/>
    <m/>
    <m/>
    <m/>
    <m/>
    <m/>
    <m/>
    <m/>
    <m/>
    <m/>
    <m/>
    <m/>
    <e v="#N/A"/>
    <e v="#N/A"/>
    <m/>
    <m/>
    <m/>
    <m/>
    <m/>
    <m/>
    <m/>
  </r>
  <r>
    <s v="Wypych, 2021. Databook of Flame Re.."/>
    <n v="5"/>
    <x v="340"/>
    <s v=""/>
    <x v="2"/>
    <s v="2,2'-Oxybis [5,5-dimethyl-1,3,2-dioxaphosphorinane]-2,2'-disulfide"/>
    <s v=""/>
    <s v="4090-51-1"/>
    <s v=""/>
    <s v="production; use; trade names"/>
    <m/>
    <m/>
    <s v="Flag"/>
    <x v="1"/>
    <s v="Yes"/>
    <s v="XXX"/>
    <m/>
    <m/>
    <m/>
    <m/>
    <m/>
    <m/>
    <m/>
    <m/>
    <m/>
    <m/>
    <m/>
    <m/>
    <m/>
    <e v="#N/A"/>
    <e v="#N/A"/>
    <m/>
    <m/>
    <m/>
    <m/>
    <m/>
    <m/>
    <m/>
  </r>
  <r>
    <s v="Wypych, 2021. Databook of Flame Re.."/>
    <n v="5"/>
    <x v="341"/>
    <s v=""/>
    <x v="2"/>
    <s v="(5-Ethyl-2-methyl-2-oxido-1,3,2-dioxaphosphinan-5-yl)methyl methylphosphonate"/>
    <s v=""/>
    <s v="41203-81-0"/>
    <s v=""/>
    <s v="production; use; trade names"/>
    <m/>
    <m/>
    <s v="Flag"/>
    <x v="1"/>
    <s v="Yes"/>
    <s v="XXX"/>
    <m/>
    <m/>
    <m/>
    <m/>
    <m/>
    <m/>
    <m/>
    <m/>
    <m/>
    <m/>
    <m/>
    <m/>
    <m/>
    <e v="#N/A"/>
    <e v="#N/A"/>
    <m/>
    <m/>
    <m/>
    <m/>
    <m/>
    <m/>
    <m/>
  </r>
  <r>
    <s v="Wypych, 2021. Databook of Flame Re.."/>
    <n v="5"/>
    <x v="342"/>
    <s v=""/>
    <x v="2"/>
    <s v="1,3,5-Triazine-2,4,6-triaminephosphate"/>
    <s v=""/>
    <s v="41583-09-9"/>
    <s v=""/>
    <s v="production; use; trade names"/>
    <s v="Melamine-phosphate"/>
    <s v="MP"/>
    <s v="Flag"/>
    <x v="1"/>
    <s v="Yes"/>
    <s v="XXX"/>
    <m/>
    <m/>
    <m/>
    <m/>
    <m/>
    <m/>
    <m/>
    <m/>
    <m/>
    <m/>
    <m/>
    <m/>
    <m/>
    <e v="#N/A"/>
    <e v="#N/A"/>
    <m/>
    <m/>
    <m/>
    <m/>
    <m/>
    <m/>
    <m/>
  </r>
  <r>
    <s v="Wypych, 2021. Databook of Flame Re.."/>
    <n v="5"/>
    <x v="343"/>
    <s v=""/>
    <x v="2"/>
    <s v="Bis[(5-Ethyl-2-methyl-2-oxido-1,3,2-dioxaphosphinan-5-yl)methyl]methylphosphonate"/>
    <s v=""/>
    <s v="42595-45-9"/>
    <s v=""/>
    <s v="production; use; trade names"/>
    <m/>
    <m/>
    <s v="Flag"/>
    <x v="1"/>
    <s v="Yes"/>
    <s v="XXX"/>
    <m/>
    <m/>
    <m/>
    <m/>
    <m/>
    <m/>
    <m/>
    <m/>
    <m/>
    <m/>
    <m/>
    <m/>
    <m/>
    <e v="#N/A"/>
    <e v="#N/A"/>
    <m/>
    <m/>
    <m/>
    <m/>
    <m/>
    <m/>
    <m/>
  </r>
  <r>
    <s v="Wypych, 2021. Databook of Flame Re.."/>
    <n v="5"/>
    <x v="235"/>
    <s v=""/>
    <x v="2"/>
    <s v="Phosphoric acid, trimethyl ester"/>
    <s v=""/>
    <s v="512-56-1"/>
    <s v=""/>
    <s v="production; use; trade names"/>
    <s v="TMP"/>
    <m/>
    <s v="Flag"/>
    <x v="1"/>
    <s v="Yes"/>
    <s v="XXX"/>
    <m/>
    <m/>
    <m/>
    <m/>
    <m/>
    <m/>
    <m/>
    <m/>
    <m/>
    <m/>
    <m/>
    <m/>
    <m/>
    <e v="#N/A"/>
    <e v="#N/A"/>
    <m/>
    <m/>
    <m/>
    <m/>
    <m/>
    <m/>
    <m/>
  </r>
  <r>
    <s v="Wypych, 2021. Databook of Flame Re.."/>
    <n v="5"/>
    <x v="344"/>
    <s v=""/>
    <x v="2"/>
    <s v="Phosphoric acid, tris(1-methylethyl) ester"/>
    <s v=""/>
    <s v="513-02-0"/>
    <s v=""/>
    <s v="production; use; trade names"/>
    <s v="TiPP"/>
    <s v="TiPrP"/>
    <s v="Flag"/>
    <x v="1"/>
    <s v="Yes"/>
    <s v="XXX"/>
    <m/>
    <m/>
    <m/>
    <m/>
    <m/>
    <m/>
    <m/>
    <m/>
    <m/>
    <m/>
    <m/>
    <m/>
    <m/>
    <e v="#N/A"/>
    <e v="#N/A"/>
    <m/>
    <m/>
    <m/>
    <m/>
    <m/>
    <m/>
    <m/>
  </r>
  <r>
    <s v="Wypych, 2021. Databook of Flame Re.."/>
    <n v="5"/>
    <x v="236"/>
    <s v=""/>
    <x v="2"/>
    <s v="Phosphoric acid, tripropyl ester"/>
    <s v=""/>
    <s v="513-08-6"/>
    <s v=""/>
    <s v="production; use; trade names"/>
    <s v="TPrP"/>
    <m/>
    <s v="Flag"/>
    <x v="1"/>
    <s v="Yes"/>
    <s v="XXX"/>
    <m/>
    <m/>
    <m/>
    <m/>
    <m/>
    <m/>
    <m/>
    <m/>
    <m/>
    <m/>
    <m/>
    <m/>
    <m/>
    <e v="#N/A"/>
    <e v="#N/A"/>
    <m/>
    <m/>
    <m/>
    <m/>
    <m/>
    <m/>
    <m/>
  </r>
  <r>
    <s v="Wypych, 2021. Databook of Flame Re.."/>
    <n v="5"/>
    <x v="345"/>
    <s v=""/>
    <x v="2"/>
    <s v="Diammonium hydrogen phosphite"/>
    <s v=""/>
    <s v="51503-61-8"/>
    <s v=""/>
    <s v="production; use; trade names"/>
    <s v="DAP"/>
    <m/>
    <s v="Flag"/>
    <x v="1"/>
    <s v="Yes"/>
    <s v="XXX"/>
    <m/>
    <m/>
    <m/>
    <m/>
    <m/>
    <m/>
    <m/>
    <m/>
    <m/>
    <m/>
    <m/>
    <m/>
    <m/>
    <e v="#N/A"/>
    <e v="#N/A"/>
    <m/>
    <m/>
    <m/>
    <m/>
    <m/>
    <m/>
    <m/>
  </r>
  <r>
    <s v="Wypych, 2021. Databook of Flame Re.."/>
    <n v="5"/>
    <x v="154"/>
    <s v="1,3,5-Tris(2,3-dibromopropyl)-1,3,5-triazine-2,4,6(1H,3H,5H)-trione"/>
    <x v="11"/>
    <s v="Tris(2,3-dibromoisopropyl) isocyanurate"/>
    <s v="1,3,5-Tris(2,3-dibromopropyl)-1,3,5-triazine-2,4,6(1H,3H,5H)-trione"/>
    <s v="52434-90-9"/>
    <s v="1,3,5-Triazine-2,4,6(1H,3H,5H)-trione, 1,3,5-tris(2,3-dibromopropyl)-"/>
    <s v="production; use; trade names"/>
    <s v="1,3,5-Tris(2,3-dibromopropyl)-1,3,5-triazine-2,4,6(1H,3H,5H)-trione"/>
    <s v="TBC"/>
    <s v=""/>
    <x v="1"/>
    <m/>
    <s v="XXX"/>
    <s v="Canada"/>
    <m/>
    <m/>
    <m/>
    <m/>
    <m/>
    <m/>
    <m/>
    <m/>
    <m/>
    <s v="PP, PE, PS"/>
    <s v="PP-Polypropylene"/>
    <m/>
    <e v="#N/A"/>
    <e v="#N/A"/>
    <m/>
    <m/>
    <m/>
    <m/>
    <m/>
    <m/>
    <m/>
  </r>
  <r>
    <s v="Wypych, 2021. Databook of Flame Re.."/>
    <n v="5"/>
    <x v="95"/>
    <s v=""/>
    <x v="2"/>
    <s v="Tetrakis(hydroxymethyl)phosphonium sulfate"/>
    <s v=""/>
    <s v="55566-30-8"/>
    <s v=""/>
    <s v="production; use; trade names"/>
    <s v="Phosphonium Sulfate"/>
    <s v="THPS"/>
    <s v="Flag"/>
    <x v="1"/>
    <s v="Yes"/>
    <s v="XXX"/>
    <m/>
    <m/>
    <m/>
    <m/>
    <m/>
    <m/>
    <m/>
    <m/>
    <m/>
    <m/>
    <m/>
    <m/>
    <m/>
    <e v="#N/A"/>
    <e v="#N/A"/>
    <m/>
    <m/>
    <m/>
    <m/>
    <m/>
    <m/>
    <m/>
  </r>
  <r>
    <s v="Wypych, 2021. Databook of Flame Re.."/>
    <n v="5"/>
    <x v="346"/>
    <s v=""/>
    <x v="2"/>
    <s v="Tetrakis(hydroxymethyl)phosphonium acetate/phosphate"/>
    <s v=""/>
    <s v="55818-96-7"/>
    <s v=""/>
    <s v="production; use; trade names"/>
    <s v="Phosphonium, tetrakis(hydroxymethyl)-, acetate (salt), mixture with tetrakis(hydroxymethyl)phosphonium phosphate (3:1)(salt)"/>
    <m/>
    <s v="Flag"/>
    <x v="1"/>
    <s v="Yes"/>
    <s v="XXX"/>
    <m/>
    <m/>
    <m/>
    <m/>
    <m/>
    <m/>
    <m/>
    <m/>
    <m/>
    <m/>
    <m/>
    <m/>
    <m/>
    <e v="#N/A"/>
    <e v="#N/A"/>
    <m/>
    <m/>
    <m/>
    <m/>
    <m/>
    <m/>
    <m/>
  </r>
  <r>
    <s v="Wypych, 2021. Databook of Flame Re.."/>
    <n v="5"/>
    <x v="347"/>
    <s v=""/>
    <x v="2"/>
    <s v="Butylated triphenyl phosphate ester"/>
    <s v=""/>
    <s v="56803-37-3"/>
    <s v=""/>
    <s v="production; use; trade names"/>
    <m/>
    <m/>
    <s v="Flag"/>
    <x v="1"/>
    <s v="Yes"/>
    <s v="XXX"/>
    <m/>
    <m/>
    <m/>
    <m/>
    <m/>
    <m/>
    <m/>
    <m/>
    <m/>
    <m/>
    <m/>
    <m/>
    <m/>
    <e v="#N/A"/>
    <e v="#N/A"/>
    <m/>
    <m/>
    <m/>
    <m/>
    <m/>
    <m/>
    <m/>
  </r>
  <r>
    <s v="Wypych, 2021. Databook of Flame Re.."/>
    <n v="5"/>
    <x v="98"/>
    <s v=""/>
    <x v="2"/>
    <s v="Phosphoric acid,1,3-phenylene tetraphenyl ester"/>
    <s v=""/>
    <s v="57583-54-7"/>
    <s v=""/>
    <s v="production; use; trade names"/>
    <s v="RDP"/>
    <s v="Resorcinol bis(diphenyl phosphate)"/>
    <s v="Flag"/>
    <x v="1"/>
    <s v="Yes"/>
    <s v="XXX"/>
    <m/>
    <m/>
    <m/>
    <m/>
    <m/>
    <m/>
    <m/>
    <m/>
    <m/>
    <m/>
    <m/>
    <m/>
    <m/>
    <e v="#N/A"/>
    <e v="#N/A"/>
    <m/>
    <m/>
    <m/>
    <m/>
    <m/>
    <m/>
    <m/>
  </r>
  <r>
    <s v="Wypych, 2021. Databook of Flame Re.."/>
    <n v="5"/>
    <x v="101"/>
    <s v="Poly(pentabromobenzyl acrylate)"/>
    <x v="4"/>
    <s v="Brominated polyacrylate"/>
    <s v="Poly(pentabromobenzyl acrylate)"/>
    <s v="59447-57-3"/>
    <s v="(2,3,4,5,6-pentabromophenyl)methyl prop-2-enoate"/>
    <s v="production; use; trade names"/>
    <s v="2-Propenoic acid, (2,3,4,5,6-bromophenyl) methyl ester, homopolymer"/>
    <s v="PBB-PA"/>
    <s v=""/>
    <x v="1"/>
    <m/>
    <s v="XXX"/>
    <s v="Not specified"/>
    <m/>
    <m/>
    <m/>
    <m/>
    <m/>
    <m/>
    <m/>
    <m/>
    <m/>
    <m/>
    <s v="PBT-Polybutylene terephthalate"/>
    <m/>
    <e v="#N/A"/>
    <e v="#N/A"/>
    <m/>
    <m/>
    <m/>
    <m/>
    <m/>
    <m/>
    <m/>
  </r>
  <r>
    <s v="Wypych, 2021. Databook of Flame Re.."/>
    <n v="5"/>
    <x v="139"/>
    <s v=""/>
    <x v="2"/>
    <s v="Phosphoric trichloride, reaction products_x000a_with 4,4'-isopropylidenediphenol and_x000a_phenol"/>
    <s v=""/>
    <s v="5945-33-5"/>
    <s v=""/>
    <s v="production; use; trade names"/>
    <s v="Bisphenol-A bis(diphenyl phosphate)"/>
    <s v="Resorcinol bis-(diphenyl phosphate)"/>
    <s v="Flag"/>
    <x v="1"/>
    <m/>
    <s v="XXX"/>
    <m/>
    <m/>
    <m/>
    <m/>
    <m/>
    <m/>
    <m/>
    <m/>
    <m/>
    <m/>
    <m/>
    <m/>
    <m/>
    <e v="#N/A"/>
    <e v="#N/A"/>
    <m/>
    <m/>
    <m/>
    <m/>
    <m/>
    <m/>
    <m/>
  </r>
  <r>
    <s v="Wypych, 2021. Databook of Flame Re.."/>
    <n v="5"/>
    <x v="348"/>
    <s v=""/>
    <x v="2"/>
    <s v="Phosphoric acid, diethyl ester"/>
    <s v=""/>
    <s v="598-02-7"/>
    <s v=""/>
    <s v="production; use; trade names"/>
    <s v="DEP"/>
    <m/>
    <s v="Flag"/>
    <x v="1"/>
    <s v="Yes"/>
    <s v="XXX"/>
    <m/>
    <m/>
    <m/>
    <m/>
    <m/>
    <m/>
    <m/>
    <m/>
    <m/>
    <m/>
    <m/>
    <m/>
    <m/>
    <e v="#N/A"/>
    <e v="#N/A"/>
    <m/>
    <m/>
    <m/>
    <m/>
    <m/>
    <m/>
    <m/>
  </r>
  <r>
    <s v="Wypych, 2021. Databook of Flame Re.."/>
    <n v="5"/>
    <x v="349"/>
    <s v=""/>
    <x v="2"/>
    <s v="Zinc molybdate/magnesium silicate complex"/>
    <s v=""/>
    <s v="61583-60-6"/>
    <s v=""/>
    <s v="production; use; trade names"/>
    <s v="Zinc molybdate/magnesium hydroxide complex"/>
    <s v="Molybdenum zinc tetraoxide"/>
    <s v="Flag"/>
    <x v="1"/>
    <s v="Yes"/>
    <s v="XXX"/>
    <m/>
    <m/>
    <m/>
    <m/>
    <m/>
    <m/>
    <m/>
    <m/>
    <m/>
    <m/>
    <m/>
    <m/>
    <m/>
    <e v="#N/A"/>
    <e v="#N/A"/>
    <m/>
    <m/>
    <m/>
    <m/>
    <m/>
    <m/>
    <m/>
  </r>
  <r>
    <s v="Wypych, 2021. Databook of Flame Re.."/>
    <n v="5"/>
    <x v="350"/>
    <s v=""/>
    <x v="2"/>
    <s v="Poly(dimethylsiloxane-co-diphenylsiloxane)"/>
    <s v=""/>
    <s v="63148-52-7"/>
    <s v=""/>
    <s v="production; use; trade names"/>
    <m/>
    <m/>
    <s v="Flag"/>
    <x v="1"/>
    <s v="Yes"/>
    <s v="XXX"/>
    <m/>
    <m/>
    <m/>
    <m/>
    <m/>
    <m/>
    <m/>
    <m/>
    <m/>
    <m/>
    <m/>
    <m/>
    <m/>
    <e v="#N/A"/>
    <e v="#N/A"/>
    <m/>
    <m/>
    <m/>
    <m/>
    <m/>
    <m/>
    <m/>
  </r>
  <r>
    <s v="Wypych, 2021. Databook of Flame Re.."/>
    <n v="5"/>
    <x v="196"/>
    <s v="4,5,6,7-Tetrabromo-1,3-Isobenzofurandione"/>
    <x v="8"/>
    <s v="Tetrabromophthalic anhydride"/>
    <s v="4,5,6,7-Tetrabromo-1,3-Isobenzofurandione"/>
    <s v="632-79-1"/>
    <s v="1, 4,5,6,7-tetrabromo-"/>
    <s v="production; use; trade names"/>
    <s v="TBPA"/>
    <m/>
    <s v=""/>
    <x v="1"/>
    <m/>
    <s v="XXX"/>
    <s v="Canada"/>
    <m/>
    <m/>
    <m/>
    <m/>
    <m/>
    <m/>
    <m/>
    <m/>
    <m/>
    <s v="Its derivatives_x000a_have been used as flame retardants_x000a_in applications as diverse as rigid PU_x000a_polyols, wire coatings and wool"/>
    <m/>
    <m/>
    <e v="#N/A"/>
    <e v="#N/A"/>
    <m/>
    <m/>
    <m/>
    <m/>
    <m/>
    <m/>
    <m/>
  </r>
  <r>
    <s v="Wypych, 2021. Databook of Flame Re.."/>
    <n v="5"/>
    <x v="351"/>
    <s v=""/>
    <x v="2"/>
    <s v="Potassium 3-(phenylsulfonyl)benzenesulfonate, mixture"/>
    <s v=""/>
    <s v="63316-43-8"/>
    <s v=""/>
    <s v="production; use; trade names"/>
    <m/>
    <m/>
    <s v="Flag"/>
    <x v="1"/>
    <s v="Yes"/>
    <s v="XXX"/>
    <m/>
    <m/>
    <m/>
    <m/>
    <m/>
    <m/>
    <m/>
    <m/>
    <m/>
    <m/>
    <m/>
    <m/>
    <m/>
    <e v="#N/A"/>
    <e v="#N/A"/>
    <m/>
    <m/>
    <m/>
    <m/>
    <m/>
    <m/>
    <m/>
  </r>
  <r>
    <s v="Wypych, 2021. Databook of Flame Re.."/>
    <n v="5"/>
    <x v="352"/>
    <s v=""/>
    <x v="2"/>
    <s v="9,10-dihydro-10-(2,3-dicarboxypropyl)-9-oxa-10-phosphaphenanthrene 10-oxide"/>
    <s v=""/>
    <s v="63562-33-4"/>
    <s v=""/>
    <s v="production; use; trade names"/>
    <s v="GC RE DDP"/>
    <m/>
    <s v="Flag"/>
    <x v="1"/>
    <s v="Yes"/>
    <s v="XXX"/>
    <m/>
    <m/>
    <m/>
    <m/>
    <m/>
    <m/>
    <m/>
    <m/>
    <m/>
    <m/>
    <m/>
    <m/>
    <m/>
    <e v="#N/A"/>
    <e v="#N/A"/>
    <m/>
    <m/>
    <m/>
    <m/>
    <m/>
    <m/>
    <m/>
  </r>
  <r>
    <s v="Wypych, 2021. Databook of Flame Re.."/>
    <n v="5"/>
    <x v="353"/>
    <s v=""/>
    <x v="2"/>
    <s v="Portland Cement"/>
    <s v=""/>
    <s v="65997-15-1"/>
    <s v=""/>
    <s v="production; use; trade names"/>
    <m/>
    <m/>
    <s v="Flag"/>
    <x v="1"/>
    <s v="Yes"/>
    <s v="XXX"/>
    <m/>
    <m/>
    <m/>
    <m/>
    <m/>
    <m/>
    <m/>
    <m/>
    <m/>
    <m/>
    <m/>
    <m/>
    <m/>
    <e v="#N/A"/>
    <e v="#N/A"/>
    <m/>
    <m/>
    <m/>
    <m/>
    <m/>
    <m/>
    <m/>
  </r>
  <r>
    <s v="Wypych, 2021. Databook of Flame Re.."/>
    <n v="5"/>
    <x v="354"/>
    <s v=""/>
    <x v="2"/>
    <s v="Glass oxide"/>
    <s v=""/>
    <s v="65997-17-3"/>
    <s v=""/>
    <s v="production; use; trade names"/>
    <m/>
    <m/>
    <s v="Flag"/>
    <x v="1"/>
    <s v="Yes"/>
    <s v="XXX"/>
    <m/>
    <m/>
    <m/>
    <m/>
    <m/>
    <m/>
    <m/>
    <m/>
    <m/>
    <m/>
    <m/>
    <m/>
    <m/>
    <e v="#N/A"/>
    <e v="#N/A"/>
    <m/>
    <m/>
    <m/>
    <m/>
    <m/>
    <m/>
    <m/>
  </r>
  <r>
    <s v="Wypych, 2021. Databook of Flame Re.."/>
    <n v="5"/>
    <x v="209"/>
    <s v=""/>
    <x v="2"/>
    <s v="Diphosphoric acid, compd. with piperazine (Piperazine pyrophosphate + Phosphoric acid, compound)"/>
    <s v=""/>
    <s v="66034-17-1"/>
    <s v=""/>
    <s v="production; use; trade names"/>
    <m/>
    <m/>
    <s v="Flag"/>
    <x v="1"/>
    <s v="Yes"/>
    <s v="XXX"/>
    <m/>
    <m/>
    <m/>
    <m/>
    <m/>
    <m/>
    <m/>
    <m/>
    <m/>
    <m/>
    <m/>
    <m/>
    <m/>
    <e v="#N/A"/>
    <e v="#N/A"/>
    <m/>
    <m/>
    <m/>
    <m/>
    <m/>
    <m/>
    <m/>
  </r>
  <r>
    <s v="Wypych, 2021. Databook of Flame Re.."/>
    <n v="5"/>
    <x v="108"/>
    <s v=""/>
    <x v="2"/>
    <s v="Ammonium polyphosphate"/>
    <s v=""/>
    <s v="68333-79-9"/>
    <s v=""/>
    <s v="production; use; trade names"/>
    <s v="Polyphosphoric acids, ammonium salts"/>
    <s v="APP"/>
    <s v="Flag"/>
    <x v="1"/>
    <s v="Yes"/>
    <s v="XXX"/>
    <m/>
    <m/>
    <m/>
    <m/>
    <m/>
    <m/>
    <m/>
    <m/>
    <m/>
    <m/>
    <m/>
    <m/>
    <m/>
    <e v="#N/A"/>
    <e v="#N/A"/>
    <m/>
    <m/>
    <m/>
    <m/>
    <m/>
    <m/>
    <m/>
  </r>
  <r>
    <s v="Wypych, 2021. Databook of Flame Re.."/>
    <n v="5"/>
    <x v="109"/>
    <s v=""/>
    <x v="2"/>
    <s v="Phenol, 4,4'-(1-methylethylidene)bis(2,6-dibromo-, polymer with 2,2'-((1-methylethylidene) bis((2,6-dibromo-4,1-phenylene)oxymethylene))bis(oxirane)"/>
    <s v=""/>
    <s v="68928-70-1"/>
    <s v=""/>
    <s v="production; use; trade names"/>
    <s v="Brominated Epoxy Oligomer"/>
    <m/>
    <s v="Flag"/>
    <x v="1"/>
    <m/>
    <s v="XXX"/>
    <m/>
    <m/>
    <m/>
    <m/>
    <m/>
    <m/>
    <m/>
    <m/>
    <m/>
    <m/>
    <m/>
    <m/>
    <m/>
    <e v="#N/A"/>
    <e v="#N/A"/>
    <m/>
    <m/>
    <m/>
    <m/>
    <m/>
    <m/>
    <m/>
  </r>
  <r>
    <s v="Wypych, 2021. Databook of Flame Re.."/>
    <n v="5"/>
    <x v="355"/>
    <s v=""/>
    <x v="2"/>
    <s v="Phenol, isobutylenated, phosphate (3:1)"/>
    <s v=""/>
    <s v="68937-40-6"/>
    <s v=""/>
    <s v="production; use; trade names"/>
    <s v="isopropylated triphenyl phosphate"/>
    <s v="IPTP"/>
    <s v="Flag"/>
    <x v="1"/>
    <s v="Yes"/>
    <s v="XXX"/>
    <m/>
    <m/>
    <m/>
    <m/>
    <m/>
    <m/>
    <m/>
    <m/>
    <m/>
    <m/>
    <m/>
    <m/>
    <m/>
    <e v="#N/A"/>
    <e v="#N/A"/>
    <m/>
    <m/>
    <m/>
    <m/>
    <m/>
    <m/>
    <m/>
  </r>
  <r>
    <s v="Wypych, 2021. Databook of Flame Re.."/>
    <n v="5"/>
    <x v="31"/>
    <s v=""/>
    <x v="2"/>
    <s v="Isopropylated triaryl phosphate"/>
    <s v=""/>
    <s v="68937-41-7"/>
    <s v=""/>
    <s v="production; use; trade names"/>
    <s v="Isopropyl phenyl phosphate"/>
    <m/>
    <s v="Flag"/>
    <x v="1"/>
    <s v="Yes"/>
    <s v="XXX"/>
    <m/>
    <m/>
    <m/>
    <m/>
    <m/>
    <m/>
    <m/>
    <m/>
    <m/>
    <m/>
    <m/>
    <m/>
    <m/>
    <e v="#N/A"/>
    <e v="#N/A"/>
    <m/>
    <m/>
    <m/>
    <m/>
    <m/>
    <m/>
    <m/>
  </r>
  <r>
    <s v="Wypych, 2021. Databook of Flame Re.."/>
    <n v="5"/>
    <x v="356"/>
    <s v=""/>
    <x v="2"/>
    <s v="Trixylyl phosphate"/>
    <s v=""/>
    <s v="68952-33-0"/>
    <s v=""/>
    <s v="production; use; trade names"/>
    <s v="Taracids, cresylic, C8-rich, phosphates"/>
    <m/>
    <s v="Flag"/>
    <x v="1"/>
    <s v="Yes"/>
    <s v="XXX"/>
    <m/>
    <m/>
    <m/>
    <m/>
    <m/>
    <m/>
    <m/>
    <m/>
    <m/>
    <m/>
    <m/>
    <m/>
    <m/>
    <e v="#N/A"/>
    <e v="#N/A"/>
    <m/>
    <m/>
    <m/>
    <m/>
    <m/>
    <m/>
    <m/>
  </r>
  <r>
    <s v="Wypych, 2021. Databook of Flame Re.."/>
    <n v="5"/>
    <x v="114"/>
    <s v=""/>
    <x v="2"/>
    <s v="Dimethyl methyl phosphonate"/>
    <s v=""/>
    <s v="756-79-6"/>
    <s v=""/>
    <s v="production; use; trade names"/>
    <s v="DMMP"/>
    <m/>
    <s v="Flag"/>
    <x v="1"/>
    <s v="Yes"/>
    <s v="XXX"/>
    <s v="Canada"/>
    <m/>
    <m/>
    <m/>
    <m/>
    <m/>
    <m/>
    <m/>
    <m/>
    <m/>
    <s v="textiles, HIPS, LDPE, PBT, PA, UPE, epoxy"/>
    <s v="HIPS-High-impact polystyrene "/>
    <s v="ac5f"/>
    <s v="Fabrics, textiles, and apparel"/>
    <s v="Other articles with routine direct contact during normal use"/>
    <m/>
    <m/>
    <m/>
    <m/>
    <m/>
    <m/>
    <m/>
  </r>
  <r>
    <s v="Wypych, 2021. Databook of Flame Re.."/>
    <n v="5"/>
    <x v="134"/>
    <s v=""/>
    <x v="2"/>
    <s v="Tetrabromophthalate diol"/>
    <s v=""/>
    <s v="77098-07-8"/>
    <s v=""/>
    <s v="production; use; trade names"/>
    <s v="Tetrabromophthalic acid mixed esters with diethylene glycol and propylene glycol"/>
    <s v="TBPD"/>
    <s v="Flag"/>
    <x v="1"/>
    <m/>
    <s v="XXX"/>
    <m/>
    <m/>
    <m/>
    <m/>
    <m/>
    <m/>
    <m/>
    <m/>
    <m/>
    <m/>
    <m/>
    <m/>
    <m/>
    <e v="#N/A"/>
    <e v="#N/A"/>
    <m/>
    <m/>
    <m/>
    <m/>
    <m/>
    <m/>
    <m/>
  </r>
  <r>
    <s v="Wypych, 2021. Databook of Flame Re.."/>
    <n v="5"/>
    <x v="357"/>
    <s v=""/>
    <x v="2"/>
    <s v="Expandable graphite"/>
    <s v=""/>
    <s v="7782-42-5"/>
    <s v=""/>
    <s v="production; use; trade names"/>
    <m/>
    <m/>
    <s v="Flag"/>
    <x v="1"/>
    <s v="Yes"/>
    <s v="XXX"/>
    <m/>
    <m/>
    <m/>
    <m/>
    <m/>
    <m/>
    <m/>
    <m/>
    <m/>
    <m/>
    <m/>
    <m/>
    <m/>
    <e v="#N/A"/>
    <e v="#N/A"/>
    <m/>
    <m/>
    <m/>
    <m/>
    <m/>
    <m/>
    <m/>
  </r>
  <r>
    <s v="Wypych, 2021. Databook of Flame Re.."/>
    <n v="5"/>
    <x v="358"/>
    <s v=""/>
    <x v="2"/>
    <s v="aluminum hypophosphite"/>
    <s v=""/>
    <s v="7784-22-7"/>
    <s v=""/>
    <s v="production; use; trade names"/>
    <m/>
    <m/>
    <s v="Flag"/>
    <x v="1"/>
    <s v="Yes"/>
    <s v="XXX"/>
    <m/>
    <m/>
    <m/>
    <m/>
    <m/>
    <m/>
    <m/>
    <m/>
    <m/>
    <m/>
    <m/>
    <m/>
    <m/>
    <e v="#N/A"/>
    <e v="#N/A"/>
    <m/>
    <m/>
    <m/>
    <m/>
    <m/>
    <m/>
    <m/>
  </r>
  <r>
    <s v="Wypych, 2021. Databook of Flame Re.."/>
    <n v="5"/>
    <x v="358"/>
    <s v=""/>
    <x v="2"/>
    <s v="Aluminum phosphinate"/>
    <s v=""/>
    <s v="7784-22-7"/>
    <s v=""/>
    <s v="production; use; trade names"/>
    <s v="Aluminum hypophosphinate"/>
    <m/>
    <s v="Flag"/>
    <x v="1"/>
    <s v="Yes"/>
    <s v="XXX"/>
    <m/>
    <m/>
    <m/>
    <m/>
    <m/>
    <m/>
    <m/>
    <m/>
    <m/>
    <m/>
    <m/>
    <m/>
    <m/>
    <e v="#N/A"/>
    <e v="#N/A"/>
    <m/>
    <m/>
    <m/>
    <m/>
    <m/>
    <m/>
    <m/>
  </r>
  <r>
    <s v="Wypych, 2021. Databook of Flame Re.."/>
    <n v="5"/>
    <x v="135"/>
    <s v=""/>
    <x v="2"/>
    <s v="Triethyl phosphate"/>
    <s v=""/>
    <s v="78-40-0"/>
    <s v=""/>
    <s v="production; use; trade names"/>
    <s v="Ethyl phosphate"/>
    <s v="TPE"/>
    <s v="Flag"/>
    <x v="1"/>
    <s v="Yes"/>
    <s v="XXX"/>
    <m/>
    <m/>
    <m/>
    <m/>
    <m/>
    <m/>
    <m/>
    <m/>
    <m/>
    <m/>
    <m/>
    <m/>
    <m/>
    <e v="#N/A"/>
    <e v="#N/A"/>
    <m/>
    <m/>
    <m/>
    <m/>
    <m/>
    <m/>
    <m/>
  </r>
  <r>
    <s v="Wypych, 2021. Databook of Flame Re.."/>
    <n v="5"/>
    <x v="211"/>
    <s v=""/>
    <x v="2"/>
    <s v="Tris(2-ethylhexyl)phosphate"/>
    <s v=""/>
    <s v="78-42-2"/>
    <s v=""/>
    <s v="production; use; trade names"/>
    <s v="TOF"/>
    <s v="TEHP"/>
    <s v="Flag"/>
    <x v="1"/>
    <s v="Yes"/>
    <s v="XXX"/>
    <m/>
    <m/>
    <m/>
    <m/>
    <m/>
    <m/>
    <m/>
    <m/>
    <m/>
    <m/>
    <m/>
    <m/>
    <m/>
    <e v="#N/A"/>
    <e v="#N/A"/>
    <m/>
    <m/>
    <m/>
    <m/>
    <m/>
    <m/>
    <m/>
  </r>
  <r>
    <s v="Wypych, 2021. Databook of Flame Re.."/>
    <n v="5"/>
    <x v="136"/>
    <s v=""/>
    <x v="2"/>
    <s v="Tris(butoxyethyl) phosphate"/>
    <s v=""/>
    <s v="78-51-3"/>
    <s v=""/>
    <s v="production; use; trade names"/>
    <m/>
    <m/>
    <s v="Flag"/>
    <x v="1"/>
    <s v="Yes"/>
    <s v="XXX"/>
    <m/>
    <m/>
    <m/>
    <m/>
    <m/>
    <m/>
    <m/>
    <m/>
    <m/>
    <m/>
    <m/>
    <m/>
    <m/>
    <e v="#N/A"/>
    <e v="#N/A"/>
    <m/>
    <m/>
    <m/>
    <m/>
    <m/>
    <m/>
    <m/>
  </r>
  <r>
    <s v="Pieroni, 2017. BROMINATED FLAME RET.."/>
    <n v="4"/>
    <x v="231"/>
    <s v="3,3',5,5'-Tetrabromobisphenol A"/>
    <x v="10"/>
    <s v="Tetrabromobisphenol A"/>
    <s v="3,3',5,5'-Tetrabromobisphenol A"/>
    <s v="79-94-7"/>
    <s v="2,2',6,6'-Tetrabromo-4,4'-isopropylidene bisphenol"/>
    <s v="Discusses global production, use and trend of flame retardants with a focus on Brazil"/>
    <s v="TBBP-A"/>
    <m/>
    <s v=""/>
    <x v="1"/>
    <m/>
    <s v="XXX"/>
    <s v="Brazil"/>
    <m/>
    <n v="1"/>
    <m/>
    <s v="Source indicates TBBPA is present in epoxy resins for printed circuit board manufacturing where the bromine content can reach 20% by weight."/>
    <m/>
    <m/>
    <m/>
    <n v="1"/>
    <m/>
    <s v="Source indicates TBBPA is present in epoxy resins for printed circuit board manufacturing where the bromine content can reach 20% by weight."/>
    <m/>
    <s v="AC2a"/>
    <s v="Complex articles"/>
    <s v="Machinery, mechanical appliances, electrical/electronic articles"/>
    <n v="1"/>
    <s v="Source indicates that TBBPA production in 2006 was 150 thousand tons/year."/>
    <s v="Medium 100k-1M lbs"/>
    <m/>
    <m/>
    <m/>
    <m/>
  </r>
  <r>
    <s v="Wypych, 2021. Databook of Flame Re.."/>
    <n v="5"/>
    <x v="117"/>
    <s v=""/>
    <x v="2"/>
    <s v="Peroxide, bis(1-methyl-1-phenylethyl)"/>
    <s v=""/>
    <s v="80-43-3"/>
    <s v=""/>
    <s v="production; use; trade names"/>
    <s v="Dicumyl peroxide"/>
    <m/>
    <s v="Flag"/>
    <x v="1"/>
    <s v="Yes"/>
    <s v="XXX"/>
    <m/>
    <m/>
    <m/>
    <m/>
    <m/>
    <m/>
    <m/>
    <m/>
    <m/>
    <m/>
    <m/>
    <m/>
    <m/>
    <e v="#N/A"/>
    <e v="#N/A"/>
    <m/>
    <m/>
    <m/>
    <m/>
    <m/>
    <m/>
    <m/>
  </r>
  <r>
    <s v="Wypych, 2021. Databook of Flame Re.."/>
    <n v="5"/>
    <x v="359"/>
    <s v=""/>
    <x v="2"/>
    <s v="Phosphoric acid, dimethyl ester"/>
    <s v=""/>
    <s v="813-78-5"/>
    <s v=""/>
    <s v="production; use; trade names"/>
    <s v="DMP"/>
    <m/>
    <s v="Flag"/>
    <x v="1"/>
    <s v="Yes"/>
    <s v="XXX"/>
    <m/>
    <m/>
    <m/>
    <m/>
    <m/>
    <m/>
    <m/>
    <m/>
    <m/>
    <m/>
    <m/>
    <m/>
    <m/>
    <e v="#N/A"/>
    <e v="#N/A"/>
    <m/>
    <m/>
    <m/>
    <m/>
    <m/>
    <m/>
    <m/>
  </r>
  <r>
    <s v="Wypych, 2021. Databook of Flame Re.."/>
    <n v="5"/>
    <x v="25"/>
    <s v="1,1'-Ethane-1,2-diylbis(pentabromobenzene)"/>
    <x v="5"/>
    <s v="Decabromodiphenyl ethane"/>
    <s v="1,1'-Ethane-1,2-diylbis(pentabromobenzene)"/>
    <s v="84852-53-9"/>
    <s v="(+)-catechinhydrate"/>
    <s v="production; use; trade names"/>
    <s v="1,2-Bis(2,3,4,5,6-pentabromophenyl) ethane"/>
    <s v="DBDPE"/>
    <s v=""/>
    <x v="1"/>
    <m/>
    <s v="XXX"/>
    <s v="Canada"/>
    <m/>
    <m/>
    <m/>
    <m/>
    <m/>
    <m/>
    <m/>
    <m/>
    <m/>
    <s v="Appropriate for plastic products_x000a_with high processing temperature. It is_x000a_excellent alternative of HBCD. EPS, XPS, ABS"/>
    <s v="EPS-Expanded polystyrene"/>
    <m/>
    <e v="#N/A"/>
    <e v="#N/A"/>
    <m/>
    <m/>
    <m/>
    <m/>
    <m/>
    <n v="1"/>
    <m/>
  </r>
  <r>
    <s v="Wypych, 2021. Databook of Flame Re.."/>
    <n v="5"/>
    <x v="360"/>
    <s v=""/>
    <x v="2"/>
    <s v="butyl 3-(6-oxido-6H-dibenzo[c,e][1,2] oxaphosphinin-6-yl)propanoate"/>
    <s v=""/>
    <s v="848820-98-4"/>
    <s v=""/>
    <s v="production; use; trade names"/>
    <s v="6H-dibenz[c,e][1,2]oxaphosphorin-6-propanoic acid, butyl ester, 6-oxide"/>
    <s v="DOPO-AC4"/>
    <s v="Flag"/>
    <x v="1"/>
    <s v="Yes"/>
    <s v="XXX"/>
    <m/>
    <m/>
    <m/>
    <m/>
    <m/>
    <m/>
    <m/>
    <m/>
    <m/>
    <m/>
    <m/>
    <m/>
    <m/>
    <e v="#N/A"/>
    <e v="#N/A"/>
    <m/>
    <m/>
    <m/>
    <m/>
    <m/>
    <m/>
    <m/>
  </r>
  <r>
    <s v="Wypych, 2021. Databook of Flame Re.."/>
    <n v="5"/>
    <x v="37"/>
    <s v="Cercelor S 52 (MCCP)"/>
    <x v="12"/>
    <s v="chloroparaffin"/>
    <s v="Cercelor S 52 (MCCP)"/>
    <s v="85535-85-9"/>
    <n v="0"/>
    <s v="production; use; trade names"/>
    <m/>
    <m/>
    <s v=""/>
    <x v="1"/>
    <m/>
    <s v="XXX"/>
    <s v="Not specified"/>
    <m/>
    <m/>
    <m/>
    <m/>
    <m/>
    <m/>
    <m/>
    <m/>
    <m/>
    <s v="cable, wire, jacketing"/>
    <s v="PVC - flex-Flexible polyvinyl chloride"/>
    <m/>
    <e v="#N/A"/>
    <e v="#N/A"/>
    <m/>
    <m/>
    <m/>
    <m/>
    <m/>
    <m/>
    <m/>
  </r>
  <r>
    <s v="Wypych, 2021. Databook of Flame Re.."/>
    <n v="5"/>
    <x v="361"/>
    <s v=""/>
    <x v="2"/>
    <s v="butyl benzyl phthalate"/>
    <s v=""/>
    <s v="85-68-7"/>
    <s v=""/>
    <s v="production; use; trade names"/>
    <m/>
    <m/>
    <s v="Flag"/>
    <x v="1"/>
    <s v="Yes"/>
    <s v="XXX"/>
    <m/>
    <m/>
    <m/>
    <m/>
    <m/>
    <m/>
    <m/>
    <m/>
    <m/>
    <m/>
    <m/>
    <m/>
    <m/>
    <e v="#N/A"/>
    <e v="#N/A"/>
    <m/>
    <m/>
    <m/>
    <m/>
    <m/>
    <m/>
    <m/>
  </r>
  <r>
    <s v="Wypych, 2021. Databook of Flame Re.."/>
    <n v="5"/>
    <x v="119"/>
    <s v=""/>
    <x v="2"/>
    <s v="Dibromostyrene, copolymer of"/>
    <s v=""/>
    <s v="88497-56-7"/>
    <s v=""/>
    <s v="production; use; trade names"/>
    <s v="Copolymer of styrene and divinylbenzene, brominated"/>
    <s v="BPS"/>
    <s v="Flag"/>
    <x v="1"/>
    <m/>
    <s v="XXX"/>
    <m/>
    <m/>
    <m/>
    <m/>
    <m/>
    <m/>
    <m/>
    <m/>
    <m/>
    <m/>
    <m/>
    <m/>
    <m/>
    <e v="#N/A"/>
    <e v="#N/A"/>
    <m/>
    <m/>
    <m/>
    <m/>
    <m/>
    <m/>
    <m/>
  </r>
  <r>
    <s v="Wypych, 2021. Databook of Flame Re.."/>
    <n v="5"/>
    <x v="119"/>
    <s v=""/>
    <x v="2"/>
    <s v="Brominated polystyrene"/>
    <s v=""/>
    <s v="88497-56-7"/>
    <s v=""/>
    <s v="production; use; trade names"/>
    <s v="BPS"/>
    <m/>
    <s v="Flag"/>
    <x v="1"/>
    <m/>
    <s v="XXX"/>
    <m/>
    <m/>
    <m/>
    <m/>
    <m/>
    <m/>
    <m/>
    <m/>
    <m/>
    <m/>
    <m/>
    <m/>
    <m/>
    <e v="#N/A"/>
    <e v="#N/A"/>
    <m/>
    <m/>
    <m/>
    <m/>
    <m/>
    <m/>
    <m/>
  </r>
  <r>
    <s v="Wypych, 2021. Databook of Flame Re.."/>
    <n v="5"/>
    <x v="362"/>
    <s v=""/>
    <x v="2"/>
    <s v="cellulose"/>
    <s v=""/>
    <s v="9004-34-6"/>
    <s v=""/>
    <s v="production; use; trade names"/>
    <m/>
    <m/>
    <s v="Flag"/>
    <x v="1"/>
    <s v="Yes"/>
    <s v="XXX"/>
    <m/>
    <m/>
    <m/>
    <m/>
    <m/>
    <m/>
    <m/>
    <m/>
    <m/>
    <m/>
    <m/>
    <m/>
    <m/>
    <e v="#N/A"/>
    <e v="#N/A"/>
    <m/>
    <m/>
    <m/>
    <m/>
    <m/>
    <m/>
    <m/>
  </r>
  <r>
    <s v="Wypych, 2021. Databook of Flame Re.."/>
    <n v="5"/>
    <x v="363"/>
    <s v=""/>
    <x v="2"/>
    <s v="hydroxyethyl cellulose"/>
    <s v=""/>
    <s v="9004-62-0"/>
    <s v=""/>
    <s v="production; use; trade names"/>
    <m/>
    <m/>
    <s v="Flag"/>
    <x v="1"/>
    <s v="Yes"/>
    <s v="XXX"/>
    <m/>
    <m/>
    <m/>
    <m/>
    <m/>
    <m/>
    <m/>
    <m/>
    <m/>
    <m/>
    <m/>
    <m/>
    <m/>
    <e v="#N/A"/>
    <e v="#N/A"/>
    <m/>
    <m/>
    <m/>
    <m/>
    <m/>
    <m/>
    <m/>
  </r>
  <r>
    <s v="Wypych, 2021. Databook of Flame Re.."/>
    <n v="5"/>
    <x v="364"/>
    <s v=""/>
    <x v="2"/>
    <s v="Acrylic acid ethyl ester, polymer with ethylene"/>
    <s v=""/>
    <s v="9010-86-0"/>
    <s v=""/>
    <s v="production; use; trade names"/>
    <m/>
    <m/>
    <s v="Flag"/>
    <x v="1"/>
    <s v="Yes"/>
    <s v="XXX"/>
    <m/>
    <m/>
    <m/>
    <m/>
    <m/>
    <m/>
    <m/>
    <m/>
    <m/>
    <m/>
    <m/>
    <m/>
    <m/>
    <e v="#N/A"/>
    <e v="#N/A"/>
    <m/>
    <m/>
    <m/>
    <m/>
    <m/>
    <m/>
    <m/>
  </r>
  <r>
    <s v="Wypych, 2021. Databook of Flame Re.."/>
    <n v="5"/>
    <x v="365"/>
    <s v=""/>
    <x v="2"/>
    <s v="Poly-[2,4-(piperazine-1,4-yl)-6-(morpholine-4-yl)-1,3,5-triazine]/Piperazine"/>
    <s v=""/>
    <s v="93058-67-4"/>
    <s v=""/>
    <s v="production; use; trade names"/>
    <m/>
    <m/>
    <s v="Flag"/>
    <x v="1"/>
    <s v="Yes"/>
    <s v="XXX"/>
    <m/>
    <m/>
    <m/>
    <m/>
    <m/>
    <m/>
    <m/>
    <m/>
    <m/>
    <m/>
    <m/>
    <m/>
    <m/>
    <e v="#N/A"/>
    <e v="#N/A"/>
    <m/>
    <m/>
    <m/>
    <m/>
    <m/>
    <m/>
    <m/>
  </r>
  <r>
    <s v="Wypych, 2021. Databook of Flame Re.."/>
    <n v="5"/>
    <x v="199"/>
    <s v=""/>
    <x v="2"/>
    <s v="Firemaster 2100R"/>
    <s v=""/>
    <s v="94334-64-2"/>
    <s v=""/>
    <s v="production; use; trade names"/>
    <m/>
    <m/>
    <s v="Flag"/>
    <x v="1"/>
    <m/>
    <s v="XXX"/>
    <m/>
    <m/>
    <m/>
    <m/>
    <m/>
    <m/>
    <m/>
    <m/>
    <m/>
    <m/>
    <m/>
    <m/>
    <m/>
    <e v="#N/A"/>
    <e v="#N/A"/>
    <m/>
    <m/>
    <m/>
    <m/>
    <m/>
    <m/>
    <m/>
  </r>
  <r>
    <s v="Wypych, 2021. Databook of Flame Re.."/>
    <n v="5"/>
    <x v="199"/>
    <s v=""/>
    <x v="2"/>
    <s v="Phenoxy-terminated carbonate oligomer of tetrabromobisphenol A"/>
    <s v=""/>
    <s v="94334-64-2"/>
    <s v=""/>
    <s v="production; use; trade names"/>
    <s v="Carbonic dichloride, polymer with 4,4-(1-methylethylidene)bis2,6-dibromophenol and phenol"/>
    <m/>
    <s v="Flag"/>
    <x v="1"/>
    <m/>
    <s v="XXX"/>
    <m/>
    <m/>
    <m/>
    <m/>
    <m/>
    <m/>
    <m/>
    <m/>
    <m/>
    <m/>
    <m/>
    <m/>
    <m/>
    <e v="#N/A"/>
    <e v="#N/A"/>
    <m/>
    <m/>
    <m/>
    <m/>
    <m/>
    <m/>
    <m/>
  </r>
  <r>
    <s v="Pivnenko, 2017. Recycling of plastic.."/>
    <n v="5"/>
    <x v="231"/>
    <s v="3,3',5,5'-Tetrabromobisphenol A"/>
    <x v="10"/>
    <s v="TBBPA"/>
    <s v="3,3',5,5'-Tetrabromobisphenol A"/>
    <s v="79-94-7"/>
    <s v="2,2',6,6'-Tetrabromo-4,4'-isopropylidene bisphenol"/>
    <m/>
    <m/>
    <m/>
    <m/>
    <x v="1"/>
    <m/>
    <s v="XXX"/>
    <s v="Canada"/>
    <n v="1"/>
    <n v="1"/>
    <m/>
    <s v="Source indicates concentration of TBBPA in plastics used for TV housings is 8,100 ng/g."/>
    <m/>
    <m/>
    <m/>
    <m/>
    <m/>
    <s v="&quot;Recommended for EPS, XPS, ABS&quot;"/>
    <m/>
    <m/>
    <e v="#N/A"/>
    <e v="#N/A"/>
    <n v="1"/>
    <s v="Source indicates that TBBPA production in 2004 was 170,000 tons."/>
    <s v="Medium 100k-1M lbs"/>
    <m/>
    <m/>
    <m/>
    <m/>
  </r>
  <r>
    <s v="Wypych, 2021. Databook of Flame Re.."/>
    <n v="5"/>
    <x v="366"/>
    <s v=""/>
    <x v="2"/>
    <s v="2-(6-oxido-6H-dibenz[c,e][1,2]oxaphosphorin-6-yl)-1,4-benzenediol"/>
    <s v=""/>
    <s v="99208-50-1"/>
    <s v=""/>
    <s v="production; use; trade names"/>
    <s v="ODOPB"/>
    <m/>
    <s v="Flag"/>
    <x v="1"/>
    <s v="Yes"/>
    <s v="XXX"/>
    <m/>
    <m/>
    <m/>
    <m/>
    <m/>
    <m/>
    <m/>
    <m/>
    <m/>
    <m/>
    <m/>
    <m/>
    <m/>
    <e v="#N/A"/>
    <e v="#N/A"/>
    <m/>
    <m/>
    <m/>
    <m/>
    <m/>
    <m/>
    <m/>
  </r>
  <r>
    <s v="Wypych, 2021. Databook of Flame Re.."/>
    <n v="5"/>
    <x v="11"/>
    <s v=""/>
    <x v="2"/>
    <s v="Tetrabromophthalic anhydride derivative"/>
    <s v=""/>
    <s v=""/>
    <s v=""/>
    <s v="production; use; trade names"/>
    <s v="Di-(2-ethylhexyl) tetrabromophthalate"/>
    <m/>
    <s v="Flag"/>
    <x v="1"/>
    <m/>
    <s v="XXX"/>
    <m/>
    <m/>
    <m/>
    <m/>
    <m/>
    <m/>
    <m/>
    <m/>
    <m/>
    <m/>
    <m/>
    <m/>
    <m/>
    <e v="#N/A"/>
    <e v="#N/A"/>
    <m/>
    <m/>
    <m/>
    <m/>
    <m/>
    <m/>
    <m/>
  </r>
  <r>
    <s v="Wypych, 2021. Databook of Flame Re.."/>
    <n v="5"/>
    <x v="11"/>
    <s v=""/>
    <x v="2"/>
    <s v="Poly(2,6-diaminopyridine spirocyclic pentaerythritol bisphosphonate) and multiwalled carbon nanotube (MWNT)-grafted"/>
    <s v=""/>
    <s v=""/>
    <s v=""/>
    <s v="production; use; trade names"/>
    <s v="PDSPB"/>
    <m/>
    <s v="Flag"/>
    <x v="1"/>
    <s v="Yes"/>
    <s v="XXX"/>
    <m/>
    <m/>
    <m/>
    <m/>
    <m/>
    <m/>
    <m/>
    <m/>
    <m/>
    <m/>
    <m/>
    <m/>
    <m/>
    <e v="#N/A"/>
    <e v="#N/A"/>
    <m/>
    <m/>
    <m/>
    <m/>
    <m/>
    <m/>
    <m/>
  </r>
  <r>
    <s v="Wypych, 2021. Databook of Flame Re.."/>
    <n v="5"/>
    <x v="11"/>
    <s v=""/>
    <x v="2"/>
    <s v="Perfluorocarbon resin"/>
    <s v=""/>
    <s v=""/>
    <s v=""/>
    <s v="production; use; trade names"/>
    <m/>
    <m/>
    <s v="Flag"/>
    <x v="1"/>
    <m/>
    <s v="XXX"/>
    <m/>
    <m/>
    <m/>
    <m/>
    <m/>
    <m/>
    <m/>
    <m/>
    <m/>
    <m/>
    <m/>
    <m/>
    <m/>
    <e v="#N/A"/>
    <e v="#N/A"/>
    <m/>
    <m/>
    <m/>
    <m/>
    <m/>
    <m/>
    <m/>
  </r>
  <r>
    <s v="Wypych, 2021. Databook of Flame Re.."/>
    <n v="5"/>
    <x v="11"/>
    <s v=""/>
    <x v="2"/>
    <s v="Graphene oxide (GO) with long-chain phosphaphenanthrene"/>
    <s v=""/>
    <s v=""/>
    <s v=""/>
    <s v="production; use; trade names"/>
    <m/>
    <m/>
    <s v="Flag"/>
    <x v="1"/>
    <s v="Yes"/>
    <s v="XXX"/>
    <m/>
    <m/>
    <m/>
    <m/>
    <m/>
    <m/>
    <m/>
    <m/>
    <m/>
    <m/>
    <m/>
    <m/>
    <m/>
    <e v="#N/A"/>
    <e v="#N/A"/>
    <m/>
    <m/>
    <m/>
    <m/>
    <m/>
    <m/>
    <m/>
  </r>
  <r>
    <s v="Wypych, 2021. Databook of Flame Re.."/>
    <n v="5"/>
    <x v="11"/>
    <s v=""/>
    <x v="2"/>
    <s v="Modified graphene oxide"/>
    <s v=""/>
    <s v=""/>
    <s v=""/>
    <s v="production; use; trade names"/>
    <m/>
    <m/>
    <s v="Flag"/>
    <x v="1"/>
    <s v="Yes"/>
    <s v="XXX"/>
    <m/>
    <m/>
    <m/>
    <m/>
    <m/>
    <m/>
    <m/>
    <m/>
    <m/>
    <m/>
    <m/>
    <m/>
    <m/>
    <e v="#N/A"/>
    <e v="#N/A"/>
    <m/>
    <m/>
    <m/>
    <m/>
    <m/>
    <m/>
    <m/>
  </r>
  <r>
    <s v="Wypych, 2021. Databook of Flame Re.."/>
    <n v="5"/>
    <x v="11"/>
    <s v=""/>
    <x v="2"/>
    <s v="Zinc hydroxystannate-decorated graphene oxide"/>
    <s v=""/>
    <s v=""/>
    <s v=""/>
    <s v="production; use; trade names"/>
    <m/>
    <m/>
    <s v="Flag"/>
    <x v="1"/>
    <s v="Yes"/>
    <s v="XXX"/>
    <m/>
    <m/>
    <m/>
    <m/>
    <m/>
    <m/>
    <m/>
    <m/>
    <m/>
    <m/>
    <m/>
    <m/>
    <m/>
    <e v="#N/A"/>
    <e v="#N/A"/>
    <m/>
    <m/>
    <m/>
    <m/>
    <m/>
    <m/>
    <m/>
  </r>
  <r>
    <s v="Wypych, 2021. Databook of Flame Re.."/>
    <n v="5"/>
    <x v="11"/>
    <s v=""/>
    <x v="2"/>
    <s v="Zinc hydroxystannate"/>
    <s v=""/>
    <s v=""/>
    <s v=""/>
    <s v="production; use; trade names"/>
    <s v="CTZHS"/>
    <m/>
    <s v="Flag"/>
    <x v="1"/>
    <s v="Yes"/>
    <s v="XXX"/>
    <m/>
    <m/>
    <m/>
    <m/>
    <m/>
    <m/>
    <m/>
    <m/>
    <m/>
    <m/>
    <m/>
    <m/>
    <m/>
    <e v="#N/A"/>
    <e v="#N/A"/>
    <m/>
    <m/>
    <m/>
    <m/>
    <m/>
    <m/>
    <m/>
  </r>
  <r>
    <s v="Wypych, 2021. Databook of Flame Re.."/>
    <n v="5"/>
    <x v="11"/>
    <s v=""/>
    <x v="2"/>
    <s v="Zinc stannate"/>
    <s v=""/>
    <s v=""/>
    <s v=""/>
    <s v="production; use; trade names"/>
    <s v="CTZS"/>
    <m/>
    <s v="Flag"/>
    <x v="1"/>
    <s v="Yes"/>
    <s v="XXX"/>
    <m/>
    <m/>
    <m/>
    <m/>
    <m/>
    <m/>
    <m/>
    <m/>
    <m/>
    <m/>
    <m/>
    <m/>
    <m/>
    <e v="#N/A"/>
    <e v="#N/A"/>
    <m/>
    <m/>
    <m/>
    <m/>
    <m/>
    <m/>
    <m/>
  </r>
  <r>
    <s v="Wypych, 2021. Databook of Flame Re.."/>
    <n v="5"/>
    <x v="11"/>
    <s v=""/>
    <x v="2"/>
    <s v="Alkyl quaternary ammonium salt bentonite"/>
    <s v=""/>
    <s v=""/>
    <s v=""/>
    <s v="production; use; trade names"/>
    <m/>
    <m/>
    <s v="Flag"/>
    <x v="1"/>
    <s v="Yes"/>
    <s v="XXX"/>
    <m/>
    <m/>
    <m/>
    <m/>
    <m/>
    <m/>
    <m/>
    <m/>
    <m/>
    <m/>
    <m/>
    <m/>
    <m/>
    <e v="#N/A"/>
    <e v="#N/A"/>
    <m/>
    <m/>
    <m/>
    <m/>
    <m/>
    <m/>
    <m/>
  </r>
  <r>
    <s v="Wypych, 2021. Databook of Flame Re.."/>
    <n v="5"/>
    <x v="11"/>
    <s v=""/>
    <x v="2"/>
    <s v="Hydromagnesite"/>
    <s v=""/>
    <s v=""/>
    <s v=""/>
    <s v="production; use; trade names"/>
    <s v="Hunite"/>
    <m/>
    <s v="Flag"/>
    <x v="1"/>
    <s v="Yes"/>
    <s v="XXX"/>
    <m/>
    <m/>
    <m/>
    <m/>
    <m/>
    <m/>
    <m/>
    <m/>
    <m/>
    <m/>
    <m/>
    <m/>
    <m/>
    <e v="#N/A"/>
    <e v="#N/A"/>
    <m/>
    <m/>
    <m/>
    <m/>
    <m/>
    <m/>
    <m/>
  </r>
  <r>
    <s v="Wypych, 2021. Databook of Flame Re.."/>
    <n v="5"/>
    <x v="11"/>
    <s v=""/>
    <x v="2"/>
    <s v="Molybdenum disulfide"/>
    <s v=""/>
    <s v=""/>
    <s v=""/>
    <s v="production; use; trade names"/>
    <m/>
    <m/>
    <s v="Flag"/>
    <x v="1"/>
    <s v="Yes"/>
    <s v="XXX"/>
    <m/>
    <m/>
    <m/>
    <m/>
    <m/>
    <m/>
    <m/>
    <m/>
    <m/>
    <m/>
    <m/>
    <m/>
    <m/>
    <e v="#N/A"/>
    <e v="#N/A"/>
    <m/>
    <m/>
    <m/>
    <m/>
    <m/>
    <m/>
    <m/>
  </r>
  <r>
    <s v="Wypych, 2021. Databook of Flame Re.."/>
    <n v="5"/>
    <x v="11"/>
    <s v=""/>
    <x v="2"/>
    <s v="Polycarbonate"/>
    <s v=""/>
    <s v=""/>
    <s v=""/>
    <s v="production; use; trade names"/>
    <m/>
    <m/>
    <s v="Flag"/>
    <x v="1"/>
    <s v="Yes"/>
    <s v="XXX"/>
    <m/>
    <m/>
    <m/>
    <m/>
    <m/>
    <m/>
    <m/>
    <m/>
    <m/>
    <m/>
    <m/>
    <m/>
    <m/>
    <e v="#N/A"/>
    <e v="#N/A"/>
    <m/>
    <m/>
    <m/>
    <m/>
    <m/>
    <m/>
    <m/>
  </r>
  <r>
    <s v="Wypych, 2021. Handbook of Flame Re.."/>
    <n v="5"/>
    <x v="0"/>
    <s v="1,1'-Oxybis[2,3,4,5,6-pentabromobenzene]"/>
    <x v="0"/>
    <s v="Deca-polybrominated diphenyl ether"/>
    <s v="1,1'-Oxybis[2,3,4,5,6-pentabromobenzene]"/>
    <s v="1163-19-5"/>
    <s v="1-(2,3,4,5,6-pentabromophenoxy)-2,3,4,5,6-pentabromobenzene"/>
    <s v="production; regulations"/>
    <s v="DecaBDE"/>
    <s v="Deca-PBDE"/>
    <s v=""/>
    <x v="1"/>
    <m/>
    <s v="XXX"/>
    <s v="Canada"/>
    <m/>
    <m/>
    <m/>
    <m/>
    <n v="1"/>
    <m/>
    <m/>
    <m/>
    <m/>
    <s v="thermoplastic resins, thermoset resins, textiles, adhesives, circuit"/>
    <m/>
    <m/>
    <e v="#N/A"/>
    <e v="#N/A"/>
    <m/>
    <m/>
    <m/>
    <m/>
    <m/>
    <m/>
    <m/>
  </r>
  <r>
    <s v="Wypych, 2021. Handbook of Flame Re.."/>
    <n v="5"/>
    <x v="19"/>
    <s v="2,4,6-Tribromophenol"/>
    <x v="7"/>
    <s v="2,4,6-Tribromophenol"/>
    <s v="2,4,6-Tribromophenol"/>
    <s v="118-79-6"/>
    <s v="[O]c1c(Br)cc(Br)cc1Br"/>
    <s v="production; trade names; use"/>
    <s v="TBP"/>
    <m/>
    <s v=""/>
    <x v="1"/>
    <m/>
    <s v="XXX"/>
    <s v="Not specified"/>
    <m/>
    <m/>
    <m/>
    <m/>
    <m/>
    <m/>
    <m/>
    <m/>
    <m/>
    <s v="boards, electronic enclosures, paper, thermal insulation for building applications, and more"/>
    <m/>
    <m/>
    <e v="#N/A"/>
    <e v="#N/A"/>
    <m/>
    <m/>
    <m/>
    <m/>
    <m/>
    <m/>
    <m/>
  </r>
  <r>
    <s v="Wypych, 2021. Handbook of Flame Re.."/>
    <n v="5"/>
    <x v="68"/>
    <s v=""/>
    <x v="2"/>
    <s v="Epoxy oligomers of TBBPA end capped with tribromophenol or phenol"/>
    <s v=""/>
    <s v="135229-48-0"/>
    <s v=""/>
    <s v="general use"/>
    <m/>
    <m/>
    <s v="Flag"/>
    <x v="1"/>
    <m/>
    <s v="XXX"/>
    <m/>
    <m/>
    <m/>
    <m/>
    <m/>
    <m/>
    <m/>
    <m/>
    <m/>
    <m/>
    <m/>
    <m/>
    <m/>
    <e v="#N/A"/>
    <e v="#N/A"/>
    <m/>
    <m/>
    <m/>
    <m/>
    <m/>
    <m/>
    <m/>
  </r>
  <r>
    <s v="Wypych, 2021. Handbook of Flame Re.."/>
    <n v="5"/>
    <x v="186"/>
    <s v=""/>
    <x v="2"/>
    <s v="Epoxy oligomers of TBBPA end capped with tribromophenol or phenol"/>
    <s v=""/>
    <s v="139638-58-7"/>
    <s v=""/>
    <s v="general use"/>
    <m/>
    <m/>
    <s v="Flag"/>
    <x v="1"/>
    <m/>
    <s v="XXX"/>
    <m/>
    <m/>
    <m/>
    <m/>
    <m/>
    <m/>
    <m/>
    <m/>
    <m/>
    <m/>
    <m/>
    <m/>
    <m/>
    <e v="#N/A"/>
    <e v="#N/A"/>
    <m/>
    <m/>
    <m/>
    <m/>
    <m/>
    <m/>
    <m/>
  </r>
  <r>
    <s v="Wypych, 2021. Handbook of Flame Re.."/>
    <n v="5"/>
    <x v="187"/>
    <s v=""/>
    <x v="2"/>
    <s v="Poly(dibromo/tribromostyrene)"/>
    <s v=""/>
    <s v="148993-1"/>
    <s v=""/>
    <s v="general use"/>
    <m/>
    <m/>
    <s v="Flag"/>
    <x v="1"/>
    <m/>
    <s v="XXX"/>
    <m/>
    <m/>
    <m/>
    <m/>
    <m/>
    <m/>
    <m/>
    <m/>
    <m/>
    <m/>
    <m/>
    <m/>
    <m/>
    <e v="#N/A"/>
    <e v="#N/A"/>
    <m/>
    <m/>
    <m/>
    <m/>
    <m/>
    <m/>
    <m/>
  </r>
  <r>
    <s v="Wypych, 2021. Handbook of Flame Re.."/>
    <n v="5"/>
    <x v="188"/>
    <s v=""/>
    <x v="2"/>
    <s v="Poly(dibromostyrene)"/>
    <s v=""/>
    <s v="148993-99-1"/>
    <s v=""/>
    <s v="general use"/>
    <m/>
    <m/>
    <s v="Flag"/>
    <x v="1"/>
    <m/>
    <s v="XXX"/>
    <m/>
    <m/>
    <m/>
    <m/>
    <m/>
    <m/>
    <m/>
    <m/>
    <m/>
    <m/>
    <m/>
    <m/>
    <m/>
    <e v="#N/A"/>
    <e v="#N/A"/>
    <m/>
    <m/>
    <m/>
    <m/>
    <m/>
    <m/>
    <m/>
  </r>
  <r>
    <s v="Wypych, 2021. Handbook of Flame Re.."/>
    <n v="5"/>
    <x v="152"/>
    <s v="3-Bromo-2,2-bis(bromomethyl)propanol"/>
    <x v="12"/>
    <s v="Tribromoneopentyl alcohol"/>
    <s v="3-Bromo-2,2-bis(bromomethyl)propanol"/>
    <s v="1522-92-5"/>
    <s v="1522-92-5"/>
    <s v="general use"/>
    <m/>
    <m/>
    <s v=""/>
    <x v="1"/>
    <m/>
    <s v="XXX"/>
    <s v="Not specified"/>
    <m/>
    <m/>
    <m/>
    <m/>
    <m/>
    <m/>
    <m/>
    <m/>
    <m/>
    <m/>
    <m/>
    <m/>
    <e v="#N/A"/>
    <e v="#N/A"/>
    <m/>
    <m/>
    <m/>
    <m/>
    <m/>
    <m/>
    <m/>
  </r>
  <r>
    <s v="Wypych, 2021. Handbook of Flame Re.."/>
    <n v="5"/>
    <x v="189"/>
    <s v="1H-Indene, 2,3-dihydro-1,1,3-trimethyl-3-phenyl-, octabromo deriv."/>
    <x v="13"/>
    <s v="Octabromo-1-phenyl 1,3,3-trimethylindan"/>
    <s v="1H-Indene, 2,3-dihydro-1,1,3-trimethyl-3-phenyl-, octabromo deriv."/>
    <s v="155613-93-7"/>
    <s v="155613-93-7"/>
    <s v="general use; trade names"/>
    <s v="OBIND"/>
    <s v="Octabromo-1,3,3-trimethyl-1-phenylindane"/>
    <s v=""/>
    <x v="1"/>
    <m/>
    <s v="XXX"/>
    <s v="Canada"/>
    <m/>
    <m/>
    <m/>
    <m/>
    <m/>
    <m/>
    <m/>
    <m/>
    <m/>
    <m/>
    <m/>
    <m/>
    <e v="#N/A"/>
    <e v="#N/A"/>
    <m/>
    <m/>
    <m/>
    <m/>
    <m/>
    <m/>
    <m/>
  </r>
  <r>
    <s v="Wypych, 2021. Handbook of Flame Re.."/>
    <n v="5"/>
    <x v="20"/>
    <s v="2-Ethylhexyl 2,3,4,5-tetrabromobenzoate"/>
    <x v="8"/>
    <s v="2-Ethylhexyltetrabromobenzoate"/>
    <s v="2-Ethylhexyl 2,3,4,5-tetrabromobenzoate"/>
    <s v="183658-27-7"/>
    <s v="183658-27-7"/>
    <s v="production; trade names; use"/>
    <s v="TBB"/>
    <m/>
    <s v=""/>
    <x v="1"/>
    <m/>
    <s v="XXX"/>
    <s v="Canada"/>
    <m/>
    <m/>
    <m/>
    <m/>
    <m/>
    <m/>
    <m/>
    <m/>
    <m/>
    <m/>
    <m/>
    <m/>
    <e v="#N/A"/>
    <e v="#N/A"/>
    <m/>
    <m/>
    <m/>
    <m/>
    <m/>
    <m/>
    <m/>
  </r>
  <r>
    <s v="Poma, 2020. Chapter Four - Emerg.."/>
    <n v="4"/>
    <x v="15"/>
    <s v="Hexabromobenzene"/>
    <x v="4"/>
    <m/>
    <s v="Hexabromobenzene"/>
    <s v="87-82-1"/>
    <s v="1,2,3,4,5,6-Hexabromobenzene"/>
    <s v="Covers typical uses of various flame retardants and global contamination levels and patterns of flame retardants in indoor dust and air "/>
    <s v="HBB"/>
    <m/>
    <s v=""/>
    <x v="1"/>
    <m/>
    <s v="XXX"/>
    <s v="Belgium"/>
    <m/>
    <m/>
    <m/>
    <m/>
    <m/>
    <m/>
    <m/>
    <n v="1"/>
    <m/>
    <s v="Source indicates HBB is mainly used as an additive BFR to woods, textiles, and electronic and plastic goods."/>
    <m/>
    <m/>
    <e v="#N/A"/>
    <e v="#N/A"/>
    <m/>
    <m/>
    <m/>
    <m/>
    <m/>
    <m/>
    <m/>
  </r>
  <r>
    <s v="Rani, 2014. Hexabromocyclododeca.."/>
    <n v="5"/>
    <x v="231"/>
    <s v="3,3',5,5'-Tetrabromobisphenol A"/>
    <x v="10"/>
    <s v="TBBPA"/>
    <s v="3,3',5,5'-Tetrabromobisphenol A"/>
    <s v="79-94-7"/>
    <s v="2,2',6,6'-Tetrabromo-4,4'-isopropylidene bisphenol"/>
    <m/>
    <m/>
    <m/>
    <m/>
    <x v="1"/>
    <m/>
    <s v="XXX"/>
    <s v="S. Korea"/>
    <n v="1"/>
    <n v="1"/>
    <m/>
    <s v="TBBPA was found in two samples of EPS at a concentration of 0.00195 and 0.00118%, three samples of XPS between 0.000383 and 0.0545%, and two samples of extruded PS at 0.00129 and 0.00266%"/>
    <m/>
    <m/>
    <m/>
    <m/>
    <m/>
    <s v="expanded PS (EPS), extruded PS foam (XPS), and extruded PS"/>
    <m/>
    <m/>
    <e v="#N/A"/>
    <e v="#N/A"/>
    <m/>
    <m/>
    <m/>
    <m/>
    <m/>
    <m/>
    <m/>
  </r>
  <r>
    <s v="Wypych, 2021. Handbook of Flame Re.."/>
    <n v="5"/>
    <x v="34"/>
    <s v="2,4,6-Tris-(2,4,6-tribromophenoxy)-1,3,5-triazine"/>
    <x v="11"/>
    <s v="Tris(tribromophenyl)triazine"/>
    <s v="2,4,6-Tris-(2,4,6-tribromophenoxy)-1,3,5-triazine"/>
    <s v="25713-60-4"/>
    <s v="1,3,5-Triazine, 2,4,6-tris(2,4,6-tribromophenoxy)-"/>
    <s v="general use"/>
    <m/>
    <m/>
    <s v=""/>
    <x v="1"/>
    <m/>
    <s v="XXX"/>
    <s v="Canada"/>
    <m/>
    <m/>
    <m/>
    <m/>
    <m/>
    <m/>
    <m/>
    <m/>
    <m/>
    <s v=" electronics, HIPS, ABS"/>
    <s v="HIPS-High-impact polystyrene "/>
    <s v="AC13e"/>
    <s v="Plastic articles (hard)"/>
    <s v="Furniture &amp; furnishings, including furniture coverings"/>
    <m/>
    <m/>
    <m/>
    <m/>
    <m/>
    <m/>
    <m/>
  </r>
  <r>
    <s v="Wypych, 2021. Handbook of Flame Re.."/>
    <n v="5"/>
    <x v="28"/>
    <s v="Bis(2-ethylhexyl) tetrabromophthalate"/>
    <x v="8"/>
    <s v="Bis(2-ethylhexyl)tetrabromophthalate"/>
    <s v="Bis(2-ethylhexyl) tetrabromophthalate"/>
    <s v="26040-51-7"/>
    <s v="040D517"/>
    <s v="production; trade names; use"/>
    <s v="TBPH"/>
    <m/>
    <s v=""/>
    <x v="1"/>
    <m/>
    <s v="XXX"/>
    <s v="Canada"/>
    <m/>
    <m/>
    <m/>
    <m/>
    <m/>
    <m/>
    <m/>
    <m/>
    <m/>
    <s v="thermoplastic resins, thermoset resins, textiles, adhesives, circuit_x000a_boards, electronic enclosures, paper, thermal insulation for building applications: PE, PAN, PS, PP (homo- and copolymers), PVC, acrylonitrile buta-_x000a_diene styrene, PC-ABS, ABS, HIPS, epoxy resins, phenolic, unsaturated polyester resins, EPS,_x000a_XPS, PS/PP, and more"/>
    <s v="PS-Polystyrene"/>
    <m/>
    <e v="#N/A"/>
    <e v="#N/A"/>
    <m/>
    <m/>
    <m/>
    <m/>
    <m/>
    <m/>
    <m/>
  </r>
  <r>
    <s v="Wypych, 2021. Handbook of Flame Re.."/>
    <n v="5"/>
    <x v="191"/>
    <s v=""/>
    <x v="2"/>
    <s v="Tribromophenyl allyl ether"/>
    <s v=""/>
    <s v="26762-91-4"/>
    <s v=""/>
    <s v="general use"/>
    <m/>
    <m/>
    <s v="Flag"/>
    <x v="1"/>
    <m/>
    <s v="XXX"/>
    <m/>
    <m/>
    <m/>
    <m/>
    <m/>
    <m/>
    <m/>
    <m/>
    <m/>
    <m/>
    <m/>
    <m/>
    <m/>
    <e v="#N/A"/>
    <e v="#N/A"/>
    <m/>
    <m/>
    <m/>
    <m/>
    <m/>
    <m/>
    <m/>
  </r>
  <r>
    <s v="Wypych, 2021. Handbook of Flame Re.."/>
    <n v="5"/>
    <x v="192"/>
    <s v=""/>
    <x v="2"/>
    <s v="Tetrabromobisphenol A carbonate oligomer, phenoxy end capped"/>
    <s v=""/>
    <s v="28906-13-0"/>
    <s v=""/>
    <s v="general use"/>
    <m/>
    <m/>
    <s v="Flag"/>
    <x v="1"/>
    <m/>
    <s v="XXX"/>
    <m/>
    <m/>
    <m/>
    <m/>
    <m/>
    <m/>
    <m/>
    <m/>
    <m/>
    <m/>
    <m/>
    <m/>
    <m/>
    <e v="#N/A"/>
    <e v="#N/A"/>
    <m/>
    <m/>
    <m/>
    <m/>
    <m/>
    <m/>
    <m/>
  </r>
  <r>
    <s v="Wypych, 2021. Handbook of Flame Re.."/>
    <n v="5"/>
    <x v="193"/>
    <s v="1,3,5,7-Tetrabromocyclooctane"/>
    <x v="9"/>
    <s v="Tetrabromocyclooctane"/>
    <s v="1,3,5,7-Tetrabromocyclooctane"/>
    <s v="31454-48-5"/>
    <n v="0"/>
    <s v="general use"/>
    <m/>
    <m/>
    <s v=""/>
    <x v="1"/>
    <m/>
    <s v="XXX"/>
    <s v="Not specified"/>
    <m/>
    <m/>
    <m/>
    <m/>
    <m/>
    <m/>
    <m/>
    <m/>
    <m/>
    <m/>
    <m/>
    <m/>
    <e v="#N/A"/>
    <e v="#N/A"/>
    <m/>
    <m/>
    <m/>
    <m/>
    <m/>
    <m/>
    <m/>
  </r>
  <r>
    <s v="Wypych, 2021. Handbook of Flame Re.."/>
    <n v="5"/>
    <x v="85"/>
    <s v="Benzene, dibromoethenyl-"/>
    <x v="5"/>
    <s v="Dibromostyrene"/>
    <s v="Benzene, dibromoethenyl-"/>
    <s v="31780-26-4"/>
    <s v="(2,2-dibromoethenyl)benzene"/>
    <s v="general use"/>
    <m/>
    <m/>
    <s v=""/>
    <x v="1"/>
    <m/>
    <s v="XXX"/>
    <s v="Canada"/>
    <m/>
    <m/>
    <m/>
    <m/>
    <m/>
    <m/>
    <m/>
    <m/>
    <m/>
    <m/>
    <m/>
    <m/>
    <e v="#N/A"/>
    <e v="#N/A"/>
    <m/>
    <m/>
    <m/>
    <m/>
    <m/>
    <m/>
    <m/>
  </r>
  <r>
    <s v="Wypych, 2021. Handbook of Flame Re.."/>
    <n v="5"/>
    <x v="41"/>
    <s v="1,2,5,6,9,10-Hexabromocyclododecane"/>
    <x v="9"/>
    <s v="Hexabromocyclododecane"/>
    <s v="1,2,5,6,9,10-Hexabromocyclododecane"/>
    <s v="3194-55-6"/>
    <s v="1,2,5,6,9,10-Hexabromocyclodecane"/>
    <s v="production; regulations; use"/>
    <s v="HBCD"/>
    <m/>
    <s v=""/>
    <x v="1"/>
    <m/>
    <s v="XXX"/>
    <s v="Not specified"/>
    <m/>
    <m/>
    <m/>
    <m/>
    <m/>
    <m/>
    <m/>
    <m/>
    <m/>
    <m/>
    <m/>
    <m/>
    <e v="#N/A"/>
    <e v="#N/A"/>
    <m/>
    <m/>
    <m/>
    <m/>
    <m/>
    <m/>
    <m/>
  </r>
  <r>
    <s v="Wypych, 2021. Handbook of Flame Re.."/>
    <n v="5"/>
    <x v="41"/>
    <s v="1,2,5,6,9,10-Hexabromocyclododecane"/>
    <x v="9"/>
    <s v="hexabromocyclododecane"/>
    <s v="1,2,5,6,9,10-Hexabromocyclododecane"/>
    <s v="3194-55-6"/>
    <s v="1,2,5,6,9,10-Hexabromocyclodecane"/>
    <s v="production; use"/>
    <s v="1,2,5,6,9,10-hexabromocyclododecane"/>
    <m/>
    <s v=""/>
    <x v="1"/>
    <m/>
    <s v="XXX"/>
    <s v="Not specified"/>
    <m/>
    <m/>
    <m/>
    <m/>
    <m/>
    <m/>
    <m/>
    <m/>
    <m/>
    <s v="polystyrene"/>
    <m/>
    <m/>
    <e v="#N/A"/>
    <e v="#N/A"/>
    <m/>
    <m/>
    <m/>
    <m/>
    <m/>
    <m/>
    <m/>
  </r>
  <r>
    <s v="Wypych, 2021. Handbook of Flame Re.."/>
    <n v="5"/>
    <x v="29"/>
    <s v="Pentabromodiphenyl ether"/>
    <x v="0"/>
    <s v="Penta-polybrominated diphenyl ether"/>
    <s v="Pentabromodiphenyl ether"/>
    <s v="32534-81-9"/>
    <n v="0"/>
    <s v="production; regulations"/>
    <s v="PentaBDE"/>
    <s v="Penta-PBDE"/>
    <s v=""/>
    <x v="1"/>
    <m/>
    <s v="XXX"/>
    <s v="Canada"/>
    <m/>
    <m/>
    <m/>
    <m/>
    <m/>
    <m/>
    <m/>
    <m/>
    <m/>
    <m/>
    <m/>
    <m/>
    <e v="#N/A"/>
    <e v="#N/A"/>
    <m/>
    <m/>
    <m/>
    <m/>
    <m/>
    <m/>
    <m/>
  </r>
  <r>
    <s v="Wypych, 2021. Handbook of Flame Re.."/>
    <n v="5"/>
    <x v="30"/>
    <s v="Octabromodiphenyl ether"/>
    <x v="0"/>
    <s v="Octa-polybrominated diphenyl ether"/>
    <s v="Octabromodiphenyl ether"/>
    <s v="32536-52-0"/>
    <s v="1,1'-Oxybis(2,3,4,5-tetrabromobenzene)"/>
    <s v="production; regulations"/>
    <s v="OctaBDE"/>
    <s v="Octa-PBDE"/>
    <s v=""/>
    <x v="1"/>
    <m/>
    <s v="XXX"/>
    <s v="Not specified"/>
    <m/>
    <m/>
    <m/>
    <m/>
    <m/>
    <m/>
    <m/>
    <m/>
    <m/>
    <m/>
    <m/>
    <m/>
    <e v="#N/A"/>
    <e v="#N/A"/>
    <m/>
    <m/>
    <m/>
    <m/>
    <m/>
    <m/>
    <m/>
  </r>
  <r>
    <s v="Wypych, 2021. Handbook of Flame Re.."/>
    <n v="5"/>
    <x v="35"/>
    <s v="1,2-Bis(tetrabromophthalimido)ethane"/>
    <x v="8"/>
    <s v="Ethylenebistetrabromophthalimide"/>
    <s v="1,2-Bis(tetrabromophthalimido)ethane"/>
    <s v="32588-76-4"/>
    <s v="1,2-Bis(tetrabromophthalimide)ethane"/>
    <s v="general use"/>
    <m/>
    <m/>
    <s v=""/>
    <x v="1"/>
    <m/>
    <s v="XXX"/>
    <s v="Not specified"/>
    <m/>
    <m/>
    <m/>
    <m/>
    <m/>
    <m/>
    <m/>
    <m/>
    <m/>
    <m/>
    <m/>
    <m/>
    <e v="#N/A"/>
    <e v="#N/A"/>
    <m/>
    <m/>
    <m/>
    <m/>
    <m/>
    <m/>
    <m/>
  </r>
  <r>
    <s v="Wypych, 2021. Handbook of Flame Re.."/>
    <n v="5"/>
    <x v="12"/>
    <s v="1,3,5-Tribromo-2-(prop-2-en-1-yloxy)benzene"/>
    <x v="3"/>
    <s v="Tribromophenyl allyl ether"/>
    <s v="1,3,5-Tribromo-2-(prop-2-en-1-yloxy)benzene"/>
    <s v="3278-89-5"/>
    <s v="1,3,5-Tribromo-2-(2-propen-1-yloxy)-benzene"/>
    <s v="general use"/>
    <m/>
    <m/>
    <s v=""/>
    <x v="1"/>
    <m/>
    <s v="XXX"/>
    <s v="Not specified"/>
    <m/>
    <m/>
    <m/>
    <m/>
    <m/>
    <m/>
    <m/>
    <m/>
    <m/>
    <m/>
    <m/>
    <m/>
    <e v="#N/A"/>
    <e v="#N/A"/>
    <m/>
    <m/>
    <m/>
    <m/>
    <m/>
    <m/>
    <m/>
  </r>
  <r>
    <s v="Wypych, 2021. Handbook of Flame Re.."/>
    <n v="5"/>
    <x v="12"/>
    <s v="1,3,5-Tribromo-2-(prop-2-en-1-yloxy)benzene"/>
    <x v="3"/>
    <s v="2,4,6-tribromophenyl allyl ether"/>
    <s v="1,3,5-Tribromo-2-(prop-2-en-1-yloxy)benzene"/>
    <s v="3278-89-5"/>
    <s v="1,3,5-Tribromo-2-(2-propen-1-yloxy)-benzene"/>
    <s v="production; trade names; use"/>
    <s v="ATE"/>
    <m/>
    <s v=""/>
    <x v="1"/>
    <m/>
    <s v="XXX"/>
    <s v="Not specified"/>
    <m/>
    <m/>
    <m/>
    <m/>
    <m/>
    <m/>
    <m/>
    <m/>
    <m/>
    <m/>
    <m/>
    <m/>
    <e v="#N/A"/>
    <e v="#N/A"/>
    <m/>
    <m/>
    <m/>
    <m/>
    <m/>
    <m/>
    <m/>
  </r>
  <r>
    <s v="Wypych, 2021. Handbook of Flame Re.."/>
    <n v="5"/>
    <x v="87"/>
    <s v="Pentaerythritol dibromide"/>
    <x v="12"/>
    <s v="Dibromoneopentylglycol"/>
    <s v="Pentaerythritol dibromide"/>
    <s v="3296-90-0"/>
    <s v="1, 2,2-bis(2-bromomethyl)-"/>
    <s v="general use"/>
    <m/>
    <m/>
    <s v=""/>
    <x v="1"/>
    <m/>
    <s v="XXX"/>
    <s v="Not specified"/>
    <m/>
    <m/>
    <m/>
    <m/>
    <m/>
    <m/>
    <m/>
    <m/>
    <m/>
    <m/>
    <m/>
    <m/>
    <e v="#N/A"/>
    <e v="#N/A"/>
    <m/>
    <m/>
    <m/>
    <m/>
    <m/>
    <m/>
    <m/>
  </r>
  <r>
    <s v="Wypych, 2021. Handbook of Flame Re.."/>
    <n v="5"/>
    <x v="86"/>
    <s v="1,2,5,6-Tetrabromocyclooctane"/>
    <x v="9"/>
    <s v="Tetrabromocyclooctane"/>
    <s v="1,2,5,6-Tetrabromocyclooctane"/>
    <s v="3194-57-8"/>
    <s v="(.alpha.) 1,2,5,6-tetrabromocyclooctane"/>
    <s v="production; trade names; general use"/>
    <s v="TBCO"/>
    <s v="1,2,5,6-tetrabromocyclooctane"/>
    <s v=""/>
    <x v="1"/>
    <m/>
    <s v="XXX"/>
    <s v="Not specified"/>
    <m/>
    <m/>
    <m/>
    <m/>
    <m/>
    <m/>
    <m/>
    <m/>
    <m/>
    <m/>
    <m/>
    <m/>
    <e v="#N/A"/>
    <e v="#N/A"/>
    <m/>
    <m/>
    <m/>
    <m/>
    <m/>
    <m/>
    <m/>
  </r>
  <r>
    <s v="Wypych, 2021. Handbook of Flame Re.."/>
    <n v="5"/>
    <x v="56"/>
    <s v="1,3,5-Tribromo-2-(2,3-dibromopropoxy)benzene"/>
    <x v="3"/>
    <s v="2,3-dibromopropyl-2,4,6-tribromophenyl ether"/>
    <s v="1,3,5-Tribromo-2-(2,3-dibromopropoxy)benzene"/>
    <s v="35109-60-5"/>
    <s v="1-(2,3-dibromopropoxy)-2,4,6-tribromobenzene"/>
    <s v="trade names; history"/>
    <s v="DPTE"/>
    <m/>
    <s v=""/>
    <x v="1"/>
    <m/>
    <s v="XXX"/>
    <s v="Not specified"/>
    <m/>
    <m/>
    <m/>
    <m/>
    <m/>
    <m/>
    <m/>
    <m/>
    <m/>
    <m/>
    <m/>
    <m/>
    <e v="#N/A"/>
    <e v="#N/A"/>
    <m/>
    <m/>
    <m/>
    <m/>
    <m/>
    <m/>
    <m/>
  </r>
  <r>
    <s v="Wypych, 2021. Handbook of Flame Re.."/>
    <n v="5"/>
    <x v="298"/>
    <s v="Hexabromobiphenyl"/>
    <x v="4"/>
    <s v="Hexabromobiphenyl"/>
    <s v="Hexabromobiphenyl"/>
    <s v="36355-01-8"/>
    <n v="0"/>
    <s v="regulations"/>
    <m/>
    <m/>
    <s v=""/>
    <x v="1"/>
    <m/>
    <s v="XXX"/>
    <s v="Not specified"/>
    <m/>
    <m/>
    <m/>
    <m/>
    <m/>
    <m/>
    <m/>
    <m/>
    <m/>
    <m/>
    <m/>
    <m/>
    <e v="#N/A"/>
    <e v="#N/A"/>
    <m/>
    <m/>
    <m/>
    <m/>
    <m/>
    <m/>
    <m/>
  </r>
  <r>
    <s v="Wypych, 2021. Handbook of Flame Re.."/>
    <n v="5"/>
    <x v="21"/>
    <s v="1,2-Bis(2,4,6-tribromophenoxy)ethane"/>
    <x v="3"/>
    <s v="1,2-bis(2,4,6-tribromophenoxy)ethane"/>
    <s v="1,2-Bis(2,4,6-tribromophenoxy)ethane"/>
    <s v="37853-59-1"/>
    <s v="1,1'-(1,2-Ethanediylbis(oxy))bis(2,4,6-tribromobenzene)"/>
    <s v="production; use; history; trade names"/>
    <s v="BTBPE"/>
    <m/>
    <s v=""/>
    <x v="1"/>
    <m/>
    <s v="XXX"/>
    <s v="Not specified"/>
    <m/>
    <m/>
    <m/>
    <m/>
    <m/>
    <m/>
    <m/>
    <m/>
    <m/>
    <m/>
    <m/>
    <m/>
    <e v="#N/A"/>
    <e v="#N/A"/>
    <m/>
    <m/>
    <m/>
    <m/>
    <m/>
    <m/>
    <m/>
  </r>
  <r>
    <s v="Samani, 2020. Life cycle assessmen.."/>
    <n v="3"/>
    <x v="231"/>
    <s v="3,3',5,5'-Tetrabromobisphenol A"/>
    <x v="10"/>
    <m/>
    <s v="3,3',5,5'-Tetrabromobisphenol A"/>
    <s v="79-94-7"/>
    <s v="2,2',6,6'-Tetrabromo-4,4'-isopropylidene bisphenol"/>
    <s v="Provides LCA of flame retardants, some lists of product types utilizing specific FRs"/>
    <s v="TBBP-A"/>
    <m/>
    <s v=""/>
    <x v="0"/>
    <m/>
    <s v="XXX"/>
    <m/>
    <m/>
    <m/>
    <m/>
    <m/>
    <m/>
    <m/>
    <m/>
    <m/>
    <m/>
    <s v="None found"/>
    <m/>
    <m/>
    <e v="#N/A"/>
    <e v="#N/A"/>
    <m/>
    <m/>
    <m/>
    <m/>
    <m/>
    <m/>
    <m/>
  </r>
  <r>
    <s v="Wypych, 2021. Handbook of Flame Re.."/>
    <n v="5"/>
    <x v="151"/>
    <s v="1,1'-Sulfonylbis[3,5-dibromo-4-(2,3-dibromopropoxy)benzene]"/>
    <x v="7"/>
    <s v="Tetrabromobisphenol A-bis (2,3-dibromo-propylether)"/>
    <s v="1,1'-Sulfonylbis[3,5-dibromo-4-(2,3-dibromopropoxy)benzene]"/>
    <s v="42757-55-1"/>
    <s v="00U7T33ZVU"/>
    <s v="general use"/>
    <m/>
    <m/>
    <s v=""/>
    <x v="1"/>
    <m/>
    <s v="XXX"/>
    <s v="Not specified"/>
    <m/>
    <m/>
    <m/>
    <m/>
    <m/>
    <m/>
    <m/>
    <m/>
    <m/>
    <s v="Polystyrene foam"/>
    <m/>
    <m/>
    <e v="#N/A"/>
    <e v="#N/A"/>
    <m/>
    <m/>
    <m/>
    <m/>
    <m/>
    <m/>
    <m/>
  </r>
  <r>
    <s v="Wypych, 2021. Handbook of Flame Re.."/>
    <n v="5"/>
    <x v="45"/>
    <s v="7,8-Dibromo-1,2,3,4,11,11-hexachloro-1,4,4a,5,6,7,8,9,10,10a-decahydro-1,4-methanobenzocyclooctene"/>
    <x v="6"/>
    <s v="Hexachlorocyclopentadienyldibromocyclooctane"/>
    <s v="7,8-Dibromo-1,2,3,4,11,11-hexachloro-1,4,4a,5,6,7,8,9,10,10a-decahydro-1,4-methanobenzocyclooctene"/>
    <s v="51936-55-1"/>
    <s v="1,4,5,6,7,7-Hexachloro-2,3-(3,4-dibromohexamethylene)norborna-5-ene"/>
    <s v="use"/>
    <s v="HCDBCO"/>
    <m/>
    <s v=""/>
    <x v="1"/>
    <m/>
    <s v="XXX"/>
    <s v="Not specified"/>
    <m/>
    <m/>
    <m/>
    <m/>
    <m/>
    <m/>
    <m/>
    <m/>
    <m/>
    <m/>
    <m/>
    <m/>
    <e v="#N/A"/>
    <e v="#N/A"/>
    <m/>
    <m/>
    <m/>
    <m/>
    <m/>
    <m/>
    <m/>
  </r>
  <r>
    <s v="Wypych, 2021. Handbook of Flame Re.."/>
    <n v="5"/>
    <x v="194"/>
    <s v=""/>
    <x v="2"/>
    <s v="Tris-dibromopropylisocyanurate"/>
    <s v=""/>
    <s v="52431-90-9"/>
    <s v=""/>
    <s v="general use"/>
    <m/>
    <m/>
    <s v="Flag"/>
    <x v="1"/>
    <m/>
    <s v="XXX"/>
    <m/>
    <m/>
    <m/>
    <m/>
    <m/>
    <m/>
    <m/>
    <m/>
    <m/>
    <m/>
    <m/>
    <m/>
    <m/>
    <e v="#N/A"/>
    <e v="#N/A"/>
    <m/>
    <m/>
    <m/>
    <m/>
    <m/>
    <m/>
    <m/>
  </r>
  <r>
    <s v="Wypych, 2021. Handbook of Flame Re.."/>
    <n v="5"/>
    <x v="154"/>
    <s v="1,3,5-Tris(2,3-dibromopropyl)-1,3,5-triazine-2,4,6(1H,3H,5H)-trione"/>
    <x v="11"/>
    <s v="Tris(2,3-dibromopropyl) isocyanurate"/>
    <s v="1,3,5-Tris(2,3-dibromopropyl)-1,3,5-triazine-2,4,6(1H,3H,5H)-trione"/>
    <s v="52434-90-9"/>
    <s v="1,3,5-Triazine-2,4,6(1H,3H,5H)-trione, 1,3,5-tris(2,3-dibromopropyl)-"/>
    <s v="production; use; concentration"/>
    <s v="TBC"/>
    <m/>
    <s v=""/>
    <x v="1"/>
    <m/>
    <s v="XXX"/>
    <s v="Not specified"/>
    <m/>
    <m/>
    <m/>
    <m/>
    <n v="1"/>
    <m/>
    <m/>
    <m/>
    <m/>
    <s v="thermoplastic resins, thermoset resins, textiles, adhesives, circuit boards, electronic enclosures, paper, thermal insulation for building applications, and more"/>
    <m/>
    <m/>
    <e v="#N/A"/>
    <e v="#N/A"/>
    <m/>
    <m/>
    <m/>
    <m/>
    <m/>
    <m/>
    <m/>
  </r>
  <r>
    <s v="Wypych, 2021. Handbook of Flame Re.."/>
    <n v="5"/>
    <x v="99"/>
    <s v="Perbromo-1,4-diphenoxybenzene"/>
    <x v="0"/>
    <s v="Tetradecabromodiphenoxybenzene"/>
    <s v="Perbromo-1,4-diphenoxybenzene"/>
    <s v="58965-66-5"/>
    <s v="1,2,3,4,5-pentabromo-6-[2,3,5,6-tetrabromo-4-(2,3,4,5,6-pentabromophenoxy)phenoxy]benzene"/>
    <s v="general use"/>
    <m/>
    <m/>
    <s v=""/>
    <x v="1"/>
    <m/>
    <s v="XXX"/>
    <s v="Not specified"/>
    <m/>
    <m/>
    <m/>
    <m/>
    <m/>
    <m/>
    <m/>
    <m/>
    <m/>
    <m/>
    <m/>
    <m/>
    <e v="#N/A"/>
    <e v="#N/A"/>
    <m/>
    <m/>
    <m/>
    <m/>
    <m/>
    <m/>
    <m/>
  </r>
  <r>
    <s v="Wypych, 2021. Handbook of Flame Re.."/>
    <n v="5"/>
    <x v="100"/>
    <s v="(Pentabromophenyl)methyl acrylate"/>
    <x v="5"/>
    <s v="Pentabromobenzylacrylate"/>
    <s v="(Pentabromophenyl)methyl acrylate"/>
    <s v="59447-55-1"/>
    <s v="(2,3,4,5,6-pentabromophenyl)methyl prop-2-enoate"/>
    <s v="general use"/>
    <m/>
    <m/>
    <s v=""/>
    <x v="1"/>
    <m/>
    <s v="XXX"/>
    <s v="Not specified"/>
    <m/>
    <m/>
    <m/>
    <m/>
    <m/>
    <m/>
    <m/>
    <m/>
    <m/>
    <m/>
    <m/>
    <m/>
    <e v="#N/A"/>
    <e v="#N/A"/>
    <m/>
    <m/>
    <m/>
    <m/>
    <m/>
    <m/>
    <m/>
  </r>
  <r>
    <s v="Wypych, 2021. Handbook of Flame Re.."/>
    <n v="5"/>
    <x v="101"/>
    <s v="Poly(pentabromobenzyl acrylate)"/>
    <x v="4"/>
    <s v="Poly(2,3,4,5,6-pentabromobenzylacrylate)"/>
    <s v="Poly(pentabromobenzyl acrylate)"/>
    <s v="59447-57-3"/>
    <s v="(2,3,4,5,6-pentabromophenyl)methyl prop-2-enoate"/>
    <s v="general use"/>
    <m/>
    <m/>
    <s v=""/>
    <x v="1"/>
    <m/>
    <s v="XXX"/>
    <s v="Not specified"/>
    <m/>
    <m/>
    <m/>
    <m/>
    <m/>
    <m/>
    <m/>
    <m/>
    <m/>
    <m/>
    <m/>
    <m/>
    <e v="#N/A"/>
    <e v="#N/A"/>
    <m/>
    <m/>
    <m/>
    <m/>
    <m/>
    <m/>
    <m/>
  </r>
  <r>
    <s v="Wypych, 2021. Handbook of Flame Re.."/>
    <n v="5"/>
    <x v="196"/>
    <s v="4,5,6,7-Tetrabromo-1,3-Isobenzofurandione"/>
    <x v="8"/>
    <s v="Tetrabromophthalic anhydride"/>
    <s v="4,5,6,7-Tetrabromo-1,3-Isobenzofurandione"/>
    <s v="632-79-1"/>
    <s v="1, 4,5,6,7-tetrabromo-"/>
    <s v="production; trade names; use"/>
    <s v="TBPA"/>
    <m/>
    <s v=""/>
    <x v="1"/>
    <m/>
    <s v="XXX"/>
    <s v="Not specified"/>
    <m/>
    <m/>
    <m/>
    <m/>
    <m/>
    <m/>
    <m/>
    <m/>
    <m/>
    <m/>
    <m/>
    <m/>
    <e v="#N/A"/>
    <e v="#N/A"/>
    <m/>
    <m/>
    <m/>
    <m/>
    <m/>
    <m/>
    <m/>
  </r>
  <r>
    <s v="Wypych, 2021. Handbook of Flame Re.."/>
    <n v="5"/>
    <x v="109"/>
    <s v=""/>
    <x v="2"/>
    <s v="Epoxy oligomers of TBBPA"/>
    <s v=""/>
    <s v="68928-70-1"/>
    <s v=""/>
    <s v="general use"/>
    <m/>
    <m/>
    <s v="Flag"/>
    <x v="1"/>
    <m/>
    <s v="XXX"/>
    <m/>
    <m/>
    <m/>
    <m/>
    <m/>
    <m/>
    <m/>
    <m/>
    <m/>
    <m/>
    <m/>
    <m/>
    <m/>
    <e v="#N/A"/>
    <e v="#N/A"/>
    <m/>
    <m/>
    <m/>
    <m/>
    <m/>
    <m/>
    <m/>
  </r>
  <r>
    <s v="Wypych, 2021. Handbook of Flame Re.."/>
    <n v="5"/>
    <x v="110"/>
    <s v=""/>
    <x v="2"/>
    <s v="Poly(2,6-dibromophenylene oxide)"/>
    <s v=""/>
    <s v="69882-11-7"/>
    <s v=""/>
    <s v="general use"/>
    <m/>
    <m/>
    <s v="Flag"/>
    <x v="1"/>
    <m/>
    <s v="XXX"/>
    <m/>
    <m/>
    <m/>
    <m/>
    <m/>
    <m/>
    <m/>
    <m/>
    <m/>
    <m/>
    <m/>
    <m/>
    <m/>
    <e v="#N/A"/>
    <e v="#N/A"/>
    <m/>
    <m/>
    <m/>
    <m/>
    <m/>
    <m/>
    <m/>
  </r>
  <r>
    <s v="Wypych, 2021. Handbook of Flame Re.."/>
    <n v="5"/>
    <x v="111"/>
    <s v=""/>
    <x v="2"/>
    <s v="Tetrabromobisphenol A carbonate oligomer, tribromophenoxy end capped"/>
    <s v=""/>
    <s v="71342-77-3"/>
    <s v=""/>
    <s v="general use"/>
    <m/>
    <m/>
    <s v="Flag"/>
    <x v="1"/>
    <m/>
    <s v="XXX"/>
    <m/>
    <m/>
    <m/>
    <m/>
    <m/>
    <m/>
    <m/>
    <m/>
    <m/>
    <m/>
    <m/>
    <m/>
    <m/>
    <e v="#N/A"/>
    <e v="#N/A"/>
    <m/>
    <m/>
    <m/>
    <m/>
    <m/>
    <m/>
    <m/>
  </r>
  <r>
    <s v="Wypych, 2021. Handbook of Flame Re.."/>
    <n v="5"/>
    <x v="197"/>
    <s v=""/>
    <x v="2"/>
    <s v="2,4,6-Tribromophenol"/>
    <s v=""/>
    <s v="75-80-9"/>
    <s v=""/>
    <s v="general use"/>
    <m/>
    <m/>
    <s v="Flag"/>
    <x v="1"/>
    <m/>
    <s v="XXX"/>
    <m/>
    <m/>
    <m/>
    <m/>
    <m/>
    <m/>
    <m/>
    <m/>
    <m/>
    <m/>
    <m/>
    <m/>
    <m/>
    <e v="#N/A"/>
    <e v="#N/A"/>
    <m/>
    <m/>
    <m/>
    <m/>
    <m/>
    <m/>
    <m/>
  </r>
  <r>
    <s v="Wypych, 2021. Handbook of Flame Re.."/>
    <n v="5"/>
    <x v="134"/>
    <s v=""/>
    <x v="2"/>
    <s v="Diester/ether diol of tetrabromophthalicanhydride"/>
    <s v=""/>
    <s v="77098-07-8"/>
    <s v=""/>
    <s v="general use"/>
    <m/>
    <m/>
    <s v="Flag"/>
    <x v="1"/>
    <m/>
    <s v="XXX"/>
    <m/>
    <m/>
    <m/>
    <m/>
    <m/>
    <m/>
    <m/>
    <m/>
    <m/>
    <m/>
    <m/>
    <m/>
    <m/>
    <e v="#N/A"/>
    <e v="#N/A"/>
    <m/>
    <m/>
    <m/>
    <m/>
    <m/>
    <m/>
    <m/>
  </r>
  <r>
    <s v="Samsonek, 2013. Occurrence of bromin.."/>
    <n v="5"/>
    <x v="231"/>
    <s v="3,3',5,5'-Tetrabromobisphenol A"/>
    <x v="10"/>
    <s v="TBBPA"/>
    <s v="3,3',5,5'-Tetrabromobisphenol A"/>
    <s v="79-94-7"/>
    <s v="2,2',6,6'-Tetrabromo-4,4'-isopropylidene bisphenol"/>
    <m/>
    <m/>
    <m/>
    <m/>
    <x v="1"/>
    <m/>
    <s v="XXX"/>
    <s v="Czech Republic"/>
    <m/>
    <m/>
    <m/>
    <m/>
    <m/>
    <m/>
    <m/>
    <n v="1"/>
    <m/>
    <s v="None found"/>
    <m/>
    <m/>
    <e v="#N/A"/>
    <e v="#N/A"/>
    <m/>
    <m/>
    <m/>
    <m/>
    <m/>
    <m/>
    <m/>
  </r>
  <r>
    <s v="Wypych, 2021. Handbook of Flame Re.."/>
    <n v="5"/>
    <x v="25"/>
    <s v="1,1'-Ethane-1,2-diylbis(pentabromobenzene)"/>
    <x v="5"/>
    <s v="Ethane-1,2-bis(pentabromophenyl)"/>
    <s v="1,1'-Ethane-1,2-diylbis(pentabromobenzene)"/>
    <s v="84852-53-9"/>
    <s v="(+)-catechinhydrate"/>
    <s v="general use"/>
    <m/>
    <m/>
    <s v=""/>
    <x v="1"/>
    <m/>
    <s v="XXX"/>
    <s v="Not specified"/>
    <m/>
    <m/>
    <m/>
    <m/>
    <m/>
    <m/>
    <m/>
    <m/>
    <m/>
    <m/>
    <m/>
    <m/>
    <e v="#N/A"/>
    <e v="#N/A"/>
    <m/>
    <m/>
    <m/>
    <m/>
    <m/>
    <m/>
    <m/>
  </r>
  <r>
    <s v="Wypych, 2021. Handbook of Flame Re.."/>
    <n v="5"/>
    <x v="25"/>
    <s v="1,1'-Ethane-1,2-diylbis(pentabromobenzene)"/>
    <x v="5"/>
    <s v="Decabromodiphenylethane"/>
    <s v="1,1'-Ethane-1,2-diylbis(pentabromobenzene)"/>
    <s v="84852-53-9"/>
    <s v="(+)-catechinhydrate"/>
    <s v="production; trade names; history; use"/>
    <s v="DBDPE"/>
    <m/>
    <s v=""/>
    <x v="1"/>
    <m/>
    <s v="XXX"/>
    <s v="Not specified"/>
    <m/>
    <m/>
    <m/>
    <m/>
    <m/>
    <m/>
    <m/>
    <m/>
    <m/>
    <m/>
    <m/>
    <m/>
    <e v="#N/A"/>
    <e v="#N/A"/>
    <m/>
    <m/>
    <m/>
    <m/>
    <m/>
    <m/>
    <m/>
  </r>
  <r>
    <s v="Wypych, 2021. Handbook of Flame Re.."/>
    <n v="5"/>
    <x v="14"/>
    <s v="2,3,4,5,6-Pentabromoethylbenzene"/>
    <x v="5"/>
    <s v="Pentabromoethylbenzene"/>
    <s v="2,3,4,5,6-Pentabromoethylbenzene"/>
    <s v="85-22-3"/>
    <s v="(Pentabromophenyl)ethane"/>
    <s v="production; trade names; history; use"/>
    <s v="PBEB"/>
    <m/>
    <s v=""/>
    <x v="1"/>
    <m/>
    <s v="XXX"/>
    <s v="Not specified"/>
    <m/>
    <m/>
    <m/>
    <m/>
    <m/>
    <m/>
    <m/>
    <m/>
    <m/>
    <m/>
    <m/>
    <m/>
    <e v="#N/A"/>
    <e v="#N/A"/>
    <m/>
    <m/>
    <m/>
    <m/>
    <m/>
    <m/>
    <m/>
  </r>
  <r>
    <s v="Wypych, 2021. Handbook of Flame Re.."/>
    <n v="5"/>
    <x v="15"/>
    <s v="Hexabromobenzene"/>
    <x v="4"/>
    <s v="Hexabromobenzene"/>
    <s v="Hexabromobenzene"/>
    <s v="87-82-1"/>
    <s v="1,2,3,4,5,6-Hexabromobenzene"/>
    <s v="production; trade names; history; use"/>
    <s v="HBBz"/>
    <m/>
    <s v=""/>
    <x v="1"/>
    <m/>
    <s v="XXX"/>
    <s v="Not specified"/>
    <m/>
    <m/>
    <m/>
    <m/>
    <m/>
    <m/>
    <m/>
    <m/>
    <m/>
    <m/>
    <m/>
    <m/>
    <e v="#N/A"/>
    <e v="#N/A"/>
    <m/>
    <m/>
    <m/>
    <m/>
    <m/>
    <m/>
    <m/>
  </r>
  <r>
    <s v="Wypych, 2021. Handbook of Flame Re.."/>
    <n v="5"/>
    <x v="18"/>
    <s v="Pentabromotoluene"/>
    <x v="5"/>
    <s v="Pentabromotoluene"/>
    <s v="Pentabromotoluene"/>
    <s v="87-83-2"/>
    <s v="1,2,3,4,5-Pentabromo-6-methylbenzene"/>
    <s v="production; trade names; use"/>
    <s v="PBT"/>
    <m/>
    <s v=""/>
    <x v="1"/>
    <m/>
    <s v="XXX"/>
    <s v="Not specified"/>
    <m/>
    <m/>
    <m/>
    <m/>
    <m/>
    <m/>
    <m/>
    <m/>
    <m/>
    <m/>
    <m/>
    <m/>
    <e v="#N/A"/>
    <e v="#N/A"/>
    <m/>
    <m/>
    <m/>
    <m/>
    <m/>
    <m/>
    <m/>
  </r>
  <r>
    <s v="Wypych, 2021. Handbook of Flame Re.."/>
    <n v="5"/>
    <x v="119"/>
    <s v=""/>
    <x v="2"/>
    <s v="Brominated anionic polystyrene"/>
    <s v=""/>
    <s v="88497-56-7"/>
    <s v=""/>
    <s v="general use"/>
    <m/>
    <m/>
    <s v="Flag"/>
    <x v="1"/>
    <m/>
    <s v="XXX"/>
    <m/>
    <m/>
    <m/>
    <m/>
    <m/>
    <m/>
    <m/>
    <m/>
    <m/>
    <m/>
    <m/>
    <m/>
    <m/>
    <e v="#N/A"/>
    <e v="#N/A"/>
    <m/>
    <m/>
    <m/>
    <m/>
    <m/>
    <m/>
    <m/>
  </r>
  <r>
    <s v="Wypych, 2021. Handbook of Flame Re.."/>
    <n v="5"/>
    <x v="199"/>
    <s v=""/>
    <x v="2"/>
    <s v="Tetrabromobisphenol A carbonate oligomer, phenoxy end capped"/>
    <s v=""/>
    <s v="94334-64-2"/>
    <s v=""/>
    <s v="general use"/>
    <m/>
    <m/>
    <s v="Flag"/>
    <x v="1"/>
    <m/>
    <s v="XXX"/>
    <m/>
    <m/>
    <m/>
    <m/>
    <m/>
    <m/>
    <m/>
    <m/>
    <m/>
    <m/>
    <m/>
    <m/>
    <m/>
    <e v="#N/A"/>
    <e v="#N/A"/>
    <m/>
    <m/>
    <m/>
    <m/>
    <m/>
    <m/>
    <m/>
  </r>
  <r>
    <s v="Wypych, 2021. Handbook of Flame Re.."/>
    <n v="5"/>
    <x v="50"/>
    <s v=""/>
    <x v="2"/>
    <s v="GROUP"/>
    <s v=""/>
    <s v="GROUP"/>
    <s v=""/>
    <s v="Polybrominated diphenyl ethers (PBDE)"/>
    <m/>
    <m/>
    <s v="Flag"/>
    <x v="1"/>
    <m/>
    <s v="XXX"/>
    <m/>
    <m/>
    <m/>
    <m/>
    <m/>
    <m/>
    <m/>
    <m/>
    <m/>
    <m/>
    <m/>
    <m/>
    <m/>
    <e v="#N/A"/>
    <e v="#N/A"/>
    <m/>
    <m/>
    <m/>
    <m/>
    <m/>
    <m/>
    <m/>
  </r>
  <r>
    <s v="Wypych, 2021. Handbook of Flame Re.."/>
    <n v="5"/>
    <x v="304"/>
    <s v=""/>
    <x v="2"/>
    <s v="phosphinylidynetrimethanol"/>
    <s v=""/>
    <s v="1067-12-5"/>
    <s v=""/>
    <s v="production; use"/>
    <m/>
    <m/>
    <s v="Flag"/>
    <x v="1"/>
    <s v="Yes"/>
    <s v="XXX"/>
    <m/>
    <m/>
    <m/>
    <m/>
    <m/>
    <m/>
    <m/>
    <m/>
    <m/>
    <m/>
    <m/>
    <m/>
    <m/>
    <e v="#N/A"/>
    <e v="#N/A"/>
    <m/>
    <m/>
    <m/>
    <m/>
    <m/>
    <m/>
    <m/>
  </r>
  <r>
    <s v="Wypych, 2021. Handbook of Flame Re.."/>
    <n v="5"/>
    <x v="51"/>
    <s v=""/>
    <x v="2"/>
    <s v="Melamine"/>
    <s v=""/>
    <s v="108-78-1"/>
    <s v=""/>
    <s v="production; use"/>
    <s v="2,4,6-Triamino-1,3,5-triazine"/>
    <m/>
    <s v="Flag"/>
    <x v="1"/>
    <s v="Yes"/>
    <s v="XXX"/>
    <m/>
    <m/>
    <m/>
    <m/>
    <m/>
    <m/>
    <m/>
    <m/>
    <m/>
    <m/>
    <m/>
    <m/>
    <m/>
    <e v="#N/A"/>
    <e v="#N/A"/>
    <m/>
    <m/>
    <m/>
    <m/>
    <m/>
    <m/>
    <m/>
  </r>
  <r>
    <s v="Wypych, 2021. Handbook of Flame Re.."/>
    <n v="5"/>
    <x v="26"/>
    <s v=""/>
    <x v="2"/>
    <s v="Triphenyl phosphate"/>
    <s v=""/>
    <s v="115-86-6"/>
    <s v=""/>
    <s v="production; use"/>
    <s v="TPP"/>
    <m/>
    <s v="Flag"/>
    <x v="1"/>
    <s v="Yes"/>
    <s v="XXX"/>
    <m/>
    <m/>
    <m/>
    <m/>
    <m/>
    <m/>
    <m/>
    <m/>
    <m/>
    <m/>
    <m/>
    <m/>
    <m/>
    <e v="#N/A"/>
    <e v="#N/A"/>
    <m/>
    <m/>
    <m/>
    <m/>
    <m/>
    <m/>
    <m/>
  </r>
  <r>
    <s v="Wypych, 2021. Handbook of Flame Re.."/>
    <n v="5"/>
    <x v="0"/>
    <s v="1,1'-Oxybis[2,3,4,5,6-pentabromobenzene]"/>
    <x v="0"/>
    <s v="decabromodiphenyl ether"/>
    <s v="1,1'-Oxybis[2,3,4,5,6-pentabromobenzene]"/>
    <s v="1163-19-5"/>
    <s v="1-(2,3,4,5,6-pentabromophenoxy)-2,3,4,5,6-pentabromobenzene"/>
    <s v="production; use"/>
    <m/>
    <m/>
    <s v=""/>
    <x v="1"/>
    <m/>
    <s v="XXX"/>
    <s v="Not specified"/>
    <m/>
    <m/>
    <m/>
    <m/>
    <m/>
    <m/>
    <m/>
    <m/>
    <m/>
    <m/>
    <m/>
    <m/>
    <e v="#N/A"/>
    <e v="#N/A"/>
    <m/>
    <m/>
    <m/>
    <m/>
    <m/>
    <m/>
    <m/>
  </r>
  <r>
    <s v="Wypych, 2021. Handbook of Flame Re.."/>
    <n v="5"/>
    <x v="306"/>
    <s v=""/>
    <x v="2"/>
    <s v="Hexaphenoxycyclotriphosphazene"/>
    <s v=""/>
    <s v="1184-10-7"/>
    <s v=""/>
    <s v="production; use"/>
    <s v="HPCTP"/>
    <m/>
    <s v="Flag"/>
    <x v="1"/>
    <s v="Yes"/>
    <s v="XXX"/>
    <m/>
    <m/>
    <m/>
    <m/>
    <m/>
    <m/>
    <m/>
    <m/>
    <m/>
    <m/>
    <m/>
    <m/>
    <m/>
    <e v="#N/A"/>
    <e v="#N/A"/>
    <m/>
    <m/>
    <m/>
    <m/>
    <m/>
    <m/>
    <m/>
  </r>
  <r>
    <s v="Wypych, 2021. Handbook of Flame Re.."/>
    <n v="5"/>
    <x v="19"/>
    <s v="2,4,6-Tribromophenol"/>
    <x v="7"/>
    <s v="2,4,6-tribromophenol"/>
    <s v="2,4,6-Tribromophenol"/>
    <s v="118-79-6"/>
    <s v="[O]c1c(Br)cc(Br)cc1Br"/>
    <s v="production; use; cannot find in this reference"/>
    <m/>
    <m/>
    <s v=""/>
    <x v="1"/>
    <m/>
    <s v="XXX"/>
    <s v="Not specified"/>
    <m/>
    <m/>
    <m/>
    <m/>
    <m/>
    <m/>
    <m/>
    <m/>
    <m/>
    <m/>
    <m/>
    <m/>
    <e v="#N/A"/>
    <e v="#N/A"/>
    <m/>
    <m/>
    <m/>
    <m/>
    <m/>
    <m/>
    <m/>
  </r>
  <r>
    <s v="Wypych, 2021. Handbook of Flame Re.."/>
    <n v="5"/>
    <x v="275"/>
    <s v=""/>
    <x v="2"/>
    <s v="Benzene, ethenyl-, polymer with 1,3-butadiene, brominated"/>
    <s v=""/>
    <s v="1195978-93-8"/>
    <s v=""/>
    <s v="production; use"/>
    <m/>
    <m/>
    <s v="Flag"/>
    <x v="1"/>
    <m/>
    <s v="XXX"/>
    <m/>
    <m/>
    <m/>
    <m/>
    <m/>
    <m/>
    <m/>
    <m/>
    <m/>
    <m/>
    <m/>
    <m/>
    <m/>
    <e v="#N/A"/>
    <e v="#N/A"/>
    <m/>
    <m/>
    <m/>
    <m/>
    <m/>
    <m/>
    <m/>
  </r>
  <r>
    <s v="Wypych, 2021. Handbook of Flame Re.."/>
    <n v="5"/>
    <x v="308"/>
    <s v=""/>
    <x v="2"/>
    <s v="Ammonium octamolybdate"/>
    <s v=""/>
    <s v="12411-64-2"/>
    <s v=""/>
    <s v="production; use"/>
    <m/>
    <m/>
    <s v="Flag"/>
    <x v="1"/>
    <s v="Yes"/>
    <s v="XXX"/>
    <m/>
    <m/>
    <m/>
    <m/>
    <m/>
    <m/>
    <m/>
    <m/>
    <m/>
    <m/>
    <m/>
    <m/>
    <m/>
    <e v="#N/A"/>
    <e v="#N/A"/>
    <m/>
    <m/>
    <m/>
    <m/>
    <m/>
    <m/>
    <m/>
  </r>
  <r>
    <s v="Wypych, 2021. Handbook of Flame Re.."/>
    <n v="5"/>
    <x v="309"/>
    <s v=""/>
    <x v="2"/>
    <s v="Melamine-(aluminium phosphate)"/>
    <s v=""/>
    <s v="1271168-40-1"/>
    <s v=""/>
    <s v="production; use"/>
    <m/>
    <m/>
    <s v="Flag"/>
    <x v="1"/>
    <s v="Yes"/>
    <s v="XXX"/>
    <m/>
    <m/>
    <m/>
    <m/>
    <m/>
    <m/>
    <m/>
    <m/>
    <m/>
    <m/>
    <m/>
    <m/>
    <m/>
    <e v="#N/A"/>
    <e v="#N/A"/>
    <m/>
    <m/>
    <m/>
    <m/>
    <m/>
    <m/>
    <m/>
  </r>
  <r>
    <s v="Wypych, 2021. Handbook of Flame Re.."/>
    <n v="5"/>
    <x v="143"/>
    <s v=""/>
    <x v="2"/>
    <s v="Hexaboron dizinc undecaoxide"/>
    <s v=""/>
    <s v="12767-90-7"/>
    <s v=""/>
    <s v="production; use"/>
    <s v="hydrated zinc borate"/>
    <m/>
    <s v="Flag"/>
    <x v="1"/>
    <s v="Yes"/>
    <s v="XXX"/>
    <m/>
    <m/>
    <m/>
    <m/>
    <m/>
    <m/>
    <m/>
    <m/>
    <m/>
    <m/>
    <m/>
    <m/>
    <m/>
    <e v="#N/A"/>
    <e v="#N/A"/>
    <m/>
    <m/>
    <m/>
    <m/>
    <m/>
    <m/>
    <m/>
  </r>
  <r>
    <s v="Wypych, 2021. Handbook of Flame Re.."/>
    <n v="5"/>
    <x v="144"/>
    <s v=""/>
    <x v="2"/>
    <s v="Magnesium hydroxide"/>
    <s v=""/>
    <s v="1309-42-8"/>
    <s v=""/>
    <s v="production; use"/>
    <s v="milk of magnesia"/>
    <s v="MHD"/>
    <s v="Flag"/>
    <x v="1"/>
    <s v="Yes"/>
    <s v="XXX"/>
    <m/>
    <m/>
    <m/>
    <m/>
    <m/>
    <m/>
    <m/>
    <m/>
    <m/>
    <m/>
    <m/>
    <m/>
    <m/>
    <e v="#N/A"/>
    <e v="#N/A"/>
    <m/>
    <m/>
    <m/>
    <m/>
    <m/>
    <m/>
    <m/>
  </r>
  <r>
    <s v="Wypych, 2021. Handbook of Flame Re.."/>
    <n v="5"/>
    <x v="48"/>
    <s v=""/>
    <x v="2"/>
    <s v="Antimony Trioxide"/>
    <s v=""/>
    <s v="1309-64-4"/>
    <s v=""/>
    <s v="production; use"/>
    <s v="ATO"/>
    <m/>
    <s v="Flag"/>
    <x v="1"/>
    <s v="Yes"/>
    <s v="XXX"/>
    <m/>
    <m/>
    <m/>
    <m/>
    <m/>
    <m/>
    <m/>
    <m/>
    <m/>
    <m/>
    <m/>
    <m/>
    <m/>
    <e v="#N/A"/>
    <e v="#N/A"/>
    <m/>
    <m/>
    <m/>
    <m/>
    <m/>
    <m/>
    <m/>
  </r>
  <r>
    <s v="Wypych, 2021. Handbook of Flame Re.."/>
    <n v="5"/>
    <x v="311"/>
    <s v=""/>
    <x v="2"/>
    <s v="Molybdenum(VI) oxide"/>
    <s v=""/>
    <s v="1313-27-5"/>
    <s v=""/>
    <s v="production; use"/>
    <m/>
    <m/>
    <s v="Flag"/>
    <x v="1"/>
    <s v="Yes"/>
    <s v="XXX"/>
    <m/>
    <m/>
    <m/>
    <m/>
    <m/>
    <m/>
    <m/>
    <m/>
    <m/>
    <m/>
    <m/>
    <m/>
    <m/>
    <e v="#N/A"/>
    <e v="#N/A"/>
    <m/>
    <m/>
    <m/>
    <m/>
    <m/>
    <m/>
    <m/>
  </r>
  <r>
    <s v="Wypych, 2021. Handbook of Flame Re.."/>
    <n v="5"/>
    <x v="66"/>
    <s v=""/>
    <x v="2"/>
    <s v="Tricresyl Phosphate"/>
    <s v=""/>
    <s v="1330-78-5"/>
    <s v=""/>
    <s v="production; use"/>
    <m/>
    <m/>
    <s v="Flag"/>
    <x v="1"/>
    <s v="Yes"/>
    <s v="XXX"/>
    <m/>
    <m/>
    <m/>
    <m/>
    <m/>
    <m/>
    <m/>
    <m/>
    <m/>
    <m/>
    <m/>
    <m/>
    <m/>
    <e v="#N/A"/>
    <e v="#N/A"/>
    <m/>
    <m/>
    <m/>
    <m/>
    <m/>
    <m/>
    <m/>
  </r>
  <r>
    <s v="Wypych, 2021. Handbook of Flame Re.."/>
    <n v="5"/>
    <x v="67"/>
    <s v=""/>
    <x v="2"/>
    <s v="Zinc borate"/>
    <s v=""/>
    <s v="1332-07-6"/>
    <s v=""/>
    <s v="production; use"/>
    <s v="anhydrous zinc borate"/>
    <m/>
    <s v="Flag"/>
    <x v="1"/>
    <s v="Yes"/>
    <s v="XXX"/>
    <m/>
    <m/>
    <m/>
    <m/>
    <m/>
    <m/>
    <m/>
    <m/>
    <m/>
    <m/>
    <m/>
    <m/>
    <m/>
    <e v="#N/A"/>
    <e v="#N/A"/>
    <m/>
    <m/>
    <m/>
    <m/>
    <m/>
    <m/>
    <m/>
  </r>
  <r>
    <s v="Wypych, 2021. Handbook of Flame Re.."/>
    <n v="5"/>
    <x v="1"/>
    <s v="Tris(1,3-dichloro-2-propyl) phosphate"/>
    <x v="1"/>
    <s v="Tris(1,3-dichloro-2-propyl)phosphate"/>
    <s v="Tris(1,3-dichloro-2-propyl) phosphate"/>
    <s v="13674-87-8"/>
    <s v="1,3-Dichloro-2-propanol phosphate"/>
    <s v="production; use"/>
    <m/>
    <m/>
    <s v=""/>
    <x v="1"/>
    <m/>
    <s v="XXX"/>
    <s v="Not specified"/>
    <m/>
    <m/>
    <m/>
    <m/>
    <m/>
    <m/>
    <m/>
    <m/>
    <m/>
    <s v="None found"/>
    <m/>
    <m/>
    <e v="#N/A"/>
    <e v="#N/A"/>
    <m/>
    <m/>
    <m/>
    <m/>
    <m/>
    <m/>
    <m/>
  </r>
  <r>
    <s v="Wypych, 2021. Handbook of Flame Re.."/>
    <n v="5"/>
    <x v="315"/>
    <s v=""/>
    <x v="2"/>
    <s v="calcium metaborate"/>
    <s v=""/>
    <s v="13701-64-9"/>
    <s v=""/>
    <s v="production; use"/>
    <m/>
    <m/>
    <s v="Flag"/>
    <x v="1"/>
    <s v="Yes"/>
    <s v="XXX"/>
    <m/>
    <m/>
    <m/>
    <m/>
    <m/>
    <m/>
    <m/>
    <m/>
    <m/>
    <m/>
    <m/>
    <m/>
    <m/>
    <e v="#N/A"/>
    <e v="#N/A"/>
    <m/>
    <m/>
    <m/>
    <m/>
    <m/>
    <m/>
    <m/>
  </r>
  <r>
    <s v="Wypych, 2021. Handbook of Flame Re.."/>
    <n v="5"/>
    <x v="239"/>
    <s v=""/>
    <x v="2"/>
    <s v="Zinc molybdenum oxide"/>
    <s v=""/>
    <s v="13767-32-3"/>
    <s v=""/>
    <s v="production; use"/>
    <m/>
    <m/>
    <s v="Flag"/>
    <x v="1"/>
    <s v="Yes"/>
    <s v="XXX"/>
    <m/>
    <m/>
    <m/>
    <m/>
    <m/>
    <m/>
    <m/>
    <m/>
    <m/>
    <m/>
    <m/>
    <m/>
    <m/>
    <e v="#N/A"/>
    <e v="#N/A"/>
    <m/>
    <m/>
    <m/>
    <m/>
    <m/>
    <m/>
    <m/>
  </r>
  <r>
    <s v="Wypych, 2021. Handbook of Flame Re.."/>
    <n v="5"/>
    <x v="240"/>
    <s v=""/>
    <x v="2"/>
    <s v="Boron zinc hydroxide oxide"/>
    <s v=""/>
    <s v="138265-88-0"/>
    <s v=""/>
    <s v="production; use"/>
    <m/>
    <m/>
    <s v="Flag"/>
    <x v="1"/>
    <s v="Yes"/>
    <s v="XXX"/>
    <m/>
    <m/>
    <m/>
    <m/>
    <m/>
    <m/>
    <m/>
    <m/>
    <m/>
    <m/>
    <m/>
    <m/>
    <m/>
    <e v="#N/A"/>
    <e v="#N/A"/>
    <m/>
    <m/>
    <m/>
    <m/>
    <m/>
    <m/>
    <m/>
  </r>
  <r>
    <s v="Wypych, 2021. Handbook of Flame Re.."/>
    <n v="5"/>
    <x v="317"/>
    <s v=""/>
    <x v="2"/>
    <s v="Calcium metasilicate"/>
    <s v=""/>
    <s v="13983-17-0"/>
    <s v=""/>
    <s v="production; use"/>
    <s v="Wollastonite"/>
    <m/>
    <s v="Flag"/>
    <x v="1"/>
    <s v="Yes"/>
    <s v="XXX"/>
    <m/>
    <m/>
    <m/>
    <m/>
    <m/>
    <m/>
    <m/>
    <m/>
    <m/>
    <m/>
    <m/>
    <m/>
    <m/>
    <e v="#N/A"/>
    <e v="#N/A"/>
    <m/>
    <m/>
    <m/>
    <m/>
    <m/>
    <m/>
    <m/>
  </r>
  <r>
    <s v="Wypych, 2021. Handbook of Flame Re.."/>
    <n v="5"/>
    <x v="320"/>
    <s v=""/>
    <x v="2"/>
    <s v="1,2-ethanediamine, phosphate"/>
    <s v=""/>
    <s v="14852-17-6"/>
    <s v=""/>
    <s v="production; use"/>
    <m/>
    <m/>
    <s v="Flag"/>
    <x v="1"/>
    <s v="Yes"/>
    <s v="XXX"/>
    <m/>
    <m/>
    <m/>
    <m/>
    <m/>
    <m/>
    <m/>
    <m/>
    <m/>
    <m/>
    <m/>
    <m/>
    <m/>
    <e v="#N/A"/>
    <e v="#N/A"/>
    <m/>
    <m/>
    <m/>
    <m/>
    <m/>
    <m/>
    <m/>
  </r>
  <r>
    <s v="Wypych, 2021. Handbook of Flame Re.."/>
    <n v="5"/>
    <x v="321"/>
    <s v=""/>
    <x v="2"/>
    <s v="Zinc borate oxide"/>
    <s v=""/>
    <s v="149749-62-2"/>
    <s v=""/>
    <s v="production; use"/>
    <m/>
    <m/>
    <s v="Flag"/>
    <x v="1"/>
    <s v="Yes"/>
    <s v="XXX"/>
    <m/>
    <m/>
    <m/>
    <m/>
    <m/>
    <m/>
    <m/>
    <m/>
    <m/>
    <m/>
    <m/>
    <m/>
    <m/>
    <e v="#N/A"/>
    <e v="#N/A"/>
    <m/>
    <m/>
    <m/>
    <m/>
    <m/>
    <m/>
    <m/>
  </r>
  <r>
    <s v="Wypych, 2021. Handbook of Flame Re.."/>
    <n v="5"/>
    <x v="264"/>
    <s v=""/>
    <x v="2"/>
    <s v="Melamine pyrophosphate"/>
    <s v=""/>
    <s v="15541-60-3"/>
    <s v=""/>
    <s v="production; use"/>
    <m/>
    <m/>
    <s v="Flag"/>
    <x v="1"/>
    <s v="Yes"/>
    <s v="XXX"/>
    <m/>
    <m/>
    <m/>
    <m/>
    <m/>
    <m/>
    <m/>
    <m/>
    <m/>
    <m/>
    <m/>
    <m/>
    <m/>
    <e v="#N/A"/>
    <e v="#N/A"/>
    <m/>
    <m/>
    <m/>
    <m/>
    <m/>
    <m/>
    <m/>
  </r>
  <r>
    <s v="Wypych, 2021. Handbook of Flame Re.."/>
    <n v="5"/>
    <x v="326"/>
    <s v=""/>
    <x v="2"/>
    <s v="2,3-Dimethyl-2,3-diphenylbutane"/>
    <s v=""/>
    <s v="1889-67-4"/>
    <s v=""/>
    <s v="production; use"/>
    <m/>
    <m/>
    <s v="Flag"/>
    <x v="1"/>
    <s v="Yes"/>
    <s v="XXX"/>
    <m/>
    <m/>
    <m/>
    <m/>
    <m/>
    <m/>
    <m/>
    <m/>
    <m/>
    <m/>
    <m/>
    <m/>
    <m/>
    <e v="#N/A"/>
    <e v="#N/A"/>
    <m/>
    <m/>
    <m/>
    <m/>
    <m/>
    <m/>
    <m/>
  </r>
  <r>
    <s v="Wypych, 2021. Handbook of Flame Re.."/>
    <n v="5"/>
    <x v="272"/>
    <s v=""/>
    <x v="2"/>
    <s v="1,3-Propanediamine, N1,N1'-1,2-ethanediylbis-, reaction products with cyclohexane and peroxidized N-butyl-2,2,6,6-tetramethyl-4-piperidinamine-2,4,6-trichloro-1,3,5-triazine reaction products"/>
    <s v=""/>
    <s v="191680-81-6"/>
    <s v=""/>
    <s v="production; use"/>
    <m/>
    <m/>
    <s v="Flag"/>
    <x v="1"/>
    <m/>
    <s v="XXX"/>
    <m/>
    <m/>
    <m/>
    <m/>
    <m/>
    <m/>
    <m/>
    <m/>
    <m/>
    <m/>
    <m/>
    <m/>
    <m/>
    <e v="#N/A"/>
    <e v="#N/A"/>
    <m/>
    <m/>
    <m/>
    <m/>
    <m/>
    <m/>
    <m/>
  </r>
  <r>
    <s v="Wypych, 2021. Handbook of Flame Re.."/>
    <n v="5"/>
    <x v="367"/>
    <s v=""/>
    <x v="2"/>
    <s v="Tris(methylphenyl) phosphate"/>
    <s v=""/>
    <s v="215-548-8"/>
    <s v=""/>
    <s v="production; use"/>
    <m/>
    <m/>
    <s v="Flag"/>
    <x v="1"/>
    <s v="Yes"/>
    <s v="XXX"/>
    <m/>
    <m/>
    <m/>
    <m/>
    <m/>
    <m/>
    <m/>
    <m/>
    <m/>
    <m/>
    <m/>
    <m/>
    <m/>
    <e v="#N/A"/>
    <e v="#N/A"/>
    <m/>
    <m/>
    <m/>
    <m/>
    <m/>
    <m/>
    <m/>
  </r>
  <r>
    <s v="Wypych, 2021. Handbook of Flame Re.."/>
    <n v="5"/>
    <x v="137"/>
    <s v=""/>
    <x v="2"/>
    <s v="Alumina trihydrate"/>
    <s v=""/>
    <s v="21645-51-2"/>
    <s v=""/>
    <s v="production; use"/>
    <s v="ATH"/>
    <m/>
    <s v="Flag"/>
    <x v="1"/>
    <s v="Yes"/>
    <s v="XXX"/>
    <m/>
    <m/>
    <m/>
    <m/>
    <m/>
    <m/>
    <m/>
    <m/>
    <m/>
    <m/>
    <m/>
    <m/>
    <m/>
    <e v="#N/A"/>
    <e v="#N/A"/>
    <m/>
    <m/>
    <m/>
    <m/>
    <m/>
    <m/>
    <m/>
  </r>
  <r>
    <s v="Wypych, 2021. Handbook of Flame Re.."/>
    <n v="5"/>
    <x v="327"/>
    <s v=""/>
    <x v="2"/>
    <s v="melamine polyphosphate"/>
    <s v=""/>
    <s v="218768-84-4"/>
    <s v=""/>
    <s v="production; use"/>
    <m/>
    <m/>
    <s v="Flag"/>
    <x v="1"/>
    <s v="Yes"/>
    <s v="XXX"/>
    <m/>
    <m/>
    <m/>
    <m/>
    <m/>
    <m/>
    <m/>
    <m/>
    <m/>
    <m/>
    <m/>
    <m/>
    <m/>
    <e v="#N/A"/>
    <e v="#N/A"/>
    <m/>
    <m/>
    <m/>
    <m/>
    <m/>
    <m/>
    <m/>
  </r>
  <r>
    <s v="Wypych, 2021. Handbook of Flame Re.."/>
    <n v="5"/>
    <x v="265"/>
    <s v=""/>
    <x v="2"/>
    <s v="Aluminum Diethylphosphinate"/>
    <s v=""/>
    <s v="225789-38-8"/>
    <s v=""/>
    <s v="production; use"/>
    <m/>
    <m/>
    <s v="Flag"/>
    <x v="1"/>
    <s v="Yes"/>
    <s v="XXX"/>
    <m/>
    <m/>
    <m/>
    <m/>
    <m/>
    <m/>
    <m/>
    <m/>
    <m/>
    <m/>
    <m/>
    <m/>
    <m/>
    <e v="#N/A"/>
    <e v="#N/A"/>
    <m/>
    <m/>
    <m/>
    <m/>
    <m/>
    <m/>
    <m/>
  </r>
  <r>
    <s v="Wypych, 2021. Handbook of Flame Re.."/>
    <n v="5"/>
    <x v="329"/>
    <s v=""/>
    <x v="2"/>
    <s v="Ethene, chloro-, polymer with ethene"/>
    <s v=""/>
    <s v="25037-78-9"/>
    <s v=""/>
    <s v="production; use"/>
    <m/>
    <m/>
    <s v="Flag"/>
    <x v="1"/>
    <m/>
    <s v="XXX"/>
    <m/>
    <m/>
    <m/>
    <m/>
    <m/>
    <m/>
    <m/>
    <m/>
    <m/>
    <m/>
    <m/>
    <m/>
    <m/>
    <e v="#N/A"/>
    <e v="#N/A"/>
    <m/>
    <m/>
    <m/>
    <m/>
    <m/>
    <m/>
    <m/>
  </r>
  <r>
    <s v="Wypych, 2021. Handbook of Flame Re.."/>
    <n v="5"/>
    <x v="34"/>
    <s v="2,4,6-Tris-(2,4,6-tribromophenoxy)-1,3,5-triazine"/>
    <x v="11"/>
    <s v="2,4,6-Tris(2,4,6-tribromophenoxy)-1,3,5-triazine"/>
    <s v="2,4,6-Tris-(2,4,6-tribromophenoxy)-1,3,5-triazine"/>
    <s v="25713-60-4"/>
    <s v="1,3,5-Triazine, 2,4,6-tris(2,4,6-tribromophenoxy)-"/>
    <s v="production; use"/>
    <m/>
    <m/>
    <s v=""/>
    <x v="1"/>
    <m/>
    <s v="XXX"/>
    <s v="Not specified"/>
    <m/>
    <m/>
    <m/>
    <m/>
    <n v="1"/>
    <m/>
    <m/>
    <m/>
    <m/>
    <s v="thermoplastic resins, thermoset resins, textiles, adhesives, circuit boards, electronic enclosures, paper, thermal insulation for building applications, and more"/>
    <m/>
    <m/>
    <e v="#N/A"/>
    <e v="#N/A"/>
    <m/>
    <m/>
    <m/>
    <m/>
    <m/>
    <m/>
    <m/>
  </r>
  <r>
    <s v="Wypych, 2021. Handbook of Flame Re.."/>
    <n v="5"/>
    <x v="82"/>
    <s v=""/>
    <x v="2"/>
    <s v="Cresyl Diphenyl Phosphate"/>
    <s v=""/>
    <s v="26444-49-5"/>
    <s v=""/>
    <s v="production; use"/>
    <m/>
    <m/>
    <s v="Flag"/>
    <x v="1"/>
    <s v="Yes"/>
    <s v="XXX"/>
    <m/>
    <m/>
    <m/>
    <m/>
    <m/>
    <m/>
    <m/>
    <m/>
    <m/>
    <m/>
    <s v="boards, electronic enclosures, paper, thermal insulation for building applications, and more"/>
    <m/>
    <m/>
    <e v="#N/A"/>
    <e v="#N/A"/>
    <m/>
    <m/>
    <m/>
    <m/>
    <m/>
    <m/>
    <m/>
  </r>
  <r>
    <s v="Wypych, 2021. Handbook of Flame Re.."/>
    <n v="5"/>
    <x v="333"/>
    <s v=""/>
    <x v="2"/>
    <s v="poly(bis(phenoxy)phosphazene) "/>
    <s v=""/>
    <s v="28212-48-8"/>
    <s v=""/>
    <s v="production; use"/>
    <m/>
    <m/>
    <s v="Flag"/>
    <x v="1"/>
    <s v="Yes"/>
    <s v="XXX"/>
    <m/>
    <m/>
    <m/>
    <m/>
    <m/>
    <m/>
    <m/>
    <m/>
    <m/>
    <m/>
    <m/>
    <m/>
    <m/>
    <e v="#N/A"/>
    <e v="#N/A"/>
    <m/>
    <m/>
    <m/>
    <m/>
    <m/>
    <m/>
    <m/>
  </r>
  <r>
    <s v="Wypych, 2021. Handbook of Flame Re.."/>
    <n v="5"/>
    <x v="334"/>
    <s v=""/>
    <x v="2"/>
    <s v="Zinc Diethylphosphinate"/>
    <s v=""/>
    <s v="284685-45-6"/>
    <s v=""/>
    <s v="production; use"/>
    <m/>
    <m/>
    <s v="Flag"/>
    <x v="1"/>
    <s v="Yes"/>
    <s v="XXX"/>
    <m/>
    <m/>
    <m/>
    <m/>
    <m/>
    <m/>
    <m/>
    <m/>
    <m/>
    <m/>
    <m/>
    <m/>
    <m/>
    <e v="#N/A"/>
    <e v="#N/A"/>
    <m/>
    <m/>
    <m/>
    <m/>
    <m/>
    <m/>
    <m/>
  </r>
  <r>
    <s v="Wypych, 2021. Handbook of Flame Re.."/>
    <n v="5"/>
    <x v="88"/>
    <s v="1,2-Dibromo-4-(1,2-dibromoethyl)cyclohexane"/>
    <x v="9"/>
    <s v="1,2-dibromo-4-(1,2-dibromoethyl)cyclohexane"/>
    <s v="1,2-Dibromo-4-(1,2-dibromoethyl)cyclohexane"/>
    <s v="3322-93-8"/>
    <s v="1-(1,2-Dibromoethyl)-3,4-dibromocyclohexane"/>
    <s v="production; trade names; use"/>
    <s v="Dibromoethyldibromocyclohexane"/>
    <s v="TBECH"/>
    <s v=""/>
    <x v="1"/>
    <m/>
    <s v="XXX"/>
    <s v="Not specified"/>
    <m/>
    <m/>
    <m/>
    <m/>
    <m/>
    <m/>
    <m/>
    <m/>
    <m/>
    <m/>
    <m/>
    <m/>
    <e v="#N/A"/>
    <e v="#N/A"/>
    <m/>
    <m/>
    <m/>
    <m/>
    <m/>
    <m/>
    <m/>
  </r>
  <r>
    <s v="Wypych, 2021. Handbook of Flame Re.."/>
    <n v="5"/>
    <x v="87"/>
    <s v="Pentaerythritol dibromide"/>
    <x v="12"/>
    <s v="dibromoneopentyl glycol"/>
    <s v="Pentaerythritol dibromide"/>
    <s v="3296-90-0"/>
    <s v="1, 2,2-bis(2-bromomethyl)-"/>
    <s v="production; use"/>
    <m/>
    <m/>
    <s v=""/>
    <x v="1"/>
    <m/>
    <s v="XXX"/>
    <s v="Not specified"/>
    <m/>
    <m/>
    <m/>
    <m/>
    <m/>
    <m/>
    <m/>
    <m/>
    <m/>
    <m/>
    <m/>
    <m/>
    <e v="#N/A"/>
    <e v="#N/A"/>
    <m/>
    <m/>
    <m/>
    <m/>
    <m/>
    <m/>
    <m/>
  </r>
  <r>
    <s v="Wypych, 2021. Handbook of Flame Re.."/>
    <n v="5"/>
    <x v="87"/>
    <s v="Pentaerythritol dibromide"/>
    <x v="12"/>
    <s v="2,2-Bis(bromomethyl)-1,3-propanediol"/>
    <s v="Pentaerythritol dibromide"/>
    <s v="3296-90-0"/>
    <s v="1, 2,2-bis(2-bromomethyl)-"/>
    <s v="production; use"/>
    <m/>
    <m/>
    <s v=""/>
    <x v="1"/>
    <m/>
    <s v="XXX"/>
    <s v="Not specified"/>
    <m/>
    <m/>
    <m/>
    <m/>
    <m/>
    <m/>
    <m/>
    <m/>
    <m/>
    <m/>
    <m/>
    <m/>
    <e v="#N/A"/>
    <e v="#N/A"/>
    <m/>
    <m/>
    <m/>
    <m/>
    <m/>
    <m/>
    <m/>
  </r>
  <r>
    <s v="Wypych, 2021. Handbook of Flame Re.."/>
    <n v="5"/>
    <x v="336"/>
    <s v=""/>
    <x v="2"/>
    <s v="Poly(bisphenol sulfone phenyl phosphonate)"/>
    <s v=""/>
    <s v="35398-70-0"/>
    <s v=""/>
    <s v="production; use"/>
    <m/>
    <m/>
    <s v="Flag"/>
    <x v="1"/>
    <s v="Yes"/>
    <s v="XXX"/>
    <m/>
    <m/>
    <m/>
    <m/>
    <m/>
    <m/>
    <m/>
    <m/>
    <m/>
    <m/>
    <m/>
    <m/>
    <m/>
    <e v="#N/A"/>
    <e v="#N/A"/>
    <m/>
    <m/>
    <m/>
    <m/>
    <m/>
    <m/>
    <m/>
  </r>
  <r>
    <s v="Wypych, 2021. Handbook of Flame Re.."/>
    <n v="5"/>
    <x v="266"/>
    <s v=""/>
    <x v="2"/>
    <s v="9,10-Dihydro-9-oxa-10-phosphaphenanthrene 10-Oxide"/>
    <s v=""/>
    <s v="35948-25-5"/>
    <s v=""/>
    <s v="production; use"/>
    <m/>
    <m/>
    <s v="Flag"/>
    <x v="1"/>
    <s v="Yes"/>
    <s v="XXX"/>
    <m/>
    <m/>
    <m/>
    <m/>
    <m/>
    <m/>
    <m/>
    <m/>
    <m/>
    <m/>
    <m/>
    <m/>
    <m/>
    <e v="#N/A"/>
    <e v="#N/A"/>
    <m/>
    <m/>
    <m/>
    <m/>
    <m/>
    <m/>
    <m/>
  </r>
  <r>
    <s v="Wypych, 2021. Handbook of Flame Re.."/>
    <n v="5"/>
    <x v="337"/>
    <s v=""/>
    <x v="2"/>
    <s v="bis(polyoxyethylene) methylphosphonate"/>
    <s v=""/>
    <s v="363626-50-0"/>
    <s v=""/>
    <s v="production; use"/>
    <s v="polyethylene glycol methylphosphonate (2:1)"/>
    <m/>
    <s v="Flag"/>
    <x v="1"/>
    <s v="Yes"/>
    <s v="XXX"/>
    <m/>
    <m/>
    <m/>
    <m/>
    <m/>
    <m/>
    <m/>
    <m/>
    <m/>
    <m/>
    <m/>
    <m/>
    <m/>
    <e v="#N/A"/>
    <e v="#N/A"/>
    <m/>
    <m/>
    <m/>
    <m/>
    <m/>
    <m/>
    <m/>
  </r>
  <r>
    <s v="Wypych, 2021. Handbook of Flame Re.."/>
    <n v="5"/>
    <x v="338"/>
    <s v="Tribromoneopentyl alcohol"/>
    <x v="12"/>
    <s v="tribromoneopentyl alcohol"/>
    <s v="Tribromoneopentyl alcohol"/>
    <s v="36483-57-5"/>
    <s v="1522-92-5"/>
    <s v="production; use"/>
    <m/>
    <m/>
    <s v=""/>
    <x v="1"/>
    <m/>
    <s v="XXX"/>
    <s v="Not specified"/>
    <m/>
    <m/>
    <m/>
    <m/>
    <m/>
    <m/>
    <m/>
    <m/>
    <m/>
    <s v="thermoplastic resins, thermoset resins, textiles, adhesives, circuit boards, electronic enclosures, paper, thermal insulation for building applications, and more"/>
    <s v="PS-Polystyrene"/>
    <m/>
    <e v="#N/A"/>
    <e v="#N/A"/>
    <m/>
    <m/>
    <m/>
    <m/>
    <m/>
    <m/>
    <m/>
  </r>
  <r>
    <s v="Wypych, 2021. Handbook of Flame Re.."/>
    <n v="5"/>
    <x v="148"/>
    <s v=""/>
    <x v="2"/>
    <s v="Melamine cyanurate"/>
    <s v=""/>
    <s v="37640-57-6"/>
    <s v=""/>
    <s v="production; use"/>
    <s v="melamine cyanuric acid"/>
    <m/>
    <s v="Flag"/>
    <x v="1"/>
    <s v="Yes"/>
    <s v="XXX"/>
    <m/>
    <m/>
    <m/>
    <m/>
    <m/>
    <m/>
    <m/>
    <m/>
    <m/>
    <m/>
    <m/>
    <m/>
    <m/>
    <e v="#N/A"/>
    <e v="#N/A"/>
    <m/>
    <m/>
    <m/>
    <m/>
    <m/>
    <m/>
    <m/>
  </r>
  <r>
    <s v="Wypych, 2021. Handbook of Flame Re.."/>
    <n v="5"/>
    <x v="339"/>
    <s v=""/>
    <x v="2"/>
    <s v="polymer, 2-(9,10-diHydro-9-Oxa-10-Oxide-10-Phosphaphenantrene-10-yl)Metylsuccinicacid-(2-hydroxyl)-esther"/>
    <s v=""/>
    <s v="403614-60-8"/>
    <s v=""/>
    <s v="production; use"/>
    <m/>
    <m/>
    <s v="Flag"/>
    <x v="1"/>
    <s v="Yes"/>
    <s v="XXX"/>
    <m/>
    <m/>
    <m/>
    <m/>
    <m/>
    <m/>
    <m/>
    <m/>
    <m/>
    <m/>
    <m/>
    <m/>
    <m/>
    <e v="#N/A"/>
    <e v="#N/A"/>
    <m/>
    <m/>
    <m/>
    <m/>
    <m/>
    <m/>
    <m/>
  </r>
  <r>
    <s v="Wypych, 2021. Handbook of Flame Re.."/>
    <n v="5"/>
    <x v="340"/>
    <s v=""/>
    <x v="2"/>
    <s v="1,3,2-Dioxaphosphorinane, 2,2'-oxybis[5,5-dimethyl-, 2,2'-disulfide"/>
    <s v=""/>
    <s v="4090-51-1"/>
    <s v=""/>
    <s v="production; use"/>
    <m/>
    <m/>
    <s v="Flag"/>
    <x v="1"/>
    <s v="Yes"/>
    <s v="XXX"/>
    <m/>
    <m/>
    <m/>
    <m/>
    <m/>
    <m/>
    <m/>
    <m/>
    <m/>
    <m/>
    <m/>
    <m/>
    <m/>
    <e v="#N/A"/>
    <e v="#N/A"/>
    <m/>
    <m/>
    <m/>
    <m/>
    <m/>
    <m/>
    <m/>
  </r>
  <r>
    <s v="Wypych, 2021. Handbook of Flame Re.."/>
    <n v="5"/>
    <x v="341"/>
    <s v=""/>
    <x v="2"/>
    <s v="(5-Ethyl-2-methyl-1,3,2-dioxaphosphorinan-5-yl)methyl dimethyl phosphonate P-oxide"/>
    <s v=""/>
    <s v="41203-81-0"/>
    <s v=""/>
    <s v="production; use"/>
    <m/>
    <m/>
    <s v="Flag"/>
    <x v="1"/>
    <s v="Yes"/>
    <s v="XXX"/>
    <m/>
    <m/>
    <m/>
    <m/>
    <m/>
    <m/>
    <m/>
    <m/>
    <m/>
    <m/>
    <m/>
    <m/>
    <m/>
    <e v="#N/A"/>
    <e v="#N/A"/>
    <m/>
    <m/>
    <m/>
    <m/>
    <m/>
    <m/>
    <m/>
  </r>
  <r>
    <s v="Wypych, 2021. Handbook of Flame Re.."/>
    <n v="5"/>
    <x v="342"/>
    <s v=""/>
    <x v="2"/>
    <s v="Melamine phosphate"/>
    <s v=""/>
    <s v="41583-09-9"/>
    <s v=""/>
    <s v="production; use"/>
    <m/>
    <m/>
    <s v="Flag"/>
    <x v="1"/>
    <s v="Yes"/>
    <s v="XXX"/>
    <m/>
    <m/>
    <m/>
    <m/>
    <m/>
    <m/>
    <m/>
    <m/>
    <m/>
    <m/>
    <m/>
    <m/>
    <m/>
    <e v="#N/A"/>
    <e v="#N/A"/>
    <m/>
    <m/>
    <m/>
    <m/>
    <m/>
    <m/>
    <m/>
  </r>
  <r>
    <s v="Wypych, 2021. Handbook of Flame Re.."/>
    <n v="5"/>
    <x v="343"/>
    <s v=""/>
    <x v="2"/>
    <s v="Bis[(5-ethyl-2-methyl-1,3,2-dioxaphosphorinan-5-yl)methyl] methyl phosphonate P,P'-dioxide"/>
    <s v=""/>
    <s v="42595-45-9"/>
    <s v=""/>
    <s v="production; use"/>
    <m/>
    <m/>
    <s v="Flag"/>
    <x v="1"/>
    <s v="Yes"/>
    <s v="XXX"/>
    <m/>
    <m/>
    <m/>
    <m/>
    <m/>
    <m/>
    <m/>
    <m/>
    <m/>
    <m/>
    <m/>
    <m/>
    <m/>
    <e v="#N/A"/>
    <e v="#N/A"/>
    <m/>
    <m/>
    <m/>
    <m/>
    <m/>
    <m/>
    <m/>
  </r>
  <r>
    <s v="Wypych, 2021. Handbook of Flame Re.."/>
    <n v="5"/>
    <x v="98"/>
    <s v=""/>
    <x v="2"/>
    <s v="Resorcinol bis(diphenyl phosphate) "/>
    <s v=""/>
    <s v="57583-54-7"/>
    <s v=""/>
    <s v="production; use"/>
    <m/>
    <m/>
    <s v="Flag"/>
    <x v="1"/>
    <s v="Yes"/>
    <s v="XXX"/>
    <m/>
    <m/>
    <m/>
    <m/>
    <m/>
    <m/>
    <m/>
    <m/>
    <m/>
    <m/>
    <m/>
    <m/>
    <m/>
    <e v="#N/A"/>
    <e v="#N/A"/>
    <m/>
    <m/>
    <m/>
    <m/>
    <m/>
    <m/>
    <m/>
  </r>
  <r>
    <s v="Wypych, 2021. Handbook of Flame Re.."/>
    <n v="5"/>
    <x v="139"/>
    <s v=""/>
    <x v="2"/>
    <s v="Bisphenol-A bis(diphenyl phosphate)"/>
    <s v=""/>
    <s v="5945-33-5"/>
    <s v=""/>
    <s v="production; use"/>
    <m/>
    <m/>
    <s v="Flag"/>
    <x v="1"/>
    <s v="Yes"/>
    <s v="XXX"/>
    <m/>
    <m/>
    <m/>
    <m/>
    <m/>
    <m/>
    <m/>
    <m/>
    <m/>
    <m/>
    <m/>
    <m/>
    <m/>
    <e v="#N/A"/>
    <e v="#N/A"/>
    <m/>
    <m/>
    <m/>
    <m/>
    <m/>
    <m/>
    <m/>
  </r>
  <r>
    <s v="Wypych, 2021. Handbook of Flame Re.."/>
    <n v="5"/>
    <x v="349"/>
    <s v=""/>
    <x v="2"/>
    <s v="Molybdenum zinc oxide"/>
    <s v=""/>
    <s v="61583-60-6"/>
    <s v=""/>
    <s v="production; use"/>
    <m/>
    <m/>
    <s v="Flag"/>
    <x v="1"/>
    <s v="Yes"/>
    <s v="XXX"/>
    <m/>
    <m/>
    <m/>
    <m/>
    <m/>
    <m/>
    <m/>
    <m/>
    <m/>
    <m/>
    <m/>
    <m/>
    <m/>
    <e v="#N/A"/>
    <e v="#N/A"/>
    <m/>
    <m/>
    <m/>
    <m/>
    <m/>
    <m/>
    <m/>
  </r>
  <r>
    <s v="Wypych, 2021. Handbook of Flame Re.."/>
    <n v="5"/>
    <x v="351"/>
    <s v=""/>
    <x v="2"/>
    <s v="Potassium 3-(phenylsulfonyl)benzenesulfonate"/>
    <s v=""/>
    <s v="63316-43-8"/>
    <s v=""/>
    <s v="production; use"/>
    <m/>
    <m/>
    <s v="Flag"/>
    <x v="1"/>
    <s v="Yes"/>
    <s v="XXX"/>
    <m/>
    <m/>
    <m/>
    <m/>
    <m/>
    <m/>
    <m/>
    <m/>
    <m/>
    <m/>
    <m/>
    <m/>
    <m/>
    <e v="#N/A"/>
    <e v="#N/A"/>
    <m/>
    <m/>
    <m/>
    <m/>
    <m/>
    <m/>
    <m/>
  </r>
  <r>
    <s v="Wypych, 2021. Handbook of Flame Re.."/>
    <n v="5"/>
    <x v="352"/>
    <s v=""/>
    <x v="2"/>
    <s v="(6H-Dibenz[c,e][1,2]oxaphosphorin-6-ylmethyl)-p-oxide-butanedioic acid"/>
    <s v=""/>
    <s v="63562-33-4"/>
    <s v=""/>
    <s v="production; use"/>
    <s v="Ukanol"/>
    <m/>
    <s v="Flag"/>
    <x v="1"/>
    <s v="Yes"/>
    <s v="XXX"/>
    <m/>
    <m/>
    <m/>
    <m/>
    <m/>
    <m/>
    <m/>
    <m/>
    <m/>
    <m/>
    <m/>
    <m/>
    <m/>
    <e v="#N/A"/>
    <e v="#N/A"/>
    <m/>
    <m/>
    <m/>
    <m/>
    <m/>
    <m/>
    <m/>
  </r>
  <r>
    <s v="Wypych, 2021. Handbook of Flame Re.."/>
    <n v="5"/>
    <x v="209"/>
    <s v=""/>
    <x v="2"/>
    <s v="Diphosphoric acid, compd. with piperazine (1:1)"/>
    <s v=""/>
    <s v="66034-17-1"/>
    <s v=""/>
    <s v="production; use"/>
    <m/>
    <m/>
    <s v="Flag"/>
    <x v="1"/>
    <s v="Yes"/>
    <s v="XXX"/>
    <m/>
    <m/>
    <m/>
    <m/>
    <m/>
    <m/>
    <m/>
    <m/>
    <m/>
    <m/>
    <m/>
    <m/>
    <m/>
    <e v="#N/A"/>
    <e v="#N/A"/>
    <m/>
    <m/>
    <m/>
    <m/>
    <m/>
    <m/>
    <m/>
  </r>
  <r>
    <s v="Wypych, 2021. Handbook of Flame Re.."/>
    <n v="5"/>
    <x v="108"/>
    <s v=""/>
    <x v="2"/>
    <s v="ammonium polyphosphate"/>
    <s v=""/>
    <s v="68333-79-9"/>
    <s v=""/>
    <s v="production; use"/>
    <m/>
    <m/>
    <s v="Flag"/>
    <x v="1"/>
    <s v="Yes"/>
    <s v="XXX"/>
    <m/>
    <m/>
    <m/>
    <m/>
    <m/>
    <m/>
    <m/>
    <m/>
    <m/>
    <m/>
    <m/>
    <m/>
    <m/>
    <e v="#N/A"/>
    <e v="#N/A"/>
    <m/>
    <m/>
    <m/>
    <m/>
    <m/>
    <m/>
    <m/>
  </r>
  <r>
    <s v="Wypych, 2021. Handbook of Flame Re.."/>
    <n v="5"/>
    <x v="116"/>
    <s v=""/>
    <x v="2"/>
    <s v="red phosphorus"/>
    <s v=""/>
    <s v="7723-14-0"/>
    <s v=""/>
    <s v="production; use"/>
    <m/>
    <m/>
    <s v="Flag"/>
    <x v="1"/>
    <s v="Yes"/>
    <s v="XXX"/>
    <m/>
    <m/>
    <m/>
    <m/>
    <m/>
    <m/>
    <m/>
    <m/>
    <m/>
    <m/>
    <m/>
    <m/>
    <m/>
    <e v="#N/A"/>
    <e v="#N/A"/>
    <m/>
    <m/>
    <m/>
    <m/>
    <m/>
    <m/>
    <m/>
  </r>
  <r>
    <s v="Wypych, 2021. Handbook of Flame Re.."/>
    <n v="5"/>
    <x v="358"/>
    <s v=""/>
    <x v="2"/>
    <s v="Aluminum hypophosphite"/>
    <s v=""/>
    <s v="7784-22-7"/>
    <s v=""/>
    <s v="production; use"/>
    <m/>
    <m/>
    <s v="Flag"/>
    <x v="1"/>
    <s v="Yes"/>
    <s v="XXX"/>
    <m/>
    <m/>
    <m/>
    <m/>
    <m/>
    <m/>
    <m/>
    <m/>
    <m/>
    <m/>
    <m/>
    <m/>
    <m/>
    <e v="#N/A"/>
    <e v="#N/A"/>
    <m/>
    <m/>
    <m/>
    <m/>
    <m/>
    <m/>
    <m/>
  </r>
  <r>
    <s v="Wypych, 2021. Handbook of Flame Re.."/>
    <n v="5"/>
    <x v="135"/>
    <s v=""/>
    <x v="2"/>
    <s v="triethyl phosphate"/>
    <s v=""/>
    <s v="78-40-0"/>
    <s v=""/>
    <s v="production; use"/>
    <m/>
    <m/>
    <s v="Flag"/>
    <x v="1"/>
    <s v="Yes"/>
    <s v="XXX"/>
    <m/>
    <m/>
    <m/>
    <m/>
    <m/>
    <m/>
    <m/>
    <m/>
    <m/>
    <m/>
    <m/>
    <m/>
    <m/>
    <e v="#N/A"/>
    <e v="#N/A"/>
    <m/>
    <m/>
    <m/>
    <m/>
    <m/>
    <m/>
    <m/>
  </r>
  <r>
    <s v="Schlummer, 2011. Coincidence of Diffe.."/>
    <n v="2"/>
    <x v="231"/>
    <s v="3,3',5,5'-Tetrabromobisphenol A"/>
    <x v="10"/>
    <m/>
    <s v="3,3',5,5'-Tetrabromobisphenol A"/>
    <s v="79-94-7"/>
    <s v="2,2',6,6'-Tetrabromo-4,4'-isopropylidene bisphenol"/>
    <s v="Looks at bromated flame retardants in waste electric and electronic equipment"/>
    <s v="TBBP-A"/>
    <m/>
    <s v=""/>
    <x v="0"/>
    <m/>
    <s v="XXX"/>
    <m/>
    <m/>
    <m/>
    <m/>
    <m/>
    <m/>
    <m/>
    <m/>
    <m/>
    <m/>
    <s v="None found"/>
    <m/>
    <m/>
    <e v="#N/A"/>
    <e v="#N/A"/>
    <m/>
    <m/>
    <m/>
    <m/>
    <m/>
    <m/>
    <m/>
  </r>
  <r>
    <s v="Wypych, 2021. Handbook of Flame Re.."/>
    <n v="5"/>
    <x v="117"/>
    <s v=""/>
    <x v="2"/>
    <s v="dicumyl peroxide"/>
    <s v=""/>
    <s v="80-43-3"/>
    <s v=""/>
    <s v="production; use"/>
    <m/>
    <m/>
    <s v="Flag"/>
    <x v="1"/>
    <s v="Yes"/>
    <s v="XXX"/>
    <m/>
    <m/>
    <m/>
    <m/>
    <m/>
    <m/>
    <m/>
    <m/>
    <m/>
    <m/>
    <m/>
    <m/>
    <m/>
    <e v="#N/A"/>
    <e v="#N/A"/>
    <m/>
    <m/>
    <m/>
    <m/>
    <m/>
    <m/>
    <m/>
  </r>
  <r>
    <s v="Wypych, 2021. Handbook of Flame Re.."/>
    <n v="5"/>
    <x v="366"/>
    <s v=""/>
    <x v="2"/>
    <s v="10-(2,5-Dihydroxyphenyl)-10H-9-oxa-10-phospha-phenantbrene-10-oxide"/>
    <s v=""/>
    <s v="99208-50-1"/>
    <s v=""/>
    <s v="production; use"/>
    <m/>
    <m/>
    <s v="Flag"/>
    <x v="1"/>
    <s v="Yes"/>
    <s v="XXX"/>
    <m/>
    <m/>
    <m/>
    <m/>
    <m/>
    <m/>
    <m/>
    <m/>
    <m/>
    <m/>
    <m/>
    <m/>
    <m/>
    <e v="#N/A"/>
    <e v="#N/A"/>
    <m/>
    <m/>
    <m/>
    <m/>
    <m/>
    <m/>
    <m/>
  </r>
  <r>
    <s v="Wypych, 2021. Handbook of Flame Re.."/>
    <n v="5"/>
    <x v="11"/>
    <s v=""/>
    <x v="2"/>
    <s v="Graphene oxide"/>
    <s v=""/>
    <s v=""/>
    <s v=""/>
    <s v="production; use"/>
    <m/>
    <m/>
    <s v="Flag"/>
    <x v="1"/>
    <s v="Yes"/>
    <s v="XXX"/>
    <m/>
    <m/>
    <m/>
    <m/>
    <m/>
    <m/>
    <m/>
    <m/>
    <m/>
    <m/>
    <m/>
    <m/>
    <m/>
    <e v="#N/A"/>
    <e v="#N/A"/>
    <m/>
    <m/>
    <m/>
    <m/>
    <m/>
    <m/>
    <m/>
  </r>
  <r>
    <s v="Wypych, 2021. Handbook of Flame Re.."/>
    <n v="5"/>
    <x v="11"/>
    <s v=""/>
    <x v="2"/>
    <s v="1,3,5-triazine-2,4,6-triamine polyphosphate"/>
    <s v=""/>
    <s v=""/>
    <s v=""/>
    <s v="production; use"/>
    <m/>
    <m/>
    <s v="Flag"/>
    <x v="1"/>
    <s v="Yes"/>
    <s v="XXX"/>
    <m/>
    <m/>
    <m/>
    <m/>
    <m/>
    <m/>
    <m/>
    <m/>
    <m/>
    <m/>
    <m/>
    <m/>
    <m/>
    <e v="#N/A"/>
    <e v="#N/A"/>
    <m/>
    <m/>
    <m/>
    <m/>
    <m/>
    <m/>
    <m/>
  </r>
  <r>
    <s v="Wypych, 2021. Handbook of Flame Re.."/>
    <n v="5"/>
    <x v="11"/>
    <s v=""/>
    <x v="2"/>
    <s v="oligomeric silsesquioxane"/>
    <s v=""/>
    <s v=""/>
    <s v=""/>
    <s v="production; use"/>
    <m/>
    <m/>
    <s v="Flag"/>
    <x v="1"/>
    <s v="Yes"/>
    <s v="XXX"/>
    <m/>
    <m/>
    <m/>
    <m/>
    <m/>
    <m/>
    <m/>
    <m/>
    <m/>
    <m/>
    <m/>
    <m/>
    <m/>
    <e v="#N/A"/>
    <e v="#N/A"/>
    <m/>
    <m/>
    <m/>
    <m/>
    <m/>
    <m/>
    <m/>
  </r>
  <r>
    <s v="Xiong, 2019. A Review of Environm.."/>
    <n v="2"/>
    <x v="0"/>
    <s v="1,1'-Oxybis[2,3,4,5,6-pentabromobenzene]"/>
    <x v="0"/>
    <s v="DBDPE"/>
    <s v="1,1'-Oxybis[2,3,4,5,6-pentabromobenzene]"/>
    <s v="1163-19-5"/>
    <s v="1-(2,3,4,5,6-pentabromophenoxy)-2,3,4,5,6-pentabromobenzene"/>
    <m/>
    <m/>
    <m/>
    <s v=""/>
    <x v="0"/>
    <m/>
    <s v="XXX"/>
    <s v="China"/>
    <m/>
    <m/>
    <m/>
    <m/>
    <n v="1"/>
    <m/>
    <m/>
    <m/>
    <m/>
    <m/>
    <m/>
    <m/>
    <e v="#N/A"/>
    <e v="#N/A"/>
    <n v="1"/>
    <s v="The estimated production of DBDPE and BTBPE is usually several thousands and 10s of thousands of tons per year."/>
    <s v="High 1M+ lbs"/>
    <m/>
    <m/>
    <m/>
    <n v="1"/>
  </r>
  <r>
    <s v="Xiong, 2019. A Review of Environm.."/>
    <n v="2"/>
    <x v="41"/>
    <s v="1,2,5,6,9,10-Hexabromocyclododecane"/>
    <x v="9"/>
    <s v="HBCD"/>
    <s v="1,2,5,6,9,10-Hexabromocyclododecane"/>
    <s v="3194-55-6"/>
    <s v="1,2,5,6,9,10-Hexabromocyclodecane"/>
    <m/>
    <m/>
    <m/>
    <s v=""/>
    <x v="0"/>
    <m/>
    <s v="XXX"/>
    <m/>
    <m/>
    <m/>
    <m/>
    <m/>
    <m/>
    <m/>
    <m/>
    <m/>
    <m/>
    <m/>
    <m/>
    <m/>
    <e v="#N/A"/>
    <e v="#N/A"/>
    <m/>
    <m/>
    <m/>
    <m/>
    <m/>
    <m/>
    <m/>
  </r>
  <r>
    <s v="Xiong, 2019. A Review of Environm.."/>
    <n v="2"/>
    <x v="29"/>
    <s v="Pentabromodiphenyl ether"/>
    <x v="0"/>
    <s v="Penta-BDE"/>
    <s v="Pentabromodiphenyl ether"/>
    <s v="32534-81-9"/>
    <n v="0"/>
    <m/>
    <m/>
    <m/>
    <s v=""/>
    <x v="0"/>
    <m/>
    <s v="XXX"/>
    <s v="China"/>
    <m/>
    <m/>
    <m/>
    <m/>
    <n v="1"/>
    <m/>
    <m/>
    <m/>
    <m/>
    <m/>
    <m/>
    <m/>
    <e v="#N/A"/>
    <e v="#N/A"/>
    <m/>
    <m/>
    <m/>
    <m/>
    <m/>
    <m/>
    <m/>
  </r>
  <r>
    <s v="Xiong, 2019. A Review of Environm.."/>
    <n v="2"/>
    <x v="21"/>
    <s v="1,2-Bis(2,4,6-tribromophenoxy)ethane"/>
    <x v="3"/>
    <s v="BTBPE"/>
    <s v="1,2-Bis(2,4,6-tribromophenoxy)ethane"/>
    <s v="37853-59-1"/>
    <s v="1,1'-(1,2-Ethanediylbis(oxy))bis(2,4,6-tribromobenzene)"/>
    <m/>
    <m/>
    <m/>
    <s v=""/>
    <x v="0"/>
    <m/>
    <s v="XXX"/>
    <m/>
    <m/>
    <m/>
    <m/>
    <m/>
    <m/>
    <m/>
    <m/>
    <m/>
    <m/>
    <m/>
    <m/>
    <m/>
    <e v="#N/A"/>
    <e v="#N/A"/>
    <m/>
    <m/>
    <m/>
    <m/>
    <m/>
    <m/>
    <m/>
  </r>
  <r>
    <s v="Xiong, 2019. A Review of Environm.."/>
    <n v="2"/>
    <x v="11"/>
    <s v=""/>
    <x v="2"/>
    <s v="TBBPA-DBPE"/>
    <s v=""/>
    <s v=""/>
    <s v=""/>
    <m/>
    <m/>
    <m/>
    <s v="Flag"/>
    <x v="0"/>
    <m/>
    <s v="XXX"/>
    <m/>
    <m/>
    <m/>
    <m/>
    <m/>
    <m/>
    <m/>
    <m/>
    <m/>
    <m/>
    <m/>
    <m/>
    <m/>
    <e v="#N/A"/>
    <e v="#N/A"/>
    <m/>
    <m/>
    <m/>
    <m/>
    <m/>
    <m/>
    <m/>
  </r>
  <r>
    <s v="Xiong, 2019. A Review of Environm.."/>
    <n v="2"/>
    <x v="11"/>
    <s v=""/>
    <x v="2"/>
    <s v="TBB"/>
    <s v=""/>
    <s v=""/>
    <s v=""/>
    <m/>
    <m/>
    <m/>
    <s v="Flag"/>
    <x v="0"/>
    <m/>
    <s v="XXX"/>
    <m/>
    <m/>
    <m/>
    <m/>
    <m/>
    <m/>
    <m/>
    <m/>
    <m/>
    <m/>
    <m/>
    <m/>
    <m/>
    <e v="#N/A"/>
    <e v="#N/A"/>
    <m/>
    <m/>
    <m/>
    <m/>
    <m/>
    <m/>
    <m/>
  </r>
  <r>
    <s v="Xiong, 2019. A Review of Environm.."/>
    <n v="2"/>
    <x v="11"/>
    <s v=""/>
    <x v="2"/>
    <s v="TBPH"/>
    <s v=""/>
    <s v=""/>
    <s v=""/>
    <m/>
    <m/>
    <m/>
    <s v="Flag"/>
    <x v="0"/>
    <m/>
    <s v="XXX"/>
    <m/>
    <m/>
    <m/>
    <m/>
    <m/>
    <m/>
    <m/>
    <m/>
    <m/>
    <m/>
    <m/>
    <m/>
    <m/>
    <e v="#N/A"/>
    <e v="#N/A"/>
    <m/>
    <m/>
    <m/>
    <m/>
    <m/>
    <m/>
    <m/>
  </r>
  <r>
    <s v="Xiong, 2019. A Review of Environm.."/>
    <n v="2"/>
    <x v="11"/>
    <s v=""/>
    <x v="2"/>
    <s v="HBB"/>
    <s v=""/>
    <s v=""/>
    <s v=""/>
    <m/>
    <m/>
    <m/>
    <s v="Flag"/>
    <x v="0"/>
    <m/>
    <s v="XXX"/>
    <m/>
    <m/>
    <m/>
    <m/>
    <m/>
    <m/>
    <m/>
    <m/>
    <m/>
    <m/>
    <m/>
    <m/>
    <m/>
    <e v="#N/A"/>
    <e v="#N/A"/>
    <m/>
    <m/>
    <m/>
    <m/>
    <m/>
    <m/>
    <m/>
  </r>
  <r>
    <s v="Xiong, 2019. A Review of Environm.."/>
    <n v="2"/>
    <x v="11"/>
    <s v=""/>
    <x v="2"/>
    <s v="PBEB"/>
    <s v=""/>
    <s v=""/>
    <s v=""/>
    <m/>
    <m/>
    <m/>
    <s v="Flag"/>
    <x v="0"/>
    <m/>
    <s v="XXX"/>
    <m/>
    <m/>
    <m/>
    <m/>
    <m/>
    <m/>
    <m/>
    <m/>
    <m/>
    <m/>
    <m/>
    <m/>
    <m/>
    <e v="#N/A"/>
    <e v="#N/A"/>
    <m/>
    <m/>
    <m/>
    <m/>
    <m/>
    <m/>
    <m/>
  </r>
  <r>
    <s v="Xiong, 2019. A Review of Environm.."/>
    <n v="2"/>
    <x v="11"/>
    <s v=""/>
    <x v="2"/>
    <s v="PBT"/>
    <s v=""/>
    <s v=""/>
    <s v=""/>
    <m/>
    <m/>
    <m/>
    <s v="Flag"/>
    <x v="0"/>
    <m/>
    <s v="XXX"/>
    <m/>
    <m/>
    <m/>
    <m/>
    <m/>
    <m/>
    <m/>
    <m/>
    <m/>
    <m/>
    <m/>
    <m/>
    <m/>
    <e v="#N/A"/>
    <e v="#N/A"/>
    <m/>
    <m/>
    <m/>
    <m/>
    <m/>
    <m/>
    <m/>
  </r>
  <r>
    <s v="Xiong, 2019. A Review of Environm.."/>
    <n v="2"/>
    <x v="11"/>
    <s v=""/>
    <x v="2"/>
    <s v="TBECH"/>
    <s v=""/>
    <s v=""/>
    <s v=""/>
    <m/>
    <m/>
    <m/>
    <s v="Flag"/>
    <x v="0"/>
    <m/>
    <s v="XXX"/>
    <m/>
    <m/>
    <m/>
    <m/>
    <m/>
    <m/>
    <m/>
    <m/>
    <m/>
    <m/>
    <m/>
    <m/>
    <m/>
    <e v="#N/A"/>
    <e v="#N/A"/>
    <m/>
    <m/>
    <m/>
    <m/>
    <m/>
    <m/>
    <m/>
  </r>
  <r>
    <s v="Xiong, 2019. A Review of Environm.."/>
    <n v="2"/>
    <x v="11"/>
    <s v=""/>
    <x v="2"/>
    <s v="Octa-BDE"/>
    <s v=""/>
    <s v=""/>
    <s v=""/>
    <m/>
    <m/>
    <m/>
    <s v="Flag"/>
    <x v="0"/>
    <m/>
    <s v="XXX"/>
    <m/>
    <m/>
    <m/>
    <m/>
    <m/>
    <m/>
    <m/>
    <m/>
    <m/>
    <m/>
    <m/>
    <m/>
    <m/>
    <e v="#N/A"/>
    <e v="#N/A"/>
    <m/>
    <m/>
    <m/>
    <m/>
    <m/>
    <m/>
    <m/>
  </r>
  <r>
    <s v="Yusuf, 2018. A Review on Flame Re.."/>
    <n v="4"/>
    <x v="179"/>
    <s v="C10-12 chloroalkanes"/>
    <x v="12"/>
    <s v="C12-Chlorinated paraffin"/>
    <s v="C10-12 chloroalkanes"/>
    <s v="108171-26-2"/>
    <s v="108171-26-2"/>
    <m/>
    <m/>
    <m/>
    <s v=""/>
    <x v="1"/>
    <m/>
    <s v="XXX"/>
    <s v="Not specified"/>
    <m/>
    <m/>
    <m/>
    <m/>
    <m/>
    <m/>
    <m/>
    <m/>
    <m/>
    <m/>
    <m/>
    <m/>
    <e v="#N/A"/>
    <e v="#N/A"/>
    <m/>
    <m/>
    <m/>
    <m/>
    <n v="1"/>
    <m/>
    <m/>
  </r>
  <r>
    <s v="Yusuf, 2018. A Review on Flame Re.."/>
    <n v="4"/>
    <x v="22"/>
    <s v="Tris(2-chloroethyl) phosphate"/>
    <x v="1"/>
    <s v="TCEP"/>
    <s v="Tris(2-chloroethyl) phosphate"/>
    <s v="115-96-8"/>
    <s v="115-96-8"/>
    <m/>
    <m/>
    <m/>
    <s v=""/>
    <x v="1"/>
    <m/>
    <s v="XXX"/>
    <s v="Not specified"/>
    <m/>
    <m/>
    <m/>
    <m/>
    <m/>
    <m/>
    <m/>
    <m/>
    <m/>
    <m/>
    <m/>
    <m/>
    <e v="#N/A"/>
    <e v="#N/A"/>
    <m/>
    <m/>
    <m/>
    <m/>
    <n v="1"/>
    <m/>
    <m/>
  </r>
  <r>
    <s v="Yusuf, 2018. A Review on Flame Re.."/>
    <n v="4"/>
    <x v="23"/>
    <s v="Tris(2-chloroisopropyl)phosphate"/>
    <x v="1"/>
    <s v="TCPP"/>
    <s v="Tris(2-chloroisopropyl)phosphate"/>
    <s v="13674-84-5"/>
    <s v="13674-84-5"/>
    <m/>
    <m/>
    <m/>
    <s v=""/>
    <x v="1"/>
    <m/>
    <s v="XXX"/>
    <s v="Not specified"/>
    <m/>
    <m/>
    <m/>
    <m/>
    <m/>
    <m/>
    <m/>
    <m/>
    <m/>
    <m/>
    <m/>
    <m/>
    <e v="#N/A"/>
    <e v="#N/A"/>
    <m/>
    <m/>
    <m/>
    <m/>
    <n v="1"/>
    <m/>
    <m/>
  </r>
  <r>
    <s v="Yusuf, 2018. A Review on Flame Re.."/>
    <n v="4"/>
    <x v="1"/>
    <s v="Tris(1,3-dichloro-2-propyl) phosphate"/>
    <x v="1"/>
    <s v="TDCPP"/>
    <s v="Tris(1,3-dichloro-2-propyl) phosphate"/>
    <s v="13674-87-8"/>
    <s v="1,3-Dichloro-2-propanol phosphate"/>
    <m/>
    <m/>
    <m/>
    <s v=""/>
    <x v="1"/>
    <m/>
    <s v="XXX"/>
    <s v="Not specified"/>
    <m/>
    <m/>
    <m/>
    <m/>
    <m/>
    <m/>
    <m/>
    <m/>
    <m/>
    <m/>
    <m/>
    <m/>
    <e v="#N/A"/>
    <e v="#N/A"/>
    <m/>
    <m/>
    <m/>
    <m/>
    <n v="1"/>
    <m/>
    <m/>
  </r>
  <r>
    <s v="Yusuf, 2018. A Review on Flame Re.."/>
    <n v="4"/>
    <x v="41"/>
    <s v="1,2,5,6,9,10-Hexabromocyclododecane"/>
    <x v="9"/>
    <s v="HBCD"/>
    <s v="1,2,5,6,9,10-Hexabromocyclododecane"/>
    <s v="3194-55-6"/>
    <s v="1,2,5,6,9,10-Hexabromocyclodecane"/>
    <m/>
    <m/>
    <m/>
    <s v=""/>
    <x v="1"/>
    <m/>
    <s v="XXX"/>
    <s v="Not specified"/>
    <m/>
    <m/>
    <m/>
    <m/>
    <m/>
    <m/>
    <m/>
    <m/>
    <m/>
    <m/>
    <m/>
    <m/>
    <e v="#N/A"/>
    <e v="#N/A"/>
    <m/>
    <m/>
    <m/>
    <m/>
    <n v="1"/>
    <m/>
    <m/>
  </r>
  <r>
    <s v="Šehić, 2016. Flame retardants and.."/>
    <n v="3"/>
    <x v="231"/>
    <s v="3,3',5,5'-Tetrabromobisphenol A"/>
    <x v="10"/>
    <m/>
    <s v="3,3',5,5'-Tetrabromobisphenol A"/>
    <s v="79-94-7"/>
    <s v="2,2',6,6'-Tetrabromo-4,4'-isopropylidene bisphenol"/>
    <s v="Reviews the environmental aspects of flame retardant use for polymeric materials. Includes the groups of halogen, phosphorus-halogen, phosphorus, nitrogen-containing and mineral FRs, as well as of nanoparticle FRs."/>
    <s v="TBBP-A"/>
    <m/>
    <s v=""/>
    <x v="0"/>
    <m/>
    <s v="XXX"/>
    <s v="Not specified"/>
    <m/>
    <m/>
    <m/>
    <m/>
    <m/>
    <m/>
    <m/>
    <m/>
    <m/>
    <m/>
    <m/>
    <m/>
    <e v="#N/A"/>
    <e v="#N/A"/>
    <m/>
    <m/>
    <m/>
    <m/>
    <n v="1"/>
    <m/>
    <m/>
  </r>
  <r>
    <s v="Yusuf, 2018. A Review on Flame Re.."/>
    <n v="4"/>
    <x v="11"/>
    <s v=""/>
    <x v="2"/>
    <s v="PBDE"/>
    <s v=""/>
    <s v=""/>
    <s v=""/>
    <m/>
    <m/>
    <m/>
    <s v="Flag"/>
    <x v="1"/>
    <m/>
    <s v="XXX"/>
    <m/>
    <m/>
    <m/>
    <m/>
    <m/>
    <m/>
    <m/>
    <m/>
    <m/>
    <m/>
    <m/>
    <m/>
    <m/>
    <e v="#N/A"/>
    <e v="#N/A"/>
    <m/>
    <m/>
    <m/>
    <m/>
    <m/>
    <m/>
    <m/>
  </r>
  <r>
    <s v="Yusuf, 2018. A Review on Flame Re.."/>
    <n v="4"/>
    <x v="11"/>
    <s v=""/>
    <x v="2"/>
    <s v="DBDE"/>
    <s v=""/>
    <s v=""/>
    <s v=""/>
    <m/>
    <m/>
    <m/>
    <s v="Flag"/>
    <x v="1"/>
    <m/>
    <s v="XXX"/>
    <m/>
    <m/>
    <m/>
    <m/>
    <m/>
    <m/>
    <m/>
    <m/>
    <m/>
    <m/>
    <m/>
    <m/>
    <m/>
    <e v="#N/A"/>
    <e v="#N/A"/>
    <m/>
    <m/>
    <m/>
    <m/>
    <m/>
    <m/>
    <m/>
  </r>
  <r>
    <s v="Yusuf, 2018. A Review on Flame Re.."/>
    <n v="4"/>
    <x v="11"/>
    <s v=""/>
    <x v="2"/>
    <s v="OBDE"/>
    <s v=""/>
    <s v=""/>
    <s v=""/>
    <m/>
    <m/>
    <m/>
    <s v="Flag"/>
    <x v="1"/>
    <m/>
    <s v="XXX"/>
    <m/>
    <m/>
    <m/>
    <m/>
    <m/>
    <m/>
    <m/>
    <m/>
    <m/>
    <m/>
    <m/>
    <m/>
    <m/>
    <e v="#N/A"/>
    <e v="#N/A"/>
    <m/>
    <m/>
    <m/>
    <m/>
    <m/>
    <m/>
    <m/>
  </r>
  <r>
    <s v="Yusuf, 2018. A Review on Flame Re.."/>
    <n v="4"/>
    <x v="11"/>
    <s v=""/>
    <x v="2"/>
    <s v="EBTBP"/>
    <s v=""/>
    <s v=""/>
    <s v=""/>
    <m/>
    <m/>
    <m/>
    <s v="Flag"/>
    <x v="1"/>
    <m/>
    <s v="XXX"/>
    <m/>
    <m/>
    <m/>
    <m/>
    <m/>
    <m/>
    <m/>
    <m/>
    <m/>
    <m/>
    <m/>
    <m/>
    <m/>
    <e v="#N/A"/>
    <e v="#N/A"/>
    <m/>
    <m/>
    <m/>
    <m/>
    <m/>
    <m/>
    <m/>
  </r>
  <r>
    <s v="Yusuf, 2018. A Review on Flame Re.."/>
    <n v="4"/>
    <x v="11"/>
    <s v=""/>
    <x v="2"/>
    <s v="TTBNP"/>
    <s v=""/>
    <s v=""/>
    <s v=""/>
    <m/>
    <m/>
    <m/>
    <s v="Flag"/>
    <x v="1"/>
    <m/>
    <s v="XXX"/>
    <m/>
    <m/>
    <m/>
    <m/>
    <m/>
    <m/>
    <m/>
    <m/>
    <m/>
    <m/>
    <m/>
    <m/>
    <m/>
    <e v="#N/A"/>
    <e v="#N/A"/>
    <m/>
    <m/>
    <m/>
    <m/>
    <m/>
    <m/>
    <m/>
  </r>
  <r>
    <s v="Yusuf, 2018. A Review on Flame Re.."/>
    <n v="4"/>
    <x v="11"/>
    <s v=""/>
    <x v="2"/>
    <s v="Dechlorine plus"/>
    <s v=""/>
    <s v=""/>
    <s v=""/>
    <m/>
    <m/>
    <m/>
    <s v="Flag"/>
    <x v="1"/>
    <m/>
    <s v="XXX"/>
    <m/>
    <m/>
    <m/>
    <m/>
    <m/>
    <m/>
    <m/>
    <m/>
    <m/>
    <m/>
    <m/>
    <m/>
    <m/>
    <e v="#N/A"/>
    <e v="#N/A"/>
    <m/>
    <m/>
    <m/>
    <m/>
    <m/>
    <m/>
    <m/>
  </r>
  <r>
    <s v="Yusuf, 2018. A Review on Flame Re.."/>
    <n v="4"/>
    <x v="11"/>
    <s v=""/>
    <x v="2"/>
    <s v="TMM"/>
    <s v=""/>
    <s v=""/>
    <s v=""/>
    <m/>
    <m/>
    <m/>
    <s v="Flag"/>
    <x v="1"/>
    <m/>
    <s v="XXX"/>
    <m/>
    <m/>
    <m/>
    <m/>
    <m/>
    <m/>
    <m/>
    <m/>
    <m/>
    <m/>
    <m/>
    <m/>
    <m/>
    <e v="#N/A"/>
    <e v="#N/A"/>
    <m/>
    <m/>
    <m/>
    <m/>
    <m/>
    <m/>
    <m/>
  </r>
  <r>
    <s v="Yusuf, 2018. A Review on Flame Re.."/>
    <n v="4"/>
    <x v="11"/>
    <s v=""/>
    <x v="2"/>
    <s v="HMM"/>
    <s v=""/>
    <s v=""/>
    <s v=""/>
    <m/>
    <m/>
    <m/>
    <s v="Flag"/>
    <x v="1"/>
    <m/>
    <s v="XXX"/>
    <m/>
    <m/>
    <m/>
    <m/>
    <m/>
    <m/>
    <m/>
    <m/>
    <m/>
    <m/>
    <m/>
    <m/>
    <m/>
    <e v="#N/A"/>
    <e v="#N/A"/>
    <m/>
    <m/>
    <m/>
    <m/>
    <m/>
    <m/>
    <m/>
  </r>
  <r>
    <s v="Yusuf, 2018. A Review on Flame Re.."/>
    <n v="4"/>
    <x v="11"/>
    <s v=""/>
    <x v="2"/>
    <s v="TPP"/>
    <s v=""/>
    <s v=""/>
    <s v=""/>
    <m/>
    <m/>
    <m/>
    <s v="Flag"/>
    <x v="1"/>
    <s v="Yes"/>
    <s v="XXX"/>
    <m/>
    <m/>
    <m/>
    <m/>
    <m/>
    <m/>
    <m/>
    <m/>
    <m/>
    <m/>
    <m/>
    <m/>
    <m/>
    <e v="#N/A"/>
    <e v="#N/A"/>
    <m/>
    <m/>
    <m/>
    <m/>
    <m/>
    <m/>
    <m/>
  </r>
  <r>
    <s v="Yusuf, 2018. A Review on Flame Re.."/>
    <n v="4"/>
    <x v="11"/>
    <s v=""/>
    <x v="2"/>
    <s v="BPBPDP"/>
    <s v=""/>
    <s v=""/>
    <s v=""/>
    <m/>
    <m/>
    <m/>
    <s v="Flag"/>
    <x v="1"/>
    <m/>
    <s v="XXX"/>
    <m/>
    <m/>
    <m/>
    <m/>
    <m/>
    <m/>
    <m/>
    <m/>
    <m/>
    <m/>
    <m/>
    <m/>
    <m/>
    <e v="#N/A"/>
    <e v="#N/A"/>
    <m/>
    <m/>
    <m/>
    <m/>
    <m/>
    <m/>
    <m/>
  </r>
  <r>
    <s v="Yusuf, 2018. A Review on Flame Re.."/>
    <n v="4"/>
    <x v="11"/>
    <s v=""/>
    <x v="2"/>
    <s v="PAP"/>
    <s v=""/>
    <s v=""/>
    <s v=""/>
    <m/>
    <m/>
    <m/>
    <s v="Flag"/>
    <x v="1"/>
    <m/>
    <s v="XXX"/>
    <m/>
    <m/>
    <m/>
    <m/>
    <m/>
    <m/>
    <m/>
    <m/>
    <m/>
    <m/>
    <m/>
    <m/>
    <m/>
    <e v="#N/A"/>
    <e v="#N/A"/>
    <m/>
    <m/>
    <m/>
    <m/>
    <m/>
    <m/>
    <m/>
  </r>
  <r>
    <s v="Yusuf, 2018. A Review on Flame Re.."/>
    <n v="4"/>
    <x v="11"/>
    <s v=""/>
    <x v="2"/>
    <s v="RBDPP"/>
    <s v=""/>
    <s v=""/>
    <s v=""/>
    <m/>
    <m/>
    <m/>
    <s v="Flag"/>
    <x v="1"/>
    <m/>
    <s v="XXX"/>
    <m/>
    <m/>
    <m/>
    <m/>
    <m/>
    <m/>
    <m/>
    <m/>
    <m/>
    <m/>
    <m/>
    <m/>
    <m/>
    <e v="#N/A"/>
    <e v="#N/A"/>
    <m/>
    <m/>
    <m/>
    <m/>
    <m/>
    <m/>
    <m/>
  </r>
  <r>
    <s v="Yusuf, 2018. A Review on Flame Re.."/>
    <n v="4"/>
    <x v="11"/>
    <s v=""/>
    <x v="2"/>
    <s v="RBXP"/>
    <s v=""/>
    <s v=""/>
    <s v=""/>
    <m/>
    <m/>
    <m/>
    <s v="Flag"/>
    <x v="1"/>
    <m/>
    <s v="XXX"/>
    <m/>
    <m/>
    <m/>
    <m/>
    <m/>
    <m/>
    <m/>
    <m/>
    <m/>
    <m/>
    <m/>
    <m/>
    <m/>
    <e v="#N/A"/>
    <e v="#N/A"/>
    <m/>
    <m/>
    <m/>
    <m/>
    <m/>
    <m/>
    <m/>
  </r>
  <r>
    <s v="Yusuf, 2018. A Review on Flame Re.."/>
    <n v="4"/>
    <x v="11"/>
    <s v=""/>
    <x v="2"/>
    <s v="phsophinate salts"/>
    <s v=""/>
    <s v=""/>
    <s v=""/>
    <m/>
    <m/>
    <m/>
    <s v="Flag"/>
    <x v="1"/>
    <m/>
    <s v="XXX"/>
    <m/>
    <m/>
    <m/>
    <m/>
    <m/>
    <m/>
    <m/>
    <m/>
    <m/>
    <m/>
    <m/>
    <m/>
    <m/>
    <e v="#N/A"/>
    <e v="#N/A"/>
    <m/>
    <m/>
    <m/>
    <m/>
    <m/>
    <m/>
    <m/>
  </r>
  <r>
    <s v="Yusuf, 2018. A Review on Flame Re.."/>
    <n v="4"/>
    <x v="11"/>
    <s v=""/>
    <x v="2"/>
    <s v="DOPO"/>
    <s v=""/>
    <s v=""/>
    <s v=""/>
    <m/>
    <m/>
    <m/>
    <s v="Flag"/>
    <x v="1"/>
    <m/>
    <s v="XXX"/>
    <m/>
    <m/>
    <m/>
    <m/>
    <m/>
    <m/>
    <m/>
    <m/>
    <m/>
    <m/>
    <m/>
    <m/>
    <m/>
    <e v="#N/A"/>
    <e v="#N/A"/>
    <m/>
    <m/>
    <m/>
    <m/>
    <m/>
    <m/>
    <m/>
  </r>
  <r>
    <s v="Yusuf, 2018. A Review on Flame Re.."/>
    <n v="4"/>
    <x v="11"/>
    <s v=""/>
    <x v="2"/>
    <s v="BAMPO"/>
    <s v=""/>
    <s v=""/>
    <s v=""/>
    <m/>
    <m/>
    <m/>
    <s v="Flag"/>
    <x v="1"/>
    <m/>
    <s v="XXX"/>
    <m/>
    <m/>
    <m/>
    <m/>
    <m/>
    <m/>
    <m/>
    <m/>
    <m/>
    <m/>
    <m/>
    <m/>
    <m/>
    <e v="#N/A"/>
    <e v="#N/A"/>
    <m/>
    <m/>
    <m/>
    <m/>
    <m/>
    <m/>
    <m/>
  </r>
  <r>
    <s v="Zhang, 2019. Distribution of flam.."/>
    <n v="4"/>
    <x v="227"/>
    <s v="p-Bromodiphenyl ether"/>
    <x v="0"/>
    <s v="BDE-3"/>
    <s v="p-Bromodiphenyl ether"/>
    <s v="101-55-3"/>
    <s v="101-55-3"/>
    <m/>
    <m/>
    <m/>
    <m/>
    <x v="1"/>
    <m/>
    <s v="XXX"/>
    <s v="China"/>
    <n v="1"/>
    <m/>
    <m/>
    <s v="They did not detect this chemical in the smart phones tested"/>
    <m/>
    <m/>
    <m/>
    <m/>
    <m/>
    <m/>
    <m/>
    <m/>
    <e v="#N/A"/>
    <e v="#N/A"/>
    <m/>
    <m/>
    <m/>
    <m/>
    <m/>
    <m/>
    <n v="1"/>
  </r>
  <r>
    <s v="Zhang, 2019. Distribution of flam.."/>
    <n v="4"/>
    <x v="256"/>
    <s v="2,4-Dichlorodiphenyl ether"/>
    <x v="0"/>
    <s v="BDE-7"/>
    <s v="2,4-Dichlorodiphenyl ether"/>
    <s v="51892-26-3"/>
    <s v="2,4-Dichloro-1-(phenoxy)benzene"/>
    <m/>
    <m/>
    <m/>
    <m/>
    <x v="1"/>
    <m/>
    <s v="XXX"/>
    <s v="China"/>
    <n v="1"/>
    <m/>
    <m/>
    <s v="They did not detect this chemical in the smart phones tested"/>
    <m/>
    <m/>
    <m/>
    <m/>
    <m/>
    <m/>
    <m/>
    <m/>
    <e v="#N/A"/>
    <e v="#N/A"/>
    <m/>
    <m/>
    <m/>
    <m/>
    <m/>
    <m/>
    <n v="1"/>
  </r>
  <r>
    <s v="Zhang, 2019. Distribution of flam.."/>
    <n v="4"/>
    <x v="257"/>
    <s v="4,4'-Dibromodiphenyl ether"/>
    <x v="0"/>
    <s v="BDE-15"/>
    <s v="4,4'-Dibromodiphenyl ether"/>
    <s v="2050-47-7"/>
    <s v="1,1'-oxybis(4-bromobenzene)"/>
    <m/>
    <m/>
    <m/>
    <m/>
    <x v="1"/>
    <m/>
    <s v="XXX"/>
    <s v="China"/>
    <n v="1"/>
    <m/>
    <m/>
    <s v="They did not detect this chemical in the smart phones tested"/>
    <m/>
    <m/>
    <m/>
    <m/>
    <m/>
    <m/>
    <m/>
    <m/>
    <e v="#N/A"/>
    <e v="#N/A"/>
    <m/>
    <m/>
    <m/>
    <m/>
    <m/>
    <m/>
    <n v="1"/>
  </r>
  <r>
    <s v="Zhang, 2019. Distribution of flam.."/>
    <n v="4"/>
    <x v="2"/>
    <s v="2,2',4-Tribromodiphenyl ether"/>
    <x v="0"/>
    <s v="BDE-17"/>
    <s v="2,2',4-Tribromodiphenyl ether"/>
    <s v="147217-75-2"/>
    <s v="147217-75-2"/>
    <m/>
    <m/>
    <m/>
    <m/>
    <x v="1"/>
    <m/>
    <s v="XXX"/>
    <s v="China"/>
    <n v="1"/>
    <m/>
    <m/>
    <s v="They did not detect this chemical in the smart phones tested"/>
    <m/>
    <m/>
    <m/>
    <m/>
    <m/>
    <m/>
    <m/>
    <m/>
    <e v="#N/A"/>
    <e v="#N/A"/>
    <m/>
    <m/>
    <m/>
    <m/>
    <m/>
    <m/>
    <n v="1"/>
  </r>
  <r>
    <s v="Zhang, 2019. Distribution of flam.."/>
    <n v="4"/>
    <x v="7"/>
    <s v="2,4,4'-Tribromodiphenyl ether"/>
    <x v="0"/>
    <s v="BDE-28"/>
    <s v="2,4,4'-Tribromodiphenyl ether"/>
    <s v="41318-75-6"/>
    <s v="2,4,4'-TriBDE"/>
    <m/>
    <m/>
    <m/>
    <m/>
    <x v="1"/>
    <m/>
    <s v="XXX"/>
    <s v="China"/>
    <n v="1"/>
    <m/>
    <m/>
    <s v="They did not detect this chemical in the smart phones tested"/>
    <m/>
    <m/>
    <m/>
    <m/>
    <m/>
    <m/>
    <m/>
    <m/>
    <e v="#N/A"/>
    <e v="#N/A"/>
    <m/>
    <m/>
    <m/>
    <m/>
    <m/>
    <m/>
    <n v="1"/>
  </r>
  <r>
    <s v="Zhang, 2019. Distribution of flam.."/>
    <n v="4"/>
    <x v="59"/>
    <s v="2,2',4,5'-Tetrabromodiphenyl Ether"/>
    <x v="0"/>
    <s v="BDE-49"/>
    <s v="2,2',4,5'-Tetrabromodiphenyl Ether"/>
    <s v="243982-82-3"/>
    <s v="1,4-dibromo-2-(2,4-dibromophenoxy)benzene"/>
    <m/>
    <m/>
    <m/>
    <m/>
    <x v="1"/>
    <m/>
    <s v="XXX"/>
    <s v="China"/>
    <n v="1"/>
    <m/>
    <m/>
    <s v="They did not detect this chemical in the smart phones tested"/>
    <m/>
    <m/>
    <m/>
    <m/>
    <m/>
    <m/>
    <m/>
    <m/>
    <e v="#N/A"/>
    <e v="#N/A"/>
    <m/>
    <m/>
    <m/>
    <m/>
    <m/>
    <m/>
    <n v="1"/>
  </r>
  <r>
    <s v="Zhang, 2019. Distribution of flam.."/>
    <n v="4"/>
    <x v="3"/>
    <s v="2,3',4',6-Tetrabromodiphenyl Ether"/>
    <x v="0"/>
    <s v="BDE-71"/>
    <s v="2,3',4',6-Tetrabromodiphenyl Ether"/>
    <s v="189084-62-6"/>
    <s v="1,2-dibromo-4-(2,6-dibromophenoxy)benzene"/>
    <m/>
    <m/>
    <m/>
    <m/>
    <x v="1"/>
    <m/>
    <s v="XXX"/>
    <s v="China"/>
    <n v="1"/>
    <m/>
    <m/>
    <s v="They did not detect this chemical in the smart phones tested"/>
    <m/>
    <m/>
    <m/>
    <m/>
    <m/>
    <m/>
    <m/>
    <m/>
    <e v="#N/A"/>
    <e v="#N/A"/>
    <m/>
    <m/>
    <m/>
    <m/>
    <m/>
    <m/>
    <n v="1"/>
  </r>
  <r>
    <s v="Zhang, 2019. Distribution of flam.."/>
    <n v="4"/>
    <x v="8"/>
    <s v="2,2',4,4'-Tetrabromodiphenyl ether"/>
    <x v="0"/>
    <s v="BDE-47"/>
    <s v="2,2',4,4'-Tetrabromodiphenyl ether"/>
    <s v="5436-43-1"/>
    <s v="0N97R5X10X"/>
    <m/>
    <m/>
    <m/>
    <m/>
    <x v="1"/>
    <m/>
    <s v="XXX"/>
    <s v="China"/>
    <n v="1"/>
    <m/>
    <m/>
    <s v="They did not detect this chemical in the smart phones tested"/>
    <m/>
    <m/>
    <m/>
    <m/>
    <m/>
    <m/>
    <m/>
    <m/>
    <e v="#N/A"/>
    <e v="#N/A"/>
    <m/>
    <m/>
    <m/>
    <m/>
    <m/>
    <m/>
    <n v="1"/>
  </r>
  <r>
    <s v="Zhang, 2019. Distribution of flam.."/>
    <n v="4"/>
    <x v="121"/>
    <s v="2,3',4,4'-Tetrabromodiphenyl ether"/>
    <x v="0"/>
    <s v="BDE-66"/>
    <s v="2,3',4,4'-Tetrabromodiphenyl ether"/>
    <s v="189084-61-5"/>
    <s v="1,2-DIBROMO-4-(2,4-DIBROMOPHENOXY)BENZENE"/>
    <m/>
    <m/>
    <m/>
    <m/>
    <x v="1"/>
    <m/>
    <s v="XXX"/>
    <s v="China"/>
    <n v="1"/>
    <m/>
    <m/>
    <s v="They did not detect this chemical in the smart phones tested"/>
    <m/>
    <m/>
    <m/>
    <m/>
    <m/>
    <m/>
    <m/>
    <m/>
    <e v="#N/A"/>
    <e v="#N/A"/>
    <m/>
    <m/>
    <m/>
    <m/>
    <m/>
    <m/>
    <n v="1"/>
  </r>
  <r>
    <s v="Zhang, 2019. Distribution of flam.."/>
    <n v="4"/>
    <x v="258"/>
    <s v="BDE-77"/>
    <x v="0"/>
    <s v="BDE-77"/>
    <s v="BDE-77"/>
    <s v="93703-48-1"/>
    <s v="1,2-dibromo-4-(3,4-dibromophenoxy)benzene"/>
    <m/>
    <m/>
    <m/>
    <m/>
    <x v="1"/>
    <m/>
    <s v="XXX"/>
    <s v="China"/>
    <n v="1"/>
    <m/>
    <m/>
    <s v="They did not detect this chemical in the smart phones tested"/>
    <m/>
    <m/>
    <m/>
    <m/>
    <m/>
    <m/>
    <m/>
    <m/>
    <e v="#N/A"/>
    <e v="#N/A"/>
    <m/>
    <m/>
    <m/>
    <m/>
    <m/>
    <m/>
    <n v="1"/>
  </r>
  <r>
    <s v="Zhang, 2019. Distribution of flam.."/>
    <n v="4"/>
    <x v="4"/>
    <s v="2,2',4,4',6-Pentabromodiphenyl ether"/>
    <x v="0"/>
    <s v="BDE-100"/>
    <s v="2,2',4,4',6-Pentabromodiphenyl ether"/>
    <s v="189084-64-8"/>
    <s v="1,3,5-Tribromo-2-(2,4-dibromophenoxy)benzene"/>
    <m/>
    <m/>
    <m/>
    <m/>
    <x v="1"/>
    <m/>
    <s v="XXX"/>
    <s v="China"/>
    <n v="1"/>
    <m/>
    <m/>
    <s v="They did not detect this chemical in the smart phones tested"/>
    <m/>
    <m/>
    <m/>
    <m/>
    <m/>
    <m/>
    <m/>
    <m/>
    <e v="#N/A"/>
    <e v="#N/A"/>
    <m/>
    <m/>
    <m/>
    <m/>
    <m/>
    <m/>
    <n v="1"/>
  </r>
  <r>
    <s v="Zhang, 2019. Distribution of flam.."/>
    <n v="4"/>
    <x v="232"/>
    <s v="2,3',4,4',6-Pentabromodiphenyl Ether"/>
    <x v="0"/>
    <s v="BDE-119"/>
    <s v="2,3',4,4',6-Pentabromodiphenyl Ether"/>
    <s v="189084-66-0"/>
    <s v="1,3,5-TRIBROMO-2-(3,4-DIBROMOPHENOXY)BENZENE"/>
    <m/>
    <m/>
    <m/>
    <m/>
    <x v="1"/>
    <m/>
    <s v="XXX"/>
    <s v="China"/>
    <n v="1"/>
    <m/>
    <m/>
    <s v="They did not detect this chemical in the smart phones tested"/>
    <m/>
    <m/>
    <m/>
    <m/>
    <m/>
    <m/>
    <m/>
    <m/>
    <e v="#N/A"/>
    <e v="#N/A"/>
    <m/>
    <m/>
    <m/>
    <m/>
    <m/>
    <m/>
    <n v="1"/>
  </r>
  <r>
    <s v="Zhang, 2019. Distribution of flam.."/>
    <n v="4"/>
    <x v="9"/>
    <s v="2,2',4,4',5-Pentabromodiphenyl ether"/>
    <x v="0"/>
    <s v="BDE-99"/>
    <s v="2,2',4,4',5-Pentabromodiphenyl ether"/>
    <s v="60348-60-9"/>
    <s v="1,2,4-Tribromo-5-(2,4-dibromophenoxy)benzene"/>
    <m/>
    <m/>
    <m/>
    <m/>
    <x v="1"/>
    <m/>
    <s v="XXX"/>
    <s v="China"/>
    <n v="1"/>
    <m/>
    <m/>
    <s v="They did not detect this chemical in the smart phones tested"/>
    <m/>
    <m/>
    <m/>
    <m/>
    <m/>
    <m/>
    <m/>
    <m/>
    <e v="#N/A"/>
    <e v="#N/A"/>
    <m/>
    <m/>
    <m/>
    <m/>
    <m/>
    <m/>
    <n v="1"/>
  </r>
  <r>
    <s v="Zhang, 2019. Distribution of flam.."/>
    <n v="4"/>
    <x v="120"/>
    <s v="2,2',3,4,4'-Pentabromodiphenyl ether"/>
    <x v="0"/>
    <s v="BDE-85"/>
    <s v="2,2',3,4,4'-Pentabromodiphenyl ether"/>
    <s v="182346-21-0"/>
    <s v="1,2,3-tribromo-4-(2,4-dibromophenoxy)benzene"/>
    <m/>
    <m/>
    <m/>
    <m/>
    <x v="1"/>
    <m/>
    <s v="XXX"/>
    <s v="China"/>
    <n v="1"/>
    <m/>
    <m/>
    <s v="They did not detect this chemical in the smart phones tested"/>
    <m/>
    <m/>
    <m/>
    <m/>
    <m/>
    <m/>
    <m/>
    <m/>
    <e v="#N/A"/>
    <e v="#N/A"/>
    <m/>
    <m/>
    <m/>
    <m/>
    <m/>
    <m/>
    <n v="1"/>
  </r>
  <r>
    <s v="Zhang, 2019. Distribution of flam.."/>
    <n v="4"/>
    <x v="368"/>
    <s v="2,2',4,4',6,6'-Hexabromodiphenyl Ether"/>
    <x v="0"/>
    <s v="BDE-155"/>
    <s v="2,2',4,4',6,6'-Hexabromodiphenyl Ether"/>
    <s v="35854-94-5"/>
    <s v="1,3,5-tribromo-2-(2,4,6-tribromophenoxy)benzene"/>
    <m/>
    <m/>
    <m/>
    <m/>
    <x v="1"/>
    <m/>
    <s v="XXX"/>
    <s v="China"/>
    <n v="1"/>
    <m/>
    <m/>
    <s v="They did not detect this chemical in the smart phones tested"/>
    <m/>
    <m/>
    <m/>
    <m/>
    <m/>
    <m/>
    <m/>
    <m/>
    <e v="#N/A"/>
    <e v="#N/A"/>
    <m/>
    <m/>
    <m/>
    <m/>
    <m/>
    <m/>
    <n v="1"/>
  </r>
  <r>
    <s v="Zhang, 2019. Distribution of flam.."/>
    <n v="4"/>
    <x v="10"/>
    <s v="2,2',4,4',5,5'-Hexabromodiphenyl ether"/>
    <x v="0"/>
    <s v="BDE-153"/>
    <s v="2,2',4,4',5,5'-Hexabromodiphenyl ether"/>
    <s v="68631-49-2"/>
    <s v="1,1'-Oxybis(2,4,5-tribromo-Benzene"/>
    <m/>
    <m/>
    <m/>
    <m/>
    <x v="1"/>
    <m/>
    <s v="XXX"/>
    <s v="China"/>
    <n v="1"/>
    <m/>
    <m/>
    <s v="They did not detect this chemical in the smart phones tested"/>
    <m/>
    <m/>
    <m/>
    <m/>
    <m/>
    <m/>
    <m/>
    <m/>
    <e v="#N/A"/>
    <e v="#N/A"/>
    <m/>
    <m/>
    <m/>
    <m/>
    <m/>
    <m/>
    <n v="1"/>
  </r>
  <r>
    <s v="Zhang, 2019. Distribution of flam.."/>
    <n v="4"/>
    <x v="5"/>
    <s v="2,2',4,4',5,6'-Hexabromodiphenyl ether"/>
    <x v="0"/>
    <s v="BDE-154"/>
    <s v="2,2',4,4',5,6'-Hexabromodiphenyl ether"/>
    <s v="207122-15-4"/>
    <s v="1,2,4-tribromo-5-(2,4,6-tribromophenoxy)benzene"/>
    <m/>
    <m/>
    <m/>
    <m/>
    <x v="1"/>
    <m/>
    <s v="XXX"/>
    <s v="China"/>
    <n v="1"/>
    <m/>
    <m/>
    <s v="They did not detect this chemical in the smart phones tested"/>
    <m/>
    <m/>
    <m/>
    <m/>
    <m/>
    <m/>
    <m/>
    <m/>
    <e v="#N/A"/>
    <e v="#N/A"/>
    <m/>
    <m/>
    <m/>
    <m/>
    <m/>
    <m/>
    <n v="1"/>
  </r>
  <r>
    <s v="Zhang, 2019. Distribution of flam.."/>
    <n v="4"/>
    <x v="229"/>
    <s v="2,2',3,4,4',5'-Hexabromodiphenyl Ether"/>
    <x v="0"/>
    <s v="BDE-138"/>
    <s v="2,2',3,4,4',5'-Hexabromodiphenyl Ether"/>
    <s v="182677-30-1"/>
    <s v="1,2,3-TRIBROMO-4-(2,4,5-TRIBROMOPHENOXY)BENZENE"/>
    <m/>
    <m/>
    <m/>
    <m/>
    <x v="1"/>
    <m/>
    <s v="XXX"/>
    <s v="China"/>
    <n v="1"/>
    <m/>
    <m/>
    <s v="They did not detect this chemical in the smart phones tested"/>
    <m/>
    <m/>
    <m/>
    <m/>
    <m/>
    <m/>
    <m/>
    <m/>
    <e v="#N/A"/>
    <e v="#N/A"/>
    <m/>
    <m/>
    <m/>
    <m/>
    <m/>
    <m/>
    <n v="1"/>
  </r>
  <r>
    <s v="Zhang, 2019. Distribution of flam.."/>
    <n v="4"/>
    <x v="6"/>
    <s v="2,2',3,4,4',5',6-Heptabromodiphenyl ether"/>
    <x v="0"/>
    <s v="BDE-183"/>
    <s v="2,2',3,4,4',5',6-Heptabromodiphenyl ether"/>
    <s v="207122-16-5"/>
    <s v="1,2,3,5-TETRABROMO-4-(2,4,5-TRIBROMOPHENOXY)BENZENE"/>
    <m/>
    <m/>
    <m/>
    <m/>
    <x v="1"/>
    <m/>
    <s v="XXX"/>
    <s v="China"/>
    <n v="1"/>
    <m/>
    <m/>
    <s v="They did not detect this chemical in the smart phones tested"/>
    <m/>
    <m/>
    <m/>
    <m/>
    <m/>
    <m/>
    <m/>
    <m/>
    <e v="#N/A"/>
    <e v="#N/A"/>
    <m/>
    <m/>
    <m/>
    <m/>
    <m/>
    <m/>
    <n v="1"/>
  </r>
  <r>
    <s v="Zhang, 2019. Distribution of flam.."/>
    <n v="4"/>
    <x v="11"/>
    <s v=""/>
    <x v="2"/>
    <s v="BDE-181"/>
    <s v=""/>
    <s v=""/>
    <s v=""/>
    <m/>
    <m/>
    <m/>
    <m/>
    <x v="1"/>
    <m/>
    <s v="XXX"/>
    <m/>
    <m/>
    <m/>
    <m/>
    <m/>
    <m/>
    <m/>
    <m/>
    <m/>
    <m/>
    <m/>
    <m/>
    <m/>
    <e v="#N/A"/>
    <e v="#N/A"/>
    <m/>
    <m/>
    <m/>
    <m/>
    <m/>
    <m/>
    <m/>
  </r>
  <r>
    <s v="Zhang, 2019. Distribution of flam.."/>
    <n v="4"/>
    <x v="126"/>
    <s v="BDE-203"/>
    <x v="0"/>
    <s v="BDE-203"/>
    <s v="BDE-203"/>
    <s v="337513-72-1"/>
    <s v="1,2,3,4,5-pentabromo-6-(2,4,5-tribromophenoxy)benzene"/>
    <m/>
    <m/>
    <m/>
    <m/>
    <x v="1"/>
    <m/>
    <s v="XXX"/>
    <s v="China"/>
    <n v="1"/>
    <m/>
    <m/>
    <s v="They did not detect this chemical in the smart phones tested"/>
    <m/>
    <m/>
    <m/>
    <m/>
    <m/>
    <m/>
    <m/>
    <m/>
    <e v="#N/A"/>
    <e v="#N/A"/>
    <m/>
    <m/>
    <m/>
    <m/>
    <m/>
    <m/>
    <n v="1"/>
  </r>
  <r>
    <s v="Zhang, 2019. Distribution of flam.."/>
    <n v="4"/>
    <x v="369"/>
    <s v="PBDE 205"/>
    <x v="0"/>
    <s v="BDE-205"/>
    <s v="PBDE 205"/>
    <s v="446255-56-7"/>
    <s v="1,2,3,4,5-Pentabromo-6-(3,4,5-tribromophenoxy)benzene"/>
    <m/>
    <m/>
    <m/>
    <m/>
    <x v="1"/>
    <m/>
    <s v="XXX"/>
    <s v="China"/>
    <n v="1"/>
    <m/>
    <m/>
    <s v="They did not detect this chemical in the smart phones tested"/>
    <m/>
    <m/>
    <m/>
    <m/>
    <m/>
    <m/>
    <m/>
    <m/>
    <e v="#N/A"/>
    <e v="#N/A"/>
    <m/>
    <m/>
    <m/>
    <m/>
    <m/>
    <m/>
    <n v="1"/>
  </r>
  <r>
    <s v="Zhang, 2019. Distribution of flam.."/>
    <n v="4"/>
    <x v="43"/>
    <s v="BDE-207"/>
    <x v="0"/>
    <s v="BDE-207"/>
    <s v="BDE-207"/>
    <s v="437701-79-6"/>
    <s v="1,2,3,4,5-pentabromo-6-(2,3,4,6-tetrabromophenoxy)benzene"/>
    <m/>
    <m/>
    <m/>
    <m/>
    <x v="1"/>
    <m/>
    <s v="XXX"/>
    <s v="China"/>
    <n v="1"/>
    <m/>
    <m/>
    <s v="They did not detect this chemical in the smart phones tested"/>
    <m/>
    <m/>
    <m/>
    <m/>
    <m/>
    <m/>
    <m/>
    <m/>
    <e v="#N/A"/>
    <e v="#N/A"/>
    <m/>
    <m/>
    <m/>
    <m/>
    <m/>
    <m/>
    <n v="1"/>
  </r>
  <r>
    <s v="Zhang, 2019. Distribution of flam.."/>
    <n v="4"/>
    <x v="128"/>
    <s v="1,2,3,4,5-Pentabromo-6-(2,3,4,5-tetrabromophenoxy)benzene"/>
    <x v="0"/>
    <s v="BDE-206"/>
    <s v="1,2,3,4,5-Pentabromo-6-(2,3,4,5-tetrabromophenoxy)benzene"/>
    <s v="63387-28-0"/>
    <s v="1,2,3,4,5-pentabromo-6-(2,3,4,5-tetrabromophenoxy)benzene"/>
    <m/>
    <m/>
    <m/>
    <m/>
    <x v="1"/>
    <m/>
    <s v="XXX"/>
    <s v="China"/>
    <n v="1"/>
    <m/>
    <m/>
    <s v="They did not detect this chemical in the smart phones tested"/>
    <m/>
    <m/>
    <m/>
    <m/>
    <m/>
    <m/>
    <m/>
    <m/>
    <e v="#N/A"/>
    <e v="#N/A"/>
    <m/>
    <m/>
    <m/>
    <m/>
    <m/>
    <m/>
    <n v="1"/>
  </r>
  <r>
    <s v="Zhang, 2019. Distribution of flam.."/>
    <n v="4"/>
    <x v="0"/>
    <s v="1,1'-Oxybis[2,3,4,5,6-pentabromobenzene]"/>
    <x v="0"/>
    <s v="BDE-209"/>
    <s v="1,1'-Oxybis[2,3,4,5,6-pentabromobenzene]"/>
    <s v="1163-19-5"/>
    <s v="1-(2,3,4,5,6-pentabromophenoxy)-2,3,4,5,6-pentabromobenzene"/>
    <m/>
    <m/>
    <m/>
    <m/>
    <x v="1"/>
    <m/>
    <s v="XXX"/>
    <s v="China"/>
    <n v="1"/>
    <m/>
    <m/>
    <s v="They did not detect this chemical in the smart phones tested"/>
    <m/>
    <m/>
    <m/>
    <m/>
    <m/>
    <m/>
    <m/>
    <m/>
    <e v="#N/A"/>
    <e v="#N/A"/>
    <m/>
    <m/>
    <m/>
    <m/>
    <m/>
    <m/>
    <n v="1"/>
  </r>
  <r>
    <s v="Zhang, 2019. Distribution of flam.."/>
    <n v="4"/>
    <x v="11"/>
    <s v=""/>
    <x v="2"/>
    <s v="TBPAE"/>
    <s v=""/>
    <s v=""/>
    <s v=""/>
    <m/>
    <m/>
    <m/>
    <m/>
    <x v="1"/>
    <m/>
    <s v="XXX"/>
    <m/>
    <m/>
    <m/>
    <m/>
    <m/>
    <m/>
    <m/>
    <m/>
    <m/>
    <m/>
    <m/>
    <m/>
    <m/>
    <e v="#N/A"/>
    <e v="#N/A"/>
    <m/>
    <m/>
    <m/>
    <m/>
    <m/>
    <m/>
    <m/>
  </r>
  <r>
    <s v="Zhang, 2019. Distribution of flam.."/>
    <n v="4"/>
    <x v="11"/>
    <s v=""/>
    <x v="2"/>
    <s v="TBECH"/>
    <s v=""/>
    <s v=""/>
    <s v=""/>
    <m/>
    <m/>
    <m/>
    <m/>
    <x v="1"/>
    <m/>
    <s v="XXX"/>
    <m/>
    <m/>
    <m/>
    <m/>
    <m/>
    <m/>
    <m/>
    <m/>
    <m/>
    <m/>
    <m/>
    <m/>
    <m/>
    <e v="#N/A"/>
    <e v="#N/A"/>
    <m/>
    <m/>
    <m/>
    <m/>
    <m/>
    <m/>
    <m/>
  </r>
  <r>
    <s v="Zhang, 2019. Distribution of flam.."/>
    <n v="4"/>
    <x v="11"/>
    <s v=""/>
    <x v="2"/>
    <s v="TBCT"/>
    <s v=""/>
    <s v=""/>
    <s v=""/>
    <m/>
    <m/>
    <m/>
    <m/>
    <x v="1"/>
    <m/>
    <s v="XXX"/>
    <m/>
    <m/>
    <m/>
    <m/>
    <m/>
    <m/>
    <m/>
    <m/>
    <m/>
    <m/>
    <m/>
    <m/>
    <m/>
    <e v="#N/A"/>
    <e v="#N/A"/>
    <m/>
    <m/>
    <m/>
    <m/>
    <m/>
    <m/>
    <m/>
  </r>
  <r>
    <s v="Zhang, 2019. Distribution of flam.."/>
    <n v="4"/>
    <x v="11"/>
    <s v=""/>
    <x v="2"/>
    <s v="PBT"/>
    <s v=""/>
    <s v=""/>
    <s v=""/>
    <m/>
    <m/>
    <m/>
    <m/>
    <x v="1"/>
    <m/>
    <s v="XXX"/>
    <m/>
    <m/>
    <m/>
    <m/>
    <m/>
    <m/>
    <m/>
    <m/>
    <m/>
    <m/>
    <m/>
    <m/>
    <m/>
    <e v="#N/A"/>
    <e v="#N/A"/>
    <m/>
    <m/>
    <m/>
    <m/>
    <m/>
    <m/>
    <m/>
  </r>
  <r>
    <s v="Zhang, 2019. Distribution of flam.."/>
    <n v="4"/>
    <x v="11"/>
    <s v=""/>
    <x v="2"/>
    <s v="PBEB"/>
    <s v=""/>
    <s v=""/>
    <s v=""/>
    <m/>
    <m/>
    <m/>
    <m/>
    <x v="1"/>
    <m/>
    <s v="XXX"/>
    <m/>
    <m/>
    <m/>
    <m/>
    <m/>
    <m/>
    <m/>
    <m/>
    <m/>
    <m/>
    <m/>
    <m/>
    <m/>
    <e v="#N/A"/>
    <e v="#N/A"/>
    <m/>
    <m/>
    <m/>
    <m/>
    <m/>
    <m/>
    <m/>
  </r>
  <r>
    <s v="Zhang, 2019. Distribution of flam.."/>
    <n v="4"/>
    <x v="11"/>
    <s v=""/>
    <x v="2"/>
    <s v="DPTE"/>
    <s v=""/>
    <s v=""/>
    <s v=""/>
    <m/>
    <m/>
    <m/>
    <m/>
    <x v="1"/>
    <m/>
    <s v="XXX"/>
    <m/>
    <m/>
    <m/>
    <m/>
    <m/>
    <m/>
    <m/>
    <m/>
    <m/>
    <m/>
    <m/>
    <m/>
    <m/>
    <e v="#N/A"/>
    <e v="#N/A"/>
    <m/>
    <m/>
    <m/>
    <m/>
    <m/>
    <m/>
    <m/>
  </r>
  <r>
    <s v="Zhang, 2019. Distribution of flam.."/>
    <n v="4"/>
    <x v="11"/>
    <s v=""/>
    <x v="2"/>
    <s v="PBBA"/>
    <s v=""/>
    <s v=""/>
    <s v=""/>
    <m/>
    <m/>
    <m/>
    <m/>
    <x v="1"/>
    <m/>
    <s v="XXX"/>
    <m/>
    <m/>
    <m/>
    <m/>
    <m/>
    <m/>
    <m/>
    <m/>
    <m/>
    <m/>
    <m/>
    <m/>
    <m/>
    <e v="#N/A"/>
    <e v="#N/A"/>
    <m/>
    <m/>
    <m/>
    <m/>
    <m/>
    <m/>
    <m/>
  </r>
  <r>
    <s v="Zhang, 2019. Distribution of flam.."/>
    <n v="4"/>
    <x v="11"/>
    <s v=""/>
    <x v="2"/>
    <s v="EHTBB"/>
    <s v=""/>
    <s v=""/>
    <s v=""/>
    <m/>
    <m/>
    <m/>
    <m/>
    <x v="1"/>
    <m/>
    <s v="XXX"/>
    <m/>
    <m/>
    <m/>
    <m/>
    <m/>
    <m/>
    <m/>
    <m/>
    <m/>
    <m/>
    <m/>
    <m/>
    <m/>
    <e v="#N/A"/>
    <e v="#N/A"/>
    <m/>
    <m/>
    <m/>
    <m/>
    <m/>
    <m/>
    <m/>
  </r>
  <r>
    <s v="Zhang, 2019. Distribution of flam.."/>
    <n v="4"/>
    <x v="11"/>
    <s v=""/>
    <x v="2"/>
    <s v="HCDBCO"/>
    <s v=""/>
    <s v=""/>
    <s v=""/>
    <m/>
    <m/>
    <m/>
    <m/>
    <x v="1"/>
    <m/>
    <s v="XXX"/>
    <m/>
    <m/>
    <m/>
    <m/>
    <m/>
    <m/>
    <m/>
    <m/>
    <m/>
    <m/>
    <m/>
    <m/>
    <m/>
    <e v="#N/A"/>
    <e v="#N/A"/>
    <m/>
    <m/>
    <m/>
    <m/>
    <m/>
    <m/>
    <m/>
  </r>
  <r>
    <s v="Zhang, 2019. Distribution of flam.."/>
    <n v="4"/>
    <x v="11"/>
    <s v=""/>
    <x v="2"/>
    <s v="HBCDD"/>
    <s v=""/>
    <s v=""/>
    <s v=""/>
    <m/>
    <m/>
    <m/>
    <m/>
    <x v="1"/>
    <m/>
    <s v="XXX"/>
    <m/>
    <m/>
    <m/>
    <m/>
    <m/>
    <m/>
    <m/>
    <m/>
    <m/>
    <m/>
    <m/>
    <m/>
    <m/>
    <e v="#N/A"/>
    <e v="#N/A"/>
    <m/>
    <m/>
    <m/>
    <m/>
    <m/>
    <m/>
    <m/>
  </r>
  <r>
    <s v="Zhang, 2019. Distribution of flam.."/>
    <n v="4"/>
    <x v="11"/>
    <s v=""/>
    <x v="2"/>
    <s v="PBPA-DPTE"/>
    <s v=""/>
    <s v=""/>
    <s v=""/>
    <m/>
    <m/>
    <m/>
    <m/>
    <x v="1"/>
    <m/>
    <s v="XXX"/>
    <m/>
    <m/>
    <m/>
    <m/>
    <m/>
    <m/>
    <m/>
    <m/>
    <m/>
    <m/>
    <m/>
    <m/>
    <m/>
    <e v="#N/A"/>
    <e v="#N/A"/>
    <m/>
    <m/>
    <m/>
    <m/>
    <m/>
    <m/>
    <m/>
  </r>
  <r>
    <s v="Zhang, 2019. Distribution of flam.."/>
    <n v="4"/>
    <x v="21"/>
    <s v="1,2-Bis(2,4,6-tribromophenoxy)ethane"/>
    <x v="3"/>
    <s v="BTBPE"/>
    <s v="1,2-Bis(2,4,6-tribromophenoxy)ethane"/>
    <s v="37853-59-1"/>
    <s v="1,1'-(1,2-Ethanediylbis(oxy))bis(2,4,6-tribromobenzene)"/>
    <m/>
    <m/>
    <m/>
    <m/>
    <x v="1"/>
    <m/>
    <s v="XXX"/>
    <s v="China"/>
    <m/>
    <m/>
    <m/>
    <m/>
    <m/>
    <m/>
    <m/>
    <m/>
    <m/>
    <m/>
    <m/>
    <m/>
    <e v="#N/A"/>
    <e v="#N/A"/>
    <m/>
    <m/>
    <m/>
    <m/>
    <m/>
    <m/>
    <m/>
  </r>
  <r>
    <s v="Zhang, 2019. Distribution of flam.."/>
    <n v="4"/>
    <x v="11"/>
    <s v=""/>
    <x v="2"/>
    <s v="DEDBP"/>
    <s v=""/>
    <s v=""/>
    <s v=""/>
    <m/>
    <m/>
    <m/>
    <m/>
    <x v="1"/>
    <m/>
    <s v="XXX"/>
    <m/>
    <m/>
    <m/>
    <m/>
    <m/>
    <m/>
    <m/>
    <m/>
    <m/>
    <m/>
    <m/>
    <m/>
    <m/>
    <e v="#N/A"/>
    <e v="#N/A"/>
    <m/>
    <m/>
    <m/>
    <m/>
    <m/>
    <m/>
    <m/>
  </r>
  <r>
    <s v="Zhang, 2019. Distribution of flam.."/>
    <n v="4"/>
    <x v="11"/>
    <s v=""/>
    <x v="2"/>
    <s v="TEP"/>
    <s v=""/>
    <s v=""/>
    <s v=""/>
    <m/>
    <m/>
    <m/>
    <m/>
    <x v="1"/>
    <m/>
    <s v="XXX"/>
    <m/>
    <m/>
    <m/>
    <m/>
    <m/>
    <m/>
    <m/>
    <m/>
    <m/>
    <m/>
    <m/>
    <m/>
    <m/>
    <e v="#N/A"/>
    <e v="#N/A"/>
    <m/>
    <m/>
    <m/>
    <m/>
    <m/>
    <m/>
    <m/>
  </r>
  <r>
    <s v="Zhang, 2019. Distribution of flam.."/>
    <n v="4"/>
    <x v="11"/>
    <s v=""/>
    <x v="2"/>
    <s v="TPrP"/>
    <s v=""/>
    <s v=""/>
    <s v=""/>
    <m/>
    <m/>
    <m/>
    <m/>
    <x v="1"/>
    <m/>
    <s v="XXX"/>
    <m/>
    <m/>
    <m/>
    <m/>
    <m/>
    <m/>
    <m/>
    <m/>
    <m/>
    <m/>
    <m/>
    <m/>
    <m/>
    <e v="#N/A"/>
    <e v="#N/A"/>
    <m/>
    <m/>
    <m/>
    <m/>
    <m/>
    <m/>
    <m/>
  </r>
  <r>
    <s v="Zhang, 2019. Distribution of flam.."/>
    <n v="4"/>
    <x v="11"/>
    <s v=""/>
    <x v="2"/>
    <s v="TNBP"/>
    <s v=""/>
    <s v=""/>
    <s v=""/>
    <m/>
    <m/>
    <m/>
    <m/>
    <x v="1"/>
    <m/>
    <s v="XXX"/>
    <m/>
    <m/>
    <m/>
    <m/>
    <m/>
    <m/>
    <m/>
    <m/>
    <m/>
    <m/>
    <m/>
    <m/>
    <m/>
    <e v="#N/A"/>
    <e v="#N/A"/>
    <m/>
    <m/>
    <m/>
    <m/>
    <m/>
    <m/>
    <m/>
  </r>
  <r>
    <s v="Zhang, 2019. Distribution of flam.."/>
    <n v="4"/>
    <x v="11"/>
    <s v=""/>
    <x v="2"/>
    <s v="TCEP"/>
    <s v=""/>
    <s v=""/>
    <s v=""/>
    <m/>
    <m/>
    <m/>
    <m/>
    <x v="1"/>
    <m/>
    <s v="XXX"/>
    <m/>
    <m/>
    <m/>
    <m/>
    <m/>
    <m/>
    <m/>
    <m/>
    <m/>
    <m/>
    <m/>
    <m/>
    <m/>
    <e v="#N/A"/>
    <e v="#N/A"/>
    <m/>
    <m/>
    <m/>
    <m/>
    <m/>
    <m/>
    <m/>
  </r>
  <r>
    <s v="Zhang, 2019. Distribution of flam.."/>
    <n v="4"/>
    <x v="11"/>
    <s v=""/>
    <x v="2"/>
    <s v="TCIPP"/>
    <s v=""/>
    <s v=""/>
    <s v=""/>
    <m/>
    <m/>
    <m/>
    <m/>
    <x v="1"/>
    <m/>
    <s v="XXX"/>
    <m/>
    <m/>
    <m/>
    <m/>
    <m/>
    <m/>
    <m/>
    <m/>
    <m/>
    <m/>
    <m/>
    <m/>
    <m/>
    <e v="#N/A"/>
    <e v="#N/A"/>
    <m/>
    <m/>
    <m/>
    <m/>
    <m/>
    <m/>
    <m/>
  </r>
  <r>
    <s v="Zhang, 2019. Distribution of flam.."/>
    <n v="4"/>
    <x v="1"/>
    <s v="Tris(1,3-dichloro-2-propyl) phosphate"/>
    <x v="1"/>
    <s v="TDCIPP"/>
    <s v="Tris(1,3-dichloro-2-propyl) phosphate"/>
    <s v="13674-87-8"/>
    <s v="1,3-Dichloro-2-propanol phosphate"/>
    <m/>
    <m/>
    <m/>
    <m/>
    <x v="1"/>
    <m/>
    <s v="XXX"/>
    <s v="China"/>
    <n v="1"/>
    <n v="1"/>
    <m/>
    <s v="Table 1 in the paper has a table presenting concentration levels."/>
    <m/>
    <m/>
    <m/>
    <n v="1"/>
    <m/>
    <s v="seven models of largely produced smartphones"/>
    <m/>
    <s v="AC2a"/>
    <s v="Complex articles"/>
    <s v="Machinery, mechanical appliances, electrical/electronic articles"/>
    <m/>
    <m/>
    <m/>
    <m/>
    <m/>
    <m/>
    <n v="1"/>
  </r>
  <r>
    <s v="Zhang, 2019. Distribution of flam.."/>
    <n v="4"/>
    <x v="11"/>
    <s v=""/>
    <x v="2"/>
    <s v="TPHP"/>
    <s v=""/>
    <s v=""/>
    <s v=""/>
    <m/>
    <m/>
    <m/>
    <m/>
    <x v="1"/>
    <m/>
    <s v="XXX"/>
    <m/>
    <m/>
    <m/>
    <m/>
    <m/>
    <m/>
    <m/>
    <m/>
    <m/>
    <m/>
    <m/>
    <m/>
    <m/>
    <e v="#N/A"/>
    <e v="#N/A"/>
    <m/>
    <m/>
    <m/>
    <m/>
    <m/>
    <m/>
    <m/>
  </r>
  <r>
    <s v="Zhang, 2019. Distribution of flam.."/>
    <n v="4"/>
    <x v="11"/>
    <s v=""/>
    <x v="2"/>
    <s v="TBOEP"/>
    <s v=""/>
    <s v=""/>
    <s v=""/>
    <m/>
    <m/>
    <m/>
    <m/>
    <x v="1"/>
    <m/>
    <s v="XXX"/>
    <m/>
    <m/>
    <m/>
    <m/>
    <m/>
    <m/>
    <m/>
    <m/>
    <m/>
    <m/>
    <m/>
    <m/>
    <m/>
    <e v="#N/A"/>
    <e v="#N/A"/>
    <m/>
    <m/>
    <m/>
    <m/>
    <m/>
    <m/>
    <m/>
  </r>
  <r>
    <s v="Zhang, 2019. Distribution of flam.."/>
    <n v="4"/>
    <x v="11"/>
    <s v=""/>
    <x v="2"/>
    <s v="EHDPP"/>
    <s v=""/>
    <s v=""/>
    <s v=""/>
    <m/>
    <m/>
    <m/>
    <m/>
    <x v="1"/>
    <m/>
    <s v="XXX"/>
    <m/>
    <m/>
    <m/>
    <m/>
    <m/>
    <m/>
    <m/>
    <m/>
    <m/>
    <m/>
    <m/>
    <m/>
    <m/>
    <e v="#N/A"/>
    <e v="#N/A"/>
    <m/>
    <m/>
    <m/>
    <m/>
    <m/>
    <m/>
    <m/>
  </r>
  <r>
    <s v="Zhang, 2019. Distribution of flam.."/>
    <n v="4"/>
    <x v="11"/>
    <s v=""/>
    <x v="2"/>
    <s v="TCrP"/>
    <s v=""/>
    <s v=""/>
    <s v=""/>
    <m/>
    <m/>
    <m/>
    <m/>
    <x v="1"/>
    <m/>
    <s v="XXX"/>
    <m/>
    <m/>
    <m/>
    <m/>
    <m/>
    <m/>
    <m/>
    <m/>
    <m/>
    <m/>
    <m/>
    <m/>
    <m/>
    <e v="#N/A"/>
    <e v="#N/A"/>
    <m/>
    <m/>
    <m/>
    <m/>
    <m/>
    <m/>
    <m/>
  </r>
  <r>
    <s v="Zheng, 2017. Flame retardants on .."/>
    <n v="5"/>
    <x v="0"/>
    <s v="1,1'-Oxybis[2,3,4,5,6-pentabromobenzene]"/>
    <x v="0"/>
    <s v="BDE-209"/>
    <s v="1,1'-Oxybis[2,3,4,5,6-pentabromobenzene]"/>
    <s v="1163-19-5"/>
    <s v="1-(2,3,4,5,6-pentabromophenoxy)-2,3,4,5,6-pentabromobenzene"/>
    <m/>
    <m/>
    <m/>
    <m/>
    <x v="1"/>
    <m/>
    <s v="XXX"/>
    <s v="China"/>
    <n v="1"/>
    <n v="1"/>
    <m/>
    <s v="BDE-209 was detected on the surface of 97% of mobile phones (concentration median 7.6 pg/cm^2), and 100% of computers (median 7.6 pg/cm^2)"/>
    <m/>
    <m/>
    <m/>
    <n v="1"/>
    <m/>
    <s v="mobile phones and computers"/>
    <m/>
    <m/>
    <e v="#N/A"/>
    <e v="#N/A"/>
    <m/>
    <m/>
    <m/>
    <m/>
    <m/>
    <m/>
    <m/>
  </r>
  <r>
    <s v="Zheng, 2017. Flame retardants on .."/>
    <n v="5"/>
    <x v="11"/>
    <s v=""/>
    <x v="2"/>
    <s v="DBDPE"/>
    <s v=""/>
    <s v=""/>
    <s v=""/>
    <m/>
    <m/>
    <m/>
    <m/>
    <x v="1"/>
    <m/>
    <s v="XXX"/>
    <m/>
    <m/>
    <m/>
    <m/>
    <m/>
    <m/>
    <m/>
    <m/>
    <m/>
    <m/>
    <m/>
    <m/>
    <m/>
    <e v="#N/A"/>
    <e v="#N/A"/>
    <m/>
    <m/>
    <m/>
    <m/>
    <m/>
    <m/>
    <m/>
  </r>
  <r>
    <s v="Shaw, 2010. Halogenated flame re.."/>
    <n v="4"/>
    <x v="231"/>
    <s v="3,3',5,5'-Tetrabromobisphenol A"/>
    <x v="10"/>
    <s v="TBBPA"/>
    <s v="3,3',5,5'-Tetrabromobisphenol A"/>
    <s v="79-94-7"/>
    <s v="2,2',6,6'-Tetrabromo-4,4'-isopropylidene bisphenol"/>
    <m/>
    <m/>
    <m/>
    <s v=""/>
    <x v="1"/>
    <m/>
    <s v="XXX"/>
    <s v="China"/>
    <n v="1"/>
    <m/>
    <m/>
    <m/>
    <n v="1"/>
    <m/>
    <m/>
    <n v="1"/>
    <m/>
    <m/>
    <m/>
    <s v="AC2a"/>
    <s v="Complex articles"/>
    <s v="Machinery, mechanical appliances, electrical/electronic articles"/>
    <m/>
    <m/>
    <m/>
    <m/>
    <m/>
    <m/>
    <m/>
  </r>
  <r>
    <s v="Zheng, 2017. Flame retardants on .."/>
    <n v="5"/>
    <x v="11"/>
    <s v=""/>
    <x v="2"/>
    <s v="TEP"/>
    <s v=""/>
    <s v=""/>
    <s v=""/>
    <m/>
    <m/>
    <m/>
    <m/>
    <x v="1"/>
    <m/>
    <s v="XXX"/>
    <m/>
    <m/>
    <m/>
    <m/>
    <m/>
    <m/>
    <m/>
    <m/>
    <m/>
    <m/>
    <m/>
    <m/>
    <m/>
    <e v="#N/A"/>
    <e v="#N/A"/>
    <m/>
    <m/>
    <m/>
    <m/>
    <m/>
    <m/>
    <m/>
  </r>
  <r>
    <s v="Zheng, 2017. Flame retardants on .."/>
    <n v="5"/>
    <x v="11"/>
    <s v=""/>
    <x v="2"/>
    <s v="TPP"/>
    <s v=""/>
    <s v=""/>
    <s v=""/>
    <m/>
    <m/>
    <m/>
    <m/>
    <x v="1"/>
    <m/>
    <s v="XXX"/>
    <m/>
    <m/>
    <m/>
    <m/>
    <m/>
    <m/>
    <m/>
    <m/>
    <m/>
    <m/>
    <m/>
    <m/>
    <m/>
    <e v="#N/A"/>
    <e v="#N/A"/>
    <m/>
    <m/>
    <m/>
    <m/>
    <m/>
    <m/>
    <m/>
  </r>
  <r>
    <s v="Zheng, 2017. Flame retardants on .."/>
    <n v="5"/>
    <x v="11"/>
    <s v=""/>
    <x v="2"/>
    <s v="TiPP"/>
    <s v=""/>
    <s v=""/>
    <s v=""/>
    <m/>
    <m/>
    <m/>
    <m/>
    <x v="1"/>
    <m/>
    <s v="XXX"/>
    <m/>
    <m/>
    <m/>
    <m/>
    <m/>
    <m/>
    <m/>
    <m/>
    <m/>
    <m/>
    <m/>
    <m/>
    <m/>
    <e v="#N/A"/>
    <e v="#N/A"/>
    <m/>
    <m/>
    <m/>
    <m/>
    <m/>
    <m/>
    <m/>
  </r>
  <r>
    <s v="Zheng, 2017. Flame retardants on .."/>
    <n v="5"/>
    <x v="11"/>
    <s v=""/>
    <x v="2"/>
    <s v="TNBP"/>
    <s v=""/>
    <s v=""/>
    <s v=""/>
    <m/>
    <m/>
    <m/>
    <m/>
    <x v="1"/>
    <m/>
    <s v="XXX"/>
    <m/>
    <m/>
    <m/>
    <m/>
    <m/>
    <m/>
    <m/>
    <m/>
    <m/>
    <m/>
    <m/>
    <m/>
    <m/>
    <e v="#N/A"/>
    <e v="#N/A"/>
    <m/>
    <m/>
    <m/>
    <m/>
    <m/>
    <m/>
    <m/>
  </r>
  <r>
    <s v="Zheng, 2017. Flame retardants on .."/>
    <n v="5"/>
    <x v="11"/>
    <s v=""/>
    <x v="2"/>
    <s v="TCEP"/>
    <s v=""/>
    <s v=""/>
    <s v=""/>
    <m/>
    <m/>
    <m/>
    <m/>
    <x v="1"/>
    <m/>
    <s v="XXX"/>
    <m/>
    <m/>
    <m/>
    <m/>
    <m/>
    <m/>
    <m/>
    <m/>
    <m/>
    <m/>
    <m/>
    <m/>
    <m/>
    <e v="#N/A"/>
    <e v="#N/A"/>
    <m/>
    <m/>
    <m/>
    <m/>
    <m/>
    <m/>
    <m/>
  </r>
  <r>
    <s v="Zheng, 2017. Flame retardants on .."/>
    <n v="5"/>
    <x v="11"/>
    <s v=""/>
    <x v="2"/>
    <s v="TCIPP"/>
    <s v=""/>
    <s v=""/>
    <s v=""/>
    <m/>
    <m/>
    <m/>
    <m/>
    <x v="1"/>
    <m/>
    <s v="XXX"/>
    <m/>
    <m/>
    <m/>
    <m/>
    <m/>
    <m/>
    <m/>
    <m/>
    <m/>
    <m/>
    <m/>
    <m/>
    <m/>
    <e v="#N/A"/>
    <e v="#N/A"/>
    <m/>
    <m/>
    <m/>
    <m/>
    <m/>
    <m/>
    <m/>
  </r>
  <r>
    <s v="Zheng, 2017. Flame retardants on .."/>
    <n v="5"/>
    <x v="1"/>
    <s v="Tris(1,3-dichloro-2-propyl) phosphate"/>
    <x v="1"/>
    <s v="TDCIPP"/>
    <s v="Tris(1,3-dichloro-2-propyl) phosphate"/>
    <s v="13674-87-8"/>
    <s v="1,3-Dichloro-2-propanol phosphate"/>
    <m/>
    <m/>
    <m/>
    <m/>
    <x v="1"/>
    <m/>
    <s v="XXX"/>
    <s v="China"/>
    <n v="1"/>
    <m/>
    <m/>
    <m/>
    <n v="1"/>
    <m/>
    <m/>
    <n v="1"/>
    <m/>
    <m/>
    <m/>
    <s v="AC2a"/>
    <s v="Complex articles"/>
    <s v="Machinery, mechanical appliances, electrical/electronic articles"/>
    <m/>
    <m/>
    <m/>
    <m/>
    <m/>
    <m/>
    <m/>
  </r>
  <r>
    <s v="Zheng, 2017. Flame retardants on .."/>
    <n v="5"/>
    <x v="11"/>
    <s v=""/>
    <x v="2"/>
    <s v="TBOEP"/>
    <s v=""/>
    <s v=""/>
    <s v=""/>
    <m/>
    <m/>
    <m/>
    <m/>
    <x v="1"/>
    <m/>
    <s v="XXX"/>
    <m/>
    <m/>
    <m/>
    <m/>
    <m/>
    <m/>
    <m/>
    <m/>
    <m/>
    <m/>
    <m/>
    <m/>
    <m/>
    <e v="#N/A"/>
    <e v="#N/A"/>
    <m/>
    <m/>
    <m/>
    <m/>
    <m/>
    <m/>
    <m/>
  </r>
  <r>
    <s v="Zheng, 2017. Flame retardants on .."/>
    <n v="5"/>
    <x v="11"/>
    <s v=""/>
    <x v="2"/>
    <s v="TPHP"/>
    <s v=""/>
    <s v=""/>
    <s v=""/>
    <m/>
    <m/>
    <m/>
    <m/>
    <x v="1"/>
    <m/>
    <s v="XXX"/>
    <m/>
    <m/>
    <m/>
    <m/>
    <m/>
    <m/>
    <m/>
    <m/>
    <m/>
    <m/>
    <m/>
    <m/>
    <m/>
    <e v="#N/A"/>
    <e v="#N/A"/>
    <m/>
    <m/>
    <m/>
    <m/>
    <m/>
    <m/>
    <m/>
  </r>
  <r>
    <s v="Zheng, 2017. Flame retardants on .."/>
    <n v="5"/>
    <x v="11"/>
    <s v=""/>
    <x v="2"/>
    <s v="EHDPP"/>
    <s v=""/>
    <s v=""/>
    <s v=""/>
    <m/>
    <m/>
    <m/>
    <m/>
    <x v="1"/>
    <m/>
    <s v="XXX"/>
    <m/>
    <m/>
    <m/>
    <m/>
    <m/>
    <m/>
    <m/>
    <m/>
    <m/>
    <m/>
    <m/>
    <m/>
    <m/>
    <e v="#N/A"/>
    <e v="#N/A"/>
    <m/>
    <m/>
    <m/>
    <m/>
    <m/>
    <m/>
    <m/>
  </r>
  <r>
    <s v="Zheng, 2017. Flame retardants on .."/>
    <n v="5"/>
    <x v="11"/>
    <s v=""/>
    <x v="2"/>
    <s v="TEHP"/>
    <s v=""/>
    <s v=""/>
    <s v=""/>
    <m/>
    <m/>
    <m/>
    <m/>
    <x v="1"/>
    <m/>
    <s v="XXX"/>
    <m/>
    <m/>
    <m/>
    <m/>
    <m/>
    <m/>
    <m/>
    <m/>
    <m/>
    <m/>
    <m/>
    <m/>
    <m/>
    <e v="#N/A"/>
    <e v="#N/A"/>
    <m/>
    <m/>
    <m/>
    <m/>
    <m/>
    <m/>
    <m/>
  </r>
  <r>
    <s v="Zheng, 2017. Flame retardants on .."/>
    <n v="5"/>
    <x v="11"/>
    <s v=""/>
    <x v="2"/>
    <s v="PFR"/>
    <s v=""/>
    <s v=""/>
    <s v=""/>
    <m/>
    <m/>
    <m/>
    <m/>
    <x v="1"/>
    <m/>
    <s v="XXX"/>
    <m/>
    <m/>
    <m/>
    <m/>
    <m/>
    <m/>
    <m/>
    <m/>
    <m/>
    <m/>
    <m/>
    <m/>
    <m/>
    <e v="#N/A"/>
    <e v="#N/A"/>
    <m/>
    <m/>
    <m/>
    <m/>
    <m/>
    <m/>
    <m/>
  </r>
  <r>
    <s v="Zhu, 2020. Occurrence and Profi.."/>
    <n v="5"/>
    <x v="22"/>
    <s v="Tris(2-chloroethyl) phosphate"/>
    <x v="1"/>
    <s v="TCEP"/>
    <s v="Tris(2-chloroethyl) phosphate"/>
    <s v="115-96-8"/>
    <s v="115-96-8"/>
    <m/>
    <m/>
    <m/>
    <s v=""/>
    <x v="1"/>
    <m/>
    <s v="XXX"/>
    <s v="United States"/>
    <n v="1"/>
    <n v="1"/>
    <m/>
    <s v="Table 1 in the paper has a table presenting concentration levels."/>
    <m/>
    <m/>
    <m/>
    <n v="1"/>
    <n v="1"/>
    <s v="160 textile samples collected from the United States"/>
    <m/>
    <s v="ac5f"/>
    <s v="Fabrics, textiles, and apparel"/>
    <s v="Other articles with routine direct contact during normal use"/>
    <n v="1"/>
    <s v="OPE production increased sharply from 1.0 × 105 tons in 1992 to 6.8 × 10^5 tons in 2015 and to 1.0 × 10^6 tons in 2018"/>
    <m/>
    <m/>
    <n v="1"/>
    <m/>
    <m/>
  </r>
  <r>
    <s v="Zhu, 2020. Occurrence and Profi.."/>
    <n v="5"/>
    <x v="1"/>
    <s v="Tris(1,3-dichloro-2-propyl) phosphate"/>
    <x v="1"/>
    <s v="TDCIPP"/>
    <s v="Tris(1,3-dichloro-2-propyl) phosphate"/>
    <s v="13674-87-8"/>
    <s v="1,3-Dichloro-2-propanol phosphate"/>
    <m/>
    <m/>
    <m/>
    <s v=""/>
    <x v="1"/>
    <m/>
    <s v="XXX"/>
    <s v="United States"/>
    <n v="1"/>
    <n v="1"/>
    <m/>
    <s v="Table 1 in the paper has a table presenting concentration levels."/>
    <m/>
    <m/>
    <m/>
    <n v="1"/>
    <n v="1"/>
    <s v="160 textile samples collected from the United States"/>
    <m/>
    <s v="ac5f"/>
    <s v="Fabrics, textiles, and apparel"/>
    <s v="Other articles with routine direct contact during normal use"/>
    <n v="1"/>
    <m/>
    <m/>
    <m/>
    <n v="1"/>
    <m/>
    <m/>
  </r>
  <r>
    <s v="Zhu, 2020. Occurrence and Profi.."/>
    <n v="5"/>
    <x v="24"/>
    <s v="Phosphoric acid, 2,2-bis(chloromethyl)-1,3-propanediyl tetrakis(2-chloroethyl) ester"/>
    <x v="1"/>
    <s v="V6"/>
    <s v="Phosphoric acid, 2,2-bis(chloromethyl)-1,3-propanediyl tetrakis(2-chloroethyl) ester"/>
    <s v="38051-10-4"/>
    <s v="[2-[bis(2-chloroethoxy)phosphoryloxymethyl]-3-chloro-2-(chloromethyl)propyl] bis(2-chloroethyl) phosphate"/>
    <m/>
    <m/>
    <m/>
    <s v=""/>
    <x v="1"/>
    <m/>
    <s v="XXX"/>
    <s v="United States"/>
    <n v="1"/>
    <n v="1"/>
    <m/>
    <s v="V6, an alternative flame retardent to TCIPP and TDCIPP, was found in foam used in baby products from Boston, Massachusetts, USA, At a concentration range of 24.5 to 59.5 mg/g."/>
    <m/>
    <m/>
    <m/>
    <n v="1"/>
    <n v="1"/>
    <s v="160 textile samples collected from the United States"/>
    <m/>
    <s v="ac5f"/>
    <s v="Fabrics, textiles, and apparel"/>
    <s v="Other articles with routine direct contact during normal use"/>
    <n v="1"/>
    <m/>
    <m/>
    <m/>
    <n v="1"/>
    <m/>
    <m/>
  </r>
  <r>
    <s v="Zhu, 2020. Occurrence and Profi.."/>
    <n v="5"/>
    <x v="11"/>
    <s v=""/>
    <x v="2"/>
    <s v="TMP"/>
    <s v=""/>
    <s v=""/>
    <s v=""/>
    <m/>
    <m/>
    <m/>
    <s v="Flag"/>
    <x v="1"/>
    <m/>
    <s v="XXX"/>
    <m/>
    <m/>
    <m/>
    <m/>
    <m/>
    <m/>
    <m/>
    <m/>
    <m/>
    <m/>
    <m/>
    <m/>
    <m/>
    <e v="#N/A"/>
    <e v="#N/A"/>
    <m/>
    <m/>
    <m/>
    <m/>
    <m/>
    <m/>
    <m/>
  </r>
  <r>
    <s v="Zhu, 2020. Occurrence and Profi.."/>
    <n v="5"/>
    <x v="11"/>
    <s v=""/>
    <x v="2"/>
    <s v="TEP"/>
    <s v=""/>
    <s v=""/>
    <s v=""/>
    <m/>
    <m/>
    <m/>
    <s v="Flag"/>
    <x v="1"/>
    <m/>
    <s v="XXX"/>
    <m/>
    <m/>
    <m/>
    <m/>
    <m/>
    <m/>
    <m/>
    <m/>
    <m/>
    <m/>
    <m/>
    <m/>
    <m/>
    <e v="#N/A"/>
    <e v="#N/A"/>
    <m/>
    <m/>
    <m/>
    <m/>
    <m/>
    <m/>
    <m/>
  </r>
  <r>
    <s v="Zhu, 2020. Occurrence and Profi.."/>
    <n v="5"/>
    <x v="11"/>
    <s v=""/>
    <x v="2"/>
    <s v="TPP"/>
    <s v=""/>
    <s v=""/>
    <s v=""/>
    <m/>
    <m/>
    <m/>
    <s v="Flag"/>
    <x v="1"/>
    <s v="Yes"/>
    <s v="XXX"/>
    <m/>
    <m/>
    <m/>
    <m/>
    <m/>
    <m/>
    <m/>
    <m/>
    <m/>
    <m/>
    <m/>
    <m/>
    <m/>
    <e v="#N/A"/>
    <e v="#N/A"/>
    <m/>
    <m/>
    <m/>
    <m/>
    <m/>
    <m/>
    <m/>
  </r>
  <r>
    <s v="Zhu, 2020. Occurrence and Profi.."/>
    <n v="5"/>
    <x v="11"/>
    <s v=""/>
    <x v="2"/>
    <s v="TNBP"/>
    <s v=""/>
    <s v=""/>
    <s v=""/>
    <m/>
    <m/>
    <m/>
    <s v="Flag"/>
    <x v="1"/>
    <m/>
    <s v="XXX"/>
    <m/>
    <m/>
    <m/>
    <m/>
    <m/>
    <m/>
    <m/>
    <m/>
    <m/>
    <m/>
    <m/>
    <m/>
    <m/>
    <e v="#N/A"/>
    <e v="#N/A"/>
    <m/>
    <m/>
    <m/>
    <m/>
    <m/>
    <m/>
    <m/>
  </r>
  <r>
    <s v="Zhu, 2020. Occurrence and Profi.."/>
    <n v="5"/>
    <x v="11"/>
    <s v=""/>
    <x v="2"/>
    <s v="TIBP"/>
    <s v=""/>
    <s v=""/>
    <s v=""/>
    <m/>
    <m/>
    <m/>
    <s v="Flag"/>
    <x v="1"/>
    <m/>
    <s v="XXX"/>
    <m/>
    <m/>
    <m/>
    <m/>
    <m/>
    <m/>
    <m/>
    <m/>
    <m/>
    <m/>
    <m/>
    <m/>
    <m/>
    <e v="#N/A"/>
    <e v="#N/A"/>
    <m/>
    <m/>
    <m/>
    <m/>
    <m/>
    <m/>
    <m/>
  </r>
  <r>
    <s v="Zhu, 2020. Occurrence and Profi.."/>
    <n v="5"/>
    <x v="11"/>
    <s v=""/>
    <x v="2"/>
    <s v="TBOEP"/>
    <s v=""/>
    <s v=""/>
    <s v=""/>
    <m/>
    <m/>
    <m/>
    <s v="Flag"/>
    <x v="1"/>
    <m/>
    <s v="XXX"/>
    <m/>
    <m/>
    <m/>
    <m/>
    <m/>
    <m/>
    <m/>
    <m/>
    <m/>
    <m/>
    <m/>
    <m/>
    <m/>
    <e v="#N/A"/>
    <e v="#N/A"/>
    <m/>
    <m/>
    <m/>
    <m/>
    <m/>
    <m/>
    <m/>
  </r>
  <r>
    <s v="Zhu, 2020. Occurrence and Profi.."/>
    <n v="5"/>
    <x v="11"/>
    <s v=""/>
    <x v="2"/>
    <s v="TEHP"/>
    <s v=""/>
    <s v=""/>
    <s v=""/>
    <m/>
    <m/>
    <m/>
    <s v="Flag"/>
    <x v="1"/>
    <m/>
    <s v="XXX"/>
    <m/>
    <m/>
    <m/>
    <m/>
    <m/>
    <m/>
    <m/>
    <m/>
    <m/>
    <m/>
    <m/>
    <m/>
    <m/>
    <e v="#N/A"/>
    <e v="#N/A"/>
    <m/>
    <m/>
    <m/>
    <m/>
    <m/>
    <m/>
    <m/>
  </r>
  <r>
    <s v="Zhu, 2020. Occurrence and Profi.."/>
    <n v="5"/>
    <x v="11"/>
    <s v=""/>
    <x v="2"/>
    <s v="TCIPP"/>
    <s v=""/>
    <s v=""/>
    <s v=""/>
    <m/>
    <m/>
    <m/>
    <s v="Flag"/>
    <x v="1"/>
    <m/>
    <s v="XXX"/>
    <m/>
    <m/>
    <m/>
    <m/>
    <m/>
    <m/>
    <m/>
    <m/>
    <m/>
    <m/>
    <m/>
    <m/>
    <m/>
    <e v="#N/A"/>
    <e v="#N/A"/>
    <m/>
    <m/>
    <m/>
    <m/>
    <m/>
    <m/>
    <m/>
  </r>
  <r>
    <s v="Zhu, 2020. Occurrence and Profi.."/>
    <n v="5"/>
    <x v="11"/>
    <s v=""/>
    <x v="2"/>
    <s v="TPHP"/>
    <s v=""/>
    <s v=""/>
    <s v=""/>
    <m/>
    <m/>
    <m/>
    <s v="Flag"/>
    <x v="1"/>
    <s v="Yes"/>
    <s v="XXX"/>
    <m/>
    <m/>
    <m/>
    <m/>
    <m/>
    <m/>
    <m/>
    <m/>
    <m/>
    <m/>
    <m/>
    <m/>
    <m/>
    <e v="#N/A"/>
    <e v="#N/A"/>
    <m/>
    <m/>
    <m/>
    <m/>
    <m/>
    <m/>
    <m/>
  </r>
  <r>
    <s v="Zhu, 2020. Occurrence and Profi.."/>
    <n v="5"/>
    <x v="11"/>
    <s v=""/>
    <x v="2"/>
    <s v="TMPP"/>
    <s v=""/>
    <s v=""/>
    <s v=""/>
    <m/>
    <m/>
    <m/>
    <s v="Flag"/>
    <x v="1"/>
    <m/>
    <s v="XXX"/>
    <m/>
    <m/>
    <m/>
    <m/>
    <m/>
    <m/>
    <m/>
    <m/>
    <m/>
    <m/>
    <m/>
    <m/>
    <m/>
    <e v="#N/A"/>
    <e v="#N/A"/>
    <m/>
    <m/>
    <m/>
    <m/>
    <m/>
    <m/>
    <m/>
  </r>
  <r>
    <s v="Zhu, 2020. Occurrence and Profi.."/>
    <n v="5"/>
    <x v="11"/>
    <s v=""/>
    <x v="2"/>
    <s v="EHDPP"/>
    <s v=""/>
    <s v=""/>
    <s v=""/>
    <m/>
    <m/>
    <m/>
    <s v="Flag"/>
    <x v="1"/>
    <m/>
    <s v="XXX"/>
    <m/>
    <m/>
    <m/>
    <m/>
    <m/>
    <m/>
    <m/>
    <m/>
    <m/>
    <m/>
    <m/>
    <m/>
    <m/>
    <e v="#N/A"/>
    <e v="#N/A"/>
    <m/>
    <m/>
    <m/>
    <m/>
    <m/>
    <m/>
    <m/>
  </r>
  <r>
    <s v="Zhu, 2020. Occurrence and Profi.."/>
    <n v="5"/>
    <x v="11"/>
    <s v=""/>
    <x v="2"/>
    <s v="CDPP"/>
    <s v=""/>
    <s v=""/>
    <s v=""/>
    <m/>
    <m/>
    <m/>
    <s v="Flag"/>
    <x v="1"/>
    <m/>
    <s v="XXX"/>
    <m/>
    <m/>
    <m/>
    <m/>
    <m/>
    <m/>
    <m/>
    <m/>
    <m/>
    <m/>
    <m/>
    <m/>
    <m/>
    <e v="#N/A"/>
    <e v="#N/A"/>
    <m/>
    <m/>
    <m/>
    <m/>
    <m/>
    <m/>
    <m/>
  </r>
  <r>
    <s v="Zhu, 2020. Occurrence and Profi.."/>
    <n v="5"/>
    <x v="11"/>
    <s v=""/>
    <x v="2"/>
    <s v="IDDP"/>
    <s v=""/>
    <s v=""/>
    <s v=""/>
    <m/>
    <m/>
    <m/>
    <s v="Flag"/>
    <x v="1"/>
    <m/>
    <s v="XXX"/>
    <m/>
    <m/>
    <m/>
    <m/>
    <m/>
    <m/>
    <m/>
    <m/>
    <m/>
    <m/>
    <m/>
    <m/>
    <m/>
    <e v="#N/A"/>
    <e v="#N/A"/>
    <m/>
    <m/>
    <m/>
    <m/>
    <m/>
    <m/>
    <m/>
  </r>
  <r>
    <s v="Zhu, 2020. Occurrence and Profi.."/>
    <n v="5"/>
    <x v="11"/>
    <s v=""/>
    <x v="2"/>
    <s v="BPDP"/>
    <s v=""/>
    <s v=""/>
    <s v=""/>
    <m/>
    <m/>
    <m/>
    <s v="Flag"/>
    <x v="1"/>
    <m/>
    <s v="XXX"/>
    <m/>
    <m/>
    <m/>
    <m/>
    <m/>
    <m/>
    <m/>
    <m/>
    <m/>
    <m/>
    <m/>
    <m/>
    <m/>
    <e v="#N/A"/>
    <e v="#N/A"/>
    <m/>
    <m/>
    <m/>
    <m/>
    <m/>
    <m/>
    <m/>
  </r>
  <r>
    <s v="Zhu, 2020. Occurrence and Profi.."/>
    <n v="5"/>
    <x v="11"/>
    <s v=""/>
    <x v="2"/>
    <s v="TBPHP"/>
    <s v=""/>
    <s v=""/>
    <s v=""/>
    <m/>
    <m/>
    <m/>
    <s v="Flag"/>
    <x v="1"/>
    <m/>
    <s v="XXX"/>
    <m/>
    <m/>
    <m/>
    <m/>
    <m/>
    <m/>
    <m/>
    <m/>
    <m/>
    <m/>
    <m/>
    <m/>
    <m/>
    <e v="#N/A"/>
    <e v="#N/A"/>
    <m/>
    <m/>
    <m/>
    <m/>
    <m/>
    <m/>
    <m/>
  </r>
  <r>
    <s v="Zhu, 2020. Occurrence and Profi.."/>
    <n v="5"/>
    <x v="11"/>
    <s v=""/>
    <x v="2"/>
    <s v="BDP"/>
    <s v=""/>
    <s v=""/>
    <s v=""/>
    <m/>
    <m/>
    <m/>
    <s v="Flag"/>
    <x v="1"/>
    <m/>
    <s v="XXX"/>
    <m/>
    <m/>
    <m/>
    <m/>
    <m/>
    <m/>
    <m/>
    <m/>
    <m/>
    <m/>
    <m/>
    <m/>
    <m/>
    <e v="#N/A"/>
    <e v="#N/A"/>
    <m/>
    <m/>
    <m/>
    <m/>
    <m/>
    <m/>
    <m/>
  </r>
  <r>
    <s v="Zhu, 2020. Occurrence and Profi.."/>
    <n v="5"/>
    <x v="11"/>
    <s v=""/>
    <x v="2"/>
    <s v="RDP"/>
    <s v=""/>
    <s v=""/>
    <s v=""/>
    <m/>
    <m/>
    <m/>
    <s v="Flag"/>
    <x v="1"/>
    <m/>
    <s v="XXX"/>
    <m/>
    <m/>
    <m/>
    <m/>
    <m/>
    <m/>
    <m/>
    <m/>
    <m/>
    <m/>
    <m/>
    <m/>
    <m/>
    <e v="#N/A"/>
    <e v="#N/A"/>
    <m/>
    <m/>
    <m/>
    <m/>
    <m/>
    <m/>
    <m/>
  </r>
  <r>
    <s v="Zhu, 2020. Occurrence and Profi.."/>
    <n v="5"/>
    <x v="11"/>
    <s v=""/>
    <x v="2"/>
    <s v="Firemaster 550"/>
    <s v=""/>
    <s v=""/>
    <s v=""/>
    <m/>
    <m/>
    <m/>
    <s v="Flag"/>
    <x v="1"/>
    <m/>
    <s v="XXX"/>
    <m/>
    <m/>
    <m/>
    <m/>
    <m/>
    <m/>
    <m/>
    <m/>
    <m/>
    <m/>
    <m/>
    <m/>
    <m/>
    <e v="#N/A"/>
    <e v="#N/A"/>
    <m/>
    <m/>
    <m/>
    <m/>
    <m/>
    <m/>
    <m/>
  </r>
  <r>
    <s v="Zuiderveen, 2020. Novel brominated fla.."/>
    <n v="4"/>
    <x v="19"/>
    <s v="2,4,6-Tribromophenol"/>
    <x v="7"/>
    <s v="2,4,6-Tribromophenol"/>
    <s v="2,4,6-Tribromophenol"/>
    <s v="118-79-6"/>
    <s v="[O]c1c(Br)cc(Br)cc1Br"/>
    <s v="Approximate production, repeated in line 228"/>
    <s v="TBP"/>
    <m/>
    <s v=""/>
    <x v="1"/>
    <m/>
    <s v="XXX"/>
    <s v="Region - EU"/>
    <m/>
    <m/>
    <m/>
    <m/>
    <m/>
    <m/>
    <m/>
    <m/>
    <m/>
    <m/>
    <m/>
    <m/>
    <e v="#N/A"/>
    <e v="#N/A"/>
    <m/>
    <m/>
    <m/>
    <m/>
    <m/>
    <m/>
    <m/>
  </r>
  <r>
    <s v="Zuiderveen, 2020. Novel brominated fla.."/>
    <n v="4"/>
    <x v="20"/>
    <s v="2-Ethylhexyl 2,3,4,5-tetrabromobenzoate"/>
    <x v="8"/>
    <s v="2-ethylhexyl 2,3,4,5-tetrabromobenzoate"/>
    <s v="2-Ethylhexyl 2,3,4,5-tetrabromobenzoate"/>
    <s v="183658-27-7"/>
    <s v="183658-27-7"/>
    <s v="General use"/>
    <s v="EH-TBB"/>
    <m/>
    <s v=""/>
    <x v="1"/>
    <m/>
    <s v="XXX"/>
    <s v="Multiple"/>
    <n v="1"/>
    <n v="1"/>
    <m/>
    <s v="Table 2 outlines different concentrations: 0.004807% in the sample of Motherboard 1; 0.001732% in the sample of Flat screen monitor 1; 0.011064% in the sample of CRT monitor 1; 0.009264% in the sample of Keyboard 1; 0.005133% in the sample of Plastic chair; 0.067254% in the sample of Foam chair; 0.026% in the sample of Biltong machine; 0.00876% in the sample of Plastic chair; 0.00395% in the sample of Leather chairs; 0.00331% in the sample of Flat screen monitor 2; 0.0021% in the sample of Motherboard 2; 0.0164% in the sample of Keyboard 2; 0.00519% in the sample of Cooling fan 1; 0.00293% in the sample of Motherboard 4_x000a_"/>
    <n v="1"/>
    <m/>
    <m/>
    <m/>
    <m/>
    <m/>
    <m/>
    <m/>
    <e v="#N/A"/>
    <e v="#N/A"/>
    <m/>
    <m/>
    <m/>
    <m/>
    <m/>
    <m/>
    <m/>
  </r>
  <r>
    <s v="Zuiderveen, 2020. Novel brominated fla.."/>
    <n v="4"/>
    <x v="33"/>
    <s v="Tris(tribromoneopentyl)phosphate"/>
    <x v="1"/>
    <s v="Tris [3-bromo-2,2-bis(bromomethyl)propyl]phosphate"/>
    <s v="Tris(tribromoneopentyl)phosphate"/>
    <s v="19186-97-1"/>
    <n v="0"/>
    <s v="General use; approximate production"/>
    <s v="TTBNPP"/>
    <s v="TTBNP"/>
    <s v=""/>
    <x v="1"/>
    <m/>
    <s v="XXX"/>
    <s v="Region - EU"/>
    <m/>
    <m/>
    <m/>
    <m/>
    <m/>
    <m/>
    <m/>
    <m/>
    <m/>
    <m/>
    <m/>
    <m/>
    <e v="#N/A"/>
    <e v="#N/A"/>
    <m/>
    <m/>
    <m/>
    <m/>
    <m/>
    <m/>
    <m/>
  </r>
  <r>
    <s v="Zuiderveen, 2020. Novel brominated fla.."/>
    <n v="4"/>
    <x v="132"/>
    <s v="2-(2-Hydroxyethoxy)ethyl 2-hydroxypropyl 3,4,5,6-tetrabromophthalate"/>
    <x v="8"/>
    <s v="2-(2-Hydroxyethoxy)ethyl 2-hydroxypropyl 3,4,5,6-tetrabromophthalate"/>
    <s v="2-(2-Hydroxyethoxy)ethyl 2-hydroxypropyl 3,4,5,6-tetrabromophthalate"/>
    <s v="20566-35-2"/>
    <s v="1,2-Benzenedicarboxylic acid, 3,4,5,6-tetrabromo-, 1-(2-(2-hydroxyethoxy)ethyl) 2-(2-hydroxypropyl) ester"/>
    <s v="General use"/>
    <s v="HEEHP-TEBP"/>
    <m/>
    <s v=""/>
    <x v="1"/>
    <m/>
    <s v="XXX"/>
    <s v="Region - EU"/>
    <m/>
    <m/>
    <m/>
    <m/>
    <m/>
    <m/>
    <m/>
    <m/>
    <m/>
    <s v="manufactured to use in plastic products and used as intermediate"/>
    <m/>
    <m/>
    <e v="#N/A"/>
    <e v="#N/A"/>
    <m/>
    <s v="No production information available for this chemical"/>
    <m/>
    <m/>
    <m/>
    <m/>
    <m/>
  </r>
  <r>
    <s v="Zuiderveen, 2020. Novel brominated fla.."/>
    <n v="4"/>
    <x v="370"/>
    <s v=""/>
    <x v="2"/>
    <s v="1,1’-(Isopropylidene)bis [3,5-dibromo-4-(2,3-dibromopropoxy)benzene]"/>
    <s v=""/>
    <s v="21 850-44-2"/>
    <s v=""/>
    <s v="General use; approximate production; repeated above"/>
    <s v="TBBPA-BDBPE"/>
    <s v="TBBPA-DBPE"/>
    <s v="Flag"/>
    <x v="1"/>
    <m/>
    <s v="XXX"/>
    <m/>
    <m/>
    <m/>
    <m/>
    <m/>
    <m/>
    <m/>
    <m/>
    <m/>
    <m/>
    <m/>
    <m/>
    <m/>
    <e v="#N/A"/>
    <e v="#N/A"/>
    <m/>
    <m/>
    <m/>
    <m/>
    <m/>
    <m/>
    <m/>
  </r>
  <r>
    <s v="U.S. EPA, Design for Environment Program, 2015. FLAME RETARDANTS IN PRINTED CIRCUIT BOARDS.."/>
    <n v="4"/>
    <x v="231"/>
    <s v="3,3',5,5'-Tetrabromobisphenol A"/>
    <x v="10"/>
    <s v="Tetrabromobisphenol A"/>
    <s v="3,3',5,5'-Tetrabromobisphenol A"/>
    <s v="79-94-7"/>
    <s v="2,2',6,6'-Tetrabromo-4,4'-isopropylidene bisphenol"/>
    <s v="Life cycle availability, use in printed circuit boards"/>
    <s v="TBBPA"/>
    <m/>
    <s v=""/>
    <x v="1"/>
    <m/>
    <s v="XXX"/>
    <s v="Region - EU"/>
    <n v="1"/>
    <n v="1"/>
    <m/>
    <s v="There are data in Table 2 with concentrations in consumer products"/>
    <m/>
    <m/>
    <m/>
    <n v="1"/>
    <m/>
    <m/>
    <m/>
    <m/>
    <e v="#N/A"/>
    <e v="#N/A"/>
    <n v="1"/>
    <s v="1-10 tonnes per year, used in polymers"/>
    <s v="Low &lt;100k lbs"/>
    <m/>
    <m/>
    <m/>
    <m/>
  </r>
  <r>
    <s v="Zuiderveen, 2020. Novel brominated fla.."/>
    <n v="4"/>
    <x v="55"/>
    <s v="Cyclodecane, hexabromo"/>
    <x v="9"/>
    <s v="Hexabromocyclodecane"/>
    <s v="Cyclodecane, hexabromo"/>
    <s v="25495-98-1"/>
    <s v="1,1,2,2,3,3-hexabromocyclodecane"/>
    <s v="Approximate production"/>
    <s v="HBCYD"/>
    <m/>
    <s v=""/>
    <x v="1"/>
    <m/>
    <s v="XXX"/>
    <s v="Region - EU"/>
    <m/>
    <m/>
    <m/>
    <m/>
    <m/>
    <m/>
    <m/>
    <m/>
    <m/>
    <m/>
    <m/>
    <m/>
    <e v="#N/A"/>
    <e v="#N/A"/>
    <m/>
    <s v="1,000-10,000 tonnes produced per year"/>
    <s v="High 1M+ lbs"/>
    <m/>
    <m/>
    <m/>
    <m/>
  </r>
  <r>
    <s v="Zuiderveen, 2020. Novel brominated fla.."/>
    <n v="4"/>
    <x v="34"/>
    <s v="2,4,6-Tris-(2,4,6-tribromophenoxy)-1,3,5-triazine"/>
    <x v="11"/>
    <s v="1,3,5-Triazine, 2,4,6-tris(2,4,6-tribromophenoxy)-"/>
    <s v="2,4,6-Tris-(2,4,6-tribromophenoxy)-1,3,5-triazine"/>
    <s v="25713-60-4"/>
    <s v="1,3,5-Triazine, 2,4,6-tris(2,4,6-tribromophenoxy)-"/>
    <s v="General use; approximate production"/>
    <s v="TTBP-TAZ"/>
    <m/>
    <s v=""/>
    <x v="1"/>
    <m/>
    <s v="XXX"/>
    <s v="Region - EU"/>
    <n v="1"/>
    <n v="1"/>
    <m/>
    <s v="Concentrations ranged from 0.01 to 1.9% across all samples"/>
    <m/>
    <m/>
    <m/>
    <m/>
    <m/>
    <s v="Samples tested included electrical power boards and adaptors, televisions, and other household appliances."/>
    <m/>
    <m/>
    <e v="#N/A"/>
    <e v="#N/A"/>
    <n v="1"/>
    <s v="Table 1 stated that TTBP-TAZ is produced at over 1,000 tonnes per year"/>
    <s v="High 1M+ lbs"/>
    <m/>
    <m/>
    <m/>
    <m/>
  </r>
  <r>
    <s v="Zuiderveen, 2020. Novel brominated fla.."/>
    <n v="4"/>
    <x v="371"/>
    <s v=""/>
    <x v="2"/>
    <s v="Bis(2-ethylhexyl) tetrabromophthalate"/>
    <s v=""/>
    <s v="26 040-51-7"/>
    <s v=""/>
    <s v="General use; approximate production"/>
    <s v="BEH-TEBP"/>
    <s v="BEHTEBP"/>
    <s v="Flag"/>
    <x v="1"/>
    <m/>
    <s v="XXX"/>
    <s v="Multiple"/>
    <m/>
    <m/>
    <m/>
    <m/>
    <m/>
    <m/>
    <m/>
    <m/>
    <m/>
    <m/>
    <m/>
    <m/>
    <e v="#N/A"/>
    <e v="#N/A"/>
    <m/>
    <m/>
    <m/>
    <m/>
    <m/>
    <m/>
    <m/>
  </r>
  <r>
    <s v="U.S. EPA, Office of Pollution Prevention and Toxics, 2015. TSCA Work Plan Chemical Problem Formulation TBBPA"/>
    <n v="4"/>
    <x v="231"/>
    <s v="3,3',5,5'-Tetrabromobisphenol A"/>
    <x v="10"/>
    <s v="Phenol, 4,4'-(1-methylethylidene)bis[2,6-dibromo"/>
    <s v="3,3',5,5'-Tetrabromobisphenol A"/>
    <s v="79-94-7"/>
    <s v="2,2',6,6'-Tetrabromo-4,4'-isopropylidene bisphenol"/>
    <s v="Regulatory and use information; production information (CDR)"/>
    <s v="TBBPA"/>
    <m/>
    <s v=""/>
    <x v="1"/>
    <m/>
    <s v="XXX"/>
    <s v="Region - EU"/>
    <m/>
    <m/>
    <m/>
    <m/>
    <m/>
    <m/>
    <m/>
    <m/>
    <m/>
    <m/>
    <m/>
    <m/>
    <e v="#N/A"/>
    <e v="#N/A"/>
    <n v="1"/>
    <s v="100-1000 tonnes per year, used in building &amp; construction work as well"/>
    <s v="High 1M+ lbs"/>
    <m/>
    <m/>
    <m/>
    <m/>
  </r>
  <r>
    <s v="Zuiderveen, 2020. Novel brominated fla.."/>
    <n v="4"/>
    <x v="55"/>
    <s v="Cyclodecane, hexabromo"/>
    <x v="9"/>
    <s v="HBCYD"/>
    <s v="Cyclodecane, hexabromo"/>
    <s v="25495-98-1"/>
    <s v="1,1,2,2,3,3-hexabromocyclodecane"/>
    <s v="repeated above"/>
    <m/>
    <m/>
    <s v=""/>
    <x v="1"/>
    <m/>
    <s v="XXX"/>
    <s v="Region - EU"/>
    <m/>
    <m/>
    <m/>
    <m/>
    <m/>
    <m/>
    <m/>
    <m/>
    <m/>
    <m/>
    <m/>
    <m/>
    <e v="#N/A"/>
    <e v="#N/A"/>
    <m/>
    <m/>
    <m/>
    <m/>
    <m/>
    <m/>
    <m/>
  </r>
  <r>
    <s v="Zuiderveen, 2020. Novel brominated fla.."/>
    <n v="4"/>
    <x v="372"/>
    <s v=""/>
    <x v="2"/>
    <s v="N,N-Ethylenebis (3,4,5,6-tetrabromophthalimide)"/>
    <s v=""/>
    <s v="32 588-76-4"/>
    <s v=""/>
    <s v="General use; approximate production"/>
    <s v="EBTEBPI"/>
    <m/>
    <s v="Flag"/>
    <x v="1"/>
    <m/>
    <s v="XXX"/>
    <s v="Region - EU"/>
    <m/>
    <m/>
    <m/>
    <m/>
    <m/>
    <m/>
    <m/>
    <m/>
    <m/>
    <s v="Manufactured for plastic and rubber products, textiles, leather, and fur"/>
    <m/>
    <m/>
    <e v="#N/A"/>
    <e v="#N/A"/>
    <n v="1"/>
    <s v="100-1000 tonnes per year are produced"/>
    <s v="Medium 100k-1M lbs"/>
    <m/>
    <m/>
    <m/>
    <m/>
  </r>
  <r>
    <s v="Zuiderveen, 2020. Novel brominated fla.."/>
    <n v="4"/>
    <x v="87"/>
    <s v="Pentaerythritol dibromide"/>
    <x v="12"/>
    <s v="2,2-Bis(bromomethyl)propane-1,3-diol"/>
    <s v="Pentaerythritol dibromide"/>
    <s v="3296-90-0"/>
    <s v="1, 2,2-bis(2-bromomethyl)-"/>
    <s v="General use; approximate production"/>
    <s v="DBNPG"/>
    <s v="DBPT"/>
    <s v=""/>
    <x v="1"/>
    <m/>
    <s v="XXX"/>
    <s v="Region - EU"/>
    <m/>
    <m/>
    <m/>
    <m/>
    <m/>
    <m/>
    <m/>
    <m/>
    <m/>
    <s v="used in polymers and for thermoplastic manufacturing. Also used in building and construction work"/>
    <m/>
    <m/>
    <e v="#N/A"/>
    <e v="#N/A"/>
    <n v="1"/>
    <s v="100-1000 tonnes per year are produced"/>
    <s v="Medium 100k-1M lbs"/>
    <m/>
    <m/>
    <m/>
    <m/>
  </r>
  <r>
    <s v="Zuiderveen, 2020. Novel brominated fla.."/>
    <n v="4"/>
    <x v="154"/>
    <s v="1,3,5-Tris(2,3-dibromopropyl)-1,3,5-triazine-2,4,6(1H,3H,5H)-trione"/>
    <x v="11"/>
    <s v="1,3,5-Tris (2,3-dibromopropyl)-1,3,5-triazine-2,4,6(1H,3H,5H)-trione"/>
    <s v="1,3,5-Tris(2,3-dibromopropyl)-1,3,5-triazine-2,4,6(1H,3H,5H)-trione"/>
    <s v="52434-90-9"/>
    <s v="1,3,5-Triazine-2,4,6(1H,3H,5H)-trione, 1,3,5-tris(2,3-dibromopropyl)-"/>
    <s v="General use; approximate production"/>
    <s v="TDBP-TAZTO"/>
    <m/>
    <s v=""/>
    <x v="1"/>
    <m/>
    <s v="XXX"/>
    <s v="Region - EU"/>
    <m/>
    <m/>
    <m/>
    <m/>
    <m/>
    <m/>
    <m/>
    <m/>
    <m/>
    <s v="Used in polymers"/>
    <m/>
    <m/>
    <e v="#N/A"/>
    <e v="#N/A"/>
    <n v="1"/>
    <s v="Table 1 states that TDBP-TAZTO is produced at 1-10 tonnes per year"/>
    <m/>
    <m/>
    <m/>
    <m/>
    <m/>
  </r>
  <r>
    <s v="Zuiderveen, 2020. Novel brominated fla.."/>
    <n v="4"/>
    <x v="234"/>
    <s v=""/>
    <x v="2"/>
    <s v="(Pentabromophenyl)methyl acrylate"/>
    <s v=""/>
    <s v="59 447-55-1"/>
    <s v=""/>
    <s v="Approximate production"/>
    <s v="PBB-Acr"/>
    <m/>
    <s v="Flag"/>
    <x v="1"/>
    <m/>
    <s v="XXX"/>
    <s v="Region - EU"/>
    <m/>
    <m/>
    <m/>
    <m/>
    <m/>
    <m/>
    <m/>
    <m/>
    <m/>
    <s v="no used data available"/>
    <m/>
    <m/>
    <e v="#N/A"/>
    <e v="#N/A"/>
    <n v="1"/>
    <s v="100-1000 tonnes per year are produced"/>
    <s v="Medium 100k-1M lbs"/>
    <m/>
    <m/>
    <m/>
    <m/>
  </r>
  <r>
    <s v="Zuiderveen, 2020. Novel brominated fla.."/>
    <n v="4"/>
    <x v="196"/>
    <s v="4,5,6,7-Tetrabromo-1,3-Isobenzofurandione"/>
    <x v="8"/>
    <s v="Tetrabromophthalic anhydride"/>
    <s v="4,5,6,7-Tetrabromo-1,3-Isobenzofurandione"/>
    <s v="632-79-1"/>
    <s v="1, 4,5,6,7-tetrabromo-"/>
    <s v="Approximate production"/>
    <s v="TBPA"/>
    <s v="TEBP-Anh"/>
    <s v=""/>
    <x v="1"/>
    <m/>
    <s v="XXX"/>
    <s v="Region - EU"/>
    <m/>
    <m/>
    <m/>
    <m/>
    <m/>
    <m/>
    <m/>
    <m/>
    <m/>
    <s v="Used in polymers and produced in chemicals and plastic products"/>
    <m/>
    <m/>
    <e v="#N/A"/>
    <e v="#N/A"/>
    <n v="1"/>
    <s v="10-100 tonnes produced per year"/>
    <s v="Low &lt;100k lbs"/>
    <m/>
    <m/>
    <m/>
    <m/>
  </r>
  <r>
    <s v="UK Environment Agency, 2003. PRIORITISATION OF FL.."/>
    <n v="3"/>
    <x v="231"/>
    <s v="3,3',5,5'-Tetrabromobisphenol A"/>
    <x v="10"/>
    <s v="Tetrabromobisphenol A"/>
    <s v="3,3',5,5'-Tetrabromobisphenol A"/>
    <s v="79-94-7"/>
    <s v="2,2',6,6'-Tetrabromo-4,4'-isopropylidene bisphenol"/>
    <s v="Use and UK production"/>
    <s v="TBBPA"/>
    <m/>
    <s v=""/>
    <x v="1"/>
    <m/>
    <s v="XXX"/>
    <s v="Region - EU"/>
    <m/>
    <m/>
    <m/>
    <m/>
    <m/>
    <m/>
    <m/>
    <m/>
    <m/>
    <m/>
    <m/>
    <m/>
    <e v="#N/A"/>
    <e v="#N/A"/>
    <n v="1"/>
    <s v="EU production is 13,800 tonnes per year"/>
    <s v="High 1M+ lbs"/>
    <m/>
    <m/>
    <m/>
    <m/>
  </r>
  <r>
    <s v="Zuiderveen, 2020. Novel brominated fla.."/>
    <n v="4"/>
    <x v="373"/>
    <s v=""/>
    <x v="2"/>
    <s v="1,1’-(Ethane-1,2-diyl)bis [pentabromobenzene]"/>
    <s v=""/>
    <s v="84 852-53-9"/>
    <s v=""/>
    <s v="General use; approximate production"/>
    <s v="DBDPE"/>
    <s v="BDPE-209"/>
    <s v="Flag"/>
    <x v="1"/>
    <m/>
    <s v="XXX"/>
    <s v="Region - EU"/>
    <n v="1"/>
    <n v="1"/>
    <m/>
    <s v="DBDPE was measured in products from the US and Germany and comprised between 0.0123 and 0.0284% of the products"/>
    <n v="1"/>
    <m/>
    <m/>
    <m/>
    <m/>
    <s v="Foam (from car seats), fabric (from car seats), and disclothes"/>
    <m/>
    <m/>
    <e v="#N/A"/>
    <e v="#N/A"/>
    <n v="1"/>
    <s v="10,000-100,000 tonnes produced per year"/>
    <s v="High 1M+ lbs"/>
    <m/>
    <m/>
    <m/>
    <m/>
  </r>
  <r>
    <s v="Zuiderveen, 2020. Novel brominated fla.."/>
    <n v="4"/>
    <x v="374"/>
    <s v="Allyl pentabromophenyl ether"/>
    <x v="2"/>
    <s v="PBP-AE"/>
    <s v="Allyl pentabromophenyl ether"/>
    <s v="3555-11-1"/>
    <s v="3555-11-1"/>
    <m/>
    <m/>
    <m/>
    <s v=""/>
    <x v="1"/>
    <m/>
    <s v="XXX"/>
    <s v="Region - EU"/>
    <m/>
    <m/>
    <m/>
    <m/>
    <m/>
    <m/>
    <m/>
    <m/>
    <m/>
    <s v="No use information"/>
    <m/>
    <m/>
    <e v="#N/A"/>
    <e v="#N/A"/>
    <m/>
    <s v="No production information available for this chemical"/>
    <m/>
    <m/>
    <m/>
    <m/>
    <m/>
  </r>
  <r>
    <s v="Zuiderveen, 2020. Novel brominated fla.."/>
    <n v="4"/>
    <x v="375"/>
    <s v=""/>
    <x v="2"/>
    <s v="4-BP"/>
    <s v=""/>
    <s v="106-41-2"/>
    <s v=""/>
    <m/>
    <m/>
    <m/>
    <s v="Flag"/>
    <x v="1"/>
    <m/>
    <s v="XXX"/>
    <s v="Region - EU"/>
    <m/>
    <m/>
    <m/>
    <m/>
    <m/>
    <m/>
    <m/>
    <m/>
    <m/>
    <s v="No use information"/>
    <m/>
    <m/>
    <e v="#N/A"/>
    <e v="#N/A"/>
    <m/>
    <s v="No production information available for this chemical"/>
    <m/>
    <m/>
    <m/>
    <m/>
    <m/>
  </r>
  <r>
    <s v="Zuiderveen, 2020. Novel brominated fla.."/>
    <n v="4"/>
    <x v="376"/>
    <s v="4,5,6,7-Tetrabromo-1,1,3-trimethyl-3-(2,3,4,5-tetrabromophenyl)-2,3-dihydro-1H-indene"/>
    <x v="13"/>
    <s v="OBTMPI"/>
    <s v="4,5,6,7-Tetrabromo-1,1,3-trimethyl-3-(2,3,4,5-tetrabromophenyl)-2,3-dihydro-1H-indene"/>
    <s v="1084889-51-9"/>
    <s v="1-(2,3,4,5-Tetrabromophenyl)-1,3,3-trimethyl-4,5,6,7-tetrabromoindan"/>
    <m/>
    <m/>
    <m/>
    <s v=""/>
    <x v="1"/>
    <m/>
    <s v="XXX"/>
    <s v="Region - EU"/>
    <m/>
    <m/>
    <m/>
    <m/>
    <m/>
    <m/>
    <m/>
    <m/>
    <m/>
    <m/>
    <m/>
    <m/>
    <e v="#N/A"/>
    <e v="#N/A"/>
    <m/>
    <m/>
    <m/>
    <m/>
    <m/>
    <m/>
    <m/>
  </r>
  <r>
    <s v="Zuiderveen, 2020. Novel brominated fla.."/>
    <n v="4"/>
    <x v="19"/>
    <s v="2,4,6-Tribromophenol"/>
    <x v="7"/>
    <s v="TBP"/>
    <s v="2,4,6-Tribromophenol"/>
    <s v="118-79-6"/>
    <s v="[O]c1c(Br)cc(Br)cc1Br"/>
    <m/>
    <m/>
    <m/>
    <s v=""/>
    <x v="1"/>
    <m/>
    <s v="XXX"/>
    <s v="Region - EU"/>
    <m/>
    <m/>
    <m/>
    <m/>
    <m/>
    <m/>
    <m/>
    <m/>
    <m/>
    <m/>
    <m/>
    <m/>
    <e v="#N/A"/>
    <e v="#N/A"/>
    <n v="1"/>
    <s v="Table 1 present s the data, 10-100 tonnes produced per year, used at industrial sites."/>
    <s v="Low &lt;100k lbs"/>
    <m/>
    <m/>
    <m/>
    <m/>
  </r>
  <r>
    <s v="Zuiderveen, 2020. Novel brominated fla.."/>
    <n v="4"/>
    <x v="54"/>
    <s v="Tris(2,3-dibromopropyl) phosphate"/>
    <x v="1"/>
    <s v="TDBPP"/>
    <s v="Tris(2,3-dibromopropyl) phosphate"/>
    <s v="126-72-7"/>
    <s v="(2,3-Dibromopropyl) phosphate"/>
    <m/>
    <m/>
    <m/>
    <s v=""/>
    <x v="1"/>
    <m/>
    <s v="XXX"/>
    <s v="Region - EU"/>
    <m/>
    <m/>
    <m/>
    <m/>
    <n v="1"/>
    <m/>
    <m/>
    <m/>
    <m/>
    <m/>
    <m/>
    <m/>
    <e v="#N/A"/>
    <e v="#N/A"/>
    <m/>
    <m/>
    <m/>
    <m/>
    <m/>
    <m/>
    <m/>
  </r>
  <r>
    <s v="Zuiderveen, 2020. Novel brominated fla.."/>
    <n v="4"/>
    <x v="72"/>
    <s v="Tetrabromophthalic acid"/>
    <x v="8"/>
    <m/>
    <s v="Tetrabromophthalic acid"/>
    <s v="13810-83-8"/>
    <s v="1,2-Benzenedicarboxylic acid, 3,4,5,6-tetrabromo-"/>
    <m/>
    <m/>
    <m/>
    <s v=""/>
    <x v="1"/>
    <m/>
    <s v="XXX"/>
    <s v="Region - EU"/>
    <m/>
    <m/>
    <m/>
    <m/>
    <m/>
    <m/>
    <m/>
    <m/>
    <m/>
    <s v="No reported uses"/>
    <m/>
    <m/>
    <e v="#N/A"/>
    <e v="#N/A"/>
    <m/>
    <s v="no production information available for this chemical"/>
    <m/>
    <m/>
    <m/>
    <m/>
    <m/>
  </r>
  <r>
    <s v="Zuiderveen, 2020. Novel brominated fla.."/>
    <n v="4"/>
    <x v="152"/>
    <s v="3-Bromo-2,2-bis(bromomethyl)propanol"/>
    <x v="12"/>
    <s v="TBNPA"/>
    <s v="3-Bromo-2,2-bis(bromomethyl)propanol"/>
    <s v="1522-92-5"/>
    <s v="1522-92-5"/>
    <m/>
    <m/>
    <m/>
    <s v=""/>
    <x v="1"/>
    <m/>
    <s v="XXX"/>
    <s v="Region - EU"/>
    <m/>
    <m/>
    <m/>
    <m/>
    <m/>
    <m/>
    <m/>
    <m/>
    <m/>
    <s v="No reported uses"/>
    <m/>
    <m/>
    <e v="#N/A"/>
    <e v="#N/A"/>
    <m/>
    <s v="no production information available for this chemical"/>
    <m/>
    <m/>
    <m/>
    <m/>
    <m/>
  </r>
  <r>
    <s v="Zuiderveen, 2020. Novel brominated fla.."/>
    <n v="4"/>
    <x v="377"/>
    <s v="2,?4,?6-?tribromo-?3-?(tetrabromopentadecy?l)?-phenol"/>
    <x v="5"/>
    <s v="TBPD-TBP"/>
    <s v="2,?4,?6-?tribromo-?3-?(tetrabromopentadecy?l)?-phenol"/>
    <s v="168434-45-5"/>
    <n v="0"/>
    <m/>
    <m/>
    <m/>
    <s v=""/>
    <x v="1"/>
    <m/>
    <s v="XXX"/>
    <s v="Region - EU"/>
    <m/>
    <m/>
    <m/>
    <m/>
    <m/>
    <m/>
    <m/>
    <m/>
    <m/>
    <s v="No reported uses"/>
    <m/>
    <m/>
    <e v="#N/A"/>
    <e v="#N/A"/>
    <m/>
    <s v="no production information available for this chemical"/>
    <m/>
    <m/>
    <m/>
    <m/>
    <m/>
  </r>
  <r>
    <s v="Zuiderveen, 2020. Novel brominated fla.."/>
    <n v="4"/>
    <x v="20"/>
    <s v="2-Ethylhexyl 2,3,4,5-tetrabromobenzoate"/>
    <x v="8"/>
    <s v="EH-TBB"/>
    <s v="2-Ethylhexyl 2,3,4,5-tetrabromobenzoate"/>
    <s v="183658-27-7"/>
    <s v="183658-27-7"/>
    <s v="repeated above"/>
    <m/>
    <m/>
    <s v=""/>
    <x v="1"/>
    <m/>
    <s v="XXX"/>
    <s v="Region - EU"/>
    <m/>
    <m/>
    <m/>
    <m/>
    <m/>
    <m/>
    <m/>
    <m/>
    <m/>
    <s v="Manufactured for plastic and rubber products, textiles, leather, or fur"/>
    <m/>
    <m/>
    <e v="#N/A"/>
    <e v="#N/A"/>
    <n v="1"/>
    <s v="100-1,000 tonnes produced per year"/>
    <s v="Medium 100k-1M lbs"/>
    <m/>
    <m/>
    <m/>
    <m/>
  </r>
  <r>
    <s v="Zuiderveen, 2020. Novel brominated fla.."/>
    <n v="4"/>
    <x v="33"/>
    <s v="Tris(tribromoneopentyl)phosphate"/>
    <x v="1"/>
    <s v="TTBNPP"/>
    <s v="Tris(tribromoneopentyl)phosphate"/>
    <s v="19186-97-1"/>
    <n v="0"/>
    <m/>
    <m/>
    <m/>
    <s v=""/>
    <x v="1"/>
    <m/>
    <s v="XXX"/>
    <s v="Region - EU"/>
    <m/>
    <m/>
    <m/>
    <m/>
    <m/>
    <m/>
    <m/>
    <m/>
    <m/>
    <m/>
    <m/>
    <m/>
    <e v="#N/A"/>
    <e v="#N/A"/>
    <n v="1"/>
    <s v="10-100 tonnes per year, used for plastic and electronic products and optical equipment"/>
    <s v="Medium 100k-1M lbs"/>
    <m/>
    <m/>
    <m/>
    <m/>
  </r>
  <r>
    <s v="Zuiderveen, 2020. Novel brominated fla.."/>
    <n v="4"/>
    <x v="378"/>
    <s v=""/>
    <x v="2"/>
    <s v="3-bromostyrene"/>
    <s v=""/>
    <s v="2039-86-3"/>
    <s v=""/>
    <m/>
    <m/>
    <m/>
    <s v="Flag"/>
    <x v="1"/>
    <m/>
    <s v="XXX"/>
    <s v="Region - EU"/>
    <m/>
    <m/>
    <m/>
    <m/>
    <m/>
    <m/>
    <m/>
    <m/>
    <m/>
    <s v="No reported uses"/>
    <m/>
    <m/>
    <e v="#N/A"/>
    <e v="#N/A"/>
    <m/>
    <s v="no production information available for this chemical"/>
    <m/>
    <m/>
    <m/>
    <m/>
    <m/>
  </r>
  <r>
    <s v="Zuiderveen, 2020. Novel brominated fla.."/>
    <n v="4"/>
    <x v="132"/>
    <s v="2-(2-Hydroxyethoxy)ethyl 2-hydroxypropyl 3,4,5,6-tetrabromophthalate"/>
    <x v="8"/>
    <s v="HEEHP-TEBP"/>
    <s v="2-(2-Hydroxyethoxy)ethyl 2-hydroxypropyl 3,4,5,6-tetrabromophthalate"/>
    <s v="20566-35-2"/>
    <s v="1,2-Benzenedicarboxylic acid, 3,4,5,6-tetrabromo-, 1-(2-(2-hydroxyethoxy)ethyl) 2-(2-hydroxypropyl) ester"/>
    <s v="repeated above"/>
    <m/>
    <m/>
    <s v=""/>
    <x v="1"/>
    <m/>
    <s v="XXX"/>
    <s v="Multiple"/>
    <n v="1"/>
    <n v="1"/>
    <m/>
    <s v="Concentrations were 0.0173-0.0183% in China for sound insullation cotten and circuit boards, respectively. In Germany, dishclothes had a mean concentration of 17micrograms per dishcloth."/>
    <m/>
    <m/>
    <m/>
    <m/>
    <m/>
    <m/>
    <m/>
    <m/>
    <e v="#N/A"/>
    <e v="#N/A"/>
    <m/>
    <m/>
    <m/>
    <m/>
    <m/>
    <m/>
    <m/>
  </r>
  <r>
    <s v="World Health Organization, 1995. ENVIRONMENTAL HEALTH.."/>
    <n v="2"/>
    <x v="231"/>
    <s v="3,3',5,5'-Tetrabromobisphenol A"/>
    <x v="10"/>
    <s v="Tetrabromobisphenol A"/>
    <s v="3,3',5,5'-Tetrabromobisphenol A"/>
    <s v="79-94-7"/>
    <s v="2,2',6,6'-Tetrabromo-4,4'-isopropylidene bisphenol"/>
    <s v="trade names; use; production"/>
    <s v="TBBPA"/>
    <s v="4,4'-isopropylidene-bis(2,6-dibromophenol)"/>
    <s v=""/>
    <x v="1"/>
    <m/>
    <s v="XXX"/>
    <s v="Region - EU"/>
    <m/>
    <m/>
    <m/>
    <m/>
    <n v="1"/>
    <m/>
    <m/>
    <m/>
    <m/>
    <m/>
    <m/>
    <m/>
    <e v="#N/A"/>
    <e v="#N/A"/>
    <n v="1"/>
    <s v="1000-10000 tonnes per year, used in polymers, textile and dyes, as well as in water treatment products and pH regulators"/>
    <s v="High 1M+ lbs"/>
    <m/>
    <m/>
    <m/>
    <m/>
  </r>
  <r>
    <s v="Zuiderveen, 2020. Novel brominated fla.."/>
    <n v="4"/>
    <x v="215"/>
    <s v="2,3,5,6-Tetrabromo-p-xylene"/>
    <x v="5"/>
    <s v="TBX"/>
    <s v="2,3,5,6-Tetrabromo-p-xylene"/>
    <s v="23488-38-2"/>
    <s v="1,2,4,5-TETRABROMO-3,6-DIMETHYLBENZENE"/>
    <m/>
    <m/>
    <m/>
    <s v=""/>
    <x v="1"/>
    <m/>
    <s v="XXX"/>
    <s v="Multiple"/>
    <m/>
    <m/>
    <m/>
    <m/>
    <n v="1"/>
    <m/>
    <m/>
    <m/>
    <m/>
    <s v="There is no information on use presented"/>
    <m/>
    <m/>
    <e v="#N/A"/>
    <e v="#N/A"/>
    <m/>
    <s v="no production information available for this chemical"/>
    <m/>
    <m/>
    <m/>
    <m/>
    <m/>
  </r>
  <r>
    <s v="World Health Organization, 1997. ENVIRONMENTAL HEALTH.."/>
    <n v="2"/>
    <x v="231"/>
    <s v="3,3',5,5'-Tetrabromobisphenol A"/>
    <x v="10"/>
    <s v="Tetrabromobisphenol A"/>
    <s v="3,3',5,5'-Tetrabromobisphenol A"/>
    <s v="79-94-7"/>
    <s v="2,2',6,6'-Tetrabromo-4,4'-isopropylidene bisphenol"/>
    <s v="general use; production"/>
    <s v="TBBPA"/>
    <m/>
    <s v=""/>
    <x v="0"/>
    <m/>
    <s v="XXX"/>
    <s v="Region - EU"/>
    <m/>
    <m/>
    <m/>
    <m/>
    <m/>
    <m/>
    <m/>
    <m/>
    <m/>
    <m/>
    <m/>
    <m/>
    <e v="#N/A"/>
    <e v="#N/A"/>
    <m/>
    <m/>
    <m/>
    <m/>
    <m/>
    <m/>
    <m/>
  </r>
  <r>
    <s v="Zuiderveen, 2020. Novel brominated fla.."/>
    <n v="4"/>
    <x v="41"/>
    <s v="1,2,5,6,9,10-Hexabromocyclododecane"/>
    <x v="9"/>
    <s v="Hexabromocyclododecane"/>
    <s v="1,2,5,6,9,10-Hexabromocyclododecane"/>
    <s v="3194-55-6"/>
    <s v="1,2,5,6,9,10-Hexabromocyclodecane"/>
    <s v="General use"/>
    <s v="HBCD"/>
    <s v="HBCDD"/>
    <s v=""/>
    <x v="1"/>
    <m/>
    <s v="XXX"/>
    <s v="Region - EU"/>
    <m/>
    <m/>
    <m/>
    <m/>
    <n v="1"/>
    <m/>
    <m/>
    <m/>
    <m/>
    <m/>
    <s v="HIPS-High-impact polystyrene "/>
    <m/>
    <e v="#N/A"/>
    <e v="#N/A"/>
    <m/>
    <m/>
    <m/>
    <m/>
    <m/>
    <n v="1"/>
    <m/>
  </r>
  <r>
    <s v="Zuiderveen, 2020. Novel brominated fla.."/>
    <n v="4"/>
    <x v="34"/>
    <s v="2,4,6-Tris-(2,4,6-tribromophenoxy)-1,3,5-triazine"/>
    <x v="11"/>
    <s v="TTBP-TAZ"/>
    <s v="2,4,6-Tris-(2,4,6-tribromophenoxy)-1,3,5-triazine"/>
    <s v="25713-60-4"/>
    <s v="1,3,5-Triazine, 2,4,6-tris(2,4,6-tribromophenoxy)-"/>
    <s v="Already listed above"/>
    <m/>
    <m/>
    <s v=""/>
    <x v="1"/>
    <m/>
    <s v="XXX"/>
    <s v="Region - EU"/>
    <m/>
    <m/>
    <m/>
    <m/>
    <m/>
    <m/>
    <m/>
    <m/>
    <m/>
    <m/>
    <m/>
    <m/>
    <e v="#N/A"/>
    <e v="#N/A"/>
    <m/>
    <m/>
    <m/>
    <m/>
    <m/>
    <m/>
    <m/>
  </r>
  <r>
    <s v="Zuiderveen, 2020. Novel brominated fla.."/>
    <n v="4"/>
    <x v="28"/>
    <s v="Bis(2-ethylhexyl) tetrabromophthalate"/>
    <x v="8"/>
    <s v="BEH-TEBP"/>
    <s v="Bis(2-ethylhexyl) tetrabromophthalate"/>
    <s v="26040-51-7"/>
    <s v="040D517"/>
    <s v="Already listed above"/>
    <m/>
    <m/>
    <s v=""/>
    <x v="1"/>
    <m/>
    <s v="XXX"/>
    <s v="Region - EU"/>
    <m/>
    <m/>
    <m/>
    <m/>
    <m/>
    <m/>
    <m/>
    <m/>
    <m/>
    <m/>
    <m/>
    <m/>
    <e v="#N/A"/>
    <e v="#N/A"/>
    <n v="1"/>
    <s v="10-100 tonnes produced per year"/>
    <s v="Low &lt;100k lbs"/>
    <m/>
    <m/>
    <m/>
    <m/>
  </r>
  <r>
    <s v="Zuiderveen, 2020. Novel brominated fla.."/>
    <n v="4"/>
    <x v="379"/>
    <s v="2,3,4,5-Tetrabromobenzoic Acid"/>
    <x v="8"/>
    <m/>
    <s v="2,3,4,5-Tetrabromobenzoic Acid"/>
    <s v="27581-13-1"/>
    <s v="2,3,4,5-tetrabromobenzoic acid"/>
    <m/>
    <m/>
    <m/>
    <s v=""/>
    <x v="1"/>
    <m/>
    <s v="XXX"/>
    <s v="Region - EU"/>
    <m/>
    <m/>
    <m/>
    <m/>
    <m/>
    <m/>
    <m/>
    <m/>
    <m/>
    <s v="No use information"/>
    <m/>
    <m/>
    <e v="#N/A"/>
    <e v="#N/A"/>
    <m/>
    <s v="no production information available for this chemical"/>
    <m/>
    <m/>
    <m/>
    <m/>
    <m/>
  </r>
  <r>
    <s v="Wypych, 2021. Databook of Flame Re.."/>
    <n v="5"/>
    <x v="231"/>
    <s v="3,3',5,5'-Tetrabromobisphenol A"/>
    <x v="10"/>
    <s v="Tetrabromobisphenol A"/>
    <s v="3,3',5,5'-Tetrabromobisphenol A"/>
    <s v="79-94-7"/>
    <s v="2,2',6,6'-Tetrabromo-4,4'-isopropylidene bisphenol"/>
    <s v="production; use; trade names"/>
    <s v="2,2-Bis(3,5-dibromo-4-hydroxyphenyl) propane"/>
    <s v="Bromdian"/>
    <s v=""/>
    <x v="1"/>
    <m/>
    <s v="XXX"/>
    <s v="Canada"/>
    <m/>
    <m/>
    <m/>
    <m/>
    <m/>
    <m/>
    <m/>
    <m/>
    <m/>
    <m/>
    <m/>
    <m/>
    <e v="#N/A"/>
    <e v="#N/A"/>
    <n v="1"/>
    <s v="100-1000 tonnes per year, used in building &amp; construction work as well"/>
    <s v="High 1M+ lbs"/>
    <m/>
    <m/>
    <m/>
    <m/>
  </r>
  <r>
    <s v="Zuiderveen, 2020. Novel brominated fla.."/>
    <n v="4"/>
    <x v="85"/>
    <s v="Benzene, dibromoethenyl-"/>
    <x v="5"/>
    <s v="DBS"/>
    <s v="Benzene, dibromoethenyl-"/>
    <s v="31780-26-4"/>
    <s v="(2,2-dibromoethenyl)benzene"/>
    <m/>
    <m/>
    <m/>
    <s v=""/>
    <x v="1"/>
    <m/>
    <s v="XXX"/>
    <s v="Region - EU"/>
    <m/>
    <m/>
    <m/>
    <m/>
    <m/>
    <m/>
    <m/>
    <m/>
    <m/>
    <s v="No use information"/>
    <m/>
    <m/>
    <e v="#N/A"/>
    <e v="#N/A"/>
    <m/>
    <s v="no production information available for this chemical"/>
    <m/>
    <m/>
    <m/>
    <m/>
    <m/>
  </r>
  <r>
    <s v="Zuiderveen, 2020. Novel brominated fla.."/>
    <n v="4"/>
    <x v="86"/>
    <s v="1,2,5,6-Tetrabromocyclooctane"/>
    <x v="9"/>
    <s v="TBCO"/>
    <s v="1,2,5,6-Tetrabromocyclooctane"/>
    <s v="3194-57-8"/>
    <s v="(.alpha.) 1,2,5,6-tetrabromocyclooctane"/>
    <m/>
    <m/>
    <m/>
    <s v=""/>
    <x v="1"/>
    <m/>
    <s v="XXX"/>
    <s v="Region - EU"/>
    <m/>
    <m/>
    <m/>
    <m/>
    <m/>
    <m/>
    <m/>
    <m/>
    <m/>
    <s v="No use information"/>
    <m/>
    <m/>
    <e v="#N/A"/>
    <e v="#N/A"/>
    <m/>
    <s v="no production information available for this chemical"/>
    <m/>
    <m/>
    <m/>
    <m/>
    <m/>
  </r>
  <r>
    <s v="Zuiderveen, 2020. Novel brominated fla.."/>
    <n v="4"/>
    <x v="35"/>
    <s v="1,2-Bis(tetrabromophthalimido)ethane"/>
    <x v="8"/>
    <s v="EBTEBPI"/>
    <s v="1,2-Bis(tetrabromophthalimido)ethane"/>
    <s v="32588-76-4"/>
    <s v="1,2-Bis(tetrabromophthalimide)ethane"/>
    <m/>
    <m/>
    <m/>
    <s v=""/>
    <x v="1"/>
    <m/>
    <s v="XXX"/>
    <s v="Region - EU"/>
    <m/>
    <m/>
    <m/>
    <m/>
    <m/>
    <m/>
    <m/>
    <m/>
    <m/>
    <s v="Manufactured for plastic and rubber products, textiles, leather, or fur"/>
    <m/>
    <m/>
    <e v="#N/A"/>
    <e v="#N/A"/>
    <n v="1"/>
    <s v="100-1,000 tonnes produced per year"/>
    <s v="Medium 100k-1M lbs"/>
    <m/>
    <m/>
    <m/>
    <m/>
  </r>
  <r>
    <s v="Zuiderveen, 2020. Novel brominated fla.."/>
    <n v="4"/>
    <x v="12"/>
    <s v="1,3,5-Tribromo-2-(prop-2-en-1-yloxy)benzene"/>
    <x v="3"/>
    <s v="TBP-AE"/>
    <s v="1,3,5-Tribromo-2-(prop-2-en-1-yloxy)benzene"/>
    <s v="3278-89-5"/>
    <s v="1,3,5-Tribromo-2-(2-propen-1-yloxy)-benzene"/>
    <m/>
    <m/>
    <m/>
    <s v=""/>
    <x v="1"/>
    <m/>
    <s v="XXX"/>
    <s v="Multiple"/>
    <n v="1"/>
    <n v="1"/>
    <m/>
    <s v="Concentrations were 0.0173-0.0183% in China for sound insullation cotten and circuit boards, respectively. In Germany, dishclothes had a mean concentration of 17micrograms per dishcloth."/>
    <m/>
    <m/>
    <m/>
    <m/>
    <m/>
    <m/>
    <m/>
    <m/>
    <e v="#N/A"/>
    <e v="#N/A"/>
    <m/>
    <m/>
    <m/>
    <m/>
    <m/>
    <m/>
    <m/>
  </r>
  <r>
    <s v="Zuiderveen, 2020. Novel brominated fla.."/>
    <n v="4"/>
    <x v="87"/>
    <s v="Pentaerythritol dibromide"/>
    <x v="12"/>
    <s v="DBNPG"/>
    <s v="Pentaerythritol dibromide"/>
    <s v="3296-90-0"/>
    <s v="1, 2,2-bis(2-bromomethyl)-"/>
    <s v="Already listed above"/>
    <m/>
    <m/>
    <s v=""/>
    <x v="1"/>
    <m/>
    <s v="XXX"/>
    <s v="Region - EU"/>
    <m/>
    <m/>
    <m/>
    <m/>
    <m/>
    <m/>
    <m/>
    <m/>
    <m/>
    <s v="used in polymers and for thermoplastic manufacturing. Also used in building and construction work"/>
    <m/>
    <m/>
    <e v="#N/A"/>
    <e v="#N/A"/>
    <n v="1"/>
    <s v="100-1000 tonnes per year"/>
    <s v="Medium 100k-1M lbs"/>
    <m/>
    <m/>
    <m/>
    <m/>
  </r>
  <r>
    <s v="Zuiderveen, 2020. Novel brominated fla.."/>
    <n v="4"/>
    <x v="88"/>
    <s v="1,2-Dibromo-4-(1,2-dibromoethyl)cyclohexane"/>
    <x v="9"/>
    <s v="DBE-DBCH"/>
    <s v="1,2-Dibromo-4-(1,2-dibromoethyl)cyclohexane"/>
    <s v="3322-93-8"/>
    <s v="1-(1,2-Dibromoethyl)-3,4-dibromocyclohexane"/>
    <m/>
    <m/>
    <m/>
    <s v=""/>
    <x v="1"/>
    <m/>
    <s v="XXX"/>
    <s v="Region - EU"/>
    <m/>
    <m/>
    <m/>
    <m/>
    <n v="1"/>
    <m/>
    <m/>
    <m/>
    <m/>
    <m/>
    <m/>
    <m/>
    <e v="#N/A"/>
    <e v="#N/A"/>
    <m/>
    <m/>
    <m/>
    <m/>
    <m/>
    <m/>
    <m/>
  </r>
  <r>
    <s v="Wypych, 2021. Handbook of Flame Re.."/>
    <n v="5"/>
    <x v="231"/>
    <s v="3,3',5,5'-Tetrabromobisphenol A"/>
    <x v="10"/>
    <s v="Tetrabromobisphenol A"/>
    <s v="3,3',5,5'-Tetrabromobisphenol A"/>
    <s v="79-94-7"/>
    <s v="2,2',6,6'-Tetrabromo-4,4'-isopropylidene bisphenol"/>
    <s v="production; use"/>
    <s v="TBBPA"/>
    <m/>
    <s v=""/>
    <x v="1"/>
    <m/>
    <s v="XXX"/>
    <s v="Region - EU"/>
    <m/>
    <m/>
    <m/>
    <m/>
    <m/>
    <m/>
    <m/>
    <m/>
    <m/>
    <m/>
    <m/>
    <m/>
    <e v="#N/A"/>
    <e v="#N/A"/>
    <m/>
    <m/>
    <m/>
    <m/>
    <m/>
    <m/>
    <m/>
  </r>
  <r>
    <s v="Zuiderveen, 2020. Novel brominated fla.."/>
    <n v="4"/>
    <x v="153"/>
    <s v="1,2,3,4,7,7-Hexachloro-5-(pentabromophenyl)bicyclo[2.2.1]hept-2-ene"/>
    <x v="6"/>
    <s v="HCTBPH"/>
    <s v="1,2,3,4,7,7-Hexachloro-5-(pentabromophenyl)bicyclo[2.2.1]hept-2-ene"/>
    <s v="34571-16-9"/>
    <s v="1,2,3,4,7,7-hexachloro-5-(2,3,4,5-tetrabromophenyl)bicyclo[2.2.1]hept-2-ene"/>
    <m/>
    <m/>
    <m/>
    <s v=""/>
    <x v="1"/>
    <m/>
    <s v="XXX"/>
    <s v="Region - EU"/>
    <m/>
    <m/>
    <m/>
    <m/>
    <m/>
    <m/>
    <m/>
    <m/>
    <m/>
    <s v="No use information"/>
    <m/>
    <m/>
    <e v="#N/A"/>
    <e v="#N/A"/>
    <m/>
    <s v="no production information available for this chemical"/>
    <m/>
    <m/>
    <m/>
    <m/>
    <m/>
  </r>
  <r>
    <s v="Zuiderveen, 2020. Novel brominated fla.."/>
    <n v="4"/>
    <x v="56"/>
    <s v="1,3,5-Tribromo-2-(2,3-dibromopropoxy)benzene"/>
    <x v="3"/>
    <s v="TBP-DBPE"/>
    <s v="1,3,5-Tribromo-2-(2,3-dibromopropoxy)benzene"/>
    <s v="35109-60-5"/>
    <s v="1-(2,3-dibromopropoxy)-2,4,6-tribromobenzene"/>
    <m/>
    <m/>
    <m/>
    <s v=""/>
    <x v="1"/>
    <m/>
    <s v="XXX"/>
    <s v="Multiple"/>
    <n v="1"/>
    <n v="1"/>
    <m/>
    <s v="Concentrations in car seats from the US were 0.0000093-0.000028% and were 63 ng per dishcloth in Germany."/>
    <m/>
    <m/>
    <m/>
    <m/>
    <m/>
    <m/>
    <m/>
    <m/>
    <e v="#N/A"/>
    <e v="#N/A"/>
    <m/>
    <m/>
    <m/>
    <m/>
    <m/>
    <m/>
    <m/>
  </r>
  <r>
    <s v="Wypych, 2021. Handbook of Flame Re.."/>
    <n v="5"/>
    <x v="231"/>
    <s v="3,3',5,5'-Tetrabromobisphenol A"/>
    <x v="10"/>
    <s v="tetrabromobisphenol A"/>
    <s v="3,3',5,5'-Tetrabromobisphenol A"/>
    <s v="79-94-7"/>
    <s v="2,2',6,6'-Tetrabromo-4,4'-isopropylidene bisphenol"/>
    <s v="production; use"/>
    <s v="2,2-bis(3,5-dibromo-4-hydroxyphenyl)propane"/>
    <m/>
    <s v=""/>
    <x v="1"/>
    <m/>
    <s v="XXX"/>
    <s v="Region - EU"/>
    <m/>
    <m/>
    <m/>
    <m/>
    <m/>
    <m/>
    <m/>
    <m/>
    <m/>
    <m/>
    <m/>
    <m/>
    <e v="#N/A"/>
    <e v="#N/A"/>
    <m/>
    <m/>
    <m/>
    <m/>
    <m/>
    <m/>
    <m/>
  </r>
  <r>
    <s v="Zuiderveen, 2020. Novel brominated fla.."/>
    <n v="4"/>
    <x v="21"/>
    <s v="1,2-Bis(2,4,6-tribromophenoxy)ethane"/>
    <x v="3"/>
    <s v="BTBPE"/>
    <s v="1,2-Bis(2,4,6-tribromophenoxy)ethane"/>
    <s v="37853-59-1"/>
    <s v="1,1'-(1,2-Ethanediylbis(oxy))bis(2,4,6-tribromobenzene)"/>
    <m/>
    <m/>
    <m/>
    <s v=""/>
    <x v="1"/>
    <m/>
    <s v="XXX"/>
    <s v="Multiple"/>
    <n v="1"/>
    <n v="1"/>
    <m/>
    <s v="Concentrations in various products were 0.0496% in the sample of Computer casing; 0.068% in the sample of Decorative laminate; 0.0293% in the sample of PVC floor; 0.003193% in the sample of Motherboard 1; 0.001306% in the sample of Flat screen monitor; 0.042518% in the sample of CRT monitor 1; 0.00507% in the sample of Keyboard 1; 0.043072% in the sample of Plastic chair; 0.021017% in the sample of Foam chair; 0.004672% in the sample of Book shelves; 0.021555% in the sample of Biltong machine; 0.007894% in the sample of Plastic chair; 0.027865% in the sample of Flat screen monitor 2; 0.004287% in the sample of Printer 2; 0.10664% in the sample of Motherboard 2; 0.01511% in the sample of CRT monitor 2; 0.1402% in the sample of Keyboard 2; 0.023745% in the sample of Motherboard 3; 0.010779% in the sample of Cooling fan 1; 0.008309% in the sample of Cooling fan 2"/>
    <n v="1"/>
    <m/>
    <m/>
    <m/>
    <m/>
    <m/>
    <m/>
    <m/>
    <e v="#N/A"/>
    <e v="#N/A"/>
    <m/>
    <m/>
    <m/>
    <m/>
    <m/>
    <n v="1"/>
    <m/>
  </r>
  <r>
    <s v="Yusuf, 2018. A Review on Flame Re.."/>
    <n v="4"/>
    <x v="231"/>
    <s v="3,3',5,5'-Tetrabromobisphenol A"/>
    <x v="10"/>
    <s v="TBBPA"/>
    <s v="3,3',5,5'-Tetrabromobisphenol A"/>
    <s v="79-94-7"/>
    <s v="2,2',6,6'-Tetrabromo-4,4'-isopropylidene bisphenol"/>
    <m/>
    <m/>
    <m/>
    <s v=""/>
    <x v="1"/>
    <m/>
    <s v="XXX"/>
    <s v="Region - EU"/>
    <m/>
    <m/>
    <m/>
    <m/>
    <m/>
    <m/>
    <m/>
    <m/>
    <m/>
    <m/>
    <m/>
    <m/>
    <e v="#N/A"/>
    <e v="#N/A"/>
    <m/>
    <m/>
    <m/>
    <m/>
    <m/>
    <m/>
    <m/>
  </r>
  <r>
    <s v="Zuiderveen, 2020. Novel brominated fla.."/>
    <n v="4"/>
    <x v="380"/>
    <s v="1,2,3,4,5-Pentabromo-6-(bromomethyl)benzene"/>
    <x v="5"/>
    <s v="PBBB"/>
    <s v="1,2,3,4,5-Pentabromo-6-(bromomethyl)benzene"/>
    <s v="38521-51-6"/>
    <s v="1,2,3,4,5-pentabromo-6-(bromomethyl)benzene"/>
    <m/>
    <m/>
    <m/>
    <s v=""/>
    <x v="1"/>
    <m/>
    <s v="XXX"/>
    <s v="Region - EU"/>
    <m/>
    <m/>
    <m/>
    <m/>
    <m/>
    <m/>
    <m/>
    <m/>
    <m/>
    <s v="No reported uses"/>
    <m/>
    <m/>
    <e v="#N/A"/>
    <e v="#N/A"/>
    <m/>
    <s v="no production information available for this chemical"/>
    <m/>
    <m/>
    <m/>
    <m/>
    <m/>
  </r>
  <r>
    <s v="Zuiderveen, 2020. Novel brominated fla.."/>
    <n v="4"/>
    <x v="381"/>
    <s v="2,3,4,5-Tetrabromo-6-chlorotoluene"/>
    <x v="5"/>
    <s v="TBCT"/>
    <s v="2,3,4,5-Tetrabromo-6-chlorotoluene"/>
    <s v="39569-21-6"/>
    <s v="1,2,3,4-Tetrabromo-5-chloro-6-methylbenzene"/>
    <m/>
    <m/>
    <m/>
    <s v=""/>
    <x v="1"/>
    <m/>
    <s v="XXX"/>
    <s v="Region - EU"/>
    <m/>
    <m/>
    <m/>
    <m/>
    <m/>
    <m/>
    <m/>
    <m/>
    <m/>
    <s v="No reported uses"/>
    <m/>
    <m/>
    <e v="#N/A"/>
    <e v="#N/A"/>
    <m/>
    <s v="no production information available for this chemical"/>
    <m/>
    <m/>
    <m/>
    <m/>
    <m/>
  </r>
  <r>
    <s v="Zuiderveen, 2020. Novel brominated fla.."/>
    <n v="4"/>
    <x v="150"/>
    <s v="4,4'-Sulphonylbis[2,6-dibromophenol]"/>
    <x v="7"/>
    <s v="TBBPS"/>
    <s v="4,4'-Sulphonylbis[2,6-dibromophenol]"/>
    <s v="39635-79-5"/>
    <s v="2,6-dibromo-4-(3,5-dibromo-4-hydroxyphenyl)sulfonylphenol"/>
    <m/>
    <m/>
    <m/>
    <s v=""/>
    <x v="1"/>
    <m/>
    <s v="XXX"/>
    <s v="Region - EU"/>
    <m/>
    <m/>
    <m/>
    <m/>
    <m/>
    <m/>
    <m/>
    <m/>
    <m/>
    <m/>
    <m/>
    <m/>
    <e v="#N/A"/>
    <e v="#N/A"/>
    <m/>
    <s v="No production information available for this chemical"/>
    <m/>
    <m/>
    <m/>
    <m/>
    <m/>
  </r>
  <r>
    <s v="Zheng, 2017. Flame retardants on .."/>
    <n v="5"/>
    <x v="231"/>
    <s v="3,3',5,5'-Tetrabromobisphenol A"/>
    <x v="10"/>
    <s v="TBBPA"/>
    <s v="3,3',5,5'-Tetrabromobisphenol A"/>
    <s v="79-94-7"/>
    <s v="2,2',6,6'-Tetrabromo-4,4'-isopropylidene bisphenol"/>
    <m/>
    <m/>
    <m/>
    <m/>
    <x v="1"/>
    <m/>
    <s v="XXX"/>
    <s v="Region - EU"/>
    <m/>
    <m/>
    <m/>
    <m/>
    <m/>
    <m/>
    <m/>
    <m/>
    <m/>
    <m/>
    <m/>
    <m/>
    <e v="#N/A"/>
    <e v="#N/A"/>
    <m/>
    <m/>
    <m/>
    <m/>
    <m/>
    <m/>
    <m/>
  </r>
  <r>
    <s v="Zuiderveen, 2020. Novel brominated fla.."/>
    <n v="4"/>
    <x v="151"/>
    <s v="1,1'-Sulfonylbis[3,5-dibromo-4-(2,3-dibromopropoxy)benzene]"/>
    <x v="7"/>
    <s v="TBBPS-BDBPE"/>
    <s v="1,1'-Sulfonylbis[3,5-dibromo-4-(2,3-dibromopropoxy)benzene]"/>
    <s v="42757-55-1"/>
    <s v="00U7T33ZVU"/>
    <m/>
    <m/>
    <m/>
    <s v=""/>
    <x v="1"/>
    <m/>
    <s v="XXX"/>
    <s v="Region - EU"/>
    <m/>
    <m/>
    <m/>
    <m/>
    <m/>
    <m/>
    <m/>
    <m/>
    <m/>
    <m/>
    <m/>
    <m/>
    <e v="#N/A"/>
    <e v="#N/A"/>
    <m/>
    <s v="No production information available for this chemical"/>
    <m/>
    <m/>
    <m/>
    <m/>
    <m/>
  </r>
  <r>
    <s v="Zuiderveen, 2020. Novel brominated fla.."/>
    <n v="4"/>
    <x v="382"/>
    <s v="1,1'-[Oxybis(methylene)]bis(pentabromobenzene)"/>
    <x v="5"/>
    <s v="DBDBE"/>
    <s v="1,1'-[Oxybis(methylene)]bis(pentabromobenzene)"/>
    <s v="497107-13-8"/>
    <s v="1,1'-[Oxybis(methylene)]bis(pentabromobenzene)"/>
    <m/>
    <m/>
    <m/>
    <s v=""/>
    <x v="1"/>
    <m/>
    <s v="XXX"/>
    <s v="Region - EU"/>
    <m/>
    <m/>
    <m/>
    <m/>
    <m/>
    <m/>
    <m/>
    <m/>
    <m/>
    <s v="No reported uses"/>
    <m/>
    <m/>
    <e v="#N/A"/>
    <e v="#N/A"/>
    <m/>
    <s v="no production information available for this chemical"/>
    <m/>
    <m/>
    <m/>
    <m/>
    <m/>
  </r>
  <r>
    <s v="Zuiderveen, 2020. Novel brominated fla.."/>
    <n v="4"/>
    <x v="45"/>
    <s v="7,8-Dibromo-1,2,3,4,11,11-hexachloro-1,4,4a,5,6,7,8,9,10,10a-decahydro-1,4-methanobenzocyclooctene"/>
    <x v="6"/>
    <s v="DBHCTD"/>
    <s v="7,8-Dibromo-1,2,3,4,11,11-hexachloro-1,4,4a,5,6,7,8,9,10,10a-decahydro-1,4-methanobenzocyclooctene"/>
    <s v="51936-55-1"/>
    <s v="1,4,5,6,7,7-Hexachloro-2,3-(3,4-dibromohexamethylene)norborna-5-ene"/>
    <m/>
    <m/>
    <m/>
    <s v=""/>
    <x v="1"/>
    <m/>
    <s v="XXX"/>
    <s v="China"/>
    <n v="1"/>
    <n v="1"/>
    <m/>
    <s v="Decorative laminates in China had 0.0066% DBHCTD"/>
    <m/>
    <m/>
    <m/>
    <m/>
    <m/>
    <m/>
    <m/>
    <m/>
    <e v="#N/A"/>
    <e v="#N/A"/>
    <m/>
    <m/>
    <m/>
    <m/>
    <m/>
    <m/>
    <m/>
  </r>
  <r>
    <s v="Zuiderveen, 2020. Novel brominated fla.."/>
    <n v="4"/>
    <x v="154"/>
    <s v="1,3,5-Tris(2,3-dibromopropyl)-1,3,5-triazine-2,4,6(1H,3H,5H)-trione"/>
    <x v="11"/>
    <s v="TDBP-TAZTO"/>
    <s v="1,3,5-Tris(2,3-dibromopropyl)-1,3,5-triazine-2,4,6(1H,3H,5H)-trione"/>
    <s v="52434-90-9"/>
    <s v="1,3,5-Triazine-2,4,6(1H,3H,5H)-trione, 1,3,5-tris(2,3-dibromopropyl)-"/>
    <s v="Already listed above"/>
    <m/>
    <m/>
    <s v=""/>
    <x v="1"/>
    <m/>
    <s v="XXX"/>
    <s v="Region - EU"/>
    <m/>
    <m/>
    <m/>
    <m/>
    <m/>
    <m/>
    <m/>
    <m/>
    <m/>
    <m/>
    <m/>
    <m/>
    <e v="#N/A"/>
    <e v="#N/A"/>
    <m/>
    <m/>
    <m/>
    <m/>
    <m/>
    <m/>
    <m/>
  </r>
  <r>
    <s v="Zuiderveen, 2020. Novel brominated fla.."/>
    <n v="4"/>
    <x v="231"/>
    <s v="3,3',5,5'-Tetrabromobisphenol A"/>
    <x v="10"/>
    <s v="Tetrabromobisphenol A"/>
    <s v="3,3',5,5'-Tetrabromobisphenol A"/>
    <s v="79-94-7"/>
    <s v="2,2',6,6'-Tetrabromo-4,4'-isopropylidene bisphenol"/>
    <s v="General use"/>
    <s v="TBBPA"/>
    <m/>
    <s v=""/>
    <x v="1"/>
    <m/>
    <s v="XXX"/>
    <s v="Region - EU"/>
    <m/>
    <m/>
    <m/>
    <m/>
    <m/>
    <m/>
    <m/>
    <m/>
    <m/>
    <m/>
    <m/>
    <m/>
    <e v="#N/A"/>
    <e v="#N/A"/>
    <m/>
    <m/>
    <m/>
    <m/>
    <m/>
    <m/>
    <m/>
  </r>
  <r>
    <s v="Zuiderveen, 2020. Novel brominated fla.."/>
    <n v="4"/>
    <x v="208"/>
    <s v="1-(2,3-dibromopropyl)-3,5-di(prop-2-en-1-yl)-1,3,5-triazinane-2,4,6-trione"/>
    <x v="11"/>
    <s v="DBP-TAZTO"/>
    <s v="1-(2,3-dibromopropyl)-3,5-di(prop-2-en-1-yl)-1,3,5-triazinane-2,4,6-trione"/>
    <s v="57829-89-7"/>
    <s v="1-(2,3-dibromopropyl)-3,5-di(prop-2-en-1-yl)-1,3,5-triazinane-2,4,6-trione"/>
    <m/>
    <m/>
    <m/>
    <s v=""/>
    <x v="1"/>
    <m/>
    <s v="XXX"/>
    <s v="Region - EU"/>
    <m/>
    <m/>
    <m/>
    <m/>
    <m/>
    <m/>
    <m/>
    <m/>
    <m/>
    <m/>
    <m/>
    <m/>
    <e v="#N/A"/>
    <e v="#N/A"/>
    <m/>
    <m/>
    <m/>
    <m/>
    <m/>
    <m/>
    <m/>
  </r>
  <r>
    <s v="Zuiderveen, 2020. Novel brominated fla.."/>
    <n v="4"/>
    <x v="383"/>
    <s v="1,2,3,4,5-Pentabromo-6-(chloromethyl)benzene"/>
    <x v="5"/>
    <s v="PBBC"/>
    <s v="1,2,3,4,5-Pentabromo-6-(chloromethyl)benzene"/>
    <s v="58495-09-3"/>
    <s v="1,2,3,4,5-Pentabromo-6-(chloromethyl)benzene"/>
    <m/>
    <m/>
    <m/>
    <s v=""/>
    <x v="1"/>
    <m/>
    <s v="XXX"/>
    <s v="Region - EU"/>
    <m/>
    <m/>
    <m/>
    <m/>
    <m/>
    <m/>
    <m/>
    <m/>
    <m/>
    <s v="No reported uses"/>
    <m/>
    <m/>
    <e v="#N/A"/>
    <e v="#N/A"/>
    <m/>
    <s v="No production information available for this chemical"/>
    <m/>
    <m/>
    <m/>
    <m/>
    <m/>
  </r>
  <r>
    <s v="Zuiderveen, 2020. Novel brominated fla.."/>
    <n v="4"/>
    <x v="99"/>
    <s v="Perbromo-1,4-diphenoxybenzene"/>
    <x v="0"/>
    <s v="4'-PeBPOBDE208"/>
    <s v="Perbromo-1,4-diphenoxybenzene"/>
    <s v="58965-66-5"/>
    <s v="1,2,3,4,5-pentabromo-6-[2,3,5,6-tetrabromo-4-(2,3,4,5,6-pentabromophenoxy)phenoxy]benzene"/>
    <m/>
    <m/>
    <m/>
    <s v=""/>
    <x v="1"/>
    <m/>
    <s v="XXX"/>
    <s v="Region - EU"/>
    <m/>
    <m/>
    <m/>
    <m/>
    <m/>
    <m/>
    <m/>
    <m/>
    <m/>
    <s v="No reported uses"/>
    <m/>
    <m/>
    <e v="#N/A"/>
    <e v="#N/A"/>
    <m/>
    <m/>
    <m/>
    <m/>
    <m/>
    <m/>
    <m/>
  </r>
  <r>
    <s v="Zuiderveen, 2020. Novel brominated fla.."/>
    <n v="4"/>
    <x v="100"/>
    <s v="(Pentabromophenyl)methyl acrylate"/>
    <x v="5"/>
    <s v="PBB-ACR"/>
    <s v="(Pentabromophenyl)methyl acrylate"/>
    <s v="59447-55-1"/>
    <s v="(2,3,4,5,6-pentabromophenyl)methyl prop-2-enoate"/>
    <s v="Already listed above"/>
    <m/>
    <m/>
    <s v=""/>
    <x v="1"/>
    <m/>
    <s v="XXX"/>
    <s v="Region - EU"/>
    <m/>
    <m/>
    <m/>
    <m/>
    <m/>
    <m/>
    <m/>
    <m/>
    <m/>
    <m/>
    <m/>
    <m/>
    <e v="#N/A"/>
    <e v="#N/A"/>
    <n v="1"/>
    <s v="100-1000 tonnes per year"/>
    <s v="Low &lt;100k lbs"/>
    <m/>
    <m/>
    <m/>
    <m/>
  </r>
  <r>
    <s v="Zuiderveen, 2020. Novel brominated fla.."/>
    <n v="4"/>
    <x v="254"/>
    <s v="Phenol, 2,6-dibromo-"/>
    <x v="7"/>
    <s v="2,6-DBP"/>
    <s v="Phenol, 2,6-dibromo-"/>
    <s v="608-33-3"/>
    <s v="2,6-Bis(Bromanyl)phenol"/>
    <m/>
    <m/>
    <m/>
    <s v=""/>
    <x v="1"/>
    <m/>
    <s v="XXX"/>
    <s v="Region - EU"/>
    <m/>
    <m/>
    <m/>
    <m/>
    <m/>
    <m/>
    <m/>
    <m/>
    <m/>
    <m/>
    <m/>
    <m/>
    <e v="#N/A"/>
    <e v="#N/A"/>
    <m/>
    <s v="No production information available for this chemical"/>
    <m/>
    <m/>
    <m/>
    <m/>
    <m/>
  </r>
  <r>
    <s v="Zuiderveen, 2020. Novel brominated fla.."/>
    <n v="4"/>
    <x v="103"/>
    <s v="Pentabromophenol"/>
    <x v="7"/>
    <s v="PBP"/>
    <s v="Pentabromophenol"/>
    <s v="608-71-9"/>
    <s v="1e4h"/>
    <m/>
    <m/>
    <m/>
    <s v=""/>
    <x v="1"/>
    <m/>
    <s v="XXX"/>
    <s v="Region - EU"/>
    <m/>
    <m/>
    <m/>
    <m/>
    <m/>
    <m/>
    <m/>
    <m/>
    <m/>
    <m/>
    <m/>
    <m/>
    <e v="#N/A"/>
    <e v="#N/A"/>
    <m/>
    <s v="No production information available for this chemical"/>
    <m/>
    <m/>
    <m/>
    <m/>
    <m/>
  </r>
  <r>
    <s v="Zuiderveen, 2020. Novel brominated fla.."/>
    <n v="4"/>
    <x v="13"/>
    <s v="Benzene, pentabromo-"/>
    <x v="4"/>
    <s v="PBBZ"/>
    <s v="Benzene, pentabromo-"/>
    <s v="608-90-2"/>
    <s v="1,2,3,4,5-pentabromobenzene"/>
    <m/>
    <m/>
    <m/>
    <s v=""/>
    <x v="1"/>
    <m/>
    <s v="XXX"/>
    <s v="Region - EU"/>
    <m/>
    <m/>
    <m/>
    <m/>
    <n v="1"/>
    <m/>
    <m/>
    <m/>
    <m/>
    <s v="No reported uses"/>
    <m/>
    <m/>
    <e v="#N/A"/>
    <e v="#N/A"/>
    <m/>
    <s v="no production information available for this chemical"/>
    <m/>
    <m/>
    <m/>
    <m/>
    <m/>
  </r>
  <r>
    <s v="Zuiderveen, 2020. Novel brominated fla.."/>
    <n v="4"/>
    <x v="104"/>
    <s v="Benzene, 1,1'-[1,2-ethanediylbis(oxy)]bis[2,3,4,5,6-pentabromo-"/>
    <x v="3"/>
    <s v="EBP"/>
    <s v="Benzene, 1,1'-[1,2-ethanediylbis(oxy)]bis[2,3,4,5,6-pentabromo-"/>
    <s v="61262-53-1"/>
    <s v="1,1'-(1,2-Ethanediylbis(oxy))bis(2,3,4,5,6-pentabromobenzene)"/>
    <m/>
    <m/>
    <m/>
    <s v=""/>
    <x v="1"/>
    <m/>
    <s v="XXX"/>
    <s v="Region - EU"/>
    <m/>
    <m/>
    <m/>
    <m/>
    <m/>
    <m/>
    <m/>
    <m/>
    <m/>
    <s v="No reported uses"/>
    <m/>
    <m/>
    <e v="#N/A"/>
    <e v="#N/A"/>
    <m/>
    <s v="no production information available for this chemical"/>
    <m/>
    <m/>
    <m/>
    <m/>
    <m/>
  </r>
  <r>
    <s v="Zuiderveen, 2020. Novel brominated fla.."/>
    <n v="4"/>
    <x v="106"/>
    <s v="2,4-Dibromophenol"/>
    <x v="7"/>
    <s v="DBP"/>
    <s v="2,4-Dibromophenol"/>
    <s v="615-58-7"/>
    <s v="2,4-bis(bromanyl)phenol"/>
    <m/>
    <m/>
    <m/>
    <s v=""/>
    <x v="1"/>
    <m/>
    <s v="XXX"/>
    <s v="Region - EU"/>
    <m/>
    <m/>
    <m/>
    <m/>
    <m/>
    <m/>
    <m/>
    <m/>
    <m/>
    <m/>
    <m/>
    <m/>
    <e v="#N/A"/>
    <e v="#N/A"/>
    <m/>
    <s v="No production information available for this chemical"/>
    <m/>
    <m/>
    <m/>
    <m/>
    <m/>
  </r>
  <r>
    <s v="Zuiderveen, 2020. Novel brominated fla.."/>
    <n v="4"/>
    <x v="196"/>
    <s v="4,5,6,7-Tetrabromo-1,3-Isobenzofurandione"/>
    <x v="8"/>
    <s v="TBPA"/>
    <s v="4,5,6,7-Tetrabromo-1,3-Isobenzofurandione"/>
    <s v="632-79-1"/>
    <s v="1, 4,5,6,7-tetrabromo-"/>
    <s v="Already listed above"/>
    <m/>
    <m/>
    <s v=""/>
    <x v="1"/>
    <m/>
    <s v="XXX"/>
    <s v="Region - EU"/>
    <m/>
    <m/>
    <m/>
    <m/>
    <m/>
    <m/>
    <m/>
    <m/>
    <m/>
    <s v="Used in polymers and produced to use in chemicals and plastic products"/>
    <m/>
    <m/>
    <e v="#N/A"/>
    <e v="#N/A"/>
    <n v="1"/>
    <s v="10-100 tonnes produced per year"/>
    <m/>
    <m/>
    <m/>
    <m/>
    <m/>
  </r>
  <r>
    <s v="European Chemicals Agency (ECHA), ND. Mapping exercise – P.."/>
    <n v="3"/>
    <x v="384"/>
    <s v="1,1'-(Isopropylidene)bis(3,5-dibromo-4-(2,3-dibromo-2-methylpropoxy)benzene)"/>
    <x v="10"/>
    <s v="1,1'-(isopropylidene)bis[3,5-dibromo-4-(2,3-dibromo-2-methylpropoxy)benzene]"/>
    <s v="1,1'-(Isopropylidene)bis(3,5-dibromo-4-(2,3-dibromo-2-methylpropoxy)benzene)"/>
    <s v="97416-84-7"/>
    <s v="1,1'-(1-Methylethylidene)bis[3,5-dibromo-4-(2,3-dibromo-2-methylpropoxy)benzene]"/>
    <s v="Use in polymer type (e..g. ABS polymer)"/>
    <m/>
    <m/>
    <s v=""/>
    <x v="0"/>
    <m/>
    <s v="XXX"/>
    <s v="Region - EU"/>
    <m/>
    <m/>
    <m/>
    <m/>
    <m/>
    <m/>
    <m/>
    <m/>
    <m/>
    <m/>
    <m/>
    <m/>
    <e v="#N/A"/>
    <e v="#N/A"/>
    <m/>
    <m/>
    <m/>
    <m/>
    <m/>
    <m/>
    <m/>
  </r>
  <r>
    <s v="Wypych, 2021. Databook of Flame Re.."/>
    <n v="5"/>
    <x v="384"/>
    <s v="1,1'-(Isopropylidene)bis(3,5-dibromo-4-(2,3-dibromo-2-methylpropoxy)benzene)"/>
    <x v="10"/>
    <s v="1,1'-(Isopropylidene)bis[3,5-dibromo-4-(2,3-dibromo-2-methylpropoxy)benzene]"/>
    <s v="1,1'-(Isopropylidene)bis(3,5-dibromo-4-(2,3-dibromo-2-methylpropoxy)benzene)"/>
    <s v="97416-84-7"/>
    <s v="1,1'-(1-Methylethylidene)bis[3,5-dibromo-4-(2,3-dibromo-2-methylpropoxy)benzene]"/>
    <s v="production; use; trade names"/>
    <m/>
    <m/>
    <s v=""/>
    <x v="1"/>
    <m/>
    <s v="XXX"/>
    <s v="Region - EU"/>
    <m/>
    <m/>
    <m/>
    <m/>
    <m/>
    <m/>
    <m/>
    <m/>
    <m/>
    <m/>
    <m/>
    <m/>
    <e v="#N/A"/>
    <e v="#N/A"/>
    <m/>
    <m/>
    <m/>
    <m/>
    <m/>
    <m/>
    <m/>
  </r>
  <r>
    <s v="Zuiderveen, 2020. Novel brominated fla.."/>
    <n v="4"/>
    <x v="385"/>
    <s v="1,3-bis(2,3-dibromopropyl)-5-(prop-2-en-1-yl)-1,3,5-triazinane-2,4,6-trione"/>
    <x v="11"/>
    <s v="BDBP-TAZTO"/>
    <s v="1,3-bis(2,3-dibromopropyl)-5-(prop-2-en-1-yl)-1,3,5-triazinane-2,4,6-trione"/>
    <s v="75795-16-3"/>
    <s v="1,3-bis(2,3-dibromopropyl)-5-(prop-2-en-1-yl)-1,3,5-triazinane-2,4,6-trione"/>
    <m/>
    <m/>
    <m/>
    <s v=""/>
    <x v="1"/>
    <m/>
    <s v="XXX"/>
    <s v="Region - EU"/>
    <m/>
    <m/>
    <m/>
    <m/>
    <m/>
    <m/>
    <m/>
    <m/>
    <m/>
    <m/>
    <m/>
    <m/>
    <e v="#N/A"/>
    <e v="#N/A"/>
    <m/>
    <m/>
    <m/>
    <m/>
    <m/>
    <m/>
    <m/>
  </r>
  <r>
    <s v="Zuiderveen, 2020. Novel brominated fla.."/>
    <n v="4"/>
    <x v="25"/>
    <s v="1,1'-Ethane-1,2-diylbis(pentabromobenzene)"/>
    <x v="5"/>
    <s v="DBDPE"/>
    <s v="1,1'-Ethane-1,2-diylbis(pentabromobenzene)"/>
    <s v="84852-53-9"/>
    <s v="(+)-catechinhydrate"/>
    <s v="Already listed above"/>
    <m/>
    <m/>
    <s v=""/>
    <x v="1"/>
    <m/>
    <s v="XXX"/>
    <s v="Region - EU"/>
    <m/>
    <m/>
    <m/>
    <m/>
    <n v="1"/>
    <m/>
    <m/>
    <n v="1"/>
    <n v="1"/>
    <s v="Infant car seats"/>
    <m/>
    <m/>
    <e v="#N/A"/>
    <e v="#N/A"/>
    <n v="1"/>
    <s v="10,000-100,000 tonnes per year"/>
    <s v="Low &lt;100k lbs"/>
    <m/>
    <n v="1"/>
    <n v="1"/>
    <m/>
  </r>
  <r>
    <s v="Zuiderveen, 2020. Novel brominated fla.."/>
    <n v="4"/>
    <x v="14"/>
    <s v="2,3,4,5,6-Pentabromoethylbenzene"/>
    <x v="5"/>
    <s v="PBEB"/>
    <s v="2,3,4,5,6-Pentabromoethylbenzene"/>
    <s v="85-22-3"/>
    <s v="(Pentabromophenyl)ethane"/>
    <m/>
    <m/>
    <m/>
    <s v=""/>
    <x v="1"/>
    <m/>
    <s v="XXX"/>
    <s v="Germany"/>
    <n v="1"/>
    <n v="1"/>
    <m/>
    <s v="Dishclothes from Germany had a mean of 0.012 ng per dishcloth"/>
    <n v="1"/>
    <m/>
    <m/>
    <m/>
    <m/>
    <m/>
    <m/>
    <m/>
    <e v="#N/A"/>
    <e v="#N/A"/>
    <m/>
    <m/>
    <m/>
    <m/>
    <m/>
    <m/>
    <m/>
  </r>
  <r>
    <s v="Zuiderveen, 2020. Novel brominated fla.."/>
    <n v="4"/>
    <x v="15"/>
    <s v="Hexabromobenzene"/>
    <x v="4"/>
    <s v="HBB"/>
    <s v="Hexabromobenzene"/>
    <s v="87-82-1"/>
    <s v="1,2,3,4,5,6-Hexabromobenzene"/>
    <m/>
    <m/>
    <m/>
    <s v=""/>
    <x v="1"/>
    <m/>
    <s v="XXX"/>
    <s v="Multiple"/>
    <n v="1"/>
    <n v="1"/>
    <m/>
    <s v="Samples had concentrations of  0.018% in the sample of Computer casing; 0.0468% in the sample of Sound insulation cotton; 0.0165% in the sample of Decorative laminate; 0.000076% in the sample of Foam from car seats; 0.000013% in the sample of Fabric from car seats; 0.000023% in the sample of Composite from car seats, German disclothes had 0.031ng per dishcloth"/>
    <n v="1"/>
    <m/>
    <m/>
    <m/>
    <m/>
    <m/>
    <m/>
    <m/>
    <e v="#N/A"/>
    <e v="#N/A"/>
    <m/>
    <m/>
    <m/>
    <m/>
    <m/>
    <m/>
    <m/>
  </r>
  <r>
    <s v="Zuiderveen, 2020. Novel brominated fla.."/>
    <n v="4"/>
    <x v="18"/>
    <s v="Pentabromotoluene"/>
    <x v="5"/>
    <s v="PBT"/>
    <s v="Pentabromotoluene"/>
    <s v="87-83-2"/>
    <s v="1,2,3,4,5-Pentabromo-6-methylbenzene"/>
    <m/>
    <m/>
    <m/>
    <s v=""/>
    <x v="1"/>
    <m/>
    <s v="XXX"/>
    <s v="Germany"/>
    <n v="1"/>
    <n v="1"/>
    <m/>
    <s v="Dishclothes from Germany had a mean of 16 ng per dishcloth"/>
    <n v="1"/>
    <m/>
    <m/>
    <m/>
    <m/>
    <m/>
    <m/>
    <m/>
    <e v="#N/A"/>
    <e v="#N/A"/>
    <m/>
    <m/>
    <m/>
    <m/>
    <m/>
    <m/>
    <m/>
  </r>
  <r>
    <s v="Zuiderveen, 2020. Novel brominated fla.."/>
    <n v="4"/>
    <x v="118"/>
    <s v="Pentabromochlorocyclohexane"/>
    <x v="9"/>
    <s v="PBCC"/>
    <s v="Pentabromochlorocyclohexane"/>
    <s v="87-84-3"/>
    <s v="087P843"/>
    <m/>
    <m/>
    <m/>
    <s v=""/>
    <x v="1"/>
    <m/>
    <s v="XXX"/>
    <s v="Region - EU"/>
    <m/>
    <m/>
    <m/>
    <m/>
    <m/>
    <m/>
    <m/>
    <m/>
    <m/>
    <s v="No reported uses"/>
    <m/>
    <m/>
    <e v="#N/A"/>
    <e v="#N/A"/>
    <m/>
    <s v="no production information available for this chemical"/>
    <m/>
    <m/>
    <m/>
    <m/>
    <m/>
  </r>
  <r>
    <s v="Zuiderveen, 2020. Novel brominated fla.."/>
    <n v="4"/>
    <x v="57"/>
    <s v="2-bromoallyl 2,4,6-tribromophenyl ether"/>
    <x v="3"/>
    <s v="BATE"/>
    <s v="2-bromoallyl 2,4,6-tribromophenyl ether"/>
    <s v="99717-56-3"/>
    <s v="1,3,5-Tribromo-2-((2-bromoallyl)oxy)benzene"/>
    <m/>
    <m/>
    <m/>
    <s v=""/>
    <x v="1"/>
    <m/>
    <s v="XXX"/>
    <s v="Germany"/>
    <n v="1"/>
    <n v="1"/>
    <m/>
    <s v="Dishclothes from Germany had a mean of 2 ng per dishcloth"/>
    <m/>
    <m/>
    <m/>
    <m/>
    <m/>
    <m/>
    <m/>
    <m/>
    <e v="#N/A"/>
    <e v="#N/A"/>
    <m/>
    <m/>
    <m/>
    <m/>
    <m/>
    <m/>
    <m/>
  </r>
  <r>
    <s v="Zuiderveen, 2020. Novel brominated fla.."/>
    <n v="4"/>
    <x v="11"/>
    <s v=""/>
    <x v="2"/>
    <s v="Firemaster 550"/>
    <s v=""/>
    <s v=""/>
    <s v=""/>
    <m/>
    <m/>
    <m/>
    <s v="Flag"/>
    <x v="1"/>
    <m/>
    <s v="XXX"/>
    <m/>
    <m/>
    <m/>
    <m/>
    <m/>
    <m/>
    <m/>
    <m/>
    <m/>
    <m/>
    <m/>
    <m/>
    <m/>
    <e v="#N/A"/>
    <e v="#N/A"/>
    <m/>
    <m/>
    <m/>
    <m/>
    <m/>
    <m/>
    <m/>
  </r>
  <r>
    <s v="Zuiderveen, 2020. Novel brominated fla.."/>
    <n v="4"/>
    <x v="11"/>
    <s v=""/>
    <x v="2"/>
    <s v="Firemaster BZ-54"/>
    <s v=""/>
    <s v=""/>
    <s v=""/>
    <m/>
    <m/>
    <m/>
    <s v="Flag"/>
    <x v="1"/>
    <m/>
    <s v="XXX"/>
    <m/>
    <m/>
    <m/>
    <m/>
    <m/>
    <m/>
    <m/>
    <m/>
    <m/>
    <m/>
    <m/>
    <m/>
    <m/>
    <e v="#N/A"/>
    <e v="#N/A"/>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0">
  <r>
    <x v="0"/>
    <n v="3"/>
    <x v="0"/>
    <s v="1,1'-Oxybis[2,3,4,5,6-pentabromobenzene]"/>
    <s v="Polyhalogenated diphenyl ethers"/>
    <m/>
    <s v="1,1'-Oxybis[2,3,4,5,6-pentabromobenzene]"/>
    <s v="1163-19-5"/>
    <s v="1-(2,3,4,5,6-pentabromophenoxy)-2,3,4,5,6-pentabromobenzene"/>
    <m/>
    <m/>
    <m/>
    <s v=""/>
    <n v="0"/>
    <m/>
  </r>
  <r>
    <x v="0"/>
    <n v="3"/>
    <x v="0"/>
    <s v="1,1'-Oxybis[2,3,4,5,6-pentabromobenzene]"/>
    <s v="Polyhalogenated diphenyl ethers"/>
    <s v="DBDPE"/>
    <s v="1,1'-Oxybis[2,3,4,5,6-pentabromobenzene]"/>
    <s v="1163-19-5"/>
    <s v="1-(2,3,4,5,6-pentabromophenoxy)-2,3,4,5,6-pentabromobenzene"/>
    <m/>
    <m/>
    <m/>
    <s v=""/>
    <n v="0"/>
    <m/>
  </r>
  <r>
    <x v="0"/>
    <n v="3"/>
    <x v="1"/>
    <s v="Tris(1,3-dichloro-2-propyl) phosphate"/>
    <s v="Polyhalogenated organophosphates"/>
    <s v="TDCPP"/>
    <s v="Tris(1,3-dichloro-2-propyl) phosphate"/>
    <s v="13674-87-8"/>
    <s v="1,3-Dichloro-2-propanol phosphate"/>
    <s v="Source focuses primarily on dust samples and Br product testing."/>
    <m/>
    <m/>
    <s v=""/>
    <n v="0"/>
    <m/>
  </r>
  <r>
    <x v="0"/>
    <n v="3"/>
    <x v="2"/>
    <s v="2,2',4-Tribromodiphenyl ether"/>
    <s v="Polyhalogenated diphenyl ethers"/>
    <m/>
    <s v="2,2',4-Tribromodiphenyl ether"/>
    <s v="147217-75-2"/>
    <s v="147217-75-2"/>
    <m/>
    <m/>
    <m/>
    <s v=""/>
    <n v="0"/>
    <m/>
  </r>
  <r>
    <x v="0"/>
    <n v="3"/>
    <x v="3"/>
    <s v="2,3',4',6-Tetrabromodiphenyl Ether"/>
    <s v="Polyhalogenated diphenyl ethers"/>
    <m/>
    <s v="2,3',4',6-Tetrabromodiphenyl Ether"/>
    <s v="189084-62-6"/>
    <s v="1,2-dibromo-4-(2,6-dibromophenoxy)benzene"/>
    <m/>
    <m/>
    <m/>
    <s v=""/>
    <n v="0"/>
    <m/>
  </r>
  <r>
    <x v="0"/>
    <n v="3"/>
    <x v="4"/>
    <s v="2,2',4,4',6-Pentabromodiphenyl ether"/>
    <s v="Polyhalogenated diphenyl ethers"/>
    <m/>
    <s v="2,2',4,4',6-Pentabromodiphenyl ether"/>
    <s v="189084-64-8"/>
    <s v="1,3,5-Tribromo-2-(2,4-dibromophenoxy)benzene"/>
    <m/>
    <m/>
    <m/>
    <s v=""/>
    <n v="0"/>
    <m/>
  </r>
  <r>
    <x v="0"/>
    <n v="3"/>
    <x v="5"/>
    <s v="2,2',4,4',5,6'-Hexabromodiphenyl ether"/>
    <s v="Polyhalogenated diphenyl ethers"/>
    <m/>
    <s v="2,2',4,4',5,6'-Hexabromodiphenyl ether"/>
    <s v="207122-15-4"/>
    <s v="1,2,4-tribromo-5-(2,4,6-tribromophenoxy)benzene"/>
    <m/>
    <m/>
    <m/>
    <s v=""/>
    <n v="0"/>
    <m/>
  </r>
  <r>
    <x v="0"/>
    <n v="3"/>
    <x v="6"/>
    <s v="2,2',3,4,4',5',6-Heptabromodiphenyl ether"/>
    <s v="Polyhalogenated diphenyl ethers"/>
    <m/>
    <s v="2,2',3,4,4',5',6-Heptabromodiphenyl ether"/>
    <s v="207122-16-5"/>
    <s v="1,2,3,5-TETRABROMO-4-(2,4,5-TRIBROMOPHENOXY)BENZENE"/>
    <m/>
    <m/>
    <m/>
    <s v=""/>
    <n v="0"/>
    <m/>
  </r>
  <r>
    <x v="0"/>
    <n v="3"/>
    <x v="7"/>
    <s v="2,4,4'-Tribromodiphenyl ether"/>
    <s v="Polyhalogenated diphenyl ethers"/>
    <m/>
    <s v="2,4,4'-Tribromodiphenyl ether"/>
    <s v="41318-75-6"/>
    <s v="2,4,4'-TriBDE"/>
    <m/>
    <m/>
    <m/>
    <s v=""/>
    <n v="0"/>
    <m/>
  </r>
  <r>
    <x v="0"/>
    <n v="3"/>
    <x v="8"/>
    <s v="2,2',4,4'-Tetrabromodiphenyl ether"/>
    <s v="Polyhalogenated diphenyl ethers"/>
    <m/>
    <s v="2,2',4,4'-Tetrabromodiphenyl ether"/>
    <s v="5436-43-1"/>
    <s v="0N97R5X10X"/>
    <m/>
    <m/>
    <m/>
    <s v=""/>
    <n v="0"/>
    <m/>
  </r>
  <r>
    <x v="0"/>
    <n v="3"/>
    <x v="9"/>
    <s v="2,2',4,4',5-Pentabromodiphenyl ether"/>
    <s v="Polyhalogenated diphenyl ethers"/>
    <m/>
    <s v="2,2',4,4',5-Pentabromodiphenyl ether"/>
    <s v="60348-60-9"/>
    <s v="1,2,4-Tribromo-5-(2,4-dibromophenoxy)benzene"/>
    <m/>
    <m/>
    <m/>
    <s v=""/>
    <n v="0"/>
    <m/>
  </r>
  <r>
    <x v="0"/>
    <n v="3"/>
    <x v="10"/>
    <s v="2,2',4,4',5,5'-Hexabromodiphenyl ether"/>
    <s v="Polyhalogenated diphenyl ethers"/>
    <m/>
    <s v="2,2',4,4',5,5'-Hexabromodiphenyl ether"/>
    <s v="68631-49-2"/>
    <s v="1,1'-Oxybis(2,4,5-tribromo-Benzene"/>
    <m/>
    <m/>
    <m/>
    <s v=""/>
    <n v="0"/>
    <m/>
  </r>
  <r>
    <x v="0"/>
    <n v="3"/>
    <x v="11"/>
    <s v=""/>
    <e v="#N/A"/>
    <s v="ATE"/>
    <s v=""/>
    <s v=""/>
    <s v=""/>
    <m/>
    <m/>
    <m/>
    <s v="Flag"/>
    <n v="0"/>
    <m/>
  </r>
  <r>
    <x v="0"/>
    <n v="3"/>
    <x v="11"/>
    <s v=""/>
    <e v="#N/A"/>
    <s v="PBBz"/>
    <s v=""/>
    <s v=""/>
    <s v=""/>
    <m/>
    <m/>
    <m/>
    <s v="Flag"/>
    <n v="0"/>
    <m/>
  </r>
  <r>
    <x v="0"/>
    <n v="3"/>
    <x v="11"/>
    <s v=""/>
    <e v="#N/A"/>
    <s v="HBB"/>
    <s v=""/>
    <s v=""/>
    <s v=""/>
    <m/>
    <m/>
    <m/>
    <s v="Flag"/>
    <n v="0"/>
    <m/>
  </r>
  <r>
    <x v="0"/>
    <n v="3"/>
    <x v="11"/>
    <s v=""/>
    <e v="#N/A"/>
    <s v="PBT"/>
    <s v=""/>
    <s v=""/>
    <s v=""/>
    <m/>
    <m/>
    <m/>
    <s v="Flag"/>
    <n v="0"/>
    <m/>
  </r>
  <r>
    <x v="0"/>
    <n v="3"/>
    <x v="11"/>
    <s v=""/>
    <e v="#N/A"/>
    <s v="PBEB"/>
    <s v=""/>
    <s v=""/>
    <s v=""/>
    <m/>
    <m/>
    <m/>
    <s v="Flag"/>
    <n v="0"/>
    <m/>
  </r>
  <r>
    <x v="0"/>
    <n v="3"/>
    <x v="11"/>
    <s v=""/>
    <e v="#N/A"/>
    <s v="EH-TBB"/>
    <s v=""/>
    <s v=""/>
    <s v=""/>
    <m/>
    <m/>
    <m/>
    <s v="Flag"/>
    <n v="0"/>
    <m/>
  </r>
  <r>
    <x v="0"/>
    <n v="3"/>
    <x v="11"/>
    <s v=""/>
    <e v="#N/A"/>
    <s v="BEHTBP"/>
    <s v=""/>
    <s v=""/>
    <s v=""/>
    <m/>
    <m/>
    <m/>
    <s v="Flag"/>
    <n v="0"/>
    <m/>
  </r>
  <r>
    <x v="0"/>
    <n v="3"/>
    <x v="11"/>
    <s v=""/>
    <e v="#N/A"/>
    <s v="OBIND"/>
    <s v=""/>
    <s v=""/>
    <s v=""/>
    <m/>
    <m/>
    <m/>
    <s v="Flag"/>
    <n v="0"/>
    <m/>
  </r>
  <r>
    <x v="0"/>
    <n v="3"/>
    <x v="11"/>
    <s v=""/>
    <e v="#N/A"/>
    <s v="s-DP"/>
    <s v=""/>
    <s v=""/>
    <s v=""/>
    <m/>
    <m/>
    <m/>
    <s v="Flag"/>
    <n v="0"/>
    <m/>
  </r>
  <r>
    <x v="0"/>
    <n v="3"/>
    <x v="11"/>
    <s v=""/>
    <e v="#N/A"/>
    <s v="a-DP"/>
    <s v=""/>
    <s v=""/>
    <s v=""/>
    <m/>
    <m/>
    <m/>
    <s v="Flag"/>
    <n v="0"/>
    <m/>
  </r>
  <r>
    <x v="1"/>
    <n v="5"/>
    <x v="8"/>
    <s v="2,2',4,4'-Tetrabromodiphenyl ether"/>
    <s v="Polyhalogenated diphenyl ethers"/>
    <s v="BDE-47"/>
    <s v="2,2',4,4'-Tetrabromodiphenyl ether"/>
    <s v="5436-43-1"/>
    <s v="0N97R5X10X"/>
    <m/>
    <m/>
    <m/>
    <m/>
    <n v="1"/>
    <m/>
  </r>
  <r>
    <x v="1"/>
    <n v="5"/>
    <x v="9"/>
    <s v="2,2',4,4',5-Pentabromodiphenyl ether"/>
    <s v="Polyhalogenated diphenyl ethers"/>
    <s v="BDE-99"/>
    <s v="2,2',4,4',5-Pentabromodiphenyl ether"/>
    <s v="60348-60-9"/>
    <s v="1,2,4-Tribromo-5-(2,4-dibromophenoxy)benzene"/>
    <m/>
    <m/>
    <m/>
    <m/>
    <n v="1"/>
    <m/>
  </r>
  <r>
    <x v="1"/>
    <n v="5"/>
    <x v="4"/>
    <s v="2,2',4,4',6-Pentabromodiphenyl ether"/>
    <s v="Polyhalogenated diphenyl ethers"/>
    <s v="BDE-100"/>
    <s v="2,2',4,4',6-Pentabromodiphenyl ether"/>
    <s v="189084-64-8"/>
    <s v="1,3,5-Tribromo-2-(2,4-dibromophenoxy)benzene"/>
    <m/>
    <m/>
    <m/>
    <m/>
    <n v="1"/>
    <m/>
  </r>
  <r>
    <x v="1"/>
    <n v="5"/>
    <x v="10"/>
    <s v="2,2',4,4',5,5'-Hexabromodiphenyl ether"/>
    <s v="Polyhalogenated diphenyl ethers"/>
    <s v="BDE-153"/>
    <s v="2,2',4,4',5,5'-Hexabromodiphenyl ether"/>
    <s v="68631-49-2"/>
    <s v="1,1'-Oxybis(2,4,5-tribromo-Benzene"/>
    <m/>
    <m/>
    <m/>
    <m/>
    <n v="1"/>
    <m/>
  </r>
  <r>
    <x v="1"/>
    <n v="5"/>
    <x v="5"/>
    <s v="2,2',4,4',5,6'-Hexabromodiphenyl ether"/>
    <s v="Polyhalogenated diphenyl ethers"/>
    <s v="BDE-154"/>
    <s v="2,2',4,4',5,6'-Hexabromodiphenyl ether"/>
    <s v="207122-15-4"/>
    <s v="1,2,4-tribromo-5-(2,4,6-tribromophenoxy)benzene"/>
    <m/>
    <m/>
    <m/>
    <m/>
    <n v="1"/>
    <m/>
  </r>
  <r>
    <x v="1"/>
    <n v="5"/>
    <x v="6"/>
    <s v="2,2',3,4,4',5',6-Heptabromodiphenyl ether"/>
    <s v="Polyhalogenated diphenyl ethers"/>
    <s v="BDE-183"/>
    <s v="2,2',3,4,4',5',6-Heptabromodiphenyl ether"/>
    <s v="207122-16-5"/>
    <s v="1,2,3,5-TETRABROMO-4-(2,4,5-TRIBROMOPHENOXY)BENZENE"/>
    <m/>
    <m/>
    <m/>
    <m/>
    <n v="1"/>
    <m/>
  </r>
  <r>
    <x v="1"/>
    <n v="5"/>
    <x v="0"/>
    <s v="1,1'-Oxybis[2,3,4,5,6-pentabromobenzene]"/>
    <s v="Polyhalogenated diphenyl ethers"/>
    <s v="BDE-209"/>
    <s v="1,1'-Oxybis[2,3,4,5,6-pentabromobenzene]"/>
    <s v="1163-19-5"/>
    <s v="1-(2,3,4,5,6-pentabromophenoxy)-2,3,4,5,6-pentabromobenzene"/>
    <m/>
    <m/>
    <m/>
    <m/>
    <n v="1"/>
    <m/>
  </r>
  <r>
    <x v="1"/>
    <n v="5"/>
    <x v="1"/>
    <s v="Tris(1,3-dichloro-2-propyl) phosphate"/>
    <s v="Polyhalogenated organophosphates"/>
    <s v="TDCPP"/>
    <s v="Tris(1,3-dichloro-2-propyl) phosphate"/>
    <s v="13674-87-8"/>
    <s v="1,3-Dichloro-2-propanol phosphate"/>
    <m/>
    <m/>
    <m/>
    <m/>
    <n v="1"/>
    <m/>
  </r>
  <r>
    <x v="1"/>
    <n v="5"/>
    <x v="11"/>
    <s v=""/>
    <e v="#N/A"/>
    <s v="DBDPE"/>
    <s v=""/>
    <s v=""/>
    <s v=""/>
    <m/>
    <m/>
    <m/>
    <m/>
    <n v="1"/>
    <m/>
  </r>
  <r>
    <x v="1"/>
    <n v="5"/>
    <x v="11"/>
    <s v=""/>
    <e v="#N/A"/>
    <s v="EH-TBB"/>
    <s v=""/>
    <s v=""/>
    <s v=""/>
    <m/>
    <m/>
    <m/>
    <m/>
    <n v="1"/>
    <m/>
  </r>
  <r>
    <x v="1"/>
    <n v="5"/>
    <x v="11"/>
    <s v=""/>
    <e v="#N/A"/>
    <s v="TBPH"/>
    <s v=""/>
    <s v=""/>
    <s v=""/>
    <m/>
    <m/>
    <m/>
    <m/>
    <n v="1"/>
    <m/>
  </r>
  <r>
    <x v="1"/>
    <n v="5"/>
    <x v="11"/>
    <s v=""/>
    <e v="#N/A"/>
    <s v="c-pentaBDE"/>
    <s v=""/>
    <s v=""/>
    <s v=""/>
    <m/>
    <m/>
    <m/>
    <m/>
    <n v="1"/>
    <m/>
  </r>
  <r>
    <x v="1"/>
    <n v="5"/>
    <x v="11"/>
    <s v=""/>
    <e v="#N/A"/>
    <s v="c-octaBDE"/>
    <s v=""/>
    <s v=""/>
    <s v=""/>
    <m/>
    <m/>
    <m/>
    <m/>
    <n v="1"/>
    <m/>
  </r>
  <r>
    <x v="1"/>
    <n v="5"/>
    <x v="0"/>
    <s v="1,1'-Oxybis[2,3,4,5,6-pentabromobenzene]"/>
    <s v="Polyhalogenated diphenyl ethers"/>
    <s v="c-decaBDE"/>
    <s v="1,1'-Oxybis[2,3,4,5,6-pentabromobenzene]"/>
    <s v="1163-19-5"/>
    <s v="1-(2,3,4,5,6-pentabromophenoxy)-2,3,4,5,6-pentabromobenzene"/>
    <m/>
    <m/>
    <m/>
    <m/>
    <n v="1"/>
    <m/>
  </r>
  <r>
    <x v="1"/>
    <n v="5"/>
    <x v="11"/>
    <s v=""/>
    <e v="#N/A"/>
    <s v="FireMaster 550"/>
    <s v=""/>
    <s v=""/>
    <s v=""/>
    <m/>
    <m/>
    <m/>
    <m/>
    <n v="1"/>
    <m/>
  </r>
  <r>
    <x v="1"/>
    <n v="5"/>
    <x v="2"/>
    <s v="2,2',4-Tribromodiphenyl ether"/>
    <s v="Polyhalogenated diphenyl ethers"/>
    <s v="BDE-17"/>
    <s v="2,2',4-Tribromodiphenyl ether"/>
    <s v="147217-75-2"/>
    <s v="147217-75-2"/>
    <m/>
    <m/>
    <m/>
    <m/>
    <n v="1"/>
    <m/>
  </r>
  <r>
    <x v="1"/>
    <n v="5"/>
    <x v="7"/>
    <s v="2,4,4'-Tribromodiphenyl ether"/>
    <s v="Polyhalogenated diphenyl ethers"/>
    <s v="BDE-28"/>
    <s v="2,4,4'-Tribromodiphenyl ether"/>
    <s v="41318-75-6"/>
    <s v="2,4,4'-TriBDE"/>
    <m/>
    <m/>
    <m/>
    <m/>
    <n v="1"/>
    <m/>
  </r>
  <r>
    <x v="1"/>
    <n v="5"/>
    <x v="3"/>
    <s v="2,3',4',6-Tetrabromodiphenyl Ether"/>
    <s v="Polyhalogenated diphenyl ethers"/>
    <s v="BDE-71"/>
    <s v="2,3',4',6-Tetrabromodiphenyl Ether"/>
    <s v="189084-62-6"/>
    <s v="1,2-dibromo-4-(2,6-dibromophenoxy)benzene"/>
    <m/>
    <m/>
    <m/>
    <m/>
    <n v="1"/>
    <m/>
  </r>
  <r>
    <x v="1"/>
    <n v="5"/>
    <x v="12"/>
    <s v="1,3,5-Tribromo-2-(prop-2-en-1-yloxy)benzene"/>
    <s v="Polyhalogenated phenol-aliphatic ether"/>
    <s v="allyl 2,4,6-tribromophenyl ether"/>
    <s v="1,3,5-Tribromo-2-(prop-2-en-1-yloxy)benzene"/>
    <s v="3278-89-5"/>
    <s v="1,3,5-Tribromo-2-(2-propen-1-yloxy)-benzene"/>
    <m/>
    <s v="ATE"/>
    <m/>
    <m/>
    <n v="1"/>
    <m/>
  </r>
  <r>
    <x v="1"/>
    <n v="5"/>
    <x v="13"/>
    <s v="Benzene, pentabromo-"/>
    <s v="Polyhalogenated benzenes"/>
    <s v="1,2,3,4,5-pentabromobenzene"/>
    <s v="Benzene, pentabromo-"/>
    <s v="608-90-2"/>
    <s v="1,2,3,4,5-pentabromobenzene"/>
    <m/>
    <s v="PBBz"/>
    <m/>
    <m/>
    <n v="1"/>
    <m/>
  </r>
  <r>
    <x v="1"/>
    <n v="5"/>
    <x v="14"/>
    <s v="2,3,4,5,6-Pentabromoethylbenzene"/>
    <s v="Polyhalogenated benzene aliphatics and functionalized"/>
    <s v="2,3,4,5,6-pentabromoethyl benzene"/>
    <s v="2,3,4,5,6-Pentabromoethylbenzene"/>
    <s v="85-22-3"/>
    <s v="(Pentabromophenyl)ethane"/>
    <m/>
    <s v="PBEB"/>
    <m/>
    <m/>
    <n v="1"/>
    <m/>
  </r>
  <r>
    <x v="1"/>
    <n v="5"/>
    <x v="15"/>
    <s v="Hexabromobenzene"/>
    <s v="Polyhalogenated benzenes"/>
    <s v="hexabromobenzene"/>
    <s v="Hexabromobenzene"/>
    <s v="87-82-1"/>
    <s v="1,2,3,4,5,6-Hexabromobenzene"/>
    <m/>
    <s v="HBB"/>
    <m/>
    <m/>
    <n v="1"/>
    <m/>
  </r>
  <r>
    <x v="1"/>
    <n v="5"/>
    <x v="16"/>
    <s v="DeChlordane Plus (syn isomer)"/>
    <s v="Polyhalogenated carbocycles"/>
    <s v="syn-DP"/>
    <s v="DeChlordane Plus (syn isomer)"/>
    <s v="135821-03-3"/>
    <s v="(1S,2S,5R,6R,9S,10S,13R,14R)-1,6,7,8,9,14,15,16,17,17,18,18-dodecachloropentacyclo[12.2.1.16,9.02,13.05,10]octadeca-7,15-diene"/>
    <m/>
    <m/>
    <m/>
    <m/>
    <n v="1"/>
    <m/>
  </r>
  <r>
    <x v="1"/>
    <n v="5"/>
    <x v="17"/>
    <s v="anti-Dechlorane Plus"/>
    <s v="Polyhalogenated carbocycles"/>
    <s v="anti-DP"/>
    <s v="anti-Dechlorane Plus"/>
    <s v="135821-74-8"/>
    <s v="(1R,2R,5R,6R,9S,10S,13S,14S)-1,6,7,8,9,14,15,16,17,17,18,18-dodecachloropentacyclo[12.2.1.16,9.02,13.05,10]octadeca-7,15-diene"/>
    <m/>
    <m/>
    <m/>
    <m/>
    <n v="1"/>
    <m/>
  </r>
  <r>
    <x v="1"/>
    <n v="5"/>
    <x v="11"/>
    <s v=""/>
    <e v="#N/A"/>
    <s v="OBIND"/>
    <s v=""/>
    <s v=""/>
    <s v=""/>
    <m/>
    <m/>
    <m/>
    <m/>
    <n v="1"/>
    <m/>
  </r>
  <r>
    <x v="1"/>
    <n v="5"/>
    <x v="18"/>
    <s v="Pentabromotoluene"/>
    <s v="Polyhalogenated benzene aliphatics and functionalized"/>
    <s v="pentabromotoluene"/>
    <s v="Pentabromotoluene"/>
    <s v="87-83-2"/>
    <s v="1,2,3,4,5-Pentabromo-6-methylbenzene"/>
    <m/>
    <s v="PBT"/>
    <m/>
    <m/>
    <n v="1"/>
    <m/>
  </r>
  <r>
    <x v="2"/>
    <n v="3"/>
    <x v="0"/>
    <s v="1,1'-Oxybis[2,3,4,5,6-pentabromobenzene]"/>
    <s v="Polyhalogenated diphenyl ethers"/>
    <m/>
    <s v="1,1'-Oxybis[2,3,4,5,6-pentabromobenzene]"/>
    <s v="1163-19-5"/>
    <s v="1-(2,3,4,5,6-pentabromophenoxy)-2,3,4,5,6-pentabromobenzene"/>
    <m/>
    <m/>
    <m/>
    <s v=""/>
    <n v="0"/>
    <m/>
  </r>
  <r>
    <x v="2"/>
    <n v="3"/>
    <x v="6"/>
    <s v="2,2',3,4,4',5',6-Heptabromodiphenyl ether"/>
    <s v="Polyhalogenated diphenyl ethers"/>
    <m/>
    <s v="2,2',3,4,4',5',6-Heptabromodiphenyl ether"/>
    <s v="207122-16-5"/>
    <s v="1,2,3,5-TETRABROMO-4-(2,4,5-TRIBROMOPHENOXY)BENZENE"/>
    <m/>
    <m/>
    <m/>
    <s v=""/>
    <n v="0"/>
    <m/>
  </r>
  <r>
    <x v="2"/>
    <n v="3"/>
    <x v="7"/>
    <s v="2,4,4'-Tribromodiphenyl ether"/>
    <s v="Polyhalogenated diphenyl ethers"/>
    <m/>
    <s v="2,4,4'-Tribromodiphenyl ether"/>
    <s v="41318-75-6"/>
    <s v="2,4,4'-TriBDE"/>
    <m/>
    <m/>
    <m/>
    <s v=""/>
    <n v="0"/>
    <m/>
  </r>
  <r>
    <x v="2"/>
    <n v="3"/>
    <x v="8"/>
    <s v="2,2',4,4'-Tetrabromodiphenyl ether"/>
    <s v="Polyhalogenated diphenyl ethers"/>
    <m/>
    <s v="2,2',4,4'-Tetrabromodiphenyl ether"/>
    <s v="5436-43-1"/>
    <s v="0N97R5X10X"/>
    <m/>
    <m/>
    <m/>
    <s v=""/>
    <n v="0"/>
    <m/>
  </r>
  <r>
    <x v="2"/>
    <n v="3"/>
    <x v="9"/>
    <s v="2,2',4,4',5-Pentabromodiphenyl ether"/>
    <s v="Polyhalogenated diphenyl ethers"/>
    <m/>
    <s v="2,2',4,4',5-Pentabromodiphenyl ether"/>
    <s v="60348-60-9"/>
    <s v="1,2,4-Tribromo-5-(2,4-dibromophenoxy)benzene"/>
    <m/>
    <m/>
    <m/>
    <s v=""/>
    <n v="0"/>
    <m/>
  </r>
  <r>
    <x v="2"/>
    <n v="3"/>
    <x v="10"/>
    <s v="2,2',4,4',5,5'-Hexabromodiphenyl ether"/>
    <s v="Polyhalogenated diphenyl ethers"/>
    <m/>
    <s v="2,2',4,4',5,5'-Hexabromodiphenyl ether"/>
    <s v="68631-49-2"/>
    <s v="1,1'-Oxybis(2,4,5-tribromo-Benzene"/>
    <m/>
    <m/>
    <m/>
    <s v=""/>
    <n v="0"/>
    <m/>
  </r>
  <r>
    <x v="3"/>
    <n v="3"/>
    <x v="0"/>
    <s v="1,1'-Oxybis[2,3,4,5,6-pentabromobenzene]"/>
    <s v="Polyhalogenated diphenyl ethers"/>
    <m/>
    <s v="1,1'-Oxybis[2,3,4,5,6-pentabromobenzene]"/>
    <s v="1163-19-5"/>
    <s v="1-(2,3,4,5,6-pentabromophenoxy)-2,3,4,5,6-pentabromobenzene"/>
    <m/>
    <m/>
    <m/>
    <s v=""/>
    <n v="0"/>
    <m/>
  </r>
  <r>
    <x v="3"/>
    <n v="3"/>
    <x v="0"/>
    <s v="1,1'-Oxybis[2,3,4,5,6-pentabromobenzene]"/>
    <s v="Polyhalogenated diphenyl ethers"/>
    <s v="DBDPE"/>
    <s v="1,1'-Oxybis[2,3,4,5,6-pentabromobenzene]"/>
    <s v="1163-19-5"/>
    <s v="1-(2,3,4,5,6-pentabromophenoxy)-2,3,4,5,6-pentabromobenzene"/>
    <m/>
    <m/>
    <m/>
    <s v=""/>
    <n v="0"/>
    <m/>
  </r>
  <r>
    <x v="3"/>
    <n v="3"/>
    <x v="19"/>
    <s v="2,4,6-Tribromophenol"/>
    <s v="Polyhalogenated phenol derivatives"/>
    <s v="TBP"/>
    <s v="2,4,6-Tribromophenol"/>
    <s v="118-79-6"/>
    <s v="[O]c1c(Br)cc(Br)cc1Br"/>
    <m/>
    <m/>
    <m/>
    <s v=""/>
    <n v="0"/>
    <m/>
  </r>
  <r>
    <x v="3"/>
    <n v="3"/>
    <x v="20"/>
    <s v="2-Ethylhexyl 2,3,4,5-tetrabromobenzoate"/>
    <s v="Polyhalogenated phthalates/benzoates/imides"/>
    <s v="TBB"/>
    <s v="2-Ethylhexyl 2,3,4,5-tetrabromobenzoate"/>
    <s v="183658-27-7"/>
    <s v="183658-27-7"/>
    <m/>
    <m/>
    <m/>
    <s v=""/>
    <n v="0"/>
    <m/>
  </r>
  <r>
    <x v="3"/>
    <n v="3"/>
    <x v="4"/>
    <s v="2,2',4,4',6-Pentabromodiphenyl ether"/>
    <s v="Polyhalogenated diphenyl ethers"/>
    <m/>
    <s v="2,2',4,4',6-Pentabromodiphenyl ether"/>
    <s v="189084-64-8"/>
    <s v="1,3,5-Tribromo-2-(2,4-dibromophenoxy)benzene"/>
    <m/>
    <m/>
    <m/>
    <s v=""/>
    <n v="0"/>
    <m/>
  </r>
  <r>
    <x v="3"/>
    <n v="3"/>
    <x v="5"/>
    <s v="2,2',4,4',5,6'-Hexabromodiphenyl ether"/>
    <s v="Polyhalogenated diphenyl ethers"/>
    <m/>
    <s v="2,2',4,4',5,6'-Hexabromodiphenyl ether"/>
    <s v="207122-15-4"/>
    <s v="1,2,4-tribromo-5-(2,4,6-tribromophenoxy)benzene"/>
    <m/>
    <m/>
    <m/>
    <s v=""/>
    <n v="0"/>
    <m/>
  </r>
  <r>
    <x v="3"/>
    <n v="3"/>
    <x v="6"/>
    <s v="2,2',3,4,4',5',6-Heptabromodiphenyl ether"/>
    <s v="Polyhalogenated diphenyl ethers"/>
    <m/>
    <s v="2,2',3,4,4',5',6-Heptabromodiphenyl ether"/>
    <s v="207122-16-5"/>
    <s v="1,2,3,5-TETRABROMO-4-(2,4,5-TRIBROMOPHENOXY)BENZENE"/>
    <m/>
    <m/>
    <m/>
    <s v=""/>
    <n v="0"/>
    <m/>
  </r>
  <r>
    <x v="3"/>
    <n v="3"/>
    <x v="21"/>
    <s v="1,2-Bis(2,4,6-tribromophenoxy)ethane"/>
    <s v="Polyhalogenated phenol-aliphatic ether"/>
    <s v="BTBPE"/>
    <s v="1,2-Bis(2,4,6-tribromophenoxy)ethane"/>
    <s v="37853-59-1"/>
    <s v="1,1'-(1,2-Ethanediylbis(oxy))bis(2,4,6-tribromobenzene)"/>
    <m/>
    <m/>
    <m/>
    <s v=""/>
    <n v="0"/>
    <m/>
  </r>
  <r>
    <x v="3"/>
    <n v="3"/>
    <x v="7"/>
    <s v="2,4,4'-Tribromodiphenyl ether"/>
    <s v="Polyhalogenated diphenyl ethers"/>
    <m/>
    <s v="2,4,4'-Tribromodiphenyl ether"/>
    <s v="41318-75-6"/>
    <s v="2,4,4'-TriBDE"/>
    <m/>
    <m/>
    <m/>
    <s v=""/>
    <n v="0"/>
    <m/>
  </r>
  <r>
    <x v="3"/>
    <n v="3"/>
    <x v="8"/>
    <s v="2,2',4,4'-Tetrabromodiphenyl ether"/>
    <s v="Polyhalogenated diphenyl ethers"/>
    <m/>
    <s v="2,2',4,4'-Tetrabromodiphenyl ether"/>
    <s v="5436-43-1"/>
    <s v="0N97R5X10X"/>
    <m/>
    <m/>
    <m/>
    <s v=""/>
    <n v="0"/>
    <m/>
  </r>
  <r>
    <x v="3"/>
    <n v="3"/>
    <x v="9"/>
    <s v="2,2',4,4',5-Pentabromodiphenyl ether"/>
    <s v="Polyhalogenated diphenyl ethers"/>
    <m/>
    <s v="2,2',4,4',5-Pentabromodiphenyl ether"/>
    <s v="60348-60-9"/>
    <s v="1,2,4-Tribromo-5-(2,4-dibromophenoxy)benzene"/>
    <m/>
    <m/>
    <m/>
    <s v=""/>
    <n v="0"/>
    <m/>
  </r>
  <r>
    <x v="3"/>
    <n v="3"/>
    <x v="10"/>
    <s v="2,2',4,4',5,5'-Hexabromodiphenyl ether"/>
    <s v="Polyhalogenated diphenyl ethers"/>
    <m/>
    <s v="2,2',4,4',5,5'-Hexabromodiphenyl ether"/>
    <s v="68631-49-2"/>
    <s v="1,1'-Oxybis(2,4,5-tribromo-Benzene"/>
    <m/>
    <m/>
    <m/>
    <s v=""/>
    <n v="0"/>
    <m/>
  </r>
  <r>
    <x v="3"/>
    <n v="3"/>
    <x v="11"/>
    <s v=""/>
    <e v="#N/A"/>
    <s v="2'-HO-BDE-28"/>
    <s v=""/>
    <s v=""/>
    <s v=""/>
    <m/>
    <m/>
    <m/>
    <s v="Flag"/>
    <n v="0"/>
    <m/>
  </r>
  <r>
    <x v="3"/>
    <n v="3"/>
    <x v="11"/>
    <s v=""/>
    <e v="#N/A"/>
    <s v="2'-HO-BDE-68"/>
    <s v=""/>
    <s v=""/>
    <s v=""/>
    <m/>
    <m/>
    <m/>
    <s v="Flag"/>
    <n v="0"/>
    <m/>
  </r>
  <r>
    <x v="3"/>
    <n v="3"/>
    <x v="11"/>
    <s v=""/>
    <e v="#N/A"/>
    <s v="6'-HO-BDE-47"/>
    <s v=""/>
    <s v=""/>
    <s v=""/>
    <m/>
    <m/>
    <m/>
    <s v="Flag"/>
    <n v="0"/>
    <m/>
  </r>
  <r>
    <x v="3"/>
    <n v="3"/>
    <x v="11"/>
    <s v=""/>
    <e v="#N/A"/>
    <s v="5'-HO-BDE-47"/>
    <s v=""/>
    <s v=""/>
    <s v=""/>
    <m/>
    <m/>
    <m/>
    <s v="Flag"/>
    <n v="0"/>
    <m/>
  </r>
  <r>
    <x v="3"/>
    <n v="3"/>
    <x v="11"/>
    <s v=""/>
    <e v="#N/A"/>
    <s v="4'-HO-BDE-49"/>
    <s v=""/>
    <s v=""/>
    <s v=""/>
    <m/>
    <m/>
    <m/>
    <s v="Flag"/>
    <n v="0"/>
    <m/>
  </r>
  <r>
    <x v="3"/>
    <n v="3"/>
    <x v="11"/>
    <s v=""/>
    <e v="#N/A"/>
    <s v="6'-HO-BDE-99"/>
    <s v=""/>
    <s v=""/>
    <s v=""/>
    <m/>
    <m/>
    <m/>
    <s v="Flag"/>
    <n v="0"/>
    <m/>
  </r>
  <r>
    <x v="3"/>
    <n v="3"/>
    <x v="11"/>
    <s v=""/>
    <e v="#N/A"/>
    <s v="TBPH"/>
    <s v=""/>
    <s v=""/>
    <s v=""/>
    <m/>
    <m/>
    <m/>
    <s v="Flag"/>
    <n v="0"/>
    <m/>
  </r>
  <r>
    <x v="3"/>
    <n v="3"/>
    <x v="11"/>
    <s v=""/>
    <e v="#N/A"/>
    <s v="HCDBCO"/>
    <s v=""/>
    <s v=""/>
    <s v=""/>
    <m/>
    <m/>
    <m/>
    <s v="Flag"/>
    <n v="0"/>
    <m/>
  </r>
  <r>
    <x v="3"/>
    <n v="3"/>
    <x v="11"/>
    <s v=""/>
    <e v="#N/A"/>
    <s v="TBBPA-DBPE"/>
    <s v=""/>
    <s v=""/>
    <s v=""/>
    <m/>
    <m/>
    <m/>
    <s v="Flag"/>
    <n v="0"/>
    <m/>
  </r>
  <r>
    <x v="4"/>
    <n v="4"/>
    <x v="11"/>
    <s v=""/>
    <e v="#N/A"/>
    <s v="PentaDBE"/>
    <s v=""/>
    <s v=""/>
    <s v=""/>
    <m/>
    <m/>
    <m/>
    <m/>
    <n v="1"/>
    <m/>
  </r>
  <r>
    <x v="4"/>
    <n v="4"/>
    <x v="11"/>
    <s v=""/>
    <e v="#N/A"/>
    <s v="decaDBE"/>
    <s v=""/>
    <s v=""/>
    <s v=""/>
    <m/>
    <m/>
    <m/>
    <m/>
    <n v="1"/>
    <m/>
  </r>
  <r>
    <x v="5"/>
    <n v="1"/>
    <x v="22"/>
    <s v="Tris(2-chloroethyl) phosphate"/>
    <s v="Polyhalogenated organophosphates"/>
    <s v="TCEP"/>
    <s v="Tris(2-chloroethyl) phosphate"/>
    <s v="115-96-8"/>
    <s v="115-96-8"/>
    <m/>
    <m/>
    <m/>
    <s v=""/>
    <n v="0"/>
    <m/>
  </r>
  <r>
    <x v="5"/>
    <n v="1"/>
    <x v="23"/>
    <s v="Tris(2-chloroisopropyl)phosphate"/>
    <s v="Polyhalogenated organophosphates"/>
    <s v="TCPP"/>
    <s v="Tris(2-chloroisopropyl)phosphate"/>
    <s v="13674-84-5"/>
    <s v="13674-84-5"/>
    <m/>
    <m/>
    <m/>
    <s v=""/>
    <n v="0"/>
    <m/>
  </r>
  <r>
    <x v="5"/>
    <n v="1"/>
    <x v="1"/>
    <s v="Tris(1,3-dichloro-2-propyl) phosphate"/>
    <s v="Polyhalogenated organophosphates"/>
    <s v="TDCPP"/>
    <s v="Tris(1,3-dichloro-2-propyl) phosphate"/>
    <s v="13674-87-8"/>
    <s v="1,3-Dichloro-2-propanol phosphate"/>
    <m/>
    <m/>
    <m/>
    <s v=""/>
    <n v="0"/>
    <m/>
  </r>
  <r>
    <x v="5"/>
    <n v="1"/>
    <x v="24"/>
    <s v="Phosphoric acid, 2,2-bis(chloromethyl)-1,3-propanediyl tetrakis(2-chloroethyl) ester"/>
    <s v="Polyhalogenated organophosphates"/>
    <s v="V6"/>
    <s v="Phosphoric acid, 2,2-bis(chloromethyl)-1,3-propanediyl tetrakis(2-chloroethyl) ester"/>
    <s v="38051-10-4"/>
    <s v="[2-[bis(2-chloroethoxy)phosphoryloxymethyl]-3-chloro-2-(chloromethyl)propyl] bis(2-chloroethyl) phosphate"/>
    <m/>
    <m/>
    <m/>
    <s v=""/>
    <n v="0"/>
    <m/>
  </r>
  <r>
    <x v="5"/>
    <n v="1"/>
    <x v="11"/>
    <s v=""/>
    <e v="#N/A"/>
    <s v="U-OPFR"/>
    <s v=""/>
    <s v=""/>
    <s v=""/>
    <m/>
    <m/>
    <m/>
    <s v="Flag"/>
    <n v="0"/>
    <m/>
  </r>
  <r>
    <x v="5"/>
    <n v="1"/>
    <x v="11"/>
    <s v=""/>
    <e v="#N/A"/>
    <s v="Firemaster 550"/>
    <s v=""/>
    <s v=""/>
    <s v=""/>
    <m/>
    <m/>
    <m/>
    <s v="Flag"/>
    <n v="0"/>
    <m/>
  </r>
  <r>
    <x v="6"/>
    <n v="2"/>
    <x v="11"/>
    <s v=""/>
    <e v="#N/A"/>
    <s v="PBDEs"/>
    <s v=""/>
    <s v=""/>
    <s v=""/>
    <m/>
    <m/>
    <m/>
    <s v="Flag"/>
    <n v="0"/>
    <m/>
  </r>
  <r>
    <x v="7"/>
    <n v="2"/>
    <x v="11"/>
    <s v=""/>
    <e v="#N/A"/>
    <s v="ATH"/>
    <s v=""/>
    <s v=""/>
    <s v=""/>
    <m/>
    <m/>
    <m/>
    <s v="Flag"/>
    <n v="0"/>
    <m/>
  </r>
  <r>
    <x v="8"/>
    <n v="2"/>
    <x v="25"/>
    <s v="1,1'-Ethane-1,2-diylbis(pentabromobenzene)"/>
    <s v="Polyhalogenated benzene aliphatics and functionalized"/>
    <s v="DBDPE"/>
    <s v="1,1'-Ethane-1,2-diylbis(pentabromobenzene)"/>
    <s v="84852-53-9"/>
    <s v="(+)-catechinhydrate"/>
    <m/>
    <m/>
    <m/>
    <s v=""/>
    <n v="0"/>
    <m/>
  </r>
  <r>
    <x v="8"/>
    <n v="2"/>
    <x v="11"/>
    <s v=""/>
    <e v="#N/A"/>
    <s v="PMMMPs"/>
    <s v=""/>
    <s v=""/>
    <s v=""/>
    <m/>
    <m/>
    <m/>
    <s v="Flag"/>
    <n v="0"/>
    <s v="Yes"/>
  </r>
  <r>
    <x v="8"/>
    <n v="2"/>
    <x v="11"/>
    <s v=""/>
    <e v="#N/A"/>
    <s v="TDTBPP"/>
    <s v=""/>
    <s v=""/>
    <s v=""/>
    <m/>
    <m/>
    <m/>
    <s v="Flag"/>
    <n v="0"/>
    <s v="Yes"/>
  </r>
  <r>
    <x v="8"/>
    <n v="2"/>
    <x v="11"/>
    <s v=""/>
    <e v="#N/A"/>
    <s v="PBDEs"/>
    <s v=""/>
    <s v=""/>
    <s v=""/>
    <m/>
    <m/>
    <m/>
    <s v="Flag"/>
    <n v="0"/>
    <m/>
  </r>
  <r>
    <x v="9"/>
    <n v="2"/>
    <x v="22"/>
    <s v="Tris(2-chloroethyl) phosphate"/>
    <s v="Polyhalogenated organophosphates"/>
    <s v="TCEP"/>
    <s v="Tris(2-chloroethyl) phosphate"/>
    <s v="115-96-8"/>
    <s v="115-96-8"/>
    <m/>
    <m/>
    <m/>
    <s v=""/>
    <n v="0"/>
    <m/>
  </r>
  <r>
    <x v="9"/>
    <n v="2"/>
    <x v="1"/>
    <s v="Tris(1,3-dichloro-2-propyl) phosphate"/>
    <s v="Polyhalogenated organophosphates"/>
    <s v="TDCPP"/>
    <s v="1,3-Dichloro-2-propanol phosphonate (3:1)"/>
    <s v="13674-87-8"/>
    <s v="1,3-Dichloro-2-propanol phosphate"/>
    <m/>
    <s v="Phosphoric acid tris (1,3-dichloro-2-propyl)ester"/>
    <m/>
    <s v=""/>
    <n v="0"/>
    <m/>
  </r>
  <r>
    <x v="10"/>
    <n v="4"/>
    <x v="26"/>
    <s v=""/>
    <e v="#N/A"/>
    <s v="TPP"/>
    <s v=""/>
    <s v="115-86-6"/>
    <s v=""/>
    <m/>
    <m/>
    <m/>
    <s v="Flag"/>
    <n v="1"/>
    <s v="Yes"/>
  </r>
  <r>
    <x v="10"/>
    <n v="4"/>
    <x v="0"/>
    <s v="1,1'-Oxybis[2,3,4,5,6-pentabromobenzene]"/>
    <s v="Polyhalogenated diphenyl ethers"/>
    <s v="decaBDE"/>
    <m/>
    <s v="1163-19-5"/>
    <s v="1-(2,3,4,5,6-pentabromophenoxy)-2,3,4,5,6-pentabromobenzene"/>
    <m/>
    <m/>
    <m/>
    <s v=""/>
    <n v="1"/>
    <m/>
  </r>
  <r>
    <x v="10"/>
    <n v="4"/>
    <x v="23"/>
    <s v="Tris(2-chloroisopropyl)phosphate"/>
    <s v="Polyhalogenated organophosphates"/>
    <s v="TCPP"/>
    <s v="Tris(2-chloroisopropyl)phosphate"/>
    <s v="13674-84-5"/>
    <s v="13674-84-5"/>
    <m/>
    <m/>
    <m/>
    <s v=""/>
    <n v="1"/>
    <m/>
  </r>
  <r>
    <x v="10"/>
    <n v="4"/>
    <x v="1"/>
    <s v="Tris(1,3-dichloro-2-propyl) phosphate"/>
    <s v="Polyhalogenated organophosphates"/>
    <s v="TDCPP"/>
    <s v="Tris(1,3-dichloro-2-propyl) phosphate"/>
    <s v="13674-87-8"/>
    <s v="1,3-Dichloro-2-propanol phosphate"/>
    <m/>
    <m/>
    <m/>
    <s v=""/>
    <n v="1"/>
    <m/>
  </r>
  <r>
    <x v="10"/>
    <n v="4"/>
    <x v="20"/>
    <s v="2-Ethylhexyl 2,3,4,5-tetrabromobenzoate"/>
    <s v="Polyhalogenated phthalates/benzoates/imides"/>
    <s v="TBB"/>
    <s v="2-Ethylhexyl 2,3,4,5-tetrabromobenzoate"/>
    <s v="183658-27-7"/>
    <s v="183658-27-7"/>
    <m/>
    <m/>
    <m/>
    <s v=""/>
    <n v="1"/>
    <m/>
  </r>
  <r>
    <x v="10"/>
    <n v="4"/>
    <x v="27"/>
    <s v="Hexabromocyclododecane"/>
    <s v="Polyhalogenated alicycles"/>
    <s v="HBCD"/>
    <s v="Stereochemistry unspecified"/>
    <s v="25637-99-4"/>
    <s v="1,1,2,2,3,3-hexabromocyclododecane"/>
    <m/>
    <m/>
    <m/>
    <s v=""/>
    <n v="1"/>
    <m/>
  </r>
  <r>
    <x v="10"/>
    <n v="4"/>
    <x v="28"/>
    <s v="Bis(2-ethylhexyl) tetrabromophthalate"/>
    <s v="Polyhalogenated phthalates/benzoates/imides"/>
    <s v="TBPH"/>
    <s v="Bis(2-ethylhexyl) tetrabromophthalate"/>
    <s v="26040-51-7"/>
    <s v="040D517"/>
    <m/>
    <m/>
    <m/>
    <s v=""/>
    <n v="1"/>
    <m/>
  </r>
  <r>
    <x v="10"/>
    <n v="4"/>
    <x v="29"/>
    <s v="Pentabromodiphenyl ether"/>
    <s v="Polyhalogenated diphenyl ethers"/>
    <s v="PentalBDE"/>
    <s v="Pentabromodiphenyl ether"/>
    <s v="32534-81-9"/>
    <n v="0"/>
    <m/>
    <m/>
    <m/>
    <s v=""/>
    <n v="1"/>
    <m/>
  </r>
  <r>
    <x v="10"/>
    <n v="4"/>
    <x v="30"/>
    <s v="Octabromodiphenyl ether"/>
    <s v="Polyhalogenated diphenyl ethers"/>
    <s v="octaBDE"/>
    <s v="Benzene, 1,1'-oxybis-, octabromo derivative"/>
    <s v="32536-52-0"/>
    <s v="1,1'-Oxybis(2,3,4,5-tetrabromobenzene)"/>
    <m/>
    <m/>
    <m/>
    <s v=""/>
    <n v="1"/>
    <m/>
  </r>
  <r>
    <x v="10"/>
    <n v="4"/>
    <x v="24"/>
    <s v="Phosphoric acid, 2,2-bis(chloromethyl)-1,3-propanediyl tetrakis(2-chloroethyl) ester"/>
    <s v="Polyhalogenated organophosphates"/>
    <s v="Bis(chloromethyl)trimethylenebis(bis(chloromethyl) phosphate"/>
    <s v="Bis(chloromethyl)trimethylenebis(bis(chloromethyl) phosphate"/>
    <s v="38051-10-4"/>
    <s v="[2-[bis(2-chloroethoxy)phosphoryloxymethyl]-3-chloro-2-(chloromethyl)propyl] bis(2-chloroethyl) phosphate"/>
    <m/>
    <s v="V6"/>
    <m/>
    <s v=""/>
    <n v="1"/>
    <m/>
  </r>
  <r>
    <x v="10"/>
    <n v="4"/>
    <x v="31"/>
    <s v=""/>
    <e v="#N/A"/>
    <s v="IPTPP"/>
    <m/>
    <s v="68937-41-7"/>
    <s v=""/>
    <m/>
    <m/>
    <m/>
    <s v="Flag"/>
    <n v="1"/>
    <m/>
  </r>
  <r>
    <x v="11"/>
    <n v="2"/>
    <x v="32"/>
    <s v="Tetrabromobisphenol A-bis(2,3-dibromopropyl ether)"/>
    <s v="Polyhalogenated bisphenol aliphatics and functionalized"/>
    <s v="Tetrabromobisphenol A bis (2,3-dibromopropyl)ether"/>
    <m/>
    <m/>
    <s v="1,1'-(1-Methylethylidene)bis(3,5-dibromo-4-(2,3-dibromopropoxy))benzene"/>
    <m/>
    <m/>
    <m/>
    <s v=""/>
    <n v="0"/>
    <m/>
  </r>
  <r>
    <x v="10"/>
    <n v="4"/>
    <x v="11"/>
    <s v=""/>
    <e v="#N/A"/>
    <s v="PBDEs"/>
    <s v=""/>
    <s v=""/>
    <s v=""/>
    <m/>
    <m/>
    <m/>
    <s v="Flag"/>
    <n v="1"/>
    <m/>
  </r>
  <r>
    <x v="11"/>
    <n v="2"/>
    <x v="22"/>
    <s v="Tris(2-chloroethyl) phosphate"/>
    <s v="Polyhalogenated organophosphates"/>
    <s v="Tris (2-chloroethyl)phosphate"/>
    <m/>
    <m/>
    <s v="115-96-8"/>
    <m/>
    <m/>
    <m/>
    <s v=""/>
    <n v="0"/>
    <m/>
  </r>
  <r>
    <x v="11"/>
    <n v="2"/>
    <x v="0"/>
    <s v="1,1'-Oxybis[2,3,4,5,6-pentabromobenzene]"/>
    <s v="Polyhalogenated diphenyl ethers"/>
    <s v="Decabromodiphenylether"/>
    <m/>
    <m/>
    <s v="1-(2,3,4,5,6-pentabromophenoxy)-2,3,4,5,6-pentabromobenzene"/>
    <m/>
    <m/>
    <m/>
    <s v=""/>
    <n v="0"/>
    <m/>
  </r>
  <r>
    <x v="11"/>
    <n v="2"/>
    <x v="23"/>
    <s v="Tris(2-chloroisopropyl)phosphate"/>
    <s v="Polyhalogenated organophosphates"/>
    <s v="Tris (2-chloro-1-methylethyl)phosphate"/>
    <m/>
    <m/>
    <s v="13674-84-5"/>
    <m/>
    <m/>
    <m/>
    <s v=""/>
    <n v="0"/>
    <m/>
  </r>
  <r>
    <x v="11"/>
    <n v="2"/>
    <x v="1"/>
    <s v="Tris(1,3-dichloro-2-propyl) phosphate"/>
    <s v="Polyhalogenated organophosphates"/>
    <s v="Tris(2-chloro-1-(chloromethyl)ethyl)phosphate"/>
    <m/>
    <m/>
    <s v="1,3-Dichloro-2-propanol phosphate"/>
    <m/>
    <m/>
    <m/>
    <s v=""/>
    <n v="0"/>
    <m/>
  </r>
  <r>
    <x v="11"/>
    <n v="2"/>
    <x v="33"/>
    <s v="Tris(tribromoneopentyl)phosphate"/>
    <s v="Polyhalogenated organophosphates"/>
    <s v="Tris(tribromoneopentyl)phosphate"/>
    <m/>
    <m/>
    <n v="0"/>
    <m/>
    <m/>
    <m/>
    <s v=""/>
    <n v="0"/>
    <m/>
  </r>
  <r>
    <x v="12"/>
    <n v="2"/>
    <x v="32"/>
    <s v="Tetrabromobisphenol A-bis(2,3-dibromopropyl ether)"/>
    <s v="Polyhalogenated bisphenol aliphatics and functionalized"/>
    <s v="Tetrabromobisphenol A bis(2,3-dibromopropyl) ether (TBBPA-DBPE)"/>
    <m/>
    <m/>
    <s v="1,1'-(1-Methylethylidene)bis(3,5-dibromo-4-(2,3-dibromopropoxy))benzene"/>
    <s v="CAS assigned from synonym"/>
    <m/>
    <m/>
    <s v=""/>
    <n v="1"/>
    <m/>
  </r>
  <r>
    <x v="11"/>
    <n v="2"/>
    <x v="27"/>
    <s v="Hexabromocyclododecane"/>
    <s v="Polyhalogenated alicycles"/>
    <s v="Hexabromocyclododecane"/>
    <m/>
    <m/>
    <s v="1,1,2,2,3,3-hexabromocyclododecane"/>
    <m/>
    <m/>
    <m/>
    <s v=""/>
    <n v="0"/>
    <m/>
  </r>
  <r>
    <x v="11"/>
    <n v="2"/>
    <x v="34"/>
    <s v="2,4,6-Tris-(2,4,6-tribromophenoxy)-1,3,5-triazine"/>
    <s v="Polyhalogenated triazines"/>
    <s v="Tris(2,4,6 tribromophenoxy)triazine"/>
    <m/>
    <m/>
    <s v="1,3,5-Triazine, 2,4,6-tris(2,4,6-tribromophenoxy)-"/>
    <m/>
    <m/>
    <m/>
    <s v=""/>
    <n v="0"/>
    <m/>
  </r>
  <r>
    <x v="11"/>
    <n v="2"/>
    <x v="28"/>
    <s v="Bis(2-ethylhexyl) tetrabromophthalate"/>
    <s v="Polyhalogenated phthalates/benzoates/imides"/>
    <s v="Bis(2-ethylhexyl)tetrabromophthalate"/>
    <m/>
    <m/>
    <s v="040D517"/>
    <m/>
    <m/>
    <m/>
    <s v=""/>
    <n v="0"/>
    <m/>
  </r>
  <r>
    <x v="11"/>
    <n v="2"/>
    <x v="35"/>
    <s v="1,2-Bis(tetrabromophthalimido)ethane"/>
    <s v="Polyhalogenated phthalates/benzoates/imides"/>
    <s v="Ethylene bis(tetrabromophtalimide)"/>
    <m/>
    <m/>
    <s v="1,2-Bis(tetrabromophthalimide)ethane"/>
    <m/>
    <m/>
    <m/>
    <s v=""/>
    <n v="0"/>
    <m/>
  </r>
  <r>
    <x v="11"/>
    <n v="2"/>
    <x v="21"/>
    <s v="1,2-Bis(2,4,6-tribromophenoxy)ethane"/>
    <s v="Polyhalogenated phenol-aliphatic ether"/>
    <s v="1,2-bis(2,4,6-tribromophenoxy)ethane"/>
    <m/>
    <m/>
    <s v="1,1'-(1,2-Ethanediylbis(oxy))bis(2,4,6-tribromobenzene)"/>
    <m/>
    <m/>
    <m/>
    <s v=""/>
    <n v="0"/>
    <m/>
  </r>
  <r>
    <x v="11"/>
    <n v="2"/>
    <x v="24"/>
    <s v="Phosphoric acid, 2,2-bis(chloromethyl)-1,3-propanediyl tetrakis(2-chloroethyl) ester"/>
    <s v="Polyhalogenated organophosphates"/>
    <s v="Bis(chloromethyl)trimethylene/ bis(bis(2-chloroethyl)phosphate)"/>
    <m/>
    <m/>
    <s v="[2-[bis(2-chloroethoxy)phosphoryloxymethyl]-3-chloro-2-(chloromethyl)propyl] bis(2-chloroethyl) phosphate"/>
    <m/>
    <m/>
    <m/>
    <s v=""/>
    <n v="0"/>
    <m/>
  </r>
  <r>
    <x v="13"/>
    <n v="2"/>
    <x v="32"/>
    <s v="Tetrabromobisphenol A-bis(2,3-dibromopropyl ether)"/>
    <s v="Polyhalogenated bisphenol aliphatics and functionalized"/>
    <s v="1,1-(isopropylidene)bis[3,5-dibromo-4-(2,3-dibromopropoxy)benzene]"/>
    <s v="Tetrabromobisphenol A-bis(2,3-dibromopropyl ether)"/>
    <s v="21850-44-2"/>
    <s v="1,1'-(1-Methylethylidene)bis(3,5-dibromo-4-(2,3-dibromopropoxy))benzene"/>
    <s v="Consumption/use trend information; chemicals and use trends are found in the zip file of supplementary information"/>
    <m/>
    <m/>
    <s v=""/>
    <n v="1"/>
    <m/>
  </r>
  <r>
    <x v="11"/>
    <n v="2"/>
    <x v="25"/>
    <s v="1,1'-Ethane-1,2-diylbis(pentabromobenzene)"/>
    <s v="Polyhalogenated benzene aliphatics and functionalized"/>
    <s v="Decabromodiphenylethane"/>
    <m/>
    <m/>
    <s v="(+)-catechinhydrate"/>
    <m/>
    <m/>
    <m/>
    <s v=""/>
    <n v="0"/>
    <m/>
  </r>
  <r>
    <x v="11"/>
    <n v="2"/>
    <x v="36"/>
    <s v="C10-13 chloro alkanes"/>
    <s v="Polyhalogenated aliphatic chains"/>
    <s v="Short Chain Chlorinated Paraffins (SCCP)"/>
    <m/>
    <m/>
    <n v="0"/>
    <m/>
    <m/>
    <m/>
    <s v=""/>
    <n v="0"/>
    <m/>
  </r>
  <r>
    <x v="11"/>
    <n v="2"/>
    <x v="37"/>
    <s v="Cercelor S 52 (MCCP)"/>
    <s v="Polyhalogenated aliphatic chains"/>
    <s v="Chloroparaffins (MCCP)"/>
    <m/>
    <m/>
    <n v="0"/>
    <m/>
    <m/>
    <m/>
    <s v=""/>
    <n v="0"/>
    <m/>
  </r>
  <r>
    <x v="12"/>
    <n v="2"/>
    <x v="22"/>
    <s v="Tris(2-chloroethyl) phosphate"/>
    <s v="Polyhalogenated organophosphates"/>
    <s v="Tris(2-chloroethyl) phosphate (TCEP)"/>
    <m/>
    <m/>
    <s v="115-96-8"/>
    <s v="CAS assigned from synonym"/>
    <m/>
    <m/>
    <s v=""/>
    <n v="1"/>
    <m/>
  </r>
  <r>
    <x v="12"/>
    <n v="2"/>
    <x v="0"/>
    <s v="1,1'-Oxybis[2,3,4,5,6-pentabromobenzene]"/>
    <s v="Polyhalogenated diphenyl ethers"/>
    <s v="Deca-BDE"/>
    <m/>
    <m/>
    <s v="1-(2,3,4,5,6-pentabromophenoxy)-2,3,4,5,6-pentabromobenzene"/>
    <s v="CAS assigned from synonym"/>
    <m/>
    <m/>
    <s v=""/>
    <n v="1"/>
    <m/>
  </r>
  <r>
    <x v="12"/>
    <n v="2"/>
    <x v="0"/>
    <s v="1,1'-Oxybis[2,3,4,5,6-pentabromobenzene]"/>
    <s v="Polyhalogenated diphenyl ethers"/>
    <s v="BDE-209"/>
    <m/>
    <m/>
    <s v="1-(2,3,4,5,6-pentabromophenoxy)-2,3,4,5,6-pentabromobenzene"/>
    <s v="CAS assigned from synonym"/>
    <m/>
    <m/>
    <s v=""/>
    <n v="1"/>
    <m/>
  </r>
  <r>
    <x v="12"/>
    <n v="2"/>
    <x v="38"/>
    <s v="(+/-)-beta-Hexabromocyclododecane"/>
    <s v="Polyhalogenated alicycles"/>
    <s v="Beta-HBCDD"/>
    <m/>
    <s v="134237-51-7"/>
    <s v="(-)-beta-Hbcd"/>
    <s v="Hexabromocyclododecane (brominated FR)"/>
    <m/>
    <m/>
    <s v=""/>
    <n v="1"/>
    <m/>
  </r>
  <r>
    <x v="12"/>
    <n v="2"/>
    <x v="39"/>
    <s v="(+/-)-gamma-Hexabromocyclododecane"/>
    <s v="Polyhalogenated alicycles"/>
    <s v="Gamma-HBCDD"/>
    <m/>
    <s v="134237-52-8"/>
    <s v="(+)-gamma-Hbcd"/>
    <s v="Hexabromocyclododecane (brominated FR)"/>
    <m/>
    <m/>
    <s v=""/>
    <n v="1"/>
    <m/>
  </r>
  <r>
    <x v="12"/>
    <n v="2"/>
    <x v="23"/>
    <s v="Tris(2-chloroisopropyl)phosphate"/>
    <s v="Polyhalogenated organophosphates"/>
    <s v="Tris(2-chloroisopropyl) phosphate (TCIPP)"/>
    <m/>
    <m/>
    <s v="13674-84-5"/>
    <s v="CAS assigned from synonym"/>
    <m/>
    <m/>
    <s v=""/>
    <n v="1"/>
    <m/>
  </r>
  <r>
    <x v="12"/>
    <n v="2"/>
    <x v="1"/>
    <s v="Tris(1,3-dichloro-2-propyl) phosphate"/>
    <s v="Polyhalogenated organophosphates"/>
    <s v="Tris(1,3-dichloroisopropyl) phosphate (TDCIPP)"/>
    <m/>
    <m/>
    <s v="1,3-Dichloro-2-propanol phosphate"/>
    <s v="CAS assigned from synonym"/>
    <m/>
    <m/>
    <s v=""/>
    <n v="1"/>
    <m/>
  </r>
  <r>
    <x v="12"/>
    <n v="2"/>
    <x v="1"/>
    <s v="Tris(1,3-dichloro-2-propyl) phosphate"/>
    <s v="Polyhalogenated organophosphates"/>
    <s v="Tris(2,3-dichloro-2-propyl) phosphate (TDCPP)"/>
    <m/>
    <m/>
    <s v="1,3-Dichloro-2-propanol phosphate"/>
    <s v="CAS assigned from synonym"/>
    <m/>
    <m/>
    <s v=""/>
    <n v="1"/>
    <m/>
  </r>
  <r>
    <x v="12"/>
    <n v="2"/>
    <x v="40"/>
    <s v="(+)-alpha-Hexabromocyclododecane"/>
    <s v="Polyhalogenated alicycles"/>
    <s v="Alpha-HBCDD"/>
    <m/>
    <s v="138257-19-9"/>
    <s v="(+)-alpha-Hbcd"/>
    <s v="Hexabromocyclododecane (brominated FR)"/>
    <m/>
    <m/>
    <s v=""/>
    <n v="1"/>
    <m/>
  </r>
  <r>
    <x v="12"/>
    <n v="2"/>
    <x v="20"/>
    <s v="2-Ethylhexyl 2,3,4,5-tetrabromobenzoate"/>
    <s v="Polyhalogenated phthalates/benzoates/imides"/>
    <s v="2-ethylhexyl-2,3,4,5-tetrabromobenzoate (TBB)"/>
    <m/>
    <m/>
    <s v="183658-27-7"/>
    <s v="CAS assigned from synonym"/>
    <m/>
    <m/>
    <s v=""/>
    <n v="1"/>
    <m/>
  </r>
  <r>
    <x v="12"/>
    <n v="2"/>
    <x v="4"/>
    <s v="2,2',4,4',6-Pentabromodiphenyl ether"/>
    <s v="Polyhalogenated diphenyl ethers"/>
    <s v="BDE-100"/>
    <m/>
    <m/>
    <s v="1,3,5-Tribromo-2-(2,4-dibromophenoxy)benzene"/>
    <s v="CAS assigned from synonym"/>
    <m/>
    <m/>
    <s v=""/>
    <n v="1"/>
    <m/>
  </r>
  <r>
    <x v="12"/>
    <n v="2"/>
    <x v="5"/>
    <s v="2,2',4,4',5,6'-Hexabromodiphenyl ether"/>
    <s v="Polyhalogenated diphenyl ethers"/>
    <s v="BDE-154"/>
    <m/>
    <m/>
    <s v="1,2,4-tribromo-5-(2,4,6-tribromophenoxy)benzene"/>
    <s v="CAS assigned from synonym"/>
    <m/>
    <m/>
    <s v=""/>
    <n v="1"/>
    <m/>
  </r>
  <r>
    <x v="12"/>
    <n v="2"/>
    <x v="6"/>
    <s v="2,2',3,4,4',5',6-Heptabromodiphenyl ether"/>
    <s v="Polyhalogenated diphenyl ethers"/>
    <s v="BDE-183"/>
    <m/>
    <m/>
    <s v="1,2,3,5-TETRABROMO-4-(2,4,5-TRIBROMOPHENOXY)BENZENE"/>
    <s v="CAS assigned from synonym"/>
    <m/>
    <m/>
    <s v=""/>
    <n v="1"/>
    <m/>
  </r>
  <r>
    <x v="14"/>
    <n v="3"/>
    <x v="32"/>
    <s v="Tetrabromobisphenol A-bis(2,3-dibromopropyl ether)"/>
    <s v="Polyhalogenated bisphenol aliphatics and functionalized"/>
    <s v="Tetrabromobisphenol A bis(2,3-dibromopropyl ether)"/>
    <s v="Tetrabromobisphenol A-bis(2,3-dibromopropyl ether)"/>
    <s v="21850-44-2"/>
    <s v="1,1'-(1-Methylethylidene)bis(3,5-dibromo-4-(2,3-dibromopropoxy))benzene"/>
    <s v="regulations; use information"/>
    <m/>
    <m/>
    <s v=""/>
    <n v="0"/>
    <m/>
  </r>
  <r>
    <x v="12"/>
    <n v="2"/>
    <x v="28"/>
    <s v="Bis(2-ethylhexyl) tetrabromophthalate"/>
    <s v="Polyhalogenated phthalates/benzoates/imides"/>
    <s v="Bis(2-ethylhexyl)-3,4,5,6-tetrabromo-phthalate (TBPH)"/>
    <m/>
    <m/>
    <s v="040D517"/>
    <s v="CAS assigned from synonym"/>
    <m/>
    <m/>
    <s v=""/>
    <n v="1"/>
    <m/>
  </r>
  <r>
    <x v="12"/>
    <n v="2"/>
    <x v="41"/>
    <s v="1,2,5,6,9,10-Hexabromocyclododecane"/>
    <s v="Polyhalogenated alicycles"/>
    <s v="Hexabromocyclododecanes (HBCDDs)"/>
    <m/>
    <m/>
    <s v="1,2,5,6,9,10-Hexabromocyclodecane"/>
    <s v="CAS assigned from synonym"/>
    <m/>
    <m/>
    <s v=""/>
    <n v="1"/>
    <m/>
  </r>
  <r>
    <x v="12"/>
    <n v="2"/>
    <x v="29"/>
    <s v="Pentabromodiphenyl ether"/>
    <s v="Polyhalogenated diphenyl ethers"/>
    <s v="Penta-BDE"/>
    <m/>
    <m/>
    <n v="0"/>
    <s v="CAS assigned from synonym"/>
    <m/>
    <m/>
    <s v=""/>
    <n v="1"/>
    <m/>
  </r>
  <r>
    <x v="12"/>
    <n v="2"/>
    <x v="30"/>
    <s v="Octabromodiphenyl ether"/>
    <s v="Polyhalogenated diphenyl ethers"/>
    <s v="Octa-BDE"/>
    <m/>
    <m/>
    <s v="1,1'-Oxybis(2,3,4,5-tetrabromobenzene)"/>
    <s v="CAS assigned from synonym"/>
    <m/>
    <m/>
    <s v=""/>
    <n v="1"/>
    <m/>
  </r>
  <r>
    <x v="12"/>
    <n v="2"/>
    <x v="21"/>
    <s v="1,2-Bis(2,4,6-tribromophenoxy)ethane"/>
    <s v="Polyhalogenated phenol-aliphatic ether"/>
    <s v="1,2-bis(2,4,6-tribromophenoxy)ethane (BTBPE)"/>
    <m/>
    <m/>
    <s v="1,1'-(1,2-Ethanediylbis(oxy))bis(2,4,6-tribromobenzene)"/>
    <s v="CAS assigned from synonym"/>
    <m/>
    <m/>
    <s v=""/>
    <n v="1"/>
    <m/>
  </r>
  <r>
    <x v="12"/>
    <n v="2"/>
    <x v="42"/>
    <s v="2,2',3,3',4,5,5',6,6'-nonabromodiphenyl ether"/>
    <s v="Polyhalogenated diphenyl ethers"/>
    <s v="BDE-208"/>
    <m/>
    <s v="437701-78-5"/>
    <s v="1,2,3,4,5-Pentabromo-6-(2,3,5,6-tetrabromophenoxy)benzene"/>
    <s v="Other BDE congeners found"/>
    <m/>
    <m/>
    <s v=""/>
    <n v="1"/>
    <m/>
  </r>
  <r>
    <x v="12"/>
    <n v="2"/>
    <x v="43"/>
    <s v="BDE-207"/>
    <s v="Polyhalogenated diphenyl ethers"/>
    <s v="BDE-207"/>
    <m/>
    <s v="437701-79-6"/>
    <s v="1,2,3,4,5-pentabromo-6-(2,3,4,6-tetrabromophenoxy)benzene"/>
    <s v="Other BDE congeners included"/>
    <m/>
    <m/>
    <s v=""/>
    <n v="1"/>
    <m/>
  </r>
  <r>
    <x v="12"/>
    <n v="2"/>
    <x v="44"/>
    <s v="BDE-201"/>
    <s v="Polyhalogenated diphenyl ethers"/>
    <s v="BDE-201"/>
    <m/>
    <s v="446255-50-1"/>
    <s v="1,2,3,5-Tetrabromo-4-(2,3,5,6-tetrabromophenoxy)benzene"/>
    <s v="Other BDE congeners included"/>
    <m/>
    <m/>
    <s v=""/>
    <n v="1"/>
    <m/>
  </r>
  <r>
    <x v="12"/>
    <n v="2"/>
    <x v="45"/>
    <s v="7,8-Dibromo-1,2,3,4,11,11-hexachloro-1,4,4a,5,6,7,8,9,10,10a-decahydro-1,4-methanobenzocyclooctene"/>
    <s v="Polyhalogenated carbocycles"/>
    <s v="Hexachlorocyclopentadienyldibromo-cyclooctane (HCDBCO)"/>
    <m/>
    <m/>
    <s v="1,4,5,6,7,7-Hexachloro-2,3-(3,4-dibromohexamethylene)norborna-5-ene"/>
    <s v="CAS assigned from synonym"/>
    <m/>
    <m/>
    <s v=""/>
    <n v="1"/>
    <m/>
  </r>
  <r>
    <x v="12"/>
    <n v="2"/>
    <x v="8"/>
    <s v="2,2',4,4'-Tetrabromodiphenyl ether"/>
    <s v="Polyhalogenated diphenyl ethers"/>
    <s v="BDE-47"/>
    <m/>
    <m/>
    <s v="0N97R5X10X"/>
    <s v="CAS assigned from synonym"/>
    <m/>
    <m/>
    <s v=""/>
    <n v="1"/>
    <m/>
  </r>
  <r>
    <x v="12"/>
    <n v="2"/>
    <x v="9"/>
    <s v="2,2',4,4',5-Pentabromodiphenyl ether"/>
    <s v="Polyhalogenated diphenyl ethers"/>
    <s v="BDE-99"/>
    <m/>
    <m/>
    <s v="1,2,4-Tribromo-5-(2,4-dibromophenoxy)benzene"/>
    <s v="CAS assigned from synonym"/>
    <m/>
    <m/>
    <s v=""/>
    <n v="1"/>
    <m/>
  </r>
  <r>
    <x v="12"/>
    <n v="2"/>
    <x v="10"/>
    <s v="2,2',4,4',5,5'-Hexabromodiphenyl ether"/>
    <s v="Polyhalogenated diphenyl ethers"/>
    <s v="BDE-153"/>
    <m/>
    <m/>
    <s v="1,1'-Oxybis(2,4,5-tribromo-Benzene"/>
    <s v="CAS assigned from synonym"/>
    <m/>
    <m/>
    <s v=""/>
    <n v="1"/>
    <m/>
  </r>
  <r>
    <x v="15"/>
    <n v="5"/>
    <x v="32"/>
    <s v="Tetrabromobisphenol A-bis(2,3-dibromopropyl ether)"/>
    <s v="Polyhalogenated bisphenol aliphatics and functionalized"/>
    <s v="Tetrabromobisphenol A bis (2,3-dibromopropyl) ether"/>
    <s v="Tetrabromobisphenol A-bis(2,3-dibromopropyl ether)"/>
    <s v="21850-44-2"/>
    <s v="1,1'-(1-Methylethylidene)bis(3,5-dibromo-4-(2,3-dibromopropoxy))benzene"/>
    <s v="trade names; use; production"/>
    <s v="TBBPA-DBPE"/>
    <m/>
    <s v=""/>
    <n v="1"/>
    <m/>
  </r>
  <r>
    <x v="12"/>
    <n v="2"/>
    <x v="25"/>
    <s v="1,1'-Ethane-1,2-diylbis(pentabromobenzene)"/>
    <s v="Polyhalogenated benzene aliphatics and functionalized"/>
    <s v="Decabromodiphenyl ethane (DBDPE)"/>
    <m/>
    <m/>
    <s v="(+)-catechinhydrate"/>
    <s v="CAS assigned from synonym"/>
    <m/>
    <m/>
    <s v=""/>
    <n v="1"/>
    <m/>
  </r>
  <r>
    <x v="12"/>
    <n v="2"/>
    <x v="37"/>
    <s v="Cercelor S 52 (MCCP)"/>
    <s v="Polyhalogenated aliphatic chains"/>
    <s v="Chlorinated paraffins"/>
    <m/>
    <m/>
    <n v="0"/>
    <s v="CAS assigned from synonym"/>
    <m/>
    <m/>
    <s v=""/>
    <n v="1"/>
    <m/>
  </r>
  <r>
    <x v="12"/>
    <n v="2"/>
    <x v="11"/>
    <s v=""/>
    <e v="#N/A"/>
    <s v="Halogenated FRs"/>
    <m/>
    <s v=""/>
    <s v=""/>
    <s v="Chemical group"/>
    <m/>
    <m/>
    <s v="Flag"/>
    <n v="1"/>
    <m/>
  </r>
  <r>
    <x v="12"/>
    <n v="2"/>
    <x v="11"/>
    <s v=""/>
    <e v="#N/A"/>
    <s v="Total PBDEs"/>
    <m/>
    <s v=""/>
    <s v=""/>
    <s v="Chemical group"/>
    <m/>
    <m/>
    <s v="Flag"/>
    <n v="1"/>
    <m/>
  </r>
  <r>
    <x v="12"/>
    <n v="2"/>
    <x v="11"/>
    <s v=""/>
    <e v="#N/A"/>
    <s v="Bis(2-chloroethyl) phosphate (BCEP)"/>
    <m/>
    <s v=""/>
    <s v=""/>
    <m/>
    <m/>
    <m/>
    <s v="Flag"/>
    <n v="1"/>
    <m/>
  </r>
  <r>
    <x v="12"/>
    <n v="2"/>
    <x v="11"/>
    <s v=""/>
    <e v="#N/A"/>
    <s v="Brominated flame retardants (BFRs)"/>
    <m/>
    <s v=""/>
    <s v=""/>
    <s v="Chemical group"/>
    <m/>
    <m/>
    <s v="Flag"/>
    <n v="1"/>
    <m/>
  </r>
  <r>
    <x v="12"/>
    <n v="2"/>
    <x v="11"/>
    <s v=""/>
    <e v="#N/A"/>
    <s v="Chlorinated flame retardants (CFRs)"/>
    <m/>
    <s v=""/>
    <s v=""/>
    <s v="Chemical group"/>
    <m/>
    <m/>
    <s v="Flag"/>
    <n v="1"/>
    <m/>
  </r>
  <r>
    <x v="12"/>
    <n v="2"/>
    <x v="11"/>
    <s v=""/>
    <e v="#N/A"/>
    <s v="Polybrominated diphenyl (PBBs)"/>
    <m/>
    <s v=""/>
    <s v=""/>
    <s v="Chemical group"/>
    <m/>
    <m/>
    <s v="Flag"/>
    <n v="1"/>
    <m/>
  </r>
  <r>
    <x v="12"/>
    <n v="2"/>
    <x v="11"/>
    <s v=""/>
    <e v="#N/A"/>
    <s v="Polybrominated diphenyl ethers (PBDEs)"/>
    <m/>
    <s v=""/>
    <s v=""/>
    <s v="Chemical group"/>
    <m/>
    <m/>
    <s v="Flag"/>
    <n v="1"/>
    <m/>
  </r>
  <r>
    <x v="16"/>
    <n v="5"/>
    <x v="0"/>
    <s v="1,1'-Oxybis[2,3,4,5,6-pentabromobenzene]"/>
    <s v="Polyhalogenated diphenyl ethers"/>
    <s v="Decabromodiphenyl oxide"/>
    <s v="1,1'-Oxybis[2,3,4,5,6-pentabromobenzene]"/>
    <s v="1163-19-5"/>
    <s v="1-(2,3,4,5,6-pentabromophenoxy)-2,3,4,5,6-pentabromobenzene"/>
    <s v="Primarily risk assessment; use in upholstered furniture"/>
    <s v="DBDPO"/>
    <m/>
    <s v=""/>
    <n v="1"/>
    <m/>
  </r>
  <r>
    <x v="16"/>
    <n v="5"/>
    <x v="46"/>
    <s v=""/>
    <e v="#N/A"/>
    <s v="2-Ethylhexyl diphenyl phosphate"/>
    <s v=""/>
    <s v="1241-94-7"/>
    <s v=""/>
    <s v="Primarily risk assessment; use in upholstered furniture"/>
    <s v="EHDP"/>
    <m/>
    <s v="Flag"/>
    <n v="1"/>
    <s v="Yes"/>
  </r>
  <r>
    <x v="16"/>
    <n v="5"/>
    <x v="47"/>
    <s v=""/>
    <e v="#N/A"/>
    <s v="Tetrakis (hydroxymethyl) phosphonium_x000a_chloride"/>
    <s v=""/>
    <s v="124-64-1"/>
    <s v=""/>
    <s v="Primarily risk assessment; use in upholstered furniture; trade name"/>
    <s v="THPC"/>
    <m/>
    <s v="Flag"/>
    <n v="1"/>
    <m/>
  </r>
  <r>
    <x v="16"/>
    <n v="5"/>
    <x v="48"/>
    <s v=""/>
    <e v="#N/A"/>
    <s v="Antimony trioxide"/>
    <s v=""/>
    <s v="1309-64-4"/>
    <s v=""/>
    <s v="Primarily risk assessment; use in upholstered furniture"/>
    <s v="AT"/>
    <m/>
    <s v="Flag"/>
    <n v="1"/>
    <s v="Yes"/>
  </r>
  <r>
    <x v="16"/>
    <n v="5"/>
    <x v="1"/>
    <s v="Tris(1,3-dichloro-2-propyl) phosphate"/>
    <s v="Polyhalogenated organophosphates"/>
    <s v="Tris(1,3-dichloropropyl-2) phosphate"/>
    <s v="Tris(1,3-dichloro-2-propyl) phosphate"/>
    <s v="13674-87-8"/>
    <s v="1,3-Dichloro-2-propanol phosphate"/>
    <s v="Primarily risk assessment; use in upholstered furniture; trade name"/>
    <s v="TDCP"/>
    <m/>
    <s v=""/>
    <n v="1"/>
    <m/>
  </r>
  <r>
    <x v="16"/>
    <n v="5"/>
    <x v="49"/>
    <s v=""/>
    <e v="#N/A"/>
    <s v="Phosphonic acid, (3-{[hydroxymethyl]amino}-_x000a_3-oxopropyl)-, dimethyl ester"/>
    <s v=""/>
    <s v="20120-33-6"/>
    <s v=""/>
    <s v="Primarily risk assessment; use in upholstered furniture; trade name"/>
    <s v="PA"/>
    <m/>
    <s v="Flag"/>
    <n v="1"/>
    <s v="Yes"/>
  </r>
  <r>
    <x v="16"/>
    <n v="5"/>
    <x v="41"/>
    <s v="1,2,5,6,9,10-Hexabromocyclododecane"/>
    <s v="Polyhalogenated alicycles"/>
    <s v="Hexabromocyclododecane"/>
    <s v="1,2,5,6,9,10-Hexabromocyclododecane"/>
    <s v="3194-55-6"/>
    <s v="1,2,5,6,9,10-Hexabromocyclodecane"/>
    <s v="Primarily risk assessment; use in upholstered furniture"/>
    <s v="HBCD"/>
    <s v="HBDCD"/>
    <s v=""/>
    <n v="1"/>
    <m/>
  </r>
  <r>
    <x v="16"/>
    <n v="5"/>
    <x v="50"/>
    <s v=""/>
    <e v="#N/A"/>
    <s v="GROUP"/>
    <s v=""/>
    <s v="GROUP"/>
    <s v=""/>
    <s v="Cyclic phosphonate esters; CPE"/>
    <m/>
    <m/>
    <s v="Flag"/>
    <n v="1"/>
    <m/>
  </r>
  <r>
    <x v="17"/>
    <n v="5"/>
    <x v="51"/>
    <s v=""/>
    <e v="#N/A"/>
    <s v="Melamine"/>
    <s v=""/>
    <s v="108-78-1"/>
    <s v=""/>
    <s v="Primarily risk assessment; use in upholstered furniture"/>
    <m/>
    <m/>
    <s v="Flag"/>
    <n v="1"/>
    <s v="Yes"/>
  </r>
  <r>
    <x v="17"/>
    <n v="5"/>
    <x v="26"/>
    <s v=""/>
    <e v="#N/A"/>
    <s v="Triphenyl phosphate"/>
    <s v=""/>
    <s v="115-86-6"/>
    <s v=""/>
    <s v="Primarily risk assessment; use in upholstered furniture; trade name"/>
    <s v="TPP"/>
    <m/>
    <s v="Flag"/>
    <n v="1"/>
    <s v="Yes"/>
  </r>
  <r>
    <x v="17"/>
    <n v="5"/>
    <x v="1"/>
    <s v="Tris(1,3-dichloro-2-propyl) phosphate"/>
    <s v="Polyhalogenated organophosphates"/>
    <s v="Tris(1,3-dichloropropyl-2) phosphate"/>
    <s v="Tris(1,3-dichloro-2-propyl) phosphate"/>
    <s v="13674-87-8"/>
    <s v="1,3-Dichloro-2-propanol phosphate"/>
    <s v="Primarily risk assessment; use in upholstered furniture"/>
    <s v="TDCP"/>
    <m/>
    <s v=""/>
    <n v="1"/>
    <m/>
  </r>
  <r>
    <x v="17"/>
    <n v="5"/>
    <x v="29"/>
    <s v="Pentabromodiphenyl ether"/>
    <s v="Polyhalogenated diphenyl ethers"/>
    <s v="pentabromodiphenyl ether"/>
    <s v="Pentabromodiphenyl ether"/>
    <s v="32534-81-9"/>
    <n v="0"/>
    <s v="Mentioned pg 10 of PDF"/>
    <s v="penta-BDE"/>
    <m/>
    <s v=""/>
    <n v="1"/>
    <m/>
  </r>
  <r>
    <x v="17"/>
    <n v="5"/>
    <x v="31"/>
    <s v=""/>
    <e v="#N/A"/>
    <s v="phenol isopropylated phosphate"/>
    <s v=""/>
    <s v="68937-41-7"/>
    <s v=""/>
    <s v="Primarily risk assessment; use in upholstered furniture; trade name"/>
    <s v="PIP"/>
    <m/>
    <s v="Flag"/>
    <n v="1"/>
    <s v="Yes"/>
  </r>
  <r>
    <x v="17"/>
    <n v="5"/>
    <x v="11"/>
    <s v=""/>
    <e v="#N/A"/>
    <s v="Octyl tetrabromobenzoate"/>
    <s v=""/>
    <s v=""/>
    <s v=""/>
    <s v="Primarily risk assessment; use in upholstered furniture; trade name"/>
    <s v="OTB"/>
    <m/>
    <s v="Flag"/>
    <n v="1"/>
    <m/>
  </r>
  <r>
    <x v="18"/>
    <n v="3"/>
    <x v="1"/>
    <s v="Tris(1,3-dichloro-2-propyl) phosphate"/>
    <s v="Polyhalogenated organophosphates"/>
    <s v="TDCPP"/>
    <m/>
    <m/>
    <s v="1,3-Dichloro-2-propanol phosphate"/>
    <s v="CAS assigned from synonym"/>
    <m/>
    <m/>
    <s v=""/>
    <n v="1"/>
    <m/>
  </r>
  <r>
    <x v="18"/>
    <n v="3"/>
    <x v="20"/>
    <s v="2-Ethylhexyl 2,3,4,5-tetrabromobenzoate"/>
    <s v="Polyhalogenated phthalates/benzoates/imides"/>
    <s v="2-ethylhexyl-2,3,4,5-tetrabromobenzoate"/>
    <m/>
    <m/>
    <s v="183658-27-7"/>
    <s v="CAS assigned from synonym"/>
    <m/>
    <m/>
    <s v=""/>
    <n v="1"/>
    <m/>
  </r>
  <r>
    <x v="18"/>
    <n v="3"/>
    <x v="20"/>
    <s v="2-Ethylhexyl 2,3,4,5-tetrabromobenzoate"/>
    <s v="Polyhalogenated phthalates/benzoates/imides"/>
    <s v="TBB"/>
    <m/>
    <m/>
    <s v="183658-27-7"/>
    <s v="CAS assigned from synonym"/>
    <m/>
    <m/>
    <s v=""/>
    <n v="1"/>
    <m/>
  </r>
  <r>
    <x v="18"/>
    <n v="3"/>
    <x v="28"/>
    <s v="Bis(2-ethylhexyl) tetrabromophthalate"/>
    <s v="Polyhalogenated phthalates/benzoates/imides"/>
    <s v="Bis (2-ethylhexyl) tetrabromophthalate"/>
    <m/>
    <m/>
    <s v="040D517"/>
    <s v="CAS assigned from synonym"/>
    <m/>
    <m/>
    <s v=""/>
    <n v="1"/>
    <m/>
  </r>
  <r>
    <x v="18"/>
    <n v="3"/>
    <x v="28"/>
    <s v="Bis(2-ethylhexyl) tetrabromophthalate"/>
    <s v="Polyhalogenated phthalates/benzoates/imides"/>
    <s v="TBPH"/>
    <m/>
    <m/>
    <s v="040D517"/>
    <s v="CAS assigned from synonym"/>
    <m/>
    <m/>
    <s v=""/>
    <n v="1"/>
    <m/>
  </r>
  <r>
    <x v="18"/>
    <n v="3"/>
    <x v="29"/>
    <s v="Pentabromodiphenyl ether"/>
    <s v="Polyhalogenated diphenyl ethers"/>
    <s v="Pentabromodiphenyl ether (Penta-BDE)"/>
    <m/>
    <m/>
    <n v="0"/>
    <s v="CAS assigned from synonym"/>
    <m/>
    <m/>
    <s v=""/>
    <n v="1"/>
    <m/>
  </r>
  <r>
    <x v="18"/>
    <n v="3"/>
    <x v="30"/>
    <s v="Octabromodiphenyl ether"/>
    <s v="Polyhalogenated diphenyl ethers"/>
    <s v="Octa-BDE"/>
    <m/>
    <m/>
    <s v="1,1'-Oxybis(2,3,4,5-tetrabromobenzene)"/>
    <s v="CAS assigned from synonym"/>
    <m/>
    <m/>
    <s v=""/>
    <n v="1"/>
    <m/>
  </r>
  <r>
    <x v="18"/>
    <n v="3"/>
    <x v="52"/>
    <s v="Hexabromodiphenyl ether"/>
    <s v="Polyhalogenated diphenyl ethers"/>
    <s v="Hexa-BDE"/>
    <m/>
    <m/>
    <n v="0"/>
    <s v="CAS assigned from synonym"/>
    <m/>
    <m/>
    <s v=""/>
    <n v="1"/>
    <m/>
  </r>
  <r>
    <x v="18"/>
    <n v="3"/>
    <x v="8"/>
    <s v="2,2',4,4'-Tetrabromodiphenyl ether"/>
    <s v="Polyhalogenated diphenyl ethers"/>
    <s v="BDE-47"/>
    <m/>
    <m/>
    <s v="0N97R5X10X"/>
    <s v="CAS assigned from synonym"/>
    <m/>
    <m/>
    <s v=""/>
    <n v="1"/>
    <m/>
  </r>
  <r>
    <x v="18"/>
    <n v="3"/>
    <x v="9"/>
    <s v="2,2',4,4',5-Pentabromodiphenyl ether"/>
    <s v="Polyhalogenated diphenyl ethers"/>
    <s v="DE-71"/>
    <m/>
    <s v="60348-60-9"/>
    <s v="1,2,4-Tribromo-5-(2,4-dibromophenoxy)benzene"/>
    <s v="Trade name and &quot;mixture of PBDEs&quot;"/>
    <m/>
    <m/>
    <s v=""/>
    <n v="1"/>
    <m/>
  </r>
  <r>
    <x v="18"/>
    <n v="3"/>
    <x v="10"/>
    <s v="2,2',4,4',5,5'-Hexabromodiphenyl ether"/>
    <s v="Polyhalogenated diphenyl ethers"/>
    <s v="BDE-153"/>
    <m/>
    <m/>
    <s v="1,1'-Oxybis(2,4,5-tribromo-Benzene"/>
    <s v="CAS assigned from synonym"/>
    <m/>
    <m/>
    <s v=""/>
    <n v="1"/>
    <m/>
  </r>
  <r>
    <x v="18"/>
    <n v="3"/>
    <x v="11"/>
    <s v=""/>
    <e v="#N/A"/>
    <s v="Polybrominated diphenyl ethers (PBDEs)"/>
    <m/>
    <s v=""/>
    <s v=""/>
    <s v="Chemical group"/>
    <m/>
    <m/>
    <s v="Flag"/>
    <n v="1"/>
    <m/>
  </r>
  <r>
    <x v="18"/>
    <n v="3"/>
    <x v="11"/>
    <s v=""/>
    <e v="#N/A"/>
    <s v="Halogenated flame retardants"/>
    <m/>
    <s v=""/>
    <s v=""/>
    <s v="Chemical group"/>
    <m/>
    <m/>
    <s v="Flag"/>
    <n v="1"/>
    <m/>
  </r>
  <r>
    <x v="18"/>
    <n v="3"/>
    <x v="11"/>
    <s v=""/>
    <e v="#N/A"/>
    <s v="Firemaster550"/>
    <m/>
    <s v=""/>
    <s v=""/>
    <s v="Trade name"/>
    <m/>
    <m/>
    <s v="Flag"/>
    <n v="1"/>
    <m/>
  </r>
  <r>
    <x v="18"/>
    <n v="3"/>
    <x v="11"/>
    <s v=""/>
    <e v="#N/A"/>
    <s v="Firemaster600"/>
    <m/>
    <s v=""/>
    <s v=""/>
    <s v="Trade name"/>
    <m/>
    <m/>
    <s v="Flag"/>
    <n v="1"/>
    <m/>
  </r>
  <r>
    <x v="18"/>
    <n v="3"/>
    <x v="11"/>
    <s v=""/>
    <e v="#N/A"/>
    <s v="Fyrol"/>
    <m/>
    <s v=""/>
    <s v=""/>
    <s v="Trade name"/>
    <m/>
    <m/>
    <s v="Flag"/>
    <n v="1"/>
    <m/>
  </r>
  <r>
    <x v="18"/>
    <n v="3"/>
    <x v="11"/>
    <s v=""/>
    <e v="#N/A"/>
    <s v="Antiblaze"/>
    <m/>
    <s v=""/>
    <s v=""/>
    <s v="Trade name"/>
    <m/>
    <m/>
    <s v="Flag"/>
    <n v="1"/>
    <m/>
  </r>
  <r>
    <x v="19"/>
    <n v="1"/>
    <x v="53"/>
    <s v=""/>
    <e v="#N/A"/>
    <s v="Tris(1,3-dichloropropyl)phosphate"/>
    <s v=""/>
    <s v="_x0009_13674-87-8"/>
    <s v=""/>
    <s v="Regulation"/>
    <s v="TDCIPP"/>
    <m/>
    <s v="Flag"/>
    <n v="0"/>
    <m/>
  </r>
  <r>
    <x v="19"/>
    <n v="1"/>
    <x v="22"/>
    <s v="Tris(2-chloroethyl) phosphate"/>
    <s v="Polyhalogenated organophosphates"/>
    <s v="tris-2-chloroethyl phosphate"/>
    <s v="Tris(2-chloroethyl) phosphate"/>
    <s v="115-96-8"/>
    <s v="115-96-8"/>
    <s v="Regulation"/>
    <s v="TCEP"/>
    <m/>
    <s v=""/>
    <n v="0"/>
    <m/>
  </r>
  <r>
    <x v="19"/>
    <n v="1"/>
    <x v="54"/>
    <s v="Tris(2,3-dibromopropyl) phosphate"/>
    <s v="Polyhalogenated organophosphates"/>
    <s v="Tris(2,3-dibromopropoyl) phosphate"/>
    <s v="Tris(2,3-dibromopropyl) phosphate"/>
    <s v="126-72-7"/>
    <s v="(2,3-Dibromopropyl) phosphate"/>
    <s v="Regulation"/>
    <s v="TDBPP"/>
    <m/>
    <s v=""/>
    <n v="0"/>
    <m/>
  </r>
  <r>
    <x v="20"/>
    <n v="5"/>
    <x v="34"/>
    <s v="2,4,6-Tris-(2,4,6-tribromophenoxy)-1,3,5-triazine"/>
    <s v="Polyhalogenated triazines"/>
    <s v="2,4,6-Tris(2,4,6-tribomophenoxy)-1,3,5-triazine"/>
    <s v="2,4,6-Tris-(2,4,6-tribromophenoxy)-1,3,5-triazine"/>
    <s v="25713-60-4"/>
    <s v="1,3,5-Triazine, 2,4,6-tris(2,4,6-tribromophenoxy)-"/>
    <m/>
    <s v="TTBP-TAZ"/>
    <m/>
    <m/>
    <n v="1"/>
    <m/>
  </r>
  <r>
    <x v="20"/>
    <n v="5"/>
    <x v="19"/>
    <s v="2,4,6-Tribromophenol"/>
    <s v="Polyhalogenated phenol derivatives"/>
    <s v="2,4,6-TBP"/>
    <s v="2,4,6-Tribromophenol"/>
    <s v="118-79-6"/>
    <s v="[O]c1c(Br)cc(Br)cc1Br"/>
    <m/>
    <m/>
    <m/>
    <m/>
    <n v="1"/>
    <m/>
  </r>
  <r>
    <x v="21"/>
    <n v="3"/>
    <x v="32"/>
    <s v="Tetrabromobisphenol A-bis(2,3-dibromopropyl ether)"/>
    <s v="Polyhalogenated bisphenol aliphatics and functionalized"/>
    <m/>
    <m/>
    <m/>
    <s v="1,1'-(1-Methylethylidene)bis(3,5-dibromo-4-(2,3-dibromopropoxy))benzene"/>
    <m/>
    <m/>
    <m/>
    <s v=""/>
    <n v="0"/>
    <m/>
  </r>
  <r>
    <x v="20"/>
    <n v="5"/>
    <x v="25"/>
    <s v="1,1'-Ethane-1,2-diylbis(pentabromobenzene)"/>
    <s v="Polyhalogenated benzene aliphatics and functionalized"/>
    <s v="decabromodiphenyl ethane"/>
    <s v="1,1'-Ethane-1,2-diylbis(pentabromobenzene)"/>
    <s v="84852-53-9"/>
    <s v="(+)-catechinhydrate"/>
    <m/>
    <s v="DBDPE"/>
    <m/>
    <m/>
    <n v="1"/>
    <m/>
  </r>
  <r>
    <x v="20"/>
    <n v="5"/>
    <x v="21"/>
    <s v="1,2-Bis(2,4,6-tribromophenoxy)ethane"/>
    <s v="Polyhalogenated phenol-aliphatic ether"/>
    <s v="1,2-Bis(2,4,6-tribromo-phenoxy)ethane"/>
    <s v="1,2-Bis(2,4,6-tribromophenoxy)ethane"/>
    <s v="37853-59-1"/>
    <s v="1,1'-(1,2-Ethanediylbis(oxy))bis(2,4,6-tribromobenzene)"/>
    <m/>
    <s v="BTBPE"/>
    <m/>
    <m/>
    <n v="1"/>
    <m/>
  </r>
  <r>
    <x v="22"/>
    <n v="3"/>
    <x v="32"/>
    <s v="Tetrabromobisphenol A-bis(2,3-dibromopropyl ether)"/>
    <s v="Polyhalogenated bisphenol aliphatics and functionalized"/>
    <s v="Pyroguard SR720N"/>
    <s v="Tetrabromobisphenol A-bis(2,3-dibromopropyl ether)"/>
    <s v="21850-44-2"/>
    <s v="1,1'-(1-Methylethylidene)bis(3,5-dibromo-4-(2,3-dibromopropoxy))benzene"/>
    <s v="Document measuring flame retardant levels at E-waste recycling and residential locations"/>
    <s v="TBBPA-BDBPE"/>
    <m/>
    <s v=""/>
    <n v="0"/>
    <m/>
  </r>
  <r>
    <x v="23"/>
    <n v="4"/>
    <x v="55"/>
    <s v="Cyclodecane, hexabromo"/>
    <s v="Polyhalogenated alicycles"/>
    <s v="HBCDD"/>
    <s v="Cyclodecane, hexabromo"/>
    <s v="25495-98-1"/>
    <s v="1,1,2,2,3,3-hexabromocyclodecane"/>
    <s v="no product or testing info for HBCD, though mentioned"/>
    <m/>
    <m/>
    <m/>
    <n v="1"/>
    <m/>
  </r>
  <r>
    <x v="23"/>
    <n v="4"/>
    <x v="25"/>
    <s v="1,1'-Ethane-1,2-diylbis(pentabromobenzene)"/>
    <s v="Polyhalogenated benzene aliphatics and functionalized"/>
    <s v="DBDPE"/>
    <s v="1,1'-Ethane-1,2-diylbis(pentabromobenzene)"/>
    <s v="84852-53-9"/>
    <s v="(+)-catechinhydrate"/>
    <m/>
    <m/>
    <m/>
    <m/>
    <n v="1"/>
    <m/>
  </r>
  <r>
    <x v="23"/>
    <n v="4"/>
    <x v="21"/>
    <s v="1,2-Bis(2,4,6-tribromophenoxy)ethane"/>
    <s v="Polyhalogenated phenol-aliphatic ether"/>
    <s v="BTBPE"/>
    <s v="1,2-Bis(2,4,6-tribromophenoxy)ethane"/>
    <s v="37853-59-1"/>
    <s v="1,1'-(1,2-Ethanediylbis(oxy))bis(2,4,6-tribromobenzene)"/>
    <m/>
    <m/>
    <m/>
    <m/>
    <n v="1"/>
    <m/>
  </r>
  <r>
    <x v="23"/>
    <n v="4"/>
    <x v="11"/>
    <s v=""/>
    <e v="#N/A"/>
    <s v="HCDBCO"/>
    <s v=""/>
    <s v=""/>
    <s v=""/>
    <m/>
    <m/>
    <m/>
    <m/>
    <n v="1"/>
    <m/>
  </r>
  <r>
    <x v="23"/>
    <n v="4"/>
    <x v="12"/>
    <s v="1,3,5-Tribromo-2-(prop-2-en-1-yloxy)benzene"/>
    <s v="Polyhalogenated phenol-aliphatic ether"/>
    <m/>
    <s v="1,3,5-Tribromo-2-(prop-2-en-1-yloxy)benzene"/>
    <s v="3278-89-5"/>
    <s v="1,3,5-Tribromo-2-(2-propen-1-yloxy)-benzene"/>
    <m/>
    <m/>
    <m/>
    <m/>
    <n v="1"/>
    <m/>
  </r>
  <r>
    <x v="23"/>
    <n v="4"/>
    <x v="56"/>
    <s v="1,3,5-Tribromo-2-(2,3-dibromopropoxy)benzene"/>
    <s v="Polyhalogenated phenol-aliphatic ether"/>
    <m/>
    <s v="1,3,5-Tribromo-2-(2,3-dibromopropoxy)benzene"/>
    <s v="35109-60-5"/>
    <s v="1-(2,3-dibromopropoxy)-2,4,6-tribromobenzene"/>
    <m/>
    <m/>
    <m/>
    <m/>
    <n v="1"/>
    <m/>
  </r>
  <r>
    <x v="23"/>
    <n v="4"/>
    <x v="28"/>
    <s v="Bis(2-ethylhexyl) tetrabromophthalate"/>
    <s v="Polyhalogenated phthalates/benzoates/imides"/>
    <s v="TBPH"/>
    <s v="Bis(2-ethylhexyl) tetrabromophthalate"/>
    <s v="26040-51-7"/>
    <s v="040D517"/>
    <m/>
    <s v="TBPH"/>
    <m/>
    <m/>
    <n v="1"/>
    <m/>
  </r>
  <r>
    <x v="23"/>
    <n v="4"/>
    <x v="20"/>
    <s v="2-Ethylhexyl 2,3,4,5-tetrabromobenzoate"/>
    <s v="Polyhalogenated phthalates/benzoates/imides"/>
    <s v="TBB"/>
    <s v="2-Ethylhexyl 2,3,4,5-tetrabromobenzoate"/>
    <s v="183658-27-7"/>
    <s v="183658-27-7"/>
    <m/>
    <s v="TBB"/>
    <m/>
    <m/>
    <n v="1"/>
    <m/>
  </r>
  <r>
    <x v="23"/>
    <n v="4"/>
    <x v="57"/>
    <s v="2-bromoallyl 2,4,6-tribromophenyl ether"/>
    <s v="Polyhalogenated phenol-aliphatic ether"/>
    <m/>
    <s v="2-bromoallyl 2,4,6-tribromophenyl ether"/>
    <s v="99717-56-3"/>
    <s v="1,3,5-Tribromo-2-((2-bromoallyl)oxy)benzene"/>
    <m/>
    <m/>
    <m/>
    <m/>
    <n v="1"/>
    <m/>
  </r>
  <r>
    <x v="23"/>
    <n v="4"/>
    <x v="11"/>
    <s v=""/>
    <e v="#N/A"/>
    <s v="tris(butyl) phosphate"/>
    <s v=""/>
    <s v=""/>
    <s v=""/>
    <m/>
    <m/>
    <m/>
    <m/>
    <n v="1"/>
    <m/>
  </r>
  <r>
    <x v="23"/>
    <n v="4"/>
    <x v="11"/>
    <s v=""/>
    <e v="#N/A"/>
    <s v="tris(isobutyl) phosphate,"/>
    <s v=""/>
    <s v=""/>
    <s v=""/>
    <m/>
    <m/>
    <m/>
    <m/>
    <n v="1"/>
    <m/>
  </r>
  <r>
    <x v="23"/>
    <n v="4"/>
    <x v="23"/>
    <s v="Tris(2-chloroisopropyl)phosphate"/>
    <s v="Polyhalogenated organophosphates"/>
    <s v="TCIPP"/>
    <s v="Tris(2-chloroisopropyl)phosphate"/>
    <s v="13674-84-5"/>
    <s v="13674-84-5"/>
    <m/>
    <m/>
    <m/>
    <m/>
    <n v="1"/>
    <m/>
  </r>
  <r>
    <x v="23"/>
    <n v="4"/>
    <x v="11"/>
    <s v=""/>
    <e v="#N/A"/>
    <s v="EHDP"/>
    <s v=""/>
    <s v=""/>
    <s v=""/>
    <m/>
    <m/>
    <m/>
    <m/>
    <n v="1"/>
    <m/>
  </r>
  <r>
    <x v="23"/>
    <n v="4"/>
    <x v="11"/>
    <s v=""/>
    <e v="#N/A"/>
    <s v="2-ethylhexyl phosphate"/>
    <s v=""/>
    <s v=""/>
    <s v=""/>
    <m/>
    <m/>
    <m/>
    <m/>
    <n v="1"/>
    <m/>
  </r>
  <r>
    <x v="23"/>
    <n v="4"/>
    <x v="11"/>
    <s v=""/>
    <e v="#N/A"/>
    <s v="TPHP"/>
    <s v=""/>
    <s v=""/>
    <s v=""/>
    <m/>
    <m/>
    <m/>
    <m/>
    <n v="1"/>
    <m/>
  </r>
  <r>
    <x v="23"/>
    <n v="4"/>
    <x v="1"/>
    <s v="Tris(1,3-dichloro-2-propyl) phosphate"/>
    <s v="Polyhalogenated organophosphates"/>
    <m/>
    <s v="Tris(1,3-dichloro-2-propyl) phosphate"/>
    <s v="13674-87-8"/>
    <s v="1,3-Dichloro-2-propanol phosphate"/>
    <m/>
    <m/>
    <m/>
    <m/>
    <n v="1"/>
    <m/>
  </r>
  <r>
    <x v="23"/>
    <n v="4"/>
    <x v="11"/>
    <s v=""/>
    <e v="#N/A"/>
    <s v="TMPP"/>
    <s v=""/>
    <s v=""/>
    <s v=""/>
    <m/>
    <m/>
    <m/>
    <m/>
    <n v="1"/>
    <m/>
  </r>
  <r>
    <x v="23"/>
    <n v="4"/>
    <x v="12"/>
    <s v="1,3,5-Tribromo-2-(prop-2-en-1-yloxy)benzene"/>
    <s v="Polyhalogenated phenol-aliphatic ether"/>
    <m/>
    <s v="1,3,5-Tribromo-2-(prop-2-en-1-yloxy)benzene"/>
    <s v="3278-89-5"/>
    <s v="1,3,5-Tribromo-2-(2-propen-1-yloxy)-benzene"/>
    <m/>
    <m/>
    <m/>
    <m/>
    <n v="1"/>
    <m/>
  </r>
  <r>
    <x v="23"/>
    <n v="4"/>
    <x v="56"/>
    <s v="1,3,5-Tribromo-2-(2,3-dibromopropoxy)benzene"/>
    <s v="Polyhalogenated phenol-aliphatic ether"/>
    <m/>
    <s v="1,3,5-Tribromo-2-(2,3-dibromopropoxy)benzene"/>
    <s v="35109-60-5"/>
    <s v="1-(2,3-dibromopropoxy)-2,4,6-tribromobenzene"/>
    <m/>
    <m/>
    <m/>
    <m/>
    <n v="1"/>
    <m/>
  </r>
  <r>
    <x v="23"/>
    <n v="4"/>
    <x v="28"/>
    <s v="Bis(2-ethylhexyl) tetrabromophthalate"/>
    <s v="Polyhalogenated phthalates/benzoates/imides"/>
    <m/>
    <s v="Bis(2-ethylhexyl) tetrabromophthalate"/>
    <s v="26040-51-7"/>
    <s v="040D517"/>
    <m/>
    <m/>
    <m/>
    <m/>
    <n v="1"/>
    <m/>
  </r>
  <r>
    <x v="24"/>
    <n v="4"/>
    <x v="11"/>
    <s v=""/>
    <e v="#N/A"/>
    <s v="V6"/>
    <s v=""/>
    <s v=""/>
    <s v=""/>
    <m/>
    <m/>
    <m/>
    <m/>
    <n v="1"/>
    <m/>
  </r>
  <r>
    <x v="24"/>
    <n v="4"/>
    <x v="11"/>
    <s v=""/>
    <e v="#N/A"/>
    <s v="U-OPFR"/>
    <s v=""/>
    <s v=""/>
    <s v=""/>
    <m/>
    <m/>
    <m/>
    <m/>
    <n v="1"/>
    <m/>
  </r>
  <r>
    <x v="25"/>
    <n v="4"/>
    <x v="32"/>
    <s v="Tetrabromobisphenol A-bis(2,3-dibromopropyl ether)"/>
    <s v="Polyhalogenated bisphenol aliphatics and functionalized"/>
    <s v="tetrabromobisphenol-A-bis(2,3-dibromopropyl) ether"/>
    <s v="Tetrabromobisphenol A-bis(2,3-dibromopropyl ether)"/>
    <s v="21850-44-2"/>
    <s v="1,1'-(1-Methylethylidene)bis(3,5-dibromo-4-(2,3-dibromopropoxy))benzene"/>
    <s v="production estimates"/>
    <s v="TBBPA-BDBPE"/>
    <m/>
    <s v=""/>
    <n v="1"/>
    <m/>
  </r>
  <r>
    <x v="24"/>
    <n v="4"/>
    <x v="11"/>
    <s v=""/>
    <e v="#N/A"/>
    <s v="TBBPA-BDBPE"/>
    <s v=""/>
    <s v=""/>
    <s v=""/>
    <m/>
    <m/>
    <m/>
    <m/>
    <n v="1"/>
    <m/>
  </r>
  <r>
    <x v="24"/>
    <n v="4"/>
    <x v="11"/>
    <s v=""/>
    <e v="#N/A"/>
    <s v="TBBPS"/>
    <s v=""/>
    <s v=""/>
    <s v=""/>
    <m/>
    <m/>
    <m/>
    <m/>
    <n v="1"/>
    <m/>
  </r>
  <r>
    <x v="24"/>
    <n v="4"/>
    <x v="19"/>
    <s v="2,4,6-Tribromophenol"/>
    <s v="Polyhalogenated phenol derivatives"/>
    <s v="2,4,6-TBP"/>
    <s v="2,4,6-Tribromophenol"/>
    <s v="118-79-6"/>
    <s v="[O]c1c(Br)cc(Br)cc1Br"/>
    <m/>
    <m/>
    <m/>
    <m/>
    <n v="1"/>
    <m/>
  </r>
  <r>
    <x v="26"/>
    <n v="3"/>
    <x v="0"/>
    <s v="1,1'-Oxybis[2,3,4,5,6-pentabromobenzene]"/>
    <s v="Polyhalogenated diphenyl ethers"/>
    <s v="PBDE-209"/>
    <s v="1,1'-Oxybis[2,3,4,5,6-pentabromobenzene]"/>
    <m/>
    <s v="1-(2,3,4,5,6-pentabromophenoxy)-2,3,4,5,6-pentabromobenzene"/>
    <s v="CAS assigned from synonym"/>
    <m/>
    <m/>
    <s v=""/>
    <n v="0"/>
    <m/>
  </r>
  <r>
    <x v="26"/>
    <n v="3"/>
    <x v="21"/>
    <s v="1,2-Bis(2,4,6-tribromophenoxy)ethane"/>
    <s v="Polyhalogenated phenol-aliphatic ether"/>
    <s v="1,2-bis(2,4,6-tribromophenoxy)ethane"/>
    <s v="1,2-Bis(2,4,6-tribromophenoxy)ethane"/>
    <m/>
    <s v="1,1'-(1,2-Ethanediylbis(oxy))bis(2,4,6-tribromobenzene)"/>
    <s v="CAS assigned from synonym"/>
    <m/>
    <m/>
    <s v=""/>
    <n v="0"/>
    <m/>
  </r>
  <r>
    <x v="26"/>
    <n v="3"/>
    <x v="25"/>
    <s v="1,1'-Ethane-1,2-diylbis(pentabromobenzene)"/>
    <s v="Polyhalogenated benzene aliphatics and functionalized"/>
    <s v="Decabromodiphenyl ethane (DBDPE)"/>
    <s v="1,1'-Ethane-1,2-diylbis(pentabromobenzene)"/>
    <m/>
    <s v="(+)-catechinhydrate"/>
    <s v="CAS assigned from synonym"/>
    <m/>
    <m/>
    <s v=""/>
    <n v="0"/>
    <m/>
  </r>
  <r>
    <x v="26"/>
    <n v="3"/>
    <x v="11"/>
    <s v=""/>
    <e v="#N/A"/>
    <s v="Brominated flame retardants (BFRs)"/>
    <s v=""/>
    <s v=""/>
    <s v=""/>
    <s v="Chemical group"/>
    <m/>
    <m/>
    <s v="Flag"/>
    <n v="0"/>
    <m/>
  </r>
  <r>
    <x v="26"/>
    <n v="3"/>
    <x v="11"/>
    <s v=""/>
    <e v="#N/A"/>
    <s v="Polybrominated diphenyl ethers (PBDEs)"/>
    <s v=""/>
    <s v=""/>
    <s v=""/>
    <s v="Chemical group"/>
    <m/>
    <m/>
    <s v="Flag"/>
    <n v="0"/>
    <m/>
  </r>
  <r>
    <x v="26"/>
    <n v="3"/>
    <x v="11"/>
    <s v=""/>
    <e v="#N/A"/>
    <s v="Polybrominated biphenyls"/>
    <s v=""/>
    <s v=""/>
    <s v=""/>
    <s v="Chemical group"/>
    <m/>
    <m/>
    <s v="Flag"/>
    <n v="0"/>
    <m/>
  </r>
  <r>
    <x v="26"/>
    <n v="3"/>
    <x v="11"/>
    <s v=""/>
    <e v="#N/A"/>
    <s v="non-PBDE BFRs"/>
    <s v=""/>
    <s v=""/>
    <s v=""/>
    <s v="Chemical group"/>
    <m/>
    <m/>
    <s v="Flag"/>
    <n v="0"/>
    <m/>
  </r>
  <r>
    <x v="27"/>
    <n v="3"/>
    <x v="0"/>
    <s v="1,1'-Oxybis[2,3,4,5,6-pentabromobenzene]"/>
    <s v="Polyhalogenated diphenyl ethers"/>
    <s v="Deca-BDE"/>
    <s v="1,1'-Oxybis[2,3,4,5,6-pentabromobenzene]"/>
    <m/>
    <s v="1-(2,3,4,5,6-pentabromophenoxy)-2,3,4,5,6-pentabromobenzene"/>
    <s v="CAS assigned from synonym"/>
    <m/>
    <m/>
    <s v=""/>
    <n v="0"/>
    <m/>
  </r>
  <r>
    <x v="27"/>
    <n v="3"/>
    <x v="0"/>
    <s v="1,1'-Oxybis[2,3,4,5,6-pentabromobenzene]"/>
    <s v="Polyhalogenated diphenyl ethers"/>
    <s v="Decabromodiphenyl ether (BDE-209)"/>
    <m/>
    <m/>
    <s v="1-(2,3,4,5,6-pentabromophenoxy)-2,3,4,5,6-pentabromobenzene"/>
    <s v="CAS assigned from synonym"/>
    <m/>
    <m/>
    <s v=""/>
    <n v="0"/>
    <m/>
  </r>
  <r>
    <x v="27"/>
    <n v="3"/>
    <x v="58"/>
    <s v="Benzene, 1,2,3,5-tetrabromo-4-(2,4,6-tribromophenoxy)-"/>
    <s v="Polyhalogenated diphenyl ethers"/>
    <s v="BDE-184"/>
    <m/>
    <s v="117948-63-7"/>
    <s v="1,2,3,5-tetrabromo-4-(2,4,6-tribromophenoxy)benzene"/>
    <s v="Other BDE congeners included"/>
    <m/>
    <m/>
    <s v=""/>
    <n v="0"/>
    <m/>
  </r>
  <r>
    <x v="27"/>
    <n v="3"/>
    <x v="20"/>
    <s v="2-Ethylhexyl 2,3,4,5-tetrabromobenzoate"/>
    <s v="Polyhalogenated phthalates/benzoates/imides"/>
    <s v="2-Ethylhexyl-2,3,4,5-tetrabromobenzoate (TBB)"/>
    <m/>
    <m/>
    <s v="183658-27-7"/>
    <s v="CAS assigned from synonym"/>
    <m/>
    <m/>
    <s v=""/>
    <n v="0"/>
    <m/>
  </r>
  <r>
    <x v="27"/>
    <n v="3"/>
    <x v="4"/>
    <s v="2,2',4,4',6-Pentabromodiphenyl ether"/>
    <s v="Polyhalogenated diphenyl ethers"/>
    <s v="BDE-100"/>
    <m/>
    <m/>
    <s v="1,3,5-Tribromo-2-(2,4-dibromophenoxy)benzene"/>
    <s v="CAS assigned from synonym"/>
    <m/>
    <m/>
    <s v=""/>
    <n v="0"/>
    <m/>
  </r>
  <r>
    <x v="27"/>
    <n v="3"/>
    <x v="5"/>
    <s v="2,2',4,4',5,6'-Hexabromodiphenyl ether"/>
    <s v="Polyhalogenated diphenyl ethers"/>
    <s v="BDE-154"/>
    <m/>
    <m/>
    <s v="1,2,4-tribromo-5-(2,4,6-tribromophenoxy)benzene"/>
    <s v="CAS assigned from synonym"/>
    <m/>
    <m/>
    <s v=""/>
    <n v="0"/>
    <m/>
  </r>
  <r>
    <x v="27"/>
    <n v="3"/>
    <x v="6"/>
    <s v="2,2',3,4,4',5',6-Heptabromodiphenyl ether"/>
    <s v="Polyhalogenated diphenyl ethers"/>
    <s v="BDE-183"/>
    <m/>
    <m/>
    <s v="1,2,3,5-TETRABROMO-4-(2,4,5-TRIBROMOPHENOXY)BENZENE"/>
    <s v="CAS assigned from synonym"/>
    <m/>
    <m/>
    <s v=""/>
    <n v="0"/>
    <m/>
  </r>
  <r>
    <x v="27"/>
    <n v="3"/>
    <x v="59"/>
    <s v="2,2',4,5'-Tetrabromodiphenyl Ether"/>
    <s v="Polyhalogenated diphenyl ethers"/>
    <s v="BDE-49"/>
    <m/>
    <s v="243982-82-3"/>
    <s v="1,4-dibromo-2-(2,4-dibromophenoxy)benzene"/>
    <s v="Other BDE congeners included"/>
    <m/>
    <m/>
    <s v=""/>
    <n v="0"/>
    <m/>
  </r>
  <r>
    <x v="27"/>
    <n v="3"/>
    <x v="28"/>
    <s v="Bis(2-ethylhexyl) tetrabromophthalate"/>
    <s v="Polyhalogenated phthalates/benzoates/imides"/>
    <s v="Bis(2-ethylhexyl)-3,4,5,6-tetrabromophthalate (TBPH)"/>
    <m/>
    <m/>
    <s v="040D517"/>
    <s v="CAS assigned from synonym"/>
    <m/>
    <m/>
    <s v=""/>
    <n v="0"/>
    <m/>
  </r>
  <r>
    <x v="27"/>
    <n v="3"/>
    <x v="29"/>
    <s v="Pentabromodiphenyl ether"/>
    <s v="Polyhalogenated diphenyl ethers"/>
    <s v="Penta-BDE"/>
    <m/>
    <m/>
    <n v="0"/>
    <s v="CAS assigned from synonym"/>
    <m/>
    <m/>
    <s v=""/>
    <n v="0"/>
    <m/>
  </r>
  <r>
    <x v="27"/>
    <n v="3"/>
    <x v="30"/>
    <s v="Octabromodiphenyl ether"/>
    <s v="Polyhalogenated diphenyl ethers"/>
    <s v="Octa-BDE"/>
    <m/>
    <m/>
    <s v="1,1'-Oxybis(2,3,4,5-tetrabromobenzene)"/>
    <s v="CAS assigned from synonym"/>
    <m/>
    <m/>
    <s v=""/>
    <n v="0"/>
    <m/>
  </r>
  <r>
    <x v="27"/>
    <n v="3"/>
    <x v="21"/>
    <s v="1,2-Bis(2,4,6-tribromophenoxy)ethane"/>
    <s v="Polyhalogenated phenol-aliphatic ether"/>
    <s v="1,2-Bis(2,4,6-tribromophenoxy)ethane (BTBPE)"/>
    <m/>
    <m/>
    <s v="1,1'-(1,2-Ethanediylbis(oxy))bis(2,4,6-tribromobenzene)"/>
    <s v="CAS assigned from synonym"/>
    <m/>
    <m/>
    <s v=""/>
    <n v="0"/>
    <m/>
  </r>
  <r>
    <x v="27"/>
    <n v="3"/>
    <x v="7"/>
    <s v="2,4,4'-Tribromodiphenyl ether"/>
    <s v="Polyhalogenated diphenyl ethers"/>
    <s v="BDE-28"/>
    <m/>
    <m/>
    <s v="2,4,4'-TriBDE"/>
    <s v="CAS assigned from synonym"/>
    <m/>
    <m/>
    <s v=""/>
    <n v="0"/>
    <m/>
  </r>
  <r>
    <x v="27"/>
    <n v="3"/>
    <x v="8"/>
    <s v="2,2',4,4'-Tetrabromodiphenyl ether"/>
    <s v="Polyhalogenated diphenyl ethers"/>
    <s v="BDE-47"/>
    <m/>
    <m/>
    <s v="0N97R5X10X"/>
    <s v="CAS assigned from synonym"/>
    <m/>
    <m/>
    <s v=""/>
    <n v="0"/>
    <m/>
  </r>
  <r>
    <x v="27"/>
    <n v="3"/>
    <x v="9"/>
    <s v="2,2',4,4',5-Pentabromodiphenyl ether"/>
    <s v="Polyhalogenated diphenyl ethers"/>
    <s v="BDE-99"/>
    <m/>
    <m/>
    <s v="1,2,4-Tribromo-5-(2,4-dibromophenoxy)benzene"/>
    <s v="CAS assigned from synonym"/>
    <m/>
    <m/>
    <s v=""/>
    <n v="0"/>
    <m/>
  </r>
  <r>
    <x v="27"/>
    <n v="3"/>
    <x v="10"/>
    <s v="2,2',4,4',5,5'-Hexabromodiphenyl ether"/>
    <s v="Polyhalogenated diphenyl ethers"/>
    <s v="BDE-153"/>
    <m/>
    <m/>
    <s v="1,1'-Oxybis(2,4,5-tribromo-Benzene"/>
    <s v="CAS assigned from synonym"/>
    <m/>
    <m/>
    <s v=""/>
    <n v="0"/>
    <m/>
  </r>
  <r>
    <x v="27"/>
    <n v="3"/>
    <x v="11"/>
    <s v=""/>
    <e v="#N/A"/>
    <s v="Brominated flame retardants (BFRs)"/>
    <m/>
    <s v=""/>
    <s v=""/>
    <s v="Chemical group"/>
    <m/>
    <m/>
    <s v="Flag"/>
    <n v="0"/>
    <m/>
  </r>
  <r>
    <x v="27"/>
    <n v="3"/>
    <x v="11"/>
    <s v=""/>
    <e v="#N/A"/>
    <s v="Polybrominated diphenyl ethers (PBDEs)"/>
    <m/>
    <s v=""/>
    <s v=""/>
    <s v="Chemical group"/>
    <m/>
    <m/>
    <s v="Flag"/>
    <n v="0"/>
    <m/>
  </r>
  <r>
    <x v="27"/>
    <n v="3"/>
    <x v="11"/>
    <s v=""/>
    <e v="#N/A"/>
    <s v="Sum of the BFRs"/>
    <m/>
    <s v=""/>
    <m/>
    <s v="Chemical group"/>
    <m/>
    <m/>
    <s v="Flag"/>
    <n v="0"/>
    <s v="Yes"/>
  </r>
  <r>
    <x v="27"/>
    <n v="3"/>
    <x v="11"/>
    <s v=""/>
    <e v="#N/A"/>
    <s v="Firemaster-550"/>
    <m/>
    <s v=""/>
    <s v=""/>
    <s v="Trade name"/>
    <m/>
    <m/>
    <s v="Flag"/>
    <n v="0"/>
    <m/>
  </r>
  <r>
    <x v="27"/>
    <n v="3"/>
    <x v="11"/>
    <s v=""/>
    <e v="#N/A"/>
    <s v="DP-45"/>
    <m/>
    <s v=""/>
    <s v=""/>
    <s v="Trade name and Halogenated (brominated) flame retardant"/>
    <m/>
    <m/>
    <s v="Flag"/>
    <n v="0"/>
    <m/>
  </r>
  <r>
    <x v="28"/>
    <n v="2"/>
    <x v="0"/>
    <s v="1,1'-Oxybis[2,3,4,5,6-pentabromobenzene]"/>
    <s v="Polyhalogenated diphenyl ethers"/>
    <s v="decabromodiphenyl ether"/>
    <s v="1,1'-Oxybis[2,3,4,5,6-pentabromobenzene]"/>
    <s v="1163-19-5"/>
    <s v="1-(2,3,4,5,6-pentabromophenoxy)-2,3,4,5,6-pentabromobenzene"/>
    <s v="Regulation"/>
    <s v="DecaBDE"/>
    <m/>
    <s v=""/>
    <n v="0"/>
    <m/>
  </r>
  <r>
    <x v="28"/>
    <n v="2"/>
    <x v="50"/>
    <s v=""/>
    <e v="#N/A"/>
    <s v="GROUP"/>
    <s v=""/>
    <s v="GROUP"/>
    <s v=""/>
    <s v="Brominated flame retardants (BFRs)"/>
    <m/>
    <m/>
    <s v="Flag"/>
    <n v="0"/>
    <m/>
  </r>
  <r>
    <x v="28"/>
    <n v="2"/>
    <x v="50"/>
    <s v=""/>
    <e v="#N/A"/>
    <s v="GROUP"/>
    <s v=""/>
    <s v="GROUP"/>
    <s v=""/>
    <s v="Chlorinated paraffins (CPs)"/>
    <m/>
    <m/>
    <s v="Flag"/>
    <n v="0"/>
    <m/>
  </r>
  <r>
    <x v="28"/>
    <n v="2"/>
    <x v="50"/>
    <s v=""/>
    <e v="#N/A"/>
    <s v="GROUP"/>
    <s v=""/>
    <s v="GROUP"/>
    <s v=""/>
    <s v="Phosphorous-containing flame retardants (PFRs)"/>
    <m/>
    <m/>
    <s v="Flag"/>
    <n v="0"/>
    <m/>
  </r>
  <r>
    <x v="29"/>
    <n v="2"/>
    <x v="11"/>
    <s v=""/>
    <e v="#N/A"/>
    <s v="Organophosphorus flame retardants (PFRs)"/>
    <m/>
    <s v=""/>
    <s v=""/>
    <s v="Chemical group"/>
    <m/>
    <m/>
    <s v="Flag"/>
    <n v="0"/>
    <m/>
  </r>
  <r>
    <x v="30"/>
    <n v="3"/>
    <x v="1"/>
    <s v="Tris(1,3-dichloro-2-propyl) phosphate"/>
    <s v="Polyhalogenated organophosphates"/>
    <s v="TDCP"/>
    <s v="Tris(1,3-dichloro-2-propyl) phosphate"/>
    <s v="13674-87-8"/>
    <s v="1,3-Dichloro-2-propanol phosphate"/>
    <m/>
    <m/>
    <m/>
    <s v=""/>
    <n v="0"/>
    <m/>
  </r>
  <r>
    <x v="31"/>
    <n v="4"/>
    <x v="54"/>
    <s v="Tris(2,3-dibromopropyl) phosphate"/>
    <s v="Polyhalogenated organophosphates"/>
    <m/>
    <s v="Tris(2,3-dibromopropyl) phosphate"/>
    <s v="126-72-7"/>
    <s v="(2,3-Dibromopropyl) phosphate"/>
    <m/>
    <m/>
    <m/>
    <s v=""/>
    <n v="1"/>
    <m/>
  </r>
  <r>
    <x v="31"/>
    <n v="4"/>
    <x v="1"/>
    <s v="Tris(1,3-dichloro-2-propyl) phosphate"/>
    <s v="Polyhalogenated organophosphates"/>
    <s v="TDCP"/>
    <s v="Tris(1,3-dichloro-2-propyl) phosphate"/>
    <s v="13674-87-8"/>
    <s v="1,3-Dichloro-2-propanol phosphate"/>
    <m/>
    <m/>
    <m/>
    <s v=""/>
    <n v="1"/>
    <m/>
  </r>
  <r>
    <x v="31"/>
    <n v="4"/>
    <x v="20"/>
    <s v="2-Ethylhexyl 2,3,4,5-tetrabromobenzoate"/>
    <s v="Polyhalogenated phthalates/benzoates/imides"/>
    <s v="TBB"/>
    <s v="2-Ethylhexyl 2,3,4,5-tetrabromobenzoate"/>
    <s v="183658-27-7"/>
    <s v="183658-27-7"/>
    <m/>
    <s v="TBB"/>
    <m/>
    <s v=""/>
    <n v="1"/>
    <m/>
  </r>
  <r>
    <x v="31"/>
    <n v="4"/>
    <x v="28"/>
    <s v="Bis(2-ethylhexyl) tetrabromophthalate"/>
    <s v="Polyhalogenated phthalates/benzoates/imides"/>
    <s v="TBPH"/>
    <s v="Bis(2-ethylhexyl) tetrabromophthalate"/>
    <s v="26040-51-7"/>
    <s v="040D517"/>
    <m/>
    <s v="TBPH"/>
    <m/>
    <s v=""/>
    <n v="1"/>
    <m/>
  </r>
  <r>
    <x v="31"/>
    <n v="4"/>
    <x v="11"/>
    <s v=""/>
    <e v="#N/A"/>
    <s v="triphenyl phosphate"/>
    <s v=""/>
    <s v=""/>
    <s v=""/>
    <m/>
    <m/>
    <m/>
    <s v="Flag"/>
    <n v="1"/>
    <s v="Yes"/>
  </r>
  <r>
    <x v="31"/>
    <n v="4"/>
    <x v="11"/>
    <s v=""/>
    <e v="#N/A"/>
    <s v="triaryl phosphate isopropylated"/>
    <s v=""/>
    <s v=""/>
    <s v=""/>
    <m/>
    <m/>
    <m/>
    <s v="Flag"/>
    <n v="1"/>
    <s v="Yes"/>
  </r>
  <r>
    <x v="13"/>
    <n v="2"/>
    <x v="60"/>
    <s v=""/>
    <e v="#N/A"/>
    <s v="1,3,5-triazine-2,4,6-triyltriiminotrimethanol"/>
    <s v=""/>
    <s v="1017-56-7"/>
    <s v=""/>
    <s v="Consumption/use trend information"/>
    <m/>
    <m/>
    <s v="Flag"/>
    <n v="1"/>
    <s v="Yes"/>
  </r>
  <r>
    <x v="13"/>
    <n v="2"/>
    <x v="61"/>
    <s v=""/>
    <e v="#N/A"/>
    <s v="2,2,2-nitrilotriethanol"/>
    <s v=""/>
    <s v="102-71-6"/>
    <s v=""/>
    <s v="Consumption/use trend information"/>
    <m/>
    <m/>
    <s v="Flag"/>
    <n v="1"/>
    <s v="Yes"/>
  </r>
  <r>
    <x v="13"/>
    <n v="2"/>
    <x v="62"/>
    <s v="Chlorendic acid"/>
    <s v="Polyhalogenated carbocycles"/>
    <s v="1,4,5,6,7,7-hexachloro-8,9,10-trinorborn-5-ene-2,3-dicarboxylic acid"/>
    <s v="Chlorendic acid"/>
    <s v="115-28-6"/>
    <s v="1,2,3,4,7,7-hexachlorobicyclo[2.2.1]hept-2-ene-5,6-dicarboxylic acid"/>
    <s v="Consumption/use trend information; chemicals and use trends are found in the zip file of supplementary information"/>
    <m/>
    <m/>
    <s v=""/>
    <n v="1"/>
    <m/>
  </r>
  <r>
    <x v="13"/>
    <n v="2"/>
    <x v="63"/>
    <s v=""/>
    <e v="#N/A"/>
    <s v="diphenyl octyl phosphate"/>
    <s v=""/>
    <s v="115-88-8"/>
    <s v=""/>
    <s v="Consumption/use trend information"/>
    <m/>
    <m/>
    <s v="Flag"/>
    <n v="1"/>
    <s v="Yes"/>
  </r>
  <r>
    <x v="13"/>
    <n v="2"/>
    <x v="22"/>
    <s v="Tris(2-chloroethyl) phosphate"/>
    <s v="Polyhalogenated organophosphates"/>
    <s v="tris(2-chloroethyl) phosphate"/>
    <s v="Tris(2-chloroethyl) phosphate"/>
    <s v="115-96-8"/>
    <s v="115-96-8"/>
    <s v="Consumption/use trend information; chemicals and use trends are found in the zip file of supplementary information"/>
    <m/>
    <m/>
    <s v=""/>
    <n v="1"/>
    <m/>
  </r>
  <r>
    <x v="13"/>
    <n v="2"/>
    <x v="0"/>
    <s v="1,1'-Oxybis[2,3,4,5,6-pentabromobenzene]"/>
    <s v="Polyhalogenated diphenyl ethers"/>
    <s v="bis(pentabromophenyl) ether"/>
    <s v="1,1'-Oxybis[2,3,4,5,6-pentabromobenzene]"/>
    <s v="1163-19-5"/>
    <s v="1-(2,3,4,5,6-pentabromophenoxy)-2,3,4,5,6-pentabromobenzene"/>
    <s v="Consumption/use trend information; chemicals and use trends are found in the zip file of supplementary information"/>
    <m/>
    <m/>
    <s v=""/>
    <n v="1"/>
    <m/>
  </r>
  <r>
    <x v="13"/>
    <n v="2"/>
    <x v="19"/>
    <s v="2,4,6-Tribromophenol"/>
    <s v="Polyhalogenated phenol derivatives"/>
    <s v="2,4,6-Tribromophenol"/>
    <s v="2,4,6-Tribromophenol"/>
    <s v="118-79-6"/>
    <s v="[O]c1c(Br)cc(Br)cc1Br"/>
    <s v="Consumption/use trend information; chemicals and use trends are found in the zip file of supplementary information"/>
    <m/>
    <m/>
    <s v=""/>
    <n v="1"/>
    <m/>
  </r>
  <r>
    <x v="13"/>
    <n v="2"/>
    <x v="47"/>
    <s v=""/>
    <e v="#N/A"/>
    <s v="tetrakis(hydroxymethyl)phosphonium chloride"/>
    <s v=""/>
    <s v="124-64-1"/>
    <s v=""/>
    <s v="Consumption/use trend information"/>
    <m/>
    <m/>
    <s v="Flag"/>
    <n v="1"/>
    <m/>
  </r>
  <r>
    <x v="13"/>
    <n v="2"/>
    <x v="54"/>
    <s v="Tris(2,3-dibromopropyl) phosphate"/>
    <s v="Polyhalogenated organophosphates"/>
    <s v="tris(2,3-dibromopropyl) phosphate"/>
    <s v="Tris(2,3-dibromopropyl) phosphate"/>
    <s v="126-72-7"/>
    <s v="(2,3-Dibromopropyl) phosphate"/>
    <s v="Consumption/use trend information; chemicals and use trends are found in the zip file of supplementary information"/>
    <m/>
    <m/>
    <s v=""/>
    <n v="1"/>
    <m/>
  </r>
  <r>
    <x v="13"/>
    <n v="2"/>
    <x v="64"/>
    <s v=""/>
    <e v="#N/A"/>
    <s v="TRIBUTYL PHOSPHATE"/>
    <s v=""/>
    <s v="126-73-8"/>
    <s v=""/>
    <s v="Consumption/use trend information"/>
    <m/>
    <m/>
    <s v="Flag"/>
    <n v="1"/>
    <s v="Yes"/>
  </r>
  <r>
    <x v="13"/>
    <n v="2"/>
    <x v="65"/>
    <s v=""/>
    <e v="#N/A"/>
    <s v="tungsten trioxide"/>
    <s v=""/>
    <s v="1314-35-8"/>
    <s v=""/>
    <s v="Consumption/use trend information"/>
    <m/>
    <m/>
    <s v="Flag"/>
    <n v="1"/>
    <s v="Yes"/>
  </r>
  <r>
    <x v="13"/>
    <n v="2"/>
    <x v="66"/>
    <s v=""/>
    <e v="#N/A"/>
    <s v="tris(methylphenyl) phosphate"/>
    <s v=""/>
    <s v="1330-78-5"/>
    <s v=""/>
    <s v="Consumption/use trend information"/>
    <m/>
    <m/>
    <s v="Flag"/>
    <n v="1"/>
    <s v="Yes"/>
  </r>
  <r>
    <x v="13"/>
    <n v="2"/>
    <x v="67"/>
    <s v=""/>
    <e v="#N/A"/>
    <s v="Boric acid, zinc salt"/>
    <s v=""/>
    <s v="1332-07-6"/>
    <s v=""/>
    <s v="Consumption/use trend information"/>
    <m/>
    <m/>
    <s v="Flag"/>
    <n v="1"/>
    <s v="Yes"/>
  </r>
  <r>
    <x v="13"/>
    <n v="2"/>
    <x v="68"/>
    <s v=""/>
    <e v="#N/A"/>
    <s v="Pratherm EC 20"/>
    <s v=""/>
    <s v="135229-48-0"/>
    <s v=""/>
    <s v="Consumption/use trend information"/>
    <m/>
    <m/>
    <s v="Flag"/>
    <n v="1"/>
    <m/>
  </r>
  <r>
    <x v="13"/>
    <n v="2"/>
    <x v="69"/>
    <s v="Dechlorane Plus"/>
    <s v="Polyhalogenated carbocycles"/>
    <s v="1,6,7,8,9,14,15,16,17,17,18,18-dodecachloropentacyclo[12.2.1.16,9.02,13.05,10]octadeca-7,15-diene"/>
    <s v="Dechlorane Plus"/>
    <s v="13560-89-9"/>
    <s v="1,2,3,4,7,8,9,10,13,13,14,14-dodecachloro-1,4,4a,5,6,6a,7,10,10a,11,12,12a-dodecahydro-1,4:7,10-dimethanodibenzo[a,e][8]annulene"/>
    <s v="Consumption/use trend information; chemicals and use trends are found in the zip file of supplementary information"/>
    <m/>
    <m/>
    <s v=""/>
    <n v="1"/>
    <m/>
  </r>
  <r>
    <x v="13"/>
    <n v="2"/>
    <x v="70"/>
    <s v="1,1'-Biphenyl, 2,2',3,3',4,4',5,5',6,6'-decabromo-"/>
    <s v="Polyhalogenated benzenes"/>
    <s v="decabromo-1,1-biphenyl"/>
    <s v="1,1'-Biphenyl, 2,2',3,3',4,4',5,5',6,6'-decabromo-"/>
    <s v="13654-09-6"/>
    <s v="1,1'-(biphenyl,2,2',3,3',,4',5,5',6,6'-decabromo-"/>
    <s v="Consumption/use trend information; chemicals and use trends are found in the zip file of supplementary information"/>
    <m/>
    <m/>
    <s v=""/>
    <n v="1"/>
    <m/>
  </r>
  <r>
    <x v="13"/>
    <n v="2"/>
    <x v="23"/>
    <s v="Tris(2-chloroisopropyl)phosphate"/>
    <s v="Polyhalogenated organophosphates"/>
    <s v="tris(2-chloro-1-methylethyl) phosphate"/>
    <s v="Tris(2-chloroisopropyl)phosphate"/>
    <s v="13674-84-5"/>
    <s v="13674-84-5"/>
    <s v="Consumption/use trend information; chemicals and use trends are found in the zip file of supplementary information"/>
    <m/>
    <m/>
    <s v=""/>
    <n v="1"/>
    <m/>
  </r>
  <r>
    <x v="13"/>
    <n v="2"/>
    <x v="1"/>
    <s v="Tris(1,3-dichloro-2-propyl) phosphate"/>
    <s v="Polyhalogenated organophosphates"/>
    <s v="tris[2-chloro-1-(chloromethyl)ethyl] phosphate"/>
    <s v="Tris(1,3-dichloro-2-propyl) phosphate"/>
    <s v="13674-87-8"/>
    <s v="1,3-Dichloro-2-propanol phosphate"/>
    <s v="Consumption/use trend information; chemicals and use trends are found in the zip file of supplementary information"/>
    <m/>
    <m/>
    <s v=""/>
    <n v="1"/>
    <m/>
  </r>
  <r>
    <x v="13"/>
    <n v="2"/>
    <x v="71"/>
    <s v=""/>
    <e v="#N/A"/>
    <s v="barium diboron tetraoxide"/>
    <s v=""/>
    <s v="13701-59-2"/>
    <s v=""/>
    <s v="Consumption/use trend information"/>
    <m/>
    <m/>
    <s v="Flag"/>
    <n v="1"/>
    <s v="Yes"/>
  </r>
  <r>
    <x v="13"/>
    <n v="2"/>
    <x v="72"/>
    <s v="Tetrabromophthalic acid"/>
    <s v="Polyhalogenated phthalates/benzoates/imides"/>
    <s v="tetrabromophthalic acid"/>
    <s v="Tetrabromophthalic acid"/>
    <s v="13810-83-8"/>
    <s v="1,2-Benzenedicarboxylic acid, 3,4,5,6-tetrabromo-"/>
    <s v="Consumption/use trend information; chemicals and use trends are found in the zip file of supplementary information"/>
    <m/>
    <m/>
    <s v=""/>
    <n v="1"/>
    <m/>
  </r>
  <r>
    <x v="13"/>
    <n v="2"/>
    <x v="73"/>
    <s v=""/>
    <e v="#N/A"/>
    <s v="sodium antimonate"/>
    <s v=""/>
    <s v="15432-85-6"/>
    <s v=""/>
    <s v="Consumption/use trend information"/>
    <m/>
    <m/>
    <s v="Flag"/>
    <n v="1"/>
    <s v="Yes"/>
  </r>
  <r>
    <x v="13"/>
    <n v="2"/>
    <x v="74"/>
    <s v=""/>
    <e v="#N/A"/>
    <s v="dipotassium hexafluorotitanate"/>
    <s v=""/>
    <s v="16919-27-0"/>
    <s v=""/>
    <s v="Consumption/use trend information"/>
    <m/>
    <m/>
    <s v="Flag"/>
    <n v="1"/>
    <m/>
  </r>
  <r>
    <x v="13"/>
    <n v="2"/>
    <x v="75"/>
    <s v=""/>
    <e v="#N/A"/>
    <s v="dipotassium hexafluorozirconate"/>
    <s v=""/>
    <s v="16923-95-8"/>
    <s v=""/>
    <s v="Consumption/use trend information"/>
    <m/>
    <m/>
    <s v="Flag"/>
    <n v="1"/>
    <m/>
  </r>
  <r>
    <x v="13"/>
    <n v="2"/>
    <x v="76"/>
    <s v=""/>
    <e v="#N/A"/>
    <s v="Dibromostyrene grafted PP"/>
    <s v=""/>
    <s v="171091-06-8"/>
    <s v=""/>
    <s v="Consumption/use trend information"/>
    <m/>
    <m/>
    <s v="Flag"/>
    <n v="1"/>
    <m/>
  </r>
  <r>
    <x v="13"/>
    <n v="2"/>
    <x v="77"/>
    <s v="Tetrabromo trichloromethyl benzene"/>
    <s v="Polyhalogenated benzenes"/>
    <s v="Tetrabromo trichloromethyl benzene"/>
    <s v="Tetrabromo trichloromethyl benzene"/>
    <s v="198126-86-2"/>
    <n v="0"/>
    <s v="Consumption/use trend information; chemicals and use trends are found in the zip file of supplementary information"/>
    <m/>
    <m/>
    <s v=""/>
    <n v="1"/>
    <m/>
  </r>
  <r>
    <x v="32"/>
    <n v="4"/>
    <x v="32"/>
    <s v="Tetrabromobisphenol A-bis(2,3-dibromopropyl ether)"/>
    <s v="Polyhalogenated bisphenol aliphatics and functionalized"/>
    <s v="Tetrabromobisphenol A bis (2,3-dibromopropyl)ether (TBBPA-BDBPE)"/>
    <s v="Tetrabromobisphenol A-bis(2,3-dibromopropyl ether)"/>
    <s v="21850-44-2"/>
    <s v="1,1'-(1-Methylethylidene)bis(3,5-dibromo-4-(2,3-dibromopropoxy))benzene"/>
    <s v="CAS assigned from synonym"/>
    <m/>
    <m/>
    <s v=""/>
    <n v="1"/>
    <m/>
  </r>
  <r>
    <x v="13"/>
    <n v="2"/>
    <x v="78"/>
    <s v=""/>
    <e v="#N/A"/>
    <s v="tetrakis(hydroxymethyl)phosphonium phosphate(3:1)"/>
    <s v=""/>
    <s v="22031-17-0"/>
    <s v=""/>
    <s v="Consumption/use trend information"/>
    <m/>
    <m/>
    <s v="Flag"/>
    <n v="1"/>
    <s v="Yes"/>
  </r>
  <r>
    <x v="13"/>
    <n v="2"/>
    <x v="79"/>
    <s v="Mirex"/>
    <s v="Polyhalogenated carbocycles"/>
    <s v="dodecachloropentacyclo[5.2.1.02,6.03,9.05,8]decane"/>
    <s v="Mirex"/>
    <s v="2385-85-5"/>
    <s v="1, 1,2,3,4,5,5-hexachloro-, dimer"/>
    <s v="Consumption/use trend information; chemicals and use trends are found in the zip file of supplementary information"/>
    <m/>
    <m/>
    <s v=""/>
    <n v="1"/>
    <m/>
  </r>
  <r>
    <x v="13"/>
    <n v="2"/>
    <x v="80"/>
    <s v=""/>
    <e v="#N/A"/>
    <s v="trixylyl phosphate"/>
    <s v=""/>
    <s v="25155-23-1"/>
    <s v=""/>
    <s v="Consumption/use trend information"/>
    <m/>
    <m/>
    <s v="Flag"/>
    <n v="1"/>
    <s v="Yes"/>
  </r>
  <r>
    <x v="33"/>
    <n v="4"/>
    <x v="32"/>
    <s v="Tetrabromobisphenol A-bis(2,3-dibromopropyl ether)"/>
    <s v="Polyhalogenated bisphenol aliphatics and functionalized"/>
    <s v="TBBPA-BDBPE"/>
    <s v="Tetrabromobisphenol A-bis(2,3-dibromopropyl ether)"/>
    <s v="21850-44-2"/>
    <s v="1,1'-(1-Methylethylidene)bis(3,5-dibromo-4-(2,3-dibromopropoxy))benzene"/>
    <m/>
    <m/>
    <m/>
    <m/>
    <n v="1"/>
    <m/>
  </r>
  <r>
    <x v="13"/>
    <n v="2"/>
    <x v="27"/>
    <s v="Hexabromocyclododecane"/>
    <s v="Polyhalogenated alicycles"/>
    <s v="hexabromocyclododecane"/>
    <s v="Hexabromocyclododecane"/>
    <s v="25637-99-4"/>
    <s v="1,1,2,2,3,3-hexabromocyclododecane"/>
    <s v="Consumption/use trend information; chemicals and use trends are found in the zip file of supplementary information"/>
    <m/>
    <m/>
    <s v=""/>
    <n v="1"/>
    <m/>
  </r>
  <r>
    <x v="13"/>
    <n v="2"/>
    <x v="81"/>
    <s v="Tris(chloropropyl)phosphate"/>
    <s v="Polyhalogenated organophosphates"/>
    <s v="tris (chloropropyl) phosphate"/>
    <s v="Tris(chloropropyl)phosphate"/>
    <s v="26248-87-3"/>
    <s v="1067-98-7"/>
    <s v="Consumption/use trend information; chemicals and use trends are found in the zip file of supplementary information"/>
    <m/>
    <m/>
    <s v=""/>
    <n v="1"/>
    <m/>
  </r>
  <r>
    <x v="13"/>
    <n v="2"/>
    <x v="82"/>
    <s v=""/>
    <e v="#N/A"/>
    <s v="CRESYL DIPHENYL PHOSPHATE"/>
    <s v=""/>
    <s v="26444-49-5"/>
    <s v=""/>
    <s v="Consumption/use trend information"/>
    <m/>
    <m/>
    <s v="Flag"/>
    <n v="1"/>
    <s v="Yes"/>
  </r>
  <r>
    <x v="13"/>
    <n v="2"/>
    <x v="83"/>
    <s v="Tris(dichloropropyl) phosphate"/>
    <s v="Polyhalogenated organophosphates"/>
    <s v="tris(dichloropropyl) phosphate"/>
    <s v="Tris(dichloropropyl) phosphate"/>
    <s v="26604-51-3"/>
    <s v="1-Propanol, dichloro-, phosphate (3:1)"/>
    <s v="Consumption/use trend information; chemicals and use trends are found in the zip file of supplementary information"/>
    <m/>
    <m/>
    <s v=""/>
    <n v="1"/>
    <m/>
  </r>
  <r>
    <x v="13"/>
    <n v="2"/>
    <x v="84"/>
    <s v=""/>
    <e v="#N/A"/>
    <s v="tris(isopropylphenyl) phosphate"/>
    <s v=""/>
    <s v="26967-76-0"/>
    <s v=""/>
    <s v="Consumption/use trend information"/>
    <m/>
    <m/>
    <s v="Flag"/>
    <n v="1"/>
    <s v="Yes"/>
  </r>
  <r>
    <x v="13"/>
    <n v="2"/>
    <x v="85"/>
    <s v="Benzene, dibromoethenyl-"/>
    <s v="Polyhalogenated benzene aliphatics and functionalized"/>
    <s v="dibromostyrene"/>
    <s v="Benzene, dibromoethenyl-"/>
    <s v="31780-26-4"/>
    <s v="(2,2-dibromoethenyl)benzene"/>
    <s v="Consumption/use trend information; chemicals and use trends are found in the zip file of supplementary information"/>
    <m/>
    <m/>
    <s v=""/>
    <n v="1"/>
    <m/>
  </r>
  <r>
    <x v="13"/>
    <n v="2"/>
    <x v="86"/>
    <s v="1,2,5,6-Tetrabromocyclooctane"/>
    <s v="Polyhalogenated alicycles"/>
    <s v="Tetrabromocyclooctane"/>
    <s v="1,2,5,6-Tetrabromocyclooctane"/>
    <s v="3194-57-8"/>
    <s v="(.alpha.) 1,2,5,6-tetrabromocyclooctane"/>
    <s v="Consumption/use trend information; chemicals and use trends are found in the zip file of supplementary information"/>
    <m/>
    <m/>
    <s v=""/>
    <n v="1"/>
    <m/>
  </r>
  <r>
    <x v="13"/>
    <n v="2"/>
    <x v="29"/>
    <s v="Pentabromodiphenyl ether"/>
    <s v="Polyhalogenated diphenyl ethers"/>
    <s v="diphenyl ether, pentabromo derivative"/>
    <s v="Pentabromodiphenyl ether"/>
    <s v="32534-81-9"/>
    <n v="0"/>
    <s v="Consumption/use trend information; chemicals and use trends are found in the zip file of supplementary information"/>
    <m/>
    <m/>
    <s v=""/>
    <n v="1"/>
    <m/>
  </r>
  <r>
    <x v="13"/>
    <n v="2"/>
    <x v="30"/>
    <s v="Octabromodiphenyl ether"/>
    <s v="Polyhalogenated diphenyl ethers"/>
    <s v="diphenyl ether, octabromo derivative"/>
    <s v="Octabromodiphenyl ether"/>
    <s v="32536-52-0"/>
    <s v="1,1'-Oxybis(2,3,4,5-tetrabromobenzene)"/>
    <s v="Consumption/use trend information; chemicals and use trends are found in the zip file of supplementary information"/>
    <m/>
    <m/>
    <s v=""/>
    <n v="1"/>
    <m/>
  </r>
  <r>
    <x v="13"/>
    <n v="2"/>
    <x v="35"/>
    <s v="1,2-Bis(tetrabromophthalimido)ethane"/>
    <s v="Polyhalogenated phthalates/benzoates/imides"/>
    <s v="N,N-ethylenebis(3,4,5,6-tetrabromophthalimide)"/>
    <s v="1,2-Bis(tetrabromophthalimido)ethane"/>
    <s v="32588-76-4"/>
    <s v="1,2-Bis(tetrabromophthalimide)ethane"/>
    <s v="Consumption/use trend information; chemicals and use trends are found in the zip file of supplementary information"/>
    <m/>
    <m/>
    <s v=""/>
    <n v="1"/>
    <m/>
  </r>
  <r>
    <x v="13"/>
    <n v="2"/>
    <x v="12"/>
    <s v="1,3,5-Tribromo-2-(prop-2-en-1-yloxy)benzene"/>
    <s v="Polyhalogenated phenol-aliphatic ether"/>
    <s v="2-(allyloxy)-1,3,5-tribromobenzene"/>
    <s v="1,3,5-Tribromo-2-(prop-2-en-1-yloxy)benzene"/>
    <s v="3278-89-5"/>
    <s v="1,3,5-Tribromo-2-(2-propen-1-yloxy)-benzene"/>
    <s v="Consumption/use trend information; chemicals and use trends are found in the zip file of supplementary information"/>
    <m/>
    <m/>
    <s v=""/>
    <n v="1"/>
    <m/>
  </r>
  <r>
    <x v="13"/>
    <n v="2"/>
    <x v="87"/>
    <s v="Pentaerythritol dibromide"/>
    <s v="Polyhalogenated aliphatic chains"/>
    <s v="2,2-bis(bromomethyl)propane-1,3-diol"/>
    <s v="Pentaerythritol dibromide"/>
    <s v="3296-90-0"/>
    <s v="1, 2,2-bis(2-bromomethyl)-"/>
    <s v="Consumption/use trend information; chemicals and use trends are found in the zip file of supplementary information"/>
    <m/>
    <m/>
    <s v=""/>
    <n v="1"/>
    <m/>
  </r>
  <r>
    <x v="13"/>
    <n v="2"/>
    <x v="88"/>
    <s v="1,2-Dibromo-4-(1,2-dibromoethyl)cyclohexane"/>
    <s v="Polyhalogenated alicycles"/>
    <s v="1,2-dibromo-4-(1,2-dibromoethyl)cyclohexane"/>
    <s v="1,2-Dibromo-4-(1,2-dibromoethyl)cyclohexane"/>
    <s v="3322-93-8"/>
    <s v="1-(1,2-Dibromoethyl)-3,4-dibromocyclohexane"/>
    <s v="Consumption/use trend information; chemicals and use trends are found in the zip file of supplementary information"/>
    <m/>
    <m/>
    <s v=""/>
    <n v="1"/>
    <m/>
  </r>
  <r>
    <x v="13"/>
    <n v="2"/>
    <x v="89"/>
    <s v=""/>
    <e v="#N/A"/>
    <s v="bis(thiopyrophosphoric acid)"/>
    <s v=""/>
    <s v="36558-41-5"/>
    <s v=""/>
    <s v="Consumption/use trend information"/>
    <m/>
    <m/>
    <s v="Flag"/>
    <n v="1"/>
    <s v="Yes"/>
  </r>
  <r>
    <x v="13"/>
    <n v="2"/>
    <x v="21"/>
    <s v="1,2-Bis(2,4,6-tribromophenoxy)ethane"/>
    <s v="Polyhalogenated phenol-aliphatic ether"/>
    <s v="1,1-[ethane-1,2-diylbisoxy]bis[2,4,6-tribromobenzene]"/>
    <s v="1,2-Bis(2,4,6-tribromophenoxy)ethane"/>
    <s v="37853-59-1"/>
    <s v="1,1'-(1,2-Ethanediylbis(oxy))bis(2,4,6-tribromobenzene)"/>
    <s v="Consumption/use trend information; chemicals and use trends are found in the zip file of supplementary information"/>
    <m/>
    <m/>
    <s v=""/>
    <n v="1"/>
    <m/>
  </r>
  <r>
    <x v="34"/>
    <n v="4"/>
    <x v="32"/>
    <s v="Tetrabromobisphenol A-bis(2,3-dibromopropyl ether)"/>
    <s v="Polyhalogenated bisphenol aliphatics and functionalized"/>
    <s v="Benzene, 1,1'-(1-methylethylidene)bis[3,5-dibromo-4-(2,3-dibromopropoxy)-"/>
    <s v="Tetrabromobisphenol A-bis(2,3-dibromopropyl ether)"/>
    <s v="21850-44-2"/>
    <s v="1,1'-(1-Methylethylidene)bis(3,5-dibromo-4-(2,3-dibromopropoxy))benzene"/>
    <s v="Some regulatory information; production information (CDR)"/>
    <s v="TBBPA-bis(dibromopropyl ether)"/>
    <m/>
    <s v=""/>
    <n v="1"/>
    <m/>
  </r>
  <r>
    <x v="13"/>
    <n v="2"/>
    <x v="90"/>
    <s v=""/>
    <e v="#N/A"/>
    <s v="TETRAMETHYLOLPHOSPHONIUM HYDROXIDE"/>
    <s v=""/>
    <s v="512-82-3"/>
    <s v=""/>
    <s v="Consumption/use trend information"/>
    <m/>
    <m/>
    <s v="Flag"/>
    <n v="1"/>
    <s v="Yes"/>
  </r>
  <r>
    <x v="13"/>
    <n v="2"/>
    <x v="91"/>
    <s v=""/>
    <e v="#N/A"/>
    <s v="bis[tetrakis(hydroxymethyl)phosphonium] oxalate"/>
    <s v=""/>
    <s v="52221-67-7"/>
    <s v=""/>
    <s v="Consumption/use trend information"/>
    <m/>
    <m/>
    <s v="Flag"/>
    <n v="1"/>
    <s v="Yes"/>
  </r>
  <r>
    <x v="13"/>
    <n v="2"/>
    <x v="92"/>
    <s v="1,3,5-Triazine, 2,4,6-tris(2,3-dibromopropoxy)-"/>
    <s v="Polyhalogenated triazines"/>
    <s v="1,3,5-tris(2,3-dibromo-propoxy)-2,4,6-triazine"/>
    <s v="1,3,5-Triazine, 2,4,6-tris(2,3-dibromopropoxy)-"/>
    <s v="52434-59-0"/>
    <s v="1,3,5-Triazine, 2,4,6-tris(2,3-dibromopropoxy)-"/>
    <s v="Consumption/use trend information; chemicals and use trends are found in the zip file of supplementary information"/>
    <m/>
    <m/>
    <s v=""/>
    <n v="1"/>
    <m/>
  </r>
  <r>
    <x v="13"/>
    <n v="2"/>
    <x v="93"/>
    <s v="N,N'-(Ethylene)bis[4,5-dibromohexahydro-3,6-methanophthalimide]"/>
    <s v="Polyhalogenated carbocycles"/>
    <s v="N,N-(ethylene)bis[4,5-dibromohexahydro-3,6-methanophthalimide]"/>
    <s v="N,N'-(Ethylene)bis[4,5-dibromohexahydro-3,6-methanophthalimide]"/>
    <s v="52907-07-0"/>
    <s v="2,2'-Ethylenebis(4,7-methano-5,6-dibromohexahydroisoindoline-1,3-dione)"/>
    <s v="Consumption/use trend information; chemicals and use trends are found in the zip file of supplementary information"/>
    <m/>
    <m/>
    <s v=""/>
    <n v="1"/>
    <m/>
  </r>
  <r>
    <x v="13"/>
    <n v="2"/>
    <x v="94"/>
    <s v=""/>
    <e v="#N/A"/>
    <s v="tri(aziridin-1-yl)phosphine oxide"/>
    <s v=""/>
    <s v="545-55-1"/>
    <s v=""/>
    <s v="Consumption/use trend information"/>
    <m/>
    <m/>
    <s v="Flag"/>
    <n v="1"/>
    <s v="Yes"/>
  </r>
  <r>
    <x v="13"/>
    <n v="2"/>
    <x v="95"/>
    <s v=""/>
    <e v="#N/A"/>
    <s v="tetrakis(hydroxymethyl)phosphonium sulphate(2:1)"/>
    <s v=""/>
    <s v="55566-30-8"/>
    <s v=""/>
    <s v="Consumption/use trend information"/>
    <m/>
    <m/>
    <s v="Flag"/>
    <n v="1"/>
    <s v="Yes"/>
  </r>
  <r>
    <x v="13"/>
    <n v="2"/>
    <x v="96"/>
    <s v="Pentabromophenyl benzoate"/>
    <s v="Polyhalogenated benzene aliphatics and functionalized"/>
    <s v="Pentabromophenyl benzoate"/>
    <s v="Pentabromophenyl benzoate"/>
    <s v="57011-47-9"/>
    <s v="(2,3,4,5,6-pentabromophenyl) benzoate"/>
    <s v="Consumption/use trend information; chemicals and use trends are found in the zip file of supplementary information"/>
    <m/>
    <m/>
    <s v=""/>
    <n v="1"/>
    <m/>
  </r>
  <r>
    <x v="13"/>
    <n v="2"/>
    <x v="97"/>
    <s v=""/>
    <e v="#N/A"/>
    <s v="Benzene, ethenyl-, tribromo deriv., homopolymer"/>
    <s v=""/>
    <s v="57137-10-7"/>
    <s v=""/>
    <s v="Consumption/use trend information"/>
    <m/>
    <m/>
    <s v="Flag"/>
    <n v="1"/>
    <m/>
  </r>
  <r>
    <x v="13"/>
    <n v="2"/>
    <x v="98"/>
    <s v=""/>
    <e v="#N/A"/>
    <s v="tetraphenyl m-phenylene bis(phosphate)"/>
    <s v=""/>
    <s v="57583-54-7"/>
    <s v=""/>
    <s v="Consumption/use trend information"/>
    <m/>
    <m/>
    <s v="Flag"/>
    <n v="1"/>
    <s v="Yes"/>
  </r>
  <r>
    <x v="13"/>
    <n v="2"/>
    <x v="99"/>
    <s v="Perbromo-1,4-diphenoxybenzene"/>
    <s v="Polyhalogenated diphenyl ethers"/>
    <s v="1,2,4,5-tetrabromo-3,6-bis(pentabromophenoxy)benzene"/>
    <s v="Perbromo-1,4-diphenoxybenzene"/>
    <s v="58965-66-5"/>
    <s v="1,2,3,4,5-pentabromo-6-[2,3,5,6-tetrabromo-4-(2,3,4,5,6-pentabromophenoxy)phenoxy]benzene"/>
    <s v="Consumption/use trend information; chemicals and use trends are found in the zip file of supplementary information"/>
    <m/>
    <m/>
    <s v=""/>
    <n v="1"/>
    <m/>
  </r>
  <r>
    <x v="13"/>
    <n v="2"/>
    <x v="100"/>
    <s v="(Pentabromophenyl)methyl acrylate"/>
    <s v="Polyhalogenated benzene aliphatics and functionalized"/>
    <s v="(pentabromophenyl)methyl acrylate"/>
    <s v="(Pentabromophenyl)methyl acrylate"/>
    <s v="59447-55-1"/>
    <s v="(2,3,4,5,6-pentabromophenyl)methyl prop-2-enoate"/>
    <s v="Consumption/use trend information; chemicals and use trends are found in the zip file of supplementary information"/>
    <m/>
    <m/>
    <s v=""/>
    <n v="1"/>
    <m/>
  </r>
  <r>
    <x v="13"/>
    <n v="2"/>
    <x v="101"/>
    <s v="Poly(pentabromobenzyl acrylate)"/>
    <s v="Polyhalogenated benzenes"/>
    <s v="Pentabromo-benzyl-acrylate, polymer"/>
    <s v="Poly(pentabromobenzyl acrylate)"/>
    <s v="59447-57-3"/>
    <s v="(2,3,4,5,6-pentabromophenyl)methyl prop-2-enoate"/>
    <s v="Consumption/use trend information; chemicals and use trends are found in the zip file of supplementary information"/>
    <m/>
    <m/>
    <s v=""/>
    <n v="1"/>
    <m/>
  </r>
  <r>
    <x v="13"/>
    <n v="2"/>
    <x v="102"/>
    <s v="1H-Pyrrole-2,5-dione, 1-(2,4,6-tribromophenyl)-"/>
    <s v="Polyhalogenated benzenes"/>
    <s v="Tribromo-bisphenyl-maleinimide"/>
    <s v="1H-Pyrrole-2,5-dione, 1-(2,4,6-tribromophenyl)-"/>
    <s v="59789-51-4"/>
    <s v="1-(2,4,6-Tribromophenyl)-1H-pyrrole-2,5-dione"/>
    <s v="Consumption/use trend information; chemicals and use trends are found in the zip file of supplementary information"/>
    <m/>
    <m/>
    <s v=""/>
    <n v="1"/>
    <m/>
  </r>
  <r>
    <x v="13"/>
    <n v="2"/>
    <x v="103"/>
    <s v="Pentabromophenol"/>
    <s v="Polyhalogenated phenol derivatives"/>
    <s v="pentabromophenol"/>
    <s v="Pentabromophenol"/>
    <s v="608-71-9"/>
    <s v="1e4h"/>
    <s v="Consumption/use trend information; chemicals and use trends are found in the zip file of supplementary information"/>
    <m/>
    <m/>
    <s v=""/>
    <n v="1"/>
    <m/>
  </r>
  <r>
    <x v="13"/>
    <n v="2"/>
    <x v="104"/>
    <s v="Benzene, 1,1'-[1,2-ethanediylbis(oxy)]bis[2,3,4,5,6-pentabromo-"/>
    <s v="Polyhalogenated phenol-aliphatic ether"/>
    <s v="1,1-[ethane-1,2-diylbisoxy]bis[pentabromobenzene]"/>
    <s v="Benzene, 1,1'-[1,2-ethanediylbis(oxy)]bis[2,3,4,5,6-pentabromo-"/>
    <s v="61262-53-1"/>
    <s v="1,1'-(1,2-Ethanediylbis(oxy))bis(2,3,4,5,6-pentabromobenzene)"/>
    <s v="Consumption/use trend information; chemicals and use trends are found in the zip file of supplementary information"/>
    <m/>
    <m/>
    <s v=""/>
    <n v="1"/>
    <m/>
  </r>
  <r>
    <x v="13"/>
    <n v="2"/>
    <x v="105"/>
    <s v="Tris(2-chloropropyl) phosphate"/>
    <s v="Polyhalogenated organophosphates"/>
    <s v="tris(2-chloropropyl) phosphate"/>
    <s v="Tris(2-chloropropyl) phosphate"/>
    <s v="6145-73-9"/>
    <s v="1-[bis(2-chloropropoxy)phosphoryloxy]-2-chloro-propane"/>
    <s v="Consumption/use trend information; chemicals and use trends are found in the zip file of supplementary information"/>
    <m/>
    <m/>
    <s v=""/>
    <n v="1"/>
    <m/>
  </r>
  <r>
    <x v="13"/>
    <n v="2"/>
    <x v="106"/>
    <s v="2,4-Dibromophenol"/>
    <s v="Polyhalogenated phenol derivatives"/>
    <s v="2,4-dibromophenol"/>
    <s v="2,4-Dibromophenol"/>
    <s v="615-58-7"/>
    <s v="2,4-bis(bromanyl)phenol"/>
    <s v="Consumption/use trend information; chemicals and use trends are found in the zip file of supplementary information"/>
    <m/>
    <m/>
    <s v=""/>
    <n v="1"/>
    <m/>
  </r>
  <r>
    <x v="13"/>
    <n v="2"/>
    <x v="107"/>
    <s v="Tetrachlorophthalic acid"/>
    <s v="Polyhalogenated phthalates/benzoates/imides"/>
    <s v="tetrachlorophthalic acid"/>
    <s v="Tetrachlorophthalic acid"/>
    <s v="632-58-6"/>
    <s v="1,2-Benzenedicarboxylic acid, 3,4,5,6-tetrachloro-"/>
    <s v="Consumption/use trend information; chemicals and use trends are found in the zip file of supplementary information"/>
    <m/>
    <m/>
    <s v=""/>
    <n v="1"/>
    <m/>
  </r>
  <r>
    <x v="13"/>
    <n v="2"/>
    <x v="108"/>
    <s v=""/>
    <e v="#N/A"/>
    <s v="Polyphosphoric acids, ammonium salts"/>
    <s v=""/>
    <s v="68333-79-9"/>
    <s v=""/>
    <s v="Consumption/use trend information"/>
    <m/>
    <m/>
    <s v="Flag"/>
    <n v="1"/>
    <s v="Yes"/>
  </r>
  <r>
    <x v="13"/>
    <n v="2"/>
    <x v="109"/>
    <s v=""/>
    <e v="#N/A"/>
    <s v="Phenol, 4,4-(1-methylethylidene)bis[2,6-dibromo-, polymer with 2,2-[(1-methylethylidene)bis[(2,6-dibromo-4,1-phenylene)oxymethylene]]bis[oxirane]"/>
    <s v=""/>
    <s v="68928-70-1"/>
    <s v=""/>
    <s v="Consumption/use trend information"/>
    <m/>
    <m/>
    <s v="Flag"/>
    <n v="1"/>
    <m/>
  </r>
  <r>
    <x v="13"/>
    <n v="2"/>
    <x v="110"/>
    <s v=""/>
    <e v="#N/A"/>
    <s v="Phenol, 2,4(or 2,6)-dibromo-, homopolymer"/>
    <s v=""/>
    <s v="69882-11-7"/>
    <s v=""/>
    <s v="Consumption/use trend information"/>
    <m/>
    <m/>
    <s v="Flag"/>
    <n v="1"/>
    <m/>
  </r>
  <r>
    <x v="13"/>
    <n v="2"/>
    <x v="111"/>
    <s v=""/>
    <e v="#N/A"/>
    <s v="Carbonic dichloride, polymer with 4,4-(1-methylethylidene)bis[2,6-dibromophenol], bis(2,4,6-tribromophenyl) ester"/>
    <s v=""/>
    <s v="71342-77-3"/>
    <s v=""/>
    <s v="Consumption/use trend information"/>
    <m/>
    <m/>
    <s v="Flag"/>
    <n v="1"/>
    <m/>
  </r>
  <r>
    <x v="13"/>
    <n v="2"/>
    <x v="112"/>
    <s v=""/>
    <e v="#N/A"/>
    <s v="calcium"/>
    <s v=""/>
    <s v="7440-70-2"/>
    <s v=""/>
    <s v="Consumption/use trend information"/>
    <m/>
    <m/>
    <s v="Flag"/>
    <n v="1"/>
    <s v="Yes"/>
  </r>
  <r>
    <x v="13"/>
    <n v="2"/>
    <x v="113"/>
    <s v=""/>
    <e v="#N/A"/>
    <s v="titanium tetrachloride"/>
    <s v=""/>
    <s v="7550-45-0"/>
    <s v=""/>
    <s v="Consumption/use trend information"/>
    <m/>
    <m/>
    <s v="Flag"/>
    <n v="1"/>
    <m/>
  </r>
  <r>
    <x v="13"/>
    <n v="2"/>
    <x v="114"/>
    <s v=""/>
    <e v="#N/A"/>
    <s v="dimethyl methylphosphonate"/>
    <s v=""/>
    <s v="756-79-6"/>
    <s v=""/>
    <s v="Consumption/use trend information"/>
    <m/>
    <m/>
    <s v="Flag"/>
    <n v="1"/>
    <s v="Yes"/>
  </r>
  <r>
    <x v="13"/>
    <n v="2"/>
    <x v="115"/>
    <s v=""/>
    <e v="#N/A"/>
    <s v="tetrakis(hydroxymethyl)phosphonium acetate"/>
    <s v=""/>
    <s v="7580-37-2"/>
    <s v=""/>
    <s v="Consumption/use trend information"/>
    <m/>
    <m/>
    <s v="Flag"/>
    <n v="1"/>
    <s v="Yes"/>
  </r>
  <r>
    <x v="13"/>
    <n v="2"/>
    <x v="116"/>
    <s v=""/>
    <e v="#N/A"/>
    <s v="phosphorus"/>
    <s v=""/>
    <s v="7723-14-0"/>
    <s v=""/>
    <s v="Consumption/use trend information"/>
    <m/>
    <m/>
    <s v="Flag"/>
    <n v="1"/>
    <s v="Yes"/>
  </r>
  <r>
    <x v="35"/>
    <n v="4"/>
    <x v="32"/>
    <s v="Tetrabromobisphenol A-bis(2,3-dibromopropyl ether)"/>
    <s v="Polyhalogenated bisphenol aliphatics and functionalized"/>
    <s v="Tetrabromobisphenol A bis (2,3-dibromopropyl ether)"/>
    <s v="Tetrabromobisphenol A-bis(2,3-dibromopropyl ether)"/>
    <s v="21850-44-2"/>
    <s v="1,1'-(1-Methylethylidene)bis(3,5-dibromo-4-(2,3-dibromopropoxy))benzene"/>
    <s v="General end-use applications identified; Table 3-2 in report"/>
    <m/>
    <m/>
    <s v=""/>
    <n v="1"/>
    <m/>
  </r>
  <r>
    <x v="13"/>
    <n v="2"/>
    <x v="117"/>
    <s v=""/>
    <e v="#N/A"/>
    <s v="bis(?,?-dimethylbenzyl) peroxide"/>
    <s v=""/>
    <s v="80-43-3"/>
    <s v=""/>
    <s v="Consumption/use trend information"/>
    <m/>
    <m/>
    <s v="Flag"/>
    <n v="1"/>
    <s v="Yes"/>
  </r>
  <r>
    <x v="13"/>
    <n v="2"/>
    <x v="25"/>
    <s v="1,1'-Ethane-1,2-diylbis(pentabromobenzene)"/>
    <s v="Polyhalogenated benzene aliphatics and functionalized"/>
    <s v="1,1-(ethane-1,2-diyl)bis[pentabromobenzene]"/>
    <s v="1,1'-Ethane-1,2-diylbis(pentabromobenzene)"/>
    <s v="84852-53-9"/>
    <s v="(+)-catechinhydrate"/>
    <s v="Consumption/use trend information; chemicals and use trends are found in the zip file of supplementary information"/>
    <m/>
    <m/>
    <s v=""/>
    <n v="1"/>
    <m/>
  </r>
  <r>
    <x v="13"/>
    <n v="2"/>
    <x v="18"/>
    <s v="Pentabromotoluene"/>
    <s v="Polyhalogenated benzene aliphatics and functionalized"/>
    <s v="2,3,4,5,6-pentabromotoluene"/>
    <s v="Pentabromotoluene"/>
    <s v="87-83-2"/>
    <s v="1,2,3,4,5-Pentabromo-6-methylbenzene"/>
    <s v="Consumption/use trend information; chemicals and use trends are found in the zip file of supplementary information"/>
    <m/>
    <m/>
    <s v=""/>
    <n v="1"/>
    <m/>
  </r>
  <r>
    <x v="13"/>
    <n v="2"/>
    <x v="118"/>
    <s v="Pentabromochlorocyclohexane"/>
    <s v="Polyhalogenated alicycles"/>
    <s v="1,2,3,4,5-pentabromo-6-chlorocyclohexane"/>
    <s v="Pentabromochlorocyclohexane"/>
    <s v="87-84-3"/>
    <s v="087P843"/>
    <s v="Consumption/use trend information; chemicals and use trends are found in the zip file of supplementary information"/>
    <m/>
    <m/>
    <s v=""/>
    <n v="1"/>
    <m/>
  </r>
  <r>
    <x v="13"/>
    <n v="2"/>
    <x v="119"/>
    <s v=""/>
    <e v="#N/A"/>
    <s v="Benzene, ethenyl-, homopolymer, brominated"/>
    <s v=""/>
    <s v="88497-56-7"/>
    <s v=""/>
    <s v="Consumption/use trend information"/>
    <m/>
    <m/>
    <s v="Flag"/>
    <n v="1"/>
    <m/>
  </r>
  <r>
    <x v="36"/>
    <n v="3"/>
    <x v="23"/>
    <s v="Tris(2-chloroisopropyl)phosphate"/>
    <s v="Polyhalogenated organophosphates"/>
    <s v="Tris(2-chloroisopropyl)phosphate (TCPP)"/>
    <m/>
    <m/>
    <s v="13674-84-5"/>
    <s v="CAS assigned from synonym"/>
    <m/>
    <m/>
    <s v=""/>
    <n v="0"/>
    <m/>
  </r>
  <r>
    <x v="36"/>
    <n v="3"/>
    <x v="1"/>
    <s v="Tris(1,3-dichloro-2-propyl) phosphate"/>
    <s v="Polyhalogenated organophosphates"/>
    <s v="Tris(1,3-dichloro-2-propyl)phosphate (TDCPP)"/>
    <m/>
    <m/>
    <s v="1,3-Dichloro-2-propanol phosphate"/>
    <s v="CAS assigned from synonym"/>
    <m/>
    <m/>
    <s v=""/>
    <n v="0"/>
    <m/>
  </r>
  <r>
    <x v="36"/>
    <n v="3"/>
    <x v="29"/>
    <s v="Pentabromodiphenyl ether"/>
    <s v="Polyhalogenated diphenyl ethers"/>
    <s v="Pentabromodiphenyl ether (penta-BDE)"/>
    <m/>
    <m/>
    <n v="0"/>
    <s v="CAS assigned from synonym"/>
    <m/>
    <m/>
    <s v=""/>
    <n v="0"/>
    <m/>
  </r>
  <r>
    <x v="36"/>
    <n v="3"/>
    <x v="11"/>
    <s v=""/>
    <e v="#N/A"/>
    <s v="Polybrominated diphenyl ethers (PBDEs)"/>
    <m/>
    <s v=""/>
    <s v=""/>
    <s v="Chemical group"/>
    <m/>
    <m/>
    <s v="Flag"/>
    <n v="0"/>
    <m/>
  </r>
  <r>
    <x v="37"/>
    <n v="2"/>
    <x v="22"/>
    <s v="Tris(2-chloroethyl) phosphate"/>
    <s v="Polyhalogenated organophosphates"/>
    <s v="Tris(2-chloroethyl) phosphate (TCEP) "/>
    <m/>
    <m/>
    <s v="115-96-8"/>
    <s v="CAS assigned from synonym"/>
    <m/>
    <m/>
    <s v=""/>
    <n v="0"/>
    <m/>
  </r>
  <r>
    <x v="37"/>
    <n v="2"/>
    <x v="0"/>
    <s v="1,1'-Oxybis[2,3,4,5,6-pentabromobenzene]"/>
    <s v="Polyhalogenated diphenyl ethers"/>
    <s v="Deca-BDE"/>
    <m/>
    <m/>
    <s v="1-(2,3,4,5,6-pentabromophenoxy)-2,3,4,5,6-pentabromobenzene"/>
    <s v="CAS assigned from synonym"/>
    <m/>
    <m/>
    <s v=""/>
    <n v="0"/>
    <m/>
  </r>
  <r>
    <x v="37"/>
    <n v="2"/>
    <x v="0"/>
    <s v="1,1'-Oxybis[2,3,4,5,6-pentabromobenzene]"/>
    <s v="Polyhalogenated diphenyl ethers"/>
    <s v="PBDE 209"/>
    <m/>
    <m/>
    <s v="1-(2,3,4,5,6-pentabromophenoxy)-2,3,4,5,6-pentabromobenzene"/>
    <s v="CAS assigned from synonym"/>
    <m/>
    <m/>
    <s v=""/>
    <n v="0"/>
    <m/>
  </r>
  <r>
    <x v="37"/>
    <n v="2"/>
    <x v="23"/>
    <s v="Tris(2-chloroisopropyl)phosphate"/>
    <s v="Polyhalogenated organophosphates"/>
    <s v="Tris(1-chloro-2-propyl) phosphate (TCPP) "/>
    <m/>
    <m/>
    <s v="13674-84-5"/>
    <s v="CAS assigned from synonym"/>
    <m/>
    <m/>
    <s v=""/>
    <n v="0"/>
    <m/>
  </r>
  <r>
    <x v="37"/>
    <n v="2"/>
    <x v="1"/>
    <s v="Tris(1,3-dichloro-2-propyl) phosphate"/>
    <s v="Polyhalogenated organophosphates"/>
    <s v="Tris(1,3-dichloro-2-propyl) phosphate (TDCIPP) "/>
    <m/>
    <m/>
    <s v="1,3-Dichloro-2-propanol phosphate"/>
    <s v="CAS assigned from synonym"/>
    <m/>
    <m/>
    <s v=""/>
    <n v="0"/>
    <m/>
  </r>
  <r>
    <x v="37"/>
    <n v="2"/>
    <x v="2"/>
    <s v="2,2',4-Tribromodiphenyl ether"/>
    <s v="Polyhalogenated diphenyl ethers"/>
    <s v="PBDE 17"/>
    <m/>
    <s v="147217-75-2"/>
    <s v="147217-75-2"/>
    <s v="Other BDE congeners included"/>
    <m/>
    <m/>
    <s v=""/>
    <n v="0"/>
    <m/>
  </r>
  <r>
    <x v="37"/>
    <n v="2"/>
    <x v="120"/>
    <s v="2,2',3,4,4'-Pentabromodiphenyl ether"/>
    <s v="Polyhalogenated diphenyl ethers"/>
    <s v="PBDE 85"/>
    <m/>
    <s v="182346-21-0"/>
    <s v="1,2,3-tribromo-4-(2,4-dibromophenoxy)benzene"/>
    <s v="Other BDE congeners included"/>
    <m/>
    <m/>
    <s v=""/>
    <n v="0"/>
    <m/>
  </r>
  <r>
    <x v="37"/>
    <n v="2"/>
    <x v="20"/>
    <s v="2-Ethylhexyl 2,3,4,5-tetrabromobenzoate"/>
    <s v="Polyhalogenated phthalates/benzoates/imides"/>
    <s v="2-Ethylhexyl-2,3,4,5-tetrabromobenzoate (EH-TBBZ) "/>
    <m/>
    <m/>
    <s v="183658-27-7"/>
    <s v="CAS assigned from synonym"/>
    <m/>
    <m/>
    <s v=""/>
    <n v="0"/>
    <m/>
  </r>
  <r>
    <x v="37"/>
    <n v="2"/>
    <x v="121"/>
    <s v="2,3',4,4'-Tetrabromodiphenyl ether"/>
    <s v="Polyhalogenated diphenyl ethers"/>
    <s v="PBDE 66"/>
    <m/>
    <s v="189084-61-5"/>
    <s v="1,2-DIBROMO-4-(2,4-DIBROMOPHENOXY)BENZENE"/>
    <s v="Other BDE congeners included"/>
    <m/>
    <m/>
    <s v=""/>
    <n v="0"/>
    <m/>
  </r>
  <r>
    <x v="37"/>
    <n v="2"/>
    <x v="4"/>
    <s v="2,2',4,4',6-Pentabromodiphenyl ether"/>
    <s v="Polyhalogenated diphenyl ethers"/>
    <s v="PBDE 100"/>
    <m/>
    <m/>
    <s v="1,3,5-Tribromo-2-(2,4-dibromophenoxy)benzene"/>
    <s v="CAS assigned from synonym"/>
    <m/>
    <m/>
    <s v=""/>
    <n v="0"/>
    <m/>
  </r>
  <r>
    <x v="37"/>
    <n v="2"/>
    <x v="5"/>
    <s v="2,2',4,4',5,6'-Hexabromodiphenyl ether"/>
    <s v="Polyhalogenated diphenyl ethers"/>
    <s v="PBDE 154"/>
    <m/>
    <m/>
    <s v="1,2,4-tribromo-5-(2,4,6-tribromophenoxy)benzene"/>
    <s v="CAS assigned from synonym"/>
    <m/>
    <m/>
    <s v=""/>
    <n v="0"/>
    <m/>
  </r>
  <r>
    <x v="37"/>
    <n v="2"/>
    <x v="6"/>
    <s v="2,2',3,4,4',5',6-Heptabromodiphenyl ether"/>
    <s v="Polyhalogenated diphenyl ethers"/>
    <s v="PBDE 183"/>
    <m/>
    <m/>
    <s v="1,2,3,5-TETRABROMO-4-(2,4,5-TRIBROMOPHENOXY)BENZENE"/>
    <s v="CAS assigned from synonym"/>
    <m/>
    <m/>
    <s v=""/>
    <n v="0"/>
    <m/>
  </r>
  <r>
    <x v="37"/>
    <n v="2"/>
    <x v="29"/>
    <s v="Pentabromodiphenyl ether"/>
    <s v="Polyhalogenated diphenyl ethers"/>
    <s v="Penta-BDE"/>
    <m/>
    <m/>
    <n v="0"/>
    <s v="CAS assigned from synonym"/>
    <m/>
    <m/>
    <s v=""/>
    <n v="0"/>
    <m/>
  </r>
  <r>
    <x v="37"/>
    <n v="2"/>
    <x v="30"/>
    <s v="Octabromodiphenyl ether"/>
    <s v="Polyhalogenated diphenyl ethers"/>
    <s v="Octa-BDE"/>
    <m/>
    <m/>
    <s v="1,1'-Oxybis(2,3,4,5-tetrabromobenzene)"/>
    <s v="CAS assigned from synonym"/>
    <m/>
    <m/>
    <s v=""/>
    <n v="0"/>
    <m/>
  </r>
  <r>
    <x v="37"/>
    <n v="2"/>
    <x v="7"/>
    <s v="2,4,4'-Tribromodiphenyl ether"/>
    <s v="Polyhalogenated diphenyl ethers"/>
    <s v="PBDE 28"/>
    <m/>
    <m/>
    <s v="2,4,4'-TriBDE"/>
    <s v="CAS assigned from synonym"/>
    <m/>
    <m/>
    <s v=""/>
    <n v="0"/>
    <m/>
  </r>
  <r>
    <x v="37"/>
    <n v="2"/>
    <x v="8"/>
    <s v="2,2',4,4'-Tetrabromodiphenyl ether"/>
    <s v="Polyhalogenated diphenyl ethers"/>
    <s v="PBDE 47"/>
    <m/>
    <m/>
    <s v="0N97R5X10X"/>
    <s v="CAS assigned from synonym"/>
    <m/>
    <m/>
    <s v=""/>
    <n v="0"/>
    <m/>
  </r>
  <r>
    <x v="37"/>
    <n v="2"/>
    <x v="9"/>
    <s v="2,2',4,4',5-Pentabromodiphenyl ether"/>
    <s v="Polyhalogenated diphenyl ethers"/>
    <s v="PBDE 99"/>
    <m/>
    <m/>
    <s v="1,2,4-Tribromo-5-(2,4-dibromophenoxy)benzene"/>
    <s v="CAS assigned from synonym"/>
    <m/>
    <m/>
    <s v=""/>
    <n v="0"/>
    <m/>
  </r>
  <r>
    <x v="37"/>
    <n v="2"/>
    <x v="10"/>
    <s v="2,2',4,4',5,5'-Hexabromodiphenyl ether"/>
    <s v="Polyhalogenated diphenyl ethers"/>
    <s v="PBDE 153"/>
    <m/>
    <m/>
    <s v="1,1'-Oxybis(2,4,5-tribromo-Benzene"/>
    <s v="CAS assigned from synonym"/>
    <m/>
    <m/>
    <s v=""/>
    <n v="0"/>
    <m/>
  </r>
  <r>
    <x v="37"/>
    <n v="2"/>
    <x v="11"/>
    <s v=""/>
    <e v="#N/A"/>
    <s v="Polybrominated diphenyl ethers (PBDEs)"/>
    <m/>
    <s v=""/>
    <s v=""/>
    <s v="Chemical group"/>
    <m/>
    <m/>
    <s v="Flag"/>
    <n v="0"/>
    <m/>
  </r>
  <r>
    <x v="37"/>
    <n v="2"/>
    <x v="11"/>
    <s v=""/>
    <e v="#N/A"/>
    <s v="Organophosphate flame retardants (OPFRs)"/>
    <m/>
    <s v=""/>
    <s v=""/>
    <s v="Chemical group"/>
    <m/>
    <m/>
    <s v="Flag"/>
    <n v="0"/>
    <m/>
  </r>
  <r>
    <x v="37"/>
    <n v="2"/>
    <x v="11"/>
    <s v=""/>
    <e v="#N/A"/>
    <s v="Tetra-BDE"/>
    <m/>
    <s v=""/>
    <s v=""/>
    <s v="Other BDE congeners included"/>
    <m/>
    <m/>
    <s v="Flag"/>
    <n v="0"/>
    <m/>
  </r>
  <r>
    <x v="37"/>
    <n v="2"/>
    <x v="11"/>
    <s v=""/>
    <e v="#N/A"/>
    <s v="Alternative flame retardants"/>
    <m/>
    <s v=""/>
    <m/>
    <s v="Chemical group"/>
    <m/>
    <m/>
    <s v="Flag"/>
    <n v="0"/>
    <s v="Yes"/>
  </r>
  <r>
    <x v="38"/>
    <n v="3"/>
    <x v="22"/>
    <s v="Tris(2-chloroethyl) phosphate"/>
    <s v="Polyhalogenated organophosphates"/>
    <s v="Tris(2-chloroethyl)phosphate"/>
    <s v="Tris(2-chloroethyl) phosphate"/>
    <s v="115-96-8"/>
    <s v="115-96-8"/>
    <s v="Use and production"/>
    <s v="TCEP"/>
    <m/>
    <s v=""/>
    <n v="0"/>
    <m/>
  </r>
  <r>
    <x v="38"/>
    <n v="3"/>
    <x v="0"/>
    <s v="1,1'-Oxybis[2,3,4,5,6-pentabromobenzene]"/>
    <s v="Polyhalogenated diphenyl ethers"/>
    <s v="decabrominated diphenyl ether"/>
    <s v="1,1'-Oxybis[2,3,4,5,6-pentabromobenzene]"/>
    <s v="1163-19-5"/>
    <s v="1-(2,3,4,5,6-pentabromophenoxy)-2,3,4,5,6-pentabromobenzene"/>
    <s v="Regulations"/>
    <s v="decaBDE"/>
    <m/>
    <s v=""/>
    <n v="0"/>
    <m/>
  </r>
  <r>
    <x v="38"/>
    <n v="3"/>
    <x v="39"/>
    <s v="(+/-)-gamma-Hexabromocyclododecane"/>
    <s v="Polyhalogenated alicycles"/>
    <s v="Hexabromocyclododecane"/>
    <s v="(+/-)-gamma-Hexabromocyclododecane"/>
    <s v="134237-52-8"/>
    <s v="(+)-gamma-Hbcd"/>
    <s v="Use and production"/>
    <s v="HBCD"/>
    <s v="γ-HBCD"/>
    <s v=""/>
    <n v="0"/>
    <m/>
  </r>
  <r>
    <x v="38"/>
    <n v="3"/>
    <x v="69"/>
    <s v="Dechlorane Plus"/>
    <s v="Polyhalogenated carbocycles"/>
    <s v="Bis(hexachlorocyclopentadieno)cyclooctane"/>
    <s v="Dechlorane Plus"/>
    <s v="13560-89-9"/>
    <s v="1,2,3,4,7,8,9,10,13,13,14,14-dodecachloro-1,4,4a,5,6,6a,7,10,10a,11,12,12a-dodecahydro-1,4:7,10-dimethanodibenzo[a,e][8]annulene"/>
    <s v="Use and production"/>
    <s v="Dechlorane Plus"/>
    <s v="DP"/>
    <s v=""/>
    <n v="0"/>
    <m/>
  </r>
  <r>
    <x v="38"/>
    <n v="3"/>
    <x v="1"/>
    <s v="Tris(1,3-dichloro-2-propyl) phosphate"/>
    <s v="Polyhalogenated organophosphates"/>
    <s v="Tris(1,3-dichloro-2-propyl)phosphate"/>
    <s v="Tris(1,3-dichloro-2-propyl) phosphate"/>
    <s v="13674-87-8"/>
    <s v="1,3-Dichloro-2-propanol phosphate"/>
    <s v="Use and production"/>
    <s v="TDCPP"/>
    <m/>
    <s v=""/>
    <n v="0"/>
    <m/>
  </r>
  <r>
    <x v="38"/>
    <n v="3"/>
    <x v="20"/>
    <s v="2-Ethylhexyl 2,3,4,5-tetrabromobenzoate"/>
    <s v="Polyhalogenated phthalates/benzoates/imides"/>
    <s v="2-Ethylhexyl-2,3,4,5-tetrabromobenzoate"/>
    <s v="2-Ethylhexyl 2,3,4,5-tetrabromobenzoate"/>
    <s v="183658-27-7"/>
    <s v="183658-27-7"/>
    <s v="Use"/>
    <s v="TBB"/>
    <m/>
    <s v=""/>
    <n v="0"/>
    <m/>
  </r>
  <r>
    <x v="38"/>
    <n v="3"/>
    <x v="27"/>
    <s v="Hexabromocyclododecane"/>
    <s v="Polyhalogenated alicycles"/>
    <s v="Hexabromocyclododecane"/>
    <s v="Hexabromocyclododecane"/>
    <s v="25637-99-4"/>
    <s v="1,1,2,2,3,3-hexabromocyclododecane"/>
    <s v="Use and production"/>
    <s v="HBCD"/>
    <s v="Stereochemistry unspecified"/>
    <s v=""/>
    <n v="0"/>
    <m/>
  </r>
  <r>
    <x v="38"/>
    <n v="3"/>
    <x v="28"/>
    <s v="Bis(2-ethylhexyl) tetrabromophthalate"/>
    <s v="Polyhalogenated phthalates/benzoates/imides"/>
    <s v="Bis(2-ethylhexyl) tetrabromophthalate"/>
    <s v="Bis(2-ethylhexyl) tetrabromophthalate"/>
    <s v="26040-51-7"/>
    <s v="040D517"/>
    <s v="Use and production"/>
    <s v="TBPH"/>
    <m/>
    <s v=""/>
    <n v="0"/>
    <m/>
  </r>
  <r>
    <x v="38"/>
    <n v="3"/>
    <x v="41"/>
    <s v="1,2,5,6,9,10-Hexabromocyclododecane"/>
    <s v="Polyhalogenated alicycles"/>
    <s v="Hexabromocyclododecane"/>
    <s v="1,2,5,6,9,10-Hexabromocyclododecane"/>
    <s v="3194-55-6"/>
    <s v="1,2,5,6,9,10-Hexabromocyclodecane"/>
    <s v="Use and production"/>
    <s v="HBCD"/>
    <s v="Mixed isomers (α-, β-, γ-)"/>
    <s v=""/>
    <n v="0"/>
    <m/>
  </r>
  <r>
    <x v="38"/>
    <n v="3"/>
    <x v="29"/>
    <s v="Pentabromodiphenyl ether"/>
    <s v="Polyhalogenated diphenyl ethers"/>
    <s v="pentabrominated diphenyl ether"/>
    <s v="Pentabromodiphenyl ether"/>
    <s v="32534-81-9"/>
    <n v="0"/>
    <s v="Regulations"/>
    <s v="pentaBDE"/>
    <m/>
    <s v=""/>
    <n v="0"/>
    <m/>
  </r>
  <r>
    <x v="38"/>
    <n v="3"/>
    <x v="30"/>
    <s v="Octabromodiphenyl ether"/>
    <s v="Polyhalogenated diphenyl ethers"/>
    <s v="octabrominated diphenyl ether"/>
    <s v="Octabromodiphenyl ether"/>
    <s v="32536-52-0"/>
    <s v="1,1'-Oxybis(2,3,4,5-tetrabromobenzene)"/>
    <s v="Regulations"/>
    <s v="octaBDE"/>
    <m/>
    <s v=""/>
    <n v="0"/>
    <m/>
  </r>
  <r>
    <x v="38"/>
    <n v="3"/>
    <x v="88"/>
    <s v="1,2-Dibromo-4-(1,2-dibromoethyl)cyclohexane"/>
    <s v="Polyhalogenated alicycles"/>
    <s v="1,2-Dibromo-4-(1,2-dibromoethyl)cyclohexane"/>
    <s v="1,2-Dibromo-4-(1,2-dibromoethyl)cyclohexane"/>
    <s v="3322-93-8"/>
    <s v="1-(1,2-Dibromoethyl)-3,4-dibromocyclohexane"/>
    <s v="Use and production"/>
    <s v="Tetrabromoethylcyclohexane"/>
    <s v="TBECH"/>
    <s v=""/>
    <n v="0"/>
    <m/>
  </r>
  <r>
    <x v="38"/>
    <n v="3"/>
    <x v="122"/>
    <s v=""/>
    <e v="#N/A"/>
    <s v="Hexabromocyclododecane"/>
    <s v=""/>
    <s v="34237-50-6"/>
    <s v=""/>
    <s v="Use and production"/>
    <s v="HBCD"/>
    <s v="α-HBCD"/>
    <s v="Flag"/>
    <n v="0"/>
    <m/>
  </r>
  <r>
    <x v="38"/>
    <n v="3"/>
    <x v="123"/>
    <s v=""/>
    <e v="#N/A"/>
    <s v="Hexabromocyclododecane"/>
    <s v=""/>
    <s v="34237-51-7"/>
    <s v=""/>
    <s v="Use and production"/>
    <s v="HBCD"/>
    <s v="β-HBCD"/>
    <s v="Flag"/>
    <n v="0"/>
    <m/>
  </r>
  <r>
    <x v="38"/>
    <n v="3"/>
    <x v="21"/>
    <s v="1,2-Bis(2,4,6-tribromophenoxy)ethane"/>
    <s v="Polyhalogenated phenol-aliphatic ether"/>
    <s v="1,2-Bis(2,4,6-tribromophenoxy)ethane"/>
    <s v="1,2-Bis(2,4,6-tribromophenoxy)ethane"/>
    <s v="37853-59-1"/>
    <s v="1,1'-(1,2-Ethanediylbis(oxy))bis(2,4,6-tribromobenzene)"/>
    <s v="Use and production"/>
    <s v="BTBPE"/>
    <m/>
    <s v=""/>
    <n v="0"/>
    <m/>
  </r>
  <r>
    <x v="38"/>
    <n v="3"/>
    <x v="45"/>
    <s v="7,8-Dibromo-1,2,3,4,11,11-hexachloro-1,4,4a,5,6,7,8,9,10,10a-decahydro-1,4-methanobenzocyclooctene"/>
    <s v="Polyhalogenated carbocycles"/>
    <s v="Hexachlorocyclopentadienyl-dibromocyclooctane"/>
    <s v="7,8-Dibromo-1,2,3,4,11,11-hexachloro-1,4,4a,5,6,7,8,9,10,10a-decahydro-1,4-methanobenzocyclooctene"/>
    <s v="51936-55-1"/>
    <s v="1,4,5,6,7,7-Hexachloro-2,3-(3,4-dibromohexamethylene)norborna-5-ene"/>
    <s v="Use"/>
    <s v="HCDBCO"/>
    <m/>
    <s v=""/>
    <n v="0"/>
    <m/>
  </r>
  <r>
    <x v="39"/>
    <n v="3"/>
    <x v="32"/>
    <s v="Tetrabromobisphenol A-bis(2,3-dibromopropyl ether)"/>
    <s v="Polyhalogenated bisphenol aliphatics and functionalized"/>
    <s v="Tetrabromobisphenol-A bis(2,3-dibromopropyl) ether"/>
    <s v="Tetrabromobisphenol A-bis(2,3-dibromopropyl ether)"/>
    <s v="21850-44-2"/>
    <s v="1,1'-(1-Methylethylidene)bis(3,5-dibromo-4-(2,3-dibromopropoxy))benzene"/>
    <s v="EU production"/>
    <m/>
    <m/>
    <s v=""/>
    <n v="1"/>
    <m/>
  </r>
  <r>
    <x v="38"/>
    <n v="3"/>
    <x v="25"/>
    <s v="1,1'-Ethane-1,2-diylbis(pentabromobenzene)"/>
    <s v="Polyhalogenated benzene aliphatics and functionalized"/>
    <s v="Decabromodiphenylethane"/>
    <s v="1,1'-Ethane-1,2-diylbis(pentabromobenzene)"/>
    <s v="84852-53-9"/>
    <s v="(+)-catechinhydrate"/>
    <s v="Use"/>
    <s v="DBDPE"/>
    <m/>
    <s v=""/>
    <n v="0"/>
    <m/>
  </r>
  <r>
    <x v="38"/>
    <n v="3"/>
    <x v="14"/>
    <s v="2,3,4,5,6-Pentabromoethylbenzene"/>
    <s v="Polyhalogenated benzene aliphatics and functionalized"/>
    <s v="Pentabromoethylbenzene"/>
    <s v="2,3,4,5,6-Pentabromoethylbenzene"/>
    <s v="85-22-3"/>
    <s v="(Pentabromophenyl)ethane"/>
    <s v="Use and production"/>
    <s v="PBEB"/>
    <m/>
    <s v=""/>
    <n v="0"/>
    <m/>
  </r>
  <r>
    <x v="38"/>
    <n v="3"/>
    <x v="50"/>
    <s v=""/>
    <e v="#N/A"/>
    <s v="GROUP"/>
    <s v=""/>
    <s v="GROUP"/>
    <s v=""/>
    <s v="Short-chain chlorinated paraffins (SCCP)"/>
    <m/>
    <m/>
    <s v="Flag"/>
    <n v="0"/>
    <m/>
  </r>
  <r>
    <x v="40"/>
    <n v="3"/>
    <x v="23"/>
    <s v="Tris(2-chloroisopropyl)phosphate"/>
    <s v="Polyhalogenated organophosphates"/>
    <s v="Tris(1-chloro-2-propyl)phosphate"/>
    <s v="Tris(2-chloroisopropyl)phosphate"/>
    <s v="13674-84-5"/>
    <s v="13674-84-5"/>
    <s v="Use and production"/>
    <s v="TCPP"/>
    <m/>
    <s v=""/>
    <n v="0"/>
    <m/>
  </r>
  <r>
    <x v="40"/>
    <n v="3"/>
    <x v="56"/>
    <s v="1,3,5-Tribromo-2-(2,3-dibromopropoxy)benzene"/>
    <s v="Polyhalogenated phenol-aliphatic ether"/>
    <s v="2,3-Dibromopropyl-2,4,6-tribromophenyl ether"/>
    <s v="1,3,5-Tribromo-2-(2,3-dibromopropoxy)benzene"/>
    <s v="35109-60-5"/>
    <s v="1-(2,3-dibromopropoxy)-2,4,6-tribromobenzene"/>
    <s v="Use"/>
    <s v="DPTE"/>
    <m/>
    <s v=""/>
    <n v="0"/>
    <m/>
  </r>
  <r>
    <x v="40"/>
    <n v="3"/>
    <x v="15"/>
    <s v="Hexabromobenzene"/>
    <s v="Polyhalogenated benzenes"/>
    <s v="Hexabromobenzene"/>
    <s v="Hexabromobenzene"/>
    <s v="87-82-1"/>
    <s v="1,2,3,4,5,6-Hexabromobenzene"/>
    <s v="Use and production"/>
    <s v="HBB"/>
    <m/>
    <s v=""/>
    <n v="0"/>
    <m/>
  </r>
  <r>
    <x v="40"/>
    <n v="3"/>
    <x v="18"/>
    <s v="Pentabromotoluene"/>
    <s v="Polyhalogenated benzene aliphatics and functionalized"/>
    <s v="Pentabromotoluene"/>
    <s v="Pentabromotoluene"/>
    <s v="87-83-2"/>
    <s v="1,2,3,4,5-Pentabromo-6-methylbenzene"/>
    <s v="Use"/>
    <m/>
    <m/>
    <s v=""/>
    <n v="0"/>
    <m/>
  </r>
  <r>
    <x v="41"/>
    <n v="3"/>
    <x v="22"/>
    <s v="Tris(2-chloroethyl) phosphate"/>
    <s v="Polyhalogenated organophosphates"/>
    <s v="TCEP"/>
    <s v="Tris(2-chloroethyl) phosphate"/>
    <s v="115-96-8"/>
    <s v="115-96-8"/>
    <m/>
    <m/>
    <m/>
    <s v=""/>
    <n v="0"/>
    <m/>
  </r>
  <r>
    <x v="41"/>
    <n v="3"/>
    <x v="23"/>
    <s v="Tris(2-chloroisopropyl)phosphate"/>
    <s v="Polyhalogenated organophosphates"/>
    <s v="TCPP"/>
    <s v="Tris(2-chloroisopropyl)phosphate"/>
    <s v="13674-84-5"/>
    <s v="13674-84-5"/>
    <m/>
    <m/>
    <m/>
    <s v=""/>
    <n v="0"/>
    <m/>
  </r>
  <r>
    <x v="41"/>
    <n v="3"/>
    <x v="1"/>
    <s v="Tris(1,3-dichloro-2-propyl) phosphate"/>
    <s v="Polyhalogenated organophosphates"/>
    <s v="TDCPP"/>
    <s v="Tris(1,3-dichloro-2-propyl) phosphate"/>
    <s v="13674-87-8"/>
    <s v="1,3-Dichloro-2-propanol phosphate"/>
    <m/>
    <m/>
    <m/>
    <s v=""/>
    <n v="0"/>
    <m/>
  </r>
  <r>
    <x v="41"/>
    <n v="3"/>
    <x v="11"/>
    <s v=""/>
    <e v="#N/A"/>
    <s v="chlorinated tris"/>
    <s v=""/>
    <s v=""/>
    <s v=""/>
    <m/>
    <m/>
    <m/>
    <s v="Flag"/>
    <n v="0"/>
    <m/>
  </r>
  <r>
    <x v="42"/>
    <n v="5"/>
    <x v="124"/>
    <s v=""/>
    <e v="#N/A"/>
    <s v="TCIPP"/>
    <s v=""/>
    <s v=""/>
    <s v=""/>
    <m/>
    <m/>
    <m/>
    <s v="Flag"/>
    <n v="1"/>
    <m/>
  </r>
  <r>
    <x v="42"/>
    <n v="5"/>
    <x v="22"/>
    <s v="Tris(2-chloroethyl) phosphate"/>
    <s v="Polyhalogenated organophosphates"/>
    <s v="TCEP"/>
    <s v="Tris(2-chloroethyl) phosphate"/>
    <s v="115-96-8"/>
    <s v="115-96-8"/>
    <m/>
    <m/>
    <m/>
    <s v=""/>
    <n v="1"/>
    <m/>
  </r>
  <r>
    <x v="42"/>
    <n v="5"/>
    <x v="1"/>
    <s v="Tris(1,3-dichloro-2-propyl) phosphate"/>
    <s v="Polyhalogenated organophosphates"/>
    <s v="TDCPP"/>
    <s v="Tris(1,3-dichloro-2-propyl) phosphate"/>
    <s v="13674-87-8"/>
    <s v="1,3-Dichloro-2-propanol phosphate"/>
    <m/>
    <m/>
    <m/>
    <s v=""/>
    <n v="1"/>
    <m/>
  </r>
  <r>
    <x v="42"/>
    <n v="5"/>
    <x v="120"/>
    <s v="2,2',3,4,4'-Pentabromodiphenyl ether"/>
    <s v="Polyhalogenated diphenyl ethers"/>
    <s v="BDE-85"/>
    <s v="2,2',3,4,4'-Pentabromodiphenyl ether"/>
    <s v="182346-21-0"/>
    <s v="1,2,3-tribromo-4-(2,4-dibromophenoxy)benzene"/>
    <m/>
    <m/>
    <m/>
    <s v=""/>
    <n v="1"/>
    <m/>
  </r>
  <r>
    <x v="42"/>
    <n v="5"/>
    <x v="121"/>
    <s v="2,3',4,4'-Tetrabromodiphenyl ether"/>
    <s v="Polyhalogenated diphenyl ethers"/>
    <s v="BDE-66"/>
    <s v="2,3',4,4'-Tetrabromodiphenyl ether"/>
    <s v="189084-61-5"/>
    <s v="1,2-DIBROMO-4-(2,4-DIBROMOPHENOXY)BENZENE"/>
    <m/>
    <m/>
    <m/>
    <s v=""/>
    <n v="1"/>
    <m/>
  </r>
  <r>
    <x v="42"/>
    <n v="5"/>
    <x v="4"/>
    <s v="2,2',4,4',6-Pentabromodiphenyl ether"/>
    <s v="Polyhalogenated diphenyl ethers"/>
    <s v="BDE-100"/>
    <s v="2,2',4,4',6-Pentabromodiphenyl ether"/>
    <s v="189084-64-8"/>
    <s v="1,3,5-Tribromo-2-(2,4-dibromophenoxy)benzene"/>
    <m/>
    <m/>
    <m/>
    <s v=""/>
    <n v="1"/>
    <m/>
  </r>
  <r>
    <x v="42"/>
    <n v="5"/>
    <x v="5"/>
    <s v="2,2',4,4',5,6'-Hexabromodiphenyl ether"/>
    <s v="Polyhalogenated diphenyl ethers"/>
    <s v="BDE-154"/>
    <s v="2,2',4,4',5,6'-Hexabromodiphenyl ether"/>
    <s v="207122-15-4"/>
    <s v="1,2,4-tribromo-5-(2,4,6-tribromophenoxy)benzene"/>
    <m/>
    <m/>
    <m/>
    <s v=""/>
    <n v="1"/>
    <m/>
  </r>
  <r>
    <x v="42"/>
    <n v="5"/>
    <x v="7"/>
    <s v="2,4,4'-Tribromodiphenyl ether"/>
    <s v="Polyhalogenated diphenyl ethers"/>
    <s v="BDE-28"/>
    <m/>
    <s v="41318-75-6"/>
    <s v="2,4,4'-TriBDE"/>
    <m/>
    <m/>
    <m/>
    <s v=""/>
    <n v="1"/>
    <m/>
  </r>
  <r>
    <x v="42"/>
    <n v="5"/>
    <x v="8"/>
    <s v="2,2',4,4'-Tetrabromodiphenyl ether"/>
    <s v="Polyhalogenated diphenyl ethers"/>
    <s v="BDE-47"/>
    <s v="2,2',4,4'-Tetrabromodiphenyl ether"/>
    <s v="5436-43-1"/>
    <s v="0N97R5X10X"/>
    <m/>
    <m/>
    <m/>
    <s v=""/>
    <n v="1"/>
    <m/>
  </r>
  <r>
    <x v="42"/>
    <n v="5"/>
    <x v="9"/>
    <s v="2,2',4,4',5-Pentabromodiphenyl ether"/>
    <s v="Polyhalogenated diphenyl ethers"/>
    <s v="PentaBDE"/>
    <s v="2,2',4,4',5-Pentabromodiphenyl ether"/>
    <s v="60348-60-9"/>
    <s v="1,2,4-Tribromo-5-(2,4-dibromophenoxy)benzene"/>
    <m/>
    <m/>
    <m/>
    <s v=""/>
    <n v="1"/>
    <m/>
  </r>
  <r>
    <x v="42"/>
    <n v="5"/>
    <x v="9"/>
    <s v="2,2',4,4',5-Pentabromodiphenyl ether"/>
    <s v="Polyhalogenated diphenyl ethers"/>
    <s v="BDE-99"/>
    <s v="2,2',4,4',5-Pentabromodiphenyl ether"/>
    <s v="60348-60-9"/>
    <s v="1,2,4-Tribromo-5-(2,4-dibromophenoxy)benzene"/>
    <m/>
    <m/>
    <m/>
    <s v=""/>
    <n v="1"/>
    <m/>
  </r>
  <r>
    <x v="42"/>
    <n v="5"/>
    <x v="10"/>
    <s v="2,2',4,4',5,5'-Hexabromodiphenyl ether"/>
    <s v="Polyhalogenated diphenyl ethers"/>
    <s v="BDE-153"/>
    <s v="2,2',4,4',5,5'-Hexabromodiphenyl ether"/>
    <s v="68631-49-2"/>
    <s v="1,1'-Oxybis(2,4,5-tribromo-Benzene"/>
    <m/>
    <m/>
    <m/>
    <s v=""/>
    <n v="1"/>
    <m/>
  </r>
  <r>
    <x v="42"/>
    <n v="5"/>
    <x v="11"/>
    <s v=""/>
    <e v="#N/A"/>
    <s v="PBDEs"/>
    <s v=""/>
    <s v=""/>
    <s v=""/>
    <m/>
    <m/>
    <m/>
    <s v="Flag"/>
    <n v="1"/>
    <m/>
  </r>
  <r>
    <x v="42"/>
    <n v="5"/>
    <x v="11"/>
    <s v=""/>
    <e v="#N/A"/>
    <s v="EH-TBB"/>
    <s v=""/>
    <s v=""/>
    <s v=""/>
    <m/>
    <m/>
    <m/>
    <s v="Flag"/>
    <n v="1"/>
    <m/>
  </r>
  <r>
    <x v="42"/>
    <n v="5"/>
    <x v="11"/>
    <s v=""/>
    <e v="#N/A"/>
    <s v="BEH-TEBP"/>
    <s v=""/>
    <s v=""/>
    <s v=""/>
    <m/>
    <m/>
    <m/>
    <s v="Flag"/>
    <n v="1"/>
    <m/>
  </r>
  <r>
    <x v="42"/>
    <n v="5"/>
    <x v="11"/>
    <s v=""/>
    <e v="#N/A"/>
    <s v="TPHP"/>
    <s v=""/>
    <s v=""/>
    <s v=""/>
    <m/>
    <m/>
    <m/>
    <s v="Flag"/>
    <n v="1"/>
    <s v="Yes"/>
  </r>
  <r>
    <x v="42"/>
    <n v="5"/>
    <x v="11"/>
    <s v=""/>
    <e v="#N/A"/>
    <s v="Firemaster 550"/>
    <s v=""/>
    <s v=""/>
    <s v=""/>
    <m/>
    <m/>
    <m/>
    <s v="Flag"/>
    <n v="1"/>
    <m/>
  </r>
  <r>
    <x v="43"/>
    <n v="3"/>
    <x v="0"/>
    <s v="1,1'-Oxybis[2,3,4,5,6-pentabromobenzene]"/>
    <s v="Polyhalogenated diphenyl ethers"/>
    <s v="DecaBDE"/>
    <s v="1,1'-Oxybis[2,3,4,5,6-pentabromobenzene]"/>
    <s v="1163-19-5"/>
    <s v="1-(2,3,4,5,6-pentabromophenoxy)-2,3,4,5,6-pentabromobenzene"/>
    <s v="regulations"/>
    <m/>
    <m/>
    <s v=""/>
    <n v="0"/>
    <m/>
  </r>
  <r>
    <x v="43"/>
    <n v="3"/>
    <x v="23"/>
    <s v="Tris(2-chloroisopropyl)phosphate"/>
    <s v="Polyhalogenated organophosphates"/>
    <s v="Flame retardant TCPP"/>
    <s v="Tris(2-chloroisopropyl)phosphate"/>
    <s v="13674-84-5"/>
    <s v="13674-84-5"/>
    <s v="use information"/>
    <m/>
    <m/>
    <s v=""/>
    <n v="0"/>
    <m/>
  </r>
  <r>
    <x v="43"/>
    <n v="3"/>
    <x v="1"/>
    <s v="Tris(1,3-dichloro-2-propyl) phosphate"/>
    <s v="Polyhalogenated organophosphates"/>
    <s v="TDCIPP"/>
    <s v="Tris(1,3-dichloro-2-propyl) phosphate"/>
    <s v="13674-87-8"/>
    <s v="1,3-Dichloro-2-propanol phosphate"/>
    <s v="use information"/>
    <m/>
    <m/>
    <s v=""/>
    <n v="0"/>
    <m/>
  </r>
  <r>
    <x v="43"/>
    <n v="3"/>
    <x v="20"/>
    <s v="2-Ethylhexyl 2,3,4,5-tetrabromobenzoate"/>
    <s v="Polyhalogenated phthalates/benzoates/imides"/>
    <s v="Firemaster 550 component"/>
    <s v="2-Ethylhexyl 2,3,4,5-tetrabromobenzoate"/>
    <s v="183658-27-7"/>
    <s v="183658-27-7"/>
    <s v="use information"/>
    <m/>
    <m/>
    <s v=""/>
    <n v="0"/>
    <m/>
  </r>
  <r>
    <x v="43"/>
    <n v="3"/>
    <x v="41"/>
    <s v="1,2,5,6,9,10-Hexabromocyclododecane"/>
    <s v="Polyhalogenated alicycles"/>
    <s v="HBCD"/>
    <s v="1,2,5,6,9,10-Hexabromocyclododecane"/>
    <s v="3194-55-6"/>
    <s v="1,2,5,6,9,10-Hexabromocyclodecane"/>
    <s v="regulations"/>
    <s v="HBCDD"/>
    <m/>
    <s v=""/>
    <n v="0"/>
    <m/>
  </r>
  <r>
    <x v="43"/>
    <n v="3"/>
    <x v="30"/>
    <s v="Octabromodiphenyl ether"/>
    <s v="Polyhalogenated diphenyl ethers"/>
    <s v="Octabromodiphenyl ether"/>
    <s v="Octabromodiphenyl ether"/>
    <s v="32536-52-0"/>
    <s v="1,1'-Oxybis(2,3,4,5-tetrabromobenzene)"/>
    <s v="regulations"/>
    <m/>
    <m/>
    <s v=""/>
    <n v="0"/>
    <m/>
  </r>
  <r>
    <x v="43"/>
    <n v="3"/>
    <x v="9"/>
    <s v="2,2',4,4',5-Pentabromodiphenyl ether"/>
    <s v="Polyhalogenated diphenyl ethers"/>
    <s v="Pentabromodiphenyl ethers"/>
    <s v="2,2',4,4',5-Pentabromodiphenyl ether"/>
    <s v="60348-60-9"/>
    <s v="1,2,4-Tribromo-5-(2,4-dibromophenoxy)benzene"/>
    <s v="regulations"/>
    <m/>
    <m/>
    <s v=""/>
    <n v="0"/>
    <m/>
  </r>
  <r>
    <x v="43"/>
    <n v="3"/>
    <x v="11"/>
    <s v=""/>
    <e v="#N/A"/>
    <s v="BLUE-DGE"/>
    <s v=""/>
    <s v=""/>
    <s v=""/>
    <s v="trade name; use information"/>
    <m/>
    <m/>
    <s v="Flag"/>
    <n v="0"/>
    <m/>
  </r>
  <r>
    <x v="44"/>
    <n v="5"/>
    <x v="25"/>
    <s v="1,1'-Ethane-1,2-diylbis(pentabromobenzene)"/>
    <s v="Polyhalogenated benzene aliphatics and functionalized"/>
    <s v="decabromodiphenyl ethane"/>
    <s v="1,1'-Ethane-1,2-diylbis(pentabromobenzene)"/>
    <s v="84852-53-9"/>
    <s v="(+)-catechinhydrate"/>
    <m/>
    <m/>
    <m/>
    <m/>
    <n v="1"/>
    <m/>
  </r>
  <r>
    <x v="44"/>
    <n v="5"/>
    <x v="11"/>
    <s v=""/>
    <e v="#N/A"/>
    <s v="octaBDE"/>
    <s v=""/>
    <s v=""/>
    <s v=""/>
    <m/>
    <m/>
    <m/>
    <m/>
    <n v="1"/>
    <m/>
  </r>
  <r>
    <x v="44"/>
    <n v="5"/>
    <x v="11"/>
    <s v=""/>
    <e v="#N/A"/>
    <s v="nonaBDE"/>
    <s v=""/>
    <s v=""/>
    <s v=""/>
    <m/>
    <m/>
    <m/>
    <m/>
    <n v="1"/>
    <m/>
  </r>
  <r>
    <x v="44"/>
    <n v="5"/>
    <x v="0"/>
    <s v="1,1'-Oxybis[2,3,4,5,6-pentabromobenzene]"/>
    <s v="Polyhalogenated diphenyl ethers"/>
    <s v="DecaBDE"/>
    <s v="1,1'-Oxybis[2,3,4,5,6-pentabromobenzene]"/>
    <s v="1163-19-5"/>
    <s v="1-(2,3,4,5,6-pentabromophenoxy)-2,3,4,5,6-pentabromobenzene"/>
    <m/>
    <m/>
    <m/>
    <m/>
    <n v="1"/>
    <m/>
  </r>
  <r>
    <x v="44"/>
    <n v="5"/>
    <x v="11"/>
    <s v=""/>
    <e v="#N/A"/>
    <s v="PentaBDE"/>
    <s v=""/>
    <s v=""/>
    <s v=""/>
    <m/>
    <m/>
    <m/>
    <m/>
    <n v="1"/>
    <m/>
  </r>
  <r>
    <x v="44"/>
    <n v="5"/>
    <x v="11"/>
    <s v=""/>
    <e v="#N/A"/>
    <s v="HexaBDE"/>
    <s v=""/>
    <s v=""/>
    <s v=""/>
    <m/>
    <m/>
    <m/>
    <m/>
    <n v="1"/>
    <m/>
  </r>
  <r>
    <x v="44"/>
    <n v="5"/>
    <x v="11"/>
    <s v=""/>
    <e v="#N/A"/>
    <s v="HeptaBDE"/>
    <s v=""/>
    <s v=""/>
    <s v=""/>
    <m/>
    <m/>
    <m/>
    <m/>
    <n v="1"/>
    <m/>
  </r>
  <r>
    <x v="44"/>
    <n v="5"/>
    <x v="21"/>
    <s v="1,2-Bis(2,4,6-tribromophenoxy)ethane"/>
    <s v="Polyhalogenated phenol-aliphatic ether"/>
    <s v="1,2-bis(2,4,6-tribromophenoxy)ethane"/>
    <s v="1,2-Bis(2,4,6-tribromophenoxy)ethane"/>
    <s v="37853-59-1"/>
    <s v="1,1'-(1,2-Ethanediylbis(oxy))bis(2,4,6-tribromobenzene)"/>
    <m/>
    <s v="BTBPE"/>
    <m/>
    <m/>
    <n v="1"/>
    <m/>
  </r>
  <r>
    <x v="45"/>
    <n v="3"/>
    <x v="0"/>
    <s v="1,1'-Oxybis[2,3,4,5,6-pentabromobenzene]"/>
    <s v="Polyhalogenated diphenyl ethers"/>
    <s v="DecaBDE"/>
    <s v="1,1'-Oxybis[2,3,4,5,6-pentabromobenzene]"/>
    <s v="1163-19-5"/>
    <s v="1-(2,3,4,5,6-pentabromophenoxy)-2,3,4,5,6-pentabromobenzene"/>
    <s v="regulations; use information"/>
    <m/>
    <m/>
    <s v=""/>
    <n v="1"/>
    <m/>
  </r>
  <r>
    <x v="45"/>
    <n v="3"/>
    <x v="0"/>
    <s v="1,1'-Oxybis[2,3,4,5,6-pentabromobenzene]"/>
    <s v="Polyhalogenated diphenyl ethers"/>
    <s v="BDE 209"/>
    <s v="1,1'-Oxybis[2,3,4,5,6-pentabromobenzene]"/>
    <s v="1163-19-5"/>
    <s v="1-(2,3,4,5,6-pentabromophenoxy)-2,3,4,5,6-pentabromobenzene"/>
    <s v="concentrations"/>
    <m/>
    <m/>
    <s v=""/>
    <n v="1"/>
    <m/>
  </r>
  <r>
    <x v="45"/>
    <n v="3"/>
    <x v="125"/>
    <s v="BDE-197"/>
    <s v="Polyhalogenated diphenyl ethers"/>
    <s v="BDE 197"/>
    <s v="BDE-197"/>
    <s v="117964-21-3"/>
    <s v="1,2,3,5-tetrabromo-4-(2,3,4,6-tetrabromophenoxy)benzene"/>
    <s v="concentrations"/>
    <m/>
    <m/>
    <s v=""/>
    <n v="1"/>
    <m/>
  </r>
  <r>
    <x v="45"/>
    <n v="3"/>
    <x v="121"/>
    <s v="2,3',4,4'-Tetrabromodiphenyl ether"/>
    <s v="Polyhalogenated diphenyl ethers"/>
    <s v="BDE 66"/>
    <s v="2,3',4,4'-Tetrabromodiphenyl ether"/>
    <s v="189084-61-5"/>
    <s v="1,2-DIBROMO-4-(2,4-DIBROMOPHENOXY)BENZENE"/>
    <s v="concentrations"/>
    <m/>
    <m/>
    <s v=""/>
    <n v="1"/>
    <m/>
  </r>
  <r>
    <x v="45"/>
    <n v="3"/>
    <x v="4"/>
    <s v="2,2',4,4',6-Pentabromodiphenyl ether"/>
    <s v="Polyhalogenated diphenyl ethers"/>
    <s v="BDE 100"/>
    <s v="2,2',4,4',6-Pentabromodiphenyl ether"/>
    <s v="189084-64-8"/>
    <s v="1,3,5-Tribromo-2-(2,4-dibromophenoxy)benzene"/>
    <s v="concentrations"/>
    <m/>
    <m/>
    <s v=""/>
    <n v="1"/>
    <m/>
  </r>
  <r>
    <x v="45"/>
    <n v="3"/>
    <x v="5"/>
    <s v="2,2',4,4',5,6'-Hexabromodiphenyl ether"/>
    <s v="Polyhalogenated diphenyl ethers"/>
    <s v="BDE 154"/>
    <s v="2,2',4,4',5,6'-Hexabromodiphenyl ether"/>
    <s v="207122-15-4"/>
    <s v="1,2,4-tribromo-5-(2,4,6-tribromophenoxy)benzene"/>
    <s v="concentrations"/>
    <m/>
    <m/>
    <s v=""/>
    <n v="1"/>
    <m/>
  </r>
  <r>
    <x v="45"/>
    <n v="3"/>
    <x v="6"/>
    <s v="2,2',3,4,4',5',6-Heptabromodiphenyl ether"/>
    <s v="Polyhalogenated diphenyl ethers"/>
    <s v="BDE 183"/>
    <s v="2,2',3,4,4',5',6-Heptabromodiphenyl ether"/>
    <s v="207122-16-5"/>
    <s v="1,2,3,5-TETRABROMO-4-(2,4,5-TRIBROMOPHENOXY)BENZENE"/>
    <s v="concentrations"/>
    <m/>
    <m/>
    <s v=""/>
    <n v="1"/>
    <m/>
  </r>
  <r>
    <x v="45"/>
    <n v="3"/>
    <x v="30"/>
    <s v="Octabromodiphenyl ether"/>
    <s v="Polyhalogenated diphenyl ethers"/>
    <s v="Octabromodiphenyl ether"/>
    <s v="Octabromodiphenyl ether"/>
    <s v="32536-52-0"/>
    <s v="1,1'-Oxybis(2,3,4,5-tetrabromobenzene)"/>
    <s v="regulations; use information"/>
    <m/>
    <m/>
    <s v=""/>
    <n v="1"/>
    <m/>
  </r>
  <r>
    <x v="45"/>
    <n v="3"/>
    <x v="126"/>
    <s v="BDE-203"/>
    <s v="Polyhalogenated diphenyl ethers"/>
    <s v="BDE 203"/>
    <s v="BDE-203"/>
    <s v="337513-72-1"/>
    <s v="1,2,3,4,5-pentabromo-6-(2,4,5-tribromophenoxy)benzene"/>
    <s v="concentrations"/>
    <m/>
    <m/>
    <s v=""/>
    <n v="1"/>
    <m/>
  </r>
  <r>
    <x v="45"/>
    <n v="3"/>
    <x v="7"/>
    <s v="2,4,4'-Tribromodiphenyl ether"/>
    <s v="Polyhalogenated diphenyl ethers"/>
    <s v="BDE 28"/>
    <s v="2,4,4'-Tribromodiphenyl ether"/>
    <s v="41318-75-6"/>
    <s v="2,4,4'-TriBDE"/>
    <s v="concentrations"/>
    <m/>
    <m/>
    <s v=""/>
    <n v="1"/>
    <m/>
  </r>
  <r>
    <x v="45"/>
    <n v="3"/>
    <x v="42"/>
    <s v="2,2',3,3',4,5,5',6,6'-nonabromodiphenyl ether"/>
    <s v="Polyhalogenated diphenyl ethers"/>
    <s v="BDE 208"/>
    <s v="2,2',3,3',4,5,5',6,6'-nonabromodiphenyl ether"/>
    <s v="437701-78-5"/>
    <s v="1,2,3,4,5-Pentabromo-6-(2,3,5,6-tetrabromophenoxy)benzene"/>
    <s v="concentrations"/>
    <m/>
    <m/>
    <s v=""/>
    <n v="1"/>
    <m/>
  </r>
  <r>
    <x v="45"/>
    <n v="3"/>
    <x v="43"/>
    <s v="BDE-207"/>
    <s v="Polyhalogenated diphenyl ethers"/>
    <s v="BDE 207"/>
    <s v="BDE-207"/>
    <s v="437701-79-6"/>
    <s v="1,2,3,4,5-pentabromo-6-(2,3,4,6-tetrabromophenoxy)benzene"/>
    <s v="concentrations"/>
    <m/>
    <m/>
    <s v=""/>
    <n v="1"/>
    <m/>
  </r>
  <r>
    <x v="45"/>
    <n v="3"/>
    <x v="127"/>
    <s v="BDE-196"/>
    <s v="Polyhalogenated diphenyl ethers"/>
    <s v="BDE 196"/>
    <s v="BDE-196"/>
    <s v="446255-39-6"/>
    <s v="1,2,3,4-Tetrabromo-5-(2,3,4,6-tetrabromophenoxy)benzene"/>
    <s v="concentrations"/>
    <m/>
    <m/>
    <s v=""/>
    <n v="1"/>
    <m/>
  </r>
  <r>
    <x v="45"/>
    <n v="3"/>
    <x v="8"/>
    <s v="2,2',4,4'-Tetrabromodiphenyl ether"/>
    <s v="Polyhalogenated diphenyl ethers"/>
    <s v="BDE 47"/>
    <s v="2,2',4,4'-Tetrabromodiphenyl ether"/>
    <s v="5436-43-1"/>
    <s v="0N97R5X10X"/>
    <s v="concentrations"/>
    <m/>
    <m/>
    <s v=""/>
    <n v="1"/>
    <m/>
  </r>
  <r>
    <x v="45"/>
    <n v="3"/>
    <x v="9"/>
    <s v="2,2',4,4',5-Pentabromodiphenyl ether"/>
    <s v="Polyhalogenated diphenyl ethers"/>
    <s v="Pentabromodiphenyl ethers"/>
    <s v="2,2',4,4',5-Pentabromodiphenyl ether"/>
    <s v="60348-60-9"/>
    <s v="1,2,4-Tribromo-5-(2,4-dibromophenoxy)benzene"/>
    <s v="regulations; use information"/>
    <m/>
    <m/>
    <s v=""/>
    <n v="1"/>
    <m/>
  </r>
  <r>
    <x v="45"/>
    <n v="3"/>
    <x v="9"/>
    <s v="2,2',4,4',5-Pentabromodiphenyl ether"/>
    <s v="Polyhalogenated diphenyl ethers"/>
    <s v="BDE 99"/>
    <s v="2,2',4,4',5-Pentabromodiphenyl ether"/>
    <s v="60348-60-9"/>
    <s v="1,2,4-Tribromo-5-(2,4-dibromophenoxy)benzene"/>
    <s v="concentrations"/>
    <m/>
    <m/>
    <s v=""/>
    <n v="1"/>
    <m/>
  </r>
  <r>
    <x v="45"/>
    <n v="3"/>
    <x v="128"/>
    <s v="1,2,3,4,5-Pentabromo-6-(2,3,4,5-tetrabromophenoxy)benzene"/>
    <s v="Polyhalogenated diphenyl ethers"/>
    <s v="BDE 206"/>
    <s v="1,2,3,4,5-Pentabromo-6-(2,3,4,5-tetrabromophenoxy)benzene"/>
    <s v="63387-28-0"/>
    <s v="1,2,3,4,5-pentabromo-6-(2,3,4,5-tetrabromophenoxy)benzene"/>
    <s v="concentrations"/>
    <m/>
    <m/>
    <s v=""/>
    <n v="1"/>
    <m/>
  </r>
  <r>
    <x v="45"/>
    <n v="3"/>
    <x v="10"/>
    <s v="2,2',4,4',5,5'-Hexabromodiphenyl ether"/>
    <s v="Polyhalogenated diphenyl ethers"/>
    <s v="BDE 153"/>
    <s v="2,2',4,4',5,5'-Hexabromodiphenyl ether"/>
    <s v="68631-49-2"/>
    <s v="1,1'-Oxybis(2,4,5-tribromo-Benzene"/>
    <s v="concentrations"/>
    <m/>
    <m/>
    <s v=""/>
    <n v="1"/>
    <m/>
  </r>
  <r>
    <x v="45"/>
    <n v="3"/>
    <x v="25"/>
    <s v="1,1'-Ethane-1,2-diylbis(pentabromobenzene)"/>
    <s v="Polyhalogenated benzene aliphatics and functionalized"/>
    <s v="decabromodiphenyl ethane"/>
    <s v="1,1'-Ethane-1,2-diylbis(pentabromobenzene)"/>
    <s v="84852-53-9"/>
    <s v="(+)-catechinhydrate"/>
    <s v="use information; concentrations"/>
    <m/>
    <m/>
    <s v=""/>
    <n v="1"/>
    <m/>
  </r>
  <r>
    <x v="45"/>
    <n v="3"/>
    <x v="11"/>
    <s v=""/>
    <e v="#N/A"/>
    <s v="BDE 138"/>
    <s v=""/>
    <s v=""/>
    <s v=""/>
    <s v="concentrations"/>
    <m/>
    <m/>
    <s v="Flag"/>
    <n v="1"/>
    <m/>
  </r>
  <r>
    <x v="46"/>
    <n v="3"/>
    <x v="0"/>
    <s v="1,1'-Oxybis[2,3,4,5,6-pentabromobenzene]"/>
    <s v="Polyhalogenated diphenyl ethers"/>
    <s v="DecaBDE"/>
    <s v="1,1'-Oxybis[2,3,4,5,6-pentabromobenzene]"/>
    <s v="1163-19-5"/>
    <s v="1-(2,3,4,5,6-pentabromophenoxy)-2,3,4,5,6-pentabromobenzene"/>
    <s v="production; regulations"/>
    <m/>
    <m/>
    <s v=""/>
    <n v="1"/>
    <m/>
  </r>
  <r>
    <x v="46"/>
    <n v="3"/>
    <x v="0"/>
    <s v="1,1'-Oxybis[2,3,4,5,6-pentabromobenzene]"/>
    <s v="Polyhalogenated diphenyl ethers"/>
    <s v="BDE 209"/>
    <s v="1,1'-Oxybis[2,3,4,5,6-pentabromobenzene]"/>
    <s v="1163-19-5"/>
    <s v="1-(2,3,4,5,6-pentabromophenoxy)-2,3,4,5,6-pentabromobenzene"/>
    <s v="production"/>
    <m/>
    <m/>
    <s v=""/>
    <n v="1"/>
    <m/>
  </r>
  <r>
    <x v="46"/>
    <n v="3"/>
    <x v="4"/>
    <s v="2,2',4,4',6-Pentabromodiphenyl ether"/>
    <s v="Polyhalogenated diphenyl ethers"/>
    <s v="BDE 100"/>
    <s v="2,2',4,4',6-Pentabromodiphenyl ether"/>
    <s v="189084-64-8"/>
    <s v="1,3,5-Tribromo-2-(2,4-dibromophenoxy)benzene"/>
    <s v="production"/>
    <m/>
    <m/>
    <s v=""/>
    <n v="1"/>
    <m/>
  </r>
  <r>
    <x v="46"/>
    <n v="3"/>
    <x v="30"/>
    <s v="Octabromodiphenyl ether"/>
    <s v="Polyhalogenated diphenyl ethers"/>
    <s v="Octabromodiphenyl ether"/>
    <s v="Octabromodiphenyl ether"/>
    <s v="32536-52-0"/>
    <s v="1,1'-Oxybis(2,3,4,5-tetrabromobenzene)"/>
    <s v="production; regulations"/>
    <m/>
    <m/>
    <s v=""/>
    <n v="1"/>
    <m/>
  </r>
  <r>
    <x v="46"/>
    <n v="3"/>
    <x v="129"/>
    <s v="BDE-61"/>
    <s v="Polyhalogenated diphenyl ethers"/>
    <s v="tetrabromo diphenyl ether"/>
    <s v="BDE-61"/>
    <s v="446254-32-6"/>
    <s v="1,2,3,4-tetrabromo-5-phenoxybenzene"/>
    <s v="regulations"/>
    <m/>
    <m/>
    <s v=""/>
    <n v="1"/>
    <m/>
  </r>
  <r>
    <x v="46"/>
    <n v="3"/>
    <x v="130"/>
    <s v="BDE-142"/>
    <s v="Polyhalogenated diphenyl ethers"/>
    <s v="hexabromo diphenyl ether"/>
    <s v="BDE-142"/>
    <s v="446254-98-4"/>
    <s v="2,2',3,4,5,6-Hexabromo[1,1'-oxybisbenzene]"/>
    <s v="regulations"/>
    <m/>
    <m/>
    <s v=""/>
    <n v="1"/>
    <m/>
  </r>
  <r>
    <x v="46"/>
    <n v="3"/>
    <x v="8"/>
    <s v="2,2',4,4'-Tetrabromodiphenyl ether"/>
    <s v="Polyhalogenated diphenyl ethers"/>
    <s v="BDE 47"/>
    <s v="2,2',4,4'-Tetrabromodiphenyl ether"/>
    <s v="5436-43-1"/>
    <s v="0N97R5X10X"/>
    <s v="production"/>
    <m/>
    <m/>
    <s v=""/>
    <n v="1"/>
    <m/>
  </r>
  <r>
    <x v="46"/>
    <n v="3"/>
    <x v="9"/>
    <s v="2,2',4,4',5-Pentabromodiphenyl ether"/>
    <s v="Polyhalogenated diphenyl ethers"/>
    <s v="Pentabromodiphenyl ethers"/>
    <s v="2,2',4,4',5-Pentabromodiphenyl ether"/>
    <s v="60348-60-9"/>
    <s v="1,2,4-Tribromo-5-(2,4-dibromophenoxy)benzene"/>
    <s v="production; regulations"/>
    <m/>
    <m/>
    <s v=""/>
    <n v="1"/>
    <m/>
  </r>
  <r>
    <x v="46"/>
    <n v="3"/>
    <x v="9"/>
    <s v="2,2',4,4',5-Pentabromodiphenyl ether"/>
    <s v="Polyhalogenated diphenyl ethers"/>
    <s v="BDE 99"/>
    <s v="2,2',4,4',5-Pentabromodiphenyl ether"/>
    <s v="60348-60-9"/>
    <s v="1,2,4-Tribromo-5-(2,4-dibromophenoxy)benzene"/>
    <s v="production"/>
    <m/>
    <m/>
    <s v=""/>
    <n v="1"/>
    <m/>
  </r>
  <r>
    <x v="46"/>
    <n v="3"/>
    <x v="10"/>
    <s v="2,2',4,4',5,5'-Hexabromodiphenyl ether"/>
    <s v="Polyhalogenated diphenyl ethers"/>
    <s v="BDE 153"/>
    <s v="2,2',4,4',5,5'-Hexabromodiphenyl ether"/>
    <s v="68631-49-2"/>
    <s v="1,1'-Oxybis(2,4,5-tribromo-Benzene"/>
    <s v="production"/>
    <m/>
    <m/>
    <s v=""/>
    <n v="1"/>
    <m/>
  </r>
  <r>
    <x v="46"/>
    <n v="3"/>
    <x v="131"/>
    <s v="Diphenyl ether, heptabromo derivative"/>
    <s v="Polyhalogenated diphenyl ethers"/>
    <s v="Heptabromodiphenyl ether"/>
    <s v="Diphenyl ether, heptabromo derivative"/>
    <s v="68928-80-3"/>
    <s v="1,2,3,4,5-pentabromo-6-(2,3-dibromophenoxy)benzene"/>
    <s v="regulations"/>
    <m/>
    <m/>
    <s v=""/>
    <n v="1"/>
    <m/>
  </r>
  <r>
    <x v="47"/>
    <n v="3"/>
    <x v="22"/>
    <s v="Tris(2-chloroethyl) phosphate"/>
    <s v="Polyhalogenated organophosphates"/>
    <s v="TRIS(2-CHLOROETHYL) PHOSPHATE"/>
    <s v="Tris(2-chloroethyl) phosphate"/>
    <s v="115-96-8"/>
    <s v="115-96-8"/>
    <s v="use information; concentrations"/>
    <m/>
    <m/>
    <s v=""/>
    <n v="0"/>
    <m/>
  </r>
  <r>
    <x v="47"/>
    <n v="3"/>
    <x v="23"/>
    <s v="Tris(2-chloroisopropyl)phosphate"/>
    <s v="Polyhalogenated organophosphates"/>
    <s v="Tris(1-chloro-2-propyl) phosphate"/>
    <s v="Tris(2-chloroisopropyl)phosphate"/>
    <s v="13674-84-5"/>
    <s v="13674-84-5"/>
    <s v="use information; concentrations"/>
    <m/>
    <m/>
    <s v=""/>
    <n v="0"/>
    <m/>
  </r>
  <r>
    <x v="47"/>
    <n v="3"/>
    <x v="1"/>
    <s v="Tris(1,3-dichloro-2-propyl) phosphate"/>
    <s v="Polyhalogenated organophosphates"/>
    <s v="TRIS(1,3-DICHLORO-2-PROPYL) PHOSPHATE"/>
    <s v="Tris(1,3-dichloro-2-propyl) phosphate"/>
    <s v="13674-87-8"/>
    <s v="1,3-Dichloro-2-propanol phosphate"/>
    <s v="use information; concentrations; regulations"/>
    <m/>
    <m/>
    <s v=""/>
    <n v="0"/>
    <m/>
  </r>
  <r>
    <x v="47"/>
    <n v="3"/>
    <x v="24"/>
    <s v="Phosphoric acid, 2,2-bis(chloromethyl)-1,3-propanediyl tetrakis(2-chloroethyl) ester"/>
    <s v="Polyhalogenated organophosphates"/>
    <s v="V6"/>
    <s v="Phosphoric acid, 2,2-bis(chloromethyl)-1,3-propanediyl tetrakis(2-chloroethyl) ester"/>
    <s v="38051-10-4"/>
    <s v="[2-[bis(2-chloroethoxy)phosphoryloxymethyl]-3-chloro-2-(chloromethyl)propyl] bis(2-chloroethyl) phosphate"/>
    <s v="use information; concentrations"/>
    <m/>
    <m/>
    <s v=""/>
    <n v="0"/>
    <m/>
  </r>
  <r>
    <x v="48"/>
    <n v="5"/>
    <x v="26"/>
    <s v=""/>
    <e v="#N/A"/>
    <s v="triphenyl phosphate"/>
    <s v=""/>
    <s v="115-86-6"/>
    <s v=""/>
    <s v="production/import; use"/>
    <s v="TPP"/>
    <m/>
    <s v="Flag"/>
    <n v="1"/>
    <s v="Yes"/>
  </r>
  <r>
    <x v="48"/>
    <n v="5"/>
    <x v="22"/>
    <s v="Tris(2-chloroethyl) phosphate"/>
    <s v="Polyhalogenated organophosphates"/>
    <s v="Tris(2-chloroethyl) phosphate"/>
    <s v="Tris(2-chloroethyl) phosphate"/>
    <s v="115-96-8"/>
    <s v="115-96-8"/>
    <s v="production/import; use"/>
    <s v="TCEP"/>
    <m/>
    <s v=""/>
    <n v="1"/>
    <m/>
  </r>
  <r>
    <x v="48"/>
    <n v="5"/>
    <x v="66"/>
    <s v=""/>
    <e v="#N/A"/>
    <s v="Tricresyl phosphate"/>
    <s v=""/>
    <s v="1330-78-5"/>
    <s v=""/>
    <s v="production/import; use"/>
    <s v="TCP"/>
    <s v="Phosphoric acid, tris(methylphenyl) ester"/>
    <s v="Flag"/>
    <n v="1"/>
    <s v="Yes"/>
  </r>
  <r>
    <x v="48"/>
    <n v="5"/>
    <x v="23"/>
    <s v="Tris(2-chloroisopropyl)phosphate"/>
    <s v="Polyhalogenated organophosphates"/>
    <s v="2-Propanol, 1-chloro-, phosphate"/>
    <s v="Tris(2-chloroisopropyl)phosphate"/>
    <s v="13674-84-5"/>
    <s v="13674-84-5"/>
    <s v="production/import; use"/>
    <s v="TCPP"/>
    <m/>
    <s v=""/>
    <n v="1"/>
    <m/>
  </r>
  <r>
    <x v="48"/>
    <n v="5"/>
    <x v="1"/>
    <s v="Tris(1,3-dichloro-2-propyl) phosphate"/>
    <s v="Polyhalogenated organophosphates"/>
    <s v="1,3-Dichloro-2-propanol phosphate (3:1)"/>
    <s v="Tris(1,3-dichloro-2-propyl) phosphate"/>
    <s v="13674-87-8"/>
    <s v="1,3-Dichloro-2-propanol phosphate"/>
    <s v="production/import; use"/>
    <s v="TDCPP"/>
    <m/>
    <s v=""/>
    <n v="1"/>
    <m/>
  </r>
  <r>
    <x v="48"/>
    <n v="5"/>
    <x v="20"/>
    <s v="2-Ethylhexyl 2,3,4,5-tetrabromobenzoate"/>
    <s v="Polyhalogenated phthalates/benzoates/imides"/>
    <s v=" 2,3,4,5-Tetrabromobenzoic acid 2- ethylhexyl ester"/>
    <s v="2-Ethylhexyl 2,3,4,5-tetrabromobenzoate"/>
    <s v="183658-27-7"/>
    <s v="183658-27-7"/>
    <s v="production/import; use"/>
    <s v="TBB"/>
    <m/>
    <s v=""/>
    <n v="1"/>
    <m/>
  </r>
  <r>
    <x v="48"/>
    <n v="5"/>
    <x v="132"/>
    <s v="2-(2-Hydroxyethoxy)ethyl 2-hydroxypropyl 3,4,5,6-tetrabromophthalate"/>
    <s v="Polyhalogenated phthalates/benzoates/imides"/>
    <s v="2-(2-hydroxyethoxy)ethyl 2-hydroxypropyl ester"/>
    <s v="2-(2-Hydroxyethoxy)ethyl 2-hydroxypropyl 3,4,5,6-tetrabromophthalate"/>
    <s v="20566-35-2"/>
    <s v="1,2-Benzenedicarboxylic acid, 3,4,5,6-tetrabromo-, 1-(2-(2-hydroxyethoxy)ethyl) 2-(2-hydroxypropyl) ester"/>
    <s v="production/import; use"/>
    <s v="HEEHP-TEBP"/>
    <s v="2-(2-Hydroxyethoxy)ethyl 2-hydroxypropyl 3,4,5,6-tetrabromobenzenedicarboxylate"/>
    <s v=""/>
    <n v="1"/>
    <m/>
  </r>
  <r>
    <x v="48"/>
    <n v="5"/>
    <x v="27"/>
    <s v="Hexabromocyclododecane"/>
    <s v="Polyhalogenated alicycles"/>
    <s v="Hexabromocyclododecane"/>
    <s v="Hexabromocyclododecane"/>
    <s v="25637-99-4"/>
    <s v="1,1,2,2,3,3-hexabromocyclododecane"/>
    <s v="production/import; use"/>
    <s v="HBCD"/>
    <m/>
    <s v=""/>
    <n v="1"/>
    <m/>
  </r>
  <r>
    <x v="48"/>
    <n v="5"/>
    <x v="28"/>
    <s v="Bis(2-ethylhexyl) tetrabromophthalate"/>
    <s v="Polyhalogenated phthalates/benzoates/imides"/>
    <s v="1,2-Benzenedicarboxylic acid, 3,4,5,6-tetrabromo-bis(2-ethylhexyl) ester"/>
    <s v="Bis(2-ethylhexyl) tetrabromophthalate"/>
    <s v="26040-51-7"/>
    <s v="040D517"/>
    <s v="production/import; use"/>
    <s v="TBPH"/>
    <m/>
    <s v=""/>
    <n v="1"/>
    <m/>
  </r>
  <r>
    <x v="48"/>
    <n v="5"/>
    <x v="133"/>
    <s v=""/>
    <e v="#N/A"/>
    <s v="Phosphoric acid, bis(methylphenyl) phenyl ester"/>
    <s v=""/>
    <s v="26446-73-1"/>
    <s v=""/>
    <s v="production/import; use"/>
    <m/>
    <m/>
    <s v="Flag"/>
    <n v="1"/>
    <s v="Yes"/>
  </r>
  <r>
    <x v="48"/>
    <n v="5"/>
    <x v="31"/>
    <s v=""/>
    <e v="#N/A"/>
    <s v="Phenol, isopropylated, phosphate (3:1) "/>
    <s v=""/>
    <s v="68937-41-7"/>
    <s v=""/>
    <s v="production/import; use"/>
    <s v="PIP"/>
    <m/>
    <s v="Flag"/>
    <n v="1"/>
    <s v="Yes"/>
  </r>
  <r>
    <x v="48"/>
    <n v="5"/>
    <x v="134"/>
    <s v=""/>
    <e v="#N/A"/>
    <s v="Tetrabromophthalate Diol"/>
    <s v=""/>
    <s v="77098-07-8"/>
    <s v=""/>
    <s v="production/import; use"/>
    <s v="TBPA-Diol"/>
    <s v="1,2-Benzenedicarboxylic acid, 3,4,5,6-tetrabromo-"/>
    <s v="Flag"/>
    <n v="1"/>
    <m/>
  </r>
  <r>
    <x v="48"/>
    <n v="5"/>
    <x v="135"/>
    <s v=""/>
    <e v="#N/A"/>
    <s v="Triethyl phosphate"/>
    <s v=""/>
    <s v="78-40-0"/>
    <s v=""/>
    <s v="production/import; use"/>
    <s v="TEP"/>
    <s v="Phosphoric acid, triethyl ester"/>
    <s v="Flag"/>
    <n v="1"/>
    <s v="Yes"/>
  </r>
  <r>
    <x v="48"/>
    <n v="5"/>
    <x v="136"/>
    <s v=""/>
    <e v="#N/A"/>
    <s v="Tris(2-butoxyethyl) phosphate"/>
    <s v=""/>
    <s v="78-51-3"/>
    <s v=""/>
    <s v="production/import; use"/>
    <s v="TBEP"/>
    <s v="Ethanol, 2-butoxy-, phosphate (3:1)"/>
    <s v="Flag"/>
    <n v="1"/>
    <s v="Yes"/>
  </r>
  <r>
    <x v="48"/>
    <n v="5"/>
    <x v="25"/>
    <s v="1,1'-Ethane-1,2-diylbis(pentabromobenzene)"/>
    <s v="Polyhalogenated benzene aliphatics and functionalized"/>
    <s v="1,1'-(ethane-1,2-diyl)bis(2,3,4,5,6-pentabromobenzene)"/>
    <s v="1,1'-Ethane-1,2-diylbis(pentabromobenzene)"/>
    <s v="84852-53-9"/>
    <s v="(+)-catechinhydrate"/>
    <s v="production/import; use"/>
    <s v="DBDPE"/>
    <s v="Decabromodiphenyl ethane"/>
    <s v=""/>
    <n v="1"/>
    <m/>
  </r>
  <r>
    <x v="49"/>
    <n v="3"/>
    <x v="0"/>
    <s v="1,1'-Oxybis[2,3,4,5,6-pentabromobenzene]"/>
    <s v="Polyhalogenated diphenyl ethers"/>
    <s v="DecaBDE"/>
    <s v="1,1'-Oxybis[2,3,4,5,6-pentabromobenzene]"/>
    <s v="1163-19-5"/>
    <s v="1-(2,3,4,5,6-pentabromophenoxy)-2,3,4,5,6-pentabromobenzene"/>
    <s v="regulations"/>
    <m/>
    <m/>
    <s v=""/>
    <n v="0"/>
    <m/>
  </r>
  <r>
    <x v="49"/>
    <n v="3"/>
    <x v="23"/>
    <s v="Tris(2-chloroisopropyl)phosphate"/>
    <s v="Polyhalogenated organophosphates"/>
    <s v="Tris(1-chloro-2-propyl) phosphate"/>
    <s v="Tris(2-chloroisopropyl)phosphate"/>
    <s v="13674-84-5"/>
    <s v="13674-84-5"/>
    <s v="concentrations; trends; use information"/>
    <m/>
    <m/>
    <s v=""/>
    <n v="0"/>
    <m/>
  </r>
  <r>
    <x v="49"/>
    <n v="3"/>
    <x v="1"/>
    <s v="Tris(1,3-dichloro-2-propyl) phosphate"/>
    <s v="Polyhalogenated organophosphates"/>
    <s v="TRIS(1,3-DICHLORO-2-PROPYL) PHOSPHATE"/>
    <s v="Tris(1,3-dichloro-2-propyl) phosphate"/>
    <s v="13674-87-8"/>
    <s v="1,3-Dichloro-2-propanol phosphate"/>
    <s v="use information; regulations; concentrations; trends"/>
    <m/>
    <m/>
    <s v=""/>
    <n v="0"/>
    <m/>
  </r>
  <r>
    <x v="49"/>
    <n v="3"/>
    <x v="20"/>
    <s v="2-Ethylhexyl 2,3,4,5-tetrabromobenzoate"/>
    <s v="Polyhalogenated phthalates/benzoates/imides"/>
    <s v="Firemaster 550 component"/>
    <s v="2-Ethylhexyl 2,3,4,5-tetrabromobenzoate"/>
    <s v="183658-27-7"/>
    <s v="183658-27-7"/>
    <s v="concentrations; trends; use information"/>
    <m/>
    <m/>
    <s v=""/>
    <n v="0"/>
    <m/>
  </r>
  <r>
    <x v="49"/>
    <n v="3"/>
    <x v="30"/>
    <s v="Octabromodiphenyl ether"/>
    <s v="Polyhalogenated diphenyl ethers"/>
    <s v="Octabromodiphenyl ether"/>
    <s v="Octabromodiphenyl ether"/>
    <s v="32536-52-0"/>
    <s v="1,1'-Oxybis(2,3,4,5-tetrabromobenzene)"/>
    <s v="regulations"/>
    <m/>
    <m/>
    <s v=""/>
    <n v="0"/>
    <m/>
  </r>
  <r>
    <x v="49"/>
    <n v="3"/>
    <x v="9"/>
    <s v="2,2',4,4',5-Pentabromodiphenyl ether"/>
    <s v="Polyhalogenated diphenyl ethers"/>
    <s v="Pentabromodiphenyl ethers"/>
    <s v="2,2',4,4',5-Pentabromodiphenyl ether"/>
    <s v="60348-60-9"/>
    <s v="1,2,4-Tribromo-5-(2,4-dibromophenoxy)benzene"/>
    <s v="regulations; concentrations; trends; use information"/>
    <m/>
    <m/>
    <s v=""/>
    <n v="0"/>
    <m/>
  </r>
  <r>
    <x v="50"/>
    <n v="3"/>
    <x v="54"/>
    <s v="Tris(2,3-dibromopropyl) phosphate"/>
    <s v="Polyhalogenated organophosphates"/>
    <s v="brominated tris"/>
    <s v="Tris(2,3-dibromopropyl) phosphate"/>
    <s v="126-72-7"/>
    <s v="(2,3-Dibromopropyl) phosphate"/>
    <m/>
    <m/>
    <m/>
    <s v=""/>
    <n v="0"/>
    <m/>
  </r>
  <r>
    <x v="50"/>
    <n v="3"/>
    <x v="1"/>
    <s v="Tris(1,3-dichloro-2-propyl) phosphate"/>
    <s v="Polyhalogenated organophosphates"/>
    <s v="TDCPP"/>
    <s v="Tris(1,3-dichloro-2-propyl) phosphate"/>
    <s v="13674-87-8"/>
    <s v="1,3-Dichloro-2-propanol phosphate"/>
    <m/>
    <m/>
    <m/>
    <s v=""/>
    <n v="0"/>
    <m/>
  </r>
  <r>
    <x v="51"/>
    <n v="4"/>
    <x v="11"/>
    <s v=""/>
    <e v="#N/A"/>
    <s v="TBBPA-DBPE"/>
    <s v=""/>
    <s v=""/>
    <s v=""/>
    <m/>
    <m/>
    <m/>
    <m/>
    <n v="1"/>
    <m/>
  </r>
  <r>
    <x v="51"/>
    <n v="4"/>
    <x v="11"/>
    <s v=""/>
    <e v="#N/A"/>
    <s v="HCDBCO"/>
    <s v=""/>
    <s v=""/>
    <s v=""/>
    <m/>
    <m/>
    <m/>
    <m/>
    <n v="1"/>
    <m/>
  </r>
  <r>
    <x v="51"/>
    <n v="4"/>
    <x v="11"/>
    <s v=""/>
    <e v="#N/A"/>
    <s v="TBP"/>
    <s v=""/>
    <s v=""/>
    <s v=""/>
    <m/>
    <m/>
    <m/>
    <m/>
    <n v="1"/>
    <m/>
  </r>
  <r>
    <x v="51"/>
    <n v="4"/>
    <x v="11"/>
    <s v=""/>
    <e v="#N/A"/>
    <s v="DBDPE"/>
    <s v=""/>
    <s v=""/>
    <s v=""/>
    <m/>
    <m/>
    <m/>
    <m/>
    <n v="1"/>
    <m/>
  </r>
  <r>
    <x v="51"/>
    <n v="4"/>
    <x v="21"/>
    <s v="1,2-Bis(2,4,6-tribromophenoxy)ethane"/>
    <s v="Polyhalogenated phenol-aliphatic ether"/>
    <s v="BTBPE"/>
    <s v="1,2-Bis(2,4,6-tribromophenoxy)ethane"/>
    <s v="37853-59-1"/>
    <s v="1,1'-(1,2-Ethanediylbis(oxy))bis(2,4,6-tribromobenzene)"/>
    <m/>
    <m/>
    <m/>
    <m/>
    <n v="1"/>
    <m/>
  </r>
  <r>
    <x v="51"/>
    <n v="4"/>
    <x v="11"/>
    <s v=""/>
    <e v="#N/A"/>
    <s v="HBB"/>
    <s v=""/>
    <s v=""/>
    <s v=""/>
    <m/>
    <m/>
    <m/>
    <m/>
    <n v="1"/>
    <m/>
  </r>
  <r>
    <x v="51"/>
    <n v="4"/>
    <x v="11"/>
    <s v=""/>
    <e v="#N/A"/>
    <s v="TBB"/>
    <s v=""/>
    <s v=""/>
    <s v=""/>
    <m/>
    <m/>
    <m/>
    <m/>
    <n v="1"/>
    <m/>
  </r>
  <r>
    <x v="51"/>
    <n v="4"/>
    <x v="11"/>
    <s v=""/>
    <e v="#N/A"/>
    <s v="TBPH"/>
    <s v=""/>
    <s v=""/>
    <s v=""/>
    <m/>
    <m/>
    <m/>
    <m/>
    <n v="1"/>
    <m/>
  </r>
  <r>
    <x v="51"/>
    <n v="4"/>
    <x v="11"/>
    <s v=""/>
    <e v="#N/A"/>
    <s v="PBEB"/>
    <s v=""/>
    <s v=""/>
    <s v=""/>
    <m/>
    <m/>
    <m/>
    <m/>
    <n v="1"/>
    <m/>
  </r>
  <r>
    <x v="51"/>
    <n v="4"/>
    <x v="11"/>
    <s v=""/>
    <e v="#N/A"/>
    <s v="TBECH"/>
    <s v=""/>
    <s v=""/>
    <s v=""/>
    <m/>
    <m/>
    <m/>
    <m/>
    <n v="1"/>
    <m/>
  </r>
  <r>
    <x v="51"/>
    <n v="4"/>
    <x v="11"/>
    <s v=""/>
    <e v="#N/A"/>
    <s v="ATE"/>
    <s v=""/>
    <s v=""/>
    <s v=""/>
    <m/>
    <m/>
    <m/>
    <m/>
    <n v="1"/>
    <m/>
  </r>
  <r>
    <x v="51"/>
    <n v="4"/>
    <x v="11"/>
    <s v=""/>
    <e v="#N/A"/>
    <s v="PBT"/>
    <s v=""/>
    <s v=""/>
    <s v=""/>
    <m/>
    <m/>
    <m/>
    <m/>
    <n v="1"/>
    <m/>
  </r>
  <r>
    <x v="51"/>
    <n v="4"/>
    <x v="11"/>
    <s v=""/>
    <e v="#N/A"/>
    <s v="TBPT"/>
    <s v=""/>
    <s v=""/>
    <s v=""/>
    <m/>
    <m/>
    <m/>
    <m/>
    <n v="1"/>
    <m/>
  </r>
  <r>
    <x v="51"/>
    <n v="4"/>
    <x v="11"/>
    <s v=""/>
    <e v="#N/A"/>
    <s v="EBTPI"/>
    <s v=""/>
    <s v=""/>
    <s v=""/>
    <m/>
    <m/>
    <m/>
    <m/>
    <n v="1"/>
    <m/>
  </r>
  <r>
    <x v="51"/>
    <n v="4"/>
    <x v="11"/>
    <s v=""/>
    <e v="#N/A"/>
    <s v="TBBPA-BAE"/>
    <s v=""/>
    <s v=""/>
    <s v=""/>
    <m/>
    <m/>
    <m/>
    <m/>
    <n v="1"/>
    <m/>
  </r>
  <r>
    <x v="52"/>
    <n v="2"/>
    <x v="32"/>
    <s v="Tetrabromobisphenol A-bis(2,3-dibromopropyl ether)"/>
    <s v="Polyhalogenated bisphenol aliphatics and functionalized"/>
    <s v="Tetrabromobisphenol A dibromopropylether"/>
    <s v="Tetrabromobisphenol A-bis(2,3-dibromopropyl ether)"/>
    <s v="21850-44-2"/>
    <s v="1,1'-(1-Methylethylidene)bis(3,5-dibromo-4-(2,3-dibromopropoxy))benzene"/>
    <s v="trade names; use"/>
    <s v="1,1'-(1-methylethylidene) bis (3,5-dibromo- 4-(2,3-dibromopropoxy)-benzene"/>
    <s v=" Bis(2,3- dibromopropoxy)-tetrabromobisphenol A"/>
    <s v=""/>
    <n v="1"/>
    <m/>
  </r>
  <r>
    <x v="51"/>
    <n v="4"/>
    <x v="11"/>
    <s v=""/>
    <e v="#N/A"/>
    <s v="TBBPA-DHEE"/>
    <s v=""/>
    <s v=""/>
    <s v=""/>
    <m/>
    <m/>
    <m/>
    <m/>
    <n v="1"/>
    <m/>
  </r>
  <r>
    <x v="51"/>
    <n v="4"/>
    <x v="11"/>
    <s v=""/>
    <e v="#N/A"/>
    <s v="TBPhA"/>
    <s v=""/>
    <s v=""/>
    <s v=""/>
    <m/>
    <m/>
    <m/>
    <m/>
    <n v="1"/>
    <m/>
  </r>
  <r>
    <x v="51"/>
    <n v="4"/>
    <x v="11"/>
    <s v=""/>
    <e v="#N/A"/>
    <s v="TBBA"/>
    <s v=""/>
    <s v=""/>
    <s v=""/>
    <m/>
    <m/>
    <m/>
    <m/>
    <n v="1"/>
    <m/>
  </r>
  <r>
    <x v="51"/>
    <n v="4"/>
    <x v="11"/>
    <s v=""/>
    <e v="#N/A"/>
    <s v="TBC"/>
    <s v=""/>
    <s v=""/>
    <s v=""/>
    <m/>
    <m/>
    <m/>
    <m/>
    <n v="1"/>
    <m/>
  </r>
  <r>
    <x v="51"/>
    <n v="4"/>
    <x v="11"/>
    <s v=""/>
    <e v="#N/A"/>
    <s v="TBCO"/>
    <s v=""/>
    <s v=""/>
    <s v=""/>
    <m/>
    <m/>
    <m/>
    <m/>
    <n v="1"/>
    <m/>
  </r>
  <r>
    <x v="51"/>
    <n v="4"/>
    <x v="11"/>
    <s v=""/>
    <e v="#N/A"/>
    <s v="OBIND"/>
    <s v=""/>
    <s v=""/>
    <s v=""/>
    <m/>
    <m/>
    <m/>
    <m/>
    <n v="1"/>
    <m/>
  </r>
  <r>
    <x v="53"/>
    <n v="2"/>
    <x v="0"/>
    <s v="1,1'-Oxybis[2,3,4,5,6-pentabromobenzene]"/>
    <s v="Polyhalogenated diphenyl ethers"/>
    <s v="DecaBDE"/>
    <s v="1,1'-Oxybis[2,3,4,5,6-pentabromobenzene]"/>
    <s v="1163-19-5"/>
    <s v="1-(2,3,4,5,6-pentabromophenoxy)-2,3,4,5,6-pentabromobenzene"/>
    <s v="regulations"/>
    <m/>
    <m/>
    <s v=""/>
    <n v="0"/>
    <m/>
  </r>
  <r>
    <x v="53"/>
    <n v="2"/>
    <x v="0"/>
    <s v="1,1'-Oxybis[2,3,4,5,6-pentabromobenzene]"/>
    <s v="Polyhalogenated diphenyl ethers"/>
    <s v="BDE 209"/>
    <s v="1,1'-Oxybis[2,3,4,5,6-pentabromobenzene]"/>
    <s v="1163-19-5"/>
    <s v="1-(2,3,4,5,6-pentabromophenoxy)-2,3,4,5,6-pentabromobenzene"/>
    <s v="main component of DecaBDE"/>
    <m/>
    <m/>
    <s v=""/>
    <n v="0"/>
    <m/>
  </r>
  <r>
    <x v="53"/>
    <n v="2"/>
    <x v="20"/>
    <s v="2-Ethylhexyl 2,3,4,5-tetrabromobenzoate"/>
    <s v="Polyhalogenated phthalates/benzoates/imides"/>
    <s v="2-Ethylhexyl 2,3,4,5-Tetrabromobenzoate"/>
    <s v="2-Ethylhexyl 2,3,4,5-tetrabromobenzoate"/>
    <s v="183658-27-7"/>
    <s v="183658-27-7"/>
    <s v="Firemaster 550 component; concentration"/>
    <m/>
    <m/>
    <s v=""/>
    <n v="0"/>
    <m/>
  </r>
  <r>
    <x v="53"/>
    <n v="2"/>
    <x v="28"/>
    <s v="Bis(2-ethylhexyl) tetrabromophthalate"/>
    <s v="Polyhalogenated phthalates/benzoates/imides"/>
    <s v="bis(2-ethylhexyl) 2,3,4,5-tetrabromophthalate"/>
    <s v="Bis(2-ethylhexyl) tetrabromophthalate"/>
    <s v="26040-51-7"/>
    <s v="040D517"/>
    <s v="Firemaster 550 component; concentration"/>
    <m/>
    <m/>
    <s v=""/>
    <n v="0"/>
    <m/>
  </r>
  <r>
    <x v="53"/>
    <n v="2"/>
    <x v="30"/>
    <s v="Octabromodiphenyl ether"/>
    <s v="Polyhalogenated diphenyl ethers"/>
    <s v="Octabromodiphenyl ether"/>
    <s v="Octabromodiphenyl ether"/>
    <s v="32536-52-0"/>
    <s v="1,1'-Oxybis(2,3,4,5-tetrabromobenzene)"/>
    <s v="regulations"/>
    <m/>
    <m/>
    <s v=""/>
    <n v="0"/>
    <m/>
  </r>
  <r>
    <x v="53"/>
    <n v="2"/>
    <x v="9"/>
    <s v="2,2',4,4',5-Pentabromodiphenyl ether"/>
    <s v="Polyhalogenated diphenyl ethers"/>
    <s v="Pentabromodiphenyl ethers"/>
    <s v="2,2',4,4',5-Pentabromodiphenyl ether"/>
    <s v="60348-60-9"/>
    <s v="1,2,4-Tribromo-5-(2,4-dibromophenoxy)benzene"/>
    <s v="regulations; trends; use information"/>
    <m/>
    <m/>
    <s v=""/>
    <n v="0"/>
    <m/>
  </r>
  <r>
    <x v="54"/>
    <n v="4"/>
    <x v="50"/>
    <s v=""/>
    <e v="#N/A"/>
    <s v="GROUP"/>
    <s v=""/>
    <s v="GROUP"/>
    <s v=""/>
    <s v="Short-chain chlorinated paraffins"/>
    <m/>
    <m/>
    <s v="Flag"/>
    <n v="1"/>
    <m/>
  </r>
  <r>
    <x v="54"/>
    <n v="4"/>
    <x v="50"/>
    <s v=""/>
    <e v="#N/A"/>
    <s v="GROUP"/>
    <s v=""/>
    <s v="GROUP"/>
    <s v=""/>
    <s v="Medium-chain chlorinated paraffins"/>
    <m/>
    <m/>
    <s v="Flag"/>
    <n v="1"/>
    <m/>
  </r>
  <r>
    <x v="55"/>
    <n v="4"/>
    <x v="26"/>
    <s v=""/>
    <e v="#N/A"/>
    <s v="Triphenyl phosphate"/>
    <s v=""/>
    <s v="115-86-6"/>
    <s v=""/>
    <s v="Use in products"/>
    <s v="TPP"/>
    <m/>
    <s v="Flag"/>
    <n v="1"/>
    <s v="Yes"/>
  </r>
  <r>
    <x v="55"/>
    <n v="4"/>
    <x v="22"/>
    <s v="Tris(2-chloroethyl) phosphate"/>
    <s v="Polyhalogenated organophosphates"/>
    <s v="Tris-(2-chloroethyl)-phosphate"/>
    <s v="Tris(2-chloroethyl) phosphate"/>
    <s v="115-96-8"/>
    <s v="115-96-8"/>
    <s v="Use in products"/>
    <s v="TCEP"/>
    <m/>
    <s v=""/>
    <n v="1"/>
    <m/>
  </r>
  <r>
    <x v="55"/>
    <n v="4"/>
    <x v="23"/>
    <s v="Tris(2-chloroisopropyl)phosphate"/>
    <s v="Polyhalogenated organophosphates"/>
    <s v="Tris-(chloropropyl)-phosphate"/>
    <s v="Tris(2-chloroisopropyl)phosphate"/>
    <s v="13674-84-5"/>
    <s v="13674-84-5"/>
    <s v="Use in products"/>
    <s v="TCPP"/>
    <s v="TMCP"/>
    <s v=""/>
    <n v="1"/>
    <m/>
  </r>
  <r>
    <x v="55"/>
    <n v="4"/>
    <x v="1"/>
    <s v="Tris(1,3-dichloro-2-propyl) phosphate"/>
    <s v="Polyhalogenated organophosphates"/>
    <s v="Tris (1,3-dichloro-2-propyl)phosphate"/>
    <s v="Tris(1,3-dichloro-2-propyl) phosphate"/>
    <s v="13674-87-8"/>
    <s v="1,3-Dichloro-2-propanol phosphate"/>
    <s v="Use in products"/>
    <s v="TDCPP"/>
    <m/>
    <s v=""/>
    <n v="1"/>
    <m/>
  </r>
  <r>
    <x v="55"/>
    <n v="4"/>
    <x v="137"/>
    <s v=""/>
    <e v="#N/A"/>
    <s v="Aluminum trihydroxide"/>
    <s v=""/>
    <s v="21645-51-2"/>
    <s v=""/>
    <s v="Use in products"/>
    <s v="aluminum trihydrate"/>
    <m/>
    <s v="Flag"/>
    <n v="1"/>
    <s v="Yes"/>
  </r>
  <r>
    <x v="55"/>
    <n v="4"/>
    <x v="84"/>
    <s v=""/>
    <e v="#N/A"/>
    <s v="Tris(isopropylphenyl)phosphate"/>
    <s v=""/>
    <s v="26967-76-0"/>
    <s v=""/>
    <s v="Use in products"/>
    <m/>
    <m/>
    <s v="Flag"/>
    <n v="1"/>
    <s v="Yes"/>
  </r>
  <r>
    <x v="55"/>
    <n v="4"/>
    <x v="24"/>
    <s v="Phosphoric acid, 2,2-bis(chloromethyl)-1,3-propanediyl tetrakis(2-chloroethyl) ester"/>
    <s v="Polyhalogenated organophosphates"/>
    <s v="Bis(chloromethyl)trimethylenebis(bis(chloromethyl) phosphate"/>
    <s v="Phosphoric acid, 2,2-bis(chloromethyl)-1,3-propanediyl tetrakis(2-chloroethyl) ester"/>
    <s v="38051-10-4"/>
    <s v="[2-[bis(2-chloroethoxy)phosphoryloxymethyl]-3-chloro-2-(chloromethyl)propyl] bis(2-chloroethyl) phosphate"/>
    <s v="Use in products"/>
    <s v="BTMCP"/>
    <s v="V6"/>
    <s v=""/>
    <n v="1"/>
    <m/>
  </r>
  <r>
    <x v="55"/>
    <n v="4"/>
    <x v="138"/>
    <s v=""/>
    <e v="#N/A"/>
    <s v="Melanin phosphate"/>
    <s v=""/>
    <s v="415836-09-9"/>
    <s v=""/>
    <s v="Use in products"/>
    <m/>
    <m/>
    <s v="Flag"/>
    <n v="1"/>
    <s v="Yes"/>
  </r>
  <r>
    <x v="55"/>
    <n v="4"/>
    <x v="139"/>
    <s v=""/>
    <e v="#N/A"/>
    <s v="Bisphenol A-bis(diphenyl phosphate)"/>
    <s v=""/>
    <s v="5945-33-5"/>
    <s v=""/>
    <s v="Use in products"/>
    <m/>
    <m/>
    <s v="Flag"/>
    <n v="1"/>
    <s v="Yes"/>
  </r>
  <r>
    <x v="56"/>
    <n v="5"/>
    <x v="11"/>
    <s v=""/>
    <e v="#N/A"/>
    <s v="Pentabromodiphenyl ether"/>
    <s v=""/>
    <s v=""/>
    <s v=""/>
    <m/>
    <m/>
    <m/>
    <m/>
    <n v="1"/>
    <m/>
  </r>
  <r>
    <x v="56"/>
    <n v="5"/>
    <x v="30"/>
    <s v="Octabromodiphenyl ether"/>
    <s v="Polyhalogenated diphenyl ethers"/>
    <s v="octabromodiphenyl ether"/>
    <s v="Octabromodiphenyl ether"/>
    <s v="32536-52-0"/>
    <s v="1,1'-Oxybis(2,3,4,5-tetrabromobenzene)"/>
    <m/>
    <m/>
    <m/>
    <m/>
    <n v="1"/>
    <m/>
  </r>
  <r>
    <x v="56"/>
    <n v="5"/>
    <x v="0"/>
    <s v="1,1'-Oxybis[2,3,4,5,6-pentabromobenzene]"/>
    <s v="Polyhalogenated diphenyl ethers"/>
    <s v="decabromodiphenyl ether"/>
    <s v="1,1'-Oxybis[2,3,4,5,6-pentabromobenzene]"/>
    <s v="1163-19-5"/>
    <s v="1-(2,3,4,5,6-pentabromophenoxy)-2,3,4,5,6-pentabromobenzene"/>
    <m/>
    <m/>
    <m/>
    <m/>
    <n v="1"/>
    <m/>
  </r>
  <r>
    <x v="56"/>
    <n v="5"/>
    <x v="11"/>
    <s v=""/>
    <e v="#N/A"/>
    <s v="hexabromocyclododecane"/>
    <s v=""/>
    <s v=""/>
    <s v=""/>
    <m/>
    <m/>
    <m/>
    <m/>
    <n v="1"/>
    <m/>
  </r>
  <r>
    <x v="14"/>
    <n v="3"/>
    <x v="140"/>
    <s v="1,3,5,7,9,11-Hexabromocyclododecane"/>
    <s v="Polyhalogenated alicycles"/>
    <s v="Hexabromocyclododecane, mixed isomers"/>
    <s v="1,3,5,7,9,11-Hexabromocyclododecane"/>
    <s v="1093632-34-8"/>
    <s v="1,3,5,7,9,11-hexabromocyclododecane"/>
    <s v="regulations; use information"/>
    <m/>
    <m/>
    <s v=""/>
    <n v="0"/>
    <m/>
  </r>
  <r>
    <x v="14"/>
    <n v="3"/>
    <x v="22"/>
    <s v="Tris(2-chloroethyl) phosphate"/>
    <s v="Polyhalogenated organophosphates"/>
    <s v="TRIS(2-CHLOROETHYL) PHOSPHATE"/>
    <s v="Tris(2-chloroethyl) phosphate"/>
    <s v="115-96-8"/>
    <s v="115-96-8"/>
    <s v="regulations; use information"/>
    <m/>
    <m/>
    <s v=""/>
    <n v="0"/>
    <m/>
  </r>
  <r>
    <x v="14"/>
    <n v="3"/>
    <x v="0"/>
    <s v="1,1'-Oxybis[2,3,4,5,6-pentabromobenzene]"/>
    <s v="Polyhalogenated diphenyl ethers"/>
    <s v="DecaBDE"/>
    <s v="1,1'-Oxybis[2,3,4,5,6-pentabromobenzene]"/>
    <s v="1163-19-5"/>
    <s v="1-(2,3,4,5,6-pentabromophenoxy)-2,3,4,5,6-pentabromobenzene"/>
    <s v="regulations; production and import"/>
    <m/>
    <m/>
    <s v=""/>
    <n v="0"/>
    <m/>
  </r>
  <r>
    <x v="14"/>
    <n v="3"/>
    <x v="54"/>
    <s v="Tris(2,3-dibromopropyl) phosphate"/>
    <s v="Polyhalogenated organophosphates"/>
    <s v="TDBPP"/>
    <s v="Tris(2,3-dibromopropyl) phosphate"/>
    <s v="126-72-7"/>
    <s v="(2,3-Dibromopropyl) phosphate"/>
    <s v="regulations"/>
    <m/>
    <m/>
    <s v=""/>
    <n v="0"/>
    <m/>
  </r>
  <r>
    <x v="14"/>
    <n v="3"/>
    <x v="23"/>
    <s v="Tris(2-chloroisopropyl)phosphate"/>
    <s v="Polyhalogenated organophosphates"/>
    <s v="Tris(1-chloro-2-propyl) phosphate"/>
    <s v="Tris(2-chloroisopropyl)phosphate"/>
    <s v="13674-84-5"/>
    <s v="13674-84-5"/>
    <s v="regulations; use information"/>
    <m/>
    <m/>
    <s v=""/>
    <n v="0"/>
    <m/>
  </r>
  <r>
    <x v="14"/>
    <n v="3"/>
    <x v="1"/>
    <s v="Tris(1,3-dichloro-2-propyl) phosphate"/>
    <s v="Polyhalogenated organophosphates"/>
    <s v="TRIS(1,3-DICHLORO-2-PROPYL) PHOSPHATE"/>
    <s v="Tris(1,3-dichloro-2-propyl) phosphate"/>
    <s v="13674-87-8"/>
    <s v="1,3-Dichloro-2-propanol phosphate"/>
    <s v="regulations; use information; trends"/>
    <m/>
    <m/>
    <s v=""/>
    <n v="0"/>
    <m/>
  </r>
  <r>
    <x v="14"/>
    <n v="3"/>
    <x v="20"/>
    <s v="2-Ethylhexyl 2,3,4,5-tetrabromobenzoate"/>
    <s v="Polyhalogenated phthalates/benzoates/imides"/>
    <s v="2-Ethylhexyl 2,3,4,5-Tetrabromobenzoate"/>
    <s v="2-Ethylhexyl 2,3,4,5-tetrabromobenzoate"/>
    <s v="183658-27-7"/>
    <s v="183658-27-7"/>
    <s v="Firemaster 550 component; trends; production"/>
    <m/>
    <m/>
    <s v=""/>
    <n v="0"/>
    <m/>
  </r>
  <r>
    <x v="57"/>
    <n v="5"/>
    <x v="32"/>
    <s v="Tetrabromobisphenol A-bis(2,3-dibromopropyl ether)"/>
    <s v="Polyhalogenated bisphenol aliphatics and functionalized"/>
    <s v="Tetrabromobisphenol A, bis(2,3-dibromopropyl ether"/>
    <s v="Tetrabromobisphenol A-bis(2,3-dibromopropyl ether)"/>
    <s v="21850-44-2"/>
    <s v="1,1'-(1-Methylethylidene)bis(3,5-dibromo-4-(2,3-dibromopropoxy))benzene"/>
    <s v="production; use; trade names"/>
    <s v="TBBA-bis(2,3-dibromopropyl ether)"/>
    <s v="TBBPA-DBPE"/>
    <s v=""/>
    <n v="1"/>
    <m/>
  </r>
  <r>
    <x v="14"/>
    <n v="3"/>
    <x v="28"/>
    <s v="Bis(2-ethylhexyl) tetrabromophthalate"/>
    <s v="Polyhalogenated phthalates/benzoates/imides"/>
    <s v="bis(2-ethylhexyl) 2,3,4,5-tetrabromophthalate"/>
    <s v="Bis(2-ethylhexyl) tetrabromophthalate"/>
    <s v="26040-51-7"/>
    <s v="040D517"/>
    <s v="Firemaster 550 component; trends; production"/>
    <m/>
    <m/>
    <s v=""/>
    <n v="0"/>
    <m/>
  </r>
  <r>
    <x v="14"/>
    <n v="3"/>
    <x v="30"/>
    <s v="Octabromodiphenyl ether"/>
    <s v="Polyhalogenated diphenyl ethers"/>
    <s v="Octabromodiphenyl ether"/>
    <s v="Octabromodiphenyl ether"/>
    <s v="32536-52-0"/>
    <s v="1,1'-Oxybis(2,3,4,5-tetrabromobenzene)"/>
    <s v="regulations"/>
    <m/>
    <m/>
    <s v=""/>
    <n v="0"/>
    <m/>
  </r>
  <r>
    <x v="14"/>
    <n v="3"/>
    <x v="21"/>
    <s v="1,2-Bis(2,4,6-tribromophenoxy)ethane"/>
    <s v="Polyhalogenated phenol-aliphatic ether"/>
    <s v="1,2-BIS(2,4,6-TRIBROMOPHENOXY)ETHANE"/>
    <s v="1,2-Bis(2,4,6-tribromophenoxy)ethane"/>
    <s v="37853-59-1"/>
    <s v="1,1'-(1,2-Ethanediylbis(oxy))bis(2,4,6-tribromobenzene)"/>
    <s v="regulations; use information"/>
    <m/>
    <m/>
    <s v=""/>
    <n v="0"/>
    <m/>
  </r>
  <r>
    <x v="14"/>
    <n v="3"/>
    <x v="9"/>
    <s v="2,2',4,4',5-Pentabromodiphenyl ether"/>
    <s v="Polyhalogenated diphenyl ethers"/>
    <s v="Pentabromodiphenyl ethers"/>
    <s v="2,2',4,4',5-Pentabromodiphenyl ether"/>
    <s v="60348-60-9"/>
    <s v="1,2,4-Tribromo-5-(2,4-dibromophenoxy)benzene"/>
    <s v="regulations; trends; use information"/>
    <m/>
    <m/>
    <s v=""/>
    <n v="0"/>
    <m/>
  </r>
  <r>
    <x v="58"/>
    <n v="5"/>
    <x v="32"/>
    <s v="Tetrabromobisphenol A-bis(2,3-dibromopropyl ether)"/>
    <s v="Polyhalogenated bisphenol aliphatics and functionalized"/>
    <s v="Tetrabromobisphenol A, bis(2,3-dibromopropylether)"/>
    <s v="Tetrabromobisphenol A-bis(2,3-dibromopropyl ether)"/>
    <s v="21850-44-2"/>
    <s v="1,1'-(1-Methylethylidene)bis(3,5-dibromo-4-(2,3-dibromopropoxy))benzene"/>
    <s v="production; trade names; use"/>
    <s v="TBBPA-DBPE"/>
    <s v="Tetrabromobisphenol A 2,3-dibromopropylether"/>
    <s v=""/>
    <n v="1"/>
    <m/>
  </r>
  <r>
    <x v="14"/>
    <n v="3"/>
    <x v="25"/>
    <s v="1,1'-Ethane-1,2-diylbis(pentabromobenzene)"/>
    <s v="Polyhalogenated benzene aliphatics and functionalized"/>
    <s v="decabromodiphenyl ethane"/>
    <s v="1,1'-Ethane-1,2-diylbis(pentabromobenzene)"/>
    <s v="84852-53-9"/>
    <s v="(+)-catechinhydrate"/>
    <s v="regulations; use information"/>
    <m/>
    <m/>
    <s v=""/>
    <n v="0"/>
    <m/>
  </r>
  <r>
    <x v="14"/>
    <n v="3"/>
    <x v="15"/>
    <s v="Hexabromobenzene"/>
    <s v="Polyhalogenated benzenes"/>
    <s v="HEXABROMOBENZENE"/>
    <s v="Hexabromobenzene"/>
    <s v="87-82-1"/>
    <s v="1,2,3,4,5,6-Hexabromobenzene"/>
    <s v="regulations; use information"/>
    <m/>
    <m/>
    <s v=""/>
    <n v="0"/>
    <m/>
  </r>
  <r>
    <x v="59"/>
    <n v="3"/>
    <x v="0"/>
    <s v="1,1'-Oxybis[2,3,4,5,6-pentabromobenzene]"/>
    <s v="Polyhalogenated diphenyl ethers"/>
    <s v="DecaBDE"/>
    <s v="1,1'-Oxybis[2,3,4,5,6-pentabromobenzene]"/>
    <s v="1163-19-5"/>
    <s v="1-(2,3,4,5,6-pentabromophenoxy)-2,3,4,5,6-pentabromobenzene"/>
    <s v="trade names; regulations"/>
    <m/>
    <m/>
    <s v=""/>
    <n v="1"/>
    <m/>
  </r>
  <r>
    <x v="59"/>
    <n v="3"/>
    <x v="0"/>
    <s v="1,1'-Oxybis[2,3,4,5,6-pentabromobenzene]"/>
    <s v="Polyhalogenated diphenyl ethers"/>
    <s v="BDE 209"/>
    <s v="1,1'-Oxybis[2,3,4,5,6-pentabromobenzene]"/>
    <s v="1163-19-5"/>
    <s v="1-(2,3,4,5,6-pentabromophenoxy)-2,3,4,5,6-pentabromobenzene"/>
    <s v="main component of DecaBDE"/>
    <m/>
    <m/>
    <s v=""/>
    <n v="1"/>
    <m/>
  </r>
  <r>
    <x v="59"/>
    <n v="3"/>
    <x v="30"/>
    <s v="Octabromodiphenyl ether"/>
    <s v="Polyhalogenated diphenyl ethers"/>
    <s v="Octabromodiphenyl ether"/>
    <s v="Octabromodiphenyl ether"/>
    <s v="32536-52-0"/>
    <s v="1,1'-Oxybis(2,3,4,5-tetrabromobenzene)"/>
    <s v="trade names; regulations"/>
    <m/>
    <m/>
    <s v=""/>
    <n v="1"/>
    <m/>
  </r>
  <r>
    <x v="59"/>
    <n v="3"/>
    <x v="129"/>
    <s v="BDE-61"/>
    <s v="Polyhalogenated diphenyl ethers"/>
    <s v="tetrabromo diphenyl ether"/>
    <s v="BDE-61"/>
    <s v="446254-32-6"/>
    <s v="1,2,3,4-tetrabromo-5-phenoxybenzene"/>
    <s v="regulations"/>
    <m/>
    <m/>
    <s v=""/>
    <n v="1"/>
    <m/>
  </r>
  <r>
    <x v="59"/>
    <n v="3"/>
    <x v="9"/>
    <s v="2,2',4,4',5-Pentabromodiphenyl ether"/>
    <s v="Polyhalogenated diphenyl ethers"/>
    <s v="Pentabromodiphenyl ethers"/>
    <s v="2,2',4,4',5-Pentabromodiphenyl ether"/>
    <s v="60348-60-9"/>
    <s v="1,2,4-Tribromo-5-(2,4-dibromophenoxy)benzene"/>
    <s v="trade names; regulations"/>
    <m/>
    <m/>
    <s v=""/>
    <n v="1"/>
    <m/>
  </r>
  <r>
    <x v="60"/>
    <n v="4"/>
    <x v="32"/>
    <s v="Tetrabromobisphenol A-bis(2,3-dibromopropyl ether)"/>
    <s v="Polyhalogenated bisphenol aliphatics and functionalized"/>
    <s v="TBBPA-BDBPE"/>
    <s v="Tetrabromobisphenol A-bis(2,3-dibromopropyl ether)"/>
    <s v="21850-44-2"/>
    <s v="1,1'-(1-Methylethylidene)bis(3,5-dibromo-4-(2,3-dibromopropoxy))benzene"/>
    <m/>
    <m/>
    <m/>
    <s v=""/>
    <n v="1"/>
    <m/>
  </r>
  <r>
    <x v="15"/>
    <n v="5"/>
    <x v="22"/>
    <s v="Tris(2-chloroethyl) phosphate"/>
    <s v="Polyhalogenated organophosphates"/>
    <s v="Tris(2-chloroethyl) phosphate"/>
    <s v="Tris(2-chloroethyl) phosphate"/>
    <s v="115-96-8"/>
    <s v="115-96-8"/>
    <s v="trade names; production"/>
    <s v="TCEP"/>
    <m/>
    <s v=""/>
    <n v="1"/>
    <m/>
  </r>
  <r>
    <x v="15"/>
    <n v="5"/>
    <x v="0"/>
    <s v="1,1'-Oxybis[2,3,4,5,6-pentabromobenzene]"/>
    <s v="Polyhalogenated diphenyl ethers"/>
    <s v="Decabromodiphenyl ether"/>
    <s v="1,1'-Oxybis[2,3,4,5,6-pentabromobenzene]"/>
    <s v="1163-19-5"/>
    <s v="1-(2,3,4,5,6-pentabromophenoxy)-2,3,4,5,6-pentabromobenzene"/>
    <s v="production"/>
    <s v="DecaBDE"/>
    <s v="BDE-209"/>
    <s v=""/>
    <n v="1"/>
    <m/>
  </r>
  <r>
    <x v="15"/>
    <n v="5"/>
    <x v="19"/>
    <s v="2,4,6-Tribromophenol"/>
    <s v="Polyhalogenated phenol derivatives"/>
    <s v="2,4,6-tribromophenol"/>
    <s v="2,4,6-Tribromophenol"/>
    <s v="118-79-6"/>
    <s v="[O]c1c(Br)cc(Br)cc1Br"/>
    <s v="trade names; use; production"/>
    <s v="2,4,6-TBP"/>
    <m/>
    <s v=""/>
    <n v="1"/>
    <m/>
  </r>
  <r>
    <x v="15"/>
    <n v="5"/>
    <x v="69"/>
    <s v="Dechlorane Plus"/>
    <s v="Polyhalogenated carbocycles"/>
    <s v="Dechlorane Plus"/>
    <s v="Dechlorane Plus"/>
    <s v="13560-89-9"/>
    <s v="1,2,3,4,7,8,9,10,13,13,14,14-dodecachloro-1,4,4a,5,6,6a,7,10,10a,11,12,12a-dodecahydro-1,4:7,10-dimethanodibenzo[a,e][8]annulene"/>
    <s v="trade names; history; use; production"/>
    <s v="DP"/>
    <s v="Chlordene plus"/>
    <s v=""/>
    <n v="1"/>
    <m/>
  </r>
  <r>
    <x v="15"/>
    <n v="5"/>
    <x v="70"/>
    <s v="1,1'-Biphenyl, 2,2',3,3',4,4',5,5',6,6'-decabromo-"/>
    <s v="Polyhalogenated benzenes"/>
    <s v="decabrominated biphenyl"/>
    <s v="1,1'-Biphenyl, 2,2',3,3',4,4',5,5',6,6'-decabromo-"/>
    <s v="13654-09-6"/>
    <s v="1,1'-(biphenyl,2,2',3,3',,4',5,5',6,6'-decabromo-"/>
    <s v="production"/>
    <s v="De-BB"/>
    <s v="DeBB"/>
    <s v=""/>
    <n v="1"/>
    <m/>
  </r>
  <r>
    <x v="15"/>
    <n v="5"/>
    <x v="23"/>
    <s v="Tris(2-chloroisopropyl)phosphate"/>
    <s v="Polyhalogenated organophosphates"/>
    <s v="Tris(1-chloro-2-propyl) phosphate"/>
    <s v="Tris(2-chloroisopropyl)phosphate"/>
    <s v="13674-84-5"/>
    <s v="13674-84-5"/>
    <s v="trade names; use; production"/>
    <s v="TCPP"/>
    <m/>
    <s v=""/>
    <n v="1"/>
    <m/>
  </r>
  <r>
    <x v="15"/>
    <n v="5"/>
    <x v="1"/>
    <s v="Tris(1,3-dichloro-2-propyl) phosphate"/>
    <s v="Polyhalogenated organophosphates"/>
    <s v="Tris(1 ,3-dichloro-2-propyl) phosphate"/>
    <s v="Tris(1,3-dichloro-2-propyl) phosphate"/>
    <s v="13674-87-8"/>
    <s v="1,3-Dichloro-2-propanol phosphate"/>
    <s v="use; production"/>
    <s v="TDCPP"/>
    <m/>
    <s v=""/>
    <n v="1"/>
    <m/>
  </r>
  <r>
    <x v="15"/>
    <n v="5"/>
    <x v="20"/>
    <s v="2-Ethylhexyl 2,3,4,5-tetrabromobenzoate"/>
    <s v="Polyhalogenated phthalates/benzoates/imides"/>
    <s v="2-ethylhexyltetrabromobenzoate"/>
    <s v="2-Ethylhexyl 2,3,4,5-tetrabromobenzoate"/>
    <s v="183658-27-7"/>
    <s v="183658-27-7"/>
    <s v="trade names; use; production"/>
    <s v="EH-TBB"/>
    <m/>
    <s v=""/>
    <n v="1"/>
    <m/>
  </r>
  <r>
    <x v="13"/>
    <n v="2"/>
    <x v="141"/>
    <s v="Tetrabromobisphenol A diallyl ether"/>
    <s v="Polyhalogenated bisphenol aliphatics and functionalized"/>
    <s v="1,1-isopropylidenebis[4-(allyloxy)-3,5-dibromobenzene]"/>
    <s v="Tetrabromobisphenol A diallyl ether"/>
    <s v="25327-89-3"/>
    <s v="1,1'-(1-Methylethylidene)bis(3,5-dibromo-4-(2-propenyloxy)benzene"/>
    <s v="Consumption/use trend information; chemicals and use trends are found in the zip file of supplementary information"/>
    <m/>
    <m/>
    <s v=""/>
    <n v="1"/>
    <m/>
  </r>
  <r>
    <x v="15"/>
    <n v="5"/>
    <x v="79"/>
    <s v="Mirex"/>
    <s v="Polyhalogenated carbocycles"/>
    <s v="Dechlorane"/>
    <s v="Mirex"/>
    <s v="2385-85-5"/>
    <s v="1, 1,2,3,4,5,5-hexachloro-, dimer"/>
    <s v="production"/>
    <s v="Mirex"/>
    <m/>
    <s v=""/>
    <n v="1"/>
    <m/>
  </r>
  <r>
    <x v="15"/>
    <n v="5"/>
    <x v="141"/>
    <s v="Tetrabromobisphenol A diallyl ether"/>
    <s v="Polyhalogenated bisphenol aliphatics and functionalized"/>
    <s v="Tetrabromobisphenol A diallyl ether"/>
    <s v="Tetrabromobisphenol A diallyl ether"/>
    <s v="25327-89-3"/>
    <s v="1,1'-(1-Methylethylidene)bis(3,5-dibromo-4-(2-propenyloxy)benzene"/>
    <s v="production; use"/>
    <s v="TBBPA-DAE"/>
    <m/>
    <s v=""/>
    <n v="1"/>
    <m/>
  </r>
  <r>
    <x v="15"/>
    <n v="5"/>
    <x v="28"/>
    <s v="Bis(2-ethylhexyl) tetrabromophthalate"/>
    <s v="Polyhalogenated phthalates/benzoates/imides"/>
    <s v="Bis(2-ethylhexyl)-3,4,5,6-tetrabromophthalate"/>
    <s v="Bis(2-ethylhexyl) tetrabromophthalate"/>
    <s v="26040-51-7"/>
    <s v="040D517"/>
    <s v="trade names; use; production"/>
    <s v="BEH-TEBP"/>
    <s v="TBPH"/>
    <s v=""/>
    <n v="1"/>
    <m/>
  </r>
  <r>
    <x v="15"/>
    <n v="5"/>
    <x v="41"/>
    <s v="1,2,5,6,9,10-Hexabromocyclododecane"/>
    <s v="Polyhalogenated alicycles"/>
    <s v="Hexabromocyclododecane"/>
    <s v="1,2,5,6,9,10-Hexabromocyclododecane"/>
    <s v="3194-55-6"/>
    <s v="1,2,5,6,9,10-Hexabromocyclodecane"/>
    <s v="production"/>
    <s v="HBCD"/>
    <m/>
    <s v=""/>
    <n v="1"/>
    <m/>
  </r>
  <r>
    <x v="15"/>
    <n v="5"/>
    <x v="29"/>
    <s v="Pentabromodiphenyl ether"/>
    <s v="Polyhalogenated diphenyl ethers"/>
    <s v="Pentabromodiphenyl ether"/>
    <s v="Pentabromodiphenyl ether"/>
    <s v="32534-81-9"/>
    <n v="0"/>
    <s v="production"/>
    <s v="PentaBDE"/>
    <m/>
    <s v=""/>
    <n v="1"/>
    <m/>
  </r>
  <r>
    <x v="15"/>
    <n v="5"/>
    <x v="30"/>
    <s v="Octabromodiphenyl ether"/>
    <s v="Polyhalogenated diphenyl ethers"/>
    <s v="Octabromodiphenyl ether"/>
    <s v="Octabromodiphenyl ether"/>
    <s v="32536-52-0"/>
    <s v="1,1'-Oxybis(2,3,4,5-tetrabromobenzene)"/>
    <s v="production"/>
    <s v="OctaBDE"/>
    <m/>
    <s v=""/>
    <n v="1"/>
    <m/>
  </r>
  <r>
    <x v="15"/>
    <n v="5"/>
    <x v="12"/>
    <s v="1,3,5-Tribromo-2-(prop-2-en-1-yloxy)benzene"/>
    <s v="Polyhalogenated phenol-aliphatic ether"/>
    <s v="2,4,6-tribromophenyl allyl ether"/>
    <s v="1,3,5-Tribromo-2-(prop-2-en-1-yloxy)benzene"/>
    <s v="3278-89-5"/>
    <s v="1,3,5-Tribromo-2-(2-propen-1-yloxy)-benzene"/>
    <s v="trade names; use; production"/>
    <s v="ATE"/>
    <m/>
    <s v=""/>
    <n v="1"/>
    <m/>
  </r>
  <r>
    <x v="15"/>
    <n v="5"/>
    <x v="88"/>
    <s v="1,2-Dibromo-4-(1,2-dibromoethyl)cyclohexane"/>
    <s v="Polyhalogenated alicycles"/>
    <s v="1,2-dibromo-4-(1,2-dibromoethyl)-cyclohexane"/>
    <s v="1,2-Dibromo-4-(1,2-dibromoethyl)cyclohexane"/>
    <s v="3322-93-8"/>
    <s v="1-(1,2-Dibromoethyl)-3,4-dibromocyclohexane"/>
    <s v="trade names; use; production"/>
    <s v="tetrabromoethylcyclohexane"/>
    <s v="DBE-DBCH"/>
    <s v=""/>
    <n v="1"/>
    <m/>
  </r>
  <r>
    <x v="15"/>
    <n v="5"/>
    <x v="21"/>
    <s v="1,2-Bis(2,4,6-tribromophenoxy)ethane"/>
    <s v="Polyhalogenated phenol-aliphatic ether"/>
    <s v="1,2-bis(2,4,6-tribromophenoxy) ethane"/>
    <s v="1,2-Bis(2,4,6-tribromophenoxy)ethane"/>
    <s v="37853-59-1"/>
    <s v="1,1'-(1,2-Ethanediylbis(oxy))bis(2,4,6-tribromobenzene)"/>
    <s v="trade names; history; use; production"/>
    <s v="BTBPE"/>
    <s v="TBE"/>
    <s v=""/>
    <n v="1"/>
    <m/>
  </r>
  <r>
    <x v="15"/>
    <n v="5"/>
    <x v="24"/>
    <s v="Phosphoric acid, 2,2-bis(chloromethyl)-1,3-propanediyl tetrakis(2-chloroethyl) ester"/>
    <s v="Polyhalogenated organophosphates"/>
    <s v="Tetrakis (2-chloroethyl)dichloroisopentyldiphosphate"/>
    <s v="Phosphoric acid, 2,2-bis(chloromethyl)-1,3-propanediyl tetrakis(2-chloroethyl) ester"/>
    <s v="38051-10-4"/>
    <s v="[2-[bis(2-chloroethoxy)phosphoryloxymethyl]-3-chloro-2-(chloromethyl)propyl] bis(2-chloroethyl) phosphate"/>
    <s v="use; production"/>
    <s v="V6"/>
    <m/>
    <s v=""/>
    <n v="1"/>
    <m/>
  </r>
  <r>
    <x v="15"/>
    <n v="5"/>
    <x v="106"/>
    <s v="2,4-Dibromophenol"/>
    <s v="Polyhalogenated phenol derivatives"/>
    <s v="2,4-dibromophenol"/>
    <s v="2,4-Dibromophenol"/>
    <s v="615-58-7"/>
    <s v="2,4-bis(bromanyl)phenol"/>
    <s v="use"/>
    <s v="2,4-DBP"/>
    <m/>
    <s v=""/>
    <n v="1"/>
    <m/>
  </r>
  <r>
    <x v="61"/>
    <n v="2"/>
    <x v="141"/>
    <s v="Tetrabromobisphenol A diallyl ether"/>
    <s v="Polyhalogenated bisphenol aliphatics and functionalized"/>
    <s v="Benzene, 1,1'-(1- methylethylidene)bis[3,5-dibromo-4-(2-propenyloxy)-"/>
    <s v="Tetrabromobisphenol A diallyl ether"/>
    <s v="25327-89-3"/>
    <s v="1,1'-(1-Methylethylidene)bis(3,5-dibromo-4-(2-propenyloxy)benzene"/>
    <s v="production/import; use"/>
    <s v="TBBPA bis(allyl ether)"/>
    <m/>
    <s v=""/>
    <n v="0"/>
    <m/>
  </r>
  <r>
    <x v="15"/>
    <n v="5"/>
    <x v="25"/>
    <s v="1,1'-Ethane-1,2-diylbis(pentabromobenzene)"/>
    <s v="Polyhalogenated benzene aliphatics and functionalized"/>
    <s v="decabromodiphenyl ethane"/>
    <s v="1,1'-Ethane-1,2-diylbis(pentabromobenzene)"/>
    <s v="84852-53-9"/>
    <s v="(+)-catechinhydrate"/>
    <s v="trade names; history; use; production"/>
    <s v="DBDPE"/>
    <m/>
    <s v=""/>
    <n v="1"/>
    <m/>
  </r>
  <r>
    <x v="15"/>
    <n v="5"/>
    <x v="14"/>
    <s v="2,3,4,5,6-Pentabromoethylbenzene"/>
    <s v="Polyhalogenated benzene aliphatics and functionalized"/>
    <s v="pentabromoethyl benzene"/>
    <s v="2,3,4,5,6-Pentabromoethylbenzene"/>
    <s v="85-22-3"/>
    <s v="(Pentabromophenyl)ethane"/>
    <s v="trade names; history; use; production"/>
    <s v="PBEB"/>
    <s v="PEB"/>
    <s v=""/>
    <n v="1"/>
    <m/>
  </r>
  <r>
    <x v="15"/>
    <n v="5"/>
    <x v="15"/>
    <s v="Hexabromobenzene"/>
    <s v="Polyhalogenated benzenes"/>
    <s v="hexabromobenzene"/>
    <s v="Hexabromobenzene"/>
    <s v="87-82-1"/>
    <s v="1,2,3,4,5,6-Hexabromobenzene"/>
    <s v="trade names; history; use; production"/>
    <s v="HBBz"/>
    <m/>
    <s v=""/>
    <n v="1"/>
    <m/>
  </r>
  <r>
    <x v="15"/>
    <n v="5"/>
    <x v="18"/>
    <s v="Pentabromotoluene"/>
    <s v="Polyhalogenated benzene aliphatics and functionalized"/>
    <s v="pentabromotoluene"/>
    <s v="Pentabromotoluene"/>
    <s v="87-83-2"/>
    <s v="1,2,3,4,5-Pentabromo-6-methylbenzene"/>
    <s v="trade names; history; use; production"/>
    <s v="PBT"/>
    <m/>
    <s v=""/>
    <n v="1"/>
    <m/>
  </r>
  <r>
    <x v="15"/>
    <n v="5"/>
    <x v="11"/>
    <s v=""/>
    <e v="#N/A"/>
    <s v="2,3-diphenylpropyl-2,4,6-tribromophenyl ether"/>
    <s v=""/>
    <s v=""/>
    <s v=""/>
    <s v="trade names; use; production"/>
    <s v="TBP-DPBE"/>
    <s v="DPTE"/>
    <s v="Flag"/>
    <n v="1"/>
    <m/>
  </r>
  <r>
    <x v="62"/>
    <n v="2"/>
    <x v="22"/>
    <s v="Tris(2-chloroethyl) phosphate"/>
    <s v="Polyhalogenated organophosphates"/>
    <s v="Tris(2-chloroethyl) phosphate"/>
    <s v="Tris(2-chloroethyl) phosphate"/>
    <s v="115-96-8"/>
    <s v="115-96-8"/>
    <s v="trade names; production/import; use"/>
    <s v="TCEP"/>
    <s v="Ethanol, 2-chloro-, phosphate (3:1)"/>
    <s v=""/>
    <n v="0"/>
    <m/>
  </r>
  <r>
    <x v="63"/>
    <n v="2"/>
    <x v="25"/>
    <s v="1,1'-Ethane-1,2-diylbis(pentabromobenzene)"/>
    <s v="Polyhalogenated benzene aliphatics and functionalized"/>
    <s v="Decabromodiphenyl ethane"/>
    <s v="1,1'-Ethane-1,2-diylbis(pentabromobenzene)"/>
    <s v="84852-53-9"/>
    <s v="(+)-catechinhydrate"/>
    <s v="production/import; use"/>
    <s v="DBDPE"/>
    <s v="Benzene, 1,1’-(1,2-ethanediyl)bis [2,3,4,5,6-pentabromo-"/>
    <s v=""/>
    <n v="0"/>
    <m/>
  </r>
  <r>
    <x v="63"/>
    <n v="2"/>
    <x v="69"/>
    <s v="Dechlorane Plus"/>
    <s v="Polyhalogenated carbocycles"/>
    <s v="Dechlorane Plus"/>
    <s v="Dechlorane Plus"/>
    <s v="13560-89-9"/>
    <s v="1,2,3,4,7,8,9,10,13,13,14,14-dodecachloro-1,4,4a,5,6,6a,7,10,10a,11,12,12a-dodecahydro-1,4:7,10-dimethanodibenzo[a,e][8]annulene"/>
    <s v="production/import; use"/>
    <s v="DP"/>
    <s v="1,4:7,10-Dimethanodibenzo[a,e]cyclooctene, 1,2,3,4,7,8,9,10,13,13,14,14-dodecachloro1,4,4a,5,6,6a,7,10,10a,11,12,12a-dodecahydro"/>
    <s v=""/>
    <n v="0"/>
    <m/>
  </r>
  <r>
    <x v="63"/>
    <n v="2"/>
    <x v="35"/>
    <s v="1,2-Bis(tetrabromophthalimido)ethane"/>
    <s v="Polyhalogenated phthalates/benzoates/imides"/>
    <s v="1H-isoindole-1,3(2H)-dione, 2,2'-(1,2-ethanediyl)bis[4,5,6,7-tetrabromo- "/>
    <s v="1,2-Bis(tetrabromophthalimido)ethane"/>
    <s v="32588-76-4"/>
    <s v="1,2-Bis(tetrabromophthalimide)ethane"/>
    <s v="production/import; use"/>
    <s v="EBTBP"/>
    <m/>
    <s v=""/>
    <n v="0"/>
    <m/>
  </r>
  <r>
    <x v="64"/>
    <n v="2"/>
    <x v="12"/>
    <s v="1,3,5-Tribromo-2-(prop-2-en-1-yloxy)benzene"/>
    <s v="Polyhalogenated phenol-aliphatic ether"/>
    <s v="Benzene, 1,3,5-tribromo-2-(2-propenyloxy)-"/>
    <s v="1,3,5-Tribromo-2-(prop-2-en-1-yloxy)benzene"/>
    <s v="3278-89-5"/>
    <s v="1,3,5-Tribromo-2-(2-propen-1-yloxy)-benzene"/>
    <s v="production/import; use"/>
    <s v="ATE"/>
    <m/>
    <s v=""/>
    <n v="0"/>
    <m/>
  </r>
  <r>
    <x v="64"/>
    <n v="2"/>
    <x v="20"/>
    <s v="2-Ethylhexyl 2,3,4,5-tetrabromobenzoate"/>
    <s v="Polyhalogenated phthalates/benzoates/imides"/>
    <s v="2-ethylhexyl-2,3,4,5 tetrabromobenzoate"/>
    <s v="2-Ethylhexyl 2,3,4,5-tetrabromobenzoate"/>
    <s v="183658-27-7"/>
    <s v="183658-27-7"/>
    <s v="production/import; use"/>
    <s v="TBB"/>
    <s v="Benzoic acid, 2,3,4,5-tetrabromo-, 2-ethylhexyl ester"/>
    <s v=""/>
    <n v="0"/>
    <m/>
  </r>
  <r>
    <x v="64"/>
    <n v="2"/>
    <x v="28"/>
    <s v="Bis(2-ethylhexyl) tetrabromophthalate"/>
    <s v="Polyhalogenated phthalates/benzoates/imides"/>
    <s v="bis(2-ethylhexyl) 3,4,5,6- tetrabromophthalate"/>
    <s v="Bis(2-ethylhexyl) tetrabromophthalate"/>
    <s v="26040-51-7"/>
    <s v="040D517"/>
    <s v="production/import; use"/>
    <s v="TBPH"/>
    <s v="1,2-Benzenedicarboxylic acid, 3,4,5,6-tetrabromo-, bis(2-ethylhexyl) ester"/>
    <s v=""/>
    <n v="0"/>
    <m/>
  </r>
  <r>
    <x v="65"/>
    <n v="2"/>
    <x v="0"/>
    <s v="1,1'-Oxybis[2,3,4,5,6-pentabromobenzene]"/>
    <s v="Polyhalogenated diphenyl ethers"/>
    <s v="Decabromodiphenyl Ether"/>
    <s v="1,1'-Oxybis[2,3,4,5,6-pentabromobenzene]"/>
    <s v="1163-19-5"/>
    <s v="1-(2,3,4,5,6-pentabromophenoxy)-2,3,4,5,6-pentabromobenzene"/>
    <s v="production; use"/>
    <s v="DBDE"/>
    <s v="DecaBDE"/>
    <s v=""/>
    <n v="0"/>
    <m/>
  </r>
  <r>
    <x v="65"/>
    <n v="2"/>
    <x v="29"/>
    <s v="Pentabromodiphenyl ether"/>
    <s v="Polyhalogenated diphenyl ethers"/>
    <s v="pentabromodiphenyl ether"/>
    <s v="Pentabromodiphenyl ether"/>
    <s v="32534-81-9"/>
    <n v="0"/>
    <s v="production; use"/>
    <s v="PeBDE"/>
    <s v="pentaBDE"/>
    <s v=""/>
    <n v="0"/>
    <m/>
  </r>
  <r>
    <x v="65"/>
    <n v="2"/>
    <x v="30"/>
    <s v="Octabromodiphenyl ether"/>
    <s v="Polyhalogenated diphenyl ethers"/>
    <s v="Octabromodiphenyl Ether"/>
    <s v="Octabromodiphenyl ether"/>
    <s v="32536-52-0"/>
    <s v="1,1'-Oxybis(2,3,4,5-tetrabromobenzene)"/>
    <s v="production; use"/>
    <s v="OBDE"/>
    <s v="octaBDE"/>
    <s v=""/>
    <n v="0"/>
    <m/>
  </r>
  <r>
    <x v="66"/>
    <n v="2"/>
    <x v="41"/>
    <s v="1,2,5,6,9,10-Hexabromocyclododecane"/>
    <s v="Polyhalogenated alicycles"/>
    <s v="Hexabromocyclododecane"/>
    <s v="1,2,5,6,9,10-Hexabromocyclododecane"/>
    <s v="3194-55-6"/>
    <s v="1,2,5,6,9,10-Hexabromocyclodecane"/>
    <s v="trade names; production/import; use"/>
    <s v="HBCD"/>
    <m/>
    <s v=""/>
    <n v="0"/>
    <m/>
  </r>
  <r>
    <x v="21"/>
    <n v="3"/>
    <x v="141"/>
    <s v="Tetrabromobisphenol A diallyl ether"/>
    <s v="Polyhalogenated bisphenol aliphatics and functionalized"/>
    <m/>
    <m/>
    <m/>
    <s v="1,1'-(1-Methylethylidene)bis(3,5-dibromo-4-(2-propenyloxy)benzene"/>
    <m/>
    <m/>
    <m/>
    <s v=""/>
    <n v="0"/>
    <m/>
  </r>
  <r>
    <x v="25"/>
    <n v="4"/>
    <x v="141"/>
    <s v="Tetrabromobisphenol A diallyl ether"/>
    <s v="Polyhalogenated bisphenol aliphatics and functionalized"/>
    <s v="Tetrabromobisphenol-A bis(allyl ether)"/>
    <s v="Tetrabromobisphenol A diallyl ether"/>
    <s v="25327-89-3"/>
    <s v="1,1'-(1-Methylethylidene)bis(3,5-dibromo-4-(2-propenyloxy)benzene"/>
    <s v="use information"/>
    <s v="TBBPA-BAE"/>
    <m/>
    <s v=""/>
    <n v="1"/>
    <m/>
  </r>
  <r>
    <x v="33"/>
    <n v="4"/>
    <x v="141"/>
    <s v="Tetrabromobisphenol A diallyl ether"/>
    <s v="Polyhalogenated bisphenol aliphatics and functionalized"/>
    <s v="TBBPA-BAE"/>
    <s v="Tetrabromobisphenol A diallyl ether"/>
    <s v="25327-89-3"/>
    <s v="1,1'-(1-Methylethylidene)bis(3,5-dibromo-4-(2-propenyloxy)benzene"/>
    <m/>
    <m/>
    <m/>
    <m/>
    <n v="1"/>
    <m/>
  </r>
  <r>
    <x v="67"/>
    <n v="2"/>
    <x v="23"/>
    <s v="Tris(2-chloroisopropyl)phosphate"/>
    <s v="Polyhalogenated organophosphates"/>
    <s v="2-Propanol, 1-chloro-, phosphate (3:1)"/>
    <s v="Tris(2-chloroisopropyl)phosphate"/>
    <s v="13674-84-5"/>
    <s v="13674-84-5"/>
    <s v="production/import; use"/>
    <s v="TCPP"/>
    <m/>
    <s v=""/>
    <n v="0"/>
    <m/>
  </r>
  <r>
    <x v="67"/>
    <n v="2"/>
    <x v="1"/>
    <s v="Tris(1,3-dichloro-2-propyl) phosphate"/>
    <s v="Polyhalogenated organophosphates"/>
    <s v="2-Propanol, 1,3-dichloro-, phosphate (3:1)"/>
    <s v="Tris(1,3-dichloro-2-propyl) phosphate"/>
    <s v="13674-87-8"/>
    <s v="1,3-Dichloro-2-propanol phosphate"/>
    <s v="production/import; use"/>
    <s v="TDCPP"/>
    <m/>
    <s v=""/>
    <n v="0"/>
    <m/>
  </r>
  <r>
    <x v="68"/>
    <n v="3"/>
    <x v="51"/>
    <s v=""/>
    <e v="#N/A"/>
    <s v="Melamine"/>
    <s v=""/>
    <s v="108-78-1"/>
    <s v=""/>
    <s v="Use in polymer type (e..g. ABS polymer)"/>
    <m/>
    <m/>
    <s v="Flag"/>
    <n v="0"/>
    <s v="Yes"/>
  </r>
  <r>
    <x v="68"/>
    <n v="3"/>
    <x v="142"/>
    <s v=""/>
    <e v="#N/A"/>
    <s v="Cyanuric acid"/>
    <s v=""/>
    <s v="108-80-5"/>
    <s v=""/>
    <s v="Use in polymer type (e..g. ABS polymer)"/>
    <m/>
    <m/>
    <s v="Flag"/>
    <n v="0"/>
    <s v="Yes"/>
  </r>
  <r>
    <x v="68"/>
    <n v="3"/>
    <x v="143"/>
    <s v=""/>
    <e v="#N/A"/>
    <s v="Hexaboron dizinc undecaoxide"/>
    <s v=""/>
    <s v="12767-90-7"/>
    <s v=""/>
    <s v="Use in polymer type (e..g. ABS polymer)"/>
    <m/>
    <m/>
    <s v="Flag"/>
    <n v="0"/>
    <s v="Yes"/>
  </r>
  <r>
    <x v="68"/>
    <n v="3"/>
    <x v="144"/>
    <s v=""/>
    <e v="#N/A"/>
    <s v="Magnesium hydroxide"/>
    <s v=""/>
    <s v="1309-42-8"/>
    <s v=""/>
    <s v="Use in polymer type (e..g. ABS polymer)"/>
    <m/>
    <m/>
    <s v="Flag"/>
    <n v="0"/>
    <s v="Yes"/>
  </r>
  <r>
    <x v="68"/>
    <n v="3"/>
    <x v="48"/>
    <s v=""/>
    <e v="#N/A"/>
    <s v="Diantimony trioxide"/>
    <s v=""/>
    <s v="1309-64-4"/>
    <s v=""/>
    <s v="Use in polymer type (e..g. ABS polymer)"/>
    <m/>
    <m/>
    <s v="Flag"/>
    <n v="0"/>
    <s v="Yes"/>
  </r>
  <r>
    <x v="68"/>
    <n v="3"/>
    <x v="145"/>
    <s v=""/>
    <e v="#N/A"/>
    <s v="Boehmite (Al(OH)O)"/>
    <s v=""/>
    <s v="1318-23-6"/>
    <s v=""/>
    <s v="Use in polymer type (e..g. ABS polymer)"/>
    <m/>
    <m/>
    <s v="Flag"/>
    <n v="0"/>
    <s v="Yes"/>
  </r>
  <r>
    <x v="68"/>
    <n v="3"/>
    <x v="69"/>
    <s v="Dechlorane Plus"/>
    <s v="Polyhalogenated carbocycles"/>
    <s v="Dechlorane plus = 1,2,3,4,7,8,9,10,13,13,14,14-dodecachloro-1,4,4a,5,6,6a,7,10,10a,11,12,12a-dodecahydro-1,4,7,10-dimethanodibenzo[a,e]cyclooctene"/>
    <s v="Dechlorane Plus"/>
    <s v="13560-89-9"/>
    <s v="1,2,3,4,7,8,9,10,13,13,14,14-dodecachloro-1,4,4a,5,6,6a,7,10,10a,11,12,12a-dodecahydro-1,4:7,10-dimethanodibenzo[a,e][8]annulene"/>
    <s v="Use in polymer type (e..g. ABS polymer)"/>
    <m/>
    <m/>
    <s v=""/>
    <n v="0"/>
    <m/>
  </r>
  <r>
    <x v="68"/>
    <n v="3"/>
    <x v="146"/>
    <s v=""/>
    <e v="#N/A"/>
    <s v="3-(hydroxyphenylphosphinyl)propanoic acid"/>
    <s v=""/>
    <s v="14657-64-8"/>
    <s v=""/>
    <s v="Use in polymer type (e..g. ABS polymer)"/>
    <m/>
    <m/>
    <s v="Flag"/>
    <n v="0"/>
    <s v="Yes"/>
  </r>
  <r>
    <x v="68"/>
    <n v="3"/>
    <x v="147"/>
    <s v=""/>
    <e v="#N/A"/>
    <s v="Dimethyl propylphosphonate"/>
    <s v=""/>
    <s v="18755-43-6"/>
    <s v=""/>
    <s v="Use in polymer type (e..g. ABS polymer)"/>
    <m/>
    <m/>
    <s v="Flag"/>
    <n v="0"/>
    <s v="Yes"/>
  </r>
  <r>
    <x v="68"/>
    <n v="3"/>
    <x v="137"/>
    <s v=""/>
    <e v="#N/A"/>
    <s v="Aluminium hydroxide"/>
    <s v=""/>
    <s v="21645-51-2"/>
    <s v=""/>
    <s v="Use in polymer type (e..g. ABS polymer)"/>
    <m/>
    <m/>
    <s v="Flag"/>
    <n v="0"/>
    <s v="Yes"/>
  </r>
  <r>
    <x v="68"/>
    <n v="3"/>
    <x v="148"/>
    <s v=""/>
    <e v="#N/A"/>
    <s v="1,3,5-triazine-2,4,6(1H,3H,5H)-trione, compound with 1,3,5-triazine-2,4,6-triamine (1:1)"/>
    <s v=""/>
    <s v="37640-57-6"/>
    <s v=""/>
    <s v="Use in polymer type (e..g. ABS polymer)"/>
    <m/>
    <m/>
    <s v="Flag"/>
    <n v="0"/>
    <s v="Yes"/>
  </r>
  <r>
    <x v="68"/>
    <n v="3"/>
    <x v="24"/>
    <s v="Phosphoric acid, 2,2-bis(chloromethyl)-1,3-propanediyl tetrakis(2-chloroethyl) ester"/>
    <s v="Polyhalogenated organophosphates"/>
    <s v="2,2-bis(chloromethyl)trimethylene bis(bis(2-chloroethyl)phosphate)"/>
    <s v="Phosphoric acid, 2,2-bis(chloromethyl)-1,3-propanediyl tetrakis(2-chloroethyl) ester"/>
    <s v="38051-10-4"/>
    <s v="[2-[bis(2-chloroethoxy)phosphoryloxymethyl]-3-chloro-2-(chloromethyl)propyl] bis(2-chloroethyl) phosphate"/>
    <s v="Use in polymer type (e..g. ABS polymer)"/>
    <m/>
    <m/>
    <s v=""/>
    <n v="0"/>
    <m/>
  </r>
  <r>
    <x v="68"/>
    <n v="3"/>
    <x v="31"/>
    <s v=""/>
    <e v="#N/A"/>
    <s v="Phenol, isopropylated, phosphate (3:1)"/>
    <s v=""/>
    <s v="68937-41-7"/>
    <s v=""/>
    <s v="Use in polymer type (e..g. ABS polymer)"/>
    <m/>
    <m/>
    <s v="Flag"/>
    <n v="0"/>
    <s v="Yes"/>
  </r>
  <r>
    <x v="68"/>
    <n v="3"/>
    <x v="149"/>
    <s v=""/>
    <e v="#N/A"/>
    <s v="Calcium phosphinate"/>
    <s v=""/>
    <s v="7789-79-9"/>
    <s v=""/>
    <s v="Use in polymer type (e..g. ABS polymer)"/>
    <m/>
    <m/>
    <s v="Flag"/>
    <n v="0"/>
    <s v="Yes"/>
  </r>
  <r>
    <x v="68"/>
    <n v="3"/>
    <x v="135"/>
    <s v=""/>
    <e v="#N/A"/>
    <s v="Triethyl phosphate"/>
    <s v=""/>
    <s v="78-40-0"/>
    <s v=""/>
    <s v="Use in polymer type (e..g. ABS polymer)"/>
    <m/>
    <m/>
    <s v="Flag"/>
    <n v="0"/>
    <s v="Yes"/>
  </r>
  <r>
    <x v="34"/>
    <n v="4"/>
    <x v="141"/>
    <s v="Tetrabromobisphenol A diallyl ether"/>
    <s v="Polyhalogenated bisphenol aliphatics and functionalized"/>
    <s v="Benzene, 1,1'-(1-methylethylidene)bis[3,5-dibromo-4-(2-propen-1-yloxy)-"/>
    <s v="Tetrabromobisphenol A diallyl ether"/>
    <s v="25327-89-3"/>
    <s v="1,1'-(1-Methylethylidene)bis(3,5-dibromo-4-(2-propenyloxy)benzene"/>
    <s v="Some regulatory information; production information (CDR)"/>
    <s v="TBBPA-bis(allyl ether)"/>
    <m/>
    <s v=""/>
    <n v="1"/>
    <m/>
  </r>
  <r>
    <x v="68"/>
    <n v="3"/>
    <x v="25"/>
    <s v="1,1'-Ethane-1,2-diylbis(pentabromobenzene)"/>
    <s v="Polyhalogenated benzene aliphatics and functionalized"/>
    <s v="1,1'-(ethane-1,2-diyl)bis[pentabromobenzene]"/>
    <s v="1,1'-Ethane-1,2-diylbis(pentabromobenzene)"/>
    <s v="84852-53-9"/>
    <s v="(+)-catechinhydrate"/>
    <s v="Use in polymer type (e..g. ABS polymer)"/>
    <m/>
    <m/>
    <s v=""/>
    <n v="0"/>
    <m/>
  </r>
  <r>
    <x v="52"/>
    <n v="2"/>
    <x v="141"/>
    <s v="Tetrabromobisphenol A diallyl ether"/>
    <s v="Polyhalogenated bisphenol aliphatics and functionalized"/>
    <s v="Tetrabromobisphenol A bis(allylether)"/>
    <s v="Tetrabromobisphenol A diallyl ether"/>
    <s v="25327-89-3"/>
    <s v="1,1'-(1-Methylethylidene)bis(3,5-dibromo-4-(2-propenyloxy)benzene"/>
    <s v="trade names; use"/>
    <m/>
    <m/>
    <s v=""/>
    <n v="1"/>
    <m/>
  </r>
  <r>
    <x v="68"/>
    <n v="3"/>
    <x v="50"/>
    <s v=""/>
    <e v="#N/A"/>
    <s v="GROUP"/>
    <s v=""/>
    <s v="GROUP"/>
    <s v=""/>
    <s v="Paraffin waxes and Hydrocarbon waxes, chloro"/>
    <m/>
    <m/>
    <s v="Flag"/>
    <n v="0"/>
    <m/>
  </r>
  <r>
    <x v="68"/>
    <n v="3"/>
    <x v="50"/>
    <s v=""/>
    <e v="#N/A"/>
    <s v="GROUP"/>
    <s v=""/>
    <s v="GROUP"/>
    <s v=""/>
    <s v="Polyphosphoric acids, ammonium salts"/>
    <m/>
    <m/>
    <s v="Flag"/>
    <n v="0"/>
    <m/>
  </r>
  <r>
    <x v="68"/>
    <n v="3"/>
    <x v="50"/>
    <s v=""/>
    <e v="#N/A"/>
    <s v="GROUP"/>
    <s v=""/>
    <s v="GROUP"/>
    <s v=""/>
    <s v="Alkanes, C14-17, chloro"/>
    <m/>
    <m/>
    <s v="Flag"/>
    <n v="0"/>
    <m/>
  </r>
  <r>
    <x v="69"/>
    <n v="2"/>
    <x v="0"/>
    <s v="1,1'-Oxybis[2,3,4,5,6-pentabromobenzene]"/>
    <s v="Polyhalogenated diphenyl ethers"/>
    <s v="Decabrominated biphenyl"/>
    <s v="1,1'-Oxybis[2,3,4,5,6-pentabromobenzene]"/>
    <s v="1163-19-5"/>
    <s v="1-(2,3,4,5,6-pentabromophenoxy)-2,3,4,5,6-pentabromobenzene"/>
    <s v="Regulation, discontinued; trade names and composition"/>
    <s v="DecaBB"/>
    <m/>
    <s v=""/>
    <n v="0"/>
    <m/>
  </r>
  <r>
    <x v="69"/>
    <n v="2"/>
    <x v="50"/>
    <s v=""/>
    <e v="#N/A"/>
    <s v="GROUP"/>
    <s v=""/>
    <s v="GROUP"/>
    <s v=""/>
    <s v="Polybrominated biphenyls (PBBs)"/>
    <m/>
    <m/>
    <s v="Flag"/>
    <n v="0"/>
    <m/>
  </r>
  <r>
    <x v="70"/>
    <n v="2"/>
    <x v="41"/>
    <s v="1,2,5,6,9,10-Hexabromocyclododecane"/>
    <s v="Polyhalogenated alicycles"/>
    <s v="1,2,5,6,9,10-hexabromocyclododecane"/>
    <s v="1,2,5,6,9,10-Hexabromocyclododecane"/>
    <s v="3194-55-6"/>
    <s v="1,2,5,6,9,10-Hexabromocyclodecane"/>
    <s v="Use in products and market history; regulations"/>
    <s v="HBCDD"/>
    <m/>
    <s v=""/>
    <n v="0"/>
    <m/>
  </r>
  <r>
    <x v="70"/>
    <n v="2"/>
    <x v="50"/>
    <s v=""/>
    <e v="#N/A"/>
    <s v="GROUP"/>
    <s v=""/>
    <s v="GROUP"/>
    <s v=""/>
    <s v="Polybrominated diphenyl ethers (PBDEs)"/>
    <m/>
    <m/>
    <s v="Flag"/>
    <n v="0"/>
    <m/>
  </r>
  <r>
    <x v="58"/>
    <n v="5"/>
    <x v="141"/>
    <s v="Tetrabromobisphenol A diallyl ether"/>
    <s v="Polyhalogenated bisphenol aliphatics and functionalized"/>
    <s v="Tetrabromobisphenol A-bis(allyl ether)"/>
    <s v="Tetrabromobisphenol A diallyl ether"/>
    <s v="25327-89-3"/>
    <s v="1,1'-(1-Methylethylidene)bis(3,5-dibromo-4-(2-propenyloxy)benzene"/>
    <s v="production; trade names; use"/>
    <s v="TBBPA-DAE"/>
    <s v="Tetrabromobisphenol A diallyl ether"/>
    <s v=""/>
    <n v="1"/>
    <m/>
  </r>
  <r>
    <x v="71"/>
    <n v="2"/>
    <x v="19"/>
    <s v="2,4,6-Tribromophenol"/>
    <s v="Polyhalogenated phenol derivatives"/>
    <s v="2,4,6-tribromophenol"/>
    <s v="2,4,6-Tribromophenol"/>
    <s v="118-79-6"/>
    <s v="[O]c1c(Br)cc(Br)cc1Br"/>
    <s v="Production info"/>
    <s v="2,4,6-TBP"/>
    <m/>
    <s v=""/>
    <n v="0"/>
    <m/>
  </r>
  <r>
    <x v="71"/>
    <n v="2"/>
    <x v="12"/>
    <s v="1,3,5-Tribromo-2-(prop-2-en-1-yloxy)benzene"/>
    <s v="Polyhalogenated phenol-aliphatic ether"/>
    <s v="2,4,6-tribromophenol allyl ether"/>
    <s v="1,3,5-Tribromo-2-(prop-2-en-1-yloxy)benzene"/>
    <s v="3278-89-5"/>
    <s v="1,3,5-Tribromo-2-(2-propen-1-yloxy)-benzene"/>
    <s v="Production info"/>
    <s v="TBP-AE"/>
    <m/>
    <s v=""/>
    <n v="0"/>
    <m/>
  </r>
  <r>
    <x v="71"/>
    <n v="2"/>
    <x v="56"/>
    <s v="1,3,5-Tribromo-2-(2,3-dibromopropoxy)benzene"/>
    <s v="Polyhalogenated phenol-aliphatic ether"/>
    <s v="2,4,6-tribromophenol 2,3-dibromopropyl ether"/>
    <s v="1,3,5-Tribromo-2-(2,3-dibromopropoxy)benzene"/>
    <s v="35109-60-5"/>
    <s v="1-(2,3-dibromopropoxy)-2,4,6-tribromobenzene"/>
    <s v="Production info"/>
    <s v="TBP-DBPE"/>
    <m/>
    <s v=""/>
    <n v="0"/>
    <m/>
  </r>
  <r>
    <x v="71"/>
    <n v="2"/>
    <x v="150"/>
    <s v="4,4'-Sulphonylbis[2,6-dibromophenol]"/>
    <s v="Polyhalogenated phenol derivatives"/>
    <s v="tetrabromobisphenol S"/>
    <s v="4,4'-Sulphonylbis[2,6-dibromophenol]"/>
    <s v="39635-79-5"/>
    <s v="2,6-dibromo-4-(3,5-dibromo-4-hydroxyphenyl)sulfonylphenol"/>
    <s v="Production info"/>
    <s v="TBBPS"/>
    <m/>
    <s v=""/>
    <n v="0"/>
    <m/>
  </r>
  <r>
    <x v="71"/>
    <n v="2"/>
    <x v="151"/>
    <s v="1,1'-Sulfonylbis[3,5-dibromo-4-(2,3-dibromopropoxy)benzene]"/>
    <s v="Polyhalogenated phenol derivatives"/>
    <s v="tetrabromobisphenol S bis(2,3-dibromopropyl ether)"/>
    <s v="1,1'-Sulfonylbis[3,5-dibromo-4-(2,3-dibromopropoxy)benzene]"/>
    <s v="42757-55-1"/>
    <s v="00U7T33ZVU"/>
    <s v="Production info"/>
    <s v="TBBPS-BDBPE"/>
    <m/>
    <s v=""/>
    <n v="0"/>
    <m/>
  </r>
  <r>
    <x v="71"/>
    <n v="2"/>
    <x v="54"/>
    <s v="Tris(2,3-dibromopropyl) phosphate"/>
    <s v="Polyhalogenated organophosphates"/>
    <s v="tris(2,3-dibromopropyl) phosphate"/>
    <s v="Tris(2,3-dibromopropyl) phosphate"/>
    <s v="126-72-7"/>
    <s v="(2,3-Dibromopropyl) phosphate"/>
    <s v="Production info; regulation"/>
    <s v="TDBPP"/>
    <s v="TBPP"/>
    <s v=""/>
    <n v="0"/>
    <m/>
  </r>
  <r>
    <x v="71"/>
    <n v="2"/>
    <x v="152"/>
    <s v="3-Bromo-2,2-bis(bromomethyl)propanol"/>
    <s v="Polyhalogenated aliphatic chains"/>
    <s v="tribromoneopentyl alcohol"/>
    <s v="3-Bromo-2,2-bis(bromomethyl)propanol"/>
    <s v="1522-92-5"/>
    <s v="1522-92-5"/>
    <s v="Commercial sources indicated"/>
    <s v="TBNPA"/>
    <s v="tBMe-EtOH"/>
    <s v=""/>
    <n v="0"/>
    <m/>
  </r>
  <r>
    <x v="71"/>
    <n v="2"/>
    <x v="20"/>
    <s v="2-Ethylhexyl 2,3,4,5-tetrabromobenzoate"/>
    <s v="Polyhalogenated phthalates/benzoates/imides"/>
    <s v="2-ethylhexyl 2,3,4,5-tetrabromobenzoate"/>
    <s v="2-Ethylhexyl 2,3,4,5-tetrabromobenzoate"/>
    <s v="183658-27-7"/>
    <s v="183658-27-7"/>
    <s v="Production info"/>
    <s v="tbbpa"/>
    <s v="TBB"/>
    <s v=""/>
    <n v="0"/>
    <m/>
  </r>
  <r>
    <x v="71"/>
    <n v="2"/>
    <x v="132"/>
    <s v="2-(2-Hydroxyethoxy)ethyl 2-hydroxypropyl 3,4,5,6-tetrabromophthalate"/>
    <s v="Polyhalogenated phthalates/benzoates/imides"/>
    <s v="2-(2-hydroxyethoxy)ethyl 2-hydroxypropyl 3,4,5,6-tetrabromophthalate"/>
    <s v="2-(2-Hydroxyethoxy)ethyl 2-hydroxypropyl 3,4,5,6-tetrabromophthalate"/>
    <s v="20566-35-2"/>
    <s v="1,2-Benzenedicarboxylic acid, 3,4,5,6-tetrabromo-, 1-(2-(2-hydroxyethoxy)ethyl) 2-(2-hydroxypropyl) ester"/>
    <s v="Production info"/>
    <s v="HEEHP-TEBP"/>
    <s v="TeBrPht"/>
    <s v=""/>
    <n v="0"/>
    <m/>
  </r>
  <r>
    <x v="71"/>
    <n v="2"/>
    <x v="28"/>
    <s v="Bis(2-ethylhexyl) tetrabromophthalate"/>
    <s v="Polyhalogenated phthalates/benzoates/imides"/>
    <s v="bis(2-ethylhexyl) tetrabromophthalate"/>
    <s v="Bis(2-ethylhexyl) tetrabromophthalate"/>
    <s v="26040-51-7"/>
    <s v="040D517"/>
    <s v="Production info"/>
    <s v="BEH-TEBP"/>
    <s v="bEtH-TeBPht"/>
    <s v=""/>
    <n v="0"/>
    <m/>
  </r>
  <r>
    <x v="71"/>
    <n v="2"/>
    <x v="86"/>
    <s v="1,2,5,6-Tetrabromocyclooctane"/>
    <s v="Polyhalogenated alicycles"/>
    <s v="tetrabromocyclooctane"/>
    <s v="1,2,5,6-Tetrabromocyclooctane"/>
    <s v="3194-57-8"/>
    <s v="(.alpha.) 1,2,5,6-tetrabromocyclooctane"/>
    <s v="Canadian imports"/>
    <s v="TBCO"/>
    <s v="α-/β-TeBcO"/>
    <s v=""/>
    <n v="0"/>
    <m/>
  </r>
  <r>
    <x v="71"/>
    <n v="2"/>
    <x v="87"/>
    <s v="Pentaerythritol dibromide"/>
    <s v="Polyhalogenated aliphatic chains"/>
    <s v="dibromoneopentylglycol"/>
    <s v="Pentaerythritol dibromide"/>
    <s v="3296-90-0"/>
    <s v="1, 2,2-bis(2-bromomethyl)-"/>
    <s v="Number of suppliers"/>
    <s v="DBNPG"/>
    <s v="DBrPdiol"/>
    <s v=""/>
    <n v="0"/>
    <m/>
  </r>
  <r>
    <x v="71"/>
    <n v="2"/>
    <x v="88"/>
    <s v="1,2-Dibromo-4-(1,2-dibromoethyl)cyclohexane"/>
    <s v="Polyhalogenated alicycles"/>
    <s v="4-(1,2-dibromoethyl)-1,2-dibromocyclohexane"/>
    <s v="1,2-Dibromo-4-(1,2-dibromoethyl)cyclohexane"/>
    <s v="3322-93-8"/>
    <s v="1-(1,2-Dibromoethyl)-3,4-dibromocyclohexane"/>
    <s v="Production info"/>
    <s v="DBE-DBCH"/>
    <s v="TBEC"/>
    <s v=""/>
    <n v="0"/>
    <m/>
  </r>
  <r>
    <x v="71"/>
    <n v="2"/>
    <x v="153"/>
    <s v="1,2,3,4,7,7-Hexachloro-5-(pentabromophenyl)bicyclo[2.2.1]hept-2-ene"/>
    <s v="Polyhalogenated carbocycles"/>
    <s v="1,2,3,4,7,7-hexachloro-5-(2,3,4,5-tetrabromophenyl)-bicyclo[2.2.1] hept-2-ene"/>
    <s v="1,2,3,4,7,7-Hexachloro-5-(pentabromophenyl)bicyclo[2.2.1]hept-2-ene"/>
    <s v="34571-16-9"/>
    <s v="1,2,3,4,7,7-hexachloro-5-(2,3,4,5-tetrabromophenyl)bicyclo[2.2.1]hept-2-ene"/>
    <s v="Market history"/>
    <s v="HCTBPH"/>
    <s v="Dec 604"/>
    <s v=""/>
    <n v="0"/>
    <m/>
  </r>
  <r>
    <x v="71"/>
    <n v="2"/>
    <x v="21"/>
    <s v="1,2-Bis(2,4,6-tribromophenoxy)ethane"/>
    <s v="Polyhalogenated phenol-aliphatic ether"/>
    <s v="1,2-bis(2,4,6-tribromophenoxy)ethane"/>
    <s v="1,2-Bis(2,4,6-tribromophenoxy)ethane"/>
    <s v="37853-59-1"/>
    <s v="1,1'-(1,2-Ethanediylbis(oxy))bis(2,4,6-tribromobenzene)"/>
    <s v="Production info"/>
    <s v="BTBPE"/>
    <s v="TBE"/>
    <s v=""/>
    <n v="0"/>
    <m/>
  </r>
  <r>
    <x v="71"/>
    <n v="2"/>
    <x v="154"/>
    <s v="1,3,5-Tris(2,3-dibromopropyl)-1,3,5-triazine-2,4,6(1H,3H,5H)-trione"/>
    <s v="Polyhalogenated triazines"/>
    <s v="1,3,5-tris(2,3-dibromopropyl)-1,3,5-triazine-2,4,6-trione"/>
    <s v="1,3,5-Tris(2,3-dibromopropyl)-1,3,5-triazine-2,4,6(1H,3H,5H)-trione"/>
    <s v="52434-90-9"/>
    <s v="1,3,5-Triazine-2,4,6(1H,3H,5H)-trione, 1,3,5-tris(2,3-dibromopropyl)-"/>
    <s v="Supplier info; cannot find this chemical in the paper"/>
    <s v="TDBP-TAZTO"/>
    <s v="BrTriaz"/>
    <s v=""/>
    <n v="0"/>
    <m/>
  </r>
  <r>
    <x v="71"/>
    <n v="2"/>
    <x v="99"/>
    <s v="Perbromo-1,4-diphenoxybenzene"/>
    <s v="Polyhalogenated diphenyl ethers"/>
    <s v="pentabromophenoxy-nonabromodiphenyl ether"/>
    <s v="Perbromo-1,4-diphenoxybenzene"/>
    <s v="58965-66-5"/>
    <s v="1,2,3,4,5-pentabromo-6-[2,3,5,6-tetrabromo-4-(2,3,4,5,6-pentabromophenoxy)phenoxy]benzene"/>
    <s v="Number of suppliers, new note: cannot find chemical in paper"/>
    <s v="4'-PeBPO-BDE208"/>
    <s v="TeDB-DiPhOBz"/>
    <s v=""/>
    <n v="0"/>
    <m/>
  </r>
  <r>
    <x v="71"/>
    <n v="2"/>
    <x v="100"/>
    <s v="(Pentabromophenyl)methyl acrylate"/>
    <s v="Polyhalogenated benzene aliphatics and functionalized"/>
    <s v="pentabromobenzyl acrylate"/>
    <s v="(Pentabromophenyl)methyl acrylate"/>
    <s v="59447-55-1"/>
    <s v="(2,3,4,5,6-pentabromophenyl)methyl prop-2-enoate"/>
    <s v="Regulaion; suppliers"/>
    <s v="PBB-Acr"/>
    <s v="2,3,4,5,6-Pentabromophenyl-2-Propenoic acid methyl ester"/>
    <s v=""/>
    <n v="0"/>
    <m/>
  </r>
  <r>
    <x v="71"/>
    <n v="2"/>
    <x v="25"/>
    <s v="1,1'-Ethane-1,2-diylbis(pentabromobenzene)"/>
    <s v="Polyhalogenated benzene aliphatics and functionalized"/>
    <s v="decabromodiphenyl ethane"/>
    <s v="1,1'-Ethane-1,2-diylbis(pentabromobenzene)"/>
    <s v="84852-53-9"/>
    <s v="(+)-catechinhydrate"/>
    <s v="Production info"/>
    <s v="DBDPE"/>
    <s v="DBDiPhEt"/>
    <s v=""/>
    <n v="0"/>
    <m/>
  </r>
  <r>
    <x v="71"/>
    <n v="2"/>
    <x v="14"/>
    <s v="2,3,4,5,6-Pentabromoethylbenzene"/>
    <s v="Polyhalogenated benzene aliphatics and functionalized"/>
    <s v="pentabromoethylbenzene"/>
    <s v="2,3,4,5,6-Pentabromoethylbenzene"/>
    <s v="85-22-3"/>
    <s v="(Pentabromophenyl)ethane"/>
    <s v="Stated as not produced"/>
    <s v="PBEB"/>
    <s v="1,2,3,4,5-Pentabromo-6-ethylbenzene"/>
    <s v=""/>
    <n v="0"/>
    <m/>
  </r>
  <r>
    <x v="71"/>
    <n v="2"/>
    <x v="15"/>
    <s v="Hexabromobenzene"/>
    <s v="Polyhalogenated benzenes"/>
    <s v="Hexabromobenzene"/>
    <s v="Hexabromobenzene"/>
    <s v="87-82-1"/>
    <s v="1,2,3,4,5,6-Hexabromobenzene"/>
    <s v="Production info"/>
    <s v="Perbromobenzene"/>
    <s v="HBB"/>
    <s v=""/>
    <n v="0"/>
    <m/>
  </r>
  <r>
    <x v="71"/>
    <n v="2"/>
    <x v="18"/>
    <s v="Pentabromotoluene"/>
    <s v="Polyhalogenated benzene aliphatics and functionalized"/>
    <s v="Pentabromotoluene"/>
    <s v="Pentabromotoluene"/>
    <s v="87-83-2"/>
    <s v="1,2,3,4,5-Pentabromo-6-methylbenzene"/>
    <s v="Production info"/>
    <s v="PBT"/>
    <s v="PeBT"/>
    <s v=""/>
    <n v="0"/>
    <m/>
  </r>
  <r>
    <x v="72"/>
    <n v="2"/>
    <x v="50"/>
    <s v=""/>
    <e v="#N/A"/>
    <s v="GROUP"/>
    <s v=""/>
    <s v="GROUP"/>
    <s v=""/>
    <s v="Short chain chlorinated paraffins (SCCPs)"/>
    <m/>
    <m/>
    <s v="Flag"/>
    <n v="0"/>
    <m/>
  </r>
  <r>
    <x v="72"/>
    <n v="2"/>
    <x v="50"/>
    <s v=""/>
    <e v="#N/A"/>
    <s v="GROUP"/>
    <s v=""/>
    <s v="GROUP"/>
    <s v=""/>
    <s v="Short chain chlorinated paraffins (MCCPs)"/>
    <m/>
    <m/>
    <s v="Flag"/>
    <n v="0"/>
    <m/>
  </r>
  <r>
    <x v="72"/>
    <n v="2"/>
    <x v="50"/>
    <s v=""/>
    <e v="#N/A"/>
    <s v="GROUP"/>
    <s v=""/>
    <s v="GROUP"/>
    <s v=""/>
    <s v="Short chain chlorinated paraffins (LCCPs)"/>
    <m/>
    <m/>
    <s v="Flag"/>
    <n v="0"/>
    <m/>
  </r>
  <r>
    <x v="73"/>
    <n v="5"/>
    <x v="24"/>
    <s v="Phosphoric acid, 2,2-bis(chloromethyl)-1,3-propanediyl tetrakis(2-chloroethyl) ester"/>
    <s v="Polyhalogenated organophosphates"/>
    <s v="V6"/>
    <s v="Phosphoric acid, 2,2-bis(chloromethyl)-1,3-propanediyl tetrakis(2-chloroethyl) ester"/>
    <s v="38051-10-4"/>
    <s v="[2-[bis(2-chloroethoxy)phosphoryloxymethyl]-3-chloro-2-(chloromethyl)propyl] bis(2-chloroethyl) phosphate"/>
    <m/>
    <m/>
    <m/>
    <m/>
    <n v="1"/>
    <m/>
  </r>
  <r>
    <x v="74"/>
    <n v="4"/>
    <x v="124"/>
    <s v=""/>
    <e v="#N/A"/>
    <s v="Hexabromocyclododecane"/>
    <s v=""/>
    <s v=""/>
    <s v=""/>
    <s v="Primarily risk assessment; legacy BFRs in children's toys"/>
    <s v="HBCDD"/>
    <m/>
    <s v="Flag"/>
    <n v="1"/>
    <m/>
  </r>
  <r>
    <x v="74"/>
    <n v="4"/>
    <x v="0"/>
    <s v="1,1'-Oxybis[2,3,4,5,6-pentabromobenzene]"/>
    <s v="Polyhalogenated diphenyl ethers"/>
    <s v="BDE-209"/>
    <s v="1,1'-Oxybis[2,3,4,5,6-pentabromobenzene]"/>
    <s v="1163-19-5"/>
    <s v="1-(2,3,4,5,6-pentabromophenoxy)-2,3,4,5,6-pentabromobenzene"/>
    <s v="Primarily risk assessment; legacy BFRs in children's toys"/>
    <m/>
    <m/>
    <s v=""/>
    <n v="1"/>
    <m/>
  </r>
  <r>
    <x v="74"/>
    <n v="4"/>
    <x v="125"/>
    <s v="BDE-197"/>
    <s v="Polyhalogenated diphenyl ethers"/>
    <s v="BDE-197"/>
    <s v="BDE-197"/>
    <s v="117964-21-3"/>
    <s v="1,2,3,5-tetrabromo-4-(2,3,4,6-tetrabromophenoxy)benzene"/>
    <s v="Primarily risk assessment; legacy BFRs in children's toys"/>
    <m/>
    <m/>
    <s v=""/>
    <n v="1"/>
    <m/>
  </r>
  <r>
    <x v="74"/>
    <n v="4"/>
    <x v="4"/>
    <s v="2,2',4,4',6-Pentabromodiphenyl ether"/>
    <s v="Polyhalogenated diphenyl ethers"/>
    <s v="BDE-100"/>
    <s v="2,2',4,4',6-Pentabromodiphenyl ether"/>
    <s v="189084-64-8"/>
    <s v="1,3,5-Tribromo-2-(2,4-dibromophenoxy)benzene"/>
    <s v="Primarily risk assessment; legacy BFRs in children's toys"/>
    <m/>
    <m/>
    <s v=""/>
    <n v="1"/>
    <m/>
  </r>
  <r>
    <x v="74"/>
    <n v="4"/>
    <x v="127"/>
    <s v="BDE-196"/>
    <s v="Polyhalogenated diphenyl ethers"/>
    <s v="BDE-196"/>
    <s v="BDE-196"/>
    <s v="446255-39-6"/>
    <s v="1,2,3,4-Tetrabromo-5-(2,3,4,6-tetrabromophenoxy)benzene"/>
    <s v="Primarily risk assessment; legacy BFRs in children's toys"/>
    <m/>
    <m/>
    <s v=""/>
    <n v="1"/>
    <m/>
  </r>
  <r>
    <x v="74"/>
    <n v="4"/>
    <x v="8"/>
    <s v="2,2',4,4'-Tetrabromodiphenyl ether"/>
    <s v="Polyhalogenated diphenyl ethers"/>
    <s v="BDE-47"/>
    <s v="2,2',4,4'-Tetrabromodiphenyl ether"/>
    <s v="5436-43-1"/>
    <s v="0N97R5X10X"/>
    <s v="Primarily risk assessment; legacy BFRs in children's toys"/>
    <m/>
    <m/>
    <s v=""/>
    <n v="1"/>
    <m/>
  </r>
  <r>
    <x v="74"/>
    <n v="4"/>
    <x v="9"/>
    <s v="2,2',4,4',5-Pentabromodiphenyl ether"/>
    <s v="Polyhalogenated diphenyl ethers"/>
    <s v="BDE-99"/>
    <s v="2,2',4,4',5-Pentabromodiphenyl ether"/>
    <s v="60348-60-9"/>
    <s v="1,2,4-Tribromo-5-(2,4-dibromophenoxy)benzene"/>
    <s v="Primarily risk assessment; legacy BFRs in children's toys"/>
    <m/>
    <m/>
    <s v=""/>
    <n v="1"/>
    <m/>
  </r>
  <r>
    <x v="74"/>
    <n v="4"/>
    <x v="13"/>
    <s v="Benzene, pentabromo-"/>
    <s v="Polyhalogenated benzenes"/>
    <s v="Pentabromobenzene"/>
    <s v="Benzene, pentabromo-"/>
    <s v="608-90-2"/>
    <s v="1,2,3,4,5-pentabromobenzene"/>
    <s v="Primarily risk assessment; legacy BFRs in children's toys"/>
    <s v="PBBz"/>
    <m/>
    <s v=""/>
    <n v="1"/>
    <m/>
  </r>
  <r>
    <x v="74"/>
    <n v="4"/>
    <x v="10"/>
    <s v="2,2',4,4',5,5'-Hexabromodiphenyl ether"/>
    <s v="Polyhalogenated diphenyl ethers"/>
    <s v="BDE-153"/>
    <s v="2,2',4,4',5,5'-Hexabromodiphenyl ether"/>
    <s v="68631-49-2"/>
    <s v="1,1'-Oxybis(2,4,5-tribromo-Benzene"/>
    <s v="Primarily risk assessment; legacy BFRs in children's toys"/>
    <m/>
    <m/>
    <s v=""/>
    <n v="1"/>
    <m/>
  </r>
  <r>
    <x v="60"/>
    <n v="4"/>
    <x v="141"/>
    <s v="Tetrabromobisphenol A diallyl ether"/>
    <s v="Polyhalogenated bisphenol aliphatics and functionalized"/>
    <s v="1,10-Isopropylidenebis [4-(allyloxy)-3,5-dibromobenzene]"/>
    <s v="Tetrabromobisphenol A diallyl ether"/>
    <s v="25327-89-3"/>
    <s v="1,1'-(1-Methylethylidene)bis(3,5-dibromo-4-(2-propenyloxy)benzene"/>
    <s v="General use; approximate production"/>
    <s v="TBBPA-BAE"/>
    <s v="TBBPA-DAE"/>
    <s v=""/>
    <n v="1"/>
    <m/>
  </r>
  <r>
    <x v="74"/>
    <n v="4"/>
    <x v="25"/>
    <s v="1,1'-Ethane-1,2-diylbis(pentabromobenzene)"/>
    <s v="Polyhalogenated benzene aliphatics and functionalized"/>
    <s v="Decabromodiphenyl ethane"/>
    <s v="1,1'-Ethane-1,2-diylbis(pentabromobenzene)"/>
    <s v="84852-53-9"/>
    <s v="(+)-catechinhydrate"/>
    <s v="Primarily risk assessment; legacy BFRs in children's toys"/>
    <s v="DBPDE"/>
    <m/>
    <s v=""/>
    <n v="1"/>
    <m/>
  </r>
  <r>
    <x v="74"/>
    <n v="4"/>
    <x v="15"/>
    <s v="Hexabromobenzene"/>
    <s v="Polyhalogenated benzenes"/>
    <s v="Hexabromobenzene"/>
    <s v="Hexabromobenzene"/>
    <s v="87-82-1"/>
    <s v="1,2,3,4,5,6-Hexabromobenzene"/>
    <s v="Primarily risk assessment; legacy BFRs in children's toys"/>
    <s v="HBB"/>
    <m/>
    <s v=""/>
    <n v="1"/>
    <m/>
  </r>
  <r>
    <x v="74"/>
    <n v="4"/>
    <x v="18"/>
    <s v="Pentabromotoluene"/>
    <s v="Polyhalogenated benzene aliphatics and functionalized"/>
    <s v="Pentabromotoluene"/>
    <s v="Pentabromotoluene"/>
    <s v="87-83-2"/>
    <s v="1,2,3,4,5-Pentabromo-6-methylbenzene"/>
    <s v="Primarily risk assessment; legacy BFRs in children's toys"/>
    <s v="PBT"/>
    <m/>
    <s v=""/>
    <n v="1"/>
    <m/>
  </r>
  <r>
    <x v="74"/>
    <n v="4"/>
    <x v="18"/>
    <s v="Pentabromotoluene"/>
    <s v="Polyhalogenated benzene aliphatics and functionalized"/>
    <s v="Pentabromomethylbenzene"/>
    <s v="Pentabromotoluene"/>
    <s v="87-83-2"/>
    <s v="1,2,3,4,5-Pentabromo-6-methylbenzene"/>
    <s v="Primarily risk assessment; legacy BFRs in children's toys"/>
    <s v="PBEB"/>
    <m/>
    <s v=""/>
    <n v="1"/>
    <m/>
  </r>
  <r>
    <x v="75"/>
    <n v="4"/>
    <x v="155"/>
    <s v=""/>
    <e v="#N/A"/>
    <m/>
    <s v=""/>
    <s v="51990-12-6"/>
    <s v=""/>
    <m/>
    <m/>
    <m/>
    <m/>
    <n v="1"/>
    <m/>
  </r>
  <r>
    <x v="75"/>
    <n v="4"/>
    <x v="156"/>
    <s v="Chloroalkanes"/>
    <s v="Polyhalogenated aliphatic chains"/>
    <m/>
    <s v="Chloroalkanes"/>
    <s v="61788-76-9"/>
    <s v="2,4,5,8,11,12,14,17-octachloroicosane"/>
    <m/>
    <m/>
    <m/>
    <m/>
    <n v="1"/>
    <m/>
  </r>
  <r>
    <x v="75"/>
    <n v="4"/>
    <x v="157"/>
    <s v="Chlorinated paraffins"/>
    <s v="Polyhalogenated aliphatic chains"/>
    <m/>
    <s v="Chlorinated paraffins"/>
    <s v="63449-39-8"/>
    <s v="2307470-52-4"/>
    <m/>
    <m/>
    <m/>
    <m/>
    <n v="1"/>
    <m/>
  </r>
  <r>
    <x v="75"/>
    <n v="4"/>
    <x v="158"/>
    <s v=""/>
    <e v="#N/A"/>
    <m/>
    <s v=""/>
    <s v="68188-19-2"/>
    <s v=""/>
    <m/>
    <m/>
    <m/>
    <m/>
    <n v="1"/>
    <m/>
  </r>
  <r>
    <x v="75"/>
    <n v="4"/>
    <x v="159"/>
    <s v=""/>
    <e v="#N/A"/>
    <m/>
    <s v=""/>
    <s v="68476-48-2"/>
    <s v=""/>
    <m/>
    <m/>
    <m/>
    <m/>
    <n v="1"/>
    <m/>
  </r>
  <r>
    <x v="75"/>
    <n v="4"/>
    <x v="160"/>
    <s v=""/>
    <e v="#N/A"/>
    <m/>
    <s v=""/>
    <s v="68606-33-7"/>
    <s v=""/>
    <m/>
    <m/>
    <m/>
    <m/>
    <n v="1"/>
    <m/>
  </r>
  <r>
    <x v="75"/>
    <n v="4"/>
    <x v="161"/>
    <s v=""/>
    <e v="#N/A"/>
    <m/>
    <s v=""/>
    <s v="68911-63-7"/>
    <s v=""/>
    <m/>
    <m/>
    <m/>
    <m/>
    <n v="1"/>
    <m/>
  </r>
  <r>
    <x v="75"/>
    <n v="4"/>
    <x v="162"/>
    <s v="Alkanes, C6-18, chloro"/>
    <s v="Polyhalogenated aliphatic chains"/>
    <m/>
    <s v="Alkanes, C6-18, chloro"/>
    <s v="68920-70-7"/>
    <n v="0"/>
    <m/>
    <m/>
    <m/>
    <m/>
    <n v="1"/>
    <m/>
  </r>
  <r>
    <x v="75"/>
    <n v="4"/>
    <x v="163"/>
    <s v=""/>
    <e v="#N/A"/>
    <m/>
    <s v=""/>
    <s v="68938-42-1"/>
    <s v=""/>
    <m/>
    <m/>
    <m/>
    <m/>
    <n v="1"/>
    <m/>
  </r>
  <r>
    <x v="75"/>
    <n v="4"/>
    <x v="164"/>
    <s v="1-Bromo-4-chlorodecane"/>
    <s v="Polyhalogenated aliphatic chains"/>
    <m/>
    <s v="1-Bromo-4-chlorodecane"/>
    <s v="68955-41-9"/>
    <s v="1-Bromo-4-chlorodecane"/>
    <m/>
    <m/>
    <m/>
    <m/>
    <n v="1"/>
    <m/>
  </r>
  <r>
    <x v="75"/>
    <n v="4"/>
    <x v="165"/>
    <s v=""/>
    <e v="#N/A"/>
    <m/>
    <s v=""/>
    <s v="68990-22-7"/>
    <s v=""/>
    <m/>
    <m/>
    <m/>
    <m/>
    <n v="1"/>
    <m/>
  </r>
  <r>
    <x v="75"/>
    <n v="4"/>
    <x v="166"/>
    <s v="Alkanes, C12-13, chloro"/>
    <s v="Polyhalogenated aliphatic chains"/>
    <m/>
    <s v="Alkanes, C12-13, chloro"/>
    <s v="71011-12-6"/>
    <n v="0"/>
    <m/>
    <m/>
    <m/>
    <m/>
    <n v="1"/>
    <m/>
  </r>
  <r>
    <x v="75"/>
    <n v="4"/>
    <x v="167"/>
    <s v=""/>
    <e v="#N/A"/>
    <m/>
    <s v=""/>
    <s v="72854-22-9"/>
    <s v=""/>
    <m/>
    <m/>
    <m/>
    <m/>
    <n v="1"/>
    <m/>
  </r>
  <r>
    <x v="75"/>
    <n v="4"/>
    <x v="168"/>
    <s v=""/>
    <e v="#N/A"/>
    <m/>
    <s v=""/>
    <s v="73138-78-0"/>
    <s v=""/>
    <m/>
    <m/>
    <m/>
    <m/>
    <n v="1"/>
    <m/>
  </r>
  <r>
    <x v="75"/>
    <n v="4"/>
    <x v="169"/>
    <s v="C10-21, chloro"/>
    <s v="Polyhalogenated aliphatic chains"/>
    <m/>
    <s v="C10-21, chloro"/>
    <s v="84082-38-2"/>
    <n v="0"/>
    <m/>
    <m/>
    <m/>
    <m/>
    <n v="1"/>
    <m/>
  </r>
  <r>
    <x v="75"/>
    <n v="4"/>
    <x v="170"/>
    <s v="Alkanes, C10-32, chloro"/>
    <s v="Polyhalogenated aliphatic chains"/>
    <m/>
    <s v="Alkanes, C10-32, chloro"/>
    <s v="84776-06-7"/>
    <n v="0"/>
    <m/>
    <m/>
    <m/>
    <m/>
    <n v="1"/>
    <m/>
  </r>
  <r>
    <x v="75"/>
    <n v="4"/>
    <x v="171"/>
    <s v="Chlorinated paraffin oils"/>
    <s v="Polyhalogenated aliphatic chains"/>
    <m/>
    <s v="Chlorinated paraffin oils"/>
    <s v="85422-92-0"/>
    <n v="0"/>
    <m/>
    <m/>
    <m/>
    <m/>
    <n v="1"/>
    <m/>
  </r>
  <r>
    <x v="75"/>
    <n v="4"/>
    <x v="36"/>
    <s v="C10-13 chloro alkanes"/>
    <s v="Polyhalogenated aliphatic chains"/>
    <m/>
    <s v="C10-13 chloro alkanes"/>
    <s v="85535-84-8"/>
    <n v="0"/>
    <m/>
    <m/>
    <m/>
    <m/>
    <n v="1"/>
    <m/>
  </r>
  <r>
    <x v="75"/>
    <n v="4"/>
    <x v="37"/>
    <s v="Cercelor S 52 (MCCP)"/>
    <s v="Polyhalogenated aliphatic chains"/>
    <m/>
    <s v="Cercelor S 52 (MCCP)"/>
    <s v="85535-85-9"/>
    <n v="0"/>
    <m/>
    <m/>
    <m/>
    <m/>
    <n v="1"/>
    <m/>
  </r>
  <r>
    <x v="75"/>
    <n v="4"/>
    <x v="172"/>
    <s v="C18-28 Chloroalkanes"/>
    <s v="Polyhalogenated aliphatic chains"/>
    <m/>
    <s v="C18-28 Chloroalkanes"/>
    <s v="85535-86-0"/>
    <n v="0"/>
    <m/>
    <m/>
    <m/>
    <m/>
    <n v="1"/>
    <m/>
  </r>
  <r>
    <x v="75"/>
    <n v="4"/>
    <x v="173"/>
    <s v="Alkanes, C12-?14, chloro"/>
    <s v="Polyhalogenated aliphatic chains"/>
    <m/>
    <s v="Alkanes, C12-?14, chloro"/>
    <s v="85536-22-7"/>
    <n v="0"/>
    <m/>
    <m/>
    <m/>
    <m/>
    <n v="1"/>
    <m/>
  </r>
  <r>
    <x v="75"/>
    <n v="4"/>
    <x v="174"/>
    <s v="Chloroalkanes, C10-?14"/>
    <s v="Polyhalogenated aliphatic chains"/>
    <m/>
    <s v="Chloroalkanes, C10-?14"/>
    <s v="85681-73-8"/>
    <n v="0"/>
    <m/>
    <m/>
    <m/>
    <m/>
    <n v="1"/>
    <m/>
  </r>
  <r>
    <x v="75"/>
    <n v="4"/>
    <x v="175"/>
    <s v="Paraffins (petroleum), normal C&gt;10, chloro"/>
    <s v="Polyhalogenated aliphatic chains"/>
    <m/>
    <s v="Paraffins (petroleum), normal C&gt;10, chloro"/>
    <s v="97553-43-0"/>
    <n v="0"/>
    <m/>
    <m/>
    <m/>
    <m/>
    <n v="1"/>
    <m/>
  </r>
  <r>
    <x v="75"/>
    <n v="4"/>
    <x v="176"/>
    <s v="Alkanes, C10-26, chloro"/>
    <s v="Polyhalogenated aliphatic chains"/>
    <m/>
    <s v="Alkanes, C10-26, chloro"/>
    <s v="97659-46-6"/>
    <n v="0"/>
    <m/>
    <m/>
    <m/>
    <m/>
    <n v="1"/>
    <m/>
  </r>
  <r>
    <x v="75"/>
    <n v="4"/>
    <x v="177"/>
    <s v=""/>
    <e v="#N/A"/>
    <m/>
    <s v=""/>
    <s v="104948-36-9"/>
    <s v=""/>
    <m/>
    <m/>
    <m/>
    <m/>
    <n v="1"/>
    <m/>
  </r>
  <r>
    <x v="75"/>
    <n v="4"/>
    <x v="178"/>
    <s v="Alkanes, C18-20, chloro"/>
    <s v="Polyhalogenated aliphatic chains"/>
    <m/>
    <s v="Alkanes, C18-20, chloro"/>
    <s v="106232-85-3"/>
    <n v="0"/>
    <m/>
    <m/>
    <m/>
    <m/>
    <n v="1"/>
    <m/>
  </r>
  <r>
    <x v="75"/>
    <n v="4"/>
    <x v="179"/>
    <s v="C10-12 chloroalkanes"/>
    <s v="Polyhalogenated aliphatic chains"/>
    <m/>
    <s v="C10-12 chloroalkanes"/>
    <s v="108171-26-2"/>
    <s v="108171-26-2"/>
    <m/>
    <m/>
    <m/>
    <m/>
    <n v="1"/>
    <m/>
  </r>
  <r>
    <x v="75"/>
    <n v="4"/>
    <x v="180"/>
    <s v="Chloro C22-26 alkanes"/>
    <s v="Polyhalogenated aliphatic chains"/>
    <m/>
    <s v="Chloro C22-26 alkanes"/>
    <s v="108171-27-3"/>
    <s v="1,3,7,11,15,19,23-heptachlorotetracosane"/>
    <m/>
    <m/>
    <m/>
    <m/>
    <n v="1"/>
    <m/>
  </r>
  <r>
    <x v="75"/>
    <n v="4"/>
    <x v="181"/>
    <s v=""/>
    <e v="#N/A"/>
    <m/>
    <s v=""/>
    <s v="112-52-7"/>
    <s v=""/>
    <m/>
    <m/>
    <m/>
    <m/>
    <n v="1"/>
    <m/>
  </r>
  <r>
    <x v="75"/>
    <n v="4"/>
    <x v="182"/>
    <s v=""/>
    <e v="#N/A"/>
    <m/>
    <s v=""/>
    <s v="1002-69-3"/>
    <s v=""/>
    <m/>
    <m/>
    <m/>
    <m/>
    <n v="1"/>
    <m/>
  </r>
  <r>
    <x v="75"/>
    <n v="4"/>
    <x v="183"/>
    <s v=""/>
    <e v="#N/A"/>
    <m/>
    <s v=""/>
    <s v="2162-98-3"/>
    <s v=""/>
    <m/>
    <m/>
    <m/>
    <m/>
    <n v="1"/>
    <m/>
  </r>
  <r>
    <x v="75"/>
    <n v="4"/>
    <x v="184"/>
    <s v=""/>
    <e v="#N/A"/>
    <m/>
    <s v=""/>
    <s v="3922-28-9"/>
    <s v=""/>
    <m/>
    <m/>
    <m/>
    <m/>
    <n v="1"/>
    <m/>
  </r>
  <r>
    <x v="76"/>
    <n v="3"/>
    <x v="1"/>
    <s v="Tris(1,3-dichloro-2-propyl) phosphate"/>
    <s v="Polyhalogenated organophosphates"/>
    <s v="TDCPP"/>
    <s v="Tris(1,3-dichloro-2-propyl) phosphate"/>
    <s v="13674-87-8"/>
    <s v="1,3-Dichloro-2-propanol phosphate"/>
    <m/>
    <m/>
    <m/>
    <s v=""/>
    <n v="0"/>
    <m/>
  </r>
  <r>
    <x v="76"/>
    <n v="3"/>
    <x v="20"/>
    <s v="2-Ethylhexyl 2,3,4,5-tetrabromobenzoate"/>
    <s v="Polyhalogenated phthalates/benzoates/imides"/>
    <s v="TBB"/>
    <s v="2-Ethylhexyl 2,3,4,5-tetrabromobenzoate"/>
    <s v="183658-27-7"/>
    <s v="183658-27-7"/>
    <m/>
    <m/>
    <m/>
    <s v=""/>
    <n v="0"/>
    <m/>
  </r>
  <r>
    <x v="76"/>
    <n v="3"/>
    <x v="4"/>
    <s v="2,2',4,4',6-Pentabromodiphenyl ether"/>
    <s v="Polyhalogenated diphenyl ethers"/>
    <s v="BDE-100"/>
    <s v="2,2',4,4',6-Pentabromodiphenyl ether"/>
    <s v="189084-64-8"/>
    <s v="1,3,5-Tribromo-2-(2,4-dibromophenoxy)benzene"/>
    <m/>
    <m/>
    <m/>
    <s v=""/>
    <n v="0"/>
    <m/>
  </r>
  <r>
    <x v="76"/>
    <n v="3"/>
    <x v="28"/>
    <s v="Bis(2-ethylhexyl) tetrabromophthalate"/>
    <s v="Polyhalogenated phthalates/benzoates/imides"/>
    <s v="TBPH"/>
    <s v="Bis(2-ethylhexyl) tetrabromophthalate"/>
    <s v="26040-51-7"/>
    <s v="040D517"/>
    <m/>
    <m/>
    <m/>
    <s v=""/>
    <n v="0"/>
    <m/>
  </r>
  <r>
    <x v="76"/>
    <n v="3"/>
    <x v="8"/>
    <s v="2,2',4,4'-Tetrabromodiphenyl ether"/>
    <s v="Polyhalogenated diphenyl ethers"/>
    <s v="BDE-47"/>
    <s v="2,2',4,4'-Tetrabromodiphenyl ether"/>
    <s v="5436-43-1"/>
    <s v="0N97R5X10X"/>
    <m/>
    <m/>
    <m/>
    <s v=""/>
    <n v="0"/>
    <m/>
  </r>
  <r>
    <x v="76"/>
    <n v="3"/>
    <x v="9"/>
    <s v="2,2',4,4',5-Pentabromodiphenyl ether"/>
    <s v="Polyhalogenated diphenyl ethers"/>
    <s v="BDE-99"/>
    <s v="2,2',4,4',5-Pentabromodiphenyl ether"/>
    <s v="60348-60-9"/>
    <s v="1,2,4-Tribromo-5-(2,4-dibromophenoxy)benzene"/>
    <m/>
    <m/>
    <m/>
    <s v=""/>
    <n v="0"/>
    <m/>
  </r>
  <r>
    <x v="76"/>
    <n v="3"/>
    <x v="10"/>
    <s v="2,2',4,4',5,5'-Hexabromodiphenyl ether"/>
    <s v="Polyhalogenated diphenyl ethers"/>
    <s v="BDE-153"/>
    <s v="2,2',4,4',5,5'-Hexabromodiphenyl ether"/>
    <s v="68631-49-2"/>
    <s v="1,1'-Oxybis(2,4,5-tribromo-Benzene"/>
    <m/>
    <m/>
    <m/>
    <s v=""/>
    <n v="0"/>
    <m/>
  </r>
  <r>
    <x v="76"/>
    <n v="3"/>
    <x v="11"/>
    <s v=""/>
    <e v="#N/A"/>
    <s v="TPP"/>
    <s v=""/>
    <s v=""/>
    <s v=""/>
    <m/>
    <m/>
    <m/>
    <s v="Flag"/>
    <n v="0"/>
    <s v="Yes"/>
  </r>
  <r>
    <x v="76"/>
    <n v="3"/>
    <x v="11"/>
    <s v=""/>
    <e v="#N/A"/>
    <s v="triaryl phosphate isopropylated"/>
    <s v=""/>
    <s v=""/>
    <s v=""/>
    <m/>
    <m/>
    <m/>
    <s v="Flag"/>
    <n v="0"/>
    <s v="Yes"/>
  </r>
  <r>
    <x v="76"/>
    <n v="3"/>
    <x v="11"/>
    <s v=""/>
    <e v="#N/A"/>
    <s v="triphenyl phosphate"/>
    <s v=""/>
    <s v=""/>
    <s v=""/>
    <m/>
    <m/>
    <m/>
    <s v="Flag"/>
    <n v="0"/>
    <s v="Yes"/>
  </r>
  <r>
    <x v="77"/>
    <n v="4"/>
    <x v="0"/>
    <s v="1,1'-Oxybis[2,3,4,5,6-pentabromobenzene]"/>
    <s v="Polyhalogenated diphenyl ethers"/>
    <s v="BDE-209"/>
    <s v="1,1'-Oxybis[2,3,4,5,6-pentabromobenzene]"/>
    <s v="1163-19-5"/>
    <s v="1-(2,3,4,5,6-pentabromophenoxy)-2,3,4,5,6-pentabromobenzene"/>
    <s v="Primarily risk assessment; PBDEs in consumer products"/>
    <m/>
    <m/>
    <s v=""/>
    <n v="1"/>
    <m/>
  </r>
  <r>
    <x v="77"/>
    <n v="4"/>
    <x v="125"/>
    <s v="BDE-197"/>
    <s v="Polyhalogenated diphenyl ethers"/>
    <s v="BDE-197"/>
    <s v="BDE-197"/>
    <s v="117964-21-3"/>
    <s v="1,2,3,5-tetrabromo-4-(2,3,4,6-tetrabromophenoxy)benzene"/>
    <s v="Primarily risk assessment; PBDEs in consumer products"/>
    <m/>
    <m/>
    <s v=""/>
    <n v="1"/>
    <m/>
  </r>
  <r>
    <x v="77"/>
    <n v="4"/>
    <x v="6"/>
    <s v="2,2',3,4,4',5',6-Heptabromodiphenyl ether"/>
    <s v="Polyhalogenated diphenyl ethers"/>
    <s v="BDE-183"/>
    <s v="2,2',3,4,4',5',6-Heptabromodiphenyl ether"/>
    <s v="207122-16-5"/>
    <s v="1,2,3,5-TETRABROMO-4-(2,4,5-TRIBROMOPHENOXY)BENZENE"/>
    <s v="Primarily risk assessment; PBDEs in consumer products"/>
    <m/>
    <m/>
    <s v=""/>
    <n v="1"/>
    <m/>
  </r>
  <r>
    <x v="60"/>
    <n v="4"/>
    <x v="141"/>
    <s v="Tetrabromobisphenol A diallyl ether"/>
    <s v="Polyhalogenated bisphenol aliphatics and functionalized"/>
    <s v="TBBPS-BAE"/>
    <s v="Tetrabromobisphenol A diallyl ether"/>
    <s v="25327-89-3"/>
    <s v="1,1'-(1-Methylethylidene)bis(3,5-dibromo-4-(2-propenyloxy)benzene"/>
    <s v="repeated in line above"/>
    <m/>
    <m/>
    <s v=""/>
    <n v="1"/>
    <m/>
  </r>
  <r>
    <x v="78"/>
    <n v="2"/>
    <x v="1"/>
    <s v="Tris(1,3-dichloro-2-propyl) phosphate"/>
    <s v="Polyhalogenated organophosphates"/>
    <s v="tris(1,3-dichloro-2-propyl) phosphate"/>
    <s v="Tris(1,3-dichloro-2-propyl) phosphate"/>
    <s v="13674-87-8"/>
    <s v="1,3-Dichloro-2-propanol phosphate"/>
    <s v="Document evaluating flame retardant levels in polyurethane foam"/>
    <s v="TDCPP"/>
    <m/>
    <s v=""/>
    <n v="0"/>
    <m/>
  </r>
  <r>
    <x v="78"/>
    <n v="2"/>
    <x v="20"/>
    <s v="2-Ethylhexyl 2,3,4,5-tetrabromobenzoate"/>
    <s v="Polyhalogenated phthalates/benzoates/imides"/>
    <s v="2-ethylhexyl-2,3,4,5-tetrabromobenzoate"/>
    <s v="2-Ethylhexyl 2,3,4,5-tetrabromobenzoate"/>
    <s v="183658-27-7"/>
    <s v="183658-27-7"/>
    <s v="Document evaluating flame retardant levels in polyurethane foam"/>
    <s v="TBB"/>
    <m/>
    <s v=""/>
    <n v="0"/>
    <m/>
  </r>
  <r>
    <x v="78"/>
    <n v="2"/>
    <x v="29"/>
    <s v="Pentabromodiphenyl ether"/>
    <s v="Polyhalogenated diphenyl ethers"/>
    <s v="Penta BDE"/>
    <s v="Pentabromodiphenyl ether"/>
    <s v="32534-81-9"/>
    <n v="0"/>
    <s v="Document evaluating flame retardant levels in polyurethane foam"/>
    <m/>
    <m/>
    <s v=""/>
    <n v="0"/>
    <m/>
  </r>
  <r>
    <x v="78"/>
    <n v="2"/>
    <x v="11"/>
    <s v=""/>
    <e v="#N/A"/>
    <s v="Triphenyl phosphate"/>
    <s v=""/>
    <s v=""/>
    <s v=""/>
    <s v="Document evaluating flame retardant levels in polyurethane foam"/>
    <s v="TPP"/>
    <m/>
    <s v="Flag"/>
    <n v="0"/>
    <s v="Yes"/>
  </r>
  <r>
    <x v="78"/>
    <n v="2"/>
    <x v="11"/>
    <s v=""/>
    <e v="#N/A"/>
    <s v="bis(2-ethylhexyl)-tetrabromophthalate"/>
    <s v=""/>
    <s v=""/>
    <s v=""/>
    <s v="Document evaluating flame retardant levels in polyurethane foam"/>
    <s v="TBHP"/>
    <m/>
    <s v="Flag"/>
    <n v="0"/>
    <m/>
  </r>
  <r>
    <x v="79"/>
    <n v="5"/>
    <x v="0"/>
    <s v="1,1'-Oxybis[2,3,4,5,6-pentabromobenzene]"/>
    <s v="Polyhalogenated diphenyl ethers"/>
    <s v="DecaBDE"/>
    <s v="1,1'-Oxybis[2,3,4,5,6-pentabromobenzene]"/>
    <s v="1163-19-5"/>
    <s v="1-(2,3,4,5,6-pentabromophenoxy)-2,3,4,5,6-pentabromobenzene"/>
    <m/>
    <m/>
    <m/>
    <m/>
    <n v="1"/>
    <m/>
  </r>
  <r>
    <x v="79"/>
    <n v="5"/>
    <x v="1"/>
    <s v="Tris(1,3-dichloro-2-propyl) phosphate"/>
    <s v="Polyhalogenated organophosphates"/>
    <s v="TDCIPP"/>
    <s v="Tris(1,3-dichloro-2-propyl) phosphate"/>
    <s v="13674-87-8"/>
    <s v="1,3-Dichloro-2-propanol phosphate"/>
    <m/>
    <m/>
    <m/>
    <m/>
    <n v="1"/>
    <m/>
  </r>
  <r>
    <x v="79"/>
    <n v="5"/>
    <x v="11"/>
    <s v=""/>
    <e v="#N/A"/>
    <s v="TPP"/>
    <s v=""/>
    <s v=""/>
    <s v=""/>
    <m/>
    <m/>
    <m/>
    <m/>
    <n v="1"/>
    <m/>
  </r>
  <r>
    <x v="57"/>
    <n v="5"/>
    <x v="185"/>
    <s v="2,2'-[(1-Methylethylidene)bis[(2,6-dibromo-4,1-phenylene)oxymethylene]]bis[oxirane]"/>
    <s v="Polyhalogenated bisphenol aliphatics and functionalized"/>
    <s v="2,2’-[(1-Methylethylidene)bis[(2,6-dibromo-4,1-phenylene)oxymethylene]]bis-oxirane"/>
    <s v="2,2'-[(1-Methylethylidene)bis[(2,6-dibromo-4,1-phenylene)oxymethylene]]bis[oxirane]"/>
    <s v="3072-84-2"/>
    <s v="2,2'-(((propane-2,2-diylbis(2,6-dibromo-4,1-phenylene))bis(oxy))bis(methylene))bis(oxirane)"/>
    <s v="production; use; trade names"/>
    <s v="Tetrabromobisphenol A diglycidyl ether"/>
    <m/>
    <s v=""/>
    <n v="1"/>
    <m/>
  </r>
  <r>
    <x v="79"/>
    <n v="5"/>
    <x v="41"/>
    <s v="1,2,5,6,9,10-Hexabromocyclododecane"/>
    <s v="Polyhalogenated alicycles"/>
    <s v="HBCD"/>
    <s v="1,2,5,6,9,10-Hexabromocyclododecane"/>
    <s v="3194-55-6"/>
    <s v="1,2,5,6,9,10-Hexabromocyclodecane"/>
    <m/>
    <m/>
    <m/>
    <m/>
    <n v="1"/>
    <m/>
  </r>
  <r>
    <x v="79"/>
    <n v="5"/>
    <x v="0"/>
    <s v="1,1'-Oxybis[2,3,4,5,6-pentabromobenzene]"/>
    <s v="Polyhalogenated diphenyl ethers"/>
    <s v="DBDPE"/>
    <s v="1,1'-Oxybis[2,3,4,5,6-pentabromobenzene]"/>
    <s v="1163-19-5"/>
    <s v="1-(2,3,4,5,6-pentabromophenoxy)-2,3,4,5,6-pentabromobenzene"/>
    <s v="REPEAT"/>
    <m/>
    <m/>
    <m/>
    <n v="1"/>
    <m/>
  </r>
  <r>
    <x v="79"/>
    <n v="5"/>
    <x v="11"/>
    <s v=""/>
    <e v="#N/A"/>
    <s v="V6"/>
    <s v=""/>
    <s v=""/>
    <s v=""/>
    <m/>
    <m/>
    <m/>
    <m/>
    <n v="1"/>
    <m/>
  </r>
  <r>
    <x v="79"/>
    <n v="5"/>
    <x v="20"/>
    <s v="2-Ethylhexyl 2,3,4,5-tetrabromobenzoate"/>
    <s v="Polyhalogenated phthalates/benzoates/imides"/>
    <s v="TBB"/>
    <s v="2-Ethylhexyl 2,3,4,5-tetrabromobenzoate"/>
    <s v="183658-27-7"/>
    <s v="183658-27-7"/>
    <m/>
    <m/>
    <m/>
    <m/>
    <n v="1"/>
    <m/>
  </r>
  <r>
    <x v="79"/>
    <n v="5"/>
    <x v="11"/>
    <s v=""/>
    <e v="#N/A"/>
    <s v="TBPH"/>
    <s v=""/>
    <s v=""/>
    <s v=""/>
    <m/>
    <m/>
    <m/>
    <m/>
    <n v="1"/>
    <m/>
  </r>
  <r>
    <x v="79"/>
    <n v="5"/>
    <x v="11"/>
    <s v=""/>
    <e v="#N/A"/>
    <s v="OctaBDE"/>
    <s v=""/>
    <s v=""/>
    <s v=""/>
    <m/>
    <m/>
    <m/>
    <m/>
    <n v="1"/>
    <m/>
  </r>
  <r>
    <x v="79"/>
    <n v="5"/>
    <x v="11"/>
    <s v=""/>
    <e v="#N/A"/>
    <s v="PEntaBDE"/>
    <s v=""/>
    <s v=""/>
    <s v=""/>
    <m/>
    <m/>
    <m/>
    <m/>
    <n v="1"/>
    <m/>
  </r>
  <r>
    <x v="79"/>
    <n v="5"/>
    <x v="22"/>
    <s v="Tris(2-chloroethyl) phosphate"/>
    <s v="Polyhalogenated organophosphates"/>
    <s v="TCEP"/>
    <s v="Tris(2-chloroethyl) phosphate"/>
    <s v="115-96-8"/>
    <s v="115-96-8"/>
    <m/>
    <m/>
    <m/>
    <m/>
    <n v="1"/>
    <m/>
  </r>
  <r>
    <x v="79"/>
    <n v="5"/>
    <x v="11"/>
    <s v=""/>
    <e v="#N/A"/>
    <s v="TCIPP"/>
    <s v=""/>
    <s v=""/>
    <s v=""/>
    <m/>
    <m/>
    <m/>
    <m/>
    <n v="1"/>
    <m/>
  </r>
  <r>
    <x v="80"/>
    <n v="2"/>
    <x v="29"/>
    <s v="Pentabromodiphenyl ether"/>
    <s v="Polyhalogenated diphenyl ethers"/>
    <s v="Penta BDE"/>
    <s v="Pentabromodiphenyl ether"/>
    <s v="32534-81-9"/>
    <n v="0"/>
    <s v="Document briefly describing phase-out of flame retardants from consumer products"/>
    <m/>
    <m/>
    <s v=""/>
    <n v="0"/>
    <m/>
  </r>
  <r>
    <x v="80"/>
    <n v="2"/>
    <x v="11"/>
    <s v=""/>
    <e v="#N/A"/>
    <s v="Octa BDE"/>
    <s v=""/>
    <s v=""/>
    <s v=""/>
    <s v="Document briefly describing phase-out of flame retardants from consumer products"/>
    <m/>
    <m/>
    <s v="Flag"/>
    <n v="0"/>
    <m/>
  </r>
  <r>
    <x v="80"/>
    <n v="2"/>
    <x v="11"/>
    <s v=""/>
    <e v="#N/A"/>
    <s v="Chlorinated tris"/>
    <s v=""/>
    <s v=""/>
    <s v=""/>
    <s v="Document briefly describing phase-out of flame retardants from consumer products"/>
    <m/>
    <m/>
    <s v="Flag"/>
    <n v="0"/>
    <m/>
  </r>
  <r>
    <x v="81"/>
    <n v="3"/>
    <x v="124"/>
    <s v=""/>
    <e v="#N/A"/>
    <s v="Tris(1-chloro-2-propyl) phosphate"/>
    <s v=""/>
    <s v=""/>
    <s v=""/>
    <s v="Document describing funtion of flame retardants and groups of them"/>
    <s v="TCPP"/>
    <m/>
    <s v="Flag"/>
    <n v="0"/>
    <m/>
  </r>
  <r>
    <x v="81"/>
    <n v="3"/>
    <x v="22"/>
    <s v="Tris(2-chloroethyl) phosphate"/>
    <s v="Polyhalogenated organophosphates"/>
    <s v="Tris(2-chloroethyl) phosphate"/>
    <s v="Tris(2-chloroethyl) phosphate"/>
    <s v="115-96-8"/>
    <s v="115-96-8"/>
    <s v="Document describing funtion of flame retardants and groups of them"/>
    <m/>
    <m/>
    <s v=""/>
    <n v="0"/>
    <m/>
  </r>
  <r>
    <x v="81"/>
    <n v="3"/>
    <x v="0"/>
    <s v="1,1'-Oxybis[2,3,4,5,6-pentabromobenzene]"/>
    <s v="Polyhalogenated diphenyl ethers"/>
    <s v="Decabromodiphenyl ether"/>
    <s v="1,1'-Oxybis[2,3,4,5,6-pentabromobenzene]"/>
    <s v="1163-19-5"/>
    <s v="1-(2,3,4,5,6-pentabromophenoxy)-2,3,4,5,6-pentabromobenzene"/>
    <s v="Document describing funtion of flame retardants and groups of them"/>
    <s v="DeBDE"/>
    <m/>
    <s v=""/>
    <n v="0"/>
    <m/>
  </r>
  <r>
    <x v="81"/>
    <n v="3"/>
    <x v="54"/>
    <s v="Tris(2,3-dibromopropyl) phosphate"/>
    <s v="Polyhalogenated organophosphates"/>
    <s v="Tris(2,3-dibromopropyl) phosphate"/>
    <s v="Tris(2,3-dibromopropyl) phosphate"/>
    <s v="126-72-7"/>
    <s v="(2,3-Dibromopropyl) phosphate"/>
    <s v="Document describing funtion of flame retardants and groups of them"/>
    <m/>
    <m/>
    <s v=""/>
    <n v="0"/>
    <m/>
  </r>
  <r>
    <x v="81"/>
    <n v="3"/>
    <x v="41"/>
    <s v="1,2,5,6,9,10-Hexabromocyclododecane"/>
    <s v="Polyhalogenated alicycles"/>
    <s v="Hexa-bromocyclo-dodecane"/>
    <s v="1,2,5,6,9,10-Hexabromocyclododecane"/>
    <s v="3194-55-6"/>
    <s v="1,2,5,6,9,10-Hexabromocyclodecane"/>
    <s v="Document describing funtion of flame retardants and groups of them"/>
    <s v="HBCD"/>
    <m/>
    <s v=""/>
    <n v="0"/>
    <m/>
  </r>
  <r>
    <x v="60"/>
    <n v="4"/>
    <x v="185"/>
    <s v="2,2'-[(1-Methylethylidene)bis[(2,6-dibromo-4,1-phenylene)oxymethylene]]bis[oxirane]"/>
    <s v="Polyhalogenated bisphenol aliphatics and functionalized"/>
    <s v="2,2’-[(1-Methylethylidene)bis [(2,6-dibromo-4,1-phenylene)oxymethylene]]bisoxirane"/>
    <s v="2,2'-[(1-Methylethylidene)bis[(2,6-dibromo-4,1-phenylene)oxymethylene]]bis[oxirane]"/>
    <s v="3072-84-2"/>
    <s v="2,2'-(((propane-2,2-diylbis(2,6-dibromo-4,1-phenylene))bis(oxy))bis(methylene))bis(oxirane)"/>
    <s v="General use; approximate production"/>
    <s v="TBBPA-BGE"/>
    <s v="TBBPA-DGE"/>
    <s v=""/>
    <n v="1"/>
    <m/>
  </r>
  <r>
    <x v="21"/>
    <n v="3"/>
    <x v="19"/>
    <s v="2,4,6-Tribromophenol"/>
    <s v="Polyhalogenated phenol derivatives"/>
    <s v="TBP"/>
    <s v="2,4,6-Tribromophenol"/>
    <s v="118-79-6"/>
    <s v="[O]c1c(Br)cc(Br)cc1Br"/>
    <m/>
    <m/>
    <m/>
    <s v=""/>
    <n v="0"/>
    <m/>
  </r>
  <r>
    <x v="21"/>
    <n v="3"/>
    <x v="19"/>
    <s v="2,4,6-Tribromophenol"/>
    <s v="Polyhalogenated phenol derivatives"/>
    <m/>
    <m/>
    <m/>
    <s v="[O]c1c(Br)cc(Br)cc1Br"/>
    <s v="Repeated above"/>
    <m/>
    <m/>
    <s v=""/>
    <n v="0"/>
    <m/>
  </r>
  <r>
    <x v="21"/>
    <n v="3"/>
    <x v="68"/>
    <s v=""/>
    <e v="#N/A"/>
    <m/>
    <m/>
    <s v="135229-48-0"/>
    <s v=""/>
    <m/>
    <m/>
    <m/>
    <s v="Flag"/>
    <n v="0"/>
    <m/>
  </r>
  <r>
    <x v="21"/>
    <n v="3"/>
    <x v="186"/>
    <s v=""/>
    <e v="#N/A"/>
    <m/>
    <m/>
    <s v="139638-58-7"/>
    <s v=""/>
    <m/>
    <m/>
    <m/>
    <s v="Flag"/>
    <n v="0"/>
    <m/>
  </r>
  <r>
    <x v="21"/>
    <n v="3"/>
    <x v="187"/>
    <s v=""/>
    <e v="#N/A"/>
    <m/>
    <m/>
    <s v="148993-1"/>
    <s v=""/>
    <m/>
    <m/>
    <m/>
    <s v="Flag"/>
    <n v="0"/>
    <m/>
  </r>
  <r>
    <x v="21"/>
    <n v="3"/>
    <x v="188"/>
    <s v=""/>
    <e v="#N/A"/>
    <m/>
    <m/>
    <s v="148993-99-1"/>
    <s v=""/>
    <m/>
    <m/>
    <m/>
    <s v="Flag"/>
    <n v="0"/>
    <m/>
  </r>
  <r>
    <x v="21"/>
    <n v="3"/>
    <x v="152"/>
    <s v="3-Bromo-2,2-bis(bromomethyl)propanol"/>
    <s v="Polyhalogenated aliphatic chains"/>
    <m/>
    <m/>
    <m/>
    <s v="1522-92-5"/>
    <m/>
    <m/>
    <m/>
    <s v=""/>
    <n v="0"/>
    <m/>
  </r>
  <r>
    <x v="21"/>
    <n v="3"/>
    <x v="189"/>
    <s v="1H-Indene, 2,3-dihydro-1,1,3-trimethyl-3-phenyl-, octabromo deriv."/>
    <s v="Polyhalogenated benzene alicycles"/>
    <m/>
    <m/>
    <m/>
    <s v="155613-93-7"/>
    <m/>
    <m/>
    <m/>
    <s v=""/>
    <n v="0"/>
    <m/>
  </r>
  <r>
    <x v="60"/>
    <n v="4"/>
    <x v="185"/>
    <s v="2,2'-[(1-Methylethylidene)bis[(2,6-dibromo-4,1-phenylene)oxymethylene]]bis[oxirane]"/>
    <s v="Polyhalogenated bisphenol aliphatics and functionalized"/>
    <s v="TBBPA-BGE"/>
    <s v="2,2'-[(1-Methylethylidene)bis[(2,6-dibromo-4,1-phenylene)oxymethylene]]bis[oxirane]"/>
    <s v="3072-84-2"/>
    <s v="2,2'-(((propane-2,2-diylbis(2,6-dibromo-4,1-phenylene))bis(oxy))bis(methylene))bis(oxirane)"/>
    <s v="repeated in line above"/>
    <m/>
    <m/>
    <s v=""/>
    <n v="1"/>
    <m/>
  </r>
  <r>
    <x v="60"/>
    <n v="4"/>
    <x v="190"/>
    <s v="Phenol, 4,4'-(1-methylethylidene)bis[2,6-dibromo-, 1,1'-diacetate"/>
    <s v="Polyhalogenated bisphenol aliphatics and functionalized"/>
    <s v="TBBPA-BOAC"/>
    <s v="Phenol, 4,4'-(1-methylethylidene)bis[2,6-dibromo-, 1,1'-diacetate"/>
    <s v="33798-02-6"/>
    <s v="[4-[2-(4-acetyloxy-3,5-dibromophenyl)propan-2-yl]-2,6-dibromophenyl] acetate"/>
    <m/>
    <m/>
    <m/>
    <s v=""/>
    <n v="1"/>
    <m/>
  </r>
  <r>
    <x v="21"/>
    <n v="3"/>
    <x v="34"/>
    <s v="2,4,6-Tris-(2,4,6-tribromophenoxy)-1,3,5-triazine"/>
    <s v="Polyhalogenated triazines"/>
    <m/>
    <m/>
    <m/>
    <s v="1,3,5-Triazine, 2,4,6-tris(2,4,6-tribromophenoxy)-"/>
    <m/>
    <m/>
    <m/>
    <s v=""/>
    <n v="0"/>
    <m/>
  </r>
  <r>
    <x v="21"/>
    <n v="3"/>
    <x v="28"/>
    <s v="Bis(2-ethylhexyl) tetrabromophthalate"/>
    <s v="Polyhalogenated phthalates/benzoates/imides"/>
    <m/>
    <m/>
    <m/>
    <s v="040D517"/>
    <m/>
    <m/>
    <m/>
    <s v=""/>
    <n v="0"/>
    <m/>
  </r>
  <r>
    <x v="21"/>
    <n v="3"/>
    <x v="191"/>
    <s v=""/>
    <e v="#N/A"/>
    <m/>
    <m/>
    <s v="26762-91-4"/>
    <s v=""/>
    <m/>
    <m/>
    <m/>
    <s v="Flag"/>
    <n v="0"/>
    <m/>
  </r>
  <r>
    <x v="21"/>
    <n v="3"/>
    <x v="192"/>
    <s v=""/>
    <e v="#N/A"/>
    <m/>
    <m/>
    <s v="28906-13-0"/>
    <s v=""/>
    <m/>
    <m/>
    <m/>
    <s v="Flag"/>
    <n v="0"/>
    <m/>
  </r>
  <r>
    <x v="21"/>
    <n v="3"/>
    <x v="193"/>
    <s v="1,3,5,7-Tetrabromocyclooctane"/>
    <s v="Polyhalogenated alicycles"/>
    <m/>
    <m/>
    <m/>
    <n v="0"/>
    <m/>
    <m/>
    <m/>
    <s v=""/>
    <n v="0"/>
    <m/>
  </r>
  <r>
    <x v="21"/>
    <n v="3"/>
    <x v="85"/>
    <s v="Benzene, dibromoethenyl-"/>
    <s v="Polyhalogenated benzene aliphatics and functionalized"/>
    <m/>
    <m/>
    <m/>
    <s v="(2,2-dibromoethenyl)benzene"/>
    <m/>
    <m/>
    <m/>
    <s v=""/>
    <n v="0"/>
    <m/>
  </r>
  <r>
    <x v="21"/>
    <n v="3"/>
    <x v="41"/>
    <s v="1,2,5,6,9,10-Hexabromocyclododecane"/>
    <s v="Polyhalogenated alicycles"/>
    <s v="HBCD"/>
    <s v="1,2,5,6,9,10-Hexabromocyclododecane"/>
    <s v="3194-55-6"/>
    <s v="1,2,5,6,9,10-Hexabromocyclodecane"/>
    <m/>
    <m/>
    <m/>
    <s v=""/>
    <n v="0"/>
    <m/>
  </r>
  <r>
    <x v="21"/>
    <n v="3"/>
    <x v="86"/>
    <s v="1,2,5,6-Tetrabromocyclooctane"/>
    <s v="Polyhalogenated alicycles"/>
    <m/>
    <m/>
    <m/>
    <s v="(.alpha.) 1,2,5,6-tetrabromocyclooctane"/>
    <m/>
    <m/>
    <m/>
    <s v=""/>
    <n v="0"/>
    <m/>
  </r>
  <r>
    <x v="21"/>
    <n v="3"/>
    <x v="35"/>
    <s v="1,2-Bis(tetrabromophthalimido)ethane"/>
    <s v="Polyhalogenated phthalates/benzoates/imides"/>
    <m/>
    <m/>
    <m/>
    <s v="1,2-Bis(tetrabromophthalimide)ethane"/>
    <m/>
    <m/>
    <m/>
    <s v=""/>
    <n v="0"/>
    <m/>
  </r>
  <r>
    <x v="21"/>
    <n v="3"/>
    <x v="12"/>
    <s v="1,3,5-Tribromo-2-(prop-2-en-1-yloxy)benzene"/>
    <s v="Polyhalogenated phenol-aliphatic ether"/>
    <s v="ATE"/>
    <s v="1,3,5-Tribromo-2-(prop-2-en-1-yloxy)benzene"/>
    <s v="3278-89-5"/>
    <s v="1,3,5-Tribromo-2-(2-propen-1-yloxy)-benzene"/>
    <m/>
    <m/>
    <m/>
    <s v=""/>
    <n v="0"/>
    <m/>
  </r>
  <r>
    <x v="21"/>
    <n v="3"/>
    <x v="12"/>
    <s v="1,3,5-Tribromo-2-(prop-2-en-1-yloxy)benzene"/>
    <s v="Polyhalogenated phenol-aliphatic ether"/>
    <m/>
    <m/>
    <s v="3278-89-5"/>
    <s v="1,3,5-Tribromo-2-(2-propen-1-yloxy)-benzene"/>
    <m/>
    <m/>
    <m/>
    <s v=""/>
    <n v="0"/>
    <m/>
  </r>
  <r>
    <x v="21"/>
    <n v="3"/>
    <x v="87"/>
    <s v="Pentaerythritol dibromide"/>
    <s v="Polyhalogenated aliphatic chains"/>
    <m/>
    <m/>
    <m/>
    <s v="1, 2,2-bis(2-bromomethyl)-"/>
    <m/>
    <m/>
    <m/>
    <s v=""/>
    <n v="0"/>
    <m/>
  </r>
  <r>
    <x v="21"/>
    <n v="3"/>
    <x v="88"/>
    <s v="1,2-Dibromo-4-(1,2-dibromoethyl)cyclohexane"/>
    <s v="Polyhalogenated alicycles"/>
    <s v="TBECH"/>
    <s v="1,2-Dibromo-4-(1,2-dibromoethyl)cyclohexane"/>
    <s v="3322-93-8"/>
    <s v="1-(1,2-Dibromoethyl)-3,4-dibromocyclohexane"/>
    <m/>
    <m/>
    <m/>
    <s v=""/>
    <n v="0"/>
    <m/>
  </r>
  <r>
    <x v="21"/>
    <n v="3"/>
    <x v="88"/>
    <s v="1,2-Dibromo-4-(1,2-dibromoethyl)cyclohexane"/>
    <s v="Polyhalogenated alicycles"/>
    <m/>
    <m/>
    <m/>
    <s v="1-(1,2-Dibromoethyl)-3,4-dibromocyclohexane"/>
    <m/>
    <m/>
    <m/>
    <s v=""/>
    <n v="0"/>
    <m/>
  </r>
  <r>
    <x v="21"/>
    <n v="3"/>
    <x v="56"/>
    <s v="1,3,5-Tribromo-2-(2,3-dibromopropoxy)benzene"/>
    <s v="Polyhalogenated phenol-aliphatic ether"/>
    <s v="DPTE"/>
    <s v="1,3,5-Tribromo-2-(2,3-dibromopropoxy)benzene"/>
    <s v="35109-60-5"/>
    <s v="1-(2,3-dibromopropoxy)-2,4,6-tribromobenzene"/>
    <m/>
    <m/>
    <m/>
    <s v=""/>
    <n v="0"/>
    <m/>
  </r>
  <r>
    <x v="21"/>
    <n v="3"/>
    <x v="21"/>
    <s v="1,2-Bis(2,4,6-tribromophenoxy)ethane"/>
    <s v="Polyhalogenated phenol-aliphatic ether"/>
    <s v="BTBPE"/>
    <s v="1,2-Bis(2,4,6-tribromophenoxy)ethane"/>
    <s v="37853-59-1"/>
    <s v="1,1'-(1,2-Ethanediylbis(oxy))bis(2,4,6-tribromobenzene)"/>
    <m/>
    <m/>
    <m/>
    <s v=""/>
    <n v="0"/>
    <m/>
  </r>
  <r>
    <x v="21"/>
    <n v="3"/>
    <x v="21"/>
    <s v="1,2-Bis(2,4,6-tribromophenoxy)ethane"/>
    <s v="Polyhalogenated phenol-aliphatic ether"/>
    <m/>
    <m/>
    <m/>
    <s v="1,1'-(1,2-Ethanediylbis(oxy))bis(2,4,6-tribromobenzene)"/>
    <m/>
    <m/>
    <m/>
    <s v=""/>
    <n v="0"/>
    <m/>
  </r>
  <r>
    <x v="21"/>
    <n v="3"/>
    <x v="151"/>
    <s v="1,1'-Sulfonylbis[3,5-dibromo-4-(2,3-dibromopropoxy)benzene]"/>
    <s v="Polyhalogenated phenol derivatives"/>
    <s v="Tetrabromobisphenol S-bis"/>
    <m/>
    <m/>
    <s v="00U7T33ZVU"/>
    <m/>
    <m/>
    <m/>
    <s v=""/>
    <n v="0"/>
    <m/>
  </r>
  <r>
    <x v="21"/>
    <n v="3"/>
    <x v="194"/>
    <s v=""/>
    <e v="#N/A"/>
    <m/>
    <m/>
    <s v="52431-90-9"/>
    <s v=""/>
    <m/>
    <m/>
    <m/>
    <s v="Flag"/>
    <n v="0"/>
    <m/>
  </r>
  <r>
    <x v="21"/>
    <n v="3"/>
    <x v="99"/>
    <s v="Perbromo-1,4-diphenoxybenzene"/>
    <s v="Polyhalogenated diphenyl ethers"/>
    <m/>
    <m/>
    <m/>
    <s v="1,2,3,4,5-pentabromo-6-[2,3,5,6-tetrabromo-4-(2,3,4,5,6-pentabromophenoxy)phenoxy]benzene"/>
    <m/>
    <m/>
    <m/>
    <s v=""/>
    <n v="0"/>
    <m/>
  </r>
  <r>
    <x v="21"/>
    <n v="3"/>
    <x v="100"/>
    <s v="(Pentabromophenyl)methyl acrylate"/>
    <s v="Polyhalogenated benzene aliphatics and functionalized"/>
    <m/>
    <m/>
    <m/>
    <s v="(2,3,4,5,6-pentabromophenyl)methyl prop-2-enoate"/>
    <m/>
    <m/>
    <m/>
    <s v=""/>
    <n v="0"/>
    <m/>
  </r>
  <r>
    <x v="21"/>
    <n v="3"/>
    <x v="101"/>
    <s v="Poly(pentabromobenzyl acrylate)"/>
    <s v="Polyhalogenated benzenes"/>
    <m/>
    <m/>
    <m/>
    <s v="(2,3,4,5,6-pentabromophenyl)methyl prop-2-enoate"/>
    <m/>
    <m/>
    <m/>
    <s v=""/>
    <n v="0"/>
    <m/>
  </r>
  <r>
    <x v="21"/>
    <n v="3"/>
    <x v="195"/>
    <s v="Polybrominated biphenyls (PBB)"/>
    <s v="Polyhalogenated benzenes"/>
    <s v="PBB"/>
    <s v="Polybrominated biphenyls (PBB)"/>
    <s v="59536-65-1"/>
    <s v="1,1'-Biphenyl, 2,3,3',4,4',5'-hexabromo-"/>
    <m/>
    <m/>
    <m/>
    <s v=""/>
    <n v="0"/>
    <m/>
  </r>
  <r>
    <x v="21"/>
    <n v="3"/>
    <x v="196"/>
    <s v="4,5,6,7-Tetrabromo-1,3-Isobenzofurandione"/>
    <s v="Polyhalogenated phthalates/benzoates/imides"/>
    <s v="TBPA"/>
    <s v="4,5,6,7-Tetrabromo-1,3-Isobenzofurandione"/>
    <s v="632-79-1"/>
    <s v="1, 4,5,6,7-tetrabromo-"/>
    <m/>
    <m/>
    <m/>
    <s v=""/>
    <n v="0"/>
    <m/>
  </r>
  <r>
    <x v="21"/>
    <n v="3"/>
    <x v="196"/>
    <s v="4,5,6,7-Tetrabromo-1,3-Isobenzofurandione"/>
    <s v="Polyhalogenated phthalates/benzoates/imides"/>
    <m/>
    <m/>
    <m/>
    <s v="1, 4,5,6,7-tetrabromo-"/>
    <m/>
    <m/>
    <m/>
    <s v=""/>
    <n v="0"/>
    <m/>
  </r>
  <r>
    <x v="21"/>
    <n v="3"/>
    <x v="109"/>
    <s v=""/>
    <e v="#N/A"/>
    <m/>
    <m/>
    <s v="68928-70-1"/>
    <s v=""/>
    <m/>
    <m/>
    <m/>
    <s v="Flag"/>
    <n v="0"/>
    <m/>
  </r>
  <r>
    <x v="21"/>
    <n v="3"/>
    <x v="110"/>
    <s v=""/>
    <e v="#N/A"/>
    <m/>
    <m/>
    <s v="69882-11-7"/>
    <s v=""/>
    <m/>
    <m/>
    <m/>
    <s v="Flag"/>
    <n v="0"/>
    <m/>
  </r>
  <r>
    <x v="21"/>
    <n v="3"/>
    <x v="111"/>
    <s v=""/>
    <e v="#N/A"/>
    <m/>
    <m/>
    <s v="71342-77-3"/>
    <s v=""/>
    <m/>
    <m/>
    <m/>
    <s v="Flag"/>
    <n v="0"/>
    <m/>
  </r>
  <r>
    <x v="21"/>
    <n v="3"/>
    <x v="197"/>
    <s v=""/>
    <e v="#N/A"/>
    <m/>
    <m/>
    <s v="75-80-9"/>
    <s v=""/>
    <m/>
    <m/>
    <m/>
    <s v="Flag"/>
    <n v="0"/>
    <m/>
  </r>
  <r>
    <x v="21"/>
    <n v="3"/>
    <x v="134"/>
    <s v=""/>
    <e v="#N/A"/>
    <m/>
    <m/>
    <s v="77098-07-8"/>
    <s v=""/>
    <m/>
    <m/>
    <m/>
    <s v="Flag"/>
    <n v="0"/>
    <m/>
  </r>
  <r>
    <x v="60"/>
    <n v="4"/>
    <x v="198"/>
    <s v="3,3',5,5'-Tetrabromobisphenol A bispropionate"/>
    <s v="Polyhalogenated bisphenol aliphatics and functionalized"/>
    <s v="TBBPA-BP"/>
    <s v="3,3',5,5'-Tetrabromobisphenol A bispropionate"/>
    <s v="37419-42-4"/>
    <s v="3,3',5,5'-Tetrabromobisphenol A bispropionate"/>
    <m/>
    <m/>
    <m/>
    <s v=""/>
    <n v="1"/>
    <m/>
  </r>
  <r>
    <x v="21"/>
    <n v="3"/>
    <x v="25"/>
    <s v="1,1'-Ethane-1,2-diylbis(pentabromobenzene)"/>
    <s v="Polyhalogenated benzene aliphatics and functionalized"/>
    <s v="DBDPE"/>
    <s v="1,1'-Ethane-1,2-diylbis(pentabromobenzene)"/>
    <s v="84852-53-9"/>
    <s v="(+)-catechinhydrate"/>
    <m/>
    <m/>
    <m/>
    <s v=""/>
    <n v="0"/>
    <m/>
  </r>
  <r>
    <x v="21"/>
    <n v="3"/>
    <x v="25"/>
    <s v="1,1'-Ethane-1,2-diylbis(pentabromobenzene)"/>
    <s v="Polyhalogenated benzene aliphatics and functionalized"/>
    <m/>
    <m/>
    <m/>
    <s v="(+)-catechinhydrate"/>
    <m/>
    <m/>
    <m/>
    <s v=""/>
    <n v="0"/>
    <m/>
  </r>
  <r>
    <x v="21"/>
    <n v="3"/>
    <x v="14"/>
    <s v="2,3,4,5,6-Pentabromoethylbenzene"/>
    <s v="Polyhalogenated benzene aliphatics and functionalized"/>
    <s v="Pentabromoethylbenzene"/>
    <s v="2,3,4,5,6-Pentabromoethylbenzene"/>
    <s v="85-22-3"/>
    <s v="(Pentabromophenyl)ethane"/>
    <m/>
    <m/>
    <m/>
    <s v=""/>
    <n v="0"/>
    <m/>
  </r>
  <r>
    <x v="21"/>
    <n v="3"/>
    <x v="15"/>
    <s v="Hexabromobenzene"/>
    <s v="Polyhalogenated benzenes"/>
    <s v="HBBz"/>
    <s v="Hexabromobenzene"/>
    <s v="87-82-1"/>
    <s v="1,2,3,4,5,6-Hexabromobenzene"/>
    <m/>
    <m/>
    <m/>
    <s v=""/>
    <n v="0"/>
    <m/>
  </r>
  <r>
    <x v="21"/>
    <n v="3"/>
    <x v="119"/>
    <s v=""/>
    <e v="#N/A"/>
    <m/>
    <m/>
    <s v="88497-56-7"/>
    <s v=""/>
    <m/>
    <m/>
    <m/>
    <s v="Flag"/>
    <n v="0"/>
    <m/>
  </r>
  <r>
    <x v="21"/>
    <n v="3"/>
    <x v="199"/>
    <s v=""/>
    <e v="#N/A"/>
    <m/>
    <m/>
    <s v="94334-64-2"/>
    <s v=""/>
    <m/>
    <m/>
    <m/>
    <s v="Flag"/>
    <n v="0"/>
    <m/>
  </r>
  <r>
    <x v="21"/>
    <n v="3"/>
    <x v="11"/>
    <s v=""/>
    <e v="#N/A"/>
    <s v="PBDE"/>
    <s v=""/>
    <s v=""/>
    <s v=""/>
    <m/>
    <m/>
    <m/>
    <s v="Flag"/>
    <n v="0"/>
    <m/>
  </r>
  <r>
    <x v="21"/>
    <n v="3"/>
    <x v="11"/>
    <s v=""/>
    <e v="#N/A"/>
    <s v="PBT"/>
    <s v=""/>
    <s v=""/>
    <s v=""/>
    <m/>
    <m/>
    <m/>
    <s v="Flag"/>
    <n v="0"/>
    <m/>
  </r>
  <r>
    <x v="21"/>
    <n v="3"/>
    <x v="11"/>
    <s v=""/>
    <e v="#N/A"/>
    <s v="TBBPA diallylether"/>
    <s v=""/>
    <s v=""/>
    <s v=""/>
    <m/>
    <m/>
    <m/>
    <s v="Flag"/>
    <n v="0"/>
    <m/>
  </r>
  <r>
    <x v="21"/>
    <n v="3"/>
    <x v="11"/>
    <s v=""/>
    <e v="#N/A"/>
    <s v="PBB"/>
    <m/>
    <s v=""/>
    <s v=""/>
    <m/>
    <m/>
    <m/>
    <s v="Flag"/>
    <n v="0"/>
    <m/>
  </r>
  <r>
    <x v="22"/>
    <n v="3"/>
    <x v="19"/>
    <s v="2,4,6-Tribromophenol"/>
    <s v="Polyhalogenated phenol derivatives"/>
    <s v="PH-73FF; FR-613"/>
    <s v="2,4,6-Tribromophenol"/>
    <s v="118-79-6"/>
    <s v="[O]c1c(Br)cc(Br)cc1Br"/>
    <s v="Document measuring flame retardant levels at E-waste recycling and residential locations"/>
    <s v="TBP"/>
    <m/>
    <s v=""/>
    <n v="0"/>
    <m/>
  </r>
  <r>
    <x v="13"/>
    <n v="2"/>
    <x v="200"/>
    <s v="Tetrabromobisphenol A dimethyl ether"/>
    <s v="Polyhalogenated bisphenol aliphatics and functionalized"/>
    <s v="4,4-(isopropylidene)bis[2,6-dibromoanisole] m"/>
    <s v="Tetrabromobisphenol A dimethyl ether"/>
    <s v="37853-61-5"/>
    <s v="1,3-dibromo-5-[2-(3,5-dibromo-4-methoxyphenyl)propan-2-yl]-2-methoxybenzene"/>
    <s v="Consumption/use trend information; chemicals and use trends are found in the zip file of supplementary information"/>
    <m/>
    <m/>
    <s v=""/>
    <n v="1"/>
    <m/>
  </r>
  <r>
    <x v="22"/>
    <n v="3"/>
    <x v="34"/>
    <s v="2,4,6-Tris-(2,4,6-tribromophenoxy)-1,3,5-triazine"/>
    <s v="Polyhalogenated triazines"/>
    <s v="Pyroguard SR 245; FR-245"/>
    <s v="2,4,6-Tris-(2,4,6-tribromophenoxy)-1,3,5-triazine"/>
    <s v="25713-60-4"/>
    <s v="1,3,5-Triazine, 2,4,6-tris(2,4,6-tribromophenoxy)-"/>
    <s v="Document measuring flame retardant levels at E-waste recycling and residential locations"/>
    <s v="TTBP-TAZ"/>
    <m/>
    <s v=""/>
    <n v="0"/>
    <m/>
  </r>
  <r>
    <x v="22"/>
    <n v="3"/>
    <x v="154"/>
    <s v="1,3,5-Tris(2,3-dibromopropyl)-1,3,5-triazine-2,4,6(1H,3H,5H)-trione"/>
    <s v="Polyhalogenated triazines"/>
    <s v="Pyroguard SR-750"/>
    <s v="1,3,5-Tris(2,3-dibromopropyl)-1,3,5-triazine-2,4,6(1H,3H,5H)-trione"/>
    <s v="52434-90-9"/>
    <s v="1,3,5-Triazine-2,4,6(1H,3H,5H)-trione, 1,3,5-tris(2,3-dibromopropyl)-"/>
    <s v="Document measuring flame retardant levels at E-waste recycling and residential locations"/>
    <s v="TBC"/>
    <m/>
    <s v=""/>
    <n v="0"/>
    <m/>
  </r>
  <r>
    <x v="22"/>
    <n v="3"/>
    <x v="11"/>
    <s v=""/>
    <e v="#N/A"/>
    <s v="Pyroguard SR-103"/>
    <s v=""/>
    <s v=""/>
    <s v=""/>
    <s v="Document measuring flame retardant levels at E-waste recycling and residential locations"/>
    <s v="Hexabromocyclododecane"/>
    <s v="HBCDD"/>
    <s v="Flag"/>
    <n v="0"/>
    <m/>
  </r>
  <r>
    <x v="25"/>
    <n v="4"/>
    <x v="201"/>
    <s v=""/>
    <e v="#N/A"/>
    <s v="Tritolyl phosphate"/>
    <s v=""/>
    <s v="-"/>
    <s v=""/>
    <s v="use information"/>
    <s v="TMPP"/>
    <m/>
    <s v="Flag"/>
    <n v="1"/>
    <s v="Yes"/>
  </r>
  <r>
    <x v="25"/>
    <n v="4"/>
    <x v="202"/>
    <s v=""/>
    <e v="#N/A"/>
    <s v="2,2-Bis(chloromethyl)-1,3-propanediyltetrakis(2-chloroethyl) bis(phosphate)"/>
    <s v=""/>
    <s v="_x0009__x000a_38051-10-4"/>
    <s v=""/>
    <s v="production estimates"/>
    <s v="BCMP-BCEP"/>
    <m/>
    <s v="Flag"/>
    <n v="1"/>
    <m/>
  </r>
  <r>
    <x v="25"/>
    <n v="4"/>
    <x v="51"/>
    <s v=""/>
    <e v="#N/A"/>
    <s v="melamine"/>
    <s v=""/>
    <s v="108-78-1"/>
    <s v=""/>
    <s v="production estimates"/>
    <s v="Cyanurotriamide"/>
    <m/>
    <s v="Flag"/>
    <n v="1"/>
    <s v="Yes"/>
  </r>
  <r>
    <x v="25"/>
    <n v="4"/>
    <x v="203"/>
    <s v=""/>
    <e v="#N/A"/>
    <s v="Pentaerythritol"/>
    <s v=""/>
    <s v="115-77-5"/>
    <s v=""/>
    <s v="general production/use"/>
    <s v="Tetra(hydroxymethyl)methane"/>
    <m/>
    <s v="Flag"/>
    <n v="1"/>
    <s v="Yes"/>
  </r>
  <r>
    <x v="25"/>
    <n v="4"/>
    <x v="26"/>
    <s v=""/>
    <e v="#N/A"/>
    <s v="Triphenyl phosphate"/>
    <s v=""/>
    <s v="115-86-6"/>
    <s v=""/>
    <s v="production estimates"/>
    <s v="TPHP"/>
    <m/>
    <s v="Flag"/>
    <n v="1"/>
    <s v="Yes"/>
  </r>
  <r>
    <x v="25"/>
    <n v="4"/>
    <x v="22"/>
    <s v="Tris(2-chloroethyl) phosphate"/>
    <s v="Polyhalogenated organophosphates"/>
    <s v="Tris(2-chloroethyl) phosphate"/>
    <s v="Tris(2-chloroethyl) phosphate"/>
    <s v="115-96-8"/>
    <s v="115-96-8"/>
    <s v="use information"/>
    <s v="TCEP"/>
    <m/>
    <s v=""/>
    <n v="1"/>
    <m/>
  </r>
  <r>
    <x v="25"/>
    <n v="4"/>
    <x v="0"/>
    <s v="1,1'-Oxybis[2,3,4,5,6-pentabromobenzene]"/>
    <s v="Polyhalogenated diphenyl ethers"/>
    <s v="decabromodiphenyl ether"/>
    <s v="1,1'-Oxybis[2,3,4,5,6-pentabromobenzene]"/>
    <s v="1163-19-5"/>
    <s v="1-(2,3,4,5,6-pentabromophenoxy)-2,3,4,5,6-pentabromobenzene"/>
    <s v="production estimates"/>
    <s v="decaBDE"/>
    <m/>
    <s v=""/>
    <n v="1"/>
    <m/>
  </r>
  <r>
    <x v="25"/>
    <n v="4"/>
    <x v="19"/>
    <s v="2,4,6-Tribromophenol"/>
    <s v="Polyhalogenated phenol derivatives"/>
    <s v="2,4,6-tribromophenol"/>
    <s v="2,4,6-Tribromophenol"/>
    <s v="118-79-6"/>
    <s v="[O]c1c(Br)cc(Br)cc1Br"/>
    <s v="use information"/>
    <s v="TBP"/>
    <m/>
    <s v=""/>
    <n v="1"/>
    <m/>
  </r>
  <r>
    <x v="25"/>
    <n v="4"/>
    <x v="46"/>
    <s v=""/>
    <e v="#N/A"/>
    <s v="2-ethylhexyl diphenyl phosphate"/>
    <s v=""/>
    <s v="1241-94-7"/>
    <s v=""/>
    <s v="general production/use"/>
    <s v="EHDPP"/>
    <m/>
    <s v="Flag"/>
    <n v="1"/>
    <s v="Yes"/>
  </r>
  <r>
    <x v="25"/>
    <n v="4"/>
    <x v="204"/>
    <s v=""/>
    <e v="#N/A"/>
    <s v="Triisobutyl phosphate"/>
    <s v=""/>
    <s v="126-71-6"/>
    <s v=""/>
    <s v="production estimates"/>
    <s v="TIBP"/>
    <m/>
    <s v="Flag"/>
    <n v="1"/>
    <s v="Yes"/>
  </r>
  <r>
    <x v="25"/>
    <n v="4"/>
    <x v="54"/>
    <s v="Tris(2,3-dibromopropyl) phosphate"/>
    <s v="Polyhalogenated organophosphates"/>
    <s v="Tris(2,3-dibromopropyl) phosphate"/>
    <s v="Tris(2,3-dibromopropyl) phosphate"/>
    <s v="126-72-7"/>
    <s v="(2,3-Dibromopropyl) phosphate"/>
    <s v="use information"/>
    <s v="TDBPP"/>
    <m/>
    <s v=""/>
    <n v="1"/>
    <m/>
  </r>
  <r>
    <x v="25"/>
    <n v="4"/>
    <x v="64"/>
    <s v=""/>
    <e v="#N/A"/>
    <s v="Tributyl phosphate"/>
    <s v=""/>
    <s v="126-73-8"/>
    <s v=""/>
    <s v="production estimates"/>
    <s v="TNBP"/>
    <m/>
    <s v="Flag"/>
    <n v="1"/>
    <s v="Yes"/>
  </r>
  <r>
    <x v="25"/>
    <n v="4"/>
    <x v="69"/>
    <s v="Dechlorane Plus"/>
    <s v="Polyhalogenated carbocycles"/>
    <s v="Dechlorane Plus"/>
    <s v="Dechlorane Plus"/>
    <s v="13560-89-9"/>
    <s v="1,2,3,4,7,8,9,10,13,13,14,14-dodecachloro-1,4,4a,5,6,6a,7,10,10a,11,12,12a-dodecahydro-1,4:7,10-dimethanodibenzo[a,e][8]annulene"/>
    <s v="use information"/>
    <s v="DDC-CO"/>
    <m/>
    <s v=""/>
    <n v="1"/>
    <m/>
  </r>
  <r>
    <x v="25"/>
    <n v="4"/>
    <x v="23"/>
    <s v="Tris(2-chloroisopropyl)phosphate"/>
    <s v="Polyhalogenated organophosphates"/>
    <s v="Tris(chloropropyl) phosphate"/>
    <s v="Tris(2-chloroisopropyl)phosphate"/>
    <s v="13674-84-5"/>
    <s v="13674-84-5"/>
    <s v="use information"/>
    <s v="TCPP"/>
    <m/>
    <s v=""/>
    <n v="1"/>
    <m/>
  </r>
  <r>
    <x v="25"/>
    <n v="4"/>
    <x v="1"/>
    <s v="Tris(1,3-dichloro-2-propyl) phosphate"/>
    <s v="Polyhalogenated organophosphates"/>
    <s v="Tris(1,3-dichloro-2-propyl) phosphate"/>
    <s v="Tris(1,3-dichloro-2-propyl) phosphate"/>
    <s v="13674-87-8"/>
    <s v="1,3-Dichloro-2-propanol phosphate"/>
    <s v="production estimates"/>
    <s v="TDCIPP"/>
    <m/>
    <s v=""/>
    <n v="1"/>
    <m/>
  </r>
  <r>
    <x v="25"/>
    <n v="4"/>
    <x v="33"/>
    <s v="Tris(tribromoneopentyl)phosphate"/>
    <s v="Polyhalogenated organophosphates"/>
    <s v="Tris(tribromoneopentyl) phosphate"/>
    <s v="Tris(tribromoneopentyl)phosphate"/>
    <s v="19186-97-1"/>
    <n v="0"/>
    <s v="production estimates"/>
    <s v="TTBNPP"/>
    <m/>
    <s v=""/>
    <n v="1"/>
    <m/>
  </r>
  <r>
    <x v="25"/>
    <n v="4"/>
    <x v="205"/>
    <s v=""/>
    <e v="#N/A"/>
    <s v="Piperazine (poly)phosphate"/>
    <s v=""/>
    <s v="1951-97-9"/>
    <s v=""/>
    <s v="production estimates"/>
    <m/>
    <m/>
    <s v="Flag"/>
    <n v="1"/>
    <s v="Yes"/>
  </r>
  <r>
    <x v="25"/>
    <n v="4"/>
    <x v="132"/>
    <s v="2-(2-Hydroxyethoxy)ethyl 2-hydroxypropyl 3,4,5,6-tetrabromophthalate"/>
    <s v="Polyhalogenated phthalates/benzoates/imides"/>
    <s v="2-(2-hydroxyethoxy)-ethyl 2-hydroxypropyl-3,4,5,6-tetrabromo-phthalate"/>
    <s v="2-(2-Hydroxyethoxy)ethyl 2-hydroxypropyl 3,4,5,6-tetrabromophthalate"/>
    <s v="20566-35-2"/>
    <s v="1,2-Benzenedicarboxylic acid, 3,4,5,6-tetrabromo-, 1-(2-(2-hydroxyethoxy)ethyl) 2-(2-hydroxypropyl) ester"/>
    <s v="production estimates"/>
    <s v="HEEHP-TEBP"/>
    <m/>
    <s v=""/>
    <n v="1"/>
    <m/>
  </r>
  <r>
    <x v="34"/>
    <n v="4"/>
    <x v="200"/>
    <s v="Tetrabromobisphenol A dimethyl ether"/>
    <s v="Polyhalogenated bisphenol aliphatics and functionalized"/>
    <s v="Benzene, 1,1'-(1-methylethylidene)bis[3,5-dibromo-4-methoxy-"/>
    <s v="Tetrabromobisphenol A dimethyl ether"/>
    <s v="37853-61-5"/>
    <s v="1,3-dibromo-5-[2-(3,5-dibromo-4-methoxyphenyl)propan-2-yl]-2-methoxybenzene"/>
    <s v="Some regulatory information; production information (CDR)"/>
    <s v="TBBPA-bis (methyl ether)"/>
    <m/>
    <s v=""/>
    <n v="1"/>
    <m/>
  </r>
  <r>
    <x v="25"/>
    <n v="4"/>
    <x v="206"/>
    <s v=""/>
    <e v="#N/A"/>
    <s v="2,4,6-tribromophenyl allyl ether "/>
    <s v=""/>
    <s v="221-913-2"/>
    <s v=""/>
    <s v="use information"/>
    <s v="TBP-AE"/>
    <m/>
    <s v="Flag"/>
    <n v="1"/>
    <m/>
  </r>
  <r>
    <x v="25"/>
    <n v="4"/>
    <x v="80"/>
    <s v=""/>
    <e v="#N/A"/>
    <s v="Trixylenyl phosphate"/>
    <s v=""/>
    <s v="25155-23-1"/>
    <s v=""/>
    <s v="production estimates"/>
    <s v="TXP"/>
    <m/>
    <s v="Flag"/>
    <n v="1"/>
    <s v="Yes"/>
  </r>
  <r>
    <x v="60"/>
    <n v="4"/>
    <x v="200"/>
    <s v="Tetrabromobisphenol A dimethyl ether"/>
    <s v="Polyhalogenated bisphenol aliphatics and functionalized"/>
    <s v="TBBPA-BME"/>
    <s v="Tetrabromobisphenol A dimethyl ether"/>
    <s v="37853-61-5"/>
    <s v="1,3-dibromo-5-[2-(3,5-dibromo-4-methoxyphenyl)propan-2-yl]-2-methoxybenzene"/>
    <m/>
    <m/>
    <m/>
    <s v=""/>
    <n v="1"/>
    <m/>
  </r>
  <r>
    <x v="25"/>
    <n v="4"/>
    <x v="34"/>
    <s v="2,4,6-Tris-(2,4,6-tribromophenoxy)-1,3,5-triazine"/>
    <s v="Polyhalogenated triazines"/>
    <s v="2,4,6-tris(2,4,6-tribromophenoxy)-1,3,5-triazine"/>
    <s v="2,4,6-Tris-(2,4,6-tribromophenoxy)-1,3,5-triazine"/>
    <s v="25713-60-4"/>
    <s v="1,3,5-Triazine, 2,4,6-tris(2,4,6-tribromophenoxy)-"/>
    <s v="use information"/>
    <s v="TTBP-TAZ"/>
    <m/>
    <s v=""/>
    <n v="1"/>
    <m/>
  </r>
  <r>
    <x v="25"/>
    <n v="4"/>
    <x v="28"/>
    <s v="Bis(2-ethylhexyl) tetrabromophthalate"/>
    <s v="Polyhalogenated phthalates/benzoates/imides"/>
    <s v="Bis(2-ethyl-1-hexyl)tetrabromo phthalate"/>
    <s v="Bis(2-ethylhexyl) tetrabromophthalate"/>
    <s v="26040-51-7"/>
    <s v="040D517"/>
    <s v="production estimates"/>
    <s v="BEH-TEBP"/>
    <m/>
    <s v=""/>
    <n v="1"/>
    <m/>
  </r>
  <r>
    <x v="25"/>
    <n v="4"/>
    <x v="207"/>
    <s v=""/>
    <e v="#N/A"/>
    <s v="Isodecyl diphenyl phosphate"/>
    <s v=""/>
    <s v="29761-21-5"/>
    <s v=""/>
    <s v="production estimates"/>
    <s v="IDP"/>
    <m/>
    <s v="Flag"/>
    <n v="1"/>
    <s v="Yes"/>
  </r>
  <r>
    <x v="25"/>
    <n v="4"/>
    <x v="41"/>
    <s v="1,2,5,6,9,10-Hexabromocyclododecane"/>
    <s v="Polyhalogenated alicycles"/>
    <s v="Hexabromocyclododecane"/>
    <s v="1,2,5,6,9,10-Hexabromocyclododecane"/>
    <s v="3194-55-6"/>
    <s v="1,2,5,6,9,10-Hexabromocyclodecane"/>
    <s v="use information"/>
    <s v="HBCDD"/>
    <m/>
    <s v=""/>
    <n v="1"/>
    <m/>
  </r>
  <r>
    <x v="25"/>
    <n v="4"/>
    <x v="35"/>
    <s v="1,2-Bis(tetrabromophthalimido)ethane"/>
    <s v="Polyhalogenated phthalates/benzoates/imides"/>
    <s v="Ethylene bistetrabromo-phthalimide"/>
    <s v="1,2-Bis(tetrabromophthalimido)ethane"/>
    <s v="32588-76-4"/>
    <s v="1,2-Bis(tetrabromophthalimide)ethane"/>
    <s v="production estimates"/>
    <s v="EBTEBPI"/>
    <m/>
    <s v=""/>
    <n v="1"/>
    <m/>
  </r>
  <r>
    <x v="25"/>
    <n v="4"/>
    <x v="87"/>
    <s v="Pentaerythritol dibromide"/>
    <s v="Polyhalogenated aliphatic chains"/>
    <s v="Dibromoneopentyl glucol"/>
    <s v="Pentaerythritol dibromide"/>
    <s v="3296-90-0"/>
    <s v="1, 2,2-bis(2-bromomethyl)-"/>
    <s v="production estimates"/>
    <s v="DBNPG"/>
    <m/>
    <s v=""/>
    <n v="1"/>
    <m/>
  </r>
  <r>
    <x v="25"/>
    <n v="4"/>
    <x v="88"/>
    <s v="1,2-Dibromo-4-(1,2-dibromoethyl)cyclohexane"/>
    <s v="Polyhalogenated alicycles"/>
    <s v="4-(1,2-dibromo-ethyl)-1,2dibromocyclohexane"/>
    <s v="1,2-Dibromo-4-(1,2-dibromoethyl)cyclohexane"/>
    <s v="3322-93-8"/>
    <s v="1-(1,2-Dibromoethyl)-3,4-dibromocyclohexane"/>
    <s v="use information"/>
    <s v="DBE-DBCH"/>
    <m/>
    <s v=""/>
    <n v="1"/>
    <m/>
  </r>
  <r>
    <x v="25"/>
    <n v="4"/>
    <x v="153"/>
    <s v="1,2,3,4,7,7-Hexachloro-5-(pentabromophenyl)bicyclo[2.2.1]hept-2-ene"/>
    <s v="Polyhalogenated carbocycles"/>
    <s v="1,2,3,4,7,7-hexachloro-5-(2,3,4,5-tetrabromophenyl)-bicyclo[2.2.1]hept-2-ene"/>
    <s v="1,2,3,4,7,7-Hexachloro-5-(pentabromophenyl)bicyclo[2.2.1]hept-2-ene"/>
    <s v="34571-16-9"/>
    <s v="1,2,3,4,7,7-hexachloro-5-(2,3,4,5-tetrabromophenyl)bicyclo[2.2.1]hept-2-ene"/>
    <s v="use information"/>
    <s v="HCTBPH"/>
    <m/>
    <s v=""/>
    <n v="1"/>
    <m/>
  </r>
  <r>
    <x v="25"/>
    <n v="4"/>
    <x v="148"/>
    <s v=""/>
    <e v="#N/A"/>
    <s v="melamine cyanurate"/>
    <s v=""/>
    <s v="37640-57-6"/>
    <s v=""/>
    <s v="production estimates"/>
    <m/>
    <m/>
    <s v="Flag"/>
    <n v="1"/>
    <s v="Yes"/>
  </r>
  <r>
    <x v="25"/>
    <n v="4"/>
    <x v="21"/>
    <s v="1,2-Bis(2,4,6-tribromophenoxy)ethane"/>
    <s v="Polyhalogenated phenol-aliphatic ether"/>
    <s v="1,2-bis(2,4,6-tribromophenoxy) ethane"/>
    <s v="1,2-Bis(2,4,6-tribromophenoxy)ethane"/>
    <s v="37853-59-1"/>
    <s v="1,1'-(1,2-Ethanediylbis(oxy))bis(2,4,6-tribromobenzene)"/>
    <s v="general production/use"/>
    <s v="BTBPE"/>
    <m/>
    <s v=""/>
    <n v="1"/>
    <m/>
  </r>
  <r>
    <x v="25"/>
    <n v="4"/>
    <x v="24"/>
    <s v="Phosphoric acid, 2,2-bis(chloromethyl)-1,3-propanediyl tetrakis(2-chloroethyl) ester"/>
    <s v="Polyhalogenated organophosphates"/>
    <s v="Tetrakis(2,6-dimethylphenyl) 1,3-phenylene bis(phosphate)"/>
    <s v="Phosphoric acid, 2,2-bis(chloromethyl)-1,3-propanediyl tetrakis(2-chloroethyl) ester"/>
    <s v="38051-10-4"/>
    <s v="38051-10-4"/>
    <s v="production estimates"/>
    <s v="PBDMPP"/>
    <m/>
    <s v=""/>
    <n v="1"/>
    <s v="Yes"/>
  </r>
  <r>
    <x v="25"/>
    <n v="4"/>
    <x v="45"/>
    <s v="7,8-Dibromo-1,2,3,4,11,11-hexachloro-1,4,4a,5,6,7,8,9,10,10a-decahydro-1,4-methanobenzocyclooctene"/>
    <s v="Polyhalogenated carbocycles"/>
    <s v="Hexachlorocyclopentadienyldibromo-cyclooctane"/>
    <s v="7,8-Dibromo-1,2,3,4,11,11-hexachloro-1,4,4a,5,6,7,8,9,10,10a-decahydro-1,4-methanobenzocyclooctene"/>
    <s v="51936-55-1"/>
    <s v="1,4,5,6,7,7-Hexachloro-2,3-(3,4-dibromohexamethylene)norborna-5-ene"/>
    <s v="use information"/>
    <s v="DBHCTD"/>
    <m/>
    <s v=""/>
    <n v="1"/>
    <m/>
  </r>
  <r>
    <x v="25"/>
    <n v="4"/>
    <x v="154"/>
    <s v="1,3,5-Tris(2,3-dibromopropyl)-1,3,5-triazine-2,4,6(1H,3H,5H)-trione"/>
    <s v="Polyhalogenated triazines"/>
    <s v="Tris(2,3-dibromopropyl)-isocyanurate"/>
    <s v="1,3,5-Tris(2,3-dibromopropyl)-1,3,5-triazine-2,4,6(1H,3H,5H)-trione"/>
    <s v="52434-90-9"/>
    <s v="1,3,5-Triazine-2,4,6(1H,3H,5H)-trione, 1,3,5-tris(2,3-dibromopropyl)-"/>
    <s v="use information"/>
    <s v="TDBP-TAZTO"/>
    <m/>
    <s v=""/>
    <n v="1"/>
    <m/>
  </r>
  <r>
    <x v="25"/>
    <n v="4"/>
    <x v="98"/>
    <s v=""/>
    <e v="#N/A"/>
    <s v="Resorcinol bis(diphenyl phosphate)"/>
    <s v=""/>
    <s v="57583-54-7"/>
    <s v=""/>
    <s v="production estimates"/>
    <s v="PBDPP"/>
    <s v="RDP"/>
    <s v="Flag"/>
    <n v="1"/>
    <s v="Yes"/>
  </r>
  <r>
    <x v="25"/>
    <n v="4"/>
    <x v="208"/>
    <s v="1-(2,3-dibromopropyl)-3,5-di(prop-2-en-1-yl)-1,3,5-triazinane-2,4,6-trione"/>
    <s v="Polyhalogenated triazines"/>
    <s v="1-(2,3-dibromopropyl)-3,5-diallyl-1,3,5-triazine-2,4,6(1H,3H,5H)-trione"/>
    <s v="1-(2,3-dibromopropyl)-3,5-di(prop-2-en-1-yl)-1,3,5-triazinane-2,4,6-trione"/>
    <s v="57829-89-7"/>
    <s v="1-(2,3-dibromopropyl)-3,5-di(prop-2-en-1-yl)-1,3,5-triazinane-2,4,6-trione"/>
    <s v="use information"/>
    <s v="DBP-TAZTO"/>
    <m/>
    <s v=""/>
    <n v="1"/>
    <m/>
  </r>
  <r>
    <x v="25"/>
    <n v="4"/>
    <x v="99"/>
    <s v="Perbromo-1,4-diphenoxybenzene"/>
    <s v="Polyhalogenated diphenyl ethers"/>
    <s v="Pentabromo-phenoxynonabromo-diphenyl ether"/>
    <s v="Perbromo-1,4-diphenoxybenzene"/>
    <s v="58965-66-5"/>
    <s v="1,2,3,4,5-pentabromo-6-[2,3,5,6-tetrabromo-4-(2,3,4,5,6-pentabromophenoxy)phenoxy]benzene"/>
    <s v="use information"/>
    <s v="4´-PeBPOBDE208"/>
    <m/>
    <s v=""/>
    <n v="1"/>
    <m/>
  </r>
  <r>
    <x v="25"/>
    <n v="4"/>
    <x v="100"/>
    <s v="(Pentabromophenyl)methyl acrylate"/>
    <s v="Polyhalogenated benzene aliphatics and functionalized"/>
    <s v="Pentabromobenzylacrylate"/>
    <s v="(Pentabromophenyl)methyl acrylate"/>
    <s v="59447-55-1"/>
    <s v="(2,3,4,5,6-pentabromophenyl)methyl prop-2-enoate"/>
    <s v="production estimates"/>
    <s v="PBB-Acr"/>
    <m/>
    <s v=""/>
    <n v="1"/>
    <m/>
  </r>
  <r>
    <x v="25"/>
    <n v="4"/>
    <x v="139"/>
    <s v=""/>
    <e v="#N/A"/>
    <s v="Bisphenol A bis(diphenyl phosphate)"/>
    <s v=""/>
    <s v="5945-33-5"/>
    <s v=""/>
    <s v="production estimates"/>
    <s v="BADP"/>
    <m/>
    <s v="Flag"/>
    <n v="1"/>
    <s v="Yes"/>
  </r>
  <r>
    <x v="25"/>
    <n v="4"/>
    <x v="196"/>
    <s v="4,5,6,7-Tetrabromo-1,3-Isobenzofurandione"/>
    <s v="Polyhalogenated phthalates/benzoates/imides"/>
    <s v="3,4,5,6-Tetrabromophthalic anhydride"/>
    <s v="4,5,6,7-Tetrabromo-1,3-Isobenzofurandione"/>
    <s v="632-79-1"/>
    <s v="1, 4,5,6,7-tetrabromo-"/>
    <s v="production estimates"/>
    <s v="TEBP-Anh"/>
    <m/>
    <s v=""/>
    <n v="1"/>
    <m/>
  </r>
  <r>
    <x v="25"/>
    <n v="4"/>
    <x v="209"/>
    <s v=""/>
    <e v="#N/A"/>
    <s v="Piperazine pyrophosphate"/>
    <s v=""/>
    <s v="66034-17-1"/>
    <s v=""/>
    <s v="production estimates"/>
    <m/>
    <m/>
    <s v="Flag"/>
    <n v="1"/>
    <s v="Yes"/>
  </r>
  <r>
    <x v="25"/>
    <n v="4"/>
    <x v="210"/>
    <s v=""/>
    <e v="#N/A"/>
    <s v="Tris(4-tertbutylphenyl) phosphate"/>
    <s v=""/>
    <s v="78-33-1"/>
    <s v=""/>
    <s v="use information"/>
    <s v="TBPP"/>
    <m/>
    <s v="Flag"/>
    <n v="1"/>
    <s v="Yes"/>
  </r>
  <r>
    <x v="25"/>
    <n v="4"/>
    <x v="135"/>
    <s v=""/>
    <e v="#N/A"/>
    <s v="triethyl phosphate"/>
    <s v=""/>
    <s v="78-40-0"/>
    <s v=""/>
    <s v="production estimates"/>
    <s v="TEP"/>
    <m/>
    <s v="Flag"/>
    <n v="1"/>
    <s v="Yes"/>
  </r>
  <r>
    <x v="25"/>
    <n v="4"/>
    <x v="211"/>
    <s v=""/>
    <e v="#N/A"/>
    <s v="Tris(2-ethylhexyl) phosphate"/>
    <s v=""/>
    <s v="78-42-2"/>
    <s v=""/>
    <s v="production estimates"/>
    <s v="TEHP"/>
    <m/>
    <s v="Flag"/>
    <n v="1"/>
    <s v="Yes"/>
  </r>
  <r>
    <x v="25"/>
    <n v="4"/>
    <x v="136"/>
    <s v=""/>
    <e v="#N/A"/>
    <s v="Tris(2-butoxyethyl) phosphate"/>
    <s v=""/>
    <s v="78-51-3"/>
    <s v=""/>
    <s v="production estimates"/>
    <s v="TBOEP"/>
    <m/>
    <s v="Flag"/>
    <n v="1"/>
    <s v="Yes"/>
  </r>
  <r>
    <x v="61"/>
    <n v="2"/>
    <x v="212"/>
    <s v="Tetrabromobisphenol A bis(2-hydroxyethyl) ether"/>
    <s v="Polyhalogenated bisphenol aliphatics and functionalized"/>
    <s v="Ethanol, 2,2'-[(1- methylethylidene)bis[(2,6-dibromo-4,1-phenylene)oxy]]bis"/>
    <s v="Tetrabromobisphenol A bis(2-hydroxyethyl) ether"/>
    <s v="4162-45-2"/>
    <s v="2-(2,6-Dibromo-4-(1-[3,5-dibromo-4-(2-hydroxyethoxy)phenyl]-1-methylethyl)phenoxy)ethanol #"/>
    <s v="production/import; use"/>
    <s v="TBBPA bis(2-hydroxyethyl ether)"/>
    <m/>
    <s v=""/>
    <n v="0"/>
    <m/>
  </r>
  <r>
    <x v="25"/>
    <n v="4"/>
    <x v="25"/>
    <s v="1,1'-Ethane-1,2-diylbis(pentabromobenzene)"/>
    <s v="Polyhalogenated benzene aliphatics and functionalized"/>
    <s v="1,2-bis(2,3,4,5,6-pentabromophenyl)ethane"/>
    <s v="1,1'-Ethane-1,2-diylbis(pentabromobenzene)"/>
    <s v="84852-53-9"/>
    <s v="(+)-catechinhydrate"/>
    <s v="production estimates"/>
    <s v="DBDPE"/>
    <s v="Decabromodiphenylethane"/>
    <s v=""/>
    <n v="1"/>
    <m/>
  </r>
  <r>
    <x v="25"/>
    <n v="4"/>
    <x v="14"/>
    <s v="2,3,4,5,6-Pentabromoethylbenzene"/>
    <s v="Polyhalogenated benzene aliphatics and functionalized"/>
    <s v="Pentabromoethylbenzene"/>
    <s v="2,3,4,5,6-Pentabromoethylbenzene"/>
    <s v="85-22-3"/>
    <s v="(Pentabromophenyl)ethane"/>
    <s v="no longer in production"/>
    <s v="PBEB"/>
    <m/>
    <s v=""/>
    <n v="1"/>
    <m/>
  </r>
  <r>
    <x v="25"/>
    <n v="4"/>
    <x v="15"/>
    <s v="Hexabromobenzene"/>
    <s v="Polyhalogenated benzenes"/>
    <s v="Hexabromobenzene"/>
    <s v="Hexabromobenzene"/>
    <s v="87-82-1"/>
    <s v="1,2,3,4,5,6-Hexabromobenzene"/>
    <s v="use information"/>
    <s v="HBB"/>
    <m/>
    <s v=""/>
    <n v="1"/>
    <m/>
  </r>
  <r>
    <x v="25"/>
    <n v="4"/>
    <x v="18"/>
    <s v="Pentabromotoluene"/>
    <s v="Polyhalogenated benzene aliphatics and functionalized"/>
    <s v="Pentabromotoluene"/>
    <s v="Pentabromotoluene"/>
    <s v="87-83-2"/>
    <s v="1,2,3,4,5-Pentabromo-6-methylbenzene"/>
    <s v="use information"/>
    <s v="PBT"/>
    <m/>
    <s v=""/>
    <n v="1"/>
    <m/>
  </r>
  <r>
    <x v="25"/>
    <n v="4"/>
    <x v="213"/>
    <s v=""/>
    <e v="#N/A"/>
    <s v="Benzoguanamine"/>
    <s v=""/>
    <s v="91-76-9"/>
    <s v=""/>
    <s v="production estimates"/>
    <m/>
    <m/>
    <s v="Flag"/>
    <n v="1"/>
    <s v="Yes"/>
  </r>
  <r>
    <x v="25"/>
    <n v="4"/>
    <x v="11"/>
    <s v=""/>
    <e v="#N/A"/>
    <s v="1,3-bis(2,3-dibromopropyl-5-(2-propen-1-yl)-1,3,5-triazine-2,4,6(1H,3H,5H)-trione"/>
    <s v=""/>
    <s v=""/>
    <s v=""/>
    <s v="use information"/>
    <s v="BDBP-TAZTO"/>
    <m/>
    <s v="Flag"/>
    <n v="1"/>
    <m/>
  </r>
  <r>
    <x v="82"/>
    <n v="5"/>
    <x v="124"/>
    <s v=""/>
    <e v="#N/A"/>
    <s v="HeptaBDE"/>
    <s v=""/>
    <s v=""/>
    <s v=""/>
    <s v="Document measuring flame retardant levels in children's products and electronics"/>
    <m/>
    <m/>
    <s v="Flag"/>
    <n v="1"/>
    <m/>
  </r>
  <r>
    <x v="82"/>
    <n v="5"/>
    <x v="0"/>
    <s v="1,1'-Oxybis[2,3,4,5,6-pentabromobenzene]"/>
    <s v="Polyhalogenated diphenyl ethers"/>
    <s v="DecaBDE"/>
    <s v="1,1'-Oxybis[2,3,4,5,6-pentabromobenzene]"/>
    <s v="1163-19-5"/>
    <s v="1-(2,3,4,5,6-pentabromophenoxy)-2,3,4,5,6-pentabromobenzene"/>
    <s v="Document measuring flame retardant levels in children's products and electronics"/>
    <m/>
    <m/>
    <s v=""/>
    <n v="1"/>
    <m/>
  </r>
  <r>
    <x v="52"/>
    <n v="2"/>
    <x v="212"/>
    <s v="Tetrabromobisphenol A bis(2-hydroxyethyl) ether"/>
    <s v="Polyhalogenated bisphenol aliphatics and functionalized"/>
    <s v="Tetrabromobisphenol A bis(2-hydroxyethyl ether)"/>
    <s v="Tetrabromobisphenol A bis(2-hydroxyethyl) ether"/>
    <s v="4162-45-2"/>
    <s v="2-(2,6-Dibromo-4-(1-[3,5-dibromo-4-(2-hydroxyethoxy)phenyl]-1-methylethyl)phenoxy)ethanol #"/>
    <s v="trade names; use"/>
    <m/>
    <m/>
    <s v=""/>
    <n v="1"/>
    <m/>
  </r>
  <r>
    <x v="83"/>
    <n v="2"/>
    <x v="124"/>
    <s v=""/>
    <e v="#N/A"/>
    <s v="Hexabromocyclododecane"/>
    <s v=""/>
    <s v=""/>
    <s v=""/>
    <s v="Document measuring flame retardant dust exposures to school children and adults in the office setting."/>
    <s v="HBCD"/>
    <m/>
    <s v="Flag"/>
    <n v="0"/>
    <m/>
  </r>
  <r>
    <x v="83"/>
    <n v="2"/>
    <x v="0"/>
    <s v="1,1'-Oxybis[2,3,4,5,6-pentabromobenzene]"/>
    <s v="Polyhalogenated diphenyl ethers"/>
    <s v="Decabromodiphenyl ether"/>
    <s v="1,1'-Oxybis[2,3,4,5,6-pentabromobenzene]"/>
    <s v="1163-19-5"/>
    <s v="1-(2,3,4,5,6-pentabromophenoxy)-2,3,4,5,6-pentabromobenzene"/>
    <s v="Document measuring flame retardant dust exposures to school children and adults in the office setting."/>
    <s v="Deca-BDE"/>
    <m/>
    <s v=""/>
    <n v="0"/>
    <m/>
  </r>
  <r>
    <x v="83"/>
    <n v="2"/>
    <x v="0"/>
    <s v="1,1'-Oxybis[2,3,4,5,6-pentabromobenzene]"/>
    <s v="Polyhalogenated diphenyl ethers"/>
    <s v="BDE 209"/>
    <s v="1,1'-Oxybis[2,3,4,5,6-pentabromobenzene]"/>
    <s v="1163-19-5"/>
    <s v="1-(2,3,4,5,6-pentabromophenoxy)-2,3,4,5,6-pentabromobenzene"/>
    <s v="Document measuring flame retardant dust exposures to school children and adults in the office setting."/>
    <m/>
    <m/>
    <s v=""/>
    <n v="0"/>
    <m/>
  </r>
  <r>
    <x v="83"/>
    <n v="2"/>
    <x v="125"/>
    <s v="BDE-197"/>
    <s v="Polyhalogenated diphenyl ethers"/>
    <s v="BDE 197"/>
    <s v="BDE-197"/>
    <s v="117964-21-3"/>
    <s v="1,2,3,5-tetrabromo-4-(2,3,4,6-tetrabromophenoxy)benzene"/>
    <s v="Document measuring flame retardant dust exposures to school children and adults in the office setting."/>
    <m/>
    <m/>
    <s v=""/>
    <n v="0"/>
    <m/>
  </r>
  <r>
    <x v="83"/>
    <n v="2"/>
    <x v="120"/>
    <s v="2,2',3,4,4'-Pentabromodiphenyl ether"/>
    <s v="Polyhalogenated diphenyl ethers"/>
    <s v="BDE 85"/>
    <s v="2,2',3,4,4'-Pentabromodiphenyl ether"/>
    <s v="182346-21-0"/>
    <s v="1,2,3-tribromo-4-(2,4-dibromophenoxy)benzene"/>
    <s v="Document measuring flame retardant dust exposures to school children and adults in the office setting."/>
    <m/>
    <m/>
    <s v=""/>
    <n v="0"/>
    <m/>
  </r>
  <r>
    <x v="83"/>
    <n v="2"/>
    <x v="121"/>
    <s v="2,3',4,4'-Tetrabromodiphenyl ether"/>
    <s v="Polyhalogenated diphenyl ethers"/>
    <s v="BDE 66"/>
    <s v="2,3',4,4'-Tetrabromodiphenyl ether"/>
    <s v="189084-61-5"/>
    <s v="1,2-DIBROMO-4-(2,4-DIBROMOPHENOXY)BENZENE"/>
    <s v="Document measuring flame retardant dust exposures to school children and adults in the office setting."/>
    <m/>
    <m/>
    <s v=""/>
    <n v="0"/>
    <m/>
  </r>
  <r>
    <x v="83"/>
    <n v="2"/>
    <x v="4"/>
    <s v="2,2',4,4',6-Pentabromodiphenyl ether"/>
    <s v="Polyhalogenated diphenyl ethers"/>
    <s v="BDE 100"/>
    <s v="2,2',4,4',6-Pentabromodiphenyl ether"/>
    <s v="189084-64-8"/>
    <s v="1,3,5-Tribromo-2-(2,4-dibromophenoxy)benzene"/>
    <s v="Document measuring flame retardant dust exposures to school children and adults in the office setting."/>
    <m/>
    <m/>
    <s v=""/>
    <n v="0"/>
    <m/>
  </r>
  <r>
    <x v="83"/>
    <n v="2"/>
    <x v="5"/>
    <s v="2,2',4,4',5,6'-Hexabromodiphenyl ether"/>
    <s v="Polyhalogenated diphenyl ethers"/>
    <s v="BDE 154"/>
    <s v="2,2',4,4',5,6'-Hexabromodiphenyl ether"/>
    <s v="207122-15-4"/>
    <s v="1,2,4-tribromo-5-(2,4,6-tribromophenoxy)benzene"/>
    <s v="Document measuring flame retardant dust exposures to school children and adults in the office setting."/>
    <m/>
    <m/>
    <s v=""/>
    <n v="0"/>
    <m/>
  </r>
  <r>
    <x v="83"/>
    <n v="2"/>
    <x v="6"/>
    <s v="2,2',3,4,4',5',6-Heptabromodiphenyl ether"/>
    <s v="Polyhalogenated diphenyl ethers"/>
    <s v="BDE 183"/>
    <s v="2,2',3,4,4',5',6-Heptabromodiphenyl ether"/>
    <s v="207122-16-5"/>
    <s v="1,2,3,5-TETRABROMO-4-(2,4,5-TRIBROMOPHENOXY)BENZENE"/>
    <s v="Document measuring flame retardant dust exposures to school children and adults in the office setting."/>
    <m/>
    <m/>
    <s v=""/>
    <n v="0"/>
    <m/>
  </r>
  <r>
    <x v="83"/>
    <n v="2"/>
    <x v="29"/>
    <s v="Pentabromodiphenyl ether"/>
    <s v="Polyhalogenated diphenyl ethers"/>
    <s v="Pentabromodiphenyl ether"/>
    <s v="Pentabromodiphenyl ether"/>
    <s v="32534-81-9"/>
    <n v="0"/>
    <s v="Document measuring flame retardant dust exposures to school children and adults in the office setting."/>
    <s v="Penta-BDE"/>
    <m/>
    <s v=""/>
    <n v="0"/>
    <m/>
  </r>
  <r>
    <x v="83"/>
    <n v="2"/>
    <x v="30"/>
    <s v="Octabromodiphenyl ether"/>
    <s v="Polyhalogenated diphenyl ethers"/>
    <s v="Octabromodiphenyl ether"/>
    <s v="Octabromodiphenyl ether"/>
    <s v="32536-52-0"/>
    <s v="1,1'-Oxybis(2,3,4,5-tetrabromobenzene)"/>
    <s v="Document measuring flame retardant dust exposures to school children and adults in the office setting."/>
    <s v="Octa-BDE"/>
    <m/>
    <s v=""/>
    <n v="0"/>
    <m/>
  </r>
  <r>
    <x v="83"/>
    <n v="2"/>
    <x v="126"/>
    <s v="BDE-203"/>
    <s v="Polyhalogenated diphenyl ethers"/>
    <s v="BDE 203"/>
    <s v="BDE-203"/>
    <s v="337513-72-1"/>
    <s v="1,2,3,4,5-pentabromo-6-(2,4,5-tribromophenoxy)benzene"/>
    <s v="Document measuring flame retardant dust exposures to school children and adults in the office setting."/>
    <m/>
    <m/>
    <s v=""/>
    <n v="0"/>
    <m/>
  </r>
  <r>
    <x v="83"/>
    <n v="2"/>
    <x v="7"/>
    <s v="2,4,4'-Tribromodiphenyl ether"/>
    <s v="Polyhalogenated diphenyl ethers"/>
    <s v="BDE 28"/>
    <s v="2,4,4'-Tribromodiphenyl ether"/>
    <s v="41318-75-6"/>
    <s v="2,4,4'-TriBDE"/>
    <s v="Document measuring flame retardant dust exposures to school children and adults in the office setting."/>
    <m/>
    <m/>
    <s v=""/>
    <n v="0"/>
    <m/>
  </r>
  <r>
    <x v="83"/>
    <n v="2"/>
    <x v="127"/>
    <s v="BDE-196"/>
    <s v="Polyhalogenated diphenyl ethers"/>
    <s v="BDE 196"/>
    <s v="BDE-196"/>
    <s v="446255-39-6"/>
    <s v="1,2,3,4-Tetrabromo-5-(2,3,4,6-tetrabromophenoxy)benzene"/>
    <s v="Document measuring flame retardant dust exposures to school children and adults in the office setting."/>
    <m/>
    <m/>
    <s v=""/>
    <n v="0"/>
    <m/>
  </r>
  <r>
    <x v="83"/>
    <n v="2"/>
    <x v="8"/>
    <s v="2,2',4,4'-Tetrabromodiphenyl ether"/>
    <s v="Polyhalogenated diphenyl ethers"/>
    <s v="BDE 47"/>
    <s v="2,2',4,4'-Tetrabromodiphenyl ether"/>
    <s v="5436-43-1"/>
    <s v="0N97R5X10X"/>
    <s v="Document measuring flame retardant dust exposures to school children and adults in the office setting."/>
    <m/>
    <m/>
    <s v=""/>
    <n v="0"/>
    <m/>
  </r>
  <r>
    <x v="83"/>
    <n v="2"/>
    <x v="9"/>
    <s v="2,2',4,4',5-Pentabromodiphenyl ether"/>
    <s v="Polyhalogenated diphenyl ethers"/>
    <s v="BDE 99"/>
    <s v="2,2',4,4',5-Pentabromodiphenyl ether"/>
    <s v="60348-60-9"/>
    <s v="1,2,4-Tribromo-5-(2,4-dibromophenoxy)benzene"/>
    <s v="Document measuring flame retardant dust exposures to school children and adults in the office setting."/>
    <m/>
    <m/>
    <s v=""/>
    <n v="0"/>
    <m/>
  </r>
  <r>
    <x v="83"/>
    <n v="2"/>
    <x v="10"/>
    <s v="2,2',4,4',5,5'-Hexabromodiphenyl ether"/>
    <s v="Polyhalogenated diphenyl ethers"/>
    <s v="BDE 153"/>
    <s v="2,2',4,4',5,5'-Hexabromodiphenyl ether"/>
    <s v="68631-49-2"/>
    <s v="1,1'-Oxybis(2,4,5-tribromo-Benzene"/>
    <s v="Document measuring flame retardant dust exposures to school children and adults in the office setting."/>
    <m/>
    <m/>
    <s v=""/>
    <n v="0"/>
    <m/>
  </r>
  <r>
    <x v="58"/>
    <n v="5"/>
    <x v="212"/>
    <s v="Tetrabromobisphenol A bis(2-hydroxyethyl) ether"/>
    <s v="Polyhalogenated bisphenol aliphatics and functionalized"/>
    <s v="Tetrabromobisphenol A dihydroxyethyl ether"/>
    <s v="Tetrabromobisphenol A bis(2-hydroxyethyl) ether"/>
    <s v="4162-45-2"/>
    <s v="2-(2,6-Dibromo-4-(1-[3,5-dibromo-4-(2-hydroxyethoxy)phenyl]-1-methylethyl)phenoxy)ethanol #"/>
    <s v="production; trade names; use"/>
    <s v="TBBPA-DHEE"/>
    <m/>
    <s v=""/>
    <n v="1"/>
    <m/>
  </r>
  <r>
    <x v="84"/>
    <n v="4"/>
    <x v="0"/>
    <s v="1,1'-Oxybis[2,3,4,5,6-pentabromobenzene]"/>
    <s v="Polyhalogenated diphenyl ethers"/>
    <s v="Decabromodiphenylether"/>
    <s v="Decabromodiphenylether"/>
    <s v="1163-19-5"/>
    <s v="1-(2,3,4,5,6-pentabromophenoxy)-2,3,4,5,6-pentabromobenzene"/>
    <s v="Document examining brominated flame retardant levels in consumer products and waste"/>
    <s v="DecaBDE"/>
    <m/>
    <s v=""/>
    <n v="1"/>
    <m/>
  </r>
  <r>
    <x v="84"/>
    <n v="4"/>
    <x v="214"/>
    <s v=""/>
    <e v="#N/A"/>
    <s v="Hexabromocyclododecane"/>
    <s v="Hexabromocyclododecane"/>
    <s v="1235106-66-7"/>
    <s v=""/>
    <s v="Document examining brominated flame retardant levels in consumer products and waste"/>
    <s v="HBCDD"/>
    <m/>
    <s v="Flag"/>
    <n v="1"/>
    <m/>
  </r>
  <r>
    <x v="84"/>
    <n v="4"/>
    <x v="69"/>
    <s v="Dechlorane Plus"/>
    <s v="Polyhalogenated carbocycles"/>
    <m/>
    <m/>
    <m/>
    <s v="1,2,3,4,7,8,9,10,13,13,14,14-dodecachloro-1,4,4a,5,6,6a,7,10,10a,11,12,12a-dodecahydro-1,4:7,10-dimethanodibenzo[a,e][8]annulene"/>
    <s v="Document examining brominated flame retardant levels in consumer products and waste"/>
    <s v="DDC-CO"/>
    <m/>
    <s v=""/>
    <n v="1"/>
    <m/>
  </r>
  <r>
    <x v="84"/>
    <n v="4"/>
    <x v="215"/>
    <s v="2,3,5,6-Tetrabromo-p-xylene"/>
    <s v="Polyhalogenated benzene aliphatics and functionalized"/>
    <m/>
    <s v="2,3,5,6-Tetrabromo-p-xylene"/>
    <s v="23488-38-2"/>
    <s v="1,2,4,5-TETRABROMO-3,6-DIMETHYLBENZENE"/>
    <s v="Document examining brominated flame retardant levels in consumer products and waste"/>
    <s v="TBX"/>
    <s v="pTBX"/>
    <s v=""/>
    <n v="1"/>
    <m/>
  </r>
  <r>
    <x v="84"/>
    <n v="4"/>
    <x v="86"/>
    <s v="1,2,5,6-Tetrabromocyclooctane"/>
    <s v="Polyhalogenated alicycles"/>
    <m/>
    <s v="1,2,5,6-Tetrabromocyclooctane"/>
    <s v="3194-57-8"/>
    <s v="(.alpha.) 1,2,5,6-tetrabromocyclooctane"/>
    <s v="Document examining brominated flame retardant levels in consumer products and waste"/>
    <s v="TBCO"/>
    <m/>
    <s v=""/>
    <n v="1"/>
    <m/>
  </r>
  <r>
    <x v="84"/>
    <n v="4"/>
    <x v="88"/>
    <s v="1,2-Dibromo-4-(1,2-dibromoethyl)cyclohexane"/>
    <s v="Polyhalogenated alicycles"/>
    <m/>
    <m/>
    <m/>
    <s v="1-(1,2-Dibromoethyl)-3,4-dibromocyclohexane"/>
    <s v="Document examining brominated flame retardant levels in consumer products and waste"/>
    <s v="DBE-DBCH"/>
    <m/>
    <s v=""/>
    <n v="1"/>
    <m/>
  </r>
  <r>
    <x v="84"/>
    <n v="4"/>
    <x v="56"/>
    <s v="1,3,5-Tribromo-2-(2,3-dibromopropoxy)benzene"/>
    <s v="Polyhalogenated phenol-aliphatic ether"/>
    <m/>
    <s v="1,3,5-Tribromo-2-(2,3-dibromopropoxy)benzene"/>
    <s v="35109-60-5"/>
    <s v="1-(2,3-dibromopropoxy)-2,4,6-tribromobenzene"/>
    <s v="Document examining brominated flame retardant levels in consumer products and waste"/>
    <s v="TBP-DBPE"/>
    <s v="DPTE"/>
    <s v=""/>
    <n v="1"/>
    <m/>
  </r>
  <r>
    <x v="84"/>
    <n v="4"/>
    <x v="216"/>
    <s v=""/>
    <e v="#N/A"/>
    <s v="2-Bromoallyl-2,4,6-tribromophenyl ether"/>
    <s v=""/>
    <s v="3728-89-5"/>
    <s v=""/>
    <s v="Document examining brominated flame retardant levels in consumer products and waste"/>
    <s v="TBP-BAE"/>
    <s v="BATE"/>
    <s v="Flag"/>
    <n v="1"/>
    <m/>
  </r>
  <r>
    <x v="84"/>
    <n v="4"/>
    <x v="21"/>
    <s v="1,2-Bis(2,4,6-tribromophenoxy)ethane"/>
    <s v="Polyhalogenated phenol-aliphatic ether"/>
    <m/>
    <m/>
    <m/>
    <s v="1,1'-(1,2-Ethanediylbis(oxy))bis(2,4,6-tribromobenzene)"/>
    <s v="Document examining brominated flame retardant levels in consumer products and waste"/>
    <s v="BTBPE"/>
    <m/>
    <s v=""/>
    <n v="1"/>
    <m/>
  </r>
  <r>
    <x v="84"/>
    <n v="4"/>
    <x v="45"/>
    <s v="7,8-Dibromo-1,2,3,4,11,11-hexachloro-1,4,4a,5,6,7,8,9,10,10a-decahydro-1,4-methanobenzocyclooctene"/>
    <s v="Polyhalogenated carbocycles"/>
    <m/>
    <m/>
    <m/>
    <s v="1,4,5,6,7,7-Hexachloro-2,3-(3,4-dibromohexamethylene)norborna-5-ene"/>
    <s v="Document examining brominated flame retardant levels in consumer products and waste"/>
    <s v="DBHCTD"/>
    <m/>
    <s v=""/>
    <n v="1"/>
    <m/>
  </r>
  <r>
    <x v="60"/>
    <n v="4"/>
    <x v="212"/>
    <s v="Tetrabromobisphenol A bis(2-hydroxyethyl) ether"/>
    <s v="Polyhalogenated bisphenol aliphatics and functionalized"/>
    <s v="TBBPA-BHEE"/>
    <s v="Tetrabromobisphenol A bis(2-hydroxyethyl) ether"/>
    <s v="4162-45-2"/>
    <s v="2-(2,6-Dibromo-4-(1-[3,5-dibromo-4-(2-hydroxyethoxy)phenyl]-1-methylethyl)phenoxy)ethanol #"/>
    <m/>
    <m/>
    <m/>
    <s v=""/>
    <n v="1"/>
    <m/>
  </r>
  <r>
    <x v="84"/>
    <n v="4"/>
    <x v="25"/>
    <s v="1,1'-Ethane-1,2-diylbis(pentabromobenzene)"/>
    <s v="Polyhalogenated benzene aliphatics and functionalized"/>
    <m/>
    <m/>
    <m/>
    <s v="(+)-catechinhydrate"/>
    <s v="Document examining brominated flame retardant levels in consumer products and waste"/>
    <s v="DBDPE"/>
    <m/>
    <s v=""/>
    <n v="1"/>
    <m/>
  </r>
  <r>
    <x v="84"/>
    <n v="4"/>
    <x v="14"/>
    <s v="2,3,4,5,6-Pentabromoethylbenzene"/>
    <s v="Polyhalogenated benzene aliphatics and functionalized"/>
    <m/>
    <m/>
    <m/>
    <s v="(Pentabromophenyl)ethane"/>
    <s v="Document examining brominated flame retardant levels in consumer products and waste"/>
    <s v="PBEB"/>
    <m/>
    <s v=""/>
    <n v="1"/>
    <m/>
  </r>
  <r>
    <x v="84"/>
    <n v="4"/>
    <x v="15"/>
    <s v="Hexabromobenzene"/>
    <s v="Polyhalogenated benzenes"/>
    <m/>
    <m/>
    <m/>
    <s v="1,2,3,4,5,6-Hexabromobenzene"/>
    <s v="Document examining brominated flame retardant levels in consumer products and waste"/>
    <s v="HBB"/>
    <m/>
    <s v=""/>
    <n v="1"/>
    <m/>
  </r>
  <r>
    <x v="84"/>
    <n v="4"/>
    <x v="18"/>
    <s v="Pentabromotoluene"/>
    <s v="Polyhalogenated benzene aliphatics and functionalized"/>
    <m/>
    <m/>
    <m/>
    <s v="1,2,3,4,5-Pentabromo-6-methylbenzene"/>
    <s v="Document examining brominated flame retardant levels in consumer products and waste"/>
    <s v="PBT"/>
    <m/>
    <s v=""/>
    <n v="1"/>
    <m/>
  </r>
  <r>
    <x v="84"/>
    <n v="4"/>
    <x v="11"/>
    <s v=""/>
    <e v="#N/A"/>
    <s v="Polybromodiphenylether"/>
    <s v="Polybromodiphenylether"/>
    <s v=""/>
    <s v=""/>
    <s v="Document examining brominated flame retardant levels in consumer products and waste"/>
    <s v="PBDE"/>
    <m/>
    <s v="Flag"/>
    <n v="1"/>
    <m/>
  </r>
  <r>
    <x v="85"/>
    <n v="4"/>
    <x v="0"/>
    <s v="1,1'-Oxybis[2,3,4,5,6-pentabromobenzene]"/>
    <s v="Polyhalogenated diphenyl ethers"/>
    <s v="Decabromodiphenyl oxide"/>
    <s v="Decabromodiphenyl oxide"/>
    <s v="1163-19-5"/>
    <s v="1-(2,3,4,5,6-pentabromophenoxy)-2,3,4,5,6-pentabromobenzene"/>
    <m/>
    <s v="DBDE"/>
    <m/>
    <s v=""/>
    <n v="1"/>
    <m/>
  </r>
  <r>
    <x v="85"/>
    <n v="4"/>
    <x v="11"/>
    <s v=""/>
    <e v="#N/A"/>
    <s v="Hexabromocyclododecane"/>
    <s v="Hexabromocyclododecane"/>
    <s v=""/>
    <s v=""/>
    <m/>
    <s v="HBCD"/>
    <m/>
    <s v="Flag"/>
    <n v="1"/>
    <m/>
  </r>
  <r>
    <x v="85"/>
    <n v="4"/>
    <x v="11"/>
    <s v=""/>
    <e v="#N/A"/>
    <s v="Tetrakis hydroxymethyl phosphonium salts"/>
    <s v="Tetrakis hydroxymethyl phosphonium salts"/>
    <s v=""/>
    <s v=""/>
    <m/>
    <s v="THPC"/>
    <m/>
    <s v="Flag"/>
    <n v="1"/>
    <m/>
  </r>
  <r>
    <x v="85"/>
    <n v="4"/>
    <x v="11"/>
    <s v=""/>
    <e v="#N/A"/>
    <s v="Tris (monochloropropyl) phosphates"/>
    <s v="Tris (monochloropropyl) phosphates"/>
    <s v=""/>
    <s v=""/>
    <m/>
    <s v="TCPP"/>
    <m/>
    <s v="Flag"/>
    <n v="1"/>
    <m/>
  </r>
  <r>
    <x v="85"/>
    <n v="4"/>
    <x v="11"/>
    <s v=""/>
    <e v="#N/A"/>
    <s v="Tris (1,3-dichloropropyl-2) phosphate "/>
    <s v="Tris (1,3-dichloropropyl-2) phosphate "/>
    <s v=""/>
    <s v=""/>
    <m/>
    <s v="TDCPP"/>
    <m/>
    <s v="Flag"/>
    <n v="1"/>
    <m/>
  </r>
  <r>
    <x v="85"/>
    <n v="4"/>
    <x v="11"/>
    <s v=""/>
    <e v="#N/A"/>
    <s v="Ammonium Polyphosphates"/>
    <s v="Ammonium Polyphosphates"/>
    <s v=""/>
    <s v=""/>
    <m/>
    <s v="APP"/>
    <m/>
    <s v="Flag"/>
    <n v="1"/>
    <m/>
  </r>
  <r>
    <x v="85"/>
    <n v="4"/>
    <x v="11"/>
    <s v=""/>
    <e v="#N/A"/>
    <s v="Dimethyl hydrogen phosphite"/>
    <s v="Dimethyl hydrogen phosphite"/>
    <s v=""/>
    <s v=""/>
    <m/>
    <s v="DMHP"/>
    <m/>
    <s v="Flag"/>
    <n v="1"/>
    <m/>
  </r>
  <r>
    <x v="85"/>
    <n v="4"/>
    <x v="11"/>
    <s v=""/>
    <e v="#N/A"/>
    <s v="Tricresyl phosphate"/>
    <s v="Tricresyl phosphate"/>
    <s v=""/>
    <s v=""/>
    <m/>
    <s v="TCP"/>
    <m/>
    <s v="Flag"/>
    <n v="1"/>
    <m/>
  </r>
  <r>
    <x v="85"/>
    <n v="4"/>
    <x v="11"/>
    <s v=""/>
    <e v="#N/A"/>
    <s v="Phosphonic acid"/>
    <s v="Phosphonic acid"/>
    <s v=""/>
    <s v=""/>
    <m/>
    <s v="PA"/>
    <s v="3-{[hydroxymethyl]amino}-3-oxypropyl)-dimethyl ester"/>
    <s v="Flag"/>
    <n v="1"/>
    <m/>
  </r>
  <r>
    <x v="86"/>
    <n v="4"/>
    <x v="1"/>
    <s v="Tris(1,3-dichloro-2-propyl) phosphate"/>
    <s v="Polyhalogenated organophosphates"/>
    <s v="tris(1,3-dichloro-2-propyl)phosphate (TDCIPP)"/>
    <s v="Tris(1,3-dichloro-2-propyl) phosphate"/>
    <s v="13674-87-8"/>
    <s v="1,3-Dichloro-2-propanol phosphate"/>
    <s v="CAS assigned from synonym"/>
    <m/>
    <m/>
    <s v=""/>
    <n v="1"/>
    <m/>
  </r>
  <r>
    <x v="86"/>
    <n v="4"/>
    <x v="20"/>
    <s v="2-Ethylhexyl 2,3,4,5-tetrabromobenzoate"/>
    <s v="Polyhalogenated phthalates/benzoates/imides"/>
    <s v="2-ethylhexyl-2,3,4,5-tetrabromobenzoate (EH-TBB)"/>
    <s v="2-Ethylhexyl 2,3,4,5-tetrabromobenzoate"/>
    <s v="183658-27-7"/>
    <s v="183658-27-7"/>
    <s v="CAS assigned from synonym"/>
    <s v="TBB"/>
    <m/>
    <s v=""/>
    <n v="1"/>
    <m/>
  </r>
  <r>
    <x v="86"/>
    <n v="4"/>
    <x v="28"/>
    <s v="Bis(2-ethylhexyl) tetrabromophthalate"/>
    <s v="Polyhalogenated phthalates/benzoates/imides"/>
    <s v="bis-2-ethylhexyl-2,3,4,5-tetrabromophthalate (BEH-TEBP)"/>
    <s v="Bis(2-ethylhexyl) tetrabromophthalate"/>
    <s v="26040-51-7"/>
    <s v="040D517"/>
    <s v="CAS assigned from synonym"/>
    <s v="BEH-TEBP"/>
    <m/>
    <s v=""/>
    <n v="1"/>
    <m/>
  </r>
  <r>
    <x v="86"/>
    <n v="4"/>
    <x v="11"/>
    <s v=""/>
    <e v="#N/A"/>
    <s v="Organophosphate flame retardants (PFRs)"/>
    <s v=""/>
    <s v=""/>
    <s v=""/>
    <s v="Chemical group"/>
    <m/>
    <m/>
    <s v="Flag"/>
    <n v="1"/>
    <m/>
  </r>
  <r>
    <x v="86"/>
    <n v="4"/>
    <x v="11"/>
    <s v=""/>
    <e v="#N/A"/>
    <s v="Firemaster550"/>
    <s v=""/>
    <s v=""/>
    <s v=""/>
    <s v="Trade name"/>
    <m/>
    <m/>
    <s v="Flag"/>
    <n v="1"/>
    <m/>
  </r>
  <r>
    <x v="87"/>
    <n v="2"/>
    <x v="1"/>
    <s v="Tris(1,3-dichloro-2-propyl) phosphate"/>
    <s v="Polyhalogenated organophosphates"/>
    <s v="tris(1,3-dichloro-2-propyl)phosphate (TDCIPP)"/>
    <s v="Tris(1,3-dichloro-2-propyl) phosphate"/>
    <s v="13674-87-8"/>
    <s v="1,3-Dichloro-2-propanol phosphate"/>
    <s v="CAS assigned from synonym"/>
    <m/>
    <m/>
    <s v=""/>
    <n v="0"/>
    <m/>
  </r>
  <r>
    <x v="87"/>
    <n v="2"/>
    <x v="29"/>
    <s v="Pentabromodiphenyl ether"/>
    <s v="Polyhalogenated diphenyl ethers"/>
    <s v="Penta-BDE"/>
    <m/>
    <m/>
    <n v="0"/>
    <s v="CAS assigned from synonym"/>
    <m/>
    <m/>
    <s v=""/>
    <n v="0"/>
    <m/>
  </r>
  <r>
    <x v="87"/>
    <n v="2"/>
    <x v="11"/>
    <s v=""/>
    <e v="#N/A"/>
    <s v="Polybrominated diphenyl ethers (PBDEs)"/>
    <s v=""/>
    <s v=""/>
    <s v=""/>
    <s v="Chemical group"/>
    <m/>
    <m/>
    <s v="Flag"/>
    <n v="0"/>
    <m/>
  </r>
  <r>
    <x v="87"/>
    <n v="2"/>
    <x v="11"/>
    <s v=""/>
    <e v="#N/A"/>
    <s v="Organophosphate flame retardants (PFRs)"/>
    <s v=""/>
    <s v=""/>
    <s v=""/>
    <s v="Chemical group"/>
    <m/>
    <m/>
    <s v="Flag"/>
    <n v="0"/>
    <m/>
  </r>
  <r>
    <x v="87"/>
    <n v="2"/>
    <x v="11"/>
    <s v=""/>
    <e v="#N/A"/>
    <s v="Chlorinated alkyl phosphates"/>
    <s v=""/>
    <s v=""/>
    <s v=""/>
    <s v="Chemical group"/>
    <m/>
    <m/>
    <s v="Flag"/>
    <n v="0"/>
    <m/>
  </r>
  <r>
    <x v="88"/>
    <n v="5"/>
    <x v="11"/>
    <s v=""/>
    <e v="#N/A"/>
    <s v="DBP"/>
    <s v=""/>
    <s v=""/>
    <s v=""/>
    <m/>
    <m/>
    <m/>
    <m/>
    <n v="1"/>
    <m/>
  </r>
  <r>
    <x v="88"/>
    <n v="5"/>
    <x v="11"/>
    <s v=""/>
    <e v="#N/A"/>
    <s v="DEHP"/>
    <s v=""/>
    <s v=""/>
    <s v=""/>
    <m/>
    <m/>
    <m/>
    <m/>
    <n v="1"/>
    <m/>
  </r>
  <r>
    <x v="88"/>
    <n v="5"/>
    <x v="0"/>
    <s v="1,1'-Oxybis[2,3,4,5,6-pentabromobenzene]"/>
    <s v="Polyhalogenated diphenyl ethers"/>
    <s v="BDE-209"/>
    <s v="1,1'-Oxybis[2,3,4,5,6-pentabromobenzene]"/>
    <s v="1163-19-5"/>
    <s v="1-(2,3,4,5,6-pentabromophenoxy)-2,3,4,5,6-pentabromobenzene"/>
    <m/>
    <m/>
    <m/>
    <m/>
    <n v="1"/>
    <m/>
  </r>
  <r>
    <x v="88"/>
    <n v="5"/>
    <x v="0"/>
    <s v="1,1'-Oxybis[2,3,4,5,6-pentabromobenzene]"/>
    <s v="Polyhalogenated diphenyl ethers"/>
    <s v="DBDPE"/>
    <s v="1,1'-Oxybis[2,3,4,5,6-pentabromobenzene]"/>
    <s v="1163-19-5"/>
    <s v="1-(2,3,4,5,6-pentabromophenoxy)-2,3,4,5,6-pentabromobenzene"/>
    <m/>
    <m/>
    <m/>
    <m/>
    <n v="1"/>
    <m/>
  </r>
  <r>
    <x v="88"/>
    <n v="5"/>
    <x v="7"/>
    <s v="2,4,4'-Tribromodiphenyl ether"/>
    <s v="Polyhalogenated diphenyl ethers"/>
    <s v="BDE-28"/>
    <s v="2,4,4'-Tribromodiphenyl ether"/>
    <s v="41318-75-6"/>
    <s v="2,4,4'-TriBDE"/>
    <m/>
    <m/>
    <m/>
    <m/>
    <n v="1"/>
    <m/>
  </r>
  <r>
    <x v="88"/>
    <n v="5"/>
    <x v="8"/>
    <s v="2,2',4,4'-Tetrabromodiphenyl ether"/>
    <s v="Polyhalogenated diphenyl ethers"/>
    <s v="BDE-47"/>
    <s v="2,2',4,4'-Tetrabromodiphenyl ether"/>
    <s v="5436-43-1"/>
    <s v="0N97R5X10X"/>
    <m/>
    <m/>
    <m/>
    <m/>
    <n v="1"/>
    <m/>
  </r>
  <r>
    <x v="88"/>
    <n v="5"/>
    <x v="121"/>
    <s v="2,3',4,4'-Tetrabromodiphenyl ether"/>
    <s v="Polyhalogenated diphenyl ethers"/>
    <s v="BDE-66"/>
    <s v="2,3',4,4'-Tetrabromodiphenyl ether"/>
    <s v="189084-61-5"/>
    <s v="1,2-DIBROMO-4-(2,4-DIBROMOPHENOXY)BENZENE"/>
    <m/>
    <m/>
    <m/>
    <m/>
    <n v="1"/>
    <m/>
  </r>
  <r>
    <x v="88"/>
    <n v="5"/>
    <x v="120"/>
    <s v="2,2',3,4,4'-Pentabromodiphenyl ether"/>
    <s v="Polyhalogenated diphenyl ethers"/>
    <s v="BDE-85"/>
    <s v="2,2',3,4,4'-Pentabromodiphenyl ether"/>
    <s v="182346-21-0"/>
    <s v="1,2,3-tribromo-4-(2,4-dibromophenoxy)benzene"/>
    <m/>
    <m/>
    <m/>
    <m/>
    <n v="1"/>
    <m/>
  </r>
  <r>
    <x v="88"/>
    <n v="5"/>
    <x v="9"/>
    <s v="2,2',4,4',5-Pentabromodiphenyl ether"/>
    <s v="Polyhalogenated diphenyl ethers"/>
    <s v="BDE-99"/>
    <s v="2,2',4,4',5-Pentabromodiphenyl ether"/>
    <s v="60348-60-9"/>
    <s v="1,2,4-Tribromo-5-(2,4-dibromophenoxy)benzene"/>
    <m/>
    <m/>
    <m/>
    <m/>
    <n v="1"/>
    <m/>
  </r>
  <r>
    <x v="88"/>
    <n v="5"/>
    <x v="4"/>
    <s v="2,2',4,4',6-Pentabromodiphenyl ether"/>
    <s v="Polyhalogenated diphenyl ethers"/>
    <s v="BDE-100"/>
    <s v="2,2',4,4',6-Pentabromodiphenyl ether"/>
    <s v="189084-64-8"/>
    <s v="1,3,5-Tribromo-2-(2,4-dibromophenoxy)benzene"/>
    <m/>
    <m/>
    <m/>
    <m/>
    <n v="1"/>
    <m/>
  </r>
  <r>
    <x v="88"/>
    <n v="5"/>
    <x v="10"/>
    <s v="2,2',4,4',5,5'-Hexabromodiphenyl ether"/>
    <s v="Polyhalogenated diphenyl ethers"/>
    <s v="BDE-153"/>
    <s v="2,2',4,4',5,5'-Hexabromodiphenyl ether"/>
    <s v="68631-49-2"/>
    <s v="1,1'-Oxybis(2,4,5-tribromo-Benzene"/>
    <m/>
    <m/>
    <m/>
    <m/>
    <n v="1"/>
    <m/>
  </r>
  <r>
    <x v="88"/>
    <n v="5"/>
    <x v="5"/>
    <s v="2,2',4,4',5,6'-Hexabromodiphenyl ether"/>
    <s v="Polyhalogenated diphenyl ethers"/>
    <s v="BDE-154"/>
    <s v="2,2',4,4',5,6'-Hexabromodiphenyl ether"/>
    <s v="207122-15-4"/>
    <s v="1,2,4-tribromo-5-(2,4,6-tribromophenoxy)benzene"/>
    <m/>
    <m/>
    <m/>
    <m/>
    <n v="1"/>
    <m/>
  </r>
  <r>
    <x v="88"/>
    <n v="5"/>
    <x v="6"/>
    <s v="2,2',3,4,4',5',6-Heptabromodiphenyl ether"/>
    <s v="Polyhalogenated diphenyl ethers"/>
    <s v="BDE-183"/>
    <s v="2,2',3,4,4',5',6-Heptabromodiphenyl ether"/>
    <s v="207122-16-5"/>
    <s v="1,2,3,5-TETRABROMO-4-(2,4,5-TRIBROMOPHENOXY)BENZENE"/>
    <m/>
    <m/>
    <m/>
    <m/>
    <n v="1"/>
    <m/>
  </r>
  <r>
    <x v="88"/>
    <n v="5"/>
    <x v="11"/>
    <s v=""/>
    <e v="#N/A"/>
    <s v="TNBP"/>
    <s v=""/>
    <s v=""/>
    <s v=""/>
    <m/>
    <m/>
    <m/>
    <m/>
    <n v="1"/>
    <m/>
  </r>
  <r>
    <x v="88"/>
    <n v="5"/>
    <x v="11"/>
    <s v=""/>
    <e v="#N/A"/>
    <s v="TPHP"/>
    <s v=""/>
    <s v=""/>
    <s v=""/>
    <m/>
    <m/>
    <m/>
    <m/>
    <n v="1"/>
    <m/>
  </r>
  <r>
    <x v="88"/>
    <n v="5"/>
    <x v="22"/>
    <s v="Tris(2-chloroethyl) phosphate"/>
    <s v="Polyhalogenated organophosphates"/>
    <s v="TCEP"/>
    <s v="Tris(2-chloroethyl) phosphate"/>
    <s v="115-96-8"/>
    <s v="115-96-8"/>
    <m/>
    <m/>
    <m/>
    <m/>
    <n v="1"/>
    <m/>
  </r>
  <r>
    <x v="88"/>
    <n v="5"/>
    <x v="11"/>
    <s v=""/>
    <e v="#N/A"/>
    <s v="EHDPP"/>
    <s v=""/>
    <s v=""/>
    <s v=""/>
    <m/>
    <m/>
    <m/>
    <m/>
    <n v="1"/>
    <m/>
  </r>
  <r>
    <x v="88"/>
    <n v="5"/>
    <x v="11"/>
    <s v=""/>
    <e v="#N/A"/>
    <s v="TMPP"/>
    <s v=""/>
    <s v=""/>
    <s v=""/>
    <m/>
    <m/>
    <m/>
    <m/>
    <n v="1"/>
    <m/>
  </r>
  <r>
    <x v="88"/>
    <n v="5"/>
    <x v="1"/>
    <s v="Tris(1,3-dichloro-2-propyl) phosphate"/>
    <s v="Polyhalogenated organophosphates"/>
    <s v="TDCPP"/>
    <s v="Tris(1,3-dichloro-2-propyl) phosphate"/>
    <s v="13674-87-8"/>
    <s v="1,3-Dichloro-2-propanol phosphate"/>
    <m/>
    <m/>
    <m/>
    <m/>
    <n v="1"/>
    <m/>
  </r>
  <r>
    <x v="88"/>
    <n v="5"/>
    <x v="11"/>
    <s v=""/>
    <e v="#N/A"/>
    <s v="TBOEP"/>
    <s v=""/>
    <s v=""/>
    <s v=""/>
    <m/>
    <m/>
    <m/>
    <m/>
    <n v="1"/>
    <m/>
  </r>
  <r>
    <x v="88"/>
    <n v="5"/>
    <x v="11"/>
    <s v=""/>
    <e v="#N/A"/>
    <s v="TCIPP"/>
    <s v=""/>
    <s v=""/>
    <s v=""/>
    <m/>
    <m/>
    <m/>
    <m/>
    <n v="1"/>
    <m/>
  </r>
  <r>
    <x v="88"/>
    <n v="5"/>
    <x v="11"/>
    <s v=""/>
    <e v="#N/A"/>
    <s v="DMP"/>
    <s v=""/>
    <s v=""/>
    <s v=""/>
    <m/>
    <m/>
    <m/>
    <m/>
    <n v="1"/>
    <m/>
  </r>
  <r>
    <x v="88"/>
    <n v="5"/>
    <x v="11"/>
    <s v=""/>
    <e v="#N/A"/>
    <s v="DEP"/>
    <s v=""/>
    <s v=""/>
    <s v=""/>
    <m/>
    <m/>
    <m/>
    <m/>
    <n v="1"/>
    <m/>
  </r>
  <r>
    <x v="88"/>
    <n v="5"/>
    <x v="11"/>
    <s v=""/>
    <e v="#N/A"/>
    <s v="BBP"/>
    <s v=""/>
    <s v=""/>
    <s v=""/>
    <m/>
    <m/>
    <m/>
    <m/>
    <n v="1"/>
    <m/>
  </r>
  <r>
    <x v="88"/>
    <n v="5"/>
    <x v="11"/>
    <s v=""/>
    <e v="#N/A"/>
    <s v="DnOP"/>
    <s v=""/>
    <s v=""/>
    <s v=""/>
    <m/>
    <m/>
    <m/>
    <m/>
    <n v="1"/>
    <m/>
  </r>
  <r>
    <x v="88"/>
    <n v="5"/>
    <x v="11"/>
    <s v=""/>
    <e v="#N/A"/>
    <s v="DPP"/>
    <s v=""/>
    <s v=""/>
    <s v=""/>
    <m/>
    <m/>
    <m/>
    <m/>
    <n v="1"/>
    <m/>
  </r>
  <r>
    <x v="88"/>
    <n v="5"/>
    <x v="11"/>
    <s v=""/>
    <e v="#N/A"/>
    <s v="DINP"/>
    <s v=""/>
    <s v=""/>
    <s v=""/>
    <m/>
    <m/>
    <m/>
    <m/>
    <n v="1"/>
    <m/>
  </r>
  <r>
    <x v="88"/>
    <n v="5"/>
    <x v="11"/>
    <s v=""/>
    <e v="#N/A"/>
    <s v="DIDP"/>
    <s v=""/>
    <s v=""/>
    <s v=""/>
    <m/>
    <m/>
    <m/>
    <m/>
    <n v="1"/>
    <m/>
  </r>
  <r>
    <x v="88"/>
    <n v="5"/>
    <x v="11"/>
    <s v=""/>
    <e v="#N/A"/>
    <s v="d4-DBzP"/>
    <s v=""/>
    <s v=""/>
    <s v=""/>
    <m/>
    <m/>
    <m/>
    <m/>
    <n v="1"/>
    <m/>
  </r>
  <r>
    <x v="89"/>
    <n v="3"/>
    <x v="22"/>
    <s v="Tris(2-chloroethyl) phosphate"/>
    <s v="Polyhalogenated organophosphates"/>
    <s v="TCEP"/>
    <s v="Tris(2-chloroethyl) phosphate"/>
    <s v="115-96-8"/>
    <s v="115-96-8"/>
    <s v="CAS assigned from synonym"/>
    <m/>
    <m/>
    <s v=""/>
    <n v="0"/>
    <m/>
  </r>
  <r>
    <x v="90"/>
    <n v="3"/>
    <x v="0"/>
    <s v="1,1'-Oxybis[2,3,4,5,6-pentabromobenzene]"/>
    <s v="Polyhalogenated diphenyl ethers"/>
    <s v="BDE-209"/>
    <s v="1,1'-Oxybis[2,3,4,5,6-pentabromobenzene]"/>
    <s v="1163-19-5"/>
    <s v="1-(2,3,4,5,6-pentabromophenoxy)-2,3,4,5,6-pentabromobenzene"/>
    <s v="CAS assigned from synonym"/>
    <m/>
    <m/>
    <s v=""/>
    <n v="0"/>
    <m/>
  </r>
  <r>
    <x v="90"/>
    <n v="3"/>
    <x v="0"/>
    <s v="1,1'-Oxybis[2,3,4,5,6-pentabromobenzene]"/>
    <s v="Polyhalogenated diphenyl ethers"/>
    <s v="Deca-BDE"/>
    <s v="1,1'-Oxybis[2,3,4,5,6-pentabromobenzene]"/>
    <s v="1163-19-5"/>
    <s v="1-(2,3,4,5,6-pentabromophenoxy)-2,3,4,5,6-pentabromobenzene"/>
    <s v="CAS assigned from synonym"/>
    <m/>
    <m/>
    <s v=""/>
    <n v="0"/>
    <m/>
  </r>
  <r>
    <x v="89"/>
    <n v="3"/>
    <x v="23"/>
    <s v="Tris(2-chloroisopropyl)phosphate"/>
    <s v="Polyhalogenated organophosphates"/>
    <s v="Sum of TCPP"/>
    <s v="Tris(2-chloroisopropyl)phosphate"/>
    <s v="13674-84-5"/>
    <s v="13674-84-5"/>
    <s v="CAS assigned from synonym"/>
    <m/>
    <m/>
    <s v=""/>
    <n v="0"/>
    <m/>
  </r>
  <r>
    <x v="89"/>
    <n v="3"/>
    <x v="1"/>
    <s v="Tris(1,3-dichloro-2-propyl) phosphate"/>
    <s v="Polyhalogenated organophosphates"/>
    <s v="Sum of TDCPP"/>
    <s v="Tris(1,3-dichloro-2-propyl) phosphate"/>
    <s v="13674-87-8"/>
    <s v="1,3-Dichloro-2-propanol phosphate"/>
    <s v="CAS assigned from synonym"/>
    <m/>
    <m/>
    <s v=""/>
    <n v="0"/>
    <m/>
  </r>
  <r>
    <x v="90"/>
    <n v="3"/>
    <x v="120"/>
    <s v="2,2',3,4,4'-Pentabromodiphenyl ether"/>
    <s v="Polyhalogenated diphenyl ethers"/>
    <s v="BDE-85"/>
    <s v="2,2',3,4,4'-Pentabromodiphenyl ether"/>
    <s v="182346-21-0"/>
    <s v="1,2,3-tribromo-4-(2,4-dibromophenoxy)benzene"/>
    <s v="CAS assigned from synonym"/>
    <m/>
    <m/>
    <s v=""/>
    <n v="0"/>
    <m/>
  </r>
  <r>
    <x v="90"/>
    <n v="3"/>
    <x v="20"/>
    <s v="2-Ethylhexyl 2,3,4,5-tetrabromobenzoate"/>
    <s v="Polyhalogenated phthalates/benzoates/imides"/>
    <s v="TBB"/>
    <s v="2-Ethylhexyl 2,3,4,5-tetrabromobenzoate"/>
    <s v="183658-27-7"/>
    <s v="183658-27-7"/>
    <s v="CAS assigned from synonym"/>
    <m/>
    <m/>
    <s v=""/>
    <n v="0"/>
    <m/>
  </r>
  <r>
    <x v="90"/>
    <n v="3"/>
    <x v="121"/>
    <s v="2,3',4,4'-Tetrabromodiphenyl ether"/>
    <s v="Polyhalogenated diphenyl ethers"/>
    <s v="BDE-66"/>
    <s v="2,3',4,4'-Tetrabromodiphenyl ether"/>
    <s v="189084-61-5"/>
    <s v="1,2-DIBROMO-4-(2,4-DIBROMOPHENOXY)BENZENE"/>
    <s v="CAS assigned from synonym"/>
    <m/>
    <m/>
    <s v=""/>
    <n v="0"/>
    <m/>
  </r>
  <r>
    <x v="90"/>
    <n v="3"/>
    <x v="4"/>
    <s v="2,2',4,4',6-Pentabromodiphenyl ether"/>
    <s v="Polyhalogenated diphenyl ethers"/>
    <s v="BDE-100"/>
    <s v="2,2',4,4',6-Pentabromodiphenyl ether"/>
    <s v="189084-64-8"/>
    <s v="1,3,5-Tribromo-2-(2,4-dibromophenoxy)benzene"/>
    <s v="CAS assigned from synonym"/>
    <m/>
    <m/>
    <s v=""/>
    <n v="0"/>
    <m/>
  </r>
  <r>
    <x v="90"/>
    <n v="3"/>
    <x v="5"/>
    <s v="2,2',4,4',5,6'-Hexabromodiphenyl ether"/>
    <s v="Polyhalogenated diphenyl ethers"/>
    <s v="BDE-154"/>
    <s v="2,2',4,4',5,6'-Hexabromodiphenyl ether"/>
    <s v="207122-15-4"/>
    <s v="1,2,4-tribromo-5-(2,4,6-tribromophenoxy)benzene"/>
    <s v="CAS assigned from synonym"/>
    <m/>
    <m/>
    <s v=""/>
    <n v="0"/>
    <m/>
  </r>
  <r>
    <x v="90"/>
    <n v="3"/>
    <x v="6"/>
    <s v="2,2',3,4,4',5',6-Heptabromodiphenyl ether"/>
    <s v="Polyhalogenated diphenyl ethers"/>
    <s v="BDE-183"/>
    <s v="2,2',3,4,4',5',6-Heptabromodiphenyl ether"/>
    <s v="207122-16-5"/>
    <s v="1,2,3,5-TETRABROMO-4-(2,4,5-TRIBROMOPHENOXY)BENZENE"/>
    <s v="CAS assigned from synonym"/>
    <m/>
    <m/>
    <s v=""/>
    <n v="0"/>
    <m/>
  </r>
  <r>
    <x v="90"/>
    <n v="3"/>
    <x v="28"/>
    <s v="Bis(2-ethylhexyl) tetrabromophthalate"/>
    <s v="Polyhalogenated phthalates/benzoates/imides"/>
    <s v="TBPH"/>
    <s v="Bis(2-ethylhexyl) tetrabromophthalate"/>
    <s v="26040-51-7"/>
    <s v="040D517"/>
    <s v="CAS assigned from synonym"/>
    <m/>
    <m/>
    <s v=""/>
    <n v="0"/>
    <m/>
  </r>
  <r>
    <x v="90"/>
    <n v="3"/>
    <x v="21"/>
    <s v="1,2-Bis(2,4,6-tribromophenoxy)ethane"/>
    <s v="Polyhalogenated phenol-aliphatic ether"/>
    <s v="BTBPE"/>
    <s v="1,2-Bis(2,4,6-tribromophenoxy)ethane"/>
    <s v="37853-59-1"/>
    <s v="1,1'-(1,2-Ethanediylbis(oxy))bis(2,4,6-tribromobenzene)"/>
    <s v="CAS assigned from synonym"/>
    <m/>
    <m/>
    <s v=""/>
    <n v="0"/>
    <m/>
  </r>
  <r>
    <x v="90"/>
    <n v="3"/>
    <x v="7"/>
    <s v="2,4,4'-Tribromodiphenyl ether"/>
    <s v="Polyhalogenated diphenyl ethers"/>
    <s v="BDE-28"/>
    <s v="2,4,4'-Tribromodiphenyl ether"/>
    <s v="41318-75-6"/>
    <s v="2,4,4'-TriBDE"/>
    <s v="CAS assigned from synonym"/>
    <m/>
    <m/>
    <s v=""/>
    <n v="0"/>
    <m/>
  </r>
  <r>
    <x v="90"/>
    <n v="3"/>
    <x v="45"/>
    <s v="7,8-Dibromo-1,2,3,4,11,11-hexachloro-1,4,4a,5,6,7,8,9,10,10a-decahydro-1,4-methanobenzocyclooctene"/>
    <s v="Polyhalogenated carbocycles"/>
    <s v="HCDBCO"/>
    <s v="7,8-Dibromo-1,2,3,4,11,11-hexachloro-1,4,4a,5,6,7,8,9,10,10a-decahydro-1,4-methanobenzocyclooctene"/>
    <s v="51936-55-1"/>
    <s v="1,4,5,6,7,7-Hexachloro-2,3-(3,4-dibromohexamethylene)norborna-5-ene"/>
    <s v="CAS assigned from synonym"/>
    <m/>
    <m/>
    <s v=""/>
    <n v="0"/>
    <m/>
  </r>
  <r>
    <x v="90"/>
    <n v="3"/>
    <x v="8"/>
    <s v="2,2',4,4'-Tetrabromodiphenyl ether"/>
    <s v="Polyhalogenated diphenyl ethers"/>
    <s v="BDE-47"/>
    <s v="2,2',4,4'-Tetrabromodiphenyl ether"/>
    <s v="5436-43-1"/>
    <s v="0N97R5X10X"/>
    <s v="CAS assigned from synonym"/>
    <m/>
    <m/>
    <s v=""/>
    <n v="0"/>
    <m/>
  </r>
  <r>
    <x v="90"/>
    <n v="3"/>
    <x v="9"/>
    <s v="2,2',4,4',5-Pentabromodiphenyl ether"/>
    <s v="Polyhalogenated diphenyl ethers"/>
    <s v="BDE-99"/>
    <s v="2,2',4,4',5-Pentabromodiphenyl ether"/>
    <s v="60348-60-9"/>
    <s v="1,2,4-Tribromo-5-(2,4-dibromophenoxy)benzene"/>
    <s v="CAS assigned from synonym"/>
    <m/>
    <m/>
    <s v=""/>
    <n v="0"/>
    <m/>
  </r>
  <r>
    <x v="90"/>
    <n v="3"/>
    <x v="10"/>
    <s v="2,2',4,4',5,5'-Hexabromodiphenyl ether"/>
    <s v="Polyhalogenated diphenyl ethers"/>
    <s v="BDE-153"/>
    <s v="2,2',4,4',5,5'-Hexabromodiphenyl ether"/>
    <s v="68631-49-2"/>
    <s v="1,1'-Oxybis(2,4,5-tribromo-Benzene"/>
    <s v="CAS assigned from synonym"/>
    <m/>
    <m/>
    <s v=""/>
    <n v="0"/>
    <m/>
  </r>
  <r>
    <x v="90"/>
    <n v="3"/>
    <x v="25"/>
    <s v="1,1'-Ethane-1,2-diylbis(pentabromobenzene)"/>
    <s v="Polyhalogenated benzene aliphatics and functionalized"/>
    <s v="DBDPE"/>
    <s v="1,1'-Ethane-1,2-diylbis(pentabromobenzene)"/>
    <s v="84852-53-9"/>
    <s v="(+)-catechinhydrate"/>
    <s v="CAS assigned from synonym"/>
    <m/>
    <m/>
    <s v=""/>
    <n v="0"/>
    <m/>
  </r>
  <r>
    <x v="90"/>
    <n v="3"/>
    <x v="11"/>
    <s v=""/>
    <e v="#N/A"/>
    <s v="Polybrominated diphenyl ethers (PBDEs)"/>
    <s v=""/>
    <s v=""/>
    <s v=""/>
    <s v="Chemical group"/>
    <m/>
    <m/>
    <s v="Flag"/>
    <n v="0"/>
    <m/>
  </r>
  <r>
    <x v="90"/>
    <n v="3"/>
    <x v="11"/>
    <s v=""/>
    <e v="#N/A"/>
    <s v="Organophosphate flame retardants (PFRs)"/>
    <s v=""/>
    <s v=""/>
    <s v=""/>
    <s v="Chemical group"/>
    <m/>
    <m/>
    <s v="Flag"/>
    <n v="0"/>
    <m/>
  </r>
  <r>
    <x v="89"/>
    <n v="4"/>
    <x v="11"/>
    <s v=""/>
    <e v="#N/A"/>
    <s v="Bis(2-chloroethyl)(bis(2-chloroethoxy)methyl)phosphonate"/>
    <s v=""/>
    <s v=""/>
    <s v=""/>
    <m/>
    <m/>
    <m/>
    <m/>
    <n v="1"/>
    <m/>
  </r>
  <r>
    <x v="89"/>
    <n v="4"/>
    <x v="11"/>
    <s v=""/>
    <e v="#N/A"/>
    <s v="1-chloropropan-2-yl(2,2-dichlorovinyl)ethyl phosphate"/>
    <s v=""/>
    <s v=""/>
    <s v=""/>
    <m/>
    <m/>
    <m/>
    <m/>
    <n v="1"/>
    <m/>
  </r>
  <r>
    <x v="89"/>
    <n v="4"/>
    <x v="11"/>
    <s v=""/>
    <e v="#N/A"/>
    <s v="Bis(2-chloroethyl) hydrogen phosphate"/>
    <s v=""/>
    <s v=""/>
    <s v=""/>
    <m/>
    <m/>
    <m/>
    <m/>
    <n v="1"/>
    <m/>
  </r>
  <r>
    <x v="91"/>
    <n v="4"/>
    <x v="1"/>
    <s v="Tris(1,3-dichloro-2-propyl) phosphate"/>
    <s v="Polyhalogenated organophosphates"/>
    <s v="TDCPP"/>
    <s v="Tris(1,3-dichloro-2-propyl) phosphate"/>
    <s v="13674-87-8"/>
    <s v="1,3-Dichloro-2-propanol phosphate"/>
    <m/>
    <m/>
    <m/>
    <m/>
    <n v="1"/>
    <m/>
  </r>
  <r>
    <x v="60"/>
    <n v="4"/>
    <x v="217"/>
    <s v="(Propane-2,2-diyl)bis(2,6-dibromo-4,1-phenylene) diprop-2-enoate"/>
    <s v="Polyhalogenated bisphenol aliphatics and functionalized"/>
    <s v="TBBPS-BA"/>
    <s v="(Propane-2,2-diyl)bis(2,6-dibromo-4,1-phenylene) diprop-2-enoate"/>
    <s v="55205-38-4"/>
    <s v="(Propane-2,2-diyl)bis(2,6-dibromo-4,1-phenylene) diprop-2-enoate"/>
    <m/>
    <m/>
    <m/>
    <s v=""/>
    <n v="1"/>
    <m/>
  </r>
  <r>
    <x v="89"/>
    <n v="4"/>
    <x v="0"/>
    <s v="1,1'-Oxybis[2,3,4,5,6-pentabromobenzene]"/>
    <s v="Polyhalogenated diphenyl ethers"/>
    <s v="BDE-209"/>
    <s v="1,1'-Oxybis[2,3,4,5,6-pentabromobenzene]"/>
    <s v="1163-19-5"/>
    <s v="1-(2,3,4,5,6-pentabromophenoxy)-2,3,4,5,6-pentabromobenzene"/>
    <m/>
    <m/>
    <m/>
    <m/>
    <n v="1"/>
    <m/>
  </r>
  <r>
    <x v="89"/>
    <n v="4"/>
    <x v="11"/>
    <s v=""/>
    <e v="#N/A"/>
    <s v="TCEP"/>
    <s v=""/>
    <s v=""/>
    <s v=""/>
    <m/>
    <m/>
    <m/>
    <m/>
    <n v="1"/>
    <m/>
  </r>
  <r>
    <x v="89"/>
    <n v="4"/>
    <x v="21"/>
    <s v="1,2-Bis(2,4,6-tribromophenoxy)ethane"/>
    <s v="Polyhalogenated phenol-aliphatic ether"/>
    <s v="1,2-BIS(2,4,6-TRIBROMOPHENOXY)ETHANE"/>
    <s v="1,2-Bis(2,4,6-tribromophenoxy)ethane"/>
    <s v="37853-59-1"/>
    <s v="1,1'-(1,2-Ethanediylbis(oxy))bis(2,4,6-tribromobenzene)"/>
    <m/>
    <s v="BTBPE"/>
    <m/>
    <m/>
    <n v="1"/>
    <m/>
  </r>
  <r>
    <x v="91"/>
    <n v="4"/>
    <x v="23"/>
    <s v="Tris(2-chloroisopropyl)phosphate"/>
    <s v="Polyhalogenated organophosphates"/>
    <s v="TRIS(2-CHLOROISOPROPYL) PHOSPHATE"/>
    <s v="Tris(2-chloroisopropyl)phosphate"/>
    <s v="13674-84-5"/>
    <s v="13674-84-5"/>
    <m/>
    <m/>
    <m/>
    <m/>
    <n v="1"/>
    <m/>
  </r>
  <r>
    <x v="89"/>
    <n v="4"/>
    <x v="11"/>
    <s v=""/>
    <e v="#N/A"/>
    <s v="Tris(2,3-Dichloroisopropyl) phosphate"/>
    <s v=""/>
    <s v=""/>
    <s v=""/>
    <m/>
    <m/>
    <m/>
    <m/>
    <n v="1"/>
    <m/>
  </r>
  <r>
    <x v="92"/>
    <n v="4"/>
    <x v="11"/>
    <s v=""/>
    <e v="#N/A"/>
    <s v="PentaBDE"/>
    <s v=""/>
    <s v=""/>
    <s v=""/>
    <m/>
    <m/>
    <m/>
    <m/>
    <n v="1"/>
    <m/>
  </r>
  <r>
    <x v="92"/>
    <n v="4"/>
    <x v="0"/>
    <s v="1,1'-Oxybis[2,3,4,5,6-pentabromobenzene]"/>
    <s v="Polyhalogenated diphenyl ethers"/>
    <s v="DecaBDE"/>
    <s v="1,1'-Oxybis[2,3,4,5,6-pentabromobenzene]"/>
    <s v="1163-19-5"/>
    <s v="1-(2,3,4,5,6-pentabromophenoxy)-2,3,4,5,6-pentabromobenzene"/>
    <m/>
    <m/>
    <m/>
    <m/>
    <n v="1"/>
    <m/>
  </r>
  <r>
    <x v="92"/>
    <n v="4"/>
    <x v="11"/>
    <s v=""/>
    <e v="#N/A"/>
    <s v="OctaBDE"/>
    <s v=""/>
    <s v=""/>
    <s v=""/>
    <m/>
    <m/>
    <m/>
    <m/>
    <n v="1"/>
    <m/>
  </r>
  <r>
    <x v="60"/>
    <n v="4"/>
    <x v="218"/>
    <s v="Bis(p-acryloxyethoxy)tetrabromobisphenol A"/>
    <s v="Polyhalogenated bisphenol aliphatics and functionalized"/>
    <s v="TBBPA-BHEEBA"/>
    <s v="Bis(p-acryloxyethoxy)tetrabromobisphenol A"/>
    <s v="66710-97-2"/>
    <s v="(1-Methylethylidene)bis((2,6-dibromo-4,1-phenylene)oxy-2,1-ethanediyl) diacrylate"/>
    <m/>
    <m/>
    <m/>
    <s v=""/>
    <n v="1"/>
    <m/>
  </r>
  <r>
    <x v="92"/>
    <n v="4"/>
    <x v="11"/>
    <s v=""/>
    <e v="#N/A"/>
    <s v="HBCDD"/>
    <s v=""/>
    <s v=""/>
    <s v=""/>
    <m/>
    <m/>
    <m/>
    <m/>
    <n v="1"/>
    <m/>
  </r>
  <r>
    <x v="92"/>
    <n v="4"/>
    <x v="11"/>
    <s v=""/>
    <e v="#N/A"/>
    <s v="DBDPE"/>
    <s v=""/>
    <s v=""/>
    <s v=""/>
    <m/>
    <m/>
    <m/>
    <m/>
    <n v="1"/>
    <m/>
  </r>
  <r>
    <x v="92"/>
    <n v="4"/>
    <x v="0"/>
    <s v="1,1'-Oxybis[2,3,4,5,6-pentabromobenzene]"/>
    <s v="Polyhalogenated diphenyl ethers"/>
    <s v="BDE-209"/>
    <s v="1,1'-Oxybis[2,3,4,5,6-pentabromobenzene]"/>
    <s v="1163-19-5"/>
    <s v="1-(2,3,4,5,6-pentabromophenoxy)-2,3,4,5,6-pentabromobenzene"/>
    <m/>
    <m/>
    <m/>
    <m/>
    <n v="1"/>
    <m/>
  </r>
  <r>
    <x v="92"/>
    <n v="4"/>
    <x v="11"/>
    <s v=""/>
    <e v="#N/A"/>
    <s v="FF-680"/>
    <s v=""/>
    <s v=""/>
    <s v=""/>
    <m/>
    <m/>
    <m/>
    <m/>
    <n v="1"/>
    <m/>
  </r>
  <r>
    <x v="92"/>
    <n v="4"/>
    <x v="11"/>
    <s v=""/>
    <e v="#N/A"/>
    <s v="FireMaster 550"/>
    <s v=""/>
    <s v=""/>
    <s v=""/>
    <m/>
    <m/>
    <m/>
    <m/>
    <n v="1"/>
    <m/>
  </r>
  <r>
    <x v="92"/>
    <n v="4"/>
    <x v="11"/>
    <s v=""/>
    <e v="#N/A"/>
    <s v="FireMaster BZ-54"/>
    <s v=""/>
    <s v=""/>
    <s v=""/>
    <m/>
    <m/>
    <m/>
    <m/>
    <n v="1"/>
    <m/>
  </r>
  <r>
    <x v="92"/>
    <n v="4"/>
    <x v="11"/>
    <s v=""/>
    <e v="#N/A"/>
    <s v="DP-45"/>
    <s v=""/>
    <s v=""/>
    <s v=""/>
    <m/>
    <m/>
    <m/>
    <m/>
    <n v="1"/>
    <m/>
  </r>
  <r>
    <x v="92"/>
    <n v="4"/>
    <x v="11"/>
    <s v=""/>
    <e v="#N/A"/>
    <s v="EHTBB"/>
    <s v=""/>
    <s v=""/>
    <s v=""/>
    <m/>
    <m/>
    <m/>
    <m/>
    <n v="1"/>
    <m/>
  </r>
  <r>
    <x v="92"/>
    <n v="4"/>
    <x v="11"/>
    <s v=""/>
    <e v="#N/A"/>
    <s v="BEHTBP"/>
    <s v=""/>
    <s v=""/>
    <s v=""/>
    <m/>
    <m/>
    <m/>
    <m/>
    <n v="1"/>
    <m/>
  </r>
  <r>
    <x v="92"/>
    <n v="4"/>
    <x v="11"/>
    <s v=""/>
    <e v="#N/A"/>
    <s v="TEP"/>
    <s v=""/>
    <s v=""/>
    <s v=""/>
    <m/>
    <m/>
    <m/>
    <m/>
    <n v="1"/>
    <m/>
  </r>
  <r>
    <x v="92"/>
    <n v="4"/>
    <x v="11"/>
    <s v=""/>
    <e v="#N/A"/>
    <s v="TnBP"/>
    <s v=""/>
    <s v=""/>
    <s v=""/>
    <m/>
    <m/>
    <m/>
    <m/>
    <n v="1"/>
    <m/>
  </r>
  <r>
    <x v="92"/>
    <n v="4"/>
    <x v="11"/>
    <s v=""/>
    <e v="#N/A"/>
    <s v="TiBP"/>
    <s v=""/>
    <s v=""/>
    <s v=""/>
    <m/>
    <m/>
    <m/>
    <m/>
    <n v="1"/>
    <m/>
  </r>
  <r>
    <x v="92"/>
    <n v="4"/>
    <x v="11"/>
    <s v=""/>
    <e v="#N/A"/>
    <s v="TEHP"/>
    <s v=""/>
    <s v=""/>
    <s v=""/>
    <m/>
    <m/>
    <m/>
    <m/>
    <n v="1"/>
    <m/>
  </r>
  <r>
    <x v="92"/>
    <n v="4"/>
    <x v="11"/>
    <s v=""/>
    <e v="#N/A"/>
    <s v="TBOEP"/>
    <s v=""/>
    <s v=""/>
    <s v=""/>
    <m/>
    <m/>
    <m/>
    <m/>
    <n v="1"/>
    <m/>
  </r>
  <r>
    <x v="92"/>
    <n v="4"/>
    <x v="1"/>
    <s v="Tris(1,3-dichloro-2-propyl) phosphate"/>
    <s v="Polyhalogenated organophosphates"/>
    <s v="TDCPP"/>
    <s v="Tris(1,3-dichloro-2-propyl) phosphate"/>
    <s v="13674-87-8"/>
    <s v="1,3-Dichloro-2-propanol phosphate"/>
    <m/>
    <m/>
    <m/>
    <m/>
    <n v="1"/>
    <m/>
  </r>
  <r>
    <x v="92"/>
    <n v="4"/>
    <x v="11"/>
    <s v=""/>
    <e v="#N/A"/>
    <s v="TPP"/>
    <s v=""/>
    <s v=""/>
    <s v=""/>
    <m/>
    <m/>
    <m/>
    <m/>
    <n v="1"/>
    <m/>
  </r>
  <r>
    <x v="92"/>
    <n v="4"/>
    <x v="11"/>
    <s v=""/>
    <e v="#N/A"/>
    <s v="TCEP"/>
    <s v=""/>
    <s v=""/>
    <s v=""/>
    <m/>
    <m/>
    <m/>
    <m/>
    <n v="1"/>
    <m/>
  </r>
  <r>
    <x v="92"/>
    <n v="4"/>
    <x v="11"/>
    <s v=""/>
    <e v="#N/A"/>
    <s v="TCP"/>
    <s v=""/>
    <s v=""/>
    <s v=""/>
    <m/>
    <m/>
    <m/>
    <m/>
    <n v="1"/>
    <m/>
  </r>
  <r>
    <x v="92"/>
    <n v="4"/>
    <x v="11"/>
    <s v=""/>
    <e v="#N/A"/>
    <s v="TPhP"/>
    <s v=""/>
    <s v=""/>
    <s v=""/>
    <m/>
    <m/>
    <m/>
    <m/>
    <n v="1"/>
    <m/>
  </r>
  <r>
    <x v="92"/>
    <n v="4"/>
    <x v="11"/>
    <s v=""/>
    <e v="#N/A"/>
    <s v="EHDPhP"/>
    <s v=""/>
    <s v=""/>
    <s v=""/>
    <m/>
    <m/>
    <m/>
    <m/>
    <n v="1"/>
    <m/>
  </r>
  <r>
    <x v="92"/>
    <n v="4"/>
    <x v="7"/>
    <s v="2,4,4'-Tribromodiphenyl ether"/>
    <s v="Polyhalogenated diphenyl ethers"/>
    <s v="BDE-28"/>
    <s v="2,4,4'-Tribromodiphenyl ether"/>
    <s v="41318-75-6"/>
    <s v="2,4,4'-TriBDE"/>
    <m/>
    <m/>
    <m/>
    <m/>
    <n v="1"/>
    <m/>
  </r>
  <r>
    <x v="92"/>
    <n v="4"/>
    <x v="8"/>
    <s v="2,2',4,4'-Tetrabromodiphenyl ether"/>
    <s v="Polyhalogenated diphenyl ethers"/>
    <s v="BDE-47"/>
    <s v="2,2',4,4'-Tetrabromodiphenyl ether"/>
    <s v="5436-43-1"/>
    <s v="0N97R5X10X"/>
    <m/>
    <m/>
    <m/>
    <m/>
    <n v="1"/>
    <m/>
  </r>
  <r>
    <x v="92"/>
    <n v="4"/>
    <x v="9"/>
    <s v="2,2',4,4',5-Pentabromodiphenyl ether"/>
    <s v="Polyhalogenated diphenyl ethers"/>
    <s v="BDE-99"/>
    <s v="2,2',4,4',5-Pentabromodiphenyl ether"/>
    <s v="60348-60-9"/>
    <s v="1,2,4-Tribromo-5-(2,4-dibromophenoxy)benzene"/>
    <m/>
    <m/>
    <m/>
    <m/>
    <n v="1"/>
    <m/>
  </r>
  <r>
    <x v="92"/>
    <n v="4"/>
    <x v="4"/>
    <s v="2,2',4,4',6-Pentabromodiphenyl ether"/>
    <s v="Polyhalogenated diphenyl ethers"/>
    <s v="BDE-100"/>
    <s v="2,2',4,4',6-Pentabromodiphenyl ether"/>
    <s v="189084-64-8"/>
    <s v="1,3,5-Tribromo-2-(2,4-dibromophenoxy)benzene"/>
    <m/>
    <m/>
    <m/>
    <m/>
    <n v="1"/>
    <m/>
  </r>
  <r>
    <x v="92"/>
    <n v="4"/>
    <x v="10"/>
    <s v="2,2',4,4',5,5'-Hexabromodiphenyl ether"/>
    <s v="Polyhalogenated diphenyl ethers"/>
    <s v="BDE-153"/>
    <s v="2,2',4,4',5,5'-Hexabromodiphenyl ether"/>
    <s v="68631-49-2"/>
    <s v="1,1'-Oxybis(2,4,5-tribromo-Benzene"/>
    <m/>
    <m/>
    <m/>
    <m/>
    <n v="1"/>
    <m/>
  </r>
  <r>
    <x v="92"/>
    <n v="4"/>
    <x v="6"/>
    <s v="2,2',3,4,4',5',6-Heptabromodiphenyl ether"/>
    <s v="Polyhalogenated diphenyl ethers"/>
    <s v="BDE-183"/>
    <s v="2,2',3,4,4',5',6-Heptabromodiphenyl ether"/>
    <s v="207122-16-5"/>
    <s v="1,2,3,5-TETRABROMO-4-(2,4,5-TRIBROMOPHENOXY)BENZENE"/>
    <m/>
    <m/>
    <m/>
    <m/>
    <n v="1"/>
    <m/>
  </r>
  <r>
    <x v="92"/>
    <n v="4"/>
    <x v="127"/>
    <s v="BDE-196"/>
    <s v="Polyhalogenated diphenyl ethers"/>
    <s v="BDE-196"/>
    <s v="BDE-196"/>
    <s v="446255-39-6"/>
    <s v="1,2,3,4-Tetrabromo-5-(2,3,4,6-tetrabromophenoxy)benzene"/>
    <m/>
    <m/>
    <m/>
    <m/>
    <n v="1"/>
    <m/>
  </r>
  <r>
    <x v="92"/>
    <n v="4"/>
    <x v="125"/>
    <s v="BDE-197"/>
    <s v="Polyhalogenated diphenyl ethers"/>
    <s v="BDE-197"/>
    <s v="BDE-197"/>
    <s v="117964-21-3"/>
    <s v="1,2,3,5-tetrabromo-4-(2,3,4,6-tetrabromophenoxy)benzene"/>
    <m/>
    <m/>
    <m/>
    <m/>
    <n v="1"/>
    <m/>
  </r>
  <r>
    <x v="92"/>
    <n v="4"/>
    <x v="44"/>
    <s v="BDE-201"/>
    <s v="Polyhalogenated diphenyl ethers"/>
    <s v="BDE-201"/>
    <s v="BDE-201"/>
    <s v="446255-50-1"/>
    <s v="1,2,3,5-Tetrabromo-4-(2,3,5,6-tetrabromophenoxy)benzene"/>
    <m/>
    <m/>
    <m/>
    <m/>
    <n v="1"/>
    <m/>
  </r>
  <r>
    <x v="92"/>
    <n v="4"/>
    <x v="219"/>
    <s v="BDE-202"/>
    <s v="Polyhalogenated diphenyl ethers"/>
    <s v="BDE-202"/>
    <s v="BDE-202"/>
    <s v="67797-09-5"/>
    <s v="1,2,4,5-tetrabromo-3-(2,3,5,6-tetrabromophenoxy)benzene"/>
    <m/>
    <m/>
    <m/>
    <m/>
    <n v="1"/>
    <m/>
  </r>
  <r>
    <x v="92"/>
    <n v="4"/>
    <x v="126"/>
    <s v="BDE-203"/>
    <s v="Polyhalogenated diphenyl ethers"/>
    <s v="BDE-203"/>
    <s v="BDE-203"/>
    <s v="337513-72-1"/>
    <s v="1,2,3,4,5-pentabromo-6-(2,4,5-tribromophenoxy)benzene"/>
    <m/>
    <m/>
    <m/>
    <m/>
    <n v="1"/>
    <m/>
  </r>
  <r>
    <x v="92"/>
    <n v="4"/>
    <x v="121"/>
    <s v="2,3',4,4'-Tetrabromodiphenyl ether"/>
    <s v="Polyhalogenated diphenyl ethers"/>
    <s v="BDE-66"/>
    <s v="2,3',4,4'-Tetrabromodiphenyl ether"/>
    <s v="189084-61-5"/>
    <s v="1,2-DIBROMO-4-(2,4-DIBROMOPHENOXY)BENZENE"/>
    <m/>
    <m/>
    <m/>
    <m/>
    <n v="1"/>
    <m/>
  </r>
  <r>
    <x v="92"/>
    <n v="4"/>
    <x v="120"/>
    <s v="2,2',3,4,4'-Pentabromodiphenyl ether"/>
    <s v="Polyhalogenated diphenyl ethers"/>
    <s v="BDE-85"/>
    <s v="2,2',3,4,4'-Pentabromodiphenyl ether"/>
    <s v="182346-21-0"/>
    <s v="1,2,3-tribromo-4-(2,4-dibromophenoxy)benzene"/>
    <m/>
    <m/>
    <m/>
    <m/>
    <n v="1"/>
    <m/>
  </r>
  <r>
    <x v="92"/>
    <n v="4"/>
    <x v="5"/>
    <s v="2,2',4,4',5,6'-Hexabromodiphenyl ether"/>
    <s v="Polyhalogenated diphenyl ethers"/>
    <s v="BDE-154"/>
    <s v="2,2',4,4',5,6'-Hexabromodiphenyl ether"/>
    <s v="207122-15-4"/>
    <s v="1,2,4-tribromo-5-(2,4,6-tribromophenoxy)benzene"/>
    <m/>
    <m/>
    <m/>
    <m/>
    <n v="1"/>
    <m/>
  </r>
  <r>
    <x v="92"/>
    <n v="4"/>
    <x v="11"/>
    <s v=""/>
    <e v="#N/A"/>
    <s v="HBB"/>
    <s v=""/>
    <s v=""/>
    <s v=""/>
    <m/>
    <m/>
    <m/>
    <m/>
    <n v="1"/>
    <m/>
  </r>
  <r>
    <x v="92"/>
    <n v="4"/>
    <x v="11"/>
    <s v=""/>
    <e v="#N/A"/>
    <s v="Dechlorane-plus"/>
    <s v=""/>
    <s v=""/>
    <s v=""/>
    <m/>
    <m/>
    <m/>
    <m/>
    <n v="1"/>
    <m/>
  </r>
  <r>
    <x v="92"/>
    <n v="4"/>
    <x v="11"/>
    <s v=""/>
    <e v="#N/A"/>
    <s v="OBIND"/>
    <s v=""/>
    <s v=""/>
    <s v=""/>
    <m/>
    <m/>
    <m/>
    <m/>
    <n v="1"/>
    <m/>
  </r>
  <r>
    <x v="92"/>
    <n v="4"/>
    <x v="11"/>
    <s v=""/>
    <e v="#N/A"/>
    <s v="ATE"/>
    <s v=""/>
    <s v=""/>
    <s v=""/>
    <m/>
    <m/>
    <m/>
    <m/>
    <n v="1"/>
    <m/>
  </r>
  <r>
    <x v="92"/>
    <n v="4"/>
    <x v="11"/>
    <s v=""/>
    <e v="#N/A"/>
    <s v="Dec 602"/>
    <s v=""/>
    <s v=""/>
    <s v=""/>
    <m/>
    <m/>
    <m/>
    <m/>
    <n v="1"/>
    <m/>
  </r>
  <r>
    <x v="92"/>
    <n v="4"/>
    <x v="11"/>
    <s v=""/>
    <e v="#N/A"/>
    <s v="Dec 603"/>
    <s v=""/>
    <s v=""/>
    <s v=""/>
    <m/>
    <m/>
    <m/>
    <m/>
    <n v="1"/>
    <m/>
  </r>
  <r>
    <x v="93"/>
    <e v="#N/A"/>
    <x v="50"/>
    <s v=""/>
    <e v="#N/A"/>
    <s v="GROUP"/>
    <s v=""/>
    <s v="GROUP"/>
    <s v=""/>
    <s v="Chlorinated paraffins"/>
    <m/>
    <m/>
    <s v="Flag"/>
    <e v="#N/A"/>
    <m/>
  </r>
  <r>
    <x v="94"/>
    <n v="3"/>
    <x v="220"/>
    <s v="1,1'-Biphenyl, 2,4,5-tribromo-"/>
    <s v="Polyhalogenated benzenes"/>
    <s v="BB-29"/>
    <s v="1,1'-Biphenyl, 2,4,5-tribromo-"/>
    <s v="115245-07-3"/>
    <s v="1,1'-Biphenyl, 2,4,5-tribromo-"/>
    <s v="CAS assigned from synonym"/>
    <m/>
    <m/>
    <s v=""/>
    <n v="1"/>
    <m/>
  </r>
  <r>
    <x v="94"/>
    <n v="3"/>
    <x v="221"/>
    <s v=""/>
    <e v="#N/A"/>
    <s v="BB-38"/>
    <s v=""/>
    <s v="115245-08-4"/>
    <s v=""/>
    <s v="Other BB congeners included; CAS assigned from synonym"/>
    <m/>
    <m/>
    <s v="Flag"/>
    <n v="1"/>
    <m/>
  </r>
  <r>
    <x v="94"/>
    <n v="3"/>
    <x v="0"/>
    <s v="1,1'-Oxybis[2,3,4,5,6-pentabromobenzene]"/>
    <s v="Polyhalogenated diphenyl ethers"/>
    <s v="BDE-209"/>
    <s v="1,1'-Oxybis[2,3,4,5,6-pentabromobenzene]"/>
    <s v="1163-19-5"/>
    <s v="1-(2,3,4,5,6-pentabromophenoxy)-2,3,4,5,6-pentabromobenzene"/>
    <s v="CAS assigned from synonym"/>
    <m/>
    <m/>
    <s v=""/>
    <n v="1"/>
    <m/>
  </r>
  <r>
    <x v="94"/>
    <n v="3"/>
    <x v="0"/>
    <s v="1,1'-Oxybis[2,3,4,5,6-pentabromobenzene]"/>
    <s v="Polyhalogenated diphenyl ethers"/>
    <s v="Deca-BB"/>
    <s v="1,1'-Oxybis[2,3,4,5,6-pentabromobenzene]"/>
    <s v="1163-19-5"/>
    <s v="1-(2,3,4,5,6-pentabromophenoxy)-2,3,4,5,6-pentabromobenzene"/>
    <s v="CAS assigned from synonym"/>
    <m/>
    <m/>
    <s v=""/>
    <n v="1"/>
    <m/>
  </r>
  <r>
    <x v="94"/>
    <n v="3"/>
    <x v="0"/>
    <s v="1,1'-Oxybis[2,3,4,5,6-pentabromobenzene]"/>
    <s v="Polyhalogenated diphenyl ethers"/>
    <s v="Deca-BDE"/>
    <s v="1,1'-Oxybis[2,3,4,5,6-pentabromobenzene]"/>
    <s v="1163-19-5"/>
    <s v="1-(2,3,4,5,6-pentabromophenoxy)-2,3,4,5,6-pentabromobenzene"/>
    <s v="CAS assigned from synonym"/>
    <m/>
    <m/>
    <s v=""/>
    <n v="1"/>
    <m/>
  </r>
  <r>
    <x v="94"/>
    <n v="3"/>
    <x v="125"/>
    <s v="BDE-197"/>
    <s v="Polyhalogenated diphenyl ethers"/>
    <s v="BDE-197"/>
    <s v="BDE-197"/>
    <s v="117964-21-3"/>
    <s v="1,2,3,5-tetrabromo-4-(2,3,4,6-tetrabromophenoxy)benzene"/>
    <s v="Other BDE congeners included"/>
    <m/>
    <m/>
    <s v=""/>
    <n v="1"/>
    <m/>
  </r>
  <r>
    <x v="94"/>
    <n v="3"/>
    <x v="19"/>
    <s v="2,4,6-Tribromophenol"/>
    <s v="Polyhalogenated phenol derivatives"/>
    <s v="2, 4, 6-tribromophenyl (TBP)"/>
    <s v="2,4,6-Tribromophenol"/>
    <s v="118-79-6"/>
    <s v="[O]c1c(Br)cc(Br)cc1Br"/>
    <s v="CAS assigned from synonym"/>
    <m/>
    <m/>
    <s v=""/>
    <n v="1"/>
    <m/>
  </r>
  <r>
    <x v="94"/>
    <n v="3"/>
    <x v="39"/>
    <s v="(+/-)-gamma-Hexabromocyclododecane"/>
    <s v="Polyhalogenated alicycles"/>
    <s v="Gamma-HBCD"/>
    <s v="(+/-)-gamma-Hexabromocyclododecane"/>
    <s v="134237-52-8"/>
    <s v="(+)-gamma-Hbcd"/>
    <s v="Hexabromocyclododecane (brominated FR)"/>
    <m/>
    <m/>
    <s v=""/>
    <n v="1"/>
    <m/>
  </r>
  <r>
    <x v="94"/>
    <n v="3"/>
    <x v="70"/>
    <s v="1,1'-Biphenyl, 2,2',3,3',4,4',5,5',6,6'-decabromo-"/>
    <s v="Polyhalogenated benzenes"/>
    <s v="BB-209"/>
    <s v="1,1'-Biphenyl, 2,2',3,3',4,4',5,5',6,6'-decabromo-"/>
    <s v="13654-09-6"/>
    <s v="1,1'-(biphenyl,2,2',3,3',,4',5,5',6,6'-decabromo-"/>
    <s v="CAS assigned from synonym"/>
    <m/>
    <m/>
    <s v=""/>
    <n v="1"/>
    <m/>
  </r>
  <r>
    <x v="94"/>
    <n v="3"/>
    <x v="70"/>
    <s v="1,1'-Biphenyl, 2,2',3,3',4,4',5,5',6,6'-decabromo-"/>
    <s v="Polyhalogenated benzenes"/>
    <s v="Technical decabromobiphenyl (TDBB)"/>
    <s v="1,1'-Biphenyl, 2,2',3,3',4,4',5,5',6,6'-decabromo-"/>
    <s v="13654-09-6"/>
    <s v="1,1'-(biphenyl,2,2',3,3',,4',5,5',6,6'-decabromo-"/>
    <s v="CAS assigned from synonym"/>
    <m/>
    <m/>
    <s v=""/>
    <n v="1"/>
    <m/>
  </r>
  <r>
    <x v="94"/>
    <n v="3"/>
    <x v="222"/>
    <s v="1,1'-Biphenyl, 3,3',5,5'-tetrabromo-"/>
    <s v="Polyhalogenated benzenes"/>
    <s v="BB-80"/>
    <s v="1,1'-Biphenyl, 3,3',5,5'-tetrabromo-"/>
    <s v="16400-50-3"/>
    <s v="1,1'-Biphenyl, 3,3',5,5'-tetrabromo-"/>
    <s v="CAS assigned from synonym"/>
    <m/>
    <m/>
    <s v=""/>
    <n v="1"/>
    <m/>
  </r>
  <r>
    <x v="94"/>
    <n v="3"/>
    <x v="4"/>
    <s v="2,2',4,4',6-Pentabromodiphenyl ether"/>
    <s v="Polyhalogenated diphenyl ethers"/>
    <s v="BDE-100"/>
    <s v="2,2',4,4',6-Pentabromodiphenyl ether"/>
    <s v="189084-64-8"/>
    <s v="1,3,5-Tribromo-2-(2,4-dibromophenoxy)benzene"/>
    <s v="CAS assigned from synonym"/>
    <m/>
    <m/>
    <s v=""/>
    <n v="1"/>
    <m/>
  </r>
  <r>
    <x v="94"/>
    <n v="3"/>
    <x v="5"/>
    <s v="2,2',4,4',5,6'-Hexabromodiphenyl ether"/>
    <s v="Polyhalogenated diphenyl ethers"/>
    <s v="BDE-154"/>
    <s v="2,2',4,4',5,6'-Hexabromodiphenyl ether"/>
    <s v="207122-15-4"/>
    <s v="1,2,4-tribromo-5-(2,4,6-tribromophenoxy)benzene"/>
    <s v="CAS assigned from synonym"/>
    <m/>
    <m/>
    <s v=""/>
    <n v="1"/>
    <m/>
  </r>
  <r>
    <x v="94"/>
    <n v="3"/>
    <x v="6"/>
    <s v="2,2',3,4,4',5',6-Heptabromodiphenyl ether"/>
    <s v="Polyhalogenated diphenyl ethers"/>
    <s v="BDE-183"/>
    <s v="2,2',3,4,4',5',6-Heptabromodiphenyl ether"/>
    <s v="207122-16-5"/>
    <s v="1,2,3,5-TETRABROMO-4-(2,4,5-TRIBROMOPHENOXY)BENZENE"/>
    <s v="CAS assigned from synonym"/>
    <m/>
    <m/>
    <s v=""/>
    <n v="1"/>
    <m/>
  </r>
  <r>
    <x v="94"/>
    <n v="3"/>
    <x v="223"/>
    <s v="3-Bromobiphenyl"/>
    <s v="Polyhalogenated benzenes"/>
    <s v="BB-2"/>
    <s v="3-Bromobiphenyl"/>
    <s v="2113-57-7"/>
    <s v="1,1'-Biphenyl, 3-bromo-"/>
    <s v="CAS assigned from synonym"/>
    <m/>
    <m/>
    <s v=""/>
    <n v="1"/>
    <m/>
  </r>
  <r>
    <x v="94"/>
    <n v="3"/>
    <x v="41"/>
    <s v="1,2,5,6,9,10-Hexabromocyclododecane"/>
    <s v="Polyhalogenated alicycles"/>
    <s v="Hexabromocyclododecanes (HBCDs)"/>
    <s v="1,2,5,6,9,10-Hexabromocyclododecane"/>
    <s v="3194-55-6"/>
    <s v="1,2,5,6,9,10-Hexabromocyclodecane"/>
    <s v="CAS assigned from synonym"/>
    <m/>
    <m/>
    <s v=""/>
    <n v="1"/>
    <m/>
  </r>
  <r>
    <x v="94"/>
    <n v="3"/>
    <x v="41"/>
    <s v="1,2,5,6,9,10-Hexabromocyclododecane"/>
    <s v="Polyhalogenated alicycles"/>
    <s v="Sum of HBCDs"/>
    <s v="1,2,5,6,9,10-Hexabromocyclododecane"/>
    <s v="3194-55-6"/>
    <s v="1,2,5,6,9,10-Hexabromocyclodecane"/>
    <s v="CAS assigned from synonym"/>
    <m/>
    <m/>
    <s v=""/>
    <n v="1"/>
    <m/>
  </r>
  <r>
    <x v="94"/>
    <n v="3"/>
    <x v="29"/>
    <s v="Pentabromodiphenyl ether"/>
    <s v="Polyhalogenated diphenyl ethers"/>
    <s v="Penta-BDE"/>
    <s v="Pentabromodiphenyl ether"/>
    <s v="32534-81-9"/>
    <n v="0"/>
    <s v="CAS assigned from synonym"/>
    <m/>
    <m/>
    <s v=""/>
    <n v="1"/>
    <m/>
  </r>
  <r>
    <x v="94"/>
    <n v="3"/>
    <x v="30"/>
    <s v="Octabromodiphenyl ether"/>
    <s v="Polyhalogenated diphenyl ethers"/>
    <s v="Octa-BDE"/>
    <s v="Octabromodiphenyl ether"/>
    <s v="32536-52-0"/>
    <s v="1,1'-Oxybis(2,3,4,5-tetrabromobenzene)"/>
    <s v="CAS assigned from synonym"/>
    <m/>
    <m/>
    <s v=""/>
    <n v="1"/>
    <m/>
  </r>
  <r>
    <x v="94"/>
    <n v="3"/>
    <x v="123"/>
    <s v=""/>
    <e v="#N/A"/>
    <s v="Beta-HBCD"/>
    <s v=""/>
    <s v="34237-51-7"/>
    <s v=""/>
    <s v="Hexabromocyclododecane (brominated FR); CAS assigned from synonym"/>
    <m/>
    <m/>
    <s v="Flag"/>
    <n v="1"/>
    <m/>
  </r>
  <r>
    <x v="94"/>
    <n v="3"/>
    <x v="52"/>
    <s v="Hexabromodiphenyl ether"/>
    <s v="Polyhalogenated diphenyl ethers"/>
    <s v="Hexa-BDEs"/>
    <s v="Hexabromodiphenyl ether"/>
    <s v="36483-60-0"/>
    <n v="0"/>
    <s v="CAS assigned from synonym"/>
    <m/>
    <m/>
    <s v=""/>
    <n v="1"/>
    <m/>
  </r>
  <r>
    <x v="94"/>
    <n v="3"/>
    <x v="7"/>
    <s v="2,4,4'-Tribromodiphenyl ether"/>
    <s v="Polyhalogenated diphenyl ethers"/>
    <s v="BDE-28"/>
    <s v="2,4,4'-Tribromodiphenyl ether"/>
    <s v="41318-75-6"/>
    <s v="2,4,4'-TriBDE"/>
    <s v="CAS assigned from synonym"/>
    <m/>
    <m/>
    <s v=""/>
    <n v="1"/>
    <m/>
  </r>
  <r>
    <x v="94"/>
    <n v="3"/>
    <x v="127"/>
    <s v="BDE-196"/>
    <s v="Polyhalogenated diphenyl ethers"/>
    <s v="BDE-196"/>
    <s v="BDE-196"/>
    <s v="446255-39-6"/>
    <s v="1,2,3,4-Tetrabromo-5-(2,3,4,6-tetrabromophenoxy)benzene"/>
    <s v="Other BDE congeners included"/>
    <m/>
    <m/>
    <s v=""/>
    <n v="1"/>
    <m/>
  </r>
  <r>
    <x v="94"/>
    <n v="3"/>
    <x v="8"/>
    <s v="2,2',4,4'-Tetrabromodiphenyl ether"/>
    <s v="Polyhalogenated diphenyl ethers"/>
    <s v="BDE-47"/>
    <s v="2,2',4,4'-Tetrabromodiphenyl ether"/>
    <s v="5436-43-1"/>
    <s v="0N97R5X10X"/>
    <s v="CAS assigned from synonym"/>
    <m/>
    <m/>
    <s v=""/>
    <n v="1"/>
    <m/>
  </r>
  <r>
    <x v="94"/>
    <n v="3"/>
    <x v="224"/>
    <s v="2,2',4,4',5,5'-Hexabromobiphenyl"/>
    <s v="Polyhalogenated benzenes"/>
    <s v="BB-153"/>
    <s v="2,2',4,4',5,5'-Hexabromobiphenyl"/>
    <s v="59080-40-9"/>
    <s v="1,1'-Biphenyl, 2,2',4,4',5,5'-hexabromo-"/>
    <s v="CAS assigned from synonym"/>
    <m/>
    <m/>
    <s v=""/>
    <n v="1"/>
    <m/>
  </r>
  <r>
    <x v="94"/>
    <n v="3"/>
    <x v="9"/>
    <s v="2,2',4,4',5-Pentabromodiphenyl ether"/>
    <s v="Polyhalogenated diphenyl ethers"/>
    <s v="BDE-99"/>
    <s v="2,2',4,4',5-Pentabromodiphenyl ether"/>
    <s v="60348-60-9"/>
    <s v="1,2,4-Tribromo-5-(2,4-dibromophenoxy)benzene"/>
    <s v="CAS assigned from synonym"/>
    <m/>
    <m/>
    <s v=""/>
    <n v="1"/>
    <m/>
  </r>
  <r>
    <x v="94"/>
    <n v="3"/>
    <x v="10"/>
    <s v="2,2',4,4',5,5'-Hexabromodiphenyl ether"/>
    <s v="Polyhalogenated diphenyl ethers"/>
    <s v="BDE-153"/>
    <s v="2,2',4,4',5,5'-Hexabromodiphenyl ether"/>
    <s v="68631-49-2"/>
    <s v="1,1'-Oxybis(2,4,5-tribromo-Benzene"/>
    <s v="CAS assigned from synonym"/>
    <m/>
    <m/>
    <s v=""/>
    <n v="1"/>
    <m/>
  </r>
  <r>
    <x v="60"/>
    <n v="4"/>
    <x v="225"/>
    <s v="1,1'-sulfonylbis(3,5-dibromo-4-methoxybenzene)"/>
    <s v="Polyhalogenated bisphenol aliphatics and functionalized"/>
    <s v="TBBPS-BME"/>
    <s v="1,1'-sulfonylbis(3,5-dibromo-4-methoxybenzene)"/>
    <s v="70156-79-5"/>
    <s v="1,1'-sulfonylbis(3,5-dibromo-4-methoxybenzene)"/>
    <m/>
    <m/>
    <m/>
    <s v=""/>
    <n v="1"/>
    <m/>
  </r>
  <r>
    <x v="94"/>
    <n v="3"/>
    <x v="226"/>
    <s v="1,1'-Biphenyl, 4,4'-dibromo-"/>
    <s v="Polyhalogenated benzenes"/>
    <s v="BB-15"/>
    <s v="1,1'-Biphenyl, 4,4'-dibromo-"/>
    <s v="92-86-4"/>
    <s v="1, 4,4'-dibromo-"/>
    <s v="CAS assigned from synonym"/>
    <m/>
    <m/>
    <s v=""/>
    <n v="1"/>
    <m/>
  </r>
  <r>
    <x v="94"/>
    <n v="3"/>
    <x v="11"/>
    <s v=""/>
    <e v="#N/A"/>
    <s v="BB-22"/>
    <s v=""/>
    <s v=""/>
    <s v=""/>
    <s v="Other BB congeners included"/>
    <m/>
    <m/>
    <s v="Flag"/>
    <n v="1"/>
    <m/>
  </r>
  <r>
    <x v="94"/>
    <n v="3"/>
    <x v="11"/>
    <s v=""/>
    <e v="#N/A"/>
    <s v="BDE-207"/>
    <m/>
    <m/>
    <s v=""/>
    <s v="Other BDE congeners included"/>
    <m/>
    <m/>
    <s v="Flag"/>
    <n v="1"/>
    <m/>
  </r>
  <r>
    <x v="94"/>
    <n v="3"/>
    <x v="11"/>
    <s v=""/>
    <e v="#N/A"/>
    <s v="Brominated flame retardants (BFRs)"/>
    <s v=""/>
    <s v=""/>
    <s v=""/>
    <s v="Chemical group"/>
    <m/>
    <m/>
    <s v="Flag"/>
    <n v="1"/>
    <m/>
  </r>
  <r>
    <x v="94"/>
    <n v="3"/>
    <x v="11"/>
    <s v=""/>
    <e v="#N/A"/>
    <s v="Delta-HBCD"/>
    <s v=""/>
    <s v=""/>
    <s v=""/>
    <s v="Hexabromocyclododecane (brominated FR)"/>
    <m/>
    <m/>
    <s v="Flag"/>
    <n v="1"/>
    <m/>
  </r>
  <r>
    <x v="94"/>
    <n v="3"/>
    <x v="11"/>
    <s v=""/>
    <e v="#N/A"/>
    <s v="Epsilon-HBCD"/>
    <s v=""/>
    <s v=""/>
    <s v=""/>
    <s v="Hexabromocyclododecane (brominated FR)"/>
    <m/>
    <m/>
    <s v="Flag"/>
    <n v="1"/>
    <m/>
  </r>
  <r>
    <x v="94"/>
    <n v="3"/>
    <x v="11"/>
    <s v=""/>
    <e v="#N/A"/>
    <s v="Hepta-BB"/>
    <s v=""/>
    <s v=""/>
    <s v=""/>
    <s v="Other BB congeners included"/>
    <m/>
    <m/>
    <s v="Flag"/>
    <n v="1"/>
    <m/>
  </r>
  <r>
    <x v="94"/>
    <n v="3"/>
    <x v="11"/>
    <s v=""/>
    <e v="#N/A"/>
    <s v="Octa-BB"/>
    <s v=""/>
    <s v=""/>
    <s v=""/>
    <s v="Other BB congeners included"/>
    <m/>
    <m/>
    <s v="Flag"/>
    <n v="1"/>
    <m/>
  </r>
  <r>
    <x v="94"/>
    <n v="3"/>
    <x v="11"/>
    <s v=""/>
    <e v="#N/A"/>
    <s v="Penta-BB"/>
    <s v=""/>
    <s v=""/>
    <s v=""/>
    <s v="Other BB congeners included"/>
    <m/>
    <m/>
    <s v="Flag"/>
    <n v="1"/>
    <m/>
  </r>
  <r>
    <x v="94"/>
    <n v="3"/>
    <x v="11"/>
    <s v=""/>
    <e v="#N/A"/>
    <s v="Polybromobiphenyls (PBBs)"/>
    <s v=""/>
    <s v=""/>
    <s v=""/>
    <s v="Chemical group"/>
    <m/>
    <m/>
    <s v="Flag"/>
    <n v="1"/>
    <m/>
  </r>
  <r>
    <x v="94"/>
    <n v="3"/>
    <x v="11"/>
    <s v=""/>
    <e v="#N/A"/>
    <s v="Polybrominated diphenyl ethers (PBDEs)"/>
    <s v=""/>
    <s v=""/>
    <s v=""/>
    <s v="Chemical group"/>
    <m/>
    <m/>
    <s v="Flag"/>
    <n v="1"/>
    <m/>
  </r>
  <r>
    <x v="94"/>
    <n v="3"/>
    <x v="11"/>
    <s v=""/>
    <e v="#N/A"/>
    <s v="Sum of PBDEs"/>
    <s v=""/>
    <s v=""/>
    <s v=""/>
    <s v="Chemical group"/>
    <m/>
    <m/>
    <s v="Flag"/>
    <n v="1"/>
    <m/>
  </r>
  <r>
    <x v="94"/>
    <n v="3"/>
    <x v="11"/>
    <s v=""/>
    <e v="#N/A"/>
    <s v="Technical hexabromobiphenyl (THBB)"/>
    <s v=""/>
    <s v=""/>
    <s v=""/>
    <m/>
    <m/>
    <m/>
    <s v="Flag"/>
    <n v="1"/>
    <m/>
  </r>
  <r>
    <x v="94"/>
    <n v="3"/>
    <x v="11"/>
    <s v=""/>
    <e v="#N/A"/>
    <s v="Technical octabromobiphenyl (TOBB)"/>
    <s v=""/>
    <s v=""/>
    <s v=""/>
    <m/>
    <m/>
    <m/>
    <s v="Flag"/>
    <n v="1"/>
    <m/>
  </r>
  <r>
    <x v="95"/>
    <n v="5"/>
    <x v="0"/>
    <s v="1,1'-Oxybis[2,3,4,5,6-pentabromobenzene]"/>
    <s v="Polyhalogenated diphenyl ethers"/>
    <s v="Decabromodiphenyl ether (BDE-209)"/>
    <s v="1,1'-Oxybis[2,3,4,5,6-pentabromobenzene]"/>
    <s v="1163-19-5"/>
    <s v="1-(2,3,4,5,6-pentabromophenoxy)-2,3,4,5,6-pentabromobenzene"/>
    <s v="CAS assigned from synonym"/>
    <m/>
    <m/>
    <s v=""/>
    <n v="1"/>
    <m/>
  </r>
  <r>
    <x v="95"/>
    <n v="5"/>
    <x v="1"/>
    <s v="Tris(1,3-dichloro-2-propyl) phosphate"/>
    <s v="Polyhalogenated organophosphates"/>
    <s v="TDCPP"/>
    <s v="Tris(1,3-dichloro-2-propyl) phosphate"/>
    <s v="13674-87-8"/>
    <s v="1,3-Dichloro-2-propanol phosphate"/>
    <s v="CAS assigned from synonym"/>
    <m/>
    <m/>
    <s v=""/>
    <n v="1"/>
    <m/>
  </r>
  <r>
    <x v="96"/>
    <n v="5"/>
    <x v="11"/>
    <s v=""/>
    <e v="#N/A"/>
    <s v="TBP"/>
    <s v=""/>
    <s v=""/>
    <s v=""/>
    <m/>
    <m/>
    <m/>
    <m/>
    <n v="1"/>
    <m/>
  </r>
  <r>
    <x v="96"/>
    <n v="5"/>
    <x v="11"/>
    <s v=""/>
    <e v="#N/A"/>
    <s v="TCEP"/>
    <s v=""/>
    <s v=""/>
    <s v=""/>
    <m/>
    <m/>
    <m/>
    <m/>
    <n v="1"/>
    <m/>
  </r>
  <r>
    <x v="96"/>
    <n v="5"/>
    <x v="11"/>
    <s v=""/>
    <e v="#N/A"/>
    <s v="TCPP"/>
    <s v=""/>
    <s v=""/>
    <s v=""/>
    <m/>
    <m/>
    <m/>
    <m/>
    <n v="1"/>
    <m/>
  </r>
  <r>
    <x v="96"/>
    <n v="5"/>
    <x v="11"/>
    <s v=""/>
    <e v="#N/A"/>
    <s v="ISTD"/>
    <s v=""/>
    <s v=""/>
    <s v=""/>
    <m/>
    <m/>
    <m/>
    <m/>
    <n v="1"/>
    <m/>
  </r>
  <r>
    <x v="96"/>
    <n v="5"/>
    <x v="11"/>
    <s v=""/>
    <e v="#N/A"/>
    <s v="TDCP"/>
    <s v=""/>
    <s v=""/>
    <s v=""/>
    <m/>
    <m/>
    <m/>
    <m/>
    <n v="1"/>
    <m/>
  </r>
  <r>
    <x v="96"/>
    <n v="5"/>
    <x v="11"/>
    <s v=""/>
    <e v="#N/A"/>
    <s v="TEHP"/>
    <s v=""/>
    <s v=""/>
    <s v=""/>
    <m/>
    <m/>
    <m/>
    <m/>
    <n v="1"/>
    <m/>
  </r>
  <r>
    <x v="96"/>
    <n v="5"/>
    <x v="11"/>
    <s v=""/>
    <e v="#N/A"/>
    <s v="TBEP"/>
    <s v=""/>
    <s v=""/>
    <s v=""/>
    <m/>
    <m/>
    <m/>
    <m/>
    <n v="1"/>
    <m/>
  </r>
  <r>
    <x v="96"/>
    <n v="5"/>
    <x v="11"/>
    <s v=""/>
    <e v="#N/A"/>
    <s v="TPP"/>
    <s v=""/>
    <s v=""/>
    <s v=""/>
    <m/>
    <m/>
    <m/>
    <m/>
    <n v="1"/>
    <m/>
  </r>
  <r>
    <x v="96"/>
    <n v="5"/>
    <x v="11"/>
    <s v=""/>
    <e v="#N/A"/>
    <s v="DPC"/>
    <s v=""/>
    <s v=""/>
    <s v=""/>
    <m/>
    <m/>
    <m/>
    <m/>
    <n v="1"/>
    <m/>
  </r>
  <r>
    <x v="96"/>
    <n v="5"/>
    <x v="11"/>
    <s v=""/>
    <e v="#N/A"/>
    <s v="TMTP"/>
    <s v=""/>
    <s v=""/>
    <s v=""/>
    <m/>
    <m/>
    <m/>
    <m/>
    <n v="1"/>
    <m/>
  </r>
  <r>
    <x v="96"/>
    <n v="5"/>
    <x v="11"/>
    <s v=""/>
    <e v="#N/A"/>
    <s v="TPTP"/>
    <s v=""/>
    <s v=""/>
    <s v=""/>
    <m/>
    <m/>
    <m/>
    <m/>
    <n v="1"/>
    <m/>
  </r>
  <r>
    <x v="96"/>
    <n v="5"/>
    <x v="11"/>
    <s v=""/>
    <e v="#N/A"/>
    <s v="RDP"/>
    <s v=""/>
    <s v=""/>
    <s v=""/>
    <m/>
    <m/>
    <m/>
    <m/>
    <n v="1"/>
    <m/>
  </r>
  <r>
    <x v="96"/>
    <n v="5"/>
    <x v="11"/>
    <s v=""/>
    <e v="#N/A"/>
    <s v="DOPO"/>
    <s v=""/>
    <s v=""/>
    <s v=""/>
    <m/>
    <m/>
    <m/>
    <m/>
    <n v="1"/>
    <m/>
  </r>
  <r>
    <x v="96"/>
    <n v="5"/>
    <x v="11"/>
    <s v=""/>
    <e v="#N/A"/>
    <s v="BB-4"/>
    <s v=""/>
    <s v=""/>
    <s v=""/>
    <m/>
    <m/>
    <m/>
    <m/>
    <n v="1"/>
    <m/>
  </r>
  <r>
    <x v="96"/>
    <n v="5"/>
    <x v="11"/>
    <s v=""/>
    <e v="#N/A"/>
    <s v="BB-31"/>
    <s v=""/>
    <s v=""/>
    <s v=""/>
    <m/>
    <m/>
    <m/>
    <m/>
    <n v="1"/>
    <m/>
  </r>
  <r>
    <x v="96"/>
    <n v="5"/>
    <x v="11"/>
    <s v=""/>
    <e v="#N/A"/>
    <s v="BB-52"/>
    <s v=""/>
    <s v=""/>
    <s v=""/>
    <m/>
    <m/>
    <m/>
    <m/>
    <n v="1"/>
    <m/>
  </r>
  <r>
    <x v="96"/>
    <n v="5"/>
    <x v="11"/>
    <s v=""/>
    <e v="#N/A"/>
    <s v="BB-101"/>
    <s v=""/>
    <s v=""/>
    <s v=""/>
    <m/>
    <m/>
    <m/>
    <m/>
    <n v="1"/>
    <m/>
  </r>
  <r>
    <x v="96"/>
    <n v="5"/>
    <x v="224"/>
    <s v="2,2',4,4',5,5'-Hexabromobiphenyl"/>
    <s v="Polyhalogenated benzenes"/>
    <s v="BB-153"/>
    <s v="2,2',4,4',5,5'-Hexabromobiphenyl"/>
    <s v="59080-40-9"/>
    <s v="1,1'-Biphenyl, 2,2',4,4',5,5'-hexabromo-"/>
    <m/>
    <m/>
    <m/>
    <m/>
    <n v="1"/>
    <m/>
  </r>
  <r>
    <x v="96"/>
    <n v="5"/>
    <x v="70"/>
    <s v="1,1'-Biphenyl, 2,2',3,3',4,4',5,5',6,6'-decabromo-"/>
    <s v="Polyhalogenated benzenes"/>
    <s v="BB-209"/>
    <s v="1,1'-Biphenyl, 2,2',3,3',4,4',5,5',6,6'-decabromo-"/>
    <s v="13654-09-6"/>
    <s v="1,1'-(biphenyl,2,2',3,3',,4',5,5',6,6'-decabromo-"/>
    <m/>
    <m/>
    <m/>
    <m/>
    <n v="1"/>
    <m/>
  </r>
  <r>
    <x v="96"/>
    <n v="5"/>
    <x v="227"/>
    <s v="p-Bromodiphenyl ether"/>
    <s v="Polyhalogenated diphenyl ethers"/>
    <s v="BDE-3"/>
    <s v="p-Bromodiphenyl ether"/>
    <s v="101-55-3"/>
    <s v="101-55-3"/>
    <m/>
    <m/>
    <m/>
    <m/>
    <n v="1"/>
    <m/>
  </r>
  <r>
    <x v="96"/>
    <n v="5"/>
    <x v="11"/>
    <s v=""/>
    <e v="#N/A"/>
    <s v="BDE-8"/>
    <s v=""/>
    <s v=""/>
    <s v=""/>
    <m/>
    <m/>
    <m/>
    <m/>
    <n v="1"/>
    <m/>
  </r>
  <r>
    <x v="96"/>
    <n v="5"/>
    <x v="228"/>
    <s v="BDE-32"/>
    <s v="Polyhalogenated diphenyl ethers"/>
    <s v="BDE-32"/>
    <s v="BDE-32"/>
    <s v="189084-60-4"/>
    <s v="1,3-Dibromo-2-(4-bromophenoxy)benzene"/>
    <m/>
    <m/>
    <m/>
    <m/>
    <n v="1"/>
    <m/>
  </r>
  <r>
    <x v="96"/>
    <n v="5"/>
    <x v="8"/>
    <s v="2,2',4,4'-Tetrabromodiphenyl ether"/>
    <s v="Polyhalogenated diphenyl ethers"/>
    <s v="BDE-47"/>
    <s v="2,2',4,4'-Tetrabromodiphenyl ether"/>
    <s v="5436-43-1"/>
    <s v="0N97R5X10X"/>
    <m/>
    <m/>
    <m/>
    <m/>
    <n v="1"/>
    <m/>
  </r>
  <r>
    <x v="96"/>
    <n v="5"/>
    <x v="121"/>
    <s v="2,3',4,4'-Tetrabromodiphenyl ether"/>
    <s v="Polyhalogenated diphenyl ethers"/>
    <s v="BDE-66"/>
    <s v="2,3',4,4'-Tetrabromodiphenyl ether"/>
    <s v="189084-61-5"/>
    <s v="1,2-DIBROMO-4-(2,4-DIBROMOPHENOXY)BENZENE"/>
    <m/>
    <m/>
    <m/>
    <m/>
    <n v="1"/>
    <m/>
  </r>
  <r>
    <x v="96"/>
    <n v="5"/>
    <x v="4"/>
    <s v="2,2',4,4',6-Pentabromodiphenyl ether"/>
    <s v="Polyhalogenated diphenyl ethers"/>
    <s v="BDE-100"/>
    <s v="2,2',4,4',6-Pentabromodiphenyl ether"/>
    <s v="189084-64-8"/>
    <s v="1,3,5-Tribromo-2-(2,4-dibromophenoxy)benzene"/>
    <m/>
    <m/>
    <m/>
    <m/>
    <n v="1"/>
    <m/>
  </r>
  <r>
    <x v="96"/>
    <n v="5"/>
    <x v="9"/>
    <s v="2,2',4,4',5-Pentabromodiphenyl ether"/>
    <s v="Polyhalogenated diphenyl ethers"/>
    <s v="BDE-99"/>
    <s v="2,2',4,4',5-Pentabromodiphenyl ether"/>
    <s v="60348-60-9"/>
    <s v="1,2,4-Tribromo-5-(2,4-dibromophenoxy)benzene"/>
    <m/>
    <m/>
    <m/>
    <m/>
    <n v="1"/>
    <m/>
  </r>
  <r>
    <x v="96"/>
    <n v="5"/>
    <x v="120"/>
    <s v="2,2',3,4,4'-Pentabromodiphenyl ether"/>
    <s v="Polyhalogenated diphenyl ethers"/>
    <s v="BDE-85"/>
    <s v="2,2',3,4,4'-Pentabromodiphenyl ether"/>
    <s v="182346-21-0"/>
    <s v="1,2,3-tribromo-4-(2,4-dibromophenoxy)benzene"/>
    <m/>
    <m/>
    <m/>
    <m/>
    <n v="1"/>
    <m/>
  </r>
  <r>
    <x v="96"/>
    <n v="5"/>
    <x v="5"/>
    <s v="2,2',4,4',5,6'-Hexabromodiphenyl ether"/>
    <s v="Polyhalogenated diphenyl ethers"/>
    <s v="BDE-154"/>
    <s v="2,2',4,4',5,6'-Hexabromodiphenyl ether"/>
    <s v="207122-15-4"/>
    <s v="1,2,4-tribromo-5-(2,4,6-tribromophenoxy)benzene"/>
    <m/>
    <m/>
    <m/>
    <m/>
    <n v="1"/>
    <m/>
  </r>
  <r>
    <x v="96"/>
    <n v="5"/>
    <x v="10"/>
    <s v="2,2',4,4',5,5'-Hexabromodiphenyl ether"/>
    <s v="Polyhalogenated diphenyl ethers"/>
    <s v="BDE-153"/>
    <s v="2,2',4,4',5,5'-Hexabromodiphenyl ether"/>
    <s v="68631-49-2"/>
    <s v="1,1'-Oxybis(2,4,5-tribromo-Benzene"/>
    <m/>
    <m/>
    <m/>
    <m/>
    <n v="1"/>
    <m/>
  </r>
  <r>
    <x v="96"/>
    <n v="5"/>
    <x v="229"/>
    <s v="2,2',3,4,4',5'-Hexabromodiphenyl Ether"/>
    <s v="Polyhalogenated diphenyl ethers"/>
    <s v="BDE-138"/>
    <s v="2,2',3,4,4',5'-Hexabromodiphenyl Ether"/>
    <s v="182677-30-1"/>
    <s v="1,2,3-TRIBROMO-4-(2,4,5-TRIBROMOPHENOXY)BENZENE"/>
    <m/>
    <m/>
    <m/>
    <m/>
    <n v="1"/>
    <m/>
  </r>
  <r>
    <x v="96"/>
    <n v="5"/>
    <x v="230"/>
    <s v="2,3,3',4,4',5,6-Heptabromodiphenyl Ether"/>
    <s v="Polyhalogenated diphenyl ethers"/>
    <s v="BDE-190"/>
    <s v="2,3,3',4,4',5,6-Heptabromodiphenyl Ether"/>
    <s v="189084-68-2"/>
    <s v="1,2,3,4,5-PENTABROMO-6-(3,4-DIBROMOPHENOXY)BENZENE"/>
    <m/>
    <m/>
    <m/>
    <m/>
    <n v="1"/>
    <m/>
  </r>
  <r>
    <x v="96"/>
    <n v="5"/>
    <x v="0"/>
    <s v="1,1'-Oxybis[2,3,4,5,6-pentabromobenzene]"/>
    <s v="Polyhalogenated diphenyl ethers"/>
    <s v="BDE-209"/>
    <s v="1,1'-Oxybis[2,3,4,5,6-pentabromobenzene]"/>
    <s v="1163-19-5"/>
    <s v="1-(2,3,4,5,6-pentabromophenoxy)-2,3,4,5,6-pentabromobenzene"/>
    <m/>
    <m/>
    <m/>
    <m/>
    <n v="1"/>
    <m/>
  </r>
  <r>
    <x v="96"/>
    <n v="5"/>
    <x v="11"/>
    <s v=""/>
    <e v="#N/A"/>
    <s v="HB"/>
    <s v=""/>
    <s v=""/>
    <s v=""/>
    <m/>
    <m/>
    <m/>
    <m/>
    <n v="1"/>
    <m/>
  </r>
  <r>
    <x v="96"/>
    <n v="5"/>
    <x v="41"/>
    <s v="1,2,5,6,9,10-Hexabromocyclododecane"/>
    <s v="Polyhalogenated alicycles"/>
    <s v="HBCD"/>
    <s v="1,2,5,6,9,10-Hexabromocyclododecane"/>
    <s v="3194-55-6"/>
    <s v="1,2,5,6,9,10-Hexabromocyclodecane"/>
    <m/>
    <m/>
    <m/>
    <m/>
    <n v="1"/>
    <m/>
  </r>
  <r>
    <x v="96"/>
    <n v="5"/>
    <x v="11"/>
    <s v=""/>
    <e v="#N/A"/>
    <s v="Diacetyl-TBBPA"/>
    <s v=""/>
    <s v=""/>
    <s v=""/>
    <m/>
    <m/>
    <m/>
    <m/>
    <n v="1"/>
    <m/>
  </r>
  <r>
    <x v="96"/>
    <n v="5"/>
    <x v="11"/>
    <s v=""/>
    <e v="#N/A"/>
    <s v="TBBPA-ring-13C12"/>
    <s v=""/>
    <s v=""/>
    <s v=""/>
    <m/>
    <m/>
    <m/>
    <m/>
    <n v="1"/>
    <m/>
  </r>
  <r>
    <x v="96"/>
    <n v="5"/>
    <x v="11"/>
    <s v=""/>
    <e v="#N/A"/>
    <s v="3,3’,4,4’-TetraBDE-ring-13C12"/>
    <s v=""/>
    <s v=""/>
    <s v=""/>
    <m/>
    <m/>
    <m/>
    <m/>
    <n v="1"/>
    <m/>
  </r>
  <r>
    <x v="97"/>
    <n v="5"/>
    <x v="7"/>
    <s v="2,4,4'-Tribromodiphenyl ether"/>
    <s v="Polyhalogenated diphenyl ethers"/>
    <s v="BDE 28"/>
    <s v="2,4,4'-Tribromodiphenyl ether"/>
    <s v="41318-75-6"/>
    <s v="2,4,4'-TriBDE"/>
    <m/>
    <m/>
    <m/>
    <m/>
    <n v="1"/>
    <m/>
  </r>
  <r>
    <x v="97"/>
    <n v="5"/>
    <x v="8"/>
    <s v="2,2',4,4'-Tetrabromodiphenyl ether"/>
    <s v="Polyhalogenated diphenyl ethers"/>
    <s v="BDE 47"/>
    <s v="2,2',4,4'-Tetrabromodiphenyl ether"/>
    <s v="5436-43-1"/>
    <s v="0N97R5X10X"/>
    <m/>
    <m/>
    <m/>
    <m/>
    <n v="1"/>
    <m/>
  </r>
  <r>
    <x v="97"/>
    <n v="5"/>
    <x v="9"/>
    <s v="2,2',4,4',5-Pentabromodiphenyl ether"/>
    <s v="Polyhalogenated diphenyl ethers"/>
    <s v="BDE 99"/>
    <s v="2,2',4,4',5-Pentabromodiphenyl ether"/>
    <s v="60348-60-9"/>
    <s v="1,2,4-Tribromo-5-(2,4-dibromophenoxy)benzene"/>
    <m/>
    <m/>
    <m/>
    <m/>
    <n v="1"/>
    <m/>
  </r>
  <r>
    <x v="97"/>
    <n v="5"/>
    <x v="4"/>
    <s v="2,2',4,4',6-Pentabromodiphenyl ether"/>
    <s v="Polyhalogenated diphenyl ethers"/>
    <s v="BDE 100"/>
    <s v="2,2',4,4',6-Pentabromodiphenyl ether"/>
    <s v="189084-64-8"/>
    <s v="1,3,5-Tribromo-2-(2,4-dibromophenoxy)benzene"/>
    <m/>
    <m/>
    <m/>
    <m/>
    <n v="1"/>
    <m/>
  </r>
  <r>
    <x v="97"/>
    <n v="5"/>
    <x v="10"/>
    <s v="2,2',4,4',5,5'-Hexabromodiphenyl ether"/>
    <s v="Polyhalogenated diphenyl ethers"/>
    <s v="BDE 153"/>
    <s v="2,2',4,4',5,5'-Hexabromodiphenyl ether"/>
    <s v="68631-49-2"/>
    <s v="1,1'-Oxybis(2,4,5-tribromo-Benzene"/>
    <m/>
    <m/>
    <m/>
    <m/>
    <n v="1"/>
    <m/>
  </r>
  <r>
    <x v="97"/>
    <n v="5"/>
    <x v="5"/>
    <s v="2,2',4,4',5,6'-Hexabromodiphenyl ether"/>
    <s v="Polyhalogenated diphenyl ethers"/>
    <s v="BDE 154"/>
    <s v="2,2',4,4',5,6'-Hexabromodiphenyl ether"/>
    <s v="207122-15-4"/>
    <s v="1,2,4-tribromo-5-(2,4,6-tribromophenoxy)benzene"/>
    <m/>
    <m/>
    <m/>
    <m/>
    <n v="1"/>
    <m/>
  </r>
  <r>
    <x v="97"/>
    <n v="5"/>
    <x v="6"/>
    <s v="2,2',3,4,4',5',6-Heptabromodiphenyl ether"/>
    <s v="Polyhalogenated diphenyl ethers"/>
    <s v="BDE 183"/>
    <s v="2,2',3,4,4',5',6-Heptabromodiphenyl ether"/>
    <s v="207122-16-5"/>
    <s v="1,2,3,5-TETRABROMO-4-(2,4,5-TRIBROMOPHENOXY)BENZENE"/>
    <m/>
    <m/>
    <m/>
    <m/>
    <n v="1"/>
    <m/>
  </r>
  <r>
    <x v="97"/>
    <n v="5"/>
    <x v="0"/>
    <s v="1,1'-Oxybis[2,3,4,5,6-pentabromobenzene]"/>
    <s v="Polyhalogenated diphenyl ethers"/>
    <s v="BDE 209"/>
    <s v="1,1'-Oxybis[2,3,4,5,6-pentabromobenzene]"/>
    <s v="1163-19-5"/>
    <s v="1-(2,3,4,5,6-pentabromophenoxy)-2,3,4,5,6-pentabromobenzene"/>
    <m/>
    <m/>
    <m/>
    <m/>
    <n v="1"/>
    <m/>
  </r>
  <r>
    <x v="97"/>
    <n v="5"/>
    <x v="14"/>
    <s v="2,3,4,5,6-Pentabromoethylbenzene"/>
    <s v="Polyhalogenated benzene aliphatics and functionalized"/>
    <s v="PENTABROMOETHYLBENZENE"/>
    <s v="2,3,4,5,6-Pentabromoethylbenzene"/>
    <s v="85-22-3"/>
    <s v="(Pentabromophenyl)ethane"/>
    <m/>
    <s v="PBEB"/>
    <m/>
    <m/>
    <n v="1"/>
    <m/>
  </r>
  <r>
    <x v="97"/>
    <n v="5"/>
    <x v="20"/>
    <s v="2-Ethylhexyl 2,3,4,5-tetrabromobenzoate"/>
    <s v="Polyhalogenated phthalates/benzoates/imides"/>
    <s v="2-Ethylhexyl 2,3,4,5-Tetrabromobenzoate"/>
    <s v="2-Ethylhexyl 2,3,4,5-tetrabromobenzoate"/>
    <s v="183658-27-7"/>
    <s v="183658-27-7"/>
    <m/>
    <s v="EH-TBB"/>
    <m/>
    <m/>
    <n v="1"/>
    <m/>
  </r>
  <r>
    <x v="97"/>
    <n v="5"/>
    <x v="21"/>
    <s v="1,2-Bis(2,4,6-tribromophenoxy)ethane"/>
    <s v="Polyhalogenated phenol-aliphatic ether"/>
    <s v="1,2-Bis(2,4,6-tribromo-phenoxy)ethane"/>
    <s v="1,2-Bis(2,4,6-tribromophenoxy)ethane"/>
    <s v="37853-59-1"/>
    <s v="1,1'-(1,2-Ethanediylbis(oxy))bis(2,4,6-tribromobenzene)"/>
    <m/>
    <s v="BTBPE"/>
    <m/>
    <m/>
    <n v="1"/>
    <m/>
  </r>
  <r>
    <x v="97"/>
    <n v="5"/>
    <x v="28"/>
    <s v="Bis(2-ethylhexyl) tetrabromophthalate"/>
    <s v="Polyhalogenated phthalates/benzoates/imides"/>
    <s v="bis(2-ethylhexyl)-3,4,5,6-tetrabromophthalate"/>
    <s v="Bis(2-ethylhexyl) tetrabromophthalate"/>
    <s v="26040-51-7"/>
    <s v="040D517"/>
    <m/>
    <s v="BEH-TEBP"/>
    <m/>
    <m/>
    <n v="1"/>
    <m/>
  </r>
  <r>
    <x v="97"/>
    <n v="5"/>
    <x v="25"/>
    <s v="1,1'-Ethane-1,2-diylbis(pentabromobenzene)"/>
    <s v="Polyhalogenated benzene aliphatics and functionalized"/>
    <s v="decabromodiphenyl ethane"/>
    <s v="1,1'-Ethane-1,2-diylbis(pentabromobenzene)"/>
    <s v="84852-53-9"/>
    <s v="(+)-catechinhydrate"/>
    <m/>
    <s v="DBDPE"/>
    <m/>
    <m/>
    <n v="1"/>
    <m/>
  </r>
  <r>
    <x v="98"/>
    <n v="2"/>
    <x v="22"/>
    <s v="Tris(2-chloroethyl) phosphate"/>
    <s v="Polyhalogenated organophosphates"/>
    <s v="Tris(2-chloroethyl) phosphate (TCEP)"/>
    <s v="Tris(2-chloroethyl) phosphate"/>
    <s v="115-96-8"/>
    <s v="115-96-8"/>
    <s v="CAS assigned from synonym"/>
    <m/>
    <m/>
    <s v=""/>
    <n v="0"/>
    <m/>
  </r>
  <r>
    <x v="98"/>
    <n v="2"/>
    <x v="69"/>
    <s v="Dechlorane Plus"/>
    <s v="Polyhalogenated carbocycles"/>
    <s v="Dechlorane Plus"/>
    <s v="Dechlorane Plus"/>
    <s v="13560-89-9"/>
    <s v="1,2,3,4,7,8,9,10,13,13,14,14-dodecachloro-1,4,4a,5,6,6a,7,10,10a,11,12,12a-dodecahydro-1,4:7,10-dimethanodibenzo[a,e][8]annulene"/>
    <s v="Trade name"/>
    <m/>
    <m/>
    <s v=""/>
    <n v="0"/>
    <m/>
  </r>
  <r>
    <x v="98"/>
    <n v="2"/>
    <x v="1"/>
    <s v="Tris(1,3-dichloro-2-propyl) phosphate"/>
    <s v="Polyhalogenated organophosphates"/>
    <s v="Tris(1,3-dichloro-iso-propyl) phosphate (TDCIPP)"/>
    <s v="Tris(1,3-dichloro-2-propyl) phosphate"/>
    <s v="13674-87-8"/>
    <s v="1,3-Dichloro-2-propanol phosphate"/>
    <s v="CAS assigned from synonym"/>
    <m/>
    <m/>
    <s v=""/>
    <n v="0"/>
    <m/>
  </r>
  <r>
    <x v="98"/>
    <n v="2"/>
    <x v="11"/>
    <s v=""/>
    <e v="#N/A"/>
    <s v="Organophosphate Flame Retardants (PFRs)"/>
    <s v=""/>
    <s v=""/>
    <s v=""/>
    <s v="Chemical group"/>
    <m/>
    <m/>
    <s v="Flag"/>
    <n v="0"/>
    <m/>
  </r>
  <r>
    <x v="98"/>
    <n v="2"/>
    <x v="11"/>
    <s v=""/>
    <e v="#N/A"/>
    <s v="Chlorinated PFRs"/>
    <s v=""/>
    <s v=""/>
    <s v=""/>
    <s v="Chemical group"/>
    <m/>
    <m/>
    <s v="Flag"/>
    <n v="0"/>
    <m/>
  </r>
  <r>
    <x v="98"/>
    <n v="2"/>
    <x v="11"/>
    <s v=""/>
    <e v="#N/A"/>
    <s v="Brominated flame retardants (BFRs)"/>
    <s v=""/>
    <s v=""/>
    <s v=""/>
    <s v="Chemical group"/>
    <m/>
    <m/>
    <s v="Flag"/>
    <n v="0"/>
    <m/>
  </r>
  <r>
    <x v="98"/>
    <n v="2"/>
    <x v="11"/>
    <s v=""/>
    <e v="#N/A"/>
    <s v="Polybrominated diphenyl ethers (PBDEs)"/>
    <s v=""/>
    <s v=""/>
    <s v=""/>
    <s v="Chemical group"/>
    <m/>
    <m/>
    <s v="Flag"/>
    <n v="0"/>
    <m/>
  </r>
  <r>
    <x v="99"/>
    <n v="5"/>
    <x v="7"/>
    <s v="2,4,4'-Tribromodiphenyl ether"/>
    <s v="Polyhalogenated diphenyl ethers"/>
    <s v="BDE-28"/>
    <s v="2,4,4'-Tribromodiphenyl ether"/>
    <s v="41318-75-6"/>
    <s v="2,4,4'-TriBDE"/>
    <m/>
    <m/>
    <m/>
    <m/>
    <n v="1"/>
    <m/>
  </r>
  <r>
    <x v="99"/>
    <n v="5"/>
    <x v="8"/>
    <s v="2,2',4,4'-Tetrabromodiphenyl ether"/>
    <s v="Polyhalogenated diphenyl ethers"/>
    <s v="BDE-47"/>
    <s v="2,2',4,4'-Tetrabromodiphenyl ether"/>
    <s v="5436-43-1"/>
    <s v="0N97R5X10X"/>
    <m/>
    <m/>
    <m/>
    <m/>
    <n v="1"/>
    <m/>
  </r>
  <r>
    <x v="99"/>
    <n v="5"/>
    <x v="9"/>
    <s v="2,2',4,4',5-Pentabromodiphenyl ether"/>
    <s v="Polyhalogenated diphenyl ethers"/>
    <s v="BDE-99"/>
    <s v="2,2',4,4',5-Pentabromodiphenyl ether"/>
    <s v="60348-60-9"/>
    <s v="1,2,4-Tribromo-5-(2,4-dibromophenoxy)benzene"/>
    <m/>
    <m/>
    <m/>
    <m/>
    <n v="1"/>
    <m/>
  </r>
  <r>
    <x v="99"/>
    <n v="5"/>
    <x v="4"/>
    <s v="2,2',4,4',6-Pentabromodiphenyl ether"/>
    <s v="Polyhalogenated diphenyl ethers"/>
    <s v="BDE-100"/>
    <s v="2,2',4,4',6-Pentabromodiphenyl ether"/>
    <s v="189084-64-8"/>
    <s v="1,3,5-Tribromo-2-(2,4-dibromophenoxy)benzene"/>
    <m/>
    <m/>
    <m/>
    <m/>
    <n v="1"/>
    <m/>
  </r>
  <r>
    <x v="99"/>
    <n v="5"/>
    <x v="10"/>
    <s v="2,2',4,4',5,5'-Hexabromodiphenyl ether"/>
    <s v="Polyhalogenated diphenyl ethers"/>
    <s v="BDE-153"/>
    <s v="2,2',4,4',5,5'-Hexabromodiphenyl ether"/>
    <s v="68631-49-2"/>
    <s v="1,1'-Oxybis(2,4,5-tribromo-Benzene"/>
    <m/>
    <m/>
    <m/>
    <m/>
    <n v="1"/>
    <m/>
  </r>
  <r>
    <x v="99"/>
    <n v="5"/>
    <x v="5"/>
    <s v="2,2',4,4',5,6'-Hexabromodiphenyl ether"/>
    <s v="Polyhalogenated diphenyl ethers"/>
    <s v="BDE-154"/>
    <s v="2,2',4,4',5,6'-Hexabromodiphenyl ether"/>
    <s v="207122-15-4"/>
    <s v="1,2,4-tribromo-5-(2,4,6-tribromophenoxy)benzene"/>
    <m/>
    <m/>
    <m/>
    <m/>
    <n v="1"/>
    <m/>
  </r>
  <r>
    <x v="99"/>
    <n v="5"/>
    <x v="6"/>
    <s v="2,2',3,4,4',5',6-Heptabromodiphenyl ether"/>
    <s v="Polyhalogenated diphenyl ethers"/>
    <s v="BDE-183"/>
    <s v="2,2',3,4,4',5',6-Heptabromodiphenyl ether"/>
    <s v="207122-16-5"/>
    <s v="1,2,3,5-TETRABROMO-4-(2,4,5-TRIBROMOPHENOXY)BENZENE"/>
    <m/>
    <m/>
    <m/>
    <m/>
    <n v="1"/>
    <m/>
  </r>
  <r>
    <x v="99"/>
    <n v="5"/>
    <x v="0"/>
    <s v="1,1'-Oxybis[2,3,4,5,6-pentabromobenzene]"/>
    <s v="Polyhalogenated diphenyl ethers"/>
    <s v="BDE-209"/>
    <s v="1,1'-Oxybis[2,3,4,5,6-pentabromobenzene]"/>
    <s v="1163-19-5"/>
    <s v="1-(2,3,4,5,6-pentabromophenoxy)-2,3,4,5,6-pentabromobenzene"/>
    <m/>
    <m/>
    <m/>
    <m/>
    <n v="1"/>
    <m/>
  </r>
  <r>
    <x v="100"/>
    <n v="2"/>
    <x v="8"/>
    <s v="2,2',4,4'-Tetrabromodiphenyl ether"/>
    <s v="Polyhalogenated diphenyl ethers"/>
    <s v="BDE-47"/>
    <s v="2,2',4,4'-Tetrabromodiphenyl ether"/>
    <s v="5436-43-1"/>
    <s v="0N97R5X10X"/>
    <m/>
    <m/>
    <m/>
    <m/>
    <n v="0"/>
    <m/>
  </r>
  <r>
    <x v="100"/>
    <n v="2"/>
    <x v="9"/>
    <s v="2,2',4,4',5-Pentabromodiphenyl ether"/>
    <s v="Polyhalogenated diphenyl ethers"/>
    <s v="BDE-99"/>
    <s v="2,2',4,4',5-Pentabromodiphenyl ether"/>
    <s v="60348-60-9"/>
    <s v="1,2,4-Tribromo-5-(2,4-dibromophenoxy)benzene"/>
    <m/>
    <m/>
    <m/>
    <m/>
    <n v="0"/>
    <m/>
  </r>
  <r>
    <x v="100"/>
    <n v="2"/>
    <x v="4"/>
    <s v="2,2',4,4',6-Pentabromodiphenyl ether"/>
    <s v="Polyhalogenated diphenyl ethers"/>
    <s v="BDE-100"/>
    <s v="2,2',4,4',6-Pentabromodiphenyl ether"/>
    <s v="189084-64-8"/>
    <s v="1,3,5-Tribromo-2-(2,4-dibromophenoxy)benzene"/>
    <m/>
    <m/>
    <m/>
    <m/>
    <n v="0"/>
    <m/>
  </r>
  <r>
    <x v="100"/>
    <n v="2"/>
    <x v="10"/>
    <s v="2,2',4,4',5,5'-Hexabromodiphenyl ether"/>
    <s v="Polyhalogenated diphenyl ethers"/>
    <s v="BDE-153"/>
    <s v="2,2',4,4',5,5'-Hexabromodiphenyl ether"/>
    <s v="68631-49-2"/>
    <s v="1,1'-Oxybis(2,4,5-tribromo-Benzene"/>
    <m/>
    <m/>
    <m/>
    <m/>
    <n v="0"/>
    <m/>
  </r>
  <r>
    <x v="100"/>
    <n v="2"/>
    <x v="0"/>
    <s v="1,1'-Oxybis[2,3,4,5,6-pentabromobenzene]"/>
    <s v="Polyhalogenated diphenyl ethers"/>
    <s v="BDE-209"/>
    <s v="1,1'-Oxybis[2,3,4,5,6-pentabromobenzene]"/>
    <s v="1163-19-5"/>
    <s v="1-(2,3,4,5,6-pentabromophenoxy)-2,3,4,5,6-pentabromobenzene"/>
    <m/>
    <m/>
    <m/>
    <m/>
    <n v="0"/>
    <m/>
  </r>
  <r>
    <x v="100"/>
    <n v="2"/>
    <x v="11"/>
    <s v=""/>
    <e v="#N/A"/>
    <s v="DBDPE"/>
    <s v=""/>
    <s v=""/>
    <s v=""/>
    <m/>
    <m/>
    <m/>
    <m/>
    <n v="0"/>
    <m/>
  </r>
  <r>
    <x v="100"/>
    <n v="2"/>
    <x v="11"/>
    <s v=""/>
    <e v="#N/A"/>
    <s v="EH-TBB"/>
    <s v=""/>
    <s v=""/>
    <s v=""/>
    <m/>
    <m/>
    <m/>
    <m/>
    <n v="0"/>
    <m/>
  </r>
  <r>
    <x v="100"/>
    <n v="2"/>
    <x v="11"/>
    <s v=""/>
    <e v="#N/A"/>
    <s v="BEH-TEBP"/>
    <s v=""/>
    <s v=""/>
    <s v=""/>
    <m/>
    <m/>
    <m/>
    <m/>
    <n v="0"/>
    <m/>
  </r>
  <r>
    <x v="100"/>
    <n v="2"/>
    <x v="11"/>
    <s v=""/>
    <e v="#N/A"/>
    <s v="sigmaHBCDDs"/>
    <s v=""/>
    <s v=""/>
    <s v=""/>
    <m/>
    <m/>
    <m/>
    <m/>
    <n v="0"/>
    <m/>
  </r>
  <r>
    <x v="10"/>
    <n v="4"/>
    <x v="231"/>
    <s v="3,3',5,5'-Tetrabromobisphenol A"/>
    <s v="Polyhalogenated bisphenol aliphatics and functionalized"/>
    <s v="TBBPA"/>
    <s v="3,3',5,5'-Tetrabromobisphenol A"/>
    <s v="79-94-7"/>
    <s v="2,2',6,6'-Tetrabromo-4,4'-isopropylidene bisphenol"/>
    <m/>
    <m/>
    <m/>
    <s v=""/>
    <n v="1"/>
    <m/>
  </r>
  <r>
    <x v="100"/>
    <n v="2"/>
    <x v="22"/>
    <s v="Tris(2-chloroethyl) phosphate"/>
    <s v="Polyhalogenated organophosphates"/>
    <s v="TCEP"/>
    <s v="Tris(2-chloroethyl) phosphate"/>
    <s v="115-96-8"/>
    <s v="115-96-8"/>
    <m/>
    <m/>
    <m/>
    <m/>
    <n v="0"/>
    <m/>
  </r>
  <r>
    <x v="100"/>
    <n v="2"/>
    <x v="11"/>
    <s v=""/>
    <e v="#N/A"/>
    <s v="TCIPP"/>
    <s v=""/>
    <s v=""/>
    <s v=""/>
    <m/>
    <m/>
    <m/>
    <m/>
    <n v="0"/>
    <m/>
  </r>
  <r>
    <x v="100"/>
    <n v="2"/>
    <x v="1"/>
    <s v="Tris(1,3-dichloro-2-propyl) phosphate"/>
    <s v="Polyhalogenated organophosphates"/>
    <s v="TDCIPP"/>
    <s v="Tris(1,3-dichloro-2-propyl) phosphate"/>
    <s v="13674-87-8"/>
    <s v="1,3-Dichloro-2-propanol phosphate"/>
    <m/>
    <m/>
    <m/>
    <m/>
    <n v="0"/>
    <m/>
  </r>
  <r>
    <x v="100"/>
    <n v="2"/>
    <x v="11"/>
    <s v=""/>
    <e v="#N/A"/>
    <s v="TPHP"/>
    <s v=""/>
    <s v=""/>
    <s v=""/>
    <m/>
    <m/>
    <m/>
    <m/>
    <n v="0"/>
    <m/>
  </r>
  <r>
    <x v="100"/>
    <n v="2"/>
    <x v="11"/>
    <s v=""/>
    <e v="#N/A"/>
    <s v="TBOEP"/>
    <s v=""/>
    <s v=""/>
    <s v=""/>
    <m/>
    <m/>
    <m/>
    <m/>
    <n v="0"/>
    <m/>
  </r>
  <r>
    <x v="101"/>
    <n v="3"/>
    <x v="22"/>
    <s v="Tris(2-chloroethyl) phosphate"/>
    <s v="Polyhalogenated organophosphates"/>
    <s v="tris(2-chloroethyl) phosphate (TCEP)"/>
    <s v="Tris(2-chloroethyl) phosphate"/>
    <s v="115-96-8"/>
    <s v="115-96-8"/>
    <s v="CAS assigned from synonym"/>
    <m/>
    <m/>
    <s v=""/>
    <n v="1"/>
    <m/>
  </r>
  <r>
    <x v="101"/>
    <n v="3"/>
    <x v="0"/>
    <s v="1,1'-Oxybis[2,3,4,5,6-pentabromobenzene]"/>
    <s v="Polyhalogenated diphenyl ethers"/>
    <s v="BDE-209"/>
    <s v="1,1'-Oxybis[2,3,4,5,6-pentabromobenzene]"/>
    <s v="1163-19-5"/>
    <s v="1-(2,3,4,5,6-pentabromophenoxy)-2,3,4,5,6-pentabromobenzene"/>
    <s v="CAS assigned from synonym"/>
    <m/>
    <m/>
    <s v=""/>
    <n v="1"/>
    <m/>
  </r>
  <r>
    <x v="101"/>
    <n v="3"/>
    <x v="0"/>
    <s v="1,1'-Oxybis[2,3,4,5,6-pentabromobenzene]"/>
    <s v="Polyhalogenated diphenyl ethers"/>
    <s v="Deca-BDE"/>
    <s v="1,1'-Oxybis[2,3,4,5,6-pentabromobenzene]"/>
    <s v="1163-19-5"/>
    <s v="1-(2,3,4,5,6-pentabromophenoxy)-2,3,4,5,6-pentabromobenzene"/>
    <s v="CAS assigned from synonym"/>
    <m/>
    <m/>
    <s v=""/>
    <n v="1"/>
    <m/>
  </r>
  <r>
    <x v="101"/>
    <n v="3"/>
    <x v="0"/>
    <s v="1,1'-Oxybis[2,3,4,5,6-pentabromobenzene]"/>
    <s v="Polyhalogenated diphenyl ethers"/>
    <s v="Deca-BDE technical mixtures"/>
    <s v="1,1'-Oxybis[2,3,4,5,6-pentabromobenzene]"/>
    <s v="1163-19-5"/>
    <s v="1-(2,3,4,5,6-pentabromophenoxy)-2,3,4,5,6-pentabromobenzene"/>
    <s v="CAS for Deca-BDE, not Deca-BDE technical mixture"/>
    <m/>
    <m/>
    <s v=""/>
    <n v="1"/>
    <m/>
  </r>
  <r>
    <x v="101"/>
    <n v="3"/>
    <x v="69"/>
    <s v="Dechlorane Plus"/>
    <s v="Polyhalogenated carbocycles"/>
    <s v="Dechlorane plus (DP)"/>
    <s v="Dechlorane Plus"/>
    <s v="13560-89-9"/>
    <s v="1,2,3,4,7,8,9,10,13,13,14,14-dodecachloro-1,4,4a,5,6,6a,7,10,10a,11,12,12a-dodecahydro-1,4:7,10-dimethanodibenzo[a,e][8]annulene"/>
    <s v="CAS assigned from synonym"/>
    <m/>
    <m/>
    <s v=""/>
    <n v="1"/>
    <m/>
  </r>
  <r>
    <x v="101"/>
    <n v="3"/>
    <x v="69"/>
    <s v="Dechlorane Plus"/>
    <s v="Polyhalogenated carbocycles"/>
    <s v="Sum of DP"/>
    <s v="Dechlorane Plus"/>
    <s v="13560-89-9"/>
    <s v="1,2,3,4,7,8,9,10,13,13,14,14-dodecachloro-1,4,4a,5,6,6a,7,10,10a,11,12,12a-dodecahydro-1,4:7,10-dimethanodibenzo[a,e][8]annulene"/>
    <s v="CAS assigned from synonym"/>
    <m/>
    <m/>
    <s v=""/>
    <n v="1"/>
    <m/>
  </r>
  <r>
    <x v="101"/>
    <n v="3"/>
    <x v="16"/>
    <s v="DeChlordane Plus (syn isomer)"/>
    <s v="Polyhalogenated carbocycles"/>
    <s v="syn-DP"/>
    <s v="DeChlordane Plus (syn isomer)"/>
    <s v="135821-03-3"/>
    <s v="(1S,2S,5R,6R,9S,10S,13R,14R)-1,6,7,8,9,14,15,16,17,17,18,18-dodecachloropentacyclo[12.2.1.16,9.02,13.05,10]octadeca-7,15-diene"/>
    <s v="Trade name"/>
    <m/>
    <m/>
    <s v=""/>
    <n v="1"/>
    <m/>
  </r>
  <r>
    <x v="101"/>
    <n v="3"/>
    <x v="17"/>
    <s v="anti-Dechlorane Plus"/>
    <s v="Polyhalogenated carbocycles"/>
    <s v="anti-DP"/>
    <s v="anti-Dechlorane Plus"/>
    <s v="135821-74-8"/>
    <s v="(1R,2R,5R,6R,9S,10S,13S,14S)-1,6,7,8,9,14,15,16,17,17,18,18-dodecachloropentacyclo[12.2.1.16,9.02,13.05,10]octadeca-7,15-diene"/>
    <s v="Trade name"/>
    <m/>
    <m/>
    <s v=""/>
    <n v="1"/>
    <m/>
  </r>
  <r>
    <x v="101"/>
    <n v="3"/>
    <x v="23"/>
    <s v="Tris(2-chloroisopropyl)phosphate"/>
    <s v="Polyhalogenated organophosphates"/>
    <s v="Tris(1-chloro-2-propanyl) phosphate (TCPP)"/>
    <s v="Tris(2-chloroisopropyl)phosphate"/>
    <s v="13674-84-5"/>
    <s v="13674-84-5"/>
    <s v="CAS assigned from synonym"/>
    <m/>
    <m/>
    <s v=""/>
    <n v="1"/>
    <m/>
  </r>
  <r>
    <x v="101"/>
    <n v="3"/>
    <x v="23"/>
    <s v="Tris(2-chloroisopropyl)phosphate"/>
    <s v="Polyhalogenated organophosphates"/>
    <s v="Tri-m-cresyl phosphate (TmCP)"/>
    <s v="Tris(2-chloroisopropyl)phosphate"/>
    <s v="13674-84-5"/>
    <s v="13674-84-5"/>
    <s v="CAS assigned from synonym"/>
    <m/>
    <m/>
    <s v=""/>
    <n v="1"/>
    <m/>
  </r>
  <r>
    <x v="101"/>
    <n v="3"/>
    <x v="1"/>
    <s v="Tris(1,3-dichloro-2-propyl) phosphate"/>
    <s v="Polyhalogenated organophosphates"/>
    <s v="Tris(1,3-dichloro-2propyl) phosphate (TDCPP)"/>
    <s v="Tris(1,3-dichloro-2-propyl) phosphate"/>
    <s v="13674-87-8"/>
    <s v="1,3-Dichloro-2-propanol phosphate"/>
    <s v="CAS assigned from synonym"/>
    <m/>
    <m/>
    <s v=""/>
    <n v="1"/>
    <m/>
  </r>
  <r>
    <x v="101"/>
    <n v="3"/>
    <x v="3"/>
    <s v="2,3',4',6-Tetrabromodiphenyl Ether"/>
    <s v="Polyhalogenated diphenyl ethers"/>
    <s v="BDE-71"/>
    <s v="2,3',4',6-Tetrabromodiphenyl Ether"/>
    <s v="189084-62-6"/>
    <s v="1,2-dibromo-4-(2,6-dibromophenoxy)benzene"/>
    <s v="Other BDE congeners included"/>
    <m/>
    <m/>
    <s v=""/>
    <n v="1"/>
    <m/>
  </r>
  <r>
    <x v="101"/>
    <n v="3"/>
    <x v="4"/>
    <s v="2,2',4,4',6-Pentabromodiphenyl ether"/>
    <s v="Polyhalogenated diphenyl ethers"/>
    <s v="BDE-100"/>
    <s v="2,2',4,4',6-Pentabromodiphenyl ether"/>
    <s v="189084-64-8"/>
    <s v="1,3,5-Tribromo-2-(2,4-dibromophenoxy)benzene"/>
    <s v="CAS assigned from synonym"/>
    <m/>
    <m/>
    <s v=""/>
    <n v="1"/>
    <m/>
  </r>
  <r>
    <x v="101"/>
    <n v="3"/>
    <x v="232"/>
    <s v="2,3',4,4',6-Pentabromodiphenyl Ether"/>
    <s v="Polyhalogenated diphenyl ethers"/>
    <s v="BDE-119"/>
    <s v="2,3',4,4',6-Pentabromodiphenyl Ether"/>
    <s v="189084-66-0"/>
    <s v="1,3,5-TRIBROMO-2-(3,4-DIBROMOPHENOXY)BENZENE"/>
    <s v="Other BDE congeners included"/>
    <m/>
    <m/>
    <s v=""/>
    <n v="1"/>
    <m/>
  </r>
  <r>
    <x v="101"/>
    <n v="3"/>
    <x v="6"/>
    <s v="2,2',3,4,4',5',6-Heptabromodiphenyl ether"/>
    <s v="Polyhalogenated diphenyl ethers"/>
    <s v="BDE-183"/>
    <s v="2,2',3,4,4',5',6-Heptabromodiphenyl ether"/>
    <s v="207122-16-5"/>
    <s v="1,2,3,5-TETRABROMO-4-(2,4,5-TRIBROMOPHENOXY)BENZENE"/>
    <s v="CAS assigned from synonym"/>
    <m/>
    <m/>
    <s v=""/>
    <n v="1"/>
    <m/>
  </r>
  <r>
    <x v="101"/>
    <n v="3"/>
    <x v="29"/>
    <s v="Pentabromodiphenyl ether"/>
    <s v="Polyhalogenated diphenyl ethers"/>
    <s v="Penta-BDE"/>
    <s v="Pentabromodiphenyl ether"/>
    <s v="32534-81-9"/>
    <n v="0"/>
    <s v="CAS assigned from synonym"/>
    <m/>
    <m/>
    <s v=""/>
    <n v="1"/>
    <m/>
  </r>
  <r>
    <x v="101"/>
    <n v="3"/>
    <x v="30"/>
    <s v="Octabromodiphenyl ether"/>
    <s v="Polyhalogenated diphenyl ethers"/>
    <s v="Octa-BDE"/>
    <s v="Octabromodiphenyl ether"/>
    <s v="32536-52-0"/>
    <s v="1,1'-Oxybis(2,3,4,5-tetrabromobenzene)"/>
    <s v="CAS assigned from synonym"/>
    <m/>
    <m/>
    <s v=""/>
    <n v="1"/>
    <m/>
  </r>
  <r>
    <x v="101"/>
    <n v="3"/>
    <x v="30"/>
    <s v="Octabromodiphenyl ether"/>
    <s v="Polyhalogenated diphenyl ethers"/>
    <s v="Octa-BDE technical mixture"/>
    <s v="Octabromodiphenyl ether"/>
    <s v="32536-52-0"/>
    <s v="1,1'-Oxybis(2,3,4,5-tetrabromobenzene)"/>
    <s v="CAS for Octa-BDE, not Octa-BDE technical mixture"/>
    <m/>
    <m/>
    <s v=""/>
    <n v="1"/>
    <m/>
  </r>
  <r>
    <x v="101"/>
    <n v="3"/>
    <x v="21"/>
    <s v="1,2-Bis(2,4,6-tribromophenoxy)ethane"/>
    <s v="Polyhalogenated phenol-aliphatic ether"/>
    <s v="1,2-bis(2,4,6-tribromophenoxy) ethane (BTBPE)"/>
    <s v="1,2-Bis(2,4,6-tribromophenoxy)ethane"/>
    <s v="37853-59-1"/>
    <s v="1,1'-(1,2-Ethanediylbis(oxy))bis(2,4,6-tribromobenzene)"/>
    <s v="CAS assigned from synonym"/>
    <m/>
    <m/>
    <s v=""/>
    <n v="1"/>
    <m/>
  </r>
  <r>
    <x v="101"/>
    <n v="3"/>
    <x v="43"/>
    <s v="BDE-207"/>
    <s v="Polyhalogenated diphenyl ethers"/>
    <s v="BDE-207"/>
    <s v="BDE-207"/>
    <s v="437701-79-6"/>
    <s v="1,2,3,4,5-pentabromo-6-(2,3,4,6-tetrabromophenoxy)benzene"/>
    <s v="Other BDE congeners included"/>
    <m/>
    <m/>
    <s v=""/>
    <n v="1"/>
    <m/>
  </r>
  <r>
    <x v="101"/>
    <n v="3"/>
    <x v="127"/>
    <s v="BDE-196"/>
    <s v="Polyhalogenated diphenyl ethers"/>
    <s v="BDE-196"/>
    <s v="BDE-196"/>
    <s v="446255-39-6"/>
    <s v="1,2,3,4-Tetrabromo-5-(2,3,4,6-tetrabromophenoxy)benzene"/>
    <s v="Other BDE congeners included"/>
    <m/>
    <m/>
    <s v=""/>
    <n v="1"/>
    <m/>
  </r>
  <r>
    <x v="101"/>
    <n v="3"/>
    <x v="8"/>
    <s v="2,2',4,4'-Tetrabromodiphenyl ether"/>
    <s v="Polyhalogenated diphenyl ethers"/>
    <s v="BDE-47"/>
    <s v="2,2',4,4'-Tetrabromodiphenyl ether"/>
    <s v="5436-43-1"/>
    <s v="0N97R5X10X"/>
    <s v="CAS assigned from synonym"/>
    <m/>
    <m/>
    <s v=""/>
    <n v="1"/>
    <m/>
  </r>
  <r>
    <x v="101"/>
    <n v="3"/>
    <x v="9"/>
    <s v="2,2',4,4',5-Pentabromodiphenyl ether"/>
    <s v="Polyhalogenated diphenyl ethers"/>
    <s v="BDE-99"/>
    <s v="2,2',4,4',5-Pentabromodiphenyl ether"/>
    <s v="60348-60-9"/>
    <s v="1,2,4-Tribromo-5-(2,4-dibromophenoxy)benzene"/>
    <s v="CAS assigned from synonym"/>
    <m/>
    <m/>
    <s v=""/>
    <n v="1"/>
    <m/>
  </r>
  <r>
    <x v="101"/>
    <n v="3"/>
    <x v="128"/>
    <s v="1,2,3,4,5-Pentabromo-6-(2,3,4,5-tetrabromophenoxy)benzene"/>
    <s v="Polyhalogenated diphenyl ethers"/>
    <s v="BDE-206"/>
    <s v="1,2,3,4,5-Pentabromo-6-(2,3,4,5-tetrabromophenoxy)benzene"/>
    <s v="63387-28-0"/>
    <s v="1,2,3,4,5-pentabromo-6-(2,3,4,5-tetrabromophenoxy)benzene"/>
    <s v="Other BDE congeners included"/>
    <m/>
    <m/>
    <s v=""/>
    <n v="1"/>
    <m/>
  </r>
  <r>
    <x v="101"/>
    <n v="3"/>
    <x v="233"/>
    <s v="Nonabromodiphenyl ether"/>
    <s v="Polyhalogenated diphenyl ethers"/>
    <s v="Nona-BDE"/>
    <s v="Nonabromodiphenyl ether"/>
    <s v="63936-56-1"/>
    <s v="1,2,3,4,5-pentabromo-6-(2,3,4,5-tetrabromophenoxy)benzene"/>
    <s v="CAS assigned from synonym"/>
    <m/>
    <m/>
    <s v=""/>
    <n v="1"/>
    <m/>
  </r>
  <r>
    <x v="101"/>
    <n v="3"/>
    <x v="10"/>
    <s v="2,2',4,4',5,5'-Hexabromodiphenyl ether"/>
    <s v="Polyhalogenated diphenyl ethers"/>
    <s v="BDE-153"/>
    <s v="2,2',4,4',5,5'-Hexabromodiphenyl ether"/>
    <s v="68631-49-2"/>
    <s v="1,1'-Oxybis(2,4,5-tribromo-Benzene"/>
    <s v="CAS assigned from synonym"/>
    <m/>
    <m/>
    <s v=""/>
    <n v="1"/>
    <m/>
  </r>
  <r>
    <x v="101"/>
    <n v="3"/>
    <x v="25"/>
    <s v="1,1'-Ethane-1,2-diylbis(pentabromobenzene)"/>
    <s v="Polyhalogenated benzene aliphatics and functionalized"/>
    <s v="Decabromodiphenyl ethane (DBDPE)"/>
    <s v="1,1'-Ethane-1,2-diylbis(pentabromobenzene)"/>
    <s v="84852-53-9"/>
    <s v="(+)-catechinhydrate"/>
    <s v="CAS assigned from synonym"/>
    <m/>
    <m/>
    <s v=""/>
    <n v="1"/>
    <m/>
  </r>
  <r>
    <x v="101"/>
    <n v="3"/>
    <x v="11"/>
    <s v=""/>
    <e v="#N/A"/>
    <s v="Chlorinated PFRs"/>
    <s v=""/>
    <s v=""/>
    <s v=""/>
    <s v="Chemical group"/>
    <m/>
    <m/>
    <s v="Flag"/>
    <n v="1"/>
    <m/>
  </r>
  <r>
    <x v="101"/>
    <n v="3"/>
    <x v="11"/>
    <s v=""/>
    <e v="#N/A"/>
    <s v="Halogenated FRs (HFRs)"/>
    <s v=""/>
    <s v=""/>
    <s v=""/>
    <s v="Chemical group"/>
    <m/>
    <m/>
    <s v="Flag"/>
    <n v="1"/>
    <m/>
  </r>
  <r>
    <x v="101"/>
    <n v="3"/>
    <x v="11"/>
    <s v=""/>
    <e v="#N/A"/>
    <s v="Tri-BDE"/>
    <s v=""/>
    <s v=""/>
    <s v=""/>
    <s v="Other BDE congeners included"/>
    <m/>
    <m/>
    <s v="Flag"/>
    <n v="1"/>
    <m/>
  </r>
  <r>
    <x v="101"/>
    <n v="3"/>
    <x v="11"/>
    <s v=""/>
    <e v="#N/A"/>
    <s v="Organophosphate flame retardants (OPFRs)"/>
    <s v=""/>
    <s v=""/>
    <s v=""/>
    <s v="Chemical group"/>
    <m/>
    <m/>
    <s v="Flag"/>
    <n v="1"/>
    <m/>
  </r>
  <r>
    <x v="101"/>
    <n v="3"/>
    <x v="11"/>
    <s v=""/>
    <e v="#N/A"/>
    <s v="Polybrominated diphenyl ethers (PBDEs)"/>
    <s v=""/>
    <s v=""/>
    <s v=""/>
    <s v="Chemical group"/>
    <m/>
    <m/>
    <s v="Flag"/>
    <n v="1"/>
    <m/>
  </r>
  <r>
    <x v="101"/>
    <n v="3"/>
    <x v="11"/>
    <s v=""/>
    <e v="#N/A"/>
    <s v="Sum of OPFR"/>
    <s v=""/>
    <s v=""/>
    <s v=""/>
    <s v="Chemical group"/>
    <m/>
    <m/>
    <s v="Flag"/>
    <n v="1"/>
    <m/>
  </r>
  <r>
    <x v="101"/>
    <n v="3"/>
    <x v="11"/>
    <s v=""/>
    <e v="#N/A"/>
    <s v="Sum of PBDE"/>
    <s v=""/>
    <s v=""/>
    <s v=""/>
    <s v="Chemical group"/>
    <m/>
    <m/>
    <s v="Flag"/>
    <n v="1"/>
    <m/>
  </r>
  <r>
    <x v="11"/>
    <n v="2"/>
    <x v="231"/>
    <s v="3,3',5,5'-Tetrabromobisphenol A"/>
    <s v="Polyhalogenated bisphenol aliphatics and functionalized"/>
    <s v="Tetrabromobisphenol A"/>
    <m/>
    <m/>
    <s v="2,2',6,6'-Tetrabromo-4,4'-isopropylidene bisphenol"/>
    <m/>
    <m/>
    <m/>
    <s v=""/>
    <n v="0"/>
    <m/>
  </r>
  <r>
    <x v="102"/>
    <n v="4"/>
    <x v="11"/>
    <s v=""/>
    <e v="#N/A"/>
    <s v="OctaBDE"/>
    <s v=""/>
    <s v=""/>
    <s v=""/>
    <m/>
    <m/>
    <m/>
    <m/>
    <n v="1"/>
    <m/>
  </r>
  <r>
    <x v="102"/>
    <n v="4"/>
    <x v="4"/>
    <s v="2,2',4,4',6-Pentabromodiphenyl ether"/>
    <s v="Polyhalogenated diphenyl ethers"/>
    <s v="PentaBDE"/>
    <s v="2,2',4,4',6-Pentabromodiphenyl ether"/>
    <s v="189084-64-8"/>
    <s v="1,3,5-Tribromo-2-(2,4-dibromophenoxy)benzene"/>
    <m/>
    <m/>
    <m/>
    <m/>
    <n v="1"/>
    <m/>
  </r>
  <r>
    <x v="103"/>
    <n v="5"/>
    <x v="22"/>
    <s v="Tris(2-chloroethyl) phosphate"/>
    <s v="Polyhalogenated organophosphates"/>
    <s v="TRIS(2-CHLOROETHYL) PHOSPHATE"/>
    <s v="Tris(2-chloroethyl) phosphate"/>
    <s v="115-96-8"/>
    <s v="115-96-8"/>
    <s v="occurence in recycled product"/>
    <m/>
    <m/>
    <s v=""/>
    <n v="1"/>
    <m/>
  </r>
  <r>
    <x v="103"/>
    <n v="5"/>
    <x v="21"/>
    <s v="1,2-Bis(2,4,6-tribromophenoxy)ethane"/>
    <s v="Polyhalogenated phenol-aliphatic ether"/>
    <s v="1,2-BIS(2,4,6-TRIBROMOPHENOXY)ETHANE"/>
    <s v="1,2-Bis(2,4,6-tribromophenoxy)ethane"/>
    <s v="37853-59-1"/>
    <s v="1,1'-(1,2-Ethanediylbis(oxy))bis(2,4,6-tribromobenzene)"/>
    <s v="occurence in recycled product"/>
    <m/>
    <m/>
    <s v=""/>
    <n v="1"/>
    <m/>
  </r>
  <r>
    <x v="103"/>
    <n v="5"/>
    <x v="131"/>
    <s v="Diphenyl ether, heptabromo derivative"/>
    <s v="Polyhalogenated diphenyl ethers"/>
    <s v="Heptabromodiphenyl ether"/>
    <s v="Diphenyl ether, heptabromo derivative"/>
    <s v="68928-80-3"/>
    <s v="1,2,3,4,5-pentabromo-6-(2,3-dibromophenoxy)benzene"/>
    <s v="occurence in recycled product"/>
    <m/>
    <m/>
    <s v=""/>
    <n v="1"/>
    <m/>
  </r>
  <r>
    <x v="12"/>
    <n v="2"/>
    <x v="231"/>
    <s v="3,3',5,5'-Tetrabromobisphenol A"/>
    <s v="Polyhalogenated bisphenol aliphatics and functionalized"/>
    <s v="Tetrabromobisphenol A (TBBPA)"/>
    <m/>
    <m/>
    <s v="2,2',6,6'-Tetrabromo-4,4'-isopropylidene bisphenol"/>
    <s v="CAS assigned from synonym"/>
    <m/>
    <m/>
    <s v=""/>
    <n v="1"/>
    <m/>
  </r>
  <r>
    <x v="32"/>
    <n v="4"/>
    <x v="0"/>
    <s v="1,1'-Oxybis[2,3,4,5,6-pentabromobenzene]"/>
    <s v="Polyhalogenated diphenyl ethers"/>
    <s v="BDE-209"/>
    <s v="1,1'-Oxybis[2,3,4,5,6-pentabromobenzene]"/>
    <s v="1163-19-5"/>
    <s v="1-(2,3,4,5,6-pentabromophenoxy)-2,3,4,5,6-pentabromobenzene"/>
    <s v="CAS assigned from synonym"/>
    <m/>
    <m/>
    <s v=""/>
    <n v="1"/>
    <m/>
  </r>
  <r>
    <x v="32"/>
    <n v="4"/>
    <x v="0"/>
    <s v="1,1'-Oxybis[2,3,4,5,6-pentabromobenzene]"/>
    <s v="Polyhalogenated diphenyl ethers"/>
    <s v="Deca-BDE"/>
    <s v="1,1'-Oxybis[2,3,4,5,6-pentabromobenzene]"/>
    <s v="1163-19-5"/>
    <s v="1-(2,3,4,5,6-pentabromophenoxy)-2,3,4,5,6-pentabromobenzene"/>
    <s v="CAS assigned from synonym"/>
    <m/>
    <m/>
    <s v=""/>
    <n v="1"/>
    <m/>
  </r>
  <r>
    <x v="32"/>
    <n v="4"/>
    <x v="38"/>
    <s v="(+/-)-beta-Hexabromocyclododecane"/>
    <s v="Polyhalogenated alicycles"/>
    <s v="Beta-HBCDD"/>
    <s v="(+/-)-beta-Hexabromocyclododecane"/>
    <s v="134237-51-7"/>
    <s v="(-)-beta-Hbcd"/>
    <s v="Hexabromocyclododecane (brominated FR)"/>
    <m/>
    <m/>
    <s v=""/>
    <n v="1"/>
    <m/>
  </r>
  <r>
    <x v="32"/>
    <n v="4"/>
    <x v="39"/>
    <s v="(+/-)-gamma-Hexabromocyclododecane"/>
    <s v="Polyhalogenated alicycles"/>
    <s v="Gamma-HBCDD"/>
    <s v="(+/-)-gamma-Hexabromocyclododecane"/>
    <s v="134237-52-8"/>
    <s v="(+)-gamma-Hbcd"/>
    <s v="Hexabromocyclododecane (brominated FR)"/>
    <m/>
    <m/>
    <s v=""/>
    <n v="1"/>
    <m/>
  </r>
  <r>
    <x v="32"/>
    <n v="4"/>
    <x v="40"/>
    <s v="(+)-alpha-Hexabromocyclododecane"/>
    <s v="Polyhalogenated alicycles"/>
    <s v="Alpha-HBCDD"/>
    <s v="(+)-alpha-Hexabromocyclododecane"/>
    <s v="138257-19-9"/>
    <s v="(+)-alpha-Hbcd"/>
    <s v="Hexabromocyclododecane (brominated FR)"/>
    <m/>
    <m/>
    <s v=""/>
    <n v="1"/>
    <m/>
  </r>
  <r>
    <x v="32"/>
    <n v="4"/>
    <x v="20"/>
    <s v="2-Ethylhexyl 2,3,4,5-tetrabromobenzoate"/>
    <s v="Polyhalogenated phthalates/benzoates/imides"/>
    <s v="2-ethylhexyl-2,3,4,5-tetrabromobenzoate (EH-TBB)"/>
    <s v="2-Ethylhexyl 2,3,4,5-tetrabromobenzoate"/>
    <s v="183658-27-7"/>
    <s v="183658-27-7"/>
    <s v="CAS assigned from synonym"/>
    <m/>
    <m/>
    <s v=""/>
    <n v="1"/>
    <m/>
  </r>
  <r>
    <x v="32"/>
    <n v="4"/>
    <x v="4"/>
    <s v="2,2',4,4',6-Pentabromodiphenyl ether"/>
    <s v="Polyhalogenated diphenyl ethers"/>
    <s v="BDE-100"/>
    <s v="2,2',4,4',6-Pentabromodiphenyl ether"/>
    <s v="189084-64-8"/>
    <s v="1,3,5-Tribromo-2-(2,4-dibromophenoxy)benzene"/>
    <s v="CAS assigned from synonym"/>
    <m/>
    <m/>
    <s v=""/>
    <n v="1"/>
    <m/>
  </r>
  <r>
    <x v="32"/>
    <n v="4"/>
    <x v="6"/>
    <s v="2,2',3,4,4',5',6-Heptabromodiphenyl ether"/>
    <s v="Polyhalogenated diphenyl ethers"/>
    <s v="BDE-183"/>
    <s v="2,2',3,4,4',5',6-Heptabromodiphenyl ether"/>
    <s v="207122-16-5"/>
    <s v="1,2,3,5-TETRABROMO-4-(2,4,5-TRIBROMOPHENOXY)BENZENE"/>
    <s v="CAS assigned from synonym"/>
    <m/>
    <m/>
    <s v=""/>
    <n v="1"/>
    <m/>
  </r>
  <r>
    <x v="20"/>
    <n v="5"/>
    <x v="231"/>
    <s v="3,3',5,5'-Tetrabromobisphenol A"/>
    <s v="Polyhalogenated bisphenol aliphatics and functionalized"/>
    <s v="Tetrabromobisphenol A"/>
    <s v="3,3',5,5'-Tetrabromobisphenol A"/>
    <s v="79-94-7"/>
    <s v="2,2',6,6'-Tetrabromo-4,4'-isopropylidene bisphenol"/>
    <m/>
    <s v="TBBPA"/>
    <m/>
    <m/>
    <n v="1"/>
    <m/>
  </r>
  <r>
    <x v="32"/>
    <n v="4"/>
    <x v="28"/>
    <s v="Bis(2-ethylhexyl) tetrabromophthalate"/>
    <s v="Polyhalogenated phthalates/benzoates/imides"/>
    <s v="Bis(2-ethylhexyl) tetrabromophthalate (BEH-TEBP)"/>
    <s v="Bis(2-ethylhexyl) tetrabromophthalate"/>
    <s v="26040-51-7"/>
    <s v="040D517"/>
    <s v="CAS assigned from synonym"/>
    <m/>
    <m/>
    <s v=""/>
    <n v="1"/>
    <m/>
  </r>
  <r>
    <x v="32"/>
    <n v="4"/>
    <x v="41"/>
    <s v="1,2,5,6,9,10-Hexabromocyclododecane"/>
    <s v="Polyhalogenated alicycles"/>
    <s v="Hexabromocyclododecane (HBCDD)"/>
    <s v="1,2,5,6,9,10-Hexabromocyclododecane"/>
    <s v="3194-55-6"/>
    <s v="1,2,5,6,9,10-Hexabromocyclodecane"/>
    <s v="CAS assigned from synonym"/>
    <m/>
    <m/>
    <s v=""/>
    <n v="1"/>
    <m/>
  </r>
  <r>
    <x v="32"/>
    <n v="4"/>
    <x v="86"/>
    <s v="1,2,5,6-Tetrabromocyclooctane"/>
    <s v="Polyhalogenated alicycles"/>
    <s v="1,2,5,6-tetrabromocyclooctane (beta-TBCO)"/>
    <s v="1,2,5,6-Tetrabromocyclooctane"/>
    <s v="3194-57-8"/>
    <s v="(.alpha.) 1,2,5,6-tetrabromocyclooctane"/>
    <s v="CAS assigned from synonym"/>
    <m/>
    <m/>
    <s v=""/>
    <n v="1"/>
    <m/>
  </r>
  <r>
    <x v="32"/>
    <n v="4"/>
    <x v="29"/>
    <s v="Pentabromodiphenyl ether"/>
    <s v="Polyhalogenated diphenyl ethers"/>
    <s v="Penta-BDE"/>
    <s v="Pentabromodiphenyl ether"/>
    <s v="32534-81-9"/>
    <n v="0"/>
    <s v="CAS assigned from synonym"/>
    <m/>
    <m/>
    <s v=""/>
    <n v="1"/>
    <m/>
  </r>
  <r>
    <x v="32"/>
    <n v="4"/>
    <x v="29"/>
    <s v="Pentabromodiphenyl ether"/>
    <s v="Polyhalogenated diphenyl ethers"/>
    <s v="Penta-BDE commercial mixtures"/>
    <s v="Pentabromodiphenyl ether"/>
    <s v="32534-81-9"/>
    <n v="0"/>
    <s v="CAS for Penta-BDE, not Penta-BDE commercial mixture"/>
    <m/>
    <m/>
    <s v=""/>
    <n v="1"/>
    <m/>
  </r>
  <r>
    <x v="32"/>
    <n v="4"/>
    <x v="30"/>
    <s v="Octabromodiphenyl ether"/>
    <s v="Polyhalogenated diphenyl ethers"/>
    <s v="Octa-BDE"/>
    <s v="Octabromodiphenyl ether"/>
    <s v="32536-52-0"/>
    <s v="1,1'-Oxybis(2,3,4,5-tetrabromobenzene)"/>
    <s v="CAS assigned from synonym"/>
    <m/>
    <m/>
    <s v=""/>
    <n v="1"/>
    <m/>
  </r>
  <r>
    <x v="32"/>
    <n v="4"/>
    <x v="88"/>
    <s v="1,2-Dibromo-4-(1,2-dibromoethyl)cyclohexane"/>
    <s v="Polyhalogenated alicycles"/>
    <s v="4-(1,2-dibromoethyl)-1,2-dibromocyclohexane and 1-(1,2-dibromoethyl)-3,4-dibromocyclohexane (alpha- and beta-DBE-DBCH)"/>
    <s v="1,2-Dibromo-4-(1,2-dibromoethyl)cyclohexane"/>
    <s v="3322-93-8"/>
    <s v="1-(1,2-Dibromoethyl)-3,4-dibromocyclohexane"/>
    <s v="CAS assigned from synonym"/>
    <m/>
    <m/>
    <s v=""/>
    <n v="1"/>
    <m/>
  </r>
  <r>
    <x v="32"/>
    <n v="4"/>
    <x v="56"/>
    <s v="1,3,5-Tribromo-2-(2,3-dibromopropoxy)benzene"/>
    <s v="Polyhalogenated phenol-aliphatic ether"/>
    <s v="2,4,6-tribromophenyl 2,3-dibromopropyl ether (TBP-DBPE)"/>
    <s v="1,3,5-Tribromo-2-(2,3-dibromopropoxy)benzene"/>
    <s v="35109-60-5"/>
    <s v="1-(2,3-dibromopropoxy)-2,4,6-tribromobenzene"/>
    <s v="CAS assigned from synonym"/>
    <m/>
    <m/>
    <s v=""/>
    <n v="1"/>
    <m/>
  </r>
  <r>
    <x v="32"/>
    <n v="4"/>
    <x v="21"/>
    <s v="1,2-Bis(2,4,6-tribromophenoxy)ethane"/>
    <s v="Polyhalogenated phenol-aliphatic ether"/>
    <s v="1,2-Bis(2,4,6-tribromophenoxy) ethane (BTBPE)"/>
    <s v="1,2-Bis(2,4,6-tribromophenoxy)ethane"/>
    <s v="37853-59-1"/>
    <s v="1,1'-(1,2-Ethanediylbis(oxy))bis(2,4,6-tribromobenzene)"/>
    <s v="CAS assigned from synonym"/>
    <m/>
    <m/>
    <s v=""/>
    <n v="1"/>
    <m/>
  </r>
  <r>
    <x v="32"/>
    <n v="4"/>
    <x v="7"/>
    <s v="2,4,4'-Tribromodiphenyl ether"/>
    <s v="Polyhalogenated diphenyl ethers"/>
    <s v="BDE-28"/>
    <s v="2,4,4'-Tribromodiphenyl ether"/>
    <s v="41318-75-6"/>
    <s v="2,4,4'-TriBDE"/>
    <s v="CAS assigned from synonym"/>
    <m/>
    <m/>
    <s v=""/>
    <n v="1"/>
    <m/>
  </r>
  <r>
    <x v="32"/>
    <n v="4"/>
    <x v="8"/>
    <s v="2,2',4,4'-Tetrabromodiphenyl ether"/>
    <s v="Polyhalogenated diphenyl ethers"/>
    <s v="BDE-47"/>
    <s v="2,2',4,4'-Tetrabromodiphenyl ether"/>
    <s v="5436-43-1"/>
    <s v="0N97R5X10X"/>
    <s v="CAS assigned from synonym"/>
    <m/>
    <m/>
    <s v=""/>
    <n v="1"/>
    <m/>
  </r>
  <r>
    <x v="32"/>
    <n v="4"/>
    <x v="234"/>
    <s v=""/>
    <e v="#N/A"/>
    <s v="Pentabromobenzyl acrylate (PBB-Acr)"/>
    <s v=""/>
    <s v="59 447-55-1"/>
    <s v=""/>
    <s v="CAS assigned from synonym"/>
    <m/>
    <m/>
    <s v="Flag"/>
    <n v="1"/>
    <m/>
  </r>
  <r>
    <x v="32"/>
    <n v="4"/>
    <x v="9"/>
    <s v="2,2',4,4',5-Pentabromodiphenyl ether"/>
    <s v="Polyhalogenated diphenyl ethers"/>
    <s v="BDE-99"/>
    <s v="2,2',4,4',5-Pentabromodiphenyl ether"/>
    <s v="60348-60-9"/>
    <s v="1,2,4-Tribromo-5-(2,4-dibromophenoxy)benzene"/>
    <s v="CAS assigned from synonym"/>
    <m/>
    <m/>
    <s v=""/>
    <n v="1"/>
    <m/>
  </r>
  <r>
    <x v="32"/>
    <n v="4"/>
    <x v="108"/>
    <s v=""/>
    <e v="#N/A"/>
    <s v="Pentabromotoluene (PBT)"/>
    <s v=""/>
    <s v="68333-79-9"/>
    <s v=""/>
    <s v="CAS assigned from synonym"/>
    <m/>
    <m/>
    <s v="Flag"/>
    <n v="1"/>
    <m/>
  </r>
  <r>
    <x v="32"/>
    <n v="4"/>
    <x v="10"/>
    <s v="2,2',4,4',5,5'-Hexabromodiphenyl ether"/>
    <s v="Polyhalogenated diphenyl ethers"/>
    <s v="BDE-153"/>
    <s v="2,2',4,4',5,5'-Hexabromodiphenyl ether"/>
    <s v="68631-49-2"/>
    <s v="1,1'-Oxybis(2,4,5-tribromo-Benzene"/>
    <s v="CAS assigned from synonym"/>
    <m/>
    <m/>
    <s v=""/>
    <n v="1"/>
    <m/>
  </r>
  <r>
    <x v="23"/>
    <n v="4"/>
    <x v="231"/>
    <s v="3,3',5,5'-Tetrabromobisphenol A"/>
    <s v="Polyhalogenated bisphenol aliphatics and functionalized"/>
    <s v="TBBPA"/>
    <s v="3,3',5,5'-Tetrabromobisphenol A"/>
    <s v="79-94-7"/>
    <s v="2,2',6,6'-Tetrabromo-4,4'-isopropylidene bisphenol"/>
    <m/>
    <m/>
    <m/>
    <m/>
    <n v="1"/>
    <m/>
  </r>
  <r>
    <x v="32"/>
    <n v="4"/>
    <x v="25"/>
    <s v="1,1'-Ethane-1,2-diylbis(pentabromobenzene)"/>
    <s v="Polyhalogenated benzene aliphatics and functionalized"/>
    <s v="Decabromodiphenylethane (DBDPE)"/>
    <s v="1,1'-Ethane-1,2-diylbis(pentabromobenzene)"/>
    <s v="84852-53-9"/>
    <s v="(+)-catechinhydrate"/>
    <s v="CAS assigned from synonym"/>
    <m/>
    <m/>
    <s v=""/>
    <n v="1"/>
    <m/>
  </r>
  <r>
    <x v="32"/>
    <n v="4"/>
    <x v="14"/>
    <s v="2,3,4,5,6-Pentabromoethylbenzene"/>
    <s v="Polyhalogenated benzene aliphatics and functionalized"/>
    <s v="2,3,4,5,6-Pentabromoethylbenzene (PBEB)"/>
    <s v="2,3,4,5,6-Pentabromoethylbenzene"/>
    <s v="85-22-3"/>
    <s v="(Pentabromophenyl)ethane"/>
    <s v="CAS assigned from synonym"/>
    <m/>
    <m/>
    <s v=""/>
    <n v="1"/>
    <m/>
  </r>
  <r>
    <x v="32"/>
    <n v="4"/>
    <x v="15"/>
    <s v="Hexabromobenzene"/>
    <s v="Polyhalogenated benzenes"/>
    <s v="Hexabromobenzene (HBB)"/>
    <s v="Hexabromobenzene"/>
    <s v="87-82-1"/>
    <s v="1,2,3,4,5,6-Hexabromobenzene"/>
    <s v="CAS assigned from synonym"/>
    <m/>
    <m/>
    <s v=""/>
    <n v="1"/>
    <m/>
  </r>
  <r>
    <x v="32"/>
    <n v="4"/>
    <x v="11"/>
    <s v=""/>
    <e v="#N/A"/>
    <s v="2,3,4,5-tetrabromo-6-chloromethylbenzene (TBCT)"/>
    <s v=""/>
    <s v=""/>
    <s v=""/>
    <m/>
    <m/>
    <m/>
    <s v="Flag"/>
    <n v="1"/>
    <m/>
  </r>
  <r>
    <x v="32"/>
    <n v="4"/>
    <x v="11"/>
    <s v=""/>
    <e v="#N/A"/>
    <s v="Brominated flame retardants (BFRs)"/>
    <s v=""/>
    <s v=""/>
    <s v=""/>
    <s v="Chemical group"/>
    <m/>
    <m/>
    <s v="Flag"/>
    <n v="1"/>
    <m/>
  </r>
  <r>
    <x v="32"/>
    <n v="4"/>
    <x v="11"/>
    <s v=""/>
    <e v="#N/A"/>
    <s v="Firemaster550"/>
    <s v=""/>
    <s v=""/>
    <s v=""/>
    <s v="Trade name"/>
    <m/>
    <m/>
    <s v="Flag"/>
    <n v="1"/>
    <m/>
  </r>
  <r>
    <x v="32"/>
    <n v="4"/>
    <x v="11"/>
    <s v=""/>
    <e v="#N/A"/>
    <s v="Octabromotrimethylphenyl indane (OBTMPI)"/>
    <s v=""/>
    <s v=""/>
    <s v=""/>
    <m/>
    <m/>
    <m/>
    <s v="Flag"/>
    <n v="1"/>
    <m/>
  </r>
  <r>
    <x v="32"/>
    <n v="4"/>
    <x v="11"/>
    <s v=""/>
    <e v="#N/A"/>
    <s v="Polybrominated diphenyl ethers (PBDEs)"/>
    <s v=""/>
    <s v=""/>
    <s v=""/>
    <s v="Chemical group"/>
    <m/>
    <m/>
    <s v="Flag"/>
    <n v="1"/>
    <m/>
  </r>
  <r>
    <x v="32"/>
    <n v="4"/>
    <x v="11"/>
    <s v=""/>
    <e v="#N/A"/>
    <s v="Sum of PBDE"/>
    <s v=""/>
    <s v=""/>
    <s v=""/>
    <s v="Change to Sum of PBDEs"/>
    <m/>
    <m/>
    <s v="Flag"/>
    <n v="1"/>
    <m/>
  </r>
  <r>
    <x v="104"/>
    <n v="5"/>
    <x v="26"/>
    <s v=""/>
    <e v="#N/A"/>
    <s v="Triphenyl phosphate"/>
    <s v=""/>
    <s v="115-86-6"/>
    <s v=""/>
    <s v="Found in TV sets/monitors"/>
    <s v="TPP"/>
    <m/>
    <s v="Flag"/>
    <n v="1"/>
    <s v="Yes"/>
  </r>
  <r>
    <x v="104"/>
    <n v="5"/>
    <x v="22"/>
    <s v="Tris(2-chloroethyl) phosphate"/>
    <s v="Polyhalogenated organophosphates"/>
    <s v="Tris-(2-chloroethyl)-phosphate"/>
    <s v="Tris(2-chloroethyl) phosphate"/>
    <s v="115-96-8"/>
    <s v="115-96-8"/>
    <s v="Found in TV sets/monitors"/>
    <s v="TCEP"/>
    <m/>
    <s v=""/>
    <n v="1"/>
    <m/>
  </r>
  <r>
    <x v="104"/>
    <n v="5"/>
    <x v="64"/>
    <s v=""/>
    <e v="#N/A"/>
    <s v="Tributyl phosphate"/>
    <s v=""/>
    <s v="126-73-8"/>
    <s v=""/>
    <s v="Found in TV sets/monitors"/>
    <s v="TBP"/>
    <m/>
    <s v="Flag"/>
    <n v="1"/>
    <s v="Yes"/>
  </r>
  <r>
    <x v="104"/>
    <n v="5"/>
    <x v="81"/>
    <s v="Tris(chloropropyl)phosphate"/>
    <s v="Polyhalogenated organophosphates"/>
    <s v="Tris-(chloropropyl)-phosphate"/>
    <s v="Tris(chloropropyl)phosphate"/>
    <s v="26248-87-3"/>
    <s v="1067-98-7"/>
    <s v="Found in TV sets/monitors"/>
    <s v="TCPP"/>
    <m/>
    <s v=""/>
    <n v="1"/>
    <m/>
  </r>
  <r>
    <x v="105"/>
    <n v="5"/>
    <x v="11"/>
    <s v=""/>
    <e v="#N/A"/>
    <s v="C10 Chlorinated Paraffins"/>
    <s v=""/>
    <s v=""/>
    <s v=""/>
    <m/>
    <m/>
    <m/>
    <m/>
    <n v="1"/>
    <m/>
  </r>
  <r>
    <x v="105"/>
    <n v="5"/>
    <x v="11"/>
    <s v=""/>
    <e v="#N/A"/>
    <s v="C11 Chlorinated Paraffins"/>
    <s v=""/>
    <s v=""/>
    <s v=""/>
    <m/>
    <m/>
    <m/>
    <m/>
    <n v="1"/>
    <m/>
  </r>
  <r>
    <x v="105"/>
    <n v="5"/>
    <x v="11"/>
    <s v=""/>
    <e v="#N/A"/>
    <s v="C12 Chlorinated Paraffins"/>
    <s v=""/>
    <s v=""/>
    <s v=""/>
    <m/>
    <m/>
    <m/>
    <m/>
    <n v="1"/>
    <m/>
  </r>
  <r>
    <x v="105"/>
    <n v="5"/>
    <x v="11"/>
    <s v=""/>
    <e v="#N/A"/>
    <s v="C13 Chlorinated Paraffins"/>
    <s v=""/>
    <s v=""/>
    <s v=""/>
    <m/>
    <m/>
    <m/>
    <m/>
    <n v="1"/>
    <m/>
  </r>
  <r>
    <x v="105"/>
    <n v="5"/>
    <x v="11"/>
    <s v=""/>
    <e v="#N/A"/>
    <s v="C14 Chlorinated Paraffins"/>
    <s v=""/>
    <s v=""/>
    <s v=""/>
    <m/>
    <m/>
    <m/>
    <m/>
    <n v="1"/>
    <m/>
  </r>
  <r>
    <x v="105"/>
    <n v="5"/>
    <x v="11"/>
    <s v=""/>
    <e v="#N/A"/>
    <s v="C15 Chlorinated Paraffins"/>
    <s v=""/>
    <s v=""/>
    <s v=""/>
    <m/>
    <m/>
    <m/>
    <m/>
    <n v="1"/>
    <m/>
  </r>
  <r>
    <x v="105"/>
    <n v="5"/>
    <x v="11"/>
    <s v=""/>
    <e v="#N/A"/>
    <s v="C16 Chlorinated Paraffins"/>
    <s v=""/>
    <s v=""/>
    <s v=""/>
    <m/>
    <m/>
    <m/>
    <m/>
    <n v="1"/>
    <m/>
  </r>
  <r>
    <x v="105"/>
    <n v="5"/>
    <x v="11"/>
    <s v=""/>
    <e v="#N/A"/>
    <s v="C17 Chlorinated Paraffins"/>
    <s v=""/>
    <s v=""/>
    <s v=""/>
    <m/>
    <m/>
    <m/>
    <m/>
    <n v="1"/>
    <m/>
  </r>
  <r>
    <x v="106"/>
    <n v="4"/>
    <x v="1"/>
    <s v="Tris(1,3-dichloro-2-propyl) phosphate"/>
    <s v="Polyhalogenated organophosphates"/>
    <s v="tris(1,3-dichloropropyl)phosphate"/>
    <s v="Tris(1,3-dichloro-2-propyl) phosphate"/>
    <s v="13674-87-8"/>
    <s v="1,3-Dichloro-2-propanol phosphate"/>
    <s v="general production comments"/>
    <s v="TDCIPP"/>
    <s v="TDCPP"/>
    <s v=""/>
    <n v="1"/>
    <m/>
  </r>
  <r>
    <x v="106"/>
    <n v="4"/>
    <x v="20"/>
    <s v="2-Ethylhexyl 2,3,4,5-tetrabromobenzoate"/>
    <s v="Polyhalogenated phthalates/benzoates/imides"/>
    <s v="ethylhexyl-tetrabromobenzoate"/>
    <s v="2-Ethylhexyl 2,3,4,5-tetrabromobenzoate"/>
    <s v="183658-27-7"/>
    <s v="183658-27-7"/>
    <s v="general product use comments"/>
    <s v="EH-TBB"/>
    <m/>
    <s v=""/>
    <n v="1"/>
    <m/>
  </r>
  <r>
    <x v="106"/>
    <n v="4"/>
    <x v="28"/>
    <s v="Bis(2-ethylhexyl) tetrabromophthalate"/>
    <s v="Polyhalogenated phthalates/benzoates/imides"/>
    <s v="bis(2-ethylhexyl)tetrabromo-phthalate"/>
    <s v="Bis(2-ethylhexyl) tetrabromophthalate"/>
    <s v="26040-51-7"/>
    <s v="040D517"/>
    <s v="general product use comments"/>
    <s v="BEH-TEBP"/>
    <s v="BEH-TEPH"/>
    <s v=""/>
    <n v="1"/>
    <m/>
  </r>
  <r>
    <x v="24"/>
    <n v="4"/>
    <x v="231"/>
    <s v="3,3',5,5'-Tetrabromobisphenol A"/>
    <s v="Polyhalogenated bisphenol aliphatics and functionalized"/>
    <s v="TBBPA"/>
    <s v="3,3',5,5'-Tetrabromobisphenol A"/>
    <s v="79-94-7"/>
    <s v="2,2',6,6'-Tetrabromo-4,4'-isopropylidene bisphenol"/>
    <m/>
    <m/>
    <m/>
    <m/>
    <n v="1"/>
    <m/>
  </r>
  <r>
    <x v="107"/>
    <n v="5"/>
    <x v="201"/>
    <s v=""/>
    <e v="#N/A"/>
    <s v="Melamine cyanurate"/>
    <s v=""/>
    <s v="-"/>
    <s v=""/>
    <s v="use"/>
    <m/>
    <m/>
    <s v="Flag"/>
    <n v="1"/>
    <s v="Yes"/>
  </r>
  <r>
    <x v="33"/>
    <n v="4"/>
    <x v="41"/>
    <s v="1,2,5,6,9,10-Hexabromocyclododecane"/>
    <s v="Polyhalogenated alicycles"/>
    <s v="HBCD"/>
    <s v="1,2,5,6,9,10-Hexabromocyclododecane"/>
    <s v="3194-55-6"/>
    <s v="1,2,5,6,9,10-Hexabromocyclodecane"/>
    <m/>
    <m/>
    <m/>
    <m/>
    <n v="1"/>
    <m/>
  </r>
  <r>
    <x v="33"/>
    <n v="4"/>
    <x v="11"/>
    <s v=""/>
    <e v="#N/A"/>
    <s v="V6"/>
    <s v=""/>
    <s v=""/>
    <s v=""/>
    <m/>
    <m/>
    <m/>
    <m/>
    <n v="1"/>
    <m/>
  </r>
  <r>
    <x v="33"/>
    <n v="4"/>
    <x v="19"/>
    <s v="2,4,6-Tribromophenol"/>
    <s v="Polyhalogenated phenol derivatives"/>
    <s v="2,4,6-TBPh"/>
    <s v="2,4,6-Tribromophenol"/>
    <s v="118-79-6"/>
    <s v="[O]c1c(Br)cc(Br)cc1Br"/>
    <m/>
    <m/>
    <m/>
    <m/>
    <n v="1"/>
    <m/>
  </r>
  <r>
    <x v="13"/>
    <n v="2"/>
    <x v="231"/>
    <s v="3,3',5,5'-Tetrabromobisphenol A"/>
    <s v="Polyhalogenated bisphenol aliphatics and functionalized"/>
    <s v="2,2,6,6-tetrabromo-4,4-isopropylidenediphenol"/>
    <s v="3,3',5,5'-Tetrabromobisphenol A"/>
    <s v="79-94-7"/>
    <s v="2,2',6,6'-Tetrabromo-4,4'-isopropylidene bisphenol"/>
    <s v="Consumption/use trend information; chemicals and use trends are found in the zip file of supplementary information"/>
    <m/>
    <m/>
    <s v=""/>
    <n v="1"/>
    <m/>
  </r>
  <r>
    <x v="33"/>
    <n v="4"/>
    <x v="15"/>
    <s v="Hexabromobenzene"/>
    <s v="Polyhalogenated benzenes"/>
    <s v="HBBz"/>
    <s v="Hexabromobenzene"/>
    <s v="87-82-1"/>
    <s v="1,2,3,4,5,6-Hexabromobenzene"/>
    <m/>
    <m/>
    <m/>
    <m/>
    <n v="1"/>
    <m/>
  </r>
  <r>
    <x v="33"/>
    <n v="4"/>
    <x v="103"/>
    <s v="Pentabromophenol"/>
    <s v="Polyhalogenated phenol derivatives"/>
    <s v="PBPh"/>
    <s v="Pentabromophenol"/>
    <s v="608-71-9"/>
    <s v="1e4h"/>
    <m/>
    <m/>
    <m/>
    <m/>
    <n v="1"/>
    <m/>
  </r>
  <r>
    <x v="33"/>
    <n v="4"/>
    <x v="25"/>
    <s v="1,1'-Ethane-1,2-diylbis(pentabromobenzene)"/>
    <s v="Polyhalogenated benzene aliphatics and functionalized"/>
    <s v="DBDPE"/>
    <s v="1,1'-Ethane-1,2-diylbis(pentabromobenzene)"/>
    <s v="84852-53-9"/>
    <s v="(+)-catechinhydrate"/>
    <m/>
    <m/>
    <m/>
    <m/>
    <n v="1"/>
    <m/>
  </r>
  <r>
    <x v="38"/>
    <n v="3"/>
    <x v="231"/>
    <s v="3,3',5,5'-Tetrabromobisphenol A"/>
    <s v="Polyhalogenated bisphenol aliphatics and functionalized"/>
    <s v="Tetrabromobisphenol A"/>
    <s v="3,3',5,5'-Tetrabromobisphenol A"/>
    <s v="79-94-7"/>
    <s v="2,2',6,6'-Tetrabromo-4,4'-isopropylidene bisphenol"/>
    <s v="Use and production"/>
    <s v="TBBPA"/>
    <m/>
    <s v=""/>
    <n v="0"/>
    <m/>
  </r>
  <r>
    <x v="51"/>
    <n v="4"/>
    <x v="231"/>
    <s v="3,3',5,5'-Tetrabromobisphenol A"/>
    <s v="Polyhalogenated bisphenol aliphatics and functionalized"/>
    <s v="TBBPA"/>
    <s v="3,3',5,5'-Tetrabromobisphenol A"/>
    <s v="79-94-7"/>
    <s v="2,2',6,6'-Tetrabromo-4,4'-isopropylidene bisphenol"/>
    <m/>
    <m/>
    <m/>
    <m/>
    <n v="1"/>
    <m/>
  </r>
  <r>
    <x v="33"/>
    <n v="4"/>
    <x v="34"/>
    <s v="2,4,6-Tris-(2,4,6-tribromophenoxy)-1,3,5-triazine"/>
    <s v="Polyhalogenated triazines"/>
    <s v="TTBP-TAZ"/>
    <s v="2,4,6-Tris-(2,4,6-tribromophenoxy)-1,3,5-triazine"/>
    <s v="25713-60-4"/>
    <s v="1,3,5-Triazine, 2,4,6-tris(2,4,6-tribromophenoxy)-"/>
    <m/>
    <m/>
    <m/>
    <m/>
    <n v="1"/>
    <m/>
  </r>
  <r>
    <x v="33"/>
    <n v="4"/>
    <x v="154"/>
    <s v="1,3,5-Tris(2,3-dibromopropyl)-1,3,5-triazine-2,4,6(1H,3H,5H)-trione"/>
    <s v="Polyhalogenated triazines"/>
    <s v="TDBP-TAZTO"/>
    <s v="1,3,5-Tris(2,3-dibromopropyl)-1,3,5-triazine-2,4,6(1H,3H,5H)-trione"/>
    <s v="52434-90-9"/>
    <s v="1,3,5-Triazine-2,4,6(1H,3H,5H)-trione, 1,3,5-tris(2,3-dibromopropyl)-"/>
    <m/>
    <m/>
    <m/>
    <m/>
    <n v="1"/>
    <m/>
  </r>
  <r>
    <x v="33"/>
    <n v="4"/>
    <x v="99"/>
    <s v="Perbromo-1,4-diphenoxybenzene"/>
    <s v="Polyhalogenated diphenyl ethers"/>
    <s v="4′-PeBPOBDE208"/>
    <s v="Perbromo-1,4-diphenoxybenzene"/>
    <s v="58965-66-5"/>
    <s v="1,2,3,4,5-pentabromo-6-[2,3,5,6-tetrabromo-4-(2,3,4,5,6-pentabromophenoxy)phenoxy]benzene"/>
    <m/>
    <m/>
    <m/>
    <m/>
    <n v="1"/>
    <m/>
  </r>
  <r>
    <x v="33"/>
    <n v="4"/>
    <x v="196"/>
    <s v="4,5,6,7-Tetrabromo-1,3-Isobenzofurandione"/>
    <s v="Polyhalogenated phthalates/benzoates/imides"/>
    <s v="TEBP-Anh"/>
    <s v="4,5,6,7-Tetrabromo-1,3-Isobenzofurandione"/>
    <s v="632-79-1"/>
    <s v="1, 4,5,6,7-tetrabromo-"/>
    <m/>
    <m/>
    <m/>
    <m/>
    <n v="1"/>
    <m/>
  </r>
  <r>
    <x v="33"/>
    <n v="4"/>
    <x v="33"/>
    <s v="Tris(tribromoneopentyl)phosphate"/>
    <s v="Polyhalogenated organophosphates"/>
    <s v="TTBNPP"/>
    <s v="Tris(tribromoneopentyl)phosphate"/>
    <s v="19186-97-1"/>
    <n v="0"/>
    <m/>
    <m/>
    <m/>
    <m/>
    <n v="1"/>
    <m/>
  </r>
  <r>
    <x v="33"/>
    <n v="4"/>
    <x v="86"/>
    <s v="1,2,5,6-Tetrabromocyclooctane"/>
    <s v="Polyhalogenated alicycles"/>
    <s v="TBCO"/>
    <s v="1,2,5,6-Tetrabromocyclooctane"/>
    <s v="3194-57-8"/>
    <s v="(.alpha.) 1,2,5,6-tetrabromocyclooctane"/>
    <m/>
    <m/>
    <m/>
    <m/>
    <n v="1"/>
    <m/>
  </r>
  <r>
    <x v="33"/>
    <n v="4"/>
    <x v="88"/>
    <s v="1,2-Dibromo-4-(1,2-dibromoethyl)cyclohexane"/>
    <s v="Polyhalogenated alicycles"/>
    <s v="DBE-DBCH"/>
    <s v="1,2-Dibromo-4-(1,2-dibromoethyl)cyclohexane"/>
    <s v="3322-93-8"/>
    <s v="1-(1,2-Dibromoethyl)-3,4-dibromocyclohexane"/>
    <m/>
    <m/>
    <m/>
    <m/>
    <n v="1"/>
    <m/>
  </r>
  <r>
    <x v="33"/>
    <n v="4"/>
    <x v="21"/>
    <s v="1,2-Bis(2,4,6-tribromophenoxy)ethane"/>
    <s v="Polyhalogenated phenol-aliphatic ether"/>
    <s v="BTBPE"/>
    <s v="1,2-Bis(2,4,6-tribromophenoxy)ethane"/>
    <s v="37853-59-1"/>
    <s v="1,1'-(1,2-Ethanediylbis(oxy))bis(2,4,6-tribromobenzene)"/>
    <m/>
    <m/>
    <m/>
    <m/>
    <n v="1"/>
    <m/>
  </r>
  <r>
    <x v="33"/>
    <n v="4"/>
    <x v="100"/>
    <s v="(Pentabromophenyl)methyl acrylate"/>
    <s v="Polyhalogenated benzene aliphatics and functionalized"/>
    <s v="PBB-Acr"/>
    <s v="(Pentabromophenyl)methyl acrylate"/>
    <s v="59447-55-1"/>
    <s v="(2,3,4,5,6-pentabromophenyl)methyl prop-2-enoate"/>
    <m/>
    <m/>
    <m/>
    <m/>
    <n v="1"/>
    <m/>
  </r>
  <r>
    <x v="33"/>
    <n v="4"/>
    <x v="35"/>
    <s v="1,2-Bis(tetrabromophthalimido)ethane"/>
    <s v="Polyhalogenated phthalates/benzoates/imides"/>
    <s v="EBTEBPI"/>
    <s v="1,2-Bis(tetrabromophthalimido)ethane"/>
    <s v="32588-76-4"/>
    <s v="1,2-Bis(tetrabromophthalimide)ethane"/>
    <m/>
    <m/>
    <m/>
    <m/>
    <n v="1"/>
    <m/>
  </r>
  <r>
    <x v="33"/>
    <n v="4"/>
    <x v="235"/>
    <s v=""/>
    <e v="#N/A"/>
    <s v="TMP"/>
    <s v=""/>
    <s v="512-56-1"/>
    <s v=""/>
    <m/>
    <m/>
    <m/>
    <m/>
    <n v="1"/>
    <m/>
  </r>
  <r>
    <x v="33"/>
    <n v="4"/>
    <x v="135"/>
    <s v=""/>
    <e v="#N/A"/>
    <s v="TEP"/>
    <s v=""/>
    <s v="78-40-0"/>
    <s v=""/>
    <m/>
    <m/>
    <m/>
    <m/>
    <n v="1"/>
    <m/>
  </r>
  <r>
    <x v="33"/>
    <n v="4"/>
    <x v="236"/>
    <s v=""/>
    <e v="#N/A"/>
    <s v="TPP"/>
    <s v=""/>
    <s v="513-08-6"/>
    <s v=""/>
    <m/>
    <m/>
    <m/>
    <m/>
    <n v="1"/>
    <m/>
  </r>
  <r>
    <x v="33"/>
    <n v="4"/>
    <x v="64"/>
    <s v=""/>
    <e v="#N/A"/>
    <s v="TBP"/>
    <s v=""/>
    <s v="126-73-8"/>
    <s v=""/>
    <m/>
    <m/>
    <m/>
    <m/>
    <n v="1"/>
    <m/>
  </r>
  <r>
    <x v="33"/>
    <n v="4"/>
    <x v="204"/>
    <s v=""/>
    <e v="#N/A"/>
    <s v="TIBP"/>
    <s v=""/>
    <s v="126-71-6"/>
    <s v=""/>
    <m/>
    <m/>
    <m/>
    <m/>
    <n v="1"/>
    <m/>
  </r>
  <r>
    <x v="33"/>
    <n v="4"/>
    <x v="211"/>
    <s v=""/>
    <e v="#N/A"/>
    <s v="TEHP"/>
    <s v=""/>
    <s v="78-42-2"/>
    <s v=""/>
    <m/>
    <m/>
    <m/>
    <m/>
    <n v="1"/>
    <m/>
  </r>
  <r>
    <x v="33"/>
    <n v="4"/>
    <x v="136"/>
    <s v=""/>
    <e v="#N/A"/>
    <s v="TBOEP"/>
    <s v=""/>
    <s v="78-51-3"/>
    <s v=""/>
    <m/>
    <m/>
    <m/>
    <m/>
    <n v="1"/>
    <m/>
  </r>
  <r>
    <x v="33"/>
    <n v="4"/>
    <x v="26"/>
    <s v=""/>
    <e v="#N/A"/>
    <s v="TPhP"/>
    <s v=""/>
    <s v="115-86-6"/>
    <s v=""/>
    <m/>
    <m/>
    <m/>
    <m/>
    <n v="1"/>
    <m/>
  </r>
  <r>
    <x v="33"/>
    <n v="4"/>
    <x v="82"/>
    <s v=""/>
    <e v="#N/A"/>
    <s v="CsDPhP"/>
    <s v=""/>
    <s v="26444-49-5"/>
    <s v=""/>
    <m/>
    <m/>
    <m/>
    <m/>
    <n v="1"/>
    <m/>
  </r>
  <r>
    <x v="33"/>
    <n v="4"/>
    <x v="46"/>
    <s v=""/>
    <e v="#N/A"/>
    <s v="EHDPhP"/>
    <s v=""/>
    <s v="1241-94-7"/>
    <s v=""/>
    <m/>
    <m/>
    <m/>
    <m/>
    <n v="1"/>
    <m/>
  </r>
  <r>
    <x v="33"/>
    <n v="4"/>
    <x v="66"/>
    <s v=""/>
    <e v="#N/A"/>
    <s v="TCsP"/>
    <s v=""/>
    <s v="1330-78-5"/>
    <s v=""/>
    <m/>
    <m/>
    <m/>
    <m/>
    <n v="1"/>
    <m/>
  </r>
  <r>
    <x v="33"/>
    <n v="4"/>
    <x v="22"/>
    <s v="Tris(2-chloroethyl) phosphate"/>
    <s v="Polyhalogenated organophosphates"/>
    <s v="TCEP"/>
    <s v="Tris(2-chloroethyl) phosphate"/>
    <s v="115-96-8"/>
    <s v="115-96-8"/>
    <m/>
    <m/>
    <m/>
    <m/>
    <n v="1"/>
    <m/>
  </r>
  <r>
    <x v="33"/>
    <n v="4"/>
    <x v="23"/>
    <s v="Tris(2-chloroisopropyl)phosphate"/>
    <s v="Polyhalogenated organophosphates"/>
    <s v="TCPP"/>
    <s v="Tris(2-chloroisopropyl)phosphate"/>
    <s v="13674-84-5"/>
    <s v="13674-84-5"/>
    <m/>
    <m/>
    <m/>
    <m/>
    <n v="1"/>
    <m/>
  </r>
  <r>
    <x v="33"/>
    <n v="4"/>
    <x v="1"/>
    <s v="Tris(1,3-dichloro-2-propyl) phosphate"/>
    <s v="Polyhalogenated organophosphates"/>
    <s v="TDCPP"/>
    <s v="Tris(1,3-dichloro-2-propyl) phosphate"/>
    <s v="13674-87-8"/>
    <s v="1,3-Dichloro-2-propanol phosphate"/>
    <m/>
    <m/>
    <m/>
    <m/>
    <n v="1"/>
    <m/>
  </r>
  <r>
    <x v="33"/>
    <n v="4"/>
    <x v="237"/>
    <s v=""/>
    <e v="#N/A"/>
    <s v="TPhPO"/>
    <s v=""/>
    <s v="791-28-6"/>
    <s v=""/>
    <m/>
    <m/>
    <m/>
    <m/>
    <n v="1"/>
    <m/>
  </r>
  <r>
    <x v="108"/>
    <n v="3"/>
    <x v="22"/>
    <s v="Tris(2-chloroethyl) phosphate"/>
    <s v="Polyhalogenated organophosphates"/>
    <s v="Tris(2chloroethyl)phosphate (TCEP)"/>
    <s v="Tris(2-chloroethyl) phosphate"/>
    <s v="115-96-8"/>
    <s v="115-96-8"/>
    <s v="CAS assigned from synonym"/>
    <m/>
    <m/>
    <s v=""/>
    <n v="1"/>
    <m/>
  </r>
  <r>
    <x v="108"/>
    <n v="3"/>
    <x v="0"/>
    <s v="1,1'-Oxybis[2,3,4,5,6-pentabromobenzene]"/>
    <s v="Polyhalogenated diphenyl ethers"/>
    <s v="Deca-BDE"/>
    <s v="1,1'-Oxybis[2,3,4,5,6-pentabromobenzene]"/>
    <s v="1163-19-5"/>
    <s v="1-(2,3,4,5,6-pentabromophenoxy)-2,3,4,5,6-pentabromobenzene"/>
    <s v="CAS assigned from synonym"/>
    <m/>
    <m/>
    <s v=""/>
    <n v="1"/>
    <m/>
  </r>
  <r>
    <x v="108"/>
    <n v="3"/>
    <x v="0"/>
    <s v="1,1'-Oxybis[2,3,4,5,6-pentabromobenzene]"/>
    <s v="Polyhalogenated diphenyl ethers"/>
    <s v="BDE-209"/>
    <s v="1,1'-Oxybis[2,3,4,5,6-pentabromobenzene]"/>
    <s v="1163-19-5"/>
    <s v="1-(2,3,4,5,6-pentabromophenoxy)-2,3,4,5,6-pentabromobenzene"/>
    <s v="CAS assigned from synonym"/>
    <m/>
    <m/>
    <s v=""/>
    <n v="1"/>
    <m/>
  </r>
  <r>
    <x v="108"/>
    <n v="3"/>
    <x v="38"/>
    <s v="(+/-)-beta-Hexabromocyclododecane"/>
    <s v="Polyhalogenated alicycles"/>
    <s v="Beta-HBCD"/>
    <s v="(+/-)-beta-Hexabromocyclododecane"/>
    <s v="134237-51-7"/>
    <s v="(-)-beta-Hbcd"/>
    <s v="Hexabromocyclododecane (brominated FR); CAS assigned from synonym"/>
    <m/>
    <m/>
    <s v=""/>
    <n v="1"/>
    <m/>
  </r>
  <r>
    <x v="108"/>
    <n v="3"/>
    <x v="39"/>
    <s v="(+/-)-gamma-Hexabromocyclododecane"/>
    <s v="Polyhalogenated alicycles"/>
    <s v="Gamma-HBCD"/>
    <s v="(+/-)-gamma-Hexabromocyclododecane"/>
    <s v="134237-52-8"/>
    <s v="(+)-gamma-Hbcd"/>
    <s v="Hexabromocyclododecane (brominated FR)"/>
    <m/>
    <m/>
    <s v=""/>
    <n v="1"/>
    <m/>
  </r>
  <r>
    <x v="108"/>
    <n v="3"/>
    <x v="23"/>
    <s v="Tris(2-chloroisopropyl)phosphate"/>
    <s v="Polyhalogenated organophosphates"/>
    <s v="Tris(2-chloroisopropyl)phosphate (TCIPP)"/>
    <s v="Tris(2-chloroisopropyl)phosphate"/>
    <s v="13674-84-5"/>
    <s v="13674-84-5"/>
    <s v="CAS assigned from synonym"/>
    <m/>
    <m/>
    <s v=""/>
    <n v="1"/>
    <m/>
  </r>
  <r>
    <x v="108"/>
    <n v="3"/>
    <x v="1"/>
    <s v="Tris(1,3-dichloro-2-propyl) phosphate"/>
    <s v="Polyhalogenated organophosphates"/>
    <s v="Tris(1,3-dichloro-2-propyl)phosphate (TDCIPP)"/>
    <s v="Tris(1,3-dichloro-2-propyl) phosphate"/>
    <s v="13674-87-8"/>
    <s v="1,3-Dichloro-2-propanol phosphate"/>
    <s v="CAS assigned from synonym"/>
    <m/>
    <m/>
    <s v=""/>
    <n v="1"/>
    <m/>
  </r>
  <r>
    <x v="108"/>
    <n v="3"/>
    <x v="41"/>
    <s v="1,2,5,6,9,10-Hexabromocyclododecane"/>
    <s v="Polyhalogenated alicycles"/>
    <s v="Hexabromocyclododecanes (HBCDs)"/>
    <s v="1,2,5,6,9,10-Hexabromocyclododecane"/>
    <s v="3194-55-6"/>
    <s v="1,2,5,6,9,10-Hexabromocyclodecane"/>
    <s v="CAS assigned from synonym"/>
    <m/>
    <m/>
    <s v=""/>
    <n v="1"/>
    <m/>
  </r>
  <r>
    <x v="108"/>
    <n v="3"/>
    <x v="30"/>
    <s v="Octabromodiphenyl ether"/>
    <s v="Polyhalogenated diphenyl ethers"/>
    <s v="Octa-BDE"/>
    <s v="Octabromodiphenyl ether"/>
    <s v="32536-52-0"/>
    <s v="1,1'-Oxybis(2,3,4,5-tetrabromobenzene)"/>
    <s v="CAS assigned from synonym"/>
    <m/>
    <m/>
    <s v=""/>
    <n v="1"/>
    <m/>
  </r>
  <r>
    <x v="108"/>
    <n v="3"/>
    <x v="233"/>
    <s v="Nonabromodiphenyl ether"/>
    <s v="Polyhalogenated diphenyl ethers"/>
    <s v="Nona-BDE"/>
    <s v="Nonabromodiphenyl ether"/>
    <s v="63936-56-1"/>
    <s v="1,2,3,4,5-pentabromo-6-(2,3,4,5-tetrabromophenoxy)benzene"/>
    <s v="CAS assigned from synonym"/>
    <m/>
    <m/>
    <s v=""/>
    <n v="1"/>
    <m/>
  </r>
  <r>
    <x v="108"/>
    <n v="3"/>
    <x v="131"/>
    <s v="Diphenyl ether, heptabromo derivative"/>
    <s v="Polyhalogenated diphenyl ethers"/>
    <s v="Hepta-BDE"/>
    <s v="Diphenyl ether, heptabromo derivative"/>
    <s v="68928-80-3"/>
    <s v="1,2,3,4,5-pentabromo-6-(2,3-dibromophenoxy)benzene"/>
    <s v="CAS assigned from synonym"/>
    <m/>
    <m/>
    <s v=""/>
    <n v="1"/>
    <m/>
  </r>
  <r>
    <x v="108"/>
    <n v="3"/>
    <x v="25"/>
    <s v="1,1'-Ethane-1,2-diylbis(pentabromobenzene)"/>
    <s v="Polyhalogenated benzene aliphatics and functionalized"/>
    <s v="Decabromo diphenyl ethane (DBDPE)"/>
    <s v="1,1'-Ethane-1,2-diylbis(pentabromobenzene)"/>
    <s v="84852-53-9"/>
    <s v="(+)-catechinhydrate"/>
    <s v="CAS assigned from synonym"/>
    <m/>
    <m/>
    <s v=""/>
    <n v="1"/>
    <m/>
  </r>
  <r>
    <x v="108"/>
    <n v="3"/>
    <x v="11"/>
    <s v=""/>
    <e v="#N/A"/>
    <s v="Organophosphorus flame retardants (PFRs)"/>
    <s v=""/>
    <s v=""/>
    <s v=""/>
    <s v="Chemical group"/>
    <m/>
    <m/>
    <s v="Flag"/>
    <n v="1"/>
    <m/>
  </r>
  <r>
    <x v="108"/>
    <n v="3"/>
    <x v="11"/>
    <s v=""/>
    <e v="#N/A"/>
    <s v="Polybrominated diphenyl ethers (PBDEs)"/>
    <s v=""/>
    <s v=""/>
    <s v=""/>
    <s v="Chemical group"/>
    <m/>
    <m/>
    <s v="Flag"/>
    <n v="1"/>
    <m/>
  </r>
  <r>
    <x v="108"/>
    <n v="3"/>
    <x v="11"/>
    <s v=""/>
    <e v="#N/A"/>
    <s v="Chloroalkyl-PFRs"/>
    <s v=""/>
    <s v=""/>
    <s v=""/>
    <s v="Chemical group"/>
    <m/>
    <m/>
    <s v="Flag"/>
    <n v="1"/>
    <m/>
  </r>
  <r>
    <x v="108"/>
    <n v="3"/>
    <x v="11"/>
    <s v=""/>
    <e v="#N/A"/>
    <s v="Total chloroalkyl-PFRs"/>
    <s v=""/>
    <s v=""/>
    <s v=""/>
    <s v="Chemical group"/>
    <m/>
    <m/>
    <s v="Flag"/>
    <n v="1"/>
    <m/>
  </r>
  <r>
    <x v="108"/>
    <n v="3"/>
    <x v="11"/>
    <s v=""/>
    <e v="#N/A"/>
    <s v="Organobromine flame retardants (BFRs)"/>
    <s v=""/>
    <s v=""/>
    <s v=""/>
    <s v="Chemical group"/>
    <m/>
    <m/>
    <s v="Flag"/>
    <n v="1"/>
    <m/>
  </r>
  <r>
    <x v="108"/>
    <n v="3"/>
    <x v="11"/>
    <s v=""/>
    <e v="#N/A"/>
    <s v="Total BFRs"/>
    <s v=""/>
    <s v=""/>
    <s v=""/>
    <s v="Chemical group"/>
    <m/>
    <m/>
    <s v="Flag"/>
    <n v="1"/>
    <m/>
  </r>
  <r>
    <x v="108"/>
    <n v="3"/>
    <x v="11"/>
    <s v=""/>
    <e v="#N/A"/>
    <s v="Total PFRs"/>
    <s v=""/>
    <s v=""/>
    <s v=""/>
    <s v="Chemical group"/>
    <m/>
    <m/>
    <s v="Flag"/>
    <n v="1"/>
    <m/>
  </r>
  <r>
    <x v="109"/>
    <n v="4"/>
    <x v="201"/>
    <s v=""/>
    <e v="#N/A"/>
    <s v="Zinc hydroxystannate"/>
    <s v=""/>
    <s v="-"/>
    <s v=""/>
    <s v="use"/>
    <s v="ZnSn(OH)6"/>
    <s v="ZHS"/>
    <s v="Flag"/>
    <n v="1"/>
    <s v="Yes"/>
  </r>
  <r>
    <x v="109"/>
    <n v="4"/>
    <x v="201"/>
    <s v=""/>
    <e v="#N/A"/>
    <s v="zinc stannate"/>
    <s v=""/>
    <s v="-"/>
    <s v=""/>
    <s v="use"/>
    <s v="ZnSnO3"/>
    <s v="ZS"/>
    <s v="Flag"/>
    <n v="1"/>
    <s v="Yes"/>
  </r>
  <r>
    <x v="109"/>
    <n v="4"/>
    <x v="201"/>
    <s v=""/>
    <e v="#N/A"/>
    <s v="Magnesium hydroxide"/>
    <s v=""/>
    <s v="-"/>
    <s v=""/>
    <s v="use"/>
    <s v="MH"/>
    <m/>
    <s v="Flag"/>
    <n v="1"/>
    <s v="Yes"/>
  </r>
  <r>
    <x v="109"/>
    <n v="4"/>
    <x v="201"/>
    <s v=""/>
    <e v="#N/A"/>
    <s v="Aluminum trihydrate"/>
    <s v=""/>
    <s v="-"/>
    <s v=""/>
    <s v="use"/>
    <s v="ATH"/>
    <m/>
    <s v="Flag"/>
    <n v="1"/>
    <s v="Yes"/>
  </r>
  <r>
    <x v="109"/>
    <n v="4"/>
    <x v="201"/>
    <s v=""/>
    <e v="#N/A"/>
    <s v="Calcium borate"/>
    <s v=""/>
    <s v="-"/>
    <s v=""/>
    <s v="use"/>
    <s v="CB"/>
    <m/>
    <s v="Flag"/>
    <n v="1"/>
    <s v="Yes"/>
  </r>
  <r>
    <x v="109"/>
    <n v="4"/>
    <x v="201"/>
    <s v=""/>
    <e v="#N/A"/>
    <s v="Ammonium octamolybdate"/>
    <s v=""/>
    <s v="-"/>
    <s v=""/>
    <s v="use"/>
    <s v="AOM"/>
    <m/>
    <s v="Flag"/>
    <n v="1"/>
    <s v="Yes"/>
  </r>
  <r>
    <x v="109"/>
    <n v="4"/>
    <x v="201"/>
    <s v=""/>
    <e v="#N/A"/>
    <s v="Ammonium polyphosphate"/>
    <s v=""/>
    <s v="-"/>
    <s v=""/>
    <s v="use"/>
    <s v="APP"/>
    <m/>
    <s v="Flag"/>
    <n v="1"/>
    <s v="Yes"/>
  </r>
  <r>
    <x v="109"/>
    <n v="4"/>
    <x v="201"/>
    <s v=""/>
    <e v="#N/A"/>
    <s v="Aluminum oxyhydroxide"/>
    <s v=""/>
    <s v="-"/>
    <s v=""/>
    <s v="use"/>
    <s v="AlOOH"/>
    <m/>
    <s v="Flag"/>
    <n v="1"/>
    <s v="Yes"/>
  </r>
  <r>
    <x v="109"/>
    <n v="4"/>
    <x v="201"/>
    <s v=""/>
    <e v="#N/A"/>
    <s v="Melamine polyphosphate"/>
    <s v=""/>
    <s v="-"/>
    <s v=""/>
    <s v="use"/>
    <s v="MPP"/>
    <m/>
    <s v="Flag"/>
    <n v="1"/>
    <s v="Yes"/>
  </r>
  <r>
    <x v="109"/>
    <n v="4"/>
    <x v="201"/>
    <s v=""/>
    <e v="#N/A"/>
    <s v="aluminum diethylphosphinate"/>
    <s v=""/>
    <s v="-"/>
    <s v=""/>
    <s v="use"/>
    <s v="DEPAL"/>
    <m/>
    <s v="Flag"/>
    <n v="1"/>
    <s v="Yes"/>
  </r>
  <r>
    <x v="109"/>
    <n v="4"/>
    <x v="201"/>
    <s v=""/>
    <e v="#N/A"/>
    <s v="Red phosphorous"/>
    <s v=""/>
    <s v="-"/>
    <s v=""/>
    <s v="use"/>
    <m/>
    <m/>
    <s v="Flag"/>
    <n v="1"/>
    <s v="Yes"/>
  </r>
  <r>
    <x v="109"/>
    <n v="4"/>
    <x v="201"/>
    <s v=""/>
    <e v="#N/A"/>
    <s v="aluminum monophenylphosphinate"/>
    <s v=""/>
    <s v="-"/>
    <s v=""/>
    <s v="use"/>
    <s v="PHEPAL"/>
    <m/>
    <s v="Flag"/>
    <n v="1"/>
    <s v="Yes"/>
  </r>
  <r>
    <x v="109"/>
    <n v="4"/>
    <x v="201"/>
    <s v=""/>
    <e v="#N/A"/>
    <s v="Zinc molybdate"/>
    <s v=""/>
    <s v="-"/>
    <s v=""/>
    <s v="use"/>
    <s v="ZM"/>
    <m/>
    <s v="Flag"/>
    <n v="1"/>
    <s v="Yes"/>
  </r>
  <r>
    <x v="14"/>
    <n v="3"/>
    <x v="231"/>
    <s v="3,3',5,5'-Tetrabromobisphenol A"/>
    <s v="Polyhalogenated bisphenol aliphatics and functionalized"/>
    <s v="Tetrabromo bisphenol A"/>
    <s v="3,3',5,5'-Tetrabromobisphenol A"/>
    <s v="79-94-7"/>
    <s v="2,2',6,6'-Tetrabromo-4,4'-isopropylidene bisphenol"/>
    <s v="regulations; use information"/>
    <m/>
    <m/>
    <s v=""/>
    <n v="0"/>
    <m/>
  </r>
  <r>
    <x v="110"/>
    <n v="3"/>
    <x v="0"/>
    <s v="1,1'-Oxybis[2,3,4,5,6-pentabromobenzene]"/>
    <s v="Polyhalogenated diphenyl ethers"/>
    <s v="Decabromodiphenyl oxide"/>
    <s v="1,1'-Oxybis[2,3,4,5,6-pentabromobenzene]"/>
    <s v="1163-19-5"/>
    <s v="1-(2,3,4,5,6-pentabromophenoxy)-2,3,4,5,6-pentabromobenzene"/>
    <m/>
    <s v="DBDPO"/>
    <s v="decabromodiphenyl ether"/>
    <s v=""/>
    <n v="0"/>
    <m/>
  </r>
  <r>
    <x v="110"/>
    <n v="3"/>
    <x v="144"/>
    <s v=""/>
    <e v="#N/A"/>
    <s v="Magnesium hydroxide"/>
    <s v=""/>
    <s v="1309-42-8"/>
    <s v=""/>
    <m/>
    <s v="Caustic magnesite"/>
    <s v="magnesia magma"/>
    <s v="Flag"/>
    <n v="0"/>
    <s v="Yes"/>
  </r>
  <r>
    <x v="110"/>
    <n v="3"/>
    <x v="48"/>
    <s v=""/>
    <e v="#N/A"/>
    <s v="Antimony trioxide"/>
    <s v=""/>
    <s v="1309-64-4"/>
    <s v=""/>
    <m/>
    <s v="diantimony trioxide"/>
    <s v="flowers of antimony"/>
    <s v="Flag"/>
    <n v="0"/>
    <s v="Yes"/>
  </r>
  <r>
    <x v="110"/>
    <n v="3"/>
    <x v="238"/>
    <s v=""/>
    <e v="#N/A"/>
    <s v="Antimony pentoxide"/>
    <s v=""/>
    <s v="1314-60-9"/>
    <s v=""/>
    <m/>
    <s v="antimonic oxide"/>
    <s v="stibic anhydride"/>
    <s v="Flag"/>
    <n v="0"/>
    <s v="Yes"/>
  </r>
  <r>
    <x v="110"/>
    <n v="3"/>
    <x v="1"/>
    <s v="Tris(1,3-dichloro-2-propyl) phosphate"/>
    <s v="Polyhalogenated organophosphates"/>
    <s v="Tris(1,3-dichloropropyl-2) phosphate"/>
    <s v="Tris(1,3-dichloro-2-propyl) phosphate"/>
    <s v="13674-87-8"/>
    <s v="1,3-Dichloro-2-propanol phosphate"/>
    <m/>
    <s v="TDCPP"/>
    <s v="1,3-Dichloro-2-propanol phosphonate (3:1)"/>
    <s v=""/>
    <n v="0"/>
    <m/>
  </r>
  <r>
    <x v="110"/>
    <n v="3"/>
    <x v="239"/>
    <s v=""/>
    <e v="#N/A"/>
    <s v="Zinc Molybdate"/>
    <s v=""/>
    <s v="13767-32-3"/>
    <s v=""/>
    <m/>
    <s v="zinc molybdenum oxide"/>
    <s v="molybdic acid"/>
    <s v="Flag"/>
    <n v="0"/>
    <s v="Yes"/>
  </r>
  <r>
    <x v="110"/>
    <n v="3"/>
    <x v="240"/>
    <s v=""/>
    <e v="#N/A"/>
    <s v="Zinc borate"/>
    <s v=""/>
    <s v="138265-88-0"/>
    <s v=""/>
    <s v="Includes zinc oxide and boric acid (separate compounds)"/>
    <s v="zinc oxide"/>
    <s v="boric acid"/>
    <s v="Flag"/>
    <n v="0"/>
    <s v="Yes"/>
  </r>
  <r>
    <x v="110"/>
    <n v="3"/>
    <x v="73"/>
    <s v=""/>
    <e v="#N/A"/>
    <s v="Sodium Antimonate"/>
    <s v=""/>
    <s v="15432-85-6"/>
    <s v=""/>
    <m/>
    <s v="sodium (meta) antimonate"/>
    <m/>
    <s v="Flag"/>
    <n v="0"/>
    <s v="Yes"/>
  </r>
  <r>
    <x v="110"/>
    <n v="3"/>
    <x v="49"/>
    <s v=""/>
    <e v="#N/A"/>
    <s v="Phosphonic acid, (3-{[hydroxymethly] amino}-3-oxopropyl)-dimethyl ester"/>
    <s v=""/>
    <s v="20120-33-6"/>
    <s v=""/>
    <m/>
    <s v="PA"/>
    <s v="Dimethylphosphono-N-hydroxymethyl-3-propionamide"/>
    <s v="Flag"/>
    <n v="0"/>
    <s v="Yes"/>
  </r>
  <r>
    <x v="110"/>
    <n v="3"/>
    <x v="137"/>
    <s v=""/>
    <e v="#N/A"/>
    <s v="Alumina trihydrate"/>
    <s v=""/>
    <s v="21645-51-2"/>
    <s v=""/>
    <m/>
    <s v="aluminum hydroxide"/>
    <s v="aluminum hydrate"/>
    <s v="Flag"/>
    <n v="0"/>
    <s v="Yes"/>
  </r>
  <r>
    <x v="110"/>
    <n v="3"/>
    <x v="27"/>
    <s v="Hexabromocyclododecane"/>
    <s v="Polyhalogenated alicycles"/>
    <s v="Hexabromocyclododecane"/>
    <s v="Hexabromocyclododecane"/>
    <s v="25637-99-4"/>
    <s v="1,1,2,2,3,3-hexabromocyclododecane"/>
    <m/>
    <s v="HBCD"/>
    <m/>
    <s v=""/>
    <n v="0"/>
    <m/>
  </r>
  <r>
    <x v="110"/>
    <n v="3"/>
    <x v="241"/>
    <s v=""/>
    <e v="#N/A"/>
    <s v="Calcium Molybdate"/>
    <s v=""/>
    <s v="7789-82-4"/>
    <s v=""/>
    <m/>
    <s v="Powellite"/>
    <m/>
    <s v="Flag"/>
    <n v="0"/>
    <s v="Yes"/>
  </r>
  <r>
    <x v="110"/>
    <n v="3"/>
    <x v="50"/>
    <s v=""/>
    <e v="#N/A"/>
    <s v="GROUP"/>
    <s v=""/>
    <s v="GROUP"/>
    <s v=""/>
    <s v="Ammonium polyphosphates"/>
    <m/>
    <m/>
    <s v="Flag"/>
    <n v="0"/>
    <m/>
  </r>
  <r>
    <x v="110"/>
    <n v="3"/>
    <x v="50"/>
    <s v=""/>
    <e v="#N/A"/>
    <s v="GROUP"/>
    <s v=""/>
    <s v="GROUP"/>
    <s v=""/>
    <s v="Organic phosphonates"/>
    <m/>
    <m/>
    <s v="Flag"/>
    <n v="0"/>
    <m/>
  </r>
  <r>
    <x v="110"/>
    <n v="3"/>
    <x v="50"/>
    <s v=""/>
    <e v="#N/A"/>
    <s v="GROUP"/>
    <s v=""/>
    <s v="GROUP"/>
    <s v=""/>
    <s v="Tris monochloropropyl phosphates"/>
    <m/>
    <m/>
    <s v="Flag"/>
    <n v="0"/>
    <m/>
  </r>
  <r>
    <x v="110"/>
    <n v="3"/>
    <x v="50"/>
    <s v=""/>
    <e v="#N/A"/>
    <s v="GROUP"/>
    <s v=""/>
    <s v="GROUP"/>
    <s v=""/>
    <s v="Aromatic phosphate plasticizers"/>
    <m/>
    <m/>
    <s v="Flag"/>
    <n v="0"/>
    <m/>
  </r>
  <r>
    <x v="110"/>
    <n v="3"/>
    <x v="50"/>
    <s v=""/>
    <e v="#N/A"/>
    <s v="GROUP"/>
    <s v=""/>
    <s v="GROUP"/>
    <s v=""/>
    <s v="Tetrakis (hydroxymethyl) phosphonium salts"/>
    <m/>
    <m/>
    <s v="Flag"/>
    <n v="0"/>
    <m/>
  </r>
  <r>
    <x v="110"/>
    <n v="3"/>
    <x v="50"/>
    <s v=""/>
    <e v="#N/A"/>
    <s v="GROUP"/>
    <s v=""/>
    <s v="GROUP"/>
    <s v=""/>
    <s v="Chlorinated paraffins"/>
    <m/>
    <m/>
    <s v="Flag"/>
    <n v="0"/>
    <m/>
  </r>
  <r>
    <x v="111"/>
    <n v="4"/>
    <x v="54"/>
    <s v="Tris(2,3-dibromopropyl) phosphate"/>
    <s v="Polyhalogenated organophosphates"/>
    <m/>
    <s v="Tris(2,3-dibromopropyl) phosphate"/>
    <s v="126-72-7"/>
    <s v="(2,3-Dibromopropyl) phosphate"/>
    <s v="Source describes search for flame retardants in several children's products. None of the chemicals were detected."/>
    <s v="TRIS"/>
    <m/>
    <s v=""/>
    <n v="1"/>
    <m/>
  </r>
  <r>
    <x v="111"/>
    <n v="4"/>
    <x v="4"/>
    <s v="2,2',4,4',6-Pentabromodiphenyl ether"/>
    <s v="Polyhalogenated diphenyl ethers"/>
    <m/>
    <s v="2,2',4,4',6-Pentabromodiphenyl ether"/>
    <s v="189084-64-8"/>
    <s v="1,3,5-Tribromo-2-(2,4-dibromophenoxy)benzene"/>
    <s v="Source describes search for flame retardants in several children's products. None of the chemicals were detected."/>
    <s v="Pentabromodiphenyl ether"/>
    <s v="PentaBDE"/>
    <s v=""/>
    <n v="1"/>
    <m/>
  </r>
  <r>
    <x v="111"/>
    <n v="4"/>
    <x v="29"/>
    <s v="Pentabromodiphenyl ether"/>
    <s v="Polyhalogenated diphenyl ethers"/>
    <s v="Polybrominated biphenyls"/>
    <s v="Pentabromodiphenyl ether"/>
    <s v="32534-81-9"/>
    <n v="0"/>
    <s v="Source describes search for flame retardants in several children's products. None of the chemicals were detected."/>
    <s v="Polybrominated biphenyls"/>
    <s v="PBB"/>
    <s v=""/>
    <n v="1"/>
    <m/>
  </r>
  <r>
    <x v="111"/>
    <n v="4"/>
    <x v="94"/>
    <s v=""/>
    <e v="#N/A"/>
    <s v="tris-(aziridinyl)-phosphine oxide"/>
    <s v=""/>
    <s v="545-55-1"/>
    <s v=""/>
    <s v="Source describes search for flame retardants in several children's products. None of the chemicals were detected."/>
    <s v="TEPA"/>
    <m/>
    <s v="Flag"/>
    <n v="1"/>
    <m/>
  </r>
  <r>
    <x v="111"/>
    <n v="4"/>
    <x v="195"/>
    <s v="Polybrominated biphenyls (PBB)"/>
    <s v="Polyhalogenated benzenes"/>
    <m/>
    <s v="Polybrominated biphenyls (PBB)"/>
    <s v="59536-65-1"/>
    <s v="1,1'-Biphenyl, 2,3,3',4,4',5'-hexabromo-"/>
    <s v="Source describes search for flame retardants in several children's products. None of the chemicals were detected."/>
    <s v="Octobromodiphenyl ether"/>
    <s v="OctaBDE"/>
    <s v=""/>
    <n v="1"/>
    <m/>
  </r>
  <r>
    <x v="111"/>
    <n v="4"/>
    <x v="9"/>
    <s v="2,2',4,4',5-Pentabromodiphenyl ether"/>
    <s v="Polyhalogenated diphenyl ethers"/>
    <m/>
    <s v="2,2',4,4',5-Pentabromodiphenyl ether"/>
    <s v="60348-60-9"/>
    <s v="1,2,4-Tribromo-5-(2,4-dibromophenoxy)benzene"/>
    <s v="Source describes search for flame retardants in several children's products. None of the chemicals were detected."/>
    <s v="Pentabromodiphenyl ether"/>
    <s v="PentaBDE"/>
    <s v=""/>
    <n v="1"/>
    <m/>
  </r>
  <r>
    <x v="112"/>
    <n v="3"/>
    <x v="22"/>
    <s v="Tris(2-chloroethyl) phosphate"/>
    <s v="Polyhalogenated organophosphates"/>
    <s v="TCEP"/>
    <s v="Tris(2-chloroethyl) phosphate"/>
    <s v="115-96-8"/>
    <s v="115-96-8"/>
    <m/>
    <m/>
    <m/>
    <s v=""/>
    <n v="0"/>
    <m/>
  </r>
  <r>
    <x v="112"/>
    <n v="3"/>
    <x v="23"/>
    <s v="Tris(2-chloroisopropyl)phosphate"/>
    <s v="Polyhalogenated organophosphates"/>
    <s v="TCPP"/>
    <s v="Tris(2-chloroisopropyl)phosphate"/>
    <s v="13674-84-5"/>
    <s v="13674-84-5"/>
    <m/>
    <m/>
    <m/>
    <s v=""/>
    <n v="0"/>
    <m/>
  </r>
  <r>
    <x v="112"/>
    <n v="3"/>
    <x v="195"/>
    <s v="Polybrominated biphenyls (PBB)"/>
    <s v="Polyhalogenated benzenes"/>
    <s v="PBB"/>
    <s v="Polybrominated biphenyls (PBB)"/>
    <s v="59536-65-1"/>
    <s v="1,1'-Biphenyl, 2,3,3',4,4',5'-hexabromo-"/>
    <m/>
    <m/>
    <m/>
    <s v=""/>
    <n v="0"/>
    <m/>
  </r>
  <r>
    <x v="112"/>
    <n v="3"/>
    <x v="11"/>
    <s v=""/>
    <e v="#N/A"/>
    <s v="TRIS"/>
    <s v=""/>
    <s v=""/>
    <s v=""/>
    <m/>
    <m/>
    <m/>
    <s v="Flag"/>
    <n v="0"/>
    <m/>
  </r>
  <r>
    <x v="112"/>
    <n v="3"/>
    <x v="11"/>
    <s v=""/>
    <e v="#N/A"/>
    <s v="TEPA"/>
    <s v=""/>
    <s v=""/>
    <s v=""/>
    <m/>
    <m/>
    <m/>
    <s v="Flag"/>
    <n v="0"/>
    <m/>
  </r>
  <r>
    <x v="113"/>
    <n v="3"/>
    <x v="242"/>
    <s v=""/>
    <e v="#N/A"/>
    <s v="di-n-butyl phosphate"/>
    <s v=""/>
    <s v="107-66-4"/>
    <s v=""/>
    <s v="lists some consumer products, tests for OFRs in people"/>
    <s v="DNBP"/>
    <m/>
    <s v="Flag"/>
    <n v="1"/>
    <s v="Yes"/>
  </r>
  <r>
    <x v="113"/>
    <n v="3"/>
    <x v="26"/>
    <s v=""/>
    <e v="#N/A"/>
    <s v="triphenyl phosphate"/>
    <s v=""/>
    <s v="115-86-6"/>
    <s v=""/>
    <s v="lists some consumer products, tests for OFRs in people"/>
    <s v="TPHP"/>
    <m/>
    <s v="Flag"/>
    <n v="1"/>
    <s v="Yes"/>
  </r>
  <r>
    <x v="113"/>
    <n v="3"/>
    <x v="22"/>
    <s v="Tris(2-chloroethyl) phosphate"/>
    <s v="Polyhalogenated organophosphates"/>
    <s v="tris(2-chloroethyl) phosphate "/>
    <s v="Tris(2-chloroethyl) phosphate"/>
    <s v="115-96-8"/>
    <s v="115-96-8"/>
    <s v="lists some consumer products, tests for OFRs in people"/>
    <s v="TCEP"/>
    <m/>
    <s v=""/>
    <n v="1"/>
    <m/>
  </r>
  <r>
    <x v="113"/>
    <n v="3"/>
    <x v="243"/>
    <s v="Bis(2-chloroethyl) vinylphosphonate"/>
    <s v="Polyhalogenated organophosphates"/>
    <m/>
    <s v="Bis(2-chloroethyl) vinylphosphonate"/>
    <s v="115-98-0"/>
    <s v="115-98-0"/>
    <s v="lists some consumer products, tests for OFRs in people"/>
    <s v="BCEP"/>
    <m/>
    <s v=""/>
    <n v="1"/>
    <m/>
  </r>
  <r>
    <x v="113"/>
    <n v="3"/>
    <x v="64"/>
    <s v=""/>
    <e v="#N/A"/>
    <s v="tributyl phosphate"/>
    <s v=""/>
    <s v="126-73-8"/>
    <s v=""/>
    <s v="lists some consumer products, tests for OFRs in people"/>
    <s v="TNBP"/>
    <m/>
    <s v="Flag"/>
    <n v="1"/>
    <s v="Yes"/>
  </r>
  <r>
    <x v="113"/>
    <n v="3"/>
    <x v="66"/>
    <s v=""/>
    <e v="#N/A"/>
    <s v="tricresyl phosphates"/>
    <s v=""/>
    <s v="1330-78-5"/>
    <s v=""/>
    <s v="lists some consumer products, tests for OFRs in people"/>
    <s v="TCP"/>
    <m/>
    <s v="Flag"/>
    <n v="1"/>
    <s v="Yes"/>
  </r>
  <r>
    <x v="113"/>
    <n v="3"/>
    <x v="23"/>
    <s v="Tris(2-chloroisopropyl)phosphate"/>
    <s v="Polyhalogenated organophosphates"/>
    <s v="tris(1-chloro-2-propyl) phosphate"/>
    <s v="Tris(2-chloroisopropyl)phosphate"/>
    <s v="13674-84-5"/>
    <s v="13674-84-5"/>
    <s v="lists some consumer products, tests for OFRs in people"/>
    <s v="TCIPP"/>
    <m/>
    <s v=""/>
    <n v="1"/>
    <m/>
  </r>
  <r>
    <x v="113"/>
    <n v="3"/>
    <x v="1"/>
    <s v="Tris(1,3-dichloro-2-propyl) phosphate"/>
    <s v="Polyhalogenated organophosphates"/>
    <s v="tris(1,3-dichloro-2-propyl) phosphate"/>
    <s v="Tris(1,3-dichloro-2-propyl) phosphate"/>
    <s v="13674-87-8"/>
    <s v="1,3-Dichloro-2-propanol phosphate"/>
    <s v="lists some consumer products, tests for OFRs in people"/>
    <s v="TDCIPP"/>
    <m/>
    <s v=""/>
    <n v="1"/>
    <m/>
  </r>
  <r>
    <x v="113"/>
    <n v="3"/>
    <x v="244"/>
    <s v=""/>
    <e v="#N/A"/>
    <s v="dibenzyl phosphate"/>
    <s v=""/>
    <s v="1623-08-1"/>
    <s v=""/>
    <s v="lists some consumer products, tests for OFRs in people"/>
    <s v="DBzP"/>
    <m/>
    <s v="Flag"/>
    <n v="1"/>
    <s v="Yes"/>
  </r>
  <r>
    <x v="113"/>
    <n v="3"/>
    <x v="245"/>
    <s v=""/>
    <e v="#N/A"/>
    <s v="tribenzyl phosphate"/>
    <s v=""/>
    <s v="1707-92-2"/>
    <s v=""/>
    <s v="lists some consumer products, tests for OFRs in people"/>
    <s v="TBzP"/>
    <m/>
    <s v="Flag"/>
    <n v="1"/>
    <s v="Yes"/>
  </r>
  <r>
    <x v="113"/>
    <n v="3"/>
    <x v="20"/>
    <s v="2-Ethylhexyl 2,3,4,5-tetrabromobenzoate"/>
    <s v="Polyhalogenated phthalates/benzoates/imides"/>
    <s v="2,3,4,5-tetrabromobenzoic acid"/>
    <s v="2-Ethylhexyl 2,3,4,5-tetrabromobenzoate"/>
    <s v="183658-27-7"/>
    <s v="183658-27-7"/>
    <s v="lists some consumer products, tests for OFRs in people"/>
    <s v="TBBA"/>
    <m/>
    <s v=""/>
    <n v="1"/>
    <m/>
  </r>
  <r>
    <x v="113"/>
    <n v="3"/>
    <x v="246"/>
    <s v=""/>
    <e v="#N/A"/>
    <s v="di-ocresylphosphate"/>
    <s v=""/>
    <s v="35787-74-7"/>
    <s v=""/>
    <s v="lists some consumer products, tests for OFRs in people"/>
    <s v="DoCP"/>
    <m/>
    <s v="Flag"/>
    <n v="1"/>
    <s v="Yes"/>
  </r>
  <r>
    <x v="113"/>
    <n v="3"/>
    <x v="247"/>
    <s v=""/>
    <e v="#N/A"/>
    <s v="diphenyl phosphate"/>
    <s v=""/>
    <s v="53306-54-0"/>
    <s v=""/>
    <s v="lists some consumer products, tests for OFRs in people"/>
    <s v="is(2-propylheptyl) phthalate"/>
    <s v="DPHP"/>
    <s v="Flag"/>
    <n v="1"/>
    <s v="Yes"/>
  </r>
  <r>
    <x v="113"/>
    <n v="3"/>
    <x v="248"/>
    <s v="Bis(1,3-dichloropropan-2-yl) hydrogen phosphate"/>
    <s v="Polyhalogenated organophosphates"/>
    <m/>
    <s v="Bis(1,3-dichloropropan-2-yl) hydrogen phosphate"/>
    <s v="72236-72-7"/>
    <s v="2-Propanol, 1,3-dichloro-, hydrogen phosphate"/>
    <s v="lists some consumer products, tests for OFRs in people"/>
    <s v="BDCIPP"/>
    <m/>
    <s v=""/>
    <n v="1"/>
    <m/>
  </r>
  <r>
    <x v="113"/>
    <n v="3"/>
    <x v="249"/>
    <s v=""/>
    <e v="#N/A"/>
    <s v="bis-(1-chloro-2-propyl) phosphate"/>
    <s v=""/>
    <s v="789440-10-4"/>
    <s v=""/>
    <s v="lists some consumer products, tests for OFRs in people"/>
    <s v="BCIPP"/>
    <m/>
    <s v="Flag"/>
    <n v="1"/>
    <m/>
  </r>
  <r>
    <x v="113"/>
    <n v="3"/>
    <x v="250"/>
    <s v=""/>
    <e v="#N/A"/>
    <s v="di-p-cresylphosphate"/>
    <s v=""/>
    <s v="843-24-3"/>
    <s v=""/>
    <s v="lists some consumer products, tests for OFRs in people"/>
    <s v="DpCP"/>
    <m/>
    <s v="Flag"/>
    <n v="1"/>
    <s v="Yes"/>
  </r>
  <r>
    <x v="114"/>
    <n v="4"/>
    <x v="0"/>
    <s v="1,1'-Oxybis[2,3,4,5,6-pentabromobenzene]"/>
    <s v="Polyhalogenated diphenyl ethers"/>
    <s v="Decabromodiphenyl ether"/>
    <s v="1,1'-Oxybis[2,3,4,5,6-pentabromobenzene]"/>
    <s v="1163-19-5"/>
    <s v="1-(2,3,4,5,6-pentabromophenoxy)-2,3,4,5,6-pentabromobenzene"/>
    <s v="regulations"/>
    <m/>
    <m/>
    <s v=""/>
    <n v="1"/>
    <m/>
  </r>
  <r>
    <x v="114"/>
    <n v="4"/>
    <x v="23"/>
    <s v="Tris(2-chloroisopropyl)phosphate"/>
    <s v="Polyhalogenated organophosphates"/>
    <s v="tris (1-chloro-2-propyl) phosphate "/>
    <s v="Tris(2-chloroisopropyl)phosphate"/>
    <s v="13674-84-5"/>
    <s v="13674-84-5"/>
    <s v="use "/>
    <s v="TCPP"/>
    <m/>
    <s v=""/>
    <n v="1"/>
    <m/>
  </r>
  <r>
    <x v="114"/>
    <n v="4"/>
    <x v="1"/>
    <s v="Tris(1,3-dichloro-2-propyl) phosphate"/>
    <s v="Polyhalogenated organophosphates"/>
    <s v="tris(1,3-dichloro-2-propyl) phosphate"/>
    <s v="Tris(1,3-dichloro-2-propyl) phosphate"/>
    <s v="13674-87-8"/>
    <s v="1,3-Dichloro-2-propanol phosphate"/>
    <s v="use "/>
    <s v="TDCPP"/>
    <m/>
    <s v=""/>
    <n v="1"/>
    <m/>
  </r>
  <r>
    <x v="114"/>
    <n v="4"/>
    <x v="75"/>
    <s v=""/>
    <e v="#N/A"/>
    <s v="potassium hexafluorozirconate"/>
    <s v=""/>
    <s v="16923-95-8"/>
    <s v=""/>
    <s v="use (found in chapter 3)"/>
    <m/>
    <m/>
    <s v="Flag"/>
    <n v="1"/>
    <m/>
  </r>
  <r>
    <x v="114"/>
    <n v="4"/>
    <x v="140"/>
    <s v="1,3,5,7,9,11-Hexabromocyclododecane"/>
    <s v="Polyhalogenated alicycles"/>
    <s v="Hexabromocyclododecane, mixed isomers"/>
    <s v="1,3,5,7,9,11-Hexabromocyclododecane"/>
    <s v="1093632-34-8"/>
    <s v="1,3,5,7,9,11-hexabromocyclododecane"/>
    <m/>
    <m/>
    <m/>
    <m/>
    <n v="1"/>
    <m/>
  </r>
  <r>
    <x v="114"/>
    <n v="4"/>
    <x v="29"/>
    <s v="Pentabromodiphenyl ether"/>
    <s v="Polyhalogenated diphenyl ethers"/>
    <s v="pentabromodiphenyl ether"/>
    <s v="Pentabromodiphenyl ether"/>
    <s v="32534-81-9"/>
    <n v="0"/>
    <s v="use; regulations"/>
    <s v="PentaBDE"/>
    <m/>
    <s v=""/>
    <n v="1"/>
    <m/>
  </r>
  <r>
    <x v="114"/>
    <n v="4"/>
    <x v="30"/>
    <s v="Octabromodiphenyl ether"/>
    <s v="Polyhalogenated diphenyl ethers"/>
    <s v="Octabromodiphenyl ether"/>
    <s v="Octabromodiphenyl ether"/>
    <s v="32536-52-0"/>
    <s v="1,1'-Oxybis(2,3,4,5-tetrabromobenzene)"/>
    <s v="regulations"/>
    <m/>
    <m/>
    <s v=""/>
    <n v="1"/>
    <m/>
  </r>
  <r>
    <x v="114"/>
    <n v="4"/>
    <x v="251"/>
    <s v="Tetrabromodiphenyl ether"/>
    <s v="Polyhalogenated diphenyl ethers"/>
    <s v="Tetrabromodiphenyl ether"/>
    <s v="Tetrabromodiphenyl ether"/>
    <s v="40088-47-9"/>
    <s v="1,2,3-Tribromo-4-(3-bromophenoxy)benzene"/>
    <s v="regulations"/>
    <m/>
    <m/>
    <s v=""/>
    <n v="1"/>
    <m/>
  </r>
  <r>
    <x v="114"/>
    <n v="4"/>
    <x v="252"/>
    <s v="BDE-148"/>
    <s v="Polyhalogenated diphenyl ethers"/>
    <s v="Hexabromodiphenyl ether"/>
    <s v="BDE-148"/>
    <s v="446255-03-4"/>
    <s v="1,2,5-tribromo-3-(2,4,6-tribromophenoxy)benzene"/>
    <s v="regulations"/>
    <m/>
    <m/>
    <s v=""/>
    <n v="1"/>
    <m/>
  </r>
  <r>
    <x v="114"/>
    <n v="4"/>
    <x v="131"/>
    <s v="Diphenyl ether, heptabromo derivative"/>
    <s v="Polyhalogenated diphenyl ethers"/>
    <s v="Heptabromodiphenyl ether"/>
    <s v="Diphenyl ether, heptabromo derivative"/>
    <s v="68928-80-3"/>
    <s v="1,2,3,4,5-pentabromo-6-(2,3-dibromophenoxy)benzene"/>
    <s v="regulations"/>
    <m/>
    <m/>
    <s v=""/>
    <n v="1"/>
    <m/>
  </r>
  <r>
    <x v="59"/>
    <n v="3"/>
    <x v="231"/>
    <s v="3,3',5,5'-Tetrabromobisphenol A"/>
    <s v="Polyhalogenated bisphenol aliphatics and functionalized"/>
    <s v="Tetrabromobisphenol A"/>
    <s v="3,3',5,5'-Tetrabromobisphenol A"/>
    <s v="79-94-7"/>
    <s v="2,2',6,6'-Tetrabromo-4,4'-isopropylidene bisphenol"/>
    <s v="production"/>
    <m/>
    <m/>
    <s v=""/>
    <n v="1"/>
    <m/>
  </r>
  <r>
    <x v="114"/>
    <n v="4"/>
    <x v="50"/>
    <s v=""/>
    <e v="#N/A"/>
    <s v="GROUP"/>
    <s v=""/>
    <s v="GROUP"/>
    <s v=""/>
    <s v="Clay nanocomposites"/>
    <m/>
    <m/>
    <s v="Flag"/>
    <n v="1"/>
    <m/>
  </r>
  <r>
    <x v="114"/>
    <n v="4"/>
    <x v="11"/>
    <s v=""/>
    <e v="#N/A"/>
    <s v="aluminum hydroxide"/>
    <s v=""/>
    <s v=""/>
    <s v=""/>
    <s v="production; use"/>
    <s v="ATH"/>
    <s v="Boehmite"/>
    <s v="Flag"/>
    <n v="1"/>
    <s v="Yes"/>
  </r>
  <r>
    <x v="114"/>
    <n v="4"/>
    <x v="11"/>
    <s v=""/>
    <e v="#N/A"/>
    <s v="antimony oxide"/>
    <s v=""/>
    <s v=""/>
    <s v=""/>
    <s v="production"/>
    <m/>
    <m/>
    <s v="Flag"/>
    <n v="1"/>
    <s v="Yes"/>
  </r>
  <r>
    <x v="114"/>
    <n v="4"/>
    <x v="11"/>
    <s v=""/>
    <e v="#N/A"/>
    <s v="ammonium polyphosphate"/>
    <s v=""/>
    <s v=""/>
    <s v=""/>
    <s v="use; trade names; production"/>
    <s v="APP"/>
    <m/>
    <s v="Flag"/>
    <n v="1"/>
    <s v="Yes"/>
  </r>
  <r>
    <x v="114"/>
    <n v="4"/>
    <x v="11"/>
    <s v=""/>
    <e v="#N/A"/>
    <s v="Ethylene diamine phosphate"/>
    <s v=""/>
    <s v=""/>
    <s v=""/>
    <s v="use; trade names"/>
    <m/>
    <m/>
    <s v="Flag"/>
    <n v="1"/>
    <s v="Yes"/>
  </r>
  <r>
    <x v="114"/>
    <n v="4"/>
    <x v="11"/>
    <s v=""/>
    <e v="#N/A"/>
    <s v="Melamine polyphosphate"/>
    <s v=""/>
    <s v=""/>
    <s v=""/>
    <s v="use"/>
    <m/>
    <m/>
    <s v="Flag"/>
    <n v="1"/>
    <s v="Yes"/>
  </r>
  <r>
    <x v="114"/>
    <n v="4"/>
    <x v="11"/>
    <s v=""/>
    <e v="#N/A"/>
    <s v="Piperazine pyrophosphate"/>
    <s v=""/>
    <s v=""/>
    <s v=""/>
    <s v="use"/>
    <m/>
    <m/>
    <s v="Flag"/>
    <n v="1"/>
    <s v="Yes"/>
  </r>
  <r>
    <x v="114"/>
    <n v="4"/>
    <x v="11"/>
    <s v=""/>
    <e v="#N/A"/>
    <s v="red phosphorus"/>
    <s v=""/>
    <s v=""/>
    <s v=""/>
    <s v="use"/>
    <m/>
    <m/>
    <s v="Flag"/>
    <n v="1"/>
    <s v="Yes"/>
  </r>
  <r>
    <x v="114"/>
    <n v="4"/>
    <x v="11"/>
    <s v=""/>
    <e v="#N/A"/>
    <s v="pentaerythritol ester of methane phosphonic acid"/>
    <s v=""/>
    <s v=""/>
    <s v=""/>
    <s v="use; trade names"/>
    <m/>
    <m/>
    <s v="Flag"/>
    <n v="1"/>
    <s v="Yes"/>
  </r>
  <r>
    <x v="114"/>
    <n v="4"/>
    <x v="11"/>
    <s v=""/>
    <e v="#N/A"/>
    <s v="Magnesium hydroxide"/>
    <s v=""/>
    <s v=""/>
    <s v=""/>
    <s v="production; use"/>
    <m/>
    <m/>
    <s v="Flag"/>
    <n v="1"/>
    <s v="Yes"/>
  </r>
  <r>
    <x v="114"/>
    <n v="4"/>
    <x v="11"/>
    <s v=""/>
    <e v="#N/A"/>
    <s v="calcium hydroxide"/>
    <s v=""/>
    <s v=""/>
    <s v=""/>
    <s v="production"/>
    <m/>
    <m/>
    <s v="Flag"/>
    <n v="1"/>
    <s v="Yes"/>
  </r>
  <r>
    <x v="114"/>
    <n v="4"/>
    <x v="11"/>
    <s v=""/>
    <e v="#N/A"/>
    <s v="zinc borate"/>
    <s v=""/>
    <s v=""/>
    <s v=""/>
    <s v="use; trade names"/>
    <m/>
    <m/>
    <s v="Flag"/>
    <n v="1"/>
    <s v="Yes"/>
  </r>
  <r>
    <x v="114"/>
    <n v="4"/>
    <x v="11"/>
    <s v=""/>
    <e v="#N/A"/>
    <s v="boric acid"/>
    <s v=""/>
    <s v=""/>
    <s v=""/>
    <s v="use"/>
    <m/>
    <m/>
    <s v="Flag"/>
    <n v="1"/>
    <s v="Yes"/>
  </r>
  <r>
    <x v="15"/>
    <n v="5"/>
    <x v="231"/>
    <s v="3,3',5,5'-Tetrabromobisphenol A"/>
    <s v="Polyhalogenated bisphenol aliphatics and functionalized"/>
    <s v="Tetrabromobisphenol A"/>
    <s v="3,3',5,5'-Tetrabromobisphenol A"/>
    <s v="79-94-7"/>
    <s v="2,2',6,6'-Tetrabromo-4,4'-isopropylidene bisphenol"/>
    <s v="production; number of companies"/>
    <s v="TBBPA"/>
    <m/>
    <s v=""/>
    <n v="1"/>
    <m/>
  </r>
  <r>
    <x v="114"/>
    <n v="4"/>
    <x v="11"/>
    <s v=""/>
    <e v="#N/A"/>
    <s v="polybromodiphenylether"/>
    <s v=""/>
    <s v=""/>
    <s v=""/>
    <m/>
    <m/>
    <m/>
    <m/>
    <n v="1"/>
    <m/>
  </r>
  <r>
    <x v="114"/>
    <n v="4"/>
    <x v="41"/>
    <s v="1,2,5,6,9,10-Hexabromocyclododecane"/>
    <s v="Polyhalogenated alicycles"/>
    <s v="hexabromocyclododecane"/>
    <s v="1,2,5,6,9,10-Hexabromocyclododecane"/>
    <s v="3194-55-6"/>
    <s v="1,2,5,6,9,10-Hexabromocyclodecane"/>
    <s v="use "/>
    <s v="HBCD"/>
    <m/>
    <s v=""/>
    <n v="1"/>
    <m/>
  </r>
  <r>
    <x v="114"/>
    <n v="4"/>
    <x v="11"/>
    <s v=""/>
    <e v="#N/A"/>
    <s v="dimethyl methylphosphonate"/>
    <s v=""/>
    <s v=""/>
    <s v=""/>
    <m/>
    <m/>
    <m/>
    <m/>
    <n v="1"/>
    <m/>
  </r>
  <r>
    <x v="114"/>
    <n v="4"/>
    <x v="195"/>
    <s v="Polybrominated biphenyls (PBB)"/>
    <s v="Polyhalogenated benzenes"/>
    <s v="Polybrominated biphenyls (PBB)"/>
    <s v="Polybrominated biphenyls (PBB)"/>
    <s v="59536-65-1"/>
    <s v="1,1'-Biphenyl, 2,3,3',4,4',5'-hexabromo-"/>
    <m/>
    <m/>
    <m/>
    <m/>
    <n v="1"/>
    <m/>
  </r>
  <r>
    <x v="114"/>
    <n v="4"/>
    <x v="11"/>
    <s v=""/>
    <e v="#N/A"/>
    <s v="Tris-dibromopropyl phosphate"/>
    <s v=""/>
    <s v=""/>
    <s v=""/>
    <m/>
    <m/>
    <m/>
    <m/>
    <n v="1"/>
    <m/>
  </r>
  <r>
    <x v="115"/>
    <n v="4"/>
    <x v="48"/>
    <s v=""/>
    <e v="#N/A"/>
    <s v="Antimony trioxide"/>
    <s v=""/>
    <s v="1309-64-4"/>
    <s v=""/>
    <m/>
    <s v="ATO"/>
    <m/>
    <s v="Flag"/>
    <n v="1"/>
    <s v="Yes"/>
  </r>
  <r>
    <x v="115"/>
    <n v="4"/>
    <x v="20"/>
    <s v="2-Ethylhexyl 2,3,4,5-tetrabromobenzoate"/>
    <s v="Polyhalogenated phthalates/benzoates/imides"/>
    <s v="2-Ethylhexyl-2,3,4,5-tetrabromobenzoate"/>
    <s v="2-Ethylhexyl 2,3,4,5-tetrabromobenzoate"/>
    <s v="183658-27-7"/>
    <s v="183658-27-7"/>
    <m/>
    <s v="TBB"/>
    <m/>
    <s v=""/>
    <n v="1"/>
    <m/>
  </r>
  <r>
    <x v="115"/>
    <n v="4"/>
    <x v="28"/>
    <s v="Bis(2-ethylhexyl) tetrabromophthalate"/>
    <s v="Polyhalogenated phthalates/benzoates/imides"/>
    <s v="Bis(2-ethylhexyl) tetrabromophthalate"/>
    <s v="Bis(2-ethylhexyl) tetrabromophthalate"/>
    <s v="26040-51-7"/>
    <s v="040D517"/>
    <m/>
    <s v="TBPH"/>
    <s v="BEH-TBP"/>
    <s v=""/>
    <n v="1"/>
    <m/>
  </r>
  <r>
    <x v="61"/>
    <n v="2"/>
    <x v="231"/>
    <s v="3,3',5,5'-Tetrabromobisphenol A"/>
    <s v="Polyhalogenated bisphenol aliphatics and functionalized"/>
    <s v="Tetrabromobisphenol A"/>
    <s v="3,3',5,5'-Tetrabromobisphenol A"/>
    <s v="79-94-7"/>
    <s v="2,2',6,6'-Tetrabromo-4,4'-isopropylidene bisphenol"/>
    <s v="production/import; use"/>
    <s v="TBBPA"/>
    <s v="Phenol, 4,4'-(1-methylethylidene) bis[2,6-dibromo"/>
    <s v=""/>
    <n v="0"/>
    <m/>
  </r>
  <r>
    <x v="115"/>
    <n v="4"/>
    <x v="20"/>
    <s v="2-Ethylhexyl 2,3,4,5-tetrabromobenzoate"/>
    <s v="Polyhalogenated phthalates/benzoates/imides"/>
    <m/>
    <s v="2-Ethylhexyl 2,3,4,5-tetrabromobenzoate"/>
    <s v="183658-27-7"/>
    <s v="183658-27-7"/>
    <m/>
    <m/>
    <m/>
    <m/>
    <n v="1"/>
    <m/>
  </r>
  <r>
    <x v="115"/>
    <n v="4"/>
    <x v="28"/>
    <s v="Bis(2-ethylhexyl) tetrabromophthalate"/>
    <s v="Polyhalogenated phthalates/benzoates/imides"/>
    <m/>
    <s v="Bis(2-ethylhexyl) tetrabromophthalate"/>
    <s v="26040-51-7"/>
    <s v="040D517"/>
    <m/>
    <m/>
    <m/>
    <m/>
    <n v="1"/>
    <m/>
  </r>
  <r>
    <x v="68"/>
    <n v="3"/>
    <x v="231"/>
    <s v="3,3',5,5'-Tetrabromobisphenol A"/>
    <s v="Polyhalogenated bisphenol aliphatics and functionalized"/>
    <s v="2,2',6,6'-tetrabromo-4,4'-isopropylidenediphenol"/>
    <s v="3,3',5,5'-Tetrabromobisphenol A"/>
    <s v="79-94-7"/>
    <s v="2,2',6,6'-Tetrabromo-4,4'-isopropylidene bisphenol"/>
    <s v="Use in polymer type (e..g. ABS polymer)"/>
    <m/>
    <m/>
    <s v=""/>
    <n v="0"/>
    <m/>
  </r>
  <r>
    <x v="116"/>
    <e v="#N/A"/>
    <x v="108"/>
    <s v=""/>
    <e v="#N/A"/>
    <s v="Ammonium polyphosphate"/>
    <s v=""/>
    <s v="68333-79-9"/>
    <s v=""/>
    <s v="Use and UK production"/>
    <m/>
    <m/>
    <s v="Flag"/>
    <e v="#N/A"/>
    <s v="Yes"/>
  </r>
  <r>
    <x v="117"/>
    <n v="4"/>
    <x v="26"/>
    <s v=""/>
    <e v="#N/A"/>
    <s v="triphenyl phosphate"/>
    <s v=""/>
    <s v="115-86-6"/>
    <s v=""/>
    <s v="levels of various OFRs found in household dust"/>
    <s v="TPHP"/>
    <m/>
    <s v="Flag"/>
    <n v="1"/>
    <s v="Yes"/>
  </r>
  <r>
    <x v="117"/>
    <n v="4"/>
    <x v="22"/>
    <s v="Tris(2-chloroethyl) phosphate"/>
    <s v="Polyhalogenated organophosphates"/>
    <s v="tris(2-chloroethyl) phosphate "/>
    <s v="Tris(2-chloroethyl) phosphate"/>
    <s v="115-96-8"/>
    <s v="115-96-8"/>
    <s v="levels of various OFRs found in household dust"/>
    <s v="TCEP"/>
    <m/>
    <s v=""/>
    <n v="1"/>
    <m/>
  </r>
  <r>
    <x v="117"/>
    <n v="4"/>
    <x v="23"/>
    <s v="Tris(2-chloroisopropyl)phosphate"/>
    <s v="Polyhalogenated organophosphates"/>
    <s v="tris(1-chloro-2-propyl) phosphate"/>
    <s v="Tris(2-chloroisopropyl)phosphate"/>
    <s v="13674-84-5"/>
    <s v="13674-84-5"/>
    <s v="levels of various OFRs found in household dust"/>
    <s v="TCIPP"/>
    <m/>
    <s v=""/>
    <n v="1"/>
    <m/>
  </r>
  <r>
    <x v="117"/>
    <n v="4"/>
    <x v="1"/>
    <s v="Tris(1,3-dichloro-2-propyl) phosphate"/>
    <s v="Polyhalogenated organophosphates"/>
    <s v="tris(1,3-dichloro-2-propyl) phosphate"/>
    <s v="Tris(1,3-dichloro-2-propyl) phosphate"/>
    <s v="13674-87-8"/>
    <s v="1,3-Dichloro-2-propanol phosphate"/>
    <s v="levels of various OFRs found in household dust"/>
    <s v="TDCIPP"/>
    <m/>
    <s v=""/>
    <n v="1"/>
    <m/>
  </r>
  <r>
    <x v="117"/>
    <n v="4"/>
    <x v="20"/>
    <s v="2-Ethylhexyl 2,3,4,5-tetrabromobenzoate"/>
    <s v="Polyhalogenated phthalates/benzoates/imides"/>
    <s v="2-ethylhexyl-2,3,4,5-tetrabromobenzoate "/>
    <s v="2-Ethylhexyl 2,3,4,5-tetrabromobenzoate"/>
    <s v="183658-27-7"/>
    <s v="183658-27-7"/>
    <s v="levels of various OFRs found in household dust"/>
    <s v="EH-TBB"/>
    <m/>
    <s v=""/>
    <n v="1"/>
    <m/>
  </r>
  <r>
    <x v="117"/>
    <n v="4"/>
    <x v="28"/>
    <s v="Bis(2-ethylhexyl) tetrabromophthalate"/>
    <s v="Polyhalogenated phthalates/benzoates/imides"/>
    <s v="bis-(2-ethylhexyl)-tetrabromophthalate"/>
    <s v="Bis(2-ethylhexyl) tetrabromophthalate"/>
    <s v="26040-51-7"/>
    <s v="040D517"/>
    <s v="levels of various OFRs found in household dust"/>
    <s v="BEH-TEBP"/>
    <m/>
    <s v=""/>
    <n v="1"/>
    <m/>
  </r>
  <r>
    <x v="118"/>
    <n v="4"/>
    <x v="201"/>
    <s v=""/>
    <e v="#N/A"/>
    <s v="Melamine"/>
    <s v=""/>
    <s v="-"/>
    <s v=""/>
    <s v="production volume"/>
    <m/>
    <m/>
    <s v="Flag"/>
    <n v="1"/>
    <s v="Yes"/>
  </r>
  <r>
    <x v="70"/>
    <n v="2"/>
    <x v="231"/>
    <s v="3,3',5,5'-Tetrabromobisphenol A"/>
    <s v="Polyhalogenated bisphenol aliphatics and functionalized"/>
    <s v="Tetrabromobisphenol A"/>
    <s v="3,3',5,5'-Tetrabromobisphenol A"/>
    <s v="79-94-7"/>
    <s v="2,2',6,6'-Tetrabromo-4,4'-isopropylidene bisphenol"/>
    <s v="Production volume; regulation; use in products"/>
    <s v="TBBPA"/>
    <m/>
    <s v=""/>
    <n v="0"/>
    <m/>
  </r>
  <r>
    <x v="118"/>
    <n v="4"/>
    <x v="37"/>
    <s v="Cercelor S 52 (MCCP)"/>
    <s v="Polyhalogenated aliphatic chains"/>
    <s v="Cercelor S 52 (C14-17, 40-52 %Cl)"/>
    <s v="Cercelor S 52 (MCCP)"/>
    <s v="85535-85-9"/>
    <n v="0"/>
    <s v="production volume"/>
    <m/>
    <m/>
    <s v=""/>
    <n v="1"/>
    <m/>
  </r>
  <r>
    <x v="119"/>
    <n v="4"/>
    <x v="0"/>
    <s v="1,1'-Oxybis[2,3,4,5,6-pentabromobenzene]"/>
    <s v="Polyhalogenated diphenyl ethers"/>
    <m/>
    <s v="1,1'-Oxybis[2,3,4,5,6-pentabromobenzene]"/>
    <s v="1163-19-5"/>
    <s v="1-(2,3,4,5,6-pentabromophenoxy)-2,3,4,5,6-pentabromobenzene"/>
    <s v="Discusses global production, use and trend of flame retardants with a focus on Brazil"/>
    <s v="PBDE"/>
    <s v="Deca-BDE"/>
    <s v=""/>
    <n v="1"/>
    <m/>
  </r>
  <r>
    <x v="119"/>
    <n v="4"/>
    <x v="41"/>
    <s v="1,2,5,6,9,10-Hexabromocyclododecane"/>
    <s v="Polyhalogenated alicycles"/>
    <s v="Hexabromocyclododecane"/>
    <s v="1,2,5,6,9,10-Hexabromocyclododecane"/>
    <s v="3194-55-6"/>
    <s v="1,2,5,6,9,10-Hexabromocyclodecane"/>
    <s v="Discusses global production, use and trend of flame retardants with a focus on Brazil"/>
    <s v="HBCD"/>
    <m/>
    <s v=""/>
    <n v="1"/>
    <m/>
  </r>
  <r>
    <x v="119"/>
    <n v="4"/>
    <x v="29"/>
    <s v="Pentabromodiphenyl ether"/>
    <s v="Polyhalogenated diphenyl ethers"/>
    <s v="Polybrominated biphenyls"/>
    <s v="Pentabromodiphenyl ether"/>
    <s v="32534-81-9"/>
    <n v="0"/>
    <s v="Discusses global production, use and trend of flame retardants with a focus on Brazil"/>
    <s v="PBB"/>
    <m/>
    <s v=""/>
    <n v="1"/>
    <m/>
  </r>
  <r>
    <x v="119"/>
    <n v="4"/>
    <x v="29"/>
    <s v="Pentabromodiphenyl ether"/>
    <s v="Polyhalogenated diphenyl ethers"/>
    <m/>
    <s v="Pentabromodiphenyl ether"/>
    <s v="32534-81-9"/>
    <n v="0"/>
    <s v="Discusses global production, use and trend of flame retardants with a focus on Brazil"/>
    <s v="PBDE"/>
    <s v="Penta-BDE"/>
    <s v=""/>
    <n v="1"/>
    <m/>
  </r>
  <r>
    <x v="119"/>
    <n v="4"/>
    <x v="30"/>
    <s v="Octabromodiphenyl ether"/>
    <s v="Polyhalogenated diphenyl ethers"/>
    <m/>
    <s v="Octabromodiphenyl ether"/>
    <s v="32536-52-0"/>
    <s v="1,1'-Oxybis(2,3,4,5-tetrabromobenzene)"/>
    <s v="Discusses global production, use and trend of flame retardants with a focus on Brazil"/>
    <s v="PBDE"/>
    <s v="Octa-BDE"/>
    <s v=""/>
    <n v="1"/>
    <m/>
  </r>
  <r>
    <x v="74"/>
    <n v="4"/>
    <x v="231"/>
    <s v="3,3',5,5'-Tetrabromobisphenol A"/>
    <s v="Polyhalogenated bisphenol aliphatics and functionalized"/>
    <s v="Tetrabromo bisphenol A"/>
    <s v="3,3',5,5'-Tetrabromobisphenol A"/>
    <s v="79-94-7"/>
    <s v="2,2',6,6'-Tetrabromo-4,4'-isopropylidene bisphenol"/>
    <s v="Primarily risk assessment; legacy BFRs in children's toys"/>
    <s v="TBBP-A"/>
    <m/>
    <s v=""/>
    <n v="1"/>
    <m/>
  </r>
  <r>
    <x v="77"/>
    <n v="4"/>
    <x v="231"/>
    <s v="3,3',5,5'-Tetrabromobisphenol A"/>
    <s v="Polyhalogenated bisphenol aliphatics and functionalized"/>
    <s v="Tetrabromobisphenol A"/>
    <s v="3,3',5,5'-Tetrabromobisphenol A"/>
    <s v="79-94-7"/>
    <s v="2,2',6,6'-Tetrabromo-4,4'-isopropylidene bisphenol"/>
    <s v="Primarily risk assessment; PBDEs in consumer products"/>
    <s v="TBBPA"/>
    <m/>
    <s v=""/>
    <n v="1"/>
    <m/>
  </r>
  <r>
    <x v="120"/>
    <n v="5"/>
    <x v="253"/>
    <s v="(+/-)-?-Hexabromocyclododecane"/>
    <s v="Polyhalogenated alicycles"/>
    <s v="alpha HBCD"/>
    <s v="(+/-)-?-Hexabromocyclododecane"/>
    <s v="134237-50-6"/>
    <s v="(-)-alpha-Hbcd"/>
    <m/>
    <m/>
    <m/>
    <m/>
    <n v="1"/>
    <m/>
  </r>
  <r>
    <x v="120"/>
    <n v="5"/>
    <x v="38"/>
    <s v="(+/-)-beta-Hexabromocyclododecane"/>
    <s v="Polyhalogenated alicycles"/>
    <s v="beta HBCD"/>
    <s v="(+/-)-beta-Hexabromocyclododecane"/>
    <s v="134237-51-7"/>
    <s v="(-)-beta-Hbcd"/>
    <m/>
    <m/>
    <m/>
    <m/>
    <n v="1"/>
    <m/>
  </r>
  <r>
    <x v="120"/>
    <n v="5"/>
    <x v="39"/>
    <s v="(+/-)-gamma-Hexabromocyclododecane"/>
    <s v="Polyhalogenated alicycles"/>
    <s v="gamma HBCD"/>
    <s v="(+/-)-gamma-Hexabromocyclododecane"/>
    <s v="134237-52-8"/>
    <s v="(+)-gamma-Hbcd"/>
    <m/>
    <m/>
    <m/>
    <m/>
    <n v="1"/>
    <m/>
  </r>
  <r>
    <x v="120"/>
    <n v="5"/>
    <x v="106"/>
    <s v="2,4-Dibromophenol"/>
    <s v="Polyhalogenated phenol derivatives"/>
    <m/>
    <s v="2,4-Dibromophenol"/>
    <s v="615-58-7"/>
    <s v="2,4-bis(bromanyl)phenol"/>
    <m/>
    <s v="2,4-DBP"/>
    <m/>
    <m/>
    <n v="1"/>
    <m/>
  </r>
  <r>
    <x v="120"/>
    <n v="5"/>
    <x v="254"/>
    <s v="Phenol, 2,6-dibromo-"/>
    <s v="Polyhalogenated phenol derivatives"/>
    <m/>
    <s v="Phenol, 2,6-dibromo-"/>
    <s v="608-33-3"/>
    <s v="2,6-Bis(Bromanyl)phenol"/>
    <m/>
    <s v="2,6-DBP"/>
    <m/>
    <m/>
    <n v="1"/>
    <m/>
  </r>
  <r>
    <x v="120"/>
    <n v="5"/>
    <x v="19"/>
    <s v="2,4,6-Tribromophenol"/>
    <s v="Polyhalogenated phenol derivatives"/>
    <m/>
    <s v="2,4,6-Tribromophenol"/>
    <s v="118-79-6"/>
    <s v="[O]c1c(Br)cc(Br)cc1Br"/>
    <m/>
    <s v="2,4,6-TBP"/>
    <m/>
    <m/>
    <n v="1"/>
    <m/>
  </r>
  <r>
    <x v="120"/>
    <n v="5"/>
    <x v="8"/>
    <s v="2,2',4,4'-Tetrabromodiphenyl ether"/>
    <s v="Polyhalogenated diphenyl ethers"/>
    <s v="BDE-47"/>
    <s v="2,2',4,4'-Tetrabromodiphenyl ether"/>
    <s v="5436-43-1"/>
    <s v="0N97R5X10X"/>
    <m/>
    <s v="BDE-47"/>
    <m/>
    <m/>
    <n v="1"/>
    <m/>
  </r>
  <r>
    <x v="120"/>
    <n v="5"/>
    <x v="120"/>
    <s v="2,2',3,4,4'-Pentabromodiphenyl ether"/>
    <s v="Polyhalogenated diphenyl ethers"/>
    <s v="BDE-85"/>
    <s v="2,2',3,4,4'-Pentabromodiphenyl ether"/>
    <s v="182346-21-0"/>
    <s v="1,2,3-tribromo-4-(2,4-dibromophenoxy)benzene"/>
    <m/>
    <s v="BDE-85"/>
    <m/>
    <m/>
    <n v="1"/>
    <m/>
  </r>
  <r>
    <x v="120"/>
    <n v="5"/>
    <x v="9"/>
    <s v="2,2',4,4',5-Pentabromodiphenyl ether"/>
    <s v="Polyhalogenated diphenyl ethers"/>
    <s v="BDE-99"/>
    <s v="2,2',4,4',5-Pentabromodiphenyl ether"/>
    <s v="60348-60-9"/>
    <s v="1,2,4-Tribromo-5-(2,4-dibromophenoxy)benzene"/>
    <m/>
    <s v="BDE-99"/>
    <m/>
    <m/>
    <n v="1"/>
    <m/>
  </r>
  <r>
    <x v="120"/>
    <n v="5"/>
    <x v="4"/>
    <s v="2,2',4,4',6-Pentabromodiphenyl ether"/>
    <s v="Polyhalogenated diphenyl ethers"/>
    <s v="BDE-100"/>
    <s v="2,2',4,4',6-Pentabromodiphenyl ether"/>
    <s v="189084-64-8"/>
    <s v="1,3,5-Tribromo-2-(2,4-dibromophenoxy)benzene"/>
    <m/>
    <s v="BDE-100"/>
    <m/>
    <m/>
    <n v="1"/>
    <m/>
  </r>
  <r>
    <x v="120"/>
    <n v="5"/>
    <x v="10"/>
    <s v="2,2',4,4',5,5'-Hexabromodiphenyl ether"/>
    <s v="Polyhalogenated diphenyl ethers"/>
    <s v="BDE-153"/>
    <s v="2,2',4,4',5,5'-Hexabromodiphenyl ether"/>
    <s v="68631-49-2"/>
    <s v="1,1'-Oxybis(2,4,5-tribromo-Benzene"/>
    <m/>
    <s v="BDE-153"/>
    <m/>
    <m/>
    <n v="1"/>
    <m/>
  </r>
  <r>
    <x v="120"/>
    <n v="5"/>
    <x v="5"/>
    <s v="2,2',4,4',5,6'-Hexabromodiphenyl ether"/>
    <s v="Polyhalogenated diphenyl ethers"/>
    <s v="BDE-154"/>
    <s v="2,2',4,4',5,6'-Hexabromodiphenyl ether"/>
    <s v="207122-15-4"/>
    <s v="1,2,4-tribromo-5-(2,4,6-tribromophenoxy)benzene"/>
    <m/>
    <s v="BDE-154"/>
    <m/>
    <m/>
    <n v="1"/>
    <m/>
  </r>
  <r>
    <x v="121"/>
    <n v="4"/>
    <x v="22"/>
    <s v="Tris(2-chloroethyl) phosphate"/>
    <s v="Polyhalogenated organophosphates"/>
    <s v="tris(2-chloroethyl) phosphate "/>
    <s v="Tris(2-chloroethyl) phosphate"/>
    <s v="115-96-8"/>
    <s v="115-96-8"/>
    <s v="Covers typical uses of various flame retardants and global contamination levels and patterns of flame retardants in indoor dust and air "/>
    <s v="TCEP"/>
    <m/>
    <s v=""/>
    <n v="1"/>
    <m/>
  </r>
  <r>
    <x v="121"/>
    <n v="4"/>
    <x v="0"/>
    <s v="1,1'-Oxybis[2,3,4,5,6-pentabromobenzene]"/>
    <s v="Polyhalogenated diphenyl ethers"/>
    <s v="Deca-BDE"/>
    <s v="1,1'-Oxybis[2,3,4,5,6-pentabromobenzene]"/>
    <s v="1163-19-5"/>
    <s v="1-(2,3,4,5,6-pentabromophenoxy)-2,3,4,5,6-pentabromobenzene"/>
    <s v="Covers typical uses of various flame retardants and global contamination levels and patterns of flame retardants in indoor dust and air "/>
    <s v="PBDE"/>
    <s v="Deca-BDE"/>
    <s v=""/>
    <n v="1"/>
    <m/>
  </r>
  <r>
    <x v="121"/>
    <n v="4"/>
    <x v="0"/>
    <s v="1,1'-Oxybis[2,3,4,5,6-pentabromobenzene]"/>
    <s v="Polyhalogenated diphenyl ethers"/>
    <s v="decabromodiphenylethane"/>
    <s v="1,1'-Oxybis[2,3,4,5,6-pentabromobenzene]"/>
    <s v="1163-19-5"/>
    <s v="1-(2,3,4,5,6-pentabromophenoxy)-2,3,4,5,6-pentabromobenzene"/>
    <s v="Covers typical uses of various flame retardants and global contamination levels and patterns of flame retardants in indoor dust and air "/>
    <s v="DBDPE"/>
    <m/>
    <s v=""/>
    <n v="1"/>
    <m/>
  </r>
  <r>
    <x v="121"/>
    <n v="4"/>
    <x v="69"/>
    <s v="Dechlorane Plus"/>
    <s v="Polyhalogenated carbocycles"/>
    <m/>
    <s v="Dechlorane Plus"/>
    <s v="13560-89-9"/>
    <s v="1,2,3,4,7,8,9,10,13,13,14,14-dodecachloro-1,4,4a,5,6,6a,7,10,10a,11,12,12a-dodecahydro-1,4:7,10-dimethanodibenzo[a,e][8]annulene"/>
    <s v="Covers typical uses of various flame retardants and global contamination levels and patterns of flame retardants in indoor dust and air "/>
    <s v="DP"/>
    <m/>
    <s v=""/>
    <n v="1"/>
    <m/>
  </r>
  <r>
    <x v="121"/>
    <n v="4"/>
    <x v="23"/>
    <s v="Tris(2-chloroisopropyl)phosphate"/>
    <s v="Polyhalogenated organophosphates"/>
    <s v="tris(1-chloro-2-propyl) phosphate"/>
    <s v="Tris(2-chloroisopropyl)phosphate"/>
    <s v="13674-84-5"/>
    <s v="13674-84-5"/>
    <s v="Covers typical uses of various flame retardants and global contamination levels and patterns of flame retardants in indoor dust and air "/>
    <s v="TCIPP"/>
    <m/>
    <s v=""/>
    <n v="1"/>
    <m/>
  </r>
  <r>
    <x v="121"/>
    <n v="4"/>
    <x v="1"/>
    <s v="Tris(1,3-dichloro-2-propyl) phosphate"/>
    <s v="Polyhalogenated organophosphates"/>
    <s v="tris(1,3-dichloro-2-propyl) phosphate"/>
    <s v="Tris(1,3-dichloro-2-propyl) phosphate"/>
    <s v="13674-87-8"/>
    <s v="1,3-Dichloro-2-propanol phosphate"/>
    <s v="Covers typical uses of various flame retardants and global contamination levels and patterns of flame retardants in indoor dust and air "/>
    <s v="TDCIPP"/>
    <m/>
    <s v=""/>
    <n v="1"/>
    <m/>
  </r>
  <r>
    <x v="121"/>
    <n v="4"/>
    <x v="20"/>
    <s v="2-Ethylhexyl 2,3,4,5-tetrabromobenzoate"/>
    <s v="Polyhalogenated phthalates/benzoates/imides"/>
    <m/>
    <s v="2-Ethylhexyl 2,3,4,5-tetrabromobenzoate"/>
    <s v="183658-27-7"/>
    <s v="183658-27-7"/>
    <s v="Covers typical uses of various flame retardants and global contamination levels and patterns of flame retardants in indoor dust and air "/>
    <s v="TBB"/>
    <m/>
    <s v=""/>
    <n v="1"/>
    <m/>
  </r>
  <r>
    <x v="121"/>
    <n v="4"/>
    <x v="28"/>
    <s v="Bis(2-ethylhexyl) tetrabromophthalate"/>
    <s v="Polyhalogenated phthalates/benzoates/imides"/>
    <m/>
    <s v="Bis(2-ethylhexyl) tetrabromophthalate"/>
    <s v="26040-51-7"/>
    <s v="040D517"/>
    <s v="Covers typical uses of various flame retardants and global contamination levels and patterns of flame retardants in indoor dust and air "/>
    <s v="TBPH"/>
    <m/>
    <s v=""/>
    <n v="1"/>
    <m/>
  </r>
  <r>
    <x v="121"/>
    <n v="4"/>
    <x v="41"/>
    <s v="1,2,5,6,9,10-Hexabromocyclododecane"/>
    <s v="Polyhalogenated alicycles"/>
    <s v="Hexabromocyclododecane"/>
    <s v="1,2,5,6,9,10-Hexabromocyclododecane"/>
    <s v="3194-55-6"/>
    <s v="1,2,5,6,9,10-Hexabromocyclodecane"/>
    <s v="Covers typical uses of various flame retardants and global contamination levels and patterns of flame retardants in indoor dust and air "/>
    <s v="HBCDD"/>
    <m/>
    <s v=""/>
    <n v="1"/>
    <m/>
  </r>
  <r>
    <x v="121"/>
    <n v="4"/>
    <x v="29"/>
    <s v="Pentabromodiphenyl ether"/>
    <s v="Polyhalogenated diphenyl ethers"/>
    <s v="Penta-BDE"/>
    <s v="Pentabromodiphenyl ether"/>
    <s v="32534-81-9"/>
    <n v="0"/>
    <s v="Covers typical uses of various flame retardants and global contamination levels and patterns of flame retardants in indoor dust and air "/>
    <s v="PBDE"/>
    <s v="Penta-BDE"/>
    <s v=""/>
    <n v="1"/>
    <m/>
  </r>
  <r>
    <x v="121"/>
    <n v="4"/>
    <x v="30"/>
    <s v="Octabromodiphenyl ether"/>
    <s v="Polyhalogenated diphenyl ethers"/>
    <s v="Octa-BDE"/>
    <s v="Octabromodiphenyl ether"/>
    <s v="32536-52-0"/>
    <s v="1,1'-Oxybis(2,3,4,5-tetrabromobenzene)"/>
    <s v="Covers typical uses of various flame retardants and global contamination levels and patterns of flame retardants in indoor dust and air "/>
    <s v="PBDE"/>
    <s v="Octa-BDE"/>
    <s v=""/>
    <n v="1"/>
    <m/>
  </r>
  <r>
    <x v="121"/>
    <n v="4"/>
    <x v="21"/>
    <s v="1,2-Bis(2,4,6-tribromophenoxy)ethane"/>
    <s v="Polyhalogenated phenol-aliphatic ether"/>
    <m/>
    <s v="1,2-Bis(2,4,6-tribromophenoxy)ethane"/>
    <s v="37853-59-1"/>
    <s v="1,1'-(1,2-Ethanediylbis(oxy))bis(2,4,6-tribromobenzene)"/>
    <s v="Covers typical uses of various flame retardants and global contamination levels and patterns of flame retardants in indoor dust and air "/>
    <s v="BTBPE"/>
    <m/>
    <s v=""/>
    <n v="1"/>
    <m/>
  </r>
  <r>
    <x v="121"/>
    <n v="4"/>
    <x v="24"/>
    <s v="Phosphoric acid, 2,2-bis(chloromethyl)-1,3-propanediyl tetrakis(2-chloroethyl) ester"/>
    <s v="Polyhalogenated organophosphates"/>
    <s v="Tetrekis(2- chlorethyl)dichloroisopentyldiphosphate "/>
    <s v="Phosphoric acid, 2,2-bis(chloromethyl)-1,3-propanediyl tetrakis(2-chloroethyl) ester"/>
    <s v="38051-10-4"/>
    <s v="[2-[bis(2-chloroethoxy)phosphoryloxymethyl]-3-chloro-2-(chloromethyl)propyl] bis(2-chloroethyl) phosphate"/>
    <s v="Covers typical uses of various flame retardants and global contamination levels and patterns of flame retardants in indoor dust and air "/>
    <s v="V6"/>
    <m/>
    <s v=""/>
    <n v="1"/>
    <m/>
  </r>
  <r>
    <x v="121"/>
    <n v="4"/>
    <x v="157"/>
    <s v="Chlorinated paraffins"/>
    <s v="Polyhalogenated aliphatic chains"/>
    <m/>
    <s v="Chlorinated paraffins"/>
    <s v="63449-39-8"/>
    <s v="2307470-52-4"/>
    <s v="Covers typical uses of various flame retardants and global contamination levels and patterns of flame retardants in indoor dust and air "/>
    <s v="CP"/>
    <m/>
    <s v=""/>
    <n v="1"/>
    <m/>
  </r>
  <r>
    <x v="79"/>
    <n v="5"/>
    <x v="231"/>
    <s v="3,3',5,5'-Tetrabromobisphenol A"/>
    <s v="Polyhalogenated bisphenol aliphatics and functionalized"/>
    <s v="TBBPA"/>
    <s v="3,3',5,5'-Tetrabromobisphenol A"/>
    <s v="79-94-7"/>
    <s v="2,2',6,6'-Tetrabromo-4,4'-isopropylidene bisphenol"/>
    <m/>
    <m/>
    <m/>
    <m/>
    <n v="1"/>
    <m/>
  </r>
  <r>
    <x v="121"/>
    <n v="4"/>
    <x v="231"/>
    <s v="3,3',5,5'-Tetrabromobisphenol A"/>
    <s v="Polyhalogenated bisphenol aliphatics and functionalized"/>
    <m/>
    <s v="3,3',5,5'-Tetrabromobisphenol A"/>
    <s v="79-94-7"/>
    <s v="2,2',6,6'-Tetrabromo-4,4'-isopropylidene bisphenol"/>
    <s v="Covers typical uses of various flame retardants and global contamination levels and patterns of flame retardants in indoor dust and air "/>
    <s v="TBBP-A"/>
    <m/>
    <s v=""/>
    <n v="1"/>
    <m/>
  </r>
  <r>
    <x v="121"/>
    <n v="4"/>
    <x v="14"/>
    <s v="2,3,4,5,6-Pentabromoethylbenzene"/>
    <s v="Polyhalogenated benzene aliphatics and functionalized"/>
    <m/>
    <s v="2,3,4,5,6-Pentabromoethylbenzene"/>
    <s v="85-22-3"/>
    <s v="(Pentabromophenyl)ethane"/>
    <s v="Covers typical uses of various flame retardants and global contamination levels and patterns of flame retardants in indoor dust and air "/>
    <s v="PBEB"/>
    <m/>
    <s v=""/>
    <n v="1"/>
    <m/>
  </r>
  <r>
    <x v="122"/>
    <n v="5"/>
    <x v="41"/>
    <s v="1,2,5,6,9,10-Hexabromocyclododecane"/>
    <s v="Polyhalogenated alicycles"/>
    <s v="HBCD"/>
    <s v="1,2,5,6,9,10-Hexabromocyclododecane"/>
    <s v="3194-55-6"/>
    <s v="1,2,5,6,9,10-Hexabromocyclodecane"/>
    <m/>
    <m/>
    <m/>
    <m/>
    <n v="1"/>
    <m/>
  </r>
  <r>
    <x v="81"/>
    <n v="3"/>
    <x v="231"/>
    <s v="3,3',5,5'-Tetrabromobisphenol A"/>
    <s v="Polyhalogenated bisphenol aliphatics and functionalized"/>
    <s v="Tetrabromobisphenol A"/>
    <s v="3,3',5,5'-Tetrabromobisphenol A"/>
    <s v="79-94-7"/>
    <s v="2,2',6,6'-Tetrabromo-4,4'-isopropylidene bisphenol"/>
    <s v="Document describing funtion of flame retardants and groups of them"/>
    <s v="TBBPA"/>
    <m/>
    <s v=""/>
    <n v="0"/>
    <m/>
  </r>
  <r>
    <x v="122"/>
    <n v="5"/>
    <x v="0"/>
    <s v="1,1'-Oxybis[2,3,4,5,6-pentabromobenzene]"/>
    <s v="Polyhalogenated diphenyl ethers"/>
    <s v="BDE-209"/>
    <s v="1,1'-Oxybis[2,3,4,5,6-pentabromobenzene]"/>
    <s v="1163-19-5"/>
    <s v="1-(2,3,4,5,6-pentabromophenoxy)-2,3,4,5,6-pentabromobenzene"/>
    <m/>
    <m/>
    <m/>
    <m/>
    <n v="1"/>
    <m/>
  </r>
  <r>
    <x v="122"/>
    <n v="5"/>
    <x v="21"/>
    <s v="1,2-Bis(2,4,6-tribromophenoxy)ethane"/>
    <s v="Polyhalogenated phenol-aliphatic ether"/>
    <s v="BTBPE"/>
    <s v="1,2-Bis(2,4,6-tribromophenoxy)ethane"/>
    <s v="37853-59-1"/>
    <s v="1,1'-(1,2-Ethanediylbis(oxy))bis(2,4,6-tribromobenzene)"/>
    <m/>
    <m/>
    <m/>
    <m/>
    <n v="1"/>
    <m/>
  </r>
  <r>
    <x v="122"/>
    <n v="5"/>
    <x v="11"/>
    <s v=""/>
    <e v="#N/A"/>
    <s v="DDPE"/>
    <s v=""/>
    <s v=""/>
    <s v=""/>
    <m/>
    <m/>
    <m/>
    <m/>
    <n v="1"/>
    <m/>
  </r>
  <r>
    <x v="123"/>
    <n v="3"/>
    <x v="0"/>
    <s v="1,1'-Oxybis[2,3,4,5,6-pentabromobenzene]"/>
    <s v="Polyhalogenated diphenyl ethers"/>
    <s v="BDE-209"/>
    <s v="1,1'-Oxybis[2,3,4,5,6-pentabromobenzene]"/>
    <s v="1163-19-5"/>
    <s v="1-(2,3,4,5,6-pentabromophenoxy)-2,3,4,5,6-pentabromobenzene"/>
    <s v="Provides LCA of flame retardants, some lists of product types utilizing specific FRs"/>
    <s v="decaBDE"/>
    <m/>
    <s v=""/>
    <n v="0"/>
    <m/>
  </r>
  <r>
    <x v="123"/>
    <n v="3"/>
    <x v="41"/>
    <s v="1,2,5,6,9,10-Hexabromocyclododecane"/>
    <s v="Polyhalogenated alicycles"/>
    <s v="Hexabromocyclododecane"/>
    <s v="1,2,5,6,9,10-Hexabromocyclododecane"/>
    <s v="3194-55-6"/>
    <s v="1,2,5,6,9,10-Hexabromocyclodecane"/>
    <s v="Provides LCA of flame retardants, some lists of product types utilizing specific FRs"/>
    <s v="HBCD"/>
    <m/>
    <s v=""/>
    <n v="0"/>
    <m/>
  </r>
  <r>
    <x v="123"/>
    <n v="3"/>
    <x v="29"/>
    <s v="Pentabromodiphenyl ether"/>
    <s v="Polyhalogenated diphenyl ethers"/>
    <s v="PentaBDE"/>
    <s v="Pentabromodiphenyl ether"/>
    <s v="32534-81-9"/>
    <n v="0"/>
    <s v="Provides LCA of flame retardants, some lists of product types utilizing specific FRs"/>
    <s v="PentaBDE"/>
    <m/>
    <s v=""/>
    <n v="0"/>
    <m/>
  </r>
  <r>
    <x v="123"/>
    <n v="3"/>
    <x v="30"/>
    <s v="Octabromodiphenyl ether"/>
    <s v="Polyhalogenated diphenyl ethers"/>
    <s v="OctaBDE"/>
    <s v="Octabromodiphenyl ether"/>
    <s v="32536-52-0"/>
    <s v="1,1'-Oxybis(2,3,4,5-tetrabromobenzene)"/>
    <s v="Provides LCA of flame retardants, some lists of product types utilizing specific FRs"/>
    <s v="OctaBDE"/>
    <m/>
    <s v=""/>
    <n v="0"/>
    <m/>
  </r>
  <r>
    <x v="123"/>
    <n v="3"/>
    <x v="98"/>
    <s v=""/>
    <e v="#N/A"/>
    <s v="resorcinol bis(diphenylphosphate)"/>
    <s v=""/>
    <s v="57583-54-7"/>
    <s v=""/>
    <s v="Provides LCA of flame retardants, some lists of product types utilizing specific FRs"/>
    <s v="RBDPP"/>
    <m/>
    <s v="Flag"/>
    <n v="0"/>
    <s v="Yes"/>
  </r>
  <r>
    <x v="123"/>
    <n v="3"/>
    <x v="139"/>
    <s v=""/>
    <e v="#N/A"/>
    <s v="bisphenol A bis(diphenylphosphate)"/>
    <s v=""/>
    <s v="5945-33-5"/>
    <s v=""/>
    <s v="Provides LCA of flame retardants, some lists of product types utilizing specific FRs"/>
    <s v="BPA-BDPP"/>
    <m/>
    <s v="Flag"/>
    <n v="0"/>
    <s v="Yes"/>
  </r>
  <r>
    <x v="123"/>
    <n v="3"/>
    <x v="157"/>
    <s v="Chlorinated paraffins"/>
    <s v="Polyhalogenated aliphatic chains"/>
    <m/>
    <s v="Chlorinated paraffins"/>
    <s v="63449-39-8"/>
    <s v="2307470-52-4"/>
    <s v="Provides LCA of flame retardants, some lists of product types utilizing specific FRs"/>
    <s v="CP"/>
    <m/>
    <s v=""/>
    <n v="0"/>
    <m/>
  </r>
  <r>
    <x v="21"/>
    <n v="3"/>
    <x v="231"/>
    <s v="3,3',5,5'-Tetrabromobisphenol A"/>
    <s v="Polyhalogenated bisphenol aliphatics and functionalized"/>
    <s v="TBBPA-DBPE"/>
    <s v="3,3',5,5'-Tetrabromobisphenol A"/>
    <s v="79-94-7"/>
    <s v="2,2',6,6'-Tetrabromo-4,4'-isopropylidene bisphenol"/>
    <m/>
    <m/>
    <m/>
    <s v=""/>
    <n v="0"/>
    <m/>
  </r>
  <r>
    <x v="124"/>
    <n v="5"/>
    <x v="0"/>
    <s v="1,1'-Oxybis[2,3,4,5,6-pentabromobenzene]"/>
    <s v="Polyhalogenated diphenyl ethers"/>
    <s v="decaBDE"/>
    <s v="1,1'-Oxybis[2,3,4,5,6-pentabromobenzene]"/>
    <s v="1163-19-5"/>
    <s v="1-(2,3,4,5,6-pentabromophenoxy)-2,3,4,5,6-pentabromobenzene"/>
    <m/>
    <m/>
    <m/>
    <m/>
    <n v="1"/>
    <m/>
  </r>
  <r>
    <x v="25"/>
    <n v="4"/>
    <x v="231"/>
    <s v="3,3',5,5'-Tetrabromobisphenol A"/>
    <s v="Polyhalogenated bisphenol aliphatics and functionalized"/>
    <s v="tetrabromobisphenol-A"/>
    <s v="3,3',5,5'-Tetrabromobisphenol A"/>
    <s v="79-94-7"/>
    <s v="2,2',6,6'-Tetrabromo-4,4'-isopropylidene bisphenol"/>
    <s v="2-ethyl-hexyldiphenyl phosphate (EHDPHP)"/>
    <s v="TBBPA"/>
    <m/>
    <s v=""/>
    <n v="1"/>
    <m/>
  </r>
  <r>
    <x v="124"/>
    <n v="5"/>
    <x v="11"/>
    <s v=""/>
    <e v="#N/A"/>
    <s v="TBBPA-BDBPE"/>
    <s v=""/>
    <s v=""/>
    <s v=""/>
    <m/>
    <m/>
    <m/>
    <m/>
    <n v="1"/>
    <m/>
  </r>
  <r>
    <x v="124"/>
    <n v="5"/>
    <x v="25"/>
    <s v="1,1'-Ethane-1,2-diylbis(pentabromobenzene)"/>
    <s v="Polyhalogenated benzene aliphatics and functionalized"/>
    <s v="decabromodiphenyl ethane"/>
    <s v="1,1'-Ethane-1,2-diylbis(pentabromobenzene)"/>
    <s v="84852-53-9"/>
    <s v="(+)-catechinhydrate"/>
    <m/>
    <m/>
    <m/>
    <m/>
    <n v="1"/>
    <m/>
  </r>
  <r>
    <x v="124"/>
    <n v="5"/>
    <x v="41"/>
    <s v="1,2,5,6,9,10-Hexabromocyclododecane"/>
    <s v="Polyhalogenated alicycles"/>
    <s v="HBCD"/>
    <s v="1,2,5,6,9,10-Hexabromocyclododecane"/>
    <s v="3194-55-6"/>
    <s v="1,2,5,6,9,10-Hexabromocyclodecane"/>
    <m/>
    <m/>
    <m/>
    <m/>
    <n v="1"/>
    <m/>
  </r>
  <r>
    <x v="124"/>
    <n v="5"/>
    <x v="21"/>
    <s v="1,2-Bis(2,4,6-tribromophenoxy)ethane"/>
    <s v="Polyhalogenated phenol-aliphatic ether"/>
    <s v="BTBPE"/>
    <s v="1,2-Bis(2,4,6-tribromophenoxy)ethane"/>
    <s v="37853-59-1"/>
    <s v="1,1'-(1,2-Ethanediylbis(oxy))bis(2,4,6-tribromobenzene)"/>
    <m/>
    <m/>
    <m/>
    <m/>
    <n v="1"/>
    <m/>
  </r>
  <r>
    <x v="124"/>
    <n v="5"/>
    <x v="11"/>
    <s v=""/>
    <e v="#N/A"/>
    <s v="octaBDE"/>
    <s v=""/>
    <s v=""/>
    <s v=""/>
    <m/>
    <m/>
    <m/>
    <m/>
    <n v="1"/>
    <m/>
  </r>
  <r>
    <x v="124"/>
    <n v="5"/>
    <x v="11"/>
    <s v=""/>
    <e v="#N/A"/>
    <s v="PBB"/>
    <s v=""/>
    <s v=""/>
    <s v=""/>
    <m/>
    <m/>
    <m/>
    <m/>
    <n v="1"/>
    <m/>
  </r>
  <r>
    <x v="124"/>
    <n v="5"/>
    <x v="11"/>
    <s v=""/>
    <e v="#N/A"/>
    <s v="tribromotoluene"/>
    <s v=""/>
    <s v=""/>
    <s v=""/>
    <m/>
    <m/>
    <m/>
    <m/>
    <n v="1"/>
    <m/>
  </r>
  <r>
    <x v="124"/>
    <n v="5"/>
    <x v="11"/>
    <s v=""/>
    <e v="#N/A"/>
    <s v="dibromotoluene"/>
    <s v=""/>
    <s v=""/>
    <s v=""/>
    <m/>
    <m/>
    <m/>
    <m/>
    <n v="1"/>
    <m/>
  </r>
  <r>
    <x v="125"/>
    <n v="2"/>
    <x v="0"/>
    <s v="1,1'-Oxybis[2,3,4,5,6-pentabromobenzene]"/>
    <s v="Polyhalogenated diphenyl ethers"/>
    <s v="decaBDE"/>
    <s v="1,1'-Oxybis[2,3,4,5,6-pentabromobenzene]"/>
    <s v="1163-19-5"/>
    <s v="1-(2,3,4,5,6-pentabromophenoxy)-2,3,4,5,6-pentabromobenzene"/>
    <s v="Looks at bromated flame retardants in waste electric and electronic equipment"/>
    <s v="decaBDE"/>
    <m/>
    <s v=""/>
    <n v="0"/>
    <m/>
  </r>
  <r>
    <x v="125"/>
    <n v="2"/>
    <x v="30"/>
    <s v="Octabromodiphenyl ether"/>
    <s v="Polyhalogenated diphenyl ethers"/>
    <s v="OctaBDE"/>
    <s v="Octabromodiphenyl ether"/>
    <s v="32536-52-0"/>
    <s v="1,1'-Oxybis(2,3,4,5-tetrabromobenzene)"/>
    <s v="Looks at bromated flame retardants in waste electric and electronic equipment"/>
    <s v="OctaBDE"/>
    <m/>
    <s v=""/>
    <n v="0"/>
    <m/>
  </r>
  <r>
    <x v="125"/>
    <n v="2"/>
    <x v="21"/>
    <s v="1,2-Bis(2,4,6-tribromophenoxy)ethane"/>
    <s v="Polyhalogenated phenol-aliphatic ether"/>
    <s v="1,2-bis(tribromophenoxy)ethane"/>
    <s v="1,2-Bis(2,4,6-tribromophenoxy)ethane"/>
    <s v="37853-59-1"/>
    <s v="1,1'-(1,2-Ethanediylbis(oxy))bis(2,4,6-tribromobenzene)"/>
    <s v="Looks at bromated flame retardants in waste electric and electronic equipment"/>
    <s v="TBPE"/>
    <m/>
    <s v=""/>
    <n v="0"/>
    <m/>
  </r>
  <r>
    <x v="82"/>
    <n v="5"/>
    <x v="231"/>
    <s v="3,3',5,5'-Tetrabromobisphenol A"/>
    <s v="Polyhalogenated bisphenol aliphatics and functionalized"/>
    <s v="TBBPA"/>
    <s v="3,3',5,5'-Tetrabromobisphenol A"/>
    <s v="79-94-7"/>
    <s v="2,2',6,6'-Tetrabromo-4,4'-isopropylidene bisphenol"/>
    <s v="Document measuring flame retardant levels in children's products and electronics"/>
    <m/>
    <m/>
    <s v=""/>
    <n v="1"/>
    <m/>
  </r>
  <r>
    <x v="126"/>
    <n v="3"/>
    <x v="26"/>
    <s v=""/>
    <e v="#N/A"/>
    <s v="triphenyl phosphate"/>
    <s v=""/>
    <s v="115-86-6"/>
    <s v=""/>
    <s v="Reviews the environmental aspects of flame retardant use for polymeric materials. Includes the groups of halogen, phosphorus-halogen, phosphorus, nitrogen-containing and mineral FRs, as well as of nanoparticle FRs."/>
    <s v="TPHP"/>
    <m/>
    <s v="Flag"/>
    <n v="0"/>
    <s v="Yes"/>
  </r>
  <r>
    <x v="126"/>
    <n v="3"/>
    <x v="0"/>
    <s v="1,1'-Oxybis[2,3,4,5,6-pentabromobenzene]"/>
    <s v="Polyhalogenated diphenyl ethers"/>
    <s v="decaBDE"/>
    <s v="1,1'-Oxybis[2,3,4,5,6-pentabromobenzene]"/>
    <s v="1163-19-5"/>
    <s v="1-(2,3,4,5,6-pentabromophenoxy)-2,3,4,5,6-pentabromobenzene"/>
    <s v="Reviews the environmental aspects of flame retardant use for polymeric materials. Includes the groups of halogen, phosphorus-halogen, phosphorus, nitrogen-containing and mineral FRs, as well as of nanoparticle FRs."/>
    <s v="decaBDE"/>
    <m/>
    <s v=""/>
    <n v="0"/>
    <m/>
  </r>
  <r>
    <x v="126"/>
    <n v="3"/>
    <x v="54"/>
    <s v="Tris(2,3-dibromopropyl) phosphate"/>
    <s v="Polyhalogenated organophosphates"/>
    <s v="tris(2,3-dibromopropyl) phosphate"/>
    <s v="Tris(2,3-dibromopropyl) phosphate"/>
    <s v="126-72-7"/>
    <s v="(2,3-Dibromopropyl) phosphate"/>
    <s v="Reviews the environmental aspects of flame retardant use for polymeric materials. Includes the groups of halogen, phosphorus-halogen, phosphorus, nitrogen-containing and mineral FRs, as well as of nanoparticle FRs."/>
    <s v="tris-BP"/>
    <m/>
    <s v=""/>
    <n v="0"/>
    <m/>
  </r>
  <r>
    <x v="126"/>
    <n v="3"/>
    <x v="66"/>
    <s v=""/>
    <e v="#N/A"/>
    <s v="tricresyl phosphates"/>
    <s v=""/>
    <s v="1330-78-5"/>
    <s v=""/>
    <s v="Reviews the environmental aspects of flame retardant use for polymeric materials. Includes the groups of halogen, phosphorus-halogen, phosphorus, nitrogen-containing and mineral FRs, as well as of nanoparticle FRs."/>
    <s v="TCP"/>
    <m/>
    <s v="Flag"/>
    <n v="0"/>
    <s v="Yes"/>
  </r>
  <r>
    <x v="126"/>
    <n v="3"/>
    <x v="255"/>
    <s v=""/>
    <e v="#N/A"/>
    <s v="phosphonic acid"/>
    <s v=""/>
    <s v="13598-36-2"/>
    <s v=""/>
    <s v="Reviews the environmental aspects of flame retardant use for polymeric materials. Includes the groups of halogen, phosphorus-halogen, phosphorus, nitrogen-containing and mineral FRs, as well as of nanoparticle FRs."/>
    <s v="PA"/>
    <m/>
    <s v="Flag"/>
    <n v="0"/>
    <s v="Yes"/>
  </r>
  <r>
    <x v="126"/>
    <n v="3"/>
    <x v="1"/>
    <s v="Tris(1,3-dichloro-2-propyl) phosphate"/>
    <s v="Polyhalogenated organophosphates"/>
    <s v="tris-(1,3-dichloro-2-propyl) phosphate"/>
    <s v="Tris(1,3-dichloro-2-propyl) phosphate"/>
    <s v="13674-87-8"/>
    <s v="1,3-Dichloro-2-propanol phosphate"/>
    <s v="Reviews the environmental aspects of flame retardant use for polymeric materials. Includes the groups of halogen, phosphorus-halogen, phosphorus, nitrogen-containing and mineral FRs, as well as of nanoparticle FRs."/>
    <s v="tris-CP"/>
    <m/>
    <s v=""/>
    <n v="0"/>
    <m/>
  </r>
  <r>
    <x v="126"/>
    <n v="3"/>
    <x v="4"/>
    <s v="2,2',4,4',6-Pentabromodiphenyl ether"/>
    <s v="Polyhalogenated diphenyl ethers"/>
    <s v="PentaBDE"/>
    <s v="2,2',4,4',6-Pentabromodiphenyl ether"/>
    <s v="189084-64-8"/>
    <s v="1,3,5-Tribromo-2-(2,4-dibromophenoxy)benzene"/>
    <s v="Reviews the environmental aspects of flame retardant use for polymeric materials. Includes the groups of halogen, phosphorus-halogen, phosphorus, nitrogen-containing and mineral FRs, as well as of nanoparticle FRs."/>
    <s v="PentaBDE"/>
    <m/>
    <s v=""/>
    <n v="0"/>
    <m/>
  </r>
  <r>
    <x v="126"/>
    <n v="3"/>
    <x v="82"/>
    <s v=""/>
    <e v="#N/A"/>
    <s v="dipheynylcreylphosphate"/>
    <s v=""/>
    <s v="26444-49-5"/>
    <s v=""/>
    <s v="Reviews the environmental aspects of flame retardant use for polymeric materials. Includes the groups of halogen, phosphorus-halogen, phosphorus, nitrogen-containing and mineral FRs, as well as of nanoparticle FRs."/>
    <s v="DCP"/>
    <m/>
    <s v="Flag"/>
    <n v="0"/>
    <s v="Yes"/>
  </r>
  <r>
    <x v="126"/>
    <n v="3"/>
    <x v="41"/>
    <s v="1,2,5,6,9,10-Hexabromocyclododecane"/>
    <s v="Polyhalogenated alicycles"/>
    <s v="Hexabromocyclododecane"/>
    <s v="1,2,5,6,9,10-Hexabromocyclododecane"/>
    <s v="3194-55-6"/>
    <s v="1,2,5,6,9,10-Hexabromocyclodecane"/>
    <s v="Reviews the environmental aspects of flame retardant use for polymeric materials. Includes the groups of halogen, phosphorus-halogen, phosphorus, nitrogen-containing and mineral FRs, as well as of nanoparticle FRs."/>
    <s v="HBCD"/>
    <m/>
    <s v=""/>
    <n v="0"/>
    <m/>
  </r>
  <r>
    <x v="126"/>
    <n v="3"/>
    <x v="29"/>
    <s v="Pentabromodiphenyl ether"/>
    <s v="Polyhalogenated diphenyl ethers"/>
    <s v="Polybrominated biphenyls"/>
    <s v="Pentabromodiphenyl ether"/>
    <s v="32534-81-9"/>
    <n v="0"/>
    <s v="Reviews the environmental aspects of flame retardant use for polymeric materials. Includes the groups of halogen, phosphorus-halogen, phosphorus, nitrogen-containing and mineral FRs, as well as of nanoparticle FRs."/>
    <s v="PBB"/>
    <m/>
    <s v=""/>
    <n v="0"/>
    <m/>
  </r>
  <r>
    <x v="126"/>
    <n v="3"/>
    <x v="30"/>
    <s v="Octabromodiphenyl ether"/>
    <s v="Polyhalogenated diphenyl ethers"/>
    <s v="OctaBDE"/>
    <s v="Octabromodiphenyl ether"/>
    <s v="32536-52-0"/>
    <s v="1,1'-Oxybis(2,3,4,5-tetrabromobenzene)"/>
    <s v="Reviews the environmental aspects of flame retardant use for polymeric materials. Includes the groups of halogen, phosphorus-halogen, phosphorus, nitrogen-containing and mineral FRs, as well as of nanoparticle FRs."/>
    <s v="OctaBDE"/>
    <m/>
    <s v=""/>
    <n v="0"/>
    <m/>
  </r>
  <r>
    <x v="126"/>
    <n v="3"/>
    <x v="98"/>
    <s v=""/>
    <e v="#N/A"/>
    <s v="resorcinol-bis(diphenylphosphate)"/>
    <s v=""/>
    <s v="57583-54-7"/>
    <s v=""/>
    <s v="Reviews the environmental aspects of flame retardant use for polymeric materials. Includes the groups of halogen, phosphorus-halogen, phosphorus, nitrogen-containing and mineral FRs, as well as of nanoparticle FRs."/>
    <s v="RDP"/>
    <m/>
    <s v="Flag"/>
    <n v="0"/>
    <s v="Yes"/>
  </r>
  <r>
    <x v="126"/>
    <n v="3"/>
    <x v="139"/>
    <s v=""/>
    <e v="#N/A"/>
    <s v="bisphenol A bis(diphenylphosphate)"/>
    <s v=""/>
    <s v="5945-33-5"/>
    <s v=""/>
    <s v="Reviews the environmental aspects of flame retardant use for polymeric materials. Includes the groups of halogen, phosphorus-halogen, phosphorus, nitrogen-containing and mineral FRs, as well as of nanoparticle FRs."/>
    <s v="BPA-BDPP"/>
    <s v="BADP"/>
    <s v="Flag"/>
    <n v="0"/>
    <s v="Yes"/>
  </r>
  <r>
    <x v="83"/>
    <n v="2"/>
    <x v="231"/>
    <s v="3,3',5,5'-Tetrabromobisphenol A"/>
    <s v="Polyhalogenated bisphenol aliphatics and functionalized"/>
    <s v="Tetrabromobisphenol-A"/>
    <s v="3,3',5,5'-Tetrabromobisphenol A"/>
    <s v="79-94-7"/>
    <s v="2,2',6,6'-Tetrabromo-4,4'-isopropylidene bisphenol"/>
    <s v="Document measuring flame retardant dust exposures to school children and adults in the office setting."/>
    <s v="TBBPA"/>
    <m/>
    <s v=""/>
    <n v="0"/>
    <m/>
  </r>
  <r>
    <x v="127"/>
    <n v="4"/>
    <x v="11"/>
    <s v=""/>
    <e v="#N/A"/>
    <s v="PBDE"/>
    <s v=""/>
    <s v=""/>
    <s v=""/>
    <m/>
    <m/>
    <m/>
    <s v="Flag"/>
    <n v="1"/>
    <m/>
  </r>
  <r>
    <x v="127"/>
    <n v="4"/>
    <x v="11"/>
    <s v=""/>
    <e v="#N/A"/>
    <s v="HBCDD"/>
    <s v=""/>
    <s v=""/>
    <s v=""/>
    <m/>
    <m/>
    <m/>
    <s v="Flag"/>
    <n v="1"/>
    <m/>
  </r>
  <r>
    <x v="127"/>
    <n v="4"/>
    <x v="11"/>
    <s v=""/>
    <e v="#N/A"/>
    <s v="HBB"/>
    <s v=""/>
    <s v=""/>
    <s v=""/>
    <m/>
    <m/>
    <m/>
    <s v="Flag"/>
    <n v="1"/>
    <m/>
  </r>
  <r>
    <x v="128"/>
    <n v="4"/>
    <x v="22"/>
    <s v="Tris(2-chloroethyl) phosphate"/>
    <s v="Polyhalogenated organophosphates"/>
    <s v="TCEP"/>
    <s v="Tris(2-chloroethyl) phosphate"/>
    <s v="115-96-8"/>
    <s v="115-96-8"/>
    <m/>
    <m/>
    <m/>
    <s v=""/>
    <n v="1"/>
    <m/>
  </r>
  <r>
    <x v="128"/>
    <n v="4"/>
    <x v="253"/>
    <s v="(+/-)-?-Hexabromocyclododecane"/>
    <s v="Polyhalogenated alicycles"/>
    <s v="alpha-HBCD"/>
    <s v="(+/-)-?-Hexabromocyclododecane"/>
    <s v="134237-50-6"/>
    <s v="(-)-alpha-Hbcd"/>
    <m/>
    <m/>
    <m/>
    <s v=""/>
    <n v="1"/>
    <m/>
  </r>
  <r>
    <x v="128"/>
    <n v="4"/>
    <x v="23"/>
    <s v="Tris(2-chloroisopropyl)phosphate"/>
    <s v="Polyhalogenated organophosphates"/>
    <s v="TCPP"/>
    <s v="Tris(2-chloroisopropyl)phosphate"/>
    <s v="13674-84-5"/>
    <s v="13674-84-5"/>
    <m/>
    <m/>
    <m/>
    <s v=""/>
    <n v="1"/>
    <m/>
  </r>
  <r>
    <x v="128"/>
    <n v="4"/>
    <x v="1"/>
    <s v="Tris(1,3-dichloro-2-propyl) phosphate"/>
    <s v="Polyhalogenated organophosphates"/>
    <s v="TDCPP"/>
    <s v="Tris(1,3-dichloro-2-propyl) phosphate"/>
    <s v="13674-87-8"/>
    <s v="1,3-Dichloro-2-propanol phosphate"/>
    <m/>
    <m/>
    <m/>
    <s v=""/>
    <n v="1"/>
    <m/>
  </r>
  <r>
    <x v="128"/>
    <n v="4"/>
    <x v="195"/>
    <s v="Polybrominated biphenyls (PBB)"/>
    <s v="Polyhalogenated benzenes"/>
    <s v="PBB"/>
    <s v="Polybrominated biphenyls (PBB)"/>
    <s v="59536-65-1"/>
    <s v="1,1'-Biphenyl, 2,3,3',4,4',5'-hexabromo-"/>
    <m/>
    <m/>
    <m/>
    <s v=""/>
    <n v="1"/>
    <m/>
  </r>
  <r>
    <x v="84"/>
    <n v="4"/>
    <x v="231"/>
    <s v="3,3',5,5'-Tetrabromobisphenol A"/>
    <s v="Polyhalogenated bisphenol aliphatics and functionalized"/>
    <s v="Tetrabromobisphenol A"/>
    <s v="Tetrabromobisphenol A"/>
    <s v="79-94-7"/>
    <s v="2,2',6,6'-Tetrabromo-4,4'-isopropylidene bisphenol"/>
    <s v="Document examining brominated flame retardant levels in consumer products and waste"/>
    <s v="TBBPA"/>
    <m/>
    <s v=""/>
    <n v="1"/>
    <m/>
  </r>
  <r>
    <x v="128"/>
    <n v="4"/>
    <x v="11"/>
    <s v=""/>
    <e v="#N/A"/>
    <s v="PCB"/>
    <s v=""/>
    <s v=""/>
    <s v=""/>
    <m/>
    <m/>
    <m/>
    <s v="Flag"/>
    <n v="1"/>
    <m/>
  </r>
  <r>
    <x v="129"/>
    <n v="4"/>
    <x v="227"/>
    <s v="p-Bromodiphenyl ether"/>
    <s v="Polyhalogenated diphenyl ethers"/>
    <s v="BDE-3"/>
    <s v="p-Bromodiphenyl ether"/>
    <s v="101-55-3"/>
    <s v="101-55-3"/>
    <m/>
    <m/>
    <m/>
    <m/>
    <n v="1"/>
    <m/>
  </r>
  <r>
    <x v="129"/>
    <n v="4"/>
    <x v="256"/>
    <s v="2,4-Dichlorodiphenyl ether"/>
    <s v="Polyhalogenated diphenyl ethers"/>
    <s v="BDE-7"/>
    <s v="2,4-Dichlorodiphenyl ether"/>
    <s v="51892-26-3"/>
    <s v="2,4-Dichloro-1-(phenoxy)benzene"/>
    <m/>
    <m/>
    <m/>
    <m/>
    <n v="1"/>
    <m/>
  </r>
  <r>
    <x v="129"/>
    <n v="4"/>
    <x v="257"/>
    <s v="4,4'-Dibromodiphenyl ether"/>
    <s v="Polyhalogenated diphenyl ethers"/>
    <s v="BDE-15"/>
    <s v="4,4'-Dibromodiphenyl ether"/>
    <s v="2050-47-7"/>
    <s v="1,1'-oxybis(4-bromobenzene)"/>
    <m/>
    <m/>
    <m/>
    <m/>
    <n v="1"/>
    <m/>
  </r>
  <r>
    <x v="129"/>
    <n v="4"/>
    <x v="2"/>
    <s v="2,2',4-Tribromodiphenyl ether"/>
    <s v="Polyhalogenated diphenyl ethers"/>
    <s v="BDE-17"/>
    <s v="2,2',4-Tribromodiphenyl ether"/>
    <s v="147217-75-2"/>
    <s v="147217-75-2"/>
    <m/>
    <m/>
    <m/>
    <m/>
    <n v="1"/>
    <m/>
  </r>
  <r>
    <x v="129"/>
    <n v="4"/>
    <x v="7"/>
    <s v="2,4,4'-Tribromodiphenyl ether"/>
    <s v="Polyhalogenated diphenyl ethers"/>
    <s v="BDE-28"/>
    <s v="2,4,4'-Tribromodiphenyl ether"/>
    <s v="41318-75-6"/>
    <s v="2,4,4'-TriBDE"/>
    <m/>
    <m/>
    <m/>
    <m/>
    <n v="1"/>
    <m/>
  </r>
  <r>
    <x v="129"/>
    <n v="4"/>
    <x v="8"/>
    <s v="2,2',4,4'-Tetrabromodiphenyl ether"/>
    <s v="Polyhalogenated diphenyl ethers"/>
    <s v="BDE-47"/>
    <s v="2,2',4,4'-Tetrabromodiphenyl ether"/>
    <s v="5436-43-1"/>
    <s v="0N97R5X10X"/>
    <m/>
    <m/>
    <m/>
    <m/>
    <n v="1"/>
    <m/>
  </r>
  <r>
    <x v="129"/>
    <n v="4"/>
    <x v="59"/>
    <s v="2,2',4,5'-Tetrabromodiphenyl Ether"/>
    <s v="Polyhalogenated diphenyl ethers"/>
    <s v="BDE-49"/>
    <s v="2,2',4,5'-Tetrabromodiphenyl Ether"/>
    <s v="243982-82-3"/>
    <s v="1,4-dibromo-2-(2,4-dibromophenoxy)benzene"/>
    <m/>
    <m/>
    <m/>
    <m/>
    <n v="1"/>
    <m/>
  </r>
  <r>
    <x v="129"/>
    <n v="4"/>
    <x v="121"/>
    <s v="2,3',4,4'-Tetrabromodiphenyl ether"/>
    <s v="Polyhalogenated diphenyl ethers"/>
    <s v="BDE-66"/>
    <s v="2,3',4,4'-Tetrabromodiphenyl ether"/>
    <s v="189084-61-5"/>
    <s v="1,2-DIBROMO-4-(2,4-DIBROMOPHENOXY)BENZENE"/>
    <m/>
    <m/>
    <m/>
    <m/>
    <n v="1"/>
    <m/>
  </r>
  <r>
    <x v="129"/>
    <n v="4"/>
    <x v="3"/>
    <s v="2,3',4',6-Tetrabromodiphenyl Ether"/>
    <s v="Polyhalogenated diphenyl ethers"/>
    <s v="BDE-71"/>
    <s v="2,3',4',6-Tetrabromodiphenyl Ether"/>
    <s v="189084-62-6"/>
    <s v="1,2-dibromo-4-(2,6-dibromophenoxy)benzene"/>
    <m/>
    <m/>
    <m/>
    <m/>
    <n v="1"/>
    <m/>
  </r>
  <r>
    <x v="129"/>
    <n v="4"/>
    <x v="258"/>
    <s v="BDE-77"/>
    <s v="Polyhalogenated diphenyl ethers"/>
    <s v="BDE-77"/>
    <s v="BDE-77"/>
    <s v="93703-48-1"/>
    <s v="1,2-dibromo-4-(3,4-dibromophenoxy)benzene"/>
    <m/>
    <m/>
    <m/>
    <m/>
    <n v="1"/>
    <m/>
  </r>
  <r>
    <x v="129"/>
    <n v="4"/>
    <x v="120"/>
    <s v="2,2',3,4,4'-Pentabromodiphenyl ether"/>
    <s v="Polyhalogenated diphenyl ethers"/>
    <s v="BDE-85"/>
    <s v="2,2',3,4,4'-Pentabromodiphenyl ether"/>
    <s v="182346-21-0"/>
    <s v="1,2,3-tribromo-4-(2,4-dibromophenoxy)benzene"/>
    <m/>
    <m/>
    <m/>
    <m/>
    <n v="1"/>
    <m/>
  </r>
  <r>
    <x v="129"/>
    <n v="4"/>
    <x v="9"/>
    <s v="2,2',4,4',5-Pentabromodiphenyl ether"/>
    <s v="Polyhalogenated diphenyl ethers"/>
    <s v="BDE-99"/>
    <s v="2,2',4,4',5-Pentabromodiphenyl ether"/>
    <s v="60348-60-9"/>
    <s v="1,2,4-Tribromo-5-(2,4-dibromophenoxy)benzene"/>
    <m/>
    <m/>
    <m/>
    <m/>
    <n v="1"/>
    <m/>
  </r>
  <r>
    <x v="129"/>
    <n v="4"/>
    <x v="4"/>
    <s v="2,2',4,4',6-Pentabromodiphenyl ether"/>
    <s v="Polyhalogenated diphenyl ethers"/>
    <s v="BDE-100"/>
    <s v="2,2',4,4',6-Pentabromodiphenyl ether"/>
    <s v="189084-64-8"/>
    <s v="1,3,5-Tribromo-2-(2,4-dibromophenoxy)benzene"/>
    <m/>
    <m/>
    <m/>
    <m/>
    <n v="1"/>
    <m/>
  </r>
  <r>
    <x v="129"/>
    <n v="4"/>
    <x v="232"/>
    <s v="2,3',4,4',6-Pentabromodiphenyl Ether"/>
    <s v="Polyhalogenated diphenyl ethers"/>
    <s v="BDE-119"/>
    <s v="2,3',4,4',6-Pentabromodiphenyl Ether"/>
    <s v="189084-66-0"/>
    <s v="1,3,5-TRIBROMO-2-(3,4-DIBROMOPHENOXY)BENZENE"/>
    <m/>
    <m/>
    <m/>
    <m/>
    <n v="1"/>
    <m/>
  </r>
  <r>
    <x v="129"/>
    <n v="4"/>
    <x v="259"/>
    <s v="1,2,3-Tribromo-5-(3,4-dibromophenoxy)benzene"/>
    <s v="Polyhalogenated diphenyl ethers"/>
    <s v="BDE-126"/>
    <s v="1,2,3-Tribromo-5-(3,4-dibromophenoxy)benzene"/>
    <s v="366791-32-4"/>
    <s v="1,2,3-Tribromo-5-(3,4-dibromophenoxy)benzene"/>
    <m/>
    <m/>
    <m/>
    <m/>
    <n v="1"/>
    <m/>
  </r>
  <r>
    <x v="129"/>
    <n v="4"/>
    <x v="229"/>
    <s v="2,2',3,4,4',5'-Hexabromodiphenyl Ether"/>
    <s v="Polyhalogenated diphenyl ethers"/>
    <s v="BDE-138"/>
    <s v="2,2',3,4,4',5'-Hexabromodiphenyl Ether"/>
    <s v="182677-30-1"/>
    <s v="1,2,3-TRIBROMO-4-(2,4,5-TRIBROMOPHENOXY)BENZENE"/>
    <m/>
    <m/>
    <m/>
    <m/>
    <n v="1"/>
    <m/>
  </r>
  <r>
    <x v="129"/>
    <n v="4"/>
    <x v="10"/>
    <s v="2,2',4,4',5,5'-Hexabromodiphenyl ether"/>
    <s v="Polyhalogenated diphenyl ethers"/>
    <s v="BDE-153"/>
    <s v="2,2',4,4',5,5'-Hexabromodiphenyl ether"/>
    <s v="68631-49-2"/>
    <s v="1,1'-Oxybis(2,4,5-tribromo-Benzene"/>
    <m/>
    <m/>
    <m/>
    <m/>
    <n v="1"/>
    <m/>
  </r>
  <r>
    <x v="129"/>
    <n v="4"/>
    <x v="5"/>
    <s v="2,2',4,4',5,6'-Hexabromodiphenyl ether"/>
    <s v="Polyhalogenated diphenyl ethers"/>
    <s v="BDE-154"/>
    <s v="2,2',4,4',5,6'-Hexabromodiphenyl ether"/>
    <s v="207122-15-4"/>
    <s v="1,2,4-tribromo-5-(2,4,6-tribromophenoxy)benzene"/>
    <m/>
    <m/>
    <m/>
    <m/>
    <n v="1"/>
    <m/>
  </r>
  <r>
    <x v="129"/>
    <n v="4"/>
    <x v="260"/>
    <s v="1,2,3,4-Tetrabromo-5-(3,4-dibromophenoxy)benzene"/>
    <s v="Polyhalogenated diphenyl ethers"/>
    <s v="BDE-156"/>
    <s v="1,2,3,4-Tetrabromo-5-(3,4-dibromophenoxy)benzene"/>
    <s v="405237-85-6"/>
    <s v="1,2,3,4-Tetrabromo-5-(3,4-dibromophenoxy)benzene"/>
    <m/>
    <m/>
    <m/>
    <m/>
    <n v="1"/>
    <m/>
  </r>
  <r>
    <x v="129"/>
    <n v="4"/>
    <x v="6"/>
    <s v="2,2',3,4,4',5',6-Heptabromodiphenyl ether"/>
    <s v="Polyhalogenated diphenyl ethers"/>
    <s v="BDE-183"/>
    <s v="2,2',3,4,4',5',6-Heptabromodiphenyl ether"/>
    <s v="207122-16-5"/>
    <s v="1,2,3,5-TETRABROMO-4-(2,4,5-TRIBROMOPHENOXY)BENZENE"/>
    <m/>
    <m/>
    <m/>
    <m/>
    <n v="1"/>
    <m/>
  </r>
  <r>
    <x v="129"/>
    <n v="4"/>
    <x v="58"/>
    <s v="Benzene, 1,2,3,5-tetrabromo-4-(2,4,6-tribromophenoxy)-"/>
    <s v="Polyhalogenated diphenyl ethers"/>
    <s v="BDE-184"/>
    <s v="Benzene, 1,2,3,5-tetrabromo-4-(2,4,6-tribromophenoxy)-"/>
    <s v="117948-63-7"/>
    <s v="1,2,3,5-tetrabromo-4-(2,4,6-tribromophenoxy)benzene"/>
    <m/>
    <m/>
    <m/>
    <m/>
    <n v="1"/>
    <m/>
  </r>
  <r>
    <x v="129"/>
    <n v="4"/>
    <x v="261"/>
    <s v="1,2,3,5-Tetrabromo-4-(3,4,5-tribromophenoxy)benzene"/>
    <s v="Polyhalogenated diphenyl ethers"/>
    <s v="BDE-191"/>
    <s v="1,2,3,5-Tetrabromo-4-(3,4,5-tribromophenoxy)benzene"/>
    <s v="446255-30-7"/>
    <s v="1,2,3,5-Tetrabromo-4-(3,4,5-tribromophenoxy)benzene"/>
    <m/>
    <m/>
    <m/>
    <m/>
    <n v="1"/>
    <m/>
  </r>
  <r>
    <x v="129"/>
    <n v="4"/>
    <x v="127"/>
    <s v="BDE-196"/>
    <s v="Polyhalogenated diphenyl ethers"/>
    <s v="BDE-196"/>
    <s v="BDE-196"/>
    <s v="446255-39-6"/>
    <s v="1,2,3,4-Tetrabromo-5-(2,3,4,6-tetrabromophenoxy)benzene"/>
    <m/>
    <m/>
    <m/>
    <m/>
    <n v="1"/>
    <m/>
  </r>
  <r>
    <x v="129"/>
    <n v="4"/>
    <x v="125"/>
    <s v="BDE-197"/>
    <s v="Polyhalogenated diphenyl ethers"/>
    <s v="BDE-197"/>
    <s v="BDE-197"/>
    <s v="117964-21-3"/>
    <s v="1,2,3,5-tetrabromo-4-(2,3,4,6-tetrabromophenoxy)benzene"/>
    <m/>
    <m/>
    <m/>
    <m/>
    <n v="1"/>
    <m/>
  </r>
  <r>
    <x v="129"/>
    <n v="4"/>
    <x v="128"/>
    <s v="1,2,3,4,5-Pentabromo-6-(2,3,4,5-tetrabromophenoxy)benzene"/>
    <s v="Polyhalogenated diphenyl ethers"/>
    <s v="BDE-206"/>
    <s v="1,2,3,4,5-Pentabromo-6-(2,3,4,5-tetrabromophenoxy)benzene"/>
    <s v="63387-28-0"/>
    <s v="1,2,3,4,5-pentabromo-6-(2,3,4,5-tetrabromophenoxy)benzene"/>
    <m/>
    <m/>
    <m/>
    <m/>
    <n v="1"/>
    <m/>
  </r>
  <r>
    <x v="129"/>
    <n v="4"/>
    <x v="43"/>
    <s v="BDE-207"/>
    <s v="Polyhalogenated diphenyl ethers"/>
    <s v="BDE-207"/>
    <s v="BDE-207"/>
    <s v="437701-79-6"/>
    <s v="1,2,3,4,5-pentabromo-6-(2,3,4,6-tetrabromophenoxy)benzene"/>
    <m/>
    <m/>
    <m/>
    <m/>
    <n v="1"/>
    <m/>
  </r>
  <r>
    <x v="129"/>
    <n v="4"/>
    <x v="0"/>
    <s v="1,1'-Oxybis[2,3,4,5,6-pentabromobenzene]"/>
    <s v="Polyhalogenated diphenyl ethers"/>
    <s v="BDE-209"/>
    <s v="1,1'-Oxybis[2,3,4,5,6-pentabromobenzene]"/>
    <s v="1163-19-5"/>
    <s v="1-(2,3,4,5,6-pentabromophenoxy)-2,3,4,5,6-pentabromobenzene"/>
    <m/>
    <m/>
    <m/>
    <m/>
    <n v="1"/>
    <m/>
  </r>
  <r>
    <x v="130"/>
    <n v="5"/>
    <x v="1"/>
    <s v="Tris(1,3-dichloro-2-propyl) phosphate"/>
    <s v="Polyhalogenated organophosphates"/>
    <s v="TDCPP"/>
    <s v="Tris(1,3-dichloro-2-propyl) phosphate"/>
    <s v="13674-87-8"/>
    <s v="1,3-Dichloro-2-propanol phosphate"/>
    <m/>
    <m/>
    <m/>
    <m/>
    <n v="1"/>
    <m/>
  </r>
  <r>
    <x v="130"/>
    <n v="5"/>
    <x v="11"/>
    <s v=""/>
    <e v="#N/A"/>
    <s v="TCPP"/>
    <s v=""/>
    <s v=""/>
    <s v=""/>
    <m/>
    <m/>
    <m/>
    <m/>
    <n v="1"/>
    <m/>
  </r>
  <r>
    <x v="130"/>
    <n v="5"/>
    <x v="11"/>
    <s v=""/>
    <e v="#N/A"/>
    <s v="penta-BDE"/>
    <s v=""/>
    <s v=""/>
    <s v=""/>
    <m/>
    <m/>
    <m/>
    <m/>
    <n v="1"/>
    <m/>
  </r>
  <r>
    <x v="130"/>
    <n v="5"/>
    <x v="11"/>
    <s v=""/>
    <e v="#N/A"/>
    <s v="TPP"/>
    <s v=""/>
    <s v=""/>
    <s v=""/>
    <m/>
    <m/>
    <m/>
    <m/>
    <n v="1"/>
    <m/>
  </r>
  <r>
    <x v="130"/>
    <n v="5"/>
    <x v="11"/>
    <s v=""/>
    <e v="#N/A"/>
    <s v="TBPH"/>
    <s v=""/>
    <s v=""/>
    <s v=""/>
    <m/>
    <m/>
    <m/>
    <m/>
    <n v="1"/>
    <m/>
  </r>
  <r>
    <x v="130"/>
    <n v="5"/>
    <x v="41"/>
    <s v="1,2,5,6,9,10-Hexabromocyclododecane"/>
    <s v="Polyhalogenated alicycles"/>
    <s v="HBCD"/>
    <s v="1,2,5,6,9,10-Hexabromocyclododecane"/>
    <s v="3194-55-6"/>
    <s v="1,2,5,6,9,10-Hexabromocyclodecane"/>
    <m/>
    <m/>
    <m/>
    <m/>
    <n v="1"/>
    <m/>
  </r>
  <r>
    <x v="130"/>
    <n v="5"/>
    <x v="21"/>
    <s v="1,2-Bis(2,4,6-tribromophenoxy)ethane"/>
    <s v="Polyhalogenated phenol-aliphatic ether"/>
    <s v="BTBPE"/>
    <s v="1,2-Bis(2,4,6-tribromophenoxy)ethane"/>
    <s v="37853-59-1"/>
    <s v="1,1'-(1,2-Ethanediylbis(oxy))bis(2,4,6-tribromobenzene)"/>
    <m/>
    <m/>
    <m/>
    <m/>
    <n v="1"/>
    <m/>
  </r>
  <r>
    <x v="130"/>
    <n v="5"/>
    <x v="11"/>
    <s v=""/>
    <e v="#N/A"/>
    <s v="HBB"/>
    <s v=""/>
    <s v=""/>
    <s v=""/>
    <m/>
    <m/>
    <m/>
    <m/>
    <n v="1"/>
    <m/>
  </r>
  <r>
    <x v="130"/>
    <n v="5"/>
    <x v="11"/>
    <s v=""/>
    <e v="#N/A"/>
    <s v="TBECH"/>
    <s v=""/>
    <s v=""/>
    <s v=""/>
    <m/>
    <m/>
    <m/>
    <m/>
    <n v="1"/>
    <m/>
  </r>
  <r>
    <x v="130"/>
    <n v="5"/>
    <x v="11"/>
    <s v=""/>
    <e v="#N/A"/>
    <s v="PBDE"/>
    <s v=""/>
    <s v=""/>
    <s v=""/>
    <m/>
    <m/>
    <m/>
    <m/>
    <n v="1"/>
    <m/>
  </r>
  <r>
    <x v="130"/>
    <n v="5"/>
    <x v="11"/>
    <s v=""/>
    <e v="#N/A"/>
    <s v="TBB"/>
    <s v=""/>
    <s v=""/>
    <s v=""/>
    <m/>
    <m/>
    <m/>
    <m/>
    <n v="1"/>
    <m/>
  </r>
  <r>
    <x v="131"/>
    <n v="5"/>
    <x v="26"/>
    <s v=""/>
    <e v="#N/A"/>
    <s v="triphenyl phosphate"/>
    <s v=""/>
    <s v="115-86-6"/>
    <s v=""/>
    <s v="Looks at the use of flame retardants in baby products containing polyurethane foam, including type and concentration, when possible."/>
    <s v="TPHP"/>
    <s v="TPP"/>
    <s v="Flag"/>
    <n v="1"/>
    <s v="Yes"/>
  </r>
  <r>
    <x v="131"/>
    <n v="5"/>
    <x v="22"/>
    <s v="Tris(2-chloroethyl) phosphate"/>
    <s v="Polyhalogenated organophosphates"/>
    <s v="tris(2-chloroethyl) phosphate "/>
    <s v="Tris(2-chloroethyl) phosphate"/>
    <s v="115-96-8"/>
    <s v="115-96-8"/>
    <s v="Looks at the use of flame retardants in baby products containing polyurethane foam, including type and concentration, when possible."/>
    <s v="TCEP"/>
    <m/>
    <s v=""/>
    <n v="1"/>
    <m/>
  </r>
  <r>
    <x v="131"/>
    <n v="5"/>
    <x v="1"/>
    <s v="Tris(1,3-dichloro-2-propyl) phosphate"/>
    <s v="Polyhalogenated organophosphates"/>
    <s v="tris(1,3-dichloroisopropyl) phosphate"/>
    <s v="Tris(1,3-dichloro-2-propyl) phosphate"/>
    <s v="13674-87-8"/>
    <s v="1,3-Dichloro-2-propanol phosphate"/>
    <s v="Looks at the use of flame retardants in baby products containing polyurethane foam, including type and concentration, when possible."/>
    <s v="TDCPP"/>
    <m/>
    <s v=""/>
    <n v="1"/>
    <m/>
  </r>
  <r>
    <x v="131"/>
    <n v="5"/>
    <x v="1"/>
    <s v="Tris(1,3-dichloro-2-propyl) phosphate"/>
    <s v="Polyhalogenated organophosphates"/>
    <s v="tris(1-chloro-2-propyl) phosphate"/>
    <s v="Tris(1,3-dichloro-2-propyl) phosphate"/>
    <s v="13674-87-8"/>
    <s v="1,3-Dichloro-2-propanol phosphate"/>
    <s v="Looks at the use of flame retardants in baby products containing polyurethane foam, including type and concentration, when possible."/>
    <s v="TCPP"/>
    <m/>
    <s v=""/>
    <n v="1"/>
    <m/>
  </r>
  <r>
    <x v="131"/>
    <n v="5"/>
    <x v="20"/>
    <s v="2-Ethylhexyl 2,3,4,5-tetrabromobenzoate"/>
    <s v="Polyhalogenated phthalates/benzoates/imides"/>
    <m/>
    <s v="2-Ethylhexyl 2,3,4,5-tetrabromobenzoate"/>
    <s v="183658-27-7"/>
    <s v="183658-27-7"/>
    <s v="Looks at the use of flame retardants in baby products containing polyurethane foam, including type and concentration, when possible."/>
    <s v="TBB"/>
    <m/>
    <s v=""/>
    <n v="1"/>
    <m/>
  </r>
  <r>
    <x v="131"/>
    <n v="5"/>
    <x v="29"/>
    <s v="Pentabromodiphenyl ether"/>
    <s v="Polyhalogenated diphenyl ethers"/>
    <s v="PentaBDE"/>
    <s v="Pentabromodiphenyl ether"/>
    <s v="32534-81-9"/>
    <n v="0"/>
    <s v="Looks at the use of flame retardants in baby products containing polyurethane foam, including type and concentration, when possible."/>
    <s v="PentaBDE"/>
    <m/>
    <s v=""/>
    <n v="1"/>
    <m/>
  </r>
  <r>
    <x v="131"/>
    <n v="5"/>
    <x v="28"/>
    <s v="Bis(2-ethylhexyl) tetrabromophthalate"/>
    <s v="Polyhalogenated phthalates/benzoates/imides"/>
    <m/>
    <s v="Bis(2-ethylhexyl) tetrabromophthalate"/>
    <s v="26040-51-7"/>
    <s v="040D517"/>
    <s v="Looks at the use of flame retardants in baby products containing polyurethane foam, including type and concentration, when possible."/>
    <s v="TBPH"/>
    <m/>
    <s v=""/>
    <n v="1"/>
    <m/>
  </r>
  <r>
    <x v="131"/>
    <n v="5"/>
    <x v="24"/>
    <s v="Phosphoric acid, 2,2-bis(chloromethyl)-1,3-propanediyl tetrakis(2-chloroethyl) ester"/>
    <s v="Polyhalogenated organophosphates"/>
    <s v="Tetrekis(2- chlorethyl)dichloroisopentyldiphosphate "/>
    <s v="Phosphoric acid, 2,2-bis(chloromethyl)-1,3-propanediyl tetrakis(2-chloroethyl) ester"/>
    <s v="38051-10-4"/>
    <s v="[2-[bis(2-chloroethoxy)phosphoryloxymethyl]-3-chloro-2-(chloromethyl)propyl] bis(2-chloroethyl) phosphate"/>
    <s v="Looks at the use of flame retardants in baby products containing polyurethane foam, including type and concentration, when possible."/>
    <s v="V6"/>
    <m/>
    <s v=""/>
    <n v="1"/>
    <m/>
  </r>
  <r>
    <x v="131"/>
    <n v="5"/>
    <x v="24"/>
    <s v="Phosphoric acid, 2,2-bis(chloromethyl)-1,3-propanediyl tetrakis(2-chloroethyl) ester"/>
    <s v="Polyhalogenated organophosphates"/>
    <m/>
    <s v="Phosphoric acid, 2,2-bis(chloromethyl)-1,3-propanediyl tetrakis(2-chloroethyl) ester"/>
    <s v="38051-10-4"/>
    <s v="[2-[bis(2-chloroethoxy)phosphoryloxymethyl]-3-chloro-2-(chloromethyl)propyl] bis(2-chloroethyl) phosphate"/>
    <s v="Looks at the use of flame retardants in baby products containing polyurethane foam, including type and concentration, when possible."/>
    <s v="V6"/>
    <m/>
    <s v=""/>
    <n v="1"/>
    <m/>
  </r>
  <r>
    <x v="132"/>
    <n v="4"/>
    <x v="11"/>
    <s v=""/>
    <e v="#N/A"/>
    <s v="TBBP-A"/>
    <s v=""/>
    <s v=""/>
    <s v=""/>
    <m/>
    <m/>
    <m/>
    <m/>
    <n v="1"/>
    <m/>
  </r>
  <r>
    <x v="132"/>
    <n v="4"/>
    <x v="41"/>
    <s v="1,2,5,6,9,10-Hexabromocyclododecane"/>
    <s v="Polyhalogenated alicycles"/>
    <s v="HBCD"/>
    <s v="1,2,5,6,9,10-Hexabromocyclododecane"/>
    <s v="3194-55-6"/>
    <s v="1,2,5,6,9,10-Hexabromocyclodecane"/>
    <m/>
    <m/>
    <m/>
    <m/>
    <n v="1"/>
    <m/>
  </r>
  <r>
    <x v="132"/>
    <n v="4"/>
    <x v="11"/>
    <s v=""/>
    <e v="#N/A"/>
    <s v="penta-BDE"/>
    <s v=""/>
    <s v=""/>
    <s v=""/>
    <m/>
    <m/>
    <m/>
    <m/>
    <n v="1"/>
    <m/>
  </r>
  <r>
    <x v="132"/>
    <n v="4"/>
    <x v="11"/>
    <s v=""/>
    <e v="#N/A"/>
    <s v="octa-BDE"/>
    <s v=""/>
    <s v=""/>
    <s v=""/>
    <m/>
    <m/>
    <m/>
    <m/>
    <n v="1"/>
    <m/>
  </r>
  <r>
    <x v="132"/>
    <n v="4"/>
    <x v="11"/>
    <s v=""/>
    <e v="#N/A"/>
    <s v="deca-BDE"/>
    <s v=""/>
    <s v=""/>
    <s v=""/>
    <m/>
    <m/>
    <m/>
    <m/>
    <n v="1"/>
    <m/>
  </r>
  <r>
    <x v="133"/>
    <n v="4"/>
    <x v="26"/>
    <s v=""/>
    <e v="#N/A"/>
    <s v="triphenyl phosphate"/>
    <s v=""/>
    <s v="115-86-6"/>
    <s v=""/>
    <s v="assesses exposure 16 organophosphate ester flame retardants (FRs) from both_x000a_dust and indoor air at seven childcare centres"/>
    <s v="TPhP"/>
    <m/>
    <s v="Flag"/>
    <n v="1"/>
    <s v="Yes"/>
  </r>
  <r>
    <x v="133"/>
    <n v="4"/>
    <x v="22"/>
    <s v="Tris(2-chloroethyl) phosphate"/>
    <s v="Polyhalogenated organophosphates"/>
    <s v="tris(2-chloroethyl) phosphate "/>
    <s v="Tris(2-chloroethyl) phosphate"/>
    <s v="115-96-8"/>
    <s v="115-96-8"/>
    <s v="assesses exposure 16 organophosphate ester flame retardants (FRs) from both_x000a_dust and indoor air at seven childcare centres"/>
    <s v="TCEP"/>
    <m/>
    <s v=""/>
    <n v="1"/>
    <m/>
  </r>
  <r>
    <x v="133"/>
    <n v="4"/>
    <x v="46"/>
    <s v=""/>
    <e v="#N/A"/>
    <s v="2-Ethylhexyl diphenyl phosphate "/>
    <s v=""/>
    <s v="1241-94-7"/>
    <s v=""/>
    <s v="assesses exposure 16 organophosphate ester flame retardants (FRs) from both_x000a_dust and indoor air at seven childcare centres"/>
    <s v="EHDPP"/>
    <m/>
    <s v="Flag"/>
    <n v="1"/>
    <s v="Yes"/>
  </r>
  <r>
    <x v="133"/>
    <n v="4"/>
    <x v="54"/>
    <s v="Tris(2,3-dibromopropyl) phosphate"/>
    <s v="Polyhalogenated organophosphates"/>
    <s v="Tris(2,3-dibromopropyl) phosphate"/>
    <s v="Tris(2,3-dibromopropyl) phosphate"/>
    <s v="126-72-7"/>
    <s v="(2,3-Dibromopropyl) phosphate"/>
    <s v="assesses exposure 16 organophosphate ester flame retardants (FRs) from both_x000a_dust and indoor air at seven childcare centres"/>
    <s v="TBPP"/>
    <s v="TRIS"/>
    <s v=""/>
    <n v="1"/>
    <m/>
  </r>
  <r>
    <x v="133"/>
    <n v="4"/>
    <x v="64"/>
    <s v=""/>
    <e v="#N/A"/>
    <s v="Tributyl phosphate"/>
    <s v=""/>
    <s v="126-73-8"/>
    <s v=""/>
    <s v="assesses exposure 16 organophosphate ester flame retardants (FRs) from both_x000a_dust and indoor air at seven childcare centres"/>
    <s v="TNBP"/>
    <m/>
    <s v="Flag"/>
    <n v="1"/>
    <s v="Yes"/>
  </r>
  <r>
    <x v="133"/>
    <n v="4"/>
    <x v="23"/>
    <s v="Tris(2-chloroisopropyl)phosphate"/>
    <s v="Polyhalogenated organophosphates"/>
    <s v="tris(1-chloro-2-propyl) phosphate"/>
    <s v="Tris(2-chloroisopropyl)phosphate"/>
    <s v="13674-84-5"/>
    <s v="13674-84-5"/>
    <s v="assesses exposure 16 organophosphate ester flame retardants (FRs) from both_x000a_dust and indoor air at seven childcare centres"/>
    <s v="TCIPP"/>
    <m/>
    <s v=""/>
    <n v="1"/>
    <m/>
  </r>
  <r>
    <x v="133"/>
    <n v="4"/>
    <x v="1"/>
    <s v="Tris(1,3-dichloro-2-propyl) phosphate"/>
    <s v="Polyhalogenated organophosphates"/>
    <s v="tris(1,3-dichloro-2-propyl) phosphate"/>
    <s v="Tris(1,3-dichloro-2-propyl) phosphate"/>
    <s v="13674-87-8"/>
    <s v="1,3-Dichloro-2-propanol phosphate"/>
    <s v="assesses exposure 16 organophosphate ester flame retardants (FRs) from both_x000a_dust and indoor air at seven childcare centres"/>
    <s v="TDCIPP"/>
    <m/>
    <s v=""/>
    <n v="1"/>
    <m/>
  </r>
  <r>
    <x v="133"/>
    <n v="4"/>
    <x v="262"/>
    <s v=""/>
    <e v="#N/A"/>
    <s v="Tri-m-cresyl Phosphate"/>
    <s v=""/>
    <s v="563-04-2"/>
    <s v=""/>
    <s v="assesses exposure 16 organophosphate ester flame retardants (FRs) from both_x000a_dust and indoor air at seven childcare centres"/>
    <s v="TMTP"/>
    <m/>
    <s v="Flag"/>
    <n v="1"/>
    <s v="Yes"/>
  </r>
  <r>
    <x v="134"/>
    <n v="3"/>
    <x v="26"/>
    <s v=""/>
    <e v="#N/A"/>
    <s v="triphenyl phosphate"/>
    <s v=""/>
    <s v="115-86-6"/>
    <s v=""/>
    <s v="Overview of studies on toddler exposure and health effects from flame retardant chemicals."/>
    <s v="TPHP"/>
    <m/>
    <s v="Flag"/>
    <n v="1"/>
    <s v="Yes"/>
  </r>
  <r>
    <x v="134"/>
    <n v="3"/>
    <x v="0"/>
    <s v="1,1'-Oxybis[2,3,4,5,6-pentabromobenzene]"/>
    <s v="Polyhalogenated diphenyl ethers"/>
    <s v="decabromodiphpenyl ether"/>
    <s v="1,1'-Oxybis[2,3,4,5,6-pentabromobenzene]"/>
    <s v="1163-19-5"/>
    <s v="1-(2,3,4,5,6-pentabromophenoxy)-2,3,4,5,6-pentabromobenzene"/>
    <s v="Overview of studies on toddler exposure and health effects from flame retardant chemicals."/>
    <s v="decaBDE"/>
    <m/>
    <s v=""/>
    <n v="1"/>
    <m/>
  </r>
  <r>
    <x v="134"/>
    <n v="3"/>
    <x v="1"/>
    <s v="Tris(1,3-dichloro-2-propyl) phosphate"/>
    <s v="Polyhalogenated organophosphates"/>
    <s v="tris(1,3-dichloro-2-propyl) phosphate"/>
    <s v="Tris(1,3-dichloro-2-propyl) phosphate"/>
    <s v="13674-87-8"/>
    <s v="1,3-Dichloro-2-propanol phosphate"/>
    <s v="Overview of studies on toddler exposure and health effects from flame retardant chemicals."/>
    <s v="TDCIPP"/>
    <m/>
    <s v=""/>
    <n v="1"/>
    <m/>
  </r>
  <r>
    <x v="134"/>
    <n v="3"/>
    <x v="29"/>
    <s v="Pentabromodiphenyl ether"/>
    <s v="Polyhalogenated diphenyl ethers"/>
    <s v="pentabromodiphenyl ether"/>
    <s v="Pentabromodiphenyl ether"/>
    <s v="32534-81-9"/>
    <n v="0"/>
    <s v="Overview of studies on toddler exposure and health effects from flame retardant chemicals."/>
    <s v="PentaBDE"/>
    <m/>
    <s v=""/>
    <n v="1"/>
    <m/>
  </r>
  <r>
    <x v="134"/>
    <n v="3"/>
    <x v="30"/>
    <s v="Octabromodiphenyl ether"/>
    <s v="Polyhalogenated diphenyl ethers"/>
    <s v="octabromodiphenyl ether"/>
    <s v="Octabromodiphenyl ether"/>
    <s v="32536-52-0"/>
    <s v="1,1'-Oxybis(2,3,4,5-tetrabromobenzene)"/>
    <s v="Overview of studies on toddler exposure and health effects from flame retardant chemicals."/>
    <s v="OctaBDE"/>
    <m/>
    <s v=""/>
    <n v="1"/>
    <m/>
  </r>
  <r>
    <x v="134"/>
    <n v="3"/>
    <x v="247"/>
    <s v=""/>
    <e v="#N/A"/>
    <s v="diphenyl phosphate"/>
    <s v=""/>
    <s v="53306-54-0"/>
    <s v=""/>
    <s v="Overview of studies on toddler exposure and health effects from flame retardant chemicals."/>
    <s v="DPHP"/>
    <m/>
    <s v="Flag"/>
    <n v="1"/>
    <s v="Yes"/>
  </r>
  <r>
    <x v="134"/>
    <n v="3"/>
    <x v="248"/>
    <s v="Bis(1,3-dichloropropan-2-yl) hydrogen phosphate"/>
    <s v="Polyhalogenated organophosphates"/>
    <s v="Bis(1,3-dicloro-2-propyl) phosphate"/>
    <s v="Bis(1,3-dichloropropan-2-yl) hydrogen phosphate"/>
    <s v="72236-72-7"/>
    <s v="2-Propanol, 1,3-dichloro-, hydrogen phosphate"/>
    <s v="Overview of studies on toddler exposure and health effects from flame retardant chemicals."/>
    <s v="BDCIPP"/>
    <m/>
    <s v=""/>
    <n v="1"/>
    <m/>
  </r>
  <r>
    <x v="135"/>
    <n v="2"/>
    <x v="22"/>
    <s v="Tris(2-chloroethyl) phosphate"/>
    <s v="Polyhalogenated organophosphates"/>
    <s v="TCEP"/>
    <s v="Tris(2-chloroethyl) phosphate"/>
    <s v="115-96-8"/>
    <s v="115-96-8"/>
    <s v="Document discussing flame retardant levels found in SF Bay area water, soil and animals."/>
    <m/>
    <m/>
    <s v=""/>
    <n v="0"/>
    <m/>
  </r>
  <r>
    <x v="135"/>
    <n v="2"/>
    <x v="0"/>
    <s v="1,1'-Oxybis[2,3,4,5,6-pentabromobenzene]"/>
    <s v="Polyhalogenated diphenyl ethers"/>
    <s v="BDE-209"/>
    <s v="1,1'-Oxybis[2,3,4,5,6-pentabromobenzene]"/>
    <s v="1163-19-5"/>
    <s v="1-(2,3,4,5,6-pentabromophenoxy)-2,3,4,5,6-pentabromobenzene"/>
    <s v="Document discussing flame retardant levels found in SF Bay area water, soil and animals."/>
    <m/>
    <m/>
    <s v=""/>
    <n v="0"/>
    <m/>
  </r>
  <r>
    <x v="135"/>
    <n v="2"/>
    <x v="0"/>
    <s v="1,1'-Oxybis[2,3,4,5,6-pentabromobenzene]"/>
    <s v="Polyhalogenated diphenyl ethers"/>
    <s v="DecaBDE"/>
    <s v="1,1'-Oxybis[2,3,4,5,6-pentabromobenzene]"/>
    <s v="1163-19-5"/>
    <s v="1-(2,3,4,5,6-pentabromophenoxy)-2,3,4,5,6-pentabromobenzene"/>
    <s v="Document discussing flame retardant levels found in SF Bay area water, soil and animals."/>
    <m/>
    <m/>
    <s v=""/>
    <n v="0"/>
    <m/>
  </r>
  <r>
    <x v="135"/>
    <n v="2"/>
    <x v="0"/>
    <s v="1,1'-Oxybis[2,3,4,5,6-pentabromobenzene]"/>
    <s v="Polyhalogenated diphenyl ethers"/>
    <s v="DBDPE"/>
    <s v="1,1'-Oxybis[2,3,4,5,6-pentabromobenzene]"/>
    <s v="1163-19-5"/>
    <s v="1-(2,3,4,5,6-pentabromophenoxy)-2,3,4,5,6-pentabromobenzene"/>
    <s v="Document discussing flame retardant levels found in SF Bay area water, soil and animals."/>
    <m/>
    <m/>
    <s v=""/>
    <n v="0"/>
    <m/>
  </r>
  <r>
    <x v="135"/>
    <n v="2"/>
    <x v="38"/>
    <s v="(+/-)-beta-Hexabromocyclododecane"/>
    <s v="Polyhalogenated alicycles"/>
    <s v="β-HBCD"/>
    <s v="(+/-)-beta-Hexabromocyclododecane"/>
    <s v="134237-51-7"/>
    <s v="(-)-beta-Hbcd"/>
    <s v="Document discussing flame retardant levels found in SF Bay area water, soil and animals."/>
    <m/>
    <m/>
    <s v=""/>
    <n v="0"/>
    <m/>
  </r>
  <r>
    <x v="135"/>
    <n v="2"/>
    <x v="39"/>
    <s v="(+/-)-gamma-Hexabromocyclododecane"/>
    <s v="Polyhalogenated alicycles"/>
    <s v="γ-HBCD"/>
    <s v="(+/-)-gamma-Hexabromocyclododecane"/>
    <s v="134237-52-8"/>
    <s v="(+)-gamma-Hbcd"/>
    <s v="Document discussing flame retardant levels found in SF Bay area water, soil and animals."/>
    <m/>
    <m/>
    <s v=""/>
    <n v="0"/>
    <m/>
  </r>
  <r>
    <x v="135"/>
    <n v="2"/>
    <x v="16"/>
    <s v="DeChlordane Plus (syn isomer)"/>
    <s v="Polyhalogenated carbocycles"/>
    <s v="Syn-DP"/>
    <s v="DeChlordane Plus (syn isomer)"/>
    <s v="135821-03-3"/>
    <s v="(1S,2S,5R,6R,9S,10S,13R,14R)-1,6,7,8,9,14,15,16,17,17,18,18-dodecachloropentacyclo[12.2.1.16,9.02,13.05,10]octadeca-7,15-diene"/>
    <s v="Document discussing flame retardant levels found in SF Bay area water, soil and animals."/>
    <m/>
    <m/>
    <s v=""/>
    <n v="0"/>
    <m/>
  </r>
  <r>
    <x v="135"/>
    <n v="2"/>
    <x v="17"/>
    <s v="anti-Dechlorane Plus"/>
    <s v="Polyhalogenated carbocycles"/>
    <s v="Anti-DP"/>
    <s v="anti-Dechlorane Plus"/>
    <s v="135821-74-8"/>
    <s v="(1R,2R,5R,6R,9S,10S,13S,14S)-1,6,7,8,9,14,15,16,17,17,18,18-dodecachloropentacyclo[12.2.1.16,9.02,13.05,10]octadeca-7,15-diene"/>
    <s v="Document discussing flame retardant levels found in SF Bay area water, soil and animals."/>
    <m/>
    <m/>
    <s v=""/>
    <n v="0"/>
    <m/>
  </r>
  <r>
    <x v="135"/>
    <n v="2"/>
    <x v="23"/>
    <s v="Tris(2-chloroisopropyl)phosphate"/>
    <s v="Polyhalogenated organophosphates"/>
    <s v="TCPP"/>
    <s v="Tris(2-chloroisopropyl)phosphate"/>
    <s v="13674-84-5"/>
    <s v="13674-84-5"/>
    <s v="Document discussing flame retardant levels found in SF Bay area water, soil and animals."/>
    <m/>
    <m/>
    <s v=""/>
    <n v="0"/>
    <m/>
  </r>
  <r>
    <x v="135"/>
    <n v="2"/>
    <x v="1"/>
    <s v="Tris(1,3-dichloro-2-propyl) phosphate"/>
    <s v="Polyhalogenated organophosphates"/>
    <s v="TDCPP"/>
    <s v="Tris(1,3-dichloro-2-propyl) phosphate"/>
    <s v="13674-87-8"/>
    <s v="1,3-Dichloro-2-propanol phosphate"/>
    <s v="Document discussing flame retardant levels found in SF Bay area water, soil and animals."/>
    <m/>
    <m/>
    <s v=""/>
    <n v="0"/>
    <m/>
  </r>
  <r>
    <x v="135"/>
    <n v="2"/>
    <x v="40"/>
    <s v="(+)-alpha-Hexabromocyclododecane"/>
    <s v="Polyhalogenated alicycles"/>
    <s v="α-HBCD"/>
    <s v="(+)-alpha-Hexabromocyclododecane"/>
    <s v="138257-19-9"/>
    <s v="(+)-alpha-Hbcd"/>
    <s v="Document discussing flame retardant levels found in SF Bay area water, soil and animals."/>
    <m/>
    <m/>
    <s v=""/>
    <n v="0"/>
    <m/>
  </r>
  <r>
    <x v="135"/>
    <n v="2"/>
    <x v="29"/>
    <s v="Pentabromodiphenyl ether"/>
    <s v="Polyhalogenated diphenyl ethers"/>
    <s v="PentaBDE"/>
    <s v="Pentabromodiphenyl ether"/>
    <s v="32534-81-9"/>
    <n v="0"/>
    <s v="Document discussing flame retardant levels found in SF Bay area water, soil and animals."/>
    <m/>
    <m/>
    <s v=""/>
    <n v="0"/>
    <m/>
  </r>
  <r>
    <x v="135"/>
    <n v="2"/>
    <x v="12"/>
    <s v="1,3,5-Tribromo-2-(prop-2-en-1-yloxy)benzene"/>
    <s v="Polyhalogenated phenol-aliphatic ether"/>
    <s v="TBP-AE"/>
    <s v="1,3,5-Tribromo-2-(prop-2-en-1-yloxy)benzene"/>
    <s v="3278-89-5"/>
    <s v="1,3,5-Tribromo-2-(2-propen-1-yloxy)-benzene"/>
    <s v="Document discussing flame retardant levels found in SF Bay area water, soil and animals."/>
    <m/>
    <m/>
    <s v=""/>
    <n v="0"/>
    <m/>
  </r>
  <r>
    <x v="135"/>
    <n v="2"/>
    <x v="21"/>
    <s v="1,2-Bis(2,4,6-tribromophenoxy)ethane"/>
    <s v="Polyhalogenated phenol-aliphatic ether"/>
    <s v="BTBPE"/>
    <s v="1,2-Bis(2,4,6-tribromophenoxy)ethane"/>
    <s v="37853-59-1"/>
    <s v="1,1'-(1,2-Ethanediylbis(oxy))bis(2,4,6-tribromobenzene)"/>
    <s v="Document discussing flame retardant levels found in SF Bay area water, soil and animals."/>
    <m/>
    <m/>
    <s v=""/>
    <n v="0"/>
    <m/>
  </r>
  <r>
    <x v="135"/>
    <n v="2"/>
    <x v="8"/>
    <s v="2,2',4,4'-Tetrabromodiphenyl ether"/>
    <s v="Polyhalogenated diphenyl ethers"/>
    <s v="BDE-47"/>
    <s v="2,2',4,4'-Tetrabromodiphenyl ether"/>
    <s v="5436-43-1"/>
    <s v="0N97R5X10X"/>
    <s v="Document discussing flame retardant levels found in SF Bay area water, soil and animals."/>
    <m/>
    <m/>
    <s v=""/>
    <n v="0"/>
    <m/>
  </r>
  <r>
    <x v="135"/>
    <n v="2"/>
    <x v="11"/>
    <s v=""/>
    <e v="#N/A"/>
    <s v="Hexabromocyclododecane"/>
    <s v=""/>
    <s v=""/>
    <s v=""/>
    <s v="Document discussing flame retardant levels found in SF Bay area water, soil and animals."/>
    <s v="HBCD"/>
    <m/>
    <s v="Flag"/>
    <n v="0"/>
    <m/>
  </r>
  <r>
    <x v="136"/>
    <n v="2"/>
    <x v="22"/>
    <s v="Tris(2-chloroethyl) phosphate"/>
    <s v="Polyhalogenated organophosphates"/>
    <s v="TCEP"/>
    <s v="Tris(2-chloroethyl) phosphate"/>
    <s v="115-96-8"/>
    <s v="115-96-8"/>
    <s v="Document discussing flame retardants found in childrens toys and products."/>
    <m/>
    <m/>
    <s v=""/>
    <n v="0"/>
    <m/>
  </r>
  <r>
    <x v="136"/>
    <n v="2"/>
    <x v="29"/>
    <s v="Pentabromodiphenyl ether"/>
    <s v="Polyhalogenated diphenyl ethers"/>
    <s v="PentaBDE"/>
    <s v="Pentabromodiphenyl ether"/>
    <s v="32534-81-9"/>
    <n v="0"/>
    <s v="Document discussing flame retardants found in childrens toys and products."/>
    <m/>
    <m/>
    <s v=""/>
    <n v="0"/>
    <m/>
  </r>
  <r>
    <x v="136"/>
    <n v="2"/>
    <x v="11"/>
    <s v=""/>
    <e v="#N/A"/>
    <s v="Chlorinated tris"/>
    <s v=""/>
    <s v=""/>
    <s v=""/>
    <s v="Document discussing flame retardants found in childrens toys and products."/>
    <m/>
    <m/>
    <s v="Flag"/>
    <n v="0"/>
    <m/>
  </r>
  <r>
    <x v="137"/>
    <n v="1"/>
    <x v="201"/>
    <s v=""/>
    <e v="#N/A"/>
    <s v="Boric acid"/>
    <s v=""/>
    <s v="-"/>
    <s v=""/>
    <s v="Primarily risk assessment; use in mattresses"/>
    <m/>
    <m/>
    <s v="Flag"/>
    <n v="0"/>
    <s v="Yes"/>
  </r>
  <r>
    <x v="137"/>
    <n v="1"/>
    <x v="51"/>
    <s v=""/>
    <e v="#N/A"/>
    <s v="Melamine"/>
    <s v=""/>
    <s v="108-78-1"/>
    <s v=""/>
    <s v="Primarily risk assessment; use in mattresses"/>
    <m/>
    <m/>
    <s v="Flag"/>
    <n v="0"/>
    <s v="Yes"/>
  </r>
  <r>
    <x v="137"/>
    <n v="1"/>
    <x v="0"/>
    <s v="1,1'-Oxybis[2,3,4,5,6-pentabromobenzene]"/>
    <s v="Polyhalogenated diphenyl ethers"/>
    <s v="Decabromodiphenyl oxide"/>
    <s v="1,1'-Oxybis[2,3,4,5,6-pentabromobenzene]"/>
    <s v="1163-19-5"/>
    <s v="1-(2,3,4,5,6-pentabromophenoxy)-2,3,4,5,6-pentabromobenzene"/>
    <s v="Primarily risk assessment; use in mattresses"/>
    <s v="DBDPO"/>
    <m/>
    <s v=""/>
    <n v="0"/>
    <m/>
  </r>
  <r>
    <x v="137"/>
    <n v="1"/>
    <x v="48"/>
    <s v=""/>
    <e v="#N/A"/>
    <s v="Antimony trioxide"/>
    <s v=""/>
    <s v="1309-64-4"/>
    <s v=""/>
    <s v="Primarily risk assessment; use in mattresses"/>
    <m/>
    <m/>
    <s v="Flag"/>
    <n v="0"/>
    <s v="Yes"/>
  </r>
  <r>
    <x v="137"/>
    <n v="1"/>
    <x v="263"/>
    <s v=""/>
    <e v="#N/A"/>
    <s v="Vinylidene chloride"/>
    <s v=""/>
    <s v="75-35-4"/>
    <s v=""/>
    <s v="Primarily risk assessment; use in mattresses"/>
    <m/>
    <m/>
    <s v="Flag"/>
    <n v="0"/>
    <m/>
  </r>
  <r>
    <x v="137"/>
    <n v="1"/>
    <x v="50"/>
    <s v=""/>
    <e v="#N/A"/>
    <s v="GROUP"/>
    <s v=""/>
    <s v="GROUP"/>
    <s v=""/>
    <s v="Ammonium polyphosphates"/>
    <m/>
    <m/>
    <s v="Flag"/>
    <n v="0"/>
    <m/>
  </r>
  <r>
    <x v="138"/>
    <n v="4"/>
    <x v="0"/>
    <s v="1,1'-Oxybis[2,3,4,5,6-pentabromobenzene]"/>
    <s v="Polyhalogenated diphenyl ethers"/>
    <s v="BDE-209"/>
    <s v="1,1'-Oxybis[2,3,4,5,6-pentabromobenzene]"/>
    <s v="1163-19-5"/>
    <s v="1-(2,3,4,5,6-pentabromophenoxy)-2,3,4,5,6-pentabromobenzene"/>
    <m/>
    <m/>
    <m/>
    <m/>
    <n v="1"/>
    <m/>
  </r>
  <r>
    <x v="138"/>
    <n v="4"/>
    <x v="8"/>
    <s v="2,2',4,4'-Tetrabromodiphenyl ether"/>
    <s v="Polyhalogenated diphenyl ethers"/>
    <s v="BDE-47"/>
    <s v="2,2',4,4'-Tetrabromodiphenyl ether"/>
    <s v="5436-43-1"/>
    <s v="0N97R5X10X"/>
    <m/>
    <m/>
    <m/>
    <m/>
    <n v="1"/>
    <m/>
  </r>
  <r>
    <x v="138"/>
    <n v="4"/>
    <x v="9"/>
    <s v="2,2',4,4',5-Pentabromodiphenyl ether"/>
    <s v="Polyhalogenated diphenyl ethers"/>
    <s v="BDE-99"/>
    <s v="2,2',4,4',5-Pentabromodiphenyl ether"/>
    <s v="60348-60-9"/>
    <s v="1,2,4-Tribromo-5-(2,4-dibromophenoxy)benzene"/>
    <m/>
    <m/>
    <m/>
    <m/>
    <n v="1"/>
    <m/>
  </r>
  <r>
    <x v="138"/>
    <n v="4"/>
    <x v="4"/>
    <s v="2,2',4,4',6-Pentabromodiphenyl ether"/>
    <s v="Polyhalogenated diphenyl ethers"/>
    <s v="BDE-100"/>
    <s v="2,2',4,4',6-Pentabromodiphenyl ether"/>
    <s v="189084-64-8"/>
    <s v="1,3,5-Tribromo-2-(2,4-dibromophenoxy)benzene"/>
    <m/>
    <m/>
    <m/>
    <m/>
    <n v="1"/>
    <m/>
  </r>
  <r>
    <x v="138"/>
    <n v="4"/>
    <x v="10"/>
    <s v="2,2',4,4',5,5'-Hexabromodiphenyl ether"/>
    <s v="Polyhalogenated diphenyl ethers"/>
    <s v="BDE-153"/>
    <s v="2,2',4,4',5,5'-Hexabromodiphenyl ether"/>
    <s v="68631-49-2"/>
    <s v="1,1'-Oxybis(2,4,5-tribromo-Benzene"/>
    <m/>
    <m/>
    <m/>
    <m/>
    <n v="1"/>
    <m/>
  </r>
  <r>
    <x v="138"/>
    <n v="4"/>
    <x v="6"/>
    <s v="2,2',3,4,4',5',6-Heptabromodiphenyl ether"/>
    <s v="Polyhalogenated diphenyl ethers"/>
    <s v="BDE-183"/>
    <s v="2,2',3,4,4',5',6-Heptabromodiphenyl ether"/>
    <s v="207122-16-5"/>
    <s v="1,2,3,5-TETRABROMO-4-(2,4,5-TRIBROMOPHENOXY)BENZENE"/>
    <m/>
    <m/>
    <m/>
    <m/>
    <n v="1"/>
    <m/>
  </r>
  <r>
    <x v="139"/>
    <n v="4"/>
    <x v="144"/>
    <s v=""/>
    <e v="#N/A"/>
    <s v="Magnesium hydroxide"/>
    <s v=""/>
    <s v="1309-42-8"/>
    <s v=""/>
    <s v="Life cycle availability, use in printed circuit boards"/>
    <m/>
    <m/>
    <s v="Flag"/>
    <n v="1"/>
    <s v="Yes"/>
  </r>
  <r>
    <x v="139"/>
    <n v="4"/>
    <x v="264"/>
    <s v=""/>
    <e v="#N/A"/>
    <s v="Melamine Polyphosphate"/>
    <s v=""/>
    <s v="15541-60-3"/>
    <s v=""/>
    <s v="Life cycle availability, use in printed circuit boards"/>
    <m/>
    <m/>
    <s v="Flag"/>
    <n v="1"/>
    <s v="Yes"/>
  </r>
  <r>
    <x v="139"/>
    <n v="4"/>
    <x v="137"/>
    <s v=""/>
    <e v="#N/A"/>
    <s v="Aluminum Hydroxide"/>
    <s v=""/>
    <s v="21645-51-2"/>
    <s v=""/>
    <s v="Life cycle availability, use in printed circuit boards"/>
    <m/>
    <m/>
    <s v="Flag"/>
    <n v="1"/>
    <s v="Yes"/>
  </r>
  <r>
    <x v="139"/>
    <n v="4"/>
    <x v="265"/>
    <s v=""/>
    <e v="#N/A"/>
    <s v="Aluminum Diethylphosphinate"/>
    <s v=""/>
    <s v="225789-38-8"/>
    <s v=""/>
    <s v="Life cycle availability, use in printed circuit boards"/>
    <m/>
    <m/>
    <s v="Flag"/>
    <n v="1"/>
    <s v="Yes"/>
  </r>
  <r>
    <x v="139"/>
    <n v="4"/>
    <x v="266"/>
    <s v=""/>
    <e v="#N/A"/>
    <s v="9,10-Dihydro-9-oxa-10-phosphaphenanthrene-10-oxide"/>
    <s v=""/>
    <s v="35948-25-5"/>
    <s v=""/>
    <s v="Life cycle availability, use in printed circuit boards"/>
    <s v="DOPO"/>
    <s v="DOPPO"/>
    <s v="Flag"/>
    <n v="1"/>
    <s v="Yes"/>
  </r>
  <r>
    <x v="139"/>
    <n v="4"/>
    <x v="267"/>
    <s v=""/>
    <e v="#N/A"/>
    <s v="Phosphonic acid, P-methyl-, diphenyl ester, polymer with 1,3-benzenediol"/>
    <s v=""/>
    <s v="63747-58-0"/>
    <s v=""/>
    <s v="Life cycle availability, use in printed circuit boards"/>
    <s v="Fyrol PMP"/>
    <s v="Diphenyl methylphosphonate-resorcinol copolymer"/>
    <s v="Flag"/>
    <n v="1"/>
    <s v="Yes"/>
  </r>
  <r>
    <x v="139"/>
    <n v="4"/>
    <x v="268"/>
    <s v=""/>
    <e v="#N/A"/>
    <s v="Silicon dioxide (amorphous)"/>
    <s v=""/>
    <s v="7631-86-9"/>
    <s v=""/>
    <s v="Life cycle availability, use in printed circuit boards"/>
    <m/>
    <m/>
    <s v="Flag"/>
    <n v="1"/>
    <s v="Yes"/>
  </r>
  <r>
    <x v="91"/>
    <n v="4"/>
    <x v="231"/>
    <s v="3,3',5,5'-Tetrabromobisphenol A"/>
    <s v="Polyhalogenated bisphenol aliphatics and functionalized"/>
    <s v="Tetrabromo bisphenol A"/>
    <s v="3,3',5,5'-Tetrabromobisphenol A"/>
    <s v="79-94-7"/>
    <s v="2,2',6,6'-Tetrabromo-4,4'-isopropylidene bisphenol"/>
    <m/>
    <m/>
    <m/>
    <m/>
    <n v="1"/>
    <m/>
  </r>
  <r>
    <x v="140"/>
    <n v="4"/>
    <x v="51"/>
    <s v=""/>
    <e v="#N/A"/>
    <s v="1,3,5-Triazine-2,4,6-triamine"/>
    <s v=""/>
    <s v="108-78-1"/>
    <s v=""/>
    <m/>
    <s v="Melamine"/>
    <m/>
    <s v="Flag"/>
    <n v="1"/>
    <s v="Yes"/>
  </r>
  <r>
    <x v="141"/>
    <n v="4"/>
    <x v="22"/>
    <s v="Tris(2-chloroethyl) phosphate"/>
    <s v="Polyhalogenated organophosphates"/>
    <s v="Ethanol, 2-chloro-, phosphate (3:1)"/>
    <s v="Tris(2-chloroethyl) phosphate"/>
    <s v="115-96-8"/>
    <s v="115-96-8"/>
    <m/>
    <s v="TCEP"/>
    <s v="Tris(2-chloroethyl) phosphate"/>
    <s v=""/>
    <n v="1"/>
    <m/>
  </r>
  <r>
    <x v="141"/>
    <n v="4"/>
    <x v="23"/>
    <s v="Tris(2-chloroisopropyl)phosphate"/>
    <s v="Polyhalogenated organophosphates"/>
    <s v="2-Propanol, 1-chloro-, 2,2',2''-phosphate;"/>
    <s v="Tris(2-chloroisopropyl)phosphate"/>
    <s v="13674-84-5"/>
    <s v="13674-84-5"/>
    <m/>
    <s v="6145-73-9"/>
    <s v="1-Propanol, 2-chloro-, 1,1',1''-phosphate"/>
    <s v=""/>
    <n v="1"/>
    <m/>
  </r>
  <r>
    <x v="141"/>
    <n v="4"/>
    <x v="1"/>
    <s v="Tris(1,3-dichloro-2-propyl) phosphate"/>
    <s v="Polyhalogenated organophosphates"/>
    <s v="2-Propanol, 1,3-dichloro-, phosphate (3:1)"/>
    <s v="Tris(1,3-dichloro-2-propyl) phosphate"/>
    <s v="13674-87-8"/>
    <s v="1,3-Dichloro-2-propanol phosphate"/>
    <m/>
    <s v="TDCPP"/>
    <s v="Tris-(1,3-dichloro-2-propyl)phosphate"/>
    <s v=""/>
    <n v="1"/>
    <m/>
  </r>
  <r>
    <x v="140"/>
    <n v="4"/>
    <x v="29"/>
    <s v="Pentabromodiphenyl ether"/>
    <s v="Polyhalogenated diphenyl ethers"/>
    <s v="Pentabromodiphenyl ether"/>
    <s v="Pentabromodiphenyl ether"/>
    <s v="32534-81-9"/>
    <n v="0"/>
    <s v="Regulations and phase-out"/>
    <s v="pentaBDE"/>
    <m/>
    <s v=""/>
    <n v="1"/>
    <m/>
  </r>
  <r>
    <x v="142"/>
    <n v="4"/>
    <x v="50"/>
    <s v=""/>
    <e v="#N/A"/>
    <s v="GROUP"/>
    <s v=""/>
    <s v="GROUP"/>
    <s v=""/>
    <s v="Chlorinated paraffins"/>
    <m/>
    <m/>
    <s v="Flag"/>
    <n v="1"/>
    <m/>
  </r>
  <r>
    <x v="143"/>
    <n v="4"/>
    <x v="20"/>
    <s v="2-Ethylhexyl 2,3,4,5-tetrabromobenzoate"/>
    <s v="Polyhalogenated phthalates/benzoates/imides"/>
    <s v="Benzoic acid, 2,3,4,5-tetrabromo-, 2-ethylhexyl ester"/>
    <s v="2-Ethylhexyl 2,3,4,5-tetrabromobenzoate"/>
    <s v="183658-27-7"/>
    <s v="183658-27-7"/>
    <s v="Regulatory and use information"/>
    <s v="TBB"/>
    <m/>
    <s v=""/>
    <n v="1"/>
    <m/>
  </r>
  <r>
    <x v="143"/>
    <n v="4"/>
    <x v="132"/>
    <s v="2-(2-Hydroxyethoxy)ethyl 2-hydroxypropyl 3,4,5,6-tetrabromophthalate"/>
    <s v="Polyhalogenated phthalates/benzoates/imides"/>
    <s v="1,2-Benzenedicarboxylic acid, 3,4,5,6-tetrabromo-, 1-[2-(2-hydroxyethoxy)ethyl] 2-(2-hydroxypropyl) ester"/>
    <s v="2-(2-Hydroxyethoxy)ethyl 2-hydroxypropyl 3,4,5,6-tetrabromophthalate"/>
    <s v="20566-35-2"/>
    <s v="1,2-Benzenedicarboxylic acid, 3,4,5,6-tetrabromo-, 1-(2-(2-hydroxyethoxy)ethyl) 2-(2-hydroxypropyl) ester"/>
    <s v="Regulatory and use information"/>
    <s v="TBPA-Diol"/>
    <m/>
    <s v=""/>
    <n v="1"/>
    <m/>
  </r>
  <r>
    <x v="143"/>
    <n v="4"/>
    <x v="28"/>
    <s v="Bis(2-ethylhexyl) tetrabromophthalate"/>
    <s v="Polyhalogenated phthalates/benzoates/imides"/>
    <s v="1,2-Benzenedicarboxylic acid, 3,4,5,6-tetrabromo-, 1,2-bis(2-ethylhexyl) ester"/>
    <s v="Bis(2-ethylhexyl) tetrabromophthalate"/>
    <s v="26040-51-7"/>
    <s v="040D517"/>
    <s v="Regulatory and use information"/>
    <s v="TBPH"/>
    <m/>
    <s v=""/>
    <n v="1"/>
    <m/>
  </r>
  <r>
    <x v="143"/>
    <n v="4"/>
    <x v="269"/>
    <s v="1,2-Benzenedicarboxylic acid, 1,2-bis(2,3-dibromopropyl) ester"/>
    <s v="Polyhalogenated phthalates/benzoates/imides"/>
    <s v="1,2-Benzenedicarboxylic acid, 1,2-bis(2,3-dibromopropyl) ester"/>
    <s v="1,2-Benzenedicarboxylic acid, 1,2-bis(2,3-dibromopropyl) ester"/>
    <s v="7415-86-3"/>
    <s v="1,2-Benzenedicarboxylic acid bis(2,3-dibromopropyl) ester"/>
    <s v="Regulatory and use information"/>
    <s v="Bromo alkyl ester"/>
    <m/>
    <s v=""/>
    <n v="1"/>
    <m/>
  </r>
  <r>
    <x v="143"/>
    <n v="4"/>
    <x v="134"/>
    <s v=""/>
    <e v="#N/A"/>
    <s v="1,2-Benzenedicarboxylic acid, 3,4,5,6-tetrabromo-, mixed esters with diethylene glycol and propylene glycol"/>
    <s v=""/>
    <s v="77098-07-8"/>
    <s v=""/>
    <s v="Regulatory and use information"/>
    <s v="TBPA-Diol (mixed esters)"/>
    <m/>
    <s v="Flag"/>
    <n v="1"/>
    <m/>
  </r>
  <r>
    <x v="92"/>
    <n v="4"/>
    <x v="231"/>
    <s v="3,3',5,5'-Tetrabromobisphenol A"/>
    <s v="Polyhalogenated bisphenol aliphatics and functionalized"/>
    <s v="TBBPA"/>
    <s v="3,3',5,5'-Tetrabromobisphenol A"/>
    <s v="79-94-7"/>
    <s v="2,2',6,6'-Tetrabromo-4,4'-isopropylidene bisphenol"/>
    <m/>
    <m/>
    <m/>
    <m/>
    <n v="1"/>
    <m/>
  </r>
  <r>
    <x v="94"/>
    <n v="3"/>
    <x v="231"/>
    <s v="3,3',5,5'-Tetrabromobisphenol A"/>
    <s v="Polyhalogenated bisphenol aliphatics and functionalized"/>
    <s v="Tetrabromobisphenol A (TBBPA)"/>
    <s v="3,3',5,5'-Tetrabromobisphenol A"/>
    <s v="79-94-7"/>
    <s v="2,2',6,6'-Tetrabromo-4,4'-isopropylidene bisphenol"/>
    <s v="CAS assigned from synonym"/>
    <m/>
    <m/>
    <s v=""/>
    <n v="1"/>
    <m/>
  </r>
  <r>
    <x v="100"/>
    <n v="2"/>
    <x v="231"/>
    <s v="3,3',5,5'-Tetrabromobisphenol A"/>
    <s v="Polyhalogenated bisphenol aliphatics and functionalized"/>
    <s v="TBBPA"/>
    <s v="3,3',5,5'-Tetrabromobisphenol A"/>
    <s v="79-94-7"/>
    <s v="2,2',6,6'-Tetrabromo-4,4'-isopropylidene bisphenol"/>
    <m/>
    <m/>
    <m/>
    <m/>
    <n v="0"/>
    <m/>
  </r>
  <r>
    <x v="102"/>
    <n v="4"/>
    <x v="231"/>
    <s v="3,3',5,5'-Tetrabromobisphenol A"/>
    <s v="Polyhalogenated bisphenol aliphatics and functionalized"/>
    <s v="TBBPA"/>
    <s v="3,3',5,5'-Tetrabromobisphenol A"/>
    <s v="79-94-7"/>
    <s v="2,2',6,6'-Tetrabromo-4,4'-isopropylidene bisphenol"/>
    <m/>
    <m/>
    <m/>
    <m/>
    <n v="1"/>
    <m/>
  </r>
  <r>
    <x v="144"/>
    <n v="4"/>
    <x v="27"/>
    <s v="Hexabromocyclododecane"/>
    <s v="Polyhalogenated alicycles"/>
    <s v="Hexabromocyclododecane"/>
    <s v="Hexabromocyclododecane"/>
    <s v="25637-99-4"/>
    <s v="1,1,2,2,3,3-hexabromocyclododecane"/>
    <s v="Regulations and uses; some production data (CDR)"/>
    <s v="HBCD"/>
    <m/>
    <s v=""/>
    <n v="1"/>
    <m/>
  </r>
  <r>
    <x v="144"/>
    <n v="4"/>
    <x v="41"/>
    <s v="1,2,5,6,9,10-Hexabromocyclododecane"/>
    <s v="Polyhalogenated alicycles"/>
    <s v="1,2,5,6,9,10-Hexabromocyclododecane"/>
    <s v="1,2,5,6,9,10-Hexabromocyclododecane"/>
    <s v="3194-55-6"/>
    <s v="1,2,5,6,9,10-Hexabromocyclodecane"/>
    <s v="subset of HBCD group"/>
    <s v="HBCD"/>
    <m/>
    <s v=""/>
    <n v="1"/>
    <m/>
  </r>
  <r>
    <x v="144"/>
    <n v="4"/>
    <x v="86"/>
    <s v="1,2,5,6-Tetrabromocyclooctane"/>
    <s v="Polyhalogenated alicycles"/>
    <s v="1,2,5,6-Tetrabromocyclooctane"/>
    <s v="1,2,5,6-Tetrabromocyclooctane"/>
    <s v="3194-57-8"/>
    <s v="(.alpha.) 1,2,5,6-tetrabromocyclooctane"/>
    <s v="no domestic uses reported"/>
    <m/>
    <m/>
    <s v=""/>
    <n v="1"/>
    <m/>
  </r>
  <r>
    <x v="145"/>
    <n v="4"/>
    <x v="22"/>
    <s v="Tris(2-chloroethyl) phosphate"/>
    <s v="Polyhalogenated organophosphates"/>
    <s v="Ethanol, 2-chloro-, phosphate (3:1)"/>
    <s v="Tris(2-chloroethyl) phosphate"/>
    <s v="115-96-8"/>
    <s v="115-96-8"/>
    <s v="Regulations and uses; some production data (CDR)"/>
    <s v="TCEP"/>
    <m/>
    <s v=""/>
    <n v="1"/>
    <m/>
  </r>
  <r>
    <x v="145"/>
    <n v="4"/>
    <x v="23"/>
    <s v="Tris(2-chloroisopropyl)phosphate"/>
    <s v="Polyhalogenated organophosphates"/>
    <s v="2-Propanol, 1-chloro-, 2,2',2''-phosphate"/>
    <s v="Tris(2-chloroisopropyl)phosphate"/>
    <s v="13674-84-5"/>
    <s v="13674-84-5"/>
    <s v="Regulations and uses; some production data (CDR)"/>
    <s v="TCPP"/>
    <m/>
    <s v=""/>
    <n v="1"/>
    <m/>
  </r>
  <r>
    <x v="145"/>
    <n v="4"/>
    <x v="1"/>
    <s v="Tris(1,3-dichloro-2-propyl) phosphate"/>
    <s v="Polyhalogenated organophosphates"/>
    <s v="2-Propanol, 1,3-dichloro-, phosphate (3:1)"/>
    <s v="Tris(1,3-dichloro-2-propyl) phosphate"/>
    <s v="13674-87-8"/>
    <s v="1,3-Dichloro-2-propanol phosphate"/>
    <s v="Regulations and uses; some production data (CDR)"/>
    <s v="TDCPP"/>
    <m/>
    <s v=""/>
    <n v="1"/>
    <m/>
  </r>
  <r>
    <x v="35"/>
    <n v="4"/>
    <x v="270"/>
    <s v=""/>
    <e v="#N/A"/>
    <s v="Phosphoric acid, mixed esters with [1,1'-bisphenol-4,4'-diol] and phenol"/>
    <s v=""/>
    <s v="1003300-73-9"/>
    <s v=""/>
    <s v="General end-use applications identified; Table 3-2 in report"/>
    <m/>
    <m/>
    <s v="Flag"/>
    <n v="1"/>
    <s v="Yes"/>
  </r>
  <r>
    <x v="35"/>
    <n v="4"/>
    <x v="26"/>
    <s v=""/>
    <e v="#N/A"/>
    <s v="Triphenyl phosphate"/>
    <s v=""/>
    <s v="115-86-6"/>
    <s v=""/>
    <s v="General end-use applications identified; Table 3-2 in report"/>
    <m/>
    <m/>
    <s v="Flag"/>
    <n v="1"/>
    <s v="Yes"/>
  </r>
  <r>
    <x v="35"/>
    <n v="4"/>
    <x v="0"/>
    <s v="1,1'-Oxybis[2,3,4,5,6-pentabromobenzene]"/>
    <s v="Polyhalogenated diphenyl ethers"/>
    <s v="Decabromodiphenyl ether"/>
    <s v="1,1'-Oxybis[2,3,4,5,6-pentabromobenzene]"/>
    <s v="1163-19-5"/>
    <s v="1-(2,3,4,5,6-pentabromophenoxy)-2,3,4,5,6-pentabromobenzene"/>
    <s v="Regulations and end-uses"/>
    <s v="decaBDE"/>
    <m/>
    <s v=""/>
    <n v="1"/>
    <m/>
  </r>
  <r>
    <x v="35"/>
    <n v="4"/>
    <x v="271"/>
    <s v=""/>
    <e v="#N/A"/>
    <s v="Resorcinol bis-diphenylphosphate"/>
    <s v=""/>
    <s v="125997-21-9"/>
    <s v=""/>
    <s v="General end-use applications identified; Table 3-2 in report"/>
    <s v="57583-54-7"/>
    <m/>
    <s v="Flag"/>
    <n v="1"/>
    <s v="Yes"/>
  </r>
  <r>
    <x v="35"/>
    <n v="4"/>
    <x v="144"/>
    <s v=""/>
    <e v="#N/A"/>
    <s v="Magnesium hydroxide"/>
    <s v=""/>
    <s v="1309-42-8"/>
    <s v=""/>
    <s v="General end-use applications identified; Table 3-2 in report"/>
    <m/>
    <m/>
    <s v="Flag"/>
    <n v="1"/>
    <s v="Yes"/>
  </r>
  <r>
    <x v="35"/>
    <n v="4"/>
    <x v="48"/>
    <s v=""/>
    <e v="#N/A"/>
    <s v="Antimony trioxide"/>
    <s v=""/>
    <s v="1309-64-4"/>
    <s v=""/>
    <s v="General end-use applications identified; Table 3-2 in report"/>
    <m/>
    <m/>
    <s v="Flag"/>
    <n v="1"/>
    <s v="Yes"/>
  </r>
  <r>
    <x v="35"/>
    <n v="4"/>
    <x v="68"/>
    <s v=""/>
    <e v="#N/A"/>
    <s v="Brominated epoxy resin end-capped with tribromophenol"/>
    <s v=""/>
    <s v="135229-48-0"/>
    <s v=""/>
    <s v="General end-use applications identified; Table 3-2 in report"/>
    <m/>
    <m/>
    <s v="Flag"/>
    <n v="1"/>
    <m/>
  </r>
  <r>
    <x v="35"/>
    <n v="4"/>
    <x v="69"/>
    <s v="Dechlorane Plus"/>
    <s v="Polyhalogenated carbocycles"/>
    <s v="Bis (hexachlorocyclopentadieno) cyclooctane"/>
    <s v="Dechlorane Plus"/>
    <s v="13560-89-9"/>
    <s v="1,2,3,4,7,8,9,10,13,13,14,14-dodecachloro-1,4,4a,5,6,6a,7,10,10a,11,12,12a-dodecahydro-1,4:7,10-dimethanodibenzo[a,e][8]annulene"/>
    <s v="General end-use applications identified; Table 3-2 in report"/>
    <m/>
    <m/>
    <s v=""/>
    <n v="1"/>
    <m/>
  </r>
  <r>
    <x v="35"/>
    <n v="4"/>
    <x v="240"/>
    <s v=""/>
    <e v="#N/A"/>
    <s v="Zinc borate"/>
    <s v=""/>
    <s v="138265-88-0"/>
    <s v=""/>
    <s v="General end-use applications identified; Table 3-2 in report"/>
    <s v="1332-07-6"/>
    <m/>
    <s v="Flag"/>
    <n v="1"/>
    <s v="Yes"/>
  </r>
  <r>
    <x v="35"/>
    <n v="4"/>
    <x v="264"/>
    <s v=""/>
    <e v="#N/A"/>
    <s v="Melamine polyphosphate"/>
    <s v=""/>
    <s v="15541-60-3"/>
    <s v=""/>
    <s v="General end-use applications identified; Table 3-2 in report"/>
    <m/>
    <m/>
    <s v="Flag"/>
    <n v="1"/>
    <s v="Yes"/>
  </r>
  <r>
    <x v="35"/>
    <n v="4"/>
    <x v="272"/>
    <s v=""/>
    <e v="#N/A"/>
    <s v="N-alkoxy hindered amine reaction products"/>
    <s v=""/>
    <s v="191680-81-6"/>
    <s v=""/>
    <s v="General end-use applications identified; Table 3-2 in report"/>
    <m/>
    <m/>
    <s v="Flag"/>
    <n v="1"/>
    <s v="Yes"/>
  </r>
  <r>
    <x v="35"/>
    <n v="4"/>
    <x v="33"/>
    <s v="Tris(tribromoneopentyl)phosphate"/>
    <s v="Polyhalogenated organophosphates"/>
    <s v="Tris(tribromoneopentyl) phosphate"/>
    <s v="Tris(tribromoneopentyl)phosphate"/>
    <s v="19186-97-1"/>
    <n v="0"/>
    <s v="General end-use applications identified; Table 3-2 in report"/>
    <m/>
    <m/>
    <s v=""/>
    <n v="1"/>
    <m/>
  </r>
  <r>
    <x v="35"/>
    <n v="4"/>
    <x v="137"/>
    <s v=""/>
    <e v="#N/A"/>
    <s v="Aluminum hydroxide"/>
    <s v=""/>
    <s v="21645-51-2"/>
    <s v=""/>
    <s v="General end-use applications identified; Table 3-2 in report"/>
    <s v="8064-00-4"/>
    <m/>
    <s v="Flag"/>
    <n v="1"/>
    <s v="Yes"/>
  </r>
  <r>
    <x v="103"/>
    <n v="5"/>
    <x v="231"/>
    <s v="3,3',5,5'-Tetrabromobisphenol A"/>
    <s v="Polyhalogenated bisphenol aliphatics and functionalized"/>
    <s v="Tetrabromobisphenol A"/>
    <s v="3,3',5,5'-Tetrabromobisphenol A"/>
    <s v="79-94-7"/>
    <s v="2,2',6,6'-Tetrabromo-4,4'-isopropylidene bisphenol"/>
    <s v="occurence in recycled product"/>
    <m/>
    <m/>
    <s v=""/>
    <n v="1"/>
    <m/>
  </r>
  <r>
    <x v="35"/>
    <n v="4"/>
    <x v="265"/>
    <s v=""/>
    <e v="#N/A"/>
    <s v="Aluminum diethylphosphinate"/>
    <s v=""/>
    <s v="225789-38-8"/>
    <s v=""/>
    <s v="General end-use applications identified; Table 3-2 in report"/>
    <m/>
    <m/>
    <s v="Flag"/>
    <n v="1"/>
    <s v="Yes"/>
  </r>
  <r>
    <x v="35"/>
    <n v="4"/>
    <x v="34"/>
    <s v="2,4,6-Tris-(2,4,6-tribromophenoxy)-1,3,5-triazine"/>
    <s v="Polyhalogenated triazines"/>
    <s v="Tris(tribromophenoxy) triazine"/>
    <s v="2,4,6-Tris-(2,4,6-tribromophenoxy)-1,3,5-triazine"/>
    <s v="25713-60-4"/>
    <s v="1,3,5-Triazine, 2,4,6-tris(2,4,6-tribromophenoxy)-"/>
    <s v="General end-use applications identified; Table 3-2 in report"/>
    <m/>
    <m/>
    <s v=""/>
    <n v="1"/>
    <m/>
  </r>
  <r>
    <x v="35"/>
    <n v="4"/>
    <x v="35"/>
    <s v="1,2-Bis(tetrabromophthalimido)ethane"/>
    <s v="Polyhalogenated phthalates/benzoates/imides"/>
    <s v="Ethylene bis-tetrabromophthalimide"/>
    <s v="1,2-Bis(tetrabromophthalimido)ethane"/>
    <s v="32588-76-4"/>
    <s v="1,2-Bis(tetrabromophthalimide)ethane"/>
    <s v="General end-use applications identified; Table 3-2 in report"/>
    <m/>
    <m/>
    <s v=""/>
    <n v="1"/>
    <m/>
  </r>
  <r>
    <x v="35"/>
    <n v="4"/>
    <x v="148"/>
    <s v=""/>
    <e v="#N/A"/>
    <s v="Melamine cyanurate"/>
    <s v=""/>
    <s v="37640-57-6"/>
    <s v=""/>
    <s v="General end-use applications identified; Table 3-2 in report"/>
    <m/>
    <m/>
    <s v="Flag"/>
    <n v="1"/>
    <s v="Yes"/>
  </r>
  <r>
    <x v="35"/>
    <n v="4"/>
    <x v="101"/>
    <s v="Poly(pentabromobenzyl acrylate)"/>
    <s v="Polyhalogenated benzenes"/>
    <s v="Brominated polyacrylate"/>
    <s v="Poly(pentabromobenzyl acrylate)"/>
    <s v="59447-57-3"/>
    <s v="(2,3,4,5,6-pentabromophenyl)methyl prop-2-enoate"/>
    <s v="General end-use applications identified; Table 3-2 in report"/>
    <m/>
    <m/>
    <s v=""/>
    <n v="1"/>
    <m/>
  </r>
  <r>
    <x v="35"/>
    <n v="4"/>
    <x v="139"/>
    <s v=""/>
    <e v="#N/A"/>
    <s v="Bisphenol A bis-(diphenyl phosphate)"/>
    <s v=""/>
    <s v="5945-33-5"/>
    <s v=""/>
    <s v="General end-use applications identified; Table 3-2 in report"/>
    <s v="181028-79-5"/>
    <m/>
    <s v="Flag"/>
    <n v="1"/>
    <s v="Yes"/>
  </r>
  <r>
    <x v="35"/>
    <n v="4"/>
    <x v="108"/>
    <s v=""/>
    <e v="#N/A"/>
    <s v="Ammonium polyphosphate"/>
    <s v=""/>
    <s v="68333-79-9"/>
    <s v=""/>
    <s v="General end-use applications identified; Table 3-2 in report"/>
    <s v="14728-39-3"/>
    <m/>
    <s v="Flag"/>
    <n v="1"/>
    <s v="Yes"/>
  </r>
  <r>
    <x v="35"/>
    <n v="4"/>
    <x v="273"/>
    <s v=""/>
    <e v="#N/A"/>
    <s v="Phosphonate oligomer"/>
    <s v=""/>
    <s v="68664-06-2"/>
    <s v=""/>
    <s v="General end-use applications identified; Table 3-2 in report"/>
    <m/>
    <m/>
    <s v="Flag"/>
    <n v="1"/>
    <s v="Yes"/>
  </r>
  <r>
    <x v="35"/>
    <n v="4"/>
    <x v="273"/>
    <s v=""/>
    <e v="#N/A"/>
    <s v="Polyphosphonate"/>
    <s v=""/>
    <s v="68664-06-2"/>
    <s v=""/>
    <s v="General end-use applications identified; Table 3-2 in report"/>
    <m/>
    <m/>
    <s v="Flag"/>
    <n v="1"/>
    <s v="Yes"/>
  </r>
  <r>
    <x v="35"/>
    <n v="4"/>
    <x v="109"/>
    <s v=""/>
    <e v="#N/A"/>
    <s v="Brominated epoxy polymers"/>
    <s v=""/>
    <s v="68928-70-1"/>
    <s v=""/>
    <s v="General end-use applications identified; Table 3-2 in report"/>
    <m/>
    <m/>
    <s v="Flag"/>
    <n v="1"/>
    <m/>
  </r>
  <r>
    <x v="35"/>
    <n v="4"/>
    <x v="274"/>
    <s v=""/>
    <e v="#N/A"/>
    <s v="Poly[phosphonate-co-carbonate]"/>
    <s v=""/>
    <s v="77226-90-5"/>
    <s v=""/>
    <s v="General end-use applications identified; Table 3-2 in report"/>
    <m/>
    <m/>
    <s v="Flag"/>
    <n v="1"/>
    <s v="Yes"/>
  </r>
  <r>
    <x v="35"/>
    <n v="4"/>
    <x v="116"/>
    <s v=""/>
    <e v="#N/A"/>
    <s v="Red phosphorus"/>
    <s v=""/>
    <s v="7723-14-0"/>
    <s v=""/>
    <s v="General end-use applications identified; Table 3-2 in report"/>
    <m/>
    <m/>
    <s v="Flag"/>
    <n v="1"/>
    <s v="Yes"/>
  </r>
  <r>
    <x v="35"/>
    <n v="4"/>
    <x v="25"/>
    <s v="1,1'-Ethane-1,2-diylbis(pentabromobenzene)"/>
    <s v="Polyhalogenated benzene aliphatics and functionalized"/>
    <s v="Decabromodiphenyl ethane"/>
    <s v="1,1'-Ethane-1,2-diylbis(pentabromobenzene)"/>
    <s v="84852-53-9"/>
    <s v="(+)-catechinhydrate"/>
    <s v="General end-use applications identified; Table 3-2 in report"/>
    <m/>
    <m/>
    <s v=""/>
    <n v="1"/>
    <m/>
  </r>
  <r>
    <x v="35"/>
    <n v="4"/>
    <x v="119"/>
    <s v=""/>
    <e v="#N/A"/>
    <s v="Brominated polystyrene"/>
    <s v=""/>
    <s v="88497-56-7"/>
    <s v=""/>
    <s v="General end-use applications identified; Table 3-2 in report"/>
    <m/>
    <m/>
    <s v="Flag"/>
    <n v="1"/>
    <m/>
  </r>
  <r>
    <x v="35"/>
    <n v="4"/>
    <x v="11"/>
    <s v=""/>
    <e v="#N/A"/>
    <s v="Brominated poly(phenylether)"/>
    <s v=""/>
    <s v=""/>
    <s v=""/>
    <s v="General end-use applications identified; Table 3-2 in report; CAS is listed as confidential"/>
    <m/>
    <m/>
    <s v="Flag"/>
    <n v="1"/>
    <m/>
  </r>
  <r>
    <x v="146"/>
    <n v="4"/>
    <x v="275"/>
    <s v=""/>
    <e v="#N/A"/>
    <s v="butadiene styrene brominated copolymer"/>
    <s v=""/>
    <s v="1195978-93-8"/>
    <s v=""/>
    <s v="Regulatory information"/>
    <s v="Benzene, ethenyl-, polymer with 1,3 butadiene, brominated"/>
    <m/>
    <s v="Flag"/>
    <n v="1"/>
    <s v="Yes"/>
  </r>
  <r>
    <x v="146"/>
    <n v="4"/>
    <x v="27"/>
    <s v="Hexabromocyclododecane"/>
    <s v="Polyhalogenated alicycles"/>
    <s v="Hexabromocyclododecane"/>
    <s v="Hexabromocyclododecane"/>
    <s v="25637-99-4"/>
    <s v="1,1,2,2,3,3-hexabromocyclododecane"/>
    <s v="Regulatory information"/>
    <s v="3194-55-6"/>
    <s v="HBCD"/>
    <s v=""/>
    <n v="1"/>
    <m/>
  </r>
  <r>
    <x v="147"/>
    <n v="4"/>
    <x v="0"/>
    <s v="1,1'-Oxybis[2,3,4,5,6-pentabromobenzene]"/>
    <s v="Polyhalogenated diphenyl ethers"/>
    <s v="Decabromodiphenyl ether"/>
    <s v="1,1'-Oxybis[2,3,4,5,6-pentabromobenzene]"/>
    <s v="1163-19-5"/>
    <s v="1-(2,3,4,5,6-pentabromophenoxy)-2,3,4,5,6-pentabromobenzene"/>
    <s v="Regulatory and use information; some production information"/>
    <s v="decaBDE"/>
    <s v="Benzene, 1,1'-oxybis-, 2,3,4,5,6-pentabromo-"/>
    <s v=""/>
    <n v="1"/>
    <m/>
  </r>
  <r>
    <x v="147"/>
    <n v="4"/>
    <x v="29"/>
    <s v="Pentabromodiphenyl ether"/>
    <s v="Polyhalogenated diphenyl ethers"/>
    <s v="Pentabromodiphenyl ether"/>
    <s v="Pentabromodiphenyl ether"/>
    <s v="32534-81-9"/>
    <n v="0"/>
    <s v="Regulatory and use information; some production information"/>
    <s v="pentaBDE"/>
    <s v="Benzene, 1,1'-oxybis-, pentabromo derivative"/>
    <s v=""/>
    <n v="1"/>
    <m/>
  </r>
  <r>
    <x v="147"/>
    <n v="4"/>
    <x v="30"/>
    <s v="Octabromodiphenyl ether"/>
    <s v="Polyhalogenated diphenyl ethers"/>
    <s v="Octabromodiphenyl ether"/>
    <s v="Octabromodiphenyl ether"/>
    <s v="32536-52-0"/>
    <s v="1,1'-Oxybis(2,3,4,5-tetrabromobenzene)"/>
    <s v="Regulatory and use information; some production information"/>
    <s v="octaBDE"/>
    <s v="Benzene, 1,1'-oxybis-, octabromo derivative"/>
    <s v=""/>
    <n v="1"/>
    <m/>
  </r>
  <r>
    <x v="39"/>
    <n v="3"/>
    <x v="276"/>
    <s v="2,3-Dibromo-2-butene-1,4-diol"/>
    <e v="#N/A"/>
    <s v="2,3-Dibromo-2-butene-1,4-diol"/>
    <s v="2,3-Dibromo-2-butene-1,4-diol"/>
    <s v="3234-02-4"/>
    <s v="3234-02-4"/>
    <s v="EU production"/>
    <m/>
    <m/>
    <s v=""/>
    <n v="1"/>
    <m/>
  </r>
  <r>
    <x v="39"/>
    <n v="3"/>
    <x v="201"/>
    <s v=""/>
    <e v="#N/A"/>
    <s v="Red phosphorous"/>
    <s v=""/>
    <s v="-"/>
    <s v=""/>
    <s v="Use and UK production"/>
    <m/>
    <m/>
    <s v="Flag"/>
    <n v="1"/>
    <s v="Yes"/>
  </r>
  <r>
    <x v="39"/>
    <n v="3"/>
    <x v="201"/>
    <s v=""/>
    <e v="#N/A"/>
    <s v="Melamine cyanurate"/>
    <s v=""/>
    <s v="-"/>
    <s v=""/>
    <s v="Use and UK production"/>
    <m/>
    <m/>
    <s v="Flag"/>
    <n v="1"/>
    <s v="Yes"/>
  </r>
  <r>
    <x v="39"/>
    <n v="3"/>
    <x v="201"/>
    <s v=""/>
    <e v="#N/A"/>
    <s v="Melamine polyphosphate"/>
    <s v=""/>
    <s v="-"/>
    <s v=""/>
    <s v="Use and UK production"/>
    <m/>
    <m/>
    <s v="Flag"/>
    <n v="1"/>
    <s v="Yes"/>
  </r>
  <r>
    <x v="39"/>
    <n v="3"/>
    <x v="201"/>
    <s v=""/>
    <e v="#N/A"/>
    <s v="Diammonium phosphate"/>
    <s v=""/>
    <s v="-"/>
    <s v=""/>
    <s v="Use and UK production"/>
    <m/>
    <m/>
    <s v="Flag"/>
    <n v="1"/>
    <s v="Yes"/>
  </r>
  <r>
    <x v="39"/>
    <n v="3"/>
    <x v="201"/>
    <s v=""/>
    <e v="#N/A"/>
    <s v="Dimethyl-3-(hydroxymethylamino)-3-oxopropyl phosphonate"/>
    <s v=""/>
    <s v="-"/>
    <s v=""/>
    <s v="EU production"/>
    <m/>
    <m/>
    <s v="Flag"/>
    <n v="1"/>
    <s v="Yes"/>
  </r>
  <r>
    <x v="39"/>
    <n v="3"/>
    <x v="51"/>
    <s v=""/>
    <e v="#N/A"/>
    <s v="Melamine"/>
    <s v=""/>
    <s v="108-78-1"/>
    <s v=""/>
    <s v="EU production"/>
    <m/>
    <m/>
    <s v="Flag"/>
    <n v="1"/>
    <s v="Yes"/>
  </r>
  <r>
    <x v="39"/>
    <n v="3"/>
    <x v="277"/>
    <s v=""/>
    <e v="#N/A"/>
    <s v="Boric acid"/>
    <s v=""/>
    <s v="11113-50-1"/>
    <s v=""/>
    <s v="EU production"/>
    <m/>
    <m/>
    <s v="Flag"/>
    <n v="1"/>
    <s v="Yes"/>
  </r>
  <r>
    <x v="39"/>
    <n v="3"/>
    <x v="26"/>
    <s v=""/>
    <e v="#N/A"/>
    <s v="Triphenyl phosphate"/>
    <s v=""/>
    <s v="115-86-6"/>
    <s v=""/>
    <s v="EU production"/>
    <m/>
    <m/>
    <s v="Flag"/>
    <n v="1"/>
    <s v="Yes"/>
  </r>
  <r>
    <x v="39"/>
    <n v="3"/>
    <x v="63"/>
    <s v=""/>
    <e v="#N/A"/>
    <s v="Diphenyl octyl phosphate"/>
    <s v=""/>
    <s v="115-88-8"/>
    <s v=""/>
    <s v="EU production"/>
    <m/>
    <m/>
    <s v="Flag"/>
    <n v="1"/>
    <s v="Yes"/>
  </r>
  <r>
    <x v="39"/>
    <n v="3"/>
    <x v="22"/>
    <s v="Tris(2-chloroethyl) phosphate"/>
    <s v="Polyhalogenated organophosphates"/>
    <s v="Tris (2-chloroethyl) phosphate"/>
    <s v="Tris(2-chloroethyl) phosphate"/>
    <s v="115-96-8"/>
    <s v="115-96-8"/>
    <s v="UK production"/>
    <m/>
    <m/>
    <s v=""/>
    <n v="1"/>
    <m/>
  </r>
  <r>
    <x v="39"/>
    <n v="3"/>
    <x v="0"/>
    <s v="1,1'-Oxybis[2,3,4,5,6-pentabromobenzene]"/>
    <s v="Polyhalogenated diphenyl ethers"/>
    <s v="Decabromodiphenyl ether"/>
    <s v="1,1'-Oxybis[2,3,4,5,6-pentabromobenzene]"/>
    <s v="1163-19-5"/>
    <s v="1-(2,3,4,5,6-pentabromophenoxy)-2,3,4,5,6-pentabromobenzene"/>
    <s v="Use and UK production"/>
    <s v="DecaBDE"/>
    <m/>
    <s v=""/>
    <n v="1"/>
    <m/>
  </r>
  <r>
    <x v="39"/>
    <n v="3"/>
    <x v="19"/>
    <s v="2,4,6-Tribromophenol"/>
    <s v="Polyhalogenated phenol derivatives"/>
    <s v="2,4,6-Tribromophenol"/>
    <s v="2,4,6-Tribromophenol"/>
    <s v="118-79-6"/>
    <s v="[O]c1c(Br)cc(Br)cc1Br"/>
    <s v="EU production"/>
    <m/>
    <m/>
    <s v=""/>
    <n v="1"/>
    <m/>
  </r>
  <r>
    <x v="39"/>
    <n v="3"/>
    <x v="278"/>
    <s v=""/>
    <e v="#N/A"/>
    <s v="Ammonium bromide"/>
    <s v=""/>
    <s v="12124-97-9"/>
    <s v=""/>
    <s v="EU production"/>
    <m/>
    <m/>
    <s v="Flag"/>
    <n v="1"/>
    <m/>
  </r>
  <r>
    <x v="39"/>
    <n v="3"/>
    <x v="279"/>
    <s v=""/>
    <e v="#N/A"/>
    <s v="Magnesium carbonate"/>
    <s v=""/>
    <s v="12125-28-9"/>
    <s v=""/>
    <s v="EU production"/>
    <m/>
    <m/>
    <s v="Flag"/>
    <n v="1"/>
    <s v="Yes"/>
  </r>
  <r>
    <x v="39"/>
    <n v="3"/>
    <x v="46"/>
    <s v=""/>
    <e v="#N/A"/>
    <s v="2-Ethylhexyl diphenyl phosphate"/>
    <s v=""/>
    <s v="1241-94-7"/>
    <s v=""/>
    <s v="EU production"/>
    <m/>
    <m/>
    <s v="Flag"/>
    <n v="1"/>
    <s v="Yes"/>
  </r>
  <r>
    <x v="39"/>
    <n v="3"/>
    <x v="47"/>
    <s v=""/>
    <e v="#N/A"/>
    <s v="Tetrakis(hydroxymethyl)phosphonium chloride"/>
    <s v=""/>
    <s v="124-64-1"/>
    <s v=""/>
    <s v="EU production"/>
    <m/>
    <m/>
    <s v="Flag"/>
    <n v="1"/>
    <m/>
  </r>
  <r>
    <x v="39"/>
    <n v="3"/>
    <x v="54"/>
    <s v="Tris(2,3-dibromopropyl) phosphate"/>
    <s v="Polyhalogenated organophosphates"/>
    <s v="Tris(2,3-dibromopropyl) phosphate"/>
    <s v="Tris(2,3-dibromopropyl) phosphate"/>
    <s v="126-72-7"/>
    <s v="(2,3-Dibromopropyl) phosphate"/>
    <s v="Regulation"/>
    <m/>
    <m/>
    <s v=""/>
    <n v="1"/>
    <m/>
  </r>
  <r>
    <x v="39"/>
    <n v="3"/>
    <x v="64"/>
    <s v=""/>
    <e v="#N/A"/>
    <s v="Tri-n-butyl phosphate"/>
    <s v=""/>
    <s v="126-73-8"/>
    <s v=""/>
    <s v="EU production"/>
    <m/>
    <m/>
    <s v="Flag"/>
    <n v="1"/>
    <s v="Yes"/>
  </r>
  <r>
    <x v="39"/>
    <n v="3"/>
    <x v="280"/>
    <s v=""/>
    <e v="#N/A"/>
    <s v="Sodium aluminate"/>
    <s v=""/>
    <s v="1302-42-7"/>
    <s v=""/>
    <s v="EU production"/>
    <m/>
    <m/>
    <s v="Flag"/>
    <n v="1"/>
    <s v="Yes"/>
  </r>
  <r>
    <x v="39"/>
    <n v="3"/>
    <x v="281"/>
    <s v=""/>
    <e v="#N/A"/>
    <s v="Sodium borate"/>
    <s v=""/>
    <s v="1303-96-4"/>
    <s v=""/>
    <s v="EU production"/>
    <m/>
    <m/>
    <s v="Flag"/>
    <n v="1"/>
    <s v="Yes"/>
  </r>
  <r>
    <x v="39"/>
    <n v="3"/>
    <x v="144"/>
    <s v=""/>
    <e v="#N/A"/>
    <s v="Magnesium hydroxide"/>
    <s v=""/>
    <s v="1309-42-8"/>
    <s v=""/>
    <s v="Use and EU production"/>
    <m/>
    <m/>
    <s v="Flag"/>
    <n v="1"/>
    <s v="Yes"/>
  </r>
  <r>
    <x v="39"/>
    <n v="3"/>
    <x v="48"/>
    <s v=""/>
    <e v="#N/A"/>
    <s v="Antimony trioxide"/>
    <s v=""/>
    <s v="1309-64-4"/>
    <s v=""/>
    <s v="Use and UK production"/>
    <m/>
    <m/>
    <s v="Flag"/>
    <n v="1"/>
    <s v="Yes"/>
  </r>
  <r>
    <x v="39"/>
    <n v="3"/>
    <x v="66"/>
    <s v=""/>
    <e v="#N/A"/>
    <s v="Tricresyl phosphate"/>
    <s v=""/>
    <s v="1330-78-5"/>
    <s v=""/>
    <s v="EU production"/>
    <m/>
    <m/>
    <s v="Flag"/>
    <n v="1"/>
    <s v="Yes"/>
  </r>
  <r>
    <x v="39"/>
    <n v="3"/>
    <x v="67"/>
    <s v=""/>
    <e v="#N/A"/>
    <s v="Zinc borate"/>
    <s v=""/>
    <s v="1332-07-6"/>
    <s v=""/>
    <s v="EU production"/>
    <m/>
    <m/>
    <s v="Flag"/>
    <n v="1"/>
    <s v="Yes"/>
  </r>
  <r>
    <x v="39"/>
    <n v="3"/>
    <x v="282"/>
    <s v=""/>
    <e v="#N/A"/>
    <s v="Aluminium oxide"/>
    <s v=""/>
    <s v="1344-28-1"/>
    <s v=""/>
    <s v="EU production"/>
    <m/>
    <m/>
    <s v="Flag"/>
    <n v="1"/>
    <s v="Yes"/>
  </r>
  <r>
    <x v="39"/>
    <n v="3"/>
    <x v="283"/>
    <s v=""/>
    <e v="#N/A"/>
    <s v="Antimony sulphide"/>
    <s v=""/>
    <s v="1345-04-6"/>
    <s v=""/>
    <s v="EU production"/>
    <m/>
    <m/>
    <s v="Flag"/>
    <n v="1"/>
    <s v="Yes"/>
  </r>
  <r>
    <x v="39"/>
    <n v="3"/>
    <x v="284"/>
    <s v=""/>
    <e v="#N/A"/>
    <s v="Sodium tungstate"/>
    <s v=""/>
    <s v="13472-45-2"/>
    <s v=""/>
    <s v="EU production"/>
    <m/>
    <m/>
    <s v="Flag"/>
    <n v="1"/>
    <s v="Yes"/>
  </r>
  <r>
    <x v="39"/>
    <n v="3"/>
    <x v="23"/>
    <s v="Tris(2-chloroisopropyl)phosphate"/>
    <s v="Polyhalogenated organophosphates"/>
    <s v="Tris (2-chloroisopropyl) phosphate"/>
    <s v="Tris(2-chloroisopropyl)phosphate"/>
    <s v="13674-84-5"/>
    <s v="13674-84-5"/>
    <s v="UK production"/>
    <m/>
    <m/>
    <s v=""/>
    <n v="1"/>
    <m/>
  </r>
  <r>
    <x v="39"/>
    <n v="3"/>
    <x v="1"/>
    <s v="Tris(1,3-dichloro-2-propyl) phosphate"/>
    <s v="Polyhalogenated organophosphates"/>
    <s v="Tris(1,3-dichloro-2-propyl)phosphate"/>
    <s v="Tris(1,3-dichloro-2-propyl) phosphate"/>
    <s v="13674-87-8"/>
    <s v="1,3-Dichloro-2-propanol phosphate"/>
    <s v="UK production"/>
    <m/>
    <m/>
    <s v=""/>
    <n v="1"/>
    <m/>
  </r>
  <r>
    <x v="39"/>
    <n v="3"/>
    <x v="71"/>
    <s v=""/>
    <e v="#N/A"/>
    <s v="Barium metaborate"/>
    <s v=""/>
    <s v="13701-59-2"/>
    <s v=""/>
    <s v="EU production"/>
    <m/>
    <m/>
    <s v="Flag"/>
    <n v="1"/>
    <s v="Yes"/>
  </r>
  <r>
    <x v="39"/>
    <n v="3"/>
    <x v="285"/>
    <s v=""/>
    <e v="#N/A"/>
    <s v="Ammonium fluoroborate"/>
    <s v=""/>
    <s v="13826-83-0"/>
    <s v=""/>
    <s v="EU production"/>
    <m/>
    <m/>
    <s v="Flag"/>
    <n v="1"/>
    <m/>
  </r>
  <r>
    <x v="39"/>
    <n v="3"/>
    <x v="74"/>
    <s v=""/>
    <e v="#N/A"/>
    <s v="Potassium fluorotitanate"/>
    <s v=""/>
    <s v="16919-27-0"/>
    <s v=""/>
    <s v="EU production"/>
    <m/>
    <m/>
    <s v="Flag"/>
    <n v="1"/>
    <m/>
  </r>
  <r>
    <x v="39"/>
    <n v="3"/>
    <x v="75"/>
    <s v=""/>
    <e v="#N/A"/>
    <s v="Potassium fluorozirconate"/>
    <s v=""/>
    <s v="16923-95-8"/>
    <s v=""/>
    <s v="EU production"/>
    <m/>
    <m/>
    <s v="Flag"/>
    <n v="1"/>
    <m/>
  </r>
  <r>
    <x v="39"/>
    <n v="3"/>
    <x v="286"/>
    <s v=""/>
    <e v="#N/A"/>
    <s v="Magnesium calcium carbonate"/>
    <s v=""/>
    <s v="19569-21-2"/>
    <s v=""/>
    <s v="EU production"/>
    <m/>
    <m/>
    <s v="Flag"/>
    <n v="1"/>
    <s v="Yes"/>
  </r>
  <r>
    <x v="39"/>
    <n v="3"/>
    <x v="49"/>
    <s v=""/>
    <e v="#N/A"/>
    <s v="Dimethylphosphono-N-hydroxymethyl-3-propionamide"/>
    <s v=""/>
    <s v="20120-33-6"/>
    <s v=""/>
    <s v="EU production"/>
    <m/>
    <m/>
    <s v="Flag"/>
    <n v="1"/>
    <s v="Yes"/>
  </r>
  <r>
    <x v="39"/>
    <n v="3"/>
    <x v="137"/>
    <s v=""/>
    <e v="#N/A"/>
    <s v="Aluminum trihydroxide"/>
    <s v=""/>
    <s v="21645-51-2"/>
    <s v=""/>
    <s v="Use and UK production"/>
    <m/>
    <m/>
    <s v="Flag"/>
    <n v="1"/>
    <s v="Yes"/>
  </r>
  <r>
    <x v="32"/>
    <n v="4"/>
    <x v="231"/>
    <s v="3,3',5,5'-Tetrabromobisphenol A"/>
    <s v="Polyhalogenated bisphenol aliphatics and functionalized"/>
    <s v="Tetrabromobisphenol A (TBBPA)"/>
    <s v="3,3',5,5'-Tetrabromobisphenol A"/>
    <s v="79-94-7"/>
    <s v="2,2',6,6'-Tetrabromo-4,4'-isopropylidene bisphenol"/>
    <s v="CAS assigned from synonym"/>
    <m/>
    <m/>
    <s v=""/>
    <n v="1"/>
    <m/>
  </r>
  <r>
    <x v="39"/>
    <n v="3"/>
    <x v="27"/>
    <s v="Hexabromocyclododecane"/>
    <s v="Polyhalogenated alicycles"/>
    <s v="Hexabromocyclododecane"/>
    <s v="Hexabromocyclododecane"/>
    <s v="25637-99-4"/>
    <s v="1,1,2,2,3,3-hexabromocyclododecane"/>
    <s v="EU production"/>
    <m/>
    <m/>
    <s v=""/>
    <n v="1"/>
    <m/>
  </r>
  <r>
    <x v="39"/>
    <n v="3"/>
    <x v="82"/>
    <s v=""/>
    <e v="#N/A"/>
    <s v="Cresyl diphenyl phosphate"/>
    <s v=""/>
    <s v="26444-49-5"/>
    <s v=""/>
    <s v="EU production"/>
    <m/>
    <m/>
    <s v="Flag"/>
    <n v="1"/>
    <s v="Yes"/>
  </r>
  <r>
    <x v="39"/>
    <n v="3"/>
    <x v="287"/>
    <s v=""/>
    <e v="#N/A"/>
    <s v="Tris(2-chloroethyl)phosphate polymer"/>
    <s v=""/>
    <s v="28205-79-0"/>
    <s v=""/>
    <s v="EU production"/>
    <m/>
    <m/>
    <s v="Flag"/>
    <n v="1"/>
    <m/>
  </r>
  <r>
    <x v="39"/>
    <n v="3"/>
    <x v="207"/>
    <s v=""/>
    <e v="#N/A"/>
    <s v="Isodecyl diphenyl phosphate"/>
    <s v=""/>
    <s v="29761-21-5"/>
    <s v=""/>
    <s v="EU production"/>
    <m/>
    <m/>
    <s v="Flag"/>
    <n v="1"/>
    <s v="Yes"/>
  </r>
  <r>
    <x v="39"/>
    <n v="3"/>
    <x v="30"/>
    <s v="Octabromodiphenyl ether"/>
    <s v="Polyhalogenated diphenyl ethers"/>
    <s v="Octabromodiphenyl ether"/>
    <s v="Octabromodiphenyl ether"/>
    <s v="32536-52-0"/>
    <s v="1,1'-Oxybis(2,3,4,5-tetrabromobenzene)"/>
    <s v="Use and EU production"/>
    <s v="OctaBDE"/>
    <m/>
    <s v=""/>
    <n v="1"/>
    <m/>
  </r>
  <r>
    <x v="39"/>
    <n v="3"/>
    <x v="35"/>
    <s v="1,2-Bis(tetrabromophthalimido)ethane"/>
    <s v="Polyhalogenated phthalates/benzoates/imides"/>
    <s v="Ethylene-bistetrabromophthalimide"/>
    <s v="1,2-Bis(tetrabromophthalimido)ethane"/>
    <s v="32588-76-4"/>
    <s v="1,2-Bis(tetrabromophthalimide)ethane"/>
    <s v="EU production"/>
    <m/>
    <m/>
    <s v=""/>
    <n v="1"/>
    <m/>
  </r>
  <r>
    <x v="39"/>
    <n v="3"/>
    <x v="288"/>
    <s v=""/>
    <e v="#N/A"/>
    <s v="Tetrabromobisphenol-A diglycidyl ether - carbonate oligomer"/>
    <s v=""/>
    <s v="32844-27-2"/>
    <s v=""/>
    <s v="EU production"/>
    <m/>
    <m/>
    <s v="Flag"/>
    <n v="1"/>
    <m/>
  </r>
  <r>
    <x v="39"/>
    <n v="3"/>
    <x v="24"/>
    <s v="Phosphoric acid, 2,2-bis(chloromethyl)-1,3-propanediyl tetrakis(2-chloroethyl) ester"/>
    <s v="Polyhalogenated organophosphates"/>
    <s v="2,2-Bis(chloromethyl)trimethylene bis(bis(2-chloroethyl)phosphate)"/>
    <s v="Phosphoric acid, 2,2-bis(chloromethyl)-1,3-propanediyl tetrakis(2-chloroethyl) ester"/>
    <s v="38051-10-4"/>
    <s v="[2-[bis(2-chloroethoxy)phosphoryloxymethyl]-3-chloro-2-(chloromethyl)propyl] bis(2-chloroethyl) phosphate"/>
    <s v="EU production"/>
    <m/>
    <m/>
    <s v=""/>
    <n v="1"/>
    <m/>
  </r>
  <r>
    <x v="39"/>
    <n v="3"/>
    <x v="98"/>
    <s v=""/>
    <e v="#N/A"/>
    <s v="Resorcinol bis-diphenylphosphate"/>
    <s v=""/>
    <s v="57583-54-7"/>
    <s v=""/>
    <s v="EU production"/>
    <m/>
    <m/>
    <s v="Flag"/>
    <n v="1"/>
    <s v="Yes"/>
  </r>
  <r>
    <x v="39"/>
    <n v="3"/>
    <x v="289"/>
    <s v=""/>
    <e v="#N/A"/>
    <s v="Diphenyl isopropyl phosphate"/>
    <s v=""/>
    <s v="60763-39-5"/>
    <s v=""/>
    <s v="EU production"/>
    <m/>
    <m/>
    <s v="Flag"/>
    <n v="1"/>
    <s v="Yes"/>
  </r>
  <r>
    <x v="39"/>
    <n v="3"/>
    <x v="103"/>
    <s v="Pentabromophenol"/>
    <s v="Polyhalogenated phenol derivatives"/>
    <s v="Pentabromophenol"/>
    <s v="Pentabromophenol"/>
    <s v="608-71-9"/>
    <s v="1e4h"/>
    <s v="EU production"/>
    <m/>
    <m/>
    <s v=""/>
    <n v="1"/>
    <m/>
  </r>
  <r>
    <x v="39"/>
    <n v="3"/>
    <x v="105"/>
    <s v="Tris(2-chloropropyl) phosphate"/>
    <s v="Polyhalogenated organophosphates"/>
    <s v="Tris(2-chloro-1-propyl)phosphate"/>
    <s v="Tris(2-chloropropyl) phosphate"/>
    <s v="6145-73-9"/>
    <s v="1-[bis(2-chloropropoxy)phosphoryloxy]-2-chloro-propane"/>
    <s v="EU production"/>
    <m/>
    <m/>
    <s v=""/>
    <n v="1"/>
    <m/>
  </r>
  <r>
    <x v="39"/>
    <n v="3"/>
    <x v="106"/>
    <s v="2,4-Dibromophenol"/>
    <s v="Polyhalogenated phenol derivatives"/>
    <s v="2,4-Dibromophenol"/>
    <s v="2,4-Dibromophenol"/>
    <s v="615-58-7"/>
    <s v="2,4-bis(bromanyl)phenol"/>
    <s v="EU production"/>
    <m/>
    <m/>
    <s v=""/>
    <n v="1"/>
    <m/>
  </r>
  <r>
    <x v="39"/>
    <n v="3"/>
    <x v="196"/>
    <s v="4,5,6,7-Tetrabromo-1,3-Isobenzofurandione"/>
    <s v="Polyhalogenated phthalates/benzoates/imides"/>
    <s v="Tetrabromophthalic anhydride"/>
    <s v="4,5,6,7-Tetrabromo-1,3-Isobenzofurandione"/>
    <s v="632-79-1"/>
    <s v="1, 4,5,6,7-tetrabromo-"/>
    <s v="EU production"/>
    <m/>
    <m/>
    <s v=""/>
    <n v="1"/>
    <m/>
  </r>
  <r>
    <x v="39"/>
    <n v="3"/>
    <x v="290"/>
    <s v=""/>
    <e v="#N/A"/>
    <s v="1,3-Butadiene homopolymer, brominated"/>
    <s v=""/>
    <s v="68441-46-3"/>
    <s v=""/>
    <s v="EU production"/>
    <m/>
    <m/>
    <s v="Flag"/>
    <n v="1"/>
    <s v="Yes"/>
  </r>
  <r>
    <x v="39"/>
    <n v="3"/>
    <x v="31"/>
    <s v=""/>
    <e v="#N/A"/>
    <s v="Tris(isopropylphenyl) phosphate"/>
    <s v=""/>
    <s v="68937-41-7"/>
    <s v=""/>
    <s v="EU production"/>
    <m/>
    <m/>
    <s v="Flag"/>
    <n v="1"/>
    <s v="Yes"/>
  </r>
  <r>
    <x v="39"/>
    <n v="3"/>
    <x v="110"/>
    <s v=""/>
    <e v="#N/A"/>
    <s v="Poly(2,6-dibromophenylene oxide)"/>
    <s v=""/>
    <s v="69882-11-7"/>
    <s v=""/>
    <s v="EU production"/>
    <m/>
    <m/>
    <s v="Flag"/>
    <n v="1"/>
    <m/>
  </r>
  <r>
    <x v="39"/>
    <n v="3"/>
    <x v="291"/>
    <s v=""/>
    <e v="#N/A"/>
    <s v="Sodium bisulfate"/>
    <s v=""/>
    <s v="7631-90-5"/>
    <s v=""/>
    <s v="EU production"/>
    <m/>
    <m/>
    <s v="Flag"/>
    <n v="1"/>
    <s v="Yes"/>
  </r>
  <r>
    <x v="39"/>
    <n v="3"/>
    <x v="292"/>
    <s v="Hexachlorocyclopentadiene"/>
    <s v="Polyhalogenated alicycles"/>
    <s v="Hexachlorocyclopentadiene"/>
    <s v="Hexachlorocyclopentadiene"/>
    <s v="77-47-4"/>
    <s v="1, 1,2,3,4,5,5-hexachloro-"/>
    <s v="EU production"/>
    <m/>
    <m/>
    <s v=""/>
    <n v="1"/>
    <m/>
  </r>
  <r>
    <x v="39"/>
    <n v="3"/>
    <x v="293"/>
    <s v=""/>
    <e v="#N/A"/>
    <s v="Ammonium sulfamate"/>
    <s v=""/>
    <s v="7773-06-0"/>
    <s v=""/>
    <s v="EU production"/>
    <m/>
    <m/>
    <s v="Flag"/>
    <n v="1"/>
    <s v="Yes"/>
  </r>
  <r>
    <x v="39"/>
    <n v="3"/>
    <x v="294"/>
    <s v=""/>
    <e v="#N/A"/>
    <s v="Ammonium sulfate"/>
    <s v=""/>
    <s v="7783-20-2"/>
    <s v=""/>
    <s v="EU production"/>
    <m/>
    <m/>
    <s v="Flag"/>
    <n v="1"/>
    <s v="Yes"/>
  </r>
  <r>
    <x v="106"/>
    <n v="4"/>
    <x v="231"/>
    <s v="3,3',5,5'-Tetrabromobisphenol A"/>
    <s v="Polyhalogenated bisphenol aliphatics and functionalized"/>
    <s v="Tetrabromobisphenol A"/>
    <s v="3,3',5,5'-Tetrabromobisphenol A"/>
    <s v="79-94-7"/>
    <s v="2,2',6,6'-Tetrabromo-4,4'-isopropylidene bisphenol"/>
    <s v="production volume"/>
    <s v="TBBPA"/>
    <s v="TBBP-A"/>
    <s v=""/>
    <n v="1"/>
    <m/>
  </r>
  <r>
    <x v="39"/>
    <n v="3"/>
    <x v="25"/>
    <s v="1,1'-Ethane-1,2-diylbis(pentabromobenzene)"/>
    <s v="Polyhalogenated benzene aliphatics and functionalized"/>
    <s v="1,2-Bis(pentabromophenyl) ethane"/>
    <s v="1,1'-Ethane-1,2-diylbis(pentabromobenzene)"/>
    <s v="84852-53-9"/>
    <s v="(+)-catechinhydrate"/>
    <s v="EU production"/>
    <m/>
    <m/>
    <s v=""/>
    <n v="1"/>
    <m/>
  </r>
  <r>
    <x v="148"/>
    <n v="5"/>
    <x v="8"/>
    <s v="2,2',4,4'-Tetrabromodiphenyl ether"/>
    <s v="Polyhalogenated diphenyl ethers"/>
    <s v="PBDE-47"/>
    <s v="2,2',4,4'-Tetrabromodiphenyl ether"/>
    <s v="5436-43-1"/>
    <s v="0N97R5X10X"/>
    <m/>
    <m/>
    <m/>
    <m/>
    <n v="1"/>
    <m/>
  </r>
  <r>
    <x v="148"/>
    <n v="5"/>
    <x v="295"/>
    <s v=""/>
    <e v="#N/A"/>
    <s v="PBDE-49"/>
    <s v=""/>
    <s v="243982-82-8"/>
    <s v=""/>
    <m/>
    <m/>
    <m/>
    <m/>
    <n v="1"/>
    <m/>
  </r>
  <r>
    <x v="148"/>
    <n v="5"/>
    <x v="121"/>
    <s v="2,3',4,4'-Tetrabromodiphenyl ether"/>
    <s v="Polyhalogenated diphenyl ethers"/>
    <s v="PBDE-66"/>
    <s v="2,3',4,4'-Tetrabromodiphenyl ether"/>
    <s v="189084-61-5"/>
    <s v="1,2-DIBROMO-4-(2,4-DIBROMOPHENOXY)BENZENE"/>
    <m/>
    <m/>
    <m/>
    <m/>
    <n v="1"/>
    <m/>
  </r>
  <r>
    <x v="148"/>
    <n v="5"/>
    <x v="11"/>
    <s v=""/>
    <e v="#N/A"/>
    <s v="PBDE-71"/>
    <s v=""/>
    <s v=""/>
    <s v=""/>
    <m/>
    <m/>
    <m/>
    <m/>
    <n v="1"/>
    <m/>
  </r>
  <r>
    <x v="148"/>
    <n v="5"/>
    <x v="9"/>
    <s v="2,2',4,4',5-Pentabromodiphenyl ether"/>
    <s v="Polyhalogenated diphenyl ethers"/>
    <s v="PBDE-99"/>
    <s v="2,2',4,4',5-Pentabromodiphenyl ether"/>
    <s v="60348-60-9"/>
    <s v="1,2,4-Tribromo-5-(2,4-dibromophenoxy)benzene"/>
    <m/>
    <m/>
    <m/>
    <m/>
    <n v="1"/>
    <m/>
  </r>
  <r>
    <x v="148"/>
    <n v="5"/>
    <x v="4"/>
    <s v="2,2',4,4',6-Pentabromodiphenyl ether"/>
    <s v="Polyhalogenated diphenyl ethers"/>
    <s v="PBDE-100"/>
    <s v="2,2',4,4',6-Pentabromodiphenyl ether"/>
    <s v="189084-64-8"/>
    <s v="1,3,5-Tribromo-2-(2,4-dibromophenoxy)benzene"/>
    <m/>
    <m/>
    <m/>
    <m/>
    <n v="1"/>
    <m/>
  </r>
  <r>
    <x v="148"/>
    <n v="5"/>
    <x v="229"/>
    <s v="2,2',3,4,4',5'-Hexabromodiphenyl Ether"/>
    <s v="Polyhalogenated diphenyl ethers"/>
    <s v="PBDE-138"/>
    <s v="2,2',3,4,4',5'-Hexabromodiphenyl Ether"/>
    <s v="182677-30-1"/>
    <s v="1,2,3-TRIBROMO-4-(2,4,5-TRIBROMOPHENOXY)BENZENE"/>
    <m/>
    <m/>
    <m/>
    <m/>
    <n v="1"/>
    <m/>
  </r>
  <r>
    <x v="148"/>
    <n v="5"/>
    <x v="10"/>
    <s v="2,2',4,4',5,5'-Hexabromodiphenyl ether"/>
    <s v="Polyhalogenated diphenyl ethers"/>
    <s v="PBDE-153"/>
    <s v="2,2',4,4',5,5'-Hexabromodiphenyl ether"/>
    <s v="68631-49-2"/>
    <s v="1,1'-Oxybis(2,4,5-tribromo-Benzene"/>
    <m/>
    <m/>
    <m/>
    <m/>
    <n v="1"/>
    <m/>
  </r>
  <r>
    <x v="148"/>
    <n v="5"/>
    <x v="5"/>
    <s v="2,2',4,4',5,6'-Hexabromodiphenyl ether"/>
    <s v="Polyhalogenated diphenyl ethers"/>
    <s v="PBDE-154"/>
    <s v="2,2',4,4',5,6'-Hexabromodiphenyl ether"/>
    <s v="207122-15-4"/>
    <s v="1,2,4-tribromo-5-(2,4,6-tribromophenoxy)benzene"/>
    <m/>
    <m/>
    <m/>
    <m/>
    <n v="1"/>
    <m/>
  </r>
  <r>
    <x v="148"/>
    <n v="5"/>
    <x v="6"/>
    <s v="2,2',3,4,4',5',6-Heptabromodiphenyl ether"/>
    <s v="Polyhalogenated diphenyl ethers"/>
    <s v="PBDE-183"/>
    <s v="2,2',3,4,4',5',6-Heptabromodiphenyl ether"/>
    <s v="207122-16-5"/>
    <s v="1,2,3,5-TETRABROMO-4-(2,4,5-TRIBROMOPHENOXY)BENZENE"/>
    <m/>
    <m/>
    <m/>
    <m/>
    <n v="1"/>
    <m/>
  </r>
  <r>
    <x v="148"/>
    <n v="5"/>
    <x v="230"/>
    <s v="2,3,3',4,4',5,6-Heptabromodiphenyl Ether"/>
    <s v="Polyhalogenated diphenyl ethers"/>
    <s v="PBDE-184"/>
    <s v="2,3,3',4,4',5,6-Heptabromodiphenyl Ether"/>
    <s v="189084-68-2"/>
    <s v="1,2,3,4,5-PENTABROMO-6-(3,4-DIBROMOPHENOXY)BENZENE"/>
    <m/>
    <m/>
    <m/>
    <m/>
    <n v="1"/>
    <m/>
  </r>
  <r>
    <x v="148"/>
    <n v="5"/>
    <x v="11"/>
    <s v=""/>
    <e v="#N/A"/>
    <s v="PBDE-191"/>
    <s v=""/>
    <s v=""/>
    <s v=""/>
    <m/>
    <m/>
    <m/>
    <m/>
    <n v="1"/>
    <m/>
  </r>
  <r>
    <x v="148"/>
    <n v="5"/>
    <x v="0"/>
    <s v="1,1'-Oxybis[2,3,4,5,6-pentabromobenzene]"/>
    <s v="Polyhalogenated diphenyl ethers"/>
    <s v="PBDE-209"/>
    <s v="1,1'-Oxybis[2,3,4,5,6-pentabromobenzene]"/>
    <s v="1163-19-5"/>
    <s v="1-(2,3,4,5,6-pentabromophenoxy)-2,3,4,5,6-pentabromobenzene"/>
    <m/>
    <m/>
    <m/>
    <m/>
    <n v="1"/>
    <m/>
  </r>
  <r>
    <x v="148"/>
    <n v="5"/>
    <x v="25"/>
    <s v="1,1'-Ethane-1,2-diylbis(pentabromobenzene)"/>
    <s v="Polyhalogenated benzene aliphatics and functionalized"/>
    <s v="deca-BDP-ethane"/>
    <s v="1,1'-Ethane-1,2-diylbis(pentabromobenzene)"/>
    <s v="84852-53-9"/>
    <s v="(+)-catechinhydrate"/>
    <m/>
    <m/>
    <m/>
    <m/>
    <n v="1"/>
    <m/>
  </r>
  <r>
    <x v="148"/>
    <n v="5"/>
    <x v="22"/>
    <s v="Tris(2-chloroethyl) phosphate"/>
    <s v="Polyhalogenated organophosphates"/>
    <s v="TCEP"/>
    <s v="Tris(2-chloroethyl) phosphate"/>
    <s v="115-96-8"/>
    <s v="115-96-8"/>
    <m/>
    <m/>
    <m/>
    <m/>
    <n v="1"/>
    <m/>
  </r>
  <r>
    <x v="148"/>
    <n v="5"/>
    <x v="23"/>
    <s v="Tris(2-chloroisopropyl)phosphate"/>
    <s v="Polyhalogenated organophosphates"/>
    <s v="TCPP"/>
    <s v="Tris(2-chloroisopropyl)phosphate"/>
    <s v="13674-84-5"/>
    <s v="13674-84-5"/>
    <m/>
    <m/>
    <m/>
    <m/>
    <n v="1"/>
    <m/>
  </r>
  <r>
    <x v="148"/>
    <n v="5"/>
    <x v="1"/>
    <s v="Tris(1,3-dichloro-2-propyl) phosphate"/>
    <s v="Polyhalogenated organophosphates"/>
    <s v="TDCPP"/>
    <s v="Tris(1,3-dichloro-2-propyl) phosphate"/>
    <s v="13674-87-8"/>
    <s v="1,3-Dichloro-2-propanol phosphate"/>
    <m/>
    <m/>
    <m/>
    <m/>
    <n v="1"/>
    <m/>
  </r>
  <r>
    <x v="148"/>
    <n v="5"/>
    <x v="271"/>
    <s v=""/>
    <e v="#N/A"/>
    <s v="TPP"/>
    <s v=""/>
    <s v="125997-21-9"/>
    <s v=""/>
    <m/>
    <m/>
    <m/>
    <m/>
    <n v="1"/>
    <m/>
  </r>
  <r>
    <x v="149"/>
    <n v="5"/>
    <x v="22"/>
    <s v="Tris(2-chloroethyl) phosphate"/>
    <s v="Polyhalogenated organophosphates"/>
    <s v="Tris-2-chloroethyl phosphate"/>
    <s v="Tris(2-chloroethyl) phosphate"/>
    <s v="115-96-8"/>
    <s v="115-96-8"/>
    <s v="Regulation - restricted in Europe"/>
    <s v="TCEP"/>
    <m/>
    <s v=""/>
    <n v="1"/>
    <m/>
  </r>
  <r>
    <x v="149"/>
    <n v="5"/>
    <x v="0"/>
    <s v="1,1'-Oxybis[2,3,4,5,6-pentabromobenzene]"/>
    <s v="Polyhalogenated diphenyl ethers"/>
    <s v="2,2',3,3',4,4',5,5',6,6'-decabromodiphenyl ether"/>
    <s v="1,1'-Oxybis[2,3,4,5,6-pentabromobenzene]"/>
    <s v="1163-19-5"/>
    <s v="1-(2,3,4,5,6-pentabromophenoxy)-2,3,4,5,6-pentabromobenzene"/>
    <s v="Regulation - restricted in Europe"/>
    <s v="BDE-209"/>
    <m/>
    <s v=""/>
    <n v="1"/>
    <m/>
  </r>
  <r>
    <x v="149"/>
    <n v="5"/>
    <x v="275"/>
    <s v=""/>
    <e v="#N/A"/>
    <s v="benzene, ethenyl-, polymer with 1,3-butadiene, brominated"/>
    <s v=""/>
    <s v="1195978-93-8"/>
    <s v=""/>
    <s v="General use statement"/>
    <m/>
    <m/>
    <s v="Flag"/>
    <n v="1"/>
    <m/>
  </r>
  <r>
    <x v="149"/>
    <n v="5"/>
    <x v="4"/>
    <s v="2,2',4,4',6-Pentabromodiphenyl ether"/>
    <s v="Polyhalogenated diphenyl ethers"/>
    <s v="2,2',4,4',6-Pentabromodiphenyl ether"/>
    <s v="2,2',4,4',6-Pentabromodiphenyl ether"/>
    <s v="189084-64-8"/>
    <s v="1,3,5-Tribromo-2-(2,4-dibromophenoxy)benzene"/>
    <s v="Regulation - restricted in Europe"/>
    <s v="BDE-100"/>
    <m/>
    <s v=""/>
    <n v="1"/>
    <m/>
  </r>
  <r>
    <x v="149"/>
    <n v="5"/>
    <x v="5"/>
    <s v="2,2',4,4',5,6'-Hexabromodiphenyl ether"/>
    <s v="Polyhalogenated diphenyl ethers"/>
    <s v="2,2',4,4',5,6'-Hexabromodiphenyl ether"/>
    <s v="2,2',4,4',5,6'-Hexabromodiphenyl ether"/>
    <s v="207122-15-4"/>
    <s v="1,2,4-tribromo-5-(2,4,6-tribromophenoxy)benzene"/>
    <s v="Regulation - restricted in Europe"/>
    <s v="BDE-154"/>
    <m/>
    <s v=""/>
    <n v="1"/>
    <m/>
  </r>
  <r>
    <x v="149"/>
    <n v="5"/>
    <x v="6"/>
    <s v="2,2',3,4,4',5',6-Heptabromodiphenyl ether"/>
    <s v="Polyhalogenated diphenyl ethers"/>
    <s v="2,2',3,4,4',5',6-Heptabromodiphenyl ether"/>
    <s v="2,2',3,4,4',5',6-Heptabromodiphenyl ether"/>
    <s v="207122-16-5"/>
    <s v="1,2,3,5-TETRABROMO-4-(2,4,5-TRIBROMOPHENOXY)BENZENE"/>
    <s v="Regulation - restricted in Europe"/>
    <s v="BDE-183"/>
    <m/>
    <s v=""/>
    <n v="1"/>
    <m/>
  </r>
  <r>
    <x v="149"/>
    <n v="5"/>
    <x v="79"/>
    <s v="Mirex"/>
    <s v="Polyhalogenated carbocycles"/>
    <s v="Perchloropentacyclodecane"/>
    <s v="Mirex"/>
    <s v="2385-85-5"/>
    <s v="1, 1,2,3,4,5,5-hexachloro-, dimer"/>
    <s v="Regulation - restricted in Europe"/>
    <s v="Mirex"/>
    <s v="Dechlorane"/>
    <s v=""/>
    <n v="1"/>
    <m/>
  </r>
  <r>
    <x v="149"/>
    <n v="5"/>
    <x v="7"/>
    <s v="2,4,4'-Tribromodiphenyl ether"/>
    <s v="Polyhalogenated diphenyl ethers"/>
    <m/>
    <s v="2,4,4'-Tribromodiphenyl ether"/>
    <s v="41318-75-6"/>
    <s v="2,4,4'-TriBDE"/>
    <s v="Regulation - restricted in Europe"/>
    <s v="BDE-28"/>
    <m/>
    <s v=""/>
    <n v="1"/>
    <m/>
  </r>
  <r>
    <x v="149"/>
    <n v="5"/>
    <x v="8"/>
    <s v="2,2',4,4'-Tetrabromodiphenyl ether"/>
    <s v="Polyhalogenated diphenyl ethers"/>
    <s v="2,2'4,4'-Tetrabromodiphenyl ether"/>
    <s v="2,2',4,4'-Tetrabromodiphenyl ether"/>
    <s v="5436-43-1"/>
    <s v="0N97R5X10X"/>
    <s v="Regulation - restricted in Europe"/>
    <s v="BDE-47"/>
    <m/>
    <s v=""/>
    <n v="1"/>
    <m/>
  </r>
  <r>
    <x v="149"/>
    <n v="5"/>
    <x v="9"/>
    <s v="2,2',4,4',5-Pentabromodiphenyl ether"/>
    <s v="Polyhalogenated diphenyl ethers"/>
    <s v="2,2',4,4',5-Pentabromodiphenyl ether"/>
    <s v="2,2',4,4',5-Pentabromodiphenyl ether"/>
    <s v="60348-60-9"/>
    <s v="1,2,4-Tribromo-5-(2,4-dibromophenoxy)benzene"/>
    <s v="Regulation - restricted in Europe"/>
    <s v="BDE-99"/>
    <m/>
    <s v=""/>
    <n v="1"/>
    <m/>
  </r>
  <r>
    <x v="149"/>
    <n v="5"/>
    <x v="10"/>
    <s v="2,2',4,4',5,5'-Hexabromodiphenyl ether"/>
    <s v="Polyhalogenated diphenyl ethers"/>
    <s v="2,2',4,4',5,5'-Hexabromodiphenyl ether"/>
    <s v="2,2',4,4',5,5'-Hexabromodiphenyl ether"/>
    <s v="68631-49-2"/>
    <s v="1,1'-Oxybis(2,4,5-tribromo-Benzene"/>
    <s v="Regulation - restricted in Europe"/>
    <s v="BDE-153"/>
    <m/>
    <s v=""/>
    <n v="1"/>
    <m/>
  </r>
  <r>
    <x v="149"/>
    <n v="5"/>
    <x v="7"/>
    <s v="2,4,4'-Tribromodiphenyl ether"/>
    <s v="Polyhalogenated diphenyl ethers"/>
    <s v="BDE-28"/>
    <s v="2,4,4'-Tribromodiphenyl ether"/>
    <s v="41318-75-6"/>
    <s v="2,4,4'-TriBDE"/>
    <m/>
    <m/>
    <m/>
    <m/>
    <n v="1"/>
    <m/>
  </r>
  <r>
    <x v="149"/>
    <n v="5"/>
    <x v="8"/>
    <s v="2,2',4,4'-Tetrabromodiphenyl ether"/>
    <s v="Polyhalogenated diphenyl ethers"/>
    <s v="BDE-47"/>
    <s v="2,2',4,4'-Tetrabromodiphenyl ether"/>
    <s v="5436-43-1"/>
    <s v="0N97R5X10X"/>
    <m/>
    <m/>
    <m/>
    <m/>
    <n v="1"/>
    <m/>
  </r>
  <r>
    <x v="149"/>
    <n v="5"/>
    <x v="121"/>
    <s v="2,3',4,4'-Tetrabromodiphenyl ether"/>
    <s v="Polyhalogenated diphenyl ethers"/>
    <s v="BDE-66"/>
    <s v="2,3',4,4'-Tetrabromodiphenyl ether"/>
    <s v="189084-61-5"/>
    <s v="1,2-DIBROMO-4-(2,4-DIBROMOPHENOXY)BENZENE"/>
    <m/>
    <m/>
    <m/>
    <m/>
    <n v="1"/>
    <m/>
  </r>
  <r>
    <x v="149"/>
    <n v="5"/>
    <x v="120"/>
    <s v="2,2',3,4,4'-Pentabromodiphenyl ether"/>
    <s v="Polyhalogenated diphenyl ethers"/>
    <s v="BDE-85"/>
    <s v="2,2',3,4,4'-Pentabromodiphenyl ether"/>
    <s v="182346-21-0"/>
    <s v="1,2,3-tribromo-4-(2,4-dibromophenoxy)benzene"/>
    <m/>
    <m/>
    <m/>
    <m/>
    <n v="1"/>
    <m/>
  </r>
  <r>
    <x v="149"/>
    <n v="5"/>
    <x v="9"/>
    <s v="2,2',4,4',5-Pentabromodiphenyl ether"/>
    <s v="Polyhalogenated diphenyl ethers"/>
    <s v="BDE-99"/>
    <s v="2,2',4,4',5-Pentabromodiphenyl ether"/>
    <s v="60348-60-9"/>
    <s v="1,2,4-Tribromo-5-(2,4-dibromophenoxy)benzene"/>
    <m/>
    <m/>
    <m/>
    <m/>
    <n v="1"/>
    <m/>
  </r>
  <r>
    <x v="149"/>
    <n v="5"/>
    <x v="11"/>
    <s v=""/>
    <e v="#N/A"/>
    <s v="BDE_100"/>
    <s v=""/>
    <s v=""/>
    <s v=""/>
    <m/>
    <m/>
    <m/>
    <m/>
    <n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DF51D0-53A9-46A0-BB80-9BC9338C0F81}" name="PivotTable7" cacheId="5"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E6:F17" firstHeaderRow="1" firstDataRow="1" firstDataCol="1" rowPageCount="2" colPageCount="1"/>
  <pivotFields count="4">
    <pivotField axis="axisRow" allDrilled="1" subtotalTop="0" showAll="0" dataSourceSort="1" defaultSubtotal="0" defaultAttributeDrillState="1">
      <items count="10">
        <item x="0"/>
        <item x="1"/>
        <item x="2"/>
        <item x="3"/>
        <item x="4"/>
        <item x="5"/>
        <item x="6"/>
        <item x="7"/>
        <item x="8"/>
        <item x="9"/>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s>
  <rowFields count="1">
    <field x="0"/>
  </rowFields>
  <rowItems count="11">
    <i>
      <x/>
    </i>
    <i>
      <x v="1"/>
    </i>
    <i>
      <x v="2"/>
    </i>
    <i>
      <x v="3"/>
    </i>
    <i>
      <x v="4"/>
    </i>
    <i>
      <x v="5"/>
    </i>
    <i>
      <x v="6"/>
    </i>
    <i>
      <x v="7"/>
    </i>
    <i>
      <x v="8"/>
    </i>
    <i>
      <x v="9"/>
    </i>
    <i t="grand">
      <x/>
    </i>
  </rowItems>
  <colItems count="1">
    <i/>
  </colItems>
  <pageFields count="2">
    <pageField fld="1" hier="82" name="[Range 4].[OFR Class].&amp;[Polyhalogenated aliphatic chains]" cap="Polyhalogenated aliphatic chains"/>
    <pageField fld="2" hier="91" name="[Range 4].[Priority].&amp;[1]" cap="1"/>
  </pageFields>
  <dataFields count="1">
    <dataField name="Distinct Count of Data source" fld="3" subtotal="count" baseField="0" baseItem="0">
      <extLst>
        <ext xmlns:x15="http://schemas.microsoft.com/office/spreadsheetml/2010/11/main" uri="{FABC7310-3BB5-11E1-824E-6D434824019B}">
          <x15:dataField isCountDistinct="1"/>
        </ext>
      </extLst>
    </dataField>
  </dataField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nge 4].[Priority].&amp;[1]"/>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Data source"/>
  </pivotHierarchies>
  <pivotTableStyleInfo name="PivotStyleLight16" showRowHeaders="1" showColHeaders="1" showRowStripes="0" showColStripes="0" showLastColumn="1"/>
  <rowHierarchiesUsage count="1">
    <rowHierarchyUsage hierarchyUsage="7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iled!$A$2:$O$2286">
        <x15:activeTabTopLevelEntity name="[Range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08640E1-AC7E-4B06-8299-3CCEFDFB61C0}" name="PivotTable8" cacheId="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C20" firstHeaderRow="1" firstDataRow="1" firstDataCol="1" rowPageCount="1" colPageCount="1"/>
  <pivotFields count="5">
    <pivotField axis="axisPage" allDrilled="1" subtotalTop="0" showAll="0" dataSourceSort="1" defaultSubtotal="0" defaultAttributeDrillState="1"/>
    <pivotField axis="axisRow" allDrilled="1" subtotalTop="0" showAll="0" dataSourceSort="1" defaultSubtotal="0">
      <items count="14">
        <item x="0" e="0"/>
        <item x="1" e="0"/>
        <item x="2" e="0"/>
        <item x="3" e="0"/>
        <item x="4" e="0"/>
        <item x="5" e="0"/>
        <item x="6" e="0"/>
        <item x="7" e="0"/>
        <item x="8" e="0"/>
        <item x="9" e="0"/>
        <item x="10" e="0"/>
        <item x="11" e="0"/>
        <item x="12" e="0"/>
        <item x="13" e="0"/>
      </items>
    </pivotField>
    <pivotField axis="axisRow" allDrilled="1" subtotalTop="0" showAll="0" sortType="ascending" defaultSubtotal="0" defaultAttributeDrillState="1">
      <items count="21">
        <item x="0"/>
        <item x="1"/>
        <item x="2"/>
        <item x="3"/>
        <item x="4"/>
        <item x="5"/>
        <item x="6"/>
        <item x="7"/>
        <item x="8"/>
        <item x="9"/>
        <item x="10"/>
        <item x="11"/>
        <item x="12"/>
        <item x="13"/>
        <item x="14"/>
        <item x="15"/>
        <item x="16"/>
        <item x="17"/>
        <item x="18"/>
        <item x="19"/>
        <item x="20"/>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sortType="ascending" dataSourceSort="1" defaultSubtotal="0" defaultAttributeDrillState="1">
      <items count="15">
        <item x="0"/>
        <item x="1"/>
        <item x="2"/>
        <item x="3"/>
        <item x="4"/>
        <item x="5"/>
        <item x="6"/>
        <item x="7"/>
        <item x="8"/>
        <item x="9"/>
        <item x="10"/>
        <item x="11"/>
        <item x="12"/>
        <item x="13"/>
        <item x="14"/>
      </items>
      <autoSortScope>
        <pivotArea dataOnly="0" outline="0" fieldPosition="0">
          <references count="1">
            <reference field="4294967294" count="1" selected="0">
              <x v="0"/>
            </reference>
          </references>
        </pivotArea>
      </autoSortScope>
    </pivotField>
  </pivotFields>
  <rowFields count="2">
    <field x="1"/>
    <field x="2"/>
  </rowFields>
  <rowItems count="15">
    <i>
      <x/>
    </i>
    <i>
      <x v="1"/>
    </i>
    <i>
      <x v="2"/>
    </i>
    <i>
      <x v="3"/>
    </i>
    <i>
      <x v="4"/>
    </i>
    <i>
      <x v="5"/>
    </i>
    <i>
      <x v="6"/>
    </i>
    <i>
      <x v="7"/>
    </i>
    <i>
      <x v="8"/>
    </i>
    <i>
      <x v="9"/>
    </i>
    <i>
      <x v="10"/>
    </i>
    <i>
      <x v="11"/>
    </i>
    <i>
      <x v="12"/>
    </i>
    <i>
      <x v="13"/>
    </i>
    <i t="grand">
      <x/>
    </i>
  </rowItems>
  <colItems count="1">
    <i/>
  </colItems>
  <pageFields count="1">
    <pageField fld="0" hier="52" name="[Range 3].[Priority].&amp;[1]" cap="1"/>
  </pageFields>
  <dataFields count="1">
    <dataField name="Distinct Count of Data source" fld="3" subtotal="count" baseField="1" baseItem="0">
      <extLst>
        <ext xmlns:x15="http://schemas.microsoft.com/office/spreadsheetml/2010/11/main" uri="{FABC7310-3BB5-11E1-824E-6D434824019B}">
          <x15:dataField isCountDistinct="1"/>
        </ext>
      </extLst>
    </dataField>
  </dataField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nge 3].[Priority].&amp;[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Data source"/>
    <pivotHierarchy dragToData="1"/>
    <pivotHierarchy dragToData="1"/>
  </pivotHierarchies>
  <pivotTableStyleInfo name="PivotStyleLight16" showRowHeaders="1" showColHeaders="1" showRowStripes="0" showColStripes="0" showLastColumn="1"/>
  <rowHierarchiesUsage count="2">
    <rowHierarchyUsage hierarchyUsage="43"/>
    <rowHierarchyUsage hierarchyUsage="4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iled!$A$2:$AM$1048565">
        <x15:activeTabTopLevelEntity name="[Range 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EB16F6-9AD8-4EE9-826E-2EA896089AB1}" name="PivotTable6" cacheId="4"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H7:J172" firstHeaderRow="0" firstDataRow="1" firstDataCol="1" rowPageCount="2" colPageCount="1"/>
  <pivotFields count="5">
    <pivotField axis="axisRow" allDrilled="1" subtotalTop="0" showAll="0" dataSourceSort="1" defaultSubtotal="0" defaultAttributeDrillState="1">
      <items count="1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s>
    </pivotField>
    <pivotField axis="axisPage" allDrilled="1" subtotalTop="0" showAll="0" dataSourceSort="1" defaultSubtotal="0" defaultAttributeDrillState="1"/>
    <pivotField axis="axisPage"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1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t="grand">
      <x/>
    </i>
  </rowItems>
  <colFields count="1">
    <field x="-2"/>
  </colFields>
  <colItems count="2">
    <i>
      <x/>
    </i>
    <i i="1">
      <x v="1"/>
    </i>
  </colItems>
  <pageFields count="2">
    <pageField fld="1" hier="82" name="[Range 4].[OFR Class].[All]" cap="All"/>
    <pageField fld="2" hier="91" name="[Range 4].[Priority].[All]" cap="All"/>
  </pageFields>
  <dataFields count="2">
    <dataField name="Distinct Count of Data source" fld="3" subtotal="count" baseField="0" baseItem="1">
      <extLst>
        <ext xmlns:x15="http://schemas.microsoft.com/office/spreadsheetml/2010/11/main" uri="{FABC7310-3BB5-11E1-824E-6D434824019B}">
          <x15:dataField isCountDistinct="1"/>
        </ext>
      </extLst>
    </dataField>
    <dataField name="Count of Data source" fld="4" subtotal="count" baseField="0" baseItem="0"/>
  </dataField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Data source"/>
  </pivotHierarchies>
  <pivotTableStyleInfo name="PivotStyleLight16" showRowHeaders="1" showColHeaders="1" showRowStripes="0" showColStripes="0" showLastColumn="1"/>
  <rowHierarchiesUsage count="1">
    <rowHierarchyUsage hierarchyUsage="7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iled!$A$2:$O$2286">
        <x15:activeTabTopLevelEntity name="[Range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890A9EC-8513-4219-BF8D-7EAB9078AC93}" name="PivotTable3" cacheId="2"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B8:EV175" firstHeaderRow="1" firstDataRow="2" firstDataCol="1" rowPageCount="1" colPageCount="1"/>
  <pivotFields count="4">
    <pivotField axis="axisRow" allDrilled="1" subtotalTop="0" showAll="0" dataSourceSort="1" defaultSubtotal="0" defaultAttributeDrillState="1">
      <items count="382">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s>
    </pivotField>
    <pivotField axis="axisCol" allDrilled="1" subtotalTop="0" showAll="0" dataSourceSort="1" defaultSubtotal="0" defaultAttributeDrillState="1">
      <items count="1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s>
    </pivotField>
    <pivotField dataField="1" subtotalTop="0" showAll="0" defaultSubtotal="0"/>
    <pivotField axis="axisPage" allDrilled="1" subtotalTop="0" showAll="0" dataSourceSort="1" defaultSubtotal="0" defaultAttributeDrillState="1"/>
  </pivotFields>
  <rowFields count="1">
    <field x="0"/>
  </rowFields>
  <rowItems count="1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t="grand">
      <x/>
    </i>
  </rowItems>
  <colFields count="1">
    <field x="1"/>
  </colFields>
  <colItems count="15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t="grand">
      <x/>
    </i>
  </colItems>
  <pageFields count="1">
    <pageField fld="3" hier="4" name="[Range 1].[OFR Class].&amp;[Polyhalogenated benzenes]" cap="Polyhalogenated benzenes"/>
  </pageFields>
  <dataFields count="1">
    <dataField name="Distinct Count of CAS Number" fld="2" subtotal="count" baseField="0" baseItem="0">
      <extLst>
        <ext xmlns:x15="http://schemas.microsoft.com/office/spreadsheetml/2010/11/main" uri="{FABC7310-3BB5-11E1-824E-6D434824019B}">
          <x15:dataField isCountDistinct="1"/>
        </ext>
      </extLst>
    </dataField>
  </dataFields>
  <pivotHierarchies count="109">
    <pivotHierarchy dragToData="1"/>
    <pivotHierarchy dragToData="1"/>
    <pivotHierarchy dragToData="1"/>
    <pivotHierarchy dragToData="1"/>
    <pivotHierarchy multipleItemSelectionAllowed="1" dragToData="1">
      <members count="13" level="1">
        <member name="[Range 1].[OFR Class].&amp;[Polyhalogenated benzenes]"/>
        <member name="[Range 1].[OFR Class].&amp;[Polyhalogenated alicycles]"/>
        <member name="[Range 1].[OFR Class].&amp;[Polyhalogenated triazines]"/>
        <member name="[Range 1].[OFR Class].&amp;[Polyhalogenated carbocycles]"/>
        <member name="[Range 1].[OFR Class].&amp;[Polyhalogenated diphenyl ethers]"/>
        <member name="[Range 1].[OFR Class].&amp;[Polyhalogenated aliphatic chains]"/>
        <member name="[Range 1].[OFR Class].&amp;[Polyhalogenated organophosphates]"/>
        <member name="[Range 1].[OFR Class].&amp;[Polyhalogenated benzene alicycles]"/>
        <member name="[Range 1].[OFR Class].&amp;[Polyhalogenated phenol derivatives]"/>
        <member name="[Range 1].[OFR Class].&amp;[Polyhalogenated phenol-aliphatic ether]"/>
        <member name="[Range 1].[OFR Class].&amp;[Polyhalogenated phthalates/benzoates/imides]"/>
        <member name="[Range 1].[OFR Class].&amp;[Polyhalogenated benzene aliphatics and functionalized]"/>
        <member name="[Range 1].[OFR Class].&amp;[Polyhalogenated bisphenol aliphatics and functionalize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Distinct Count of CAS Number"/>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iled!$A$2:$AL$2287">
        <x15:activeTabTopLevelEntity name="[Range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D572BA9-5610-4370-9356-055FDCC59CE9}" name="PivotTable1" cacheId="3" applyNumberFormats="0" applyBorderFormats="0" applyFontFormats="0" applyPatternFormats="0" applyAlignmentFormats="0" applyWidthHeightFormats="1" dataCaption="Values" updatedVersion="7" minRefreshableVersion="3" useAutoFormatting="1" subtotalHiddenItems="1" itemPrintTitles="1" createdVersion="7" indent="0" outline="1" outlineData="1" multipleFieldFilters="0">
  <location ref="FV6:FY157" firstHeaderRow="0" firstDataRow="1" firstDataCol="1" rowPageCount="2" colPageCount="1"/>
  <pivotFields count="6">
    <pivotField axis="axisRow" allDrilled="1" subtotalTop="0" showAll="0" dataSourceSort="1" defaultSubtotal="0" defaultAttributeDrillState="1">
      <items count="1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s>
    </pivotField>
    <pivotField dataField="1" subtotalTop="0" showAll="0" defaultSubtotal="0"/>
    <pivotField dataField="1" subtotalTop="0" showAll="0" defaultSubtotal="0"/>
    <pivotField axis="axisPage"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s>
  <rowFields count="1">
    <field x="0"/>
  </rowFields>
  <rowItems count="1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t="grand">
      <x/>
    </i>
  </rowItems>
  <colFields count="1">
    <field x="-2"/>
  </colFields>
  <colItems count="3">
    <i>
      <x/>
    </i>
    <i i="1">
      <x v="1"/>
    </i>
    <i i="2">
      <x v="2"/>
    </i>
  </colItems>
  <pageFields count="2">
    <pageField fld="3" hier="41" name="[Range 3].[CAS Number].&amp;[75-35-4]" cap="75-35-4"/>
    <pageField fld="5" hier="53" name="[Range 3].[Out of Scope? (non-halogenated)].&amp;" cap=""/>
  </pageFields>
  <dataFields count="3">
    <dataField name="Distinct Count of Data source" fld="4" subtotal="count" baseField="0" baseItem="0">
      <extLst>
        <ext xmlns:x15="http://schemas.microsoft.com/office/spreadsheetml/2010/11/main" uri="{FABC7310-3BB5-11E1-824E-6D434824019B}">
          <x15:dataField isCountDistinct="1"/>
        </ext>
      </extLst>
    </dataField>
    <dataField name="Count of CAS Number" fld="1" subtotal="count" baseField="0" baseItem="0"/>
    <dataField name="Count of Study country (select)" fld="2" subtotal="count" baseField="0" baseItem="0"/>
  </dataFields>
  <pivotHierarchies count="10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82" level="1">
        <member name="[Range 3].[CAS Number].&amp;[75-35-4]"/>
        <member name="[Range 3].[CAS Number].&amp;[75-80-9]"/>
        <member name="[Range 3].[CAS Number].&amp;[77-47-4]"/>
        <member name="[Range 3].[CAS Number].&amp;[78-33-1]"/>
        <member name="[Range 3].[CAS Number].&amp;[78-40-0]"/>
        <member name="[Range 3].[CAS Number].&amp;[78-42-2]"/>
        <member name="[Range 3].[CAS Number].&amp;[78-51-3]"/>
        <member name="[Range 3].[CAS Number].&amp;[79-94-7]"/>
        <member name="[Range 3].[CAS Number].&amp;[80-43-3]"/>
        <member name="[Range 3].[CAS Number].&amp;[85-22-3]"/>
        <member name="[Range 3].[CAS Number].&amp;[85-68-7]"/>
        <member name="[Range 3].[CAS Number].&amp;[87-82-1]"/>
        <member name="[Range 3].[CAS Number].&amp;[87-83-2]"/>
        <member name="[Range 3].[CAS Number].&amp;[87-84-3]"/>
        <member name="[Range 3].[CAS Number].&amp;[91-76-9]"/>
        <member name="[Range 3].[CAS Number].&amp;[92-86-4]"/>
        <member name="[Range 3].[CAS Number].&amp;[101-55-3]"/>
        <member name="[Range 3].[CAS Number].&amp;[102-71-6]"/>
        <member name="[Range 3].[CAS Number].&amp;[106-41-2]"/>
        <member name="[Range 3].[CAS Number].&amp;[107-66-4]"/>
        <member name="[Range 3].[CAS Number].&amp;[108-78-1]"/>
        <member name="[Range 3].[CAS Number].&amp;[108-80-5]"/>
        <member name="[Range 3].[CAS Number].&amp;[112-52-7]"/>
        <member name="[Range 3].[CAS Number].&amp;[115-28-6]"/>
        <member name="[Range 3].[CAS Number].&amp;[115-77-5]"/>
        <member name="[Range 3].[CAS Number].&amp;[115-86-6]"/>
        <member name="[Range 3].[CAS Number].&amp;[115-88-8]"/>
        <member name="[Range 3].[CAS Number].&amp;[115-96-8]"/>
        <member name="[Range 3].[CAS Number].&amp;[115-98-0]"/>
        <member name="[Range 3].[CAS Number].&amp;[118-79-6]"/>
        <member name="[Range 3].[CAS Number].&amp;[124-64-1]"/>
        <member name="[Range 3].[CAS Number].&amp;[126-71-6]"/>
        <member name="[Range 3].[CAS Number].&amp;[126-72-7]"/>
        <member name="[Range 3].[CAS Number].&amp;[126-73-8]"/>
        <member name="[Range 3].[CAS Number].&amp;[148993-1]"/>
        <member name="[Range 3].[CAS Number].&amp;[274-27-7]"/>
        <member name="[Range 3].[CAS Number].&amp;[512-56-1]"/>
        <member name="[Range 3].[CAS Number].&amp;[512-82-3]"/>
        <member name="[Range 3].[CAS Number].&amp;[513-02-0]"/>
        <member name="[Range 3].[CAS Number].&amp;[513-08-6]"/>
        <member name="[Range 3].[CAS Number].&amp;[545-55-1]"/>
        <member name="[Range 3].[CAS Number].&amp;[563-04-2]"/>
        <member name="[Range 3].[CAS Number].&amp;[598-02-7]"/>
        <member name="[Range 3].[CAS Number].&amp;[608-33-3]"/>
        <member name="[Range 3].[CAS Number].&amp;[608-71-9]"/>
        <member name="[Range 3].[CAS Number].&amp;[608-90-2]"/>
        <member name="[Range 3].[CAS Number].&amp;[615-58-7]"/>
        <member name="[Range 3].[CAS Number].&amp;[632-58-6]"/>
        <member name="[Range 3].[CAS Number].&amp;[632-79-1]"/>
        <member name="[Range 3].[CAS Number].&amp;[756-79-6]"/>
        <member name="[Range 3].[CAS Number].&amp;[791-28-6]"/>
        <member name="[Range 3].[CAS Number].&amp;[813-78-5]"/>
        <member name="[Range 3].[CAS Number].&amp;[843-24-3]"/>
        <member name="[Range 3].[CAS Number].&amp;[1002-69-3]"/>
        <member name="[Range 3].[CAS Number].&amp;[1017-56-7]"/>
        <member name="[Range 3].[CAS Number].&amp;[1067-12-5]"/>
        <member name="[Range 3].[CAS Number].&amp;[1163-19-5]"/>
        <member name="[Range 3].[CAS Number].&amp;[1184-10-7]"/>
        <member name="[Range 3].[CAS Number].&amp;[1241-94-7]"/>
        <member name="[Range 3].[CAS Number].&amp;[1302-42-7]"/>
        <member name="[Range 3].[CAS Number].&amp;[1303-96-4]"/>
        <member name="[Range 3].[CAS Number].&amp;[1305-78-8]"/>
        <member name="[Range 3].[CAS Number].&amp;[1309-42-8]"/>
        <member name="[Range 3].[CAS Number].&amp;[1309-64-4]"/>
        <member name="[Range 3].[CAS Number].&amp;[1313-27-5]"/>
        <member name="[Range 3].[CAS Number].&amp;[1314-35-8]"/>
        <member name="[Range 3].[CAS Number].&amp;[1314-60-9]"/>
        <member name="[Range 3].[CAS Number].&amp;[1317-65-3]"/>
        <member name="[Range 3].[CAS Number].&amp;[1318-00-9]"/>
        <member name="[Range 3].[CAS Number].&amp;[1318-23-6]"/>
        <member name="[Range 3].[CAS Number].&amp;[1330-78-5]"/>
        <member name="[Range 3].[CAS Number].&amp;[1332-07-6]"/>
        <member name="[Range 3].[CAS Number].&amp;[1344-28-1]"/>
        <member name="[Range 3].[CAS Number].&amp;[1345-04-6]"/>
        <member name="[Range 3].[CAS Number].&amp;[1522-92-5]"/>
        <member name="[Range 3].[CAS Number].&amp;[1623-08-1]"/>
        <member name="[Range 3].[CAS Number].&amp;[1707-92-2]"/>
        <member name="[Range 3].[CAS Number].&amp;[1889-67-4]"/>
        <member name="[Range 3].[CAS Number].&amp;[1951-97-9]"/>
        <member name="[Range 3].[CAS Number].&amp;[2039-86-3]"/>
        <member name="[Range 3].[CAS Number].&amp;[2050-47-7]"/>
        <member name="[Range 3].[CAS Number].&amp;[2113-57-7]"/>
        <member name="[Range 3].[CAS Number].&amp;[215-548-8]"/>
        <member name="[Range 3].[CAS Number].&amp;[2162-98-3]"/>
        <member name="[Range 3].[CAS Number].&amp;[221-913-2]"/>
        <member name="[Range 3].[CAS Number].&amp;[2385-85-5]"/>
        <member name="[Range 3].[CAS Number].&amp;[2528-38-3]"/>
        <member name="[Range 3].[CAS Number].&amp;[2788-11-5]"/>
        <member name="[Range 3].[CAS Number].&amp;[3072-84-2]"/>
        <member name="[Range 3].[CAS Number].&amp;[3194-55-6]"/>
        <member name="[Range 3].[CAS Number].&amp;[3194-57-8]"/>
        <member name="[Range 3].[CAS Number].&amp;[3234-02-4]"/>
        <member name="[Range 3].[CAS Number].&amp;[3278-89-5]"/>
        <member name="[Range 3].[CAS Number].&amp;[3296-90-0]"/>
        <member name="[Range 3].[CAS Number].&amp;[3322-93-8]"/>
        <member name="[Range 3].[CAS Number].&amp;[3555-11-1]"/>
        <member name="[Range 3].[CAS Number].&amp;[3728-89-5]"/>
        <member name="[Range 3].[CAS Number].&amp;[3922-28-9]"/>
        <member name="[Range 3].[CAS Number].&amp;[4090-51-1]"/>
        <member name="[Range 3].[CAS Number].&amp;[4162-45-2]"/>
        <member name="[Range 3].[CAS Number].&amp;[5412-25-9]"/>
        <member name="[Range 3].[CAS Number].&amp;[5436-43-1]"/>
        <member name="[Range 3].[CAS Number].&amp;[5945-33-5]"/>
        <member name="[Range 3].[CAS Number].&amp;[6145-73-9]"/>
        <member name="[Range 3].[CAS Number].&amp;[7415-86-3]"/>
        <member name="[Range 3].[CAS Number].&amp;[7440-70-2]"/>
        <member name="[Range 3].[CAS Number].&amp;[7550-45-0]"/>
        <member name="[Range 3].[CAS Number].&amp;[7580-37-2]"/>
        <member name="[Range 3].[CAS Number].&amp;[7631-86-9]"/>
        <member name="[Range 3].[CAS Number].&amp;[7631-90-5]"/>
        <member name="[Range 3].[CAS Number].&amp;[7723-14-0]"/>
        <member name="[Range 3].[CAS Number].&amp;[7773-06-0]"/>
        <member name="[Range 3].[CAS Number].&amp;[7782-42-5]"/>
        <member name="[Range 3].[CAS Number].&amp;[7783-20-2]"/>
        <member name="[Range 3].[CAS Number].&amp;[7784-22-7]"/>
        <member name="[Range 3].[CAS Number].&amp;[7789-79-9]"/>
        <member name="[Range 3].[CAS Number].&amp;[7789-82-4]"/>
        <member name="[Range 3].[CAS Number].&amp;[9004-34-6]"/>
        <member name="[Range 3].[CAS Number].&amp;[9004-62-0]"/>
        <member name="[Range 3].[CAS Number].&amp;[9010-86-0]"/>
        <member name="[Range 3].[CAS Number].&amp;[10034-76-1]"/>
        <member name="[Range 3].[CAS Number].&amp;[11113-50-1]"/>
        <member name="[Range 3].[CAS Number].&amp;[12001-26-2]"/>
        <member name="[Range 3].[CAS Number].&amp;[12124-97-9]"/>
        <member name="[Range 3].[CAS Number].&amp;[12125-28-9]"/>
        <member name="[Range 3].[CAS Number].&amp;[12411-64-2]"/>
        <member name="[Range 3].[CAS Number].&amp;[12767-90-7]"/>
        <member name="[Range 3].[CAS Number].&amp;[13463-67-7]"/>
        <member name="[Range 3].[CAS Number].&amp;[13472-45-2]"/>
        <member name="[Range 3].[CAS Number].&amp;[13560-89-9]"/>
        <member name="[Range 3].[CAS Number].&amp;[13598-36-2]"/>
        <member name="[Range 3].[CAS Number].&amp;[13654-09-6]"/>
        <member name="[Range 3].[CAS Number].&amp;[13674-84-5]"/>
        <member name="[Range 3].[CAS Number].&amp;[13674-87-8]"/>
        <member name="[Range 3].[CAS Number].&amp;[13701-59-2]"/>
        <member name="[Range 3].[CAS Number].&amp;[13701-64-9]"/>
        <member name="[Range 3].[CAS Number].&amp;[13767-32-3]"/>
        <member name="[Range 3].[CAS Number].&amp;[13772-29-7]"/>
        <member name="[Range 3].[CAS Number].&amp;[13810-83-8]"/>
        <member name="[Range 3].[CAS Number].&amp;[13826-83-0]"/>
        <member name="[Range 3].[CAS Number].&amp;[13983-17-0]"/>
        <member name="[Range 3].[CAS Number].&amp;[14657-64-8]"/>
        <member name="[Range 3].[CAS Number].&amp;[14808-60-7]"/>
        <member name="[Range 3].[CAS Number].&amp;[14852-17-6]"/>
        <member name="[Range 3].[CAS Number].&amp;[15432-85-6]"/>
        <member name="[Range 3].[CAS Number].&amp;[15541-60-3]"/>
        <member name="[Range 3].[CAS Number].&amp;[16400-50-3]"/>
        <member name="[Range 3].[CAS Number].&amp;[16919-27-0]"/>
        <member name="[Range 3].[CAS Number].&amp;[16919-46-3]"/>
        <member name="[Range 3].[CAS Number].&amp;[16923-95-8]"/>
        <member name="[Range 3].[CAS Number].&amp;[18755-43-6]"/>
        <member name="[Range 3].[CAS Number].&amp;[19186-97-1]"/>
        <member name="[Range 3].[CAS Number].&amp;[19569-21-2]"/>
        <member name="[Range 3].[CAS Number].&amp;[20120-33-6]"/>
        <member name="[Range 3].[CAS Number].&amp;[20566-35-2]"/>
        <member name="[Range 3].[CAS Number].&amp;[21645-51-2]"/>
        <member name="[Range 3].[CAS Number].&amp;[21850-44-2]"/>
        <member name="[Range 3].[CAS Number].&amp;[22031-17-0]"/>
        <member name="[Range 3].[CAS Number].&amp;[22132-71-4]"/>
        <member name="[Range 3].[CAS Number].&amp;[23488-38-2]"/>
        <member name="[Range 3].[CAS Number].&amp;[25037-78-9]"/>
        <member name="[Range 3].[CAS Number].&amp;[25155-23-1]"/>
        <member name="[Range 3].[CAS Number].&amp;[25327-89-3]"/>
        <member name="[Range 3].[CAS Number].&amp;[25495-98-1]"/>
        <member name="[Range 3].[CAS Number].&amp;[25637-99-4]"/>
        <member name="[Range 3].[CAS Number].&amp;[25713-60-4]"/>
        <member name="[Range 3].[CAS Number].&amp;[26040-51-7]"/>
        <member name="[Range 3].[CAS Number].&amp;[26248-87-3]"/>
        <member name="[Range 3].[CAS Number].&amp;[26444-49-5]"/>
        <member name="[Range 3].[CAS Number].&amp;[26446-73-1]"/>
        <member name="[Range 3].[CAS Number].&amp;[26499-65-0]"/>
        <member name="[Range 3].[CAS Number].&amp;[26604-51-3]"/>
        <member name="[Range 3].[CAS Number].&amp;[26762-91-4]"/>
        <member name="[Range 3].[CAS Number].&amp;[26967-76-0]"/>
        <member name="[Range 3].[CAS Number].&amp;[27104-30-9]"/>
        <member name="[Range 3].[CAS Number].&amp;[27581-13-1]"/>
        <member name="[Range 3].[CAS Number].&amp;[27858-07-7]"/>
        <member name="[Range 3].[CAS Number].&amp;[28205-79-0]"/>
        <member name="[Range 3].[CAS Number].&amp;[28212-48-8]"/>
        <member name="[Range 3].[CAS Number].&amp;[28906-13-0]"/>
        <member name="[Range 3].[CAS Number].&amp;[29420-49-3]"/>
        <member name="[Range 3].[CAS Number].&amp;[29761-21-5]"/>
        <member name="[Range 3].[CAS Number].&amp;[31454-48-5]"/>
        <member name="[Range 3].[CAS Number].&amp;[31780-26-4]"/>
        <member name="[Range 3].[CAS Number].&amp;[32534-81-9]"/>
        <member name="[Range 3].[CAS Number].&amp;[32536-52-0]"/>
        <member name="[Range 3].[CAS Number].&amp;[32588-76-4]"/>
        <member name="[Range 3].[CAS Number].&amp;[32844-27-2]"/>
        <member name="[Range 3].[CAS Number].&amp;[33798-02-6]"/>
        <member name="[Range 3].[CAS Number].&amp;[34237-50-6]"/>
        <member name="[Range 3].[CAS Number].&amp;[34237-51-7]"/>
        <member name="[Range 3].[CAS Number].&amp;[34571-16-9]"/>
        <member name="[Range 3].[CAS Number].&amp;[35109-60-5]"/>
        <member name="[Range 3].[CAS Number].&amp;[35398-70-0]"/>
        <member name="[Range 3].[CAS Number].&amp;[35787-74-7]"/>
        <member name="[Range 3].[CAS Number].&amp;[35854-94-5]"/>
        <member name="[Range 3].[CAS Number].&amp;[35948-25-5]"/>
        <member name="[Range 3].[CAS Number].&amp;[36355-01-8]"/>
        <member name="[Range 3].[CAS Number].&amp;[36483-57-5]"/>
        <member name="[Range 3].[CAS Number].&amp;[36483-60-0]"/>
        <member name="[Range 3].[CAS Number].&amp;[36558-41-5]"/>
        <member name="[Range 3].[CAS Number].&amp;[37419-42-4]"/>
        <member name="[Range 3].[CAS Number].&amp;[37640-57-6]"/>
        <member name="[Range 3].[CAS Number].&amp;[37853-59-1]"/>
        <member name="[Range 3].[CAS Number].&amp;[37853-61-5]"/>
        <member name="[Range 3].[CAS Number].&amp;[38051-10-4]"/>
        <member name="[Range 3].[CAS Number].&amp;[38521-51-6]"/>
        <member name="[Range 3].[CAS Number].&amp;[39569-21-6]"/>
        <member name="[Range 3].[CAS Number].&amp;[39635-79-5]"/>
        <member name="[Range 3].[CAS Number].&amp;[40088-47-9]"/>
        <member name="[Range 3].[CAS Number].&amp;[41203-81-0]"/>
        <member name="[Range 3].[CAS Number].&amp;[41318-75-6]"/>
        <member name="[Range 3].[CAS Number].&amp;[41583-09-9]"/>
        <member name="[Range 3].[CAS Number].&amp;[42595-45-9]"/>
        <member name="[Range 3].[CAS Number].&amp;[42757-55-1]"/>
        <member name="[Range 3].[CAS Number].&amp;[51503-61-8]"/>
        <member name="[Range 3].[CAS Number].&amp;[51892-26-3]"/>
        <member name="[Range 3].[CAS Number].&amp;[51936-55-1]"/>
        <member name="[Range 3].[CAS Number].&amp;[51990-12-6]"/>
        <member name="[Range 3].[CAS Number].&amp;[52221-67-7]"/>
        <member name="[Range 3].[CAS Number].&amp;[52431-90-9]"/>
        <member name="[Range 3].[CAS Number].&amp;[52434-59-0]"/>
        <member name="[Range 3].[CAS Number].&amp;[52434-90-9]"/>
        <member name="[Range 3].[CAS Number].&amp;[52907-07-0]"/>
        <member name="[Range 3].[CAS Number].&amp;[53306-54-0]"/>
        <member name="[Range 3].[CAS Number].&amp;[55205-38-4]"/>
        <member name="[Range 3].[CAS Number].&amp;[55566-30-8]"/>
        <member name="[Range 3].[CAS Number].&amp;[55818-96-7]"/>
        <member name="[Range 3].[CAS Number].&amp;[56803-37-3]"/>
        <member name="[Range 3].[CAS Number].&amp;[57011-47-9]"/>
        <member name="[Range 3].[CAS Number].&amp;[57137-10-7]"/>
        <member name="[Range 3].[CAS Number].&amp;[57583-54-7]"/>
        <member name="[Range 3].[CAS Number].&amp;[57829-89-7]"/>
        <member name="[Range 3].[CAS Number].&amp;[58495-09-3]"/>
        <member name="[Range 3].[CAS Number].&amp;[58965-66-5]"/>
        <member name="[Range 3].[CAS Number].&amp;[59080-40-9]"/>
        <member name="[Range 3].[CAS Number].&amp;[59447-55-1]"/>
        <member name="[Range 3].[CAS Number].&amp;[59447-57-3]"/>
        <member name="[Range 3].[CAS Number].&amp;[59536-65-1]"/>
        <member name="[Range 3].[CAS Number].&amp;[59789-51-4]"/>
        <member name="[Range 3].[CAS Number].&amp;[60348-60-9]"/>
        <member name="[Range 3].[CAS Number].&amp;[60763-39-5]"/>
        <member name="[Range 3].[CAS Number].&amp;[61262-53-1]"/>
        <member name="[Range 3].[CAS Number].&amp;[61583-60-6]"/>
        <member name="[Range 3].[CAS Number].&amp;[61788-76-9]"/>
        <member name="[Range 3].[CAS Number].&amp;[63148-52-7]"/>
        <member name="[Range 3].[CAS Number].&amp;[63316-43-8]"/>
        <member name="[Range 3].[CAS Number].&amp;[63387-28-0]"/>
        <member name="[Range 3].[CAS Number].&amp;[63449-39-8]"/>
        <member name="[Range 3].[CAS Number].&amp;[63562-33-4]"/>
        <member name="[Range 3].[CAS Number].&amp;[63747-58-0]"/>
        <member name="[Range 3].[CAS Number].&amp;[63936-56-1]"/>
        <member name="[Range 3].[CAS Number].&amp;[65997-15-1]"/>
        <member name="[Range 3].[CAS Number].&amp;[65997-17-3]"/>
        <member name="[Range 3].[CAS Number].&amp;[66034-17-1]"/>
        <member name="[Range 3].[CAS Number].&amp;[66710-97-2]"/>
        <member name="[Range 3].[CAS Number].&amp;[67797-09-5]"/>
        <member name="[Range 3].[CAS Number].&amp;[68188-19-2]"/>
        <member name="[Range 3].[CAS Number].&amp;[68333-79-9]"/>
        <member name="[Range 3].[CAS Number].&amp;[68441-46-3]"/>
        <member name="[Range 3].[CAS Number].&amp;[68476-48-2]"/>
        <member name="[Range 3].[CAS Number].&amp;[68606-33-7]"/>
        <member name="[Range 3].[CAS Number].&amp;[68631-49-2]"/>
        <member name="[Range 3].[CAS Number].&amp;[68664-06-2]"/>
        <member name="[Range 3].[CAS Number].&amp;[68911-63-7]"/>
        <member name="[Range 3].[CAS Number].&amp;[68920-70-7]"/>
        <member name="[Range 3].[CAS Number].&amp;[68928-70-1]"/>
        <member name="[Range 3].[CAS Number].&amp;[68928-80-3]"/>
        <member name="[Range 3].[CAS Number].&amp;[68937-40-6]"/>
        <member name="[Range 3].[CAS Number].&amp;[68937-41-7]"/>
        <member name="[Range 3].[CAS Number].&amp;[68938-42-1]"/>
        <member name="[Range 3].[CAS Number].&amp;[68952-33-0]"/>
        <member name="[Range 3].[CAS Number].&amp;[68955-41-9]"/>
        <member name="[Range 3].[CAS Number].&amp;[68990-22-7]"/>
        <member name="[Range 3].[CAS Number].&amp;[69882-11-7]"/>
        <member name="[Range 3].[CAS Number].&amp;[70156-79-5]"/>
        <member name="[Range 3].[CAS Number].&amp;[71011-12-6]"/>
        <member name="[Range 3].[CAS Number].&amp;[71342-77-3]"/>
        <member name="[Range 3].[CAS Number].&amp;[72236-72-7]"/>
        <member name="[Range 3].[CAS Number].&amp;[72854-22-9]"/>
        <member name="[Range 3].[CAS Number].&amp;[73138-78-0]"/>
        <member name="[Range 3].[CAS Number].&amp;[75795-16-3]"/>
        <member name="[Range 3].[CAS Number].&amp;[77098-07-8]"/>
        <member name="[Range 3].[CAS Number].&amp;[77226-90-5]"/>
        <member name="[Range 3].[CAS Number].&amp;[84082-38-2]"/>
        <member name="[Range 3].[CAS Number].&amp;[84776-06-7]"/>
        <member name="[Range 3].[CAS Number].&amp;[84852-53-9]"/>
        <member name="[Range 3].[CAS Number].&amp;[85422-92-0]"/>
        <member name="[Range 3].[CAS Number].&amp;[85535-84-8]"/>
        <member name="[Range 3].[CAS Number].&amp;[85535-85-9]"/>
        <member name="[Range 3].[CAS Number].&amp;[85535-86-0]"/>
        <member name="[Range 3].[CAS Number].&amp;[85536-22-7]"/>
        <member name="[Range 3].[CAS Number].&amp;[85681-73-8]"/>
        <member name="[Range 3].[CAS Number].&amp;[88497-56-7]"/>
        <member name="[Range 3].[CAS Number].&amp;[93058-67-4]"/>
        <member name="[Range 3].[CAS Number].&amp;[93703-48-1]"/>
        <member name="[Range 3].[CAS Number].&amp;[94334-64-2]"/>
        <member name="[Range 3].[CAS Number].&amp;[97416-84-7]"/>
        <member name="[Range 3].[CAS Number].&amp;[97553-43-0]"/>
        <member name="[Range 3].[CAS Number].&amp;[97659-46-6]"/>
        <member name="[Range 3].[CAS Number].&amp;[99208-50-1]"/>
        <member name="[Range 3].[CAS Number].&amp;[99717-56-3]"/>
        <member name="[Range 3].[CAS Number].&amp;[_x0009_13674-87-8]"/>
        <member name="[Range 3].[CAS Number].&amp;[104948-36-9]"/>
        <member name="[Range 3].[CAS Number].&amp;[106214-84-0]"/>
        <member name="[Range 3].[CAS Number].&amp;[106232-85-3]"/>
        <member name="[Range 3].[CAS Number].&amp;[108171-26-2]"/>
        <member name="[Range 3].[CAS Number].&amp;[108171-27-3]"/>
        <member name="[Range 3].[CAS Number].&amp;[115245-07-3]"/>
        <member name="[Range 3].[CAS Number].&amp;[115245-08-4]"/>
        <member name="[Range 3].[CAS Number].&amp;[117948-63-7]"/>
        <member name="[Range 3].[CAS Number].&amp;[117964-21-3]"/>
        <member name="[Range 3].[CAS Number].&amp;[119264-62-9]"/>
        <member name="[Range 3].[CAS Number].&amp;[125997-21-9]"/>
        <member name="[Range 3].[CAS Number].&amp;[134237-50-6]"/>
        <member name="[Range 3].[CAS Number].&amp;[134237-51-7]"/>
        <member name="[Range 3].[CAS Number].&amp;[134237-52-8]"/>
        <member name="[Range 3].[CAS Number].&amp;[135229-48-0]"/>
        <member name="[Range 3].[CAS Number].&amp;[135821-03-3]"/>
        <member name="[Range 3].[CAS Number].&amp;[135821-74-8]"/>
        <member name="[Range 3].[CAS Number].&amp;[138257-19-9]"/>
        <member name="[Range 3].[CAS Number].&amp;[138265-88-0]"/>
        <member name="[Range 3].[CAS Number].&amp;[139638-58-7]"/>
        <member name="[Range 3].[CAS Number].&amp;[147217-75-2]"/>
        <member name="[Range 3].[CAS Number].&amp;[147768-39-6]"/>
        <member name="[Range 3].[CAS Number].&amp;[148993-99-1]"/>
        <member name="[Range 3].[CAS Number].&amp;[149749-62-2]"/>
        <member name="[Range 3].[CAS Number].&amp;[155613-93-7]"/>
        <member name="[Range 3].[CAS Number].&amp;[158725-44-1]"/>
        <member name="[Range 3].[CAS Number].&amp;[168434-45-5]"/>
        <member name="[Range 3].[CAS Number].&amp;[171091-06-8]"/>
        <member name="[Range 3].[CAS Number].&amp;[181028-79-5]"/>
        <member name="[Range 3].[CAS Number].&amp;[182346-21-0]"/>
        <member name="[Range 3].[CAS Number].&amp;[182677-30-1]"/>
        <member name="[Range 3].[CAS Number].&amp;[183658-27-7]"/>
        <member name="[Range 3].[CAS Number].&amp;[184538-58-7]"/>
        <member name="[Range 3].[CAS Number].&amp;[189084-60-4]"/>
        <member name="[Range 3].[CAS Number].&amp;[189084-61-5]"/>
        <member name="[Range 3].[CAS Number].&amp;[189084-62-6]"/>
        <member name="[Range 3].[CAS Number].&amp;[189084-64-8]"/>
        <member name="[Range 3].[CAS Number].&amp;[189084-66-0]"/>
        <member name="[Range 3].[CAS Number].&amp;[189084-68-2]"/>
        <member name="[Range 3].[CAS Number].&amp;[191680-81-6]"/>
        <member name="[Range 3].[CAS Number].&amp;[198126-86-2]"/>
        <member name="[Range 3].[CAS Number].&amp;[207122-15-4]"/>
        <member name="[Range 3].[CAS Number].&amp;[207122-16-5]"/>
        <member name="[Range 3].[CAS Number].&amp;[21 850-44-2]"/>
        <member name="[Range 3].[CAS Number].&amp;[218768-84-4]"/>
        <member name="[Range 3].[CAS Number].&amp;[225789-38-8]"/>
        <member name="[Range 3].[CAS Number].&amp;[243982-82-3]"/>
        <member name="[Range 3].[CAS Number].&amp;[243982-82-8]"/>
        <member name="[Range 3].[CAS Number].&amp;[26 040-51-7]"/>
        <member name="[Range 3].[CAS Number].&amp;[284685-45-6]"/>
        <member name="[Range 3].[CAS Number].&amp;[32 588-76-4]"/>
        <member name="[Range 3].[CAS Number].&amp;[337513-72-1]"/>
        <member name="[Range 3].[CAS Number].&amp;[363626-50-0]"/>
        <member name="[Range 3].[CAS Number].&amp;[366791-32-4]"/>
        <member name="[Range 3].[CAS Number].&amp;[403614-60-8]"/>
        <member name="[Range 3].[CAS Number].&amp;[405237-85-6]"/>
        <member name="[Range 3].[CAS Number].&amp;[415836-09-9]"/>
        <member name="[Range 3].[CAS Number].&amp;[437701-78-5]"/>
        <member name="[Range 3].[CAS Number].&amp;[437701-79-6]"/>
        <member name="[Range 3].[CAS Number].&amp;[446254-32-6]"/>
        <member name="[Range 3].[CAS Number].&amp;[446254-98-4]"/>
        <member name="[Range 3].[CAS Number].&amp;[446255-03-4]"/>
        <member name="[Range 3].[CAS Number].&amp;[446255-30-7]"/>
        <member name="[Range 3].[CAS Number].&amp;[446255-39-6]"/>
        <member name="[Range 3].[CAS Number].&amp;[446255-50-1]"/>
        <member name="[Range 3].[CAS Number].&amp;[446255-56-7]"/>
        <member name="[Range 3].[CAS Number].&amp;[497107-13-8]"/>
        <member name="[Range 3].[CAS Number].&amp;[59 447-55-1]"/>
        <member name="[Range 3].[CAS Number].&amp;[789440-10-4]"/>
        <member name="[Range 3].[CAS Number].&amp;[84 852-53-9]"/>
        <member name="[Range 3].[CAS Number].&amp;[848820-98-4]"/>
        <member name="[Range 3].[CAS Number].&amp;[_x0009__x000a_38051-10-4]"/>
        <member name="[Range 3].[CAS Number].&amp;[1003300-73-9]"/>
        <member name="[Range 3].[CAS Number].&amp;[1078142-02-5]"/>
        <member name="[Range 3].[CAS Number].&amp;[1084889-51-9]"/>
        <member name="[Range 3].[CAS Number].&amp;[1093632-34-8]"/>
        <member name="[Range 3].[CAS Number].&amp;[1195978-93-8]"/>
        <member name="[Range 3].[CAS Number].&amp;[1235106-66-7]"/>
        <member name="[Range 3].[CAS Number].&amp;[1271168-40-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nge 3].[Out of Scope? (non-halogenated)].&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Data source"/>
    <pivotHierarchy dragToData="1"/>
    <pivotHierarchy dragToData="1"/>
  </pivotHierarchies>
  <pivotTableStyleInfo name="PivotStyleLight16" showRowHeaders="1" showColHeaders="1" showRowStripes="0" showColStripes="0" showLastColumn="1"/>
  <rowHierarchiesUsage count="1">
    <rowHierarchyUsage hierarchyUsage="3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iled!$A$2:$AM$1048565">
        <x15:activeTabTopLevelEntity name="[Range 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36779E9-E8CC-404D-A244-321D7045B6A7}" name="PivotTable8" cacheId="0" applyNumberFormats="0" applyBorderFormats="0" applyFontFormats="0" applyPatternFormats="0" applyAlignmentFormats="0" applyWidthHeightFormats="1" dataCaption="Values" updatedVersion="7" minRefreshableVersion="3" useAutoFormatting="1" itemPrintTitles="1" createdVersion="7" indent="0" compact="0" compactData="0" multipleFieldFilters="0">
  <location ref="FA8:FD22" firstHeaderRow="0" firstDataRow="1" firstDataCol="2" rowPageCount="1" colPageCount="1"/>
  <pivotFields count="38">
    <pivotField dataField="1" compact="0" outline="0" showAll="0"/>
    <pivotField compact="0" outline="0" showAll="0"/>
    <pivotField axis="axisRow" compact="0" outline="0" showAll="0">
      <items count="387">
        <item x="124"/>
        <item x="201"/>
        <item x="202"/>
        <item x="53"/>
        <item x="182"/>
        <item x="270"/>
        <item x="302"/>
        <item x="227"/>
        <item x="60"/>
        <item x="61"/>
        <item x="177"/>
        <item x="303"/>
        <item x="178"/>
        <item x="375"/>
        <item x="304"/>
        <item x="242"/>
        <item x="305"/>
        <item x="179"/>
        <item x="180"/>
        <item x="376"/>
        <item x="51"/>
        <item x="142"/>
        <item x="140"/>
        <item x="277"/>
        <item x="181"/>
        <item x="220"/>
        <item x="221"/>
        <item x="62"/>
        <item x="203"/>
        <item x="26"/>
        <item x="63"/>
        <item x="22"/>
        <item x="243"/>
        <item x="0"/>
        <item x="58"/>
        <item x="125"/>
        <item x="306"/>
        <item x="19"/>
        <item x="296"/>
        <item x="275"/>
        <item x="307"/>
        <item x="278"/>
        <item x="279"/>
        <item x="214"/>
        <item x="308"/>
        <item x="46"/>
        <item x="47"/>
        <item x="271"/>
        <item x="204"/>
        <item x="54"/>
        <item x="64"/>
        <item x="309"/>
        <item x="143"/>
        <item x="280"/>
        <item x="281"/>
        <item x="310"/>
        <item x="144"/>
        <item x="48"/>
        <item x="311"/>
        <item x="65"/>
        <item x="238"/>
        <item x="312"/>
        <item x="313"/>
        <item x="145"/>
        <item x="66"/>
        <item x="67"/>
        <item x="253"/>
        <item x="38"/>
        <item x="39"/>
        <item x="282"/>
        <item x="283"/>
        <item x="314"/>
        <item x="284"/>
        <item x="68"/>
        <item x="69"/>
        <item x="16"/>
        <item x="17"/>
        <item x="255"/>
        <item x="70"/>
        <item x="23"/>
        <item x="1"/>
        <item x="71"/>
        <item x="315"/>
        <item x="239"/>
        <item x="316"/>
        <item x="72"/>
        <item x="40"/>
        <item x="240"/>
        <item x="285"/>
        <item x="186"/>
        <item x="317"/>
        <item x="146"/>
        <item x="2"/>
        <item x="318"/>
        <item x="319"/>
        <item x="320"/>
        <item x="187"/>
        <item x="188"/>
        <item x="321"/>
        <item x="152"/>
        <item x="73"/>
        <item x="264"/>
        <item x="189"/>
        <item x="322"/>
        <item x="244"/>
        <item x="222"/>
        <item x="377"/>
        <item x="74"/>
        <item x="323"/>
        <item x="75"/>
        <item x="245"/>
        <item x="76"/>
        <item x="324"/>
        <item x="120"/>
        <item x="229"/>
        <item x="20"/>
        <item x="325"/>
        <item x="147"/>
        <item x="326"/>
        <item x="228"/>
        <item x="121"/>
        <item x="3"/>
        <item x="4"/>
        <item x="232"/>
        <item x="230"/>
        <item x="272"/>
        <item x="33"/>
        <item x="205"/>
        <item x="286"/>
        <item x="77"/>
        <item x="49"/>
        <item x="378"/>
        <item x="257"/>
        <item x="132"/>
        <item x="5"/>
        <item x="6"/>
        <item x="370"/>
        <item x="223"/>
        <item x="367"/>
        <item x="183"/>
        <item x="137"/>
        <item x="32"/>
        <item x="327"/>
        <item x="78"/>
        <item x="328"/>
        <item x="206"/>
        <item x="265"/>
        <item x="215"/>
        <item x="79"/>
        <item x="59"/>
        <item x="295"/>
        <item x="329"/>
        <item x="80"/>
        <item x="330"/>
        <item x="141"/>
        <item x="55"/>
        <item x="27"/>
        <item x="34"/>
        <item x="371"/>
        <item x="28"/>
        <item x="81"/>
        <item x="82"/>
        <item x="133"/>
        <item x="331"/>
        <item x="83"/>
        <item x="191"/>
        <item x="84"/>
        <item x="300"/>
        <item x="332"/>
        <item x="379"/>
        <item x="297"/>
        <item x="301"/>
        <item x="287"/>
        <item x="333"/>
        <item x="334"/>
        <item x="192"/>
        <item x="335"/>
        <item x="207"/>
        <item x="185"/>
        <item x="193"/>
        <item x="85"/>
        <item x="41"/>
        <item x="86"/>
        <item x="372"/>
        <item x="276"/>
        <item x="29"/>
        <item x="30"/>
        <item x="35"/>
        <item x="12"/>
        <item x="288"/>
        <item x="87"/>
        <item x="88"/>
        <item x="126"/>
        <item x="190"/>
        <item x="122"/>
        <item x="123"/>
        <item x="153"/>
        <item x="56"/>
        <item x="336"/>
        <item x="374"/>
        <item x="246"/>
        <item x="368"/>
        <item x="266"/>
        <item x="298"/>
        <item x="337"/>
        <item x="338"/>
        <item x="52"/>
        <item x="89"/>
        <item x="259"/>
        <item x="216"/>
        <item x="198"/>
        <item x="148"/>
        <item x="21"/>
        <item x="200"/>
        <item x="24"/>
        <item x="380"/>
        <item x="184"/>
        <item x="381"/>
        <item x="150"/>
        <item x="251"/>
        <item x="339"/>
        <item x="260"/>
        <item x="340"/>
        <item x="341"/>
        <item x="7"/>
        <item x="342"/>
        <item x="138"/>
        <item x="212"/>
        <item x="343"/>
        <item x="151"/>
        <item x="42"/>
        <item x="43"/>
        <item x="129"/>
        <item x="130"/>
        <item x="252"/>
        <item x="261"/>
        <item x="127"/>
        <item x="44"/>
        <item x="369"/>
        <item x="382"/>
        <item x="235"/>
        <item x="90"/>
        <item x="344"/>
        <item x="236"/>
        <item x="345"/>
        <item x="256"/>
        <item x="45"/>
        <item x="155"/>
        <item x="91"/>
        <item x="194"/>
        <item x="92"/>
        <item x="154"/>
        <item x="93"/>
        <item x="247"/>
        <item x="299"/>
        <item x="8"/>
        <item x="94"/>
        <item x="217"/>
        <item x="95"/>
        <item x="346"/>
        <item x="262"/>
        <item x="347"/>
        <item x="96"/>
        <item x="97"/>
        <item x="98"/>
        <item x="208"/>
        <item x="383"/>
        <item x="99"/>
        <item x="234"/>
        <item x="224"/>
        <item x="100"/>
        <item x="101"/>
        <item x="139"/>
        <item x="195"/>
        <item x="102"/>
        <item x="348"/>
        <item x="9"/>
        <item x="289"/>
        <item x="254"/>
        <item x="103"/>
        <item x="13"/>
        <item x="104"/>
        <item x="105"/>
        <item x="106"/>
        <item x="349"/>
        <item x="156"/>
        <item x="350"/>
        <item x="107"/>
        <item x="196"/>
        <item x="351"/>
        <item x="128"/>
        <item x="157"/>
        <item x="352"/>
        <item x="267"/>
        <item x="233"/>
        <item x="353"/>
        <item x="354"/>
        <item x="209"/>
        <item x="218"/>
        <item x="219"/>
        <item x="158"/>
        <item x="108"/>
        <item x="290"/>
        <item x="159"/>
        <item x="160"/>
        <item x="10"/>
        <item x="273"/>
        <item x="161"/>
        <item x="162"/>
        <item x="109"/>
        <item x="131"/>
        <item x="355"/>
        <item x="31"/>
        <item x="163"/>
        <item x="356"/>
        <item x="164"/>
        <item x="165"/>
        <item x="110"/>
        <item x="225"/>
        <item x="166"/>
        <item x="111"/>
        <item x="248"/>
        <item x="167"/>
        <item x="168"/>
        <item x="269"/>
        <item x="112"/>
        <item x="263"/>
        <item x="113"/>
        <item x="114"/>
        <item x="385"/>
        <item x="115"/>
        <item x="197"/>
        <item x="268"/>
        <item x="291"/>
        <item x="134"/>
        <item x="274"/>
        <item x="116"/>
        <item x="292"/>
        <item x="293"/>
        <item x="357"/>
        <item x="294"/>
        <item x="358"/>
        <item x="149"/>
        <item x="241"/>
        <item x="210"/>
        <item x="135"/>
        <item x="211"/>
        <item x="136"/>
        <item x="249"/>
        <item x="237"/>
        <item x="231"/>
        <item x="117"/>
        <item x="359"/>
        <item x="373"/>
        <item x="169"/>
        <item x="250"/>
        <item x="170"/>
        <item x="25"/>
        <item x="360"/>
        <item x="14"/>
        <item x="171"/>
        <item x="36"/>
        <item x="37"/>
        <item x="172"/>
        <item x="173"/>
        <item x="174"/>
        <item x="361"/>
        <item x="15"/>
        <item x="18"/>
        <item x="118"/>
        <item x="119"/>
        <item x="362"/>
        <item x="363"/>
        <item x="364"/>
        <item x="213"/>
        <item x="226"/>
        <item x="365"/>
        <item x="258"/>
        <item x="199"/>
        <item x="384"/>
        <item x="175"/>
        <item x="176"/>
        <item x="366"/>
        <item x="57"/>
        <item x="50"/>
        <item x="11"/>
        <item t="default"/>
      </items>
    </pivotField>
    <pivotField compact="0" outline="0" showAll="0"/>
    <pivotField axis="axisRow" compact="0" outline="0" multipleItemSelectionAllowed="1" showAll="0" sortType="ascending">
      <items count="15">
        <item sd="0" x="9"/>
        <item sd="0" x="12"/>
        <item sd="0" x="13"/>
        <item sd="0" x="5"/>
        <item sd="0" x="4"/>
        <item sd="0" x="10"/>
        <item sd="0" x="6"/>
        <item sd="0" x="0"/>
        <item sd="0" x="1"/>
        <item sd="0" x="7"/>
        <item sd="0" x="3"/>
        <item sd="0" x="8"/>
        <item sd="0" x="11"/>
        <item h="1" sd="0"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4">
        <item h="1" x="0"/>
        <item x="1"/>
        <item h="1" x="2"/>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4"/>
    <field x="2"/>
  </rowFields>
  <rowItems count="14">
    <i>
      <x/>
    </i>
    <i>
      <x v="1"/>
    </i>
    <i>
      <x v="2"/>
    </i>
    <i>
      <x v="3"/>
    </i>
    <i>
      <x v="4"/>
    </i>
    <i>
      <x v="5"/>
    </i>
    <i>
      <x v="6"/>
    </i>
    <i>
      <x v="7"/>
    </i>
    <i>
      <x v="8"/>
    </i>
    <i>
      <x v="9"/>
    </i>
    <i>
      <x v="10"/>
    </i>
    <i>
      <x v="11"/>
    </i>
    <i>
      <x v="12"/>
    </i>
    <i t="grand">
      <x/>
    </i>
  </rowItems>
  <colFields count="1">
    <field x="-2"/>
  </colFields>
  <colItems count="2">
    <i>
      <x/>
    </i>
    <i i="1">
      <x v="1"/>
    </i>
  </colItems>
  <pageFields count="1">
    <pageField fld="13" item="1" hier="-1"/>
  </pageFields>
  <dataFields count="2">
    <dataField name="TO BE DONE" fld="0" subtotal="count" baseField="0" baseItem="0"/>
    <dataField name="Complete" fld="1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AE7743A-D6BD-457F-9985-198BAA4F68DF}"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300" firstHeaderRow="1" firstDataRow="1" firstDataCol="1"/>
  <pivotFields count="15">
    <pivotField showAll="0"/>
    <pivotField showAll="0"/>
    <pivotField axis="axisRow" showAll="0" sortType="ascending">
      <items count="400">
        <item x="124"/>
        <item x="201"/>
        <item x="202"/>
        <item x="53"/>
        <item x="182"/>
        <item x="270"/>
        <item m="1" x="343"/>
        <item x="227"/>
        <item x="60"/>
        <item x="61"/>
        <item x="177"/>
        <item m="1" x="334"/>
        <item x="178"/>
        <item m="1" x="324"/>
        <item m="1" x="382"/>
        <item x="242"/>
        <item m="1" x="338"/>
        <item x="179"/>
        <item x="180"/>
        <item m="1" x="297"/>
        <item x="51"/>
        <item x="142"/>
        <item x="140"/>
        <item x="277"/>
        <item x="181"/>
        <item x="220"/>
        <item x="221"/>
        <item x="62"/>
        <item x="203"/>
        <item x="26"/>
        <item x="63"/>
        <item x="22"/>
        <item x="243"/>
        <item x="0"/>
        <item x="58"/>
        <item x="125"/>
        <item m="1" x="302"/>
        <item x="19"/>
        <item m="1" x="351"/>
        <item x="275"/>
        <item m="1" x="365"/>
        <item x="278"/>
        <item x="279"/>
        <item x="214"/>
        <item m="1" x="306"/>
        <item m="1" x="359"/>
        <item x="46"/>
        <item x="47"/>
        <item x="271"/>
        <item x="204"/>
        <item x="54"/>
        <item x="64"/>
        <item m="1" x="318"/>
        <item x="143"/>
        <item x="280"/>
        <item x="281"/>
        <item m="1" x="357"/>
        <item x="144"/>
        <item x="48"/>
        <item m="1" x="394"/>
        <item x="65"/>
        <item x="238"/>
        <item m="1" x="396"/>
        <item m="1" x="316"/>
        <item x="145"/>
        <item x="66"/>
        <item x="67"/>
        <item x="253"/>
        <item x="38"/>
        <item x="39"/>
        <item x="282"/>
        <item x="283"/>
        <item m="1" x="313"/>
        <item x="284"/>
        <item x="68"/>
        <item x="69"/>
        <item x="16"/>
        <item x="17"/>
        <item x="255"/>
        <item x="70"/>
        <item x="23"/>
        <item x="1"/>
        <item x="71"/>
        <item m="1" x="367"/>
        <item x="239"/>
        <item m="1" x="322"/>
        <item x="72"/>
        <item x="40"/>
        <item x="240"/>
        <item x="285"/>
        <item x="186"/>
        <item m="1" x="336"/>
        <item x="146"/>
        <item x="2"/>
        <item m="1" x="342"/>
        <item m="1" x="385"/>
        <item m="1" x="340"/>
        <item x="187"/>
        <item x="188"/>
        <item m="1" x="378"/>
        <item x="152"/>
        <item x="73"/>
        <item x="264"/>
        <item x="189"/>
        <item m="1" x="398"/>
        <item x="244"/>
        <item x="222"/>
        <item m="1" x="364"/>
        <item x="74"/>
        <item m="1" x="383"/>
        <item x="75"/>
        <item x="245"/>
        <item x="76"/>
        <item m="1" x="333"/>
        <item x="120"/>
        <item x="229"/>
        <item x="20"/>
        <item m="1" x="339"/>
        <item x="147"/>
        <item m="1" x="326"/>
        <item x="228"/>
        <item x="121"/>
        <item x="3"/>
        <item x="4"/>
        <item x="232"/>
        <item x="230"/>
        <item m="1" x="370"/>
        <item x="272"/>
        <item x="33"/>
        <item x="205"/>
        <item x="286"/>
        <item x="77"/>
        <item m="1" x="362"/>
        <item x="49"/>
        <item m="1" x="377"/>
        <item x="257"/>
        <item x="132"/>
        <item x="5"/>
        <item x="6"/>
        <item m="1" x="308"/>
        <item x="223"/>
        <item m="1" x="397"/>
        <item x="183"/>
        <item x="137"/>
        <item x="32"/>
        <item m="1" x="323"/>
        <item x="78"/>
        <item m="1" x="296"/>
        <item x="206"/>
        <item x="265"/>
        <item x="215"/>
        <item x="79"/>
        <item x="59"/>
        <item x="295"/>
        <item m="1" x="369"/>
        <item m="1" x="391"/>
        <item m="1" x="348"/>
        <item m="1" x="311"/>
        <item x="80"/>
        <item m="1" x="355"/>
        <item x="141"/>
        <item x="55"/>
        <item x="27"/>
        <item x="34"/>
        <item m="1" x="303"/>
        <item x="28"/>
        <item x="81"/>
        <item x="82"/>
        <item x="133"/>
        <item m="1" x="358"/>
        <item x="83"/>
        <item x="191"/>
        <item x="84"/>
        <item m="1" x="299"/>
        <item m="1" x="320"/>
        <item m="1" x="375"/>
        <item m="1" x="354"/>
        <item m="1" x="319"/>
        <item m="1" x="363"/>
        <item m="1" x="307"/>
        <item x="287"/>
        <item m="1" x="374"/>
        <item m="1" x="335"/>
        <item x="192"/>
        <item m="1" x="312"/>
        <item x="207"/>
        <item x="185"/>
        <item x="193"/>
        <item x="85"/>
        <item m="1" x="350"/>
        <item x="41"/>
        <item x="86"/>
        <item m="1" x="300"/>
        <item x="276"/>
        <item x="29"/>
        <item x="30"/>
        <item x="35"/>
        <item m="1" x="314"/>
        <item m="1" x="366"/>
        <item x="12"/>
        <item m="1" x="329"/>
        <item x="288"/>
        <item x="87"/>
        <item x="88"/>
        <item x="126"/>
        <item x="190"/>
        <item x="122"/>
        <item x="123"/>
        <item x="153"/>
        <item x="56"/>
        <item m="1" x="353"/>
        <item m="1" x="388"/>
        <item x="246"/>
        <item x="266"/>
        <item m="1" x="352"/>
        <item m="1" x="360"/>
        <item m="1" x="301"/>
        <item x="52"/>
        <item x="89"/>
        <item x="259"/>
        <item x="216"/>
        <item x="198"/>
        <item x="148"/>
        <item x="21"/>
        <item x="200"/>
        <item x="24"/>
        <item m="1" x="387"/>
        <item x="184"/>
        <item m="1" x="341"/>
        <item x="150"/>
        <item x="251"/>
        <item m="1" x="373"/>
        <item x="260"/>
        <item m="1" x="298"/>
        <item m="1" x="371"/>
        <item x="7"/>
        <item m="1" x="337"/>
        <item x="138"/>
        <item x="212"/>
        <item m="1" x="345"/>
        <item x="151"/>
        <item x="42"/>
        <item x="43"/>
        <item x="129"/>
        <item x="130"/>
        <item x="252"/>
        <item x="261"/>
        <item x="127"/>
        <item x="44"/>
        <item m="1" x="304"/>
        <item x="235"/>
        <item x="90"/>
        <item m="1" x="386"/>
        <item x="236"/>
        <item m="1" x="310"/>
        <item x="256"/>
        <item x="45"/>
        <item x="155"/>
        <item m="1" x="389"/>
        <item x="91"/>
        <item x="194"/>
        <item x="92"/>
        <item x="154"/>
        <item x="93"/>
        <item x="247"/>
        <item m="1" x="328"/>
        <item x="8"/>
        <item x="94"/>
        <item m="1" x="315"/>
        <item x="217"/>
        <item x="95"/>
        <item m="1" x="356"/>
        <item x="262"/>
        <item m="1" x="379"/>
        <item x="96"/>
        <item x="97"/>
        <item m="1" x="361"/>
        <item x="98"/>
        <item x="208"/>
        <item m="1" x="368"/>
        <item x="99"/>
        <item x="234"/>
        <item x="224"/>
        <item x="100"/>
        <item x="101"/>
        <item x="139"/>
        <item x="195"/>
        <item x="102"/>
        <item m="1" x="321"/>
        <item x="9"/>
        <item x="289"/>
        <item x="254"/>
        <item x="103"/>
        <item x="13"/>
        <item x="104"/>
        <item x="105"/>
        <item x="106"/>
        <item m="1" x="384"/>
        <item x="156"/>
        <item m="1" x="344"/>
        <item x="107"/>
        <item x="196"/>
        <item m="1" x="330"/>
        <item x="128"/>
        <item x="157"/>
        <item m="1" x="349"/>
        <item x="267"/>
        <item x="233"/>
        <item m="1" x="332"/>
        <item m="1" x="346"/>
        <item x="209"/>
        <item x="218"/>
        <item x="219"/>
        <item x="158"/>
        <item x="108"/>
        <item x="290"/>
        <item x="159"/>
        <item x="160"/>
        <item x="10"/>
        <item x="273"/>
        <item x="161"/>
        <item x="162"/>
        <item x="109"/>
        <item x="131"/>
        <item m="1" x="347"/>
        <item x="31"/>
        <item x="163"/>
        <item m="1" x="372"/>
        <item x="164"/>
        <item x="165"/>
        <item x="110"/>
        <item x="225"/>
        <item x="166"/>
        <item x="111"/>
        <item x="248"/>
        <item x="167"/>
        <item x="168"/>
        <item x="269"/>
        <item x="112"/>
        <item x="263"/>
        <item x="113"/>
        <item x="114"/>
        <item m="1" x="381"/>
        <item x="115"/>
        <item x="197"/>
        <item x="268"/>
        <item x="291"/>
        <item x="134"/>
        <item x="274"/>
        <item x="116"/>
        <item x="292"/>
        <item x="293"/>
        <item m="1" x="392"/>
        <item x="294"/>
        <item m="1" x="305"/>
        <item x="149"/>
        <item x="241"/>
        <item x="210"/>
        <item x="135"/>
        <item x="211"/>
        <item x="136"/>
        <item x="249"/>
        <item x="237"/>
        <item x="231"/>
        <item x="117"/>
        <item m="1" x="376"/>
        <item m="1" x="393"/>
        <item x="169"/>
        <item x="250"/>
        <item x="170"/>
        <item x="25"/>
        <item m="1" x="327"/>
        <item x="14"/>
        <item x="171"/>
        <item x="36"/>
        <item x="37"/>
        <item x="172"/>
        <item x="173"/>
        <item x="174"/>
        <item m="1" x="325"/>
        <item x="15"/>
        <item x="18"/>
        <item x="118"/>
        <item x="119"/>
        <item m="1" x="380"/>
        <item m="1" x="309"/>
        <item m="1" x="395"/>
        <item x="213"/>
        <item x="226"/>
        <item m="1" x="331"/>
        <item x="258"/>
        <item x="199"/>
        <item m="1" x="390"/>
        <item x="175"/>
        <item x="176"/>
        <item m="1" x="317"/>
        <item x="57"/>
        <item x="50"/>
        <item x="11"/>
        <item t="default"/>
      </items>
    </pivotField>
    <pivotField showAll="0"/>
    <pivotField showAll="0"/>
    <pivotField showAll="0"/>
    <pivotField showAll="0"/>
    <pivotField showAll="0"/>
    <pivotField showAll="0"/>
    <pivotField showAll="0"/>
    <pivotField showAll="0"/>
    <pivotField showAll="0"/>
    <pivotField dataField="1" multipleItemSelectionAllowed="1" showAll="0"/>
    <pivotField showAll="0"/>
    <pivotField showAll="0"/>
  </pivotFields>
  <rowFields count="1">
    <field x="2"/>
  </rowFields>
  <rowItems count="297">
    <i>
      <x/>
    </i>
    <i>
      <x v="1"/>
    </i>
    <i>
      <x v="2"/>
    </i>
    <i>
      <x v="3"/>
    </i>
    <i>
      <x v="4"/>
    </i>
    <i>
      <x v="5"/>
    </i>
    <i>
      <x v="7"/>
    </i>
    <i>
      <x v="8"/>
    </i>
    <i>
      <x v="9"/>
    </i>
    <i>
      <x v="10"/>
    </i>
    <i>
      <x v="12"/>
    </i>
    <i>
      <x v="15"/>
    </i>
    <i>
      <x v="17"/>
    </i>
    <i>
      <x v="18"/>
    </i>
    <i>
      <x v="20"/>
    </i>
    <i>
      <x v="21"/>
    </i>
    <i>
      <x v="22"/>
    </i>
    <i>
      <x v="23"/>
    </i>
    <i>
      <x v="24"/>
    </i>
    <i>
      <x v="25"/>
    </i>
    <i>
      <x v="26"/>
    </i>
    <i>
      <x v="27"/>
    </i>
    <i>
      <x v="28"/>
    </i>
    <i>
      <x v="29"/>
    </i>
    <i>
      <x v="30"/>
    </i>
    <i>
      <x v="31"/>
    </i>
    <i>
      <x v="32"/>
    </i>
    <i>
      <x v="33"/>
    </i>
    <i>
      <x v="34"/>
    </i>
    <i>
      <x v="35"/>
    </i>
    <i>
      <x v="37"/>
    </i>
    <i>
      <x v="39"/>
    </i>
    <i>
      <x v="41"/>
    </i>
    <i>
      <x v="42"/>
    </i>
    <i>
      <x v="43"/>
    </i>
    <i>
      <x v="46"/>
    </i>
    <i>
      <x v="47"/>
    </i>
    <i>
      <x v="48"/>
    </i>
    <i>
      <x v="49"/>
    </i>
    <i>
      <x v="50"/>
    </i>
    <i>
      <x v="51"/>
    </i>
    <i>
      <x v="53"/>
    </i>
    <i>
      <x v="54"/>
    </i>
    <i>
      <x v="55"/>
    </i>
    <i>
      <x v="57"/>
    </i>
    <i>
      <x v="58"/>
    </i>
    <i>
      <x v="60"/>
    </i>
    <i>
      <x v="61"/>
    </i>
    <i>
      <x v="64"/>
    </i>
    <i>
      <x v="65"/>
    </i>
    <i>
      <x v="66"/>
    </i>
    <i>
      <x v="67"/>
    </i>
    <i>
      <x v="68"/>
    </i>
    <i>
      <x v="69"/>
    </i>
    <i>
      <x v="70"/>
    </i>
    <i>
      <x v="71"/>
    </i>
    <i>
      <x v="73"/>
    </i>
    <i>
      <x v="74"/>
    </i>
    <i>
      <x v="75"/>
    </i>
    <i>
      <x v="76"/>
    </i>
    <i>
      <x v="77"/>
    </i>
    <i>
      <x v="78"/>
    </i>
    <i>
      <x v="79"/>
    </i>
    <i>
      <x v="80"/>
    </i>
    <i>
      <x v="81"/>
    </i>
    <i>
      <x v="82"/>
    </i>
    <i>
      <x v="84"/>
    </i>
    <i>
      <x v="86"/>
    </i>
    <i>
      <x v="87"/>
    </i>
    <i>
      <x v="88"/>
    </i>
    <i>
      <x v="89"/>
    </i>
    <i>
      <x v="90"/>
    </i>
    <i>
      <x v="92"/>
    </i>
    <i>
      <x v="93"/>
    </i>
    <i>
      <x v="97"/>
    </i>
    <i>
      <x v="98"/>
    </i>
    <i>
      <x v="100"/>
    </i>
    <i>
      <x v="101"/>
    </i>
    <i>
      <x v="102"/>
    </i>
    <i>
      <x v="103"/>
    </i>
    <i>
      <x v="105"/>
    </i>
    <i>
      <x v="106"/>
    </i>
    <i>
      <x v="108"/>
    </i>
    <i>
      <x v="110"/>
    </i>
    <i>
      <x v="111"/>
    </i>
    <i>
      <x v="112"/>
    </i>
    <i>
      <x v="114"/>
    </i>
    <i>
      <x v="115"/>
    </i>
    <i>
      <x v="116"/>
    </i>
    <i>
      <x v="118"/>
    </i>
    <i>
      <x v="120"/>
    </i>
    <i>
      <x v="121"/>
    </i>
    <i>
      <x v="122"/>
    </i>
    <i>
      <x v="123"/>
    </i>
    <i>
      <x v="124"/>
    </i>
    <i>
      <x v="125"/>
    </i>
    <i>
      <x v="127"/>
    </i>
    <i>
      <x v="128"/>
    </i>
    <i>
      <x v="129"/>
    </i>
    <i>
      <x v="130"/>
    </i>
    <i>
      <x v="131"/>
    </i>
    <i>
      <x v="133"/>
    </i>
    <i>
      <x v="135"/>
    </i>
    <i>
      <x v="136"/>
    </i>
    <i>
      <x v="137"/>
    </i>
    <i>
      <x v="138"/>
    </i>
    <i>
      <x v="140"/>
    </i>
    <i>
      <x v="142"/>
    </i>
    <i>
      <x v="143"/>
    </i>
    <i>
      <x v="144"/>
    </i>
    <i>
      <x v="146"/>
    </i>
    <i>
      <x v="148"/>
    </i>
    <i>
      <x v="149"/>
    </i>
    <i>
      <x v="150"/>
    </i>
    <i>
      <x v="151"/>
    </i>
    <i>
      <x v="152"/>
    </i>
    <i>
      <x v="153"/>
    </i>
    <i>
      <x v="158"/>
    </i>
    <i>
      <x v="160"/>
    </i>
    <i>
      <x v="161"/>
    </i>
    <i>
      <x v="162"/>
    </i>
    <i>
      <x v="163"/>
    </i>
    <i>
      <x v="165"/>
    </i>
    <i>
      <x v="166"/>
    </i>
    <i>
      <x v="167"/>
    </i>
    <i>
      <x v="168"/>
    </i>
    <i>
      <x v="170"/>
    </i>
    <i>
      <x v="171"/>
    </i>
    <i>
      <x v="172"/>
    </i>
    <i>
      <x v="180"/>
    </i>
    <i>
      <x v="183"/>
    </i>
    <i>
      <x v="185"/>
    </i>
    <i>
      <x v="186"/>
    </i>
    <i>
      <x v="187"/>
    </i>
    <i>
      <x v="188"/>
    </i>
    <i>
      <x v="190"/>
    </i>
    <i>
      <x v="191"/>
    </i>
    <i>
      <x v="193"/>
    </i>
    <i>
      <x v="194"/>
    </i>
    <i>
      <x v="195"/>
    </i>
    <i>
      <x v="196"/>
    </i>
    <i>
      <x v="199"/>
    </i>
    <i>
      <x v="201"/>
    </i>
    <i>
      <x v="202"/>
    </i>
    <i>
      <x v="203"/>
    </i>
    <i>
      <x v="204"/>
    </i>
    <i>
      <x v="205"/>
    </i>
    <i>
      <x v="206"/>
    </i>
    <i>
      <x v="207"/>
    </i>
    <i>
      <x v="208"/>
    </i>
    <i>
      <x v="209"/>
    </i>
    <i>
      <x v="212"/>
    </i>
    <i>
      <x v="213"/>
    </i>
    <i>
      <x v="217"/>
    </i>
    <i>
      <x v="218"/>
    </i>
    <i>
      <x v="219"/>
    </i>
    <i>
      <x v="220"/>
    </i>
    <i>
      <x v="221"/>
    </i>
    <i>
      <x v="222"/>
    </i>
    <i>
      <x v="223"/>
    </i>
    <i>
      <x v="224"/>
    </i>
    <i>
      <x v="225"/>
    </i>
    <i>
      <x v="227"/>
    </i>
    <i>
      <x v="229"/>
    </i>
    <i>
      <x v="230"/>
    </i>
    <i>
      <x v="232"/>
    </i>
    <i>
      <x v="235"/>
    </i>
    <i>
      <x v="237"/>
    </i>
    <i>
      <x v="238"/>
    </i>
    <i>
      <x v="240"/>
    </i>
    <i>
      <x v="241"/>
    </i>
    <i>
      <x v="242"/>
    </i>
    <i>
      <x v="243"/>
    </i>
    <i>
      <x v="244"/>
    </i>
    <i>
      <x v="245"/>
    </i>
    <i>
      <x v="246"/>
    </i>
    <i>
      <x v="247"/>
    </i>
    <i>
      <x v="248"/>
    </i>
    <i>
      <x v="250"/>
    </i>
    <i>
      <x v="251"/>
    </i>
    <i>
      <x v="253"/>
    </i>
    <i>
      <x v="255"/>
    </i>
    <i>
      <x v="256"/>
    </i>
    <i>
      <x v="257"/>
    </i>
    <i>
      <x v="259"/>
    </i>
    <i>
      <x v="260"/>
    </i>
    <i>
      <x v="261"/>
    </i>
    <i>
      <x v="262"/>
    </i>
    <i>
      <x v="263"/>
    </i>
    <i>
      <x v="264"/>
    </i>
    <i>
      <x v="266"/>
    </i>
    <i>
      <x v="267"/>
    </i>
    <i>
      <x v="269"/>
    </i>
    <i>
      <x v="270"/>
    </i>
    <i>
      <x v="272"/>
    </i>
    <i>
      <x v="274"/>
    </i>
    <i>
      <x v="275"/>
    </i>
    <i>
      <x v="277"/>
    </i>
    <i>
      <x v="278"/>
    </i>
    <i>
      <x v="280"/>
    </i>
    <i>
      <x v="281"/>
    </i>
    <i>
      <x v="282"/>
    </i>
    <i>
      <x v="283"/>
    </i>
    <i>
      <x v="284"/>
    </i>
    <i>
      <x v="285"/>
    </i>
    <i>
      <x v="286"/>
    </i>
    <i>
      <x v="287"/>
    </i>
    <i>
      <x v="289"/>
    </i>
    <i>
      <x v="290"/>
    </i>
    <i>
      <x v="291"/>
    </i>
    <i>
      <x v="292"/>
    </i>
    <i>
      <x v="293"/>
    </i>
    <i>
      <x v="294"/>
    </i>
    <i>
      <x v="295"/>
    </i>
    <i>
      <x v="296"/>
    </i>
    <i>
      <x v="298"/>
    </i>
    <i>
      <x v="300"/>
    </i>
    <i>
      <x v="301"/>
    </i>
    <i>
      <x v="303"/>
    </i>
    <i>
      <x v="304"/>
    </i>
    <i>
      <x v="306"/>
    </i>
    <i>
      <x v="307"/>
    </i>
    <i>
      <x v="310"/>
    </i>
    <i>
      <x v="311"/>
    </i>
    <i>
      <x v="312"/>
    </i>
    <i>
      <x v="313"/>
    </i>
    <i>
      <x v="314"/>
    </i>
    <i>
      <x v="315"/>
    </i>
    <i>
      <x v="316"/>
    </i>
    <i>
      <x v="317"/>
    </i>
    <i>
      <x v="318"/>
    </i>
    <i>
      <x v="319"/>
    </i>
    <i>
      <x v="320"/>
    </i>
    <i>
      <x v="321"/>
    </i>
    <i>
      <x v="322"/>
    </i>
    <i>
      <x v="323"/>
    </i>
    <i>
      <x v="325"/>
    </i>
    <i>
      <x v="326"/>
    </i>
    <i>
      <x v="328"/>
    </i>
    <i>
      <x v="329"/>
    </i>
    <i>
      <x v="330"/>
    </i>
    <i>
      <x v="331"/>
    </i>
    <i>
      <x v="332"/>
    </i>
    <i>
      <x v="333"/>
    </i>
    <i>
      <x v="334"/>
    </i>
    <i>
      <x v="335"/>
    </i>
    <i>
      <x v="336"/>
    </i>
    <i>
      <x v="337"/>
    </i>
    <i>
      <x v="338"/>
    </i>
    <i>
      <x v="339"/>
    </i>
    <i>
      <x v="340"/>
    </i>
    <i>
      <x v="341"/>
    </i>
    <i>
      <x v="343"/>
    </i>
    <i>
      <x v="344"/>
    </i>
    <i>
      <x v="345"/>
    </i>
    <i>
      <x v="346"/>
    </i>
    <i>
      <x v="347"/>
    </i>
    <i>
      <x v="348"/>
    </i>
    <i>
      <x v="349"/>
    </i>
    <i>
      <x v="350"/>
    </i>
    <i>
      <x v="351"/>
    </i>
    <i>
      <x v="353"/>
    </i>
    <i>
      <x v="355"/>
    </i>
    <i>
      <x v="356"/>
    </i>
    <i>
      <x v="357"/>
    </i>
    <i>
      <x v="358"/>
    </i>
    <i>
      <x v="359"/>
    </i>
    <i>
      <x v="360"/>
    </i>
    <i>
      <x v="361"/>
    </i>
    <i>
      <x v="362"/>
    </i>
    <i>
      <x v="363"/>
    </i>
    <i>
      <x v="364"/>
    </i>
    <i>
      <x v="367"/>
    </i>
    <i>
      <x v="368"/>
    </i>
    <i>
      <x v="369"/>
    </i>
    <i>
      <x v="370"/>
    </i>
    <i>
      <x v="372"/>
    </i>
    <i>
      <x v="373"/>
    </i>
    <i>
      <x v="374"/>
    </i>
    <i>
      <x v="375"/>
    </i>
    <i>
      <x v="376"/>
    </i>
    <i>
      <x v="377"/>
    </i>
    <i>
      <x v="378"/>
    </i>
    <i>
      <x v="380"/>
    </i>
    <i>
      <x v="381"/>
    </i>
    <i>
      <x v="382"/>
    </i>
    <i>
      <x v="383"/>
    </i>
    <i>
      <x v="387"/>
    </i>
    <i>
      <x v="388"/>
    </i>
    <i>
      <x v="390"/>
    </i>
    <i>
      <x v="391"/>
    </i>
    <i>
      <x v="393"/>
    </i>
    <i>
      <x v="394"/>
    </i>
    <i>
      <x v="396"/>
    </i>
    <i>
      <x v="397"/>
    </i>
    <i>
      <x v="398"/>
    </i>
    <i t="grand">
      <x/>
    </i>
  </rowItems>
  <colItems count="1">
    <i/>
  </colItems>
  <dataFields count="1">
    <dataField name="Count of Flagged if not in CPSC list" fld="1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D71B4CB-3F9B-4C25-960E-7BB7F809B664}" name="Table25" displayName="Table25" ref="B3:B89" totalsRowShown="0" headerRowBorderDxfId="39" tableBorderDxfId="38">
  <autoFilter ref="B3:B89" xr:uid="{DD71B4CB-3F9B-4C25-960E-7BB7F809B664}"/>
  <tableColumns count="1">
    <tableColumn id="1" xr3:uid="{41F96727-A808-401C-BC47-72533612BB1B}" name="Country/Region" dataDxfId="3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B872472-AE87-4C0A-A9BA-89BE26808164}" name="Table36" displayName="Table36" ref="F3:G6" totalsRowShown="0" headerRowDxfId="36" headerRowBorderDxfId="35" tableBorderDxfId="34">
  <autoFilter ref="F3:G6" xr:uid="{AB872472-AE87-4C0A-A9BA-89BE26808164}"/>
  <tableColumns count="2">
    <tableColumn id="1" xr3:uid="{0D53FB0B-DADB-4ED2-B0E9-02A87F1782B6}" name="Production Volume" dataDxfId="33"/>
    <tableColumn id="2" xr3:uid="{ED8913C2-8D46-46C1-900F-B697BD9742F6}" name="Column1" dataDxfId="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D21EEE4-E39C-4AF2-A66E-DB141BD99B92}" name="Table4" displayName="Table4" ref="F9:F11" totalsRowShown="0" headerRowBorderDxfId="31">
  <autoFilter ref="F9:F11" xr:uid="{DD21EEE4-E39C-4AF2-A66E-DB141BD99B92}"/>
  <tableColumns count="1">
    <tableColumn id="1" xr3:uid="{31163DE8-0CF8-4A09-B67C-C1F33EC6A04F}" name="Flag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A3D77D7-8A27-48F2-94BA-C3D9ECCCCD18}" name="Table10" displayName="Table10" ref="D3:D33" totalsRowShown="0" headerRowBorderDxfId="30" tableBorderDxfId="29">
  <autoFilter ref="D3:D33" xr:uid="{4A3D77D7-8A27-48F2-94BA-C3D9ECCCCD18}"/>
  <tableColumns count="1">
    <tableColumn id="1" xr3:uid="{793B2071-1E46-41DB-841D-E09A93CE0F2A}" name="Resin/Fiber" dataDxfId="2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DBA63A-6833-42ED-8B05-E7CDE060535A}" name="Table2" displayName="Table2" ref="B2:Q421" totalsRowCount="1" headerRowDxfId="27" dataDxfId="26" tableBorderDxfId="25">
  <autoFilter ref="B2:Q420" xr:uid="{6FDBA63A-6833-42ED-8B05-E7CDE060535A}"/>
  <sortState ref="B3:Q420">
    <sortCondition ref="B2:B420"/>
  </sortState>
  <tableColumns count="16">
    <tableColumn id="1" xr3:uid="{86B9E152-A287-4D26-9412-E950C292EECA}" name="AuthorYearTitle" totalsRowFunction="count" dataDxfId="24" totalsRowDxfId="23"/>
    <tableColumn id="2" xr3:uid="{5AD76F7A-6785-4492-8802-CCBBD4E6947F}" name="Authors" dataDxfId="22" totalsRowDxfId="21"/>
    <tableColumn id="3" xr3:uid="{D0EAF271-5020-4D7D-AD9C-AD6D4ED96865}" name="Year" dataDxfId="20"/>
    <tableColumn id="4" xr3:uid="{2625C758-FA53-4268-A373-C9FCF8597A82}" name="Title" dataDxfId="19" totalsRowDxfId="18"/>
    <tableColumn id="6" xr3:uid="{EB8AE7B2-C49F-4ED6-A53A-9406D0AEEBE5}" name="Publication" dataDxfId="17" totalsRowDxfId="16"/>
    <tableColumn id="7" xr3:uid="{90AC8CE8-7C4E-4DED-9305-724173A099AB}" name="Place Published" dataDxfId="15"/>
    <tableColumn id="8" xr3:uid="{954BAE99-F2E1-4730-BA83-370CE0B11E77}" name="Publisher" dataDxfId="14" totalsRowDxfId="13"/>
    <tableColumn id="9" xr3:uid="{3731D3FE-6350-4C00-9557-121F004DD3F4}" name="Volume" dataDxfId="12"/>
    <tableColumn id="11" xr3:uid="{00B50CC0-1EFC-412E-ACA6-A24398F93D67}" name="Number" dataDxfId="11"/>
    <tableColumn id="12" xr3:uid="{0087D576-4D50-464F-83F1-303572D65175}" name="Pages" dataDxfId="10"/>
    <tableColumn id="17" xr3:uid="{5F9C0919-B818-4899-AD38-26D4CA794562}" name="Date" dataDxfId="9"/>
    <tableColumn id="18" xr3:uid="{28E17823-34A3-4201-9ED0-F513FCEC14C4}" name="Type of Work" dataDxfId="8" totalsRowDxfId="7"/>
    <tableColumn id="22" xr3:uid="{5A099C17-3AD2-45D2-AD0C-CEFA7E2E31A6}" name="ISBN/ISSN" dataDxfId="6"/>
    <tableColumn id="25" xr3:uid="{28B24257-4088-4A21-8D23-4E4A218A51B7}" name="Accession Number" dataDxfId="5" totalsRowDxfId="4"/>
    <tableColumn id="28" xr3:uid="{5EC89DF0-735A-4F12-957B-C9D707E66193}" name="Abstract" dataDxfId="3"/>
    <tableColumn id="29" xr3:uid="{29557F4C-B48A-440A-81DB-21D8FB680452}" name="Rating#2" totalsRowFunction="sum" dataDxfId="2" totalsRowDxfId="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8644BA4-9973-4463-8BD8-0995676AD4DC}" name="Table1" displayName="Table1" ref="A1:C490" totalsRowCount="1">
  <autoFilter ref="A1:C489" xr:uid="{E8644BA4-9973-4463-8BD8-0995676AD4DC}"/>
  <tableColumns count="3">
    <tableColumn id="8" xr3:uid="{0A477316-7960-48FE-B571-7473B3FAA8BD}" name="CAS No" totalsRowLabel="Total" dataDxfId="0"/>
    <tableColumn id="2" xr3:uid="{B28EB1AE-886A-4C9A-9CEE-BF6A589FB7D5}" name="Chemical Name"/>
    <tableColumn id="6" xr3:uid="{FFF1D13F-EE62-4F1F-A891-E88070679C60}" name="OFR_NAS_Category" totalsRowFunction="coun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B5C30-540D-455B-AA01-8C88BAD58B4E}" name="Table3" displayName="Table3" ref="D3:F329" totalsRowShown="0">
  <autoFilter ref="D3:F329" xr:uid="{3CBB5C30-540D-455B-AA01-8C88BAD58B4E}"/>
  <tableColumns count="3">
    <tableColumn id="1" xr3:uid="{3176EDAD-9859-4D91-AF66-97697A174F59}" name="No."/>
    <tableColumn id="2" xr3:uid="{C83B6E61-3A32-41AA-904C-1558FF560873}" name="CAS"/>
    <tableColumn id="3" xr3:uid="{77747CF5-AD10-450B-94AB-CC82F3D983CC}" name="Chemical Name/Synonym"/>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2.xml><?xml version="1.0" encoding="utf-8"?>
<ThreadedComments xmlns="http://schemas.microsoft.com/office/spreadsheetml/2018/threadedcomments" xmlns:x="http://schemas.openxmlformats.org/spreadsheetml/2006/main">
  <threadedComment ref="FR219" dT="2021-12-08T20:46:35.71" personId="{DA72CE56-CBEB-411D-9DB8-7A7FB60CD165}" id="{84966334-C82C-4081-A0C5-134B6FEBA939}">
    <text>This and two other rows appear to be duplicates of previous rows for Ballesteros-Gomez, 2014. Direct probe...</text>
  </threadedComment>
  <threadedComment ref="FR220" dT="2021-12-08T20:46:46.63" personId="{DA72CE56-CBEB-411D-9DB8-7A7FB60CD165}" id="{FDD002D3-5C34-436A-A297-DB9294923B4F}">
    <text>This and two other rows appear to be duplicates of previous rows for Ballesteros-Gomez, 2014. Direct probe...</text>
  </threadedComment>
  <threadedComment ref="FR221" dT="2021-12-08T20:46:53.02" personId="{DA72CE56-CBEB-411D-9DB8-7A7FB60CD165}" id="{0D8215F1-7F55-4980-B481-0FA640EBC664}">
    <text>This and two other rows appear to be duplicates of previous rows for Ballesteros-Gomez, 2014. Direct probe...</text>
  </threadedComment>
</ThreadedComments>
</file>

<file path=xl/threadedComments/threadedComment3.xml><?xml version="1.0" encoding="utf-8"?>
<ThreadedComments xmlns="http://schemas.microsoft.com/office/spreadsheetml/2018/threadedcomments" xmlns:x="http://schemas.openxmlformats.org/spreadsheetml/2006/main">
  <threadedComment ref="B191" dT="2021-11-09T16:07:10.23" personId="{4DEF5063-D4AA-4907-A70E-087784444699}" id="{0ED51A5A-EF4E-41FC-AE97-6673533CCC4B}">
    <text>Did not see this pdf in the network location.</text>
  </threadedComment>
  <threadedComment ref="B191" dT="2021-11-12T21:58:55.50" personId="{E7F60623-78CD-4360-A2C5-5E27E2D56132}" id="{89858D32-DB33-4550-8130-D13EB4B435E2}" parentId="{0ED51A5A-EF4E-41FC-AE97-6673533CCC4B}">
    <text>available as Gallen 2014</text>
  </threadedComment>
  <threadedComment ref="B402" dT="2021-11-09T16:08:07.93" personId="{4DEF5063-D4AA-4907-A70E-087784444699}" id="{C49A467B-79AB-439F-B1DE-B5C5B92770F2}">
    <text>Date looks to be 2019. Am I looking at the right source?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6.xml"/><Relationship Id="rId7" Type="http://schemas.microsoft.com/office/2017/10/relationships/threadedComment" Target="../threadedComments/threadedComment2.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9.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C8EB-26F9-45E9-BBFE-AF712BE31AA8}">
  <sheetPr>
    <tabColor rgb="FFFF0000"/>
  </sheetPr>
  <dimension ref="B2:C21"/>
  <sheetViews>
    <sheetView tabSelected="1" topLeftCell="A10" workbookViewId="0">
      <selection activeCell="A10" sqref="A10"/>
    </sheetView>
  </sheetViews>
  <sheetFormatPr defaultRowHeight="14.4" x14ac:dyDescent="0.3"/>
  <cols>
    <col min="2" max="2" width="20.6640625" customWidth="1"/>
    <col min="3" max="3" width="80.6640625" customWidth="1"/>
  </cols>
  <sheetData>
    <row r="2" spans="2:3" ht="18" x14ac:dyDescent="0.35">
      <c r="B2" s="106" t="s">
        <v>12085</v>
      </c>
    </row>
    <row r="4" spans="2:3" x14ac:dyDescent="0.3">
      <c r="B4" t="s">
        <v>12086</v>
      </c>
      <c r="C4" t="s">
        <v>12087</v>
      </c>
    </row>
    <row r="5" spans="2:3" x14ac:dyDescent="0.3">
      <c r="B5" t="s">
        <v>12088</v>
      </c>
      <c r="C5" t="s">
        <v>12089</v>
      </c>
    </row>
    <row r="6" spans="2:3" x14ac:dyDescent="0.3">
      <c r="B6" t="s">
        <v>12090</v>
      </c>
      <c r="C6" t="s">
        <v>12091</v>
      </c>
    </row>
    <row r="7" spans="2:3" x14ac:dyDescent="0.3">
      <c r="B7" t="s">
        <v>12092</v>
      </c>
      <c r="C7" t="s">
        <v>12093</v>
      </c>
    </row>
    <row r="8" spans="2:3" x14ac:dyDescent="0.3">
      <c r="B8" t="s">
        <v>12094</v>
      </c>
      <c r="C8" t="s">
        <v>12095</v>
      </c>
    </row>
    <row r="9" spans="2:3" x14ac:dyDescent="0.3">
      <c r="B9" t="s">
        <v>12096</v>
      </c>
      <c r="C9" s="107">
        <v>44586</v>
      </c>
    </row>
    <row r="12" spans="2:3" ht="25.8" x14ac:dyDescent="0.5">
      <c r="B12" s="108" t="s">
        <v>12097</v>
      </c>
      <c r="C12" s="108" t="s">
        <v>3212</v>
      </c>
    </row>
    <row r="13" spans="2:3" x14ac:dyDescent="0.3">
      <c r="B13" s="109" t="s">
        <v>12098</v>
      </c>
      <c r="C13" s="109" t="s">
        <v>12099</v>
      </c>
    </row>
    <row r="14" spans="2:3" x14ac:dyDescent="0.3">
      <c r="B14" s="109" t="s">
        <v>12100</v>
      </c>
      <c r="C14" s="109" t="s">
        <v>12101</v>
      </c>
    </row>
    <row r="15" spans="2:3" x14ac:dyDescent="0.3">
      <c r="B15" s="110" t="s">
        <v>12102</v>
      </c>
      <c r="C15" s="111" t="s">
        <v>12083</v>
      </c>
    </row>
    <row r="16" spans="2:3" x14ac:dyDescent="0.3">
      <c r="B16" s="112"/>
      <c r="C16" s="111" t="s">
        <v>12103</v>
      </c>
    </row>
    <row r="17" spans="2:3" x14ac:dyDescent="0.3">
      <c r="B17" s="111" t="s">
        <v>12104</v>
      </c>
      <c r="C17" s="111" t="s">
        <v>12105</v>
      </c>
    </row>
    <row r="18" spans="2:3" x14ac:dyDescent="0.3">
      <c r="B18" s="123" t="s">
        <v>14300</v>
      </c>
      <c r="C18" s="123" t="s">
        <v>14312</v>
      </c>
    </row>
    <row r="19" spans="2:3" x14ac:dyDescent="0.3">
      <c r="B19" s="113" t="s">
        <v>12106</v>
      </c>
      <c r="C19" s="113" t="s">
        <v>12107</v>
      </c>
    </row>
    <row r="20" spans="2:3" x14ac:dyDescent="0.3">
      <c r="B20" s="113" t="s">
        <v>12108</v>
      </c>
      <c r="C20" s="113" t="s">
        <v>12109</v>
      </c>
    </row>
    <row r="21" spans="2:3" x14ac:dyDescent="0.3">
      <c r="B21" s="113" t="s">
        <v>12110</v>
      </c>
      <c r="C21" s="113" t="s">
        <v>12111</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F333-8898-438E-8945-44A5FB04EDF6}">
  <dimension ref="A1:AO2286"/>
  <sheetViews>
    <sheetView topLeftCell="J1" workbookViewId="0">
      <selection activeCell="P3" sqref="P3"/>
    </sheetView>
  </sheetViews>
  <sheetFormatPr defaultRowHeight="14.4" x14ac:dyDescent="0.3"/>
  <cols>
    <col min="1" max="1" width="32.6640625" customWidth="1"/>
    <col min="3" max="3" width="12.88671875" customWidth="1"/>
    <col min="4" max="4" width="34.5546875" customWidth="1"/>
    <col min="5" max="5" width="44.88671875" customWidth="1"/>
    <col min="6" max="6" width="31.6640625" customWidth="1"/>
    <col min="7" max="7" width="31.109375" customWidth="1"/>
    <col min="9" max="9" width="25.5546875" customWidth="1"/>
    <col min="10" max="10" width="27" customWidth="1"/>
    <col min="16" max="16" width="8.88671875" style="157"/>
    <col min="17" max="17" width="18.21875" customWidth="1"/>
    <col min="21" max="21" width="14.5546875" customWidth="1"/>
    <col min="27" max="27" width="24.44140625" customWidth="1"/>
    <col min="28" max="28" width="25.5546875" customWidth="1"/>
    <col min="30" max="30" width="23.77734375" customWidth="1"/>
    <col min="31" max="31" width="25.33203125" customWidth="1"/>
    <col min="32" max="32" width="20.33203125" customWidth="1"/>
    <col min="35" max="35" width="15.44140625" customWidth="1"/>
    <col min="36" max="36" width="13.77734375" customWidth="1"/>
  </cols>
  <sheetData>
    <row r="1" spans="1:41" ht="86.4" x14ac:dyDescent="0.3">
      <c r="A1" s="84" t="s">
        <v>153</v>
      </c>
      <c r="B1" s="84" t="s">
        <v>154</v>
      </c>
      <c r="C1" s="85" t="s">
        <v>155</v>
      </c>
      <c r="D1" s="85" t="s">
        <v>156</v>
      </c>
      <c r="E1" s="85" t="s">
        <v>0</v>
      </c>
      <c r="F1" s="85" t="s">
        <v>157</v>
      </c>
      <c r="G1" s="85" t="s">
        <v>158</v>
      </c>
      <c r="H1" s="85" t="s">
        <v>159</v>
      </c>
      <c r="I1" s="85" t="s">
        <v>160</v>
      </c>
      <c r="J1" s="85" t="s">
        <v>26</v>
      </c>
      <c r="K1" s="85" t="s">
        <v>161</v>
      </c>
      <c r="L1" s="85" t="s">
        <v>162</v>
      </c>
      <c r="M1" s="86" t="s">
        <v>163</v>
      </c>
      <c r="N1" s="87" t="s">
        <v>164</v>
      </c>
      <c r="O1" s="86" t="s">
        <v>165</v>
      </c>
      <c r="P1" s="154" t="s">
        <v>166</v>
      </c>
      <c r="Q1" s="88" t="s">
        <v>167</v>
      </c>
      <c r="R1" s="89" t="s">
        <v>168</v>
      </c>
      <c r="S1" s="89" t="s">
        <v>169</v>
      </c>
      <c r="T1" s="89" t="s">
        <v>170</v>
      </c>
      <c r="U1" s="84" t="s">
        <v>171</v>
      </c>
      <c r="V1" s="89" t="s">
        <v>172</v>
      </c>
      <c r="W1" s="89" t="s">
        <v>173</v>
      </c>
      <c r="X1" s="89" t="s">
        <v>174</v>
      </c>
      <c r="Y1" s="89" t="s">
        <v>175</v>
      </c>
      <c r="Z1" s="89" t="s">
        <v>176</v>
      </c>
      <c r="AA1" s="90" t="s">
        <v>177</v>
      </c>
      <c r="AB1" s="88" t="s">
        <v>178</v>
      </c>
      <c r="AC1" s="88" t="s">
        <v>179</v>
      </c>
      <c r="AD1" s="91" t="s">
        <v>180</v>
      </c>
      <c r="AE1" s="91" t="s">
        <v>181</v>
      </c>
      <c r="AF1" s="91" t="s">
        <v>182</v>
      </c>
      <c r="AG1" s="91" t="s">
        <v>183</v>
      </c>
      <c r="AH1" s="89" t="s">
        <v>184</v>
      </c>
      <c r="AI1" s="84" t="s">
        <v>185</v>
      </c>
      <c r="AJ1" s="88" t="s">
        <v>186</v>
      </c>
      <c r="AK1" s="89" t="s">
        <v>187</v>
      </c>
      <c r="AL1" s="89" t="s">
        <v>188</v>
      </c>
      <c r="AM1" s="89" t="s">
        <v>189</v>
      </c>
      <c r="AN1" s="89" t="s">
        <v>190</v>
      </c>
      <c r="AO1" s="89" t="s">
        <v>111</v>
      </c>
    </row>
    <row r="2" spans="1:41" x14ac:dyDescent="0.3">
      <c r="A2" s="59" t="s">
        <v>114</v>
      </c>
      <c r="B2" s="59">
        <v>3</v>
      </c>
      <c r="C2" s="59" t="s">
        <v>191</v>
      </c>
      <c r="D2" s="59" t="s">
        <v>3258</v>
      </c>
      <c r="E2" s="59" t="s">
        <v>16</v>
      </c>
      <c r="F2" s="59"/>
      <c r="G2" s="59" t="s">
        <v>3258</v>
      </c>
      <c r="H2" s="59" t="s">
        <v>191</v>
      </c>
      <c r="I2" s="59" t="s">
        <v>4263</v>
      </c>
      <c r="J2" s="59"/>
      <c r="K2" s="59"/>
      <c r="L2" s="59"/>
      <c r="M2" s="59" t="s">
        <v>818</v>
      </c>
      <c r="N2" s="59">
        <v>0</v>
      </c>
      <c r="O2" s="59"/>
      <c r="P2" s="155" t="s">
        <v>166</v>
      </c>
      <c r="Q2" s="11" t="s">
        <v>192</v>
      </c>
      <c r="R2" s="11"/>
      <c r="S2" s="11">
        <v>1</v>
      </c>
      <c r="T2" s="11"/>
      <c r="U2" s="11" t="s">
        <v>193</v>
      </c>
      <c r="V2" s="11">
        <v>1</v>
      </c>
      <c r="W2" s="11">
        <v>1</v>
      </c>
      <c r="X2" s="11"/>
      <c r="Y2" s="11">
        <v>1</v>
      </c>
      <c r="Z2" s="11"/>
      <c r="AA2" s="11" t="s">
        <v>194</v>
      </c>
      <c r="AB2" s="11"/>
      <c r="AC2" s="11" t="s">
        <v>195</v>
      </c>
      <c r="AD2" s="11" t="s">
        <v>3154</v>
      </c>
      <c r="AE2" s="11" t="s">
        <v>3024</v>
      </c>
      <c r="AF2" s="11"/>
      <c r="AG2" s="11"/>
      <c r="AH2" s="11">
        <v>1</v>
      </c>
      <c r="AI2" s="11" t="s">
        <v>196</v>
      </c>
      <c r="AJ2" s="11" t="s">
        <v>197</v>
      </c>
      <c r="AK2" s="11"/>
      <c r="AL2" s="11">
        <v>1</v>
      </c>
      <c r="AM2" s="11">
        <v>1</v>
      </c>
      <c r="AN2" s="11">
        <v>1</v>
      </c>
      <c r="AO2" s="11">
        <v>1</v>
      </c>
    </row>
    <row r="3" spans="1:41" x14ac:dyDescent="0.3">
      <c r="A3" s="59" t="s">
        <v>114</v>
      </c>
      <c r="B3" s="59">
        <v>3</v>
      </c>
      <c r="C3" s="59" t="s">
        <v>191</v>
      </c>
      <c r="D3" s="59" t="s">
        <v>3258</v>
      </c>
      <c r="E3" s="59" t="s">
        <v>16</v>
      </c>
      <c r="F3" s="59" t="s">
        <v>198</v>
      </c>
      <c r="G3" s="59" t="s">
        <v>3258</v>
      </c>
      <c r="H3" s="59" t="s">
        <v>191</v>
      </c>
      <c r="I3" s="59" t="s">
        <v>4263</v>
      </c>
      <c r="J3" s="59"/>
      <c r="K3" s="59"/>
      <c r="L3" s="59"/>
      <c r="M3" s="59" t="s">
        <v>818</v>
      </c>
      <c r="N3" s="59">
        <v>0</v>
      </c>
      <c r="O3" s="59"/>
      <c r="P3" s="155" t="s">
        <v>166</v>
      </c>
      <c r="Q3" s="11" t="s">
        <v>192</v>
      </c>
      <c r="R3" s="11"/>
      <c r="S3" s="11">
        <v>1</v>
      </c>
      <c r="T3" s="11"/>
      <c r="U3" s="11" t="s">
        <v>193</v>
      </c>
      <c r="V3" s="11">
        <v>1</v>
      </c>
      <c r="W3" s="11">
        <v>1</v>
      </c>
      <c r="X3" s="11"/>
      <c r="Y3" s="11">
        <v>1</v>
      </c>
      <c r="Z3" s="11"/>
      <c r="AA3" s="11" t="s">
        <v>194</v>
      </c>
      <c r="AB3" s="11"/>
      <c r="AC3" s="11" t="s">
        <v>195</v>
      </c>
      <c r="AD3" s="11" t="s">
        <v>3154</v>
      </c>
      <c r="AE3" s="11" t="s">
        <v>3024</v>
      </c>
      <c r="AF3" s="11"/>
      <c r="AG3" s="11"/>
      <c r="AH3" s="11">
        <v>1</v>
      </c>
      <c r="AI3" s="11" t="s">
        <v>196</v>
      </c>
      <c r="AJ3" s="11" t="s">
        <v>197</v>
      </c>
      <c r="AK3" s="11"/>
      <c r="AL3" s="11">
        <v>1</v>
      </c>
      <c r="AM3" s="11">
        <v>1</v>
      </c>
      <c r="AN3" s="11">
        <v>1</v>
      </c>
      <c r="AO3" s="11">
        <v>1</v>
      </c>
    </row>
    <row r="4" spans="1:41" x14ac:dyDescent="0.3">
      <c r="A4" s="59" t="s">
        <v>114</v>
      </c>
      <c r="B4" s="59">
        <v>3</v>
      </c>
      <c r="C4" s="59" t="s">
        <v>35</v>
      </c>
      <c r="D4" s="59" t="s">
        <v>1353</v>
      </c>
      <c r="E4" s="59" t="s">
        <v>33</v>
      </c>
      <c r="F4" s="59" t="s">
        <v>199</v>
      </c>
      <c r="G4" s="59" t="s">
        <v>1353</v>
      </c>
      <c r="H4" s="59" t="s">
        <v>35</v>
      </c>
      <c r="I4" s="59" t="s">
        <v>4963</v>
      </c>
      <c r="J4" s="59" t="s">
        <v>200</v>
      </c>
      <c r="K4" s="59"/>
      <c r="L4" s="59"/>
      <c r="M4" s="59" t="s">
        <v>818</v>
      </c>
      <c r="N4" s="59">
        <v>0</v>
      </c>
      <c r="O4" s="59"/>
      <c r="P4" s="155" t="s">
        <v>166</v>
      </c>
      <c r="Q4" s="11" t="s">
        <v>201</v>
      </c>
      <c r="R4" s="11">
        <v>1</v>
      </c>
      <c r="S4" s="11">
        <v>1</v>
      </c>
      <c r="T4" s="11"/>
      <c r="U4" s="11" t="s">
        <v>202</v>
      </c>
      <c r="V4" s="11">
        <v>1</v>
      </c>
      <c r="W4" s="11"/>
      <c r="X4" s="11"/>
      <c r="Y4" s="11">
        <v>1</v>
      </c>
      <c r="Z4" s="11"/>
      <c r="AA4" s="11" t="s">
        <v>203</v>
      </c>
      <c r="AB4" s="11"/>
      <c r="AC4" s="11" t="s">
        <v>204</v>
      </c>
      <c r="AD4" s="11" t="s">
        <v>3137</v>
      </c>
      <c r="AE4" s="11" t="s">
        <v>3024</v>
      </c>
      <c r="AF4" s="11"/>
      <c r="AG4" s="11"/>
      <c r="AH4" s="11"/>
      <c r="AI4" s="11" t="s">
        <v>196</v>
      </c>
      <c r="AJ4" s="11"/>
      <c r="AK4" s="11"/>
      <c r="AL4" s="11">
        <v>1</v>
      </c>
      <c r="AM4" s="11">
        <v>1</v>
      </c>
      <c r="AN4" s="11"/>
      <c r="AO4" s="11"/>
    </row>
    <row r="5" spans="1:41" x14ac:dyDescent="0.3">
      <c r="A5" s="59" t="s">
        <v>114</v>
      </c>
      <c r="B5" s="59">
        <v>3</v>
      </c>
      <c r="C5" s="59" t="s">
        <v>205</v>
      </c>
      <c r="D5" s="59" t="s">
        <v>3591</v>
      </c>
      <c r="E5" s="59" t="s">
        <v>16</v>
      </c>
      <c r="F5" s="59"/>
      <c r="G5" s="59" t="s">
        <v>3591</v>
      </c>
      <c r="H5" s="59" t="s">
        <v>205</v>
      </c>
      <c r="I5" s="59" t="s">
        <v>205</v>
      </c>
      <c r="J5" s="59"/>
      <c r="K5" s="59"/>
      <c r="L5" s="59"/>
      <c r="M5" s="59" t="s">
        <v>818</v>
      </c>
      <c r="N5" s="59">
        <v>0</v>
      </c>
      <c r="O5" s="59"/>
      <c r="P5" s="155" t="s">
        <v>166</v>
      </c>
      <c r="Q5" s="11" t="s">
        <v>192</v>
      </c>
      <c r="R5" s="11"/>
      <c r="S5" s="11">
        <v>1</v>
      </c>
      <c r="T5" s="11"/>
      <c r="U5" s="11" t="s">
        <v>193</v>
      </c>
      <c r="V5" s="11">
        <v>1</v>
      </c>
      <c r="W5" s="11">
        <v>1</v>
      </c>
      <c r="X5" s="11"/>
      <c r="Y5" s="11">
        <v>1</v>
      </c>
      <c r="Z5" s="11"/>
      <c r="AA5" s="11" t="s">
        <v>194</v>
      </c>
      <c r="AB5" s="11"/>
      <c r="AC5" s="11" t="s">
        <v>195</v>
      </c>
      <c r="AD5" s="11" t="s">
        <v>3154</v>
      </c>
      <c r="AE5" s="11" t="s">
        <v>3024</v>
      </c>
      <c r="AF5" s="11"/>
      <c r="AG5" s="11"/>
      <c r="AH5" s="11">
        <v>1</v>
      </c>
      <c r="AI5" s="11" t="s">
        <v>196</v>
      </c>
      <c r="AJ5" s="11" t="s">
        <v>197</v>
      </c>
      <c r="AK5" s="11"/>
      <c r="AL5" s="11">
        <v>1</v>
      </c>
      <c r="AM5" s="11">
        <v>1</v>
      </c>
      <c r="AN5" s="11">
        <v>1</v>
      </c>
      <c r="AO5" s="11">
        <v>1</v>
      </c>
    </row>
    <row r="6" spans="1:41" x14ac:dyDescent="0.3">
      <c r="A6" s="59" t="s">
        <v>114</v>
      </c>
      <c r="B6" s="59">
        <v>3</v>
      </c>
      <c r="C6" s="59" t="s">
        <v>206</v>
      </c>
      <c r="D6" s="59" t="s">
        <v>3624</v>
      </c>
      <c r="E6" s="59" t="s">
        <v>16</v>
      </c>
      <c r="F6" s="59"/>
      <c r="G6" s="59" t="s">
        <v>3624</v>
      </c>
      <c r="H6" s="59" t="s">
        <v>206</v>
      </c>
      <c r="I6" s="59" t="s">
        <v>4800</v>
      </c>
      <c r="J6" s="59"/>
      <c r="K6" s="59"/>
      <c r="L6" s="59"/>
      <c r="M6" s="59" t="s">
        <v>818</v>
      </c>
      <c r="N6" s="59">
        <v>0</v>
      </c>
      <c r="O6" s="59"/>
      <c r="P6" s="155" t="s">
        <v>166</v>
      </c>
      <c r="Q6" s="11" t="s">
        <v>192</v>
      </c>
      <c r="R6" s="11"/>
      <c r="S6" s="11">
        <v>1</v>
      </c>
      <c r="T6" s="11"/>
      <c r="U6" s="11" t="s">
        <v>193</v>
      </c>
      <c r="V6" s="11">
        <v>1</v>
      </c>
      <c r="W6" s="11">
        <v>1</v>
      </c>
      <c r="X6" s="11"/>
      <c r="Y6" s="11">
        <v>1</v>
      </c>
      <c r="Z6" s="11"/>
      <c r="AA6" s="11" t="s">
        <v>194</v>
      </c>
      <c r="AB6" s="11"/>
      <c r="AC6" s="11" t="s">
        <v>195</v>
      </c>
      <c r="AD6" s="11" t="s">
        <v>3154</v>
      </c>
      <c r="AE6" s="11" t="s">
        <v>3024</v>
      </c>
      <c r="AF6" s="11"/>
      <c r="AG6" s="11"/>
      <c r="AH6" s="11">
        <v>1</v>
      </c>
      <c r="AI6" s="11" t="s">
        <v>196</v>
      </c>
      <c r="AJ6" s="11" t="s">
        <v>197</v>
      </c>
      <c r="AK6" s="11"/>
      <c r="AL6" s="11">
        <v>1</v>
      </c>
      <c r="AM6" s="11">
        <v>1</v>
      </c>
      <c r="AN6" s="11">
        <v>1</v>
      </c>
      <c r="AO6" s="11">
        <v>1</v>
      </c>
    </row>
    <row r="7" spans="1:41" x14ac:dyDescent="0.3">
      <c r="A7" s="59" t="s">
        <v>114</v>
      </c>
      <c r="B7" s="59">
        <v>3</v>
      </c>
      <c r="C7" s="59" t="s">
        <v>207</v>
      </c>
      <c r="D7" s="59" t="s">
        <v>244</v>
      </c>
      <c r="E7" s="59" t="s">
        <v>16</v>
      </c>
      <c r="F7" s="59"/>
      <c r="G7" s="59" t="s">
        <v>244</v>
      </c>
      <c r="H7" s="59" t="s">
        <v>207</v>
      </c>
      <c r="I7" s="59" t="s">
        <v>4865</v>
      </c>
      <c r="J7" s="59"/>
      <c r="K7" s="59"/>
      <c r="L7" s="59"/>
      <c r="M7" s="59" t="s">
        <v>818</v>
      </c>
      <c r="N7" s="59">
        <v>0</v>
      </c>
      <c r="O7" s="59"/>
      <c r="P7" s="155" t="s">
        <v>166</v>
      </c>
      <c r="Q7" s="11" t="s">
        <v>192</v>
      </c>
      <c r="R7" s="11"/>
      <c r="S7" s="11">
        <v>1</v>
      </c>
      <c r="T7" s="11"/>
      <c r="U7" s="11" t="s">
        <v>193</v>
      </c>
      <c r="V7" s="11">
        <v>1</v>
      </c>
      <c r="W7" s="11">
        <v>1</v>
      </c>
      <c r="X7" s="11"/>
      <c r="Y7" s="11">
        <v>1</v>
      </c>
      <c r="Z7" s="11"/>
      <c r="AA7" s="11" t="s">
        <v>194</v>
      </c>
      <c r="AB7" s="11"/>
      <c r="AC7" s="11" t="s">
        <v>195</v>
      </c>
      <c r="AD7" s="11" t="s">
        <v>3154</v>
      </c>
      <c r="AE7" s="11" t="s">
        <v>3024</v>
      </c>
      <c r="AF7" s="11"/>
      <c r="AG7" s="11"/>
      <c r="AH7" s="11">
        <v>1</v>
      </c>
      <c r="AI7" s="11" t="s">
        <v>196</v>
      </c>
      <c r="AJ7" s="11" t="s">
        <v>197</v>
      </c>
      <c r="AK7" s="11"/>
      <c r="AL7" s="11">
        <v>1</v>
      </c>
      <c r="AM7" s="11">
        <v>1</v>
      </c>
      <c r="AN7" s="11">
        <v>1</v>
      </c>
      <c r="AO7" s="11">
        <v>1</v>
      </c>
    </row>
    <row r="8" spans="1:41" x14ac:dyDescent="0.3">
      <c r="A8" s="59" t="s">
        <v>114</v>
      </c>
      <c r="B8" s="59">
        <v>3</v>
      </c>
      <c r="C8" s="59" t="s">
        <v>208</v>
      </c>
      <c r="D8" s="59" t="s">
        <v>240</v>
      </c>
      <c r="E8" s="59" t="s">
        <v>16</v>
      </c>
      <c r="F8" s="59"/>
      <c r="G8" s="59" t="s">
        <v>240</v>
      </c>
      <c r="H8" s="59" t="s">
        <v>208</v>
      </c>
      <c r="I8" s="59" t="s">
        <v>4713</v>
      </c>
      <c r="J8" s="59"/>
      <c r="K8" s="59"/>
      <c r="L8" s="59"/>
      <c r="M8" s="59" t="s">
        <v>818</v>
      </c>
      <c r="N8" s="59">
        <v>0</v>
      </c>
      <c r="O8" s="59"/>
      <c r="P8" s="155" t="s">
        <v>166</v>
      </c>
      <c r="Q8" s="11" t="s">
        <v>192</v>
      </c>
      <c r="R8" s="11"/>
      <c r="S8" s="11">
        <v>1</v>
      </c>
      <c r="T8" s="11"/>
      <c r="U8" s="11" t="s">
        <v>193</v>
      </c>
      <c r="V8" s="11">
        <v>1</v>
      </c>
      <c r="W8" s="11">
        <v>1</v>
      </c>
      <c r="X8" s="11"/>
      <c r="Y8" s="11">
        <v>1</v>
      </c>
      <c r="Z8" s="11"/>
      <c r="AA8" s="11" t="s">
        <v>194</v>
      </c>
      <c r="AB8" s="11"/>
      <c r="AC8" s="11" t="s">
        <v>195</v>
      </c>
      <c r="AD8" s="11" t="s">
        <v>3154</v>
      </c>
      <c r="AE8" s="11" t="s">
        <v>3024</v>
      </c>
      <c r="AF8" s="11"/>
      <c r="AG8" s="11"/>
      <c r="AH8" s="11">
        <v>1</v>
      </c>
      <c r="AI8" s="11" t="s">
        <v>196</v>
      </c>
      <c r="AJ8" s="11" t="s">
        <v>197</v>
      </c>
      <c r="AK8" s="11"/>
      <c r="AL8" s="11">
        <v>1</v>
      </c>
      <c r="AM8" s="11">
        <v>1</v>
      </c>
      <c r="AN8" s="11">
        <v>1</v>
      </c>
      <c r="AO8" s="11">
        <v>1</v>
      </c>
    </row>
    <row r="9" spans="1:41" x14ac:dyDescent="0.3">
      <c r="A9" s="59" t="s">
        <v>114</v>
      </c>
      <c r="B9" s="59">
        <v>3</v>
      </c>
      <c r="C9" s="59" t="s">
        <v>209</v>
      </c>
      <c r="D9" s="59" t="s">
        <v>236</v>
      </c>
      <c r="E9" s="59" t="s">
        <v>16</v>
      </c>
      <c r="F9" s="59"/>
      <c r="G9" s="59" t="s">
        <v>236</v>
      </c>
      <c r="H9" s="59" t="s">
        <v>209</v>
      </c>
      <c r="I9" s="59" t="s">
        <v>4649</v>
      </c>
      <c r="J9" s="59"/>
      <c r="K9" s="59"/>
      <c r="L9" s="59"/>
      <c r="M9" s="59" t="s">
        <v>818</v>
      </c>
      <c r="N9" s="59">
        <v>0</v>
      </c>
      <c r="O9" s="59"/>
      <c r="P9" s="155" t="s">
        <v>166</v>
      </c>
      <c r="Q9" s="11" t="s">
        <v>192</v>
      </c>
      <c r="R9" s="11"/>
      <c r="S9" s="11">
        <v>1</v>
      </c>
      <c r="T9" s="11"/>
      <c r="U9" s="11" t="s">
        <v>193</v>
      </c>
      <c r="V9" s="11">
        <v>1</v>
      </c>
      <c r="W9" s="11">
        <v>1</v>
      </c>
      <c r="X9" s="11"/>
      <c r="Y9" s="11">
        <v>1</v>
      </c>
      <c r="Z9" s="11"/>
      <c r="AA9" s="11" t="s">
        <v>194</v>
      </c>
      <c r="AB9" s="11"/>
      <c r="AC9" s="11" t="s">
        <v>195</v>
      </c>
      <c r="AD9" s="11" t="s">
        <v>3154</v>
      </c>
      <c r="AE9" s="11" t="s">
        <v>3024</v>
      </c>
      <c r="AF9" s="11"/>
      <c r="AG9" s="11"/>
      <c r="AH9" s="11">
        <v>1</v>
      </c>
      <c r="AI9" s="11" t="s">
        <v>196</v>
      </c>
      <c r="AJ9" s="11" t="s">
        <v>197</v>
      </c>
      <c r="AK9" s="11"/>
      <c r="AL9" s="11">
        <v>1</v>
      </c>
      <c r="AM9" s="11">
        <v>1</v>
      </c>
      <c r="AN9" s="11">
        <v>1</v>
      </c>
      <c r="AO9" s="11">
        <v>1</v>
      </c>
    </row>
    <row r="10" spans="1:41" x14ac:dyDescent="0.3">
      <c r="A10" s="59" t="s">
        <v>114</v>
      </c>
      <c r="B10" s="59">
        <v>3</v>
      </c>
      <c r="C10" s="59" t="s">
        <v>210</v>
      </c>
      <c r="D10" s="59" t="s">
        <v>3385</v>
      </c>
      <c r="E10" s="59" t="s">
        <v>16</v>
      </c>
      <c r="F10" s="59"/>
      <c r="G10" s="59" t="s">
        <v>3385</v>
      </c>
      <c r="H10" s="59" t="s">
        <v>210</v>
      </c>
      <c r="I10" s="59" t="s">
        <v>5873</v>
      </c>
      <c r="J10" s="59"/>
      <c r="K10" s="59"/>
      <c r="L10" s="59"/>
      <c r="M10" s="59" t="s">
        <v>818</v>
      </c>
      <c r="N10" s="59">
        <v>0</v>
      </c>
      <c r="O10" s="59"/>
      <c r="P10" s="155" t="s">
        <v>166</v>
      </c>
      <c r="Q10" s="11" t="s">
        <v>192</v>
      </c>
      <c r="R10" s="11"/>
      <c r="S10" s="11">
        <v>1</v>
      </c>
      <c r="T10" s="11"/>
      <c r="U10" s="11" t="s">
        <v>193</v>
      </c>
      <c r="V10" s="11">
        <v>1</v>
      </c>
      <c r="W10" s="11">
        <v>1</v>
      </c>
      <c r="X10" s="11"/>
      <c r="Y10" s="11">
        <v>1</v>
      </c>
      <c r="Z10" s="11"/>
      <c r="AA10" s="11" t="s">
        <v>194</v>
      </c>
      <c r="AB10" s="11"/>
      <c r="AC10" s="11" t="s">
        <v>195</v>
      </c>
      <c r="AD10" s="11" t="s">
        <v>3154</v>
      </c>
      <c r="AE10" s="11" t="s">
        <v>3024</v>
      </c>
      <c r="AF10" s="11"/>
      <c r="AG10" s="11"/>
      <c r="AH10" s="11">
        <v>1</v>
      </c>
      <c r="AI10" s="11" t="s">
        <v>196</v>
      </c>
      <c r="AJ10" s="11" t="s">
        <v>197</v>
      </c>
      <c r="AK10" s="11"/>
      <c r="AL10" s="11">
        <v>1</v>
      </c>
      <c r="AM10" s="11">
        <v>1</v>
      </c>
      <c r="AN10" s="11">
        <v>1</v>
      </c>
      <c r="AO10" s="11">
        <v>1</v>
      </c>
    </row>
    <row r="11" spans="1:41" x14ac:dyDescent="0.3">
      <c r="A11" s="59" t="s">
        <v>114</v>
      </c>
      <c r="B11" s="59">
        <v>3</v>
      </c>
      <c r="C11" s="59" t="s">
        <v>211</v>
      </c>
      <c r="D11" s="59" t="s">
        <v>3282</v>
      </c>
      <c r="E11" s="59" t="s">
        <v>16</v>
      </c>
      <c r="F11" s="59"/>
      <c r="G11" s="59" t="s">
        <v>3282</v>
      </c>
      <c r="H11" s="59" t="s">
        <v>211</v>
      </c>
      <c r="I11" s="59" t="s">
        <v>4246</v>
      </c>
      <c r="J11" s="59"/>
      <c r="K11" s="59"/>
      <c r="L11" s="59"/>
      <c r="M11" s="59" t="s">
        <v>818</v>
      </c>
      <c r="N11" s="59">
        <v>0</v>
      </c>
      <c r="O11" s="59"/>
      <c r="P11" s="155" t="s">
        <v>166</v>
      </c>
      <c r="Q11" s="11" t="s">
        <v>192</v>
      </c>
      <c r="R11" s="11"/>
      <c r="S11" s="11">
        <v>1</v>
      </c>
      <c r="T11" s="11"/>
      <c r="U11" s="11" t="s">
        <v>193</v>
      </c>
      <c r="V11" s="11">
        <v>1</v>
      </c>
      <c r="W11" s="11">
        <v>1</v>
      </c>
      <c r="X11" s="11"/>
      <c r="Y11" s="11">
        <v>1</v>
      </c>
      <c r="Z11" s="11"/>
      <c r="AA11" s="11" t="s">
        <v>194</v>
      </c>
      <c r="AB11" s="11"/>
      <c r="AC11" s="11" t="s">
        <v>195</v>
      </c>
      <c r="AD11" s="11" t="s">
        <v>3154</v>
      </c>
      <c r="AE11" s="11" t="s">
        <v>3024</v>
      </c>
      <c r="AF11" s="11"/>
      <c r="AG11" s="11"/>
      <c r="AH11" s="11">
        <v>1</v>
      </c>
      <c r="AI11" s="11" t="s">
        <v>196</v>
      </c>
      <c r="AJ11" s="11" t="s">
        <v>197</v>
      </c>
      <c r="AK11" s="11"/>
      <c r="AL11" s="11">
        <v>1</v>
      </c>
      <c r="AM11" s="11">
        <v>1</v>
      </c>
      <c r="AN11" s="11">
        <v>1</v>
      </c>
      <c r="AO11" s="11">
        <v>1</v>
      </c>
    </row>
    <row r="12" spans="1:41" x14ac:dyDescent="0.3">
      <c r="A12" s="59" t="s">
        <v>114</v>
      </c>
      <c r="B12" s="59">
        <v>3</v>
      </c>
      <c r="C12" s="59" t="s">
        <v>212</v>
      </c>
      <c r="D12" s="59" t="s">
        <v>242</v>
      </c>
      <c r="E12" s="59" t="s">
        <v>16</v>
      </c>
      <c r="F12" s="59"/>
      <c r="G12" s="59" t="s">
        <v>242</v>
      </c>
      <c r="H12" s="59" t="s">
        <v>212</v>
      </c>
      <c r="I12" s="59" t="s">
        <v>4716</v>
      </c>
      <c r="J12" s="59"/>
      <c r="K12" s="59"/>
      <c r="L12" s="59"/>
      <c r="M12" s="59" t="s">
        <v>818</v>
      </c>
      <c r="N12" s="59">
        <v>0</v>
      </c>
      <c r="O12" s="59"/>
      <c r="P12" s="155" t="s">
        <v>166</v>
      </c>
      <c r="Q12" s="11" t="s">
        <v>192</v>
      </c>
      <c r="R12" s="11"/>
      <c r="S12" s="11">
        <v>1</v>
      </c>
      <c r="T12" s="11"/>
      <c r="U12" s="11" t="s">
        <v>193</v>
      </c>
      <c r="V12" s="11">
        <v>1</v>
      </c>
      <c r="W12" s="11">
        <v>1</v>
      </c>
      <c r="X12" s="11"/>
      <c r="Y12" s="11">
        <v>1</v>
      </c>
      <c r="Z12" s="11"/>
      <c r="AA12" s="11" t="s">
        <v>194</v>
      </c>
      <c r="AB12" s="11"/>
      <c r="AC12" s="11" t="s">
        <v>195</v>
      </c>
      <c r="AD12" s="11" t="s">
        <v>3154</v>
      </c>
      <c r="AE12" s="11" t="s">
        <v>3024</v>
      </c>
      <c r="AF12" s="11"/>
      <c r="AG12" s="11"/>
      <c r="AH12" s="11">
        <v>1</v>
      </c>
      <c r="AI12" s="11" t="s">
        <v>196</v>
      </c>
      <c r="AJ12" s="11" t="s">
        <v>197</v>
      </c>
      <c r="AK12" s="11"/>
      <c r="AL12" s="11">
        <v>1</v>
      </c>
      <c r="AM12" s="11">
        <v>1</v>
      </c>
      <c r="AN12" s="11">
        <v>1</v>
      </c>
      <c r="AO12" s="11">
        <v>1</v>
      </c>
    </row>
    <row r="13" spans="1:41" x14ac:dyDescent="0.3">
      <c r="A13" s="59" t="s">
        <v>114</v>
      </c>
      <c r="B13" s="59">
        <v>3</v>
      </c>
      <c r="C13" s="59" t="s">
        <v>213</v>
      </c>
      <c r="D13" s="59" t="s">
        <v>238</v>
      </c>
      <c r="E13" s="59" t="s">
        <v>16</v>
      </c>
      <c r="F13" s="59"/>
      <c r="G13" s="59" t="s">
        <v>238</v>
      </c>
      <c r="H13" s="59" t="s">
        <v>213</v>
      </c>
      <c r="I13" s="59" t="s">
        <v>4470</v>
      </c>
      <c r="J13" s="59"/>
      <c r="K13" s="59"/>
      <c r="L13" s="59"/>
      <c r="M13" s="59" t="s">
        <v>818</v>
      </c>
      <c r="N13" s="59">
        <v>0</v>
      </c>
      <c r="O13" s="59"/>
      <c r="P13" s="155" t="s">
        <v>166</v>
      </c>
      <c r="Q13" s="11" t="s">
        <v>192</v>
      </c>
      <c r="R13" s="11"/>
      <c r="S13" s="11">
        <v>1</v>
      </c>
      <c r="T13" s="11"/>
      <c r="U13" s="11" t="s">
        <v>193</v>
      </c>
      <c r="V13" s="11">
        <v>1</v>
      </c>
      <c r="W13" s="11">
        <v>1</v>
      </c>
      <c r="X13" s="11"/>
      <c r="Y13" s="11">
        <v>1</v>
      </c>
      <c r="Z13" s="11"/>
      <c r="AA13" s="11" t="s">
        <v>194</v>
      </c>
      <c r="AB13" s="11"/>
      <c r="AC13" s="11" t="s">
        <v>195</v>
      </c>
      <c r="AD13" s="11" t="s">
        <v>3154</v>
      </c>
      <c r="AE13" s="11" t="s">
        <v>3024</v>
      </c>
      <c r="AF13" s="11"/>
      <c r="AG13" s="11"/>
      <c r="AH13" s="11">
        <v>1</v>
      </c>
      <c r="AI13" s="11" t="s">
        <v>196</v>
      </c>
      <c r="AJ13" s="11" t="s">
        <v>197</v>
      </c>
      <c r="AK13" s="11"/>
      <c r="AL13" s="11">
        <v>1</v>
      </c>
      <c r="AM13" s="11">
        <v>1</v>
      </c>
      <c r="AN13" s="11">
        <v>1</v>
      </c>
      <c r="AO13" s="11">
        <v>1</v>
      </c>
    </row>
    <row r="14" spans="1:41" x14ac:dyDescent="0.3">
      <c r="A14" s="59" t="s">
        <v>114</v>
      </c>
      <c r="B14" s="59">
        <v>3</v>
      </c>
      <c r="C14" s="59"/>
      <c r="D14" s="59" t="s">
        <v>818</v>
      </c>
      <c r="E14" s="59" t="e">
        <v>#N/A</v>
      </c>
      <c r="F14" s="59" t="s">
        <v>214</v>
      </c>
      <c r="G14" s="59" t="s">
        <v>818</v>
      </c>
      <c r="H14" s="59" t="s">
        <v>818</v>
      </c>
      <c r="I14" s="59" t="s">
        <v>818</v>
      </c>
      <c r="J14" s="59"/>
      <c r="K14" s="59"/>
      <c r="L14" s="59"/>
      <c r="M14" s="59" t="s">
        <v>14313</v>
      </c>
      <c r="N14" s="59">
        <v>0</v>
      </c>
      <c r="O14" s="59"/>
      <c r="P14" s="155" t="s">
        <v>166</v>
      </c>
      <c r="Q14" s="11"/>
      <c r="R14" s="11"/>
      <c r="S14" s="11"/>
      <c r="T14" s="11"/>
      <c r="U14" s="11"/>
      <c r="V14" s="11"/>
      <c r="W14" s="11"/>
      <c r="X14" s="11"/>
      <c r="Y14" s="11"/>
      <c r="Z14" s="11"/>
      <c r="AA14" s="11"/>
      <c r="AB14" s="11"/>
      <c r="AC14" s="11"/>
      <c r="AD14" s="11" t="e">
        <v>#N/A</v>
      </c>
      <c r="AE14" s="11" t="e">
        <v>#N/A</v>
      </c>
      <c r="AF14" s="11"/>
      <c r="AG14" s="11"/>
      <c r="AH14" s="11"/>
      <c r="AI14" s="11"/>
      <c r="AJ14" s="11"/>
      <c r="AK14" s="11"/>
      <c r="AL14" s="11"/>
      <c r="AM14" s="11"/>
      <c r="AN14" s="11"/>
      <c r="AO14" s="11"/>
    </row>
    <row r="15" spans="1:41" x14ac:dyDescent="0.3">
      <c r="A15" s="59" t="s">
        <v>114</v>
      </c>
      <c r="B15" s="59">
        <v>3</v>
      </c>
      <c r="C15" s="59"/>
      <c r="D15" s="59" t="s">
        <v>818</v>
      </c>
      <c r="E15" s="59" t="e">
        <v>#N/A</v>
      </c>
      <c r="F15" s="59" t="s">
        <v>215</v>
      </c>
      <c r="G15" s="59" t="s">
        <v>818</v>
      </c>
      <c r="H15" s="59" t="s">
        <v>818</v>
      </c>
      <c r="I15" s="59" t="s">
        <v>818</v>
      </c>
      <c r="J15" s="59"/>
      <c r="K15" s="59"/>
      <c r="L15" s="59"/>
      <c r="M15" s="59" t="s">
        <v>14313</v>
      </c>
      <c r="N15" s="59">
        <v>0</v>
      </c>
      <c r="O15" s="59"/>
      <c r="P15" s="155" t="s">
        <v>166</v>
      </c>
      <c r="Q15" s="11"/>
      <c r="R15" s="11"/>
      <c r="S15" s="11"/>
      <c r="T15" s="11"/>
      <c r="U15" s="11"/>
      <c r="V15" s="11"/>
      <c r="W15" s="11"/>
      <c r="X15" s="11"/>
      <c r="Y15" s="11"/>
      <c r="Z15" s="11"/>
      <c r="AA15" s="11"/>
      <c r="AB15" s="11"/>
      <c r="AC15" s="11"/>
      <c r="AD15" s="11" t="e">
        <v>#N/A</v>
      </c>
      <c r="AE15" s="11" t="e">
        <v>#N/A</v>
      </c>
      <c r="AF15" s="11"/>
      <c r="AG15" s="11"/>
      <c r="AH15" s="11"/>
      <c r="AI15" s="11"/>
      <c r="AJ15" s="11"/>
      <c r="AK15" s="11"/>
      <c r="AL15" s="11"/>
      <c r="AM15" s="11"/>
      <c r="AN15" s="11"/>
      <c r="AO15" s="11"/>
    </row>
    <row r="16" spans="1:41" x14ac:dyDescent="0.3">
      <c r="A16" s="59" t="s">
        <v>114</v>
      </c>
      <c r="B16" s="59">
        <v>3</v>
      </c>
      <c r="C16" s="59"/>
      <c r="D16" s="59" t="s">
        <v>818</v>
      </c>
      <c r="E16" s="59" t="e">
        <v>#N/A</v>
      </c>
      <c r="F16" s="59" t="s">
        <v>216</v>
      </c>
      <c r="G16" s="59" t="s">
        <v>818</v>
      </c>
      <c r="H16" s="59" t="s">
        <v>818</v>
      </c>
      <c r="I16" s="59" t="s">
        <v>818</v>
      </c>
      <c r="J16" s="59"/>
      <c r="K16" s="59"/>
      <c r="L16" s="59"/>
      <c r="M16" s="59" t="s">
        <v>14313</v>
      </c>
      <c r="N16" s="59">
        <v>0</v>
      </c>
      <c r="O16" s="59"/>
      <c r="P16" s="155" t="s">
        <v>166</v>
      </c>
      <c r="Q16" s="11"/>
      <c r="R16" s="11"/>
      <c r="S16" s="11"/>
      <c r="T16" s="11"/>
      <c r="U16" s="11"/>
      <c r="V16" s="11"/>
      <c r="W16" s="11"/>
      <c r="X16" s="11"/>
      <c r="Y16" s="11"/>
      <c r="Z16" s="11"/>
      <c r="AA16" s="11"/>
      <c r="AB16" s="11"/>
      <c r="AC16" s="11"/>
      <c r="AD16" s="11" t="e">
        <v>#N/A</v>
      </c>
      <c r="AE16" s="11" t="e">
        <v>#N/A</v>
      </c>
      <c r="AF16" s="11"/>
      <c r="AG16" s="11"/>
      <c r="AH16" s="11"/>
      <c r="AI16" s="11"/>
      <c r="AJ16" s="11"/>
      <c r="AK16" s="11"/>
      <c r="AL16" s="11"/>
      <c r="AM16" s="11"/>
      <c r="AN16" s="11"/>
      <c r="AO16" s="11"/>
    </row>
    <row r="17" spans="1:41" x14ac:dyDescent="0.3">
      <c r="A17" s="59" t="s">
        <v>114</v>
      </c>
      <c r="B17" s="59">
        <v>3</v>
      </c>
      <c r="C17" s="59"/>
      <c r="D17" s="59" t="s">
        <v>818</v>
      </c>
      <c r="E17" s="59" t="e">
        <v>#N/A</v>
      </c>
      <c r="F17" s="59" t="s">
        <v>217</v>
      </c>
      <c r="G17" s="59" t="s">
        <v>818</v>
      </c>
      <c r="H17" s="59" t="s">
        <v>818</v>
      </c>
      <c r="I17" s="59" t="s">
        <v>818</v>
      </c>
      <c r="J17" s="59"/>
      <c r="K17" s="59"/>
      <c r="L17" s="59"/>
      <c r="M17" s="59" t="s">
        <v>14313</v>
      </c>
      <c r="N17" s="59">
        <v>0</v>
      </c>
      <c r="O17" s="59"/>
      <c r="P17" s="155" t="s">
        <v>166</v>
      </c>
      <c r="Q17" s="11"/>
      <c r="R17" s="11"/>
      <c r="S17" s="11"/>
      <c r="T17" s="11"/>
      <c r="U17" s="11"/>
      <c r="V17" s="11"/>
      <c r="W17" s="11"/>
      <c r="X17" s="11"/>
      <c r="Y17" s="11"/>
      <c r="Z17" s="11"/>
      <c r="AA17" s="11"/>
      <c r="AB17" s="11"/>
      <c r="AC17" s="11"/>
      <c r="AD17" s="11" t="e">
        <v>#N/A</v>
      </c>
      <c r="AE17" s="11" t="e">
        <v>#N/A</v>
      </c>
      <c r="AF17" s="11"/>
      <c r="AG17" s="11"/>
      <c r="AH17" s="11"/>
      <c r="AI17" s="11"/>
      <c r="AJ17" s="11"/>
      <c r="AK17" s="11"/>
      <c r="AL17" s="11"/>
      <c r="AM17" s="11"/>
      <c r="AN17" s="11"/>
      <c r="AO17" s="11"/>
    </row>
    <row r="18" spans="1:41" x14ac:dyDescent="0.3">
      <c r="A18" s="59" t="s">
        <v>114</v>
      </c>
      <c r="B18" s="59">
        <v>3</v>
      </c>
      <c r="C18" s="59"/>
      <c r="D18" s="59" t="s">
        <v>818</v>
      </c>
      <c r="E18" s="59" t="e">
        <v>#N/A</v>
      </c>
      <c r="F18" s="59" t="s">
        <v>218</v>
      </c>
      <c r="G18" s="59" t="s">
        <v>818</v>
      </c>
      <c r="H18" s="59" t="s">
        <v>818</v>
      </c>
      <c r="I18" s="59" t="s">
        <v>818</v>
      </c>
      <c r="J18" s="59"/>
      <c r="K18" s="59"/>
      <c r="L18" s="59"/>
      <c r="M18" s="59" t="s">
        <v>14313</v>
      </c>
      <c r="N18" s="59">
        <v>0</v>
      </c>
      <c r="O18" s="59"/>
      <c r="P18" s="155" t="s">
        <v>166</v>
      </c>
      <c r="Q18" s="11"/>
      <c r="R18" s="11"/>
      <c r="S18" s="11"/>
      <c r="T18" s="11"/>
      <c r="U18" s="11"/>
      <c r="V18" s="11"/>
      <c r="W18" s="11"/>
      <c r="X18" s="11"/>
      <c r="Y18" s="11"/>
      <c r="Z18" s="11"/>
      <c r="AA18" s="11"/>
      <c r="AB18" s="11"/>
      <c r="AC18" s="11"/>
      <c r="AD18" s="11" t="e">
        <v>#N/A</v>
      </c>
      <c r="AE18" s="11" t="e">
        <v>#N/A</v>
      </c>
      <c r="AF18" s="11"/>
      <c r="AG18" s="11"/>
      <c r="AH18" s="11"/>
      <c r="AI18" s="11"/>
      <c r="AJ18" s="11"/>
      <c r="AK18" s="11"/>
      <c r="AL18" s="11"/>
      <c r="AM18" s="11"/>
      <c r="AN18" s="11"/>
      <c r="AO18" s="11"/>
    </row>
    <row r="19" spans="1:41" x14ac:dyDescent="0.3">
      <c r="A19" s="59" t="s">
        <v>114</v>
      </c>
      <c r="B19" s="59">
        <v>3</v>
      </c>
      <c r="C19" s="59"/>
      <c r="D19" s="59" t="s">
        <v>818</v>
      </c>
      <c r="E19" s="59" t="e">
        <v>#N/A</v>
      </c>
      <c r="F19" s="59" t="s">
        <v>219</v>
      </c>
      <c r="G19" s="59" t="s">
        <v>818</v>
      </c>
      <c r="H19" s="59" t="s">
        <v>818</v>
      </c>
      <c r="I19" s="59" t="s">
        <v>818</v>
      </c>
      <c r="J19" s="59"/>
      <c r="K19" s="59"/>
      <c r="L19" s="59"/>
      <c r="M19" s="59" t="s">
        <v>14313</v>
      </c>
      <c r="N19" s="59">
        <v>0</v>
      </c>
      <c r="O19" s="59"/>
      <c r="P19" s="155" t="s">
        <v>166</v>
      </c>
      <c r="Q19" s="11"/>
      <c r="R19" s="11"/>
      <c r="S19" s="11"/>
      <c r="T19" s="11"/>
      <c r="U19" s="11"/>
      <c r="V19" s="11"/>
      <c r="W19" s="11"/>
      <c r="X19" s="11"/>
      <c r="Y19" s="11"/>
      <c r="Z19" s="11"/>
      <c r="AA19" s="11"/>
      <c r="AB19" s="11"/>
      <c r="AC19" s="11"/>
      <c r="AD19" s="11" t="e">
        <v>#N/A</v>
      </c>
      <c r="AE19" s="11" t="e">
        <v>#N/A</v>
      </c>
      <c r="AF19" s="11"/>
      <c r="AG19" s="11"/>
      <c r="AH19" s="11"/>
      <c r="AI19" s="11"/>
      <c r="AJ19" s="11"/>
      <c r="AK19" s="11"/>
      <c r="AL19" s="11"/>
      <c r="AM19" s="11"/>
      <c r="AN19" s="11"/>
      <c r="AO19" s="11"/>
    </row>
    <row r="20" spans="1:41" x14ac:dyDescent="0.3">
      <c r="A20" s="59" t="s">
        <v>114</v>
      </c>
      <c r="B20" s="59">
        <v>3</v>
      </c>
      <c r="C20" s="59"/>
      <c r="D20" s="59" t="s">
        <v>818</v>
      </c>
      <c r="E20" s="59" t="e">
        <v>#N/A</v>
      </c>
      <c r="F20" s="59" t="s">
        <v>220</v>
      </c>
      <c r="G20" s="59" t="s">
        <v>818</v>
      </c>
      <c r="H20" s="59" t="s">
        <v>818</v>
      </c>
      <c r="I20" s="59" t="s">
        <v>818</v>
      </c>
      <c r="J20" s="59"/>
      <c r="K20" s="59"/>
      <c r="L20" s="59"/>
      <c r="M20" s="59" t="s">
        <v>14313</v>
      </c>
      <c r="N20" s="59">
        <v>0</v>
      </c>
      <c r="O20" s="59"/>
      <c r="P20" s="155" t="s">
        <v>166</v>
      </c>
      <c r="Q20" s="11"/>
      <c r="R20" s="11"/>
      <c r="S20" s="11"/>
      <c r="T20" s="11"/>
      <c r="U20" s="11"/>
      <c r="V20" s="11"/>
      <c r="W20" s="11"/>
      <c r="X20" s="11"/>
      <c r="Y20" s="11"/>
      <c r="Z20" s="11"/>
      <c r="AA20" s="11"/>
      <c r="AB20" s="11"/>
      <c r="AC20" s="11"/>
      <c r="AD20" s="11" t="e">
        <v>#N/A</v>
      </c>
      <c r="AE20" s="11" t="e">
        <v>#N/A</v>
      </c>
      <c r="AF20" s="11"/>
      <c r="AG20" s="11"/>
      <c r="AH20" s="11"/>
      <c r="AI20" s="11"/>
      <c r="AJ20" s="11"/>
      <c r="AK20" s="11"/>
      <c r="AL20" s="11"/>
      <c r="AM20" s="11"/>
      <c r="AN20" s="11"/>
      <c r="AO20" s="11"/>
    </row>
    <row r="21" spans="1:41" x14ac:dyDescent="0.3">
      <c r="A21" s="59" t="s">
        <v>114</v>
      </c>
      <c r="B21" s="59">
        <v>3</v>
      </c>
      <c r="C21" s="59"/>
      <c r="D21" s="59" t="s">
        <v>818</v>
      </c>
      <c r="E21" s="59" t="e">
        <v>#N/A</v>
      </c>
      <c r="F21" s="59" t="s">
        <v>221</v>
      </c>
      <c r="G21" s="59" t="s">
        <v>818</v>
      </c>
      <c r="H21" s="59" t="s">
        <v>818</v>
      </c>
      <c r="I21" s="59" t="s">
        <v>818</v>
      </c>
      <c r="J21" s="59"/>
      <c r="K21" s="59"/>
      <c r="L21" s="59"/>
      <c r="M21" s="59" t="s">
        <v>14313</v>
      </c>
      <c r="N21" s="59">
        <v>0</v>
      </c>
      <c r="O21" s="59"/>
      <c r="P21" s="155" t="s">
        <v>166</v>
      </c>
      <c r="Q21" s="11"/>
      <c r="R21" s="11"/>
      <c r="S21" s="11"/>
      <c r="T21" s="11"/>
      <c r="U21" s="11"/>
      <c r="V21" s="11"/>
      <c r="W21" s="11"/>
      <c r="X21" s="11"/>
      <c r="Y21" s="11"/>
      <c r="Z21" s="11"/>
      <c r="AA21" s="11"/>
      <c r="AB21" s="11"/>
      <c r="AC21" s="11"/>
      <c r="AD21" s="11" t="e">
        <v>#N/A</v>
      </c>
      <c r="AE21" s="11" t="e">
        <v>#N/A</v>
      </c>
      <c r="AF21" s="11"/>
      <c r="AG21" s="11"/>
      <c r="AH21" s="11"/>
      <c r="AI21" s="11"/>
      <c r="AJ21" s="11"/>
      <c r="AK21" s="11"/>
      <c r="AL21" s="11"/>
      <c r="AM21" s="11"/>
      <c r="AN21" s="11"/>
      <c r="AO21" s="11"/>
    </row>
    <row r="22" spans="1:41" x14ac:dyDescent="0.3">
      <c r="A22" s="59" t="s">
        <v>114</v>
      </c>
      <c r="B22" s="59">
        <v>3</v>
      </c>
      <c r="C22" s="59"/>
      <c r="D22" s="59" t="s">
        <v>818</v>
      </c>
      <c r="E22" s="59" t="e">
        <v>#N/A</v>
      </c>
      <c r="F22" s="59" t="s">
        <v>222</v>
      </c>
      <c r="G22" s="59" t="s">
        <v>818</v>
      </c>
      <c r="H22" s="59" t="s">
        <v>818</v>
      </c>
      <c r="I22" s="59" t="s">
        <v>818</v>
      </c>
      <c r="J22" s="59"/>
      <c r="K22" s="59"/>
      <c r="L22" s="59"/>
      <c r="M22" s="59" t="s">
        <v>14313</v>
      </c>
      <c r="N22" s="59">
        <v>0</v>
      </c>
      <c r="O22" s="59"/>
      <c r="P22" s="155" t="s">
        <v>166</v>
      </c>
      <c r="Q22" s="11"/>
      <c r="R22" s="11"/>
      <c r="S22" s="11"/>
      <c r="T22" s="11"/>
      <c r="U22" s="11"/>
      <c r="V22" s="11"/>
      <c r="W22" s="11"/>
      <c r="X22" s="11"/>
      <c r="Y22" s="11"/>
      <c r="Z22" s="11"/>
      <c r="AA22" s="11"/>
      <c r="AB22" s="11"/>
      <c r="AC22" s="11"/>
      <c r="AD22" s="11" t="e">
        <v>#N/A</v>
      </c>
      <c r="AE22" s="11" t="e">
        <v>#N/A</v>
      </c>
      <c r="AF22" s="11"/>
      <c r="AG22" s="11"/>
      <c r="AH22" s="11"/>
      <c r="AI22" s="11"/>
      <c r="AJ22" s="11"/>
      <c r="AK22" s="11"/>
      <c r="AL22" s="11"/>
      <c r="AM22" s="11"/>
      <c r="AN22" s="11"/>
      <c r="AO22" s="11"/>
    </row>
    <row r="23" spans="1:41" x14ac:dyDescent="0.3">
      <c r="A23" s="59" t="s">
        <v>114</v>
      </c>
      <c r="B23" s="59">
        <v>3</v>
      </c>
      <c r="C23" s="59"/>
      <c r="D23" s="59" t="s">
        <v>818</v>
      </c>
      <c r="E23" s="59" t="e">
        <v>#N/A</v>
      </c>
      <c r="F23" s="59" t="s">
        <v>223</v>
      </c>
      <c r="G23" s="59" t="s">
        <v>818</v>
      </c>
      <c r="H23" s="59" t="s">
        <v>818</v>
      </c>
      <c r="I23" s="59" t="s">
        <v>818</v>
      </c>
      <c r="J23" s="59"/>
      <c r="K23" s="59"/>
      <c r="L23" s="59"/>
      <c r="M23" s="59" t="s">
        <v>14313</v>
      </c>
      <c r="N23" s="59">
        <v>0</v>
      </c>
      <c r="O23" s="59"/>
      <c r="P23" s="155" t="s">
        <v>166</v>
      </c>
      <c r="Q23" s="11"/>
      <c r="R23" s="11"/>
      <c r="S23" s="11"/>
      <c r="T23" s="11"/>
      <c r="U23" s="11"/>
      <c r="V23" s="11"/>
      <c r="W23" s="11"/>
      <c r="X23" s="11"/>
      <c r="Y23" s="11"/>
      <c r="Z23" s="11"/>
      <c r="AA23" s="11"/>
      <c r="AB23" s="11"/>
      <c r="AC23" s="11"/>
      <c r="AD23" s="11" t="e">
        <v>#N/A</v>
      </c>
      <c r="AE23" s="11" t="e">
        <v>#N/A</v>
      </c>
      <c r="AF23" s="11"/>
      <c r="AG23" s="11"/>
      <c r="AH23" s="11"/>
      <c r="AI23" s="11"/>
      <c r="AJ23" s="11"/>
      <c r="AK23" s="11"/>
      <c r="AL23" s="11"/>
      <c r="AM23" s="11"/>
      <c r="AN23" s="11"/>
      <c r="AO23" s="11"/>
    </row>
    <row r="24" spans="1:41" x14ac:dyDescent="0.3">
      <c r="A24" s="59" t="s">
        <v>28</v>
      </c>
      <c r="B24" s="59">
        <v>5</v>
      </c>
      <c r="C24" s="59" t="s">
        <v>35</v>
      </c>
      <c r="D24" s="59" t="s">
        <v>1353</v>
      </c>
      <c r="E24" s="59" t="s">
        <v>33</v>
      </c>
      <c r="F24" s="59" t="s">
        <v>199</v>
      </c>
      <c r="G24" s="59" t="s">
        <v>1353</v>
      </c>
      <c r="H24" s="59" t="s">
        <v>35</v>
      </c>
      <c r="I24" s="59" t="s">
        <v>4963</v>
      </c>
      <c r="J24" s="59"/>
      <c r="K24" s="59"/>
      <c r="L24" s="59"/>
      <c r="M24" s="59"/>
      <c r="N24" s="59">
        <v>1</v>
      </c>
      <c r="O24" s="59"/>
      <c r="P24" s="155" t="s">
        <v>166</v>
      </c>
      <c r="Q24" s="11" t="s">
        <v>201</v>
      </c>
      <c r="R24" s="11"/>
      <c r="S24" s="11"/>
      <c r="T24" s="11"/>
      <c r="U24" s="11" t="s">
        <v>246</v>
      </c>
      <c r="V24" s="11"/>
      <c r="W24" s="11"/>
      <c r="X24" s="11"/>
      <c r="Y24" s="11"/>
      <c r="Z24" s="11"/>
      <c r="AA24" s="11" t="s">
        <v>247</v>
      </c>
      <c r="AB24" s="11"/>
      <c r="AC24" s="11"/>
      <c r="AD24" s="11" t="e">
        <v>#N/A</v>
      </c>
      <c r="AE24" s="11" t="e">
        <v>#N/A</v>
      </c>
      <c r="AF24" s="11" t="e">
        <f t="shared" ref="AF24:AF49" si="0">"Examples: "&amp;VLOOKUP(AC24,OECD_Codes,4,FALSE)</f>
        <v>#N/A</v>
      </c>
      <c r="AG24" s="11" t="e">
        <f t="shared" ref="AG24:AG45" si="1">AC24&amp;". "&amp;AD24&amp;". "&amp;AE24&amp;". "&amp;AF24</f>
        <v>#N/A</v>
      </c>
      <c r="AH24" s="11"/>
      <c r="AI24" s="11"/>
      <c r="AJ24" s="11"/>
      <c r="AK24" s="11"/>
      <c r="AL24" s="11"/>
      <c r="AM24" s="11"/>
      <c r="AN24" s="11"/>
      <c r="AO24" s="11"/>
    </row>
    <row r="25" spans="1:41" x14ac:dyDescent="0.3">
      <c r="A25" s="59" t="s">
        <v>28</v>
      </c>
      <c r="B25" s="59">
        <v>5</v>
      </c>
      <c r="C25" s="59"/>
      <c r="D25" s="59" t="s">
        <v>818</v>
      </c>
      <c r="E25" s="59" t="e">
        <v>#N/A</v>
      </c>
      <c r="F25" s="59" t="s">
        <v>198</v>
      </c>
      <c r="G25" s="59" t="s">
        <v>818</v>
      </c>
      <c r="H25" s="59" t="s">
        <v>818</v>
      </c>
      <c r="I25" s="59" t="s">
        <v>818</v>
      </c>
      <c r="J25" s="59"/>
      <c r="K25" s="59"/>
      <c r="L25" s="59"/>
      <c r="M25" s="59"/>
      <c r="N25" s="59">
        <v>1</v>
      </c>
      <c r="O25" s="59"/>
      <c r="P25" s="155" t="s">
        <v>166</v>
      </c>
      <c r="Q25" s="11" t="s">
        <v>201</v>
      </c>
      <c r="R25" s="11"/>
      <c r="S25" s="11"/>
      <c r="T25" s="11"/>
      <c r="U25" s="11"/>
      <c r="V25" s="11"/>
      <c r="W25" s="11"/>
      <c r="X25" s="11"/>
      <c r="Y25" s="11"/>
      <c r="Z25" s="11"/>
      <c r="AA25" s="11"/>
      <c r="AB25" s="11"/>
      <c r="AC25" s="11"/>
      <c r="AD25" s="11" t="e">
        <v>#N/A</v>
      </c>
      <c r="AE25" s="11" t="e">
        <v>#N/A</v>
      </c>
      <c r="AF25" s="11" t="e">
        <f t="shared" si="0"/>
        <v>#N/A</v>
      </c>
      <c r="AG25" s="11" t="e">
        <f t="shared" si="1"/>
        <v>#N/A</v>
      </c>
      <c r="AH25" s="11"/>
      <c r="AI25" s="11"/>
      <c r="AJ25" s="11"/>
      <c r="AK25" s="11"/>
      <c r="AL25" s="11"/>
      <c r="AM25" s="11"/>
      <c r="AN25" s="11"/>
      <c r="AO25" s="11"/>
    </row>
    <row r="26" spans="1:41" x14ac:dyDescent="0.3">
      <c r="A26" s="59" t="s">
        <v>28</v>
      </c>
      <c r="B26" s="59">
        <v>5</v>
      </c>
      <c r="C26" s="59"/>
      <c r="D26" s="59" t="s">
        <v>818</v>
      </c>
      <c r="E26" s="59" t="e">
        <v>#N/A</v>
      </c>
      <c r="F26" s="59" t="s">
        <v>219</v>
      </c>
      <c r="G26" s="59" t="s">
        <v>818</v>
      </c>
      <c r="H26" s="59" t="s">
        <v>818</v>
      </c>
      <c r="I26" s="59" t="s">
        <v>818</v>
      </c>
      <c r="J26" s="59"/>
      <c r="K26" s="59"/>
      <c r="L26" s="59"/>
      <c r="M26" s="59"/>
      <c r="N26" s="59">
        <v>1</v>
      </c>
      <c r="O26" s="59"/>
      <c r="P26" s="155" t="s">
        <v>166</v>
      </c>
      <c r="Q26" s="11" t="s">
        <v>201</v>
      </c>
      <c r="R26" s="11"/>
      <c r="S26" s="11"/>
      <c r="T26" s="11"/>
      <c r="U26" s="11"/>
      <c r="V26" s="11"/>
      <c r="W26" s="11"/>
      <c r="X26" s="11"/>
      <c r="Y26" s="11"/>
      <c r="Z26" s="11"/>
      <c r="AA26" s="11"/>
      <c r="AB26" s="11"/>
      <c r="AC26" s="11"/>
      <c r="AD26" s="11" t="e">
        <v>#N/A</v>
      </c>
      <c r="AE26" s="11" t="e">
        <v>#N/A</v>
      </c>
      <c r="AF26" s="11" t="e">
        <f t="shared" si="0"/>
        <v>#N/A</v>
      </c>
      <c r="AG26" s="11" t="e">
        <f t="shared" si="1"/>
        <v>#N/A</v>
      </c>
      <c r="AH26" s="11"/>
      <c r="AI26" s="11"/>
      <c r="AJ26" s="11"/>
      <c r="AK26" s="11"/>
      <c r="AL26" s="11"/>
      <c r="AM26" s="11"/>
      <c r="AN26" s="11"/>
      <c r="AO26" s="11"/>
    </row>
    <row r="27" spans="1:41" x14ac:dyDescent="0.3">
      <c r="A27" s="59" t="s">
        <v>28</v>
      </c>
      <c r="B27" s="59">
        <v>5</v>
      </c>
      <c r="C27" s="59"/>
      <c r="D27" s="59" t="s">
        <v>818</v>
      </c>
      <c r="E27" s="59" t="e">
        <v>#N/A</v>
      </c>
      <c r="F27" s="59" t="s">
        <v>248</v>
      </c>
      <c r="G27" s="59" t="s">
        <v>818</v>
      </c>
      <c r="H27" s="59" t="s">
        <v>818</v>
      </c>
      <c r="I27" s="59" t="s">
        <v>818</v>
      </c>
      <c r="J27" s="59"/>
      <c r="K27" s="59"/>
      <c r="L27" s="59"/>
      <c r="M27" s="59"/>
      <c r="N27" s="59">
        <v>1</v>
      </c>
      <c r="O27" s="59"/>
      <c r="P27" s="155" t="s">
        <v>166</v>
      </c>
      <c r="Q27" s="11" t="s">
        <v>201</v>
      </c>
      <c r="R27" s="11"/>
      <c r="S27" s="11"/>
      <c r="T27" s="11"/>
      <c r="U27" s="11"/>
      <c r="V27" s="11"/>
      <c r="W27" s="11"/>
      <c r="X27" s="11"/>
      <c r="Y27" s="11"/>
      <c r="Z27" s="11"/>
      <c r="AA27" s="11"/>
      <c r="AB27" s="11"/>
      <c r="AC27" s="11"/>
      <c r="AD27" s="11" t="e">
        <v>#N/A</v>
      </c>
      <c r="AE27" s="11" t="e">
        <v>#N/A</v>
      </c>
      <c r="AF27" s="11" t="e">
        <f t="shared" si="0"/>
        <v>#N/A</v>
      </c>
      <c r="AG27" s="11" t="e">
        <f t="shared" si="1"/>
        <v>#N/A</v>
      </c>
      <c r="AH27" s="11"/>
      <c r="AI27" s="11"/>
      <c r="AJ27" s="11"/>
      <c r="AK27" s="11"/>
      <c r="AL27" s="11"/>
      <c r="AM27" s="11"/>
      <c r="AN27" s="11"/>
      <c r="AO27" s="11"/>
    </row>
    <row r="28" spans="1:41" x14ac:dyDescent="0.3">
      <c r="A28" s="59" t="s">
        <v>28</v>
      </c>
      <c r="B28" s="59">
        <v>5</v>
      </c>
      <c r="C28" s="59"/>
      <c r="D28" s="59" t="s">
        <v>818</v>
      </c>
      <c r="E28" s="59" t="e">
        <v>#N/A</v>
      </c>
      <c r="F28" s="59" t="s">
        <v>249</v>
      </c>
      <c r="G28" s="59" t="s">
        <v>818</v>
      </c>
      <c r="H28" s="59" t="s">
        <v>818</v>
      </c>
      <c r="I28" s="59" t="s">
        <v>818</v>
      </c>
      <c r="J28" s="59"/>
      <c r="K28" s="59"/>
      <c r="L28" s="59"/>
      <c r="M28" s="59"/>
      <c r="N28" s="59">
        <v>1</v>
      </c>
      <c r="O28" s="59"/>
      <c r="P28" s="155" t="s">
        <v>166</v>
      </c>
      <c r="Q28" s="11" t="s">
        <v>201</v>
      </c>
      <c r="R28" s="11"/>
      <c r="S28" s="11"/>
      <c r="T28" s="11"/>
      <c r="U28" s="11"/>
      <c r="V28" s="11"/>
      <c r="W28" s="11"/>
      <c r="X28" s="11"/>
      <c r="Y28" s="11"/>
      <c r="Z28" s="11"/>
      <c r="AA28" s="11"/>
      <c r="AB28" s="11"/>
      <c r="AC28" s="11"/>
      <c r="AD28" s="11" t="e">
        <v>#N/A</v>
      </c>
      <c r="AE28" s="11" t="e">
        <v>#N/A</v>
      </c>
      <c r="AF28" s="11" t="e">
        <f t="shared" si="0"/>
        <v>#N/A</v>
      </c>
      <c r="AG28" s="11" t="e">
        <f t="shared" si="1"/>
        <v>#N/A</v>
      </c>
      <c r="AH28" s="11"/>
      <c r="AI28" s="11"/>
      <c r="AJ28" s="11"/>
      <c r="AK28" s="11"/>
      <c r="AL28" s="11"/>
      <c r="AM28" s="11"/>
      <c r="AN28" s="11"/>
      <c r="AO28" s="11"/>
    </row>
    <row r="29" spans="1:41" x14ac:dyDescent="0.3">
      <c r="A29" s="59" t="s">
        <v>28</v>
      </c>
      <c r="B29" s="59">
        <v>5</v>
      </c>
      <c r="C29" s="59"/>
      <c r="D29" s="59" t="s">
        <v>818</v>
      </c>
      <c r="E29" s="59" t="e">
        <v>#N/A</v>
      </c>
      <c r="F29" s="59" t="s">
        <v>250</v>
      </c>
      <c r="G29" s="59" t="s">
        <v>818</v>
      </c>
      <c r="H29" s="59" t="s">
        <v>818</v>
      </c>
      <c r="I29" s="59" t="s">
        <v>818</v>
      </c>
      <c r="J29" s="59"/>
      <c r="K29" s="59"/>
      <c r="L29" s="59"/>
      <c r="M29" s="59"/>
      <c r="N29" s="59">
        <v>1</v>
      </c>
      <c r="O29" s="59"/>
      <c r="P29" s="155" t="s">
        <v>166</v>
      </c>
      <c r="Q29" s="11" t="s">
        <v>201</v>
      </c>
      <c r="R29" s="11"/>
      <c r="S29" s="11"/>
      <c r="T29" s="11"/>
      <c r="U29" s="11"/>
      <c r="V29" s="11"/>
      <c r="W29" s="11"/>
      <c r="X29" s="11"/>
      <c r="Y29" s="11"/>
      <c r="Z29" s="11"/>
      <c r="AA29" s="11"/>
      <c r="AB29" s="11"/>
      <c r="AC29" s="11"/>
      <c r="AD29" s="11" t="e">
        <v>#N/A</v>
      </c>
      <c r="AE29" s="11" t="e">
        <v>#N/A</v>
      </c>
      <c r="AF29" s="11" t="e">
        <f t="shared" si="0"/>
        <v>#N/A</v>
      </c>
      <c r="AG29" s="11" t="e">
        <f t="shared" si="1"/>
        <v>#N/A</v>
      </c>
      <c r="AH29" s="11"/>
      <c r="AI29" s="11"/>
      <c r="AJ29" s="11"/>
      <c r="AK29" s="11"/>
      <c r="AL29" s="11"/>
      <c r="AM29" s="11"/>
      <c r="AN29" s="11"/>
      <c r="AO29" s="11"/>
    </row>
    <row r="30" spans="1:41" x14ac:dyDescent="0.3">
      <c r="A30" s="59" t="s">
        <v>28</v>
      </c>
      <c r="B30" s="59">
        <v>5</v>
      </c>
      <c r="C30" s="59"/>
      <c r="D30" s="59" t="s">
        <v>818</v>
      </c>
      <c r="E30" s="59" t="e">
        <v>#N/A</v>
      </c>
      <c r="F30" s="59" t="s">
        <v>253</v>
      </c>
      <c r="G30" s="59" t="s">
        <v>818</v>
      </c>
      <c r="H30" s="59" t="s">
        <v>818</v>
      </c>
      <c r="I30" s="59" t="s">
        <v>818</v>
      </c>
      <c r="J30" s="59"/>
      <c r="K30" s="59"/>
      <c r="L30" s="59"/>
      <c r="M30" s="59"/>
      <c r="N30" s="59">
        <v>1</v>
      </c>
      <c r="O30" s="59"/>
      <c r="P30" s="155" t="s">
        <v>166</v>
      </c>
      <c r="Q30" s="11" t="s">
        <v>201</v>
      </c>
      <c r="R30" s="11"/>
      <c r="S30" s="11"/>
      <c r="T30" s="11"/>
      <c r="U30" s="11"/>
      <c r="V30" s="11"/>
      <c r="W30" s="11"/>
      <c r="X30" s="11"/>
      <c r="Y30" s="11"/>
      <c r="Z30" s="11"/>
      <c r="AA30" s="11"/>
      <c r="AB30" s="11"/>
      <c r="AC30" s="11"/>
      <c r="AD30" s="11" t="e">
        <v>#N/A</v>
      </c>
      <c r="AE30" s="11" t="e">
        <v>#N/A</v>
      </c>
      <c r="AF30" s="11" t="e">
        <f t="shared" si="0"/>
        <v>#N/A</v>
      </c>
      <c r="AG30" s="11" t="e">
        <f t="shared" si="1"/>
        <v>#N/A</v>
      </c>
      <c r="AH30" s="11"/>
      <c r="AI30" s="11"/>
      <c r="AJ30" s="11"/>
      <c r="AK30" s="11"/>
      <c r="AL30" s="11"/>
      <c r="AM30" s="11"/>
      <c r="AN30" s="11"/>
      <c r="AO30" s="11"/>
    </row>
    <row r="31" spans="1:41" x14ac:dyDescent="0.3">
      <c r="A31" s="59" t="s">
        <v>28</v>
      </c>
      <c r="B31" s="59">
        <v>5</v>
      </c>
      <c r="C31" s="59" t="s">
        <v>268</v>
      </c>
      <c r="D31" s="59" t="s">
        <v>3247</v>
      </c>
      <c r="E31" s="59" t="s">
        <v>11</v>
      </c>
      <c r="F31" s="59" t="s">
        <v>269</v>
      </c>
      <c r="G31" s="59" t="s">
        <v>3247</v>
      </c>
      <c r="H31" s="59" t="s">
        <v>268</v>
      </c>
      <c r="I31" s="59" t="s">
        <v>269</v>
      </c>
      <c r="J31" s="59"/>
      <c r="K31" s="59" t="s">
        <v>215</v>
      </c>
      <c r="L31" s="59"/>
      <c r="M31" s="59"/>
      <c r="N31" s="59">
        <v>1</v>
      </c>
      <c r="O31" s="59"/>
      <c r="P31" s="155" t="s">
        <v>166</v>
      </c>
      <c r="Q31" s="11" t="s">
        <v>201</v>
      </c>
      <c r="R31" s="11"/>
      <c r="S31" s="11"/>
      <c r="T31" s="11"/>
      <c r="U31" s="11" t="s">
        <v>270</v>
      </c>
      <c r="V31" s="11"/>
      <c r="W31" s="11"/>
      <c r="X31" s="11"/>
      <c r="Y31" s="11"/>
      <c r="Z31" s="11"/>
      <c r="AA31" s="11" t="s">
        <v>247</v>
      </c>
      <c r="AB31" s="11"/>
      <c r="AC31" s="11" t="s">
        <v>204</v>
      </c>
      <c r="AD31" s="11" t="s">
        <v>3137</v>
      </c>
      <c r="AE31" s="11" t="s">
        <v>3024</v>
      </c>
      <c r="AF31" s="11" t="str">
        <f t="shared" si="0"/>
        <v>Examples: Computer casing,</v>
      </c>
      <c r="AG31" s="11" t="str">
        <f t="shared" si="1"/>
        <v>AC13e. Plastic articles (hard). Furniture &amp; furnishings, including furniture coverings. Examples: Computer casing,</v>
      </c>
      <c r="AH31" s="11"/>
      <c r="AI31" s="11"/>
      <c r="AJ31" s="11"/>
      <c r="AK31" s="11"/>
      <c r="AL31" s="11"/>
      <c r="AM31" s="11"/>
      <c r="AN31" s="11"/>
      <c r="AO31" s="11"/>
    </row>
    <row r="32" spans="1:41" x14ac:dyDescent="0.3">
      <c r="A32" s="59" t="s">
        <v>28</v>
      </c>
      <c r="B32" s="59">
        <v>5</v>
      </c>
      <c r="C32" s="59" t="s">
        <v>271</v>
      </c>
      <c r="D32" s="59" t="s">
        <v>3224</v>
      </c>
      <c r="E32" s="59" t="s">
        <v>3194</v>
      </c>
      <c r="F32" s="59" t="s">
        <v>272</v>
      </c>
      <c r="G32" s="59" t="s">
        <v>3224</v>
      </c>
      <c r="H32" s="59" t="s">
        <v>271</v>
      </c>
      <c r="I32" s="59" t="s">
        <v>4161</v>
      </c>
      <c r="J32" s="59"/>
      <c r="K32" s="59" t="s">
        <v>218</v>
      </c>
      <c r="L32" s="59"/>
      <c r="M32" s="59"/>
      <c r="N32" s="59">
        <v>1</v>
      </c>
      <c r="O32" s="59"/>
      <c r="P32" s="155" t="s">
        <v>166</v>
      </c>
      <c r="Q32" s="11" t="s">
        <v>201</v>
      </c>
      <c r="R32" s="11">
        <v>1</v>
      </c>
      <c r="S32" s="11">
        <v>1</v>
      </c>
      <c r="T32" s="11"/>
      <c r="U32" s="13" t="s">
        <v>273</v>
      </c>
      <c r="V32" s="11"/>
      <c r="W32" s="11"/>
      <c r="X32" s="11"/>
      <c r="Y32" s="11">
        <v>1</v>
      </c>
      <c r="Z32" s="11"/>
      <c r="AA32" s="11" t="s">
        <v>12112</v>
      </c>
      <c r="AB32" s="11"/>
      <c r="AC32" s="11" t="s">
        <v>204</v>
      </c>
      <c r="AD32" s="11" t="s">
        <v>3137</v>
      </c>
      <c r="AE32" s="11" t="s">
        <v>3024</v>
      </c>
      <c r="AF32" s="11" t="str">
        <f t="shared" si="0"/>
        <v>Examples: Computer casing,</v>
      </c>
      <c r="AG32" s="11" t="str">
        <f t="shared" si="1"/>
        <v>AC13e. Plastic articles (hard). Furniture &amp; furnishings, including furniture coverings. Examples: Computer casing,</v>
      </c>
      <c r="AH32" s="11"/>
      <c r="AI32" s="11"/>
      <c r="AJ32" s="11"/>
      <c r="AK32" s="11"/>
      <c r="AL32" s="11"/>
      <c r="AM32" s="11"/>
      <c r="AN32" s="11"/>
      <c r="AO32" s="11"/>
    </row>
    <row r="33" spans="1:41" x14ac:dyDescent="0.3">
      <c r="A33" s="59" t="s">
        <v>28</v>
      </c>
      <c r="B33" s="59">
        <v>5</v>
      </c>
      <c r="C33" s="59" t="s">
        <v>274</v>
      </c>
      <c r="D33" s="59" t="s">
        <v>814</v>
      </c>
      <c r="E33" s="59" t="s">
        <v>11</v>
      </c>
      <c r="F33" s="59" t="s">
        <v>275</v>
      </c>
      <c r="G33" s="59" t="s">
        <v>814</v>
      </c>
      <c r="H33" s="59" t="s">
        <v>274</v>
      </c>
      <c r="I33" s="59" t="s">
        <v>4512</v>
      </c>
      <c r="J33" s="59"/>
      <c r="K33" s="59" t="s">
        <v>216</v>
      </c>
      <c r="L33" s="59"/>
      <c r="M33" s="59"/>
      <c r="N33" s="59">
        <v>1</v>
      </c>
      <c r="O33" s="59"/>
      <c r="P33" s="155" t="s">
        <v>166</v>
      </c>
      <c r="Q33" s="11" t="s">
        <v>201</v>
      </c>
      <c r="R33" s="11"/>
      <c r="S33" s="11"/>
      <c r="T33" s="11"/>
      <c r="U33" s="11"/>
      <c r="V33" s="11"/>
      <c r="W33" s="11"/>
      <c r="X33" s="11"/>
      <c r="Y33" s="11"/>
      <c r="Z33" s="11"/>
      <c r="AA33" s="11" t="s">
        <v>247</v>
      </c>
      <c r="AB33" s="11"/>
      <c r="AC33" s="11"/>
      <c r="AD33" s="11" t="e">
        <v>#N/A</v>
      </c>
      <c r="AE33" s="11" t="e">
        <v>#N/A</v>
      </c>
      <c r="AF33" s="11" t="e">
        <f t="shared" si="0"/>
        <v>#N/A</v>
      </c>
      <c r="AG33" s="11" t="e">
        <f t="shared" si="1"/>
        <v>#N/A</v>
      </c>
      <c r="AH33" s="11"/>
      <c r="AI33" s="11"/>
      <c r="AJ33" s="11"/>
      <c r="AK33" s="11"/>
      <c r="AL33" s="11"/>
      <c r="AM33" s="11"/>
      <c r="AN33" s="11"/>
      <c r="AO33" s="11"/>
    </row>
    <row r="34" spans="1:41" x14ac:dyDescent="0.3">
      <c r="A34" s="59" t="s">
        <v>28</v>
      </c>
      <c r="B34" s="59">
        <v>5</v>
      </c>
      <c r="C34" s="59" t="s">
        <v>276</v>
      </c>
      <c r="D34" s="59" t="s">
        <v>3578</v>
      </c>
      <c r="E34" s="59" t="s">
        <v>14</v>
      </c>
      <c r="F34" s="59" t="s">
        <v>277</v>
      </c>
      <c r="G34" s="59" t="s">
        <v>3578</v>
      </c>
      <c r="H34" s="59" t="s">
        <v>276</v>
      </c>
      <c r="I34" s="59" t="s">
        <v>4069</v>
      </c>
      <c r="J34" s="59"/>
      <c r="K34" s="59"/>
      <c r="L34" s="59"/>
      <c r="M34" s="59"/>
      <c r="N34" s="59">
        <v>1</v>
      </c>
      <c r="O34" s="59"/>
      <c r="P34" s="155" t="s">
        <v>166</v>
      </c>
      <c r="Q34" s="11" t="s">
        <v>201</v>
      </c>
      <c r="R34" s="11">
        <v>1</v>
      </c>
      <c r="S34" s="11">
        <v>1</v>
      </c>
      <c r="T34" s="11"/>
      <c r="U34" s="11" t="s">
        <v>278</v>
      </c>
      <c r="V34" s="11"/>
      <c r="W34" s="11"/>
      <c r="X34" s="11"/>
      <c r="Y34" s="11">
        <v>1</v>
      </c>
      <c r="Z34" s="11"/>
      <c r="AA34" s="11" t="s">
        <v>12112</v>
      </c>
      <c r="AB34" s="11"/>
      <c r="AC34" s="11" t="s">
        <v>204</v>
      </c>
      <c r="AD34" s="11" t="s">
        <v>3137</v>
      </c>
      <c r="AE34" s="11" t="s">
        <v>3024</v>
      </c>
      <c r="AF34" s="11" t="str">
        <f t="shared" si="0"/>
        <v>Examples: Computer casing,</v>
      </c>
      <c r="AG34" s="11" t="str">
        <f t="shared" si="1"/>
        <v>AC13e. Plastic articles (hard). Furniture &amp; furnishings, including furniture coverings. Examples: Computer casing,</v>
      </c>
      <c r="AH34" s="11"/>
      <c r="AI34" s="11"/>
      <c r="AJ34" s="11"/>
      <c r="AK34" s="11"/>
      <c r="AL34" s="11"/>
      <c r="AM34" s="11"/>
      <c r="AN34" s="11"/>
      <c r="AO34" s="11"/>
    </row>
    <row r="35" spans="1:41" x14ac:dyDescent="0.3">
      <c r="A35" s="59" t="s">
        <v>28</v>
      </c>
      <c r="B35" s="59">
        <v>5</v>
      </c>
      <c r="C35" s="59" t="s">
        <v>279</v>
      </c>
      <c r="D35" s="59" t="s">
        <v>3579</v>
      </c>
      <c r="E35" s="59" t="s">
        <v>14</v>
      </c>
      <c r="F35" s="59" t="s">
        <v>280</v>
      </c>
      <c r="G35" s="59" t="s">
        <v>3579</v>
      </c>
      <c r="H35" s="59" t="s">
        <v>279</v>
      </c>
      <c r="I35" s="59" t="s">
        <v>4055</v>
      </c>
      <c r="J35" s="59"/>
      <c r="K35" s="59"/>
      <c r="L35" s="59"/>
      <c r="M35" s="59"/>
      <c r="N35" s="59">
        <v>1</v>
      </c>
      <c r="O35" s="59"/>
      <c r="P35" s="155" t="s">
        <v>166</v>
      </c>
      <c r="Q35" s="11" t="s">
        <v>201</v>
      </c>
      <c r="R35" s="11">
        <v>1</v>
      </c>
      <c r="S35" s="11">
        <v>1</v>
      </c>
      <c r="T35" s="11"/>
      <c r="U35" s="11" t="s">
        <v>278</v>
      </c>
      <c r="V35" s="11"/>
      <c r="W35" s="11"/>
      <c r="X35" s="11"/>
      <c r="Y35" s="11">
        <v>1</v>
      </c>
      <c r="Z35" s="11"/>
      <c r="AA35" s="11" t="s">
        <v>12112</v>
      </c>
      <c r="AB35" s="11"/>
      <c r="AC35" s="11" t="s">
        <v>204</v>
      </c>
      <c r="AD35" s="11" t="s">
        <v>3137</v>
      </c>
      <c r="AE35" s="11" t="s">
        <v>3024</v>
      </c>
      <c r="AF35" s="11" t="str">
        <f t="shared" si="0"/>
        <v>Examples: Computer casing,</v>
      </c>
      <c r="AG35" s="11" t="str">
        <f t="shared" si="1"/>
        <v>AC13e. Plastic articles (hard). Furniture &amp; furnishings, including furniture coverings. Examples: Computer casing,</v>
      </c>
      <c r="AH35" s="11"/>
      <c r="AI35" s="11"/>
      <c r="AJ35" s="11"/>
      <c r="AK35" s="11"/>
      <c r="AL35" s="11"/>
      <c r="AM35" s="11"/>
      <c r="AN35" s="11"/>
      <c r="AO35" s="11"/>
    </row>
    <row r="36" spans="1:41" x14ac:dyDescent="0.3">
      <c r="A36" s="59" t="s">
        <v>28</v>
      </c>
      <c r="B36" s="59">
        <v>5</v>
      </c>
      <c r="C36" s="59"/>
      <c r="D36" s="59" t="s">
        <v>818</v>
      </c>
      <c r="E36" s="59" t="e">
        <v>#N/A</v>
      </c>
      <c r="F36" s="59" t="s">
        <v>221</v>
      </c>
      <c r="G36" s="59" t="s">
        <v>818</v>
      </c>
      <c r="H36" s="59" t="s">
        <v>818</v>
      </c>
      <c r="I36" s="59" t="s">
        <v>818</v>
      </c>
      <c r="J36" s="59"/>
      <c r="K36" s="59"/>
      <c r="L36" s="59"/>
      <c r="M36" s="59"/>
      <c r="N36" s="59">
        <v>1</v>
      </c>
      <c r="O36" s="59"/>
      <c r="P36" s="155" t="s">
        <v>166</v>
      </c>
      <c r="Q36" s="11" t="s">
        <v>201</v>
      </c>
      <c r="R36" s="11"/>
      <c r="S36" s="11"/>
      <c r="T36" s="11"/>
      <c r="U36" s="11"/>
      <c r="V36" s="11"/>
      <c r="W36" s="11"/>
      <c r="X36" s="11"/>
      <c r="Y36" s="11"/>
      <c r="Z36" s="11"/>
      <c r="AA36" s="11"/>
      <c r="AB36" s="11"/>
      <c r="AC36" s="11"/>
      <c r="AD36" s="11" t="e">
        <v>#N/A</v>
      </c>
      <c r="AE36" s="11" t="e">
        <v>#N/A</v>
      </c>
      <c r="AF36" s="11" t="e">
        <f t="shared" si="0"/>
        <v>#N/A</v>
      </c>
      <c r="AG36" s="11" t="e">
        <f t="shared" si="1"/>
        <v>#N/A</v>
      </c>
      <c r="AH36" s="11"/>
      <c r="AI36" s="11"/>
      <c r="AJ36" s="11"/>
      <c r="AK36" s="11"/>
      <c r="AL36" s="11"/>
      <c r="AM36" s="11"/>
      <c r="AN36" s="11"/>
      <c r="AO36" s="11"/>
    </row>
    <row r="37" spans="1:41" x14ac:dyDescent="0.3">
      <c r="A37" s="59" t="s">
        <v>28</v>
      </c>
      <c r="B37" s="59">
        <v>5</v>
      </c>
      <c r="C37" s="59" t="s">
        <v>281</v>
      </c>
      <c r="D37" s="59" t="s">
        <v>815</v>
      </c>
      <c r="E37" s="59" t="s">
        <v>3194</v>
      </c>
      <c r="F37" s="59" t="s">
        <v>282</v>
      </c>
      <c r="G37" s="59" t="s">
        <v>815</v>
      </c>
      <c r="H37" s="59" t="s">
        <v>281</v>
      </c>
      <c r="I37" s="59" t="s">
        <v>4582</v>
      </c>
      <c r="J37" s="59"/>
      <c r="K37" s="59" t="s">
        <v>217</v>
      </c>
      <c r="L37" s="59"/>
      <c r="M37" s="59"/>
      <c r="N37" s="59">
        <v>1</v>
      </c>
      <c r="O37" s="59"/>
      <c r="P37" s="155" t="s">
        <v>166</v>
      </c>
      <c r="Q37" s="11" t="s">
        <v>201</v>
      </c>
      <c r="R37" s="11">
        <v>1</v>
      </c>
      <c r="S37" s="11">
        <v>1</v>
      </c>
      <c r="T37" s="11"/>
      <c r="U37" s="13" t="s">
        <v>283</v>
      </c>
      <c r="V37" s="11"/>
      <c r="W37" s="11"/>
      <c r="X37" s="11"/>
      <c r="Y37" s="11">
        <v>1</v>
      </c>
      <c r="Z37" s="11"/>
      <c r="AA37" s="11" t="s">
        <v>12112</v>
      </c>
      <c r="AB37" s="11"/>
      <c r="AC37" s="11" t="s">
        <v>204</v>
      </c>
      <c r="AD37" s="11" t="s">
        <v>3137</v>
      </c>
      <c r="AE37" s="11" t="s">
        <v>3024</v>
      </c>
      <c r="AF37" s="11" t="str">
        <f t="shared" si="0"/>
        <v>Examples: Computer casing,</v>
      </c>
      <c r="AG37" s="11" t="str">
        <f t="shared" si="1"/>
        <v>AC13e. Plastic articles (hard). Furniture &amp; furnishings, including furniture coverings. Examples: Computer casing,</v>
      </c>
      <c r="AH37" s="11"/>
      <c r="AI37" s="11"/>
      <c r="AJ37" s="11"/>
      <c r="AK37" s="11"/>
      <c r="AL37" s="11"/>
      <c r="AM37" s="11"/>
      <c r="AN37" s="11"/>
      <c r="AO37" s="11"/>
    </row>
    <row r="38" spans="1:41" x14ac:dyDescent="0.3">
      <c r="A38" s="59" t="s">
        <v>28</v>
      </c>
      <c r="B38" s="59">
        <v>5</v>
      </c>
      <c r="C38" s="59" t="s">
        <v>542</v>
      </c>
      <c r="D38" s="59" t="s">
        <v>3274</v>
      </c>
      <c r="E38" s="59" t="s">
        <v>19</v>
      </c>
      <c r="F38" s="59" t="s">
        <v>687</v>
      </c>
      <c r="G38" s="59" t="s">
        <v>3274</v>
      </c>
      <c r="H38" s="59" t="s">
        <v>542</v>
      </c>
      <c r="I38" s="59" t="s">
        <v>4870</v>
      </c>
      <c r="J38" s="59"/>
      <c r="K38" s="59" t="s">
        <v>214</v>
      </c>
      <c r="L38" s="59"/>
      <c r="M38" s="59"/>
      <c r="N38" s="59">
        <v>1</v>
      </c>
      <c r="O38" s="59"/>
      <c r="P38" s="155" t="s">
        <v>166</v>
      </c>
      <c r="Q38" s="11" t="s">
        <v>201</v>
      </c>
      <c r="R38" s="11">
        <v>1</v>
      </c>
      <c r="S38" s="11">
        <v>1</v>
      </c>
      <c r="T38" s="11">
        <v>1</v>
      </c>
      <c r="U38" s="13" t="s">
        <v>688</v>
      </c>
      <c r="V38" s="11"/>
      <c r="W38" s="11"/>
      <c r="X38" s="11"/>
      <c r="Y38" s="11">
        <v>1</v>
      </c>
      <c r="Z38" s="11"/>
      <c r="AA38" s="11" t="s">
        <v>689</v>
      </c>
      <c r="AB38" s="11"/>
      <c r="AC38" s="11" t="s">
        <v>204</v>
      </c>
      <c r="AD38" s="11" t="s">
        <v>3137</v>
      </c>
      <c r="AE38" s="11" t="s">
        <v>3024</v>
      </c>
      <c r="AF38" s="11" t="str">
        <f t="shared" si="0"/>
        <v>Examples: Computer casing,</v>
      </c>
      <c r="AG38" s="11" t="str">
        <f t="shared" si="1"/>
        <v>AC13e. Plastic articles (hard). Furniture &amp; furnishings, including furniture coverings. Examples: Computer casing,</v>
      </c>
      <c r="AH38" s="11"/>
      <c r="AI38" s="11"/>
      <c r="AJ38" s="11"/>
      <c r="AK38" s="11"/>
      <c r="AL38" s="11"/>
      <c r="AM38" s="11"/>
      <c r="AN38" s="11"/>
      <c r="AO38" s="11"/>
    </row>
    <row r="39" spans="1:41" x14ac:dyDescent="0.3">
      <c r="A39" s="59" t="s">
        <v>28</v>
      </c>
      <c r="B39" s="59">
        <v>5</v>
      </c>
      <c r="C39" s="59" t="s">
        <v>207</v>
      </c>
      <c r="D39" s="59" t="s">
        <v>244</v>
      </c>
      <c r="E39" s="59" t="s">
        <v>16</v>
      </c>
      <c r="F39" s="59" t="s">
        <v>245</v>
      </c>
      <c r="G39" s="59" t="s">
        <v>244</v>
      </c>
      <c r="H39" s="59" t="s">
        <v>207</v>
      </c>
      <c r="I39" s="59" t="s">
        <v>4865</v>
      </c>
      <c r="J39" s="59"/>
      <c r="K39" s="59"/>
      <c r="L39" s="59"/>
      <c r="M39" s="59"/>
      <c r="N39" s="59">
        <v>1</v>
      </c>
      <c r="O39" s="59"/>
      <c r="P39" s="155" t="s">
        <v>166</v>
      </c>
      <c r="Q39" s="11" t="s">
        <v>201</v>
      </c>
      <c r="R39" s="11"/>
      <c r="S39" s="11"/>
      <c r="T39" s="11"/>
      <c r="U39" s="11"/>
      <c r="V39" s="11"/>
      <c r="W39" s="11"/>
      <c r="X39" s="11"/>
      <c r="Y39" s="11">
        <v>1</v>
      </c>
      <c r="Z39" s="11"/>
      <c r="AA39" s="11" t="s">
        <v>823</v>
      </c>
      <c r="AB39" s="11"/>
      <c r="AC39" s="11" t="s">
        <v>341</v>
      </c>
      <c r="AD39" s="11" t="s">
        <v>2967</v>
      </c>
      <c r="AE39" s="11" t="s">
        <v>2976</v>
      </c>
      <c r="AF39" s="11" t="str">
        <f t="shared" si="0"/>
        <v>Examples: Refrigerators, washing machines, vacuum cleaners, computers, telephones, drills, saws, smoke detectors, thermostats, radiators</v>
      </c>
      <c r="AG39" s="11" t="str">
        <f t="shared" si="1"/>
        <v>AC2a. Complex articles. Machinery, mechanical appliances, electrical/electronic articles. Examples: Refrigerators, washing machines, vacuum cleaners, computers, telephones, drills, saws, smoke detectors, thermostats, radiators</v>
      </c>
      <c r="AH39" s="11">
        <v>1</v>
      </c>
      <c r="AI39" s="11" t="s">
        <v>824</v>
      </c>
      <c r="AJ39" s="11" t="s">
        <v>197</v>
      </c>
      <c r="AK39" s="11"/>
      <c r="AL39" s="11"/>
      <c r="AM39" s="11"/>
      <c r="AN39" s="11"/>
      <c r="AO39" s="11">
        <v>1</v>
      </c>
    </row>
    <row r="40" spans="1:41" x14ac:dyDescent="0.3">
      <c r="A40" s="59" t="s">
        <v>28</v>
      </c>
      <c r="B40" s="59">
        <v>5</v>
      </c>
      <c r="C40" s="59" t="s">
        <v>213</v>
      </c>
      <c r="D40" s="59" t="s">
        <v>238</v>
      </c>
      <c r="E40" s="59" t="s">
        <v>16</v>
      </c>
      <c r="F40" s="59" t="s">
        <v>239</v>
      </c>
      <c r="G40" s="59" t="s">
        <v>238</v>
      </c>
      <c r="H40" s="59" t="s">
        <v>213</v>
      </c>
      <c r="I40" s="59" t="s">
        <v>4470</v>
      </c>
      <c r="J40" s="59"/>
      <c r="K40" s="59"/>
      <c r="L40" s="59"/>
      <c r="M40" s="59"/>
      <c r="N40" s="59">
        <v>1</v>
      </c>
      <c r="O40" s="59"/>
      <c r="P40" s="155" t="s">
        <v>166</v>
      </c>
      <c r="Q40" s="11" t="s">
        <v>201</v>
      </c>
      <c r="R40" s="11"/>
      <c r="S40" s="11"/>
      <c r="T40" s="11"/>
      <c r="U40" s="11"/>
      <c r="V40" s="11"/>
      <c r="W40" s="11"/>
      <c r="X40" s="11"/>
      <c r="Y40" s="11">
        <v>1</v>
      </c>
      <c r="Z40" s="11"/>
      <c r="AA40" s="11" t="s">
        <v>823</v>
      </c>
      <c r="AB40" s="11"/>
      <c r="AC40" s="11" t="s">
        <v>341</v>
      </c>
      <c r="AD40" s="11" t="s">
        <v>2967</v>
      </c>
      <c r="AE40" s="11" t="s">
        <v>2976</v>
      </c>
      <c r="AF40" s="11" t="str">
        <f t="shared" si="0"/>
        <v>Examples: Refrigerators, washing machines, vacuum cleaners, computers, telephones, drills, saws, smoke detectors, thermostats, radiators</v>
      </c>
      <c r="AG40" s="11" t="str">
        <f t="shared" si="1"/>
        <v>AC2a. Complex articles. Machinery, mechanical appliances, electrical/electronic articles. Examples: Refrigerators, washing machines, vacuum cleaners, computers, telephones, drills, saws, smoke detectors, thermostats, radiators</v>
      </c>
      <c r="AH40" s="11">
        <v>1</v>
      </c>
      <c r="AI40" s="11" t="s">
        <v>824</v>
      </c>
      <c r="AJ40" s="11" t="s">
        <v>197</v>
      </c>
      <c r="AK40" s="11"/>
      <c r="AL40" s="11"/>
      <c r="AM40" s="11"/>
      <c r="AN40" s="11"/>
      <c r="AO40" s="11">
        <v>1</v>
      </c>
    </row>
    <row r="41" spans="1:41" x14ac:dyDescent="0.3">
      <c r="A41" s="59" t="s">
        <v>28</v>
      </c>
      <c r="B41" s="59">
        <v>5</v>
      </c>
      <c r="C41" s="59" t="s">
        <v>208</v>
      </c>
      <c r="D41" s="59" t="s">
        <v>240</v>
      </c>
      <c r="E41" s="59" t="s">
        <v>16</v>
      </c>
      <c r="F41" s="59" t="s">
        <v>241</v>
      </c>
      <c r="G41" s="59" t="s">
        <v>240</v>
      </c>
      <c r="H41" s="59" t="s">
        <v>208</v>
      </c>
      <c r="I41" s="59" t="s">
        <v>4713</v>
      </c>
      <c r="J41" s="59"/>
      <c r="K41" s="59"/>
      <c r="L41" s="59"/>
      <c r="M41" s="59"/>
      <c r="N41" s="59">
        <v>1</v>
      </c>
      <c r="O41" s="59"/>
      <c r="P41" s="155" t="s">
        <v>166</v>
      </c>
      <c r="Q41" s="11" t="s">
        <v>201</v>
      </c>
      <c r="R41" s="11"/>
      <c r="S41" s="11"/>
      <c r="T41" s="11"/>
      <c r="U41" s="11"/>
      <c r="V41" s="11"/>
      <c r="W41" s="11"/>
      <c r="X41" s="11"/>
      <c r="Y41" s="11">
        <v>1</v>
      </c>
      <c r="Z41" s="11"/>
      <c r="AA41" s="11" t="s">
        <v>823</v>
      </c>
      <c r="AB41" s="11"/>
      <c r="AC41" s="11" t="s">
        <v>341</v>
      </c>
      <c r="AD41" s="11" t="s">
        <v>2967</v>
      </c>
      <c r="AE41" s="11" t="s">
        <v>2976</v>
      </c>
      <c r="AF41" s="11" t="str">
        <f t="shared" si="0"/>
        <v>Examples: Refrigerators, washing machines, vacuum cleaners, computers, telephones, drills, saws, smoke detectors, thermostats, radiators</v>
      </c>
      <c r="AG41" s="11" t="str">
        <f t="shared" si="1"/>
        <v>AC2a. Complex articles. Machinery, mechanical appliances, electrical/electronic articles. Examples: Refrigerators, washing machines, vacuum cleaners, computers, telephones, drills, saws, smoke detectors, thermostats, radiators</v>
      </c>
      <c r="AH41" s="11">
        <v>1</v>
      </c>
      <c r="AI41" s="11" t="s">
        <v>824</v>
      </c>
      <c r="AJ41" s="11" t="s">
        <v>197</v>
      </c>
      <c r="AK41" s="11"/>
      <c r="AL41" s="11"/>
      <c r="AM41" s="11"/>
      <c r="AN41" s="11"/>
      <c r="AO41" s="11">
        <v>1</v>
      </c>
    </row>
    <row r="42" spans="1:41" x14ac:dyDescent="0.3">
      <c r="A42" s="59" t="s">
        <v>28</v>
      </c>
      <c r="B42" s="59">
        <v>5</v>
      </c>
      <c r="C42" s="59" t="s">
        <v>205</v>
      </c>
      <c r="D42" s="59" t="s">
        <v>3591</v>
      </c>
      <c r="E42" s="59" t="s">
        <v>16</v>
      </c>
      <c r="F42" s="59" t="s">
        <v>1199</v>
      </c>
      <c r="G42" s="59" t="s">
        <v>3591</v>
      </c>
      <c r="H42" s="59" t="s">
        <v>205</v>
      </c>
      <c r="I42" s="59" t="s">
        <v>205</v>
      </c>
      <c r="J42" s="59"/>
      <c r="K42" s="59"/>
      <c r="L42" s="59"/>
      <c r="M42" s="59"/>
      <c r="N42" s="59">
        <v>1</v>
      </c>
      <c r="O42" s="59"/>
      <c r="P42" s="155" t="s">
        <v>166</v>
      </c>
      <c r="Q42" s="11" t="s">
        <v>201</v>
      </c>
      <c r="R42" s="11"/>
      <c r="S42" s="11"/>
      <c r="T42" s="11"/>
      <c r="U42" s="11"/>
      <c r="V42" s="11"/>
      <c r="W42" s="11"/>
      <c r="X42" s="11"/>
      <c r="Y42" s="11">
        <v>1</v>
      </c>
      <c r="Z42" s="11"/>
      <c r="AA42" s="11" t="s">
        <v>823</v>
      </c>
      <c r="AB42" s="11"/>
      <c r="AC42" s="11" t="s">
        <v>341</v>
      </c>
      <c r="AD42" s="11" t="s">
        <v>2967</v>
      </c>
      <c r="AE42" s="11" t="s">
        <v>2976</v>
      </c>
      <c r="AF42" s="11" t="str">
        <f t="shared" si="0"/>
        <v>Examples: Refrigerators, washing machines, vacuum cleaners, computers, telephones, drills, saws, smoke detectors, thermostats, radiators</v>
      </c>
      <c r="AG42" s="11" t="str">
        <f t="shared" si="1"/>
        <v>AC2a. Complex articles. Machinery, mechanical appliances, electrical/electronic articles. Examples: Refrigerators, washing machines, vacuum cleaners, computers, telephones, drills, saws, smoke detectors, thermostats, radiators</v>
      </c>
      <c r="AH42" s="11">
        <v>1</v>
      </c>
      <c r="AI42" s="11" t="s">
        <v>824</v>
      </c>
      <c r="AJ42" s="11" t="s">
        <v>197</v>
      </c>
      <c r="AK42" s="11"/>
      <c r="AL42" s="11"/>
      <c r="AM42" s="11"/>
      <c r="AN42" s="11"/>
      <c r="AO42" s="11">
        <v>1</v>
      </c>
    </row>
    <row r="43" spans="1:41" x14ac:dyDescent="0.3">
      <c r="A43" s="59" t="s">
        <v>28</v>
      </c>
      <c r="B43" s="59">
        <v>5</v>
      </c>
      <c r="C43" s="59" t="s">
        <v>209</v>
      </c>
      <c r="D43" s="59" t="s">
        <v>236</v>
      </c>
      <c r="E43" s="59" t="s">
        <v>16</v>
      </c>
      <c r="F43" s="59" t="s">
        <v>237</v>
      </c>
      <c r="G43" s="59" t="s">
        <v>236</v>
      </c>
      <c r="H43" s="59" t="s">
        <v>209</v>
      </c>
      <c r="I43" s="59" t="s">
        <v>4649</v>
      </c>
      <c r="J43" s="59"/>
      <c r="K43" s="59"/>
      <c r="L43" s="59"/>
      <c r="M43" s="59"/>
      <c r="N43" s="59">
        <v>1</v>
      </c>
      <c r="O43" s="59"/>
      <c r="P43" s="155" t="s">
        <v>166</v>
      </c>
      <c r="Q43" s="11" t="s">
        <v>201</v>
      </c>
      <c r="R43" s="11"/>
      <c r="S43" s="11"/>
      <c r="T43" s="11"/>
      <c r="U43" s="11"/>
      <c r="V43" s="11"/>
      <c r="W43" s="11"/>
      <c r="X43" s="11"/>
      <c r="Y43" s="11">
        <v>1</v>
      </c>
      <c r="Z43" s="11"/>
      <c r="AA43" s="11" t="s">
        <v>823</v>
      </c>
      <c r="AB43" s="11"/>
      <c r="AC43" s="11" t="s">
        <v>341</v>
      </c>
      <c r="AD43" s="11" t="s">
        <v>2967</v>
      </c>
      <c r="AE43" s="11" t="s">
        <v>2976</v>
      </c>
      <c r="AF43" s="11" t="str">
        <f t="shared" si="0"/>
        <v>Examples: Refrigerators, washing machines, vacuum cleaners, computers, telephones, drills, saws, smoke detectors, thermostats, radiators</v>
      </c>
      <c r="AG43" s="11" t="str">
        <f t="shared" si="1"/>
        <v>AC2a. Complex articles. Machinery, mechanical appliances, electrical/electronic articles. Examples: Refrigerators, washing machines, vacuum cleaners, computers, telephones, drills, saws, smoke detectors, thermostats, radiators</v>
      </c>
      <c r="AH43" s="11">
        <v>1</v>
      </c>
      <c r="AI43" s="11" t="s">
        <v>824</v>
      </c>
      <c r="AJ43" s="11" t="s">
        <v>197</v>
      </c>
      <c r="AK43" s="11"/>
      <c r="AL43" s="11"/>
      <c r="AM43" s="11"/>
      <c r="AN43" s="11"/>
      <c r="AO43" s="11">
        <v>1</v>
      </c>
    </row>
    <row r="44" spans="1:41" x14ac:dyDescent="0.3">
      <c r="A44" s="59" t="s">
        <v>28</v>
      </c>
      <c r="B44" s="59">
        <v>5</v>
      </c>
      <c r="C44" s="59" t="s">
        <v>191</v>
      </c>
      <c r="D44" s="59" t="s">
        <v>3258</v>
      </c>
      <c r="E44" s="59" t="s">
        <v>16</v>
      </c>
      <c r="F44" s="59" t="s">
        <v>231</v>
      </c>
      <c r="G44" s="59" t="s">
        <v>3258</v>
      </c>
      <c r="H44" s="59" t="s">
        <v>191</v>
      </c>
      <c r="I44" s="59" t="s">
        <v>4263</v>
      </c>
      <c r="J44" s="59"/>
      <c r="K44" s="59"/>
      <c r="L44" s="59"/>
      <c r="M44" s="59"/>
      <c r="N44" s="59">
        <v>1</v>
      </c>
      <c r="O44" s="59"/>
      <c r="P44" s="155" t="s">
        <v>166</v>
      </c>
      <c r="Q44" s="11" t="s">
        <v>201</v>
      </c>
      <c r="R44" s="11"/>
      <c r="S44" s="11"/>
      <c r="T44" s="11"/>
      <c r="U44" s="11" t="s">
        <v>1587</v>
      </c>
      <c r="V44" s="11"/>
      <c r="W44" s="11"/>
      <c r="X44" s="11"/>
      <c r="Y44" s="11">
        <v>1</v>
      </c>
      <c r="Z44" s="11"/>
      <c r="AA44" s="11" t="s">
        <v>823</v>
      </c>
      <c r="AB44" s="11"/>
      <c r="AC44" s="11" t="s">
        <v>341</v>
      </c>
      <c r="AD44" s="11" t="s">
        <v>2967</v>
      </c>
      <c r="AE44" s="11" t="s">
        <v>2976</v>
      </c>
      <c r="AF44" s="11" t="str">
        <f t="shared" si="0"/>
        <v>Examples: Refrigerators, washing machines, vacuum cleaners, computers, telephones, drills, saws, smoke detectors, thermostats, radiators</v>
      </c>
      <c r="AG44" s="11" t="str">
        <f t="shared" si="1"/>
        <v>AC2a. Complex articles. Machinery, mechanical appliances, electrical/electronic articles. Examples: Refrigerators, washing machines, vacuum cleaners, computers, telephones, drills, saws, smoke detectors, thermostats, radiators</v>
      </c>
      <c r="AH44" s="11">
        <v>1</v>
      </c>
      <c r="AI44" s="11" t="s">
        <v>824</v>
      </c>
      <c r="AJ44" s="11" t="s">
        <v>197</v>
      </c>
      <c r="AK44" s="11"/>
      <c r="AL44" s="11"/>
      <c r="AM44" s="11"/>
      <c r="AN44" s="11"/>
      <c r="AO44" s="11">
        <v>1</v>
      </c>
    </row>
    <row r="45" spans="1:41" x14ac:dyDescent="0.3">
      <c r="A45" s="59" t="s">
        <v>28</v>
      </c>
      <c r="B45" s="59">
        <v>5</v>
      </c>
      <c r="C45" s="59" t="s">
        <v>210</v>
      </c>
      <c r="D45" s="59" t="s">
        <v>3385</v>
      </c>
      <c r="E45" s="59" t="s">
        <v>16</v>
      </c>
      <c r="F45" s="59" t="s">
        <v>591</v>
      </c>
      <c r="G45" s="59" t="s">
        <v>3385</v>
      </c>
      <c r="H45" s="59" t="s">
        <v>210</v>
      </c>
      <c r="I45" s="59" t="s">
        <v>5873</v>
      </c>
      <c r="J45" s="59"/>
      <c r="K45" s="59"/>
      <c r="L45" s="59"/>
      <c r="M45" s="59"/>
      <c r="N45" s="59">
        <v>1</v>
      </c>
      <c r="O45" s="59"/>
      <c r="P45" s="155" t="s">
        <v>166</v>
      </c>
      <c r="Q45" s="11" t="s">
        <v>201</v>
      </c>
      <c r="R45" s="11"/>
      <c r="S45" s="11"/>
      <c r="T45" s="11"/>
      <c r="U45" s="11"/>
      <c r="V45" s="11"/>
      <c r="W45" s="11"/>
      <c r="X45" s="11"/>
      <c r="Y45" s="11">
        <v>1</v>
      </c>
      <c r="Z45" s="11"/>
      <c r="AA45" s="11" t="s">
        <v>823</v>
      </c>
      <c r="AB45" s="11"/>
      <c r="AC45" s="11" t="s">
        <v>341</v>
      </c>
      <c r="AD45" s="11" t="s">
        <v>2967</v>
      </c>
      <c r="AE45" s="11" t="s">
        <v>2976</v>
      </c>
      <c r="AF45" s="11" t="str">
        <f t="shared" si="0"/>
        <v>Examples: Refrigerators, washing machines, vacuum cleaners, computers, telephones, drills, saws, smoke detectors, thermostats, radiators</v>
      </c>
      <c r="AG45" s="11" t="str">
        <f t="shared" si="1"/>
        <v>AC2a. Complex articles. Machinery, mechanical appliances, electrical/electronic articles. Examples: Refrigerators, washing machines, vacuum cleaners, computers, telephones, drills, saws, smoke detectors, thermostats, radiators</v>
      </c>
      <c r="AH45" s="11">
        <v>1</v>
      </c>
      <c r="AI45" s="11" t="s">
        <v>824</v>
      </c>
      <c r="AJ45" s="11" t="s">
        <v>197</v>
      </c>
      <c r="AK45" s="11"/>
      <c r="AL45" s="11"/>
      <c r="AM45" s="11"/>
      <c r="AN45" s="11"/>
      <c r="AO45" s="11">
        <v>1</v>
      </c>
    </row>
    <row r="46" spans="1:41" x14ac:dyDescent="0.3">
      <c r="A46" s="59" t="s">
        <v>28</v>
      </c>
      <c r="B46" s="59">
        <v>5</v>
      </c>
      <c r="C46" s="59" t="s">
        <v>211</v>
      </c>
      <c r="D46" s="59" t="s">
        <v>3282</v>
      </c>
      <c r="E46" s="59" t="s">
        <v>16</v>
      </c>
      <c r="F46" s="59" t="s">
        <v>252</v>
      </c>
      <c r="G46" s="59" t="s">
        <v>3282</v>
      </c>
      <c r="H46" s="59" t="s">
        <v>211</v>
      </c>
      <c r="I46" s="59" t="s">
        <v>4246</v>
      </c>
      <c r="J46" s="59"/>
      <c r="K46" s="59"/>
      <c r="L46" s="59"/>
      <c r="M46" s="59"/>
      <c r="N46" s="59">
        <v>1</v>
      </c>
      <c r="O46" s="59"/>
      <c r="P46" s="155" t="s">
        <v>166</v>
      </c>
      <c r="Q46" s="11" t="s">
        <v>201</v>
      </c>
      <c r="R46" s="11"/>
      <c r="S46" s="11"/>
      <c r="T46" s="11"/>
      <c r="U46" s="11" t="s">
        <v>1663</v>
      </c>
      <c r="V46" s="11"/>
      <c r="W46" s="11"/>
      <c r="X46" s="11"/>
      <c r="Y46" s="11">
        <v>1</v>
      </c>
      <c r="Z46" s="11"/>
      <c r="AA46" s="11" t="s">
        <v>823</v>
      </c>
      <c r="AB46" s="11"/>
      <c r="AC46" s="11" t="s">
        <v>341</v>
      </c>
      <c r="AD46" s="11" t="s">
        <v>2967</v>
      </c>
      <c r="AE46" s="11" t="s">
        <v>2976</v>
      </c>
      <c r="AF46" s="11" t="str">
        <f t="shared" si="0"/>
        <v>Examples: Refrigerators, washing machines, vacuum cleaners, computers, telephones, drills, saws, smoke detectors, thermostats, radiators</v>
      </c>
      <c r="AG46" s="11" t="str">
        <f>AC46&amp;". "&amp;AD46&amp;". "&amp;AE46&amp;". "&amp;AF46&amp;"."</f>
        <v>AC2a. Complex articles. Machinery, mechanical appliances, electrical/electronic articles. Examples: Refrigerators, washing machines, vacuum cleaners, computers, telephones, drills, saws, smoke detectors, thermostats, radiators.</v>
      </c>
      <c r="AH46" s="11">
        <v>1</v>
      </c>
      <c r="AI46" s="11" t="s">
        <v>824</v>
      </c>
      <c r="AJ46" s="11" t="s">
        <v>197</v>
      </c>
      <c r="AK46" s="11"/>
      <c r="AL46" s="11"/>
      <c r="AM46" s="11"/>
      <c r="AN46" s="11"/>
      <c r="AO46" s="11">
        <v>1</v>
      </c>
    </row>
    <row r="47" spans="1:41" x14ac:dyDescent="0.3">
      <c r="A47" s="59" t="s">
        <v>28</v>
      </c>
      <c r="B47" s="59">
        <v>5</v>
      </c>
      <c r="C47" s="59" t="s">
        <v>206</v>
      </c>
      <c r="D47" s="59" t="s">
        <v>3624</v>
      </c>
      <c r="E47" s="59" t="s">
        <v>16</v>
      </c>
      <c r="F47" s="59" t="s">
        <v>1703</v>
      </c>
      <c r="G47" s="59" t="s">
        <v>3624</v>
      </c>
      <c r="H47" s="59" t="s">
        <v>206</v>
      </c>
      <c r="I47" s="59" t="s">
        <v>4800</v>
      </c>
      <c r="J47" s="59"/>
      <c r="K47" s="59"/>
      <c r="L47" s="59"/>
      <c r="M47" s="59"/>
      <c r="N47" s="59">
        <v>1</v>
      </c>
      <c r="O47" s="59"/>
      <c r="P47" s="155" t="s">
        <v>166</v>
      </c>
      <c r="Q47" s="11" t="s">
        <v>201</v>
      </c>
      <c r="R47" s="11"/>
      <c r="S47" s="11"/>
      <c r="T47" s="11"/>
      <c r="U47" s="11"/>
      <c r="V47" s="11"/>
      <c r="W47" s="11"/>
      <c r="X47" s="11"/>
      <c r="Y47" s="11">
        <v>1</v>
      </c>
      <c r="Z47" s="11"/>
      <c r="AA47" s="11" t="s">
        <v>823</v>
      </c>
      <c r="AB47" s="11"/>
      <c r="AC47" s="11" t="s">
        <v>341</v>
      </c>
      <c r="AD47" s="11" t="s">
        <v>2967</v>
      </c>
      <c r="AE47" s="11" t="s">
        <v>2976</v>
      </c>
      <c r="AF47" s="11" t="str">
        <f t="shared" si="0"/>
        <v>Examples: Refrigerators, washing machines, vacuum cleaners, computers, telephones, drills, saws, smoke detectors, thermostats, radiators</v>
      </c>
      <c r="AG47" s="11" t="str">
        <f>AC47&amp;". "&amp;AD47&amp;". "&amp;AE47&amp;". "&amp;AF47</f>
        <v>AC2a. Complex articles. Machinery, mechanical appliances, electrical/electronic articles. Examples: Refrigerators, washing machines, vacuum cleaners, computers, telephones, drills, saws, smoke detectors, thermostats, radiators</v>
      </c>
      <c r="AH47" s="11">
        <v>1</v>
      </c>
      <c r="AI47" s="11" t="s">
        <v>824</v>
      </c>
      <c r="AJ47" s="11" t="s">
        <v>197</v>
      </c>
      <c r="AK47" s="11"/>
      <c r="AL47" s="11"/>
      <c r="AM47" s="11"/>
      <c r="AN47" s="11"/>
      <c r="AO47" s="11">
        <v>1</v>
      </c>
    </row>
    <row r="48" spans="1:41" x14ac:dyDescent="0.3">
      <c r="A48" s="59" t="s">
        <v>28</v>
      </c>
      <c r="B48" s="59">
        <v>5</v>
      </c>
      <c r="C48" s="59" t="s">
        <v>212</v>
      </c>
      <c r="D48" s="59" t="s">
        <v>242</v>
      </c>
      <c r="E48" s="59" t="s">
        <v>16</v>
      </c>
      <c r="F48" s="59" t="s">
        <v>243</v>
      </c>
      <c r="G48" s="59" t="s">
        <v>242</v>
      </c>
      <c r="H48" s="59" t="s">
        <v>212</v>
      </c>
      <c r="I48" s="59" t="s">
        <v>4716</v>
      </c>
      <c r="J48" s="59"/>
      <c r="K48" s="59"/>
      <c r="L48" s="59"/>
      <c r="M48" s="59"/>
      <c r="N48" s="59">
        <v>1</v>
      </c>
      <c r="O48" s="59"/>
      <c r="P48" s="155" t="s">
        <v>166</v>
      </c>
      <c r="Q48" s="11" t="s">
        <v>201</v>
      </c>
      <c r="R48" s="11"/>
      <c r="S48" s="11"/>
      <c r="T48" s="11"/>
      <c r="U48" s="11" t="s">
        <v>1663</v>
      </c>
      <c r="V48" s="11"/>
      <c r="W48" s="11"/>
      <c r="X48" s="11"/>
      <c r="Y48" s="11">
        <v>1</v>
      </c>
      <c r="Z48" s="11"/>
      <c r="AA48" s="11" t="s">
        <v>823</v>
      </c>
      <c r="AB48" s="11"/>
      <c r="AC48" s="11" t="s">
        <v>341</v>
      </c>
      <c r="AD48" s="11" t="s">
        <v>2967</v>
      </c>
      <c r="AE48" s="11" t="s">
        <v>2976</v>
      </c>
      <c r="AF48" s="11" t="str">
        <f t="shared" si="0"/>
        <v>Examples: Refrigerators, washing machines, vacuum cleaners, computers, telephones, drills, saws, smoke detectors, thermostats, radiators</v>
      </c>
      <c r="AG48" s="11" t="str">
        <f>AC48&amp;". "&amp;AD48&amp;". "&amp;AE48&amp;". "&amp;AF48</f>
        <v>AC2a. Complex articles. Machinery, mechanical appliances, electrical/electronic articles. Examples: Refrigerators, washing machines, vacuum cleaners, computers, telephones, drills, saws, smoke detectors, thermostats, radiators</v>
      </c>
      <c r="AH48" s="11">
        <v>1</v>
      </c>
      <c r="AI48" s="11" t="s">
        <v>824</v>
      </c>
      <c r="AJ48" s="11" t="s">
        <v>197</v>
      </c>
      <c r="AK48" s="11"/>
      <c r="AL48" s="11"/>
      <c r="AM48" s="11"/>
      <c r="AN48" s="11"/>
      <c r="AO48" s="11">
        <v>1</v>
      </c>
    </row>
    <row r="49" spans="1:41" x14ac:dyDescent="0.3">
      <c r="A49" s="59" t="s">
        <v>28</v>
      </c>
      <c r="B49" s="59">
        <v>5</v>
      </c>
      <c r="C49" s="59" t="s">
        <v>191</v>
      </c>
      <c r="D49" s="59" t="s">
        <v>3258</v>
      </c>
      <c r="E49" s="59" t="s">
        <v>16</v>
      </c>
      <c r="F49" s="59" t="s">
        <v>1957</v>
      </c>
      <c r="G49" s="59" t="s">
        <v>3258</v>
      </c>
      <c r="H49" s="59" t="s">
        <v>191</v>
      </c>
      <c r="I49" s="59" t="s">
        <v>4263</v>
      </c>
      <c r="J49" s="59"/>
      <c r="K49" s="59"/>
      <c r="L49" s="59"/>
      <c r="M49" s="59"/>
      <c r="N49" s="59">
        <v>1</v>
      </c>
      <c r="O49" s="59"/>
      <c r="P49" s="155" t="s">
        <v>166</v>
      </c>
      <c r="Q49" s="11" t="s">
        <v>201</v>
      </c>
      <c r="R49" s="11"/>
      <c r="S49" s="11"/>
      <c r="T49" s="11"/>
      <c r="U49" s="11"/>
      <c r="V49" s="11"/>
      <c r="W49" s="11"/>
      <c r="X49" s="11"/>
      <c r="Y49" s="11">
        <v>1</v>
      </c>
      <c r="Z49" s="11"/>
      <c r="AA49" s="11" t="s">
        <v>823</v>
      </c>
      <c r="AB49" s="11"/>
      <c r="AC49" s="11" t="s">
        <v>341</v>
      </c>
      <c r="AD49" s="11" t="s">
        <v>2967</v>
      </c>
      <c r="AE49" s="11" t="s">
        <v>2976</v>
      </c>
      <c r="AF49" s="11" t="str">
        <f t="shared" si="0"/>
        <v>Examples: Refrigerators, washing machines, vacuum cleaners, computers, telephones, drills, saws, smoke detectors, thermostats, radiators</v>
      </c>
      <c r="AG49" s="11" t="str">
        <f>AC49&amp;". "&amp;AD49&amp;". "&amp;AE49&amp;". "&amp;AF49</f>
        <v>AC2a. Complex articles. Machinery, mechanical appliances, electrical/electronic articles. Examples: Refrigerators, washing machines, vacuum cleaners, computers, telephones, drills, saws, smoke detectors, thermostats, radiators</v>
      </c>
      <c r="AH49" s="11">
        <v>1</v>
      </c>
      <c r="AI49" s="11" t="s">
        <v>824</v>
      </c>
      <c r="AJ49" s="11" t="s">
        <v>197</v>
      </c>
      <c r="AK49" s="11"/>
      <c r="AL49" s="11"/>
      <c r="AM49" s="11"/>
      <c r="AN49" s="11"/>
      <c r="AO49" s="11">
        <v>1</v>
      </c>
    </row>
    <row r="50" spans="1:41" x14ac:dyDescent="0.3">
      <c r="A50" s="59" t="s">
        <v>115</v>
      </c>
      <c r="B50" s="59">
        <v>3</v>
      </c>
      <c r="C50" s="59" t="s">
        <v>191</v>
      </c>
      <c r="D50" s="59" t="s">
        <v>3258</v>
      </c>
      <c r="E50" s="59" t="s">
        <v>16</v>
      </c>
      <c r="F50" s="59"/>
      <c r="G50" s="59" t="s">
        <v>3258</v>
      </c>
      <c r="H50" s="59" t="s">
        <v>191</v>
      </c>
      <c r="I50" s="59" t="s">
        <v>4263</v>
      </c>
      <c r="J50" s="59"/>
      <c r="K50" s="59"/>
      <c r="L50" s="59"/>
      <c r="M50" s="59" t="s">
        <v>818</v>
      </c>
      <c r="N50" s="59">
        <v>0</v>
      </c>
      <c r="O50" s="59"/>
      <c r="P50" s="155" t="s">
        <v>166</v>
      </c>
      <c r="Q50" s="11" t="s">
        <v>284</v>
      </c>
      <c r="R50" s="11"/>
      <c r="S50" s="11"/>
      <c r="T50" s="11"/>
      <c r="U50" s="11"/>
      <c r="V50" s="11"/>
      <c r="W50" s="11">
        <v>1</v>
      </c>
      <c r="X50" s="11"/>
      <c r="Y50" s="11"/>
      <c r="Z50" s="11"/>
      <c r="AA50" s="11" t="s">
        <v>285</v>
      </c>
      <c r="AB50" s="11"/>
      <c r="AC50" s="11"/>
      <c r="AD50" s="11" t="e">
        <v>#N/A</v>
      </c>
      <c r="AE50" s="11" t="e">
        <v>#N/A</v>
      </c>
      <c r="AF50" s="11"/>
      <c r="AG50" s="11"/>
      <c r="AH50" s="11">
        <v>1</v>
      </c>
      <c r="AI50" s="11" t="s">
        <v>286</v>
      </c>
      <c r="AJ50" s="11" t="s">
        <v>197</v>
      </c>
      <c r="AK50" s="11">
        <v>1</v>
      </c>
      <c r="AL50" s="11">
        <v>1</v>
      </c>
      <c r="AM50" s="11"/>
      <c r="AN50" s="11">
        <v>1</v>
      </c>
      <c r="AO50" s="11">
        <v>1</v>
      </c>
    </row>
    <row r="51" spans="1:41" x14ac:dyDescent="0.3">
      <c r="A51" s="59" t="s">
        <v>115</v>
      </c>
      <c r="B51" s="59">
        <v>3</v>
      </c>
      <c r="C51" s="59" t="s">
        <v>209</v>
      </c>
      <c r="D51" s="59" t="s">
        <v>236</v>
      </c>
      <c r="E51" s="59" t="s">
        <v>16</v>
      </c>
      <c r="F51" s="59"/>
      <c r="G51" s="59" t="s">
        <v>236</v>
      </c>
      <c r="H51" s="59" t="s">
        <v>209</v>
      </c>
      <c r="I51" s="59" t="s">
        <v>4649</v>
      </c>
      <c r="J51" s="59"/>
      <c r="K51" s="59"/>
      <c r="L51" s="59"/>
      <c r="M51" s="59" t="s">
        <v>818</v>
      </c>
      <c r="N51" s="59">
        <v>0</v>
      </c>
      <c r="O51" s="59"/>
      <c r="P51" s="155" t="s">
        <v>166</v>
      </c>
      <c r="Q51" s="11" t="s">
        <v>284</v>
      </c>
      <c r="R51" s="11"/>
      <c r="S51" s="11"/>
      <c r="T51" s="11"/>
      <c r="U51" s="11"/>
      <c r="V51" s="11"/>
      <c r="W51" s="11">
        <v>1</v>
      </c>
      <c r="X51" s="11"/>
      <c r="Y51" s="11"/>
      <c r="Z51" s="11"/>
      <c r="AA51" s="11" t="s">
        <v>285</v>
      </c>
      <c r="AB51" s="11"/>
      <c r="AC51" s="11"/>
      <c r="AD51" s="11" t="e">
        <v>#N/A</v>
      </c>
      <c r="AE51" s="11" t="e">
        <v>#N/A</v>
      </c>
      <c r="AF51" s="11"/>
      <c r="AG51" s="11"/>
      <c r="AH51" s="11">
        <v>1</v>
      </c>
      <c r="AI51" s="11" t="s">
        <v>287</v>
      </c>
      <c r="AJ51" s="11" t="s">
        <v>197</v>
      </c>
      <c r="AK51" s="11">
        <v>1</v>
      </c>
      <c r="AL51" s="11">
        <v>1</v>
      </c>
      <c r="AM51" s="11"/>
      <c r="AN51" s="11">
        <v>1</v>
      </c>
      <c r="AO51" s="11">
        <v>1</v>
      </c>
    </row>
    <row r="52" spans="1:41" x14ac:dyDescent="0.3">
      <c r="A52" s="59" t="s">
        <v>115</v>
      </c>
      <c r="B52" s="59">
        <v>3</v>
      </c>
      <c r="C52" s="59" t="s">
        <v>210</v>
      </c>
      <c r="D52" s="59" t="s">
        <v>3385</v>
      </c>
      <c r="E52" s="59" t="s">
        <v>16</v>
      </c>
      <c r="F52" s="59"/>
      <c r="G52" s="59" t="s">
        <v>3385</v>
      </c>
      <c r="H52" s="59" t="s">
        <v>210</v>
      </c>
      <c r="I52" s="59" t="s">
        <v>5873</v>
      </c>
      <c r="J52" s="59"/>
      <c r="K52" s="59"/>
      <c r="L52" s="59"/>
      <c r="M52" s="59" t="s">
        <v>818</v>
      </c>
      <c r="N52" s="59">
        <v>0</v>
      </c>
      <c r="O52" s="59"/>
      <c r="P52" s="155" t="s">
        <v>166</v>
      </c>
      <c r="Q52" s="11" t="s">
        <v>284</v>
      </c>
      <c r="R52" s="11"/>
      <c r="S52" s="11"/>
      <c r="T52" s="11"/>
      <c r="U52" s="11"/>
      <c r="V52" s="11"/>
      <c r="W52" s="11">
        <v>1</v>
      </c>
      <c r="X52" s="11"/>
      <c r="Y52" s="11"/>
      <c r="Z52" s="11"/>
      <c r="AA52" s="11" t="s">
        <v>285</v>
      </c>
      <c r="AB52" s="11"/>
      <c r="AC52" s="11"/>
      <c r="AD52" s="11" t="e">
        <v>#N/A</v>
      </c>
      <c r="AE52" s="11" t="e">
        <v>#N/A</v>
      </c>
      <c r="AF52" s="11"/>
      <c r="AG52" s="11"/>
      <c r="AH52" s="11">
        <v>1</v>
      </c>
      <c r="AI52" s="11" t="s">
        <v>287</v>
      </c>
      <c r="AJ52" s="11" t="s">
        <v>197</v>
      </c>
      <c r="AK52" s="11">
        <v>1</v>
      </c>
      <c r="AL52" s="11">
        <v>1</v>
      </c>
      <c r="AM52" s="11"/>
      <c r="AN52" s="11">
        <v>1</v>
      </c>
      <c r="AO52" s="11">
        <v>1</v>
      </c>
    </row>
    <row r="53" spans="1:41" x14ac:dyDescent="0.3">
      <c r="A53" s="59" t="s">
        <v>115</v>
      </c>
      <c r="B53" s="59">
        <v>3</v>
      </c>
      <c r="C53" s="59" t="s">
        <v>211</v>
      </c>
      <c r="D53" s="59" t="s">
        <v>3282</v>
      </c>
      <c r="E53" s="59" t="s">
        <v>16</v>
      </c>
      <c r="F53" s="59"/>
      <c r="G53" s="59" t="s">
        <v>3282</v>
      </c>
      <c r="H53" s="59" t="s">
        <v>211</v>
      </c>
      <c r="I53" s="59" t="s">
        <v>4246</v>
      </c>
      <c r="J53" s="59"/>
      <c r="K53" s="59"/>
      <c r="L53" s="59"/>
      <c r="M53" s="59" t="s">
        <v>818</v>
      </c>
      <c r="N53" s="59">
        <v>0</v>
      </c>
      <c r="O53" s="59"/>
      <c r="P53" s="155" t="s">
        <v>166</v>
      </c>
      <c r="Q53" s="11" t="s">
        <v>284</v>
      </c>
      <c r="R53" s="11"/>
      <c r="S53" s="11"/>
      <c r="T53" s="11"/>
      <c r="U53" s="11"/>
      <c r="V53" s="11"/>
      <c r="W53" s="11">
        <v>1</v>
      </c>
      <c r="X53" s="11"/>
      <c r="Y53" s="11"/>
      <c r="Z53" s="11"/>
      <c r="AA53" s="11" t="s">
        <v>285</v>
      </c>
      <c r="AB53" s="11"/>
      <c r="AC53" s="11"/>
      <c r="AD53" s="11" t="e">
        <v>#N/A</v>
      </c>
      <c r="AE53" s="11" t="e">
        <v>#N/A</v>
      </c>
      <c r="AF53" s="11"/>
      <c r="AG53" s="11"/>
      <c r="AH53" s="11">
        <v>1</v>
      </c>
      <c r="AI53" s="11" t="s">
        <v>287</v>
      </c>
      <c r="AJ53" s="11" t="s">
        <v>197</v>
      </c>
      <c r="AK53" s="11">
        <v>1</v>
      </c>
      <c r="AL53" s="11">
        <v>1</v>
      </c>
      <c r="AM53" s="11"/>
      <c r="AN53" s="11">
        <v>1</v>
      </c>
      <c r="AO53" s="11">
        <v>1</v>
      </c>
    </row>
    <row r="54" spans="1:41" x14ac:dyDescent="0.3">
      <c r="A54" s="59" t="s">
        <v>115</v>
      </c>
      <c r="B54" s="59">
        <v>3</v>
      </c>
      <c r="C54" s="59" t="s">
        <v>212</v>
      </c>
      <c r="D54" s="59" t="s">
        <v>242</v>
      </c>
      <c r="E54" s="59" t="s">
        <v>16</v>
      </c>
      <c r="F54" s="59"/>
      <c r="G54" s="59" t="s">
        <v>242</v>
      </c>
      <c r="H54" s="59" t="s">
        <v>212</v>
      </c>
      <c r="I54" s="59" t="s">
        <v>4716</v>
      </c>
      <c r="J54" s="59"/>
      <c r="K54" s="59"/>
      <c r="L54" s="59"/>
      <c r="M54" s="59" t="s">
        <v>818</v>
      </c>
      <c r="N54" s="59">
        <v>0</v>
      </c>
      <c r="O54" s="59"/>
      <c r="P54" s="155" t="s">
        <v>166</v>
      </c>
      <c r="Q54" s="11" t="s">
        <v>284</v>
      </c>
      <c r="R54" s="11"/>
      <c r="S54" s="11"/>
      <c r="T54" s="11"/>
      <c r="U54" s="11"/>
      <c r="V54" s="11"/>
      <c r="W54" s="11">
        <v>1</v>
      </c>
      <c r="X54" s="11"/>
      <c r="Y54" s="11"/>
      <c r="Z54" s="11"/>
      <c r="AA54" s="11" t="s">
        <v>285</v>
      </c>
      <c r="AB54" s="11"/>
      <c r="AC54" s="11"/>
      <c r="AD54" s="11" t="e">
        <v>#N/A</v>
      </c>
      <c r="AE54" s="11" t="e">
        <v>#N/A</v>
      </c>
      <c r="AF54" s="11"/>
      <c r="AG54" s="11"/>
      <c r="AH54" s="11">
        <v>1</v>
      </c>
      <c r="AI54" s="11" t="s">
        <v>287</v>
      </c>
      <c r="AJ54" s="11" t="s">
        <v>197</v>
      </c>
      <c r="AK54" s="11">
        <v>1</v>
      </c>
      <c r="AL54" s="11">
        <v>1</v>
      </c>
      <c r="AM54" s="11"/>
      <c r="AN54" s="11">
        <v>1</v>
      </c>
      <c r="AO54" s="11">
        <v>1</v>
      </c>
    </row>
    <row r="55" spans="1:41" x14ac:dyDescent="0.3">
      <c r="A55" s="59" t="s">
        <v>115</v>
      </c>
      <c r="B55" s="59">
        <v>3</v>
      </c>
      <c r="C55" s="59" t="s">
        <v>213</v>
      </c>
      <c r="D55" s="59" t="s">
        <v>238</v>
      </c>
      <c r="E55" s="59" t="s">
        <v>16</v>
      </c>
      <c r="F55" s="59"/>
      <c r="G55" s="59" t="s">
        <v>238</v>
      </c>
      <c r="H55" s="59" t="s">
        <v>213</v>
      </c>
      <c r="I55" s="59" t="s">
        <v>4470</v>
      </c>
      <c r="J55" s="59"/>
      <c r="K55" s="59"/>
      <c r="L55" s="59"/>
      <c r="M55" s="59" t="s">
        <v>818</v>
      </c>
      <c r="N55" s="59">
        <v>0</v>
      </c>
      <c r="O55" s="59"/>
      <c r="P55" s="155" t="s">
        <v>166</v>
      </c>
      <c r="Q55" s="11" t="s">
        <v>284</v>
      </c>
      <c r="R55" s="11"/>
      <c r="S55" s="11"/>
      <c r="T55" s="11"/>
      <c r="U55" s="11"/>
      <c r="V55" s="11"/>
      <c r="W55" s="11">
        <v>1</v>
      </c>
      <c r="X55" s="11"/>
      <c r="Y55" s="11"/>
      <c r="Z55" s="11"/>
      <c r="AA55" s="11" t="s">
        <v>285</v>
      </c>
      <c r="AB55" s="11"/>
      <c r="AC55" s="11"/>
      <c r="AD55" s="11" t="e">
        <v>#N/A</v>
      </c>
      <c r="AE55" s="11" t="e">
        <v>#N/A</v>
      </c>
      <c r="AF55" s="11"/>
      <c r="AG55" s="11"/>
      <c r="AH55" s="11">
        <v>1</v>
      </c>
      <c r="AI55" s="11" t="s">
        <v>287</v>
      </c>
      <c r="AJ55" s="11" t="s">
        <v>197</v>
      </c>
      <c r="AK55" s="11">
        <v>1</v>
      </c>
      <c r="AL55" s="11">
        <v>1</v>
      </c>
      <c r="AM55" s="11"/>
      <c r="AN55" s="11">
        <v>1</v>
      </c>
      <c r="AO55" s="11">
        <v>1</v>
      </c>
    </row>
    <row r="56" spans="1:41" x14ac:dyDescent="0.3">
      <c r="A56" s="59" t="s">
        <v>116</v>
      </c>
      <c r="B56" s="59">
        <v>3</v>
      </c>
      <c r="C56" s="59" t="s">
        <v>191</v>
      </c>
      <c r="D56" s="59" t="s">
        <v>3258</v>
      </c>
      <c r="E56" s="59" t="s">
        <v>16</v>
      </c>
      <c r="F56" s="59"/>
      <c r="G56" s="59" t="s">
        <v>3258</v>
      </c>
      <c r="H56" s="59" t="s">
        <v>191</v>
      </c>
      <c r="I56" s="59" t="s">
        <v>4263</v>
      </c>
      <c r="J56" s="59"/>
      <c r="K56" s="59"/>
      <c r="L56" s="59"/>
      <c r="M56" s="59" t="s">
        <v>818</v>
      </c>
      <c r="N56" s="59">
        <v>0</v>
      </c>
      <c r="O56" s="59"/>
      <c r="P56" s="155" t="s">
        <v>166</v>
      </c>
      <c r="Q56" s="11" t="s">
        <v>227</v>
      </c>
      <c r="R56" s="11"/>
      <c r="S56" s="11"/>
      <c r="T56" s="11"/>
      <c r="U56" s="11"/>
      <c r="V56" s="11">
        <v>1</v>
      </c>
      <c r="W56" s="11"/>
      <c r="X56" s="11"/>
      <c r="Y56" s="11"/>
      <c r="Z56" s="11"/>
      <c r="AA56" s="11" t="s">
        <v>288</v>
      </c>
      <c r="AB56" s="11" t="s">
        <v>289</v>
      </c>
      <c r="AC56" s="11"/>
      <c r="AD56" s="11" t="e">
        <v>#N/A</v>
      </c>
      <c r="AE56" s="11" t="e">
        <v>#N/A</v>
      </c>
      <c r="AF56" s="11"/>
      <c r="AG56" s="11"/>
      <c r="AH56" s="11">
        <v>1</v>
      </c>
      <c r="AI56" s="11" t="s">
        <v>290</v>
      </c>
      <c r="AJ56" s="11" t="s">
        <v>197</v>
      </c>
      <c r="AK56" s="11"/>
      <c r="AL56" s="11">
        <v>1</v>
      </c>
      <c r="AM56" s="11"/>
      <c r="AN56" s="11"/>
      <c r="AO56" s="11">
        <v>1</v>
      </c>
    </row>
    <row r="57" spans="1:41" x14ac:dyDescent="0.3">
      <c r="A57" s="59" t="s">
        <v>116</v>
      </c>
      <c r="B57" s="59">
        <v>3</v>
      </c>
      <c r="C57" s="59" t="s">
        <v>191</v>
      </c>
      <c r="D57" s="59" t="s">
        <v>3258</v>
      </c>
      <c r="E57" s="59" t="s">
        <v>16</v>
      </c>
      <c r="F57" s="59" t="s">
        <v>198</v>
      </c>
      <c r="G57" s="59" t="s">
        <v>3258</v>
      </c>
      <c r="H57" s="59" t="s">
        <v>191</v>
      </c>
      <c r="I57" s="59" t="s">
        <v>4263</v>
      </c>
      <c r="J57" s="59"/>
      <c r="K57" s="59"/>
      <c r="L57" s="59"/>
      <c r="M57" s="59" t="s">
        <v>818</v>
      </c>
      <c r="N57" s="59">
        <v>0</v>
      </c>
      <c r="O57" s="59"/>
      <c r="P57" s="155" t="s">
        <v>166</v>
      </c>
      <c r="Q57" s="11" t="s">
        <v>227</v>
      </c>
      <c r="R57" s="11"/>
      <c r="S57" s="11"/>
      <c r="T57" s="11"/>
      <c r="U57" s="11"/>
      <c r="V57" s="11">
        <v>1</v>
      </c>
      <c r="W57" s="11"/>
      <c r="X57" s="11"/>
      <c r="Y57" s="11"/>
      <c r="Z57" s="11"/>
      <c r="AA57" s="11" t="s">
        <v>288</v>
      </c>
      <c r="AB57" s="11" t="s">
        <v>291</v>
      </c>
      <c r="AC57" s="11"/>
      <c r="AD57" s="11" t="e">
        <v>#N/A</v>
      </c>
      <c r="AE57" s="11" t="e">
        <v>#N/A</v>
      </c>
      <c r="AF57" s="11"/>
      <c r="AG57" s="11"/>
      <c r="AH57" s="11">
        <v>1</v>
      </c>
      <c r="AI57" s="11" t="s">
        <v>290</v>
      </c>
      <c r="AJ57" s="11" t="s">
        <v>197</v>
      </c>
      <c r="AK57" s="11"/>
      <c r="AL57" s="11">
        <v>1</v>
      </c>
      <c r="AM57" s="11"/>
      <c r="AN57" s="11"/>
      <c r="AO57" s="11">
        <v>1</v>
      </c>
    </row>
    <row r="58" spans="1:41" x14ac:dyDescent="0.3">
      <c r="A58" s="59" t="s">
        <v>116</v>
      </c>
      <c r="B58" s="59">
        <v>3</v>
      </c>
      <c r="C58" s="59" t="s">
        <v>292</v>
      </c>
      <c r="D58" s="59" t="s">
        <v>625</v>
      </c>
      <c r="E58" s="59" t="s">
        <v>18</v>
      </c>
      <c r="F58" s="59" t="s">
        <v>293</v>
      </c>
      <c r="G58" s="59" t="s">
        <v>625</v>
      </c>
      <c r="H58" s="59" t="s">
        <v>292</v>
      </c>
      <c r="I58" s="59" t="s">
        <v>4198</v>
      </c>
      <c r="J58" s="59"/>
      <c r="K58" s="59"/>
      <c r="L58" s="59"/>
      <c r="M58" s="59" t="s">
        <v>818</v>
      </c>
      <c r="N58" s="59">
        <v>0</v>
      </c>
      <c r="O58" s="59"/>
      <c r="P58" s="155" t="s">
        <v>166</v>
      </c>
      <c r="Q58" s="11" t="s">
        <v>294</v>
      </c>
      <c r="R58" s="11"/>
      <c r="S58" s="11"/>
      <c r="T58" s="11"/>
      <c r="U58" s="11"/>
      <c r="V58" s="11">
        <v>1</v>
      </c>
      <c r="W58" s="11"/>
      <c r="X58" s="11"/>
      <c r="Y58" s="11"/>
      <c r="Z58" s="11"/>
      <c r="AA58" s="11" t="s">
        <v>295</v>
      </c>
      <c r="AB58" s="11"/>
      <c r="AC58" s="11"/>
      <c r="AD58" s="11" t="e">
        <v>#N/A</v>
      </c>
      <c r="AE58" s="11" t="e">
        <v>#N/A</v>
      </c>
      <c r="AF58" s="11"/>
      <c r="AG58" s="11"/>
      <c r="AH58" s="11">
        <v>1</v>
      </c>
      <c r="AI58" s="11" t="s">
        <v>296</v>
      </c>
      <c r="AJ58" s="11" t="s">
        <v>197</v>
      </c>
      <c r="AK58" s="11"/>
      <c r="AL58" s="11"/>
      <c r="AM58" s="11"/>
      <c r="AN58" s="11"/>
      <c r="AO58" s="11"/>
    </row>
    <row r="59" spans="1:41" x14ac:dyDescent="0.3">
      <c r="A59" s="59" t="s">
        <v>116</v>
      </c>
      <c r="B59" s="59">
        <v>3</v>
      </c>
      <c r="C59" s="59" t="s">
        <v>297</v>
      </c>
      <c r="D59" s="59" t="s">
        <v>3616</v>
      </c>
      <c r="E59" s="59" t="s">
        <v>20</v>
      </c>
      <c r="F59" s="59" t="s">
        <v>298</v>
      </c>
      <c r="G59" s="59" t="s">
        <v>3616</v>
      </c>
      <c r="H59" s="59" t="s">
        <v>297</v>
      </c>
      <c r="I59" s="59" t="s">
        <v>297</v>
      </c>
      <c r="J59" s="59"/>
      <c r="K59" s="59"/>
      <c r="L59" s="59"/>
      <c r="M59" s="59" t="s">
        <v>818</v>
      </c>
      <c r="N59" s="59">
        <v>0</v>
      </c>
      <c r="O59" s="59"/>
      <c r="P59" s="155" t="s">
        <v>166</v>
      </c>
      <c r="Q59" s="11"/>
      <c r="R59" s="11"/>
      <c r="S59" s="11"/>
      <c r="T59" s="11"/>
      <c r="U59" s="11"/>
      <c r="V59" s="11"/>
      <c r="W59" s="11"/>
      <c r="X59" s="11"/>
      <c r="Y59" s="11"/>
      <c r="Z59" s="11"/>
      <c r="AA59" s="11"/>
      <c r="AB59" s="11"/>
      <c r="AC59" s="11"/>
      <c r="AD59" s="11" t="e">
        <v>#N/A</v>
      </c>
      <c r="AE59" s="11" t="e">
        <v>#N/A</v>
      </c>
      <c r="AF59" s="11"/>
      <c r="AG59" s="11"/>
      <c r="AH59" s="11"/>
      <c r="AI59" s="11"/>
      <c r="AJ59" s="11"/>
      <c r="AK59" s="11"/>
      <c r="AL59" s="11"/>
      <c r="AM59" s="11"/>
      <c r="AN59" s="11"/>
      <c r="AO59" s="11"/>
    </row>
    <row r="60" spans="1:41" x14ac:dyDescent="0.3">
      <c r="A60" s="59" t="s">
        <v>116</v>
      </c>
      <c r="B60" s="59">
        <v>3</v>
      </c>
      <c r="C60" s="59" t="s">
        <v>207</v>
      </c>
      <c r="D60" s="59" t="s">
        <v>244</v>
      </c>
      <c r="E60" s="59" t="s">
        <v>16</v>
      </c>
      <c r="F60" s="59"/>
      <c r="G60" s="59" t="s">
        <v>244</v>
      </c>
      <c r="H60" s="59" t="s">
        <v>207</v>
      </c>
      <c r="I60" s="59" t="s">
        <v>4865</v>
      </c>
      <c r="J60" s="59"/>
      <c r="K60" s="59"/>
      <c r="L60" s="59"/>
      <c r="M60" s="59" t="s">
        <v>818</v>
      </c>
      <c r="N60" s="59">
        <v>0</v>
      </c>
      <c r="O60" s="59"/>
      <c r="P60" s="155" t="s">
        <v>166</v>
      </c>
      <c r="Q60" s="11" t="s">
        <v>227</v>
      </c>
      <c r="R60" s="11"/>
      <c r="S60" s="11"/>
      <c r="T60" s="11"/>
      <c r="U60" s="11"/>
      <c r="V60" s="11">
        <v>1</v>
      </c>
      <c r="W60" s="11"/>
      <c r="X60" s="11"/>
      <c r="Y60" s="11"/>
      <c r="Z60" s="11"/>
      <c r="AA60" s="11"/>
      <c r="AB60" s="11"/>
      <c r="AC60" s="11"/>
      <c r="AD60" s="11" t="e">
        <v>#N/A</v>
      </c>
      <c r="AE60" s="11" t="e">
        <v>#N/A</v>
      </c>
      <c r="AF60" s="11"/>
      <c r="AG60" s="11"/>
      <c r="AH60" s="11">
        <v>1</v>
      </c>
      <c r="AI60" s="11" t="s">
        <v>290</v>
      </c>
      <c r="AJ60" s="11" t="s">
        <v>197</v>
      </c>
      <c r="AK60" s="11"/>
      <c r="AL60" s="11">
        <v>1</v>
      </c>
      <c r="AM60" s="11"/>
      <c r="AN60" s="11"/>
      <c r="AO60" s="11">
        <v>1</v>
      </c>
    </row>
    <row r="61" spans="1:41" x14ac:dyDescent="0.3">
      <c r="A61" s="59" t="s">
        <v>116</v>
      </c>
      <c r="B61" s="59">
        <v>3</v>
      </c>
      <c r="C61" s="59" t="s">
        <v>208</v>
      </c>
      <c r="D61" s="59" t="s">
        <v>240</v>
      </c>
      <c r="E61" s="59" t="s">
        <v>16</v>
      </c>
      <c r="F61" s="59"/>
      <c r="G61" s="59" t="s">
        <v>240</v>
      </c>
      <c r="H61" s="59" t="s">
        <v>208</v>
      </c>
      <c r="I61" s="59" t="s">
        <v>4713</v>
      </c>
      <c r="J61" s="59"/>
      <c r="K61" s="59"/>
      <c r="L61" s="59"/>
      <c r="M61" s="59" t="s">
        <v>818</v>
      </c>
      <c r="N61" s="59">
        <v>0</v>
      </c>
      <c r="O61" s="59"/>
      <c r="P61" s="155" t="s">
        <v>166</v>
      </c>
      <c r="Q61" s="11" t="s">
        <v>227</v>
      </c>
      <c r="R61" s="11"/>
      <c r="S61" s="11"/>
      <c r="T61" s="11"/>
      <c r="U61" s="11"/>
      <c r="V61" s="11">
        <v>1</v>
      </c>
      <c r="W61" s="11"/>
      <c r="X61" s="11"/>
      <c r="Y61" s="11"/>
      <c r="Z61" s="11"/>
      <c r="AA61" s="11"/>
      <c r="AB61" s="11"/>
      <c r="AC61" s="11"/>
      <c r="AD61" s="11" t="e">
        <v>#N/A</v>
      </c>
      <c r="AE61" s="11" t="e">
        <v>#N/A</v>
      </c>
      <c r="AF61" s="11"/>
      <c r="AG61" s="11"/>
      <c r="AH61" s="11">
        <v>1</v>
      </c>
      <c r="AI61" s="11" t="s">
        <v>290</v>
      </c>
      <c r="AJ61" s="11" t="s">
        <v>197</v>
      </c>
      <c r="AK61" s="11"/>
      <c r="AL61" s="11">
        <v>1</v>
      </c>
      <c r="AM61" s="11"/>
      <c r="AN61" s="11"/>
      <c r="AO61" s="11">
        <v>1</v>
      </c>
    </row>
    <row r="62" spans="1:41" x14ac:dyDescent="0.3">
      <c r="A62" s="59" t="s">
        <v>116</v>
      </c>
      <c r="B62" s="59">
        <v>3</v>
      </c>
      <c r="C62" s="59" t="s">
        <v>209</v>
      </c>
      <c r="D62" s="59" t="s">
        <v>236</v>
      </c>
      <c r="E62" s="59" t="s">
        <v>16</v>
      </c>
      <c r="F62" s="59"/>
      <c r="G62" s="59" t="s">
        <v>236</v>
      </c>
      <c r="H62" s="59" t="s">
        <v>209</v>
      </c>
      <c r="I62" s="59" t="s">
        <v>4649</v>
      </c>
      <c r="J62" s="59"/>
      <c r="K62" s="59"/>
      <c r="L62" s="59"/>
      <c r="M62" s="59" t="s">
        <v>818</v>
      </c>
      <c r="N62" s="59">
        <v>0</v>
      </c>
      <c r="O62" s="59"/>
      <c r="P62" s="155" t="s">
        <v>166</v>
      </c>
      <c r="Q62" s="11" t="s">
        <v>227</v>
      </c>
      <c r="R62" s="11"/>
      <c r="S62" s="11"/>
      <c r="T62" s="11"/>
      <c r="U62" s="11"/>
      <c r="V62" s="11">
        <v>1</v>
      </c>
      <c r="W62" s="11"/>
      <c r="X62" s="11"/>
      <c r="Y62" s="11"/>
      <c r="Z62" s="11"/>
      <c r="AA62" s="11"/>
      <c r="AB62" s="11"/>
      <c r="AC62" s="11"/>
      <c r="AD62" s="11" t="e">
        <v>#N/A</v>
      </c>
      <c r="AE62" s="11" t="e">
        <v>#N/A</v>
      </c>
      <c r="AF62" s="11"/>
      <c r="AG62" s="11"/>
      <c r="AH62" s="11">
        <v>1</v>
      </c>
      <c r="AI62" s="11" t="s">
        <v>290</v>
      </c>
      <c r="AJ62" s="11" t="s">
        <v>197</v>
      </c>
      <c r="AK62" s="11"/>
      <c r="AL62" s="11">
        <v>1</v>
      </c>
      <c r="AM62" s="11"/>
      <c r="AN62" s="11"/>
      <c r="AO62" s="11">
        <v>1</v>
      </c>
    </row>
    <row r="63" spans="1:41" x14ac:dyDescent="0.3">
      <c r="A63" s="59" t="s">
        <v>116</v>
      </c>
      <c r="B63" s="59">
        <v>3</v>
      </c>
      <c r="C63" s="59" t="s">
        <v>265</v>
      </c>
      <c r="D63" s="59" t="s">
        <v>803</v>
      </c>
      <c r="E63" s="59" t="s">
        <v>19</v>
      </c>
      <c r="F63" s="59" t="s">
        <v>266</v>
      </c>
      <c r="G63" s="59" t="s">
        <v>803</v>
      </c>
      <c r="H63" s="59" t="s">
        <v>265</v>
      </c>
      <c r="I63" s="59" t="s">
        <v>4303</v>
      </c>
      <c r="J63" s="59"/>
      <c r="K63" s="59"/>
      <c r="L63" s="59"/>
      <c r="M63" s="59" t="s">
        <v>818</v>
      </c>
      <c r="N63" s="59">
        <v>0</v>
      </c>
      <c r="O63" s="59"/>
      <c r="P63" s="155" t="s">
        <v>166</v>
      </c>
      <c r="Q63" s="11"/>
      <c r="R63" s="11"/>
      <c r="S63" s="11"/>
      <c r="T63" s="11"/>
      <c r="U63" s="11"/>
      <c r="V63" s="11"/>
      <c r="W63" s="11"/>
      <c r="X63" s="11"/>
      <c r="Y63" s="11"/>
      <c r="Z63" s="11"/>
      <c r="AA63" s="11"/>
      <c r="AB63" s="11"/>
      <c r="AC63" s="11"/>
      <c r="AD63" s="11" t="e">
        <v>#N/A</v>
      </c>
      <c r="AE63" s="11" t="e">
        <v>#N/A</v>
      </c>
      <c r="AF63" s="11"/>
      <c r="AG63" s="11"/>
      <c r="AH63" s="11"/>
      <c r="AI63" s="11"/>
      <c r="AJ63" s="11"/>
      <c r="AK63" s="11"/>
      <c r="AL63" s="11"/>
      <c r="AM63" s="11"/>
      <c r="AN63" s="11"/>
      <c r="AO63" s="11"/>
    </row>
    <row r="64" spans="1:41" x14ac:dyDescent="0.3">
      <c r="A64" s="59" t="s">
        <v>116</v>
      </c>
      <c r="B64" s="59">
        <v>3</v>
      </c>
      <c r="C64" s="59" t="s">
        <v>210</v>
      </c>
      <c r="D64" s="59" t="s">
        <v>3385</v>
      </c>
      <c r="E64" s="59" t="s">
        <v>16</v>
      </c>
      <c r="F64" s="59"/>
      <c r="G64" s="59" t="s">
        <v>3385</v>
      </c>
      <c r="H64" s="59" t="s">
        <v>210</v>
      </c>
      <c r="I64" s="59" t="s">
        <v>5873</v>
      </c>
      <c r="J64" s="59"/>
      <c r="K64" s="59"/>
      <c r="L64" s="59"/>
      <c r="M64" s="59" t="s">
        <v>818</v>
      </c>
      <c r="N64" s="59">
        <v>0</v>
      </c>
      <c r="O64" s="59"/>
      <c r="P64" s="155" t="s">
        <v>166</v>
      </c>
      <c r="Q64" s="11" t="s">
        <v>227</v>
      </c>
      <c r="R64" s="11"/>
      <c r="S64" s="11"/>
      <c r="T64" s="11"/>
      <c r="U64" s="11"/>
      <c r="V64" s="11">
        <v>1</v>
      </c>
      <c r="W64" s="11"/>
      <c r="X64" s="11"/>
      <c r="Y64" s="11"/>
      <c r="Z64" s="11"/>
      <c r="AA64" s="11"/>
      <c r="AB64" s="11"/>
      <c r="AC64" s="11"/>
      <c r="AD64" s="11" t="e">
        <v>#N/A</v>
      </c>
      <c r="AE64" s="11" t="e">
        <v>#N/A</v>
      </c>
      <c r="AF64" s="11"/>
      <c r="AG64" s="11"/>
      <c r="AH64" s="11">
        <v>1</v>
      </c>
      <c r="AI64" s="11" t="s">
        <v>290</v>
      </c>
      <c r="AJ64" s="11" t="s">
        <v>197</v>
      </c>
      <c r="AK64" s="11"/>
      <c r="AL64" s="11">
        <v>1</v>
      </c>
      <c r="AM64" s="11"/>
      <c r="AN64" s="11"/>
      <c r="AO64" s="11">
        <v>1</v>
      </c>
    </row>
    <row r="65" spans="1:41" x14ac:dyDescent="0.3">
      <c r="A65" s="59" t="s">
        <v>116</v>
      </c>
      <c r="B65" s="59">
        <v>3</v>
      </c>
      <c r="C65" s="59" t="s">
        <v>211</v>
      </c>
      <c r="D65" s="59" t="s">
        <v>3282</v>
      </c>
      <c r="E65" s="59" t="s">
        <v>16</v>
      </c>
      <c r="F65" s="59"/>
      <c r="G65" s="59" t="s">
        <v>3282</v>
      </c>
      <c r="H65" s="59" t="s">
        <v>211</v>
      </c>
      <c r="I65" s="59" t="s">
        <v>4246</v>
      </c>
      <c r="J65" s="59"/>
      <c r="K65" s="59"/>
      <c r="L65" s="59"/>
      <c r="M65" s="59" t="s">
        <v>818</v>
      </c>
      <c r="N65" s="59">
        <v>0</v>
      </c>
      <c r="O65" s="59"/>
      <c r="P65" s="155" t="s">
        <v>166</v>
      </c>
      <c r="Q65" s="11" t="s">
        <v>227</v>
      </c>
      <c r="R65" s="11"/>
      <c r="S65" s="11"/>
      <c r="T65" s="11"/>
      <c r="U65" s="11"/>
      <c r="V65" s="11">
        <v>1</v>
      </c>
      <c r="W65" s="11"/>
      <c r="X65" s="11"/>
      <c r="Y65" s="11"/>
      <c r="Z65" s="11"/>
      <c r="AA65" s="11"/>
      <c r="AB65" s="11"/>
      <c r="AC65" s="11"/>
      <c r="AD65" s="11" t="e">
        <v>#N/A</v>
      </c>
      <c r="AE65" s="11" t="e">
        <v>#N/A</v>
      </c>
      <c r="AF65" s="11"/>
      <c r="AG65" s="11"/>
      <c r="AH65" s="11">
        <v>1</v>
      </c>
      <c r="AI65" s="11" t="s">
        <v>290</v>
      </c>
      <c r="AJ65" s="11" t="s">
        <v>197</v>
      </c>
      <c r="AK65" s="11"/>
      <c r="AL65" s="11">
        <v>1</v>
      </c>
      <c r="AM65" s="11"/>
      <c r="AN65" s="11"/>
      <c r="AO65" s="11">
        <v>1</v>
      </c>
    </row>
    <row r="66" spans="1:41" x14ac:dyDescent="0.3">
      <c r="A66" s="59" t="s">
        <v>116</v>
      </c>
      <c r="B66" s="59">
        <v>3</v>
      </c>
      <c r="C66" s="59" t="s">
        <v>212</v>
      </c>
      <c r="D66" s="59" t="s">
        <v>242</v>
      </c>
      <c r="E66" s="59" t="s">
        <v>16</v>
      </c>
      <c r="F66" s="59"/>
      <c r="G66" s="59" t="s">
        <v>242</v>
      </c>
      <c r="H66" s="59" t="s">
        <v>212</v>
      </c>
      <c r="I66" s="59" t="s">
        <v>4716</v>
      </c>
      <c r="J66" s="59"/>
      <c r="K66" s="59"/>
      <c r="L66" s="59"/>
      <c r="M66" s="59" t="s">
        <v>818</v>
      </c>
      <c r="N66" s="59">
        <v>0</v>
      </c>
      <c r="O66" s="59"/>
      <c r="P66" s="155" t="s">
        <v>166</v>
      </c>
      <c r="Q66" s="11" t="s">
        <v>227</v>
      </c>
      <c r="R66" s="11"/>
      <c r="S66" s="11"/>
      <c r="T66" s="11"/>
      <c r="U66" s="11"/>
      <c r="V66" s="11">
        <v>1</v>
      </c>
      <c r="W66" s="11"/>
      <c r="X66" s="11"/>
      <c r="Y66" s="11"/>
      <c r="Z66" s="11"/>
      <c r="AA66" s="11"/>
      <c r="AB66" s="11"/>
      <c r="AC66" s="11"/>
      <c r="AD66" s="11" t="e">
        <v>#N/A</v>
      </c>
      <c r="AE66" s="11" t="e">
        <v>#N/A</v>
      </c>
      <c r="AF66" s="11"/>
      <c r="AG66" s="11"/>
      <c r="AH66" s="11">
        <v>1</v>
      </c>
      <c r="AI66" s="11" t="s">
        <v>290</v>
      </c>
      <c r="AJ66" s="11" t="s">
        <v>197</v>
      </c>
      <c r="AK66" s="11"/>
      <c r="AL66" s="11">
        <v>1</v>
      </c>
      <c r="AM66" s="11"/>
      <c r="AN66" s="11"/>
      <c r="AO66" s="11">
        <v>1</v>
      </c>
    </row>
    <row r="67" spans="1:41" x14ac:dyDescent="0.3">
      <c r="A67" s="59" t="s">
        <v>116</v>
      </c>
      <c r="B67" s="59">
        <v>3</v>
      </c>
      <c r="C67" s="59" t="s">
        <v>213</v>
      </c>
      <c r="D67" s="59" t="s">
        <v>238</v>
      </c>
      <c r="E67" s="59" t="s">
        <v>16</v>
      </c>
      <c r="F67" s="59"/>
      <c r="G67" s="59" t="s">
        <v>238</v>
      </c>
      <c r="H67" s="59" t="s">
        <v>213</v>
      </c>
      <c r="I67" s="59" t="s">
        <v>4470</v>
      </c>
      <c r="J67" s="59"/>
      <c r="K67" s="59"/>
      <c r="L67" s="59"/>
      <c r="M67" s="59" t="s">
        <v>818</v>
      </c>
      <c r="N67" s="59">
        <v>0</v>
      </c>
      <c r="O67" s="59"/>
      <c r="P67" s="155" t="s">
        <v>166</v>
      </c>
      <c r="Q67" s="11" t="s">
        <v>227</v>
      </c>
      <c r="R67" s="11"/>
      <c r="S67" s="11"/>
      <c r="T67" s="11"/>
      <c r="U67" s="11"/>
      <c r="V67" s="11">
        <v>1</v>
      </c>
      <c r="W67" s="11"/>
      <c r="X67" s="11"/>
      <c r="Y67" s="11"/>
      <c r="Z67" s="11"/>
      <c r="AA67" s="11"/>
      <c r="AB67" s="11"/>
      <c r="AC67" s="11"/>
      <c r="AD67" s="11" t="e">
        <v>#N/A</v>
      </c>
      <c r="AE67" s="11" t="e">
        <v>#N/A</v>
      </c>
      <c r="AF67" s="11"/>
      <c r="AG67" s="11"/>
      <c r="AH67" s="11">
        <v>1</v>
      </c>
      <c r="AI67" s="11" t="s">
        <v>290</v>
      </c>
      <c r="AJ67" s="11" t="s">
        <v>197</v>
      </c>
      <c r="AK67" s="11"/>
      <c r="AL67" s="11">
        <v>1</v>
      </c>
      <c r="AM67" s="11"/>
      <c r="AN67" s="11"/>
      <c r="AO67" s="11">
        <v>1</v>
      </c>
    </row>
    <row r="68" spans="1:41" x14ac:dyDescent="0.3">
      <c r="A68" s="59" t="s">
        <v>116</v>
      </c>
      <c r="B68" s="59">
        <v>3</v>
      </c>
      <c r="C68" s="59"/>
      <c r="D68" s="59" t="s">
        <v>818</v>
      </c>
      <c r="E68" s="59" t="e">
        <v>#N/A</v>
      </c>
      <c r="F68" s="59" t="s">
        <v>299</v>
      </c>
      <c r="G68" s="59" t="s">
        <v>818</v>
      </c>
      <c r="H68" s="59" t="s">
        <v>818</v>
      </c>
      <c r="I68" s="59" t="s">
        <v>818</v>
      </c>
      <c r="J68" s="59"/>
      <c r="K68" s="59"/>
      <c r="L68" s="59"/>
      <c r="M68" s="59" t="s">
        <v>14313</v>
      </c>
      <c r="N68" s="59">
        <v>0</v>
      </c>
      <c r="O68" s="59"/>
      <c r="P68" s="155" t="s">
        <v>166</v>
      </c>
      <c r="Q68" s="11"/>
      <c r="R68" s="11"/>
      <c r="S68" s="11"/>
      <c r="T68" s="11"/>
      <c r="U68" s="11"/>
      <c r="V68" s="11"/>
      <c r="W68" s="11"/>
      <c r="X68" s="11"/>
      <c r="Y68" s="11"/>
      <c r="Z68" s="11"/>
      <c r="AA68" s="11"/>
      <c r="AB68" s="11"/>
      <c r="AC68" s="11"/>
      <c r="AD68" s="11" t="e">
        <v>#N/A</v>
      </c>
      <c r="AE68" s="11" t="e">
        <v>#N/A</v>
      </c>
      <c r="AF68" s="11"/>
      <c r="AG68" s="11"/>
      <c r="AH68" s="11"/>
      <c r="AI68" s="11"/>
      <c r="AJ68" s="11"/>
      <c r="AK68" s="11"/>
      <c r="AL68" s="11"/>
      <c r="AM68" s="11"/>
      <c r="AN68" s="11"/>
      <c r="AO68" s="11"/>
    </row>
    <row r="69" spans="1:41" x14ac:dyDescent="0.3">
      <c r="A69" s="59" t="s">
        <v>116</v>
      </c>
      <c r="B69" s="59">
        <v>3</v>
      </c>
      <c r="C69" s="59"/>
      <c r="D69" s="59" t="s">
        <v>818</v>
      </c>
      <c r="E69" s="59" t="e">
        <v>#N/A</v>
      </c>
      <c r="F69" s="59" t="s">
        <v>300</v>
      </c>
      <c r="G69" s="59" t="s">
        <v>818</v>
      </c>
      <c r="H69" s="59" t="s">
        <v>818</v>
      </c>
      <c r="I69" s="59" t="s">
        <v>818</v>
      </c>
      <c r="J69" s="59"/>
      <c r="K69" s="59"/>
      <c r="L69" s="59"/>
      <c r="M69" s="59" t="s">
        <v>14313</v>
      </c>
      <c r="N69" s="59">
        <v>0</v>
      </c>
      <c r="O69" s="59"/>
      <c r="P69" s="155" t="s">
        <v>166</v>
      </c>
      <c r="Q69" s="11"/>
      <c r="R69" s="11"/>
      <c r="S69" s="11"/>
      <c r="T69" s="11"/>
      <c r="U69" s="11"/>
      <c r="V69" s="11"/>
      <c r="W69" s="11"/>
      <c r="X69" s="11"/>
      <c r="Y69" s="11"/>
      <c r="Z69" s="11"/>
      <c r="AA69" s="11"/>
      <c r="AB69" s="11"/>
      <c r="AC69" s="11"/>
      <c r="AD69" s="11" t="e">
        <v>#N/A</v>
      </c>
      <c r="AE69" s="11" t="e">
        <v>#N/A</v>
      </c>
      <c r="AF69" s="11"/>
      <c r="AG69" s="11"/>
      <c r="AH69" s="11"/>
      <c r="AI69" s="11"/>
      <c r="AJ69" s="11"/>
      <c r="AK69" s="11"/>
      <c r="AL69" s="11"/>
      <c r="AM69" s="11"/>
      <c r="AN69" s="11"/>
      <c r="AO69" s="11"/>
    </row>
    <row r="70" spans="1:41" x14ac:dyDescent="0.3">
      <c r="A70" s="59" t="s">
        <v>116</v>
      </c>
      <c r="B70" s="59">
        <v>3</v>
      </c>
      <c r="C70" s="59"/>
      <c r="D70" s="59" t="s">
        <v>818</v>
      </c>
      <c r="E70" s="59" t="e">
        <v>#N/A</v>
      </c>
      <c r="F70" s="59" t="s">
        <v>301</v>
      </c>
      <c r="G70" s="59" t="s">
        <v>818</v>
      </c>
      <c r="H70" s="59" t="s">
        <v>818</v>
      </c>
      <c r="I70" s="59" t="s">
        <v>818</v>
      </c>
      <c r="J70" s="59"/>
      <c r="K70" s="59"/>
      <c r="L70" s="59"/>
      <c r="M70" s="59" t="s">
        <v>14313</v>
      </c>
      <c r="N70" s="59">
        <v>0</v>
      </c>
      <c r="O70" s="59"/>
      <c r="P70" s="155" t="s">
        <v>166</v>
      </c>
      <c r="Q70" s="11"/>
      <c r="R70" s="11"/>
      <c r="S70" s="11"/>
      <c r="T70" s="11"/>
      <c r="U70" s="11"/>
      <c r="V70" s="11"/>
      <c r="W70" s="11"/>
      <c r="X70" s="11"/>
      <c r="Y70" s="11"/>
      <c r="Z70" s="11"/>
      <c r="AA70" s="11"/>
      <c r="AB70" s="11"/>
      <c r="AC70" s="11"/>
      <c r="AD70" s="11" t="e">
        <v>#N/A</v>
      </c>
      <c r="AE70" s="11" t="e">
        <v>#N/A</v>
      </c>
      <c r="AF70" s="11"/>
      <c r="AG70" s="11"/>
      <c r="AH70" s="11"/>
      <c r="AI70" s="11"/>
      <c r="AJ70" s="11"/>
      <c r="AK70" s="11"/>
      <c r="AL70" s="11"/>
      <c r="AM70" s="11"/>
      <c r="AN70" s="11"/>
      <c r="AO70" s="11"/>
    </row>
    <row r="71" spans="1:41" x14ac:dyDescent="0.3">
      <c r="A71" s="59" t="s">
        <v>116</v>
      </c>
      <c r="B71" s="59">
        <v>3</v>
      </c>
      <c r="C71" s="59"/>
      <c r="D71" s="59" t="s">
        <v>818</v>
      </c>
      <c r="E71" s="59" t="e">
        <v>#N/A</v>
      </c>
      <c r="F71" s="59" t="s">
        <v>302</v>
      </c>
      <c r="G71" s="59" t="s">
        <v>818</v>
      </c>
      <c r="H71" s="59" t="s">
        <v>818</v>
      </c>
      <c r="I71" s="59" t="s">
        <v>818</v>
      </c>
      <c r="J71" s="59"/>
      <c r="K71" s="59"/>
      <c r="L71" s="59"/>
      <c r="M71" s="59" t="s">
        <v>14313</v>
      </c>
      <c r="N71" s="59">
        <v>0</v>
      </c>
      <c r="O71" s="59"/>
      <c r="P71" s="155" t="s">
        <v>166</v>
      </c>
      <c r="Q71" s="11"/>
      <c r="R71" s="11"/>
      <c r="S71" s="11"/>
      <c r="T71" s="11"/>
      <c r="U71" s="11"/>
      <c r="V71" s="11"/>
      <c r="W71" s="11"/>
      <c r="X71" s="11"/>
      <c r="Y71" s="11"/>
      <c r="Z71" s="11"/>
      <c r="AA71" s="11"/>
      <c r="AB71" s="11"/>
      <c r="AC71" s="11"/>
      <c r="AD71" s="11" t="e">
        <v>#N/A</v>
      </c>
      <c r="AE71" s="11" t="e">
        <v>#N/A</v>
      </c>
      <c r="AF71" s="11"/>
      <c r="AG71" s="11"/>
      <c r="AH71" s="11"/>
      <c r="AI71" s="11"/>
      <c r="AJ71" s="11"/>
      <c r="AK71" s="11"/>
      <c r="AL71" s="11"/>
      <c r="AM71" s="11"/>
      <c r="AN71" s="11"/>
      <c r="AO71" s="11"/>
    </row>
    <row r="72" spans="1:41" x14ac:dyDescent="0.3">
      <c r="A72" s="59" t="s">
        <v>116</v>
      </c>
      <c r="B72" s="59">
        <v>3</v>
      </c>
      <c r="C72" s="59"/>
      <c r="D72" s="59" t="s">
        <v>818</v>
      </c>
      <c r="E72" s="59" t="e">
        <v>#N/A</v>
      </c>
      <c r="F72" s="59" t="s">
        <v>303</v>
      </c>
      <c r="G72" s="59" t="s">
        <v>818</v>
      </c>
      <c r="H72" s="59" t="s">
        <v>818</v>
      </c>
      <c r="I72" s="59" t="s">
        <v>818</v>
      </c>
      <c r="J72" s="59"/>
      <c r="K72" s="59"/>
      <c r="L72" s="59"/>
      <c r="M72" s="59" t="s">
        <v>14313</v>
      </c>
      <c r="N72" s="59">
        <v>0</v>
      </c>
      <c r="O72" s="59"/>
      <c r="P72" s="155" t="s">
        <v>166</v>
      </c>
      <c r="Q72" s="11"/>
      <c r="R72" s="11"/>
      <c r="S72" s="11"/>
      <c r="T72" s="11"/>
      <c r="U72" s="11"/>
      <c r="V72" s="11"/>
      <c r="W72" s="11"/>
      <c r="X72" s="11"/>
      <c r="Y72" s="11"/>
      <c r="Z72" s="11"/>
      <c r="AA72" s="11"/>
      <c r="AB72" s="11"/>
      <c r="AC72" s="11"/>
      <c r="AD72" s="11" t="e">
        <v>#N/A</v>
      </c>
      <c r="AE72" s="11" t="e">
        <v>#N/A</v>
      </c>
      <c r="AF72" s="11"/>
      <c r="AG72" s="11"/>
      <c r="AH72" s="11"/>
      <c r="AI72" s="11"/>
      <c r="AJ72" s="11"/>
      <c r="AK72" s="11"/>
      <c r="AL72" s="11"/>
      <c r="AM72" s="11"/>
      <c r="AN72" s="11"/>
      <c r="AO72" s="11"/>
    </row>
    <row r="73" spans="1:41" x14ac:dyDescent="0.3">
      <c r="A73" s="59" t="s">
        <v>116</v>
      </c>
      <c r="B73" s="59">
        <v>3</v>
      </c>
      <c r="C73" s="59"/>
      <c r="D73" s="59" t="s">
        <v>818</v>
      </c>
      <c r="E73" s="59" t="e">
        <v>#N/A</v>
      </c>
      <c r="F73" s="59" t="s">
        <v>304</v>
      </c>
      <c r="G73" s="59" t="s">
        <v>818</v>
      </c>
      <c r="H73" s="59" t="s">
        <v>818</v>
      </c>
      <c r="I73" s="59" t="s">
        <v>818</v>
      </c>
      <c r="J73" s="59"/>
      <c r="K73" s="59"/>
      <c r="L73" s="59"/>
      <c r="M73" s="59" t="s">
        <v>14313</v>
      </c>
      <c r="N73" s="59">
        <v>0</v>
      </c>
      <c r="O73" s="59"/>
      <c r="P73" s="155" t="s">
        <v>166</v>
      </c>
      <c r="Q73" s="11"/>
      <c r="R73" s="11"/>
      <c r="S73" s="11"/>
      <c r="T73" s="11"/>
      <c r="U73" s="11"/>
      <c r="V73" s="11"/>
      <c r="W73" s="11"/>
      <c r="X73" s="11"/>
      <c r="Y73" s="11"/>
      <c r="Z73" s="11"/>
      <c r="AA73" s="11"/>
      <c r="AB73" s="11"/>
      <c r="AC73" s="11"/>
      <c r="AD73" s="11" t="e">
        <v>#N/A</v>
      </c>
      <c r="AE73" s="11" t="e">
        <v>#N/A</v>
      </c>
      <c r="AF73" s="11"/>
      <c r="AG73" s="11"/>
      <c r="AH73" s="11"/>
      <c r="AI73" s="11"/>
      <c r="AJ73" s="11"/>
      <c r="AK73" s="11"/>
      <c r="AL73" s="11"/>
      <c r="AM73" s="11"/>
      <c r="AN73" s="11"/>
      <c r="AO73" s="11"/>
    </row>
    <row r="74" spans="1:41" x14ac:dyDescent="0.3">
      <c r="A74" s="59" t="s">
        <v>116</v>
      </c>
      <c r="B74" s="59">
        <v>3</v>
      </c>
      <c r="C74" s="59"/>
      <c r="D74" s="59" t="s">
        <v>818</v>
      </c>
      <c r="E74" s="59" t="e">
        <v>#N/A</v>
      </c>
      <c r="F74" s="59" t="s">
        <v>248</v>
      </c>
      <c r="G74" s="59" t="s">
        <v>818</v>
      </c>
      <c r="H74" s="59" t="s">
        <v>818</v>
      </c>
      <c r="I74" s="59" t="s">
        <v>818</v>
      </c>
      <c r="J74" s="59"/>
      <c r="K74" s="59"/>
      <c r="L74" s="59"/>
      <c r="M74" s="59" t="s">
        <v>14313</v>
      </c>
      <c r="N74" s="59">
        <v>0</v>
      </c>
      <c r="O74" s="59"/>
      <c r="P74" s="155" t="s">
        <v>166</v>
      </c>
      <c r="Q74" s="11"/>
      <c r="R74" s="11"/>
      <c r="S74" s="11"/>
      <c r="T74" s="11"/>
      <c r="U74" s="11"/>
      <c r="V74" s="11"/>
      <c r="W74" s="11"/>
      <c r="X74" s="11"/>
      <c r="Y74" s="11"/>
      <c r="Z74" s="11"/>
      <c r="AA74" s="11"/>
      <c r="AB74" s="11"/>
      <c r="AC74" s="11"/>
      <c r="AD74" s="11" t="e">
        <v>#N/A</v>
      </c>
      <c r="AE74" s="11" t="e">
        <v>#N/A</v>
      </c>
      <c r="AF74" s="11"/>
      <c r="AG74" s="11"/>
      <c r="AH74" s="11"/>
      <c r="AI74" s="11"/>
      <c r="AJ74" s="11"/>
      <c r="AK74" s="11"/>
      <c r="AL74" s="11"/>
      <c r="AM74" s="11"/>
      <c r="AN74" s="11"/>
      <c r="AO74" s="11"/>
    </row>
    <row r="75" spans="1:41" x14ac:dyDescent="0.3">
      <c r="A75" s="59" t="s">
        <v>116</v>
      </c>
      <c r="B75" s="59">
        <v>3</v>
      </c>
      <c r="C75" s="59"/>
      <c r="D75" s="59" t="s">
        <v>818</v>
      </c>
      <c r="E75" s="59" t="e">
        <v>#N/A</v>
      </c>
      <c r="F75" s="59" t="s">
        <v>305</v>
      </c>
      <c r="G75" s="59" t="s">
        <v>818</v>
      </c>
      <c r="H75" s="59" t="s">
        <v>818</v>
      </c>
      <c r="I75" s="59" t="s">
        <v>818</v>
      </c>
      <c r="J75" s="59"/>
      <c r="K75" s="59"/>
      <c r="L75" s="59"/>
      <c r="M75" s="59" t="s">
        <v>14313</v>
      </c>
      <c r="N75" s="59">
        <v>0</v>
      </c>
      <c r="O75" s="59"/>
      <c r="P75" s="155" t="s">
        <v>166</v>
      </c>
      <c r="Q75" s="11"/>
      <c r="R75" s="11"/>
      <c r="S75" s="11"/>
      <c r="T75" s="11"/>
      <c r="U75" s="11"/>
      <c r="V75" s="11"/>
      <c r="W75" s="11"/>
      <c r="X75" s="11"/>
      <c r="Y75" s="11"/>
      <c r="Z75" s="11"/>
      <c r="AA75" s="11"/>
      <c r="AB75" s="11"/>
      <c r="AC75" s="11"/>
      <c r="AD75" s="11" t="e">
        <v>#N/A</v>
      </c>
      <c r="AE75" s="11" t="e">
        <v>#N/A</v>
      </c>
      <c r="AF75" s="11"/>
      <c r="AG75" s="11"/>
      <c r="AH75" s="11"/>
      <c r="AI75" s="11"/>
      <c r="AJ75" s="11"/>
      <c r="AK75" s="11"/>
      <c r="AL75" s="11"/>
      <c r="AM75" s="11"/>
      <c r="AN75" s="11"/>
      <c r="AO75" s="11"/>
    </row>
    <row r="76" spans="1:41" x14ac:dyDescent="0.3">
      <c r="A76" s="59" t="s">
        <v>116</v>
      </c>
      <c r="B76" s="59">
        <v>3</v>
      </c>
      <c r="C76" s="59"/>
      <c r="D76" s="59" t="s">
        <v>818</v>
      </c>
      <c r="E76" s="59" t="e">
        <v>#N/A</v>
      </c>
      <c r="F76" s="59" t="s">
        <v>306</v>
      </c>
      <c r="G76" s="59" t="s">
        <v>818</v>
      </c>
      <c r="H76" s="59" t="s">
        <v>818</v>
      </c>
      <c r="I76" s="59" t="s">
        <v>818</v>
      </c>
      <c r="J76" s="59"/>
      <c r="K76" s="59"/>
      <c r="L76" s="59"/>
      <c r="M76" s="59" t="s">
        <v>14313</v>
      </c>
      <c r="N76" s="59">
        <v>0</v>
      </c>
      <c r="O76" s="59"/>
      <c r="P76" s="155" t="s">
        <v>166</v>
      </c>
      <c r="Q76" s="11"/>
      <c r="R76" s="11"/>
      <c r="S76" s="11"/>
      <c r="T76" s="11"/>
      <c r="U76" s="11"/>
      <c r="V76" s="11"/>
      <c r="W76" s="11"/>
      <c r="X76" s="11"/>
      <c r="Y76" s="11"/>
      <c r="Z76" s="11"/>
      <c r="AA76" s="11"/>
      <c r="AB76" s="11"/>
      <c r="AC76" s="11"/>
      <c r="AD76" s="11" t="e">
        <v>#N/A</v>
      </c>
      <c r="AE76" s="11" t="e">
        <v>#N/A</v>
      </c>
      <c r="AF76" s="11"/>
      <c r="AG76" s="11"/>
      <c r="AH76" s="11"/>
      <c r="AI76" s="11"/>
      <c r="AJ76" s="11"/>
      <c r="AK76" s="11"/>
      <c r="AL76" s="11"/>
      <c r="AM76" s="11"/>
      <c r="AN76" s="11"/>
      <c r="AO76" s="11"/>
    </row>
    <row r="77" spans="1:41" x14ac:dyDescent="0.3">
      <c r="A77" s="59" t="s">
        <v>307</v>
      </c>
      <c r="B77" s="59">
        <v>4</v>
      </c>
      <c r="C77" s="59"/>
      <c r="D77" s="59" t="s">
        <v>818</v>
      </c>
      <c r="E77" s="59" t="e">
        <v>#N/A</v>
      </c>
      <c r="F77" s="59" t="s">
        <v>308</v>
      </c>
      <c r="G77" s="59" t="s">
        <v>818</v>
      </c>
      <c r="H77" s="59" t="s">
        <v>818</v>
      </c>
      <c r="I77" s="59" t="s">
        <v>818</v>
      </c>
      <c r="J77" s="59"/>
      <c r="K77" s="59"/>
      <c r="L77" s="59"/>
      <c r="M77" s="59"/>
      <c r="N77" s="59">
        <v>1</v>
      </c>
      <c r="O77" s="59"/>
      <c r="P77" s="155" t="s">
        <v>166</v>
      </c>
      <c r="Q77" s="11" t="s">
        <v>333</v>
      </c>
      <c r="R77" s="11"/>
      <c r="S77" s="11"/>
      <c r="T77" s="11"/>
      <c r="U77" s="11"/>
      <c r="V77" s="11"/>
      <c r="W77" s="11"/>
      <c r="X77" s="11"/>
      <c r="Y77" s="11"/>
      <c r="Z77" s="11"/>
      <c r="AA77" s="11"/>
      <c r="AB77" s="11"/>
      <c r="AC77" s="11"/>
      <c r="AD77" s="11" t="e">
        <v>#N/A</v>
      </c>
      <c r="AE77" s="11" t="e">
        <v>#N/A</v>
      </c>
      <c r="AF77" s="11" t="e">
        <f>"Examples: "&amp;VLOOKUP(AC77,OECD_Codes,4,FALSE)</f>
        <v>#N/A</v>
      </c>
      <c r="AG77" s="11" t="e">
        <f>AC77&amp;". "&amp;AD77&amp;". "&amp;AE77&amp;". "&amp;AF77</f>
        <v>#N/A</v>
      </c>
      <c r="AH77" s="11"/>
      <c r="AI77" s="11"/>
      <c r="AJ77" s="11"/>
      <c r="AK77" s="11"/>
      <c r="AL77" s="11"/>
      <c r="AM77" s="11"/>
      <c r="AN77" s="11"/>
      <c r="AO77" s="11"/>
    </row>
    <row r="78" spans="1:41" x14ac:dyDescent="0.3">
      <c r="A78" s="59" t="s">
        <v>307</v>
      </c>
      <c r="B78" s="59">
        <v>4</v>
      </c>
      <c r="C78" s="59"/>
      <c r="D78" s="59" t="s">
        <v>818</v>
      </c>
      <c r="E78" s="59" t="e">
        <v>#N/A</v>
      </c>
      <c r="F78" s="59" t="s">
        <v>309</v>
      </c>
      <c r="G78" s="59" t="s">
        <v>818</v>
      </c>
      <c r="H78" s="59" t="s">
        <v>818</v>
      </c>
      <c r="I78" s="59" t="s">
        <v>818</v>
      </c>
      <c r="J78" s="59"/>
      <c r="K78" s="59"/>
      <c r="L78" s="59"/>
      <c r="M78" s="59"/>
      <c r="N78" s="59">
        <v>1</v>
      </c>
      <c r="O78" s="59"/>
      <c r="P78" s="155" t="s">
        <v>166</v>
      </c>
      <c r="Q78" s="11" t="s">
        <v>333</v>
      </c>
      <c r="R78" s="11"/>
      <c r="S78" s="11"/>
      <c r="T78" s="11"/>
      <c r="U78" s="11"/>
      <c r="V78" s="11"/>
      <c r="W78" s="11"/>
      <c r="X78" s="11"/>
      <c r="Y78" s="11"/>
      <c r="Z78" s="11"/>
      <c r="AA78" s="11"/>
      <c r="AB78" s="11"/>
      <c r="AC78" s="11"/>
      <c r="AD78" s="11" t="e">
        <v>#N/A</v>
      </c>
      <c r="AE78" s="11" t="e">
        <v>#N/A</v>
      </c>
      <c r="AF78" s="11" t="e">
        <f>"Examples: "&amp;VLOOKUP(AC78,OECD_Codes,4,FALSE)</f>
        <v>#N/A</v>
      </c>
      <c r="AG78" s="11" t="e">
        <f>AC78&amp;". "&amp;AD78&amp;". "&amp;AE78&amp;". "&amp;AF78</f>
        <v>#N/A</v>
      </c>
      <c r="AH78" s="11"/>
      <c r="AI78" s="11"/>
      <c r="AJ78" s="11"/>
      <c r="AK78" s="11"/>
      <c r="AL78" s="11"/>
      <c r="AM78" s="11"/>
      <c r="AN78" s="11"/>
      <c r="AO78" s="11"/>
    </row>
    <row r="79" spans="1:41" ht="28.8" x14ac:dyDescent="0.3">
      <c r="A79" s="60" t="s">
        <v>310</v>
      </c>
      <c r="B79" s="59">
        <v>1</v>
      </c>
      <c r="C79" s="59" t="s">
        <v>37</v>
      </c>
      <c r="D79" s="59" t="s">
        <v>888</v>
      </c>
      <c r="E79" s="59" t="s">
        <v>33</v>
      </c>
      <c r="F79" s="59" t="s">
        <v>311</v>
      </c>
      <c r="G79" s="59" t="s">
        <v>888</v>
      </c>
      <c r="H79" s="59" t="s">
        <v>37</v>
      </c>
      <c r="I79" s="59" t="s">
        <v>37</v>
      </c>
      <c r="J79" s="59"/>
      <c r="K79" s="59"/>
      <c r="L79" s="59"/>
      <c r="M79" s="59" t="s">
        <v>818</v>
      </c>
      <c r="N79" s="59">
        <v>0</v>
      </c>
      <c r="O79" s="59"/>
      <c r="P79" s="155" t="s">
        <v>166</v>
      </c>
      <c r="Q79" s="11"/>
      <c r="R79" s="11"/>
      <c r="S79" s="11"/>
      <c r="T79" s="11"/>
      <c r="U79" s="11"/>
      <c r="V79" s="11"/>
      <c r="W79" s="11"/>
      <c r="X79" s="11"/>
      <c r="Y79" s="11"/>
      <c r="Z79" s="11"/>
      <c r="AA79" s="11"/>
      <c r="AB79" s="11"/>
      <c r="AC79" s="11"/>
      <c r="AD79" s="11" t="e">
        <v>#N/A</v>
      </c>
      <c r="AE79" s="11" t="e">
        <v>#N/A</v>
      </c>
      <c r="AF79" s="11"/>
      <c r="AG79" s="11"/>
      <c r="AH79" s="11"/>
      <c r="AI79" s="11"/>
      <c r="AJ79" s="11"/>
      <c r="AK79" s="11"/>
      <c r="AL79" s="11"/>
      <c r="AM79" s="11"/>
      <c r="AN79" s="11"/>
      <c r="AO79" s="11"/>
    </row>
    <row r="80" spans="1:41" ht="28.8" x14ac:dyDescent="0.3">
      <c r="A80" s="60" t="s">
        <v>310</v>
      </c>
      <c r="B80" s="59">
        <v>1</v>
      </c>
      <c r="C80" s="59" t="s">
        <v>39</v>
      </c>
      <c r="D80" s="59" t="s">
        <v>3307</v>
      </c>
      <c r="E80" s="59" t="s">
        <v>33</v>
      </c>
      <c r="F80" s="59" t="s">
        <v>312</v>
      </c>
      <c r="G80" s="59" t="s">
        <v>3307</v>
      </c>
      <c r="H80" s="59" t="s">
        <v>39</v>
      </c>
      <c r="I80" s="59" t="s">
        <v>39</v>
      </c>
      <c r="J80" s="59"/>
      <c r="K80" s="59"/>
      <c r="L80" s="59"/>
      <c r="M80" s="59" t="s">
        <v>818</v>
      </c>
      <c r="N80" s="59">
        <v>0</v>
      </c>
      <c r="O80" s="59"/>
      <c r="P80" s="155" t="s">
        <v>166</v>
      </c>
      <c r="Q80" s="11"/>
      <c r="R80" s="11"/>
      <c r="S80" s="11"/>
      <c r="T80" s="11"/>
      <c r="U80" s="11"/>
      <c r="V80" s="11"/>
      <c r="W80" s="11"/>
      <c r="X80" s="11"/>
      <c r="Y80" s="11"/>
      <c r="Z80" s="11"/>
      <c r="AA80" s="11"/>
      <c r="AB80" s="11"/>
      <c r="AC80" s="11"/>
      <c r="AD80" s="11" t="e">
        <v>#N/A</v>
      </c>
      <c r="AE80" s="11" t="e">
        <v>#N/A</v>
      </c>
      <c r="AF80" s="11"/>
      <c r="AG80" s="11"/>
      <c r="AH80" s="11"/>
      <c r="AI80" s="11"/>
      <c r="AJ80" s="11"/>
      <c r="AK80" s="11"/>
      <c r="AL80" s="11"/>
      <c r="AM80" s="11"/>
      <c r="AN80" s="11"/>
      <c r="AO80" s="11"/>
    </row>
    <row r="81" spans="1:41" ht="28.8" x14ac:dyDescent="0.3">
      <c r="A81" s="60" t="s">
        <v>310</v>
      </c>
      <c r="B81" s="59">
        <v>1</v>
      </c>
      <c r="C81" s="59" t="s">
        <v>35</v>
      </c>
      <c r="D81" s="59" t="s">
        <v>1353</v>
      </c>
      <c r="E81" s="59" t="s">
        <v>33</v>
      </c>
      <c r="F81" s="59" t="s">
        <v>199</v>
      </c>
      <c r="G81" s="59" t="s">
        <v>1353</v>
      </c>
      <c r="H81" s="59" t="s">
        <v>35</v>
      </c>
      <c r="I81" s="59" t="s">
        <v>4963</v>
      </c>
      <c r="J81" s="59"/>
      <c r="K81" s="59"/>
      <c r="L81" s="59"/>
      <c r="M81" s="59" t="s">
        <v>818</v>
      </c>
      <c r="N81" s="59">
        <v>0</v>
      </c>
      <c r="O81" s="59"/>
      <c r="P81" s="155" t="s">
        <v>166</v>
      </c>
      <c r="Q81" s="11"/>
      <c r="R81" s="11"/>
      <c r="S81" s="11"/>
      <c r="T81" s="11"/>
      <c r="U81" s="11"/>
      <c r="V81" s="11"/>
      <c r="W81" s="11"/>
      <c r="X81" s="11"/>
      <c r="Y81" s="11"/>
      <c r="Z81" s="11"/>
      <c r="AA81" s="11"/>
      <c r="AB81" s="11"/>
      <c r="AC81" s="11"/>
      <c r="AD81" s="11" t="e">
        <v>#N/A</v>
      </c>
      <c r="AE81" s="11" t="e">
        <v>#N/A</v>
      </c>
      <c r="AF81" s="11"/>
      <c r="AG81" s="11"/>
      <c r="AH81" s="11"/>
      <c r="AI81" s="11"/>
      <c r="AJ81" s="11"/>
      <c r="AK81" s="11"/>
      <c r="AL81" s="11"/>
      <c r="AM81" s="11"/>
      <c r="AN81" s="11"/>
      <c r="AO81" s="11"/>
    </row>
    <row r="82" spans="1:41" ht="28.8" x14ac:dyDescent="0.3">
      <c r="A82" s="60" t="s">
        <v>310</v>
      </c>
      <c r="B82" s="59">
        <v>1</v>
      </c>
      <c r="C82" s="59" t="s">
        <v>41</v>
      </c>
      <c r="D82" s="59" t="s">
        <v>3375</v>
      </c>
      <c r="E82" s="59" t="s">
        <v>33</v>
      </c>
      <c r="F82" s="59" t="s">
        <v>313</v>
      </c>
      <c r="G82" s="59" t="s">
        <v>3375</v>
      </c>
      <c r="H82" s="59" t="s">
        <v>41</v>
      </c>
      <c r="I82" s="59" t="s">
        <v>4192</v>
      </c>
      <c r="J82" s="59"/>
      <c r="K82" s="59"/>
      <c r="L82" s="59"/>
      <c r="M82" s="59" t="s">
        <v>818</v>
      </c>
      <c r="N82" s="59">
        <v>0</v>
      </c>
      <c r="O82" s="59"/>
      <c r="P82" s="155" t="s">
        <v>166</v>
      </c>
      <c r="Q82" s="11"/>
      <c r="R82" s="11"/>
      <c r="S82" s="11"/>
      <c r="T82" s="11"/>
      <c r="U82" s="11"/>
      <c r="V82" s="11"/>
      <c r="W82" s="11"/>
      <c r="X82" s="11"/>
      <c r="Y82" s="11"/>
      <c r="Z82" s="11"/>
      <c r="AA82" s="11"/>
      <c r="AB82" s="11"/>
      <c r="AC82" s="11"/>
      <c r="AD82" s="11" t="e">
        <v>#N/A</v>
      </c>
      <c r="AE82" s="11" t="e">
        <v>#N/A</v>
      </c>
      <c r="AF82" s="11"/>
      <c r="AG82" s="11"/>
      <c r="AH82" s="11"/>
      <c r="AI82" s="11"/>
      <c r="AJ82" s="11"/>
      <c r="AK82" s="11"/>
      <c r="AL82" s="11"/>
      <c r="AM82" s="11"/>
      <c r="AN82" s="11"/>
      <c r="AO82" s="11"/>
    </row>
    <row r="83" spans="1:41" ht="28.8" x14ac:dyDescent="0.3">
      <c r="A83" s="60" t="s">
        <v>310</v>
      </c>
      <c r="B83" s="59">
        <v>1</v>
      </c>
      <c r="C83" s="59"/>
      <c r="D83" s="59" t="s">
        <v>818</v>
      </c>
      <c r="E83" s="59" t="e">
        <v>#N/A</v>
      </c>
      <c r="F83" s="59" t="s">
        <v>314</v>
      </c>
      <c r="G83" s="59" t="s">
        <v>818</v>
      </c>
      <c r="H83" s="59" t="s">
        <v>818</v>
      </c>
      <c r="I83" s="59" t="s">
        <v>818</v>
      </c>
      <c r="J83" s="59"/>
      <c r="K83" s="59"/>
      <c r="L83" s="59"/>
      <c r="M83" s="59" t="s">
        <v>14313</v>
      </c>
      <c r="N83" s="59">
        <v>0</v>
      </c>
      <c r="O83" s="59"/>
      <c r="P83" s="155" t="s">
        <v>166</v>
      </c>
      <c r="Q83" s="11"/>
      <c r="R83" s="11"/>
      <c r="S83" s="11"/>
      <c r="T83" s="11"/>
      <c r="U83" s="11"/>
      <c r="V83" s="11"/>
      <c r="W83" s="11"/>
      <c r="X83" s="11"/>
      <c r="Y83" s="11"/>
      <c r="Z83" s="11"/>
      <c r="AA83" s="11"/>
      <c r="AB83" s="11"/>
      <c r="AC83" s="11"/>
      <c r="AD83" s="11" t="e">
        <v>#N/A</v>
      </c>
      <c r="AE83" s="11" t="e">
        <v>#N/A</v>
      </c>
      <c r="AF83" s="11"/>
      <c r="AG83" s="11"/>
      <c r="AH83" s="11"/>
      <c r="AI83" s="11"/>
      <c r="AJ83" s="11"/>
      <c r="AK83" s="11"/>
      <c r="AL83" s="11"/>
      <c r="AM83" s="11"/>
      <c r="AN83" s="11"/>
      <c r="AO83" s="11"/>
    </row>
    <row r="84" spans="1:41" ht="28.8" x14ac:dyDescent="0.3">
      <c r="A84" s="60" t="s">
        <v>310</v>
      </c>
      <c r="B84" s="59">
        <v>1</v>
      </c>
      <c r="C84" s="59"/>
      <c r="D84" s="59" t="s">
        <v>818</v>
      </c>
      <c r="E84" s="59" t="e">
        <v>#N/A</v>
      </c>
      <c r="F84" s="59" t="s">
        <v>315</v>
      </c>
      <c r="G84" s="59" t="s">
        <v>818</v>
      </c>
      <c r="H84" s="59" t="s">
        <v>818</v>
      </c>
      <c r="I84" s="59" t="s">
        <v>818</v>
      </c>
      <c r="J84" s="59"/>
      <c r="K84" s="59"/>
      <c r="L84" s="59"/>
      <c r="M84" s="59" t="s">
        <v>14313</v>
      </c>
      <c r="N84" s="59">
        <v>0</v>
      </c>
      <c r="O84" s="59"/>
      <c r="P84" s="155" t="s">
        <v>166</v>
      </c>
      <c r="Q84" s="11"/>
      <c r="R84" s="11"/>
      <c r="S84" s="11"/>
      <c r="T84" s="11"/>
      <c r="U84" s="11"/>
      <c r="V84" s="11"/>
      <c r="W84" s="11"/>
      <c r="X84" s="11"/>
      <c r="Y84" s="11"/>
      <c r="Z84" s="11"/>
      <c r="AA84" s="11"/>
      <c r="AB84" s="11"/>
      <c r="AC84" s="11"/>
      <c r="AD84" s="11" t="e">
        <v>#N/A</v>
      </c>
      <c r="AE84" s="11" t="e">
        <v>#N/A</v>
      </c>
      <c r="AF84" s="11"/>
      <c r="AG84" s="11"/>
      <c r="AH84" s="11"/>
      <c r="AI84" s="11"/>
      <c r="AJ84" s="11"/>
      <c r="AK84" s="11"/>
      <c r="AL84" s="11"/>
      <c r="AM84" s="11"/>
      <c r="AN84" s="11"/>
      <c r="AO84" s="11"/>
    </row>
    <row r="85" spans="1:41" ht="28.8" x14ac:dyDescent="0.3">
      <c r="A85" s="60" t="s">
        <v>316</v>
      </c>
      <c r="B85" s="59">
        <v>2</v>
      </c>
      <c r="C85" s="59"/>
      <c r="D85" s="59" t="s">
        <v>818</v>
      </c>
      <c r="E85" s="59" t="e">
        <v>#N/A</v>
      </c>
      <c r="F85" s="59" t="s">
        <v>317</v>
      </c>
      <c r="G85" s="59" t="s">
        <v>818</v>
      </c>
      <c r="H85" s="59" t="s">
        <v>818</v>
      </c>
      <c r="I85" s="59" t="s">
        <v>818</v>
      </c>
      <c r="J85" s="59"/>
      <c r="K85" s="59"/>
      <c r="L85" s="59"/>
      <c r="M85" s="59" t="s">
        <v>14313</v>
      </c>
      <c r="N85" s="59">
        <v>0</v>
      </c>
      <c r="O85" s="59"/>
      <c r="P85" s="155" t="s">
        <v>166</v>
      </c>
      <c r="Q85" s="11"/>
      <c r="R85" s="11"/>
      <c r="S85" s="11"/>
      <c r="T85" s="11"/>
      <c r="U85" s="11"/>
      <c r="V85" s="11"/>
      <c r="W85" s="11"/>
      <c r="X85" s="11"/>
      <c r="Y85" s="11"/>
      <c r="Z85" s="11"/>
      <c r="AA85" s="11"/>
      <c r="AB85" s="11"/>
      <c r="AC85" s="11"/>
      <c r="AD85" s="11" t="e">
        <v>#N/A</v>
      </c>
      <c r="AE85" s="11" t="e">
        <v>#N/A</v>
      </c>
      <c r="AF85" s="11"/>
      <c r="AG85" s="11"/>
      <c r="AH85" s="11"/>
      <c r="AI85" s="11"/>
      <c r="AJ85" s="11"/>
      <c r="AK85" s="11"/>
      <c r="AL85" s="11"/>
      <c r="AM85" s="11"/>
      <c r="AN85" s="11"/>
      <c r="AO85" s="11"/>
    </row>
    <row r="86" spans="1:41" ht="28.8" x14ac:dyDescent="0.3">
      <c r="A86" s="60" t="s">
        <v>318</v>
      </c>
      <c r="B86" s="59">
        <v>2</v>
      </c>
      <c r="C86" s="59"/>
      <c r="D86" s="59" t="s">
        <v>818</v>
      </c>
      <c r="E86" s="59" t="e">
        <v>#N/A</v>
      </c>
      <c r="F86" s="59" t="s">
        <v>319</v>
      </c>
      <c r="G86" s="59" t="s">
        <v>818</v>
      </c>
      <c r="H86" s="59" t="s">
        <v>818</v>
      </c>
      <c r="I86" s="59" t="s">
        <v>818</v>
      </c>
      <c r="J86" s="59"/>
      <c r="K86" s="59"/>
      <c r="L86" s="59"/>
      <c r="M86" s="59" t="s">
        <v>14313</v>
      </c>
      <c r="N86" s="59">
        <v>0</v>
      </c>
      <c r="O86" s="59"/>
      <c r="P86" s="155" t="s">
        <v>166</v>
      </c>
      <c r="Q86" s="11"/>
      <c r="R86" s="11"/>
      <c r="S86" s="11"/>
      <c r="T86" s="11"/>
      <c r="U86" s="11"/>
      <c r="V86" s="11"/>
      <c r="W86" s="11"/>
      <c r="X86" s="11"/>
      <c r="Y86" s="11"/>
      <c r="Z86" s="11"/>
      <c r="AA86" s="11"/>
      <c r="AB86" s="11"/>
      <c r="AC86" s="11"/>
      <c r="AD86" s="11" t="e">
        <v>#N/A</v>
      </c>
      <c r="AE86" s="11" t="e">
        <v>#N/A</v>
      </c>
      <c r="AF86" s="11"/>
      <c r="AG86" s="11"/>
      <c r="AH86" s="11"/>
      <c r="AI86" s="11"/>
      <c r="AJ86" s="11"/>
      <c r="AK86" s="11"/>
      <c r="AL86" s="11"/>
      <c r="AM86" s="11"/>
      <c r="AN86" s="11"/>
      <c r="AO86" s="11"/>
    </row>
    <row r="87" spans="1:41" ht="28.8" x14ac:dyDescent="0.3">
      <c r="A87" s="60" t="s">
        <v>320</v>
      </c>
      <c r="B87" s="59">
        <v>2</v>
      </c>
      <c r="C87" s="59" t="s">
        <v>321</v>
      </c>
      <c r="D87" s="59" t="s">
        <v>3522</v>
      </c>
      <c r="E87" s="59" t="s">
        <v>3194</v>
      </c>
      <c r="F87" s="59" t="s">
        <v>198</v>
      </c>
      <c r="G87" s="59" t="s">
        <v>3522</v>
      </c>
      <c r="H87" s="59" t="s">
        <v>321</v>
      </c>
      <c r="I87" s="59" t="s">
        <v>4029</v>
      </c>
      <c r="J87" s="59"/>
      <c r="K87" s="59"/>
      <c r="L87" s="59"/>
      <c r="M87" s="59" t="s">
        <v>818</v>
      </c>
      <c r="N87" s="59">
        <v>0</v>
      </c>
      <c r="O87" s="59"/>
      <c r="P87" s="155" t="s">
        <v>166</v>
      </c>
      <c r="Q87" s="11"/>
      <c r="R87" s="11"/>
      <c r="S87" s="11"/>
      <c r="T87" s="11"/>
      <c r="U87" s="11"/>
      <c r="V87" s="11"/>
      <c r="W87" s="11"/>
      <c r="X87" s="11"/>
      <c r="Y87" s="11"/>
      <c r="Z87" s="11"/>
      <c r="AA87" s="11"/>
      <c r="AB87" s="11"/>
      <c r="AC87" s="11"/>
      <c r="AD87" s="11" t="e">
        <v>#N/A</v>
      </c>
      <c r="AE87" s="11" t="e">
        <v>#N/A</v>
      </c>
      <c r="AF87" s="11"/>
      <c r="AG87" s="11"/>
      <c r="AH87" s="11"/>
      <c r="AI87" s="11"/>
      <c r="AJ87" s="11"/>
      <c r="AK87" s="11"/>
      <c r="AL87" s="11"/>
      <c r="AM87" s="11"/>
      <c r="AN87" s="11"/>
      <c r="AO87" s="11"/>
    </row>
    <row r="88" spans="1:41" ht="28.8" x14ac:dyDescent="0.3">
      <c r="A88" s="60" t="s">
        <v>320</v>
      </c>
      <c r="B88" s="59">
        <v>2</v>
      </c>
      <c r="C88" s="59"/>
      <c r="D88" s="59" t="s">
        <v>818</v>
      </c>
      <c r="E88" s="59" t="e">
        <v>#N/A</v>
      </c>
      <c r="F88" s="59" t="s">
        <v>322</v>
      </c>
      <c r="G88" s="59" t="s">
        <v>818</v>
      </c>
      <c r="H88" s="59" t="s">
        <v>818</v>
      </c>
      <c r="I88" s="59" t="s">
        <v>818</v>
      </c>
      <c r="J88" s="59"/>
      <c r="K88" s="59"/>
      <c r="L88" s="59"/>
      <c r="M88" s="59" t="s">
        <v>14313</v>
      </c>
      <c r="N88" s="59">
        <v>0</v>
      </c>
      <c r="O88" s="59" t="s">
        <v>323</v>
      </c>
      <c r="P88" s="155" t="s">
        <v>166</v>
      </c>
      <c r="Q88" s="11"/>
      <c r="R88" s="11"/>
      <c r="S88" s="11"/>
      <c r="T88" s="11"/>
      <c r="U88" s="11"/>
      <c r="V88" s="11"/>
      <c r="W88" s="11"/>
      <c r="X88" s="11"/>
      <c r="Y88" s="11"/>
      <c r="Z88" s="11"/>
      <c r="AA88" s="11"/>
      <c r="AB88" s="11"/>
      <c r="AC88" s="11"/>
      <c r="AD88" s="11" t="e">
        <v>#N/A</v>
      </c>
      <c r="AE88" s="11" t="e">
        <v>#N/A</v>
      </c>
      <c r="AF88" s="11"/>
      <c r="AG88" s="11"/>
      <c r="AH88" s="11"/>
      <c r="AI88" s="11"/>
      <c r="AJ88" s="11"/>
      <c r="AK88" s="11"/>
      <c r="AL88" s="11"/>
      <c r="AM88" s="11"/>
      <c r="AN88" s="11"/>
      <c r="AO88" s="11"/>
    </row>
    <row r="89" spans="1:41" ht="28.8" x14ac:dyDescent="0.3">
      <c r="A89" s="60" t="s">
        <v>320</v>
      </c>
      <c r="B89" s="59">
        <v>2</v>
      </c>
      <c r="C89" s="59"/>
      <c r="D89" s="59" t="s">
        <v>818</v>
      </c>
      <c r="E89" s="59" t="e">
        <v>#N/A</v>
      </c>
      <c r="F89" s="59" t="s">
        <v>324</v>
      </c>
      <c r="G89" s="59" t="s">
        <v>818</v>
      </c>
      <c r="H89" s="59" t="s">
        <v>818</v>
      </c>
      <c r="I89" s="59" t="s">
        <v>818</v>
      </c>
      <c r="J89" s="59"/>
      <c r="K89" s="59"/>
      <c r="L89" s="59"/>
      <c r="M89" s="59" t="s">
        <v>14313</v>
      </c>
      <c r="N89" s="59">
        <v>0</v>
      </c>
      <c r="O89" s="59" t="s">
        <v>323</v>
      </c>
      <c r="P89" s="155" t="s">
        <v>166</v>
      </c>
      <c r="Q89" s="11"/>
      <c r="R89" s="11"/>
      <c r="S89" s="11"/>
      <c r="T89" s="11"/>
      <c r="U89" s="11"/>
      <c r="V89" s="11"/>
      <c r="W89" s="11"/>
      <c r="X89" s="11"/>
      <c r="Y89" s="11"/>
      <c r="Z89" s="11"/>
      <c r="AA89" s="11"/>
      <c r="AB89" s="11"/>
      <c r="AC89" s="11"/>
      <c r="AD89" s="11" t="e">
        <v>#N/A</v>
      </c>
      <c r="AE89" s="11" t="e">
        <v>#N/A</v>
      </c>
      <c r="AF89" s="11"/>
      <c r="AG89" s="11"/>
      <c r="AH89" s="11"/>
      <c r="AI89" s="11"/>
      <c r="AJ89" s="11"/>
      <c r="AK89" s="11"/>
      <c r="AL89" s="11"/>
      <c r="AM89" s="11"/>
      <c r="AN89" s="11"/>
      <c r="AO89" s="11"/>
    </row>
    <row r="90" spans="1:41" ht="28.8" x14ac:dyDescent="0.3">
      <c r="A90" s="60" t="s">
        <v>320</v>
      </c>
      <c r="B90" s="59">
        <v>2</v>
      </c>
      <c r="C90" s="59"/>
      <c r="D90" s="59" t="s">
        <v>818</v>
      </c>
      <c r="E90" s="59" t="e">
        <v>#N/A</v>
      </c>
      <c r="F90" s="59" t="s">
        <v>317</v>
      </c>
      <c r="G90" s="59" t="s">
        <v>818</v>
      </c>
      <c r="H90" s="59" t="s">
        <v>818</v>
      </c>
      <c r="I90" s="59" t="s">
        <v>818</v>
      </c>
      <c r="J90" s="59"/>
      <c r="K90" s="59"/>
      <c r="L90" s="59"/>
      <c r="M90" s="59" t="s">
        <v>14313</v>
      </c>
      <c r="N90" s="59">
        <v>0</v>
      </c>
      <c r="O90" s="59"/>
      <c r="P90" s="155" t="s">
        <v>166</v>
      </c>
      <c r="Q90" s="11"/>
      <c r="R90" s="11"/>
      <c r="S90" s="11"/>
      <c r="T90" s="11"/>
      <c r="U90" s="11"/>
      <c r="V90" s="11"/>
      <c r="W90" s="11"/>
      <c r="X90" s="11"/>
      <c r="Y90" s="11"/>
      <c r="Z90" s="11"/>
      <c r="AA90" s="11"/>
      <c r="AB90" s="11"/>
      <c r="AC90" s="11"/>
      <c r="AD90" s="11" t="e">
        <v>#N/A</v>
      </c>
      <c r="AE90" s="11" t="e">
        <v>#N/A</v>
      </c>
      <c r="AF90" s="11"/>
      <c r="AG90" s="11"/>
      <c r="AH90" s="11"/>
      <c r="AI90" s="11"/>
      <c r="AJ90" s="11"/>
      <c r="AK90" s="11"/>
      <c r="AL90" s="11"/>
      <c r="AM90" s="11"/>
      <c r="AN90" s="11"/>
      <c r="AO90" s="11"/>
    </row>
    <row r="91" spans="1:41" x14ac:dyDescent="0.3">
      <c r="A91" s="59" t="s">
        <v>325</v>
      </c>
      <c r="B91" s="59">
        <v>2</v>
      </c>
      <c r="C91" s="59" t="s">
        <v>37</v>
      </c>
      <c r="D91" s="59" t="s">
        <v>888</v>
      </c>
      <c r="E91" s="59" t="s">
        <v>33</v>
      </c>
      <c r="F91" s="59" t="s">
        <v>311</v>
      </c>
      <c r="G91" s="59" t="s">
        <v>888</v>
      </c>
      <c r="H91" s="59" t="s">
        <v>37</v>
      </c>
      <c r="I91" s="59" t="s">
        <v>37</v>
      </c>
      <c r="J91" s="59"/>
      <c r="K91" s="59"/>
      <c r="L91" s="59"/>
      <c r="M91" s="59" t="s">
        <v>818</v>
      </c>
      <c r="N91" s="59">
        <v>0</v>
      </c>
      <c r="O91" s="59"/>
      <c r="P91" s="155" t="s">
        <v>166</v>
      </c>
      <c r="Q91" s="11"/>
      <c r="R91" s="11"/>
      <c r="S91" s="11"/>
      <c r="T91" s="11"/>
      <c r="U91" s="11"/>
      <c r="V91" s="11"/>
      <c r="W91" s="11"/>
      <c r="X91" s="11"/>
      <c r="Y91" s="11"/>
      <c r="Z91" s="11"/>
      <c r="AA91" s="11"/>
      <c r="AB91" s="11"/>
      <c r="AC91" s="11"/>
      <c r="AD91" s="11" t="e">
        <v>#N/A</v>
      </c>
      <c r="AE91" s="11" t="e">
        <v>#N/A</v>
      </c>
      <c r="AF91" s="11"/>
      <c r="AG91" s="11"/>
      <c r="AH91" s="11"/>
      <c r="AI91" s="11"/>
      <c r="AJ91" s="11"/>
      <c r="AK91" s="11"/>
      <c r="AL91" s="11"/>
      <c r="AM91" s="11"/>
      <c r="AN91" s="11"/>
      <c r="AO91" s="11"/>
    </row>
    <row r="92" spans="1:41" ht="100.8" x14ac:dyDescent="0.3">
      <c r="A92" s="59" t="s">
        <v>325</v>
      </c>
      <c r="B92" s="59">
        <v>2</v>
      </c>
      <c r="C92" s="60" t="s">
        <v>35</v>
      </c>
      <c r="D92" s="59" t="s">
        <v>1353</v>
      </c>
      <c r="E92" s="59" t="s">
        <v>33</v>
      </c>
      <c r="F92" s="60" t="s">
        <v>199</v>
      </c>
      <c r="G92" s="60" t="s">
        <v>326</v>
      </c>
      <c r="H92" s="59" t="s">
        <v>35</v>
      </c>
      <c r="I92" s="59" t="s">
        <v>4963</v>
      </c>
      <c r="J92" s="60"/>
      <c r="K92" s="60" t="s">
        <v>327</v>
      </c>
      <c r="L92" s="59"/>
      <c r="M92" s="59" t="s">
        <v>818</v>
      </c>
      <c r="N92" s="59">
        <v>0</v>
      </c>
      <c r="O92" s="59"/>
      <c r="P92" s="155" t="s">
        <v>166</v>
      </c>
      <c r="Q92" s="11"/>
      <c r="R92" s="11"/>
      <c r="S92" s="11"/>
      <c r="T92" s="11"/>
      <c r="U92" s="11"/>
      <c r="V92" s="11"/>
      <c r="W92" s="11"/>
      <c r="X92" s="11"/>
      <c r="Y92" s="11"/>
      <c r="Z92" s="11"/>
      <c r="AA92" s="11"/>
      <c r="AB92" s="11"/>
      <c r="AC92" s="11"/>
      <c r="AD92" s="11" t="e">
        <v>#N/A</v>
      </c>
      <c r="AE92" s="11" t="e">
        <v>#N/A</v>
      </c>
      <c r="AF92" s="11"/>
      <c r="AG92" s="11"/>
      <c r="AH92" s="11"/>
      <c r="AI92" s="11"/>
      <c r="AJ92" s="11"/>
      <c r="AK92" s="11"/>
      <c r="AL92" s="11"/>
      <c r="AM92" s="11"/>
      <c r="AN92" s="11"/>
      <c r="AO92" s="11"/>
    </row>
    <row r="93" spans="1:41" x14ac:dyDescent="0.3">
      <c r="A93" s="60" t="s">
        <v>12082</v>
      </c>
      <c r="B93" s="59">
        <v>4</v>
      </c>
      <c r="C93" s="59" t="s">
        <v>328</v>
      </c>
      <c r="D93" s="59" t="s">
        <v>818</v>
      </c>
      <c r="E93" s="59" t="e">
        <v>#N/A</v>
      </c>
      <c r="F93" s="59" t="s">
        <v>329</v>
      </c>
      <c r="G93" s="59" t="s">
        <v>818</v>
      </c>
      <c r="H93" s="59" t="s">
        <v>328</v>
      </c>
      <c r="I93" s="59" t="s">
        <v>818</v>
      </c>
      <c r="J93" s="59"/>
      <c r="K93" s="59"/>
      <c r="L93" s="59"/>
      <c r="M93" s="59" t="s">
        <v>14313</v>
      </c>
      <c r="N93" s="59">
        <v>1</v>
      </c>
      <c r="O93" s="59" t="s">
        <v>323</v>
      </c>
      <c r="P93" s="155" t="s">
        <v>166</v>
      </c>
      <c r="Q93" s="11" t="s">
        <v>333</v>
      </c>
      <c r="R93" s="11"/>
      <c r="S93" s="11"/>
      <c r="T93" s="11"/>
      <c r="U93" s="11"/>
      <c r="V93" s="11"/>
      <c r="W93" s="11"/>
      <c r="X93" s="11"/>
      <c r="Y93" s="11"/>
      <c r="Z93" s="11"/>
      <c r="AA93" s="11"/>
      <c r="AB93" s="11"/>
      <c r="AC93" s="11"/>
      <c r="AD93" s="11" t="e">
        <v>#N/A</v>
      </c>
      <c r="AE93" s="11" t="e">
        <v>#N/A</v>
      </c>
      <c r="AF93" s="11" t="e">
        <f t="shared" ref="AF93:AF103" si="2">"Examples: "&amp;VLOOKUP(AC93,OECD_Codes,4,FALSE)</f>
        <v>#N/A</v>
      </c>
      <c r="AG93" s="11" t="e">
        <f t="shared" ref="AG93:AG103" si="3">AC93&amp;". "&amp;AD93&amp;". "&amp;AE93&amp;". "&amp;AF93</f>
        <v>#N/A</v>
      </c>
      <c r="AH93" s="11"/>
      <c r="AI93" s="11"/>
      <c r="AJ93" s="11"/>
      <c r="AK93" s="11"/>
      <c r="AL93" s="11"/>
      <c r="AM93" s="11"/>
      <c r="AN93" s="11"/>
      <c r="AO93" s="11"/>
    </row>
    <row r="94" spans="1:41" x14ac:dyDescent="0.3">
      <c r="A94" s="60" t="s">
        <v>12082</v>
      </c>
      <c r="B94" s="59">
        <v>4</v>
      </c>
      <c r="C94" s="59" t="s">
        <v>39</v>
      </c>
      <c r="D94" s="59" t="s">
        <v>3307</v>
      </c>
      <c r="E94" s="59" t="s">
        <v>33</v>
      </c>
      <c r="F94" s="59" t="s">
        <v>312</v>
      </c>
      <c r="G94" s="59" t="s">
        <v>3307</v>
      </c>
      <c r="H94" s="59" t="s">
        <v>39</v>
      </c>
      <c r="I94" s="59" t="s">
        <v>39</v>
      </c>
      <c r="J94" s="59"/>
      <c r="K94" s="59"/>
      <c r="L94" s="59"/>
      <c r="M94" s="59" t="s">
        <v>818</v>
      </c>
      <c r="N94" s="59">
        <v>1</v>
      </c>
      <c r="O94" s="59"/>
      <c r="P94" s="155" t="s">
        <v>166</v>
      </c>
      <c r="Q94" s="11" t="s">
        <v>333</v>
      </c>
      <c r="R94" s="11"/>
      <c r="S94" s="11"/>
      <c r="T94" s="11"/>
      <c r="U94" s="11"/>
      <c r="V94" s="11"/>
      <c r="W94" s="11"/>
      <c r="X94" s="11"/>
      <c r="Y94" s="11">
        <v>1</v>
      </c>
      <c r="Z94" s="11">
        <v>1</v>
      </c>
      <c r="AA94" s="13" t="s">
        <v>334</v>
      </c>
      <c r="AB94" s="11"/>
      <c r="AC94" s="11" t="s">
        <v>335</v>
      </c>
      <c r="AD94" s="11" t="s">
        <v>3013</v>
      </c>
      <c r="AE94" s="11" t="s">
        <v>2990</v>
      </c>
      <c r="AF94" s="11" t="str">
        <f t="shared" si="2"/>
        <v>Examples: stuffed toys, blankets, comfort objects</v>
      </c>
      <c r="AG94" s="11" t="str">
        <f t="shared" si="3"/>
        <v>AC5b. Fabrics, textiles, and apparel. Toys intended for children’s use (and child dedicated articles). Examples: stuffed toys, blankets, comfort objects</v>
      </c>
      <c r="AH94" s="11"/>
      <c r="AI94" s="11"/>
      <c r="AJ94" s="11"/>
      <c r="AK94" s="11"/>
      <c r="AL94" s="11"/>
      <c r="AM94" s="11"/>
      <c r="AN94" s="11"/>
      <c r="AO94" s="11">
        <v>1</v>
      </c>
    </row>
    <row r="95" spans="1:41" x14ac:dyDescent="0.3">
      <c r="A95" s="60" t="s">
        <v>12082</v>
      </c>
      <c r="B95" s="59">
        <v>4</v>
      </c>
      <c r="C95" s="59" t="s">
        <v>35</v>
      </c>
      <c r="D95" s="59" t="s">
        <v>1353</v>
      </c>
      <c r="E95" s="59" t="s">
        <v>33</v>
      </c>
      <c r="F95" s="59" t="s">
        <v>199</v>
      </c>
      <c r="G95" s="59" t="s">
        <v>1353</v>
      </c>
      <c r="H95" s="59" t="s">
        <v>35</v>
      </c>
      <c r="I95" s="59" t="s">
        <v>4963</v>
      </c>
      <c r="J95" s="59"/>
      <c r="K95" s="59"/>
      <c r="L95" s="59"/>
      <c r="M95" s="59" t="s">
        <v>818</v>
      </c>
      <c r="N95" s="59">
        <v>1</v>
      </c>
      <c r="O95" s="59"/>
      <c r="P95" s="155" t="s">
        <v>166</v>
      </c>
      <c r="Q95" s="11" t="s">
        <v>333</v>
      </c>
      <c r="R95" s="11"/>
      <c r="S95" s="11"/>
      <c r="T95" s="11"/>
      <c r="U95" s="11"/>
      <c r="V95" s="11"/>
      <c r="W95" s="11"/>
      <c r="X95" s="11"/>
      <c r="Y95" s="11">
        <v>1</v>
      </c>
      <c r="Z95" s="11">
        <v>1</v>
      </c>
      <c r="AA95" s="13" t="s">
        <v>336</v>
      </c>
      <c r="AB95" s="11"/>
      <c r="AC95" s="11" t="s">
        <v>335</v>
      </c>
      <c r="AD95" s="11" t="s">
        <v>3013</v>
      </c>
      <c r="AE95" s="11" t="s">
        <v>2990</v>
      </c>
      <c r="AF95" s="11" t="str">
        <f t="shared" si="2"/>
        <v>Examples: stuffed toys, blankets, comfort objects</v>
      </c>
      <c r="AG95" s="11" t="str">
        <f t="shared" si="3"/>
        <v>AC5b. Fabrics, textiles, and apparel. Toys intended for children’s use (and child dedicated articles). Examples: stuffed toys, blankets, comfort objects</v>
      </c>
      <c r="AH95" s="11"/>
      <c r="AI95" s="11"/>
      <c r="AJ95" s="11"/>
      <c r="AK95" s="11"/>
      <c r="AL95" s="11"/>
      <c r="AM95" s="11"/>
      <c r="AN95" s="11"/>
      <c r="AO95" s="11">
        <v>1</v>
      </c>
    </row>
    <row r="96" spans="1:41" x14ac:dyDescent="0.3">
      <c r="A96" s="60" t="s">
        <v>12082</v>
      </c>
      <c r="B96" s="59">
        <v>4</v>
      </c>
      <c r="C96" s="59" t="s">
        <v>342</v>
      </c>
      <c r="D96" s="59" t="s">
        <v>367</v>
      </c>
      <c r="E96" s="59" t="s">
        <v>4</v>
      </c>
      <c r="F96" s="59" t="s">
        <v>343</v>
      </c>
      <c r="G96" s="59" t="s">
        <v>344</v>
      </c>
      <c r="H96" s="59" t="s">
        <v>342</v>
      </c>
      <c r="I96" s="59" t="s">
        <v>4333</v>
      </c>
      <c r="J96" s="59"/>
      <c r="K96" s="59"/>
      <c r="L96" s="59"/>
      <c r="M96" s="59" t="s">
        <v>818</v>
      </c>
      <c r="N96" s="59">
        <v>1</v>
      </c>
      <c r="O96" s="59"/>
      <c r="P96" s="155" t="s">
        <v>166</v>
      </c>
      <c r="Q96" s="11" t="s">
        <v>333</v>
      </c>
      <c r="R96" s="11"/>
      <c r="S96" s="11"/>
      <c r="T96" s="11"/>
      <c r="U96" s="11"/>
      <c r="V96" s="11"/>
      <c r="W96" s="11"/>
      <c r="X96" s="11"/>
      <c r="Y96" s="11"/>
      <c r="Z96" s="11"/>
      <c r="AA96" s="11"/>
      <c r="AB96" s="11"/>
      <c r="AC96" s="11"/>
      <c r="AD96" s="11" t="e">
        <v>#N/A</v>
      </c>
      <c r="AE96" s="11" t="e">
        <v>#N/A</v>
      </c>
      <c r="AF96" s="11" t="e">
        <f t="shared" si="2"/>
        <v>#N/A</v>
      </c>
      <c r="AG96" s="11" t="e">
        <f t="shared" si="3"/>
        <v>#N/A</v>
      </c>
      <c r="AH96" s="11"/>
      <c r="AI96" s="11"/>
      <c r="AJ96" s="11"/>
      <c r="AK96" s="11"/>
      <c r="AL96" s="11"/>
      <c r="AM96" s="11"/>
      <c r="AN96" s="11"/>
      <c r="AO96" s="11">
        <v>1</v>
      </c>
    </row>
    <row r="97" spans="1:41" ht="28.8" x14ac:dyDescent="0.3">
      <c r="A97" s="60" t="s">
        <v>12082</v>
      </c>
      <c r="B97" s="59">
        <v>4</v>
      </c>
      <c r="C97" s="59" t="s">
        <v>41</v>
      </c>
      <c r="D97" s="59" t="s">
        <v>3375</v>
      </c>
      <c r="E97" s="59" t="s">
        <v>33</v>
      </c>
      <c r="F97" s="60" t="s">
        <v>353</v>
      </c>
      <c r="G97" s="59" t="s">
        <v>353</v>
      </c>
      <c r="H97" s="59" t="s">
        <v>41</v>
      </c>
      <c r="I97" s="59" t="s">
        <v>4192</v>
      </c>
      <c r="J97" s="59"/>
      <c r="K97" s="59" t="s">
        <v>313</v>
      </c>
      <c r="L97" s="59"/>
      <c r="M97" s="59" t="s">
        <v>818</v>
      </c>
      <c r="N97" s="59">
        <v>1</v>
      </c>
      <c r="O97" s="59"/>
      <c r="P97" s="155" t="s">
        <v>166</v>
      </c>
      <c r="Q97" s="11" t="s">
        <v>333</v>
      </c>
      <c r="R97" s="11"/>
      <c r="S97" s="11"/>
      <c r="T97" s="11"/>
      <c r="U97" s="11"/>
      <c r="V97" s="11"/>
      <c r="W97" s="11"/>
      <c r="X97" s="11"/>
      <c r="Y97" s="11">
        <v>1</v>
      </c>
      <c r="Z97" s="11">
        <v>1</v>
      </c>
      <c r="AA97" s="13" t="s">
        <v>354</v>
      </c>
      <c r="AB97" s="11"/>
      <c r="AC97" s="11" t="s">
        <v>335</v>
      </c>
      <c r="AD97" s="11" t="s">
        <v>3013</v>
      </c>
      <c r="AE97" s="11" t="s">
        <v>2990</v>
      </c>
      <c r="AF97" s="11" t="str">
        <f t="shared" si="2"/>
        <v>Examples: stuffed toys, blankets, comfort objects</v>
      </c>
      <c r="AG97" s="11" t="str">
        <f t="shared" si="3"/>
        <v>AC5b. Fabrics, textiles, and apparel. Toys intended for children’s use (and child dedicated articles). Examples: stuffed toys, blankets, comfort objects</v>
      </c>
      <c r="AH97" s="11"/>
      <c r="AI97" s="11"/>
      <c r="AJ97" s="11"/>
      <c r="AK97" s="11"/>
      <c r="AL97" s="11"/>
      <c r="AM97" s="11"/>
      <c r="AN97" s="11"/>
      <c r="AO97" s="11">
        <v>1</v>
      </c>
    </row>
    <row r="98" spans="1:41" x14ac:dyDescent="0.3">
      <c r="A98" s="60" t="s">
        <v>12082</v>
      </c>
      <c r="B98" s="59">
        <v>4</v>
      </c>
      <c r="C98" s="60" t="s">
        <v>355</v>
      </c>
      <c r="D98" s="59" t="s">
        <v>818</v>
      </c>
      <c r="E98" s="59" t="e">
        <v>#N/A</v>
      </c>
      <c r="F98" s="59" t="s">
        <v>356</v>
      </c>
      <c r="G98" s="59"/>
      <c r="H98" s="59" t="s">
        <v>355</v>
      </c>
      <c r="I98" s="59" t="s">
        <v>818</v>
      </c>
      <c r="J98" s="59"/>
      <c r="K98" s="59"/>
      <c r="L98" s="59"/>
      <c r="M98" s="59" t="s">
        <v>14313</v>
      </c>
      <c r="N98" s="59">
        <v>1</v>
      </c>
      <c r="O98" s="59"/>
      <c r="P98" s="155" t="s">
        <v>166</v>
      </c>
      <c r="Q98" s="11" t="s">
        <v>333</v>
      </c>
      <c r="R98" s="11"/>
      <c r="S98" s="11"/>
      <c r="T98" s="11"/>
      <c r="U98" s="11"/>
      <c r="V98" s="11"/>
      <c r="W98" s="11"/>
      <c r="X98" s="11"/>
      <c r="Y98" s="11"/>
      <c r="Z98" s="11"/>
      <c r="AA98" s="11"/>
      <c r="AB98" s="11"/>
      <c r="AC98" s="11"/>
      <c r="AD98" s="11" t="e">
        <v>#N/A</v>
      </c>
      <c r="AE98" s="11" t="e">
        <v>#N/A</v>
      </c>
      <c r="AF98" s="11" t="e">
        <f t="shared" si="2"/>
        <v>#N/A</v>
      </c>
      <c r="AG98" s="11" t="e">
        <f t="shared" si="3"/>
        <v>#N/A</v>
      </c>
      <c r="AH98" s="11"/>
      <c r="AI98" s="11"/>
      <c r="AJ98" s="11"/>
      <c r="AK98" s="11"/>
      <c r="AL98" s="11"/>
      <c r="AM98" s="11"/>
      <c r="AN98" s="11"/>
      <c r="AO98" s="11"/>
    </row>
    <row r="99" spans="1:41" x14ac:dyDescent="0.3">
      <c r="A99" s="60" t="s">
        <v>12082</v>
      </c>
      <c r="B99" s="59">
        <v>4</v>
      </c>
      <c r="C99" s="59"/>
      <c r="D99" s="59" t="s">
        <v>818</v>
      </c>
      <c r="E99" s="59" t="e">
        <v>#N/A</v>
      </c>
      <c r="F99" s="59" t="s">
        <v>317</v>
      </c>
      <c r="G99" s="59" t="s">
        <v>818</v>
      </c>
      <c r="H99" s="59" t="s">
        <v>818</v>
      </c>
      <c r="I99" s="59" t="s">
        <v>818</v>
      </c>
      <c r="J99" s="59"/>
      <c r="K99" s="59"/>
      <c r="L99" s="59"/>
      <c r="M99" s="59" t="s">
        <v>14313</v>
      </c>
      <c r="N99" s="59">
        <v>1</v>
      </c>
      <c r="O99" s="59"/>
      <c r="P99" s="155" t="s">
        <v>166</v>
      </c>
      <c r="Q99" s="11" t="s">
        <v>333</v>
      </c>
      <c r="R99" s="11"/>
      <c r="S99" s="11"/>
      <c r="T99" s="11"/>
      <c r="U99" s="11"/>
      <c r="V99" s="11"/>
      <c r="W99" s="11"/>
      <c r="X99" s="11"/>
      <c r="Y99" s="11"/>
      <c r="Z99" s="11"/>
      <c r="AA99" s="11"/>
      <c r="AB99" s="11"/>
      <c r="AC99" s="11"/>
      <c r="AD99" s="11" t="e">
        <v>#N/A</v>
      </c>
      <c r="AE99" s="11" t="e">
        <v>#N/A</v>
      </c>
      <c r="AF99" s="11" t="e">
        <f t="shared" si="2"/>
        <v>#N/A</v>
      </c>
      <c r="AG99" s="11" t="e">
        <f t="shared" si="3"/>
        <v>#N/A</v>
      </c>
      <c r="AH99" s="11"/>
      <c r="AI99" s="11"/>
      <c r="AJ99" s="11"/>
      <c r="AK99" s="11"/>
      <c r="AL99" s="11"/>
      <c r="AM99" s="11"/>
      <c r="AN99" s="11"/>
      <c r="AO99" s="11"/>
    </row>
    <row r="100" spans="1:41" x14ac:dyDescent="0.3">
      <c r="A100" s="60" t="s">
        <v>12082</v>
      </c>
      <c r="B100" s="59">
        <v>4</v>
      </c>
      <c r="C100" s="59" t="s">
        <v>297</v>
      </c>
      <c r="D100" s="59" t="s">
        <v>3616</v>
      </c>
      <c r="E100" s="59" t="s">
        <v>20</v>
      </c>
      <c r="F100" s="59" t="s">
        <v>298</v>
      </c>
      <c r="G100" s="59" t="s">
        <v>3616</v>
      </c>
      <c r="H100" s="59" t="s">
        <v>297</v>
      </c>
      <c r="I100" s="59" t="s">
        <v>297</v>
      </c>
      <c r="J100" s="59"/>
      <c r="K100" s="59"/>
      <c r="L100" s="59"/>
      <c r="M100" s="59" t="s">
        <v>818</v>
      </c>
      <c r="N100" s="59">
        <v>1</v>
      </c>
      <c r="O100" s="59"/>
      <c r="P100" s="155" t="s">
        <v>166</v>
      </c>
      <c r="Q100" s="11" t="s">
        <v>333</v>
      </c>
      <c r="R100" s="11"/>
      <c r="S100" s="11"/>
      <c r="T100" s="11"/>
      <c r="U100" s="11"/>
      <c r="V100" s="11"/>
      <c r="W100" s="11"/>
      <c r="X100" s="11"/>
      <c r="Y100" s="11"/>
      <c r="Z100" s="11"/>
      <c r="AA100" s="11"/>
      <c r="AB100" s="11"/>
      <c r="AC100" s="11"/>
      <c r="AD100" s="11" t="e">
        <v>#N/A</v>
      </c>
      <c r="AE100" s="11" t="e">
        <v>#N/A</v>
      </c>
      <c r="AF100" s="11" t="e">
        <f t="shared" si="2"/>
        <v>#N/A</v>
      </c>
      <c r="AG100" s="11" t="e">
        <f t="shared" si="3"/>
        <v>#N/A</v>
      </c>
      <c r="AH100" s="11"/>
      <c r="AI100" s="11"/>
      <c r="AJ100" s="11"/>
      <c r="AK100" s="11"/>
      <c r="AL100" s="11"/>
      <c r="AM100" s="11"/>
      <c r="AN100" s="11"/>
      <c r="AO100" s="11">
        <v>1</v>
      </c>
    </row>
    <row r="101" spans="1:41" x14ac:dyDescent="0.3">
      <c r="A101" s="60" t="s">
        <v>12082</v>
      </c>
      <c r="B101" s="59">
        <v>4</v>
      </c>
      <c r="C101" s="59" t="s">
        <v>337</v>
      </c>
      <c r="D101" s="59" t="s">
        <v>486</v>
      </c>
      <c r="E101" s="59" t="s">
        <v>20</v>
      </c>
      <c r="F101" s="59" t="s">
        <v>248</v>
      </c>
      <c r="G101" s="59" t="s">
        <v>486</v>
      </c>
      <c r="H101" s="59" t="s">
        <v>337</v>
      </c>
      <c r="I101" s="59" t="s">
        <v>4211</v>
      </c>
      <c r="J101" s="59"/>
      <c r="K101" s="59"/>
      <c r="L101" s="59"/>
      <c r="M101" s="59" t="s">
        <v>818</v>
      </c>
      <c r="N101" s="59">
        <v>1</v>
      </c>
      <c r="O101" s="59"/>
      <c r="P101" s="155" t="s">
        <v>166</v>
      </c>
      <c r="Q101" s="11" t="s">
        <v>333</v>
      </c>
      <c r="R101" s="11"/>
      <c r="S101" s="11"/>
      <c r="T101" s="11"/>
      <c r="U101" s="11"/>
      <c r="V101" s="11"/>
      <c r="W101" s="11"/>
      <c r="X101" s="11"/>
      <c r="Y101" s="11"/>
      <c r="Z101" s="11"/>
      <c r="AA101" s="11"/>
      <c r="AB101" s="11"/>
      <c r="AC101" s="11"/>
      <c r="AD101" s="11" t="e">
        <v>#N/A</v>
      </c>
      <c r="AE101" s="11" t="e">
        <v>#N/A</v>
      </c>
      <c r="AF101" s="11" t="e">
        <f t="shared" si="2"/>
        <v>#N/A</v>
      </c>
      <c r="AG101" s="11" t="e">
        <f t="shared" si="3"/>
        <v>#N/A</v>
      </c>
      <c r="AH101" s="11"/>
      <c r="AI101" s="11"/>
      <c r="AJ101" s="11"/>
      <c r="AK101" s="11"/>
      <c r="AL101" s="11"/>
      <c r="AM101" s="11"/>
      <c r="AN101" s="11"/>
      <c r="AO101" s="11">
        <v>1</v>
      </c>
    </row>
    <row r="102" spans="1:41" x14ac:dyDescent="0.3">
      <c r="A102" s="60" t="s">
        <v>12082</v>
      </c>
      <c r="B102" s="59">
        <v>4</v>
      </c>
      <c r="C102" s="59" t="s">
        <v>24</v>
      </c>
      <c r="D102" s="59" t="s">
        <v>3221</v>
      </c>
      <c r="E102" s="59" t="s">
        <v>13</v>
      </c>
      <c r="F102" s="59" t="s">
        <v>1668</v>
      </c>
      <c r="G102" s="59" t="s">
        <v>3221</v>
      </c>
      <c r="H102" s="59" t="s">
        <v>24</v>
      </c>
      <c r="I102" s="59" t="s">
        <v>5532</v>
      </c>
      <c r="J102" s="59"/>
      <c r="K102" s="59"/>
      <c r="L102" s="59"/>
      <c r="M102" s="59" t="s">
        <v>818</v>
      </c>
      <c r="N102" s="59">
        <v>1</v>
      </c>
      <c r="O102" s="59"/>
      <c r="P102" s="155" t="s">
        <v>166</v>
      </c>
      <c r="Q102" s="11" t="s">
        <v>333</v>
      </c>
      <c r="R102" s="11"/>
      <c r="S102" s="11"/>
      <c r="T102" s="11"/>
      <c r="U102" s="11"/>
      <c r="V102" s="11"/>
      <c r="W102" s="11"/>
      <c r="X102" s="11"/>
      <c r="Y102" s="11"/>
      <c r="Z102" s="11"/>
      <c r="AA102" s="11"/>
      <c r="AB102" s="11"/>
      <c r="AC102" s="11"/>
      <c r="AD102" s="11" t="e">
        <v>#N/A</v>
      </c>
      <c r="AE102" s="11" t="e">
        <v>#N/A</v>
      </c>
      <c r="AF102" s="11" t="e">
        <f t="shared" si="2"/>
        <v>#N/A</v>
      </c>
      <c r="AG102" s="11" t="e">
        <f t="shared" si="3"/>
        <v>#N/A</v>
      </c>
      <c r="AH102" s="11"/>
      <c r="AI102" s="11"/>
      <c r="AJ102" s="11"/>
      <c r="AK102" s="11"/>
      <c r="AL102" s="11"/>
      <c r="AM102" s="11"/>
      <c r="AN102" s="11"/>
      <c r="AO102" s="11">
        <v>1</v>
      </c>
    </row>
    <row r="103" spans="1:41" x14ac:dyDescent="0.3">
      <c r="A103" s="60" t="s">
        <v>12082</v>
      </c>
      <c r="B103" s="59">
        <v>4</v>
      </c>
      <c r="C103" s="59" t="s">
        <v>191</v>
      </c>
      <c r="D103" s="59" t="s">
        <v>3258</v>
      </c>
      <c r="E103" s="59" t="s">
        <v>16</v>
      </c>
      <c r="F103" s="59" t="s">
        <v>783</v>
      </c>
      <c r="G103" s="59"/>
      <c r="H103" s="59" t="s">
        <v>191</v>
      </c>
      <c r="I103" s="59" t="s">
        <v>4263</v>
      </c>
      <c r="J103" s="59"/>
      <c r="K103" s="59"/>
      <c r="L103" s="59"/>
      <c r="M103" s="59" t="s">
        <v>818</v>
      </c>
      <c r="N103" s="59">
        <v>1</v>
      </c>
      <c r="O103" s="59"/>
      <c r="P103" s="155" t="s">
        <v>166</v>
      </c>
      <c r="Q103" s="11" t="s">
        <v>333</v>
      </c>
      <c r="R103" s="11"/>
      <c r="S103" s="11"/>
      <c r="T103" s="11"/>
      <c r="U103" s="11"/>
      <c r="V103" s="11"/>
      <c r="W103" s="11"/>
      <c r="X103" s="11"/>
      <c r="Y103" s="11"/>
      <c r="Z103" s="11"/>
      <c r="AA103" s="11"/>
      <c r="AB103" s="11"/>
      <c r="AC103" s="11"/>
      <c r="AD103" s="11" t="e">
        <v>#N/A</v>
      </c>
      <c r="AE103" s="11" t="e">
        <v>#N/A</v>
      </c>
      <c r="AF103" s="11" t="e">
        <f t="shared" si="2"/>
        <v>#N/A</v>
      </c>
      <c r="AG103" s="11" t="e">
        <f t="shared" si="3"/>
        <v>#N/A</v>
      </c>
      <c r="AH103" s="11"/>
      <c r="AI103" s="11"/>
      <c r="AJ103" s="11"/>
      <c r="AK103" s="11"/>
      <c r="AL103" s="11"/>
      <c r="AM103" s="11"/>
      <c r="AN103" s="11"/>
      <c r="AO103" s="11">
        <v>1</v>
      </c>
    </row>
    <row r="104" spans="1:41" x14ac:dyDescent="0.3">
      <c r="A104" s="59" t="s">
        <v>117</v>
      </c>
      <c r="B104" s="59">
        <v>2</v>
      </c>
      <c r="C104" s="59" t="s">
        <v>27</v>
      </c>
      <c r="D104" s="59" t="s">
        <v>3320</v>
      </c>
      <c r="E104" s="59" t="s">
        <v>13</v>
      </c>
      <c r="F104" s="59" t="s">
        <v>357</v>
      </c>
      <c r="G104" s="59"/>
      <c r="H104" s="59"/>
      <c r="I104" s="59" t="s">
        <v>4307</v>
      </c>
      <c r="J104" s="59"/>
      <c r="K104" s="59"/>
      <c r="L104" s="59"/>
      <c r="M104" s="59" t="s">
        <v>818</v>
      </c>
      <c r="N104" s="59">
        <v>0</v>
      </c>
      <c r="O104" s="59"/>
      <c r="P104" s="155" t="s">
        <v>166</v>
      </c>
      <c r="Q104" s="11" t="s">
        <v>333</v>
      </c>
      <c r="R104" s="11"/>
      <c r="S104" s="11"/>
      <c r="T104" s="11"/>
      <c r="U104" s="11"/>
      <c r="V104" s="11"/>
      <c r="W104" s="11"/>
      <c r="X104" s="11"/>
      <c r="Y104" s="11">
        <v>1</v>
      </c>
      <c r="Z104" s="11">
        <v>1</v>
      </c>
      <c r="AA104" s="92" t="s">
        <v>354</v>
      </c>
      <c r="AB104" s="11"/>
      <c r="AC104" s="11" t="s">
        <v>335</v>
      </c>
      <c r="AD104" s="11" t="s">
        <v>3013</v>
      </c>
      <c r="AE104" s="11" t="s">
        <v>2990</v>
      </c>
      <c r="AF104" s="11"/>
      <c r="AG104" s="11"/>
      <c r="AH104" s="11"/>
      <c r="AI104" s="11"/>
      <c r="AJ104" s="11"/>
      <c r="AK104" s="11"/>
      <c r="AL104" s="11"/>
      <c r="AM104" s="11"/>
      <c r="AN104" s="11"/>
      <c r="AO104" s="11">
        <v>1</v>
      </c>
    </row>
    <row r="105" spans="1:41" ht="28.8" x14ac:dyDescent="0.3">
      <c r="A105" s="60" t="s">
        <v>12082</v>
      </c>
      <c r="B105" s="59">
        <v>4</v>
      </c>
      <c r="C105" s="60" t="s">
        <v>588</v>
      </c>
      <c r="D105" s="59" t="s">
        <v>836</v>
      </c>
      <c r="E105" s="59" t="s">
        <v>16</v>
      </c>
      <c r="F105" s="60" t="s">
        <v>795</v>
      </c>
      <c r="G105" s="60" t="s">
        <v>2288</v>
      </c>
      <c r="H105" s="59" t="s">
        <v>588</v>
      </c>
      <c r="I105" s="59" t="s">
        <v>3527</v>
      </c>
      <c r="J105" s="59"/>
      <c r="K105" s="59"/>
      <c r="L105" s="59"/>
      <c r="M105" s="59" t="s">
        <v>818</v>
      </c>
      <c r="N105" s="59">
        <v>1</v>
      </c>
      <c r="O105" s="59"/>
      <c r="P105" s="155" t="s">
        <v>166</v>
      </c>
      <c r="Q105" s="11" t="s">
        <v>333</v>
      </c>
      <c r="R105" s="11"/>
      <c r="S105" s="11"/>
      <c r="T105" s="11"/>
      <c r="U105" s="11"/>
      <c r="V105" s="11"/>
      <c r="W105" s="11"/>
      <c r="X105" s="11"/>
      <c r="Y105" s="11"/>
      <c r="Z105" s="11"/>
      <c r="AA105" s="11"/>
      <c r="AB105" s="11"/>
      <c r="AC105" s="11"/>
      <c r="AD105" s="11" t="e">
        <v>#N/A</v>
      </c>
      <c r="AE105" s="11" t="e">
        <v>#N/A</v>
      </c>
      <c r="AF105" s="11" t="e">
        <f>"Examples: "&amp;VLOOKUP(AC105,OECD_Codes,4,FALSE)</f>
        <v>#N/A</v>
      </c>
      <c r="AG105" s="11" t="e">
        <f>AC105&amp;". "&amp;AD105&amp;". "&amp;AE105&amp;". "&amp;AF105</f>
        <v>#N/A</v>
      </c>
      <c r="AH105" s="11"/>
      <c r="AI105" s="11"/>
      <c r="AJ105" s="11"/>
      <c r="AK105" s="11"/>
      <c r="AL105" s="11"/>
      <c r="AM105" s="11"/>
      <c r="AN105" s="11"/>
      <c r="AO105" s="11">
        <v>1</v>
      </c>
    </row>
    <row r="106" spans="1:41" x14ac:dyDescent="0.3">
      <c r="A106" s="59" t="s">
        <v>117</v>
      </c>
      <c r="B106" s="59">
        <v>2</v>
      </c>
      <c r="C106" s="59" t="s">
        <v>37</v>
      </c>
      <c r="D106" s="59" t="s">
        <v>888</v>
      </c>
      <c r="E106" s="59" t="s">
        <v>33</v>
      </c>
      <c r="F106" s="59" t="s">
        <v>358</v>
      </c>
      <c r="G106" s="59"/>
      <c r="H106" s="59"/>
      <c r="I106" s="59" t="s">
        <v>37</v>
      </c>
      <c r="J106" s="59"/>
      <c r="K106" s="59"/>
      <c r="L106" s="59"/>
      <c r="M106" s="59" t="s">
        <v>818</v>
      </c>
      <c r="N106" s="59">
        <v>0</v>
      </c>
      <c r="O106" s="59"/>
      <c r="P106" s="155" t="s">
        <v>166</v>
      </c>
      <c r="Q106" s="11"/>
      <c r="R106" s="11"/>
      <c r="S106" s="11"/>
      <c r="T106" s="11"/>
      <c r="U106" s="11"/>
      <c r="V106" s="11"/>
      <c r="W106" s="11"/>
      <c r="X106" s="11"/>
      <c r="Y106" s="11"/>
      <c r="Z106" s="11"/>
      <c r="AA106" s="11"/>
      <c r="AB106" s="11"/>
      <c r="AC106" s="11"/>
      <c r="AD106" s="11" t="e">
        <v>#N/A</v>
      </c>
      <c r="AE106" s="11" t="e">
        <v>#N/A</v>
      </c>
      <c r="AF106" s="11"/>
      <c r="AG106" s="11"/>
      <c r="AH106" s="11"/>
      <c r="AI106" s="11"/>
      <c r="AJ106" s="11"/>
      <c r="AK106" s="11"/>
      <c r="AL106" s="11"/>
      <c r="AM106" s="11"/>
      <c r="AN106" s="11"/>
      <c r="AO106" s="11"/>
    </row>
    <row r="107" spans="1:41" x14ac:dyDescent="0.3">
      <c r="A107" s="59" t="s">
        <v>117</v>
      </c>
      <c r="B107" s="59">
        <v>2</v>
      </c>
      <c r="C107" s="59" t="s">
        <v>191</v>
      </c>
      <c r="D107" s="59" t="s">
        <v>3258</v>
      </c>
      <c r="E107" s="59" t="s">
        <v>16</v>
      </c>
      <c r="F107" s="59" t="s">
        <v>359</v>
      </c>
      <c r="G107" s="59"/>
      <c r="H107" s="59"/>
      <c r="I107" s="59" t="s">
        <v>4263</v>
      </c>
      <c r="J107" s="59"/>
      <c r="K107" s="59"/>
      <c r="L107" s="59"/>
      <c r="M107" s="59" t="s">
        <v>818</v>
      </c>
      <c r="N107" s="59">
        <v>0</v>
      </c>
      <c r="O107" s="59"/>
      <c r="P107" s="155" t="s">
        <v>166</v>
      </c>
      <c r="Q107" s="11" t="s">
        <v>227</v>
      </c>
      <c r="R107" s="11"/>
      <c r="S107" s="11"/>
      <c r="T107" s="11"/>
      <c r="U107" s="11"/>
      <c r="V107" s="11"/>
      <c r="W107" s="11">
        <v>1</v>
      </c>
      <c r="X107" s="11"/>
      <c r="Y107" s="11"/>
      <c r="Z107" s="11"/>
      <c r="AA107" s="11" t="s">
        <v>360</v>
      </c>
      <c r="AB107" s="11"/>
      <c r="AC107" s="11" t="s">
        <v>341</v>
      </c>
      <c r="AD107" s="11" t="s">
        <v>2967</v>
      </c>
      <c r="AE107" s="11" t="s">
        <v>2976</v>
      </c>
      <c r="AF107" s="11"/>
      <c r="AG107" s="11"/>
      <c r="AH107" s="11">
        <v>1</v>
      </c>
      <c r="AI107" s="11" t="s">
        <v>361</v>
      </c>
      <c r="AJ107" s="11" t="s">
        <v>197</v>
      </c>
      <c r="AK107" s="11"/>
      <c r="AL107" s="11">
        <v>1</v>
      </c>
      <c r="AM107" s="11"/>
      <c r="AN107" s="11">
        <v>1</v>
      </c>
      <c r="AO107" s="11">
        <v>1</v>
      </c>
    </row>
    <row r="108" spans="1:41" x14ac:dyDescent="0.3">
      <c r="A108" s="59" t="s">
        <v>117</v>
      </c>
      <c r="B108" s="59">
        <v>2</v>
      </c>
      <c r="C108" s="59" t="s">
        <v>39</v>
      </c>
      <c r="D108" s="59" t="s">
        <v>3307</v>
      </c>
      <c r="E108" s="59" t="s">
        <v>33</v>
      </c>
      <c r="F108" s="59" t="s">
        <v>362</v>
      </c>
      <c r="G108" s="59"/>
      <c r="H108" s="59"/>
      <c r="I108" s="59" t="s">
        <v>39</v>
      </c>
      <c r="J108" s="59"/>
      <c r="K108" s="59"/>
      <c r="L108" s="59"/>
      <c r="M108" s="59" t="s">
        <v>818</v>
      </c>
      <c r="N108" s="59">
        <v>0</v>
      </c>
      <c r="O108" s="59"/>
      <c r="P108" s="155" t="s">
        <v>166</v>
      </c>
      <c r="Q108" s="11"/>
      <c r="R108" s="11"/>
      <c r="S108" s="11"/>
      <c r="T108" s="11"/>
      <c r="U108" s="11"/>
      <c r="V108" s="11"/>
      <c r="W108" s="11"/>
      <c r="X108" s="11"/>
      <c r="Y108" s="11"/>
      <c r="Z108" s="11"/>
      <c r="AA108" s="11"/>
      <c r="AB108" s="11"/>
      <c r="AC108" s="11"/>
      <c r="AD108" s="11" t="e">
        <v>#N/A</v>
      </c>
      <c r="AE108" s="11" t="e">
        <v>#N/A</v>
      </c>
      <c r="AF108" s="11"/>
      <c r="AG108" s="11"/>
      <c r="AH108" s="11"/>
      <c r="AI108" s="11"/>
      <c r="AJ108" s="11"/>
      <c r="AK108" s="11"/>
      <c r="AL108" s="11"/>
      <c r="AM108" s="11"/>
      <c r="AN108" s="11"/>
      <c r="AO108" s="11"/>
    </row>
    <row r="109" spans="1:41" x14ac:dyDescent="0.3">
      <c r="A109" s="59" t="s">
        <v>117</v>
      </c>
      <c r="B109" s="59">
        <v>2</v>
      </c>
      <c r="C109" s="59" t="s">
        <v>35</v>
      </c>
      <c r="D109" s="59" t="s">
        <v>1353</v>
      </c>
      <c r="E109" s="59" t="s">
        <v>33</v>
      </c>
      <c r="F109" s="59" t="s">
        <v>363</v>
      </c>
      <c r="G109" s="59"/>
      <c r="H109" s="59"/>
      <c r="I109" s="59" t="s">
        <v>4963</v>
      </c>
      <c r="J109" s="59"/>
      <c r="K109" s="59"/>
      <c r="L109" s="59"/>
      <c r="M109" s="59" t="s">
        <v>818</v>
      </c>
      <c r="N109" s="59">
        <v>0</v>
      </c>
      <c r="O109" s="59"/>
      <c r="P109" s="155" t="s">
        <v>166</v>
      </c>
      <c r="Q109" s="11"/>
      <c r="R109" s="11"/>
      <c r="S109" s="11"/>
      <c r="T109" s="11"/>
      <c r="U109" s="11"/>
      <c r="V109" s="11"/>
      <c r="W109" s="11"/>
      <c r="X109" s="11"/>
      <c r="Y109" s="11"/>
      <c r="Z109" s="11"/>
      <c r="AA109" s="11"/>
      <c r="AB109" s="11"/>
      <c r="AC109" s="11"/>
      <c r="AD109" s="11" t="e">
        <v>#N/A</v>
      </c>
      <c r="AE109" s="11" t="e">
        <v>#N/A</v>
      </c>
      <c r="AF109" s="11"/>
      <c r="AG109" s="11"/>
      <c r="AH109" s="11"/>
      <c r="AI109" s="11"/>
      <c r="AJ109" s="11"/>
      <c r="AK109" s="11"/>
      <c r="AL109" s="11"/>
      <c r="AM109" s="11"/>
      <c r="AN109" s="11"/>
      <c r="AO109" s="11"/>
    </row>
    <row r="110" spans="1:41" x14ac:dyDescent="0.3">
      <c r="A110" s="59" t="s">
        <v>117</v>
      </c>
      <c r="B110" s="59">
        <v>2</v>
      </c>
      <c r="C110" s="59" t="s">
        <v>45</v>
      </c>
      <c r="D110" s="59" t="s">
        <v>364</v>
      </c>
      <c r="E110" s="59" t="s">
        <v>33</v>
      </c>
      <c r="F110" s="59" t="s">
        <v>364</v>
      </c>
      <c r="G110" s="59"/>
      <c r="H110" s="59"/>
      <c r="I110" s="59">
        <v>0</v>
      </c>
      <c r="J110" s="59"/>
      <c r="K110" s="59"/>
      <c r="L110" s="59"/>
      <c r="M110" s="59" t="s">
        <v>818</v>
      </c>
      <c r="N110" s="59">
        <v>0</v>
      </c>
      <c r="O110" s="59"/>
      <c r="P110" s="155" t="s">
        <v>166</v>
      </c>
      <c r="Q110" s="11"/>
      <c r="R110" s="11"/>
      <c r="S110" s="11"/>
      <c r="T110" s="11"/>
      <c r="U110" s="11"/>
      <c r="V110" s="11"/>
      <c r="W110" s="11"/>
      <c r="X110" s="11"/>
      <c r="Y110" s="11"/>
      <c r="Z110" s="11"/>
      <c r="AA110" s="11"/>
      <c r="AB110" s="11"/>
      <c r="AC110" s="11"/>
      <c r="AD110" s="11" t="e">
        <v>#N/A</v>
      </c>
      <c r="AE110" s="11" t="e">
        <v>#N/A</v>
      </c>
      <c r="AF110" s="11"/>
      <c r="AG110" s="11"/>
      <c r="AH110" s="11"/>
      <c r="AI110" s="11"/>
      <c r="AJ110" s="11"/>
      <c r="AK110" s="11"/>
      <c r="AL110" s="11"/>
      <c r="AM110" s="11"/>
      <c r="AN110" s="11"/>
      <c r="AO110" s="11"/>
    </row>
    <row r="111" spans="1:41" x14ac:dyDescent="0.3">
      <c r="A111" s="60" t="s">
        <v>12082</v>
      </c>
      <c r="B111" s="59">
        <v>4</v>
      </c>
      <c r="C111" s="59" t="s">
        <v>586</v>
      </c>
      <c r="D111" s="59" t="s">
        <v>963</v>
      </c>
      <c r="E111" s="59" t="s">
        <v>16</v>
      </c>
      <c r="F111" s="59" t="s">
        <v>2834</v>
      </c>
      <c r="G111" s="59" t="s">
        <v>963</v>
      </c>
      <c r="H111" s="59" t="s">
        <v>586</v>
      </c>
      <c r="I111" s="59">
        <v>0</v>
      </c>
      <c r="J111" s="59"/>
      <c r="K111" s="59"/>
      <c r="L111" s="59"/>
      <c r="M111" s="59" t="s">
        <v>818</v>
      </c>
      <c r="N111" s="59">
        <v>1</v>
      </c>
      <c r="O111" s="59"/>
      <c r="P111" s="155" t="s">
        <v>166</v>
      </c>
      <c r="Q111" s="11" t="s">
        <v>333</v>
      </c>
      <c r="R111" s="11"/>
      <c r="S111" s="11"/>
      <c r="T111" s="11"/>
      <c r="U111" s="11"/>
      <c r="V111" s="11"/>
      <c r="W111" s="11"/>
      <c r="X111" s="11"/>
      <c r="Y111" s="11"/>
      <c r="Z111" s="11"/>
      <c r="AA111" s="11"/>
      <c r="AB111" s="11"/>
      <c r="AC111" s="11"/>
      <c r="AD111" s="11" t="e">
        <v>#N/A</v>
      </c>
      <c r="AE111" s="11" t="e">
        <v>#N/A</v>
      </c>
      <c r="AF111" s="11" t="e">
        <f>"Examples: "&amp;VLOOKUP(AC111,OECD_Codes,4,FALSE)</f>
        <v>#N/A</v>
      </c>
      <c r="AG111" s="11" t="e">
        <f>AC111&amp;". "&amp;AD111&amp;". "&amp;AE111&amp;". "&amp;AF111</f>
        <v>#N/A</v>
      </c>
      <c r="AH111" s="11"/>
      <c r="AI111" s="11"/>
      <c r="AJ111" s="11"/>
      <c r="AK111" s="11"/>
      <c r="AL111" s="11"/>
      <c r="AM111" s="11"/>
      <c r="AN111" s="11"/>
      <c r="AO111" s="11">
        <v>1</v>
      </c>
    </row>
    <row r="112" spans="1:41" x14ac:dyDescent="0.3">
      <c r="A112" s="59" t="s">
        <v>117</v>
      </c>
      <c r="B112" s="59">
        <v>2</v>
      </c>
      <c r="C112" s="59" t="s">
        <v>342</v>
      </c>
      <c r="D112" s="59" t="s">
        <v>367</v>
      </c>
      <c r="E112" s="59" t="s">
        <v>4</v>
      </c>
      <c r="F112" s="59" t="s">
        <v>367</v>
      </c>
      <c r="G112" s="59"/>
      <c r="H112" s="59"/>
      <c r="I112" s="59" t="s">
        <v>4333</v>
      </c>
      <c r="J112" s="59"/>
      <c r="K112" s="59"/>
      <c r="L112" s="59"/>
      <c r="M112" s="59" t="s">
        <v>818</v>
      </c>
      <c r="N112" s="59">
        <v>0</v>
      </c>
      <c r="O112" s="59"/>
      <c r="P112" s="155" t="s">
        <v>166</v>
      </c>
      <c r="Q112" s="11" t="s">
        <v>227</v>
      </c>
      <c r="R112" s="11"/>
      <c r="S112" s="11"/>
      <c r="T112" s="11"/>
      <c r="U112" s="11"/>
      <c r="V112" s="11">
        <v>1</v>
      </c>
      <c r="W112" s="11">
        <v>1</v>
      </c>
      <c r="X112" s="11"/>
      <c r="Y112" s="11">
        <v>1</v>
      </c>
      <c r="Z112" s="11"/>
      <c r="AA112" s="11" t="s">
        <v>368</v>
      </c>
      <c r="AB112" s="11" t="s">
        <v>369</v>
      </c>
      <c r="AC112" s="11" t="s">
        <v>257</v>
      </c>
      <c r="AD112" s="11" t="s">
        <v>3013</v>
      </c>
      <c r="AE112" s="11" t="s">
        <v>3024</v>
      </c>
      <c r="AF112" s="11"/>
      <c r="AG112" s="11"/>
      <c r="AH112" s="11"/>
      <c r="AI112" s="11"/>
      <c r="AJ112" s="11"/>
      <c r="AK112" s="11"/>
      <c r="AL112" s="11"/>
      <c r="AM112" s="11"/>
      <c r="AN112" s="11">
        <v>1</v>
      </c>
      <c r="AO112" s="11"/>
    </row>
    <row r="113" spans="1:41" x14ac:dyDescent="0.3">
      <c r="A113" s="59" t="s">
        <v>117</v>
      </c>
      <c r="B113" s="59">
        <v>2</v>
      </c>
      <c r="C113" s="59" t="s">
        <v>370</v>
      </c>
      <c r="D113" s="59" t="s">
        <v>1402</v>
      </c>
      <c r="E113" s="59" t="s">
        <v>21</v>
      </c>
      <c r="F113" s="59" t="s">
        <v>371</v>
      </c>
      <c r="G113" s="59"/>
      <c r="H113" s="59"/>
      <c r="I113" s="59" t="s">
        <v>2165</v>
      </c>
      <c r="J113" s="59"/>
      <c r="K113" s="59"/>
      <c r="L113" s="59"/>
      <c r="M113" s="59" t="s">
        <v>818</v>
      </c>
      <c r="N113" s="59">
        <v>0</v>
      </c>
      <c r="O113" s="59"/>
      <c r="P113" s="155" t="s">
        <v>166</v>
      </c>
      <c r="Q113" s="11"/>
      <c r="R113" s="11"/>
      <c r="S113" s="11"/>
      <c r="T113" s="11"/>
      <c r="U113" s="11"/>
      <c r="V113" s="11"/>
      <c r="W113" s="11"/>
      <c r="X113" s="11"/>
      <c r="Y113" s="11"/>
      <c r="Z113" s="11"/>
      <c r="AA113" s="11"/>
      <c r="AB113" s="11"/>
      <c r="AC113" s="11"/>
      <c r="AD113" s="11" t="e">
        <v>#N/A</v>
      </c>
      <c r="AE113" s="11" t="e">
        <v>#N/A</v>
      </c>
      <c r="AF113" s="11"/>
      <c r="AG113" s="11"/>
      <c r="AH113" s="11"/>
      <c r="AI113" s="11"/>
      <c r="AJ113" s="11"/>
      <c r="AK113" s="11"/>
      <c r="AL113" s="11"/>
      <c r="AM113" s="11"/>
      <c r="AN113" s="11"/>
      <c r="AO113" s="11"/>
    </row>
    <row r="114" spans="1:41" x14ac:dyDescent="0.3">
      <c r="A114" s="59" t="s">
        <v>117</v>
      </c>
      <c r="B114" s="59">
        <v>2</v>
      </c>
      <c r="C114" s="59" t="s">
        <v>337</v>
      </c>
      <c r="D114" s="59" t="s">
        <v>486</v>
      </c>
      <c r="E114" s="59" t="s">
        <v>20</v>
      </c>
      <c r="F114" s="59" t="s">
        <v>372</v>
      </c>
      <c r="G114" s="59"/>
      <c r="H114" s="59"/>
      <c r="I114" s="59" t="s">
        <v>4211</v>
      </c>
      <c r="J114" s="59"/>
      <c r="K114" s="59"/>
      <c r="L114" s="59"/>
      <c r="M114" s="59" t="s">
        <v>818</v>
      </c>
      <c r="N114" s="59">
        <v>0</v>
      </c>
      <c r="O114" s="59"/>
      <c r="P114" s="155" t="s">
        <v>166</v>
      </c>
      <c r="Q114" s="11"/>
      <c r="R114" s="11"/>
      <c r="S114" s="11"/>
      <c r="T114" s="11"/>
      <c r="U114" s="11"/>
      <c r="V114" s="11"/>
      <c r="W114" s="11"/>
      <c r="X114" s="11"/>
      <c r="Y114" s="11"/>
      <c r="Z114" s="11"/>
      <c r="AA114" s="11"/>
      <c r="AB114" s="11"/>
      <c r="AC114" s="11"/>
      <c r="AD114" s="11" t="e">
        <v>#N/A</v>
      </c>
      <c r="AE114" s="11" t="e">
        <v>#N/A</v>
      </c>
      <c r="AF114" s="11"/>
      <c r="AG114" s="11"/>
      <c r="AH114" s="11"/>
      <c r="AI114" s="11"/>
      <c r="AJ114" s="11"/>
      <c r="AK114" s="11"/>
      <c r="AL114" s="11"/>
      <c r="AM114" s="11"/>
      <c r="AN114" s="11"/>
      <c r="AO114" s="11"/>
    </row>
    <row r="115" spans="1:41" x14ac:dyDescent="0.3">
      <c r="A115" s="59" t="s">
        <v>117</v>
      </c>
      <c r="B115" s="59">
        <v>2</v>
      </c>
      <c r="C115" s="59" t="s">
        <v>373</v>
      </c>
      <c r="D115" s="59" t="s">
        <v>3354</v>
      </c>
      <c r="E115" s="59" t="s">
        <v>20</v>
      </c>
      <c r="F115" s="59" t="s">
        <v>374</v>
      </c>
      <c r="G115" s="59"/>
      <c r="H115" s="59"/>
      <c r="I115" s="59" t="s">
        <v>4767</v>
      </c>
      <c r="J115" s="59"/>
      <c r="K115" s="59"/>
      <c r="L115" s="59"/>
      <c r="M115" s="59" t="s">
        <v>818</v>
      </c>
      <c r="N115" s="59">
        <v>0</v>
      </c>
      <c r="O115" s="59"/>
      <c r="P115" s="155" t="s">
        <v>166</v>
      </c>
      <c r="Q115" s="11"/>
      <c r="R115" s="11"/>
      <c r="S115" s="11"/>
      <c r="T115" s="11"/>
      <c r="U115" s="11"/>
      <c r="V115" s="11"/>
      <c r="W115" s="11"/>
      <c r="X115" s="11"/>
      <c r="Y115" s="11"/>
      <c r="Z115" s="11"/>
      <c r="AA115" s="11"/>
      <c r="AB115" s="11"/>
      <c r="AC115" s="11"/>
      <c r="AD115" s="11" t="e">
        <v>#N/A</v>
      </c>
      <c r="AE115" s="11" t="e">
        <v>#N/A</v>
      </c>
      <c r="AF115" s="11"/>
      <c r="AG115" s="11"/>
      <c r="AH115" s="11"/>
      <c r="AI115" s="11"/>
      <c r="AJ115" s="11"/>
      <c r="AK115" s="11"/>
      <c r="AL115" s="11"/>
      <c r="AM115" s="11"/>
      <c r="AN115" s="11"/>
      <c r="AO115" s="11"/>
    </row>
    <row r="116" spans="1:41" x14ac:dyDescent="0.3">
      <c r="A116" s="59" t="s">
        <v>117</v>
      </c>
      <c r="B116" s="59">
        <v>2</v>
      </c>
      <c r="C116" s="59" t="s">
        <v>265</v>
      </c>
      <c r="D116" s="59" t="s">
        <v>803</v>
      </c>
      <c r="E116" s="59" t="s">
        <v>19</v>
      </c>
      <c r="F116" s="59" t="s">
        <v>375</v>
      </c>
      <c r="G116" s="59"/>
      <c r="H116" s="59"/>
      <c r="I116" s="59" t="s">
        <v>4303</v>
      </c>
      <c r="J116" s="59"/>
      <c r="K116" s="59"/>
      <c r="L116" s="59"/>
      <c r="M116" s="59" t="s">
        <v>818</v>
      </c>
      <c r="N116" s="59">
        <v>0</v>
      </c>
      <c r="O116" s="59"/>
      <c r="P116" s="155" t="s">
        <v>166</v>
      </c>
      <c r="Q116" s="11"/>
      <c r="R116" s="11"/>
      <c r="S116" s="11"/>
      <c r="T116" s="11"/>
      <c r="U116" s="11"/>
      <c r="V116" s="11"/>
      <c r="W116" s="11"/>
      <c r="X116" s="11"/>
      <c r="Y116" s="11"/>
      <c r="Z116" s="11"/>
      <c r="AA116" s="11"/>
      <c r="AB116" s="11"/>
      <c r="AC116" s="11"/>
      <c r="AD116" s="11" t="e">
        <v>#N/A</v>
      </c>
      <c r="AE116" s="11" t="e">
        <v>#N/A</v>
      </c>
      <c r="AF116" s="11"/>
      <c r="AG116" s="11"/>
      <c r="AH116" s="11"/>
      <c r="AI116" s="11"/>
      <c r="AJ116" s="11"/>
      <c r="AK116" s="11"/>
      <c r="AL116" s="11"/>
      <c r="AM116" s="11"/>
      <c r="AN116" s="11"/>
      <c r="AO116" s="11"/>
    </row>
    <row r="117" spans="1:41" x14ac:dyDescent="0.3">
      <c r="A117" s="59" t="s">
        <v>117</v>
      </c>
      <c r="B117" s="59">
        <v>2</v>
      </c>
      <c r="C117" s="59" t="s">
        <v>41</v>
      </c>
      <c r="D117" s="59" t="s">
        <v>3375</v>
      </c>
      <c r="E117" s="59" t="s">
        <v>33</v>
      </c>
      <c r="F117" s="59" t="s">
        <v>376</v>
      </c>
      <c r="G117" s="59"/>
      <c r="H117" s="59"/>
      <c r="I117" s="59" t="s">
        <v>4192</v>
      </c>
      <c r="J117" s="59"/>
      <c r="K117" s="59"/>
      <c r="L117" s="59"/>
      <c r="M117" s="59" t="s">
        <v>818</v>
      </c>
      <c r="N117" s="59">
        <v>0</v>
      </c>
      <c r="O117" s="59"/>
      <c r="P117" s="155" t="s">
        <v>166</v>
      </c>
      <c r="Q117" s="11"/>
      <c r="R117" s="11"/>
      <c r="S117" s="11"/>
      <c r="T117" s="11"/>
      <c r="U117" s="11"/>
      <c r="V117" s="11"/>
      <c r="W117" s="11"/>
      <c r="X117" s="11"/>
      <c r="Y117" s="11"/>
      <c r="Z117" s="11"/>
      <c r="AA117" s="11"/>
      <c r="AB117" s="11"/>
      <c r="AC117" s="11"/>
      <c r="AD117" s="11" t="e">
        <v>#N/A</v>
      </c>
      <c r="AE117" s="11" t="e">
        <v>#N/A</v>
      </c>
      <c r="AF117" s="11"/>
      <c r="AG117" s="11"/>
      <c r="AH117" s="11"/>
      <c r="AI117" s="11"/>
      <c r="AJ117" s="11"/>
      <c r="AK117" s="11"/>
      <c r="AL117" s="11"/>
      <c r="AM117" s="11"/>
      <c r="AN117" s="11"/>
      <c r="AO117" s="11"/>
    </row>
    <row r="118" spans="1:41" x14ac:dyDescent="0.3">
      <c r="A118" s="59" t="s">
        <v>118</v>
      </c>
      <c r="B118" s="59">
        <v>2</v>
      </c>
      <c r="C118" s="59" t="s">
        <v>27</v>
      </c>
      <c r="D118" s="59" t="s">
        <v>3320</v>
      </c>
      <c r="E118" s="59" t="s">
        <v>13</v>
      </c>
      <c r="F118" s="76" t="s">
        <v>365</v>
      </c>
      <c r="G118" s="59"/>
      <c r="H118" s="59"/>
      <c r="I118" s="59" t="s">
        <v>4307</v>
      </c>
      <c r="J118" s="59" t="s">
        <v>366</v>
      </c>
      <c r="K118" s="59"/>
      <c r="L118" s="59"/>
      <c r="M118" s="59" t="s">
        <v>818</v>
      </c>
      <c r="N118" s="59">
        <v>1</v>
      </c>
      <c r="O118" s="59"/>
      <c r="P118" s="155" t="s">
        <v>166</v>
      </c>
      <c r="Q118" s="11" t="s">
        <v>333</v>
      </c>
      <c r="R118" s="11"/>
      <c r="S118" s="11"/>
      <c r="T118" s="11"/>
      <c r="U118" s="11"/>
      <c r="V118" s="11"/>
      <c r="W118" s="11"/>
      <c r="X118" s="11"/>
      <c r="Y118" s="11"/>
      <c r="Z118" s="11"/>
      <c r="AA118" s="11"/>
      <c r="AB118" s="11"/>
      <c r="AC118" s="11"/>
      <c r="AD118" s="11" t="e">
        <v>#N/A</v>
      </c>
      <c r="AE118" s="11" t="e">
        <v>#N/A</v>
      </c>
      <c r="AF118" s="11" t="e">
        <f>"Examples: "&amp;VLOOKUP(AC118,OECD_Codes,4,FALSE)</f>
        <v>#N/A</v>
      </c>
      <c r="AG118" s="11" t="e">
        <f>AC118&amp;". "&amp;AD118&amp;". "&amp;AE118&amp;". "&amp;AF118</f>
        <v>#N/A</v>
      </c>
      <c r="AH118" s="11"/>
      <c r="AI118" s="11"/>
      <c r="AJ118" s="11"/>
      <c r="AK118" s="11"/>
      <c r="AL118" s="11"/>
      <c r="AM118" s="11"/>
      <c r="AN118" s="11"/>
      <c r="AO118" s="11">
        <v>1</v>
      </c>
    </row>
    <row r="119" spans="1:41" x14ac:dyDescent="0.3">
      <c r="A119" s="59" t="s">
        <v>117</v>
      </c>
      <c r="B119" s="59">
        <v>2</v>
      </c>
      <c r="C119" s="59" t="s">
        <v>321</v>
      </c>
      <c r="D119" s="59" t="s">
        <v>3522</v>
      </c>
      <c r="E119" s="59" t="s">
        <v>3194</v>
      </c>
      <c r="F119" s="59" t="s">
        <v>378</v>
      </c>
      <c r="G119" s="59"/>
      <c r="H119" s="59"/>
      <c r="I119" s="59" t="s">
        <v>4029</v>
      </c>
      <c r="J119" s="59"/>
      <c r="K119" s="59"/>
      <c r="L119" s="59"/>
      <c r="M119" s="59" t="s">
        <v>818</v>
      </c>
      <c r="N119" s="59">
        <v>0</v>
      </c>
      <c r="O119" s="59"/>
      <c r="P119" s="155" t="s">
        <v>166</v>
      </c>
      <c r="Q119" s="11"/>
      <c r="R119" s="11"/>
      <c r="S119" s="11"/>
      <c r="T119" s="11"/>
      <c r="U119" s="11"/>
      <c r="V119" s="11"/>
      <c r="W119" s="11"/>
      <c r="X119" s="11"/>
      <c r="Y119" s="11"/>
      <c r="Z119" s="11"/>
      <c r="AA119" s="11"/>
      <c r="AB119" s="11"/>
      <c r="AC119" s="11"/>
      <c r="AD119" s="11" t="e">
        <v>#N/A</v>
      </c>
      <c r="AE119" s="11" t="e">
        <v>#N/A</v>
      </c>
      <c r="AF119" s="11"/>
      <c r="AG119" s="11"/>
      <c r="AH119" s="11"/>
      <c r="AI119" s="11"/>
      <c r="AJ119" s="11"/>
      <c r="AK119" s="11"/>
      <c r="AL119" s="11"/>
      <c r="AM119" s="11"/>
      <c r="AN119" s="11"/>
      <c r="AO119" s="11"/>
    </row>
    <row r="120" spans="1:41" x14ac:dyDescent="0.3">
      <c r="A120" s="59" t="s">
        <v>117</v>
      </c>
      <c r="B120" s="59">
        <v>2</v>
      </c>
      <c r="C120" s="59" t="s">
        <v>379</v>
      </c>
      <c r="D120" s="59" t="s">
        <v>3528</v>
      </c>
      <c r="E120" s="59" t="s">
        <v>8</v>
      </c>
      <c r="F120" s="59" t="s">
        <v>380</v>
      </c>
      <c r="G120" s="59"/>
      <c r="H120" s="59"/>
      <c r="I120" s="59">
        <v>0</v>
      </c>
      <c r="J120" s="59"/>
      <c r="K120" s="59"/>
      <c r="L120" s="59"/>
      <c r="M120" s="59" t="s">
        <v>818</v>
      </c>
      <c r="N120" s="59">
        <v>0</v>
      </c>
      <c r="O120" s="59"/>
      <c r="P120" s="155" t="s">
        <v>166</v>
      </c>
      <c r="Q120" s="11"/>
      <c r="R120" s="11"/>
      <c r="S120" s="11"/>
      <c r="T120" s="11"/>
      <c r="U120" s="11"/>
      <c r="V120" s="11"/>
      <c r="W120" s="11"/>
      <c r="X120" s="11"/>
      <c r="Y120" s="11"/>
      <c r="Z120" s="11"/>
      <c r="AA120" s="11"/>
      <c r="AB120" s="11"/>
      <c r="AC120" s="11"/>
      <c r="AD120" s="11" t="e">
        <v>#N/A</v>
      </c>
      <c r="AE120" s="11" t="e">
        <v>#N/A</v>
      </c>
      <c r="AF120" s="11"/>
      <c r="AG120" s="11"/>
      <c r="AH120" s="11"/>
      <c r="AI120" s="11"/>
      <c r="AJ120" s="11"/>
      <c r="AK120" s="11"/>
      <c r="AL120" s="11"/>
      <c r="AM120" s="11"/>
      <c r="AN120" s="11"/>
      <c r="AO120" s="11"/>
    </row>
    <row r="121" spans="1:41" x14ac:dyDescent="0.3">
      <c r="A121" s="59" t="s">
        <v>117</v>
      </c>
      <c r="B121" s="59">
        <v>2</v>
      </c>
      <c r="C121" s="59" t="s">
        <v>381</v>
      </c>
      <c r="D121" s="59" t="s">
        <v>3529</v>
      </c>
      <c r="E121" s="59" t="s">
        <v>8</v>
      </c>
      <c r="F121" s="59" t="s">
        <v>382</v>
      </c>
      <c r="G121" s="59"/>
      <c r="H121" s="59"/>
      <c r="I121" s="59">
        <v>0</v>
      </c>
      <c r="J121" s="59"/>
      <c r="K121" s="59"/>
      <c r="L121" s="59"/>
      <c r="M121" s="59" t="s">
        <v>818</v>
      </c>
      <c r="N121" s="59">
        <v>0</v>
      </c>
      <c r="O121" s="59"/>
      <c r="P121" s="155" t="s">
        <v>166</v>
      </c>
      <c r="Q121" s="11"/>
      <c r="R121" s="11"/>
      <c r="S121" s="11"/>
      <c r="T121" s="11"/>
      <c r="U121" s="11"/>
      <c r="V121" s="11"/>
      <c r="W121" s="11"/>
      <c r="X121" s="11"/>
      <c r="Y121" s="11"/>
      <c r="Z121" s="11"/>
      <c r="AA121" s="11"/>
      <c r="AB121" s="11"/>
      <c r="AC121" s="11"/>
      <c r="AD121" s="11" t="e">
        <v>#N/A</v>
      </c>
      <c r="AE121" s="11" t="e">
        <v>#N/A</v>
      </c>
      <c r="AF121" s="11"/>
      <c r="AG121" s="11"/>
      <c r="AH121" s="11"/>
      <c r="AI121" s="11"/>
      <c r="AJ121" s="11"/>
      <c r="AK121" s="11"/>
      <c r="AL121" s="11"/>
      <c r="AM121" s="11"/>
      <c r="AN121" s="11"/>
      <c r="AO121" s="11"/>
    </row>
    <row r="122" spans="1:41" x14ac:dyDescent="0.3">
      <c r="A122" s="59" t="s">
        <v>118</v>
      </c>
      <c r="B122" s="59">
        <v>2</v>
      </c>
      <c r="C122" s="59" t="s">
        <v>37</v>
      </c>
      <c r="D122" s="59" t="s">
        <v>888</v>
      </c>
      <c r="E122" s="59" t="s">
        <v>33</v>
      </c>
      <c r="F122" s="76" t="s">
        <v>383</v>
      </c>
      <c r="G122" s="59"/>
      <c r="H122" s="59"/>
      <c r="I122" s="59" t="s">
        <v>37</v>
      </c>
      <c r="J122" s="59" t="s">
        <v>366</v>
      </c>
      <c r="K122" s="59"/>
      <c r="L122" s="59"/>
      <c r="M122" s="59" t="s">
        <v>818</v>
      </c>
      <c r="N122" s="59">
        <v>1</v>
      </c>
      <c r="O122" s="59"/>
      <c r="P122" s="155" t="s">
        <v>166</v>
      </c>
      <c r="Q122" s="11" t="s">
        <v>284</v>
      </c>
      <c r="R122" s="11"/>
      <c r="S122" s="11"/>
      <c r="T122" s="11"/>
      <c r="U122" s="11"/>
      <c r="V122" s="11"/>
      <c r="W122" s="11"/>
      <c r="X122" s="11"/>
      <c r="Y122" s="11"/>
      <c r="Z122" s="11"/>
      <c r="AA122" s="11"/>
      <c r="AB122" s="11"/>
      <c r="AC122" s="11"/>
      <c r="AD122" s="11" t="e">
        <v>#N/A</v>
      </c>
      <c r="AE122" s="11" t="e">
        <v>#N/A</v>
      </c>
      <c r="AF122" s="11" t="e">
        <f t="shared" ref="AF122:AF134" si="4">"Examples: "&amp;VLOOKUP(AC122,OECD_Codes,4,FALSE)</f>
        <v>#N/A</v>
      </c>
      <c r="AG122" s="11" t="e">
        <f t="shared" ref="AG122:AG134" si="5">AC122&amp;". "&amp;AD122&amp;". "&amp;AE122&amp;". "&amp;AF122</f>
        <v>#N/A</v>
      </c>
      <c r="AH122" s="11"/>
      <c r="AI122" s="11"/>
      <c r="AJ122" s="11"/>
      <c r="AK122" s="11"/>
      <c r="AL122" s="11"/>
      <c r="AM122" s="11"/>
      <c r="AN122" s="11"/>
      <c r="AO122" s="11"/>
    </row>
    <row r="123" spans="1:41" x14ac:dyDescent="0.3">
      <c r="A123" s="59" t="s">
        <v>118</v>
      </c>
      <c r="B123" s="59">
        <v>2</v>
      </c>
      <c r="C123" s="59" t="s">
        <v>385</v>
      </c>
      <c r="D123" s="59" t="s">
        <v>3576</v>
      </c>
      <c r="E123" s="59" t="s">
        <v>4</v>
      </c>
      <c r="F123" s="76" t="s">
        <v>386</v>
      </c>
      <c r="G123" s="59"/>
      <c r="H123" s="59" t="s">
        <v>385</v>
      </c>
      <c r="I123" s="59" t="s">
        <v>4011</v>
      </c>
      <c r="J123" s="59" t="s">
        <v>387</v>
      </c>
      <c r="K123" s="59"/>
      <c r="L123" s="59"/>
      <c r="M123" s="59" t="s">
        <v>818</v>
      </c>
      <c r="N123" s="59">
        <v>1</v>
      </c>
      <c r="O123" s="59"/>
      <c r="P123" s="155" t="s">
        <v>166</v>
      </c>
      <c r="Q123" s="11" t="s">
        <v>284</v>
      </c>
      <c r="R123" s="11"/>
      <c r="S123" s="11"/>
      <c r="T123" s="11"/>
      <c r="U123" s="11"/>
      <c r="V123" s="11"/>
      <c r="W123" s="11"/>
      <c r="X123" s="11"/>
      <c r="Y123" s="11"/>
      <c r="Z123" s="11"/>
      <c r="AA123" s="11"/>
      <c r="AB123" s="11"/>
      <c r="AC123" s="11"/>
      <c r="AD123" s="11" t="e">
        <v>#N/A</v>
      </c>
      <c r="AE123" s="11" t="e">
        <v>#N/A</v>
      </c>
      <c r="AF123" s="11" t="e">
        <f t="shared" si="4"/>
        <v>#N/A</v>
      </c>
      <c r="AG123" s="11" t="e">
        <f t="shared" si="5"/>
        <v>#N/A</v>
      </c>
      <c r="AH123" s="11"/>
      <c r="AI123" s="11"/>
      <c r="AJ123" s="11"/>
      <c r="AK123" s="11"/>
      <c r="AL123" s="11"/>
      <c r="AM123" s="11"/>
      <c r="AN123" s="11"/>
      <c r="AO123" s="11"/>
    </row>
    <row r="124" spans="1:41" x14ac:dyDescent="0.3">
      <c r="A124" s="59" t="s">
        <v>118</v>
      </c>
      <c r="B124" s="59">
        <v>2</v>
      </c>
      <c r="C124" s="59" t="s">
        <v>388</v>
      </c>
      <c r="D124" s="59" t="s">
        <v>3577</v>
      </c>
      <c r="E124" s="59" t="s">
        <v>4</v>
      </c>
      <c r="F124" s="76" t="s">
        <v>389</v>
      </c>
      <c r="G124" s="59"/>
      <c r="H124" s="59" t="s">
        <v>388</v>
      </c>
      <c r="I124" s="59" t="s">
        <v>4032</v>
      </c>
      <c r="J124" s="59" t="s">
        <v>387</v>
      </c>
      <c r="K124" s="59"/>
      <c r="L124" s="59"/>
      <c r="M124" s="59" t="s">
        <v>818</v>
      </c>
      <c r="N124" s="59">
        <v>1</v>
      </c>
      <c r="O124" s="59"/>
      <c r="P124" s="155" t="s">
        <v>166</v>
      </c>
      <c r="Q124" s="11" t="s">
        <v>284</v>
      </c>
      <c r="R124" s="11"/>
      <c r="S124" s="11"/>
      <c r="T124" s="11"/>
      <c r="U124" s="11"/>
      <c r="V124" s="11"/>
      <c r="W124" s="11"/>
      <c r="X124" s="11"/>
      <c r="Y124" s="11"/>
      <c r="Z124" s="11"/>
      <c r="AA124" s="11"/>
      <c r="AB124" s="11"/>
      <c r="AC124" s="11"/>
      <c r="AD124" s="11" t="e">
        <v>#N/A</v>
      </c>
      <c r="AE124" s="11" t="e">
        <v>#N/A</v>
      </c>
      <c r="AF124" s="11" t="e">
        <f t="shared" si="4"/>
        <v>#N/A</v>
      </c>
      <c r="AG124" s="11" t="e">
        <f t="shared" si="5"/>
        <v>#N/A</v>
      </c>
      <c r="AH124" s="11"/>
      <c r="AI124" s="11"/>
      <c r="AJ124" s="11"/>
      <c r="AK124" s="11"/>
      <c r="AL124" s="11"/>
      <c r="AM124" s="11"/>
      <c r="AN124" s="11"/>
      <c r="AO124" s="11"/>
    </row>
    <row r="125" spans="1:41" x14ac:dyDescent="0.3">
      <c r="A125" s="59" t="s">
        <v>118</v>
      </c>
      <c r="B125" s="59">
        <v>2</v>
      </c>
      <c r="C125" s="59" t="s">
        <v>39</v>
      </c>
      <c r="D125" s="59" t="s">
        <v>3307</v>
      </c>
      <c r="E125" s="59" t="s">
        <v>33</v>
      </c>
      <c r="F125" s="76" t="s">
        <v>390</v>
      </c>
      <c r="G125" s="59"/>
      <c r="H125" s="59"/>
      <c r="I125" s="59" t="s">
        <v>39</v>
      </c>
      <c r="J125" s="59" t="s">
        <v>366</v>
      </c>
      <c r="K125" s="59"/>
      <c r="L125" s="59"/>
      <c r="M125" s="59" t="s">
        <v>818</v>
      </c>
      <c r="N125" s="59">
        <v>1</v>
      </c>
      <c r="O125" s="59"/>
      <c r="P125" s="155" t="s">
        <v>166</v>
      </c>
      <c r="Q125" s="11" t="s">
        <v>284</v>
      </c>
      <c r="R125" s="11"/>
      <c r="S125" s="11"/>
      <c r="T125" s="11"/>
      <c r="U125" s="11"/>
      <c r="V125" s="11"/>
      <c r="W125" s="11"/>
      <c r="X125" s="11"/>
      <c r="Y125" s="11"/>
      <c r="Z125" s="11"/>
      <c r="AA125" s="11"/>
      <c r="AB125" s="11"/>
      <c r="AC125" s="11"/>
      <c r="AD125" s="11" t="e">
        <v>#N/A</v>
      </c>
      <c r="AE125" s="11" t="e">
        <v>#N/A</v>
      </c>
      <c r="AF125" s="11" t="e">
        <f t="shared" si="4"/>
        <v>#N/A</v>
      </c>
      <c r="AG125" s="11" t="e">
        <f t="shared" si="5"/>
        <v>#N/A</v>
      </c>
      <c r="AH125" s="11"/>
      <c r="AI125" s="11"/>
      <c r="AJ125" s="11"/>
      <c r="AK125" s="11"/>
      <c r="AL125" s="11"/>
      <c r="AM125" s="11"/>
      <c r="AN125" s="11"/>
      <c r="AO125" s="11"/>
    </row>
    <row r="126" spans="1:41" x14ac:dyDescent="0.3">
      <c r="A126" s="59" t="s">
        <v>118</v>
      </c>
      <c r="B126" s="59">
        <v>2</v>
      </c>
      <c r="C126" s="59" t="s">
        <v>35</v>
      </c>
      <c r="D126" s="59" t="s">
        <v>1353</v>
      </c>
      <c r="E126" s="59" t="s">
        <v>33</v>
      </c>
      <c r="F126" s="76" t="s">
        <v>391</v>
      </c>
      <c r="G126" s="59"/>
      <c r="H126" s="59"/>
      <c r="I126" s="59" t="s">
        <v>4963</v>
      </c>
      <c r="J126" s="59" t="s">
        <v>366</v>
      </c>
      <c r="K126" s="59"/>
      <c r="L126" s="59"/>
      <c r="M126" s="59" t="s">
        <v>818</v>
      </c>
      <c r="N126" s="59">
        <v>1</v>
      </c>
      <c r="O126" s="59"/>
      <c r="P126" s="155" t="s">
        <v>166</v>
      </c>
      <c r="Q126" s="11" t="s">
        <v>284</v>
      </c>
      <c r="R126" s="11"/>
      <c r="S126" s="11"/>
      <c r="T126" s="11"/>
      <c r="U126" s="11"/>
      <c r="V126" s="11"/>
      <c r="W126" s="11"/>
      <c r="X126" s="11"/>
      <c r="Y126" s="11"/>
      <c r="Z126" s="11"/>
      <c r="AA126" s="11"/>
      <c r="AB126" s="11"/>
      <c r="AC126" s="11"/>
      <c r="AD126" s="11" t="e">
        <v>#N/A</v>
      </c>
      <c r="AE126" s="11" t="e">
        <v>#N/A</v>
      </c>
      <c r="AF126" s="11" t="e">
        <f t="shared" si="4"/>
        <v>#N/A</v>
      </c>
      <c r="AG126" s="11" t="e">
        <f t="shared" si="5"/>
        <v>#N/A</v>
      </c>
      <c r="AH126" s="11"/>
      <c r="AI126" s="11"/>
      <c r="AJ126" s="11"/>
      <c r="AK126" s="11"/>
      <c r="AL126" s="11"/>
      <c r="AM126" s="11"/>
      <c r="AN126" s="11"/>
      <c r="AO126" s="11"/>
    </row>
    <row r="127" spans="1:41" x14ac:dyDescent="0.3">
      <c r="A127" s="59" t="s">
        <v>118</v>
      </c>
      <c r="B127" s="59">
        <v>2</v>
      </c>
      <c r="C127" s="59" t="s">
        <v>35</v>
      </c>
      <c r="D127" s="59" t="s">
        <v>1353</v>
      </c>
      <c r="E127" s="59" t="s">
        <v>33</v>
      </c>
      <c r="F127" s="76" t="s">
        <v>392</v>
      </c>
      <c r="G127" s="59"/>
      <c r="H127" s="59"/>
      <c r="I127" s="59" t="s">
        <v>4963</v>
      </c>
      <c r="J127" s="59" t="s">
        <v>366</v>
      </c>
      <c r="K127" s="59"/>
      <c r="L127" s="59"/>
      <c r="M127" s="59" t="s">
        <v>818</v>
      </c>
      <c r="N127" s="59">
        <v>1</v>
      </c>
      <c r="O127" s="59"/>
      <c r="P127" s="155" t="s">
        <v>166</v>
      </c>
      <c r="Q127" s="11" t="s">
        <v>284</v>
      </c>
      <c r="R127" s="11"/>
      <c r="S127" s="11"/>
      <c r="T127" s="11"/>
      <c r="U127" s="11"/>
      <c r="V127" s="11"/>
      <c r="W127" s="11"/>
      <c r="X127" s="11"/>
      <c r="Y127" s="11"/>
      <c r="Z127" s="11"/>
      <c r="AA127" s="11"/>
      <c r="AB127" s="11"/>
      <c r="AC127" s="11"/>
      <c r="AD127" s="11" t="e">
        <v>#N/A</v>
      </c>
      <c r="AE127" s="11" t="e">
        <v>#N/A</v>
      </c>
      <c r="AF127" s="11" t="e">
        <f t="shared" si="4"/>
        <v>#N/A</v>
      </c>
      <c r="AG127" s="11" t="e">
        <f t="shared" si="5"/>
        <v>#N/A</v>
      </c>
      <c r="AH127" s="11"/>
      <c r="AI127" s="11"/>
      <c r="AJ127" s="11"/>
      <c r="AK127" s="11"/>
      <c r="AL127" s="11"/>
      <c r="AM127" s="11"/>
      <c r="AN127" s="11"/>
      <c r="AO127" s="11"/>
    </row>
    <row r="128" spans="1:41" x14ac:dyDescent="0.3">
      <c r="A128" s="59" t="s">
        <v>118</v>
      </c>
      <c r="B128" s="59">
        <v>2</v>
      </c>
      <c r="C128" s="59" t="s">
        <v>393</v>
      </c>
      <c r="D128" s="59" t="s">
        <v>3582</v>
      </c>
      <c r="E128" s="59" t="s">
        <v>4</v>
      </c>
      <c r="F128" s="76" t="s">
        <v>394</v>
      </c>
      <c r="G128" s="59"/>
      <c r="H128" s="59" t="s">
        <v>393</v>
      </c>
      <c r="I128" s="59" t="s">
        <v>4023</v>
      </c>
      <c r="J128" s="59" t="s">
        <v>387</v>
      </c>
      <c r="K128" s="59"/>
      <c r="L128" s="59"/>
      <c r="M128" s="59" t="s">
        <v>818</v>
      </c>
      <c r="N128" s="59">
        <v>1</v>
      </c>
      <c r="O128" s="59"/>
      <c r="P128" s="155" t="s">
        <v>166</v>
      </c>
      <c r="Q128" s="11" t="s">
        <v>284</v>
      </c>
      <c r="R128" s="11"/>
      <c r="S128" s="11"/>
      <c r="T128" s="11"/>
      <c r="U128" s="11"/>
      <c r="V128" s="11"/>
      <c r="W128" s="11"/>
      <c r="X128" s="11"/>
      <c r="Y128" s="11"/>
      <c r="Z128" s="11"/>
      <c r="AA128" s="11"/>
      <c r="AB128" s="11"/>
      <c r="AC128" s="11"/>
      <c r="AD128" s="11" t="e">
        <v>#N/A</v>
      </c>
      <c r="AE128" s="11" t="e">
        <v>#N/A</v>
      </c>
      <c r="AF128" s="11" t="e">
        <f t="shared" si="4"/>
        <v>#N/A</v>
      </c>
      <c r="AG128" s="11" t="e">
        <f t="shared" si="5"/>
        <v>#N/A</v>
      </c>
      <c r="AH128" s="11"/>
      <c r="AI128" s="11"/>
      <c r="AJ128" s="11"/>
      <c r="AK128" s="11"/>
      <c r="AL128" s="11"/>
      <c r="AM128" s="11"/>
      <c r="AN128" s="11"/>
      <c r="AO128" s="11"/>
    </row>
    <row r="129" spans="1:41" x14ac:dyDescent="0.3">
      <c r="A129" s="59" t="s">
        <v>118</v>
      </c>
      <c r="B129" s="59">
        <v>2</v>
      </c>
      <c r="C129" s="59" t="s">
        <v>407</v>
      </c>
      <c r="D129" s="59" t="s">
        <v>2143</v>
      </c>
      <c r="E129" s="59" t="s">
        <v>4</v>
      </c>
      <c r="F129" s="76" t="s">
        <v>408</v>
      </c>
      <c r="G129" s="59"/>
      <c r="H129" s="59"/>
      <c r="I129" s="59" t="s">
        <v>4726</v>
      </c>
      <c r="J129" s="59" t="s">
        <v>366</v>
      </c>
      <c r="K129" s="59"/>
      <c r="L129" s="59"/>
      <c r="M129" s="59" t="s">
        <v>818</v>
      </c>
      <c r="N129" s="59">
        <v>1</v>
      </c>
      <c r="O129" s="59"/>
      <c r="P129" s="155" t="s">
        <v>166</v>
      </c>
      <c r="Q129" s="11" t="s">
        <v>284</v>
      </c>
      <c r="R129" s="11"/>
      <c r="S129" s="11"/>
      <c r="T129" s="11"/>
      <c r="U129" s="11"/>
      <c r="V129" s="11"/>
      <c r="W129" s="11"/>
      <c r="X129" s="11"/>
      <c r="Y129" s="11"/>
      <c r="Z129" s="11"/>
      <c r="AA129" s="11"/>
      <c r="AB129" s="11"/>
      <c r="AC129" s="11"/>
      <c r="AD129" s="11" t="e">
        <v>#N/A</v>
      </c>
      <c r="AE129" s="11" t="e">
        <v>#N/A</v>
      </c>
      <c r="AF129" s="11" t="e">
        <f t="shared" si="4"/>
        <v>#N/A</v>
      </c>
      <c r="AG129" s="11" t="e">
        <f t="shared" si="5"/>
        <v>#N/A</v>
      </c>
      <c r="AH129" s="11"/>
      <c r="AI129" s="11"/>
      <c r="AJ129" s="11"/>
      <c r="AK129" s="11"/>
      <c r="AL129" s="11"/>
      <c r="AM129" s="11"/>
      <c r="AN129" s="11"/>
      <c r="AO129" s="11"/>
    </row>
    <row r="130" spans="1:41" x14ac:dyDescent="0.3">
      <c r="A130" s="59" t="s">
        <v>118</v>
      </c>
      <c r="B130" s="59">
        <v>2</v>
      </c>
      <c r="C130" s="59" t="s">
        <v>422</v>
      </c>
      <c r="D130" s="59" t="s">
        <v>3406</v>
      </c>
      <c r="E130" s="59" t="s">
        <v>14</v>
      </c>
      <c r="F130" s="76" t="s">
        <v>423</v>
      </c>
      <c r="G130" s="59"/>
      <c r="H130" s="59"/>
      <c r="I130" s="59" t="s">
        <v>4976</v>
      </c>
      <c r="J130" s="59" t="s">
        <v>366</v>
      </c>
      <c r="K130" s="59"/>
      <c r="L130" s="59"/>
      <c r="M130" s="59" t="s">
        <v>818</v>
      </c>
      <c r="N130" s="59">
        <v>1</v>
      </c>
      <c r="O130" s="59"/>
      <c r="P130" s="155" t="s">
        <v>166</v>
      </c>
      <c r="Q130" s="11" t="s">
        <v>284</v>
      </c>
      <c r="R130" s="11"/>
      <c r="S130" s="11"/>
      <c r="T130" s="11"/>
      <c r="U130" s="11"/>
      <c r="V130" s="11"/>
      <c r="W130" s="11"/>
      <c r="X130" s="11"/>
      <c r="Y130" s="11"/>
      <c r="Z130" s="11"/>
      <c r="AA130" s="11"/>
      <c r="AB130" s="11"/>
      <c r="AC130" s="11"/>
      <c r="AD130" s="11" t="e">
        <v>#N/A</v>
      </c>
      <c r="AE130" s="11" t="e">
        <v>#N/A</v>
      </c>
      <c r="AF130" s="11" t="e">
        <f t="shared" si="4"/>
        <v>#N/A</v>
      </c>
      <c r="AG130" s="11" t="e">
        <f t="shared" si="5"/>
        <v>#N/A</v>
      </c>
      <c r="AH130" s="11"/>
      <c r="AI130" s="11"/>
      <c r="AJ130" s="11"/>
      <c r="AK130" s="11"/>
      <c r="AL130" s="11"/>
      <c r="AM130" s="11">
        <v>1</v>
      </c>
      <c r="AN130" s="11"/>
      <c r="AO130" s="11">
        <v>1</v>
      </c>
    </row>
    <row r="131" spans="1:41" x14ac:dyDescent="0.3">
      <c r="A131" s="59" t="s">
        <v>118</v>
      </c>
      <c r="B131" s="59">
        <v>2</v>
      </c>
      <c r="C131" s="59" t="s">
        <v>321</v>
      </c>
      <c r="D131" s="59" t="s">
        <v>3522</v>
      </c>
      <c r="E131" s="59" t="s">
        <v>3194</v>
      </c>
      <c r="F131" s="76" t="s">
        <v>434</v>
      </c>
      <c r="G131" s="59"/>
      <c r="H131" s="59"/>
      <c r="I131" s="59" t="s">
        <v>4029</v>
      </c>
      <c r="J131" s="59" t="s">
        <v>366</v>
      </c>
      <c r="K131" s="59"/>
      <c r="L131" s="59"/>
      <c r="M131" s="59" t="s">
        <v>818</v>
      </c>
      <c r="N131" s="59">
        <v>1</v>
      </c>
      <c r="O131" s="59"/>
      <c r="P131" s="155" t="s">
        <v>166</v>
      </c>
      <c r="Q131" s="11" t="s">
        <v>284</v>
      </c>
      <c r="R131" s="11"/>
      <c r="S131" s="11"/>
      <c r="T131" s="11"/>
      <c r="U131" s="11"/>
      <c r="V131" s="11"/>
      <c r="W131" s="11"/>
      <c r="X131" s="11"/>
      <c r="Y131" s="11">
        <v>1</v>
      </c>
      <c r="Z131" s="11"/>
      <c r="AA131" s="13" t="s">
        <v>435</v>
      </c>
      <c r="AB131" s="11"/>
      <c r="AC131" s="11" t="s">
        <v>204</v>
      </c>
      <c r="AD131" s="11" t="s">
        <v>3137</v>
      </c>
      <c r="AE131" s="11" t="s">
        <v>3024</v>
      </c>
      <c r="AF131" s="11" t="str">
        <f t="shared" si="4"/>
        <v>Examples: Computer casing,</v>
      </c>
      <c r="AG131" s="11" t="str">
        <f t="shared" si="5"/>
        <v>AC13e. Plastic articles (hard). Furniture &amp; furnishings, including furniture coverings. Examples: Computer casing,</v>
      </c>
      <c r="AH131" s="11"/>
      <c r="AI131" s="11"/>
      <c r="AJ131" s="11"/>
      <c r="AK131" s="11"/>
      <c r="AL131" s="11"/>
      <c r="AM131" s="11"/>
      <c r="AN131" s="11"/>
      <c r="AO131" s="11"/>
    </row>
    <row r="132" spans="1:41" x14ac:dyDescent="0.3">
      <c r="A132" s="59" t="s">
        <v>118</v>
      </c>
      <c r="B132" s="59">
        <v>2</v>
      </c>
      <c r="C132" s="59" t="s">
        <v>381</v>
      </c>
      <c r="D132" s="59" t="s">
        <v>3529</v>
      </c>
      <c r="E132" s="59" t="s">
        <v>8</v>
      </c>
      <c r="F132" s="76" t="s">
        <v>436</v>
      </c>
      <c r="G132" s="59"/>
      <c r="H132" s="59"/>
      <c r="I132" s="59">
        <v>0</v>
      </c>
      <c r="J132" s="59" t="s">
        <v>366</v>
      </c>
      <c r="K132" s="59"/>
      <c r="L132" s="59"/>
      <c r="M132" s="59" t="s">
        <v>818</v>
      </c>
      <c r="N132" s="59">
        <v>1</v>
      </c>
      <c r="O132" s="59"/>
      <c r="P132" s="155" t="s">
        <v>166</v>
      </c>
      <c r="Q132" s="11" t="s">
        <v>284</v>
      </c>
      <c r="R132" s="11"/>
      <c r="S132" s="11"/>
      <c r="T132" s="11"/>
      <c r="U132" s="11"/>
      <c r="V132" s="11"/>
      <c r="W132" s="11"/>
      <c r="X132" s="11"/>
      <c r="Y132" s="11"/>
      <c r="Z132" s="11"/>
      <c r="AA132" s="11"/>
      <c r="AB132" s="11"/>
      <c r="AC132" s="11"/>
      <c r="AD132" s="11" t="e">
        <v>#N/A</v>
      </c>
      <c r="AE132" s="11" t="e">
        <v>#N/A</v>
      </c>
      <c r="AF132" s="11" t="e">
        <f t="shared" si="4"/>
        <v>#N/A</v>
      </c>
      <c r="AG132" s="11" t="e">
        <f t="shared" si="5"/>
        <v>#N/A</v>
      </c>
      <c r="AH132" s="11"/>
      <c r="AI132" s="11"/>
      <c r="AJ132" s="11"/>
      <c r="AK132" s="11"/>
      <c r="AL132" s="11"/>
      <c r="AM132" s="11"/>
      <c r="AN132" s="11"/>
      <c r="AO132" s="11"/>
    </row>
    <row r="133" spans="1:41" x14ac:dyDescent="0.3">
      <c r="A133" s="59" t="s">
        <v>118</v>
      </c>
      <c r="B133" s="59">
        <v>2</v>
      </c>
      <c r="C133" s="59"/>
      <c r="D133" s="59" t="s">
        <v>818</v>
      </c>
      <c r="E133" s="59" t="e">
        <v>#N/A</v>
      </c>
      <c r="F133" s="76" t="s">
        <v>438</v>
      </c>
      <c r="G133" s="59"/>
      <c r="H133" s="59" t="s">
        <v>818</v>
      </c>
      <c r="I133" s="59" t="s">
        <v>818</v>
      </c>
      <c r="J133" s="59" t="s">
        <v>439</v>
      </c>
      <c r="K133" s="59"/>
      <c r="L133" s="59"/>
      <c r="M133" s="59" t="s">
        <v>14313</v>
      </c>
      <c r="N133" s="59">
        <v>1</v>
      </c>
      <c r="O133" s="59"/>
      <c r="P133" s="155" t="s">
        <v>166</v>
      </c>
      <c r="Q133" s="11" t="s">
        <v>284</v>
      </c>
      <c r="R133" s="11"/>
      <c r="S133" s="11"/>
      <c r="T133" s="11"/>
      <c r="U133" s="11"/>
      <c r="V133" s="11"/>
      <c r="W133" s="11"/>
      <c r="X133" s="11"/>
      <c r="Y133" s="11"/>
      <c r="Z133" s="11"/>
      <c r="AA133" s="11"/>
      <c r="AB133" s="11"/>
      <c r="AC133" s="11"/>
      <c r="AD133" s="11" t="e">
        <v>#N/A</v>
      </c>
      <c r="AE133" s="11" t="e">
        <v>#N/A</v>
      </c>
      <c r="AF133" s="11" t="e">
        <f t="shared" si="4"/>
        <v>#N/A</v>
      </c>
      <c r="AG133" s="11" t="e">
        <f t="shared" si="5"/>
        <v>#N/A</v>
      </c>
      <c r="AH133" s="11"/>
      <c r="AI133" s="11"/>
      <c r="AJ133" s="11"/>
      <c r="AK133" s="11"/>
      <c r="AL133" s="11"/>
      <c r="AM133" s="11"/>
      <c r="AN133" s="11"/>
      <c r="AO133" s="11"/>
    </row>
    <row r="134" spans="1:41" x14ac:dyDescent="0.3">
      <c r="A134" s="59" t="s">
        <v>118</v>
      </c>
      <c r="B134" s="59">
        <v>2</v>
      </c>
      <c r="C134" s="59"/>
      <c r="D134" s="59" t="s">
        <v>818</v>
      </c>
      <c r="E134" s="59" t="e">
        <v>#N/A</v>
      </c>
      <c r="F134" s="76" t="s">
        <v>440</v>
      </c>
      <c r="G134" s="59"/>
      <c r="H134" s="59" t="s">
        <v>818</v>
      </c>
      <c r="I134" s="59" t="s">
        <v>818</v>
      </c>
      <c r="J134" s="59" t="s">
        <v>439</v>
      </c>
      <c r="K134" s="59"/>
      <c r="L134" s="59"/>
      <c r="M134" s="59" t="s">
        <v>14313</v>
      </c>
      <c r="N134" s="59">
        <v>1</v>
      </c>
      <c r="O134" s="59"/>
      <c r="P134" s="155" t="s">
        <v>166</v>
      </c>
      <c r="Q134" s="11" t="s">
        <v>284</v>
      </c>
      <c r="R134" s="11"/>
      <c r="S134" s="11"/>
      <c r="T134" s="11"/>
      <c r="U134" s="11"/>
      <c r="V134" s="11"/>
      <c r="W134" s="11"/>
      <c r="X134" s="11"/>
      <c r="Y134" s="11"/>
      <c r="Z134" s="11"/>
      <c r="AA134" s="11"/>
      <c r="AB134" s="11"/>
      <c r="AC134" s="11"/>
      <c r="AD134" s="11" t="e">
        <v>#N/A</v>
      </c>
      <c r="AE134" s="11" t="e">
        <v>#N/A</v>
      </c>
      <c r="AF134" s="11" t="e">
        <f t="shared" si="4"/>
        <v>#N/A</v>
      </c>
      <c r="AG134" s="11" t="e">
        <f t="shared" si="5"/>
        <v>#N/A</v>
      </c>
      <c r="AH134" s="11"/>
      <c r="AI134" s="11"/>
      <c r="AJ134" s="11"/>
      <c r="AK134" s="11"/>
      <c r="AL134" s="11"/>
      <c r="AM134" s="11"/>
      <c r="AN134" s="11"/>
      <c r="AO134" s="11"/>
    </row>
    <row r="135" spans="1:41" x14ac:dyDescent="0.3">
      <c r="A135" s="59" t="s">
        <v>131</v>
      </c>
      <c r="B135" s="59">
        <v>3</v>
      </c>
      <c r="C135" s="59" t="s">
        <v>27</v>
      </c>
      <c r="D135" s="59" t="s">
        <v>3320</v>
      </c>
      <c r="E135" s="59" t="s">
        <v>13</v>
      </c>
      <c r="F135" s="59" t="s">
        <v>402</v>
      </c>
      <c r="G135" s="59" t="s">
        <v>3320</v>
      </c>
      <c r="H135" s="59" t="s">
        <v>27</v>
      </c>
      <c r="I135" s="59" t="s">
        <v>4307</v>
      </c>
      <c r="J135" s="59" t="s">
        <v>403</v>
      </c>
      <c r="K135" s="59"/>
      <c r="L135" s="59"/>
      <c r="M135" s="59" t="s">
        <v>818</v>
      </c>
      <c r="N135" s="59">
        <v>0</v>
      </c>
      <c r="O135" s="59"/>
      <c r="P135" s="155" t="s">
        <v>166</v>
      </c>
      <c r="Q135" s="11" t="s">
        <v>284</v>
      </c>
      <c r="R135" s="11"/>
      <c r="S135" s="11"/>
      <c r="T135" s="11"/>
      <c r="U135" s="11"/>
      <c r="V135" s="11"/>
      <c r="W135" s="11"/>
      <c r="X135" s="11"/>
      <c r="Y135" s="11"/>
      <c r="Z135" s="11"/>
      <c r="AA135" s="11"/>
      <c r="AB135" s="11"/>
      <c r="AC135" s="11"/>
      <c r="AD135" s="11" t="e">
        <v>#N/A</v>
      </c>
      <c r="AE135" s="11" t="e">
        <v>#N/A</v>
      </c>
      <c r="AF135" s="11"/>
      <c r="AG135" s="11"/>
      <c r="AH135" s="11"/>
      <c r="AI135" s="11"/>
      <c r="AJ135" s="11"/>
      <c r="AK135" s="11"/>
      <c r="AL135" s="11"/>
      <c r="AM135" s="11">
        <v>1</v>
      </c>
      <c r="AN135" s="11"/>
      <c r="AO135" s="11">
        <v>1</v>
      </c>
    </row>
    <row r="136" spans="1:41" x14ac:dyDescent="0.3">
      <c r="A136" s="59" t="s">
        <v>118</v>
      </c>
      <c r="B136" s="59">
        <v>2</v>
      </c>
      <c r="C136" s="59"/>
      <c r="D136" s="59" t="s">
        <v>818</v>
      </c>
      <c r="E136" s="59" t="e">
        <v>#N/A</v>
      </c>
      <c r="F136" s="76" t="s">
        <v>441</v>
      </c>
      <c r="G136" s="59"/>
      <c r="H136" s="59" t="s">
        <v>818</v>
      </c>
      <c r="I136" s="59" t="s">
        <v>818</v>
      </c>
      <c r="J136" s="59"/>
      <c r="K136" s="59"/>
      <c r="L136" s="59"/>
      <c r="M136" s="59" t="s">
        <v>14313</v>
      </c>
      <c r="N136" s="59">
        <v>1</v>
      </c>
      <c r="O136" s="59"/>
      <c r="P136" s="155" t="s">
        <v>166</v>
      </c>
      <c r="Q136" s="11" t="s">
        <v>284</v>
      </c>
      <c r="R136" s="11"/>
      <c r="S136" s="11"/>
      <c r="T136" s="11"/>
      <c r="U136" s="11"/>
      <c r="V136" s="11"/>
      <c r="W136" s="11"/>
      <c r="X136" s="11"/>
      <c r="Y136" s="11"/>
      <c r="Z136" s="11"/>
      <c r="AA136" s="11"/>
      <c r="AB136" s="11"/>
      <c r="AC136" s="11"/>
      <c r="AD136" s="11" t="e">
        <v>#N/A</v>
      </c>
      <c r="AE136" s="11" t="e">
        <v>#N/A</v>
      </c>
      <c r="AF136" s="11" t="e">
        <f t="shared" ref="AF136:AF188" si="6">"Examples: "&amp;VLOOKUP(AC136,OECD_Codes,4,FALSE)</f>
        <v>#N/A</v>
      </c>
      <c r="AG136" s="11" t="e">
        <f t="shared" ref="AG136:AG188" si="7">AC136&amp;". "&amp;AD136&amp;". "&amp;AE136&amp;". "&amp;AF136</f>
        <v>#N/A</v>
      </c>
      <c r="AH136" s="11"/>
      <c r="AI136" s="11"/>
      <c r="AJ136" s="11"/>
      <c r="AK136" s="11"/>
      <c r="AL136" s="11"/>
      <c r="AM136" s="11"/>
      <c r="AN136" s="11"/>
      <c r="AO136" s="11"/>
    </row>
    <row r="137" spans="1:41" x14ac:dyDescent="0.3">
      <c r="A137" s="59" t="s">
        <v>118</v>
      </c>
      <c r="B137" s="59">
        <v>2</v>
      </c>
      <c r="C137" s="59"/>
      <c r="D137" s="59" t="s">
        <v>818</v>
      </c>
      <c r="E137" s="59" t="e">
        <v>#N/A</v>
      </c>
      <c r="F137" s="76" t="s">
        <v>442</v>
      </c>
      <c r="G137" s="59"/>
      <c r="H137" s="59" t="s">
        <v>818</v>
      </c>
      <c r="I137" s="59" t="s">
        <v>818</v>
      </c>
      <c r="J137" s="59" t="s">
        <v>439</v>
      </c>
      <c r="K137" s="59"/>
      <c r="L137" s="59"/>
      <c r="M137" s="59" t="s">
        <v>14313</v>
      </c>
      <c r="N137" s="59">
        <v>1</v>
      </c>
      <c r="O137" s="59"/>
      <c r="P137" s="155" t="s">
        <v>166</v>
      </c>
      <c r="Q137" s="11" t="s">
        <v>284</v>
      </c>
      <c r="R137" s="11"/>
      <c r="S137" s="11"/>
      <c r="T137" s="11"/>
      <c r="U137" s="11"/>
      <c r="V137" s="11"/>
      <c r="W137" s="11"/>
      <c r="X137" s="11"/>
      <c r="Y137" s="11"/>
      <c r="Z137" s="11"/>
      <c r="AA137" s="11"/>
      <c r="AB137" s="11"/>
      <c r="AC137" s="11"/>
      <c r="AD137" s="11" t="e">
        <v>#N/A</v>
      </c>
      <c r="AE137" s="11" t="e">
        <v>#N/A</v>
      </c>
      <c r="AF137" s="11" t="e">
        <f t="shared" si="6"/>
        <v>#N/A</v>
      </c>
      <c r="AG137" s="11" t="e">
        <f t="shared" si="7"/>
        <v>#N/A</v>
      </c>
      <c r="AH137" s="11"/>
      <c r="AI137" s="11"/>
      <c r="AJ137" s="11"/>
      <c r="AK137" s="11"/>
      <c r="AL137" s="11"/>
      <c r="AM137" s="11"/>
      <c r="AN137" s="11"/>
      <c r="AO137" s="11"/>
    </row>
    <row r="138" spans="1:41" x14ac:dyDescent="0.3">
      <c r="A138" s="59" t="s">
        <v>118</v>
      </c>
      <c r="B138" s="59">
        <v>2</v>
      </c>
      <c r="C138" s="59"/>
      <c r="D138" s="59" t="s">
        <v>818</v>
      </c>
      <c r="E138" s="59" t="e">
        <v>#N/A</v>
      </c>
      <c r="F138" s="76" t="s">
        <v>443</v>
      </c>
      <c r="G138" s="59"/>
      <c r="H138" s="59" t="s">
        <v>818</v>
      </c>
      <c r="I138" s="59" t="s">
        <v>818</v>
      </c>
      <c r="J138" s="59" t="s">
        <v>439</v>
      </c>
      <c r="K138" s="59"/>
      <c r="L138" s="59"/>
      <c r="M138" s="59" t="s">
        <v>14313</v>
      </c>
      <c r="N138" s="59">
        <v>1</v>
      </c>
      <c r="O138" s="59"/>
      <c r="P138" s="155" t="s">
        <v>166</v>
      </c>
      <c r="Q138" s="11" t="s">
        <v>284</v>
      </c>
      <c r="R138" s="11"/>
      <c r="S138" s="11"/>
      <c r="T138" s="11"/>
      <c r="U138" s="11"/>
      <c r="V138" s="11"/>
      <c r="W138" s="11"/>
      <c r="X138" s="11"/>
      <c r="Y138" s="11"/>
      <c r="Z138" s="11"/>
      <c r="AA138" s="11"/>
      <c r="AB138" s="11"/>
      <c r="AC138" s="11"/>
      <c r="AD138" s="11" t="e">
        <v>#N/A</v>
      </c>
      <c r="AE138" s="11" t="e">
        <v>#N/A</v>
      </c>
      <c r="AF138" s="11" t="e">
        <f t="shared" si="6"/>
        <v>#N/A</v>
      </c>
      <c r="AG138" s="11" t="e">
        <f t="shared" si="7"/>
        <v>#N/A</v>
      </c>
      <c r="AH138" s="11"/>
      <c r="AI138" s="11"/>
      <c r="AJ138" s="11"/>
      <c r="AK138" s="11"/>
      <c r="AL138" s="11"/>
      <c r="AM138" s="11"/>
      <c r="AN138" s="11"/>
      <c r="AO138" s="11"/>
    </row>
    <row r="139" spans="1:41" x14ac:dyDescent="0.3">
      <c r="A139" s="59" t="s">
        <v>118</v>
      </c>
      <c r="B139" s="59">
        <v>2</v>
      </c>
      <c r="C139" s="59"/>
      <c r="D139" s="59" t="s">
        <v>818</v>
      </c>
      <c r="E139" s="59" t="e">
        <v>#N/A</v>
      </c>
      <c r="F139" s="76" t="s">
        <v>444</v>
      </c>
      <c r="G139" s="59"/>
      <c r="H139" s="59" t="s">
        <v>818</v>
      </c>
      <c r="I139" s="59" t="s">
        <v>818</v>
      </c>
      <c r="J139" s="59" t="s">
        <v>439</v>
      </c>
      <c r="K139" s="59"/>
      <c r="L139" s="59"/>
      <c r="M139" s="59" t="s">
        <v>14313</v>
      </c>
      <c r="N139" s="59">
        <v>1</v>
      </c>
      <c r="O139" s="59"/>
      <c r="P139" s="155" t="s">
        <v>166</v>
      </c>
      <c r="Q139" s="11" t="s">
        <v>284</v>
      </c>
      <c r="R139" s="11"/>
      <c r="S139" s="11"/>
      <c r="T139" s="11"/>
      <c r="U139" s="11"/>
      <c r="V139" s="11"/>
      <c r="W139" s="11"/>
      <c r="X139" s="11"/>
      <c r="Y139" s="11"/>
      <c r="Z139" s="11"/>
      <c r="AA139" s="11"/>
      <c r="AB139" s="11"/>
      <c r="AC139" s="11"/>
      <c r="AD139" s="11" t="e">
        <v>#N/A</v>
      </c>
      <c r="AE139" s="11" t="e">
        <v>#N/A</v>
      </c>
      <c r="AF139" s="11" t="e">
        <f t="shared" si="6"/>
        <v>#N/A</v>
      </c>
      <c r="AG139" s="11" t="e">
        <f t="shared" si="7"/>
        <v>#N/A</v>
      </c>
      <c r="AH139" s="11"/>
      <c r="AI139" s="11"/>
      <c r="AJ139" s="11"/>
      <c r="AK139" s="11"/>
      <c r="AL139" s="11"/>
      <c r="AM139" s="11"/>
      <c r="AN139" s="11"/>
      <c r="AO139" s="11"/>
    </row>
    <row r="140" spans="1:41" x14ac:dyDescent="0.3">
      <c r="A140" s="59" t="s">
        <v>118</v>
      </c>
      <c r="B140" s="59">
        <v>2</v>
      </c>
      <c r="C140" s="59"/>
      <c r="D140" s="59" t="s">
        <v>818</v>
      </c>
      <c r="E140" s="59" t="e">
        <v>#N/A</v>
      </c>
      <c r="F140" s="76" t="s">
        <v>445</v>
      </c>
      <c r="G140" s="59"/>
      <c r="H140" s="59" t="s">
        <v>818</v>
      </c>
      <c r="I140" s="59" t="s">
        <v>818</v>
      </c>
      <c r="J140" s="59" t="s">
        <v>439</v>
      </c>
      <c r="K140" s="59"/>
      <c r="L140" s="59"/>
      <c r="M140" s="59" t="s">
        <v>14313</v>
      </c>
      <c r="N140" s="59">
        <v>1</v>
      </c>
      <c r="O140" s="59"/>
      <c r="P140" s="155" t="s">
        <v>166</v>
      </c>
      <c r="Q140" s="11" t="s">
        <v>284</v>
      </c>
      <c r="R140" s="11"/>
      <c r="S140" s="11"/>
      <c r="T140" s="11"/>
      <c r="U140" s="11"/>
      <c r="V140" s="11"/>
      <c r="W140" s="11"/>
      <c r="X140" s="11"/>
      <c r="Y140" s="11"/>
      <c r="Z140" s="11"/>
      <c r="AA140" s="11"/>
      <c r="AB140" s="11"/>
      <c r="AC140" s="11"/>
      <c r="AD140" s="11" t="e">
        <v>#N/A</v>
      </c>
      <c r="AE140" s="11" t="e">
        <v>#N/A</v>
      </c>
      <c r="AF140" s="11" t="e">
        <f t="shared" si="6"/>
        <v>#N/A</v>
      </c>
      <c r="AG140" s="11" t="e">
        <f t="shared" si="7"/>
        <v>#N/A</v>
      </c>
      <c r="AH140" s="11"/>
      <c r="AI140" s="11"/>
      <c r="AJ140" s="11"/>
      <c r="AK140" s="11"/>
      <c r="AL140" s="11"/>
      <c r="AM140" s="11"/>
      <c r="AN140" s="11"/>
      <c r="AO140" s="11"/>
    </row>
    <row r="141" spans="1:41" x14ac:dyDescent="0.3">
      <c r="A141" s="59" t="s">
        <v>118</v>
      </c>
      <c r="B141" s="59">
        <v>2</v>
      </c>
      <c r="C141" s="59" t="s">
        <v>297</v>
      </c>
      <c r="D141" s="59" t="s">
        <v>3616</v>
      </c>
      <c r="E141" s="59" t="s">
        <v>20</v>
      </c>
      <c r="F141" s="76" t="s">
        <v>678</v>
      </c>
      <c r="G141" s="59"/>
      <c r="H141" s="59"/>
      <c r="I141" s="59" t="s">
        <v>297</v>
      </c>
      <c r="J141" s="59" t="s">
        <v>366</v>
      </c>
      <c r="K141" s="59"/>
      <c r="L141" s="59"/>
      <c r="M141" s="59" t="s">
        <v>818</v>
      </c>
      <c r="N141" s="59">
        <v>1</v>
      </c>
      <c r="O141" s="59"/>
      <c r="P141" s="155" t="s">
        <v>166</v>
      </c>
      <c r="Q141" s="11" t="s">
        <v>284</v>
      </c>
      <c r="R141" s="11"/>
      <c r="S141" s="11"/>
      <c r="T141" s="11"/>
      <c r="U141" s="11"/>
      <c r="V141" s="11"/>
      <c r="W141" s="11"/>
      <c r="X141" s="11"/>
      <c r="Y141" s="11"/>
      <c r="Z141" s="11"/>
      <c r="AA141" s="11"/>
      <c r="AB141" s="11"/>
      <c r="AC141" s="11"/>
      <c r="AD141" s="11" t="e">
        <v>#N/A</v>
      </c>
      <c r="AE141" s="11" t="e">
        <v>#N/A</v>
      </c>
      <c r="AF141" s="11" t="e">
        <f t="shared" si="6"/>
        <v>#N/A</v>
      </c>
      <c r="AG141" s="11" t="e">
        <f t="shared" si="7"/>
        <v>#N/A</v>
      </c>
      <c r="AH141" s="11"/>
      <c r="AI141" s="11"/>
      <c r="AJ141" s="11"/>
      <c r="AK141" s="11"/>
      <c r="AL141" s="11"/>
      <c r="AM141" s="11">
        <v>1</v>
      </c>
      <c r="AN141" s="11"/>
      <c r="AO141" s="11">
        <v>1</v>
      </c>
    </row>
    <row r="142" spans="1:41" x14ac:dyDescent="0.3">
      <c r="A142" s="59" t="s">
        <v>118</v>
      </c>
      <c r="B142" s="59">
        <v>2</v>
      </c>
      <c r="C142" s="59" t="s">
        <v>337</v>
      </c>
      <c r="D142" s="59" t="s">
        <v>486</v>
      </c>
      <c r="E142" s="59" t="s">
        <v>20</v>
      </c>
      <c r="F142" s="76" t="s">
        <v>725</v>
      </c>
      <c r="G142" s="59"/>
      <c r="H142" s="59"/>
      <c r="I142" s="59" t="s">
        <v>4211</v>
      </c>
      <c r="J142" s="59" t="s">
        <v>366</v>
      </c>
      <c r="K142" s="59"/>
      <c r="L142" s="59"/>
      <c r="M142" s="59" t="s">
        <v>818</v>
      </c>
      <c r="N142" s="59">
        <v>1</v>
      </c>
      <c r="O142" s="59"/>
      <c r="P142" s="155" t="s">
        <v>166</v>
      </c>
      <c r="Q142" s="11" t="s">
        <v>284</v>
      </c>
      <c r="R142" s="11"/>
      <c r="S142" s="11"/>
      <c r="T142" s="11"/>
      <c r="U142" s="11"/>
      <c r="V142" s="11"/>
      <c r="W142" s="11"/>
      <c r="X142" s="11"/>
      <c r="Y142" s="11"/>
      <c r="Z142" s="11"/>
      <c r="AA142" s="11"/>
      <c r="AB142" s="11"/>
      <c r="AC142" s="11"/>
      <c r="AD142" s="11" t="e">
        <v>#N/A</v>
      </c>
      <c r="AE142" s="11" t="e">
        <v>#N/A</v>
      </c>
      <c r="AF142" s="11" t="e">
        <f t="shared" si="6"/>
        <v>#N/A</v>
      </c>
      <c r="AG142" s="11" t="e">
        <f t="shared" si="7"/>
        <v>#N/A</v>
      </c>
      <c r="AH142" s="11"/>
      <c r="AI142" s="11"/>
      <c r="AJ142" s="11"/>
      <c r="AK142" s="11"/>
      <c r="AL142" s="11"/>
      <c r="AM142" s="11">
        <v>1</v>
      </c>
      <c r="AN142" s="11"/>
      <c r="AO142" s="11">
        <v>1</v>
      </c>
    </row>
    <row r="143" spans="1:41" x14ac:dyDescent="0.3">
      <c r="A143" s="59" t="s">
        <v>118</v>
      </c>
      <c r="B143" s="59">
        <v>2</v>
      </c>
      <c r="C143" s="59" t="s">
        <v>207</v>
      </c>
      <c r="D143" s="59" t="s">
        <v>244</v>
      </c>
      <c r="E143" s="59" t="s">
        <v>16</v>
      </c>
      <c r="F143" s="76" t="s">
        <v>245</v>
      </c>
      <c r="G143" s="59"/>
      <c r="H143" s="59"/>
      <c r="I143" s="59" t="s">
        <v>4865</v>
      </c>
      <c r="J143" s="59" t="s">
        <v>366</v>
      </c>
      <c r="K143" s="59"/>
      <c r="L143" s="59"/>
      <c r="M143" s="59" t="s">
        <v>818</v>
      </c>
      <c r="N143" s="59">
        <v>1</v>
      </c>
      <c r="O143" s="59"/>
      <c r="P143" s="155" t="s">
        <v>166</v>
      </c>
      <c r="Q143" s="11" t="s">
        <v>284</v>
      </c>
      <c r="R143" s="11"/>
      <c r="S143" s="11"/>
      <c r="T143" s="11"/>
      <c r="U143" s="11"/>
      <c r="V143" s="11">
        <v>1</v>
      </c>
      <c r="W143" s="11"/>
      <c r="X143" s="11"/>
      <c r="Y143" s="11"/>
      <c r="Z143" s="11"/>
      <c r="AA143" s="11" t="s">
        <v>821</v>
      </c>
      <c r="AB143" s="11"/>
      <c r="AC143" s="11"/>
      <c r="AD143" s="11" t="e">
        <v>#N/A</v>
      </c>
      <c r="AE143" s="11" t="e">
        <v>#N/A</v>
      </c>
      <c r="AF143" s="11" t="e">
        <f t="shared" si="6"/>
        <v>#N/A</v>
      </c>
      <c r="AG143" s="11" t="e">
        <f t="shared" si="7"/>
        <v>#N/A</v>
      </c>
      <c r="AH143" s="11">
        <v>1</v>
      </c>
      <c r="AI143" s="11" t="s">
        <v>822</v>
      </c>
      <c r="AJ143" s="11" t="s">
        <v>197</v>
      </c>
      <c r="AK143" s="11"/>
      <c r="AL143" s="11"/>
      <c r="AM143" s="11"/>
      <c r="AN143" s="11"/>
      <c r="AO143" s="11">
        <v>1</v>
      </c>
    </row>
    <row r="144" spans="1:41" x14ac:dyDescent="0.3">
      <c r="A144" s="59" t="s">
        <v>118</v>
      </c>
      <c r="B144" s="59">
        <v>2</v>
      </c>
      <c r="C144" s="59" t="s">
        <v>213</v>
      </c>
      <c r="D144" s="59" t="s">
        <v>238</v>
      </c>
      <c r="E144" s="59" t="s">
        <v>16</v>
      </c>
      <c r="F144" s="76" t="s">
        <v>239</v>
      </c>
      <c r="G144" s="59"/>
      <c r="H144" s="59"/>
      <c r="I144" s="59" t="s">
        <v>4470</v>
      </c>
      <c r="J144" s="59" t="s">
        <v>366</v>
      </c>
      <c r="K144" s="59"/>
      <c r="L144" s="59"/>
      <c r="M144" s="59" t="s">
        <v>818</v>
      </c>
      <c r="N144" s="59">
        <v>1</v>
      </c>
      <c r="O144" s="59"/>
      <c r="P144" s="155" t="s">
        <v>166</v>
      </c>
      <c r="Q144" s="11" t="s">
        <v>284</v>
      </c>
      <c r="R144" s="11"/>
      <c r="S144" s="11"/>
      <c r="T144" s="11"/>
      <c r="U144" s="11"/>
      <c r="V144" s="11">
        <v>1</v>
      </c>
      <c r="W144" s="11"/>
      <c r="X144" s="11"/>
      <c r="Y144" s="11"/>
      <c r="Z144" s="11"/>
      <c r="AA144" s="11" t="s">
        <v>821</v>
      </c>
      <c r="AB144" s="11"/>
      <c r="AC144" s="11"/>
      <c r="AD144" s="11" t="e">
        <v>#N/A</v>
      </c>
      <c r="AE144" s="11" t="e">
        <v>#N/A</v>
      </c>
      <c r="AF144" s="11" t="e">
        <f t="shared" si="6"/>
        <v>#N/A</v>
      </c>
      <c r="AG144" s="11" t="e">
        <f t="shared" si="7"/>
        <v>#N/A</v>
      </c>
      <c r="AH144" s="11">
        <v>1</v>
      </c>
      <c r="AI144" s="11" t="s">
        <v>822</v>
      </c>
      <c r="AJ144" s="11" t="s">
        <v>197</v>
      </c>
      <c r="AK144" s="11"/>
      <c r="AL144" s="11"/>
      <c r="AM144" s="11"/>
      <c r="AN144" s="11"/>
      <c r="AO144" s="11">
        <v>1</v>
      </c>
    </row>
    <row r="145" spans="1:41" x14ac:dyDescent="0.3">
      <c r="A145" s="59" t="s">
        <v>118</v>
      </c>
      <c r="B145" s="59">
        <v>2</v>
      </c>
      <c r="C145" s="59" t="s">
        <v>208</v>
      </c>
      <c r="D145" s="59" t="s">
        <v>240</v>
      </c>
      <c r="E145" s="59" t="s">
        <v>16</v>
      </c>
      <c r="F145" s="76" t="s">
        <v>241</v>
      </c>
      <c r="G145" s="59"/>
      <c r="H145" s="59"/>
      <c r="I145" s="59" t="s">
        <v>4713</v>
      </c>
      <c r="J145" s="59" t="s">
        <v>366</v>
      </c>
      <c r="K145" s="59"/>
      <c r="L145" s="59"/>
      <c r="M145" s="59" t="s">
        <v>818</v>
      </c>
      <c r="N145" s="59">
        <v>1</v>
      </c>
      <c r="O145" s="59"/>
      <c r="P145" s="155" t="s">
        <v>166</v>
      </c>
      <c r="Q145" s="11" t="s">
        <v>284</v>
      </c>
      <c r="R145" s="11"/>
      <c r="S145" s="11"/>
      <c r="T145" s="11"/>
      <c r="U145" s="11"/>
      <c r="V145" s="11">
        <v>1</v>
      </c>
      <c r="W145" s="11"/>
      <c r="X145" s="11"/>
      <c r="Y145" s="11"/>
      <c r="Z145" s="11"/>
      <c r="AA145" s="11" t="s">
        <v>821</v>
      </c>
      <c r="AB145" s="11"/>
      <c r="AC145" s="11"/>
      <c r="AD145" s="11" t="e">
        <v>#N/A</v>
      </c>
      <c r="AE145" s="11" t="e">
        <v>#N/A</v>
      </c>
      <c r="AF145" s="11" t="e">
        <f t="shared" si="6"/>
        <v>#N/A</v>
      </c>
      <c r="AG145" s="11" t="e">
        <f t="shared" si="7"/>
        <v>#N/A</v>
      </c>
      <c r="AH145" s="11">
        <v>1</v>
      </c>
      <c r="AI145" s="11" t="s">
        <v>822</v>
      </c>
      <c r="AJ145" s="11" t="s">
        <v>197</v>
      </c>
      <c r="AK145" s="11"/>
      <c r="AL145" s="11"/>
      <c r="AM145" s="11"/>
      <c r="AN145" s="11"/>
      <c r="AO145" s="11">
        <v>1</v>
      </c>
    </row>
    <row r="146" spans="1:41" x14ac:dyDescent="0.3">
      <c r="A146" s="59" t="s">
        <v>118</v>
      </c>
      <c r="B146" s="59">
        <v>2</v>
      </c>
      <c r="C146" s="59" t="s">
        <v>209</v>
      </c>
      <c r="D146" s="59" t="s">
        <v>236</v>
      </c>
      <c r="E146" s="59" t="s">
        <v>16</v>
      </c>
      <c r="F146" s="76" t="s">
        <v>237</v>
      </c>
      <c r="G146" s="59"/>
      <c r="H146" s="59"/>
      <c r="I146" s="59" t="s">
        <v>4649</v>
      </c>
      <c r="J146" s="59" t="s">
        <v>366</v>
      </c>
      <c r="K146" s="59"/>
      <c r="L146" s="59"/>
      <c r="M146" s="59" t="s">
        <v>818</v>
      </c>
      <c r="N146" s="59">
        <v>1</v>
      </c>
      <c r="O146" s="59"/>
      <c r="P146" s="155" t="s">
        <v>166</v>
      </c>
      <c r="Q146" s="11" t="s">
        <v>284</v>
      </c>
      <c r="R146" s="11"/>
      <c r="S146" s="11"/>
      <c r="T146" s="11"/>
      <c r="U146" s="11"/>
      <c r="V146" s="11">
        <v>1</v>
      </c>
      <c r="W146" s="11"/>
      <c r="X146" s="11"/>
      <c r="Y146" s="11"/>
      <c r="Z146" s="11"/>
      <c r="AA146" s="11" t="s">
        <v>821</v>
      </c>
      <c r="AB146" s="11"/>
      <c r="AC146" s="11"/>
      <c r="AD146" s="11" t="e">
        <v>#N/A</v>
      </c>
      <c r="AE146" s="11" t="e">
        <v>#N/A</v>
      </c>
      <c r="AF146" s="11" t="e">
        <f t="shared" si="6"/>
        <v>#N/A</v>
      </c>
      <c r="AG146" s="11" t="e">
        <f t="shared" si="7"/>
        <v>#N/A</v>
      </c>
      <c r="AH146" s="11">
        <v>1</v>
      </c>
      <c r="AI146" s="11" t="s">
        <v>822</v>
      </c>
      <c r="AJ146" s="11" t="s">
        <v>197</v>
      </c>
      <c r="AK146" s="11"/>
      <c r="AL146" s="11"/>
      <c r="AM146" s="11"/>
      <c r="AN146" s="11"/>
      <c r="AO146" s="11">
        <v>1</v>
      </c>
    </row>
    <row r="147" spans="1:41" x14ac:dyDescent="0.3">
      <c r="A147" s="59" t="s">
        <v>118</v>
      </c>
      <c r="B147" s="59">
        <v>2</v>
      </c>
      <c r="C147" s="59" t="s">
        <v>1559</v>
      </c>
      <c r="D147" s="59" t="s">
        <v>1560</v>
      </c>
      <c r="E147" s="59" t="s">
        <v>16</v>
      </c>
      <c r="F147" s="76" t="s">
        <v>1560</v>
      </c>
      <c r="G147" s="59"/>
      <c r="H147" s="59" t="s">
        <v>1559</v>
      </c>
      <c r="I147" s="59" t="s">
        <v>4642</v>
      </c>
      <c r="J147" s="59" t="s">
        <v>581</v>
      </c>
      <c r="K147" s="59"/>
      <c r="L147" s="59"/>
      <c r="M147" s="59" t="s">
        <v>818</v>
      </c>
      <c r="N147" s="59">
        <v>1</v>
      </c>
      <c r="O147" s="59"/>
      <c r="P147" s="155" t="s">
        <v>166</v>
      </c>
      <c r="Q147" s="11" t="s">
        <v>284</v>
      </c>
      <c r="R147" s="11"/>
      <c r="S147" s="11"/>
      <c r="T147" s="11"/>
      <c r="U147" s="11"/>
      <c r="V147" s="11">
        <v>1</v>
      </c>
      <c r="W147" s="11"/>
      <c r="X147" s="11"/>
      <c r="Y147" s="11"/>
      <c r="Z147" s="11"/>
      <c r="AA147" s="11" t="s">
        <v>821</v>
      </c>
      <c r="AB147" s="11"/>
      <c r="AC147" s="11"/>
      <c r="AD147" s="11" t="e">
        <v>#N/A</v>
      </c>
      <c r="AE147" s="11" t="e">
        <v>#N/A</v>
      </c>
      <c r="AF147" s="11" t="e">
        <f t="shared" si="6"/>
        <v>#N/A</v>
      </c>
      <c r="AG147" s="11" t="e">
        <f t="shared" si="7"/>
        <v>#N/A</v>
      </c>
      <c r="AH147" s="11">
        <v>1</v>
      </c>
      <c r="AI147" s="11" t="s">
        <v>822</v>
      </c>
      <c r="AJ147" s="11" t="s">
        <v>197</v>
      </c>
      <c r="AK147" s="11"/>
      <c r="AL147" s="11"/>
      <c r="AM147" s="11"/>
      <c r="AN147" s="11"/>
      <c r="AO147" s="11"/>
    </row>
    <row r="148" spans="1:41" x14ac:dyDescent="0.3">
      <c r="A148" s="59" t="s">
        <v>118</v>
      </c>
      <c r="B148" s="59">
        <v>2</v>
      </c>
      <c r="C148" s="59" t="s">
        <v>424</v>
      </c>
      <c r="D148" s="59" t="s">
        <v>1568</v>
      </c>
      <c r="E148" s="59" t="s">
        <v>16</v>
      </c>
      <c r="F148" s="76" t="s">
        <v>1568</v>
      </c>
      <c r="G148" s="59"/>
      <c r="H148" s="59" t="s">
        <v>424</v>
      </c>
      <c r="I148" s="59" t="s">
        <v>4528</v>
      </c>
      <c r="J148" s="59" t="s">
        <v>581</v>
      </c>
      <c r="K148" s="59"/>
      <c r="L148" s="59"/>
      <c r="M148" s="59" t="s">
        <v>818</v>
      </c>
      <c r="N148" s="59">
        <v>1</v>
      </c>
      <c r="O148" s="59"/>
      <c r="P148" s="155" t="s">
        <v>166</v>
      </c>
      <c r="Q148" s="11" t="s">
        <v>284</v>
      </c>
      <c r="R148" s="11"/>
      <c r="S148" s="11"/>
      <c r="T148" s="11"/>
      <c r="U148" s="11"/>
      <c r="V148" s="11">
        <v>1</v>
      </c>
      <c r="W148" s="11"/>
      <c r="X148" s="11"/>
      <c r="Y148" s="11"/>
      <c r="Z148" s="11"/>
      <c r="AA148" s="11" t="s">
        <v>821</v>
      </c>
      <c r="AB148" s="11"/>
      <c r="AC148" s="11"/>
      <c r="AD148" s="11" t="e">
        <v>#N/A</v>
      </c>
      <c r="AE148" s="11" t="e">
        <v>#N/A</v>
      </c>
      <c r="AF148" s="11" t="e">
        <f t="shared" si="6"/>
        <v>#N/A</v>
      </c>
      <c r="AG148" s="11" t="e">
        <f t="shared" si="7"/>
        <v>#N/A</v>
      </c>
      <c r="AH148" s="11">
        <v>1</v>
      </c>
      <c r="AI148" s="11" t="s">
        <v>822</v>
      </c>
      <c r="AJ148" s="11" t="s">
        <v>197</v>
      </c>
      <c r="AK148" s="11"/>
      <c r="AL148" s="11"/>
      <c r="AM148" s="11"/>
      <c r="AN148" s="11"/>
      <c r="AO148" s="11"/>
    </row>
    <row r="149" spans="1:41" x14ac:dyDescent="0.3">
      <c r="A149" s="59" t="s">
        <v>118</v>
      </c>
      <c r="B149" s="59">
        <v>2</v>
      </c>
      <c r="C149" s="59" t="s">
        <v>427</v>
      </c>
      <c r="D149" s="59" t="s">
        <v>3688</v>
      </c>
      <c r="E149" s="59" t="s">
        <v>16</v>
      </c>
      <c r="F149" s="76" t="s">
        <v>1579</v>
      </c>
      <c r="G149" s="59"/>
      <c r="H149" s="59" t="s">
        <v>427</v>
      </c>
      <c r="I149" s="59" t="s">
        <v>4538</v>
      </c>
      <c r="J149" s="59" t="s">
        <v>1580</v>
      </c>
      <c r="K149" s="59"/>
      <c r="L149" s="59"/>
      <c r="M149" s="59" t="s">
        <v>818</v>
      </c>
      <c r="N149" s="59">
        <v>1</v>
      </c>
      <c r="O149" s="59"/>
      <c r="P149" s="155" t="s">
        <v>166</v>
      </c>
      <c r="Q149" s="11" t="s">
        <v>284</v>
      </c>
      <c r="R149" s="11"/>
      <c r="S149" s="11"/>
      <c r="T149" s="11"/>
      <c r="U149" s="11"/>
      <c r="V149" s="11">
        <v>1</v>
      </c>
      <c r="W149" s="11"/>
      <c r="X149" s="11"/>
      <c r="Y149" s="11"/>
      <c r="Z149" s="11"/>
      <c r="AA149" s="11" t="s">
        <v>821</v>
      </c>
      <c r="AB149" s="11"/>
      <c r="AC149" s="11"/>
      <c r="AD149" s="11" t="e">
        <v>#N/A</v>
      </c>
      <c r="AE149" s="11" t="e">
        <v>#N/A</v>
      </c>
      <c r="AF149" s="11" t="e">
        <f t="shared" si="6"/>
        <v>#N/A</v>
      </c>
      <c r="AG149" s="11" t="e">
        <f t="shared" si="7"/>
        <v>#N/A</v>
      </c>
      <c r="AH149" s="11">
        <v>1</v>
      </c>
      <c r="AI149" s="11" t="s">
        <v>822</v>
      </c>
      <c r="AJ149" s="11" t="s">
        <v>197</v>
      </c>
      <c r="AK149" s="11"/>
      <c r="AL149" s="11"/>
      <c r="AM149" s="11"/>
      <c r="AN149" s="11"/>
      <c r="AO149" s="11">
        <v>1</v>
      </c>
    </row>
    <row r="150" spans="1:41" x14ac:dyDescent="0.3">
      <c r="A150" s="59" t="s">
        <v>118</v>
      </c>
      <c r="B150" s="59">
        <v>2</v>
      </c>
      <c r="C150" s="59" t="s">
        <v>191</v>
      </c>
      <c r="D150" s="59" t="s">
        <v>3258</v>
      </c>
      <c r="E150" s="59" t="s">
        <v>16</v>
      </c>
      <c r="F150" s="76" t="s">
        <v>231</v>
      </c>
      <c r="G150" s="59"/>
      <c r="H150" s="59"/>
      <c r="I150" s="59" t="s">
        <v>4263</v>
      </c>
      <c r="J150" s="59" t="s">
        <v>366</v>
      </c>
      <c r="K150" s="59"/>
      <c r="L150" s="59"/>
      <c r="M150" s="59" t="s">
        <v>818</v>
      </c>
      <c r="N150" s="59">
        <v>1</v>
      </c>
      <c r="O150" s="59"/>
      <c r="P150" s="155" t="s">
        <v>166</v>
      </c>
      <c r="Q150" s="11" t="s">
        <v>284</v>
      </c>
      <c r="R150" s="11"/>
      <c r="S150" s="11"/>
      <c r="T150" s="11"/>
      <c r="U150" s="11"/>
      <c r="V150" s="11">
        <v>1</v>
      </c>
      <c r="W150" s="11"/>
      <c r="X150" s="11"/>
      <c r="Y150" s="11"/>
      <c r="Z150" s="11"/>
      <c r="AA150" s="11" t="s">
        <v>821</v>
      </c>
      <c r="AB150" s="11"/>
      <c r="AC150" s="11"/>
      <c r="AD150" s="11" t="e">
        <v>#N/A</v>
      </c>
      <c r="AE150" s="11" t="e">
        <v>#N/A</v>
      </c>
      <c r="AF150" s="11" t="e">
        <f t="shared" si="6"/>
        <v>#N/A</v>
      </c>
      <c r="AG150" s="11" t="e">
        <f t="shared" si="7"/>
        <v>#N/A</v>
      </c>
      <c r="AH150" s="11">
        <v>1</v>
      </c>
      <c r="AI150" s="11" t="s">
        <v>822</v>
      </c>
      <c r="AJ150" s="11" t="s">
        <v>197</v>
      </c>
      <c r="AK150" s="11"/>
      <c r="AL150" s="11"/>
      <c r="AM150" s="11"/>
      <c r="AN150" s="11"/>
      <c r="AO150" s="11">
        <v>1</v>
      </c>
    </row>
    <row r="151" spans="1:41" x14ac:dyDescent="0.3">
      <c r="A151" s="59" t="s">
        <v>118</v>
      </c>
      <c r="B151" s="59">
        <v>2</v>
      </c>
      <c r="C151" s="59" t="s">
        <v>211</v>
      </c>
      <c r="D151" s="59" t="s">
        <v>3282</v>
      </c>
      <c r="E151" s="59" t="s">
        <v>16</v>
      </c>
      <c r="F151" s="76" t="s">
        <v>252</v>
      </c>
      <c r="G151" s="59"/>
      <c r="H151" s="59"/>
      <c r="I151" s="59" t="s">
        <v>4246</v>
      </c>
      <c r="J151" s="59" t="s">
        <v>366</v>
      </c>
      <c r="K151" s="59"/>
      <c r="L151" s="59"/>
      <c r="M151" s="59" t="s">
        <v>818</v>
      </c>
      <c r="N151" s="59">
        <v>1</v>
      </c>
      <c r="O151" s="59"/>
      <c r="P151" s="155" t="s">
        <v>166</v>
      </c>
      <c r="Q151" s="11" t="s">
        <v>284</v>
      </c>
      <c r="R151" s="11"/>
      <c r="S151" s="11"/>
      <c r="T151" s="11"/>
      <c r="U151" s="11"/>
      <c r="V151" s="11">
        <v>1</v>
      </c>
      <c r="W151" s="11"/>
      <c r="X151" s="11"/>
      <c r="Y151" s="11"/>
      <c r="Z151" s="11"/>
      <c r="AA151" s="11" t="s">
        <v>821</v>
      </c>
      <c r="AB151" s="11"/>
      <c r="AC151" s="11"/>
      <c r="AD151" s="11" t="e">
        <v>#N/A</v>
      </c>
      <c r="AE151" s="11" t="e">
        <v>#N/A</v>
      </c>
      <c r="AF151" s="11" t="e">
        <f t="shared" si="6"/>
        <v>#N/A</v>
      </c>
      <c r="AG151" s="11" t="e">
        <f t="shared" si="7"/>
        <v>#N/A</v>
      </c>
      <c r="AH151" s="11">
        <v>1</v>
      </c>
      <c r="AI151" s="11" t="s">
        <v>822</v>
      </c>
      <c r="AJ151" s="11" t="s">
        <v>197</v>
      </c>
      <c r="AK151" s="11"/>
      <c r="AL151" s="11"/>
      <c r="AM151" s="11"/>
      <c r="AN151" s="11"/>
      <c r="AO151" s="11">
        <v>1</v>
      </c>
    </row>
    <row r="152" spans="1:41" x14ac:dyDescent="0.3">
      <c r="A152" s="59" t="s">
        <v>118</v>
      </c>
      <c r="B152" s="59">
        <v>2</v>
      </c>
      <c r="C152" s="59" t="s">
        <v>265</v>
      </c>
      <c r="D152" s="59" t="s">
        <v>803</v>
      </c>
      <c r="E152" s="59" t="s">
        <v>19</v>
      </c>
      <c r="F152" s="76" t="s">
        <v>1688</v>
      </c>
      <c r="G152" s="59"/>
      <c r="H152" s="59"/>
      <c r="I152" s="59" t="s">
        <v>4303</v>
      </c>
      <c r="J152" s="59" t="s">
        <v>366</v>
      </c>
      <c r="K152" s="59"/>
      <c r="L152" s="59"/>
      <c r="M152" s="59" t="s">
        <v>818</v>
      </c>
      <c r="N152" s="59">
        <v>1</v>
      </c>
      <c r="O152" s="59"/>
      <c r="P152" s="155" t="s">
        <v>166</v>
      </c>
      <c r="Q152" s="11" t="s">
        <v>284</v>
      </c>
      <c r="R152" s="11"/>
      <c r="S152" s="11"/>
      <c r="T152" s="11"/>
      <c r="U152" s="11"/>
      <c r="V152" s="11"/>
      <c r="W152" s="11"/>
      <c r="X152" s="11"/>
      <c r="Y152" s="11"/>
      <c r="Z152" s="11"/>
      <c r="AA152" s="11"/>
      <c r="AB152" s="11"/>
      <c r="AC152" s="11"/>
      <c r="AD152" s="11" t="e">
        <v>#N/A</v>
      </c>
      <c r="AE152" s="11" t="e">
        <v>#N/A</v>
      </c>
      <c r="AF152" s="11" t="e">
        <f t="shared" si="6"/>
        <v>#N/A</v>
      </c>
      <c r="AG152" s="11" t="e">
        <f t="shared" si="7"/>
        <v>#N/A</v>
      </c>
      <c r="AH152" s="11"/>
      <c r="AI152" s="11"/>
      <c r="AJ152" s="11"/>
      <c r="AK152" s="11"/>
      <c r="AL152" s="11"/>
      <c r="AM152" s="11">
        <v>1</v>
      </c>
      <c r="AN152" s="11"/>
      <c r="AO152" s="11">
        <v>1</v>
      </c>
    </row>
    <row r="153" spans="1:41" x14ac:dyDescent="0.3">
      <c r="A153" s="59" t="s">
        <v>118</v>
      </c>
      <c r="B153" s="59">
        <v>2</v>
      </c>
      <c r="C153" s="59" t="s">
        <v>24</v>
      </c>
      <c r="D153" s="59" t="s">
        <v>3221</v>
      </c>
      <c r="E153" s="59" t="s">
        <v>13</v>
      </c>
      <c r="F153" s="76" t="s">
        <v>1690</v>
      </c>
      <c r="G153" s="59"/>
      <c r="H153" s="59"/>
      <c r="I153" s="59" t="s">
        <v>5532</v>
      </c>
      <c r="J153" s="59" t="s">
        <v>366</v>
      </c>
      <c r="K153" s="59"/>
      <c r="L153" s="59"/>
      <c r="M153" s="59" t="s">
        <v>818</v>
      </c>
      <c r="N153" s="59">
        <v>1</v>
      </c>
      <c r="O153" s="59"/>
      <c r="P153" s="155" t="s">
        <v>166</v>
      </c>
      <c r="Q153" s="11" t="s">
        <v>284</v>
      </c>
      <c r="R153" s="11">
        <v>1</v>
      </c>
      <c r="S153" s="11"/>
      <c r="T153" s="11"/>
      <c r="U153" s="11" t="s">
        <v>1691</v>
      </c>
      <c r="V153" s="11"/>
      <c r="W153" s="11"/>
      <c r="X153" s="11"/>
      <c r="Y153" s="11">
        <v>1</v>
      </c>
      <c r="Z153" s="11"/>
      <c r="AA153" s="11" t="s">
        <v>1692</v>
      </c>
      <c r="AB153" s="11" t="s">
        <v>369</v>
      </c>
      <c r="AC153" s="11" t="s">
        <v>1360</v>
      </c>
      <c r="AD153" s="67" t="s">
        <v>3137</v>
      </c>
      <c r="AE153" s="67" t="s">
        <v>3006</v>
      </c>
      <c r="AF153" s="11" t="str">
        <f t="shared" si="6"/>
        <v>Examples: Handles, pencils, handheld device casing</v>
      </c>
      <c r="AG153" s="11" t="str">
        <f t="shared" si="7"/>
        <v>ac13f. Plastic articles (hard). Other articles with routine direct contact during normal use. Examples: Handles, pencils, handheld device casing</v>
      </c>
      <c r="AH153" s="11"/>
      <c r="AI153" s="11"/>
      <c r="AJ153" s="11"/>
      <c r="AK153" s="11"/>
      <c r="AL153" s="11"/>
      <c r="AM153" s="11"/>
      <c r="AN153" s="11">
        <v>1</v>
      </c>
      <c r="AO153" s="11"/>
    </row>
    <row r="154" spans="1:41" x14ac:dyDescent="0.3">
      <c r="A154" s="59" t="s">
        <v>118</v>
      </c>
      <c r="B154" s="59">
        <v>2</v>
      </c>
      <c r="C154" s="59" t="s">
        <v>212</v>
      </c>
      <c r="D154" s="59" t="s">
        <v>242</v>
      </c>
      <c r="E154" s="59" t="s">
        <v>16</v>
      </c>
      <c r="F154" s="76" t="s">
        <v>243</v>
      </c>
      <c r="G154" s="59"/>
      <c r="H154" s="59"/>
      <c r="I154" s="59" t="s">
        <v>4716</v>
      </c>
      <c r="J154" s="59" t="s">
        <v>366</v>
      </c>
      <c r="K154" s="59"/>
      <c r="L154" s="59"/>
      <c r="M154" s="59" t="s">
        <v>818</v>
      </c>
      <c r="N154" s="59">
        <v>1</v>
      </c>
      <c r="O154" s="59"/>
      <c r="P154" s="155" t="s">
        <v>166</v>
      </c>
      <c r="Q154" s="11" t="s">
        <v>284</v>
      </c>
      <c r="R154" s="11"/>
      <c r="S154" s="11"/>
      <c r="T154" s="11"/>
      <c r="U154" s="11"/>
      <c r="V154" s="11">
        <v>1</v>
      </c>
      <c r="W154" s="11"/>
      <c r="X154" s="11"/>
      <c r="Y154" s="11"/>
      <c r="Z154" s="11"/>
      <c r="AA154" s="11" t="s">
        <v>821</v>
      </c>
      <c r="AB154" s="11"/>
      <c r="AC154" s="11"/>
      <c r="AD154" s="11" t="e">
        <v>#N/A</v>
      </c>
      <c r="AE154" s="11" t="e">
        <v>#N/A</v>
      </c>
      <c r="AF154" s="11" t="e">
        <f t="shared" si="6"/>
        <v>#N/A</v>
      </c>
      <c r="AG154" s="11" t="e">
        <f t="shared" si="7"/>
        <v>#N/A</v>
      </c>
      <c r="AH154" s="11">
        <v>1</v>
      </c>
      <c r="AI154" s="11" t="s">
        <v>822</v>
      </c>
      <c r="AJ154" s="11" t="s">
        <v>197</v>
      </c>
      <c r="AK154" s="11"/>
      <c r="AL154" s="11"/>
      <c r="AM154" s="11"/>
      <c r="AN154" s="11"/>
      <c r="AO154" s="11">
        <v>1</v>
      </c>
    </row>
    <row r="155" spans="1:41" x14ac:dyDescent="0.3">
      <c r="A155" s="59" t="s">
        <v>118</v>
      </c>
      <c r="B155" s="59">
        <v>2</v>
      </c>
      <c r="C155" s="59" t="s">
        <v>191</v>
      </c>
      <c r="D155" s="59" t="s">
        <v>3258</v>
      </c>
      <c r="E155" s="59" t="s">
        <v>16</v>
      </c>
      <c r="F155" s="76" t="s">
        <v>575</v>
      </c>
      <c r="G155" s="59"/>
      <c r="H155" s="59"/>
      <c r="I155" s="59" t="s">
        <v>4263</v>
      </c>
      <c r="J155" s="59" t="s">
        <v>366</v>
      </c>
      <c r="K155" s="59"/>
      <c r="L155" s="59"/>
      <c r="M155" s="59" t="s">
        <v>818</v>
      </c>
      <c r="N155" s="59">
        <v>1</v>
      </c>
      <c r="O155" s="59"/>
      <c r="P155" s="155" t="s">
        <v>166</v>
      </c>
      <c r="Q155" s="11" t="s">
        <v>284</v>
      </c>
      <c r="R155" s="11"/>
      <c r="S155" s="11"/>
      <c r="T155" s="11"/>
      <c r="U155" s="11"/>
      <c r="V155" s="11">
        <v>1</v>
      </c>
      <c r="W155" s="11"/>
      <c r="X155" s="11"/>
      <c r="Y155" s="11"/>
      <c r="Z155" s="11"/>
      <c r="AA155" s="11" t="s">
        <v>821</v>
      </c>
      <c r="AB155" s="11"/>
      <c r="AC155" s="11"/>
      <c r="AD155" s="11" t="e">
        <v>#N/A</v>
      </c>
      <c r="AE155" s="11" t="e">
        <v>#N/A</v>
      </c>
      <c r="AF155" s="11" t="e">
        <f t="shared" si="6"/>
        <v>#N/A</v>
      </c>
      <c r="AG155" s="11" t="e">
        <f t="shared" si="7"/>
        <v>#N/A</v>
      </c>
      <c r="AH155" s="11">
        <v>1</v>
      </c>
      <c r="AI155" s="11" t="s">
        <v>822</v>
      </c>
      <c r="AJ155" s="11" t="s">
        <v>197</v>
      </c>
      <c r="AK155" s="11"/>
      <c r="AL155" s="11"/>
      <c r="AM155" s="11"/>
      <c r="AN155" s="11"/>
      <c r="AO155" s="11">
        <v>1</v>
      </c>
    </row>
    <row r="156" spans="1:41" x14ac:dyDescent="0.3">
      <c r="A156" s="59" t="s">
        <v>118</v>
      </c>
      <c r="B156" s="59">
        <v>2</v>
      </c>
      <c r="C156" s="59" t="s">
        <v>588</v>
      </c>
      <c r="D156" s="59" t="s">
        <v>836</v>
      </c>
      <c r="E156" s="59" t="s">
        <v>16</v>
      </c>
      <c r="F156" s="76" t="s">
        <v>589</v>
      </c>
      <c r="G156" s="59"/>
      <c r="H156" s="59"/>
      <c r="I156" s="59" t="s">
        <v>3527</v>
      </c>
      <c r="J156" s="59" t="s">
        <v>366</v>
      </c>
      <c r="K156" s="59"/>
      <c r="L156" s="59"/>
      <c r="M156" s="59" t="s">
        <v>818</v>
      </c>
      <c r="N156" s="59">
        <v>1</v>
      </c>
      <c r="O156" s="59"/>
      <c r="P156" s="155" t="s">
        <v>166</v>
      </c>
      <c r="Q156" s="11" t="s">
        <v>284</v>
      </c>
      <c r="R156" s="11"/>
      <c r="S156" s="11"/>
      <c r="T156" s="11"/>
      <c r="U156" s="11"/>
      <c r="V156" s="11">
        <v>1</v>
      </c>
      <c r="W156" s="11"/>
      <c r="X156" s="11"/>
      <c r="Y156" s="11"/>
      <c r="Z156" s="11"/>
      <c r="AA156" s="11" t="s">
        <v>821</v>
      </c>
      <c r="AB156" s="11"/>
      <c r="AC156" s="11"/>
      <c r="AD156" s="11" t="e">
        <v>#N/A</v>
      </c>
      <c r="AE156" s="11" t="e">
        <v>#N/A</v>
      </c>
      <c r="AF156" s="11" t="e">
        <f t="shared" si="6"/>
        <v>#N/A</v>
      </c>
      <c r="AG156" s="11" t="e">
        <f t="shared" si="7"/>
        <v>#N/A</v>
      </c>
      <c r="AH156" s="11">
        <v>1</v>
      </c>
      <c r="AI156" s="11" t="s">
        <v>822</v>
      </c>
      <c r="AJ156" s="11" t="s">
        <v>197</v>
      </c>
      <c r="AK156" s="11"/>
      <c r="AL156" s="11"/>
      <c r="AM156" s="11"/>
      <c r="AN156" s="11"/>
      <c r="AO156" s="11">
        <v>1</v>
      </c>
    </row>
    <row r="157" spans="1:41" x14ac:dyDescent="0.3">
      <c r="A157" s="59" t="s">
        <v>118</v>
      </c>
      <c r="B157" s="59">
        <v>2</v>
      </c>
      <c r="C157" s="59" t="s">
        <v>586</v>
      </c>
      <c r="D157" s="59" t="s">
        <v>963</v>
      </c>
      <c r="E157" s="59" t="s">
        <v>16</v>
      </c>
      <c r="F157" s="76" t="s">
        <v>587</v>
      </c>
      <c r="G157" s="59"/>
      <c r="H157" s="59"/>
      <c r="I157" s="59">
        <v>0</v>
      </c>
      <c r="J157" s="59" t="s">
        <v>366</v>
      </c>
      <c r="K157" s="59"/>
      <c r="L157" s="59"/>
      <c r="M157" s="59" t="s">
        <v>818</v>
      </c>
      <c r="N157" s="59">
        <v>1</v>
      </c>
      <c r="O157" s="59"/>
      <c r="P157" s="155" t="s">
        <v>166</v>
      </c>
      <c r="Q157" s="11" t="s">
        <v>284</v>
      </c>
      <c r="R157" s="11"/>
      <c r="S157" s="11"/>
      <c r="T157" s="11"/>
      <c r="U157" s="11"/>
      <c r="V157" s="11">
        <v>1</v>
      </c>
      <c r="W157" s="11"/>
      <c r="X157" s="11"/>
      <c r="Y157" s="11"/>
      <c r="Z157" s="11"/>
      <c r="AA157" s="11" t="s">
        <v>821</v>
      </c>
      <c r="AB157" s="11"/>
      <c r="AC157" s="11"/>
      <c r="AD157" s="11" t="e">
        <v>#N/A</v>
      </c>
      <c r="AE157" s="11" t="e">
        <v>#N/A</v>
      </c>
      <c r="AF157" s="11" t="e">
        <f t="shared" si="6"/>
        <v>#N/A</v>
      </c>
      <c r="AG157" s="11" t="e">
        <f t="shared" si="7"/>
        <v>#N/A</v>
      </c>
      <c r="AH157" s="11">
        <v>1</v>
      </c>
      <c r="AI157" s="11" t="s">
        <v>822</v>
      </c>
      <c r="AJ157" s="11" t="s">
        <v>197</v>
      </c>
      <c r="AK157" s="11"/>
      <c r="AL157" s="11"/>
      <c r="AM157" s="11"/>
      <c r="AN157" s="11"/>
      <c r="AO157" s="11">
        <v>1</v>
      </c>
    </row>
    <row r="158" spans="1:41" ht="28.8" x14ac:dyDescent="0.3">
      <c r="A158" s="59" t="s">
        <v>87</v>
      </c>
      <c r="B158" s="59">
        <v>5</v>
      </c>
      <c r="C158" s="60" t="s">
        <v>447</v>
      </c>
      <c r="D158" s="59" t="s">
        <v>818</v>
      </c>
      <c r="E158" s="59" t="e">
        <v>#N/A</v>
      </c>
      <c r="F158" s="60" t="s">
        <v>448</v>
      </c>
      <c r="G158" s="59" t="s">
        <v>818</v>
      </c>
      <c r="H158" s="59" t="s">
        <v>447</v>
      </c>
      <c r="I158" s="59" t="s">
        <v>818</v>
      </c>
      <c r="J158" s="60" t="s">
        <v>449</v>
      </c>
      <c r="K158" s="60" t="s">
        <v>450</v>
      </c>
      <c r="L158" s="60"/>
      <c r="M158" s="59" t="s">
        <v>14313</v>
      </c>
      <c r="N158" s="59">
        <v>1</v>
      </c>
      <c r="O158" s="59" t="s">
        <v>323</v>
      </c>
      <c r="P158" s="155" t="s">
        <v>166</v>
      </c>
      <c r="Q158" s="11" t="s">
        <v>333</v>
      </c>
      <c r="R158" s="11"/>
      <c r="S158" s="11"/>
      <c r="T158" s="11"/>
      <c r="U158" s="11"/>
      <c r="V158" s="11"/>
      <c r="W158" s="11"/>
      <c r="X158" s="11"/>
      <c r="Y158" s="11"/>
      <c r="Z158" s="11"/>
      <c r="AA158" s="11"/>
      <c r="AB158" s="11"/>
      <c r="AC158" s="11"/>
      <c r="AD158" s="11" t="e">
        <v>#N/A</v>
      </c>
      <c r="AE158" s="11" t="e">
        <v>#N/A</v>
      </c>
      <c r="AF158" s="11" t="e">
        <f t="shared" si="6"/>
        <v>#N/A</v>
      </c>
      <c r="AG158" s="11" t="e">
        <f t="shared" si="7"/>
        <v>#N/A</v>
      </c>
      <c r="AH158" s="11"/>
      <c r="AI158" s="11"/>
      <c r="AJ158" s="11"/>
      <c r="AK158" s="11"/>
      <c r="AL158" s="11"/>
      <c r="AM158" s="11"/>
      <c r="AN158" s="11"/>
      <c r="AO158" s="11"/>
    </row>
    <row r="159" spans="1:41" ht="43.2" x14ac:dyDescent="0.3">
      <c r="A159" s="59" t="s">
        <v>87</v>
      </c>
      <c r="B159" s="59">
        <v>5</v>
      </c>
      <c r="C159" s="60" t="s">
        <v>451</v>
      </c>
      <c r="D159" s="59" t="s">
        <v>818</v>
      </c>
      <c r="E159" s="59" t="e">
        <v>#N/A</v>
      </c>
      <c r="F159" s="60" t="s">
        <v>452</v>
      </c>
      <c r="G159" s="59" t="s">
        <v>818</v>
      </c>
      <c r="H159" s="59" t="s">
        <v>451</v>
      </c>
      <c r="I159" s="59" t="s">
        <v>818</v>
      </c>
      <c r="J159" s="60" t="s">
        <v>453</v>
      </c>
      <c r="K159" s="60" t="s">
        <v>454</v>
      </c>
      <c r="L159" s="60"/>
      <c r="M159" s="59" t="s">
        <v>14313</v>
      </c>
      <c r="N159" s="59">
        <v>1</v>
      </c>
      <c r="O159" s="59"/>
      <c r="P159" s="155" t="s">
        <v>166</v>
      </c>
      <c r="Q159" s="11" t="s">
        <v>333</v>
      </c>
      <c r="R159" s="11"/>
      <c r="S159" s="11"/>
      <c r="T159" s="11"/>
      <c r="U159" s="11"/>
      <c r="V159" s="11"/>
      <c r="W159" s="11"/>
      <c r="X159" s="11"/>
      <c r="Y159" s="11"/>
      <c r="Z159" s="11"/>
      <c r="AA159" s="11"/>
      <c r="AB159" s="11"/>
      <c r="AC159" s="11"/>
      <c r="AD159" s="11" t="e">
        <v>#N/A</v>
      </c>
      <c r="AE159" s="11" t="e">
        <v>#N/A</v>
      </c>
      <c r="AF159" s="11" t="e">
        <f t="shared" si="6"/>
        <v>#N/A</v>
      </c>
      <c r="AG159" s="11" t="e">
        <f t="shared" si="7"/>
        <v>#N/A</v>
      </c>
      <c r="AH159" s="11"/>
      <c r="AI159" s="11"/>
      <c r="AJ159" s="11"/>
      <c r="AK159" s="11"/>
      <c r="AL159" s="11"/>
      <c r="AM159" s="11"/>
      <c r="AN159" s="11"/>
      <c r="AO159" s="11"/>
    </row>
    <row r="160" spans="1:41" ht="28.8" x14ac:dyDescent="0.3">
      <c r="A160" s="59" t="s">
        <v>87</v>
      </c>
      <c r="B160" s="59">
        <v>5</v>
      </c>
      <c r="C160" s="60" t="s">
        <v>455</v>
      </c>
      <c r="D160" s="59" t="s">
        <v>818</v>
      </c>
      <c r="E160" s="59" t="e">
        <v>#N/A</v>
      </c>
      <c r="F160" s="60" t="s">
        <v>456</v>
      </c>
      <c r="G160" s="59" t="s">
        <v>818</v>
      </c>
      <c r="H160" s="59" t="s">
        <v>455</v>
      </c>
      <c r="I160" s="59" t="s">
        <v>818</v>
      </c>
      <c r="J160" s="60" t="s">
        <v>449</v>
      </c>
      <c r="K160" s="60" t="s">
        <v>457</v>
      </c>
      <c r="L160" s="60"/>
      <c r="M160" s="59" t="s">
        <v>14313</v>
      </c>
      <c r="N160" s="59">
        <v>1</v>
      </c>
      <c r="O160" s="59" t="s">
        <v>323</v>
      </c>
      <c r="P160" s="155" t="s">
        <v>166</v>
      </c>
      <c r="Q160" s="11" t="s">
        <v>333</v>
      </c>
      <c r="R160" s="11"/>
      <c r="S160" s="11"/>
      <c r="T160" s="11"/>
      <c r="U160" s="11"/>
      <c r="V160" s="11"/>
      <c r="W160" s="11"/>
      <c r="X160" s="11"/>
      <c r="Y160" s="11"/>
      <c r="Z160" s="11"/>
      <c r="AA160" s="11"/>
      <c r="AB160" s="11"/>
      <c r="AC160" s="11"/>
      <c r="AD160" s="11" t="e">
        <v>#N/A</v>
      </c>
      <c r="AE160" s="11" t="e">
        <v>#N/A</v>
      </c>
      <c r="AF160" s="11" t="e">
        <f t="shared" si="6"/>
        <v>#N/A</v>
      </c>
      <c r="AG160" s="11" t="e">
        <f t="shared" si="7"/>
        <v>#N/A</v>
      </c>
      <c r="AH160" s="11"/>
      <c r="AI160" s="11"/>
      <c r="AJ160" s="11"/>
      <c r="AK160" s="11"/>
      <c r="AL160" s="11"/>
      <c r="AM160" s="11"/>
      <c r="AN160" s="11"/>
      <c r="AO160" s="11"/>
    </row>
    <row r="161" spans="1:41" ht="43.2" x14ac:dyDescent="0.3">
      <c r="A161" s="59" t="s">
        <v>87</v>
      </c>
      <c r="B161" s="59">
        <v>5</v>
      </c>
      <c r="C161" s="60" t="s">
        <v>35</v>
      </c>
      <c r="D161" s="59" t="s">
        <v>1353</v>
      </c>
      <c r="E161" s="59" t="s">
        <v>33</v>
      </c>
      <c r="F161" s="60" t="s">
        <v>458</v>
      </c>
      <c r="G161" s="59" t="s">
        <v>1353</v>
      </c>
      <c r="H161" s="59" t="s">
        <v>35</v>
      </c>
      <c r="I161" s="59" t="s">
        <v>4963</v>
      </c>
      <c r="J161" s="60" t="s">
        <v>453</v>
      </c>
      <c r="K161" s="60" t="s">
        <v>459</v>
      </c>
      <c r="L161" s="60"/>
      <c r="M161" s="59" t="s">
        <v>818</v>
      </c>
      <c r="N161" s="59">
        <v>1</v>
      </c>
      <c r="O161" s="59"/>
      <c r="P161" s="155" t="s">
        <v>166</v>
      </c>
      <c r="Q161" s="11" t="s">
        <v>333</v>
      </c>
      <c r="R161" s="11"/>
      <c r="S161" s="11"/>
      <c r="T161" s="11"/>
      <c r="U161" s="11"/>
      <c r="V161" s="11"/>
      <c r="W161" s="11"/>
      <c r="X161" s="11"/>
      <c r="Y161" s="11">
        <v>1</v>
      </c>
      <c r="Z161" s="11"/>
      <c r="AA161" s="11" t="s">
        <v>460</v>
      </c>
      <c r="AB161" s="11"/>
      <c r="AC161" s="11" t="s">
        <v>257</v>
      </c>
      <c r="AD161" s="11" t="s">
        <v>3013</v>
      </c>
      <c r="AE161" s="11" t="s">
        <v>3024</v>
      </c>
      <c r="AF161" s="11" t="str">
        <f t="shared" si="6"/>
        <v>Examples: e.g. sofa cover, car seat cover, fabric chair, hammock</v>
      </c>
      <c r="AG161" s="11" t="str">
        <f t="shared" si="7"/>
        <v>AC5e. Fabrics, textiles, and apparel. Furniture &amp; furnishings, including furniture coverings. Examples: e.g. sofa cover, car seat cover, fabric chair, hammock</v>
      </c>
      <c r="AH161" s="11"/>
      <c r="AI161" s="11"/>
      <c r="AJ161" s="11"/>
      <c r="AK161" s="11"/>
      <c r="AL161" s="11"/>
      <c r="AM161" s="11"/>
      <c r="AN161" s="11"/>
      <c r="AO161" s="11"/>
    </row>
    <row r="162" spans="1:41" ht="43.2" x14ac:dyDescent="0.3">
      <c r="A162" s="59" t="s">
        <v>87</v>
      </c>
      <c r="B162" s="59">
        <v>5</v>
      </c>
      <c r="C162" s="60" t="s">
        <v>461</v>
      </c>
      <c r="D162" s="59" t="s">
        <v>818</v>
      </c>
      <c r="E162" s="59" t="e">
        <v>#N/A</v>
      </c>
      <c r="F162" s="60" t="s">
        <v>462</v>
      </c>
      <c r="G162" s="59" t="s">
        <v>818</v>
      </c>
      <c r="H162" s="59" t="s">
        <v>461</v>
      </c>
      <c r="I162" s="59" t="s">
        <v>818</v>
      </c>
      <c r="J162" s="60" t="s">
        <v>453</v>
      </c>
      <c r="K162" s="60" t="s">
        <v>463</v>
      </c>
      <c r="L162" s="60"/>
      <c r="M162" s="59" t="s">
        <v>14313</v>
      </c>
      <c r="N162" s="59">
        <v>1</v>
      </c>
      <c r="O162" s="59" t="s">
        <v>323</v>
      </c>
      <c r="P162" s="155" t="s">
        <v>166</v>
      </c>
      <c r="Q162" s="11" t="s">
        <v>333</v>
      </c>
      <c r="R162" s="11"/>
      <c r="S162" s="11"/>
      <c r="T162" s="11"/>
      <c r="U162" s="11"/>
      <c r="V162" s="11"/>
      <c r="W162" s="11"/>
      <c r="X162" s="11"/>
      <c r="Y162" s="11"/>
      <c r="Z162" s="11"/>
      <c r="AA162" s="11"/>
      <c r="AB162" s="11"/>
      <c r="AC162" s="11"/>
      <c r="AD162" s="11" t="e">
        <v>#N/A</v>
      </c>
      <c r="AE162" s="11" t="e">
        <v>#N/A</v>
      </c>
      <c r="AF162" s="11" t="e">
        <f t="shared" si="6"/>
        <v>#N/A</v>
      </c>
      <c r="AG162" s="11" t="e">
        <f t="shared" si="7"/>
        <v>#N/A</v>
      </c>
      <c r="AH162" s="11"/>
      <c r="AI162" s="11"/>
      <c r="AJ162" s="11"/>
      <c r="AK162" s="11"/>
      <c r="AL162" s="11"/>
      <c r="AM162" s="11"/>
      <c r="AN162" s="11"/>
      <c r="AO162" s="11"/>
    </row>
    <row r="163" spans="1:41" ht="28.8" x14ac:dyDescent="0.3">
      <c r="A163" s="59" t="s">
        <v>87</v>
      </c>
      <c r="B163" s="59">
        <v>5</v>
      </c>
      <c r="C163" s="60" t="s">
        <v>407</v>
      </c>
      <c r="D163" s="59" t="s">
        <v>2143</v>
      </c>
      <c r="E163" s="59" t="s">
        <v>4</v>
      </c>
      <c r="F163" s="60" t="s">
        <v>367</v>
      </c>
      <c r="G163" s="59" t="s">
        <v>2143</v>
      </c>
      <c r="H163" s="59" t="s">
        <v>407</v>
      </c>
      <c r="I163" s="59" t="s">
        <v>4726</v>
      </c>
      <c r="J163" s="60" t="s">
        <v>449</v>
      </c>
      <c r="K163" s="60" t="s">
        <v>343</v>
      </c>
      <c r="L163" s="60" t="s">
        <v>464</v>
      </c>
      <c r="M163" s="59" t="s">
        <v>818</v>
      </c>
      <c r="N163" s="59">
        <v>1</v>
      </c>
      <c r="O163" s="59"/>
      <c r="P163" s="155" t="s">
        <v>166</v>
      </c>
      <c r="Q163" s="11" t="s">
        <v>333</v>
      </c>
      <c r="R163" s="11"/>
      <c r="S163" s="11">
        <v>1</v>
      </c>
      <c r="T163" s="11"/>
      <c r="U163" s="11" t="s">
        <v>465</v>
      </c>
      <c r="V163" s="11">
        <v>1</v>
      </c>
      <c r="W163" s="11">
        <v>1</v>
      </c>
      <c r="X163" s="11"/>
      <c r="Y163" s="11">
        <v>1</v>
      </c>
      <c r="Z163" s="11"/>
      <c r="AA163" s="11" t="s">
        <v>466</v>
      </c>
      <c r="AB163" s="11" t="s">
        <v>467</v>
      </c>
      <c r="AC163" s="11" t="s">
        <v>257</v>
      </c>
      <c r="AD163" s="11" t="s">
        <v>3013</v>
      </c>
      <c r="AE163" s="11" t="s">
        <v>3024</v>
      </c>
      <c r="AF163" s="11" t="str">
        <f t="shared" si="6"/>
        <v>Examples: e.g. sofa cover, car seat cover, fabric chair, hammock</v>
      </c>
      <c r="AG163" s="11" t="str">
        <f t="shared" si="7"/>
        <v>AC5e. Fabrics, textiles, and apparel. Furniture &amp; furnishings, including furniture coverings. Examples: e.g. sofa cover, car seat cover, fabric chair, hammock</v>
      </c>
      <c r="AH163" s="11"/>
      <c r="AI163" s="11"/>
      <c r="AJ163" s="11"/>
      <c r="AK163" s="11"/>
      <c r="AL163" s="11"/>
      <c r="AM163" s="11"/>
      <c r="AN163" s="11"/>
      <c r="AO163" s="11"/>
    </row>
    <row r="164" spans="1:41" x14ac:dyDescent="0.3">
      <c r="A164" s="59" t="s">
        <v>87</v>
      </c>
      <c r="B164" s="59">
        <v>5</v>
      </c>
      <c r="C164" s="60" t="s">
        <v>468</v>
      </c>
      <c r="D164" s="59" t="s">
        <v>818</v>
      </c>
      <c r="E164" s="59" t="e">
        <v>#N/A</v>
      </c>
      <c r="F164" s="60" t="s">
        <v>468</v>
      </c>
      <c r="G164" s="59" t="s">
        <v>818</v>
      </c>
      <c r="H164" s="59" t="s">
        <v>468</v>
      </c>
      <c r="I164" s="59" t="s">
        <v>818</v>
      </c>
      <c r="J164" s="60" t="s">
        <v>469</v>
      </c>
      <c r="K164" s="60"/>
      <c r="L164" s="60"/>
      <c r="M164" s="59" t="s">
        <v>14313</v>
      </c>
      <c r="N164" s="59">
        <v>1</v>
      </c>
      <c r="O164" s="59"/>
      <c r="P164" s="155" t="s">
        <v>166</v>
      </c>
      <c r="Q164" s="11" t="s">
        <v>333</v>
      </c>
      <c r="R164" s="11"/>
      <c r="S164" s="11"/>
      <c r="T164" s="11"/>
      <c r="U164" s="11"/>
      <c r="V164" s="11"/>
      <c r="W164" s="11"/>
      <c r="X164" s="11"/>
      <c r="Y164" s="11"/>
      <c r="Z164" s="11"/>
      <c r="AA164" s="11"/>
      <c r="AB164" s="11"/>
      <c r="AC164" s="11"/>
      <c r="AD164" s="11" t="e">
        <v>#N/A</v>
      </c>
      <c r="AE164" s="11" t="e">
        <v>#N/A</v>
      </c>
      <c r="AF164" s="11" t="e">
        <f t="shared" si="6"/>
        <v>#N/A</v>
      </c>
      <c r="AG164" s="11" t="e">
        <f t="shared" si="7"/>
        <v>#N/A</v>
      </c>
      <c r="AH164" s="11"/>
      <c r="AI164" s="11"/>
      <c r="AJ164" s="11"/>
      <c r="AK164" s="11"/>
      <c r="AL164" s="11"/>
      <c r="AM164" s="11"/>
      <c r="AN164" s="11"/>
      <c r="AO164" s="11"/>
    </row>
    <row r="165" spans="1:41" ht="28.8" x14ac:dyDescent="0.3">
      <c r="A165" s="59" t="s">
        <v>87</v>
      </c>
      <c r="B165" s="59">
        <v>5</v>
      </c>
      <c r="C165" s="60" t="s">
        <v>191</v>
      </c>
      <c r="D165" s="59" t="s">
        <v>3258</v>
      </c>
      <c r="E165" s="59" t="s">
        <v>16</v>
      </c>
      <c r="F165" s="60" t="s">
        <v>1798</v>
      </c>
      <c r="G165" s="59" t="s">
        <v>3258</v>
      </c>
      <c r="H165" s="59" t="s">
        <v>191</v>
      </c>
      <c r="I165" s="59" t="s">
        <v>4263</v>
      </c>
      <c r="J165" s="60" t="s">
        <v>449</v>
      </c>
      <c r="K165" s="60" t="s">
        <v>1799</v>
      </c>
      <c r="L165" s="60"/>
      <c r="M165" s="59" t="s">
        <v>818</v>
      </c>
      <c r="N165" s="59">
        <v>1</v>
      </c>
      <c r="O165" s="59"/>
      <c r="P165" s="155" t="s">
        <v>166</v>
      </c>
      <c r="Q165" s="11" t="s">
        <v>333</v>
      </c>
      <c r="R165" s="11"/>
      <c r="S165" s="11"/>
      <c r="T165" s="11"/>
      <c r="U165" s="11"/>
      <c r="V165" s="11"/>
      <c r="W165" s="11">
        <v>1</v>
      </c>
      <c r="X165" s="11"/>
      <c r="Y165" s="11"/>
      <c r="Z165" s="11"/>
      <c r="AA165" s="11" t="s">
        <v>2049</v>
      </c>
      <c r="AB165" s="11"/>
      <c r="AC165" s="11" t="s">
        <v>257</v>
      </c>
      <c r="AD165" s="11" t="s">
        <v>3013</v>
      </c>
      <c r="AE165" s="11" t="s">
        <v>3024</v>
      </c>
      <c r="AF165" s="11" t="str">
        <f t="shared" si="6"/>
        <v>Examples: e.g. sofa cover, car seat cover, fabric chair, hammock</v>
      </c>
      <c r="AG165" s="11" t="str">
        <f t="shared" si="7"/>
        <v>AC5e. Fabrics, textiles, and apparel. Furniture &amp; furnishings, including furniture coverings. Examples: e.g. sofa cover, car seat cover, fabric chair, hammock</v>
      </c>
      <c r="AH165" s="11"/>
      <c r="AI165" s="11"/>
      <c r="AJ165" s="11"/>
      <c r="AK165" s="11"/>
      <c r="AL165" s="11"/>
      <c r="AM165" s="11"/>
      <c r="AN165" s="11"/>
      <c r="AO165" s="11"/>
    </row>
    <row r="166" spans="1:41" ht="28.8" x14ac:dyDescent="0.3">
      <c r="A166" s="59" t="s">
        <v>88</v>
      </c>
      <c r="B166" s="59">
        <v>5</v>
      </c>
      <c r="C166" s="60" t="s">
        <v>470</v>
      </c>
      <c r="D166" s="59" t="s">
        <v>818</v>
      </c>
      <c r="E166" s="59" t="e">
        <v>#N/A</v>
      </c>
      <c r="F166" s="60" t="s">
        <v>471</v>
      </c>
      <c r="G166" s="59" t="s">
        <v>818</v>
      </c>
      <c r="H166" s="59" t="s">
        <v>470</v>
      </c>
      <c r="I166" s="59" t="s">
        <v>818</v>
      </c>
      <c r="J166" s="60" t="s">
        <v>449</v>
      </c>
      <c r="K166" s="60"/>
      <c r="L166" s="60"/>
      <c r="M166" s="59" t="s">
        <v>14313</v>
      </c>
      <c r="N166" s="59">
        <v>1</v>
      </c>
      <c r="O166" s="59" t="s">
        <v>323</v>
      </c>
      <c r="P166" s="155" t="s">
        <v>166</v>
      </c>
      <c r="Q166" s="11" t="s">
        <v>333</v>
      </c>
      <c r="R166" s="11"/>
      <c r="S166" s="11"/>
      <c r="T166" s="11"/>
      <c r="U166" s="11"/>
      <c r="V166" s="11"/>
      <c r="W166" s="11"/>
      <c r="X166" s="11"/>
      <c r="Y166" s="11"/>
      <c r="Z166" s="11"/>
      <c r="AA166" s="11"/>
      <c r="AB166" s="11"/>
      <c r="AC166" s="11"/>
      <c r="AD166" s="11" t="e">
        <v>#N/A</v>
      </c>
      <c r="AE166" s="11" t="e">
        <v>#N/A</v>
      </c>
      <c r="AF166" s="11" t="e">
        <f t="shared" si="6"/>
        <v>#N/A</v>
      </c>
      <c r="AG166" s="11" t="e">
        <f t="shared" si="7"/>
        <v>#N/A</v>
      </c>
      <c r="AH166" s="11"/>
      <c r="AI166" s="11"/>
      <c r="AJ166" s="11"/>
      <c r="AK166" s="11"/>
      <c r="AL166" s="11"/>
      <c r="AM166" s="11"/>
      <c r="AN166" s="11"/>
      <c r="AO166" s="11"/>
    </row>
    <row r="167" spans="1:41" ht="43.2" x14ac:dyDescent="0.3">
      <c r="A167" s="59" t="s">
        <v>88</v>
      </c>
      <c r="B167" s="59">
        <v>5</v>
      </c>
      <c r="C167" s="60" t="s">
        <v>328</v>
      </c>
      <c r="D167" s="59" t="s">
        <v>818</v>
      </c>
      <c r="E167" s="59" t="e">
        <v>#N/A</v>
      </c>
      <c r="F167" s="60" t="s">
        <v>472</v>
      </c>
      <c r="G167" s="59" t="s">
        <v>818</v>
      </c>
      <c r="H167" s="59" t="s">
        <v>328</v>
      </c>
      <c r="I167" s="59" t="s">
        <v>818</v>
      </c>
      <c r="J167" s="60" t="s">
        <v>453</v>
      </c>
      <c r="K167" s="60" t="s">
        <v>329</v>
      </c>
      <c r="L167" s="60"/>
      <c r="M167" s="59" t="s">
        <v>14313</v>
      </c>
      <c r="N167" s="59">
        <v>1</v>
      </c>
      <c r="O167" s="59" t="s">
        <v>323</v>
      </c>
      <c r="P167" s="155" t="s">
        <v>166</v>
      </c>
      <c r="Q167" s="11" t="s">
        <v>333</v>
      </c>
      <c r="R167" s="11"/>
      <c r="S167" s="11"/>
      <c r="T167" s="11"/>
      <c r="U167" s="11"/>
      <c r="V167" s="11"/>
      <c r="W167" s="11"/>
      <c r="X167" s="11"/>
      <c r="Y167" s="11"/>
      <c r="Z167" s="11"/>
      <c r="AA167" s="11"/>
      <c r="AB167" s="11"/>
      <c r="AC167" s="11"/>
      <c r="AD167" s="11" t="e">
        <v>#N/A</v>
      </c>
      <c r="AE167" s="11" t="e">
        <v>#N/A</v>
      </c>
      <c r="AF167" s="11" t="e">
        <f t="shared" si="6"/>
        <v>#N/A</v>
      </c>
      <c r="AG167" s="11" t="e">
        <f t="shared" si="7"/>
        <v>#N/A</v>
      </c>
      <c r="AH167" s="11"/>
      <c r="AI167" s="11"/>
      <c r="AJ167" s="11"/>
      <c r="AK167" s="11"/>
      <c r="AL167" s="11"/>
      <c r="AM167" s="11"/>
      <c r="AN167" s="11"/>
      <c r="AO167" s="11"/>
    </row>
    <row r="168" spans="1:41" ht="28.8" x14ac:dyDescent="0.3">
      <c r="A168" s="59" t="s">
        <v>88</v>
      </c>
      <c r="B168" s="59">
        <v>5</v>
      </c>
      <c r="C168" s="60" t="s">
        <v>35</v>
      </c>
      <c r="D168" s="59" t="s">
        <v>1353</v>
      </c>
      <c r="E168" s="59" t="s">
        <v>33</v>
      </c>
      <c r="F168" s="60" t="s">
        <v>458</v>
      </c>
      <c r="G168" s="59" t="s">
        <v>1353</v>
      </c>
      <c r="H168" s="59" t="s">
        <v>35</v>
      </c>
      <c r="I168" s="59" t="s">
        <v>4963</v>
      </c>
      <c r="J168" s="60" t="s">
        <v>449</v>
      </c>
      <c r="K168" s="60" t="s">
        <v>459</v>
      </c>
      <c r="L168" s="60"/>
      <c r="M168" s="59" t="s">
        <v>818</v>
      </c>
      <c r="N168" s="59">
        <v>1</v>
      </c>
      <c r="O168" s="59"/>
      <c r="P168" s="155" t="s">
        <v>166</v>
      </c>
      <c r="Q168" s="11" t="s">
        <v>333</v>
      </c>
      <c r="R168" s="11">
        <v>1</v>
      </c>
      <c r="S168" s="11">
        <v>1</v>
      </c>
      <c r="T168" s="11"/>
      <c r="U168" s="11" t="s">
        <v>473</v>
      </c>
      <c r="V168" s="11"/>
      <c r="W168" s="11"/>
      <c r="X168" s="11"/>
      <c r="Y168" s="11">
        <v>1</v>
      </c>
      <c r="Z168" s="11"/>
      <c r="AA168" s="11" t="s">
        <v>460</v>
      </c>
      <c r="AB168" s="11"/>
      <c r="AC168" s="11" t="s">
        <v>257</v>
      </c>
      <c r="AD168" s="11" t="s">
        <v>3013</v>
      </c>
      <c r="AE168" s="11" t="s">
        <v>3024</v>
      </c>
      <c r="AF168" s="11" t="str">
        <f t="shared" si="6"/>
        <v>Examples: e.g. sofa cover, car seat cover, fabric chair, hammock</v>
      </c>
      <c r="AG168" s="11" t="str">
        <f t="shared" si="7"/>
        <v>AC5e. Fabrics, textiles, and apparel. Furniture &amp; furnishings, including furniture coverings. Examples: e.g. sofa cover, car seat cover, fabric chair, hammock</v>
      </c>
      <c r="AH168" s="11"/>
      <c r="AI168" s="11"/>
      <c r="AJ168" s="11"/>
      <c r="AK168" s="11"/>
      <c r="AL168" s="11"/>
      <c r="AM168" s="11"/>
      <c r="AN168" s="11"/>
      <c r="AO168" s="11"/>
    </row>
    <row r="169" spans="1:41" ht="43.2" x14ac:dyDescent="0.3">
      <c r="A169" s="59" t="s">
        <v>88</v>
      </c>
      <c r="B169" s="59">
        <v>5</v>
      </c>
      <c r="C169" s="60" t="s">
        <v>355</v>
      </c>
      <c r="D169" s="59" t="s">
        <v>818</v>
      </c>
      <c r="E169" s="59" t="e">
        <v>#N/A</v>
      </c>
      <c r="F169" s="60" t="s">
        <v>475</v>
      </c>
      <c r="G169" s="59" t="s">
        <v>818</v>
      </c>
      <c r="H169" s="59" t="s">
        <v>355</v>
      </c>
      <c r="I169" s="59" t="s">
        <v>818</v>
      </c>
      <c r="J169" s="60" t="s">
        <v>453</v>
      </c>
      <c r="K169" s="60" t="s">
        <v>476</v>
      </c>
      <c r="L169" s="60"/>
      <c r="M169" s="59" t="s">
        <v>14313</v>
      </c>
      <c r="N169" s="59">
        <v>1</v>
      </c>
      <c r="O169" s="59" t="s">
        <v>323</v>
      </c>
      <c r="P169" s="155" t="s">
        <v>166</v>
      </c>
      <c r="Q169" s="11" t="s">
        <v>333</v>
      </c>
      <c r="R169" s="11"/>
      <c r="S169" s="11"/>
      <c r="T169" s="11"/>
      <c r="U169" s="11"/>
      <c r="V169" s="11"/>
      <c r="W169" s="11"/>
      <c r="X169" s="11"/>
      <c r="Y169" s="11"/>
      <c r="Z169" s="11"/>
      <c r="AA169" s="11"/>
      <c r="AB169" s="11"/>
      <c r="AC169" s="11"/>
      <c r="AD169" s="11" t="e">
        <v>#N/A</v>
      </c>
      <c r="AE169" s="11" t="e">
        <v>#N/A</v>
      </c>
      <c r="AF169" s="11" t="e">
        <f t="shared" si="6"/>
        <v>#N/A</v>
      </c>
      <c r="AG169" s="11" t="e">
        <f t="shared" si="7"/>
        <v>#N/A</v>
      </c>
      <c r="AH169" s="11"/>
      <c r="AI169" s="11"/>
      <c r="AJ169" s="11"/>
      <c r="AK169" s="11"/>
      <c r="AL169" s="11"/>
      <c r="AM169" s="11"/>
      <c r="AN169" s="11"/>
      <c r="AO169" s="11"/>
    </row>
    <row r="170" spans="1:41" ht="43.2" x14ac:dyDescent="0.3">
      <c r="A170" s="59" t="s">
        <v>88</v>
      </c>
      <c r="B170" s="59">
        <v>5</v>
      </c>
      <c r="C170" s="60"/>
      <c r="D170" s="59" t="s">
        <v>818</v>
      </c>
      <c r="E170" s="59" t="e">
        <v>#N/A</v>
      </c>
      <c r="F170" s="60" t="s">
        <v>477</v>
      </c>
      <c r="G170" s="59" t="s">
        <v>818</v>
      </c>
      <c r="H170" s="59" t="s">
        <v>818</v>
      </c>
      <c r="I170" s="59" t="s">
        <v>818</v>
      </c>
      <c r="J170" s="60" t="s">
        <v>453</v>
      </c>
      <c r="K170" s="60" t="s">
        <v>478</v>
      </c>
      <c r="L170" s="60"/>
      <c r="M170" s="59" t="s">
        <v>14313</v>
      </c>
      <c r="N170" s="59">
        <v>1</v>
      </c>
      <c r="O170" s="59"/>
      <c r="P170" s="155" t="s">
        <v>166</v>
      </c>
      <c r="Q170" s="11" t="s">
        <v>333</v>
      </c>
      <c r="R170" s="11"/>
      <c r="S170" s="11"/>
      <c r="T170" s="11"/>
      <c r="U170" s="11"/>
      <c r="V170" s="11"/>
      <c r="W170" s="11"/>
      <c r="X170" s="11"/>
      <c r="Y170" s="11"/>
      <c r="Z170" s="11"/>
      <c r="AA170" s="11"/>
      <c r="AB170" s="11"/>
      <c r="AC170" s="11"/>
      <c r="AD170" s="11" t="e">
        <v>#N/A</v>
      </c>
      <c r="AE170" s="11" t="e">
        <v>#N/A</v>
      </c>
      <c r="AF170" s="11" t="e">
        <f t="shared" si="6"/>
        <v>#N/A</v>
      </c>
      <c r="AG170" s="11" t="e">
        <f t="shared" si="7"/>
        <v>#N/A</v>
      </c>
      <c r="AH170" s="11"/>
      <c r="AI170" s="11"/>
      <c r="AJ170" s="11"/>
      <c r="AK170" s="11"/>
      <c r="AL170" s="11"/>
      <c r="AM170" s="11"/>
      <c r="AN170" s="11"/>
      <c r="AO170" s="11"/>
    </row>
    <row r="171" spans="1:41" ht="28.8" x14ac:dyDescent="0.3">
      <c r="A171" s="59" t="s">
        <v>88</v>
      </c>
      <c r="B171" s="59">
        <v>5</v>
      </c>
      <c r="C171" s="60" t="s">
        <v>586</v>
      </c>
      <c r="D171" s="59" t="s">
        <v>963</v>
      </c>
      <c r="E171" s="59" t="s">
        <v>16</v>
      </c>
      <c r="F171" s="60" t="s">
        <v>1064</v>
      </c>
      <c r="G171" s="59" t="s">
        <v>963</v>
      </c>
      <c r="H171" s="59" t="s">
        <v>586</v>
      </c>
      <c r="I171" s="59">
        <v>0</v>
      </c>
      <c r="J171" s="60" t="s">
        <v>2756</v>
      </c>
      <c r="K171" s="60" t="s">
        <v>2055</v>
      </c>
      <c r="L171" s="60"/>
      <c r="M171" s="59" t="s">
        <v>818</v>
      </c>
      <c r="N171" s="59">
        <v>1</v>
      </c>
      <c r="O171" s="59"/>
      <c r="P171" s="155" t="s">
        <v>166</v>
      </c>
      <c r="Q171" s="11" t="s">
        <v>333</v>
      </c>
      <c r="R171" s="11"/>
      <c r="S171" s="11"/>
      <c r="T171" s="11"/>
      <c r="U171" s="11"/>
      <c r="V171" s="11"/>
      <c r="W171" s="11"/>
      <c r="X171" s="11"/>
      <c r="Y171" s="11"/>
      <c r="Z171" s="11"/>
      <c r="AA171" s="11" t="s">
        <v>2757</v>
      </c>
      <c r="AB171" s="11" t="s">
        <v>485</v>
      </c>
      <c r="AC171" s="11"/>
      <c r="AD171" s="11" t="e">
        <v>#N/A</v>
      </c>
      <c r="AE171" s="11" t="e">
        <v>#N/A</v>
      </c>
      <c r="AF171" s="11" t="e">
        <f t="shared" si="6"/>
        <v>#N/A</v>
      </c>
      <c r="AG171" s="11" t="e">
        <f t="shared" si="7"/>
        <v>#N/A</v>
      </c>
      <c r="AH171" s="11"/>
      <c r="AI171" s="11"/>
      <c r="AJ171" s="11"/>
      <c r="AK171" s="11"/>
      <c r="AL171" s="11">
        <v>1</v>
      </c>
      <c r="AM171" s="11">
        <v>1</v>
      </c>
      <c r="AN171" s="11"/>
      <c r="AO171" s="11">
        <v>1</v>
      </c>
    </row>
    <row r="172" spans="1:41" x14ac:dyDescent="0.3">
      <c r="A172" s="59" t="s">
        <v>119</v>
      </c>
      <c r="B172" s="59">
        <v>3</v>
      </c>
      <c r="C172" s="59" t="s">
        <v>35</v>
      </c>
      <c r="D172" s="59" t="s">
        <v>1353</v>
      </c>
      <c r="E172" s="59" t="s">
        <v>33</v>
      </c>
      <c r="F172" s="76" t="s">
        <v>199</v>
      </c>
      <c r="G172" s="59"/>
      <c r="H172" s="59"/>
      <c r="I172" s="59" t="s">
        <v>4963</v>
      </c>
      <c r="J172" s="59" t="s">
        <v>366</v>
      </c>
      <c r="K172" s="59"/>
      <c r="L172" s="59"/>
      <c r="M172" s="59" t="s">
        <v>818</v>
      </c>
      <c r="N172" s="59">
        <v>1</v>
      </c>
      <c r="O172" s="59"/>
      <c r="P172" s="155" t="s">
        <v>166</v>
      </c>
      <c r="Q172" s="11" t="s">
        <v>333</v>
      </c>
      <c r="R172" s="11"/>
      <c r="S172" s="11"/>
      <c r="T172" s="11"/>
      <c r="U172" s="11"/>
      <c r="V172" s="11"/>
      <c r="W172" s="11"/>
      <c r="X172" s="11">
        <v>1</v>
      </c>
      <c r="Y172" s="11"/>
      <c r="Z172" s="11"/>
      <c r="AA172" s="11" t="s">
        <v>479</v>
      </c>
      <c r="AB172" s="11"/>
      <c r="AC172" s="11"/>
      <c r="AD172" s="11" t="e">
        <v>#N/A</v>
      </c>
      <c r="AE172" s="11" t="e">
        <v>#N/A</v>
      </c>
      <c r="AF172" s="11" t="e">
        <f t="shared" si="6"/>
        <v>#N/A</v>
      </c>
      <c r="AG172" s="11" t="e">
        <f t="shared" si="7"/>
        <v>#N/A</v>
      </c>
      <c r="AH172" s="11"/>
      <c r="AI172" s="11"/>
      <c r="AJ172" s="11"/>
      <c r="AK172" s="11"/>
      <c r="AL172" s="11"/>
      <c r="AM172" s="11"/>
      <c r="AN172" s="11"/>
      <c r="AO172" s="11"/>
    </row>
    <row r="173" spans="1:41" x14ac:dyDescent="0.3">
      <c r="A173" s="59" t="s">
        <v>119</v>
      </c>
      <c r="B173" s="59">
        <v>3</v>
      </c>
      <c r="C173" s="59"/>
      <c r="D173" s="59" t="s">
        <v>818</v>
      </c>
      <c r="E173" s="59" t="e">
        <v>#N/A</v>
      </c>
      <c r="F173" s="76" t="s">
        <v>445</v>
      </c>
      <c r="G173" s="59"/>
      <c r="H173" s="59" t="s">
        <v>818</v>
      </c>
      <c r="I173" s="59" t="s">
        <v>818</v>
      </c>
      <c r="J173" s="59" t="s">
        <v>439</v>
      </c>
      <c r="K173" s="59"/>
      <c r="L173" s="59"/>
      <c r="M173" s="59" t="s">
        <v>14313</v>
      </c>
      <c r="N173" s="59">
        <v>1</v>
      </c>
      <c r="O173" s="59"/>
      <c r="P173" s="155" t="s">
        <v>166</v>
      </c>
      <c r="Q173" s="11" t="s">
        <v>333</v>
      </c>
      <c r="R173" s="11"/>
      <c r="S173" s="11"/>
      <c r="T173" s="11"/>
      <c r="U173" s="11"/>
      <c r="V173" s="11"/>
      <c r="W173" s="11"/>
      <c r="X173" s="11"/>
      <c r="Y173" s="11"/>
      <c r="Z173" s="11"/>
      <c r="AA173" s="11"/>
      <c r="AB173" s="11"/>
      <c r="AC173" s="11"/>
      <c r="AD173" s="11" t="e">
        <v>#N/A</v>
      </c>
      <c r="AE173" s="11" t="e">
        <v>#N/A</v>
      </c>
      <c r="AF173" s="11" t="e">
        <f t="shared" si="6"/>
        <v>#N/A</v>
      </c>
      <c r="AG173" s="11" t="e">
        <f t="shared" si="7"/>
        <v>#N/A</v>
      </c>
      <c r="AH173" s="11"/>
      <c r="AI173" s="11"/>
      <c r="AJ173" s="11"/>
      <c r="AK173" s="11"/>
      <c r="AL173" s="11"/>
      <c r="AM173" s="11"/>
      <c r="AN173" s="11"/>
      <c r="AO173" s="11"/>
    </row>
    <row r="174" spans="1:41" x14ac:dyDescent="0.3">
      <c r="A174" s="59" t="s">
        <v>119</v>
      </c>
      <c r="B174" s="59">
        <v>3</v>
      </c>
      <c r="C174" s="59"/>
      <c r="D174" s="59" t="s">
        <v>818</v>
      </c>
      <c r="E174" s="59" t="e">
        <v>#N/A</v>
      </c>
      <c r="F174" s="76" t="s">
        <v>496</v>
      </c>
      <c r="G174" s="59"/>
      <c r="H174" s="59" t="s">
        <v>818</v>
      </c>
      <c r="I174" s="59" t="s">
        <v>818</v>
      </c>
      <c r="J174" s="59" t="s">
        <v>439</v>
      </c>
      <c r="K174" s="59"/>
      <c r="L174" s="59"/>
      <c r="M174" s="59" t="s">
        <v>14313</v>
      </c>
      <c r="N174" s="59">
        <v>1</v>
      </c>
      <c r="O174" s="59"/>
      <c r="P174" s="155" t="s">
        <v>166</v>
      </c>
      <c r="Q174" s="11" t="s">
        <v>333</v>
      </c>
      <c r="R174" s="11"/>
      <c r="S174" s="11"/>
      <c r="T174" s="11"/>
      <c r="U174" s="11"/>
      <c r="V174" s="11"/>
      <c r="W174" s="11"/>
      <c r="X174" s="11"/>
      <c r="Y174" s="11"/>
      <c r="Z174" s="11"/>
      <c r="AA174" s="11"/>
      <c r="AB174" s="11"/>
      <c r="AC174" s="11"/>
      <c r="AD174" s="11" t="e">
        <v>#N/A</v>
      </c>
      <c r="AE174" s="11" t="e">
        <v>#N/A</v>
      </c>
      <c r="AF174" s="11" t="e">
        <f t="shared" si="6"/>
        <v>#N/A</v>
      </c>
      <c r="AG174" s="11" t="e">
        <f t="shared" si="7"/>
        <v>#N/A</v>
      </c>
      <c r="AH174" s="11"/>
      <c r="AI174" s="11"/>
      <c r="AJ174" s="11"/>
      <c r="AK174" s="11"/>
      <c r="AL174" s="11"/>
      <c r="AM174" s="11"/>
      <c r="AN174" s="11"/>
      <c r="AO174" s="11"/>
    </row>
    <row r="175" spans="1:41" x14ac:dyDescent="0.3">
      <c r="A175" s="59" t="s">
        <v>119</v>
      </c>
      <c r="B175" s="59">
        <v>3</v>
      </c>
      <c r="C175" s="59"/>
      <c r="D175" s="59" t="s">
        <v>818</v>
      </c>
      <c r="E175" s="59" t="e">
        <v>#N/A</v>
      </c>
      <c r="F175" s="76" t="s">
        <v>497</v>
      </c>
      <c r="G175" s="59"/>
      <c r="H175" s="59" t="s">
        <v>818</v>
      </c>
      <c r="I175" s="59" t="s">
        <v>818</v>
      </c>
      <c r="J175" s="59" t="s">
        <v>498</v>
      </c>
      <c r="K175" s="59"/>
      <c r="L175" s="59"/>
      <c r="M175" s="59" t="s">
        <v>14313</v>
      </c>
      <c r="N175" s="59">
        <v>1</v>
      </c>
      <c r="O175" s="59"/>
      <c r="P175" s="155" t="s">
        <v>166</v>
      </c>
      <c r="Q175" s="11" t="s">
        <v>333</v>
      </c>
      <c r="R175" s="11"/>
      <c r="S175" s="11"/>
      <c r="T175" s="11"/>
      <c r="U175" s="11"/>
      <c r="V175" s="11"/>
      <c r="W175" s="11"/>
      <c r="X175" s="11"/>
      <c r="Y175" s="11"/>
      <c r="Z175" s="11"/>
      <c r="AA175" s="11"/>
      <c r="AB175" s="11"/>
      <c r="AC175" s="11"/>
      <c r="AD175" s="11" t="e">
        <v>#N/A</v>
      </c>
      <c r="AE175" s="11" t="e">
        <v>#N/A</v>
      </c>
      <c r="AF175" s="11" t="e">
        <f t="shared" si="6"/>
        <v>#N/A</v>
      </c>
      <c r="AG175" s="11" t="e">
        <f t="shared" si="7"/>
        <v>#N/A</v>
      </c>
      <c r="AH175" s="11"/>
      <c r="AI175" s="11"/>
      <c r="AJ175" s="11"/>
      <c r="AK175" s="11"/>
      <c r="AL175" s="11"/>
      <c r="AM175" s="11"/>
      <c r="AN175" s="11"/>
      <c r="AO175" s="11"/>
    </row>
    <row r="176" spans="1:41" x14ac:dyDescent="0.3">
      <c r="A176" s="59" t="s">
        <v>119</v>
      </c>
      <c r="B176" s="59">
        <v>3</v>
      </c>
      <c r="C176" s="59"/>
      <c r="D176" s="59" t="s">
        <v>818</v>
      </c>
      <c r="E176" s="59" t="e">
        <v>#N/A</v>
      </c>
      <c r="F176" s="76" t="s">
        <v>499</v>
      </c>
      <c r="G176" s="59"/>
      <c r="H176" s="59" t="s">
        <v>818</v>
      </c>
      <c r="I176" s="59" t="s">
        <v>818</v>
      </c>
      <c r="J176" s="59" t="s">
        <v>498</v>
      </c>
      <c r="K176" s="59"/>
      <c r="L176" s="59"/>
      <c r="M176" s="59" t="s">
        <v>14313</v>
      </c>
      <c r="N176" s="59">
        <v>1</v>
      </c>
      <c r="O176" s="59"/>
      <c r="P176" s="155" t="s">
        <v>166</v>
      </c>
      <c r="Q176" s="11" t="s">
        <v>333</v>
      </c>
      <c r="R176" s="11"/>
      <c r="S176" s="11"/>
      <c r="T176" s="11"/>
      <c r="U176" s="11"/>
      <c r="V176" s="11"/>
      <c r="W176" s="11"/>
      <c r="X176" s="11"/>
      <c r="Y176" s="11"/>
      <c r="Z176" s="11"/>
      <c r="AA176" s="11"/>
      <c r="AB176" s="11"/>
      <c r="AC176" s="11"/>
      <c r="AD176" s="11" t="e">
        <v>#N/A</v>
      </c>
      <c r="AE176" s="11" t="e">
        <v>#N/A</v>
      </c>
      <c r="AF176" s="11" t="e">
        <f t="shared" si="6"/>
        <v>#N/A</v>
      </c>
      <c r="AG176" s="11" t="e">
        <f t="shared" si="7"/>
        <v>#N/A</v>
      </c>
      <c r="AH176" s="11"/>
      <c r="AI176" s="11"/>
      <c r="AJ176" s="11"/>
      <c r="AK176" s="11"/>
      <c r="AL176" s="11"/>
      <c r="AM176" s="11"/>
      <c r="AN176" s="11"/>
      <c r="AO176" s="11"/>
    </row>
    <row r="177" spans="1:41" x14ac:dyDescent="0.3">
      <c r="A177" s="59" t="s">
        <v>119</v>
      </c>
      <c r="B177" s="59">
        <v>3</v>
      </c>
      <c r="C177" s="59"/>
      <c r="D177" s="59" t="s">
        <v>818</v>
      </c>
      <c r="E177" s="59" t="e">
        <v>#N/A</v>
      </c>
      <c r="F177" s="76" t="s">
        <v>500</v>
      </c>
      <c r="G177" s="59"/>
      <c r="H177" s="59" t="s">
        <v>818</v>
      </c>
      <c r="I177" s="59" t="s">
        <v>818</v>
      </c>
      <c r="J177" s="59" t="s">
        <v>498</v>
      </c>
      <c r="K177" s="59"/>
      <c r="L177" s="59"/>
      <c r="M177" s="59" t="s">
        <v>14313</v>
      </c>
      <c r="N177" s="59">
        <v>1</v>
      </c>
      <c r="O177" s="59"/>
      <c r="P177" s="155" t="s">
        <v>166</v>
      </c>
      <c r="Q177" s="11" t="s">
        <v>333</v>
      </c>
      <c r="R177" s="11"/>
      <c r="S177" s="11"/>
      <c r="T177" s="11"/>
      <c r="U177" s="11"/>
      <c r="V177" s="11"/>
      <c r="W177" s="11"/>
      <c r="X177" s="11"/>
      <c r="Y177" s="11"/>
      <c r="Z177" s="11"/>
      <c r="AA177" s="11"/>
      <c r="AB177" s="11"/>
      <c r="AC177" s="11"/>
      <c r="AD177" s="11" t="e">
        <v>#N/A</v>
      </c>
      <c r="AE177" s="11" t="e">
        <v>#N/A</v>
      </c>
      <c r="AF177" s="11" t="e">
        <f t="shared" si="6"/>
        <v>#N/A</v>
      </c>
      <c r="AG177" s="11" t="e">
        <f t="shared" si="7"/>
        <v>#N/A</v>
      </c>
      <c r="AH177" s="11"/>
      <c r="AI177" s="11"/>
      <c r="AJ177" s="11"/>
      <c r="AK177" s="11"/>
      <c r="AL177" s="11"/>
      <c r="AM177" s="11"/>
      <c r="AN177" s="11"/>
      <c r="AO177" s="11"/>
    </row>
    <row r="178" spans="1:41" x14ac:dyDescent="0.3">
      <c r="A178" s="59" t="s">
        <v>119</v>
      </c>
      <c r="B178" s="59">
        <v>3</v>
      </c>
      <c r="C178" s="59"/>
      <c r="D178" s="59" t="s">
        <v>818</v>
      </c>
      <c r="E178" s="59" t="e">
        <v>#N/A</v>
      </c>
      <c r="F178" s="76" t="s">
        <v>501</v>
      </c>
      <c r="G178" s="59"/>
      <c r="H178" s="59" t="s">
        <v>818</v>
      </c>
      <c r="I178" s="59" t="s">
        <v>818</v>
      </c>
      <c r="J178" s="59" t="s">
        <v>498</v>
      </c>
      <c r="K178" s="59"/>
      <c r="L178" s="59"/>
      <c r="M178" s="59" t="s">
        <v>14313</v>
      </c>
      <c r="N178" s="59">
        <v>1</v>
      </c>
      <c r="O178" s="59"/>
      <c r="P178" s="155" t="s">
        <v>166</v>
      </c>
      <c r="Q178" s="11" t="s">
        <v>333</v>
      </c>
      <c r="R178" s="11"/>
      <c r="S178" s="11"/>
      <c r="T178" s="11"/>
      <c r="U178" s="11"/>
      <c r="V178" s="11"/>
      <c r="W178" s="11"/>
      <c r="X178" s="11"/>
      <c r="Y178" s="11"/>
      <c r="Z178" s="11"/>
      <c r="AA178" s="11"/>
      <c r="AB178" s="11"/>
      <c r="AC178" s="11"/>
      <c r="AD178" s="11" t="e">
        <v>#N/A</v>
      </c>
      <c r="AE178" s="11" t="e">
        <v>#N/A</v>
      </c>
      <c r="AF178" s="11" t="e">
        <f t="shared" si="6"/>
        <v>#N/A</v>
      </c>
      <c r="AG178" s="11" t="e">
        <f t="shared" si="7"/>
        <v>#N/A</v>
      </c>
      <c r="AH178" s="11"/>
      <c r="AI178" s="11"/>
      <c r="AJ178" s="11"/>
      <c r="AK178" s="11"/>
      <c r="AL178" s="11"/>
      <c r="AM178" s="11"/>
      <c r="AN178" s="11"/>
      <c r="AO178" s="11"/>
    </row>
    <row r="179" spans="1:41" x14ac:dyDescent="0.3">
      <c r="A179" s="59" t="s">
        <v>119</v>
      </c>
      <c r="B179" s="59">
        <v>3</v>
      </c>
      <c r="C179" s="59" t="s">
        <v>213</v>
      </c>
      <c r="D179" s="59" t="s">
        <v>238</v>
      </c>
      <c r="E179" s="59" t="s">
        <v>16</v>
      </c>
      <c r="F179" s="76" t="s">
        <v>239</v>
      </c>
      <c r="G179" s="59"/>
      <c r="H179" s="59"/>
      <c r="I179" s="59" t="s">
        <v>4470</v>
      </c>
      <c r="J179" s="59" t="s">
        <v>366</v>
      </c>
      <c r="K179" s="59"/>
      <c r="L179" s="59"/>
      <c r="M179" s="59" t="s">
        <v>818</v>
      </c>
      <c r="N179" s="59">
        <v>1</v>
      </c>
      <c r="O179" s="59"/>
      <c r="P179" s="155" t="s">
        <v>166</v>
      </c>
      <c r="Q179" s="11" t="s">
        <v>333</v>
      </c>
      <c r="R179" s="11"/>
      <c r="S179" s="11"/>
      <c r="T179" s="11"/>
      <c r="U179" s="11"/>
      <c r="V179" s="11">
        <v>1</v>
      </c>
      <c r="W179" s="11"/>
      <c r="X179" s="11"/>
      <c r="Y179" s="11"/>
      <c r="Z179" s="11"/>
      <c r="AA179" s="11"/>
      <c r="AB179" s="11"/>
      <c r="AC179" s="11"/>
      <c r="AD179" s="11" t="e">
        <v>#N/A</v>
      </c>
      <c r="AE179" s="11" t="e">
        <v>#N/A</v>
      </c>
      <c r="AF179" s="11" t="e">
        <f t="shared" si="6"/>
        <v>#N/A</v>
      </c>
      <c r="AG179" s="11" t="e">
        <f t="shared" si="7"/>
        <v>#N/A</v>
      </c>
      <c r="AH179" s="11"/>
      <c r="AI179" s="11"/>
      <c r="AJ179" s="11"/>
      <c r="AK179" s="11"/>
      <c r="AL179" s="11"/>
      <c r="AM179" s="11"/>
      <c r="AN179" s="11"/>
      <c r="AO179" s="11"/>
    </row>
    <row r="180" spans="1:41" x14ac:dyDescent="0.3">
      <c r="A180" s="59" t="s">
        <v>119</v>
      </c>
      <c r="B180" s="59">
        <v>3</v>
      </c>
      <c r="C180" s="59" t="s">
        <v>297</v>
      </c>
      <c r="D180" s="59" t="s">
        <v>3616</v>
      </c>
      <c r="E180" s="59" t="s">
        <v>20</v>
      </c>
      <c r="F180" s="59" t="s">
        <v>898</v>
      </c>
      <c r="G180" s="59"/>
      <c r="H180" s="59"/>
      <c r="I180" s="59" t="s">
        <v>297</v>
      </c>
      <c r="J180" s="59" t="s">
        <v>366</v>
      </c>
      <c r="K180" s="59"/>
      <c r="L180" s="59"/>
      <c r="M180" s="59" t="s">
        <v>818</v>
      </c>
      <c r="N180" s="59">
        <v>1</v>
      </c>
      <c r="O180" s="59"/>
      <c r="P180" s="155" t="s">
        <v>166</v>
      </c>
      <c r="Q180" s="11" t="s">
        <v>333</v>
      </c>
      <c r="R180" s="11"/>
      <c r="S180" s="11"/>
      <c r="T180" s="11"/>
      <c r="U180" s="11"/>
      <c r="V180" s="11"/>
      <c r="W180" s="11"/>
      <c r="X180" s="11"/>
      <c r="Y180" s="11"/>
      <c r="Z180" s="11"/>
      <c r="AA180" s="11"/>
      <c r="AB180" s="11"/>
      <c r="AC180" s="11"/>
      <c r="AD180" s="11" t="e">
        <v>#N/A</v>
      </c>
      <c r="AE180" s="11" t="e">
        <v>#N/A</v>
      </c>
      <c r="AF180" s="11" t="e">
        <f t="shared" si="6"/>
        <v>#N/A</v>
      </c>
      <c r="AG180" s="11" t="e">
        <f t="shared" si="7"/>
        <v>#N/A</v>
      </c>
      <c r="AH180" s="11"/>
      <c r="AI180" s="11"/>
      <c r="AJ180" s="11"/>
      <c r="AK180" s="11"/>
      <c r="AL180" s="11"/>
      <c r="AM180" s="11"/>
      <c r="AN180" s="11"/>
      <c r="AO180" s="11">
        <v>1</v>
      </c>
    </row>
    <row r="181" spans="1:41" x14ac:dyDescent="0.3">
      <c r="A181" s="59" t="s">
        <v>119</v>
      </c>
      <c r="B181" s="59">
        <v>3</v>
      </c>
      <c r="C181" s="59" t="s">
        <v>297</v>
      </c>
      <c r="D181" s="59" t="s">
        <v>3616</v>
      </c>
      <c r="E181" s="59" t="s">
        <v>20</v>
      </c>
      <c r="F181" s="76" t="s">
        <v>298</v>
      </c>
      <c r="G181" s="59"/>
      <c r="H181" s="59"/>
      <c r="I181" s="59" t="s">
        <v>297</v>
      </c>
      <c r="J181" s="59" t="s">
        <v>366</v>
      </c>
      <c r="K181" s="59"/>
      <c r="L181" s="59"/>
      <c r="M181" s="59" t="s">
        <v>818</v>
      </c>
      <c r="N181" s="59">
        <v>1</v>
      </c>
      <c r="O181" s="59"/>
      <c r="P181" s="155" t="s">
        <v>166</v>
      </c>
      <c r="Q181" s="11" t="s">
        <v>333</v>
      </c>
      <c r="R181" s="11"/>
      <c r="S181" s="11"/>
      <c r="T181" s="11"/>
      <c r="U181" s="11"/>
      <c r="V181" s="11"/>
      <c r="W181" s="11"/>
      <c r="X181" s="11"/>
      <c r="Y181" s="11"/>
      <c r="Z181" s="11"/>
      <c r="AA181" s="11"/>
      <c r="AB181" s="11"/>
      <c r="AC181" s="11"/>
      <c r="AD181" s="11" t="e">
        <v>#N/A</v>
      </c>
      <c r="AE181" s="11" t="e">
        <v>#N/A</v>
      </c>
      <c r="AF181" s="11" t="e">
        <f t="shared" si="6"/>
        <v>#N/A</v>
      </c>
      <c r="AG181" s="11" t="e">
        <f t="shared" si="7"/>
        <v>#N/A</v>
      </c>
      <c r="AH181" s="11"/>
      <c r="AI181" s="11"/>
      <c r="AJ181" s="11"/>
      <c r="AK181" s="11"/>
      <c r="AL181" s="11"/>
      <c r="AM181" s="11"/>
      <c r="AN181" s="11"/>
      <c r="AO181" s="11">
        <v>1</v>
      </c>
    </row>
    <row r="182" spans="1:41" x14ac:dyDescent="0.3">
      <c r="A182" s="59" t="s">
        <v>119</v>
      </c>
      <c r="B182" s="59">
        <v>3</v>
      </c>
      <c r="C182" s="59" t="s">
        <v>337</v>
      </c>
      <c r="D182" s="59" t="s">
        <v>486</v>
      </c>
      <c r="E182" s="59" t="s">
        <v>20</v>
      </c>
      <c r="F182" s="59" t="s">
        <v>902</v>
      </c>
      <c r="G182" s="59"/>
      <c r="H182" s="59"/>
      <c r="I182" s="59" t="s">
        <v>4211</v>
      </c>
      <c r="J182" s="59" t="s">
        <v>366</v>
      </c>
      <c r="K182" s="59"/>
      <c r="L182" s="59"/>
      <c r="M182" s="59" t="s">
        <v>818</v>
      </c>
      <c r="N182" s="59">
        <v>1</v>
      </c>
      <c r="O182" s="59"/>
      <c r="P182" s="155" t="s">
        <v>166</v>
      </c>
      <c r="Q182" s="11" t="s">
        <v>333</v>
      </c>
      <c r="R182" s="11"/>
      <c r="S182" s="11"/>
      <c r="T182" s="11"/>
      <c r="U182" s="11"/>
      <c r="V182" s="11"/>
      <c r="W182" s="11"/>
      <c r="X182" s="11"/>
      <c r="Y182" s="11"/>
      <c r="Z182" s="11"/>
      <c r="AA182" s="11"/>
      <c r="AB182" s="11"/>
      <c r="AC182" s="11"/>
      <c r="AD182" s="11" t="e">
        <v>#N/A</v>
      </c>
      <c r="AE182" s="11" t="e">
        <v>#N/A</v>
      </c>
      <c r="AF182" s="11" t="e">
        <f t="shared" si="6"/>
        <v>#N/A</v>
      </c>
      <c r="AG182" s="11" t="e">
        <f t="shared" si="7"/>
        <v>#N/A</v>
      </c>
      <c r="AH182" s="11"/>
      <c r="AI182" s="11"/>
      <c r="AJ182" s="11"/>
      <c r="AK182" s="11"/>
      <c r="AL182" s="11"/>
      <c r="AM182" s="11"/>
      <c r="AN182" s="11"/>
      <c r="AO182" s="11">
        <v>1</v>
      </c>
    </row>
    <row r="183" spans="1:41" x14ac:dyDescent="0.3">
      <c r="A183" s="59" t="s">
        <v>119</v>
      </c>
      <c r="B183" s="59">
        <v>3</v>
      </c>
      <c r="C183" s="59" t="s">
        <v>337</v>
      </c>
      <c r="D183" s="59" t="s">
        <v>486</v>
      </c>
      <c r="E183" s="59" t="s">
        <v>20</v>
      </c>
      <c r="F183" s="76" t="s">
        <v>248</v>
      </c>
      <c r="G183" s="59"/>
      <c r="H183" s="59"/>
      <c r="I183" s="59" t="s">
        <v>4211</v>
      </c>
      <c r="J183" s="59" t="s">
        <v>366</v>
      </c>
      <c r="K183" s="59"/>
      <c r="L183" s="59"/>
      <c r="M183" s="59" t="s">
        <v>818</v>
      </c>
      <c r="N183" s="59">
        <v>1</v>
      </c>
      <c r="O183" s="59"/>
      <c r="P183" s="155" t="s">
        <v>166</v>
      </c>
      <c r="Q183" s="11" t="s">
        <v>333</v>
      </c>
      <c r="R183" s="11"/>
      <c r="S183" s="11"/>
      <c r="T183" s="11"/>
      <c r="U183" s="11"/>
      <c r="V183" s="11"/>
      <c r="W183" s="11"/>
      <c r="X183" s="11"/>
      <c r="Y183" s="11"/>
      <c r="Z183" s="11"/>
      <c r="AA183" s="11"/>
      <c r="AB183" s="11"/>
      <c r="AC183" s="11"/>
      <c r="AD183" s="11" t="e">
        <v>#N/A</v>
      </c>
      <c r="AE183" s="11" t="e">
        <v>#N/A</v>
      </c>
      <c r="AF183" s="11" t="e">
        <f t="shared" si="6"/>
        <v>#N/A</v>
      </c>
      <c r="AG183" s="11" t="e">
        <f t="shared" si="7"/>
        <v>#N/A</v>
      </c>
      <c r="AH183" s="11"/>
      <c r="AI183" s="11"/>
      <c r="AJ183" s="11"/>
      <c r="AK183" s="11"/>
      <c r="AL183" s="11"/>
      <c r="AM183" s="11"/>
      <c r="AN183" s="11"/>
      <c r="AO183" s="11">
        <v>1</v>
      </c>
    </row>
    <row r="184" spans="1:41" x14ac:dyDescent="0.3">
      <c r="A184" s="59" t="s">
        <v>119</v>
      </c>
      <c r="B184" s="59">
        <v>3</v>
      </c>
      <c r="C184" s="59" t="s">
        <v>211</v>
      </c>
      <c r="D184" s="59" t="s">
        <v>3282</v>
      </c>
      <c r="E184" s="59" t="s">
        <v>16</v>
      </c>
      <c r="F184" s="76" t="s">
        <v>252</v>
      </c>
      <c r="G184" s="59"/>
      <c r="H184" s="59"/>
      <c r="I184" s="59" t="s">
        <v>4246</v>
      </c>
      <c r="J184" s="59" t="s">
        <v>366</v>
      </c>
      <c r="K184" s="59"/>
      <c r="L184" s="59"/>
      <c r="M184" s="59" t="s">
        <v>818</v>
      </c>
      <c r="N184" s="59">
        <v>1</v>
      </c>
      <c r="O184" s="59"/>
      <c r="P184" s="155" t="s">
        <v>166</v>
      </c>
      <c r="Q184" s="11" t="s">
        <v>333</v>
      </c>
      <c r="R184" s="11"/>
      <c r="S184" s="11"/>
      <c r="T184" s="11"/>
      <c r="U184" s="11"/>
      <c r="V184" s="11">
        <v>1</v>
      </c>
      <c r="W184" s="11"/>
      <c r="X184" s="11"/>
      <c r="Y184" s="11"/>
      <c r="Z184" s="11"/>
      <c r="AA184" s="11"/>
      <c r="AB184" s="11"/>
      <c r="AC184" s="11"/>
      <c r="AD184" s="11" t="e">
        <v>#N/A</v>
      </c>
      <c r="AE184" s="11" t="e">
        <v>#N/A</v>
      </c>
      <c r="AF184" s="11" t="e">
        <f t="shared" si="6"/>
        <v>#N/A</v>
      </c>
      <c r="AG184" s="11" t="e">
        <f t="shared" si="7"/>
        <v>#N/A</v>
      </c>
      <c r="AH184" s="11"/>
      <c r="AI184" s="11"/>
      <c r="AJ184" s="11"/>
      <c r="AK184" s="11"/>
      <c r="AL184" s="11"/>
      <c r="AM184" s="11"/>
      <c r="AN184" s="11"/>
      <c r="AO184" s="11"/>
    </row>
    <row r="185" spans="1:41" x14ac:dyDescent="0.3">
      <c r="A185" s="59" t="s">
        <v>119</v>
      </c>
      <c r="B185" s="59">
        <v>3</v>
      </c>
      <c r="C185" s="59" t="s">
        <v>212</v>
      </c>
      <c r="D185" s="59" t="s">
        <v>242</v>
      </c>
      <c r="E185" s="59" t="s">
        <v>16</v>
      </c>
      <c r="F185" s="76" t="s">
        <v>1967</v>
      </c>
      <c r="G185" s="59"/>
      <c r="H185" s="59" t="s">
        <v>212</v>
      </c>
      <c r="I185" s="59" t="s">
        <v>4716</v>
      </c>
      <c r="J185" s="59" t="s">
        <v>1968</v>
      </c>
      <c r="K185" s="59"/>
      <c r="L185" s="59"/>
      <c r="M185" s="59" t="s">
        <v>818</v>
      </c>
      <c r="N185" s="59">
        <v>1</v>
      </c>
      <c r="O185" s="59"/>
      <c r="P185" s="155" t="s">
        <v>166</v>
      </c>
      <c r="Q185" s="11" t="s">
        <v>333</v>
      </c>
      <c r="R185" s="11"/>
      <c r="S185" s="11"/>
      <c r="T185" s="11"/>
      <c r="U185" s="11"/>
      <c r="V185" s="11">
        <v>1</v>
      </c>
      <c r="W185" s="11"/>
      <c r="X185" s="11"/>
      <c r="Y185" s="11"/>
      <c r="Z185" s="11"/>
      <c r="AA185" s="11"/>
      <c r="AB185" s="11"/>
      <c r="AC185" s="11"/>
      <c r="AD185" s="11" t="e">
        <v>#N/A</v>
      </c>
      <c r="AE185" s="11" t="e">
        <v>#N/A</v>
      </c>
      <c r="AF185" s="11" t="e">
        <f t="shared" si="6"/>
        <v>#N/A</v>
      </c>
      <c r="AG185" s="11" t="e">
        <f t="shared" si="7"/>
        <v>#N/A</v>
      </c>
      <c r="AH185" s="11"/>
      <c r="AI185" s="11"/>
      <c r="AJ185" s="11"/>
      <c r="AK185" s="11"/>
      <c r="AL185" s="11"/>
      <c r="AM185" s="11"/>
      <c r="AN185" s="11"/>
      <c r="AO185" s="11"/>
    </row>
    <row r="186" spans="1:41" x14ac:dyDescent="0.3">
      <c r="A186" s="59" t="s">
        <v>119</v>
      </c>
      <c r="B186" s="59">
        <v>3</v>
      </c>
      <c r="C186" s="59" t="s">
        <v>2200</v>
      </c>
      <c r="D186" s="59" t="s">
        <v>2248</v>
      </c>
      <c r="E186" s="59" t="s">
        <v>16</v>
      </c>
      <c r="F186" s="76" t="s">
        <v>2201</v>
      </c>
      <c r="G186" s="59"/>
      <c r="H186" s="59"/>
      <c r="I186" s="59">
        <v>0</v>
      </c>
      <c r="J186" s="59" t="s">
        <v>366</v>
      </c>
      <c r="K186" s="59"/>
      <c r="L186" s="59"/>
      <c r="M186" s="59" t="s">
        <v>818</v>
      </c>
      <c r="N186" s="59">
        <v>1</v>
      </c>
      <c r="O186" s="59"/>
      <c r="P186" s="155" t="s">
        <v>166</v>
      </c>
      <c r="Q186" s="11" t="s">
        <v>333</v>
      </c>
      <c r="R186" s="11"/>
      <c r="S186" s="11"/>
      <c r="T186" s="11"/>
      <c r="U186" s="11"/>
      <c r="V186" s="11">
        <v>1</v>
      </c>
      <c r="W186" s="11"/>
      <c r="X186" s="11"/>
      <c r="Y186" s="11"/>
      <c r="Z186" s="11"/>
      <c r="AA186" s="11"/>
      <c r="AB186" s="11"/>
      <c r="AC186" s="11"/>
      <c r="AD186" s="11" t="e">
        <v>#N/A</v>
      </c>
      <c r="AE186" s="11" t="e">
        <v>#N/A</v>
      </c>
      <c r="AF186" s="11" t="e">
        <f t="shared" si="6"/>
        <v>#N/A</v>
      </c>
      <c r="AG186" s="11" t="e">
        <f t="shared" si="7"/>
        <v>#N/A</v>
      </c>
      <c r="AH186" s="11"/>
      <c r="AI186" s="11"/>
      <c r="AJ186" s="11"/>
      <c r="AK186" s="11"/>
      <c r="AL186" s="11"/>
      <c r="AM186" s="11"/>
      <c r="AN186" s="11"/>
      <c r="AO186" s="11"/>
    </row>
    <row r="187" spans="1:41" x14ac:dyDescent="0.3">
      <c r="A187" s="59" t="s">
        <v>119</v>
      </c>
      <c r="B187" s="59">
        <v>3</v>
      </c>
      <c r="C187" s="59" t="s">
        <v>588</v>
      </c>
      <c r="D187" s="59" t="s">
        <v>836</v>
      </c>
      <c r="E187" s="59" t="s">
        <v>16</v>
      </c>
      <c r="F187" s="59" t="s">
        <v>589</v>
      </c>
      <c r="G187" s="59"/>
      <c r="H187" s="59"/>
      <c r="I187" s="59" t="s">
        <v>3527</v>
      </c>
      <c r="J187" s="59" t="s">
        <v>366</v>
      </c>
      <c r="K187" s="59"/>
      <c r="L187" s="59"/>
      <c r="M187" s="59" t="s">
        <v>818</v>
      </c>
      <c r="N187" s="59">
        <v>1</v>
      </c>
      <c r="O187" s="59"/>
      <c r="P187" s="155" t="s">
        <v>166</v>
      </c>
      <c r="Q187" s="11" t="s">
        <v>333</v>
      </c>
      <c r="R187" s="11"/>
      <c r="S187" s="11"/>
      <c r="T187" s="11"/>
      <c r="U187" s="11"/>
      <c r="V187" s="11">
        <v>1</v>
      </c>
      <c r="W187" s="11"/>
      <c r="X187" s="11"/>
      <c r="Y187" s="11"/>
      <c r="Z187" s="11"/>
      <c r="AA187" s="11"/>
      <c r="AB187" s="11"/>
      <c r="AC187" s="11"/>
      <c r="AD187" s="11" t="e">
        <v>#N/A</v>
      </c>
      <c r="AE187" s="11" t="e">
        <v>#N/A</v>
      </c>
      <c r="AF187" s="11" t="e">
        <f t="shared" si="6"/>
        <v>#N/A</v>
      </c>
      <c r="AG187" s="11" t="e">
        <f t="shared" si="7"/>
        <v>#N/A</v>
      </c>
      <c r="AH187" s="11"/>
      <c r="AI187" s="11"/>
      <c r="AJ187" s="11"/>
      <c r="AK187" s="11"/>
      <c r="AL187" s="11"/>
      <c r="AM187" s="11"/>
      <c r="AN187" s="11"/>
      <c r="AO187" s="11">
        <v>1</v>
      </c>
    </row>
    <row r="188" spans="1:41" x14ac:dyDescent="0.3">
      <c r="A188" s="59" t="s">
        <v>119</v>
      </c>
      <c r="B188" s="59">
        <v>3</v>
      </c>
      <c r="C188" s="59" t="s">
        <v>586</v>
      </c>
      <c r="D188" s="59" t="s">
        <v>963</v>
      </c>
      <c r="E188" s="59" t="s">
        <v>16</v>
      </c>
      <c r="F188" s="59" t="s">
        <v>2830</v>
      </c>
      <c r="G188" s="59"/>
      <c r="H188" s="59"/>
      <c r="I188" s="59">
        <v>0</v>
      </c>
      <c r="J188" s="59" t="s">
        <v>366</v>
      </c>
      <c r="K188" s="59"/>
      <c r="L188" s="59"/>
      <c r="M188" s="59" t="s">
        <v>818</v>
      </c>
      <c r="N188" s="59">
        <v>1</v>
      </c>
      <c r="O188" s="59"/>
      <c r="P188" s="155" t="s">
        <v>166</v>
      </c>
      <c r="Q188" s="11" t="s">
        <v>333</v>
      </c>
      <c r="R188" s="11"/>
      <c r="S188" s="11"/>
      <c r="T188" s="11"/>
      <c r="U188" s="11"/>
      <c r="V188" s="11">
        <v>1</v>
      </c>
      <c r="W188" s="11"/>
      <c r="X188" s="11"/>
      <c r="Y188" s="11">
        <v>1</v>
      </c>
      <c r="Z188" s="11">
        <v>1</v>
      </c>
      <c r="AA188" s="11" t="s">
        <v>2831</v>
      </c>
      <c r="AB188" s="11"/>
      <c r="AC188" s="11" t="s">
        <v>195</v>
      </c>
      <c r="AD188" s="11" t="s">
        <v>3154</v>
      </c>
      <c r="AE188" s="11" t="s">
        <v>3024</v>
      </c>
      <c r="AF188" s="11" t="str">
        <f t="shared" si="6"/>
        <v>Examples: Foam armchair, couch/sofa, mattress adult, mattress infant, mattress child, sleeping bag, beanbag chair</v>
      </c>
      <c r="AG188" s="11" t="str">
        <f t="shared" si="7"/>
        <v>AC14e. Plastic articles (soft). Furniture &amp; furnishings, including furniture coverings. Examples: Foam armchair, couch/sofa, mattress adult, mattress infant, mattress child, sleeping bag, beanbag chair</v>
      </c>
      <c r="AH188" s="11"/>
      <c r="AI188" s="11"/>
      <c r="AJ188" s="11"/>
      <c r="AK188" s="11"/>
      <c r="AL188" s="11"/>
      <c r="AM188" s="11">
        <v>1</v>
      </c>
      <c r="AN188" s="11"/>
      <c r="AO188" s="11">
        <v>1</v>
      </c>
    </row>
    <row r="189" spans="1:41" x14ac:dyDescent="0.3">
      <c r="A189" s="60" t="s">
        <v>502</v>
      </c>
      <c r="B189" s="59">
        <v>1</v>
      </c>
      <c r="C189" s="59" t="s">
        <v>503</v>
      </c>
      <c r="D189" s="59" t="s">
        <v>818</v>
      </c>
      <c r="E189" s="59" t="e">
        <v>#N/A</v>
      </c>
      <c r="F189" s="59" t="s">
        <v>504</v>
      </c>
      <c r="G189" s="59" t="s">
        <v>818</v>
      </c>
      <c r="H189" s="59" t="s">
        <v>503</v>
      </c>
      <c r="I189" s="59" t="s">
        <v>818</v>
      </c>
      <c r="J189" s="59" t="s">
        <v>505</v>
      </c>
      <c r="K189" s="59" t="s">
        <v>506</v>
      </c>
      <c r="L189" s="59"/>
      <c r="M189" s="59" t="s">
        <v>14313</v>
      </c>
      <c r="N189" s="59">
        <v>0</v>
      </c>
      <c r="O189" s="59"/>
      <c r="P189" s="155" t="s">
        <v>166</v>
      </c>
      <c r="Q189" s="11"/>
      <c r="R189" s="11"/>
      <c r="S189" s="11"/>
      <c r="T189" s="11"/>
      <c r="U189" s="11"/>
      <c r="V189" s="11"/>
      <c r="W189" s="11"/>
      <c r="X189" s="11"/>
      <c r="Y189" s="11"/>
      <c r="Z189" s="11"/>
      <c r="AA189" s="11"/>
      <c r="AB189" s="11"/>
      <c r="AC189" s="11"/>
      <c r="AD189" s="11" t="e">
        <v>#N/A</v>
      </c>
      <c r="AE189" s="11" t="e">
        <v>#N/A</v>
      </c>
      <c r="AF189" s="11"/>
      <c r="AG189" s="11"/>
      <c r="AH189" s="11"/>
      <c r="AI189" s="11"/>
      <c r="AJ189" s="11"/>
      <c r="AK189" s="11"/>
      <c r="AL189" s="11"/>
      <c r="AM189" s="11"/>
      <c r="AN189" s="11"/>
      <c r="AO189" s="11"/>
    </row>
    <row r="190" spans="1:41" x14ac:dyDescent="0.3">
      <c r="A190" s="60" t="s">
        <v>502</v>
      </c>
      <c r="B190" s="59">
        <v>1</v>
      </c>
      <c r="C190" s="59" t="s">
        <v>37</v>
      </c>
      <c r="D190" s="59" t="s">
        <v>888</v>
      </c>
      <c r="E190" s="59" t="s">
        <v>33</v>
      </c>
      <c r="F190" s="59" t="s">
        <v>507</v>
      </c>
      <c r="G190" s="59" t="s">
        <v>888</v>
      </c>
      <c r="H190" s="59" t="s">
        <v>37</v>
      </c>
      <c r="I190" s="59" t="s">
        <v>37</v>
      </c>
      <c r="J190" s="59" t="s">
        <v>505</v>
      </c>
      <c r="K190" s="59" t="s">
        <v>311</v>
      </c>
      <c r="L190" s="59"/>
      <c r="M190" s="59" t="s">
        <v>818</v>
      </c>
      <c r="N190" s="59">
        <v>0</v>
      </c>
      <c r="O190" s="59"/>
      <c r="P190" s="155" t="s">
        <v>166</v>
      </c>
      <c r="Q190" s="11"/>
      <c r="R190" s="11"/>
      <c r="S190" s="11"/>
      <c r="T190" s="11"/>
      <c r="U190" s="11"/>
      <c r="V190" s="11"/>
      <c r="W190" s="11"/>
      <c r="X190" s="11"/>
      <c r="Y190" s="11"/>
      <c r="Z190" s="11"/>
      <c r="AA190" s="11"/>
      <c r="AB190" s="11"/>
      <c r="AC190" s="11"/>
      <c r="AD190" s="11" t="e">
        <v>#N/A</v>
      </c>
      <c r="AE190" s="11" t="e">
        <v>#N/A</v>
      </c>
      <c r="AF190" s="11"/>
      <c r="AG190" s="11"/>
      <c r="AH190" s="11"/>
      <c r="AI190" s="11"/>
      <c r="AJ190" s="11"/>
      <c r="AK190" s="11"/>
      <c r="AL190" s="11"/>
      <c r="AM190" s="11"/>
      <c r="AN190" s="11"/>
      <c r="AO190" s="11"/>
    </row>
    <row r="191" spans="1:41" x14ac:dyDescent="0.3">
      <c r="A191" s="60" t="s">
        <v>502</v>
      </c>
      <c r="B191" s="59">
        <v>1</v>
      </c>
      <c r="C191" s="59" t="s">
        <v>43</v>
      </c>
      <c r="D191" s="59" t="s">
        <v>1275</v>
      </c>
      <c r="E191" s="59" t="s">
        <v>33</v>
      </c>
      <c r="F191" s="59" t="s">
        <v>508</v>
      </c>
      <c r="G191" s="59" t="s">
        <v>1275</v>
      </c>
      <c r="H191" s="59" t="s">
        <v>43</v>
      </c>
      <c r="I191" s="59" t="s">
        <v>4103</v>
      </c>
      <c r="J191" s="59" t="s">
        <v>505</v>
      </c>
      <c r="K191" s="59" t="s">
        <v>509</v>
      </c>
      <c r="L191" s="59"/>
      <c r="M191" s="59" t="s">
        <v>818</v>
      </c>
      <c r="N191" s="59">
        <v>0</v>
      </c>
      <c r="O191" s="59"/>
      <c r="P191" s="155" t="s">
        <v>166</v>
      </c>
      <c r="Q191" s="11"/>
      <c r="R191" s="11"/>
      <c r="S191" s="11"/>
      <c r="T191" s="11"/>
      <c r="U191" s="11"/>
      <c r="V191" s="11"/>
      <c r="W191" s="11"/>
      <c r="X191" s="11"/>
      <c r="Y191" s="11"/>
      <c r="Z191" s="11"/>
      <c r="AA191" s="11"/>
      <c r="AB191" s="11"/>
      <c r="AC191" s="11"/>
      <c r="AD191" s="11" t="e">
        <v>#N/A</v>
      </c>
      <c r="AE191" s="11" t="e">
        <v>#N/A</v>
      </c>
      <c r="AF191" s="11"/>
      <c r="AG191" s="11"/>
      <c r="AH191" s="11"/>
      <c r="AI191" s="11"/>
      <c r="AJ191" s="11"/>
      <c r="AK191" s="11"/>
      <c r="AL191" s="11"/>
      <c r="AM191" s="11"/>
      <c r="AN191" s="11"/>
      <c r="AO191" s="11"/>
    </row>
    <row r="192" spans="1:41" ht="388.8" x14ac:dyDescent="0.3">
      <c r="A192" s="59" t="s">
        <v>32</v>
      </c>
      <c r="B192" s="59">
        <v>5</v>
      </c>
      <c r="C192" s="59" t="s">
        <v>370</v>
      </c>
      <c r="D192" s="59" t="s">
        <v>1402</v>
      </c>
      <c r="E192" s="59" t="s">
        <v>21</v>
      </c>
      <c r="F192" s="59" t="s">
        <v>510</v>
      </c>
      <c r="G192" s="59" t="s">
        <v>1402</v>
      </c>
      <c r="H192" s="59" t="s">
        <v>370</v>
      </c>
      <c r="I192" s="59" t="s">
        <v>2165</v>
      </c>
      <c r="J192" s="59"/>
      <c r="K192" s="59" t="s">
        <v>511</v>
      </c>
      <c r="L192" s="59"/>
      <c r="M192" s="59"/>
      <c r="N192" s="59">
        <v>1</v>
      </c>
      <c r="O192" s="59"/>
      <c r="P192" s="155" t="s">
        <v>166</v>
      </c>
      <c r="Q192" s="11" t="s">
        <v>338</v>
      </c>
      <c r="R192" s="11">
        <v>1</v>
      </c>
      <c r="S192" s="11">
        <v>1</v>
      </c>
      <c r="T192" s="11"/>
      <c r="U192" s="15" t="s">
        <v>512</v>
      </c>
      <c r="V192" s="11">
        <v>1</v>
      </c>
      <c r="W192" s="11"/>
      <c r="X192" s="11"/>
      <c r="Y192" s="11">
        <v>1</v>
      </c>
      <c r="Z192" s="11">
        <v>1</v>
      </c>
      <c r="AA192" s="15" t="s">
        <v>513</v>
      </c>
      <c r="AB192" s="11"/>
      <c r="AC192" s="11" t="s">
        <v>204</v>
      </c>
      <c r="AD192" s="11" t="s">
        <v>3137</v>
      </c>
      <c r="AE192" s="11" t="s">
        <v>3024</v>
      </c>
      <c r="AF192" s="11" t="str">
        <f>"Examples: "&amp;VLOOKUP(AC192,OECD_Codes,4,FALSE)</f>
        <v>Examples: Computer casing,</v>
      </c>
      <c r="AG192" s="11" t="str">
        <f>AC192&amp;". "&amp;AD192&amp;". "&amp;AE192&amp;". "&amp;AF192</f>
        <v>AC13e. Plastic articles (hard). Furniture &amp; furnishings, including furniture coverings. Examples: Computer casing,</v>
      </c>
      <c r="AH192" s="11"/>
      <c r="AI192" s="11"/>
      <c r="AJ192" s="11"/>
      <c r="AK192" s="11"/>
      <c r="AL192" s="11">
        <v>1</v>
      </c>
      <c r="AM192" s="11"/>
      <c r="AN192" s="11"/>
      <c r="AO192" s="11"/>
    </row>
    <row r="193" spans="1:41" x14ac:dyDescent="0.3">
      <c r="A193" s="59" t="s">
        <v>32</v>
      </c>
      <c r="B193" s="59">
        <v>5</v>
      </c>
      <c r="C193" s="59" t="s">
        <v>292</v>
      </c>
      <c r="D193" s="59" t="s">
        <v>625</v>
      </c>
      <c r="E193" s="59" t="s">
        <v>18</v>
      </c>
      <c r="F193" s="59" t="s">
        <v>514</v>
      </c>
      <c r="G193" s="59" t="s">
        <v>625</v>
      </c>
      <c r="H193" s="59" t="s">
        <v>292</v>
      </c>
      <c r="I193" s="59" t="s">
        <v>4198</v>
      </c>
      <c r="J193" s="59"/>
      <c r="K193" s="59"/>
      <c r="L193" s="59"/>
      <c r="M193" s="59"/>
      <c r="N193" s="59">
        <v>1</v>
      </c>
      <c r="O193" s="59"/>
      <c r="P193" s="155" t="s">
        <v>166</v>
      </c>
      <c r="Q193" s="11" t="s">
        <v>338</v>
      </c>
      <c r="R193" s="11">
        <v>1</v>
      </c>
      <c r="S193" s="11">
        <v>1</v>
      </c>
      <c r="T193" s="11"/>
      <c r="U193" s="11" t="s">
        <v>515</v>
      </c>
      <c r="V193" s="11"/>
      <c r="W193" s="11"/>
      <c r="X193" s="11"/>
      <c r="Y193" s="11"/>
      <c r="Z193" s="11"/>
      <c r="AA193" s="11" t="s">
        <v>516</v>
      </c>
      <c r="AB193" s="11"/>
      <c r="AC193" s="11" t="s">
        <v>204</v>
      </c>
      <c r="AD193" s="11" t="s">
        <v>3137</v>
      </c>
      <c r="AE193" s="11" t="s">
        <v>3024</v>
      </c>
      <c r="AF193" s="11" t="str">
        <f>"Examples: "&amp;VLOOKUP(AC193,OECD_Codes,4,FALSE)</f>
        <v>Examples: Computer casing,</v>
      </c>
      <c r="AG193" s="11" t="str">
        <f>AC193&amp;". "&amp;AD193&amp;". "&amp;AE193&amp;". "&amp;AF193</f>
        <v>AC13e. Plastic articles (hard). Furniture &amp; furnishings, including furniture coverings. Examples: Computer casing,</v>
      </c>
      <c r="AH193" s="11"/>
      <c r="AI193" s="11"/>
      <c r="AJ193" s="11"/>
      <c r="AK193" s="11"/>
      <c r="AL193" s="11"/>
      <c r="AM193" s="11"/>
      <c r="AN193" s="11"/>
      <c r="AO193" s="11"/>
    </row>
    <row r="194" spans="1:41" x14ac:dyDescent="0.3">
      <c r="A194" s="59" t="s">
        <v>517</v>
      </c>
      <c r="B194" s="59">
        <v>3</v>
      </c>
      <c r="C194" s="59" t="s">
        <v>27</v>
      </c>
      <c r="D194" s="59" t="s">
        <v>3320</v>
      </c>
      <c r="E194" s="59" t="s">
        <v>13</v>
      </c>
      <c r="F194" s="59"/>
      <c r="G194" s="59"/>
      <c r="H194" s="59"/>
      <c r="I194" s="59" t="s">
        <v>4307</v>
      </c>
      <c r="J194" s="59"/>
      <c r="K194" s="59"/>
      <c r="L194" s="59"/>
      <c r="M194" s="59" t="s">
        <v>818</v>
      </c>
      <c r="N194" s="59">
        <v>0</v>
      </c>
      <c r="O194" s="59"/>
      <c r="P194" s="155" t="s">
        <v>166</v>
      </c>
      <c r="Q194" s="11" t="s">
        <v>284</v>
      </c>
      <c r="R194" s="11">
        <v>1</v>
      </c>
      <c r="S194" s="11"/>
      <c r="T194" s="11"/>
      <c r="U194" s="11" t="s">
        <v>518</v>
      </c>
      <c r="V194" s="11">
        <v>1</v>
      </c>
      <c r="W194" s="11"/>
      <c r="X194" s="11"/>
      <c r="Y194" s="11">
        <v>1</v>
      </c>
      <c r="Z194" s="11"/>
      <c r="AA194" s="11" t="s">
        <v>519</v>
      </c>
      <c r="AB194" s="11"/>
      <c r="AC194" s="11" t="s">
        <v>520</v>
      </c>
      <c r="AD194" s="11" t="s">
        <v>2967</v>
      </c>
      <c r="AE194" s="11" t="s">
        <v>2979</v>
      </c>
      <c r="AF194" s="11"/>
      <c r="AG194" s="11"/>
      <c r="AH194" s="11"/>
      <c r="AI194" s="11"/>
      <c r="AJ194" s="11"/>
      <c r="AK194" s="11"/>
      <c r="AL194" s="11"/>
      <c r="AM194" s="11"/>
      <c r="AN194" s="11"/>
      <c r="AO194" s="11"/>
    </row>
    <row r="195" spans="1:41" ht="144" x14ac:dyDescent="0.3">
      <c r="A195" s="59" t="s">
        <v>32</v>
      </c>
      <c r="B195" s="59">
        <v>5</v>
      </c>
      <c r="C195" s="59" t="s">
        <v>321</v>
      </c>
      <c r="D195" s="59" t="s">
        <v>3522</v>
      </c>
      <c r="E195" s="59" t="s">
        <v>3194</v>
      </c>
      <c r="F195" s="59" t="s">
        <v>521</v>
      </c>
      <c r="G195" s="59" t="s">
        <v>3522</v>
      </c>
      <c r="H195" s="59" t="s">
        <v>321</v>
      </c>
      <c r="I195" s="59" t="s">
        <v>4029</v>
      </c>
      <c r="J195" s="59"/>
      <c r="K195" s="59" t="s">
        <v>198</v>
      </c>
      <c r="L195" s="59"/>
      <c r="M195" s="59"/>
      <c r="N195" s="59">
        <v>1</v>
      </c>
      <c r="O195" s="59"/>
      <c r="P195" s="155" t="s">
        <v>166</v>
      </c>
      <c r="Q195" s="11" t="s">
        <v>338</v>
      </c>
      <c r="R195" s="11">
        <v>1</v>
      </c>
      <c r="S195" s="11">
        <v>1</v>
      </c>
      <c r="T195" s="11"/>
      <c r="U195" s="15" t="s">
        <v>522</v>
      </c>
      <c r="V195" s="11">
        <v>1</v>
      </c>
      <c r="W195" s="11"/>
      <c r="X195" s="11"/>
      <c r="Y195" s="11">
        <v>1</v>
      </c>
      <c r="Z195" s="11">
        <v>1</v>
      </c>
      <c r="AA195" s="15" t="s">
        <v>523</v>
      </c>
      <c r="AB195" s="11" t="s">
        <v>291</v>
      </c>
      <c r="AC195" s="11" t="s">
        <v>204</v>
      </c>
      <c r="AD195" s="11" t="s">
        <v>3137</v>
      </c>
      <c r="AE195" s="11" t="s">
        <v>3024</v>
      </c>
      <c r="AF195" s="11" t="str">
        <f>"Examples: "&amp;VLOOKUP(AC195,OECD_Codes,4,FALSE)</f>
        <v>Examples: Computer casing,</v>
      </c>
      <c r="AG195" s="11" t="str">
        <f>AC195&amp;". "&amp;AD195&amp;". "&amp;AE195&amp;". "&amp;AF195</f>
        <v>AC13e. Plastic articles (hard). Furniture &amp; furnishings, including furniture coverings. Examples: Computer casing,</v>
      </c>
      <c r="AH195" s="11"/>
      <c r="AI195" s="11"/>
      <c r="AJ195" s="11"/>
      <c r="AK195" s="11"/>
      <c r="AL195" s="11"/>
      <c r="AM195" s="11"/>
      <c r="AN195" s="11"/>
      <c r="AO195" s="11"/>
    </row>
    <row r="196" spans="1:41" x14ac:dyDescent="0.3">
      <c r="A196" s="59" t="s">
        <v>32</v>
      </c>
      <c r="B196" s="59">
        <v>5</v>
      </c>
      <c r="C196" s="59" t="s">
        <v>265</v>
      </c>
      <c r="D196" s="59" t="s">
        <v>803</v>
      </c>
      <c r="E196" s="59" t="s">
        <v>19</v>
      </c>
      <c r="F196" s="59" t="s">
        <v>719</v>
      </c>
      <c r="G196" s="59" t="s">
        <v>803</v>
      </c>
      <c r="H196" s="59" t="s">
        <v>265</v>
      </c>
      <c r="I196" s="59" t="s">
        <v>4303</v>
      </c>
      <c r="J196" s="59"/>
      <c r="K196" s="59" t="s">
        <v>266</v>
      </c>
      <c r="L196" s="59"/>
      <c r="M196" s="59"/>
      <c r="N196" s="59">
        <v>1</v>
      </c>
      <c r="O196" s="59"/>
      <c r="P196" s="155" t="s">
        <v>166</v>
      </c>
      <c r="Q196" s="11" t="s">
        <v>338</v>
      </c>
      <c r="R196" s="11">
        <v>1</v>
      </c>
      <c r="S196" s="11"/>
      <c r="T196" s="11"/>
      <c r="U196" s="11"/>
      <c r="V196" s="11">
        <v>1</v>
      </c>
      <c r="W196" s="11"/>
      <c r="X196" s="11"/>
      <c r="Y196" s="11">
        <v>1</v>
      </c>
      <c r="Z196" s="11">
        <v>1</v>
      </c>
      <c r="AA196" s="13" t="s">
        <v>533</v>
      </c>
      <c r="AB196" s="11"/>
      <c r="AC196" s="11" t="s">
        <v>204</v>
      </c>
      <c r="AD196" s="11" t="s">
        <v>3137</v>
      </c>
      <c r="AE196" s="11" t="s">
        <v>3024</v>
      </c>
      <c r="AF196" s="11" t="str">
        <f>"Examples: "&amp;VLOOKUP(AC196,OECD_Codes,4,FALSE)</f>
        <v>Examples: Computer casing,</v>
      </c>
      <c r="AG196" s="11" t="str">
        <f>AC196&amp;". "&amp;AD196&amp;". "&amp;AE196&amp;". "&amp;AF196</f>
        <v>AC13e. Plastic articles (hard). Furniture &amp; furnishings, including furniture coverings. Examples: Computer casing,</v>
      </c>
      <c r="AH196" s="11"/>
      <c r="AI196" s="11"/>
      <c r="AJ196" s="11"/>
      <c r="AK196" s="11"/>
      <c r="AL196" s="11"/>
      <c r="AM196" s="11"/>
      <c r="AN196" s="11"/>
      <c r="AO196" s="11"/>
    </row>
    <row r="197" spans="1:41" x14ac:dyDescent="0.3">
      <c r="A197" s="60" t="s">
        <v>138</v>
      </c>
      <c r="B197" s="59">
        <v>3</v>
      </c>
      <c r="C197" s="59" t="s">
        <v>27</v>
      </c>
      <c r="D197" s="59" t="s">
        <v>3320</v>
      </c>
      <c r="E197" s="59" t="s">
        <v>13</v>
      </c>
      <c r="F197" s="59" t="s">
        <v>526</v>
      </c>
      <c r="G197" s="59" t="s">
        <v>3320</v>
      </c>
      <c r="H197" s="59" t="s">
        <v>27</v>
      </c>
      <c r="I197" s="59" t="s">
        <v>4307</v>
      </c>
      <c r="J197" s="59" t="s">
        <v>527</v>
      </c>
      <c r="K197" s="59" t="s">
        <v>528</v>
      </c>
      <c r="L197" s="60"/>
      <c r="M197" s="59" t="s">
        <v>818</v>
      </c>
      <c r="N197" s="59">
        <v>0</v>
      </c>
      <c r="O197" s="59"/>
      <c r="P197" s="155" t="s">
        <v>166</v>
      </c>
      <c r="Q197" s="11" t="s">
        <v>338</v>
      </c>
      <c r="R197" s="11">
        <v>1</v>
      </c>
      <c r="S197" s="11">
        <v>1</v>
      </c>
      <c r="T197" s="11"/>
      <c r="U197" s="11" t="s">
        <v>529</v>
      </c>
      <c r="V197" s="11"/>
      <c r="W197" s="11"/>
      <c r="X197" s="11"/>
      <c r="Y197" s="11">
        <v>1</v>
      </c>
      <c r="Z197" s="11"/>
      <c r="AA197" s="11" t="s">
        <v>340</v>
      </c>
      <c r="AB197" s="11"/>
      <c r="AC197" s="11" t="s">
        <v>341</v>
      </c>
      <c r="AD197" s="11" t="s">
        <v>2967</v>
      </c>
      <c r="AE197" s="11" t="s">
        <v>2976</v>
      </c>
      <c r="AF197" s="11"/>
      <c r="AG197" s="11"/>
      <c r="AH197" s="11"/>
      <c r="AI197" s="11"/>
      <c r="AJ197" s="11"/>
      <c r="AK197" s="11"/>
      <c r="AL197" s="11"/>
      <c r="AM197" s="11"/>
      <c r="AN197" s="11"/>
      <c r="AO197" s="11"/>
    </row>
    <row r="198" spans="1:41" x14ac:dyDescent="0.3">
      <c r="A198" s="59" t="s">
        <v>32</v>
      </c>
      <c r="B198" s="59">
        <v>5</v>
      </c>
      <c r="C198" s="59" t="s">
        <v>24</v>
      </c>
      <c r="D198" s="59" t="s">
        <v>3221</v>
      </c>
      <c r="E198" s="59" t="s">
        <v>13</v>
      </c>
      <c r="F198" s="59" t="s">
        <v>1683</v>
      </c>
      <c r="G198" s="59" t="s">
        <v>3221</v>
      </c>
      <c r="H198" s="59" t="s">
        <v>24</v>
      </c>
      <c r="I198" s="59" t="s">
        <v>5532</v>
      </c>
      <c r="J198" s="59"/>
      <c r="K198" s="59" t="s">
        <v>1668</v>
      </c>
      <c r="L198" s="59"/>
      <c r="M198" s="59"/>
      <c r="N198" s="59">
        <v>1</v>
      </c>
      <c r="O198" s="59"/>
      <c r="P198" s="155" t="s">
        <v>166</v>
      </c>
      <c r="Q198" s="11" t="s">
        <v>338</v>
      </c>
      <c r="R198" s="11">
        <v>1</v>
      </c>
      <c r="S198" s="11">
        <v>1</v>
      </c>
      <c r="T198" s="11"/>
      <c r="U198" s="11" t="s">
        <v>1696</v>
      </c>
      <c r="V198" s="11">
        <v>1</v>
      </c>
      <c r="W198" s="11"/>
      <c r="X198" s="11"/>
      <c r="Y198" s="11">
        <v>1</v>
      </c>
      <c r="Z198" s="11">
        <v>1</v>
      </c>
      <c r="AA198" s="11" t="s">
        <v>1697</v>
      </c>
      <c r="AB198" s="11"/>
      <c r="AC198" s="11" t="s">
        <v>1698</v>
      </c>
      <c r="AD198" s="67" t="s">
        <v>3137</v>
      </c>
      <c r="AE198" s="67" t="s">
        <v>2990</v>
      </c>
      <c r="AF198" s="11" t="str">
        <f t="shared" ref="AF198:AF223" si="8">"Examples: "&amp;VLOOKUP(AC198,OECD_Codes,4,FALSE)</f>
        <v>Examples: Toys (dolls, car, animals, teething rings)</v>
      </c>
      <c r="AG198" s="11" t="str">
        <f t="shared" ref="AG198:AG223" si="9">AC198&amp;". "&amp;AD198&amp;". "&amp;AE198&amp;". "&amp;AF198</f>
        <v>ac13b. Plastic articles (hard). Toys intended for children’s use (and child dedicated articles). Examples: Toys (dolls, car, animals, teething rings)</v>
      </c>
      <c r="AH198" s="11"/>
      <c r="AI198" s="11"/>
      <c r="AJ198" s="11"/>
      <c r="AK198" s="11"/>
      <c r="AL198" s="11"/>
      <c r="AM198" s="11"/>
      <c r="AN198" s="11"/>
      <c r="AO198" s="11"/>
    </row>
    <row r="199" spans="1:41" x14ac:dyDescent="0.3">
      <c r="A199" s="59" t="s">
        <v>34</v>
      </c>
      <c r="B199" s="59">
        <v>4</v>
      </c>
      <c r="C199" s="59" t="s">
        <v>337</v>
      </c>
      <c r="D199" s="59" t="s">
        <v>486</v>
      </c>
      <c r="E199" s="59" t="s">
        <v>20</v>
      </c>
      <c r="F199" s="59"/>
      <c r="G199" s="59" t="s">
        <v>486</v>
      </c>
      <c r="H199" s="59" t="s">
        <v>337</v>
      </c>
      <c r="I199" s="59" t="s">
        <v>4211</v>
      </c>
      <c r="J199" s="59"/>
      <c r="K199" s="59"/>
      <c r="L199" s="59"/>
      <c r="M199" s="59"/>
      <c r="N199" s="59">
        <v>1</v>
      </c>
      <c r="O199" s="59"/>
      <c r="P199" s="155" t="s">
        <v>166</v>
      </c>
      <c r="Q199" s="11" t="s">
        <v>338</v>
      </c>
      <c r="R199" s="11">
        <v>1</v>
      </c>
      <c r="S199" s="11">
        <v>1</v>
      </c>
      <c r="T199" s="11"/>
      <c r="U199" s="13" t="s">
        <v>339</v>
      </c>
      <c r="V199" s="11"/>
      <c r="W199" s="11"/>
      <c r="X199" s="11"/>
      <c r="Y199" s="11">
        <v>1</v>
      </c>
      <c r="Z199" s="11"/>
      <c r="AA199" s="11" t="s">
        <v>340</v>
      </c>
      <c r="AB199" s="11"/>
      <c r="AC199" s="11" t="s">
        <v>341</v>
      </c>
      <c r="AD199" s="11" t="s">
        <v>2967</v>
      </c>
      <c r="AE199" s="11" t="s">
        <v>2976</v>
      </c>
      <c r="AF199" s="11" t="str">
        <f t="shared" si="8"/>
        <v>Examples: Refrigerators, washing machines, vacuum cleaners, computers, telephones, drills, saws, smoke detectors, thermostats, radiators</v>
      </c>
      <c r="AG199" s="11" t="str">
        <f t="shared" si="9"/>
        <v>AC2a. Complex articles. Machinery, mechanical appliances, electrical/electronic articles. Examples: Refrigerators, washing machines, vacuum cleaners, computers, telephones, drills, saws, smoke detectors, thermostats, radiators</v>
      </c>
      <c r="AH199" s="11"/>
      <c r="AI199" s="11"/>
      <c r="AJ199" s="11"/>
      <c r="AK199" s="11"/>
      <c r="AL199" s="11"/>
      <c r="AM199" s="11"/>
      <c r="AN199" s="11"/>
      <c r="AO199" s="11"/>
    </row>
    <row r="200" spans="1:41" x14ac:dyDescent="0.3">
      <c r="A200" s="59" t="s">
        <v>34</v>
      </c>
      <c r="B200" s="59">
        <v>4</v>
      </c>
      <c r="C200" s="59" t="s">
        <v>530</v>
      </c>
      <c r="D200" s="59" t="s">
        <v>3326</v>
      </c>
      <c r="E200" s="59" t="s">
        <v>4</v>
      </c>
      <c r="F200" s="59" t="s">
        <v>531</v>
      </c>
      <c r="G200" s="59" t="s">
        <v>3326</v>
      </c>
      <c r="H200" s="59" t="s">
        <v>530</v>
      </c>
      <c r="I200" s="59" t="s">
        <v>4330</v>
      </c>
      <c r="J200" s="59" t="s">
        <v>532</v>
      </c>
      <c r="K200" s="59"/>
      <c r="L200" s="59"/>
      <c r="M200" s="59"/>
      <c r="N200" s="59">
        <v>1</v>
      </c>
      <c r="O200" s="59"/>
      <c r="P200" s="155" t="s">
        <v>166</v>
      </c>
      <c r="Q200" s="11" t="s">
        <v>338</v>
      </c>
      <c r="R200" s="11"/>
      <c r="S200" s="11"/>
      <c r="T200" s="11"/>
      <c r="U200" s="11"/>
      <c r="V200" s="11"/>
      <c r="W200" s="11"/>
      <c r="X200" s="11"/>
      <c r="Y200" s="11"/>
      <c r="Z200" s="11"/>
      <c r="AA200" s="11"/>
      <c r="AB200" s="11"/>
      <c r="AC200" s="11"/>
      <c r="AD200" s="11" t="e">
        <v>#N/A</v>
      </c>
      <c r="AE200" s="11" t="e">
        <v>#N/A</v>
      </c>
      <c r="AF200" s="11" t="e">
        <f t="shared" si="8"/>
        <v>#N/A</v>
      </c>
      <c r="AG200" s="11" t="e">
        <f t="shared" si="9"/>
        <v>#N/A</v>
      </c>
      <c r="AH200" s="11"/>
      <c r="AI200" s="11"/>
      <c r="AJ200" s="11"/>
      <c r="AK200" s="11"/>
      <c r="AL200" s="11"/>
      <c r="AM200" s="11"/>
      <c r="AN200" s="11"/>
      <c r="AO200" s="11"/>
    </row>
    <row r="201" spans="1:41" x14ac:dyDescent="0.3">
      <c r="A201" s="59" t="s">
        <v>34</v>
      </c>
      <c r="B201" s="59">
        <v>4</v>
      </c>
      <c r="C201" s="59" t="s">
        <v>321</v>
      </c>
      <c r="D201" s="59" t="s">
        <v>3522</v>
      </c>
      <c r="E201" s="59" t="s">
        <v>3194</v>
      </c>
      <c r="F201" s="59" t="s">
        <v>198</v>
      </c>
      <c r="G201" s="59" t="s">
        <v>3522</v>
      </c>
      <c r="H201" s="59" t="s">
        <v>321</v>
      </c>
      <c r="I201" s="59" t="s">
        <v>4029</v>
      </c>
      <c r="J201" s="59"/>
      <c r="K201" s="59"/>
      <c r="L201" s="59"/>
      <c r="M201" s="59"/>
      <c r="N201" s="59">
        <v>1</v>
      </c>
      <c r="O201" s="59"/>
      <c r="P201" s="155" t="s">
        <v>166</v>
      </c>
      <c r="Q201" s="11" t="s">
        <v>338</v>
      </c>
      <c r="R201" s="11">
        <v>1</v>
      </c>
      <c r="S201" s="11"/>
      <c r="T201" s="11"/>
      <c r="U201" s="11"/>
      <c r="V201" s="11">
        <v>1</v>
      </c>
      <c r="W201" s="11"/>
      <c r="X201" s="11"/>
      <c r="Y201" s="11">
        <v>1</v>
      </c>
      <c r="Z201" s="11">
        <v>1</v>
      </c>
      <c r="AA201" s="13" t="s">
        <v>533</v>
      </c>
      <c r="AB201" s="11"/>
      <c r="AC201" s="11" t="s">
        <v>204</v>
      </c>
      <c r="AD201" s="11" t="s">
        <v>3137</v>
      </c>
      <c r="AE201" s="11" t="s">
        <v>3024</v>
      </c>
      <c r="AF201" s="11" t="str">
        <f t="shared" si="8"/>
        <v>Examples: Computer casing,</v>
      </c>
      <c r="AG201" s="11" t="str">
        <f t="shared" si="9"/>
        <v>AC13e. Plastic articles (hard). Furniture &amp; furnishings, including furniture coverings. Examples: Computer casing,</v>
      </c>
      <c r="AH201" s="11"/>
      <c r="AI201" s="11"/>
      <c r="AJ201" s="11"/>
      <c r="AK201" s="11"/>
      <c r="AL201" s="11"/>
      <c r="AM201" s="11"/>
      <c r="AN201" s="11"/>
      <c r="AO201" s="11"/>
    </row>
    <row r="202" spans="1:41" x14ac:dyDescent="0.3">
      <c r="A202" s="59" t="s">
        <v>34</v>
      </c>
      <c r="B202" s="59">
        <v>4</v>
      </c>
      <c r="C202" s="59"/>
      <c r="D202" s="59" t="s">
        <v>818</v>
      </c>
      <c r="E202" s="59" t="e">
        <v>#N/A</v>
      </c>
      <c r="F202" s="59" t="s">
        <v>305</v>
      </c>
      <c r="G202" s="59" t="s">
        <v>818</v>
      </c>
      <c r="H202" s="59" t="s">
        <v>818</v>
      </c>
      <c r="I202" s="59" t="s">
        <v>818</v>
      </c>
      <c r="J202" s="59"/>
      <c r="K202" s="59"/>
      <c r="L202" s="59"/>
      <c r="M202" s="59"/>
      <c r="N202" s="59">
        <v>1</v>
      </c>
      <c r="O202" s="59"/>
      <c r="P202" s="155" t="s">
        <v>166</v>
      </c>
      <c r="Q202" s="11" t="s">
        <v>338</v>
      </c>
      <c r="R202" s="11"/>
      <c r="S202" s="11"/>
      <c r="T202" s="11"/>
      <c r="U202" s="11"/>
      <c r="V202" s="11"/>
      <c r="W202" s="11"/>
      <c r="X202" s="11"/>
      <c r="Y202" s="11"/>
      <c r="Z202" s="11"/>
      <c r="AA202" s="11"/>
      <c r="AB202" s="11"/>
      <c r="AC202" s="11"/>
      <c r="AD202" s="11" t="e">
        <v>#N/A</v>
      </c>
      <c r="AE202" s="11" t="e">
        <v>#N/A</v>
      </c>
      <c r="AF202" s="11" t="e">
        <f t="shared" si="8"/>
        <v>#N/A</v>
      </c>
      <c r="AG202" s="11" t="e">
        <f t="shared" si="9"/>
        <v>#N/A</v>
      </c>
      <c r="AH202" s="11"/>
      <c r="AI202" s="11"/>
      <c r="AJ202" s="11"/>
      <c r="AK202" s="11"/>
      <c r="AL202" s="11"/>
      <c r="AM202" s="11"/>
      <c r="AN202" s="11"/>
      <c r="AO202" s="11"/>
    </row>
    <row r="203" spans="1:41" x14ac:dyDescent="0.3">
      <c r="A203" s="59" t="s">
        <v>34</v>
      </c>
      <c r="B203" s="59">
        <v>4</v>
      </c>
      <c r="C203" s="59" t="s">
        <v>542</v>
      </c>
      <c r="D203" s="59" t="s">
        <v>3274</v>
      </c>
      <c r="E203" s="59" t="s">
        <v>19</v>
      </c>
      <c r="F203" s="59"/>
      <c r="G203" s="59" t="s">
        <v>3274</v>
      </c>
      <c r="H203" s="59" t="s">
        <v>542</v>
      </c>
      <c r="I203" s="59" t="s">
        <v>4870</v>
      </c>
      <c r="J203" s="59"/>
      <c r="K203" s="59"/>
      <c r="L203" s="59"/>
      <c r="M203" s="59"/>
      <c r="N203" s="59">
        <v>1</v>
      </c>
      <c r="O203" s="59"/>
      <c r="P203" s="155" t="s">
        <v>166</v>
      </c>
      <c r="Q203" s="11" t="s">
        <v>338</v>
      </c>
      <c r="R203" s="11">
        <v>1</v>
      </c>
      <c r="S203" s="11"/>
      <c r="T203" s="11"/>
      <c r="U203" s="11"/>
      <c r="V203" s="11"/>
      <c r="W203" s="11"/>
      <c r="X203" s="11"/>
      <c r="Y203" s="11">
        <v>1</v>
      </c>
      <c r="Z203" s="11"/>
      <c r="AA203" s="11" t="s">
        <v>340</v>
      </c>
      <c r="AB203" s="11"/>
      <c r="AC203" s="11" t="s">
        <v>341</v>
      </c>
      <c r="AD203" s="11" t="s">
        <v>2967</v>
      </c>
      <c r="AE203" s="11" t="s">
        <v>2976</v>
      </c>
      <c r="AF203" s="11" t="str">
        <f t="shared" si="8"/>
        <v>Examples: Refrigerators, washing machines, vacuum cleaners, computers, telephones, drills, saws, smoke detectors, thermostats, radiators</v>
      </c>
      <c r="AG203" s="11" t="str">
        <f t="shared" si="9"/>
        <v>AC2a. Complex articles. Machinery, mechanical appliances, electrical/electronic articles. Examples: Refrigerators, washing machines, vacuum cleaners, computers, telephones, drills, saws, smoke detectors, thermostats, radiators</v>
      </c>
      <c r="AH203" s="11"/>
      <c r="AI203" s="11"/>
      <c r="AJ203" s="11"/>
      <c r="AK203" s="11"/>
      <c r="AL203" s="11"/>
      <c r="AM203" s="11"/>
      <c r="AN203" s="11"/>
      <c r="AO203" s="11"/>
    </row>
    <row r="204" spans="1:41" x14ac:dyDescent="0.3">
      <c r="A204" s="59" t="s">
        <v>34</v>
      </c>
      <c r="B204" s="59">
        <v>4</v>
      </c>
      <c r="C204" s="59" t="s">
        <v>546</v>
      </c>
      <c r="D204" s="59" t="s">
        <v>3361</v>
      </c>
      <c r="E204" s="59" t="s">
        <v>19</v>
      </c>
      <c r="F204" s="59"/>
      <c r="G204" s="59" t="s">
        <v>3361</v>
      </c>
      <c r="H204" s="59" t="s">
        <v>546</v>
      </c>
      <c r="I204" s="59" t="s">
        <v>4269</v>
      </c>
      <c r="J204" s="59"/>
      <c r="K204" s="59"/>
      <c r="L204" s="59"/>
      <c r="M204" s="59"/>
      <c r="N204" s="59">
        <v>1</v>
      </c>
      <c r="O204" s="59"/>
      <c r="P204" s="155" t="s">
        <v>166</v>
      </c>
      <c r="Q204" s="11" t="s">
        <v>338</v>
      </c>
      <c r="R204" s="11">
        <v>1</v>
      </c>
      <c r="S204" s="11"/>
      <c r="T204" s="11"/>
      <c r="U204" s="11"/>
      <c r="V204" s="11"/>
      <c r="W204" s="11"/>
      <c r="X204" s="11"/>
      <c r="Y204" s="11">
        <v>1</v>
      </c>
      <c r="Z204" s="11"/>
      <c r="AA204" s="11" t="s">
        <v>340</v>
      </c>
      <c r="AB204" s="11"/>
      <c r="AC204" s="11" t="s">
        <v>341</v>
      </c>
      <c r="AD204" s="11" t="s">
        <v>2967</v>
      </c>
      <c r="AE204" s="11" t="s">
        <v>2976</v>
      </c>
      <c r="AF204" s="11" t="str">
        <f t="shared" si="8"/>
        <v>Examples: Refrigerators, washing machines, vacuum cleaners, computers, telephones, drills, saws, smoke detectors, thermostats, radiators</v>
      </c>
      <c r="AG204" s="11" t="str">
        <f t="shared" si="9"/>
        <v>AC2a. Complex articles. Machinery, mechanical appliances, electrical/electronic articles. Examples: Refrigerators, washing machines, vacuum cleaners, computers, telephones, drills, saws, smoke detectors, thermostats, radiators</v>
      </c>
      <c r="AH204" s="11"/>
      <c r="AI204" s="11"/>
      <c r="AJ204" s="11"/>
      <c r="AK204" s="11"/>
      <c r="AL204" s="11"/>
      <c r="AM204" s="11"/>
      <c r="AN204" s="11"/>
      <c r="AO204" s="11"/>
    </row>
    <row r="205" spans="1:41" x14ac:dyDescent="0.3">
      <c r="A205" s="59" t="s">
        <v>34</v>
      </c>
      <c r="B205" s="59">
        <v>4</v>
      </c>
      <c r="C205" s="59"/>
      <c r="D205" s="59" t="s">
        <v>818</v>
      </c>
      <c r="E205" s="59" t="e">
        <v>#N/A</v>
      </c>
      <c r="F205" s="59" t="s">
        <v>547</v>
      </c>
      <c r="G205" s="59" t="s">
        <v>818</v>
      </c>
      <c r="H205" s="59" t="s">
        <v>818</v>
      </c>
      <c r="I205" s="59" t="s">
        <v>818</v>
      </c>
      <c r="J205" s="59"/>
      <c r="K205" s="59"/>
      <c r="L205" s="59"/>
      <c r="M205" s="59"/>
      <c r="N205" s="59">
        <v>1</v>
      </c>
      <c r="O205" s="59"/>
      <c r="P205" s="155" t="s">
        <v>166</v>
      </c>
      <c r="Q205" s="11" t="s">
        <v>338</v>
      </c>
      <c r="R205" s="11"/>
      <c r="S205" s="11"/>
      <c r="T205" s="11"/>
      <c r="U205" s="11"/>
      <c r="V205" s="11"/>
      <c r="W205" s="11"/>
      <c r="X205" s="11"/>
      <c r="Y205" s="11"/>
      <c r="Z205" s="11"/>
      <c r="AA205" s="11"/>
      <c r="AB205" s="11"/>
      <c r="AC205" s="11"/>
      <c r="AD205" s="11" t="e">
        <v>#N/A</v>
      </c>
      <c r="AE205" s="11" t="e">
        <v>#N/A</v>
      </c>
      <c r="AF205" s="11" t="e">
        <f t="shared" si="8"/>
        <v>#N/A</v>
      </c>
      <c r="AG205" s="11" t="e">
        <f t="shared" si="9"/>
        <v>#N/A</v>
      </c>
      <c r="AH205" s="11"/>
      <c r="AI205" s="11"/>
      <c r="AJ205" s="11"/>
      <c r="AK205" s="11"/>
      <c r="AL205" s="11"/>
      <c r="AM205" s="11"/>
      <c r="AN205" s="11"/>
      <c r="AO205" s="11"/>
    </row>
    <row r="206" spans="1:41" x14ac:dyDescent="0.3">
      <c r="A206" s="59" t="s">
        <v>34</v>
      </c>
      <c r="B206" s="59">
        <v>4</v>
      </c>
      <c r="C206" s="59"/>
      <c r="D206" s="59" t="s">
        <v>818</v>
      </c>
      <c r="E206" s="59" t="e">
        <v>#N/A</v>
      </c>
      <c r="F206" s="59" t="s">
        <v>548</v>
      </c>
      <c r="G206" s="59" t="s">
        <v>818</v>
      </c>
      <c r="H206" s="59" t="s">
        <v>818</v>
      </c>
      <c r="I206" s="59" t="s">
        <v>818</v>
      </c>
      <c r="J206" s="59"/>
      <c r="K206" s="59"/>
      <c r="L206" s="59"/>
      <c r="M206" s="59"/>
      <c r="N206" s="59">
        <v>1</v>
      </c>
      <c r="O206" s="59"/>
      <c r="P206" s="155" t="s">
        <v>166</v>
      </c>
      <c r="Q206" s="11" t="s">
        <v>338</v>
      </c>
      <c r="R206" s="11"/>
      <c r="S206" s="11"/>
      <c r="T206" s="11"/>
      <c r="U206" s="11"/>
      <c r="V206" s="11"/>
      <c r="W206" s="11"/>
      <c r="X206" s="11"/>
      <c r="Y206" s="11"/>
      <c r="Z206" s="11"/>
      <c r="AA206" s="11"/>
      <c r="AB206" s="11"/>
      <c r="AC206" s="11"/>
      <c r="AD206" s="11" t="e">
        <v>#N/A</v>
      </c>
      <c r="AE206" s="11" t="e">
        <v>#N/A</v>
      </c>
      <c r="AF206" s="11" t="e">
        <f t="shared" si="8"/>
        <v>#N/A</v>
      </c>
      <c r="AG206" s="11" t="e">
        <f t="shared" si="9"/>
        <v>#N/A</v>
      </c>
      <c r="AH206" s="11"/>
      <c r="AI206" s="11"/>
      <c r="AJ206" s="11"/>
      <c r="AK206" s="11"/>
      <c r="AL206" s="11"/>
      <c r="AM206" s="11"/>
      <c r="AN206" s="11"/>
      <c r="AO206" s="11"/>
    </row>
    <row r="207" spans="1:41" x14ac:dyDescent="0.3">
      <c r="A207" s="59" t="s">
        <v>34</v>
      </c>
      <c r="B207" s="59">
        <v>4</v>
      </c>
      <c r="C207" s="59" t="s">
        <v>39</v>
      </c>
      <c r="D207" s="59" t="s">
        <v>3307</v>
      </c>
      <c r="E207" s="59" t="s">
        <v>33</v>
      </c>
      <c r="F207" s="59" t="s">
        <v>549</v>
      </c>
      <c r="G207" s="59" t="s">
        <v>3307</v>
      </c>
      <c r="H207" s="59" t="s">
        <v>39</v>
      </c>
      <c r="I207" s="59" t="s">
        <v>39</v>
      </c>
      <c r="J207" s="59"/>
      <c r="K207" s="59"/>
      <c r="L207" s="59"/>
      <c r="M207" s="59"/>
      <c r="N207" s="59">
        <v>1</v>
      </c>
      <c r="O207" s="59"/>
      <c r="P207" s="155" t="s">
        <v>166</v>
      </c>
      <c r="Q207" s="11" t="s">
        <v>338</v>
      </c>
      <c r="R207" s="11">
        <v>1</v>
      </c>
      <c r="S207" s="11">
        <v>1</v>
      </c>
      <c r="T207" s="11"/>
      <c r="U207" s="11" t="s">
        <v>550</v>
      </c>
      <c r="V207" s="11"/>
      <c r="W207" s="11"/>
      <c r="X207" s="11"/>
      <c r="Y207" s="11">
        <v>1</v>
      </c>
      <c r="Z207" s="11"/>
      <c r="AA207" s="11" t="s">
        <v>340</v>
      </c>
      <c r="AB207" s="11"/>
      <c r="AC207" s="11" t="s">
        <v>341</v>
      </c>
      <c r="AD207" s="11" t="s">
        <v>2967</v>
      </c>
      <c r="AE207" s="11" t="s">
        <v>2976</v>
      </c>
      <c r="AF207" s="11" t="str">
        <f t="shared" si="8"/>
        <v>Examples: Refrigerators, washing machines, vacuum cleaners, computers, telephones, drills, saws, smoke detectors, thermostats, radiators</v>
      </c>
      <c r="AG207" s="11" t="str">
        <f t="shared" si="9"/>
        <v>AC2a. Complex articles. Machinery, mechanical appliances, electrical/electronic articles. Examples: Refrigerators, washing machines, vacuum cleaners, computers, telephones, drills, saws, smoke detectors, thermostats, radiators</v>
      </c>
      <c r="AH207" s="11"/>
      <c r="AI207" s="11"/>
      <c r="AJ207" s="11"/>
      <c r="AK207" s="11"/>
      <c r="AL207" s="11"/>
      <c r="AM207" s="11"/>
      <c r="AN207" s="11"/>
      <c r="AO207" s="11"/>
    </row>
    <row r="208" spans="1:41" x14ac:dyDescent="0.3">
      <c r="A208" s="59" t="s">
        <v>34</v>
      </c>
      <c r="B208" s="59">
        <v>4</v>
      </c>
      <c r="C208" s="59"/>
      <c r="D208" s="59" t="s">
        <v>818</v>
      </c>
      <c r="E208" s="59" t="e">
        <v>#N/A</v>
      </c>
      <c r="F208" s="59" t="s">
        <v>450</v>
      </c>
      <c r="G208" s="59" t="s">
        <v>818</v>
      </c>
      <c r="H208" s="59" t="s">
        <v>818</v>
      </c>
      <c r="I208" s="59" t="s">
        <v>818</v>
      </c>
      <c r="J208" s="59"/>
      <c r="K208" s="59"/>
      <c r="L208" s="59"/>
      <c r="M208" s="59"/>
      <c r="N208" s="59">
        <v>1</v>
      </c>
      <c r="O208" s="59"/>
      <c r="P208" s="155" t="s">
        <v>166</v>
      </c>
      <c r="Q208" s="11" t="s">
        <v>338</v>
      </c>
      <c r="R208" s="11"/>
      <c r="S208" s="11"/>
      <c r="T208" s="11"/>
      <c r="U208" s="11"/>
      <c r="V208" s="11"/>
      <c r="W208" s="11"/>
      <c r="X208" s="11"/>
      <c r="Y208" s="11"/>
      <c r="Z208" s="11"/>
      <c r="AA208" s="11"/>
      <c r="AB208" s="11"/>
      <c r="AC208" s="11"/>
      <c r="AD208" s="11" t="e">
        <v>#N/A</v>
      </c>
      <c r="AE208" s="11" t="e">
        <v>#N/A</v>
      </c>
      <c r="AF208" s="11" t="e">
        <f t="shared" si="8"/>
        <v>#N/A</v>
      </c>
      <c r="AG208" s="11" t="e">
        <f t="shared" si="9"/>
        <v>#N/A</v>
      </c>
      <c r="AH208" s="11"/>
      <c r="AI208" s="11"/>
      <c r="AJ208" s="11"/>
      <c r="AK208" s="11"/>
      <c r="AL208" s="11"/>
      <c r="AM208" s="11"/>
      <c r="AN208" s="11"/>
      <c r="AO208" s="11"/>
    </row>
    <row r="209" spans="1:41" x14ac:dyDescent="0.3">
      <c r="A209" s="59" t="s">
        <v>34</v>
      </c>
      <c r="B209" s="59">
        <v>4</v>
      </c>
      <c r="C209" s="59"/>
      <c r="D209" s="59" t="s">
        <v>818</v>
      </c>
      <c r="E209" s="59" t="e">
        <v>#N/A</v>
      </c>
      <c r="F209" s="59" t="s">
        <v>551</v>
      </c>
      <c r="G209" s="59" t="s">
        <v>818</v>
      </c>
      <c r="H209" s="59" t="s">
        <v>818</v>
      </c>
      <c r="I209" s="59" t="s">
        <v>818</v>
      </c>
      <c r="J209" s="59"/>
      <c r="K209" s="59"/>
      <c r="L209" s="59"/>
      <c r="M209" s="59"/>
      <c r="N209" s="59">
        <v>1</v>
      </c>
      <c r="O209" s="59"/>
      <c r="P209" s="155" t="s">
        <v>166</v>
      </c>
      <c r="Q209" s="11" t="s">
        <v>338</v>
      </c>
      <c r="R209" s="11"/>
      <c r="S209" s="11"/>
      <c r="T209" s="11"/>
      <c r="U209" s="11"/>
      <c r="V209" s="11"/>
      <c r="W209" s="11"/>
      <c r="X209" s="11"/>
      <c r="Y209" s="11"/>
      <c r="Z209" s="11"/>
      <c r="AA209" s="11"/>
      <c r="AB209" s="11"/>
      <c r="AC209" s="11"/>
      <c r="AD209" s="11" t="e">
        <v>#N/A</v>
      </c>
      <c r="AE209" s="11" t="e">
        <v>#N/A</v>
      </c>
      <c r="AF209" s="11" t="e">
        <f t="shared" si="8"/>
        <v>#N/A</v>
      </c>
      <c r="AG209" s="11" t="e">
        <f t="shared" si="9"/>
        <v>#N/A</v>
      </c>
      <c r="AH209" s="11"/>
      <c r="AI209" s="11"/>
      <c r="AJ209" s="11"/>
      <c r="AK209" s="11"/>
      <c r="AL209" s="11"/>
      <c r="AM209" s="11"/>
      <c r="AN209" s="11"/>
      <c r="AO209" s="11"/>
    </row>
    <row r="210" spans="1:41" x14ac:dyDescent="0.3">
      <c r="A210" s="59" t="s">
        <v>34</v>
      </c>
      <c r="B210" s="59">
        <v>4</v>
      </c>
      <c r="C210" s="59"/>
      <c r="D210" s="59" t="s">
        <v>818</v>
      </c>
      <c r="E210" s="59" t="e">
        <v>#N/A</v>
      </c>
      <c r="F210" s="59" t="s">
        <v>552</v>
      </c>
      <c r="G210" s="59" t="s">
        <v>818</v>
      </c>
      <c r="H210" s="59" t="s">
        <v>818</v>
      </c>
      <c r="I210" s="59" t="s">
        <v>818</v>
      </c>
      <c r="J210" s="59"/>
      <c r="K210" s="59"/>
      <c r="L210" s="59"/>
      <c r="M210" s="59"/>
      <c r="N210" s="59">
        <v>1</v>
      </c>
      <c r="O210" s="59"/>
      <c r="P210" s="155" t="s">
        <v>166</v>
      </c>
      <c r="Q210" s="11" t="s">
        <v>338</v>
      </c>
      <c r="R210" s="11"/>
      <c r="S210" s="11"/>
      <c r="T210" s="11"/>
      <c r="U210" s="11"/>
      <c r="V210" s="11"/>
      <c r="W210" s="11"/>
      <c r="X210" s="11"/>
      <c r="Y210" s="11"/>
      <c r="Z210" s="11"/>
      <c r="AA210" s="11"/>
      <c r="AB210" s="11"/>
      <c r="AC210" s="11"/>
      <c r="AD210" s="11" t="e">
        <v>#N/A</v>
      </c>
      <c r="AE210" s="11" t="e">
        <v>#N/A</v>
      </c>
      <c r="AF210" s="11" t="e">
        <f t="shared" si="8"/>
        <v>#N/A</v>
      </c>
      <c r="AG210" s="11" t="e">
        <f t="shared" si="9"/>
        <v>#N/A</v>
      </c>
      <c r="AH210" s="11"/>
      <c r="AI210" s="11"/>
      <c r="AJ210" s="11"/>
      <c r="AK210" s="11"/>
      <c r="AL210" s="11"/>
      <c r="AM210" s="11"/>
      <c r="AN210" s="11"/>
      <c r="AO210" s="11"/>
    </row>
    <row r="211" spans="1:41" x14ac:dyDescent="0.3">
      <c r="A211" s="59" t="s">
        <v>34</v>
      </c>
      <c r="B211" s="59">
        <v>4</v>
      </c>
      <c r="C211" s="59" t="s">
        <v>35</v>
      </c>
      <c r="D211" s="59" t="s">
        <v>1353</v>
      </c>
      <c r="E211" s="59" t="s">
        <v>33</v>
      </c>
      <c r="F211" s="59"/>
      <c r="G211" s="59" t="s">
        <v>1353</v>
      </c>
      <c r="H211" s="59" t="s">
        <v>35</v>
      </c>
      <c r="I211" s="59" t="s">
        <v>4963</v>
      </c>
      <c r="J211" s="59"/>
      <c r="K211" s="59"/>
      <c r="L211" s="59"/>
      <c r="M211" s="59"/>
      <c r="N211" s="59">
        <v>1</v>
      </c>
      <c r="O211" s="59"/>
      <c r="P211" s="155" t="s">
        <v>166</v>
      </c>
      <c r="Q211" s="11" t="s">
        <v>338</v>
      </c>
      <c r="R211" s="11"/>
      <c r="S211" s="11"/>
      <c r="T211" s="11"/>
      <c r="U211" s="11"/>
      <c r="V211" s="11"/>
      <c r="W211" s="11"/>
      <c r="X211" s="11"/>
      <c r="Y211" s="11"/>
      <c r="Z211" s="11"/>
      <c r="AA211" s="11"/>
      <c r="AB211" s="11"/>
      <c r="AC211" s="11"/>
      <c r="AD211" s="11" t="e">
        <v>#N/A</v>
      </c>
      <c r="AE211" s="11" t="e">
        <v>#N/A</v>
      </c>
      <c r="AF211" s="11" t="e">
        <f t="shared" si="8"/>
        <v>#N/A</v>
      </c>
      <c r="AG211" s="11" t="e">
        <f t="shared" si="9"/>
        <v>#N/A</v>
      </c>
      <c r="AH211" s="11"/>
      <c r="AI211" s="11"/>
      <c r="AJ211" s="11"/>
      <c r="AK211" s="11"/>
      <c r="AL211" s="11"/>
      <c r="AM211" s="11"/>
      <c r="AN211" s="11"/>
      <c r="AO211" s="11"/>
    </row>
    <row r="212" spans="1:41" x14ac:dyDescent="0.3">
      <c r="A212" s="59" t="s">
        <v>34</v>
      </c>
      <c r="B212" s="59">
        <v>4</v>
      </c>
      <c r="C212" s="59"/>
      <c r="D212" s="59" t="s">
        <v>818</v>
      </c>
      <c r="E212" s="59" t="e">
        <v>#N/A</v>
      </c>
      <c r="F212" s="59" t="s">
        <v>553</v>
      </c>
      <c r="G212" s="59" t="s">
        <v>818</v>
      </c>
      <c r="H212" s="59" t="s">
        <v>818</v>
      </c>
      <c r="I212" s="59" t="s">
        <v>818</v>
      </c>
      <c r="J212" s="59"/>
      <c r="K212" s="59"/>
      <c r="L212" s="59"/>
      <c r="M212" s="59"/>
      <c r="N212" s="59">
        <v>1</v>
      </c>
      <c r="O212" s="59"/>
      <c r="P212" s="155" t="s">
        <v>166</v>
      </c>
      <c r="Q212" s="11" t="s">
        <v>338</v>
      </c>
      <c r="R212" s="11"/>
      <c r="S212" s="11"/>
      <c r="T212" s="11"/>
      <c r="U212" s="11"/>
      <c r="V212" s="11"/>
      <c r="W212" s="11"/>
      <c r="X212" s="11"/>
      <c r="Y212" s="11"/>
      <c r="Z212" s="11"/>
      <c r="AA212" s="11"/>
      <c r="AB212" s="11"/>
      <c r="AC212" s="11"/>
      <c r="AD212" s="11" t="e">
        <v>#N/A</v>
      </c>
      <c r="AE212" s="11" t="e">
        <v>#N/A</v>
      </c>
      <c r="AF212" s="11" t="e">
        <f t="shared" si="8"/>
        <v>#N/A</v>
      </c>
      <c r="AG212" s="11" t="e">
        <f t="shared" si="9"/>
        <v>#N/A</v>
      </c>
      <c r="AH212" s="11"/>
      <c r="AI212" s="11"/>
      <c r="AJ212" s="11"/>
      <c r="AK212" s="11"/>
      <c r="AL212" s="11"/>
      <c r="AM212" s="11"/>
      <c r="AN212" s="11"/>
      <c r="AO212" s="11"/>
    </row>
    <row r="213" spans="1:41" x14ac:dyDescent="0.3">
      <c r="A213" s="59" t="s">
        <v>34</v>
      </c>
      <c r="B213" s="59">
        <v>4</v>
      </c>
      <c r="C213" s="59" t="s">
        <v>265</v>
      </c>
      <c r="D213" s="59" t="s">
        <v>803</v>
      </c>
      <c r="E213" s="59" t="s">
        <v>19</v>
      </c>
      <c r="F213" s="59" t="s">
        <v>266</v>
      </c>
      <c r="G213" s="59" t="s">
        <v>803</v>
      </c>
      <c r="H213" s="59" t="s">
        <v>265</v>
      </c>
      <c r="I213" s="59" t="s">
        <v>4303</v>
      </c>
      <c r="J213" s="59"/>
      <c r="K213" s="59"/>
      <c r="L213" s="59"/>
      <c r="M213" s="59"/>
      <c r="N213" s="59">
        <v>1</v>
      </c>
      <c r="O213" s="59"/>
      <c r="P213" s="155" t="s">
        <v>166</v>
      </c>
      <c r="Q213" s="11" t="s">
        <v>338</v>
      </c>
      <c r="R213" s="11">
        <v>1</v>
      </c>
      <c r="S213" s="11"/>
      <c r="T213" s="11"/>
      <c r="U213" s="11"/>
      <c r="V213" s="11"/>
      <c r="W213" s="11"/>
      <c r="X213" s="11"/>
      <c r="Y213" s="11">
        <v>1</v>
      </c>
      <c r="Z213" s="11"/>
      <c r="AA213" s="11" t="s">
        <v>340</v>
      </c>
      <c r="AB213" s="11"/>
      <c r="AC213" s="11" t="s">
        <v>341</v>
      </c>
      <c r="AD213" s="11" t="s">
        <v>2967</v>
      </c>
      <c r="AE213" s="11" t="s">
        <v>2976</v>
      </c>
      <c r="AF213" s="11" t="str">
        <f t="shared" si="8"/>
        <v>Examples: Refrigerators, washing machines, vacuum cleaners, computers, telephones, drills, saws, smoke detectors, thermostats, radiators</v>
      </c>
      <c r="AG213" s="11" t="str">
        <f t="shared" si="9"/>
        <v>AC2a. Complex articles. Machinery, mechanical appliances, electrical/electronic articles. Examples: Refrigerators, washing machines, vacuum cleaners, computers, telephones, drills, saws, smoke detectors, thermostats, radiators</v>
      </c>
      <c r="AH213" s="11"/>
      <c r="AI213" s="11"/>
      <c r="AJ213" s="11"/>
      <c r="AK213" s="11"/>
      <c r="AL213" s="11"/>
      <c r="AM213" s="11"/>
      <c r="AN213" s="11"/>
      <c r="AO213" s="11"/>
    </row>
    <row r="214" spans="1:41" x14ac:dyDescent="0.3">
      <c r="A214" s="59" t="s">
        <v>34</v>
      </c>
      <c r="B214" s="59">
        <v>4</v>
      </c>
      <c r="C214" s="59" t="s">
        <v>337</v>
      </c>
      <c r="D214" s="59" t="s">
        <v>486</v>
      </c>
      <c r="E214" s="59" t="s">
        <v>20</v>
      </c>
      <c r="F214" s="59" t="s">
        <v>248</v>
      </c>
      <c r="G214" s="59" t="s">
        <v>486</v>
      </c>
      <c r="H214" s="59" t="s">
        <v>337</v>
      </c>
      <c r="I214" s="59" t="s">
        <v>4211</v>
      </c>
      <c r="J214" s="59"/>
      <c r="K214" s="59" t="s">
        <v>248</v>
      </c>
      <c r="L214" s="59"/>
      <c r="M214" s="59"/>
      <c r="N214" s="59">
        <v>1</v>
      </c>
      <c r="O214" s="59"/>
      <c r="P214" s="155" t="s">
        <v>166</v>
      </c>
      <c r="Q214" s="11" t="s">
        <v>338</v>
      </c>
      <c r="R214" s="11">
        <v>1</v>
      </c>
      <c r="S214" s="11"/>
      <c r="T214" s="11"/>
      <c r="U214" s="11"/>
      <c r="V214" s="11"/>
      <c r="W214" s="11"/>
      <c r="X214" s="11"/>
      <c r="Y214" s="11">
        <v>1</v>
      </c>
      <c r="Z214" s="11"/>
      <c r="AA214" s="68" t="s">
        <v>340</v>
      </c>
      <c r="AB214" s="11"/>
      <c r="AC214" s="11" t="s">
        <v>341</v>
      </c>
      <c r="AD214" s="11" t="s">
        <v>2967</v>
      </c>
      <c r="AE214" s="11" t="s">
        <v>2976</v>
      </c>
      <c r="AF214" s="11" t="str">
        <f t="shared" si="8"/>
        <v>Examples: Refrigerators, washing machines, vacuum cleaners, computers, telephones, drills, saws, smoke detectors, thermostats, radiators</v>
      </c>
      <c r="AG214" s="11" t="str">
        <f t="shared" si="9"/>
        <v>AC2a. Complex articles. Machinery, mechanical appliances, electrical/electronic articles. Examples: Refrigerators, washing machines, vacuum cleaners, computers, telephones, drills, saws, smoke detectors, thermostats, radiators</v>
      </c>
      <c r="AH214" s="11"/>
      <c r="AI214" s="11"/>
      <c r="AJ214" s="11"/>
      <c r="AK214" s="11"/>
      <c r="AL214" s="11"/>
      <c r="AM214" s="11"/>
      <c r="AN214" s="11"/>
      <c r="AO214" s="11"/>
    </row>
    <row r="215" spans="1:41" x14ac:dyDescent="0.3">
      <c r="A215" s="59" t="s">
        <v>34</v>
      </c>
      <c r="B215" s="59">
        <v>4</v>
      </c>
      <c r="C215" s="59" t="s">
        <v>297</v>
      </c>
      <c r="D215" s="59" t="s">
        <v>3616</v>
      </c>
      <c r="E215" s="59" t="s">
        <v>20</v>
      </c>
      <c r="F215" s="59" t="s">
        <v>298</v>
      </c>
      <c r="G215" s="59" t="s">
        <v>3616</v>
      </c>
      <c r="H215" s="59" t="s">
        <v>297</v>
      </c>
      <c r="I215" s="59" t="s">
        <v>297</v>
      </c>
      <c r="J215" s="59"/>
      <c r="K215" s="59" t="s">
        <v>298</v>
      </c>
      <c r="L215" s="59"/>
      <c r="M215" s="59"/>
      <c r="N215" s="59">
        <v>1</v>
      </c>
      <c r="O215" s="59"/>
      <c r="P215" s="155" t="s">
        <v>166</v>
      </c>
      <c r="Q215" s="11" t="s">
        <v>338</v>
      </c>
      <c r="R215" s="11">
        <v>1</v>
      </c>
      <c r="S215" s="11"/>
      <c r="T215" s="11"/>
      <c r="U215" s="11"/>
      <c r="V215" s="11"/>
      <c r="W215" s="11"/>
      <c r="X215" s="11"/>
      <c r="Y215" s="11">
        <v>1</v>
      </c>
      <c r="Z215" s="11"/>
      <c r="AA215" s="11" t="s">
        <v>340</v>
      </c>
      <c r="AB215" s="11"/>
      <c r="AC215" s="11" t="s">
        <v>341</v>
      </c>
      <c r="AD215" s="11" t="s">
        <v>2967</v>
      </c>
      <c r="AE215" s="11" t="s">
        <v>2976</v>
      </c>
      <c r="AF215" s="11" t="str">
        <f t="shared" si="8"/>
        <v>Examples: Refrigerators, washing machines, vacuum cleaners, computers, telephones, drills, saws, smoke detectors, thermostats, radiators</v>
      </c>
      <c r="AG215" s="11" t="str">
        <f t="shared" si="9"/>
        <v>AC2a. Complex articles. Machinery, mechanical appliances, electrical/electronic articles. Examples: Refrigerators, washing machines, vacuum cleaners, computers, telephones, drills, saws, smoke detectors, thermostats, radiators</v>
      </c>
      <c r="AH215" s="11"/>
      <c r="AI215" s="11"/>
      <c r="AJ215" s="11"/>
      <c r="AK215" s="11"/>
      <c r="AL215" s="11"/>
      <c r="AM215" s="11"/>
      <c r="AN215" s="11"/>
      <c r="AO215" s="11"/>
    </row>
    <row r="216" spans="1:41" x14ac:dyDescent="0.3">
      <c r="A216" s="59" t="s">
        <v>34</v>
      </c>
      <c r="B216" s="59">
        <v>4</v>
      </c>
      <c r="C216" s="59" t="s">
        <v>1464</v>
      </c>
      <c r="D216" s="59" t="s">
        <v>4849</v>
      </c>
      <c r="E216" s="59" t="s">
        <v>19</v>
      </c>
      <c r="F216" s="59"/>
      <c r="G216" s="59" t="s">
        <v>4849</v>
      </c>
      <c r="H216" s="59" t="s">
        <v>1464</v>
      </c>
      <c r="I216" s="59" t="s">
        <v>4852</v>
      </c>
      <c r="J216" s="59"/>
      <c r="K216" s="59"/>
      <c r="L216" s="59"/>
      <c r="M216" s="59"/>
      <c r="N216" s="59">
        <v>1</v>
      </c>
      <c r="O216" s="59"/>
      <c r="P216" s="155" t="s">
        <v>166</v>
      </c>
      <c r="Q216" s="11" t="s">
        <v>338</v>
      </c>
      <c r="R216" s="11"/>
      <c r="S216" s="11"/>
      <c r="T216" s="11"/>
      <c r="U216" s="11"/>
      <c r="V216" s="11"/>
      <c r="W216" s="11"/>
      <c r="X216" s="11"/>
      <c r="Y216" s="11"/>
      <c r="Z216" s="11"/>
      <c r="AA216" s="11"/>
      <c r="AB216" s="11"/>
      <c r="AC216" s="11"/>
      <c r="AD216" s="11" t="e">
        <v>#N/A</v>
      </c>
      <c r="AE216" s="11" t="e">
        <v>#N/A</v>
      </c>
      <c r="AF216" s="11" t="e">
        <f t="shared" si="8"/>
        <v>#N/A</v>
      </c>
      <c r="AG216" s="11" t="e">
        <f t="shared" si="9"/>
        <v>#N/A</v>
      </c>
      <c r="AH216" s="11"/>
      <c r="AI216" s="11"/>
      <c r="AJ216" s="11"/>
      <c r="AK216" s="11"/>
      <c r="AL216" s="11"/>
      <c r="AM216" s="11"/>
      <c r="AN216" s="11"/>
      <c r="AO216" s="11"/>
    </row>
    <row r="217" spans="1:41" x14ac:dyDescent="0.3">
      <c r="A217" s="59" t="s">
        <v>34</v>
      </c>
      <c r="B217" s="59">
        <v>4</v>
      </c>
      <c r="C217" s="59" t="s">
        <v>542</v>
      </c>
      <c r="D217" s="59" t="s">
        <v>3274</v>
      </c>
      <c r="E217" s="59" t="s">
        <v>19</v>
      </c>
      <c r="F217" s="59"/>
      <c r="G217" s="59" t="s">
        <v>3274</v>
      </c>
      <c r="H217" s="59" t="s">
        <v>542</v>
      </c>
      <c r="I217" s="59" t="s">
        <v>4870</v>
      </c>
      <c r="J217" s="59"/>
      <c r="K217" s="59"/>
      <c r="L217" s="59"/>
      <c r="M217" s="59"/>
      <c r="N217" s="59">
        <v>1</v>
      </c>
      <c r="O217" s="59"/>
      <c r="P217" s="155" t="s">
        <v>166</v>
      </c>
      <c r="Q217" s="11" t="s">
        <v>338</v>
      </c>
      <c r="R217" s="11"/>
      <c r="S217" s="11"/>
      <c r="T217" s="11"/>
      <c r="U217" s="11"/>
      <c r="V217" s="11"/>
      <c r="W217" s="11"/>
      <c r="X217" s="11"/>
      <c r="Y217" s="11"/>
      <c r="Z217" s="11"/>
      <c r="AA217" s="11"/>
      <c r="AB217" s="11"/>
      <c r="AC217" s="11"/>
      <c r="AD217" s="11" t="e">
        <v>#N/A</v>
      </c>
      <c r="AE217" s="11" t="e">
        <v>#N/A</v>
      </c>
      <c r="AF217" s="11" t="e">
        <f t="shared" si="8"/>
        <v>#N/A</v>
      </c>
      <c r="AG217" s="11" t="e">
        <f t="shared" si="9"/>
        <v>#N/A</v>
      </c>
      <c r="AH217" s="11"/>
      <c r="AI217" s="11"/>
      <c r="AJ217" s="11"/>
      <c r="AK217" s="11"/>
      <c r="AL217" s="11"/>
      <c r="AM217" s="11"/>
      <c r="AN217" s="11"/>
      <c r="AO217" s="11"/>
    </row>
    <row r="218" spans="1:41" x14ac:dyDescent="0.3">
      <c r="A218" s="59" t="s">
        <v>34</v>
      </c>
      <c r="B218" s="59">
        <v>4</v>
      </c>
      <c r="C218" s="59" t="s">
        <v>24</v>
      </c>
      <c r="D218" s="59" t="s">
        <v>3221</v>
      </c>
      <c r="E218" s="59" t="s">
        <v>13</v>
      </c>
      <c r="F218" s="59" t="s">
        <v>1668</v>
      </c>
      <c r="G218" s="59" t="s">
        <v>3221</v>
      </c>
      <c r="H218" s="59" t="s">
        <v>24</v>
      </c>
      <c r="I218" s="59" t="s">
        <v>5532</v>
      </c>
      <c r="J218" s="59"/>
      <c r="K218" s="59"/>
      <c r="L218" s="59"/>
      <c r="M218" s="59"/>
      <c r="N218" s="59">
        <v>1</v>
      </c>
      <c r="O218" s="59"/>
      <c r="P218" s="155" t="s">
        <v>166</v>
      </c>
      <c r="Q218" s="11" t="s">
        <v>338</v>
      </c>
      <c r="R218" s="11">
        <v>1</v>
      </c>
      <c r="S218" s="11">
        <v>1</v>
      </c>
      <c r="T218" s="11"/>
      <c r="U218" s="11" t="s">
        <v>1696</v>
      </c>
      <c r="V218" s="11">
        <v>1</v>
      </c>
      <c r="W218" s="11"/>
      <c r="X218" s="11"/>
      <c r="Y218" s="11">
        <v>1</v>
      </c>
      <c r="Z218" s="11">
        <v>1</v>
      </c>
      <c r="AA218" s="11" t="s">
        <v>1697</v>
      </c>
      <c r="AB218" s="11"/>
      <c r="AC218" s="11" t="s">
        <v>1698</v>
      </c>
      <c r="AD218" s="67" t="s">
        <v>3137</v>
      </c>
      <c r="AE218" s="67" t="s">
        <v>2990</v>
      </c>
      <c r="AF218" s="11" t="str">
        <f t="shared" si="8"/>
        <v>Examples: Toys (dolls, car, animals, teething rings)</v>
      </c>
      <c r="AG218" s="11" t="str">
        <f t="shared" si="9"/>
        <v>ac13b. Plastic articles (hard). Toys intended for children’s use (and child dedicated articles). Examples: Toys (dolls, car, animals, teething rings)</v>
      </c>
      <c r="AH218" s="11"/>
      <c r="AI218" s="11"/>
      <c r="AJ218" s="11"/>
      <c r="AK218" s="11"/>
      <c r="AL218" s="11"/>
      <c r="AM218" s="11"/>
      <c r="AN218" s="11"/>
      <c r="AO218" s="11"/>
    </row>
    <row r="219" spans="1:41" x14ac:dyDescent="0.3">
      <c r="A219" s="59" t="s">
        <v>34</v>
      </c>
      <c r="B219" s="59">
        <v>4</v>
      </c>
      <c r="C219" s="59" t="s">
        <v>546</v>
      </c>
      <c r="D219" s="59" t="s">
        <v>3361</v>
      </c>
      <c r="E219" s="59" t="s">
        <v>19</v>
      </c>
      <c r="F219" s="59"/>
      <c r="G219" s="59" t="s">
        <v>3361</v>
      </c>
      <c r="H219" s="59" t="s">
        <v>546</v>
      </c>
      <c r="I219" s="59" t="s">
        <v>4269</v>
      </c>
      <c r="J219" s="59"/>
      <c r="K219" s="59"/>
      <c r="L219" s="59"/>
      <c r="M219" s="59"/>
      <c r="N219" s="59">
        <v>1</v>
      </c>
      <c r="O219" s="59"/>
      <c r="P219" s="155" t="s">
        <v>166</v>
      </c>
      <c r="Q219" s="11" t="s">
        <v>338</v>
      </c>
      <c r="R219" s="11"/>
      <c r="S219" s="11"/>
      <c r="T219" s="11"/>
      <c r="U219" s="11"/>
      <c r="V219" s="11"/>
      <c r="W219" s="11"/>
      <c r="X219" s="11"/>
      <c r="Y219" s="11"/>
      <c r="Z219" s="11"/>
      <c r="AA219" s="11"/>
      <c r="AB219" s="11"/>
      <c r="AC219" s="11"/>
      <c r="AD219" s="11" t="e">
        <v>#N/A</v>
      </c>
      <c r="AE219" s="11" t="e">
        <v>#N/A</v>
      </c>
      <c r="AF219" s="11" t="e">
        <f t="shared" si="8"/>
        <v>#N/A</v>
      </c>
      <c r="AG219" s="11" t="e">
        <f t="shared" si="9"/>
        <v>#N/A</v>
      </c>
      <c r="AH219" s="11"/>
      <c r="AI219" s="11"/>
      <c r="AJ219" s="11"/>
      <c r="AK219" s="11"/>
      <c r="AL219" s="11"/>
      <c r="AM219" s="11"/>
      <c r="AN219" s="11"/>
      <c r="AO219" s="11"/>
    </row>
    <row r="220" spans="1:41" x14ac:dyDescent="0.3">
      <c r="A220" s="59" t="s">
        <v>36</v>
      </c>
      <c r="B220" s="59">
        <v>4</v>
      </c>
      <c r="C220" s="59"/>
      <c r="D220" s="59" t="s">
        <v>818</v>
      </c>
      <c r="E220" s="59" t="e">
        <v>#N/A</v>
      </c>
      <c r="F220" s="59" t="s">
        <v>313</v>
      </c>
      <c r="G220" s="59" t="s">
        <v>818</v>
      </c>
      <c r="H220" s="59" t="s">
        <v>818</v>
      </c>
      <c r="I220" s="59" t="s">
        <v>818</v>
      </c>
      <c r="J220" s="59"/>
      <c r="K220" s="59"/>
      <c r="L220" s="59"/>
      <c r="M220" s="59"/>
      <c r="N220" s="59">
        <v>1</v>
      </c>
      <c r="O220" s="59"/>
      <c r="P220" s="155" t="s">
        <v>166</v>
      </c>
      <c r="Q220" s="11" t="s">
        <v>338</v>
      </c>
      <c r="R220" s="11"/>
      <c r="S220" s="11"/>
      <c r="T220" s="11"/>
      <c r="U220" s="11"/>
      <c r="V220" s="11"/>
      <c r="W220" s="11"/>
      <c r="X220" s="11"/>
      <c r="Y220" s="11"/>
      <c r="Z220" s="11"/>
      <c r="AA220" s="11"/>
      <c r="AB220" s="11"/>
      <c r="AC220" s="11"/>
      <c r="AD220" s="11" t="e">
        <v>#N/A</v>
      </c>
      <c r="AE220" s="11" t="e">
        <v>#N/A</v>
      </c>
      <c r="AF220" s="11" t="e">
        <f t="shared" si="8"/>
        <v>#N/A</v>
      </c>
      <c r="AG220" s="11" t="e">
        <f t="shared" si="9"/>
        <v>#N/A</v>
      </c>
      <c r="AH220" s="11"/>
      <c r="AI220" s="11"/>
      <c r="AJ220" s="11"/>
      <c r="AK220" s="11"/>
      <c r="AL220" s="11"/>
      <c r="AM220" s="11"/>
      <c r="AN220" s="11"/>
      <c r="AO220" s="11"/>
    </row>
    <row r="221" spans="1:41" x14ac:dyDescent="0.3">
      <c r="A221" s="59" t="s">
        <v>36</v>
      </c>
      <c r="B221" s="59">
        <v>4</v>
      </c>
      <c r="C221" s="59"/>
      <c r="D221" s="59" t="s">
        <v>818</v>
      </c>
      <c r="E221" s="59" t="e">
        <v>#N/A</v>
      </c>
      <c r="F221" s="59" t="s">
        <v>314</v>
      </c>
      <c r="G221" s="59" t="s">
        <v>818</v>
      </c>
      <c r="H221" s="59" t="s">
        <v>818</v>
      </c>
      <c r="I221" s="59" t="s">
        <v>818</v>
      </c>
      <c r="J221" s="59"/>
      <c r="K221" s="59"/>
      <c r="L221" s="59"/>
      <c r="M221" s="59"/>
      <c r="N221" s="59">
        <v>1</v>
      </c>
      <c r="O221" s="59"/>
      <c r="P221" s="155" t="s">
        <v>166</v>
      </c>
      <c r="Q221" s="11" t="s">
        <v>338</v>
      </c>
      <c r="R221" s="11"/>
      <c r="S221" s="11"/>
      <c r="T221" s="11"/>
      <c r="U221" s="11"/>
      <c r="V221" s="11"/>
      <c r="W221" s="11"/>
      <c r="X221" s="11"/>
      <c r="Y221" s="11"/>
      <c r="Z221" s="11"/>
      <c r="AA221" s="11"/>
      <c r="AB221" s="11"/>
      <c r="AC221" s="11"/>
      <c r="AD221" s="11" t="e">
        <v>#N/A</v>
      </c>
      <c r="AE221" s="11" t="e">
        <v>#N/A</v>
      </c>
      <c r="AF221" s="11" t="e">
        <f t="shared" si="8"/>
        <v>#N/A</v>
      </c>
      <c r="AG221" s="11" t="e">
        <f t="shared" si="9"/>
        <v>#N/A</v>
      </c>
      <c r="AH221" s="11"/>
      <c r="AI221" s="11"/>
      <c r="AJ221" s="11"/>
      <c r="AK221" s="11"/>
      <c r="AL221" s="11"/>
      <c r="AM221" s="11"/>
      <c r="AN221" s="11"/>
      <c r="AO221" s="11"/>
    </row>
    <row r="222" spans="1:41" x14ac:dyDescent="0.3">
      <c r="A222" s="59" t="s">
        <v>36</v>
      </c>
      <c r="B222" s="59">
        <v>4</v>
      </c>
      <c r="C222" s="59"/>
      <c r="D222" s="59" t="s">
        <v>818</v>
      </c>
      <c r="E222" s="59" t="e">
        <v>#N/A</v>
      </c>
      <c r="F222" s="59" t="s">
        <v>528</v>
      </c>
      <c r="G222" s="59" t="s">
        <v>818</v>
      </c>
      <c r="H222" s="59" t="s">
        <v>818</v>
      </c>
      <c r="I222" s="59" t="s">
        <v>818</v>
      </c>
      <c r="J222" s="59"/>
      <c r="K222" s="59"/>
      <c r="L222" s="59"/>
      <c r="M222" s="59"/>
      <c r="N222" s="59">
        <v>1</v>
      </c>
      <c r="O222" s="59"/>
      <c r="P222" s="155" t="s">
        <v>166</v>
      </c>
      <c r="Q222" s="11" t="s">
        <v>338</v>
      </c>
      <c r="R222" s="11"/>
      <c r="S222" s="11"/>
      <c r="T222" s="11"/>
      <c r="U222" s="11"/>
      <c r="V222" s="11"/>
      <c r="W222" s="11"/>
      <c r="X222" s="11"/>
      <c r="Y222" s="11"/>
      <c r="Z222" s="11"/>
      <c r="AA222" s="11"/>
      <c r="AB222" s="11"/>
      <c r="AC222" s="11"/>
      <c r="AD222" s="11" t="e">
        <v>#N/A</v>
      </c>
      <c r="AE222" s="11" t="e">
        <v>#N/A</v>
      </c>
      <c r="AF222" s="11" t="e">
        <f t="shared" si="8"/>
        <v>#N/A</v>
      </c>
      <c r="AG222" s="11" t="e">
        <f t="shared" si="9"/>
        <v>#N/A</v>
      </c>
      <c r="AH222" s="11"/>
      <c r="AI222" s="11"/>
      <c r="AJ222" s="11"/>
      <c r="AK222" s="11"/>
      <c r="AL222" s="11"/>
      <c r="AM222" s="11"/>
      <c r="AN222" s="11"/>
      <c r="AO222" s="11"/>
    </row>
    <row r="223" spans="1:41" x14ac:dyDescent="0.3">
      <c r="A223" s="59" t="s">
        <v>36</v>
      </c>
      <c r="B223" s="59">
        <v>4</v>
      </c>
      <c r="C223" s="59"/>
      <c r="D223" s="59" t="s">
        <v>818</v>
      </c>
      <c r="E223" s="59" t="e">
        <v>#N/A</v>
      </c>
      <c r="F223" s="59" t="s">
        <v>565</v>
      </c>
      <c r="G223" s="59" t="s">
        <v>818</v>
      </c>
      <c r="H223" s="59" t="s">
        <v>818</v>
      </c>
      <c r="I223" s="59" t="s">
        <v>818</v>
      </c>
      <c r="J223" s="59"/>
      <c r="K223" s="59"/>
      <c r="L223" s="59"/>
      <c r="M223" s="59"/>
      <c r="N223" s="59">
        <v>1</v>
      </c>
      <c r="O223" s="59"/>
      <c r="P223" s="155" t="s">
        <v>166</v>
      </c>
      <c r="Q223" s="11" t="s">
        <v>338</v>
      </c>
      <c r="R223" s="11"/>
      <c r="S223" s="11"/>
      <c r="T223" s="11"/>
      <c r="U223" s="11"/>
      <c r="V223" s="11"/>
      <c r="W223" s="11"/>
      <c r="X223" s="11"/>
      <c r="Y223" s="11"/>
      <c r="Z223" s="11"/>
      <c r="AA223" s="11"/>
      <c r="AB223" s="11"/>
      <c r="AC223" s="11"/>
      <c r="AD223" s="11" t="e">
        <v>#N/A</v>
      </c>
      <c r="AE223" s="11" t="e">
        <v>#N/A</v>
      </c>
      <c r="AF223" s="11" t="e">
        <f t="shared" si="8"/>
        <v>#N/A</v>
      </c>
      <c r="AG223" s="11" t="e">
        <f t="shared" si="9"/>
        <v>#N/A</v>
      </c>
      <c r="AH223" s="11"/>
      <c r="AI223" s="11"/>
      <c r="AJ223" s="11"/>
      <c r="AK223" s="11"/>
      <c r="AL223" s="11"/>
      <c r="AM223" s="11"/>
      <c r="AN223" s="11"/>
      <c r="AO223" s="11"/>
    </row>
    <row r="224" spans="1:41" x14ac:dyDescent="0.3">
      <c r="A224" s="59" t="s">
        <v>568</v>
      </c>
      <c r="B224" s="59">
        <v>3</v>
      </c>
      <c r="C224" s="59" t="s">
        <v>191</v>
      </c>
      <c r="D224" s="59" t="s">
        <v>3258</v>
      </c>
      <c r="E224" s="59" t="s">
        <v>16</v>
      </c>
      <c r="F224" s="59" t="s">
        <v>569</v>
      </c>
      <c r="G224" s="59" t="s">
        <v>3258</v>
      </c>
      <c r="H224" s="59"/>
      <c r="I224" s="59" t="s">
        <v>4263</v>
      </c>
      <c r="J224" s="59" t="s">
        <v>366</v>
      </c>
      <c r="K224" s="59"/>
      <c r="L224" s="59"/>
      <c r="M224" s="59" t="s">
        <v>818</v>
      </c>
      <c r="N224" s="59">
        <v>0</v>
      </c>
      <c r="O224" s="59"/>
      <c r="P224" s="155" t="s">
        <v>166</v>
      </c>
      <c r="Q224" s="11" t="s">
        <v>331</v>
      </c>
      <c r="R224" s="11">
        <v>1</v>
      </c>
      <c r="S224" s="11">
        <v>1</v>
      </c>
      <c r="T224" s="11"/>
      <c r="U224" s="11" t="s">
        <v>570</v>
      </c>
      <c r="V224" s="11"/>
      <c r="W224" s="11"/>
      <c r="X224" s="11"/>
      <c r="Y224" s="11"/>
      <c r="Z224" s="11">
        <v>1</v>
      </c>
      <c r="AA224" s="11" t="s">
        <v>571</v>
      </c>
      <c r="AB224" s="11"/>
      <c r="AC224" s="11" t="s">
        <v>572</v>
      </c>
      <c r="AD224" s="11" t="s">
        <v>3137</v>
      </c>
      <c r="AE224" s="11" t="s">
        <v>2990</v>
      </c>
      <c r="AF224" s="11"/>
      <c r="AG224" s="11"/>
      <c r="AH224" s="11"/>
      <c r="AI224" s="11"/>
      <c r="AJ224" s="11"/>
      <c r="AK224" s="11"/>
      <c r="AL224" s="11"/>
      <c r="AM224" s="11"/>
      <c r="AN224" s="11"/>
      <c r="AO224" s="11"/>
    </row>
    <row r="225" spans="1:41" x14ac:dyDescent="0.3">
      <c r="A225" s="59" t="s">
        <v>568</v>
      </c>
      <c r="B225" s="59">
        <v>3</v>
      </c>
      <c r="C225" s="59" t="s">
        <v>265</v>
      </c>
      <c r="D225" s="59" t="s">
        <v>803</v>
      </c>
      <c r="E225" s="59" t="s">
        <v>19</v>
      </c>
      <c r="F225" s="59" t="s">
        <v>375</v>
      </c>
      <c r="G225" s="59" t="s">
        <v>803</v>
      </c>
      <c r="H225" s="59"/>
      <c r="I225" s="59" t="s">
        <v>4303</v>
      </c>
      <c r="J225" s="59" t="s">
        <v>366</v>
      </c>
      <c r="K225" s="59"/>
      <c r="L225" s="59"/>
      <c r="M225" s="59" t="s">
        <v>818</v>
      </c>
      <c r="N225" s="59">
        <v>0</v>
      </c>
      <c r="O225" s="59"/>
      <c r="P225" s="155" t="s">
        <v>166</v>
      </c>
      <c r="Q225" s="11"/>
      <c r="R225" s="11"/>
      <c r="S225" s="11"/>
      <c r="T225" s="11"/>
      <c r="U225" s="11"/>
      <c r="V225" s="11"/>
      <c r="W225" s="11"/>
      <c r="X225" s="11"/>
      <c r="Y225" s="11"/>
      <c r="Z225" s="11"/>
      <c r="AA225" s="11"/>
      <c r="AB225" s="11"/>
      <c r="AC225" s="11"/>
      <c r="AD225" s="11" t="e">
        <v>#N/A</v>
      </c>
      <c r="AE225" s="11" t="e">
        <v>#N/A</v>
      </c>
      <c r="AF225" s="11"/>
      <c r="AG225" s="11"/>
      <c r="AH225" s="11"/>
      <c r="AI225" s="11"/>
      <c r="AJ225" s="11"/>
      <c r="AK225" s="11"/>
      <c r="AL225" s="11"/>
      <c r="AM225" s="11"/>
      <c r="AN225" s="11"/>
      <c r="AO225" s="11"/>
    </row>
    <row r="226" spans="1:41" x14ac:dyDescent="0.3">
      <c r="A226" s="59" t="s">
        <v>568</v>
      </c>
      <c r="B226" s="59">
        <v>3</v>
      </c>
      <c r="C226" s="59" t="s">
        <v>321</v>
      </c>
      <c r="D226" s="59" t="s">
        <v>3522</v>
      </c>
      <c r="E226" s="59" t="s">
        <v>3194</v>
      </c>
      <c r="F226" s="59" t="s">
        <v>434</v>
      </c>
      <c r="G226" s="59" t="s">
        <v>3522</v>
      </c>
      <c r="H226" s="59"/>
      <c r="I226" s="59" t="s">
        <v>4029</v>
      </c>
      <c r="J226" s="59" t="s">
        <v>366</v>
      </c>
      <c r="K226" s="59"/>
      <c r="L226" s="59"/>
      <c r="M226" s="59" t="s">
        <v>818</v>
      </c>
      <c r="N226" s="59">
        <v>0</v>
      </c>
      <c r="O226" s="59"/>
      <c r="P226" s="155" t="s">
        <v>166</v>
      </c>
      <c r="Q226" s="11"/>
      <c r="R226" s="11"/>
      <c r="S226" s="11"/>
      <c r="T226" s="11"/>
      <c r="U226" s="11"/>
      <c r="V226" s="11"/>
      <c r="W226" s="11"/>
      <c r="X226" s="11"/>
      <c r="Y226" s="11"/>
      <c r="Z226" s="11"/>
      <c r="AA226" s="11"/>
      <c r="AB226" s="11"/>
      <c r="AC226" s="11"/>
      <c r="AD226" s="11" t="e">
        <v>#N/A</v>
      </c>
      <c r="AE226" s="11" t="e">
        <v>#N/A</v>
      </c>
      <c r="AF226" s="11"/>
      <c r="AG226" s="11"/>
      <c r="AH226" s="11"/>
      <c r="AI226" s="11"/>
      <c r="AJ226" s="11"/>
      <c r="AK226" s="11"/>
      <c r="AL226" s="11"/>
      <c r="AM226" s="11"/>
      <c r="AN226" s="11"/>
      <c r="AO226" s="11"/>
    </row>
    <row r="227" spans="1:41" x14ac:dyDescent="0.3">
      <c r="A227" s="59" t="s">
        <v>568</v>
      </c>
      <c r="B227" s="59">
        <v>3</v>
      </c>
      <c r="C227" s="59"/>
      <c r="D227" s="59" t="s">
        <v>818</v>
      </c>
      <c r="E227" s="59" t="e">
        <v>#N/A</v>
      </c>
      <c r="F227" s="60" t="s">
        <v>442</v>
      </c>
      <c r="G227" s="59" t="s">
        <v>818</v>
      </c>
      <c r="H227" s="59" t="s">
        <v>818</v>
      </c>
      <c r="I227" s="59" t="s">
        <v>818</v>
      </c>
      <c r="J227" s="59" t="s">
        <v>439</v>
      </c>
      <c r="K227" s="59"/>
      <c r="L227" s="59"/>
      <c r="M227" s="59" t="s">
        <v>14313</v>
      </c>
      <c r="N227" s="59">
        <v>0</v>
      </c>
      <c r="O227" s="59"/>
      <c r="P227" s="155" t="s">
        <v>166</v>
      </c>
      <c r="Q227" s="11"/>
      <c r="R227" s="11"/>
      <c r="S227" s="11"/>
      <c r="T227" s="11"/>
      <c r="U227" s="11"/>
      <c r="V227" s="11"/>
      <c r="W227" s="11"/>
      <c r="X227" s="11"/>
      <c r="Y227" s="11"/>
      <c r="Z227" s="11"/>
      <c r="AA227" s="11"/>
      <c r="AB227" s="11"/>
      <c r="AC227" s="11"/>
      <c r="AD227" s="11" t="e">
        <v>#N/A</v>
      </c>
      <c r="AE227" s="11" t="e">
        <v>#N/A</v>
      </c>
      <c r="AF227" s="11"/>
      <c r="AG227" s="11"/>
      <c r="AH227" s="11"/>
      <c r="AI227" s="11"/>
      <c r="AJ227" s="11"/>
      <c r="AK227" s="11"/>
      <c r="AL227" s="11"/>
      <c r="AM227" s="11"/>
      <c r="AN227" s="11"/>
      <c r="AO227" s="11"/>
    </row>
    <row r="228" spans="1:41" ht="28.8" x14ac:dyDescent="0.3">
      <c r="A228" s="59" t="s">
        <v>568</v>
      </c>
      <c r="B228" s="59">
        <v>3</v>
      </c>
      <c r="C228" s="59"/>
      <c r="D228" s="59" t="s">
        <v>818</v>
      </c>
      <c r="E228" s="59" t="e">
        <v>#N/A</v>
      </c>
      <c r="F228" s="60" t="s">
        <v>445</v>
      </c>
      <c r="G228" s="59" t="s">
        <v>818</v>
      </c>
      <c r="H228" s="59" t="s">
        <v>818</v>
      </c>
      <c r="I228" s="59" t="s">
        <v>818</v>
      </c>
      <c r="J228" s="59" t="s">
        <v>439</v>
      </c>
      <c r="K228" s="59"/>
      <c r="L228" s="59"/>
      <c r="M228" s="59" t="s">
        <v>14313</v>
      </c>
      <c r="N228" s="59">
        <v>0</v>
      </c>
      <c r="O228" s="59"/>
      <c r="P228" s="155" t="s">
        <v>166</v>
      </c>
      <c r="Q228" s="11"/>
      <c r="R228" s="11"/>
      <c r="S228" s="11"/>
      <c r="T228" s="11"/>
      <c r="U228" s="11"/>
      <c r="V228" s="11"/>
      <c r="W228" s="11"/>
      <c r="X228" s="11"/>
      <c r="Y228" s="11"/>
      <c r="Z228" s="11"/>
      <c r="AA228" s="11"/>
      <c r="AB228" s="11"/>
      <c r="AC228" s="11"/>
      <c r="AD228" s="11" t="e">
        <v>#N/A</v>
      </c>
      <c r="AE228" s="11" t="e">
        <v>#N/A</v>
      </c>
      <c r="AF228" s="11"/>
      <c r="AG228" s="11"/>
      <c r="AH228" s="11"/>
      <c r="AI228" s="11"/>
      <c r="AJ228" s="11"/>
      <c r="AK228" s="11"/>
      <c r="AL228" s="11"/>
      <c r="AM228" s="11"/>
      <c r="AN228" s="11"/>
      <c r="AO228" s="11"/>
    </row>
    <row r="229" spans="1:41" x14ac:dyDescent="0.3">
      <c r="A229" s="59" t="s">
        <v>568</v>
      </c>
      <c r="B229" s="59">
        <v>3</v>
      </c>
      <c r="C229" s="59"/>
      <c r="D229" s="59" t="s">
        <v>818</v>
      </c>
      <c r="E229" s="59" t="e">
        <v>#N/A</v>
      </c>
      <c r="F229" s="59" t="s">
        <v>573</v>
      </c>
      <c r="G229" s="59" t="s">
        <v>818</v>
      </c>
      <c r="H229" s="59" t="s">
        <v>818</v>
      </c>
      <c r="I229" s="59" t="s">
        <v>818</v>
      </c>
      <c r="J229" s="59" t="s">
        <v>439</v>
      </c>
      <c r="K229" s="59"/>
      <c r="L229" s="59"/>
      <c r="M229" s="59" t="s">
        <v>14313</v>
      </c>
      <c r="N229" s="59">
        <v>0</v>
      </c>
      <c r="O229" s="59"/>
      <c r="P229" s="155" t="s">
        <v>166</v>
      </c>
      <c r="Q229" s="11"/>
      <c r="R229" s="11"/>
      <c r="S229" s="11"/>
      <c r="T229" s="11"/>
      <c r="U229" s="11"/>
      <c r="V229" s="11"/>
      <c r="W229" s="11"/>
      <c r="X229" s="11"/>
      <c r="Y229" s="11"/>
      <c r="Z229" s="11"/>
      <c r="AA229" s="11"/>
      <c r="AB229" s="11"/>
      <c r="AC229" s="11"/>
      <c r="AD229" s="11" t="e">
        <v>#N/A</v>
      </c>
      <c r="AE229" s="11" t="e">
        <v>#N/A</v>
      </c>
      <c r="AF229" s="11"/>
      <c r="AG229" s="11"/>
      <c r="AH229" s="11"/>
      <c r="AI229" s="11"/>
      <c r="AJ229" s="11"/>
      <c r="AK229" s="11"/>
      <c r="AL229" s="11"/>
      <c r="AM229" s="11"/>
      <c r="AN229" s="11"/>
      <c r="AO229" s="11"/>
    </row>
    <row r="230" spans="1:41" x14ac:dyDescent="0.3">
      <c r="A230" s="59" t="s">
        <v>568</v>
      </c>
      <c r="B230" s="59">
        <v>3</v>
      </c>
      <c r="C230" s="59"/>
      <c r="D230" s="59" t="s">
        <v>818</v>
      </c>
      <c r="E230" s="59" t="e">
        <v>#N/A</v>
      </c>
      <c r="F230" s="59" t="s">
        <v>574</v>
      </c>
      <c r="G230" s="59" t="s">
        <v>818</v>
      </c>
      <c r="H230" s="59" t="s">
        <v>818</v>
      </c>
      <c r="I230" s="59" t="s">
        <v>818</v>
      </c>
      <c r="J230" s="59" t="s">
        <v>439</v>
      </c>
      <c r="K230" s="59"/>
      <c r="L230" s="59"/>
      <c r="M230" s="59" t="s">
        <v>14313</v>
      </c>
      <c r="N230" s="59">
        <v>0</v>
      </c>
      <c r="O230" s="59"/>
      <c r="P230" s="155" t="s">
        <v>166</v>
      </c>
      <c r="Q230" s="11"/>
      <c r="R230" s="11"/>
      <c r="S230" s="11"/>
      <c r="T230" s="11"/>
      <c r="U230" s="11"/>
      <c r="V230" s="11"/>
      <c r="W230" s="11"/>
      <c r="X230" s="11"/>
      <c r="Y230" s="11"/>
      <c r="Z230" s="11"/>
      <c r="AA230" s="11"/>
      <c r="AB230" s="11"/>
      <c r="AC230" s="11"/>
      <c r="AD230" s="11" t="e">
        <v>#N/A</v>
      </c>
      <c r="AE230" s="11" t="e">
        <v>#N/A</v>
      </c>
      <c r="AF230" s="11"/>
      <c r="AG230" s="11"/>
      <c r="AH230" s="11"/>
      <c r="AI230" s="11"/>
      <c r="AJ230" s="11"/>
      <c r="AK230" s="11"/>
      <c r="AL230" s="11"/>
      <c r="AM230" s="11"/>
      <c r="AN230" s="11"/>
      <c r="AO230" s="11"/>
    </row>
    <row r="231" spans="1:41" x14ac:dyDescent="0.3">
      <c r="A231" s="59" t="s">
        <v>120</v>
      </c>
      <c r="B231" s="59">
        <v>3</v>
      </c>
      <c r="C231" s="59" t="s">
        <v>191</v>
      </c>
      <c r="D231" s="59" t="s">
        <v>3258</v>
      </c>
      <c r="E231" s="59" t="s">
        <v>16</v>
      </c>
      <c r="F231" s="59" t="s">
        <v>575</v>
      </c>
      <c r="G231" s="59" t="s">
        <v>3258</v>
      </c>
      <c r="H231" s="59"/>
      <c r="I231" s="59" t="s">
        <v>4263</v>
      </c>
      <c r="J231" s="59" t="s">
        <v>366</v>
      </c>
      <c r="K231" s="59"/>
      <c r="L231" s="59"/>
      <c r="M231" s="59" t="s">
        <v>818</v>
      </c>
      <c r="N231" s="59">
        <v>0</v>
      </c>
      <c r="O231" s="59"/>
      <c r="P231" s="155" t="s">
        <v>166</v>
      </c>
      <c r="Q231" s="11" t="s">
        <v>576</v>
      </c>
      <c r="R231" s="11"/>
      <c r="S231" s="11"/>
      <c r="T231" s="11"/>
      <c r="U231" s="11"/>
      <c r="V231" s="11">
        <v>1</v>
      </c>
      <c r="W231" s="11"/>
      <c r="X231" s="11"/>
      <c r="Y231" s="11"/>
      <c r="Z231" s="11">
        <v>1</v>
      </c>
      <c r="AA231" s="11" t="s">
        <v>577</v>
      </c>
      <c r="AB231" s="11"/>
      <c r="AC231" s="11"/>
      <c r="AD231" s="11" t="e">
        <v>#N/A</v>
      </c>
      <c r="AE231" s="11" t="e">
        <v>#N/A</v>
      </c>
      <c r="AF231" s="11"/>
      <c r="AG231" s="11"/>
      <c r="AH231" s="11"/>
      <c r="AI231" s="11"/>
      <c r="AJ231" s="11"/>
      <c r="AK231" s="11"/>
      <c r="AL231" s="11"/>
      <c r="AM231" s="11">
        <v>1</v>
      </c>
      <c r="AN231" s="11"/>
      <c r="AO231" s="11">
        <v>1</v>
      </c>
    </row>
    <row r="232" spans="1:41" x14ac:dyDescent="0.3">
      <c r="A232" s="59" t="s">
        <v>120</v>
      </c>
      <c r="B232" s="59">
        <v>3</v>
      </c>
      <c r="C232" s="59" t="s">
        <v>191</v>
      </c>
      <c r="D232" s="59" t="s">
        <v>3258</v>
      </c>
      <c r="E232" s="59" t="s">
        <v>16</v>
      </c>
      <c r="F232" s="59" t="s">
        <v>578</v>
      </c>
      <c r="G232" s="59"/>
      <c r="H232" s="59"/>
      <c r="I232" s="59" t="s">
        <v>4263</v>
      </c>
      <c r="J232" s="59" t="s">
        <v>366</v>
      </c>
      <c r="K232" s="59"/>
      <c r="L232" s="59"/>
      <c r="M232" s="59" t="s">
        <v>818</v>
      </c>
      <c r="N232" s="59">
        <v>0</v>
      </c>
      <c r="O232" s="59"/>
      <c r="P232" s="155" t="s">
        <v>166</v>
      </c>
      <c r="Q232" s="11" t="s">
        <v>576</v>
      </c>
      <c r="R232" s="11"/>
      <c r="S232" s="11"/>
      <c r="T232" s="11"/>
      <c r="U232" s="11"/>
      <c r="V232" s="11">
        <v>1</v>
      </c>
      <c r="W232" s="11"/>
      <c r="X232" s="11"/>
      <c r="Y232" s="11"/>
      <c r="Z232" s="11">
        <v>1</v>
      </c>
      <c r="AA232" s="11" t="s">
        <v>577</v>
      </c>
      <c r="AB232" s="11"/>
      <c r="AC232" s="11"/>
      <c r="AD232" s="11" t="e">
        <v>#N/A</v>
      </c>
      <c r="AE232" s="11" t="e">
        <v>#N/A</v>
      </c>
      <c r="AF232" s="11"/>
      <c r="AG232" s="11"/>
      <c r="AH232" s="11"/>
      <c r="AI232" s="11"/>
      <c r="AJ232" s="11"/>
      <c r="AK232" s="11"/>
      <c r="AL232" s="11"/>
      <c r="AM232" s="11"/>
      <c r="AN232" s="11"/>
      <c r="AO232" s="11"/>
    </row>
    <row r="233" spans="1:41" x14ac:dyDescent="0.3">
      <c r="A233" s="59" t="s">
        <v>120</v>
      </c>
      <c r="B233" s="59">
        <v>3</v>
      </c>
      <c r="C233" s="59" t="s">
        <v>579</v>
      </c>
      <c r="D233" s="59" t="s">
        <v>3561</v>
      </c>
      <c r="E233" s="59" t="s">
        <v>16</v>
      </c>
      <c r="F233" s="77" t="s">
        <v>580</v>
      </c>
      <c r="G233" s="59"/>
      <c r="H233" s="59" t="s">
        <v>579</v>
      </c>
      <c r="I233" s="59" t="s">
        <v>4653</v>
      </c>
      <c r="J233" s="59" t="s">
        <v>581</v>
      </c>
      <c r="K233" s="59"/>
      <c r="L233" s="59"/>
      <c r="M233" s="59" t="s">
        <v>818</v>
      </c>
      <c r="N233" s="59">
        <v>0</v>
      </c>
      <c r="O233" s="59"/>
      <c r="P233" s="155" t="s">
        <v>166</v>
      </c>
      <c r="Q233" s="11" t="s">
        <v>576</v>
      </c>
      <c r="R233" s="11"/>
      <c r="S233" s="11"/>
      <c r="T233" s="11"/>
      <c r="U233" s="11"/>
      <c r="V233" s="11">
        <v>1</v>
      </c>
      <c r="W233" s="11"/>
      <c r="X233" s="11"/>
      <c r="Y233" s="11"/>
      <c r="Z233" s="11">
        <v>1</v>
      </c>
      <c r="AA233" s="11" t="s">
        <v>577</v>
      </c>
      <c r="AB233" s="11"/>
      <c r="AC233" s="11"/>
      <c r="AD233" s="11" t="e">
        <v>#N/A</v>
      </c>
      <c r="AE233" s="11" t="e">
        <v>#N/A</v>
      </c>
      <c r="AF233" s="11"/>
      <c r="AG233" s="11"/>
      <c r="AH233" s="11"/>
      <c r="AI233" s="11"/>
      <c r="AJ233" s="11"/>
      <c r="AK233" s="11"/>
      <c r="AL233" s="11"/>
      <c r="AM233" s="11"/>
      <c r="AN233" s="11"/>
      <c r="AO233" s="11"/>
    </row>
    <row r="234" spans="1:41" x14ac:dyDescent="0.3">
      <c r="A234" s="59" t="s">
        <v>120</v>
      </c>
      <c r="B234" s="59">
        <v>3</v>
      </c>
      <c r="C234" s="59" t="s">
        <v>297</v>
      </c>
      <c r="D234" s="59" t="s">
        <v>3616</v>
      </c>
      <c r="E234" s="59" t="s">
        <v>20</v>
      </c>
      <c r="F234" s="77" t="s">
        <v>582</v>
      </c>
      <c r="G234" s="59"/>
      <c r="H234" s="59"/>
      <c r="I234" s="59" t="s">
        <v>297</v>
      </c>
      <c r="J234" s="59" t="s">
        <v>366</v>
      </c>
      <c r="K234" s="59"/>
      <c r="L234" s="59"/>
      <c r="M234" s="59" t="s">
        <v>818</v>
      </c>
      <c r="N234" s="59">
        <v>0</v>
      </c>
      <c r="O234" s="59"/>
      <c r="P234" s="155" t="s">
        <v>166</v>
      </c>
      <c r="Q234" s="11"/>
      <c r="R234" s="11"/>
      <c r="S234" s="11"/>
      <c r="T234" s="11"/>
      <c r="U234" s="11"/>
      <c r="V234" s="11"/>
      <c r="W234" s="11"/>
      <c r="X234" s="11"/>
      <c r="Y234" s="11"/>
      <c r="Z234" s="11"/>
      <c r="AA234" s="11"/>
      <c r="AB234" s="11"/>
      <c r="AC234" s="11"/>
      <c r="AD234" s="11" t="e">
        <v>#N/A</v>
      </c>
      <c r="AE234" s="11" t="e">
        <v>#N/A</v>
      </c>
      <c r="AF234" s="11"/>
      <c r="AG234" s="11"/>
      <c r="AH234" s="11"/>
      <c r="AI234" s="11"/>
      <c r="AJ234" s="11"/>
      <c r="AK234" s="11"/>
      <c r="AL234" s="11"/>
      <c r="AM234" s="11"/>
      <c r="AN234" s="11"/>
      <c r="AO234" s="11"/>
    </row>
    <row r="235" spans="1:41" x14ac:dyDescent="0.3">
      <c r="A235" s="59" t="s">
        <v>120</v>
      </c>
      <c r="B235" s="59">
        <v>3</v>
      </c>
      <c r="C235" s="59" t="s">
        <v>207</v>
      </c>
      <c r="D235" s="59" t="s">
        <v>244</v>
      </c>
      <c r="E235" s="59" t="s">
        <v>16</v>
      </c>
      <c r="F235" s="59" t="s">
        <v>245</v>
      </c>
      <c r="G235" s="59"/>
      <c r="H235" s="59"/>
      <c r="I235" s="59" t="s">
        <v>4865</v>
      </c>
      <c r="J235" s="59" t="s">
        <v>366</v>
      </c>
      <c r="K235" s="59"/>
      <c r="L235" s="59"/>
      <c r="M235" s="59" t="s">
        <v>818</v>
      </c>
      <c r="N235" s="59">
        <v>0</v>
      </c>
      <c r="O235" s="59"/>
      <c r="P235" s="155" t="s">
        <v>166</v>
      </c>
      <c r="Q235" s="11" t="s">
        <v>576</v>
      </c>
      <c r="R235" s="11"/>
      <c r="S235" s="11"/>
      <c r="T235" s="11"/>
      <c r="U235" s="11"/>
      <c r="V235" s="11">
        <v>1</v>
      </c>
      <c r="W235" s="11"/>
      <c r="X235" s="11"/>
      <c r="Y235" s="11"/>
      <c r="Z235" s="11">
        <v>1</v>
      </c>
      <c r="AA235" s="11" t="s">
        <v>577</v>
      </c>
      <c r="AB235" s="11"/>
      <c r="AC235" s="11"/>
      <c r="AD235" s="11" t="e">
        <v>#N/A</v>
      </c>
      <c r="AE235" s="11" t="e">
        <v>#N/A</v>
      </c>
      <c r="AF235" s="11"/>
      <c r="AG235" s="11"/>
      <c r="AH235" s="11"/>
      <c r="AI235" s="11"/>
      <c r="AJ235" s="11"/>
      <c r="AK235" s="11"/>
      <c r="AL235" s="11"/>
      <c r="AM235" s="11"/>
      <c r="AN235" s="11"/>
      <c r="AO235" s="11"/>
    </row>
    <row r="236" spans="1:41" x14ac:dyDescent="0.3">
      <c r="A236" s="59" t="s">
        <v>120</v>
      </c>
      <c r="B236" s="59">
        <v>3</v>
      </c>
      <c r="C236" s="59" t="s">
        <v>208</v>
      </c>
      <c r="D236" s="59" t="s">
        <v>240</v>
      </c>
      <c r="E236" s="59" t="s">
        <v>16</v>
      </c>
      <c r="F236" s="59" t="s">
        <v>241</v>
      </c>
      <c r="G236" s="59"/>
      <c r="H236" s="59"/>
      <c r="I236" s="59" t="s">
        <v>4713</v>
      </c>
      <c r="J236" s="59" t="s">
        <v>366</v>
      </c>
      <c r="K236" s="59"/>
      <c r="L236" s="59"/>
      <c r="M236" s="59" t="s">
        <v>818</v>
      </c>
      <c r="N236" s="59">
        <v>0</v>
      </c>
      <c r="O236" s="59"/>
      <c r="P236" s="155" t="s">
        <v>166</v>
      </c>
      <c r="Q236" s="11" t="s">
        <v>576</v>
      </c>
      <c r="R236" s="11"/>
      <c r="S236" s="11"/>
      <c r="T236" s="11"/>
      <c r="U236" s="11"/>
      <c r="V236" s="11">
        <v>1</v>
      </c>
      <c r="W236" s="11"/>
      <c r="X236" s="11"/>
      <c r="Y236" s="11"/>
      <c r="Z236" s="11">
        <v>1</v>
      </c>
      <c r="AA236" s="11" t="s">
        <v>577</v>
      </c>
      <c r="AB236" s="11"/>
      <c r="AC236" s="11"/>
      <c r="AD236" s="11" t="e">
        <v>#N/A</v>
      </c>
      <c r="AE236" s="11" t="e">
        <v>#N/A</v>
      </c>
      <c r="AF236" s="11"/>
      <c r="AG236" s="11"/>
      <c r="AH236" s="11"/>
      <c r="AI236" s="11"/>
      <c r="AJ236" s="11"/>
      <c r="AK236" s="11"/>
      <c r="AL236" s="11"/>
      <c r="AM236" s="11"/>
      <c r="AN236" s="11"/>
      <c r="AO236" s="11"/>
    </row>
    <row r="237" spans="1:41" x14ac:dyDescent="0.3">
      <c r="A237" s="59" t="s">
        <v>120</v>
      </c>
      <c r="B237" s="59">
        <v>3</v>
      </c>
      <c r="C237" s="59" t="s">
        <v>209</v>
      </c>
      <c r="D237" s="59" t="s">
        <v>236</v>
      </c>
      <c r="E237" s="59" t="s">
        <v>16</v>
      </c>
      <c r="F237" s="59" t="s">
        <v>237</v>
      </c>
      <c r="G237" s="59"/>
      <c r="H237" s="59"/>
      <c r="I237" s="59" t="s">
        <v>4649</v>
      </c>
      <c r="J237" s="59" t="s">
        <v>366</v>
      </c>
      <c r="K237" s="59"/>
      <c r="L237" s="59"/>
      <c r="M237" s="59" t="s">
        <v>818</v>
      </c>
      <c r="N237" s="59">
        <v>0</v>
      </c>
      <c r="O237" s="59"/>
      <c r="P237" s="155" t="s">
        <v>166</v>
      </c>
      <c r="Q237" s="11" t="s">
        <v>576</v>
      </c>
      <c r="R237" s="11"/>
      <c r="S237" s="11"/>
      <c r="T237" s="11"/>
      <c r="U237" s="11"/>
      <c r="V237" s="11">
        <v>1</v>
      </c>
      <c r="W237" s="11"/>
      <c r="X237" s="11"/>
      <c r="Y237" s="11"/>
      <c r="Z237" s="11">
        <v>1</v>
      </c>
      <c r="AA237" s="11" t="s">
        <v>577</v>
      </c>
      <c r="AB237" s="11"/>
      <c r="AC237" s="11"/>
      <c r="AD237" s="11" t="e">
        <v>#N/A</v>
      </c>
      <c r="AE237" s="11" t="e">
        <v>#N/A</v>
      </c>
      <c r="AF237" s="11"/>
      <c r="AG237" s="11"/>
      <c r="AH237" s="11"/>
      <c r="AI237" s="11"/>
      <c r="AJ237" s="11"/>
      <c r="AK237" s="11"/>
      <c r="AL237" s="11"/>
      <c r="AM237" s="11"/>
      <c r="AN237" s="11"/>
      <c r="AO237" s="11"/>
    </row>
    <row r="238" spans="1:41" x14ac:dyDescent="0.3">
      <c r="A238" s="59" t="s">
        <v>120</v>
      </c>
      <c r="B238" s="59">
        <v>3</v>
      </c>
      <c r="C238" s="59" t="s">
        <v>583</v>
      </c>
      <c r="D238" s="59" t="s">
        <v>3637</v>
      </c>
      <c r="E238" s="59" t="s">
        <v>16</v>
      </c>
      <c r="F238" s="77" t="s">
        <v>584</v>
      </c>
      <c r="G238" s="59"/>
      <c r="H238" s="59" t="s">
        <v>583</v>
      </c>
      <c r="I238" s="59" t="s">
        <v>5015</v>
      </c>
      <c r="J238" s="59" t="s">
        <v>581</v>
      </c>
      <c r="K238" s="59"/>
      <c r="L238" s="59"/>
      <c r="M238" s="59" t="s">
        <v>818</v>
      </c>
      <c r="N238" s="59">
        <v>0</v>
      </c>
      <c r="O238" s="59"/>
      <c r="P238" s="155" t="s">
        <v>166</v>
      </c>
      <c r="Q238" s="11" t="s">
        <v>576</v>
      </c>
      <c r="R238" s="11"/>
      <c r="S238" s="11"/>
      <c r="T238" s="11"/>
      <c r="U238" s="11"/>
      <c r="V238" s="11">
        <v>1</v>
      </c>
      <c r="W238" s="11"/>
      <c r="X238" s="11"/>
      <c r="Y238" s="11"/>
      <c r="Z238" s="11">
        <v>1</v>
      </c>
      <c r="AA238" s="11" t="s">
        <v>577</v>
      </c>
      <c r="AB238" s="11"/>
      <c r="AC238" s="11"/>
      <c r="AD238" s="11" t="e">
        <v>#N/A</v>
      </c>
      <c r="AE238" s="11" t="e">
        <v>#N/A</v>
      </c>
      <c r="AF238" s="11"/>
      <c r="AG238" s="11"/>
      <c r="AH238" s="11"/>
      <c r="AI238" s="11"/>
      <c r="AJ238" s="11"/>
      <c r="AK238" s="11"/>
      <c r="AL238" s="11"/>
      <c r="AM238" s="11"/>
      <c r="AN238" s="11"/>
      <c r="AO238" s="11"/>
    </row>
    <row r="239" spans="1:41" x14ac:dyDescent="0.3">
      <c r="A239" s="59" t="s">
        <v>120</v>
      </c>
      <c r="B239" s="59">
        <v>3</v>
      </c>
      <c r="C239" s="59" t="s">
        <v>337</v>
      </c>
      <c r="D239" s="59" t="s">
        <v>486</v>
      </c>
      <c r="E239" s="59" t="s">
        <v>20</v>
      </c>
      <c r="F239" s="77" t="s">
        <v>585</v>
      </c>
      <c r="G239" s="59"/>
      <c r="H239" s="59"/>
      <c r="I239" s="59" t="s">
        <v>4211</v>
      </c>
      <c r="J239" s="59" t="s">
        <v>366</v>
      </c>
      <c r="K239" s="59"/>
      <c r="L239" s="59"/>
      <c r="M239" s="59" t="s">
        <v>818</v>
      </c>
      <c r="N239" s="59">
        <v>0</v>
      </c>
      <c r="O239" s="59"/>
      <c r="P239" s="155" t="s">
        <v>166</v>
      </c>
      <c r="Q239" s="11"/>
      <c r="R239" s="11"/>
      <c r="S239" s="11"/>
      <c r="T239" s="11"/>
      <c r="U239" s="11"/>
      <c r="V239" s="11"/>
      <c r="W239" s="11"/>
      <c r="X239" s="11"/>
      <c r="Y239" s="11"/>
      <c r="Z239" s="11"/>
      <c r="AA239" s="11"/>
      <c r="AB239" s="11"/>
      <c r="AC239" s="11"/>
      <c r="AD239" s="11" t="e">
        <v>#N/A</v>
      </c>
      <c r="AE239" s="11" t="e">
        <v>#N/A</v>
      </c>
      <c r="AF239" s="11"/>
      <c r="AG239" s="11"/>
      <c r="AH239" s="11"/>
      <c r="AI239" s="11"/>
      <c r="AJ239" s="11"/>
      <c r="AK239" s="11"/>
      <c r="AL239" s="11"/>
      <c r="AM239" s="11"/>
      <c r="AN239" s="11"/>
      <c r="AO239" s="11"/>
    </row>
    <row r="240" spans="1:41" x14ac:dyDescent="0.3">
      <c r="A240" s="59" t="s">
        <v>120</v>
      </c>
      <c r="B240" s="59">
        <v>3</v>
      </c>
      <c r="C240" s="59" t="s">
        <v>586</v>
      </c>
      <c r="D240" s="59" t="s">
        <v>963</v>
      </c>
      <c r="E240" s="59" t="s">
        <v>16</v>
      </c>
      <c r="F240" s="59" t="s">
        <v>587</v>
      </c>
      <c r="G240" s="59"/>
      <c r="H240" s="59"/>
      <c r="I240" s="59">
        <v>0</v>
      </c>
      <c r="J240" s="59" t="s">
        <v>366</v>
      </c>
      <c r="K240" s="59"/>
      <c r="L240" s="59"/>
      <c r="M240" s="59" t="s">
        <v>818</v>
      </c>
      <c r="N240" s="59">
        <v>0</v>
      </c>
      <c r="O240" s="59"/>
      <c r="P240" s="155" t="s">
        <v>166</v>
      </c>
      <c r="Q240" s="11" t="s">
        <v>576</v>
      </c>
      <c r="R240" s="11"/>
      <c r="S240" s="11"/>
      <c r="T240" s="11"/>
      <c r="U240" s="11"/>
      <c r="V240" s="11">
        <v>1</v>
      </c>
      <c r="W240" s="11"/>
      <c r="X240" s="11"/>
      <c r="Y240" s="11"/>
      <c r="Z240" s="11">
        <v>1</v>
      </c>
      <c r="AA240" s="11" t="s">
        <v>577</v>
      </c>
      <c r="AB240" s="11"/>
      <c r="AC240" s="11"/>
      <c r="AD240" s="11" t="e">
        <v>#N/A</v>
      </c>
      <c r="AE240" s="11" t="e">
        <v>#N/A</v>
      </c>
      <c r="AF240" s="11"/>
      <c r="AG240" s="11"/>
      <c r="AH240" s="11"/>
      <c r="AI240" s="11"/>
      <c r="AJ240" s="11"/>
      <c r="AK240" s="11"/>
      <c r="AL240" s="11"/>
      <c r="AM240" s="11">
        <v>1</v>
      </c>
      <c r="AN240" s="11"/>
      <c r="AO240" s="11">
        <v>1</v>
      </c>
    </row>
    <row r="241" spans="1:41" x14ac:dyDescent="0.3">
      <c r="A241" s="59" t="s">
        <v>120</v>
      </c>
      <c r="B241" s="59">
        <v>3</v>
      </c>
      <c r="C241" s="59" t="s">
        <v>588</v>
      </c>
      <c r="D241" s="59" t="s">
        <v>836</v>
      </c>
      <c r="E241" s="59" t="s">
        <v>16</v>
      </c>
      <c r="F241" s="59" t="s">
        <v>589</v>
      </c>
      <c r="G241" s="59"/>
      <c r="H241" s="59"/>
      <c r="I241" s="59" t="s">
        <v>3527</v>
      </c>
      <c r="J241" s="59" t="s">
        <v>366</v>
      </c>
      <c r="K241" s="59"/>
      <c r="L241" s="59"/>
      <c r="M241" s="59" t="s">
        <v>818</v>
      </c>
      <c r="N241" s="59">
        <v>0</v>
      </c>
      <c r="O241" s="59"/>
      <c r="P241" s="155" t="s">
        <v>166</v>
      </c>
      <c r="Q241" s="11" t="s">
        <v>576</v>
      </c>
      <c r="R241" s="11"/>
      <c r="S241" s="11"/>
      <c r="T241" s="11"/>
      <c r="U241" s="11"/>
      <c r="V241" s="11">
        <v>1</v>
      </c>
      <c r="W241" s="11"/>
      <c r="X241" s="11"/>
      <c r="Y241" s="11"/>
      <c r="Z241" s="11">
        <v>1</v>
      </c>
      <c r="AA241" s="11" t="s">
        <v>577</v>
      </c>
      <c r="AB241" s="11"/>
      <c r="AC241" s="11"/>
      <c r="AD241" s="11" t="e">
        <v>#N/A</v>
      </c>
      <c r="AE241" s="11" t="e">
        <v>#N/A</v>
      </c>
      <c r="AF241" s="11"/>
      <c r="AG241" s="11"/>
      <c r="AH241" s="11"/>
      <c r="AI241" s="11"/>
      <c r="AJ241" s="11"/>
      <c r="AK241" s="11"/>
      <c r="AL241" s="11"/>
      <c r="AM241" s="11">
        <v>1</v>
      </c>
      <c r="AN241" s="11"/>
      <c r="AO241" s="11">
        <v>1</v>
      </c>
    </row>
    <row r="242" spans="1:41" x14ac:dyDescent="0.3">
      <c r="A242" s="59" t="s">
        <v>120</v>
      </c>
      <c r="B242" s="59">
        <v>3</v>
      </c>
      <c r="C242" s="59" t="s">
        <v>265</v>
      </c>
      <c r="D242" s="59" t="s">
        <v>803</v>
      </c>
      <c r="E242" s="59" t="s">
        <v>19</v>
      </c>
      <c r="F242" s="77" t="s">
        <v>590</v>
      </c>
      <c r="G242" s="59"/>
      <c r="H242" s="59"/>
      <c r="I242" s="59" t="s">
        <v>4303</v>
      </c>
      <c r="J242" s="59" t="s">
        <v>366</v>
      </c>
      <c r="K242" s="59"/>
      <c r="L242" s="59"/>
      <c r="M242" s="59" t="s">
        <v>818</v>
      </c>
      <c r="N242" s="59">
        <v>0</v>
      </c>
      <c r="O242" s="59"/>
      <c r="P242" s="155" t="s">
        <v>166</v>
      </c>
      <c r="Q242" s="11"/>
      <c r="R242" s="11"/>
      <c r="S242" s="11"/>
      <c r="T242" s="11"/>
      <c r="U242" s="11"/>
      <c r="V242" s="11"/>
      <c r="W242" s="11"/>
      <c r="X242" s="11"/>
      <c r="Y242" s="11"/>
      <c r="Z242" s="11"/>
      <c r="AA242" s="11"/>
      <c r="AB242" s="11"/>
      <c r="AC242" s="11"/>
      <c r="AD242" s="11" t="e">
        <v>#N/A</v>
      </c>
      <c r="AE242" s="11" t="e">
        <v>#N/A</v>
      </c>
      <c r="AF242" s="11"/>
      <c r="AG242" s="11"/>
      <c r="AH242" s="11"/>
      <c r="AI242" s="11"/>
      <c r="AJ242" s="11"/>
      <c r="AK242" s="11"/>
      <c r="AL242" s="11"/>
      <c r="AM242" s="11"/>
      <c r="AN242" s="11"/>
      <c r="AO242" s="11"/>
    </row>
    <row r="243" spans="1:41" x14ac:dyDescent="0.3">
      <c r="A243" s="59" t="s">
        <v>120</v>
      </c>
      <c r="B243" s="59">
        <v>3</v>
      </c>
      <c r="C243" s="59" t="s">
        <v>210</v>
      </c>
      <c r="D243" s="59" t="s">
        <v>3385</v>
      </c>
      <c r="E243" s="59" t="s">
        <v>16</v>
      </c>
      <c r="F243" s="59" t="s">
        <v>591</v>
      </c>
      <c r="G243" s="59"/>
      <c r="H243" s="59"/>
      <c r="I243" s="59" t="s">
        <v>5873</v>
      </c>
      <c r="J243" s="59" t="s">
        <v>366</v>
      </c>
      <c r="K243" s="59"/>
      <c r="L243" s="59"/>
      <c r="M243" s="59" t="s">
        <v>818</v>
      </c>
      <c r="N243" s="59">
        <v>0</v>
      </c>
      <c r="O243" s="59"/>
      <c r="P243" s="155" t="s">
        <v>166</v>
      </c>
      <c r="Q243" s="11" t="s">
        <v>576</v>
      </c>
      <c r="R243" s="11"/>
      <c r="S243" s="11"/>
      <c r="T243" s="11"/>
      <c r="U243" s="11"/>
      <c r="V243" s="11">
        <v>1</v>
      </c>
      <c r="W243" s="11"/>
      <c r="X243" s="11"/>
      <c r="Y243" s="11"/>
      <c r="Z243" s="11">
        <v>1</v>
      </c>
      <c r="AA243" s="11" t="s">
        <v>577</v>
      </c>
      <c r="AB243" s="11"/>
      <c r="AC243" s="11"/>
      <c r="AD243" s="11" t="e">
        <v>#N/A</v>
      </c>
      <c r="AE243" s="11" t="e">
        <v>#N/A</v>
      </c>
      <c r="AF243" s="11"/>
      <c r="AG243" s="11"/>
      <c r="AH243" s="11"/>
      <c r="AI243" s="11"/>
      <c r="AJ243" s="11"/>
      <c r="AK243" s="11"/>
      <c r="AL243" s="11"/>
      <c r="AM243" s="11"/>
      <c r="AN243" s="11"/>
      <c r="AO243" s="11"/>
    </row>
    <row r="244" spans="1:41" x14ac:dyDescent="0.3">
      <c r="A244" s="59" t="s">
        <v>120</v>
      </c>
      <c r="B244" s="59">
        <v>3</v>
      </c>
      <c r="C244" s="59" t="s">
        <v>211</v>
      </c>
      <c r="D244" s="59" t="s">
        <v>3282</v>
      </c>
      <c r="E244" s="59" t="s">
        <v>16</v>
      </c>
      <c r="F244" s="59" t="s">
        <v>252</v>
      </c>
      <c r="G244" s="59"/>
      <c r="H244" s="59"/>
      <c r="I244" s="59" t="s">
        <v>4246</v>
      </c>
      <c r="J244" s="59" t="s">
        <v>366</v>
      </c>
      <c r="K244" s="59"/>
      <c r="L244" s="59"/>
      <c r="M244" s="59" t="s">
        <v>818</v>
      </c>
      <c r="N244" s="59">
        <v>0</v>
      </c>
      <c r="O244" s="59"/>
      <c r="P244" s="155" t="s">
        <v>166</v>
      </c>
      <c r="Q244" s="11" t="s">
        <v>576</v>
      </c>
      <c r="R244" s="11"/>
      <c r="S244" s="11"/>
      <c r="T244" s="11"/>
      <c r="U244" s="11"/>
      <c r="V244" s="11">
        <v>1</v>
      </c>
      <c r="W244" s="11"/>
      <c r="X244" s="11"/>
      <c r="Y244" s="11"/>
      <c r="Z244" s="11">
        <v>1</v>
      </c>
      <c r="AA244" s="11" t="s">
        <v>577</v>
      </c>
      <c r="AB244" s="11"/>
      <c r="AC244" s="11"/>
      <c r="AD244" s="11" t="e">
        <v>#N/A</v>
      </c>
      <c r="AE244" s="11" t="e">
        <v>#N/A</v>
      </c>
      <c r="AF244" s="11"/>
      <c r="AG244" s="11"/>
      <c r="AH244" s="11"/>
      <c r="AI244" s="11"/>
      <c r="AJ244" s="11"/>
      <c r="AK244" s="11"/>
      <c r="AL244" s="11"/>
      <c r="AM244" s="11"/>
      <c r="AN244" s="11"/>
      <c r="AO244" s="11"/>
    </row>
    <row r="245" spans="1:41" x14ac:dyDescent="0.3">
      <c r="A245" s="59" t="s">
        <v>120</v>
      </c>
      <c r="B245" s="59">
        <v>3</v>
      </c>
      <c r="C245" s="59" t="s">
        <v>212</v>
      </c>
      <c r="D245" s="59" t="s">
        <v>242</v>
      </c>
      <c r="E245" s="59" t="s">
        <v>16</v>
      </c>
      <c r="F245" s="59" t="s">
        <v>243</v>
      </c>
      <c r="G245" s="59"/>
      <c r="H245" s="59"/>
      <c r="I245" s="59" t="s">
        <v>4716</v>
      </c>
      <c r="J245" s="59" t="s">
        <v>366</v>
      </c>
      <c r="K245" s="59"/>
      <c r="L245" s="59"/>
      <c r="M245" s="59" t="s">
        <v>818</v>
      </c>
      <c r="N245" s="59">
        <v>0</v>
      </c>
      <c r="O245" s="59"/>
      <c r="P245" s="155" t="s">
        <v>166</v>
      </c>
      <c r="Q245" s="11" t="s">
        <v>576</v>
      </c>
      <c r="R245" s="11"/>
      <c r="S245" s="11"/>
      <c r="T245" s="11"/>
      <c r="U245" s="11"/>
      <c r="V245" s="11">
        <v>1</v>
      </c>
      <c r="W245" s="11"/>
      <c r="X245" s="11"/>
      <c r="Y245" s="11"/>
      <c r="Z245" s="11">
        <v>1</v>
      </c>
      <c r="AA245" s="11" t="s">
        <v>577</v>
      </c>
      <c r="AB245" s="11"/>
      <c r="AC245" s="11"/>
      <c r="AD245" s="11" t="e">
        <v>#N/A</v>
      </c>
      <c r="AE245" s="11" t="e">
        <v>#N/A</v>
      </c>
      <c r="AF245" s="11"/>
      <c r="AG245" s="11"/>
      <c r="AH245" s="11"/>
      <c r="AI245" s="11"/>
      <c r="AJ245" s="11"/>
      <c r="AK245" s="11"/>
      <c r="AL245" s="11"/>
      <c r="AM245" s="11"/>
      <c r="AN245" s="11"/>
      <c r="AO245" s="11"/>
    </row>
    <row r="246" spans="1:41" x14ac:dyDescent="0.3">
      <c r="A246" s="59" t="s">
        <v>120</v>
      </c>
      <c r="B246" s="59">
        <v>3</v>
      </c>
      <c r="C246" s="59" t="s">
        <v>213</v>
      </c>
      <c r="D246" s="59" t="s">
        <v>238</v>
      </c>
      <c r="E246" s="59" t="s">
        <v>16</v>
      </c>
      <c r="F246" s="59" t="s">
        <v>239</v>
      </c>
      <c r="G246" s="59"/>
      <c r="H246" s="59"/>
      <c r="I246" s="59" t="s">
        <v>4470</v>
      </c>
      <c r="J246" s="59" t="s">
        <v>366</v>
      </c>
      <c r="K246" s="59"/>
      <c r="L246" s="59"/>
      <c r="M246" s="59" t="s">
        <v>818</v>
      </c>
      <c r="N246" s="59">
        <v>0</v>
      </c>
      <c r="O246" s="59"/>
      <c r="P246" s="155" t="s">
        <v>166</v>
      </c>
      <c r="Q246" s="11" t="s">
        <v>576</v>
      </c>
      <c r="R246" s="11"/>
      <c r="S246" s="11"/>
      <c r="T246" s="11"/>
      <c r="U246" s="11"/>
      <c r="V246" s="11">
        <v>1</v>
      </c>
      <c r="W246" s="11"/>
      <c r="X246" s="11"/>
      <c r="Y246" s="11"/>
      <c r="Z246" s="11">
        <v>1</v>
      </c>
      <c r="AA246" s="11" t="s">
        <v>577</v>
      </c>
      <c r="AB246" s="11"/>
      <c r="AC246" s="11"/>
      <c r="AD246" s="11" t="e">
        <v>#N/A</v>
      </c>
      <c r="AE246" s="11" t="e">
        <v>#N/A</v>
      </c>
      <c r="AF246" s="11"/>
      <c r="AG246" s="11"/>
      <c r="AH246" s="11"/>
      <c r="AI246" s="11"/>
      <c r="AJ246" s="11"/>
      <c r="AK246" s="11"/>
      <c r="AL246" s="11"/>
      <c r="AM246" s="11"/>
      <c r="AN246" s="11"/>
      <c r="AO246" s="11"/>
    </row>
    <row r="247" spans="1:41" x14ac:dyDescent="0.3">
      <c r="A247" s="59" t="s">
        <v>120</v>
      </c>
      <c r="B247" s="59">
        <v>3</v>
      </c>
      <c r="C247" s="59"/>
      <c r="D247" s="59" t="s">
        <v>818</v>
      </c>
      <c r="E247" s="59" t="e">
        <v>#N/A</v>
      </c>
      <c r="F247" s="59" t="s">
        <v>442</v>
      </c>
      <c r="G247" s="59"/>
      <c r="H247" s="59" t="s">
        <v>818</v>
      </c>
      <c r="I247" s="59" t="s">
        <v>818</v>
      </c>
      <c r="J247" s="59" t="s">
        <v>439</v>
      </c>
      <c r="K247" s="59"/>
      <c r="L247" s="59"/>
      <c r="M247" s="59" t="s">
        <v>14313</v>
      </c>
      <c r="N247" s="59">
        <v>0</v>
      </c>
      <c r="O247" s="59"/>
      <c r="P247" s="155" t="s">
        <v>166</v>
      </c>
      <c r="Q247" s="11"/>
      <c r="R247" s="11"/>
      <c r="S247" s="11"/>
      <c r="T247" s="11"/>
      <c r="U247" s="11"/>
      <c r="V247" s="11"/>
      <c r="W247" s="11"/>
      <c r="X247" s="11"/>
      <c r="Y247" s="11"/>
      <c r="Z247" s="11"/>
      <c r="AA247" s="11"/>
      <c r="AB247" s="11"/>
      <c r="AC247" s="11"/>
      <c r="AD247" s="11" t="e">
        <v>#N/A</v>
      </c>
      <c r="AE247" s="11" t="e">
        <v>#N/A</v>
      </c>
      <c r="AF247" s="11"/>
      <c r="AG247" s="11"/>
      <c r="AH247" s="11"/>
      <c r="AI247" s="11"/>
      <c r="AJ247" s="11"/>
      <c r="AK247" s="11"/>
      <c r="AL247" s="11"/>
      <c r="AM247" s="11"/>
      <c r="AN247" s="11"/>
      <c r="AO247" s="11"/>
    </row>
    <row r="248" spans="1:41" x14ac:dyDescent="0.3">
      <c r="A248" s="59" t="s">
        <v>120</v>
      </c>
      <c r="B248" s="59">
        <v>3</v>
      </c>
      <c r="C248" s="59"/>
      <c r="D248" s="59" t="s">
        <v>818</v>
      </c>
      <c r="E248" s="59" t="e">
        <v>#N/A</v>
      </c>
      <c r="F248" s="59" t="s">
        <v>445</v>
      </c>
      <c r="G248" s="59"/>
      <c r="H248" s="59" t="s">
        <v>818</v>
      </c>
      <c r="I248" s="59" t="s">
        <v>818</v>
      </c>
      <c r="J248" s="59" t="s">
        <v>439</v>
      </c>
      <c r="K248" s="59"/>
      <c r="L248" s="59"/>
      <c r="M248" s="59" t="s">
        <v>14313</v>
      </c>
      <c r="N248" s="59">
        <v>0</v>
      </c>
      <c r="O248" s="59"/>
      <c r="P248" s="155" t="s">
        <v>166</v>
      </c>
      <c r="Q248" s="11"/>
      <c r="R248" s="11"/>
      <c r="S248" s="11"/>
      <c r="T248" s="11"/>
      <c r="U248" s="11"/>
      <c r="V248" s="11"/>
      <c r="W248" s="11"/>
      <c r="X248" s="11"/>
      <c r="Y248" s="11"/>
      <c r="Z248" s="11"/>
      <c r="AA248" s="11"/>
      <c r="AB248" s="11"/>
      <c r="AC248" s="11"/>
      <c r="AD248" s="11" t="e">
        <v>#N/A</v>
      </c>
      <c r="AE248" s="11" t="e">
        <v>#N/A</v>
      </c>
      <c r="AF248" s="11"/>
      <c r="AG248" s="11"/>
      <c r="AH248" s="11"/>
      <c r="AI248" s="11"/>
      <c r="AJ248" s="11"/>
      <c r="AK248" s="11"/>
      <c r="AL248" s="11"/>
      <c r="AM248" s="11"/>
      <c r="AN248" s="11"/>
      <c r="AO248" s="11"/>
    </row>
    <row r="249" spans="1:41" x14ac:dyDescent="0.3">
      <c r="A249" s="59" t="s">
        <v>120</v>
      </c>
      <c r="B249" s="59">
        <v>3</v>
      </c>
      <c r="C249" s="59"/>
      <c r="D249" s="59" t="s">
        <v>818</v>
      </c>
      <c r="E249" s="59" t="e">
        <v>#N/A</v>
      </c>
      <c r="F249" s="59" t="s">
        <v>592</v>
      </c>
      <c r="G249" s="59"/>
      <c r="H249" s="59" t="s">
        <v>818</v>
      </c>
      <c r="I249" s="59"/>
      <c r="J249" s="59" t="s">
        <v>439</v>
      </c>
      <c r="K249" s="59"/>
      <c r="L249" s="59"/>
      <c r="M249" s="59" t="s">
        <v>14313</v>
      </c>
      <c r="N249" s="59">
        <v>0</v>
      </c>
      <c r="O249" s="59" t="s">
        <v>323</v>
      </c>
      <c r="P249" s="155" t="s">
        <v>166</v>
      </c>
      <c r="Q249" s="11"/>
      <c r="R249" s="11"/>
      <c r="S249" s="11"/>
      <c r="T249" s="11"/>
      <c r="U249" s="11"/>
      <c r="V249" s="11"/>
      <c r="W249" s="11"/>
      <c r="X249" s="11"/>
      <c r="Y249" s="11"/>
      <c r="Z249" s="11"/>
      <c r="AA249" s="11"/>
      <c r="AB249" s="11"/>
      <c r="AC249" s="11"/>
      <c r="AD249" s="11" t="e">
        <v>#N/A</v>
      </c>
      <c r="AE249" s="11" t="e">
        <v>#N/A</v>
      </c>
      <c r="AF249" s="11"/>
      <c r="AG249" s="11"/>
      <c r="AH249" s="11"/>
      <c r="AI249" s="11"/>
      <c r="AJ249" s="11"/>
      <c r="AK249" s="11"/>
      <c r="AL249" s="11"/>
      <c r="AM249" s="11"/>
      <c r="AN249" s="11"/>
      <c r="AO249" s="11"/>
    </row>
    <row r="250" spans="1:41" x14ac:dyDescent="0.3">
      <c r="A250" s="59" t="s">
        <v>120</v>
      </c>
      <c r="B250" s="59">
        <v>3</v>
      </c>
      <c r="C250" s="59"/>
      <c r="D250" s="59" t="s">
        <v>818</v>
      </c>
      <c r="E250" s="59" t="e">
        <v>#N/A</v>
      </c>
      <c r="F250" s="77" t="s">
        <v>593</v>
      </c>
      <c r="G250" s="59"/>
      <c r="H250" s="59" t="s">
        <v>818</v>
      </c>
      <c r="I250" s="59" t="s">
        <v>818</v>
      </c>
      <c r="J250" s="59" t="s">
        <v>498</v>
      </c>
      <c r="K250" s="59"/>
      <c r="L250" s="59"/>
      <c r="M250" s="59" t="s">
        <v>14313</v>
      </c>
      <c r="N250" s="59">
        <v>0</v>
      </c>
      <c r="O250" s="59"/>
      <c r="P250" s="155" t="s">
        <v>166</v>
      </c>
      <c r="Q250" s="11"/>
      <c r="R250" s="11"/>
      <c r="S250" s="11"/>
      <c r="T250" s="11"/>
      <c r="U250" s="11"/>
      <c r="V250" s="11"/>
      <c r="W250" s="11"/>
      <c r="X250" s="11"/>
      <c r="Y250" s="11"/>
      <c r="Z250" s="11"/>
      <c r="AA250" s="11"/>
      <c r="AB250" s="11"/>
      <c r="AC250" s="11"/>
      <c r="AD250" s="11" t="e">
        <v>#N/A</v>
      </c>
      <c r="AE250" s="11" t="e">
        <v>#N/A</v>
      </c>
      <c r="AF250" s="11"/>
      <c r="AG250" s="11"/>
      <c r="AH250" s="11"/>
      <c r="AI250" s="11"/>
      <c r="AJ250" s="11"/>
      <c r="AK250" s="11"/>
      <c r="AL250" s="11"/>
      <c r="AM250" s="11"/>
      <c r="AN250" s="11"/>
      <c r="AO250" s="11"/>
    </row>
    <row r="251" spans="1:41" x14ac:dyDescent="0.3">
      <c r="A251" s="59" t="s">
        <v>120</v>
      </c>
      <c r="B251" s="59">
        <v>3</v>
      </c>
      <c r="C251" s="59"/>
      <c r="D251" s="59" t="s">
        <v>818</v>
      </c>
      <c r="E251" s="59" t="e">
        <v>#N/A</v>
      </c>
      <c r="F251" s="77" t="s">
        <v>594</v>
      </c>
      <c r="G251" s="59"/>
      <c r="H251" s="59" t="s">
        <v>818</v>
      </c>
      <c r="I251" s="59" t="s">
        <v>818</v>
      </c>
      <c r="J251" s="59" t="s">
        <v>595</v>
      </c>
      <c r="K251" s="59"/>
      <c r="L251" s="59"/>
      <c r="M251" s="59" t="s">
        <v>14313</v>
      </c>
      <c r="N251" s="59">
        <v>0</v>
      </c>
      <c r="O251" s="59"/>
      <c r="P251" s="155" t="s">
        <v>166</v>
      </c>
      <c r="Q251" s="11"/>
      <c r="R251" s="11"/>
      <c r="S251" s="11"/>
      <c r="T251" s="11"/>
      <c r="U251" s="11"/>
      <c r="V251" s="11"/>
      <c r="W251" s="11"/>
      <c r="X251" s="11"/>
      <c r="Y251" s="11"/>
      <c r="Z251" s="11"/>
      <c r="AA251" s="11"/>
      <c r="AB251" s="11"/>
      <c r="AC251" s="11"/>
      <c r="AD251" s="11" t="e">
        <v>#N/A</v>
      </c>
      <c r="AE251" s="11" t="e">
        <v>#N/A</v>
      </c>
      <c r="AF251" s="11"/>
      <c r="AG251" s="11"/>
      <c r="AH251" s="11"/>
      <c r="AI251" s="11"/>
      <c r="AJ251" s="11"/>
      <c r="AK251" s="11"/>
      <c r="AL251" s="11"/>
      <c r="AM251" s="11"/>
      <c r="AN251" s="11"/>
      <c r="AO251" s="11"/>
    </row>
    <row r="252" spans="1:41" x14ac:dyDescent="0.3">
      <c r="A252" s="60" t="s">
        <v>121</v>
      </c>
      <c r="B252" s="59">
        <v>2</v>
      </c>
      <c r="C252" s="59" t="s">
        <v>191</v>
      </c>
      <c r="D252" s="59" t="s">
        <v>3258</v>
      </c>
      <c r="E252" s="59" t="s">
        <v>16</v>
      </c>
      <c r="F252" s="59" t="s">
        <v>596</v>
      </c>
      <c r="G252" s="59" t="s">
        <v>3258</v>
      </c>
      <c r="H252" s="59" t="s">
        <v>191</v>
      </c>
      <c r="I252" s="59" t="s">
        <v>4263</v>
      </c>
      <c r="J252" s="59" t="s">
        <v>505</v>
      </c>
      <c r="K252" s="59" t="s">
        <v>597</v>
      </c>
      <c r="L252" s="59"/>
      <c r="M252" s="59" t="s">
        <v>818</v>
      </c>
      <c r="N252" s="59">
        <v>0</v>
      </c>
      <c r="O252" s="59"/>
      <c r="P252" s="155" t="s">
        <v>166</v>
      </c>
      <c r="Q252" s="11" t="s">
        <v>284</v>
      </c>
      <c r="R252" s="11"/>
      <c r="S252" s="11"/>
      <c r="T252" s="11"/>
      <c r="U252" s="11"/>
      <c r="V252" s="11"/>
      <c r="W252" s="11"/>
      <c r="X252" s="11"/>
      <c r="Y252" s="11"/>
      <c r="Z252" s="11"/>
      <c r="AA252" s="11"/>
      <c r="AB252" s="11"/>
      <c r="AC252" s="11"/>
      <c r="AD252" s="11" t="e">
        <v>#N/A</v>
      </c>
      <c r="AE252" s="11" t="e">
        <v>#N/A</v>
      </c>
      <c r="AF252" s="11"/>
      <c r="AG252" s="11"/>
      <c r="AH252" s="11">
        <v>1</v>
      </c>
      <c r="AI252" s="11" t="s">
        <v>598</v>
      </c>
      <c r="AJ252" s="11" t="s">
        <v>197</v>
      </c>
      <c r="AK252" s="11"/>
      <c r="AL252" s="11">
        <v>1</v>
      </c>
      <c r="AM252" s="11"/>
      <c r="AN252" s="11"/>
      <c r="AO252" s="11">
        <v>1</v>
      </c>
    </row>
    <row r="253" spans="1:41" x14ac:dyDescent="0.3">
      <c r="A253" s="60" t="s">
        <v>121</v>
      </c>
      <c r="B253" s="59">
        <v>2</v>
      </c>
      <c r="C253" s="59" t="s">
        <v>468</v>
      </c>
      <c r="D253" s="59" t="s">
        <v>818</v>
      </c>
      <c r="E253" s="59" t="e">
        <v>#N/A</v>
      </c>
      <c r="F253" s="59" t="s">
        <v>468</v>
      </c>
      <c r="G253" s="59" t="s">
        <v>818</v>
      </c>
      <c r="H253" s="59" t="s">
        <v>468</v>
      </c>
      <c r="I253" s="59" t="s">
        <v>818</v>
      </c>
      <c r="J253" s="59" t="s">
        <v>442</v>
      </c>
      <c r="K253" s="59"/>
      <c r="L253" s="59"/>
      <c r="M253" s="59" t="s">
        <v>14313</v>
      </c>
      <c r="N253" s="59">
        <v>0</v>
      </c>
      <c r="O253" s="59"/>
      <c r="P253" s="155" t="s">
        <v>166</v>
      </c>
      <c r="Q253" s="11"/>
      <c r="R253" s="11"/>
      <c r="S253" s="11"/>
      <c r="T253" s="11"/>
      <c r="U253" s="11"/>
      <c r="V253" s="11"/>
      <c r="W253" s="11"/>
      <c r="X253" s="11"/>
      <c r="Y253" s="11"/>
      <c r="Z253" s="11"/>
      <c r="AA253" s="11"/>
      <c r="AB253" s="11"/>
      <c r="AC253" s="11"/>
      <c r="AD253" s="11" t="e">
        <v>#N/A</v>
      </c>
      <c r="AE253" s="11" t="e">
        <v>#N/A</v>
      </c>
      <c r="AF253" s="11"/>
      <c r="AG253" s="11"/>
      <c r="AH253" s="11"/>
      <c r="AI253" s="11"/>
      <c r="AJ253" s="11"/>
      <c r="AK253" s="11"/>
      <c r="AL253" s="11"/>
      <c r="AM253" s="11"/>
      <c r="AN253" s="11"/>
      <c r="AO253" s="11"/>
    </row>
    <row r="254" spans="1:41" x14ac:dyDescent="0.3">
      <c r="A254" s="60" t="s">
        <v>121</v>
      </c>
      <c r="B254" s="59">
        <v>2</v>
      </c>
      <c r="C254" s="59" t="s">
        <v>468</v>
      </c>
      <c r="D254" s="59" t="s">
        <v>818</v>
      </c>
      <c r="E254" s="59" t="e">
        <v>#N/A</v>
      </c>
      <c r="F254" s="59" t="s">
        <v>468</v>
      </c>
      <c r="G254" s="59" t="s">
        <v>818</v>
      </c>
      <c r="H254" s="59" t="s">
        <v>468</v>
      </c>
      <c r="I254" s="59" t="s">
        <v>818</v>
      </c>
      <c r="J254" s="59" t="s">
        <v>599</v>
      </c>
      <c r="K254" s="59"/>
      <c r="L254" s="59"/>
      <c r="M254" s="59" t="s">
        <v>14313</v>
      </c>
      <c r="N254" s="59">
        <v>0</v>
      </c>
      <c r="O254" s="59"/>
      <c r="P254" s="155" t="s">
        <v>166</v>
      </c>
      <c r="Q254" s="11"/>
      <c r="R254" s="11"/>
      <c r="S254" s="11"/>
      <c r="T254" s="11"/>
      <c r="U254" s="11"/>
      <c r="V254" s="11"/>
      <c r="W254" s="11"/>
      <c r="X254" s="11"/>
      <c r="Y254" s="11"/>
      <c r="Z254" s="11"/>
      <c r="AA254" s="11"/>
      <c r="AB254" s="11"/>
      <c r="AC254" s="11"/>
      <c r="AD254" s="11" t="e">
        <v>#N/A</v>
      </c>
      <c r="AE254" s="11" t="e">
        <v>#N/A</v>
      </c>
      <c r="AF254" s="11"/>
      <c r="AG254" s="11"/>
      <c r="AH254" s="11"/>
      <c r="AI254" s="11"/>
      <c r="AJ254" s="11"/>
      <c r="AK254" s="11"/>
      <c r="AL254" s="11"/>
      <c r="AM254" s="11"/>
      <c r="AN254" s="11"/>
      <c r="AO254" s="11"/>
    </row>
    <row r="255" spans="1:41" x14ac:dyDescent="0.3">
      <c r="A255" s="60" t="s">
        <v>121</v>
      </c>
      <c r="B255" s="59">
        <v>2</v>
      </c>
      <c r="C255" s="59" t="s">
        <v>468</v>
      </c>
      <c r="D255" s="59" t="s">
        <v>818</v>
      </c>
      <c r="E255" s="59" t="e">
        <v>#N/A</v>
      </c>
      <c r="F255" s="59" t="s">
        <v>468</v>
      </c>
      <c r="G255" s="59" t="s">
        <v>818</v>
      </c>
      <c r="H255" s="59" t="s">
        <v>468</v>
      </c>
      <c r="I255" s="59" t="s">
        <v>818</v>
      </c>
      <c r="J255" s="59" t="s">
        <v>600</v>
      </c>
      <c r="K255" s="59"/>
      <c r="L255" s="59"/>
      <c r="M255" s="59" t="s">
        <v>14313</v>
      </c>
      <c r="N255" s="59">
        <v>0</v>
      </c>
      <c r="O255" s="59"/>
      <c r="P255" s="155" t="s">
        <v>166</v>
      </c>
      <c r="Q255" s="11"/>
      <c r="R255" s="11"/>
      <c r="S255" s="11"/>
      <c r="T255" s="11"/>
      <c r="U255" s="11"/>
      <c r="V255" s="11"/>
      <c r="W255" s="11"/>
      <c r="X255" s="11"/>
      <c r="Y255" s="11"/>
      <c r="Z255" s="11"/>
      <c r="AA255" s="11"/>
      <c r="AB255" s="11"/>
      <c r="AC255" s="11"/>
      <c r="AD255" s="11" t="e">
        <v>#N/A</v>
      </c>
      <c r="AE255" s="11" t="e">
        <v>#N/A</v>
      </c>
      <c r="AF255" s="11"/>
      <c r="AG255" s="11"/>
      <c r="AH255" s="11"/>
      <c r="AI255" s="11"/>
      <c r="AJ255" s="11"/>
      <c r="AK255" s="11"/>
      <c r="AL255" s="11"/>
      <c r="AM255" s="11"/>
      <c r="AN255" s="11"/>
      <c r="AO255" s="11"/>
    </row>
    <row r="256" spans="1:41" x14ac:dyDescent="0.3">
      <c r="A256" s="59" t="s">
        <v>601</v>
      </c>
      <c r="B256" s="59">
        <v>2</v>
      </c>
      <c r="C256" s="59"/>
      <c r="D256" s="59" t="s">
        <v>818</v>
      </c>
      <c r="E256" s="59" t="e">
        <v>#N/A</v>
      </c>
      <c r="F256" s="77" t="s">
        <v>602</v>
      </c>
      <c r="G256" s="59"/>
      <c r="H256" s="59" t="s">
        <v>818</v>
      </c>
      <c r="I256" s="59" t="s">
        <v>818</v>
      </c>
      <c r="J256" s="59" t="s">
        <v>439</v>
      </c>
      <c r="K256" s="59"/>
      <c r="L256" s="59"/>
      <c r="M256" s="59" t="s">
        <v>14313</v>
      </c>
      <c r="N256" s="59">
        <v>0</v>
      </c>
      <c r="O256" s="59"/>
      <c r="P256" s="155" t="s">
        <v>166</v>
      </c>
      <c r="Q256" s="11"/>
      <c r="R256" s="11"/>
      <c r="S256" s="11"/>
      <c r="T256" s="11"/>
      <c r="U256" s="11"/>
      <c r="V256" s="11"/>
      <c r="W256" s="11"/>
      <c r="X256" s="11"/>
      <c r="Y256" s="11"/>
      <c r="Z256" s="11"/>
      <c r="AA256" s="11"/>
      <c r="AB256" s="11"/>
      <c r="AC256" s="11"/>
      <c r="AD256" s="11" t="e">
        <v>#N/A</v>
      </c>
      <c r="AE256" s="11" t="e">
        <v>#N/A</v>
      </c>
      <c r="AF256" s="11"/>
      <c r="AG256" s="11"/>
      <c r="AH256" s="11"/>
      <c r="AI256" s="11"/>
      <c r="AJ256" s="11"/>
      <c r="AK256" s="11"/>
      <c r="AL256" s="11"/>
      <c r="AM256" s="11"/>
      <c r="AN256" s="11"/>
      <c r="AO256" s="11"/>
    </row>
    <row r="257" spans="1:41" x14ac:dyDescent="0.3">
      <c r="A257" s="59" t="s">
        <v>603</v>
      </c>
      <c r="B257" s="59">
        <v>3</v>
      </c>
      <c r="C257" s="59" t="s">
        <v>35</v>
      </c>
      <c r="D257" s="59" t="s">
        <v>1353</v>
      </c>
      <c r="E257" s="59" t="s">
        <v>33</v>
      </c>
      <c r="F257" s="59" t="s">
        <v>459</v>
      </c>
      <c r="G257" s="59" t="s">
        <v>1353</v>
      </c>
      <c r="H257" s="59" t="s">
        <v>35</v>
      </c>
      <c r="I257" s="59" t="s">
        <v>4963</v>
      </c>
      <c r="J257" s="59"/>
      <c r="K257" s="59"/>
      <c r="L257" s="59"/>
      <c r="M257" s="59" t="s">
        <v>818</v>
      </c>
      <c r="N257" s="59">
        <v>0</v>
      </c>
      <c r="O257" s="59"/>
      <c r="P257" s="155" t="s">
        <v>166</v>
      </c>
      <c r="Q257" s="11"/>
      <c r="R257" s="11"/>
      <c r="S257" s="11"/>
      <c r="T257" s="11"/>
      <c r="U257" s="11"/>
      <c r="V257" s="11"/>
      <c r="W257" s="11"/>
      <c r="X257" s="11"/>
      <c r="Y257" s="11"/>
      <c r="Z257" s="11"/>
      <c r="AA257" s="11"/>
      <c r="AB257" s="11"/>
      <c r="AC257" s="11"/>
      <c r="AD257" s="11" t="e">
        <v>#N/A</v>
      </c>
      <c r="AE257" s="11" t="e">
        <v>#N/A</v>
      </c>
      <c r="AF257" s="11"/>
      <c r="AG257" s="11"/>
      <c r="AH257" s="11"/>
      <c r="AI257" s="11"/>
      <c r="AJ257" s="11"/>
      <c r="AK257" s="11"/>
      <c r="AL257" s="11"/>
      <c r="AM257" s="11"/>
      <c r="AN257" s="11"/>
      <c r="AO257" s="11"/>
    </row>
    <row r="258" spans="1:41" x14ac:dyDescent="0.3">
      <c r="A258" s="59" t="s">
        <v>36</v>
      </c>
      <c r="B258" s="59">
        <v>4</v>
      </c>
      <c r="C258" s="59" t="s">
        <v>292</v>
      </c>
      <c r="D258" s="59" t="s">
        <v>625</v>
      </c>
      <c r="E258" s="59" t="s">
        <v>18</v>
      </c>
      <c r="F258" s="59" t="s">
        <v>514</v>
      </c>
      <c r="G258" s="59" t="s">
        <v>625</v>
      </c>
      <c r="H258" s="59" t="s">
        <v>292</v>
      </c>
      <c r="I258" s="59" t="s">
        <v>4198</v>
      </c>
      <c r="J258" s="59"/>
      <c r="K258" s="59"/>
      <c r="L258" s="59"/>
      <c r="M258" s="59"/>
      <c r="N258" s="59">
        <v>1</v>
      </c>
      <c r="O258" s="59"/>
      <c r="P258" s="155" t="s">
        <v>166</v>
      </c>
      <c r="Q258" s="11" t="s">
        <v>338</v>
      </c>
      <c r="R258" s="11">
        <v>1</v>
      </c>
      <c r="S258" s="11">
        <v>1</v>
      </c>
      <c r="T258" s="11"/>
      <c r="U258" s="11" t="s">
        <v>566</v>
      </c>
      <c r="V258" s="11"/>
      <c r="W258" s="11"/>
      <c r="X258" s="11"/>
      <c r="Y258" s="11"/>
      <c r="Z258" s="11"/>
      <c r="AA258" s="11" t="s">
        <v>567</v>
      </c>
      <c r="AB258" s="11"/>
      <c r="AC258" s="11" t="s">
        <v>204</v>
      </c>
      <c r="AD258" s="11" t="s">
        <v>3137</v>
      </c>
      <c r="AE258" s="11" t="s">
        <v>3024</v>
      </c>
      <c r="AF258" s="11" t="str">
        <f t="shared" ref="AF258:AF321" si="10">"Examples: "&amp;VLOOKUP(AC258,OECD_Codes,4,FALSE)</f>
        <v>Examples: Computer casing,</v>
      </c>
      <c r="AG258" s="11" t="str">
        <f t="shared" ref="AG258:AG321" si="11">AC258&amp;". "&amp;AD258&amp;". "&amp;AE258&amp;". "&amp;AF258</f>
        <v>AC13e. Plastic articles (hard). Furniture &amp; furnishings, including furniture coverings. Examples: Computer casing,</v>
      </c>
      <c r="AH258" s="11"/>
      <c r="AI258" s="11"/>
      <c r="AJ258" s="11"/>
      <c r="AK258" s="11"/>
      <c r="AL258" s="11"/>
      <c r="AM258" s="11"/>
      <c r="AN258" s="11"/>
      <c r="AO258" s="11"/>
    </row>
    <row r="259" spans="1:41" x14ac:dyDescent="0.3">
      <c r="A259" s="59" t="s">
        <v>36</v>
      </c>
      <c r="B259" s="59">
        <v>4</v>
      </c>
      <c r="C259" s="59" t="s">
        <v>24</v>
      </c>
      <c r="D259" s="59" t="s">
        <v>3221</v>
      </c>
      <c r="E259" s="59" t="s">
        <v>13</v>
      </c>
      <c r="F259" s="59" t="s">
        <v>1668</v>
      </c>
      <c r="G259" s="59" t="s">
        <v>3221</v>
      </c>
      <c r="H259" s="59" t="s">
        <v>24</v>
      </c>
      <c r="I259" s="59" t="s">
        <v>5532</v>
      </c>
      <c r="J259" s="59"/>
      <c r="K259" s="59"/>
      <c r="L259" s="59"/>
      <c r="M259" s="59"/>
      <c r="N259" s="59">
        <v>1</v>
      </c>
      <c r="O259" s="59"/>
      <c r="P259" s="155" t="s">
        <v>166</v>
      </c>
      <c r="Q259" s="11" t="s">
        <v>338</v>
      </c>
      <c r="R259" s="11"/>
      <c r="S259" s="11"/>
      <c r="T259" s="11"/>
      <c r="U259" s="11"/>
      <c r="V259" s="11"/>
      <c r="W259" s="11"/>
      <c r="X259" s="11"/>
      <c r="Y259" s="11"/>
      <c r="Z259" s="11"/>
      <c r="AA259" s="11" t="s">
        <v>1732</v>
      </c>
      <c r="AB259" s="11"/>
      <c r="AC259" s="11"/>
      <c r="AD259" s="67" t="e">
        <v>#N/A</v>
      </c>
      <c r="AE259" s="67" t="e">
        <v>#N/A</v>
      </c>
      <c r="AF259" s="11" t="e">
        <f t="shared" si="10"/>
        <v>#N/A</v>
      </c>
      <c r="AG259" s="11" t="e">
        <f t="shared" si="11"/>
        <v>#N/A</v>
      </c>
      <c r="AH259" s="11"/>
      <c r="AI259" s="11"/>
      <c r="AJ259" s="11"/>
      <c r="AK259" s="11"/>
      <c r="AL259" s="11"/>
      <c r="AM259" s="11"/>
      <c r="AN259" s="11"/>
      <c r="AO259" s="11"/>
    </row>
    <row r="260" spans="1:41" x14ac:dyDescent="0.3">
      <c r="A260" s="59" t="s">
        <v>38</v>
      </c>
      <c r="B260" s="59">
        <v>4</v>
      </c>
      <c r="C260" s="59" t="s">
        <v>43</v>
      </c>
      <c r="D260" s="59" t="s">
        <v>1275</v>
      </c>
      <c r="E260" s="59" t="s">
        <v>33</v>
      </c>
      <c r="F260" s="59"/>
      <c r="G260" s="59" t="s">
        <v>1275</v>
      </c>
      <c r="H260" s="59" t="s">
        <v>43</v>
      </c>
      <c r="I260" s="59" t="s">
        <v>4103</v>
      </c>
      <c r="J260" s="59"/>
      <c r="K260" s="59"/>
      <c r="L260" s="59"/>
      <c r="M260" s="59" t="s">
        <v>818</v>
      </c>
      <c r="N260" s="59">
        <v>1</v>
      </c>
      <c r="O260" s="59"/>
      <c r="P260" s="155" t="s">
        <v>166</v>
      </c>
      <c r="Q260" s="11" t="s">
        <v>333</v>
      </c>
      <c r="R260" s="11"/>
      <c r="S260" s="11"/>
      <c r="T260" s="11"/>
      <c r="U260" s="11"/>
      <c r="V260" s="11"/>
      <c r="W260" s="11"/>
      <c r="X260" s="11">
        <v>1</v>
      </c>
      <c r="Y260" s="11"/>
      <c r="Z260" s="11"/>
      <c r="AA260" s="11" t="s">
        <v>604</v>
      </c>
      <c r="AB260" s="11"/>
      <c r="AC260" s="11" t="s">
        <v>195</v>
      </c>
      <c r="AD260" s="11" t="s">
        <v>3154</v>
      </c>
      <c r="AE260" s="11" t="s">
        <v>3024</v>
      </c>
      <c r="AF260" s="11" t="str">
        <f t="shared" si="10"/>
        <v>Examples: Foam armchair, couch/sofa, mattress adult, mattress infant, mattress child, sleeping bag, beanbag chair</v>
      </c>
      <c r="AG260" s="11" t="str">
        <f t="shared" si="11"/>
        <v>AC14e. Plastic articles (soft). Furniture &amp; furnishings, including furniture coverings. Examples: Foam armchair, couch/sofa, mattress adult, mattress infant, mattress child, sleeping bag, beanbag chair</v>
      </c>
      <c r="AH260" s="11"/>
      <c r="AI260" s="11"/>
      <c r="AJ260" s="11"/>
      <c r="AK260" s="11"/>
      <c r="AL260" s="11"/>
      <c r="AM260" s="11"/>
      <c r="AN260" s="11"/>
      <c r="AO260" s="11">
        <v>1</v>
      </c>
    </row>
    <row r="261" spans="1:41" x14ac:dyDescent="0.3">
      <c r="A261" s="59" t="s">
        <v>38</v>
      </c>
      <c r="B261" s="59">
        <v>4</v>
      </c>
      <c r="C261" s="59" t="s">
        <v>35</v>
      </c>
      <c r="D261" s="59" t="s">
        <v>1353</v>
      </c>
      <c r="E261" s="59" t="s">
        <v>33</v>
      </c>
      <c r="F261" s="59" t="s">
        <v>459</v>
      </c>
      <c r="G261" s="59" t="s">
        <v>1353</v>
      </c>
      <c r="H261" s="59" t="s">
        <v>35</v>
      </c>
      <c r="I261" s="59" t="s">
        <v>4963</v>
      </c>
      <c r="J261" s="59"/>
      <c r="K261" s="59"/>
      <c r="L261" s="59"/>
      <c r="M261" s="59" t="s">
        <v>818</v>
      </c>
      <c r="N261" s="59">
        <v>1</v>
      </c>
      <c r="O261" s="59"/>
      <c r="P261" s="155" t="s">
        <v>166</v>
      </c>
      <c r="Q261" s="11" t="s">
        <v>333</v>
      </c>
      <c r="R261" s="11"/>
      <c r="S261" s="11"/>
      <c r="T261" s="11"/>
      <c r="U261" s="11"/>
      <c r="V261" s="11"/>
      <c r="W261" s="11"/>
      <c r="X261" s="11">
        <v>1</v>
      </c>
      <c r="Y261" s="11"/>
      <c r="Z261" s="11"/>
      <c r="AA261" s="13" t="s">
        <v>605</v>
      </c>
      <c r="AB261" s="11"/>
      <c r="AC261" s="11" t="s">
        <v>195</v>
      </c>
      <c r="AD261" s="11" t="s">
        <v>3154</v>
      </c>
      <c r="AE261" s="11" t="s">
        <v>3024</v>
      </c>
      <c r="AF261" s="11" t="str">
        <f t="shared" si="10"/>
        <v>Examples: Foam armchair, couch/sofa, mattress adult, mattress infant, mattress child, sleeping bag, beanbag chair</v>
      </c>
      <c r="AG261" s="11" t="str">
        <f t="shared" si="11"/>
        <v>AC14e. Plastic articles (soft). Furniture &amp; furnishings, including furniture coverings. Examples: Foam armchair, couch/sofa, mattress adult, mattress infant, mattress child, sleeping bag, beanbag chair</v>
      </c>
      <c r="AH261" s="11"/>
      <c r="AI261" s="11"/>
      <c r="AJ261" s="11"/>
      <c r="AK261" s="11"/>
      <c r="AL261" s="11"/>
      <c r="AM261" s="11"/>
      <c r="AN261" s="11"/>
      <c r="AO261" s="11">
        <v>1</v>
      </c>
    </row>
    <row r="262" spans="1:41" x14ac:dyDescent="0.3">
      <c r="A262" s="59" t="s">
        <v>38</v>
      </c>
      <c r="B262" s="59">
        <v>4</v>
      </c>
      <c r="C262" s="59"/>
      <c r="D262" s="59" t="s">
        <v>818</v>
      </c>
      <c r="E262" s="59" t="e">
        <v>#N/A</v>
      </c>
      <c r="F262" s="59" t="s">
        <v>610</v>
      </c>
      <c r="G262" s="59" t="s">
        <v>818</v>
      </c>
      <c r="H262" s="59" t="s">
        <v>818</v>
      </c>
      <c r="I262" s="59" t="s">
        <v>818</v>
      </c>
      <c r="J262" s="59"/>
      <c r="K262" s="59"/>
      <c r="L262" s="59"/>
      <c r="M262" s="59" t="s">
        <v>14313</v>
      </c>
      <c r="N262" s="59">
        <v>1</v>
      </c>
      <c r="O262" s="59" t="s">
        <v>323</v>
      </c>
      <c r="P262" s="155" t="s">
        <v>166</v>
      </c>
      <c r="Q262" s="11" t="s">
        <v>333</v>
      </c>
      <c r="R262" s="11"/>
      <c r="S262" s="11"/>
      <c r="T262" s="11"/>
      <c r="U262" s="11"/>
      <c r="V262" s="11"/>
      <c r="W262" s="11"/>
      <c r="X262" s="11"/>
      <c r="Y262" s="11"/>
      <c r="Z262" s="11"/>
      <c r="AA262" s="11"/>
      <c r="AB262" s="11"/>
      <c r="AC262" s="11"/>
      <c r="AD262" s="11" t="e">
        <v>#N/A</v>
      </c>
      <c r="AE262" s="11" t="e">
        <v>#N/A</v>
      </c>
      <c r="AF262" s="11" t="e">
        <f t="shared" si="10"/>
        <v>#N/A</v>
      </c>
      <c r="AG262" s="11" t="e">
        <f t="shared" si="11"/>
        <v>#N/A</v>
      </c>
      <c r="AH262" s="11"/>
      <c r="AI262" s="11"/>
      <c r="AJ262" s="11"/>
      <c r="AK262" s="11"/>
      <c r="AL262" s="11"/>
      <c r="AM262" s="11"/>
      <c r="AN262" s="11"/>
      <c r="AO262" s="11"/>
    </row>
    <row r="263" spans="1:41" x14ac:dyDescent="0.3">
      <c r="A263" s="59" t="s">
        <v>38</v>
      </c>
      <c r="B263" s="59">
        <v>4</v>
      </c>
      <c r="C263" s="59"/>
      <c r="D263" s="59" t="s">
        <v>818</v>
      </c>
      <c r="E263" s="59" t="e">
        <v>#N/A</v>
      </c>
      <c r="F263" s="59" t="s">
        <v>611</v>
      </c>
      <c r="G263" s="59" t="s">
        <v>818</v>
      </c>
      <c r="H263" s="59" t="s">
        <v>818</v>
      </c>
      <c r="I263" s="59" t="s">
        <v>818</v>
      </c>
      <c r="J263" s="59"/>
      <c r="K263" s="59"/>
      <c r="L263" s="59"/>
      <c r="M263" s="59" t="s">
        <v>14313</v>
      </c>
      <c r="N263" s="59">
        <v>1</v>
      </c>
      <c r="O263" s="59" t="s">
        <v>323</v>
      </c>
      <c r="P263" s="155" t="s">
        <v>166</v>
      </c>
      <c r="Q263" s="11" t="s">
        <v>333</v>
      </c>
      <c r="R263" s="11"/>
      <c r="S263" s="11"/>
      <c r="T263" s="11"/>
      <c r="U263" s="11"/>
      <c r="V263" s="11"/>
      <c r="W263" s="11"/>
      <c r="X263" s="11"/>
      <c r="Y263" s="11"/>
      <c r="Z263" s="11"/>
      <c r="AA263" s="11"/>
      <c r="AB263" s="11"/>
      <c r="AC263" s="11"/>
      <c r="AD263" s="11" t="e">
        <v>#N/A</v>
      </c>
      <c r="AE263" s="11" t="e">
        <v>#N/A</v>
      </c>
      <c r="AF263" s="11" t="e">
        <f t="shared" si="10"/>
        <v>#N/A</v>
      </c>
      <c r="AG263" s="11" t="e">
        <f t="shared" si="11"/>
        <v>#N/A</v>
      </c>
      <c r="AH263" s="11"/>
      <c r="AI263" s="11"/>
      <c r="AJ263" s="11"/>
      <c r="AK263" s="11"/>
      <c r="AL263" s="11"/>
      <c r="AM263" s="11"/>
      <c r="AN263" s="11"/>
      <c r="AO263" s="11"/>
    </row>
    <row r="264" spans="1:41" x14ac:dyDescent="0.3">
      <c r="A264" s="59" t="s">
        <v>38</v>
      </c>
      <c r="B264" s="59">
        <v>4</v>
      </c>
      <c r="C264" s="59" t="s">
        <v>297</v>
      </c>
      <c r="D264" s="59" t="s">
        <v>3616</v>
      </c>
      <c r="E264" s="59" t="s">
        <v>20</v>
      </c>
      <c r="F264" s="59" t="s">
        <v>298</v>
      </c>
      <c r="G264" s="59" t="s">
        <v>3616</v>
      </c>
      <c r="H264" s="59" t="s">
        <v>297</v>
      </c>
      <c r="I264" s="59" t="s">
        <v>297</v>
      </c>
      <c r="J264" s="59"/>
      <c r="K264" s="60" t="s">
        <v>298</v>
      </c>
      <c r="L264" s="59"/>
      <c r="M264" s="59" t="s">
        <v>818</v>
      </c>
      <c r="N264" s="59">
        <v>1</v>
      </c>
      <c r="O264" s="59"/>
      <c r="P264" s="155" t="s">
        <v>166</v>
      </c>
      <c r="Q264" s="11" t="s">
        <v>333</v>
      </c>
      <c r="R264" s="11"/>
      <c r="S264" s="11"/>
      <c r="T264" s="11"/>
      <c r="U264" s="11"/>
      <c r="V264" s="11"/>
      <c r="W264" s="11"/>
      <c r="X264" s="11"/>
      <c r="Y264" s="11"/>
      <c r="Z264" s="11"/>
      <c r="AA264" s="13" t="s">
        <v>1364</v>
      </c>
      <c r="AB264" s="11"/>
      <c r="AC264" s="11" t="s">
        <v>257</v>
      </c>
      <c r="AD264" s="11" t="s">
        <v>3013</v>
      </c>
      <c r="AE264" s="11" t="s">
        <v>3024</v>
      </c>
      <c r="AF264" s="11" t="str">
        <f t="shared" si="10"/>
        <v>Examples: e.g. sofa cover, car seat cover, fabric chair, hammock</v>
      </c>
      <c r="AG264" s="11" t="str">
        <f t="shared" si="11"/>
        <v>AC5e. Fabrics, textiles, and apparel. Furniture &amp; furnishings, including furniture coverings. Examples: e.g. sofa cover, car seat cover, fabric chair, hammock</v>
      </c>
      <c r="AH264" s="11"/>
      <c r="AI264" s="11"/>
      <c r="AJ264" s="11"/>
      <c r="AK264" s="11"/>
      <c r="AL264" s="11"/>
      <c r="AM264" s="11">
        <v>1</v>
      </c>
      <c r="AN264" s="11">
        <v>1</v>
      </c>
      <c r="AO264" s="11">
        <v>1</v>
      </c>
    </row>
    <row r="265" spans="1:41" x14ac:dyDescent="0.3">
      <c r="A265" s="59" t="s">
        <v>38</v>
      </c>
      <c r="B265" s="59">
        <v>4</v>
      </c>
      <c r="C265" s="59" t="s">
        <v>337</v>
      </c>
      <c r="D265" s="59" t="s">
        <v>486</v>
      </c>
      <c r="E265" s="59" t="s">
        <v>20</v>
      </c>
      <c r="F265" s="59" t="s">
        <v>248</v>
      </c>
      <c r="G265" s="59" t="s">
        <v>486</v>
      </c>
      <c r="H265" s="59" t="s">
        <v>337</v>
      </c>
      <c r="I265" s="59" t="s">
        <v>4211</v>
      </c>
      <c r="J265" s="59"/>
      <c r="K265" s="59" t="s">
        <v>248</v>
      </c>
      <c r="L265" s="59"/>
      <c r="M265" s="59" t="s">
        <v>818</v>
      </c>
      <c r="N265" s="59">
        <v>1</v>
      </c>
      <c r="O265" s="59"/>
      <c r="P265" s="155" t="s">
        <v>166</v>
      </c>
      <c r="Q265" s="11" t="s">
        <v>333</v>
      </c>
      <c r="R265" s="11"/>
      <c r="S265" s="11"/>
      <c r="T265" s="11"/>
      <c r="U265" s="11"/>
      <c r="V265" s="11"/>
      <c r="W265" s="11"/>
      <c r="X265" s="11"/>
      <c r="Y265" s="11"/>
      <c r="Z265" s="11"/>
      <c r="AA265" s="13" t="s">
        <v>1364</v>
      </c>
      <c r="AB265" s="11"/>
      <c r="AC265" s="11" t="s">
        <v>257</v>
      </c>
      <c r="AD265" s="11" t="s">
        <v>3013</v>
      </c>
      <c r="AE265" s="11" t="s">
        <v>3024</v>
      </c>
      <c r="AF265" s="11" t="str">
        <f t="shared" si="10"/>
        <v>Examples: e.g. sofa cover, car seat cover, fabric chair, hammock</v>
      </c>
      <c r="AG265" s="11" t="str">
        <f t="shared" si="11"/>
        <v>AC5e. Fabrics, textiles, and apparel. Furniture &amp; furnishings, including furniture coverings. Examples: e.g. sofa cover, car seat cover, fabric chair, hammock</v>
      </c>
      <c r="AH265" s="11"/>
      <c r="AI265" s="11"/>
      <c r="AJ265" s="11"/>
      <c r="AK265" s="11"/>
      <c r="AL265" s="11"/>
      <c r="AM265" s="11">
        <v>1</v>
      </c>
      <c r="AN265" s="11">
        <v>1</v>
      </c>
      <c r="AO265" s="11">
        <v>1</v>
      </c>
    </row>
    <row r="266" spans="1:41" ht="28.8" x14ac:dyDescent="0.3">
      <c r="A266" s="60" t="s">
        <v>104</v>
      </c>
      <c r="B266" s="59">
        <v>2</v>
      </c>
      <c r="C266" s="59" t="s">
        <v>224</v>
      </c>
      <c r="D266" s="59" t="s">
        <v>3423</v>
      </c>
      <c r="E266" s="59" t="s">
        <v>16</v>
      </c>
      <c r="F266" s="60" t="s">
        <v>225</v>
      </c>
      <c r="G266" s="59" t="s">
        <v>3423</v>
      </c>
      <c r="H266" s="59" t="s">
        <v>224</v>
      </c>
      <c r="I266" s="59" t="s">
        <v>4577</v>
      </c>
      <c r="J266" s="59" t="s">
        <v>226</v>
      </c>
      <c r="K266" s="59"/>
      <c r="L266" s="59"/>
      <c r="M266" s="59" t="s">
        <v>818</v>
      </c>
      <c r="N266" s="59">
        <v>1</v>
      </c>
      <c r="O266" s="59"/>
      <c r="P266" s="155" t="s">
        <v>166</v>
      </c>
      <c r="Q266" s="11" t="s">
        <v>227</v>
      </c>
      <c r="R266" s="11"/>
      <c r="S266" s="11"/>
      <c r="T266" s="11"/>
      <c r="U266" s="11"/>
      <c r="V266" s="11"/>
      <c r="W266" s="11"/>
      <c r="X266" s="11"/>
      <c r="Y266" s="11"/>
      <c r="Z266" s="11"/>
      <c r="AA266" s="11"/>
      <c r="AB266" s="11"/>
      <c r="AC266" s="11"/>
      <c r="AD266" s="11" t="e">
        <v>#N/A</v>
      </c>
      <c r="AE266" s="11" t="e">
        <v>#N/A</v>
      </c>
      <c r="AF266" s="11" t="e">
        <f t="shared" si="10"/>
        <v>#N/A</v>
      </c>
      <c r="AG266" s="11" t="e">
        <f t="shared" si="11"/>
        <v>#N/A</v>
      </c>
      <c r="AH266" s="11"/>
      <c r="AI266" s="11" t="s">
        <v>228</v>
      </c>
      <c r="AJ266" s="11"/>
      <c r="AK266" s="11"/>
      <c r="AL266" s="11">
        <v>1</v>
      </c>
      <c r="AM266" s="11"/>
      <c r="AN266" s="11"/>
      <c r="AO266" s="11"/>
    </row>
    <row r="267" spans="1:41" ht="28.8" x14ac:dyDescent="0.3">
      <c r="A267" s="60" t="s">
        <v>104</v>
      </c>
      <c r="B267" s="59">
        <v>2</v>
      </c>
      <c r="C267" s="59" t="s">
        <v>27</v>
      </c>
      <c r="D267" s="59" t="s">
        <v>3320</v>
      </c>
      <c r="E267" s="59" t="s">
        <v>13</v>
      </c>
      <c r="F267" s="60" t="s">
        <v>377</v>
      </c>
      <c r="G267" s="59" t="s">
        <v>3320</v>
      </c>
      <c r="H267" s="59" t="s">
        <v>27</v>
      </c>
      <c r="I267" s="59" t="s">
        <v>4307</v>
      </c>
      <c r="J267" s="59" t="s">
        <v>226</v>
      </c>
      <c r="K267" s="59"/>
      <c r="L267" s="59"/>
      <c r="M267" s="59" t="s">
        <v>818</v>
      </c>
      <c r="N267" s="59">
        <v>1</v>
      </c>
      <c r="O267" s="59"/>
      <c r="P267" s="155" t="s">
        <v>166</v>
      </c>
      <c r="Q267" s="11" t="s">
        <v>227</v>
      </c>
      <c r="R267" s="11"/>
      <c r="S267" s="11"/>
      <c r="T267" s="11"/>
      <c r="U267" s="11"/>
      <c r="V267" s="11"/>
      <c r="W267" s="11"/>
      <c r="X267" s="11"/>
      <c r="Y267" s="11"/>
      <c r="Z267" s="11"/>
      <c r="AA267" s="11"/>
      <c r="AB267" s="11"/>
      <c r="AC267" s="11"/>
      <c r="AD267" s="11" t="e">
        <v>#N/A</v>
      </c>
      <c r="AE267" s="11" t="e">
        <v>#N/A</v>
      </c>
      <c r="AF267" s="11" t="e">
        <f t="shared" si="10"/>
        <v>#N/A</v>
      </c>
      <c r="AG267" s="11" t="e">
        <f t="shared" si="11"/>
        <v>#N/A</v>
      </c>
      <c r="AH267" s="11"/>
      <c r="AI267" s="11" t="s">
        <v>228</v>
      </c>
      <c r="AJ267" s="11"/>
      <c r="AK267" s="11"/>
      <c r="AL267" s="11">
        <v>1</v>
      </c>
      <c r="AM267" s="11"/>
      <c r="AN267" s="11"/>
      <c r="AO267" s="11">
        <v>1</v>
      </c>
    </row>
    <row r="268" spans="1:41" ht="28.8" x14ac:dyDescent="0.3">
      <c r="A268" s="60" t="s">
        <v>104</v>
      </c>
      <c r="B268" s="59">
        <v>2</v>
      </c>
      <c r="C268" s="59" t="s">
        <v>612</v>
      </c>
      <c r="D268" s="59" t="s">
        <v>818</v>
      </c>
      <c r="E268" s="59" t="e">
        <v>#N/A</v>
      </c>
      <c r="F268" s="60" t="s">
        <v>613</v>
      </c>
      <c r="G268" s="59" t="s">
        <v>818</v>
      </c>
      <c r="H268" s="59" t="s">
        <v>612</v>
      </c>
      <c r="I268" s="59" t="s">
        <v>818</v>
      </c>
      <c r="J268" s="59" t="s">
        <v>614</v>
      </c>
      <c r="K268" s="59"/>
      <c r="L268" s="59"/>
      <c r="M268" s="59" t="s">
        <v>14313</v>
      </c>
      <c r="N268" s="59">
        <v>1</v>
      </c>
      <c r="O268" s="59" t="s">
        <v>323</v>
      </c>
      <c r="P268" s="155" t="s">
        <v>166</v>
      </c>
      <c r="Q268" s="11" t="s">
        <v>227</v>
      </c>
      <c r="R268" s="11"/>
      <c r="S268" s="11"/>
      <c r="T268" s="11"/>
      <c r="U268" s="11"/>
      <c r="V268" s="11"/>
      <c r="W268" s="11"/>
      <c r="X268" s="11"/>
      <c r="Y268" s="11"/>
      <c r="Z268" s="11"/>
      <c r="AA268" s="11"/>
      <c r="AB268" s="11"/>
      <c r="AC268" s="11"/>
      <c r="AD268" s="11" t="e">
        <v>#N/A</v>
      </c>
      <c r="AE268" s="11" t="e">
        <v>#N/A</v>
      </c>
      <c r="AF268" s="11" t="e">
        <f t="shared" si="10"/>
        <v>#N/A</v>
      </c>
      <c r="AG268" s="11" t="e">
        <f t="shared" si="11"/>
        <v>#N/A</v>
      </c>
      <c r="AH268" s="11"/>
      <c r="AI268" s="11"/>
      <c r="AJ268" s="11"/>
      <c r="AK268" s="11"/>
      <c r="AL268" s="11"/>
      <c r="AM268" s="11"/>
      <c r="AN268" s="11"/>
      <c r="AO268" s="11"/>
    </row>
    <row r="269" spans="1:41" x14ac:dyDescent="0.3">
      <c r="A269" s="60" t="s">
        <v>104</v>
      </c>
      <c r="B269" s="59">
        <v>2</v>
      </c>
      <c r="C269" s="59" t="s">
        <v>615</v>
      </c>
      <c r="D269" s="59" t="s">
        <v>818</v>
      </c>
      <c r="E269" s="59" t="e">
        <v>#N/A</v>
      </c>
      <c r="F269" s="60" t="s">
        <v>616</v>
      </c>
      <c r="G269" s="59" t="s">
        <v>818</v>
      </c>
      <c r="H269" s="59" t="s">
        <v>615</v>
      </c>
      <c r="I269" s="59" t="s">
        <v>818</v>
      </c>
      <c r="J269" s="59" t="s">
        <v>614</v>
      </c>
      <c r="K269" s="59"/>
      <c r="L269" s="59"/>
      <c r="M269" s="59" t="s">
        <v>14313</v>
      </c>
      <c r="N269" s="59">
        <v>1</v>
      </c>
      <c r="O269" s="59" t="s">
        <v>323</v>
      </c>
      <c r="P269" s="155" t="s">
        <v>166</v>
      </c>
      <c r="Q269" s="11" t="s">
        <v>227</v>
      </c>
      <c r="R269" s="11"/>
      <c r="S269" s="11"/>
      <c r="T269" s="11"/>
      <c r="U269" s="11"/>
      <c r="V269" s="11"/>
      <c r="W269" s="11"/>
      <c r="X269" s="11"/>
      <c r="Y269" s="11"/>
      <c r="Z269" s="11"/>
      <c r="AA269" s="11"/>
      <c r="AB269" s="11"/>
      <c r="AC269" s="11"/>
      <c r="AD269" s="11" t="e">
        <v>#N/A</v>
      </c>
      <c r="AE269" s="11" t="e">
        <v>#N/A</v>
      </c>
      <c r="AF269" s="11" t="e">
        <f t="shared" si="10"/>
        <v>#N/A</v>
      </c>
      <c r="AG269" s="11" t="e">
        <f t="shared" si="11"/>
        <v>#N/A</v>
      </c>
      <c r="AH269" s="11"/>
      <c r="AI269" s="11"/>
      <c r="AJ269" s="11"/>
      <c r="AK269" s="11"/>
      <c r="AL269" s="11"/>
      <c r="AM269" s="11"/>
      <c r="AN269" s="11"/>
      <c r="AO269" s="11"/>
    </row>
    <row r="270" spans="1:41" ht="43.2" x14ac:dyDescent="0.3">
      <c r="A270" s="60" t="s">
        <v>104</v>
      </c>
      <c r="B270" s="59">
        <v>2</v>
      </c>
      <c r="C270" s="59" t="s">
        <v>617</v>
      </c>
      <c r="D270" s="59" t="s">
        <v>3236</v>
      </c>
      <c r="E270" s="59" t="s">
        <v>14</v>
      </c>
      <c r="F270" s="60" t="s">
        <v>618</v>
      </c>
      <c r="G270" s="59" t="s">
        <v>3236</v>
      </c>
      <c r="H270" s="59" t="s">
        <v>617</v>
      </c>
      <c r="I270" s="59" t="s">
        <v>4607</v>
      </c>
      <c r="J270" s="59" t="s">
        <v>226</v>
      </c>
      <c r="K270" s="59"/>
      <c r="L270" s="59"/>
      <c r="M270" s="59" t="s">
        <v>818</v>
      </c>
      <c r="N270" s="59">
        <v>1</v>
      </c>
      <c r="O270" s="59"/>
      <c r="P270" s="155" t="s">
        <v>166</v>
      </c>
      <c r="Q270" s="11" t="s">
        <v>227</v>
      </c>
      <c r="R270" s="11"/>
      <c r="S270" s="11"/>
      <c r="T270" s="11"/>
      <c r="U270" s="11"/>
      <c r="V270" s="11"/>
      <c r="W270" s="11"/>
      <c r="X270" s="11"/>
      <c r="Y270" s="11"/>
      <c r="Z270" s="11"/>
      <c r="AA270" s="13"/>
      <c r="AB270" s="11"/>
      <c r="AC270" s="11"/>
      <c r="AD270" s="11"/>
      <c r="AE270" s="11" t="e">
        <v>#N/A</v>
      </c>
      <c r="AF270" s="11" t="e">
        <f t="shared" si="10"/>
        <v>#N/A</v>
      </c>
      <c r="AG270" s="11" t="e">
        <f t="shared" si="11"/>
        <v>#N/A</v>
      </c>
      <c r="AH270" s="11"/>
      <c r="AI270" s="11" t="s">
        <v>228</v>
      </c>
      <c r="AJ270" s="11"/>
      <c r="AK270" s="11"/>
      <c r="AL270" s="11">
        <v>1</v>
      </c>
      <c r="AM270" s="11"/>
      <c r="AN270" s="11"/>
      <c r="AO270" s="11"/>
    </row>
    <row r="271" spans="1:41" x14ac:dyDescent="0.3">
      <c r="A271" s="60" t="s">
        <v>104</v>
      </c>
      <c r="B271" s="59">
        <v>2</v>
      </c>
      <c r="C271" s="59" t="s">
        <v>619</v>
      </c>
      <c r="D271" s="59" t="s">
        <v>818</v>
      </c>
      <c r="E271" s="59" t="e">
        <v>#N/A</v>
      </c>
      <c r="F271" s="60" t="s">
        <v>620</v>
      </c>
      <c r="G271" s="59" t="s">
        <v>818</v>
      </c>
      <c r="H271" s="59" t="s">
        <v>619</v>
      </c>
      <c r="I271" s="59" t="s">
        <v>818</v>
      </c>
      <c r="J271" s="59" t="s">
        <v>614</v>
      </c>
      <c r="K271" s="59"/>
      <c r="L271" s="59"/>
      <c r="M271" s="59" t="s">
        <v>14313</v>
      </c>
      <c r="N271" s="59">
        <v>1</v>
      </c>
      <c r="O271" s="59" t="s">
        <v>323</v>
      </c>
      <c r="P271" s="155" t="s">
        <v>166</v>
      </c>
      <c r="Q271" s="11" t="s">
        <v>227</v>
      </c>
      <c r="R271" s="11"/>
      <c r="S271" s="11"/>
      <c r="T271" s="11"/>
      <c r="U271" s="11"/>
      <c r="V271" s="11"/>
      <c r="W271" s="11"/>
      <c r="X271" s="11"/>
      <c r="Y271" s="11"/>
      <c r="Z271" s="11"/>
      <c r="AA271" s="11"/>
      <c r="AB271" s="11"/>
      <c r="AC271" s="11"/>
      <c r="AD271" s="11" t="e">
        <v>#N/A</v>
      </c>
      <c r="AE271" s="11" t="e">
        <v>#N/A</v>
      </c>
      <c r="AF271" s="11" t="e">
        <f t="shared" si="10"/>
        <v>#N/A</v>
      </c>
      <c r="AG271" s="11" t="e">
        <f t="shared" si="11"/>
        <v>#N/A</v>
      </c>
      <c r="AH271" s="11"/>
      <c r="AI271" s="11"/>
      <c r="AJ271" s="11"/>
      <c r="AK271" s="11"/>
      <c r="AL271" s="11"/>
      <c r="AM271" s="11"/>
      <c r="AN271" s="11"/>
      <c r="AO271" s="11"/>
    </row>
    <row r="272" spans="1:41" x14ac:dyDescent="0.3">
      <c r="A272" s="60" t="s">
        <v>104</v>
      </c>
      <c r="B272" s="59">
        <v>2</v>
      </c>
      <c r="C272" s="59" t="s">
        <v>37</v>
      </c>
      <c r="D272" s="59" t="s">
        <v>888</v>
      </c>
      <c r="E272" s="59" t="s">
        <v>33</v>
      </c>
      <c r="F272" s="60" t="s">
        <v>621</v>
      </c>
      <c r="G272" s="59" t="s">
        <v>888</v>
      </c>
      <c r="H272" s="59" t="s">
        <v>37</v>
      </c>
      <c r="I272" s="59" t="s">
        <v>37</v>
      </c>
      <c r="J272" s="59" t="s">
        <v>226</v>
      </c>
      <c r="K272" s="59"/>
      <c r="L272" s="59"/>
      <c r="M272" s="59" t="s">
        <v>818</v>
      </c>
      <c r="N272" s="59">
        <v>1</v>
      </c>
      <c r="O272" s="59"/>
      <c r="P272" s="155" t="s">
        <v>166</v>
      </c>
      <c r="Q272" s="11" t="s">
        <v>227</v>
      </c>
      <c r="R272" s="11"/>
      <c r="S272" s="11"/>
      <c r="T272" s="11"/>
      <c r="U272" s="11"/>
      <c r="V272" s="11"/>
      <c r="W272" s="11"/>
      <c r="X272" s="11"/>
      <c r="Y272" s="11"/>
      <c r="Z272" s="11"/>
      <c r="AA272" s="11"/>
      <c r="AB272" s="11"/>
      <c r="AC272" s="11"/>
      <c r="AD272" s="11" t="e">
        <v>#N/A</v>
      </c>
      <c r="AE272" s="11" t="e">
        <v>#N/A</v>
      </c>
      <c r="AF272" s="11" t="e">
        <f t="shared" si="10"/>
        <v>#N/A</v>
      </c>
      <c r="AG272" s="11" t="e">
        <f t="shared" si="11"/>
        <v>#N/A</v>
      </c>
      <c r="AH272" s="11"/>
      <c r="AI272" s="11" t="s">
        <v>228</v>
      </c>
      <c r="AJ272" s="11"/>
      <c r="AK272" s="11"/>
      <c r="AL272" s="11">
        <v>1</v>
      </c>
      <c r="AM272" s="11"/>
      <c r="AN272" s="11"/>
      <c r="AO272" s="11"/>
    </row>
    <row r="273" spans="1:41" x14ac:dyDescent="0.3">
      <c r="A273" s="60" t="s">
        <v>104</v>
      </c>
      <c r="B273" s="59">
        <v>2</v>
      </c>
      <c r="C273" s="59" t="s">
        <v>292</v>
      </c>
      <c r="D273" s="59" t="s">
        <v>625</v>
      </c>
      <c r="E273" s="59" t="s">
        <v>18</v>
      </c>
      <c r="F273" s="60" t="s">
        <v>625</v>
      </c>
      <c r="G273" s="59" t="s">
        <v>625</v>
      </c>
      <c r="H273" s="59" t="s">
        <v>292</v>
      </c>
      <c r="I273" s="59" t="s">
        <v>4198</v>
      </c>
      <c r="J273" s="59" t="s">
        <v>226</v>
      </c>
      <c r="K273" s="59"/>
      <c r="L273" s="59"/>
      <c r="M273" s="59" t="s">
        <v>818</v>
      </c>
      <c r="N273" s="59">
        <v>1</v>
      </c>
      <c r="O273" s="59"/>
      <c r="P273" s="155" t="s">
        <v>166</v>
      </c>
      <c r="Q273" s="11" t="s">
        <v>227</v>
      </c>
      <c r="R273" s="11"/>
      <c r="S273" s="11"/>
      <c r="T273" s="11"/>
      <c r="U273" s="11"/>
      <c r="V273" s="11"/>
      <c r="W273" s="11"/>
      <c r="X273" s="11"/>
      <c r="Y273" s="11"/>
      <c r="Z273" s="11"/>
      <c r="AA273" s="11"/>
      <c r="AB273" s="11"/>
      <c r="AC273" s="11"/>
      <c r="AD273" s="11" t="e">
        <v>#N/A</v>
      </c>
      <c r="AE273" s="11" t="e">
        <v>#N/A</v>
      </c>
      <c r="AF273" s="11" t="e">
        <f t="shared" si="10"/>
        <v>#N/A</v>
      </c>
      <c r="AG273" s="11" t="e">
        <f t="shared" si="11"/>
        <v>#N/A</v>
      </c>
      <c r="AH273" s="11"/>
      <c r="AI273" s="11" t="s">
        <v>228</v>
      </c>
      <c r="AJ273" s="11"/>
      <c r="AK273" s="11"/>
      <c r="AL273" s="11">
        <v>1</v>
      </c>
      <c r="AM273" s="11"/>
      <c r="AN273" s="11"/>
      <c r="AO273" s="11"/>
    </row>
    <row r="274" spans="1:41" ht="28.8" x14ac:dyDescent="0.3">
      <c r="A274" s="60" t="s">
        <v>104</v>
      </c>
      <c r="B274" s="59">
        <v>2</v>
      </c>
      <c r="C274" s="59" t="s">
        <v>451</v>
      </c>
      <c r="D274" s="59" t="s">
        <v>818</v>
      </c>
      <c r="E274" s="59" t="e">
        <v>#N/A</v>
      </c>
      <c r="F274" s="60" t="s">
        <v>626</v>
      </c>
      <c r="G274" s="59" t="s">
        <v>818</v>
      </c>
      <c r="H274" s="59" t="s">
        <v>451</v>
      </c>
      <c r="I274" s="59" t="s">
        <v>818</v>
      </c>
      <c r="J274" s="59" t="s">
        <v>614</v>
      </c>
      <c r="K274" s="59"/>
      <c r="L274" s="59"/>
      <c r="M274" s="59" t="s">
        <v>14313</v>
      </c>
      <c r="N274" s="59">
        <v>1</v>
      </c>
      <c r="O274" s="59"/>
      <c r="P274" s="155" t="s">
        <v>166</v>
      </c>
      <c r="Q274" s="11" t="s">
        <v>227</v>
      </c>
      <c r="R274" s="11"/>
      <c r="S274" s="11"/>
      <c r="T274" s="11"/>
      <c r="U274" s="11"/>
      <c r="V274" s="11"/>
      <c r="W274" s="11"/>
      <c r="X274" s="11"/>
      <c r="Y274" s="11"/>
      <c r="Z274" s="11"/>
      <c r="AA274" s="11"/>
      <c r="AB274" s="11"/>
      <c r="AC274" s="11"/>
      <c r="AD274" s="11" t="e">
        <v>#N/A</v>
      </c>
      <c r="AE274" s="11" t="e">
        <v>#N/A</v>
      </c>
      <c r="AF274" s="11" t="e">
        <f t="shared" si="10"/>
        <v>#N/A</v>
      </c>
      <c r="AG274" s="11" t="e">
        <f t="shared" si="11"/>
        <v>#N/A</v>
      </c>
      <c r="AH274" s="11"/>
      <c r="AI274" s="11"/>
      <c r="AJ274" s="11"/>
      <c r="AK274" s="11"/>
      <c r="AL274" s="11"/>
      <c r="AM274" s="11"/>
      <c r="AN274" s="11"/>
      <c r="AO274" s="11"/>
    </row>
    <row r="275" spans="1:41" x14ac:dyDescent="0.3">
      <c r="A275" s="60" t="s">
        <v>104</v>
      </c>
      <c r="B275" s="59">
        <v>2</v>
      </c>
      <c r="C275" s="59" t="s">
        <v>43</v>
      </c>
      <c r="D275" s="59" t="s">
        <v>1275</v>
      </c>
      <c r="E275" s="59" t="s">
        <v>33</v>
      </c>
      <c r="F275" s="60" t="s">
        <v>627</v>
      </c>
      <c r="G275" s="59" t="s">
        <v>1275</v>
      </c>
      <c r="H275" s="59" t="s">
        <v>43</v>
      </c>
      <c r="I275" s="59" t="s">
        <v>4103</v>
      </c>
      <c r="J275" s="59" t="s">
        <v>226</v>
      </c>
      <c r="K275" s="59"/>
      <c r="L275" s="59"/>
      <c r="M275" s="59" t="s">
        <v>818</v>
      </c>
      <c r="N275" s="59">
        <v>1</v>
      </c>
      <c r="O275" s="59"/>
      <c r="P275" s="155" t="s">
        <v>166</v>
      </c>
      <c r="Q275" s="11" t="s">
        <v>227</v>
      </c>
      <c r="R275" s="11"/>
      <c r="S275" s="11"/>
      <c r="T275" s="11"/>
      <c r="U275" s="11"/>
      <c r="V275" s="11"/>
      <c r="W275" s="11"/>
      <c r="X275" s="11"/>
      <c r="Y275" s="11"/>
      <c r="Z275" s="11"/>
      <c r="AA275" s="11"/>
      <c r="AB275" s="11"/>
      <c r="AC275" s="11"/>
      <c r="AD275" s="11" t="e">
        <v>#N/A</v>
      </c>
      <c r="AE275" s="11" t="e">
        <v>#N/A</v>
      </c>
      <c r="AF275" s="11" t="e">
        <f t="shared" si="10"/>
        <v>#N/A</v>
      </c>
      <c r="AG275" s="11" t="e">
        <f t="shared" si="11"/>
        <v>#N/A</v>
      </c>
      <c r="AH275" s="11"/>
      <c r="AI275" s="11" t="s">
        <v>228</v>
      </c>
      <c r="AJ275" s="11"/>
      <c r="AK275" s="11"/>
      <c r="AL275" s="11">
        <v>1</v>
      </c>
      <c r="AM275" s="11"/>
      <c r="AN275" s="11"/>
      <c r="AO275" s="11"/>
    </row>
    <row r="276" spans="1:41" x14ac:dyDescent="0.3">
      <c r="A276" s="60" t="s">
        <v>104</v>
      </c>
      <c r="B276" s="59">
        <v>2</v>
      </c>
      <c r="C276" s="59" t="s">
        <v>628</v>
      </c>
      <c r="D276" s="59" t="s">
        <v>818</v>
      </c>
      <c r="E276" s="59" t="e">
        <v>#N/A</v>
      </c>
      <c r="F276" s="60" t="s">
        <v>629</v>
      </c>
      <c r="G276" s="59" t="s">
        <v>818</v>
      </c>
      <c r="H276" s="59" t="s">
        <v>628</v>
      </c>
      <c r="I276" s="59" t="s">
        <v>818</v>
      </c>
      <c r="J276" s="59" t="s">
        <v>614</v>
      </c>
      <c r="K276" s="59"/>
      <c r="L276" s="59"/>
      <c r="M276" s="59" t="s">
        <v>14313</v>
      </c>
      <c r="N276" s="59">
        <v>1</v>
      </c>
      <c r="O276" s="59" t="s">
        <v>323</v>
      </c>
      <c r="P276" s="155" t="s">
        <v>166</v>
      </c>
      <c r="Q276" s="11" t="s">
        <v>227</v>
      </c>
      <c r="R276" s="11"/>
      <c r="S276" s="11"/>
      <c r="T276" s="11"/>
      <c r="U276" s="11"/>
      <c r="V276" s="11"/>
      <c r="W276" s="11"/>
      <c r="X276" s="11"/>
      <c r="Y276" s="11"/>
      <c r="Z276" s="11"/>
      <c r="AA276" s="11"/>
      <c r="AB276" s="11"/>
      <c r="AC276" s="11"/>
      <c r="AD276" s="11" t="e">
        <v>#N/A</v>
      </c>
      <c r="AE276" s="11" t="e">
        <v>#N/A</v>
      </c>
      <c r="AF276" s="11" t="e">
        <f t="shared" si="10"/>
        <v>#N/A</v>
      </c>
      <c r="AG276" s="11" t="e">
        <f t="shared" si="11"/>
        <v>#N/A</v>
      </c>
      <c r="AH276" s="11"/>
      <c r="AI276" s="11"/>
      <c r="AJ276" s="11"/>
      <c r="AK276" s="11"/>
      <c r="AL276" s="11"/>
      <c r="AM276" s="11"/>
      <c r="AN276" s="11"/>
      <c r="AO276" s="11"/>
    </row>
    <row r="277" spans="1:41" x14ac:dyDescent="0.3">
      <c r="A277" s="60" t="s">
        <v>104</v>
      </c>
      <c r="B277" s="59">
        <v>2</v>
      </c>
      <c r="C277" s="59" t="s">
        <v>630</v>
      </c>
      <c r="D277" s="59" t="s">
        <v>818</v>
      </c>
      <c r="E277" s="59" t="e">
        <v>#N/A</v>
      </c>
      <c r="F277" s="60" t="s">
        <v>631</v>
      </c>
      <c r="G277" s="59" t="s">
        <v>818</v>
      </c>
      <c r="H277" s="59" t="s">
        <v>630</v>
      </c>
      <c r="I277" s="59" t="s">
        <v>818</v>
      </c>
      <c r="J277" s="59" t="s">
        <v>614</v>
      </c>
      <c r="K277" s="59"/>
      <c r="L277" s="59"/>
      <c r="M277" s="59" t="s">
        <v>14313</v>
      </c>
      <c r="N277" s="59">
        <v>1</v>
      </c>
      <c r="O277" s="59" t="s">
        <v>323</v>
      </c>
      <c r="P277" s="155" t="s">
        <v>166</v>
      </c>
      <c r="Q277" s="11" t="s">
        <v>227</v>
      </c>
      <c r="R277" s="11"/>
      <c r="S277" s="11"/>
      <c r="T277" s="11"/>
      <c r="U277" s="11"/>
      <c r="V277" s="11"/>
      <c r="W277" s="11"/>
      <c r="X277" s="11"/>
      <c r="Y277" s="11"/>
      <c r="Z277" s="11"/>
      <c r="AA277" s="11"/>
      <c r="AB277" s="11"/>
      <c r="AC277" s="11"/>
      <c r="AD277" s="11" t="e">
        <v>#N/A</v>
      </c>
      <c r="AE277" s="11" t="e">
        <v>#N/A</v>
      </c>
      <c r="AF277" s="11" t="e">
        <f t="shared" si="10"/>
        <v>#N/A</v>
      </c>
      <c r="AG277" s="11" t="e">
        <f t="shared" si="11"/>
        <v>#N/A</v>
      </c>
      <c r="AH277" s="11"/>
      <c r="AI277" s="11"/>
      <c r="AJ277" s="11"/>
      <c r="AK277" s="11"/>
      <c r="AL277" s="11"/>
      <c r="AM277" s="11"/>
      <c r="AN277" s="11"/>
      <c r="AO277" s="11"/>
    </row>
    <row r="278" spans="1:41" x14ac:dyDescent="0.3">
      <c r="A278" s="60" t="s">
        <v>104</v>
      </c>
      <c r="B278" s="59">
        <v>2</v>
      </c>
      <c r="C278" s="59" t="s">
        <v>632</v>
      </c>
      <c r="D278" s="59" t="s">
        <v>818</v>
      </c>
      <c r="E278" s="59" t="e">
        <v>#N/A</v>
      </c>
      <c r="F278" s="60" t="s">
        <v>633</v>
      </c>
      <c r="G278" s="59" t="s">
        <v>818</v>
      </c>
      <c r="H278" s="59" t="s">
        <v>632</v>
      </c>
      <c r="I278" s="59" t="s">
        <v>818</v>
      </c>
      <c r="J278" s="59" t="s">
        <v>614</v>
      </c>
      <c r="K278" s="59"/>
      <c r="L278" s="59"/>
      <c r="M278" s="59" t="s">
        <v>14313</v>
      </c>
      <c r="N278" s="59">
        <v>1</v>
      </c>
      <c r="O278" s="59" t="s">
        <v>323</v>
      </c>
      <c r="P278" s="155" t="s">
        <v>166</v>
      </c>
      <c r="Q278" s="11" t="s">
        <v>227</v>
      </c>
      <c r="R278" s="11"/>
      <c r="S278" s="11"/>
      <c r="T278" s="11"/>
      <c r="U278" s="11"/>
      <c r="V278" s="11"/>
      <c r="W278" s="11"/>
      <c r="X278" s="11"/>
      <c r="Y278" s="11"/>
      <c r="Z278" s="11"/>
      <c r="AA278" s="11"/>
      <c r="AB278" s="11"/>
      <c r="AC278" s="11"/>
      <c r="AD278" s="11" t="e">
        <v>#N/A</v>
      </c>
      <c r="AE278" s="11" t="e">
        <v>#N/A</v>
      </c>
      <c r="AF278" s="11" t="e">
        <f t="shared" si="10"/>
        <v>#N/A</v>
      </c>
      <c r="AG278" s="11" t="e">
        <f t="shared" si="11"/>
        <v>#N/A</v>
      </c>
      <c r="AH278" s="11"/>
      <c r="AI278" s="11"/>
      <c r="AJ278" s="11"/>
      <c r="AK278" s="11"/>
      <c r="AL278" s="11"/>
      <c r="AM278" s="11"/>
      <c r="AN278" s="11"/>
      <c r="AO278" s="11"/>
    </row>
    <row r="279" spans="1:41" x14ac:dyDescent="0.3">
      <c r="A279" s="60" t="s">
        <v>104</v>
      </c>
      <c r="B279" s="59">
        <v>2</v>
      </c>
      <c r="C279" s="59" t="s">
        <v>634</v>
      </c>
      <c r="D279" s="59" t="s">
        <v>818</v>
      </c>
      <c r="E279" s="59" t="e">
        <v>#N/A</v>
      </c>
      <c r="F279" s="60" t="s">
        <v>635</v>
      </c>
      <c r="G279" s="59" t="s">
        <v>818</v>
      </c>
      <c r="H279" s="59" t="s">
        <v>634</v>
      </c>
      <c r="I279" s="59" t="s">
        <v>818</v>
      </c>
      <c r="J279" s="59" t="s">
        <v>614</v>
      </c>
      <c r="K279" s="59"/>
      <c r="L279" s="59"/>
      <c r="M279" s="59" t="s">
        <v>14313</v>
      </c>
      <c r="N279" s="59">
        <v>1</v>
      </c>
      <c r="O279" s="59" t="s">
        <v>323</v>
      </c>
      <c r="P279" s="155" t="s">
        <v>166</v>
      </c>
      <c r="Q279" s="11" t="s">
        <v>227</v>
      </c>
      <c r="R279" s="11"/>
      <c r="S279" s="11"/>
      <c r="T279" s="11"/>
      <c r="U279" s="11"/>
      <c r="V279" s="11"/>
      <c r="W279" s="11"/>
      <c r="X279" s="11"/>
      <c r="Y279" s="11"/>
      <c r="Z279" s="11"/>
      <c r="AA279" s="11"/>
      <c r="AB279" s="11"/>
      <c r="AC279" s="11"/>
      <c r="AD279" s="11" t="e">
        <v>#N/A</v>
      </c>
      <c r="AE279" s="11" t="e">
        <v>#N/A</v>
      </c>
      <c r="AF279" s="11" t="e">
        <f t="shared" si="10"/>
        <v>#N/A</v>
      </c>
      <c r="AG279" s="11" t="e">
        <f t="shared" si="11"/>
        <v>#N/A</v>
      </c>
      <c r="AH279" s="11"/>
      <c r="AI279" s="11"/>
      <c r="AJ279" s="11"/>
      <c r="AK279" s="11"/>
      <c r="AL279" s="11"/>
      <c r="AM279" s="11"/>
      <c r="AN279" s="11"/>
      <c r="AO279" s="11"/>
    </row>
    <row r="280" spans="1:41" x14ac:dyDescent="0.3">
      <c r="A280" s="60" t="s">
        <v>104</v>
      </c>
      <c r="B280" s="59">
        <v>2</v>
      </c>
      <c r="C280" s="59" t="s">
        <v>636</v>
      </c>
      <c r="D280" s="59" t="s">
        <v>818</v>
      </c>
      <c r="E280" s="59" t="e">
        <v>#N/A</v>
      </c>
      <c r="F280" s="60" t="s">
        <v>637</v>
      </c>
      <c r="G280" s="59" t="s">
        <v>818</v>
      </c>
      <c r="H280" s="59" t="s">
        <v>636</v>
      </c>
      <c r="I280" s="59" t="s">
        <v>818</v>
      </c>
      <c r="J280" s="59" t="s">
        <v>614</v>
      </c>
      <c r="K280" s="59"/>
      <c r="L280" s="59"/>
      <c r="M280" s="59" t="s">
        <v>14313</v>
      </c>
      <c r="N280" s="59">
        <v>1</v>
      </c>
      <c r="O280" s="59"/>
      <c r="P280" s="155" t="s">
        <v>166</v>
      </c>
      <c r="Q280" s="11" t="s">
        <v>227</v>
      </c>
      <c r="R280" s="11"/>
      <c r="S280" s="11"/>
      <c r="T280" s="11"/>
      <c r="U280" s="11"/>
      <c r="V280" s="11"/>
      <c r="W280" s="11"/>
      <c r="X280" s="11"/>
      <c r="Y280" s="11"/>
      <c r="Z280" s="11"/>
      <c r="AA280" s="11"/>
      <c r="AB280" s="11"/>
      <c r="AC280" s="11"/>
      <c r="AD280" s="11" t="e">
        <v>#N/A</v>
      </c>
      <c r="AE280" s="11" t="e">
        <v>#N/A</v>
      </c>
      <c r="AF280" s="11" t="e">
        <f t="shared" si="10"/>
        <v>#N/A</v>
      </c>
      <c r="AG280" s="11" t="e">
        <f t="shared" si="11"/>
        <v>#N/A</v>
      </c>
      <c r="AH280" s="11"/>
      <c r="AI280" s="11"/>
      <c r="AJ280" s="11"/>
      <c r="AK280" s="11"/>
      <c r="AL280" s="11"/>
      <c r="AM280" s="11"/>
      <c r="AN280" s="11"/>
      <c r="AO280" s="11"/>
    </row>
    <row r="281" spans="1:41" ht="43.2" x14ac:dyDescent="0.3">
      <c r="A281" s="60" t="s">
        <v>104</v>
      </c>
      <c r="B281" s="59">
        <v>2</v>
      </c>
      <c r="C281" s="59" t="s">
        <v>638</v>
      </c>
      <c r="D281" s="59" t="s">
        <v>787</v>
      </c>
      <c r="E281" s="59" t="s">
        <v>14</v>
      </c>
      <c r="F281" s="60" t="s">
        <v>639</v>
      </c>
      <c r="G281" s="59" t="s">
        <v>787</v>
      </c>
      <c r="H281" s="59" t="s">
        <v>638</v>
      </c>
      <c r="I281" s="59" t="s">
        <v>4611</v>
      </c>
      <c r="J281" s="59" t="s">
        <v>226</v>
      </c>
      <c r="K281" s="59"/>
      <c r="L281" s="59"/>
      <c r="M281" s="59" t="s">
        <v>818</v>
      </c>
      <c r="N281" s="59">
        <v>1</v>
      </c>
      <c r="O281" s="59"/>
      <c r="P281" s="155" t="s">
        <v>166</v>
      </c>
      <c r="Q281" s="11" t="s">
        <v>227</v>
      </c>
      <c r="R281" s="11"/>
      <c r="S281" s="11"/>
      <c r="T281" s="11"/>
      <c r="U281" s="11"/>
      <c r="V281" s="11"/>
      <c r="W281" s="11"/>
      <c r="X281" s="11"/>
      <c r="Y281" s="11"/>
      <c r="Z281" s="11"/>
      <c r="AA281" s="13"/>
      <c r="AB281" s="11"/>
      <c r="AC281" s="11"/>
      <c r="AD281" s="11"/>
      <c r="AE281" s="11" t="e">
        <v>#N/A</v>
      </c>
      <c r="AF281" s="11" t="e">
        <f t="shared" si="10"/>
        <v>#N/A</v>
      </c>
      <c r="AG281" s="11" t="e">
        <f t="shared" si="11"/>
        <v>#N/A</v>
      </c>
      <c r="AH281" s="11"/>
      <c r="AI281" s="11" t="s">
        <v>228</v>
      </c>
      <c r="AJ281" s="11"/>
      <c r="AK281" s="11"/>
      <c r="AL281" s="11">
        <v>1</v>
      </c>
      <c r="AM281" s="11"/>
      <c r="AN281" s="11"/>
      <c r="AO281" s="11"/>
    </row>
    <row r="282" spans="1:41" x14ac:dyDescent="0.3">
      <c r="A282" s="60" t="s">
        <v>104</v>
      </c>
      <c r="B282" s="59">
        <v>2</v>
      </c>
      <c r="C282" s="59" t="s">
        <v>640</v>
      </c>
      <c r="D282" s="59" t="s">
        <v>3306</v>
      </c>
      <c r="E282" s="59" t="s">
        <v>11</v>
      </c>
      <c r="F282" s="60" t="s">
        <v>641</v>
      </c>
      <c r="G282" s="59" t="s">
        <v>3306</v>
      </c>
      <c r="H282" s="59" t="s">
        <v>640</v>
      </c>
      <c r="I282" s="59" t="s">
        <v>4316</v>
      </c>
      <c r="J282" s="59" t="s">
        <v>226</v>
      </c>
      <c r="K282" s="59"/>
      <c r="L282" s="59"/>
      <c r="M282" s="59" t="s">
        <v>818</v>
      </c>
      <c r="N282" s="59">
        <v>1</v>
      </c>
      <c r="O282" s="59"/>
      <c r="P282" s="155" t="s">
        <v>166</v>
      </c>
      <c r="Q282" s="11" t="s">
        <v>227</v>
      </c>
      <c r="R282" s="11"/>
      <c r="S282" s="11"/>
      <c r="T282" s="11"/>
      <c r="U282" s="11"/>
      <c r="V282" s="11"/>
      <c r="W282" s="11"/>
      <c r="X282" s="11"/>
      <c r="Y282" s="11"/>
      <c r="Z282" s="11"/>
      <c r="AA282" s="11"/>
      <c r="AB282" s="11"/>
      <c r="AC282" s="11"/>
      <c r="AD282" s="11" t="e">
        <v>#N/A</v>
      </c>
      <c r="AE282" s="11" t="e">
        <v>#N/A</v>
      </c>
      <c r="AF282" s="11" t="e">
        <f t="shared" si="10"/>
        <v>#N/A</v>
      </c>
      <c r="AG282" s="11" t="e">
        <f t="shared" si="11"/>
        <v>#N/A</v>
      </c>
      <c r="AH282" s="11"/>
      <c r="AI282" s="11" t="s">
        <v>228</v>
      </c>
      <c r="AJ282" s="11"/>
      <c r="AK282" s="11"/>
      <c r="AL282" s="11">
        <v>1</v>
      </c>
      <c r="AM282" s="11"/>
      <c r="AN282" s="11"/>
      <c r="AO282" s="11"/>
    </row>
    <row r="283" spans="1:41" ht="28.8" x14ac:dyDescent="0.3">
      <c r="A283" s="60" t="s">
        <v>104</v>
      </c>
      <c r="B283" s="59">
        <v>2</v>
      </c>
      <c r="C283" s="59" t="s">
        <v>39</v>
      </c>
      <c r="D283" s="59" t="s">
        <v>3307</v>
      </c>
      <c r="E283" s="59" t="s">
        <v>33</v>
      </c>
      <c r="F283" s="60" t="s">
        <v>642</v>
      </c>
      <c r="G283" s="59" t="s">
        <v>3307</v>
      </c>
      <c r="H283" s="59" t="s">
        <v>39</v>
      </c>
      <c r="I283" s="59" t="s">
        <v>39</v>
      </c>
      <c r="J283" s="59" t="s">
        <v>226</v>
      </c>
      <c r="K283" s="59"/>
      <c r="L283" s="59"/>
      <c r="M283" s="59" t="s">
        <v>818</v>
      </c>
      <c r="N283" s="59">
        <v>1</v>
      </c>
      <c r="O283" s="59"/>
      <c r="P283" s="155" t="s">
        <v>166</v>
      </c>
      <c r="Q283" s="11" t="s">
        <v>227</v>
      </c>
      <c r="R283" s="11"/>
      <c r="S283" s="11"/>
      <c r="T283" s="11"/>
      <c r="U283" s="11"/>
      <c r="V283" s="11"/>
      <c r="W283" s="11"/>
      <c r="X283" s="11"/>
      <c r="Y283" s="11"/>
      <c r="Z283" s="11"/>
      <c r="AA283" s="11"/>
      <c r="AB283" s="11"/>
      <c r="AC283" s="11"/>
      <c r="AD283" s="11" t="e">
        <v>#N/A</v>
      </c>
      <c r="AE283" s="11" t="e">
        <v>#N/A</v>
      </c>
      <c r="AF283" s="11" t="e">
        <f t="shared" si="10"/>
        <v>#N/A</v>
      </c>
      <c r="AG283" s="11" t="e">
        <f t="shared" si="11"/>
        <v>#N/A</v>
      </c>
      <c r="AH283" s="11"/>
      <c r="AI283" s="11" t="s">
        <v>228</v>
      </c>
      <c r="AJ283" s="11"/>
      <c r="AK283" s="11"/>
      <c r="AL283" s="11">
        <v>1</v>
      </c>
      <c r="AM283" s="11"/>
      <c r="AN283" s="11"/>
      <c r="AO283" s="11"/>
    </row>
    <row r="284" spans="1:41" ht="28.8" x14ac:dyDescent="0.3">
      <c r="A284" s="60" t="s">
        <v>104</v>
      </c>
      <c r="B284" s="59">
        <v>2</v>
      </c>
      <c r="C284" s="59" t="s">
        <v>35</v>
      </c>
      <c r="D284" s="59" t="s">
        <v>1353</v>
      </c>
      <c r="E284" s="59" t="s">
        <v>33</v>
      </c>
      <c r="F284" s="60" t="s">
        <v>643</v>
      </c>
      <c r="G284" s="59" t="s">
        <v>1353</v>
      </c>
      <c r="H284" s="59" t="s">
        <v>35</v>
      </c>
      <c r="I284" s="59" t="s">
        <v>4963</v>
      </c>
      <c r="J284" s="59" t="s">
        <v>226</v>
      </c>
      <c r="K284" s="59"/>
      <c r="L284" s="59"/>
      <c r="M284" s="59" t="s">
        <v>818</v>
      </c>
      <c r="N284" s="59">
        <v>1</v>
      </c>
      <c r="O284" s="59"/>
      <c r="P284" s="155" t="s">
        <v>166</v>
      </c>
      <c r="Q284" s="11" t="s">
        <v>227</v>
      </c>
      <c r="R284" s="11"/>
      <c r="S284" s="11"/>
      <c r="T284" s="11"/>
      <c r="U284" s="11"/>
      <c r="V284" s="11"/>
      <c r="W284" s="11"/>
      <c r="X284" s="11"/>
      <c r="Y284" s="11"/>
      <c r="Z284" s="11"/>
      <c r="AA284" s="11"/>
      <c r="AB284" s="11"/>
      <c r="AC284" s="11"/>
      <c r="AD284" s="11" t="e">
        <v>#N/A</v>
      </c>
      <c r="AE284" s="11" t="e">
        <v>#N/A</v>
      </c>
      <c r="AF284" s="11" t="e">
        <f t="shared" si="10"/>
        <v>#N/A</v>
      </c>
      <c r="AG284" s="11" t="e">
        <f t="shared" si="11"/>
        <v>#N/A</v>
      </c>
      <c r="AH284" s="11"/>
      <c r="AI284" s="11" t="s">
        <v>228</v>
      </c>
      <c r="AJ284" s="11"/>
      <c r="AK284" s="11"/>
      <c r="AL284" s="11">
        <v>1</v>
      </c>
      <c r="AM284" s="11"/>
      <c r="AN284" s="11"/>
      <c r="AO284" s="11"/>
    </row>
    <row r="285" spans="1:41" x14ac:dyDescent="0.3">
      <c r="A285" s="60" t="s">
        <v>104</v>
      </c>
      <c r="B285" s="59">
        <v>2</v>
      </c>
      <c r="C285" s="59" t="s">
        <v>644</v>
      </c>
      <c r="D285" s="59" t="s">
        <v>818</v>
      </c>
      <c r="E285" s="59" t="e">
        <v>#N/A</v>
      </c>
      <c r="F285" s="60" t="s">
        <v>645</v>
      </c>
      <c r="G285" s="59" t="s">
        <v>818</v>
      </c>
      <c r="H285" s="59" t="s">
        <v>644</v>
      </c>
      <c r="I285" s="59" t="s">
        <v>818</v>
      </c>
      <c r="J285" s="59" t="s">
        <v>614</v>
      </c>
      <c r="K285" s="59"/>
      <c r="L285" s="59"/>
      <c r="M285" s="59" t="s">
        <v>14313</v>
      </c>
      <c r="N285" s="59">
        <v>1</v>
      </c>
      <c r="O285" s="59" t="s">
        <v>323</v>
      </c>
      <c r="P285" s="155" t="s">
        <v>166</v>
      </c>
      <c r="Q285" s="11" t="s">
        <v>227</v>
      </c>
      <c r="R285" s="11"/>
      <c r="S285" s="11"/>
      <c r="T285" s="11"/>
      <c r="U285" s="11"/>
      <c r="V285" s="11"/>
      <c r="W285" s="11"/>
      <c r="X285" s="11"/>
      <c r="Y285" s="11"/>
      <c r="Z285" s="11"/>
      <c r="AA285" s="11"/>
      <c r="AB285" s="11"/>
      <c r="AC285" s="11"/>
      <c r="AD285" s="11" t="e">
        <v>#N/A</v>
      </c>
      <c r="AE285" s="11" t="e">
        <v>#N/A</v>
      </c>
      <c r="AF285" s="11" t="e">
        <f t="shared" si="10"/>
        <v>#N/A</v>
      </c>
      <c r="AG285" s="11" t="e">
        <f t="shared" si="11"/>
        <v>#N/A</v>
      </c>
      <c r="AH285" s="11"/>
      <c r="AI285" s="11"/>
      <c r="AJ285" s="11"/>
      <c r="AK285" s="11"/>
      <c r="AL285" s="11"/>
      <c r="AM285" s="11"/>
      <c r="AN285" s="11"/>
      <c r="AO285" s="11"/>
    </row>
    <row r="286" spans="1:41" x14ac:dyDescent="0.3">
      <c r="A286" s="60" t="s">
        <v>104</v>
      </c>
      <c r="B286" s="59">
        <v>2</v>
      </c>
      <c r="C286" s="59" t="s">
        <v>646</v>
      </c>
      <c r="D286" s="59" t="s">
        <v>818</v>
      </c>
      <c r="E286" s="59" t="e">
        <v>#N/A</v>
      </c>
      <c r="F286" s="60" t="s">
        <v>647</v>
      </c>
      <c r="G286" s="59" t="s">
        <v>818</v>
      </c>
      <c r="H286" s="59" t="s">
        <v>646</v>
      </c>
      <c r="I286" s="59" t="s">
        <v>818</v>
      </c>
      <c r="J286" s="59" t="s">
        <v>614</v>
      </c>
      <c r="K286" s="59"/>
      <c r="L286" s="59"/>
      <c r="M286" s="59" t="s">
        <v>14313</v>
      </c>
      <c r="N286" s="59">
        <v>1</v>
      </c>
      <c r="O286" s="59" t="s">
        <v>323</v>
      </c>
      <c r="P286" s="155" t="s">
        <v>166</v>
      </c>
      <c r="Q286" s="11" t="s">
        <v>227</v>
      </c>
      <c r="R286" s="11"/>
      <c r="S286" s="11"/>
      <c r="T286" s="11"/>
      <c r="U286" s="11"/>
      <c r="V286" s="11"/>
      <c r="W286" s="11"/>
      <c r="X286" s="11"/>
      <c r="Y286" s="11"/>
      <c r="Z286" s="11"/>
      <c r="AA286" s="11"/>
      <c r="AB286" s="11"/>
      <c r="AC286" s="11"/>
      <c r="AD286" s="11" t="e">
        <v>#N/A</v>
      </c>
      <c r="AE286" s="11" t="e">
        <v>#N/A</v>
      </c>
      <c r="AF286" s="11" t="e">
        <f t="shared" si="10"/>
        <v>#N/A</v>
      </c>
      <c r="AG286" s="11" t="e">
        <f t="shared" si="11"/>
        <v>#N/A</v>
      </c>
      <c r="AH286" s="11"/>
      <c r="AI286" s="11"/>
      <c r="AJ286" s="11"/>
      <c r="AK286" s="11"/>
      <c r="AL286" s="11"/>
      <c r="AM286" s="11"/>
      <c r="AN286" s="11"/>
      <c r="AO286" s="11"/>
    </row>
    <row r="287" spans="1:41" x14ac:dyDescent="0.3">
      <c r="A287" s="60" t="s">
        <v>104</v>
      </c>
      <c r="B287" s="59">
        <v>2</v>
      </c>
      <c r="C287" s="59" t="s">
        <v>648</v>
      </c>
      <c r="D287" s="59" t="s">
        <v>818</v>
      </c>
      <c r="E287" s="59" t="e">
        <v>#N/A</v>
      </c>
      <c r="F287" s="60" t="s">
        <v>649</v>
      </c>
      <c r="G287" s="59" t="s">
        <v>818</v>
      </c>
      <c r="H287" s="59" t="s">
        <v>648</v>
      </c>
      <c r="I287" s="59" t="s">
        <v>818</v>
      </c>
      <c r="J287" s="59" t="s">
        <v>614</v>
      </c>
      <c r="K287" s="59"/>
      <c r="L287" s="59"/>
      <c r="M287" s="59" t="s">
        <v>14313</v>
      </c>
      <c r="N287" s="59">
        <v>1</v>
      </c>
      <c r="O287" s="59"/>
      <c r="P287" s="155" t="s">
        <v>166</v>
      </c>
      <c r="Q287" s="11" t="s">
        <v>227</v>
      </c>
      <c r="R287" s="11"/>
      <c r="S287" s="11"/>
      <c r="T287" s="11"/>
      <c r="U287" s="11"/>
      <c r="V287" s="11"/>
      <c r="W287" s="11"/>
      <c r="X287" s="11"/>
      <c r="Y287" s="11"/>
      <c r="Z287" s="11"/>
      <c r="AA287" s="11"/>
      <c r="AB287" s="11"/>
      <c r="AC287" s="11"/>
      <c r="AD287" s="11" t="e">
        <v>#N/A</v>
      </c>
      <c r="AE287" s="11" t="e">
        <v>#N/A</v>
      </c>
      <c r="AF287" s="11" t="e">
        <f t="shared" si="10"/>
        <v>#N/A</v>
      </c>
      <c r="AG287" s="11" t="e">
        <f t="shared" si="11"/>
        <v>#N/A</v>
      </c>
      <c r="AH287" s="11"/>
      <c r="AI287" s="11"/>
      <c r="AJ287" s="11"/>
      <c r="AK287" s="11"/>
      <c r="AL287" s="11"/>
      <c r="AM287" s="11"/>
      <c r="AN287" s="11"/>
      <c r="AO287" s="11"/>
    </row>
    <row r="288" spans="1:41" x14ac:dyDescent="0.3">
      <c r="A288" s="60" t="s">
        <v>104</v>
      </c>
      <c r="B288" s="59">
        <v>2</v>
      </c>
      <c r="C288" s="59" t="s">
        <v>650</v>
      </c>
      <c r="D288" s="59" t="s">
        <v>818</v>
      </c>
      <c r="E288" s="59" t="e">
        <v>#N/A</v>
      </c>
      <c r="F288" s="60" t="s">
        <v>651</v>
      </c>
      <c r="G288" s="59" t="s">
        <v>818</v>
      </c>
      <c r="H288" s="59" t="s">
        <v>650</v>
      </c>
      <c r="I288" s="59" t="s">
        <v>818</v>
      </c>
      <c r="J288" s="59" t="s">
        <v>614</v>
      </c>
      <c r="K288" s="59"/>
      <c r="L288" s="59"/>
      <c r="M288" s="59" t="s">
        <v>14313</v>
      </c>
      <c r="N288" s="59">
        <v>1</v>
      </c>
      <c r="O288" s="59"/>
      <c r="P288" s="155" t="s">
        <v>166</v>
      </c>
      <c r="Q288" s="11" t="s">
        <v>227</v>
      </c>
      <c r="R288" s="11"/>
      <c r="S288" s="11"/>
      <c r="T288" s="11"/>
      <c r="U288" s="11"/>
      <c r="V288" s="11"/>
      <c r="W288" s="11"/>
      <c r="X288" s="11"/>
      <c r="Y288" s="11"/>
      <c r="Z288" s="11"/>
      <c r="AA288" s="11"/>
      <c r="AB288" s="11"/>
      <c r="AC288" s="11"/>
      <c r="AD288" s="11" t="e">
        <v>#N/A</v>
      </c>
      <c r="AE288" s="11" t="e">
        <v>#N/A</v>
      </c>
      <c r="AF288" s="11" t="e">
        <f t="shared" si="10"/>
        <v>#N/A</v>
      </c>
      <c r="AG288" s="11" t="e">
        <f t="shared" si="11"/>
        <v>#N/A</v>
      </c>
      <c r="AH288" s="11"/>
      <c r="AI288" s="11"/>
      <c r="AJ288" s="11"/>
      <c r="AK288" s="11"/>
      <c r="AL288" s="11"/>
      <c r="AM288" s="11"/>
      <c r="AN288" s="11"/>
      <c r="AO288" s="11"/>
    </row>
    <row r="289" spans="1:41" x14ac:dyDescent="0.3">
      <c r="A289" s="60" t="s">
        <v>104</v>
      </c>
      <c r="B289" s="59">
        <v>2</v>
      </c>
      <c r="C289" s="59" t="s">
        <v>652</v>
      </c>
      <c r="D289" s="59" t="s">
        <v>818</v>
      </c>
      <c r="E289" s="59" t="e">
        <v>#N/A</v>
      </c>
      <c r="F289" s="60" t="s">
        <v>653</v>
      </c>
      <c r="G289" s="59" t="s">
        <v>818</v>
      </c>
      <c r="H289" s="59" t="s">
        <v>652</v>
      </c>
      <c r="I289" s="59" t="s">
        <v>818</v>
      </c>
      <c r="J289" s="59" t="s">
        <v>614</v>
      </c>
      <c r="K289" s="59"/>
      <c r="L289" s="59"/>
      <c r="M289" s="59" t="s">
        <v>14313</v>
      </c>
      <c r="N289" s="59">
        <v>1</v>
      </c>
      <c r="O289" s="59"/>
      <c r="P289" s="155" t="s">
        <v>166</v>
      </c>
      <c r="Q289" s="11" t="s">
        <v>227</v>
      </c>
      <c r="R289" s="11"/>
      <c r="S289" s="11"/>
      <c r="T289" s="11"/>
      <c r="U289" s="11"/>
      <c r="V289" s="11"/>
      <c r="W289" s="11"/>
      <c r="X289" s="11"/>
      <c r="Y289" s="11"/>
      <c r="Z289" s="11"/>
      <c r="AA289" s="11"/>
      <c r="AB289" s="11"/>
      <c r="AC289" s="11"/>
      <c r="AD289" s="11" t="e">
        <v>#N/A</v>
      </c>
      <c r="AE289" s="11" t="e">
        <v>#N/A</v>
      </c>
      <c r="AF289" s="11" t="e">
        <f t="shared" si="10"/>
        <v>#N/A</v>
      </c>
      <c r="AG289" s="11" t="e">
        <f t="shared" si="11"/>
        <v>#N/A</v>
      </c>
      <c r="AH289" s="11"/>
      <c r="AI289" s="11"/>
      <c r="AJ289" s="11"/>
      <c r="AK289" s="11"/>
      <c r="AL289" s="11"/>
      <c r="AM289" s="11"/>
      <c r="AN289" s="11"/>
      <c r="AO289" s="11"/>
    </row>
    <row r="290" spans="1:41" x14ac:dyDescent="0.3">
      <c r="A290" s="60" t="s">
        <v>104</v>
      </c>
      <c r="B290" s="59">
        <v>2</v>
      </c>
      <c r="C290" s="59" t="s">
        <v>654</v>
      </c>
      <c r="D290" s="59" t="s">
        <v>655</v>
      </c>
      <c r="E290" s="59" t="s">
        <v>11</v>
      </c>
      <c r="F290" s="60" t="s">
        <v>655</v>
      </c>
      <c r="G290" s="59" t="s">
        <v>655</v>
      </c>
      <c r="H290" s="59" t="s">
        <v>654</v>
      </c>
      <c r="I290" s="59">
        <v>0</v>
      </c>
      <c r="J290" s="59" t="s">
        <v>226</v>
      </c>
      <c r="K290" s="59"/>
      <c r="L290" s="59"/>
      <c r="M290" s="59" t="s">
        <v>818</v>
      </c>
      <c r="N290" s="59">
        <v>1</v>
      </c>
      <c r="O290" s="59"/>
      <c r="P290" s="155" t="s">
        <v>166</v>
      </c>
      <c r="Q290" s="11" t="s">
        <v>227</v>
      </c>
      <c r="R290" s="11"/>
      <c r="S290" s="11"/>
      <c r="T290" s="11"/>
      <c r="U290" s="11"/>
      <c r="V290" s="11"/>
      <c r="W290" s="11"/>
      <c r="X290" s="11"/>
      <c r="Y290" s="11"/>
      <c r="Z290" s="11"/>
      <c r="AA290" s="11"/>
      <c r="AB290" s="11"/>
      <c r="AC290" s="11"/>
      <c r="AD290" s="11" t="e">
        <v>#N/A</v>
      </c>
      <c r="AE290" s="11" t="e">
        <v>#N/A</v>
      </c>
      <c r="AF290" s="11" t="e">
        <f t="shared" si="10"/>
        <v>#N/A</v>
      </c>
      <c r="AG290" s="11" t="e">
        <f t="shared" si="11"/>
        <v>#N/A</v>
      </c>
      <c r="AH290" s="11"/>
      <c r="AI290" s="11" t="s">
        <v>228</v>
      </c>
      <c r="AJ290" s="11"/>
      <c r="AK290" s="11"/>
      <c r="AL290" s="11">
        <v>1</v>
      </c>
      <c r="AM290" s="11"/>
      <c r="AN290" s="11"/>
      <c r="AO290" s="11"/>
    </row>
    <row r="291" spans="1:41" ht="28.8" x14ac:dyDescent="0.3">
      <c r="A291" s="60" t="s">
        <v>104</v>
      </c>
      <c r="B291" s="59">
        <v>2</v>
      </c>
      <c r="C291" s="59" t="s">
        <v>658</v>
      </c>
      <c r="D291" s="59" t="s">
        <v>818</v>
      </c>
      <c r="E291" s="59" t="e">
        <v>#N/A</v>
      </c>
      <c r="F291" s="60" t="s">
        <v>659</v>
      </c>
      <c r="G291" s="59" t="s">
        <v>818</v>
      </c>
      <c r="H291" s="59" t="s">
        <v>658</v>
      </c>
      <c r="I291" s="59" t="s">
        <v>818</v>
      </c>
      <c r="J291" s="59" t="s">
        <v>614</v>
      </c>
      <c r="K291" s="59"/>
      <c r="L291" s="59"/>
      <c r="M291" s="59" t="s">
        <v>14313</v>
      </c>
      <c r="N291" s="59">
        <v>1</v>
      </c>
      <c r="O291" s="59" t="s">
        <v>323</v>
      </c>
      <c r="P291" s="155" t="s">
        <v>166</v>
      </c>
      <c r="Q291" s="11" t="s">
        <v>227</v>
      </c>
      <c r="R291" s="11"/>
      <c r="S291" s="11"/>
      <c r="T291" s="11"/>
      <c r="U291" s="11"/>
      <c r="V291" s="11"/>
      <c r="W291" s="11"/>
      <c r="X291" s="11"/>
      <c r="Y291" s="11"/>
      <c r="Z291" s="11"/>
      <c r="AA291" s="11"/>
      <c r="AB291" s="11"/>
      <c r="AC291" s="11"/>
      <c r="AD291" s="11" t="e">
        <v>#N/A</v>
      </c>
      <c r="AE291" s="11" t="e">
        <v>#N/A</v>
      </c>
      <c r="AF291" s="11" t="e">
        <f t="shared" si="10"/>
        <v>#N/A</v>
      </c>
      <c r="AG291" s="11" t="e">
        <f t="shared" si="11"/>
        <v>#N/A</v>
      </c>
      <c r="AH291" s="11"/>
      <c r="AI291" s="11"/>
      <c r="AJ291" s="11"/>
      <c r="AK291" s="11"/>
      <c r="AL291" s="11"/>
      <c r="AM291" s="11"/>
      <c r="AN291" s="11"/>
      <c r="AO291" s="11"/>
    </row>
    <row r="292" spans="1:41" ht="28.8" x14ac:dyDescent="0.3">
      <c r="A292" s="60" t="s">
        <v>104</v>
      </c>
      <c r="B292" s="59">
        <v>2</v>
      </c>
      <c r="C292" s="59" t="s">
        <v>660</v>
      </c>
      <c r="D292" s="59" t="s">
        <v>1005</v>
      </c>
      <c r="E292" s="59" t="s">
        <v>14</v>
      </c>
      <c r="F292" s="60" t="s">
        <v>661</v>
      </c>
      <c r="G292" s="59" t="s">
        <v>1005</v>
      </c>
      <c r="H292" s="59" t="s">
        <v>660</v>
      </c>
      <c r="I292" s="59" t="s">
        <v>4283</v>
      </c>
      <c r="J292" s="59" t="s">
        <v>226</v>
      </c>
      <c r="K292" s="59"/>
      <c r="L292" s="59"/>
      <c r="M292" s="59" t="s">
        <v>818</v>
      </c>
      <c r="N292" s="59">
        <v>1</v>
      </c>
      <c r="O292" s="59"/>
      <c r="P292" s="155" t="s">
        <v>166</v>
      </c>
      <c r="Q292" s="11" t="s">
        <v>227</v>
      </c>
      <c r="R292" s="11"/>
      <c r="S292" s="11"/>
      <c r="T292" s="11"/>
      <c r="U292" s="11"/>
      <c r="V292" s="11"/>
      <c r="W292" s="11"/>
      <c r="X292" s="11"/>
      <c r="Y292" s="11"/>
      <c r="Z292" s="11"/>
      <c r="AA292" s="11"/>
      <c r="AB292" s="11"/>
      <c r="AC292" s="11"/>
      <c r="AD292" s="11" t="e">
        <v>#N/A</v>
      </c>
      <c r="AE292" s="11" t="e">
        <v>#N/A</v>
      </c>
      <c r="AF292" s="11" t="e">
        <f t="shared" si="10"/>
        <v>#N/A</v>
      </c>
      <c r="AG292" s="11" t="e">
        <f t="shared" si="11"/>
        <v>#N/A</v>
      </c>
      <c r="AH292" s="11"/>
      <c r="AI292" s="11" t="s">
        <v>228</v>
      </c>
      <c r="AJ292" s="11"/>
      <c r="AK292" s="11"/>
      <c r="AL292" s="11">
        <v>1</v>
      </c>
      <c r="AM292" s="11"/>
      <c r="AN292" s="11"/>
      <c r="AO292" s="11"/>
    </row>
    <row r="293" spans="1:41" x14ac:dyDescent="0.3">
      <c r="A293" s="60" t="s">
        <v>104</v>
      </c>
      <c r="B293" s="59">
        <v>2</v>
      </c>
      <c r="C293" s="59" t="s">
        <v>662</v>
      </c>
      <c r="D293" s="59" t="s">
        <v>818</v>
      </c>
      <c r="E293" s="59" t="e">
        <v>#N/A</v>
      </c>
      <c r="F293" s="60" t="s">
        <v>663</v>
      </c>
      <c r="G293" s="59" t="s">
        <v>818</v>
      </c>
      <c r="H293" s="59" t="s">
        <v>662</v>
      </c>
      <c r="I293" s="59" t="s">
        <v>818</v>
      </c>
      <c r="J293" s="59" t="s">
        <v>614</v>
      </c>
      <c r="K293" s="59"/>
      <c r="L293" s="59"/>
      <c r="M293" s="59" t="s">
        <v>14313</v>
      </c>
      <c r="N293" s="59">
        <v>1</v>
      </c>
      <c r="O293" s="59" t="s">
        <v>323</v>
      </c>
      <c r="P293" s="155" t="s">
        <v>166</v>
      </c>
      <c r="Q293" s="11" t="s">
        <v>227</v>
      </c>
      <c r="R293" s="11"/>
      <c r="S293" s="11"/>
      <c r="T293" s="11"/>
      <c r="U293" s="11"/>
      <c r="V293" s="11"/>
      <c r="W293" s="11"/>
      <c r="X293" s="11"/>
      <c r="Y293" s="11"/>
      <c r="Z293" s="11"/>
      <c r="AA293" s="11"/>
      <c r="AB293" s="11"/>
      <c r="AC293" s="11"/>
      <c r="AD293" s="11" t="e">
        <v>#N/A</v>
      </c>
      <c r="AE293" s="11" t="e">
        <v>#N/A</v>
      </c>
      <c r="AF293" s="11" t="e">
        <f t="shared" si="10"/>
        <v>#N/A</v>
      </c>
      <c r="AG293" s="11" t="e">
        <f t="shared" si="11"/>
        <v>#N/A</v>
      </c>
      <c r="AH293" s="11"/>
      <c r="AI293" s="11"/>
      <c r="AJ293" s="11"/>
      <c r="AK293" s="11"/>
      <c r="AL293" s="11"/>
      <c r="AM293" s="11"/>
      <c r="AN293" s="11"/>
      <c r="AO293" s="11"/>
    </row>
    <row r="294" spans="1:41" x14ac:dyDescent="0.3">
      <c r="A294" s="60" t="s">
        <v>104</v>
      </c>
      <c r="B294" s="59">
        <v>2</v>
      </c>
      <c r="C294" s="59" t="s">
        <v>342</v>
      </c>
      <c r="D294" s="59" t="s">
        <v>367</v>
      </c>
      <c r="E294" s="59" t="s">
        <v>4</v>
      </c>
      <c r="F294" s="60" t="s">
        <v>664</v>
      </c>
      <c r="G294" s="59" t="s">
        <v>367</v>
      </c>
      <c r="H294" s="59" t="s">
        <v>342</v>
      </c>
      <c r="I294" s="59" t="s">
        <v>4333</v>
      </c>
      <c r="J294" s="59" t="s">
        <v>226</v>
      </c>
      <c r="K294" s="59"/>
      <c r="L294" s="59"/>
      <c r="M294" s="59" t="s">
        <v>818</v>
      </c>
      <c r="N294" s="59">
        <v>1</v>
      </c>
      <c r="O294" s="59"/>
      <c r="P294" s="155" t="s">
        <v>166</v>
      </c>
      <c r="Q294" s="11" t="s">
        <v>227</v>
      </c>
      <c r="R294" s="11"/>
      <c r="S294" s="11"/>
      <c r="T294" s="11"/>
      <c r="U294" s="11"/>
      <c r="V294" s="11"/>
      <c r="W294" s="11"/>
      <c r="X294" s="11"/>
      <c r="Y294" s="11"/>
      <c r="Z294" s="11"/>
      <c r="AA294" s="11"/>
      <c r="AB294" s="11"/>
      <c r="AC294" s="11"/>
      <c r="AD294" s="11" t="e">
        <v>#N/A</v>
      </c>
      <c r="AE294" s="11" t="e">
        <v>#N/A</v>
      </c>
      <c r="AF294" s="11" t="e">
        <f t="shared" si="10"/>
        <v>#N/A</v>
      </c>
      <c r="AG294" s="11" t="e">
        <f t="shared" si="11"/>
        <v>#N/A</v>
      </c>
      <c r="AH294" s="11"/>
      <c r="AI294" s="11" t="s">
        <v>228</v>
      </c>
      <c r="AJ294" s="11"/>
      <c r="AK294" s="11"/>
      <c r="AL294" s="11">
        <v>1</v>
      </c>
      <c r="AM294" s="11"/>
      <c r="AN294" s="11"/>
      <c r="AO294" s="11"/>
    </row>
    <row r="295" spans="1:41" x14ac:dyDescent="0.3">
      <c r="A295" s="60" t="s">
        <v>104</v>
      </c>
      <c r="B295" s="59">
        <v>2</v>
      </c>
      <c r="C295" s="59" t="s">
        <v>47</v>
      </c>
      <c r="D295" s="59" t="s">
        <v>3327</v>
      </c>
      <c r="E295" s="59" t="s">
        <v>33</v>
      </c>
      <c r="F295" s="60" t="s">
        <v>665</v>
      </c>
      <c r="G295" s="59" t="s">
        <v>3327</v>
      </c>
      <c r="H295" s="59" t="s">
        <v>47</v>
      </c>
      <c r="I295" s="59" t="s">
        <v>3256</v>
      </c>
      <c r="J295" s="59" t="s">
        <v>226</v>
      </c>
      <c r="K295" s="59"/>
      <c r="L295" s="59"/>
      <c r="M295" s="59" t="s">
        <v>818</v>
      </c>
      <c r="N295" s="59">
        <v>1</v>
      </c>
      <c r="O295" s="59"/>
      <c r="P295" s="155" t="s">
        <v>166</v>
      </c>
      <c r="Q295" s="11" t="s">
        <v>227</v>
      </c>
      <c r="R295" s="11"/>
      <c r="S295" s="11"/>
      <c r="T295" s="11"/>
      <c r="U295" s="11"/>
      <c r="V295" s="11"/>
      <c r="W295" s="11"/>
      <c r="X295" s="11"/>
      <c r="Y295" s="11"/>
      <c r="Z295" s="11"/>
      <c r="AA295" s="11"/>
      <c r="AB295" s="11"/>
      <c r="AC295" s="11"/>
      <c r="AD295" s="11" t="e">
        <v>#N/A</v>
      </c>
      <c r="AE295" s="11" t="e">
        <v>#N/A</v>
      </c>
      <c r="AF295" s="11" t="e">
        <f t="shared" si="10"/>
        <v>#N/A</v>
      </c>
      <c r="AG295" s="11" t="e">
        <f t="shared" si="11"/>
        <v>#N/A</v>
      </c>
      <c r="AH295" s="11"/>
      <c r="AI295" s="11" t="s">
        <v>228</v>
      </c>
      <c r="AJ295" s="11"/>
      <c r="AK295" s="11"/>
      <c r="AL295" s="11">
        <v>1</v>
      </c>
      <c r="AM295" s="11"/>
      <c r="AN295" s="11"/>
      <c r="AO295" s="11"/>
    </row>
    <row r="296" spans="1:41" x14ac:dyDescent="0.3">
      <c r="A296" s="60" t="s">
        <v>104</v>
      </c>
      <c r="B296" s="59">
        <v>2</v>
      </c>
      <c r="C296" s="59" t="s">
        <v>666</v>
      </c>
      <c r="D296" s="59" t="s">
        <v>818</v>
      </c>
      <c r="E296" s="59" t="e">
        <v>#N/A</v>
      </c>
      <c r="F296" s="60" t="s">
        <v>667</v>
      </c>
      <c r="G296" s="59" t="s">
        <v>818</v>
      </c>
      <c r="H296" s="59" t="s">
        <v>666</v>
      </c>
      <c r="I296" s="59" t="s">
        <v>818</v>
      </c>
      <c r="J296" s="59" t="s">
        <v>614</v>
      </c>
      <c r="K296" s="59"/>
      <c r="L296" s="59"/>
      <c r="M296" s="59" t="s">
        <v>14313</v>
      </c>
      <c r="N296" s="59">
        <v>1</v>
      </c>
      <c r="O296" s="59" t="s">
        <v>323</v>
      </c>
      <c r="P296" s="155" t="s">
        <v>166</v>
      </c>
      <c r="Q296" s="11" t="s">
        <v>227</v>
      </c>
      <c r="R296" s="11"/>
      <c r="S296" s="11"/>
      <c r="T296" s="11"/>
      <c r="U296" s="11"/>
      <c r="V296" s="11"/>
      <c r="W296" s="11"/>
      <c r="X296" s="11"/>
      <c r="Y296" s="11"/>
      <c r="Z296" s="11"/>
      <c r="AA296" s="11"/>
      <c r="AB296" s="11"/>
      <c r="AC296" s="11"/>
      <c r="AD296" s="11" t="e">
        <v>#N/A</v>
      </c>
      <c r="AE296" s="11" t="e">
        <v>#N/A</v>
      </c>
      <c r="AF296" s="11" t="e">
        <f t="shared" si="10"/>
        <v>#N/A</v>
      </c>
      <c r="AG296" s="11" t="e">
        <f t="shared" si="11"/>
        <v>#N/A</v>
      </c>
      <c r="AH296" s="11"/>
      <c r="AI296" s="11"/>
      <c r="AJ296" s="11"/>
      <c r="AK296" s="11"/>
      <c r="AL296" s="11"/>
      <c r="AM296" s="11"/>
      <c r="AN296" s="11"/>
      <c r="AO296" s="11"/>
    </row>
    <row r="297" spans="1:41" x14ac:dyDescent="0.3">
      <c r="A297" s="60" t="s">
        <v>104</v>
      </c>
      <c r="B297" s="59">
        <v>2</v>
      </c>
      <c r="C297" s="59" t="s">
        <v>61</v>
      </c>
      <c r="D297" s="59" t="s">
        <v>3328</v>
      </c>
      <c r="E297" s="59" t="s">
        <v>33</v>
      </c>
      <c r="F297" s="60" t="s">
        <v>668</v>
      </c>
      <c r="G297" s="59" t="s">
        <v>3328</v>
      </c>
      <c r="H297" s="59" t="s">
        <v>61</v>
      </c>
      <c r="I297" s="59" t="s">
        <v>5229</v>
      </c>
      <c r="J297" s="59" t="s">
        <v>226</v>
      </c>
      <c r="K297" s="59"/>
      <c r="L297" s="59"/>
      <c r="M297" s="59" t="s">
        <v>818</v>
      </c>
      <c r="N297" s="59">
        <v>1</v>
      </c>
      <c r="O297" s="59"/>
      <c r="P297" s="155" t="s">
        <v>166</v>
      </c>
      <c r="Q297" s="11" t="s">
        <v>227</v>
      </c>
      <c r="R297" s="11"/>
      <c r="S297" s="11"/>
      <c r="T297" s="11"/>
      <c r="U297" s="11"/>
      <c r="V297" s="11"/>
      <c r="W297" s="11"/>
      <c r="X297" s="11"/>
      <c r="Y297" s="11"/>
      <c r="Z297" s="11"/>
      <c r="AA297" s="11"/>
      <c r="AB297" s="11"/>
      <c r="AC297" s="11"/>
      <c r="AD297" s="11" t="e">
        <v>#N/A</v>
      </c>
      <c r="AE297" s="11" t="e">
        <v>#N/A</v>
      </c>
      <c r="AF297" s="11" t="e">
        <f t="shared" si="10"/>
        <v>#N/A</v>
      </c>
      <c r="AG297" s="11" t="e">
        <f t="shared" si="11"/>
        <v>#N/A</v>
      </c>
      <c r="AH297" s="11"/>
      <c r="AI297" s="11" t="s">
        <v>228</v>
      </c>
      <c r="AJ297" s="11"/>
      <c r="AK297" s="11"/>
      <c r="AL297" s="11">
        <v>1</v>
      </c>
      <c r="AM297" s="11"/>
      <c r="AN297" s="11"/>
      <c r="AO297" s="11"/>
    </row>
    <row r="298" spans="1:41" x14ac:dyDescent="0.3">
      <c r="A298" s="60" t="s">
        <v>104</v>
      </c>
      <c r="B298" s="59">
        <v>2</v>
      </c>
      <c r="C298" s="59" t="s">
        <v>669</v>
      </c>
      <c r="D298" s="59" t="s">
        <v>818</v>
      </c>
      <c r="E298" s="59" t="e">
        <v>#N/A</v>
      </c>
      <c r="F298" s="60" t="s">
        <v>670</v>
      </c>
      <c r="G298" s="59" t="s">
        <v>818</v>
      </c>
      <c r="H298" s="59" t="s">
        <v>669</v>
      </c>
      <c r="I298" s="59" t="s">
        <v>818</v>
      </c>
      <c r="J298" s="59" t="s">
        <v>614</v>
      </c>
      <c r="K298" s="59"/>
      <c r="L298" s="59"/>
      <c r="M298" s="59" t="s">
        <v>14313</v>
      </c>
      <c r="N298" s="59">
        <v>1</v>
      </c>
      <c r="O298" s="59" t="s">
        <v>323</v>
      </c>
      <c r="P298" s="155" t="s">
        <v>166</v>
      </c>
      <c r="Q298" s="11" t="s">
        <v>227</v>
      </c>
      <c r="R298" s="11"/>
      <c r="S298" s="11"/>
      <c r="T298" s="11"/>
      <c r="U298" s="11"/>
      <c r="V298" s="11"/>
      <c r="W298" s="11"/>
      <c r="X298" s="11"/>
      <c r="Y298" s="11"/>
      <c r="Z298" s="11"/>
      <c r="AA298" s="11"/>
      <c r="AB298" s="11"/>
      <c r="AC298" s="11"/>
      <c r="AD298" s="11" t="e">
        <v>#N/A</v>
      </c>
      <c r="AE298" s="11" t="e">
        <v>#N/A</v>
      </c>
      <c r="AF298" s="11" t="e">
        <f t="shared" si="10"/>
        <v>#N/A</v>
      </c>
      <c r="AG298" s="11" t="e">
        <f t="shared" si="11"/>
        <v>#N/A</v>
      </c>
      <c r="AH298" s="11"/>
      <c r="AI298" s="11"/>
      <c r="AJ298" s="11"/>
      <c r="AK298" s="11"/>
      <c r="AL298" s="11"/>
      <c r="AM298" s="11"/>
      <c r="AN298" s="11"/>
      <c r="AO298" s="11"/>
    </row>
    <row r="299" spans="1:41" x14ac:dyDescent="0.3">
      <c r="A299" s="60" t="s">
        <v>104</v>
      </c>
      <c r="B299" s="59">
        <v>2</v>
      </c>
      <c r="C299" s="59" t="s">
        <v>671</v>
      </c>
      <c r="D299" s="59" t="s">
        <v>3299</v>
      </c>
      <c r="E299" s="59" t="s">
        <v>3194</v>
      </c>
      <c r="F299" s="60" t="s">
        <v>672</v>
      </c>
      <c r="G299" s="59" t="s">
        <v>3299</v>
      </c>
      <c r="H299" s="59" t="s">
        <v>671</v>
      </c>
      <c r="I299" s="59" t="s">
        <v>4072</v>
      </c>
      <c r="J299" s="59" t="s">
        <v>226</v>
      </c>
      <c r="K299" s="59"/>
      <c r="L299" s="59"/>
      <c r="M299" s="59" t="s">
        <v>818</v>
      </c>
      <c r="N299" s="59">
        <v>1</v>
      </c>
      <c r="O299" s="59"/>
      <c r="P299" s="155" t="s">
        <v>166</v>
      </c>
      <c r="Q299" s="11" t="s">
        <v>227</v>
      </c>
      <c r="R299" s="11"/>
      <c r="S299" s="11"/>
      <c r="T299" s="11"/>
      <c r="U299" s="11"/>
      <c r="V299" s="11"/>
      <c r="W299" s="11"/>
      <c r="X299" s="11"/>
      <c r="Y299" s="11"/>
      <c r="Z299" s="11"/>
      <c r="AA299" s="11"/>
      <c r="AB299" s="11"/>
      <c r="AC299" s="11"/>
      <c r="AD299" s="11" t="e">
        <v>#N/A</v>
      </c>
      <c r="AE299" s="11" t="e">
        <v>#N/A</v>
      </c>
      <c r="AF299" s="11" t="e">
        <f t="shared" si="10"/>
        <v>#N/A</v>
      </c>
      <c r="AG299" s="11" t="e">
        <f t="shared" si="11"/>
        <v>#N/A</v>
      </c>
      <c r="AH299" s="11"/>
      <c r="AI299" s="11" t="s">
        <v>228</v>
      </c>
      <c r="AJ299" s="11"/>
      <c r="AK299" s="11"/>
      <c r="AL299" s="11">
        <v>1</v>
      </c>
      <c r="AM299" s="11"/>
      <c r="AN299" s="11"/>
      <c r="AO299" s="11"/>
    </row>
    <row r="300" spans="1:41" x14ac:dyDescent="0.3">
      <c r="A300" s="60" t="s">
        <v>104</v>
      </c>
      <c r="B300" s="59">
        <v>2</v>
      </c>
      <c r="C300" s="59" t="s">
        <v>673</v>
      </c>
      <c r="D300" s="59" t="s">
        <v>2145</v>
      </c>
      <c r="E300" s="59" t="s">
        <v>4</v>
      </c>
      <c r="F300" s="60" t="s">
        <v>674</v>
      </c>
      <c r="G300" s="59" t="s">
        <v>2145</v>
      </c>
      <c r="H300" s="59" t="s">
        <v>673</v>
      </c>
      <c r="I300" s="59" t="s">
        <v>4019</v>
      </c>
      <c r="J300" s="59" t="s">
        <v>226</v>
      </c>
      <c r="K300" s="59"/>
      <c r="L300" s="59"/>
      <c r="M300" s="59" t="s">
        <v>818</v>
      </c>
      <c r="N300" s="59">
        <v>1</v>
      </c>
      <c r="O300" s="59"/>
      <c r="P300" s="155" t="s">
        <v>166</v>
      </c>
      <c r="Q300" s="11" t="s">
        <v>227</v>
      </c>
      <c r="R300" s="11"/>
      <c r="S300" s="11"/>
      <c r="T300" s="11"/>
      <c r="U300" s="11"/>
      <c r="V300" s="11"/>
      <c r="W300" s="11"/>
      <c r="X300" s="11"/>
      <c r="Y300" s="11"/>
      <c r="Z300" s="11"/>
      <c r="AA300" s="11"/>
      <c r="AB300" s="11"/>
      <c r="AC300" s="11"/>
      <c r="AD300" s="11" t="e">
        <v>#N/A</v>
      </c>
      <c r="AE300" s="11" t="e">
        <v>#N/A</v>
      </c>
      <c r="AF300" s="11" t="e">
        <f t="shared" si="10"/>
        <v>#N/A</v>
      </c>
      <c r="AG300" s="11" t="e">
        <f t="shared" si="11"/>
        <v>#N/A</v>
      </c>
      <c r="AH300" s="11"/>
      <c r="AI300" s="11" t="s">
        <v>228</v>
      </c>
      <c r="AJ300" s="11"/>
      <c r="AK300" s="11"/>
      <c r="AL300" s="11">
        <v>1</v>
      </c>
      <c r="AM300" s="11"/>
      <c r="AN300" s="11"/>
      <c r="AO300" s="11"/>
    </row>
    <row r="301" spans="1:41" ht="28.8" x14ac:dyDescent="0.3">
      <c r="A301" s="60" t="s">
        <v>104</v>
      </c>
      <c r="B301" s="59">
        <v>2</v>
      </c>
      <c r="C301" s="59" t="s">
        <v>681</v>
      </c>
      <c r="D301" s="59" t="s">
        <v>3275</v>
      </c>
      <c r="E301" s="59" t="s">
        <v>8</v>
      </c>
      <c r="F301" s="60" t="s">
        <v>682</v>
      </c>
      <c r="G301" s="59" t="s">
        <v>3275</v>
      </c>
      <c r="H301" s="59" t="s">
        <v>681</v>
      </c>
      <c r="I301" s="59" t="s">
        <v>4286</v>
      </c>
      <c r="J301" s="59" t="s">
        <v>226</v>
      </c>
      <c r="K301" s="59"/>
      <c r="L301" s="59"/>
      <c r="M301" s="59" t="s">
        <v>818</v>
      </c>
      <c r="N301" s="59">
        <v>1</v>
      </c>
      <c r="O301" s="59"/>
      <c r="P301" s="155" t="s">
        <v>166</v>
      </c>
      <c r="Q301" s="11" t="s">
        <v>227</v>
      </c>
      <c r="R301" s="11"/>
      <c r="S301" s="11"/>
      <c r="T301" s="11"/>
      <c r="U301" s="11"/>
      <c r="V301" s="11"/>
      <c r="W301" s="11"/>
      <c r="X301" s="11"/>
      <c r="Y301" s="11"/>
      <c r="Z301" s="11"/>
      <c r="AA301" s="11"/>
      <c r="AB301" s="11"/>
      <c r="AC301" s="11"/>
      <c r="AD301" s="11" t="e">
        <v>#N/A</v>
      </c>
      <c r="AE301" s="11" t="e">
        <v>#N/A</v>
      </c>
      <c r="AF301" s="11" t="e">
        <f t="shared" si="10"/>
        <v>#N/A</v>
      </c>
      <c r="AG301" s="11" t="e">
        <f t="shared" si="11"/>
        <v>#N/A</v>
      </c>
      <c r="AH301" s="11"/>
      <c r="AI301" s="11" t="s">
        <v>228</v>
      </c>
      <c r="AJ301" s="11"/>
      <c r="AK301" s="11"/>
      <c r="AL301" s="11">
        <v>1</v>
      </c>
      <c r="AM301" s="11"/>
      <c r="AN301" s="11"/>
      <c r="AO301" s="11"/>
    </row>
    <row r="302" spans="1:41" ht="28.8" x14ac:dyDescent="0.3">
      <c r="A302" s="60" t="s">
        <v>104</v>
      </c>
      <c r="B302" s="59">
        <v>2</v>
      </c>
      <c r="C302" s="59" t="s">
        <v>683</v>
      </c>
      <c r="D302" s="59" t="s">
        <v>796</v>
      </c>
      <c r="E302" s="59" t="s">
        <v>4</v>
      </c>
      <c r="F302" s="60" t="s">
        <v>684</v>
      </c>
      <c r="G302" s="59" t="s">
        <v>796</v>
      </c>
      <c r="H302" s="59" t="s">
        <v>683</v>
      </c>
      <c r="I302" s="59" t="s">
        <v>4259</v>
      </c>
      <c r="J302" s="59" t="s">
        <v>226</v>
      </c>
      <c r="K302" s="59"/>
      <c r="L302" s="59"/>
      <c r="M302" s="59" t="s">
        <v>818</v>
      </c>
      <c r="N302" s="59">
        <v>1</v>
      </c>
      <c r="O302" s="59"/>
      <c r="P302" s="155" t="s">
        <v>166</v>
      </c>
      <c r="Q302" s="11" t="s">
        <v>227</v>
      </c>
      <c r="R302" s="11"/>
      <c r="S302" s="11"/>
      <c r="T302" s="11"/>
      <c r="U302" s="11"/>
      <c r="V302" s="11"/>
      <c r="W302" s="11"/>
      <c r="X302" s="11"/>
      <c r="Y302" s="11"/>
      <c r="Z302" s="11"/>
      <c r="AA302" s="11"/>
      <c r="AB302" s="11"/>
      <c r="AC302" s="11"/>
      <c r="AD302" s="11" t="e">
        <v>#N/A</v>
      </c>
      <c r="AE302" s="11" t="e">
        <v>#N/A</v>
      </c>
      <c r="AF302" s="11" t="e">
        <f t="shared" si="10"/>
        <v>#N/A</v>
      </c>
      <c r="AG302" s="11" t="e">
        <f t="shared" si="11"/>
        <v>#N/A</v>
      </c>
      <c r="AH302" s="11"/>
      <c r="AI302" s="11" t="s">
        <v>228</v>
      </c>
      <c r="AJ302" s="11"/>
      <c r="AK302" s="11"/>
      <c r="AL302" s="11">
        <v>1</v>
      </c>
      <c r="AM302" s="11"/>
      <c r="AN302" s="11"/>
      <c r="AO302" s="11"/>
    </row>
    <row r="303" spans="1:41" x14ac:dyDescent="0.3">
      <c r="A303" s="60" t="s">
        <v>104</v>
      </c>
      <c r="B303" s="59">
        <v>2</v>
      </c>
      <c r="C303" s="59" t="s">
        <v>685</v>
      </c>
      <c r="D303" s="59" t="s">
        <v>818</v>
      </c>
      <c r="E303" s="59" t="e">
        <v>#N/A</v>
      </c>
      <c r="F303" s="60" t="s">
        <v>686</v>
      </c>
      <c r="G303" s="59" t="s">
        <v>818</v>
      </c>
      <c r="H303" s="59" t="s">
        <v>685</v>
      </c>
      <c r="I303" s="59" t="s">
        <v>818</v>
      </c>
      <c r="J303" s="59" t="s">
        <v>614</v>
      </c>
      <c r="K303" s="59"/>
      <c r="L303" s="59"/>
      <c r="M303" s="59" t="s">
        <v>14313</v>
      </c>
      <c r="N303" s="59">
        <v>1</v>
      </c>
      <c r="O303" s="59" t="s">
        <v>323</v>
      </c>
      <c r="P303" s="155" t="s">
        <v>166</v>
      </c>
      <c r="Q303" s="11" t="s">
        <v>227</v>
      </c>
      <c r="R303" s="11"/>
      <c r="S303" s="11"/>
      <c r="T303" s="11"/>
      <c r="U303" s="11"/>
      <c r="V303" s="11"/>
      <c r="W303" s="11"/>
      <c r="X303" s="11"/>
      <c r="Y303" s="11"/>
      <c r="Z303" s="11"/>
      <c r="AA303" s="11"/>
      <c r="AB303" s="11"/>
      <c r="AC303" s="11"/>
      <c r="AD303" s="11" t="e">
        <v>#N/A</v>
      </c>
      <c r="AE303" s="11" t="e">
        <v>#N/A</v>
      </c>
      <c r="AF303" s="11" t="e">
        <f t="shared" si="10"/>
        <v>#N/A</v>
      </c>
      <c r="AG303" s="11" t="e">
        <f t="shared" si="11"/>
        <v>#N/A</v>
      </c>
      <c r="AH303" s="11"/>
      <c r="AI303" s="11"/>
      <c r="AJ303" s="11"/>
      <c r="AK303" s="11"/>
      <c r="AL303" s="11"/>
      <c r="AM303" s="11"/>
      <c r="AN303" s="11"/>
      <c r="AO303" s="11"/>
    </row>
    <row r="304" spans="1:41" ht="28.8" x14ac:dyDescent="0.3">
      <c r="A304" s="60" t="s">
        <v>104</v>
      </c>
      <c r="B304" s="59">
        <v>2</v>
      </c>
      <c r="C304" s="59" t="s">
        <v>693</v>
      </c>
      <c r="D304" s="59" t="s">
        <v>818</v>
      </c>
      <c r="E304" s="59" t="e">
        <v>#N/A</v>
      </c>
      <c r="F304" s="60" t="s">
        <v>694</v>
      </c>
      <c r="G304" s="59" t="s">
        <v>818</v>
      </c>
      <c r="H304" s="59" t="s">
        <v>693</v>
      </c>
      <c r="I304" s="59" t="s">
        <v>818</v>
      </c>
      <c r="J304" s="59" t="s">
        <v>614</v>
      </c>
      <c r="K304" s="59"/>
      <c r="L304" s="59"/>
      <c r="M304" s="59" t="s">
        <v>14313</v>
      </c>
      <c r="N304" s="59">
        <v>1</v>
      </c>
      <c r="O304" s="59" t="s">
        <v>323</v>
      </c>
      <c r="P304" s="155" t="s">
        <v>166</v>
      </c>
      <c r="Q304" s="11" t="s">
        <v>227</v>
      </c>
      <c r="R304" s="11"/>
      <c r="S304" s="11"/>
      <c r="T304" s="11"/>
      <c r="U304" s="11"/>
      <c r="V304" s="11"/>
      <c r="W304" s="11"/>
      <c r="X304" s="11"/>
      <c r="Y304" s="11"/>
      <c r="Z304" s="11"/>
      <c r="AA304" s="11"/>
      <c r="AB304" s="11"/>
      <c r="AC304" s="11"/>
      <c r="AD304" s="11" t="e">
        <v>#N/A</v>
      </c>
      <c r="AE304" s="11" t="e">
        <v>#N/A</v>
      </c>
      <c r="AF304" s="11" t="e">
        <f t="shared" si="10"/>
        <v>#N/A</v>
      </c>
      <c r="AG304" s="11" t="e">
        <f t="shared" si="11"/>
        <v>#N/A</v>
      </c>
      <c r="AH304" s="11"/>
      <c r="AI304" s="11"/>
      <c r="AJ304" s="11"/>
      <c r="AK304" s="11"/>
      <c r="AL304" s="11"/>
      <c r="AM304" s="11"/>
      <c r="AN304" s="11"/>
      <c r="AO304" s="11"/>
    </row>
    <row r="305" spans="1:41" ht="28.8" x14ac:dyDescent="0.3">
      <c r="A305" s="60" t="s">
        <v>104</v>
      </c>
      <c r="B305" s="59">
        <v>2</v>
      </c>
      <c r="C305" s="59" t="s">
        <v>695</v>
      </c>
      <c r="D305" s="59" t="s">
        <v>818</v>
      </c>
      <c r="E305" s="59" t="e">
        <v>#N/A</v>
      </c>
      <c r="F305" s="60" t="s">
        <v>696</v>
      </c>
      <c r="G305" s="59" t="s">
        <v>818</v>
      </c>
      <c r="H305" s="59" t="s">
        <v>695</v>
      </c>
      <c r="I305" s="59" t="s">
        <v>818</v>
      </c>
      <c r="J305" s="59" t="s">
        <v>614</v>
      </c>
      <c r="K305" s="59"/>
      <c r="L305" s="59"/>
      <c r="M305" s="59" t="s">
        <v>14313</v>
      </c>
      <c r="N305" s="59">
        <v>1</v>
      </c>
      <c r="O305" s="59" t="s">
        <v>323</v>
      </c>
      <c r="P305" s="155" t="s">
        <v>166</v>
      </c>
      <c r="Q305" s="11" t="s">
        <v>227</v>
      </c>
      <c r="R305" s="11"/>
      <c r="S305" s="11"/>
      <c r="T305" s="11"/>
      <c r="U305" s="11"/>
      <c r="V305" s="11"/>
      <c r="W305" s="11"/>
      <c r="X305" s="11"/>
      <c r="Y305" s="11"/>
      <c r="Z305" s="11"/>
      <c r="AA305" s="11"/>
      <c r="AB305" s="11"/>
      <c r="AC305" s="11"/>
      <c r="AD305" s="11" t="e">
        <v>#N/A</v>
      </c>
      <c r="AE305" s="11" t="e">
        <v>#N/A</v>
      </c>
      <c r="AF305" s="11" t="e">
        <f t="shared" si="10"/>
        <v>#N/A</v>
      </c>
      <c r="AG305" s="11" t="e">
        <f t="shared" si="11"/>
        <v>#N/A</v>
      </c>
      <c r="AH305" s="11"/>
      <c r="AI305" s="11"/>
      <c r="AJ305" s="11"/>
      <c r="AK305" s="11"/>
      <c r="AL305" s="11"/>
      <c r="AM305" s="11"/>
      <c r="AN305" s="11"/>
      <c r="AO305" s="11"/>
    </row>
    <row r="306" spans="1:41" ht="43.2" x14ac:dyDescent="0.3">
      <c r="A306" s="60" t="s">
        <v>104</v>
      </c>
      <c r="B306" s="59">
        <v>2</v>
      </c>
      <c r="C306" s="59" t="s">
        <v>699</v>
      </c>
      <c r="D306" s="59" t="s">
        <v>3409</v>
      </c>
      <c r="E306" s="59" t="s">
        <v>14</v>
      </c>
      <c r="F306" s="60" t="s">
        <v>700</v>
      </c>
      <c r="G306" s="59" t="s">
        <v>3409</v>
      </c>
      <c r="H306" s="59" t="s">
        <v>699</v>
      </c>
      <c r="I306" s="59" t="s">
        <v>5613</v>
      </c>
      <c r="J306" s="59" t="s">
        <v>226</v>
      </c>
      <c r="K306" s="59"/>
      <c r="L306" s="59"/>
      <c r="M306" s="59" t="s">
        <v>818</v>
      </c>
      <c r="N306" s="59">
        <v>1</v>
      </c>
      <c r="O306" s="59"/>
      <c r="P306" s="155" t="s">
        <v>166</v>
      </c>
      <c r="Q306" s="11" t="s">
        <v>227</v>
      </c>
      <c r="R306" s="11"/>
      <c r="S306" s="11"/>
      <c r="T306" s="11"/>
      <c r="U306" s="11"/>
      <c r="V306" s="11"/>
      <c r="W306" s="11"/>
      <c r="X306" s="11"/>
      <c r="Y306" s="11"/>
      <c r="Z306" s="11"/>
      <c r="AA306" s="11"/>
      <c r="AB306" s="11"/>
      <c r="AC306" s="11"/>
      <c r="AD306" s="11" t="e">
        <v>#N/A</v>
      </c>
      <c r="AE306" s="11" t="e">
        <v>#N/A</v>
      </c>
      <c r="AF306" s="11" t="e">
        <f t="shared" si="10"/>
        <v>#N/A</v>
      </c>
      <c r="AG306" s="11" t="e">
        <f t="shared" si="11"/>
        <v>#N/A</v>
      </c>
      <c r="AH306" s="11"/>
      <c r="AI306" s="11" t="s">
        <v>228</v>
      </c>
      <c r="AJ306" s="11"/>
      <c r="AK306" s="11"/>
      <c r="AL306" s="11">
        <v>1</v>
      </c>
      <c r="AM306" s="11"/>
      <c r="AN306" s="11"/>
      <c r="AO306" s="11"/>
    </row>
    <row r="307" spans="1:41" x14ac:dyDescent="0.3">
      <c r="A307" s="60" t="s">
        <v>104</v>
      </c>
      <c r="B307" s="59">
        <v>2</v>
      </c>
      <c r="C307" s="59" t="s">
        <v>701</v>
      </c>
      <c r="D307" s="59" t="s">
        <v>818</v>
      </c>
      <c r="E307" s="59" t="e">
        <v>#N/A</v>
      </c>
      <c r="F307" s="60" t="s">
        <v>702</v>
      </c>
      <c r="G307" s="59" t="s">
        <v>818</v>
      </c>
      <c r="H307" s="59" t="s">
        <v>701</v>
      </c>
      <c r="I307" s="59" t="s">
        <v>818</v>
      </c>
      <c r="J307" s="59" t="s">
        <v>614</v>
      </c>
      <c r="K307" s="59"/>
      <c r="L307" s="59"/>
      <c r="M307" s="59" t="s">
        <v>14313</v>
      </c>
      <c r="N307" s="59">
        <v>1</v>
      </c>
      <c r="O307" s="59" t="s">
        <v>323</v>
      </c>
      <c r="P307" s="155" t="s">
        <v>166</v>
      </c>
      <c r="Q307" s="11" t="s">
        <v>227</v>
      </c>
      <c r="R307" s="11"/>
      <c r="S307" s="11"/>
      <c r="T307" s="11"/>
      <c r="U307" s="11"/>
      <c r="V307" s="11"/>
      <c r="W307" s="11"/>
      <c r="X307" s="11"/>
      <c r="Y307" s="11"/>
      <c r="Z307" s="11"/>
      <c r="AA307" s="11"/>
      <c r="AB307" s="11"/>
      <c r="AC307" s="11"/>
      <c r="AD307" s="11" t="e">
        <v>#N/A</v>
      </c>
      <c r="AE307" s="11" t="e">
        <v>#N/A</v>
      </c>
      <c r="AF307" s="11" t="e">
        <f t="shared" si="10"/>
        <v>#N/A</v>
      </c>
      <c r="AG307" s="11" t="e">
        <f t="shared" si="11"/>
        <v>#N/A</v>
      </c>
      <c r="AH307" s="11"/>
      <c r="AI307" s="11"/>
      <c r="AJ307" s="11"/>
      <c r="AK307" s="11"/>
      <c r="AL307" s="11"/>
      <c r="AM307" s="11"/>
      <c r="AN307" s="11"/>
      <c r="AO307" s="11"/>
    </row>
    <row r="308" spans="1:41" ht="28.8" x14ac:dyDescent="0.3">
      <c r="A308" s="60" t="s">
        <v>104</v>
      </c>
      <c r="B308" s="59">
        <v>2</v>
      </c>
      <c r="C308" s="59" t="s">
        <v>703</v>
      </c>
      <c r="D308" s="59" t="s">
        <v>818</v>
      </c>
      <c r="E308" s="59" t="e">
        <v>#N/A</v>
      </c>
      <c r="F308" s="60" t="s">
        <v>704</v>
      </c>
      <c r="G308" s="59" t="s">
        <v>818</v>
      </c>
      <c r="H308" s="59" t="s">
        <v>703</v>
      </c>
      <c r="I308" s="59" t="s">
        <v>818</v>
      </c>
      <c r="J308" s="59" t="s">
        <v>614</v>
      </c>
      <c r="K308" s="59"/>
      <c r="L308" s="59"/>
      <c r="M308" s="59" t="s">
        <v>14313</v>
      </c>
      <c r="N308" s="59">
        <v>1</v>
      </c>
      <c r="O308" s="59" t="s">
        <v>323</v>
      </c>
      <c r="P308" s="155" t="s">
        <v>166</v>
      </c>
      <c r="Q308" s="11" t="s">
        <v>227</v>
      </c>
      <c r="R308" s="11"/>
      <c r="S308" s="11"/>
      <c r="T308" s="11"/>
      <c r="U308" s="11"/>
      <c r="V308" s="11"/>
      <c r="W308" s="11"/>
      <c r="X308" s="11"/>
      <c r="Y308" s="11"/>
      <c r="Z308" s="11"/>
      <c r="AA308" s="11"/>
      <c r="AB308" s="11"/>
      <c r="AC308" s="11"/>
      <c r="AD308" s="11" t="e">
        <v>#N/A</v>
      </c>
      <c r="AE308" s="11" t="e">
        <v>#N/A</v>
      </c>
      <c r="AF308" s="11" t="e">
        <f t="shared" si="10"/>
        <v>#N/A</v>
      </c>
      <c r="AG308" s="11" t="e">
        <f t="shared" si="11"/>
        <v>#N/A</v>
      </c>
      <c r="AH308" s="11"/>
      <c r="AI308" s="11"/>
      <c r="AJ308" s="11"/>
      <c r="AK308" s="11"/>
      <c r="AL308" s="11"/>
      <c r="AM308" s="11"/>
      <c r="AN308" s="11"/>
      <c r="AO308" s="11"/>
    </row>
    <row r="309" spans="1:41" x14ac:dyDescent="0.3">
      <c r="A309" s="60" t="s">
        <v>104</v>
      </c>
      <c r="B309" s="59">
        <v>2</v>
      </c>
      <c r="C309" s="59" t="s">
        <v>705</v>
      </c>
      <c r="D309" s="59" t="s">
        <v>706</v>
      </c>
      <c r="E309" s="59" t="s">
        <v>3194</v>
      </c>
      <c r="F309" s="60" t="s">
        <v>706</v>
      </c>
      <c r="G309" s="59" t="s">
        <v>706</v>
      </c>
      <c r="H309" s="59" t="s">
        <v>705</v>
      </c>
      <c r="I309" s="59" t="s">
        <v>4078</v>
      </c>
      <c r="J309" s="59" t="s">
        <v>226</v>
      </c>
      <c r="K309" s="59"/>
      <c r="L309" s="59"/>
      <c r="M309" s="59" t="s">
        <v>818</v>
      </c>
      <c r="N309" s="59">
        <v>1</v>
      </c>
      <c r="O309" s="59"/>
      <c r="P309" s="155" t="s">
        <v>166</v>
      </c>
      <c r="Q309" s="11" t="s">
        <v>227</v>
      </c>
      <c r="R309" s="11"/>
      <c r="S309" s="11"/>
      <c r="T309" s="11"/>
      <c r="U309" s="11"/>
      <c r="V309" s="11"/>
      <c r="W309" s="11"/>
      <c r="X309" s="11"/>
      <c r="Y309" s="11"/>
      <c r="Z309" s="11"/>
      <c r="AA309" s="11"/>
      <c r="AB309" s="11"/>
      <c r="AC309" s="11"/>
      <c r="AD309" s="11" t="e">
        <v>#N/A</v>
      </c>
      <c r="AE309" s="11" t="e">
        <v>#N/A</v>
      </c>
      <c r="AF309" s="11" t="e">
        <f t="shared" si="10"/>
        <v>#N/A</v>
      </c>
      <c r="AG309" s="11" t="e">
        <f t="shared" si="11"/>
        <v>#N/A</v>
      </c>
      <c r="AH309" s="11"/>
      <c r="AI309" s="11" t="s">
        <v>228</v>
      </c>
      <c r="AJ309" s="11"/>
      <c r="AK309" s="11"/>
      <c r="AL309" s="11">
        <v>1</v>
      </c>
      <c r="AM309" s="11"/>
      <c r="AN309" s="11"/>
      <c r="AO309" s="11"/>
    </row>
    <row r="310" spans="1:41" ht="28.8" x14ac:dyDescent="0.3">
      <c r="A310" s="60" t="s">
        <v>104</v>
      </c>
      <c r="B310" s="59">
        <v>2</v>
      </c>
      <c r="C310" s="59" t="s">
        <v>707</v>
      </c>
      <c r="D310" s="59" t="s">
        <v>818</v>
      </c>
      <c r="E310" s="59" t="e">
        <v>#N/A</v>
      </c>
      <c r="F310" s="60" t="s">
        <v>708</v>
      </c>
      <c r="G310" s="59" t="s">
        <v>818</v>
      </c>
      <c r="H310" s="59" t="s">
        <v>707</v>
      </c>
      <c r="I310" s="59" t="s">
        <v>818</v>
      </c>
      <c r="J310" s="59" t="s">
        <v>614</v>
      </c>
      <c r="K310" s="59"/>
      <c r="L310" s="59"/>
      <c r="M310" s="59" t="s">
        <v>14313</v>
      </c>
      <c r="N310" s="59">
        <v>1</v>
      </c>
      <c r="O310" s="59"/>
      <c r="P310" s="155" t="s">
        <v>166</v>
      </c>
      <c r="Q310" s="11" t="s">
        <v>227</v>
      </c>
      <c r="R310" s="11"/>
      <c r="S310" s="11"/>
      <c r="T310" s="11"/>
      <c r="U310" s="11"/>
      <c r="V310" s="11"/>
      <c r="W310" s="11"/>
      <c r="X310" s="11"/>
      <c r="Y310" s="11"/>
      <c r="Z310" s="11"/>
      <c r="AA310" s="11"/>
      <c r="AB310" s="11"/>
      <c r="AC310" s="11"/>
      <c r="AD310" s="11" t="e">
        <v>#N/A</v>
      </c>
      <c r="AE310" s="11" t="e">
        <v>#N/A</v>
      </c>
      <c r="AF310" s="11" t="e">
        <f t="shared" si="10"/>
        <v>#N/A</v>
      </c>
      <c r="AG310" s="11" t="e">
        <f t="shared" si="11"/>
        <v>#N/A</v>
      </c>
      <c r="AH310" s="11"/>
      <c r="AI310" s="11"/>
      <c r="AJ310" s="11"/>
      <c r="AK310" s="11"/>
      <c r="AL310" s="11"/>
      <c r="AM310" s="11"/>
      <c r="AN310" s="11"/>
      <c r="AO310" s="11"/>
    </row>
    <row r="311" spans="1:41" ht="28.8" x14ac:dyDescent="0.3">
      <c r="A311" s="60" t="s">
        <v>104</v>
      </c>
      <c r="B311" s="59">
        <v>2</v>
      </c>
      <c r="C311" s="59" t="s">
        <v>709</v>
      </c>
      <c r="D311" s="59" t="s">
        <v>818</v>
      </c>
      <c r="E311" s="59" t="e">
        <v>#N/A</v>
      </c>
      <c r="F311" s="60" t="s">
        <v>710</v>
      </c>
      <c r="G311" s="59" t="s">
        <v>818</v>
      </c>
      <c r="H311" s="59" t="s">
        <v>709</v>
      </c>
      <c r="I311" s="59" t="s">
        <v>818</v>
      </c>
      <c r="J311" s="59" t="s">
        <v>614</v>
      </c>
      <c r="K311" s="59"/>
      <c r="L311" s="59"/>
      <c r="M311" s="59" t="s">
        <v>14313</v>
      </c>
      <c r="N311" s="59">
        <v>1</v>
      </c>
      <c r="O311" s="59" t="s">
        <v>323</v>
      </c>
      <c r="P311" s="155" t="s">
        <v>166</v>
      </c>
      <c r="Q311" s="11" t="s">
        <v>227</v>
      </c>
      <c r="R311" s="11"/>
      <c r="S311" s="11"/>
      <c r="T311" s="11"/>
      <c r="U311" s="11"/>
      <c r="V311" s="11"/>
      <c r="W311" s="11"/>
      <c r="X311" s="11"/>
      <c r="Y311" s="11"/>
      <c r="Z311" s="11"/>
      <c r="AA311" s="11"/>
      <c r="AB311" s="11"/>
      <c r="AC311" s="11"/>
      <c r="AD311" s="11" t="e">
        <v>#N/A</v>
      </c>
      <c r="AE311" s="11" t="e">
        <v>#N/A</v>
      </c>
      <c r="AF311" s="11" t="e">
        <f t="shared" si="10"/>
        <v>#N/A</v>
      </c>
      <c r="AG311" s="11" t="e">
        <f t="shared" si="11"/>
        <v>#N/A</v>
      </c>
      <c r="AH311" s="11"/>
      <c r="AI311" s="11"/>
      <c r="AJ311" s="11"/>
      <c r="AK311" s="11"/>
      <c r="AL311" s="11"/>
      <c r="AM311" s="11"/>
      <c r="AN311" s="11"/>
      <c r="AO311" s="11"/>
    </row>
    <row r="312" spans="1:41" x14ac:dyDescent="0.3">
      <c r="A312" s="60" t="s">
        <v>104</v>
      </c>
      <c r="B312" s="59">
        <v>2</v>
      </c>
      <c r="C312" s="59" t="s">
        <v>711</v>
      </c>
      <c r="D312" s="59" t="s">
        <v>2897</v>
      </c>
      <c r="E312" s="59" t="s">
        <v>3194</v>
      </c>
      <c r="F312" s="60" t="s">
        <v>712</v>
      </c>
      <c r="G312" s="59" t="s">
        <v>2897</v>
      </c>
      <c r="H312" s="59" t="s">
        <v>711</v>
      </c>
      <c r="I312" s="59" t="s">
        <v>4081</v>
      </c>
      <c r="J312" s="59" t="s">
        <v>226</v>
      </c>
      <c r="K312" s="59"/>
      <c r="L312" s="59"/>
      <c r="M312" s="59" t="s">
        <v>818</v>
      </c>
      <c r="N312" s="59">
        <v>1</v>
      </c>
      <c r="O312" s="59"/>
      <c r="P312" s="155" t="s">
        <v>166</v>
      </c>
      <c r="Q312" s="11" t="s">
        <v>227</v>
      </c>
      <c r="R312" s="11"/>
      <c r="S312" s="11"/>
      <c r="T312" s="11"/>
      <c r="U312" s="11"/>
      <c r="V312" s="11"/>
      <c r="W312" s="11"/>
      <c r="X312" s="11"/>
      <c r="Y312" s="11"/>
      <c r="Z312" s="11"/>
      <c r="AA312" s="11"/>
      <c r="AB312" s="11"/>
      <c r="AC312" s="11"/>
      <c r="AD312" s="11" t="e">
        <v>#N/A</v>
      </c>
      <c r="AE312" s="11" t="e">
        <v>#N/A</v>
      </c>
      <c r="AF312" s="11" t="e">
        <f t="shared" si="10"/>
        <v>#N/A</v>
      </c>
      <c r="AG312" s="11" t="e">
        <f t="shared" si="11"/>
        <v>#N/A</v>
      </c>
      <c r="AH312" s="11"/>
      <c r="AI312" s="11" t="s">
        <v>228</v>
      </c>
      <c r="AJ312" s="11"/>
      <c r="AK312" s="11"/>
      <c r="AL312" s="11">
        <v>1</v>
      </c>
      <c r="AM312" s="11"/>
      <c r="AN312" s="11"/>
      <c r="AO312" s="11"/>
    </row>
    <row r="313" spans="1:41" ht="28.8" x14ac:dyDescent="0.3">
      <c r="A313" s="60" t="s">
        <v>104</v>
      </c>
      <c r="B313" s="59">
        <v>2</v>
      </c>
      <c r="C313" s="59" t="s">
        <v>713</v>
      </c>
      <c r="D313" s="59" t="s">
        <v>3431</v>
      </c>
      <c r="E313" s="59" t="s">
        <v>11</v>
      </c>
      <c r="F313" s="60" t="s">
        <v>714</v>
      </c>
      <c r="G313" s="59" t="s">
        <v>3431</v>
      </c>
      <c r="H313" s="59" t="s">
        <v>713</v>
      </c>
      <c r="I313" s="59" t="s">
        <v>4081</v>
      </c>
      <c r="J313" s="59" t="s">
        <v>226</v>
      </c>
      <c r="K313" s="59"/>
      <c r="L313" s="59"/>
      <c r="M313" s="59" t="s">
        <v>818</v>
      </c>
      <c r="N313" s="59">
        <v>1</v>
      </c>
      <c r="O313" s="59"/>
      <c r="P313" s="155" t="s">
        <v>166</v>
      </c>
      <c r="Q313" s="11" t="s">
        <v>227</v>
      </c>
      <c r="R313" s="11"/>
      <c r="S313" s="11"/>
      <c r="T313" s="11"/>
      <c r="U313" s="11"/>
      <c r="V313" s="11"/>
      <c r="W313" s="11"/>
      <c r="X313" s="11"/>
      <c r="Y313" s="11"/>
      <c r="Z313" s="11"/>
      <c r="AA313" s="11"/>
      <c r="AB313" s="11"/>
      <c r="AC313" s="11"/>
      <c r="AD313" s="11" t="e">
        <v>#N/A</v>
      </c>
      <c r="AE313" s="11" t="e">
        <v>#N/A</v>
      </c>
      <c r="AF313" s="11" t="e">
        <f t="shared" si="10"/>
        <v>#N/A</v>
      </c>
      <c r="AG313" s="11" t="e">
        <f t="shared" si="11"/>
        <v>#N/A</v>
      </c>
      <c r="AH313" s="11"/>
      <c r="AI313" s="11" t="s">
        <v>228</v>
      </c>
      <c r="AJ313" s="11"/>
      <c r="AK313" s="11"/>
      <c r="AL313" s="11">
        <v>1</v>
      </c>
      <c r="AM313" s="11"/>
      <c r="AN313" s="11"/>
      <c r="AO313" s="11"/>
    </row>
    <row r="314" spans="1:41" x14ac:dyDescent="0.3">
      <c r="A314" s="60" t="s">
        <v>104</v>
      </c>
      <c r="B314" s="59">
        <v>2</v>
      </c>
      <c r="C314" s="59" t="s">
        <v>715</v>
      </c>
      <c r="D314" s="59" t="s">
        <v>3432</v>
      </c>
      <c r="E314" s="59" t="s">
        <v>11</v>
      </c>
      <c r="F314" s="60" t="s">
        <v>716</v>
      </c>
      <c r="G314" s="59" t="s">
        <v>3432</v>
      </c>
      <c r="H314" s="59" t="s">
        <v>715</v>
      </c>
      <c r="I314" s="59" t="s">
        <v>4274</v>
      </c>
      <c r="J314" s="59" t="s">
        <v>226</v>
      </c>
      <c r="K314" s="59"/>
      <c r="L314" s="59"/>
      <c r="M314" s="59" t="s">
        <v>818</v>
      </c>
      <c r="N314" s="59">
        <v>1</v>
      </c>
      <c r="O314" s="59"/>
      <c r="P314" s="155" t="s">
        <v>166</v>
      </c>
      <c r="Q314" s="11" t="s">
        <v>227</v>
      </c>
      <c r="R314" s="11"/>
      <c r="S314" s="11"/>
      <c r="T314" s="11"/>
      <c r="U314" s="11"/>
      <c r="V314" s="11"/>
      <c r="W314" s="11"/>
      <c r="X314" s="11"/>
      <c r="Y314" s="11"/>
      <c r="Z314" s="11"/>
      <c r="AA314" s="11"/>
      <c r="AB314" s="11"/>
      <c r="AC314" s="11"/>
      <c r="AD314" s="11" t="e">
        <v>#N/A</v>
      </c>
      <c r="AE314" s="11" t="e">
        <v>#N/A</v>
      </c>
      <c r="AF314" s="11" t="e">
        <f t="shared" si="10"/>
        <v>#N/A</v>
      </c>
      <c r="AG314" s="11" t="e">
        <f t="shared" si="11"/>
        <v>#N/A</v>
      </c>
      <c r="AH314" s="11"/>
      <c r="AI314" s="11" t="s">
        <v>228</v>
      </c>
      <c r="AJ314" s="11"/>
      <c r="AK314" s="11"/>
      <c r="AL314" s="11">
        <v>1</v>
      </c>
      <c r="AM314" s="11"/>
      <c r="AN314" s="11"/>
      <c r="AO314" s="11"/>
    </row>
    <row r="315" spans="1:41" x14ac:dyDescent="0.3">
      <c r="A315" s="60" t="s">
        <v>104</v>
      </c>
      <c r="B315" s="59">
        <v>2</v>
      </c>
      <c r="C315" s="59" t="s">
        <v>717</v>
      </c>
      <c r="D315" s="59" t="s">
        <v>2257</v>
      </c>
      <c r="E315" s="59" t="s">
        <v>18</v>
      </c>
      <c r="F315" s="60" t="s">
        <v>718</v>
      </c>
      <c r="G315" s="59" t="s">
        <v>2257</v>
      </c>
      <c r="H315" s="59" t="s">
        <v>717</v>
      </c>
      <c r="I315" s="59" t="s">
        <v>5181</v>
      </c>
      <c r="J315" s="59" t="s">
        <v>226</v>
      </c>
      <c r="K315" s="59"/>
      <c r="L315" s="59"/>
      <c r="M315" s="59" t="s">
        <v>818</v>
      </c>
      <c r="N315" s="59">
        <v>1</v>
      </c>
      <c r="O315" s="59"/>
      <c r="P315" s="155" t="s">
        <v>166</v>
      </c>
      <c r="Q315" s="11" t="s">
        <v>227</v>
      </c>
      <c r="R315" s="11"/>
      <c r="S315" s="11"/>
      <c r="T315" s="11"/>
      <c r="U315" s="11"/>
      <c r="V315" s="11"/>
      <c r="W315" s="11"/>
      <c r="X315" s="11"/>
      <c r="Y315" s="11"/>
      <c r="Z315" s="11"/>
      <c r="AA315" s="11"/>
      <c r="AB315" s="11"/>
      <c r="AC315" s="11"/>
      <c r="AD315" s="11" t="e">
        <v>#N/A</v>
      </c>
      <c r="AE315" s="11" t="e">
        <v>#N/A</v>
      </c>
      <c r="AF315" s="11" t="e">
        <f t="shared" si="10"/>
        <v>#N/A</v>
      </c>
      <c r="AG315" s="11" t="e">
        <f t="shared" si="11"/>
        <v>#N/A</v>
      </c>
      <c r="AH315" s="11"/>
      <c r="AI315" s="11" t="s">
        <v>228</v>
      </c>
      <c r="AJ315" s="11"/>
      <c r="AK315" s="11"/>
      <c r="AL315" s="11">
        <v>1</v>
      </c>
      <c r="AM315" s="11"/>
      <c r="AN315" s="11"/>
      <c r="AO315" s="11"/>
    </row>
    <row r="316" spans="1:41" x14ac:dyDescent="0.3">
      <c r="A316" s="60" t="s">
        <v>104</v>
      </c>
      <c r="B316" s="59">
        <v>2</v>
      </c>
      <c r="C316" s="59" t="s">
        <v>59</v>
      </c>
      <c r="D316" s="59" t="s">
        <v>3285</v>
      </c>
      <c r="E316" s="59" t="s">
        <v>33</v>
      </c>
      <c r="F316" s="60" t="s">
        <v>722</v>
      </c>
      <c r="G316" s="59" t="s">
        <v>3285</v>
      </c>
      <c r="H316" s="59" t="s">
        <v>59</v>
      </c>
      <c r="I316" s="59" t="s">
        <v>5051</v>
      </c>
      <c r="J316" s="59" t="s">
        <v>226</v>
      </c>
      <c r="K316" s="59"/>
      <c r="L316" s="59"/>
      <c r="M316" s="59" t="s">
        <v>818</v>
      </c>
      <c r="N316" s="59">
        <v>1</v>
      </c>
      <c r="O316" s="59"/>
      <c r="P316" s="155" t="s">
        <v>166</v>
      </c>
      <c r="Q316" s="11" t="s">
        <v>227</v>
      </c>
      <c r="R316" s="11"/>
      <c r="S316" s="11"/>
      <c r="T316" s="11"/>
      <c r="U316" s="11"/>
      <c r="V316" s="11"/>
      <c r="W316" s="11"/>
      <c r="X316" s="11"/>
      <c r="Y316" s="11"/>
      <c r="Z316" s="11"/>
      <c r="AA316" s="11"/>
      <c r="AB316" s="11"/>
      <c r="AC316" s="11"/>
      <c r="AD316" s="11" t="e">
        <v>#N/A</v>
      </c>
      <c r="AE316" s="11" t="e">
        <v>#N/A</v>
      </c>
      <c r="AF316" s="11" t="e">
        <f t="shared" si="10"/>
        <v>#N/A</v>
      </c>
      <c r="AG316" s="11" t="e">
        <f t="shared" si="11"/>
        <v>#N/A</v>
      </c>
      <c r="AH316" s="11"/>
      <c r="AI316" s="11" t="s">
        <v>228</v>
      </c>
      <c r="AJ316" s="11"/>
      <c r="AK316" s="11"/>
      <c r="AL316" s="11">
        <v>1</v>
      </c>
      <c r="AM316" s="11"/>
      <c r="AN316" s="11"/>
      <c r="AO316" s="11"/>
    </row>
    <row r="317" spans="1:41" x14ac:dyDescent="0.3">
      <c r="A317" s="60" t="s">
        <v>104</v>
      </c>
      <c r="B317" s="59">
        <v>2</v>
      </c>
      <c r="C317" s="59" t="s">
        <v>723</v>
      </c>
      <c r="D317" s="59" t="s">
        <v>2260</v>
      </c>
      <c r="E317" s="59" t="s">
        <v>18</v>
      </c>
      <c r="F317" s="60" t="s">
        <v>724</v>
      </c>
      <c r="G317" s="59" t="s">
        <v>2260</v>
      </c>
      <c r="H317" s="59" t="s">
        <v>723</v>
      </c>
      <c r="I317" s="59" t="s">
        <v>5934</v>
      </c>
      <c r="J317" s="59" t="s">
        <v>226</v>
      </c>
      <c r="K317" s="59"/>
      <c r="L317" s="59"/>
      <c r="M317" s="59" t="s">
        <v>818</v>
      </c>
      <c r="N317" s="59">
        <v>1</v>
      </c>
      <c r="O317" s="59"/>
      <c r="P317" s="155" t="s">
        <v>166</v>
      </c>
      <c r="Q317" s="11" t="s">
        <v>227</v>
      </c>
      <c r="R317" s="11"/>
      <c r="S317" s="11"/>
      <c r="T317" s="11"/>
      <c r="U317" s="11"/>
      <c r="V317" s="11"/>
      <c r="W317" s="11"/>
      <c r="X317" s="11"/>
      <c r="Y317" s="11"/>
      <c r="Z317" s="11"/>
      <c r="AA317" s="11"/>
      <c r="AB317" s="11"/>
      <c r="AC317" s="11"/>
      <c r="AD317" s="11" t="e">
        <v>#N/A</v>
      </c>
      <c r="AE317" s="11" t="e">
        <v>#N/A</v>
      </c>
      <c r="AF317" s="11" t="e">
        <f t="shared" si="10"/>
        <v>#N/A</v>
      </c>
      <c r="AG317" s="11" t="e">
        <f t="shared" si="11"/>
        <v>#N/A</v>
      </c>
      <c r="AH317" s="11"/>
      <c r="AI317" s="11" t="s">
        <v>228</v>
      </c>
      <c r="AJ317" s="11"/>
      <c r="AK317" s="11"/>
      <c r="AL317" s="11">
        <v>1</v>
      </c>
      <c r="AM317" s="11"/>
      <c r="AN317" s="11"/>
      <c r="AO317" s="11"/>
    </row>
    <row r="318" spans="1:41" ht="28.8" x14ac:dyDescent="0.3">
      <c r="A318" s="60" t="s">
        <v>104</v>
      </c>
      <c r="B318" s="59">
        <v>2</v>
      </c>
      <c r="C318" s="59" t="s">
        <v>726</v>
      </c>
      <c r="D318" s="59" t="s">
        <v>818</v>
      </c>
      <c r="E318" s="59" t="e">
        <v>#N/A</v>
      </c>
      <c r="F318" s="60" t="s">
        <v>727</v>
      </c>
      <c r="G318" s="59" t="s">
        <v>818</v>
      </c>
      <c r="H318" s="59" t="s">
        <v>726</v>
      </c>
      <c r="I318" s="59" t="s">
        <v>818</v>
      </c>
      <c r="J318" s="59" t="s">
        <v>614</v>
      </c>
      <c r="K318" s="59"/>
      <c r="L318" s="59"/>
      <c r="M318" s="59" t="s">
        <v>14313</v>
      </c>
      <c r="N318" s="59">
        <v>1</v>
      </c>
      <c r="O318" s="59" t="s">
        <v>323</v>
      </c>
      <c r="P318" s="155" t="s">
        <v>166</v>
      </c>
      <c r="Q318" s="11" t="s">
        <v>227</v>
      </c>
      <c r="R318" s="11"/>
      <c r="S318" s="11"/>
      <c r="T318" s="11"/>
      <c r="U318" s="11"/>
      <c r="V318" s="11"/>
      <c r="W318" s="11"/>
      <c r="X318" s="11"/>
      <c r="Y318" s="11"/>
      <c r="Z318" s="11"/>
      <c r="AA318" s="11"/>
      <c r="AB318" s="11"/>
      <c r="AC318" s="11"/>
      <c r="AD318" s="11" t="e">
        <v>#N/A</v>
      </c>
      <c r="AE318" s="11" t="e">
        <v>#N/A</v>
      </c>
      <c r="AF318" s="11" t="e">
        <f t="shared" si="10"/>
        <v>#N/A</v>
      </c>
      <c r="AG318" s="11" t="e">
        <f t="shared" si="11"/>
        <v>#N/A</v>
      </c>
      <c r="AH318" s="11"/>
      <c r="AI318" s="11"/>
      <c r="AJ318" s="11"/>
      <c r="AK318" s="11"/>
      <c r="AL318" s="11"/>
      <c r="AM318" s="11"/>
      <c r="AN318" s="11"/>
      <c r="AO318" s="11"/>
    </row>
    <row r="319" spans="1:41" ht="100.8" x14ac:dyDescent="0.3">
      <c r="A319" s="60" t="s">
        <v>104</v>
      </c>
      <c r="B319" s="59">
        <v>2</v>
      </c>
      <c r="C319" s="59" t="s">
        <v>728</v>
      </c>
      <c r="D319" s="59" t="s">
        <v>818</v>
      </c>
      <c r="E319" s="59" t="e">
        <v>#N/A</v>
      </c>
      <c r="F319" s="60" t="s">
        <v>729</v>
      </c>
      <c r="G319" s="59" t="s">
        <v>818</v>
      </c>
      <c r="H319" s="59" t="s">
        <v>728</v>
      </c>
      <c r="I319" s="59" t="s">
        <v>818</v>
      </c>
      <c r="J319" s="59" t="s">
        <v>614</v>
      </c>
      <c r="K319" s="59"/>
      <c r="L319" s="59"/>
      <c r="M319" s="59" t="s">
        <v>14313</v>
      </c>
      <c r="N319" s="59">
        <v>1</v>
      </c>
      <c r="O319" s="59"/>
      <c r="P319" s="155" t="s">
        <v>166</v>
      </c>
      <c r="Q319" s="11" t="s">
        <v>227</v>
      </c>
      <c r="R319" s="11"/>
      <c r="S319" s="11"/>
      <c r="T319" s="11"/>
      <c r="U319" s="11"/>
      <c r="V319" s="11"/>
      <c r="W319" s="11"/>
      <c r="X319" s="11"/>
      <c r="Y319" s="11"/>
      <c r="Z319" s="11"/>
      <c r="AA319" s="11"/>
      <c r="AB319" s="11"/>
      <c r="AC319" s="11"/>
      <c r="AD319" s="11" t="e">
        <v>#N/A</v>
      </c>
      <c r="AE319" s="11" t="e">
        <v>#N/A</v>
      </c>
      <c r="AF319" s="11" t="e">
        <f t="shared" si="10"/>
        <v>#N/A</v>
      </c>
      <c r="AG319" s="11" t="e">
        <f t="shared" si="11"/>
        <v>#N/A</v>
      </c>
      <c r="AH319" s="11"/>
      <c r="AI319" s="11"/>
      <c r="AJ319" s="11"/>
      <c r="AK319" s="11"/>
      <c r="AL319" s="11"/>
      <c r="AM319" s="11"/>
      <c r="AN319" s="11"/>
      <c r="AO319" s="11"/>
    </row>
    <row r="320" spans="1:41" ht="28.8" x14ac:dyDescent="0.3">
      <c r="A320" s="60" t="s">
        <v>104</v>
      </c>
      <c r="B320" s="59">
        <v>2</v>
      </c>
      <c r="C320" s="59" t="s">
        <v>730</v>
      </c>
      <c r="D320" s="59" t="s">
        <v>818</v>
      </c>
      <c r="E320" s="59" t="e">
        <v>#N/A</v>
      </c>
      <c r="F320" s="60" t="s">
        <v>731</v>
      </c>
      <c r="G320" s="59" t="s">
        <v>818</v>
      </c>
      <c r="H320" s="59" t="s">
        <v>730</v>
      </c>
      <c r="I320" s="59" t="s">
        <v>818</v>
      </c>
      <c r="J320" s="59" t="s">
        <v>614</v>
      </c>
      <c r="K320" s="59"/>
      <c r="L320" s="59"/>
      <c r="M320" s="59" t="s">
        <v>14313</v>
      </c>
      <c r="N320" s="59">
        <v>1</v>
      </c>
      <c r="O320" s="59"/>
      <c r="P320" s="155" t="s">
        <v>166</v>
      </c>
      <c r="Q320" s="11" t="s">
        <v>227</v>
      </c>
      <c r="R320" s="11"/>
      <c r="S320" s="11"/>
      <c r="T320" s="11"/>
      <c r="U320" s="11"/>
      <c r="V320" s="11"/>
      <c r="W320" s="11"/>
      <c r="X320" s="11"/>
      <c r="Y320" s="11"/>
      <c r="Z320" s="11"/>
      <c r="AA320" s="11"/>
      <c r="AB320" s="11"/>
      <c r="AC320" s="11"/>
      <c r="AD320" s="11" t="e">
        <v>#N/A</v>
      </c>
      <c r="AE320" s="11" t="e">
        <v>#N/A</v>
      </c>
      <c r="AF320" s="11" t="e">
        <f t="shared" si="10"/>
        <v>#N/A</v>
      </c>
      <c r="AG320" s="11" t="e">
        <f t="shared" si="11"/>
        <v>#N/A</v>
      </c>
      <c r="AH320" s="11"/>
      <c r="AI320" s="11"/>
      <c r="AJ320" s="11"/>
      <c r="AK320" s="11"/>
      <c r="AL320" s="11"/>
      <c r="AM320" s="11"/>
      <c r="AN320" s="11"/>
      <c r="AO320" s="11"/>
    </row>
    <row r="321" spans="1:41" ht="57.6" x14ac:dyDescent="0.3">
      <c r="A321" s="60" t="s">
        <v>104</v>
      </c>
      <c r="B321" s="59">
        <v>2</v>
      </c>
      <c r="C321" s="59" t="s">
        <v>732</v>
      </c>
      <c r="D321" s="59" t="s">
        <v>818</v>
      </c>
      <c r="E321" s="59" t="e">
        <v>#N/A</v>
      </c>
      <c r="F321" s="60" t="s">
        <v>733</v>
      </c>
      <c r="G321" s="59" t="s">
        <v>818</v>
      </c>
      <c r="H321" s="59" t="s">
        <v>732</v>
      </c>
      <c r="I321" s="59" t="s">
        <v>818</v>
      </c>
      <c r="J321" s="59" t="s">
        <v>614</v>
      </c>
      <c r="K321" s="59"/>
      <c r="L321" s="59"/>
      <c r="M321" s="59" t="s">
        <v>14313</v>
      </c>
      <c r="N321" s="59">
        <v>1</v>
      </c>
      <c r="O321" s="59"/>
      <c r="P321" s="155" t="s">
        <v>166</v>
      </c>
      <c r="Q321" s="11" t="s">
        <v>227</v>
      </c>
      <c r="R321" s="11"/>
      <c r="S321" s="11"/>
      <c r="T321" s="11"/>
      <c r="U321" s="11"/>
      <c r="V321" s="11"/>
      <c r="W321" s="11"/>
      <c r="X321" s="11"/>
      <c r="Y321" s="11"/>
      <c r="Z321" s="11"/>
      <c r="AA321" s="11"/>
      <c r="AB321" s="11"/>
      <c r="AC321" s="11"/>
      <c r="AD321" s="11" t="e">
        <v>#N/A</v>
      </c>
      <c r="AE321" s="11" t="e">
        <v>#N/A</v>
      </c>
      <c r="AF321" s="11" t="e">
        <f t="shared" si="10"/>
        <v>#N/A</v>
      </c>
      <c r="AG321" s="11" t="e">
        <f t="shared" si="11"/>
        <v>#N/A</v>
      </c>
      <c r="AH321" s="11"/>
      <c r="AI321" s="11"/>
      <c r="AJ321" s="11"/>
      <c r="AK321" s="11"/>
      <c r="AL321" s="11"/>
      <c r="AM321" s="11"/>
      <c r="AN321" s="11"/>
      <c r="AO321" s="11"/>
    </row>
    <row r="322" spans="1:41" x14ac:dyDescent="0.3">
      <c r="A322" s="60" t="s">
        <v>104</v>
      </c>
      <c r="B322" s="59">
        <v>2</v>
      </c>
      <c r="C322" s="59" t="s">
        <v>734</v>
      </c>
      <c r="D322" s="59" t="s">
        <v>818</v>
      </c>
      <c r="E322" s="59" t="e">
        <v>#N/A</v>
      </c>
      <c r="F322" s="60" t="s">
        <v>735</v>
      </c>
      <c r="G322" s="59" t="s">
        <v>818</v>
      </c>
      <c r="H322" s="59" t="s">
        <v>734</v>
      </c>
      <c r="I322" s="59" t="s">
        <v>818</v>
      </c>
      <c r="J322" s="59" t="s">
        <v>614</v>
      </c>
      <c r="K322" s="59"/>
      <c r="L322" s="59"/>
      <c r="M322" s="59" t="s">
        <v>14313</v>
      </c>
      <c r="N322" s="59">
        <v>1</v>
      </c>
      <c r="O322" s="59" t="s">
        <v>323</v>
      </c>
      <c r="P322" s="155" t="s">
        <v>166</v>
      </c>
      <c r="Q322" s="11" t="s">
        <v>227</v>
      </c>
      <c r="R322" s="11"/>
      <c r="S322" s="11"/>
      <c r="T322" s="11"/>
      <c r="U322" s="11"/>
      <c r="V322" s="11"/>
      <c r="W322" s="11"/>
      <c r="X322" s="11"/>
      <c r="Y322" s="11"/>
      <c r="Z322" s="11"/>
      <c r="AA322" s="11"/>
      <c r="AB322" s="11"/>
      <c r="AC322" s="11"/>
      <c r="AD322" s="11" t="e">
        <v>#N/A</v>
      </c>
      <c r="AE322" s="11" t="e">
        <v>#N/A</v>
      </c>
      <c r="AF322" s="11" t="e">
        <f t="shared" ref="AF322:AF342" si="12">"Examples: "&amp;VLOOKUP(AC322,OECD_Codes,4,FALSE)</f>
        <v>#N/A</v>
      </c>
      <c r="AG322" s="11" t="e">
        <f t="shared" ref="AG322:AG342" si="13">AC322&amp;". "&amp;AD322&amp;". "&amp;AE322&amp;". "&amp;AF322</f>
        <v>#N/A</v>
      </c>
      <c r="AH322" s="11"/>
      <c r="AI322" s="11"/>
      <c r="AJ322" s="11"/>
      <c r="AK322" s="11"/>
      <c r="AL322" s="11"/>
      <c r="AM322" s="11"/>
      <c r="AN322" s="11"/>
      <c r="AO322" s="11"/>
    </row>
    <row r="323" spans="1:41" x14ac:dyDescent="0.3">
      <c r="A323" s="60" t="s">
        <v>104</v>
      </c>
      <c r="B323" s="59">
        <v>2</v>
      </c>
      <c r="C323" s="59" t="s">
        <v>736</v>
      </c>
      <c r="D323" s="59" t="s">
        <v>818</v>
      </c>
      <c r="E323" s="59" t="e">
        <v>#N/A</v>
      </c>
      <c r="F323" s="60" t="s">
        <v>737</v>
      </c>
      <c r="G323" s="59" t="s">
        <v>818</v>
      </c>
      <c r="H323" s="59" t="s">
        <v>736</v>
      </c>
      <c r="I323" s="59" t="s">
        <v>818</v>
      </c>
      <c r="J323" s="59" t="s">
        <v>614</v>
      </c>
      <c r="K323" s="59"/>
      <c r="L323" s="59"/>
      <c r="M323" s="59" t="s">
        <v>14313</v>
      </c>
      <c r="N323" s="59">
        <v>1</v>
      </c>
      <c r="O323" s="59"/>
      <c r="P323" s="155" t="s">
        <v>166</v>
      </c>
      <c r="Q323" s="11" t="s">
        <v>227</v>
      </c>
      <c r="R323" s="11"/>
      <c r="S323" s="11"/>
      <c r="T323" s="11"/>
      <c r="U323" s="11"/>
      <c r="V323" s="11"/>
      <c r="W323" s="11"/>
      <c r="X323" s="11"/>
      <c r="Y323" s="11"/>
      <c r="Z323" s="11"/>
      <c r="AA323" s="11"/>
      <c r="AB323" s="11"/>
      <c r="AC323" s="11"/>
      <c r="AD323" s="11" t="e">
        <v>#N/A</v>
      </c>
      <c r="AE323" s="11" t="e">
        <v>#N/A</v>
      </c>
      <c r="AF323" s="11" t="e">
        <f t="shared" si="12"/>
        <v>#N/A</v>
      </c>
      <c r="AG323" s="11" t="e">
        <f t="shared" si="13"/>
        <v>#N/A</v>
      </c>
      <c r="AH323" s="11"/>
      <c r="AI323" s="11"/>
      <c r="AJ323" s="11"/>
      <c r="AK323" s="11"/>
      <c r="AL323" s="11"/>
      <c r="AM323" s="11"/>
      <c r="AN323" s="11"/>
      <c r="AO323" s="11"/>
    </row>
    <row r="324" spans="1:41" x14ac:dyDescent="0.3">
      <c r="A324" s="60" t="s">
        <v>104</v>
      </c>
      <c r="B324" s="59">
        <v>2</v>
      </c>
      <c r="C324" s="59" t="s">
        <v>738</v>
      </c>
      <c r="D324" s="59" t="s">
        <v>818</v>
      </c>
      <c r="E324" s="59" t="e">
        <v>#N/A</v>
      </c>
      <c r="F324" s="60" t="s">
        <v>739</v>
      </c>
      <c r="G324" s="59" t="s">
        <v>818</v>
      </c>
      <c r="H324" s="59" t="s">
        <v>738</v>
      </c>
      <c r="I324" s="59" t="s">
        <v>818</v>
      </c>
      <c r="J324" s="59" t="s">
        <v>614</v>
      </c>
      <c r="K324" s="59"/>
      <c r="L324" s="59"/>
      <c r="M324" s="59" t="s">
        <v>14313</v>
      </c>
      <c r="N324" s="59">
        <v>1</v>
      </c>
      <c r="O324" s="59" t="s">
        <v>323</v>
      </c>
      <c r="P324" s="155" t="s">
        <v>166</v>
      </c>
      <c r="Q324" s="11" t="s">
        <v>227</v>
      </c>
      <c r="R324" s="11"/>
      <c r="S324" s="11"/>
      <c r="T324" s="11"/>
      <c r="U324" s="11"/>
      <c r="V324" s="11"/>
      <c r="W324" s="11"/>
      <c r="X324" s="11"/>
      <c r="Y324" s="11"/>
      <c r="Z324" s="11"/>
      <c r="AA324" s="11"/>
      <c r="AB324" s="11"/>
      <c r="AC324" s="11"/>
      <c r="AD324" s="11" t="e">
        <v>#N/A</v>
      </c>
      <c r="AE324" s="11" t="e">
        <v>#N/A</v>
      </c>
      <c r="AF324" s="11" t="e">
        <f t="shared" si="12"/>
        <v>#N/A</v>
      </c>
      <c r="AG324" s="11" t="e">
        <f t="shared" si="13"/>
        <v>#N/A</v>
      </c>
      <c r="AH324" s="11"/>
      <c r="AI324" s="11"/>
      <c r="AJ324" s="11"/>
      <c r="AK324" s="11"/>
      <c r="AL324" s="11"/>
      <c r="AM324" s="11"/>
      <c r="AN324" s="11"/>
      <c r="AO324" s="11"/>
    </row>
    <row r="325" spans="1:41" ht="28.8" x14ac:dyDescent="0.3">
      <c r="A325" s="60" t="s">
        <v>104</v>
      </c>
      <c r="B325" s="59">
        <v>2</v>
      </c>
      <c r="C325" s="59" t="s">
        <v>740</v>
      </c>
      <c r="D325" s="59" t="s">
        <v>818</v>
      </c>
      <c r="E325" s="59" t="e">
        <v>#N/A</v>
      </c>
      <c r="F325" s="60" t="s">
        <v>741</v>
      </c>
      <c r="G325" s="59" t="s">
        <v>818</v>
      </c>
      <c r="H325" s="59" t="s">
        <v>740</v>
      </c>
      <c r="I325" s="59" t="s">
        <v>818</v>
      </c>
      <c r="J325" s="59" t="s">
        <v>614</v>
      </c>
      <c r="K325" s="59"/>
      <c r="L325" s="59"/>
      <c r="M325" s="59" t="s">
        <v>14313</v>
      </c>
      <c r="N325" s="59">
        <v>1</v>
      </c>
      <c r="O325" s="59" t="s">
        <v>323</v>
      </c>
      <c r="P325" s="155" t="s">
        <v>166</v>
      </c>
      <c r="Q325" s="11" t="s">
        <v>227</v>
      </c>
      <c r="R325" s="11"/>
      <c r="S325" s="11"/>
      <c r="T325" s="11"/>
      <c r="U325" s="11"/>
      <c r="V325" s="11"/>
      <c r="W325" s="11"/>
      <c r="X325" s="11"/>
      <c r="Y325" s="11"/>
      <c r="Z325" s="11"/>
      <c r="AA325" s="11"/>
      <c r="AB325" s="11"/>
      <c r="AC325" s="11"/>
      <c r="AD325" s="11" t="e">
        <v>#N/A</v>
      </c>
      <c r="AE325" s="11" t="e">
        <v>#N/A</v>
      </c>
      <c r="AF325" s="11" t="e">
        <f t="shared" si="12"/>
        <v>#N/A</v>
      </c>
      <c r="AG325" s="11" t="e">
        <f t="shared" si="13"/>
        <v>#N/A</v>
      </c>
      <c r="AH325" s="11"/>
      <c r="AI325" s="11"/>
      <c r="AJ325" s="11"/>
      <c r="AK325" s="11"/>
      <c r="AL325" s="11"/>
      <c r="AM325" s="11"/>
      <c r="AN325" s="11"/>
      <c r="AO325" s="11"/>
    </row>
    <row r="326" spans="1:41" x14ac:dyDescent="0.3">
      <c r="A326" s="60" t="s">
        <v>104</v>
      </c>
      <c r="B326" s="59">
        <v>2</v>
      </c>
      <c r="C326" s="59" t="s">
        <v>742</v>
      </c>
      <c r="D326" s="59" t="s">
        <v>818</v>
      </c>
      <c r="E326" s="59" t="e">
        <v>#N/A</v>
      </c>
      <c r="F326" s="60" t="s">
        <v>743</v>
      </c>
      <c r="G326" s="59" t="s">
        <v>818</v>
      </c>
      <c r="H326" s="59" t="s">
        <v>742</v>
      </c>
      <c r="I326" s="59" t="s">
        <v>818</v>
      </c>
      <c r="J326" s="59" t="s">
        <v>614</v>
      </c>
      <c r="K326" s="59"/>
      <c r="L326" s="59"/>
      <c r="M326" s="59" t="s">
        <v>14313</v>
      </c>
      <c r="N326" s="59">
        <v>1</v>
      </c>
      <c r="O326" s="59" t="s">
        <v>323</v>
      </c>
      <c r="P326" s="155" t="s">
        <v>166</v>
      </c>
      <c r="Q326" s="11" t="s">
        <v>227</v>
      </c>
      <c r="R326" s="11"/>
      <c r="S326" s="11"/>
      <c r="T326" s="11"/>
      <c r="U326" s="11"/>
      <c r="V326" s="11"/>
      <c r="W326" s="11"/>
      <c r="X326" s="11"/>
      <c r="Y326" s="11"/>
      <c r="Z326" s="11"/>
      <c r="AA326" s="11"/>
      <c r="AB326" s="11"/>
      <c r="AC326" s="11"/>
      <c r="AD326" s="11" t="e">
        <v>#N/A</v>
      </c>
      <c r="AE326" s="11" t="e">
        <v>#N/A</v>
      </c>
      <c r="AF326" s="11" t="e">
        <f t="shared" si="12"/>
        <v>#N/A</v>
      </c>
      <c r="AG326" s="11" t="e">
        <f t="shared" si="13"/>
        <v>#N/A</v>
      </c>
      <c r="AH326" s="11"/>
      <c r="AI326" s="11"/>
      <c r="AJ326" s="11"/>
      <c r="AK326" s="11"/>
      <c r="AL326" s="11"/>
      <c r="AM326" s="11"/>
      <c r="AN326" s="11"/>
      <c r="AO326" s="11"/>
    </row>
    <row r="327" spans="1:41" x14ac:dyDescent="0.3">
      <c r="A327" s="60" t="s">
        <v>104</v>
      </c>
      <c r="B327" s="59">
        <v>2</v>
      </c>
      <c r="C327" s="59" t="s">
        <v>746</v>
      </c>
      <c r="D327" s="59" t="s">
        <v>818</v>
      </c>
      <c r="E327" s="59" t="e">
        <v>#N/A</v>
      </c>
      <c r="F327" s="60" t="s">
        <v>747</v>
      </c>
      <c r="G327" s="59" t="s">
        <v>818</v>
      </c>
      <c r="H327" s="59" t="s">
        <v>746</v>
      </c>
      <c r="I327" s="59" t="s">
        <v>818</v>
      </c>
      <c r="J327" s="59" t="s">
        <v>614</v>
      </c>
      <c r="K327" s="59"/>
      <c r="L327" s="59"/>
      <c r="M327" s="59" t="s">
        <v>14313</v>
      </c>
      <c r="N327" s="59">
        <v>1</v>
      </c>
      <c r="O327" s="59" t="s">
        <v>323</v>
      </c>
      <c r="P327" s="155" t="s">
        <v>166</v>
      </c>
      <c r="Q327" s="11" t="s">
        <v>227</v>
      </c>
      <c r="R327" s="11"/>
      <c r="S327" s="11"/>
      <c r="T327" s="11"/>
      <c r="U327" s="11"/>
      <c r="V327" s="11"/>
      <c r="W327" s="11"/>
      <c r="X327" s="11"/>
      <c r="Y327" s="11"/>
      <c r="Z327" s="11"/>
      <c r="AA327" s="11"/>
      <c r="AB327" s="11"/>
      <c r="AC327" s="11"/>
      <c r="AD327" s="11" t="e">
        <v>#N/A</v>
      </c>
      <c r="AE327" s="11" t="e">
        <v>#N/A</v>
      </c>
      <c r="AF327" s="11" t="e">
        <f t="shared" si="12"/>
        <v>#N/A</v>
      </c>
      <c r="AG327" s="11" t="e">
        <f t="shared" si="13"/>
        <v>#N/A</v>
      </c>
      <c r="AH327" s="11"/>
      <c r="AI327" s="11"/>
      <c r="AJ327" s="11"/>
      <c r="AK327" s="11"/>
      <c r="AL327" s="11"/>
      <c r="AM327" s="11"/>
      <c r="AN327" s="11"/>
      <c r="AO327" s="11"/>
    </row>
    <row r="328" spans="1:41" ht="28.8" x14ac:dyDescent="0.3">
      <c r="A328" s="60" t="s">
        <v>104</v>
      </c>
      <c r="B328" s="59">
        <v>2</v>
      </c>
      <c r="C328" s="59" t="s">
        <v>321</v>
      </c>
      <c r="D328" s="59" t="s">
        <v>3522</v>
      </c>
      <c r="E328" s="59" t="s">
        <v>3194</v>
      </c>
      <c r="F328" s="60" t="s">
        <v>748</v>
      </c>
      <c r="G328" s="59" t="s">
        <v>3522</v>
      </c>
      <c r="H328" s="59" t="s">
        <v>321</v>
      </c>
      <c r="I328" s="59" t="s">
        <v>4029</v>
      </c>
      <c r="J328" s="59" t="s">
        <v>226</v>
      </c>
      <c r="K328" s="59"/>
      <c r="L328" s="59"/>
      <c r="M328" s="59" t="s">
        <v>818</v>
      </c>
      <c r="N328" s="59">
        <v>1</v>
      </c>
      <c r="O328" s="59"/>
      <c r="P328" s="155" t="s">
        <v>166</v>
      </c>
      <c r="Q328" s="11" t="s">
        <v>227</v>
      </c>
      <c r="R328" s="11"/>
      <c r="S328" s="11"/>
      <c r="T328" s="11"/>
      <c r="U328" s="11"/>
      <c r="V328" s="11"/>
      <c r="W328" s="11"/>
      <c r="X328" s="11"/>
      <c r="Y328" s="11"/>
      <c r="Z328" s="11"/>
      <c r="AA328" s="11"/>
      <c r="AB328" s="11"/>
      <c r="AC328" s="11"/>
      <c r="AD328" s="11" t="e">
        <v>#N/A</v>
      </c>
      <c r="AE328" s="11" t="e">
        <v>#N/A</v>
      </c>
      <c r="AF328" s="11" t="e">
        <f t="shared" si="12"/>
        <v>#N/A</v>
      </c>
      <c r="AG328" s="11" t="e">
        <f t="shared" si="13"/>
        <v>#N/A</v>
      </c>
      <c r="AH328" s="11"/>
      <c r="AI328" s="11" t="s">
        <v>228</v>
      </c>
      <c r="AJ328" s="11"/>
      <c r="AK328" s="11"/>
      <c r="AL328" s="11">
        <v>1</v>
      </c>
      <c r="AM328" s="11"/>
      <c r="AN328" s="11"/>
      <c r="AO328" s="11"/>
    </row>
    <row r="329" spans="1:41" x14ac:dyDescent="0.3">
      <c r="A329" s="60" t="s">
        <v>104</v>
      </c>
      <c r="B329" s="59">
        <v>2</v>
      </c>
      <c r="C329" s="59" t="s">
        <v>281</v>
      </c>
      <c r="D329" s="59" t="s">
        <v>815</v>
      </c>
      <c r="E329" s="59" t="s">
        <v>3194</v>
      </c>
      <c r="F329" s="60" t="s">
        <v>749</v>
      </c>
      <c r="G329" s="59" t="s">
        <v>815</v>
      </c>
      <c r="H329" s="59" t="s">
        <v>281</v>
      </c>
      <c r="I329" s="59" t="s">
        <v>4582</v>
      </c>
      <c r="J329" s="59" t="s">
        <v>226</v>
      </c>
      <c r="K329" s="59"/>
      <c r="L329" s="59"/>
      <c r="M329" s="59" t="s">
        <v>818</v>
      </c>
      <c r="N329" s="59">
        <v>1</v>
      </c>
      <c r="O329" s="59"/>
      <c r="P329" s="155" t="s">
        <v>166</v>
      </c>
      <c r="Q329" s="11" t="s">
        <v>227</v>
      </c>
      <c r="R329" s="11"/>
      <c r="S329" s="11"/>
      <c r="T329" s="11"/>
      <c r="U329" s="11"/>
      <c r="V329" s="11"/>
      <c r="W329" s="11"/>
      <c r="X329" s="11"/>
      <c r="Y329" s="11"/>
      <c r="Z329" s="11"/>
      <c r="AA329" s="11"/>
      <c r="AB329" s="11"/>
      <c r="AC329" s="11"/>
      <c r="AD329" s="11" t="e">
        <v>#N/A</v>
      </c>
      <c r="AE329" s="11" t="e">
        <v>#N/A</v>
      </c>
      <c r="AF329" s="11" t="e">
        <f t="shared" si="12"/>
        <v>#N/A</v>
      </c>
      <c r="AG329" s="11" t="e">
        <f t="shared" si="13"/>
        <v>#N/A</v>
      </c>
      <c r="AH329" s="11"/>
      <c r="AI329" s="11" t="s">
        <v>228</v>
      </c>
      <c r="AJ329" s="11"/>
      <c r="AK329" s="11"/>
      <c r="AL329" s="11">
        <v>1</v>
      </c>
      <c r="AM329" s="11"/>
      <c r="AN329" s="11"/>
      <c r="AO329" s="11"/>
    </row>
    <row r="330" spans="1:41" ht="28.8" x14ac:dyDescent="0.3">
      <c r="A330" s="60" t="s">
        <v>104</v>
      </c>
      <c r="B330" s="59">
        <v>2</v>
      </c>
      <c r="C330" s="59" t="s">
        <v>750</v>
      </c>
      <c r="D330" s="59" t="s">
        <v>3225</v>
      </c>
      <c r="E330" s="59" t="s">
        <v>4</v>
      </c>
      <c r="F330" s="60" t="s">
        <v>751</v>
      </c>
      <c r="G330" s="59" t="s">
        <v>3225</v>
      </c>
      <c r="H330" s="59" t="s">
        <v>750</v>
      </c>
      <c r="I330" s="59" t="s">
        <v>4223</v>
      </c>
      <c r="J330" s="59" t="s">
        <v>226</v>
      </c>
      <c r="K330" s="59"/>
      <c r="L330" s="59"/>
      <c r="M330" s="59" t="s">
        <v>818</v>
      </c>
      <c r="N330" s="59">
        <v>1</v>
      </c>
      <c r="O330" s="59"/>
      <c r="P330" s="155" t="s">
        <v>166</v>
      </c>
      <c r="Q330" s="11" t="s">
        <v>227</v>
      </c>
      <c r="R330" s="11"/>
      <c r="S330" s="11"/>
      <c r="T330" s="11"/>
      <c r="U330" s="11"/>
      <c r="V330" s="11"/>
      <c r="W330" s="11"/>
      <c r="X330" s="11"/>
      <c r="Y330" s="11"/>
      <c r="Z330" s="11"/>
      <c r="AA330" s="11"/>
      <c r="AB330" s="11"/>
      <c r="AC330" s="11"/>
      <c r="AD330" s="11" t="e">
        <v>#N/A</v>
      </c>
      <c r="AE330" s="11" t="e">
        <v>#N/A</v>
      </c>
      <c r="AF330" s="11" t="e">
        <f t="shared" si="12"/>
        <v>#N/A</v>
      </c>
      <c r="AG330" s="11" t="e">
        <f t="shared" si="13"/>
        <v>#N/A</v>
      </c>
      <c r="AH330" s="11"/>
      <c r="AI330" s="11" t="s">
        <v>228</v>
      </c>
      <c r="AJ330" s="11"/>
      <c r="AK330" s="11"/>
      <c r="AL330" s="11">
        <v>1</v>
      </c>
      <c r="AM330" s="11"/>
      <c r="AN330" s="11"/>
      <c r="AO330" s="11"/>
    </row>
    <row r="331" spans="1:41" ht="28.8" x14ac:dyDescent="0.3">
      <c r="A331" s="60" t="s">
        <v>104</v>
      </c>
      <c r="B331" s="59">
        <v>2</v>
      </c>
      <c r="C331" s="59" t="s">
        <v>752</v>
      </c>
      <c r="D331" s="59" t="s">
        <v>818</v>
      </c>
      <c r="E331" s="59" t="e">
        <v>#N/A</v>
      </c>
      <c r="F331" s="60" t="s">
        <v>753</v>
      </c>
      <c r="G331" s="59" t="s">
        <v>818</v>
      </c>
      <c r="H331" s="59" t="s">
        <v>752</v>
      </c>
      <c r="I331" s="59" t="s">
        <v>818</v>
      </c>
      <c r="J331" s="59" t="s">
        <v>614</v>
      </c>
      <c r="K331" s="59"/>
      <c r="L331" s="59"/>
      <c r="M331" s="59" t="s">
        <v>14313</v>
      </c>
      <c r="N331" s="59">
        <v>1</v>
      </c>
      <c r="O331" s="59"/>
      <c r="P331" s="155" t="s">
        <v>166</v>
      </c>
      <c r="Q331" s="11" t="s">
        <v>227</v>
      </c>
      <c r="R331" s="11"/>
      <c r="S331" s="11"/>
      <c r="T331" s="11"/>
      <c r="U331" s="11"/>
      <c r="V331" s="11"/>
      <c r="W331" s="11"/>
      <c r="X331" s="11"/>
      <c r="Y331" s="11"/>
      <c r="Z331" s="11"/>
      <c r="AA331" s="11"/>
      <c r="AB331" s="11"/>
      <c r="AC331" s="11"/>
      <c r="AD331" s="11" t="e">
        <v>#N/A</v>
      </c>
      <c r="AE331" s="11" t="e">
        <v>#N/A</v>
      </c>
      <c r="AF331" s="11" t="e">
        <f t="shared" si="12"/>
        <v>#N/A</v>
      </c>
      <c r="AG331" s="11" t="e">
        <f t="shared" si="13"/>
        <v>#N/A</v>
      </c>
      <c r="AH331" s="11"/>
      <c r="AI331" s="11"/>
      <c r="AJ331" s="11"/>
      <c r="AK331" s="11"/>
      <c r="AL331" s="11"/>
      <c r="AM331" s="11"/>
      <c r="AN331" s="11"/>
      <c r="AO331" s="11"/>
    </row>
    <row r="332" spans="1:41" ht="28.8" x14ac:dyDescent="0.3">
      <c r="A332" s="60" t="s">
        <v>104</v>
      </c>
      <c r="B332" s="59">
        <v>2</v>
      </c>
      <c r="C332" s="59" t="s">
        <v>29</v>
      </c>
      <c r="D332" s="59" t="s">
        <v>1007</v>
      </c>
      <c r="E332" s="59" t="s">
        <v>13</v>
      </c>
      <c r="F332" s="60" t="s">
        <v>1001</v>
      </c>
      <c r="G332" s="59" t="s">
        <v>1007</v>
      </c>
      <c r="H332" s="59" t="s">
        <v>29</v>
      </c>
      <c r="I332" s="59" t="s">
        <v>4310</v>
      </c>
      <c r="J332" s="59" t="s">
        <v>226</v>
      </c>
      <c r="K332" s="59"/>
      <c r="L332" s="59"/>
      <c r="M332" s="59" t="s">
        <v>818</v>
      </c>
      <c r="N332" s="59">
        <v>1</v>
      </c>
      <c r="O332" s="59"/>
      <c r="P332" s="155" t="s">
        <v>166</v>
      </c>
      <c r="Q332" s="11" t="s">
        <v>227</v>
      </c>
      <c r="R332" s="11"/>
      <c r="S332" s="11"/>
      <c r="T332" s="11"/>
      <c r="U332" s="11"/>
      <c r="V332" s="11"/>
      <c r="W332" s="11"/>
      <c r="X332" s="11"/>
      <c r="Y332" s="11"/>
      <c r="Z332" s="11"/>
      <c r="AA332" s="13" t="s">
        <v>1002</v>
      </c>
      <c r="AB332" s="11" t="s">
        <v>485</v>
      </c>
      <c r="AC332" s="11" t="s">
        <v>1003</v>
      </c>
      <c r="AD332" s="11" t="s">
        <v>3154</v>
      </c>
      <c r="AE332" s="11" t="s">
        <v>2986</v>
      </c>
      <c r="AF332" s="11" t="str">
        <f t="shared" si="12"/>
        <v>Examples: Blown or sprayed building insulation</v>
      </c>
      <c r="AG332" s="11" t="str">
        <f t="shared" si="13"/>
        <v>AC14a. Plastic articles (soft). Construction and building materials covering large surface areas. Examples: Blown or sprayed building insulation</v>
      </c>
      <c r="AH332" s="11"/>
      <c r="AI332" s="11" t="s">
        <v>228</v>
      </c>
      <c r="AJ332" s="11"/>
      <c r="AK332" s="11"/>
      <c r="AL332" s="11">
        <v>1</v>
      </c>
      <c r="AM332" s="11"/>
      <c r="AN332" s="11"/>
      <c r="AO332" s="11"/>
    </row>
    <row r="333" spans="1:41" ht="28.8" x14ac:dyDescent="0.3">
      <c r="A333" s="60" t="s">
        <v>104</v>
      </c>
      <c r="B333" s="59">
        <v>2</v>
      </c>
      <c r="C333" s="59" t="s">
        <v>31</v>
      </c>
      <c r="D333" s="59" t="s">
        <v>3374</v>
      </c>
      <c r="E333" s="59" t="s">
        <v>13</v>
      </c>
      <c r="F333" s="60" t="s">
        <v>1319</v>
      </c>
      <c r="G333" s="59" t="s">
        <v>3374</v>
      </c>
      <c r="H333" s="59" t="s">
        <v>31</v>
      </c>
      <c r="I333" s="59" t="s">
        <v>4952</v>
      </c>
      <c r="J333" s="59" t="s">
        <v>226</v>
      </c>
      <c r="K333" s="59"/>
      <c r="L333" s="59"/>
      <c r="M333" s="59" t="s">
        <v>818</v>
      </c>
      <c r="N333" s="59">
        <v>1</v>
      </c>
      <c r="O333" s="59"/>
      <c r="P333" s="155" t="s">
        <v>166</v>
      </c>
      <c r="Q333" s="11" t="s">
        <v>227</v>
      </c>
      <c r="R333" s="11"/>
      <c r="S333" s="11"/>
      <c r="T333" s="11"/>
      <c r="U333" s="11"/>
      <c r="V333" s="11"/>
      <c r="W333" s="11"/>
      <c r="X333" s="11"/>
      <c r="Y333" s="11"/>
      <c r="Z333" s="11"/>
      <c r="AA333" s="11"/>
      <c r="AB333" s="11"/>
      <c r="AC333" s="11"/>
      <c r="AD333" s="11" t="e">
        <v>#N/A</v>
      </c>
      <c r="AE333" s="11" t="e">
        <v>#N/A</v>
      </c>
      <c r="AF333" s="11" t="e">
        <f t="shared" si="12"/>
        <v>#N/A</v>
      </c>
      <c r="AG333" s="11" t="e">
        <f t="shared" si="13"/>
        <v>#N/A</v>
      </c>
      <c r="AH333" s="11"/>
      <c r="AI333" s="11" t="s">
        <v>228</v>
      </c>
      <c r="AJ333" s="11"/>
      <c r="AK333" s="11"/>
      <c r="AL333" s="11">
        <v>1</v>
      </c>
      <c r="AM333" s="11"/>
      <c r="AN333" s="11"/>
      <c r="AO333" s="11"/>
    </row>
    <row r="334" spans="1:41" x14ac:dyDescent="0.3">
      <c r="A334" s="60" t="s">
        <v>104</v>
      </c>
      <c r="B334" s="59">
        <v>2</v>
      </c>
      <c r="C334" s="59" t="s">
        <v>1382</v>
      </c>
      <c r="D334" s="59" t="s">
        <v>3308</v>
      </c>
      <c r="E334" s="59" t="s">
        <v>20</v>
      </c>
      <c r="F334" s="60" t="s">
        <v>1383</v>
      </c>
      <c r="G334" s="59" t="s">
        <v>3308</v>
      </c>
      <c r="H334" s="59" t="s">
        <v>1382</v>
      </c>
      <c r="I334" s="59" t="s">
        <v>909</v>
      </c>
      <c r="J334" s="59" t="s">
        <v>226</v>
      </c>
      <c r="K334" s="59"/>
      <c r="L334" s="59"/>
      <c r="M334" s="59" t="s">
        <v>818</v>
      </c>
      <c r="N334" s="59">
        <v>1</v>
      </c>
      <c r="O334" s="59"/>
      <c r="P334" s="155" t="s">
        <v>166</v>
      </c>
      <c r="Q334" s="11" t="s">
        <v>227</v>
      </c>
      <c r="R334" s="11"/>
      <c r="S334" s="11"/>
      <c r="T334" s="11"/>
      <c r="U334" s="11"/>
      <c r="V334" s="11"/>
      <c r="W334" s="11"/>
      <c r="X334" s="11"/>
      <c r="Y334" s="11"/>
      <c r="Z334" s="11"/>
      <c r="AA334" s="11"/>
      <c r="AB334" s="11"/>
      <c r="AC334" s="11"/>
      <c r="AD334" s="11" t="e">
        <v>#N/A</v>
      </c>
      <c r="AE334" s="11" t="e">
        <v>#N/A</v>
      </c>
      <c r="AF334" s="11" t="e">
        <f t="shared" si="12"/>
        <v>#N/A</v>
      </c>
      <c r="AG334" s="11" t="e">
        <f t="shared" si="13"/>
        <v>#N/A</v>
      </c>
      <c r="AH334" s="11"/>
      <c r="AI334" s="11" t="s">
        <v>228</v>
      </c>
      <c r="AJ334" s="11"/>
      <c r="AK334" s="11"/>
      <c r="AL334" s="11">
        <v>1</v>
      </c>
      <c r="AM334" s="11"/>
      <c r="AN334" s="11"/>
      <c r="AO334" s="11"/>
    </row>
    <row r="335" spans="1:41" ht="28.8" x14ac:dyDescent="0.3">
      <c r="A335" s="60" t="s">
        <v>104</v>
      </c>
      <c r="B335" s="59">
        <v>2</v>
      </c>
      <c r="C335" s="59" t="s">
        <v>373</v>
      </c>
      <c r="D335" s="59" t="s">
        <v>3354</v>
      </c>
      <c r="E335" s="59" t="s">
        <v>20</v>
      </c>
      <c r="F335" s="60" t="s">
        <v>1409</v>
      </c>
      <c r="G335" s="59" t="s">
        <v>3354</v>
      </c>
      <c r="H335" s="59" t="s">
        <v>373</v>
      </c>
      <c r="I335" s="59" t="s">
        <v>4767</v>
      </c>
      <c r="J335" s="59" t="s">
        <v>226</v>
      </c>
      <c r="K335" s="59"/>
      <c r="L335" s="59"/>
      <c r="M335" s="59" t="s">
        <v>818</v>
      </c>
      <c r="N335" s="59">
        <v>1</v>
      </c>
      <c r="O335" s="59"/>
      <c r="P335" s="155" t="s">
        <v>166</v>
      </c>
      <c r="Q335" s="11" t="s">
        <v>227</v>
      </c>
      <c r="R335" s="11"/>
      <c r="S335" s="11"/>
      <c r="T335" s="11"/>
      <c r="U335" s="11"/>
      <c r="V335" s="11"/>
      <c r="W335" s="11"/>
      <c r="X335" s="11"/>
      <c r="Y335" s="11"/>
      <c r="Z335" s="11"/>
      <c r="AA335" s="11"/>
      <c r="AB335" s="11"/>
      <c r="AC335" s="11"/>
      <c r="AD335" s="11" t="e">
        <v>#N/A</v>
      </c>
      <c r="AE335" s="11" t="e">
        <v>#N/A</v>
      </c>
      <c r="AF335" s="11" t="e">
        <f t="shared" si="12"/>
        <v>#N/A</v>
      </c>
      <c r="AG335" s="11" t="e">
        <f t="shared" si="13"/>
        <v>#N/A</v>
      </c>
      <c r="AH335" s="11"/>
      <c r="AI335" s="11" t="s">
        <v>228</v>
      </c>
      <c r="AJ335" s="11"/>
      <c r="AK335" s="11"/>
      <c r="AL335" s="11">
        <v>1</v>
      </c>
      <c r="AM335" s="11"/>
      <c r="AN335" s="11"/>
      <c r="AO335" s="11"/>
    </row>
    <row r="336" spans="1:41" x14ac:dyDescent="0.3">
      <c r="A336" s="60" t="s">
        <v>104</v>
      </c>
      <c r="B336" s="59">
        <v>2</v>
      </c>
      <c r="C336" s="59" t="s">
        <v>1486</v>
      </c>
      <c r="D336" s="59" t="s">
        <v>3250</v>
      </c>
      <c r="E336" s="59" t="s">
        <v>20</v>
      </c>
      <c r="F336" s="60" t="s">
        <v>1487</v>
      </c>
      <c r="G336" s="59" t="s">
        <v>3250</v>
      </c>
      <c r="H336" s="59" t="s">
        <v>1486</v>
      </c>
      <c r="I336" s="59" t="s">
        <v>4754</v>
      </c>
      <c r="J336" s="59" t="s">
        <v>226</v>
      </c>
      <c r="K336" s="59"/>
      <c r="L336" s="59"/>
      <c r="M336" s="59" t="s">
        <v>818</v>
      </c>
      <c r="N336" s="59">
        <v>1</v>
      </c>
      <c r="O336" s="59"/>
      <c r="P336" s="155" t="s">
        <v>166</v>
      </c>
      <c r="Q336" s="11" t="s">
        <v>227</v>
      </c>
      <c r="R336" s="11"/>
      <c r="S336" s="11"/>
      <c r="T336" s="11"/>
      <c r="U336" s="11"/>
      <c r="V336" s="11"/>
      <c r="W336" s="11"/>
      <c r="X336" s="11"/>
      <c r="Y336" s="11"/>
      <c r="Z336" s="11"/>
      <c r="AA336" s="11"/>
      <c r="AB336" s="11"/>
      <c r="AC336" s="11"/>
      <c r="AD336" s="11" t="e">
        <v>#N/A</v>
      </c>
      <c r="AE336" s="11" t="e">
        <v>#N/A</v>
      </c>
      <c r="AF336" s="11" t="e">
        <f t="shared" si="12"/>
        <v>#N/A</v>
      </c>
      <c r="AG336" s="11" t="e">
        <f t="shared" si="13"/>
        <v>#N/A</v>
      </c>
      <c r="AH336" s="11"/>
      <c r="AI336" s="11" t="s">
        <v>228</v>
      </c>
      <c r="AJ336" s="11"/>
      <c r="AK336" s="11"/>
      <c r="AL336" s="11">
        <v>1</v>
      </c>
      <c r="AM336" s="11"/>
      <c r="AN336" s="11"/>
      <c r="AO336" s="11"/>
    </row>
    <row r="337" spans="1:41" ht="28.8" x14ac:dyDescent="0.3">
      <c r="A337" s="60" t="s">
        <v>104</v>
      </c>
      <c r="B337" s="59">
        <v>2</v>
      </c>
      <c r="C337" s="59" t="s">
        <v>24</v>
      </c>
      <c r="D337" s="59" t="s">
        <v>3221</v>
      </c>
      <c r="E337" s="59" t="s">
        <v>13</v>
      </c>
      <c r="F337" s="60" t="s">
        <v>1739</v>
      </c>
      <c r="G337" s="59" t="s">
        <v>3221</v>
      </c>
      <c r="H337" s="59" t="s">
        <v>24</v>
      </c>
      <c r="I337" s="59" t="s">
        <v>5532</v>
      </c>
      <c r="J337" s="59" t="s">
        <v>226</v>
      </c>
      <c r="K337" s="59"/>
      <c r="L337" s="59"/>
      <c r="M337" s="59" t="s">
        <v>818</v>
      </c>
      <c r="N337" s="59">
        <v>1</v>
      </c>
      <c r="O337" s="59"/>
      <c r="P337" s="155" t="s">
        <v>166</v>
      </c>
      <c r="Q337" s="11" t="s">
        <v>227</v>
      </c>
      <c r="R337" s="11">
        <v>1</v>
      </c>
      <c r="S337" s="11"/>
      <c r="T337" s="11"/>
      <c r="U337" s="11" t="s">
        <v>1740</v>
      </c>
      <c r="V337" s="11"/>
      <c r="W337" s="11"/>
      <c r="X337" s="11"/>
      <c r="Y337" s="11">
        <v>1</v>
      </c>
      <c r="Z337" s="11"/>
      <c r="AA337" s="11" t="s">
        <v>1741</v>
      </c>
      <c r="AB337" s="11"/>
      <c r="AC337" s="11" t="s">
        <v>921</v>
      </c>
      <c r="AD337" s="67" t="s">
        <v>3013</v>
      </c>
      <c r="AE337" s="67" t="s">
        <v>3024</v>
      </c>
      <c r="AF337" s="11" t="str">
        <f t="shared" si="12"/>
        <v>Examples: e.g. sofa cover, car seat cover, fabric chair, hammock</v>
      </c>
      <c r="AG337" s="11" t="str">
        <f t="shared" si="13"/>
        <v>ac5e. Fabrics, textiles, and apparel. Furniture &amp; furnishings, including furniture coverings. Examples: e.g. sofa cover, car seat cover, fabric chair, hammock</v>
      </c>
      <c r="AH337" s="11"/>
      <c r="AI337" s="11" t="s">
        <v>228</v>
      </c>
      <c r="AJ337" s="11"/>
      <c r="AK337" s="11"/>
      <c r="AL337" s="11">
        <v>1</v>
      </c>
      <c r="AM337" s="11"/>
      <c r="AN337" s="11"/>
      <c r="AO337" s="11"/>
    </row>
    <row r="338" spans="1:41" x14ac:dyDescent="0.3">
      <c r="A338" s="60" t="s">
        <v>104</v>
      </c>
      <c r="B338" s="59">
        <v>2</v>
      </c>
      <c r="C338" s="59" t="s">
        <v>191</v>
      </c>
      <c r="D338" s="59" t="s">
        <v>3258</v>
      </c>
      <c r="E338" s="59" t="s">
        <v>16</v>
      </c>
      <c r="F338" s="60" t="s">
        <v>1954</v>
      </c>
      <c r="G338" s="59" t="s">
        <v>3258</v>
      </c>
      <c r="H338" s="59" t="s">
        <v>191</v>
      </c>
      <c r="I338" s="59" t="s">
        <v>4263</v>
      </c>
      <c r="J338" s="59" t="s">
        <v>226</v>
      </c>
      <c r="K338" s="59"/>
      <c r="L338" s="59"/>
      <c r="M338" s="59" t="s">
        <v>818</v>
      </c>
      <c r="N338" s="59">
        <v>1</v>
      </c>
      <c r="O338" s="59"/>
      <c r="P338" s="155" t="s">
        <v>166</v>
      </c>
      <c r="Q338" s="11" t="s">
        <v>227</v>
      </c>
      <c r="R338" s="11"/>
      <c r="S338" s="11"/>
      <c r="T338" s="11"/>
      <c r="U338" s="11"/>
      <c r="V338" s="11"/>
      <c r="W338" s="11"/>
      <c r="X338" s="11"/>
      <c r="Y338" s="11"/>
      <c r="Z338" s="11"/>
      <c r="AA338" s="11"/>
      <c r="AB338" s="11"/>
      <c r="AC338" s="11"/>
      <c r="AD338" s="11" t="e">
        <v>#N/A</v>
      </c>
      <c r="AE338" s="11" t="e">
        <v>#N/A</v>
      </c>
      <c r="AF338" s="11" t="e">
        <f t="shared" si="12"/>
        <v>#N/A</v>
      </c>
      <c r="AG338" s="11" t="e">
        <f t="shared" si="13"/>
        <v>#N/A</v>
      </c>
      <c r="AH338" s="11"/>
      <c r="AI338" s="11" t="s">
        <v>228</v>
      </c>
      <c r="AJ338" s="11"/>
      <c r="AK338" s="11"/>
      <c r="AL338" s="11">
        <v>1</v>
      </c>
      <c r="AM338" s="11"/>
      <c r="AN338" s="11"/>
      <c r="AO338" s="11"/>
    </row>
    <row r="339" spans="1:41" x14ac:dyDescent="0.3">
      <c r="A339" s="60" t="s">
        <v>104</v>
      </c>
      <c r="B339" s="59">
        <v>2</v>
      </c>
      <c r="C339" s="59" t="s">
        <v>542</v>
      </c>
      <c r="D339" s="59" t="s">
        <v>3274</v>
      </c>
      <c r="E339" s="59" t="s">
        <v>19</v>
      </c>
      <c r="F339" s="60" t="s">
        <v>1969</v>
      </c>
      <c r="G339" s="59" t="s">
        <v>3274</v>
      </c>
      <c r="H339" s="59" t="s">
        <v>542</v>
      </c>
      <c r="I339" s="59" t="s">
        <v>4870</v>
      </c>
      <c r="J339" s="59" t="s">
        <v>226</v>
      </c>
      <c r="K339" s="59"/>
      <c r="L339" s="59"/>
      <c r="M339" s="59" t="s">
        <v>818</v>
      </c>
      <c r="N339" s="59">
        <v>1</v>
      </c>
      <c r="O339" s="59"/>
      <c r="P339" s="155" t="s">
        <v>166</v>
      </c>
      <c r="Q339" s="11" t="s">
        <v>227</v>
      </c>
      <c r="R339" s="11"/>
      <c r="S339" s="11"/>
      <c r="T339" s="11"/>
      <c r="U339" s="11"/>
      <c r="V339" s="11"/>
      <c r="W339" s="11"/>
      <c r="X339" s="11"/>
      <c r="Y339" s="11"/>
      <c r="Z339" s="11"/>
      <c r="AA339" s="11"/>
      <c r="AB339" s="11"/>
      <c r="AC339" s="11"/>
      <c r="AD339" s="11" t="e">
        <v>#N/A</v>
      </c>
      <c r="AE339" s="11" t="e">
        <v>#N/A</v>
      </c>
      <c r="AF339" s="11" t="e">
        <f t="shared" si="12"/>
        <v>#N/A</v>
      </c>
      <c r="AG339" s="11" t="e">
        <f t="shared" si="13"/>
        <v>#N/A</v>
      </c>
      <c r="AH339" s="11"/>
      <c r="AI339" s="11" t="s">
        <v>228</v>
      </c>
      <c r="AJ339" s="11"/>
      <c r="AK339" s="11"/>
      <c r="AL339" s="11">
        <v>1</v>
      </c>
      <c r="AM339" s="11"/>
      <c r="AN339" s="11"/>
      <c r="AO339" s="11"/>
    </row>
    <row r="340" spans="1:41" ht="28.8" x14ac:dyDescent="0.3">
      <c r="A340" s="60" t="s">
        <v>104</v>
      </c>
      <c r="B340" s="59">
        <v>2</v>
      </c>
      <c r="C340" s="59" t="s">
        <v>265</v>
      </c>
      <c r="D340" s="59" t="s">
        <v>803</v>
      </c>
      <c r="E340" s="59" t="s">
        <v>19</v>
      </c>
      <c r="F340" s="60" t="s">
        <v>1982</v>
      </c>
      <c r="G340" s="59" t="s">
        <v>803</v>
      </c>
      <c r="H340" s="59" t="s">
        <v>265</v>
      </c>
      <c r="I340" s="59" t="s">
        <v>4303</v>
      </c>
      <c r="J340" s="59" t="s">
        <v>226</v>
      </c>
      <c r="K340" s="59"/>
      <c r="L340" s="59"/>
      <c r="M340" s="59" t="s">
        <v>818</v>
      </c>
      <c r="N340" s="59">
        <v>1</v>
      </c>
      <c r="O340" s="59"/>
      <c r="P340" s="155" t="s">
        <v>166</v>
      </c>
      <c r="Q340" s="11" t="s">
        <v>227</v>
      </c>
      <c r="R340" s="11"/>
      <c r="S340" s="11"/>
      <c r="T340" s="11"/>
      <c r="U340" s="11"/>
      <c r="V340" s="11"/>
      <c r="W340" s="11"/>
      <c r="X340" s="11"/>
      <c r="Y340" s="11"/>
      <c r="Z340" s="11"/>
      <c r="AA340" s="11"/>
      <c r="AB340" s="11"/>
      <c r="AC340" s="11"/>
      <c r="AD340" s="11" t="e">
        <v>#N/A</v>
      </c>
      <c r="AE340" s="11" t="e">
        <v>#N/A</v>
      </c>
      <c r="AF340" s="11" t="e">
        <f t="shared" si="12"/>
        <v>#N/A</v>
      </c>
      <c r="AG340" s="11" t="e">
        <f t="shared" si="13"/>
        <v>#N/A</v>
      </c>
      <c r="AH340" s="11"/>
      <c r="AI340" s="11" t="s">
        <v>228</v>
      </c>
      <c r="AJ340" s="11"/>
      <c r="AK340" s="11"/>
      <c r="AL340" s="11">
        <v>1</v>
      </c>
      <c r="AM340" s="11"/>
      <c r="AN340" s="11"/>
      <c r="AO340" s="11"/>
    </row>
    <row r="341" spans="1:41" ht="28.8" x14ac:dyDescent="0.3">
      <c r="A341" s="60" t="s">
        <v>104</v>
      </c>
      <c r="B341" s="59">
        <v>2</v>
      </c>
      <c r="C341" s="59" t="s">
        <v>848</v>
      </c>
      <c r="D341" s="59" t="s">
        <v>3443</v>
      </c>
      <c r="E341" s="59" t="s">
        <v>19</v>
      </c>
      <c r="F341" s="60" t="s">
        <v>1995</v>
      </c>
      <c r="G341" s="59" t="s">
        <v>3443</v>
      </c>
      <c r="H341" s="59" t="s">
        <v>848</v>
      </c>
      <c r="I341" s="59" t="s">
        <v>4300</v>
      </c>
      <c r="J341" s="59" t="s">
        <v>226</v>
      </c>
      <c r="K341" s="59"/>
      <c r="L341" s="59"/>
      <c r="M341" s="59" t="s">
        <v>818</v>
      </c>
      <c r="N341" s="59">
        <v>1</v>
      </c>
      <c r="O341" s="59"/>
      <c r="P341" s="155" t="s">
        <v>166</v>
      </c>
      <c r="Q341" s="11" t="s">
        <v>227</v>
      </c>
      <c r="R341" s="11"/>
      <c r="S341" s="11"/>
      <c r="T341" s="11"/>
      <c r="U341" s="11"/>
      <c r="V341" s="11"/>
      <c r="W341" s="11"/>
      <c r="X341" s="11"/>
      <c r="Y341" s="11"/>
      <c r="Z341" s="11"/>
      <c r="AA341" s="11"/>
      <c r="AB341" s="11"/>
      <c r="AC341" s="11"/>
      <c r="AD341" s="11" t="e">
        <v>#N/A</v>
      </c>
      <c r="AE341" s="11" t="e">
        <v>#N/A</v>
      </c>
      <c r="AF341" s="11" t="e">
        <f t="shared" si="12"/>
        <v>#N/A</v>
      </c>
      <c r="AG341" s="11" t="e">
        <f t="shared" si="13"/>
        <v>#N/A</v>
      </c>
      <c r="AH341" s="11"/>
      <c r="AI341" s="11" t="s">
        <v>228</v>
      </c>
      <c r="AJ341" s="11"/>
      <c r="AK341" s="11"/>
      <c r="AL341" s="11">
        <v>1</v>
      </c>
      <c r="AM341" s="11"/>
      <c r="AN341" s="11"/>
      <c r="AO341" s="11"/>
    </row>
    <row r="342" spans="1:41" x14ac:dyDescent="0.3">
      <c r="A342" s="60" t="s">
        <v>104</v>
      </c>
      <c r="B342" s="59">
        <v>2</v>
      </c>
      <c r="C342" s="59" t="s">
        <v>588</v>
      </c>
      <c r="D342" s="59" t="s">
        <v>836</v>
      </c>
      <c r="E342" s="59" t="s">
        <v>16</v>
      </c>
      <c r="F342" s="60" t="s">
        <v>2098</v>
      </c>
      <c r="G342" s="59" t="s">
        <v>836</v>
      </c>
      <c r="H342" s="59" t="s">
        <v>588</v>
      </c>
      <c r="I342" s="59" t="s">
        <v>3527</v>
      </c>
      <c r="J342" s="59" t="s">
        <v>226</v>
      </c>
      <c r="K342" s="59"/>
      <c r="L342" s="59"/>
      <c r="M342" s="59" t="s">
        <v>818</v>
      </c>
      <c r="N342" s="59">
        <v>1</v>
      </c>
      <c r="O342" s="59"/>
      <c r="P342" s="155" t="s">
        <v>166</v>
      </c>
      <c r="Q342" s="11" t="s">
        <v>227</v>
      </c>
      <c r="R342" s="11"/>
      <c r="S342" s="11"/>
      <c r="T342" s="11"/>
      <c r="U342" s="11"/>
      <c r="V342" s="11"/>
      <c r="W342" s="11"/>
      <c r="X342" s="11"/>
      <c r="Y342" s="11"/>
      <c r="Z342" s="11"/>
      <c r="AA342" s="11"/>
      <c r="AB342" s="11"/>
      <c r="AC342" s="11"/>
      <c r="AD342" s="11" t="e">
        <v>#N/A</v>
      </c>
      <c r="AE342" s="11" t="e">
        <v>#N/A</v>
      </c>
      <c r="AF342" s="11" t="e">
        <f t="shared" si="12"/>
        <v>#N/A</v>
      </c>
      <c r="AG342" s="11" t="e">
        <f t="shared" si="13"/>
        <v>#N/A</v>
      </c>
      <c r="AH342" s="11"/>
      <c r="AI342" s="11" t="s">
        <v>228</v>
      </c>
      <c r="AJ342" s="11"/>
      <c r="AK342" s="11"/>
      <c r="AL342" s="11">
        <v>1</v>
      </c>
      <c r="AM342" s="11"/>
      <c r="AN342" s="11"/>
      <c r="AO342" s="11"/>
    </row>
    <row r="343" spans="1:41" x14ac:dyDescent="0.3">
      <c r="A343" s="59" t="s">
        <v>754</v>
      </c>
      <c r="B343" s="59">
        <v>3</v>
      </c>
      <c r="C343" s="59" t="s">
        <v>39</v>
      </c>
      <c r="D343" s="59" t="s">
        <v>3307</v>
      </c>
      <c r="E343" s="59" t="s">
        <v>33</v>
      </c>
      <c r="F343" s="59" t="s">
        <v>755</v>
      </c>
      <c r="G343" s="59"/>
      <c r="H343" s="59"/>
      <c r="I343" s="59" t="s">
        <v>39</v>
      </c>
      <c r="J343" s="59" t="s">
        <v>366</v>
      </c>
      <c r="K343" s="59"/>
      <c r="L343" s="59"/>
      <c r="M343" s="59" t="s">
        <v>818</v>
      </c>
      <c r="N343" s="59">
        <v>0</v>
      </c>
      <c r="O343" s="59"/>
      <c r="P343" s="155" t="s">
        <v>166</v>
      </c>
      <c r="Q343" s="11"/>
      <c r="R343" s="11"/>
      <c r="S343" s="11"/>
      <c r="T343" s="11"/>
      <c r="U343" s="11"/>
      <c r="V343" s="11"/>
      <c r="W343" s="11"/>
      <c r="X343" s="11"/>
      <c r="Y343" s="11"/>
      <c r="Z343" s="11"/>
      <c r="AA343" s="11"/>
      <c r="AB343" s="11"/>
      <c r="AC343" s="11"/>
      <c r="AD343" s="11" t="e">
        <v>#N/A</v>
      </c>
      <c r="AE343" s="11" t="e">
        <v>#N/A</v>
      </c>
      <c r="AF343" s="11"/>
      <c r="AG343" s="11"/>
      <c r="AH343" s="11"/>
      <c r="AI343" s="11"/>
      <c r="AJ343" s="11"/>
      <c r="AK343" s="11"/>
      <c r="AL343" s="11"/>
      <c r="AM343" s="11"/>
      <c r="AN343" s="11"/>
      <c r="AO343" s="11"/>
    </row>
    <row r="344" spans="1:41" x14ac:dyDescent="0.3">
      <c r="A344" s="59" t="s">
        <v>754</v>
      </c>
      <c r="B344" s="59">
        <v>3</v>
      </c>
      <c r="C344" s="59" t="s">
        <v>35</v>
      </c>
      <c r="D344" s="59" t="s">
        <v>1353</v>
      </c>
      <c r="E344" s="59" t="s">
        <v>33</v>
      </c>
      <c r="F344" s="77" t="s">
        <v>756</v>
      </c>
      <c r="G344" s="59"/>
      <c r="H344" s="59"/>
      <c r="I344" s="59" t="s">
        <v>4963</v>
      </c>
      <c r="J344" s="59" t="s">
        <v>366</v>
      </c>
      <c r="K344" s="59"/>
      <c r="L344" s="59"/>
      <c r="M344" s="59" t="s">
        <v>818</v>
      </c>
      <c r="N344" s="59">
        <v>0</v>
      </c>
      <c r="O344" s="59"/>
      <c r="P344" s="155" t="s">
        <v>166</v>
      </c>
      <c r="Q344" s="11"/>
      <c r="R344" s="11"/>
      <c r="S344" s="11"/>
      <c r="T344" s="11"/>
      <c r="U344" s="11"/>
      <c r="V344" s="11"/>
      <c r="W344" s="11"/>
      <c r="X344" s="11"/>
      <c r="Y344" s="11"/>
      <c r="Z344" s="11"/>
      <c r="AA344" s="11"/>
      <c r="AB344" s="11"/>
      <c r="AC344" s="11"/>
      <c r="AD344" s="11" t="e">
        <v>#N/A</v>
      </c>
      <c r="AE344" s="11" t="e">
        <v>#N/A</v>
      </c>
      <c r="AF344" s="11"/>
      <c r="AG344" s="11"/>
      <c r="AH344" s="11"/>
      <c r="AI344" s="11"/>
      <c r="AJ344" s="11"/>
      <c r="AK344" s="11"/>
      <c r="AL344" s="11"/>
      <c r="AM344" s="11"/>
      <c r="AN344" s="11"/>
      <c r="AO344" s="11"/>
    </row>
    <row r="345" spans="1:41" x14ac:dyDescent="0.3">
      <c r="A345" s="59" t="s">
        <v>754</v>
      </c>
      <c r="B345" s="59">
        <v>3</v>
      </c>
      <c r="C345" s="59" t="s">
        <v>586</v>
      </c>
      <c r="D345" s="59" t="s">
        <v>963</v>
      </c>
      <c r="E345" s="59" t="s">
        <v>16</v>
      </c>
      <c r="F345" s="59" t="s">
        <v>757</v>
      </c>
      <c r="G345" s="59"/>
      <c r="H345" s="59"/>
      <c r="I345" s="59">
        <v>0</v>
      </c>
      <c r="J345" s="59" t="s">
        <v>366</v>
      </c>
      <c r="K345" s="59"/>
      <c r="L345" s="59"/>
      <c r="M345" s="59" t="s">
        <v>818</v>
      </c>
      <c r="N345" s="59">
        <v>0</v>
      </c>
      <c r="O345" s="59"/>
      <c r="P345" s="155" t="s">
        <v>166</v>
      </c>
      <c r="Q345" s="11" t="s">
        <v>333</v>
      </c>
      <c r="R345" s="11">
        <v>1</v>
      </c>
      <c r="S345" s="11">
        <v>1</v>
      </c>
      <c r="T345" s="11"/>
      <c r="U345" s="11" t="s">
        <v>758</v>
      </c>
      <c r="V345" s="11"/>
      <c r="W345" s="11"/>
      <c r="X345" s="11"/>
      <c r="Y345" s="11"/>
      <c r="Z345" s="11">
        <v>1</v>
      </c>
      <c r="AA345" s="11" t="s">
        <v>759</v>
      </c>
      <c r="AB345" s="11" t="s">
        <v>485</v>
      </c>
      <c r="AC345" s="11" t="s">
        <v>195</v>
      </c>
      <c r="AD345" s="11" t="s">
        <v>3154</v>
      </c>
      <c r="AE345" s="11" t="s">
        <v>3024</v>
      </c>
      <c r="AF345" s="11"/>
      <c r="AG345" s="11"/>
      <c r="AH345" s="11"/>
      <c r="AI345" s="11"/>
      <c r="AJ345" s="11"/>
      <c r="AK345" s="11"/>
      <c r="AL345" s="11"/>
      <c r="AM345" s="11"/>
      <c r="AN345" s="11"/>
      <c r="AO345" s="11"/>
    </row>
    <row r="346" spans="1:41" x14ac:dyDescent="0.3">
      <c r="A346" s="59" t="s">
        <v>754</v>
      </c>
      <c r="B346" s="59">
        <v>3</v>
      </c>
      <c r="C346" s="59"/>
      <c r="D346" s="59" t="s">
        <v>818</v>
      </c>
      <c r="E346" s="59" t="e">
        <v>#N/A</v>
      </c>
      <c r="F346" s="59" t="s">
        <v>445</v>
      </c>
      <c r="G346" s="59"/>
      <c r="H346" s="59" t="s">
        <v>818</v>
      </c>
      <c r="I346" s="59" t="s">
        <v>818</v>
      </c>
      <c r="J346" s="59" t="s">
        <v>439</v>
      </c>
      <c r="K346" s="59"/>
      <c r="L346" s="59"/>
      <c r="M346" s="59" t="s">
        <v>14313</v>
      </c>
      <c r="N346" s="59">
        <v>0</v>
      </c>
      <c r="O346" s="59"/>
      <c r="P346" s="155" t="s">
        <v>166</v>
      </c>
      <c r="Q346" s="11"/>
      <c r="R346" s="11"/>
      <c r="S346" s="11"/>
      <c r="T346" s="11"/>
      <c r="U346" s="11"/>
      <c r="V346" s="11"/>
      <c r="W346" s="11"/>
      <c r="X346" s="11"/>
      <c r="Y346" s="11"/>
      <c r="Z346" s="11"/>
      <c r="AA346" s="11"/>
      <c r="AB346" s="11"/>
      <c r="AC346" s="11"/>
      <c r="AD346" s="11" t="e">
        <v>#N/A</v>
      </c>
      <c r="AE346" s="11" t="e">
        <v>#N/A</v>
      </c>
      <c r="AF346" s="11"/>
      <c r="AG346" s="11"/>
      <c r="AH346" s="11"/>
      <c r="AI346" s="11"/>
      <c r="AJ346" s="11"/>
      <c r="AK346" s="11"/>
      <c r="AL346" s="11"/>
      <c r="AM346" s="11"/>
      <c r="AN346" s="11"/>
      <c r="AO346" s="11"/>
    </row>
    <row r="347" spans="1:41" x14ac:dyDescent="0.3">
      <c r="A347" s="59" t="s">
        <v>122</v>
      </c>
      <c r="B347" s="59">
        <v>2</v>
      </c>
      <c r="C347" s="59" t="s">
        <v>37</v>
      </c>
      <c r="D347" s="59" t="s">
        <v>888</v>
      </c>
      <c r="E347" s="59" t="s">
        <v>33</v>
      </c>
      <c r="F347" s="59" t="s">
        <v>760</v>
      </c>
      <c r="G347" s="59"/>
      <c r="H347" s="59"/>
      <c r="I347" s="59" t="s">
        <v>37</v>
      </c>
      <c r="J347" s="59" t="s">
        <v>366</v>
      </c>
      <c r="K347" s="59"/>
      <c r="L347" s="59"/>
      <c r="M347" s="59" t="s">
        <v>818</v>
      </c>
      <c r="N347" s="59">
        <v>0</v>
      </c>
      <c r="O347" s="59"/>
      <c r="P347" s="155" t="s">
        <v>166</v>
      </c>
      <c r="Q347" s="11"/>
      <c r="R347" s="11"/>
      <c r="S347" s="11"/>
      <c r="T347" s="11"/>
      <c r="U347" s="11"/>
      <c r="V347" s="11"/>
      <c r="W347" s="11"/>
      <c r="X347" s="11"/>
      <c r="Y347" s="11"/>
      <c r="Z347" s="11"/>
      <c r="AA347" s="11"/>
      <c r="AB347" s="11"/>
      <c r="AC347" s="11"/>
      <c r="AD347" s="11" t="e">
        <v>#N/A</v>
      </c>
      <c r="AE347" s="11" t="e">
        <v>#N/A</v>
      </c>
      <c r="AF347" s="11"/>
      <c r="AG347" s="11"/>
      <c r="AH347" s="11"/>
      <c r="AI347" s="11"/>
      <c r="AJ347" s="11"/>
      <c r="AK347" s="11"/>
      <c r="AL347" s="11"/>
      <c r="AM347" s="11"/>
      <c r="AN347" s="11"/>
      <c r="AO347" s="11"/>
    </row>
    <row r="348" spans="1:41" x14ac:dyDescent="0.3">
      <c r="A348" s="59" t="s">
        <v>122</v>
      </c>
      <c r="B348" s="59">
        <v>2</v>
      </c>
      <c r="C348" s="59" t="s">
        <v>191</v>
      </c>
      <c r="D348" s="59" t="s">
        <v>3258</v>
      </c>
      <c r="E348" s="59" t="s">
        <v>16</v>
      </c>
      <c r="F348" s="59" t="s">
        <v>575</v>
      </c>
      <c r="G348" s="59"/>
      <c r="H348" s="59"/>
      <c r="I348" s="59" t="s">
        <v>4263</v>
      </c>
      <c r="J348" s="59" t="s">
        <v>366</v>
      </c>
      <c r="K348" s="59"/>
      <c r="L348" s="59"/>
      <c r="M348" s="59" t="s">
        <v>818</v>
      </c>
      <c r="N348" s="59">
        <v>0</v>
      </c>
      <c r="O348" s="59"/>
      <c r="P348" s="155" t="s">
        <v>166</v>
      </c>
      <c r="Q348" s="11" t="s">
        <v>333</v>
      </c>
      <c r="R348" s="11"/>
      <c r="S348" s="11"/>
      <c r="T348" s="11"/>
      <c r="U348" s="11"/>
      <c r="V348" s="11">
        <v>1</v>
      </c>
      <c r="W348" s="11"/>
      <c r="X348" s="11"/>
      <c r="Y348" s="11"/>
      <c r="Z348" s="11"/>
      <c r="AA348" s="11"/>
      <c r="AB348" s="11"/>
      <c r="AC348" s="11"/>
      <c r="AD348" s="11" t="e">
        <v>#N/A</v>
      </c>
      <c r="AE348" s="11" t="e">
        <v>#N/A</v>
      </c>
      <c r="AF348" s="11"/>
      <c r="AG348" s="11"/>
      <c r="AH348" s="11"/>
      <c r="AI348" s="11"/>
      <c r="AJ348" s="11"/>
      <c r="AK348" s="11"/>
      <c r="AL348" s="11">
        <v>1</v>
      </c>
      <c r="AM348" s="11">
        <v>1</v>
      </c>
      <c r="AN348" s="11"/>
      <c r="AO348" s="11">
        <v>1</v>
      </c>
    </row>
    <row r="349" spans="1:41" x14ac:dyDescent="0.3">
      <c r="A349" s="59" t="s">
        <v>122</v>
      </c>
      <c r="B349" s="59">
        <v>2</v>
      </c>
      <c r="C349" s="59" t="s">
        <v>191</v>
      </c>
      <c r="D349" s="59" t="s">
        <v>3258</v>
      </c>
      <c r="E349" s="59" t="s">
        <v>16</v>
      </c>
      <c r="F349" s="59" t="s">
        <v>761</v>
      </c>
      <c r="G349" s="59"/>
      <c r="H349" s="59"/>
      <c r="I349" s="59" t="s">
        <v>4263</v>
      </c>
      <c r="J349" s="59" t="s">
        <v>366</v>
      </c>
      <c r="K349" s="59"/>
      <c r="L349" s="59"/>
      <c r="M349" s="59" t="s">
        <v>818</v>
      </c>
      <c r="N349" s="59">
        <v>0</v>
      </c>
      <c r="O349" s="59"/>
      <c r="P349" s="155" t="s">
        <v>166</v>
      </c>
      <c r="Q349" s="11" t="s">
        <v>333</v>
      </c>
      <c r="R349" s="11"/>
      <c r="S349" s="11"/>
      <c r="T349" s="11"/>
      <c r="U349" s="11"/>
      <c r="V349" s="11">
        <v>1</v>
      </c>
      <c r="W349" s="11"/>
      <c r="X349" s="11"/>
      <c r="Y349" s="11"/>
      <c r="Z349" s="11"/>
      <c r="AA349" s="11"/>
      <c r="AB349" s="11"/>
      <c r="AC349" s="11"/>
      <c r="AD349" s="11" t="e">
        <v>#N/A</v>
      </c>
      <c r="AE349" s="11" t="e">
        <v>#N/A</v>
      </c>
      <c r="AF349" s="11"/>
      <c r="AG349" s="11"/>
      <c r="AH349" s="11"/>
      <c r="AI349" s="11"/>
      <c r="AJ349" s="11"/>
      <c r="AK349" s="11"/>
      <c r="AL349" s="11">
        <v>1</v>
      </c>
      <c r="AM349" s="11">
        <v>1</v>
      </c>
      <c r="AN349" s="11"/>
      <c r="AO349" s="11">
        <v>1</v>
      </c>
    </row>
    <row r="350" spans="1:41" x14ac:dyDescent="0.3">
      <c r="A350" s="59" t="s">
        <v>122</v>
      </c>
      <c r="B350" s="59">
        <v>2</v>
      </c>
      <c r="C350" s="59" t="s">
        <v>39</v>
      </c>
      <c r="D350" s="59" t="s">
        <v>3307</v>
      </c>
      <c r="E350" s="59" t="s">
        <v>33</v>
      </c>
      <c r="F350" s="59" t="s">
        <v>762</v>
      </c>
      <c r="G350" s="59"/>
      <c r="H350" s="59"/>
      <c r="I350" s="59" t="s">
        <v>39</v>
      </c>
      <c r="J350" s="59" t="s">
        <v>366</v>
      </c>
      <c r="K350" s="59"/>
      <c r="L350" s="59"/>
      <c r="M350" s="59" t="s">
        <v>818</v>
      </c>
      <c r="N350" s="59">
        <v>0</v>
      </c>
      <c r="O350" s="59"/>
      <c r="P350" s="155" t="s">
        <v>166</v>
      </c>
      <c r="Q350" s="11"/>
      <c r="R350" s="11"/>
      <c r="S350" s="11"/>
      <c r="T350" s="11"/>
      <c r="U350" s="11"/>
      <c r="V350" s="11"/>
      <c r="W350" s="11"/>
      <c r="X350" s="11"/>
      <c r="Y350" s="11"/>
      <c r="Z350" s="11"/>
      <c r="AA350" s="11"/>
      <c r="AB350" s="11"/>
      <c r="AC350" s="11"/>
      <c r="AD350" s="11" t="e">
        <v>#N/A</v>
      </c>
      <c r="AE350" s="11" t="e">
        <v>#N/A</v>
      </c>
      <c r="AF350" s="11"/>
      <c r="AG350" s="11"/>
      <c r="AH350" s="11"/>
      <c r="AI350" s="11"/>
      <c r="AJ350" s="11"/>
      <c r="AK350" s="11"/>
      <c r="AL350" s="11"/>
      <c r="AM350" s="11"/>
      <c r="AN350" s="11"/>
      <c r="AO350" s="11"/>
    </row>
    <row r="351" spans="1:41" x14ac:dyDescent="0.3">
      <c r="A351" s="59" t="s">
        <v>122</v>
      </c>
      <c r="B351" s="59">
        <v>2</v>
      </c>
      <c r="C351" s="59" t="s">
        <v>35</v>
      </c>
      <c r="D351" s="59" t="s">
        <v>1353</v>
      </c>
      <c r="E351" s="59" t="s">
        <v>33</v>
      </c>
      <c r="F351" s="59" t="s">
        <v>763</v>
      </c>
      <c r="G351" s="59"/>
      <c r="H351" s="59"/>
      <c r="I351" s="59" t="s">
        <v>4963</v>
      </c>
      <c r="J351" s="59" t="s">
        <v>366</v>
      </c>
      <c r="K351" s="59"/>
      <c r="L351" s="59"/>
      <c r="M351" s="59" t="s">
        <v>818</v>
      </c>
      <c r="N351" s="59">
        <v>0</v>
      </c>
      <c r="O351" s="59"/>
      <c r="P351" s="155" t="s">
        <v>166</v>
      </c>
      <c r="Q351" s="11"/>
      <c r="R351" s="11"/>
      <c r="S351" s="11"/>
      <c r="T351" s="11"/>
      <c r="U351" s="11"/>
      <c r="V351" s="11"/>
      <c r="W351" s="11"/>
      <c r="X351" s="11"/>
      <c r="Y351" s="11"/>
      <c r="Z351" s="11"/>
      <c r="AA351" s="11"/>
      <c r="AB351" s="11"/>
      <c r="AC351" s="11"/>
      <c r="AD351" s="11" t="e">
        <v>#N/A</v>
      </c>
      <c r="AE351" s="11" t="e">
        <v>#N/A</v>
      </c>
      <c r="AF351" s="11"/>
      <c r="AG351" s="11"/>
      <c r="AH351" s="11"/>
      <c r="AI351" s="11"/>
      <c r="AJ351" s="11"/>
      <c r="AK351" s="11"/>
      <c r="AL351" s="11"/>
      <c r="AM351" s="11"/>
      <c r="AN351" s="11"/>
      <c r="AO351" s="11"/>
    </row>
    <row r="352" spans="1:41" x14ac:dyDescent="0.3">
      <c r="A352" s="59" t="s">
        <v>122</v>
      </c>
      <c r="B352" s="59">
        <v>2</v>
      </c>
      <c r="C352" s="59" t="s">
        <v>205</v>
      </c>
      <c r="D352" s="59" t="s">
        <v>3591</v>
      </c>
      <c r="E352" s="59" t="s">
        <v>16</v>
      </c>
      <c r="F352" s="59" t="s">
        <v>764</v>
      </c>
      <c r="G352" s="59"/>
      <c r="H352" s="59" t="s">
        <v>205</v>
      </c>
      <c r="I352" s="59" t="s">
        <v>205</v>
      </c>
      <c r="J352" s="59" t="s">
        <v>581</v>
      </c>
      <c r="K352" s="59"/>
      <c r="L352" s="59"/>
      <c r="M352" s="59" t="s">
        <v>818</v>
      </c>
      <c r="N352" s="59">
        <v>0</v>
      </c>
      <c r="O352" s="59"/>
      <c r="P352" s="155" t="s">
        <v>166</v>
      </c>
      <c r="Q352" s="11" t="s">
        <v>333</v>
      </c>
      <c r="R352" s="11"/>
      <c r="S352" s="11"/>
      <c r="T352" s="11"/>
      <c r="U352" s="11"/>
      <c r="V352" s="11">
        <v>1</v>
      </c>
      <c r="W352" s="11"/>
      <c r="X352" s="11"/>
      <c r="Y352" s="11"/>
      <c r="Z352" s="11"/>
      <c r="AA352" s="11"/>
      <c r="AB352" s="11"/>
      <c r="AC352" s="11"/>
      <c r="AD352" s="11" t="e">
        <v>#N/A</v>
      </c>
      <c r="AE352" s="11" t="e">
        <v>#N/A</v>
      </c>
      <c r="AF352" s="11"/>
      <c r="AG352" s="11"/>
      <c r="AH352" s="11"/>
      <c r="AI352" s="11"/>
      <c r="AJ352" s="11"/>
      <c r="AK352" s="11"/>
      <c r="AL352" s="11">
        <v>1</v>
      </c>
      <c r="AM352" s="11">
        <v>1</v>
      </c>
      <c r="AN352" s="11"/>
      <c r="AO352" s="11">
        <v>1</v>
      </c>
    </row>
    <row r="353" spans="1:41" x14ac:dyDescent="0.3">
      <c r="A353" s="59" t="s">
        <v>122</v>
      </c>
      <c r="B353" s="59">
        <v>2</v>
      </c>
      <c r="C353" s="59" t="s">
        <v>765</v>
      </c>
      <c r="D353" s="59" t="s">
        <v>3612</v>
      </c>
      <c r="E353" s="59" t="s">
        <v>16</v>
      </c>
      <c r="F353" s="59" t="s">
        <v>766</v>
      </c>
      <c r="G353" s="59"/>
      <c r="H353" s="59" t="s">
        <v>765</v>
      </c>
      <c r="I353" s="59" t="s">
        <v>4669</v>
      </c>
      <c r="J353" s="59" t="s">
        <v>581</v>
      </c>
      <c r="K353" s="59"/>
      <c r="L353" s="59"/>
      <c r="M353" s="59" t="s">
        <v>818</v>
      </c>
      <c r="N353" s="59">
        <v>0</v>
      </c>
      <c r="O353" s="59"/>
      <c r="P353" s="155" t="s">
        <v>166</v>
      </c>
      <c r="Q353" s="11" t="s">
        <v>333</v>
      </c>
      <c r="R353" s="11"/>
      <c r="S353" s="11"/>
      <c r="T353" s="11"/>
      <c r="U353" s="11"/>
      <c r="V353" s="11">
        <v>1</v>
      </c>
      <c r="W353" s="11"/>
      <c r="X353" s="11"/>
      <c r="Y353" s="11"/>
      <c r="Z353" s="11"/>
      <c r="AA353" s="11"/>
      <c r="AB353" s="11"/>
      <c r="AC353" s="11"/>
      <c r="AD353" s="11" t="e">
        <v>#N/A</v>
      </c>
      <c r="AE353" s="11" t="e">
        <v>#N/A</v>
      </c>
      <c r="AF353" s="11"/>
      <c r="AG353" s="11"/>
      <c r="AH353" s="11"/>
      <c r="AI353" s="11"/>
      <c r="AJ353" s="11"/>
      <c r="AK353" s="11"/>
      <c r="AL353" s="11">
        <v>1</v>
      </c>
      <c r="AM353" s="11">
        <v>1</v>
      </c>
      <c r="AN353" s="11"/>
      <c r="AO353" s="11">
        <v>1</v>
      </c>
    </row>
    <row r="354" spans="1:41" x14ac:dyDescent="0.3">
      <c r="A354" s="59" t="s">
        <v>122</v>
      </c>
      <c r="B354" s="59">
        <v>2</v>
      </c>
      <c r="C354" s="59" t="s">
        <v>297</v>
      </c>
      <c r="D354" s="59" t="s">
        <v>3616</v>
      </c>
      <c r="E354" s="59" t="s">
        <v>20</v>
      </c>
      <c r="F354" s="59" t="s">
        <v>767</v>
      </c>
      <c r="G354" s="59"/>
      <c r="H354" s="59"/>
      <c r="I354" s="59" t="s">
        <v>297</v>
      </c>
      <c r="J354" s="59" t="s">
        <v>366</v>
      </c>
      <c r="K354" s="59"/>
      <c r="L354" s="59"/>
      <c r="M354" s="59" t="s">
        <v>818</v>
      </c>
      <c r="N354" s="59">
        <v>0</v>
      </c>
      <c r="O354" s="59"/>
      <c r="P354" s="155" t="s">
        <v>166</v>
      </c>
      <c r="Q354" s="11"/>
      <c r="R354" s="11"/>
      <c r="S354" s="11"/>
      <c r="T354" s="11"/>
      <c r="U354" s="11"/>
      <c r="V354" s="11"/>
      <c r="W354" s="11"/>
      <c r="X354" s="11"/>
      <c r="Y354" s="11"/>
      <c r="Z354" s="11"/>
      <c r="AA354" s="11"/>
      <c r="AB354" s="11"/>
      <c r="AC354" s="11"/>
      <c r="AD354" s="11" t="e">
        <v>#N/A</v>
      </c>
      <c r="AE354" s="11" t="e">
        <v>#N/A</v>
      </c>
      <c r="AF354" s="11"/>
      <c r="AG354" s="11"/>
      <c r="AH354" s="11"/>
      <c r="AI354" s="11"/>
      <c r="AJ354" s="11"/>
      <c r="AK354" s="11"/>
      <c r="AL354" s="11"/>
      <c r="AM354" s="11"/>
      <c r="AN354" s="11"/>
      <c r="AO354" s="11"/>
    </row>
    <row r="355" spans="1:41" x14ac:dyDescent="0.3">
      <c r="A355" s="59" t="s">
        <v>122</v>
      </c>
      <c r="B355" s="59">
        <v>2</v>
      </c>
      <c r="C355" s="59" t="s">
        <v>622</v>
      </c>
      <c r="D355" s="59" t="s">
        <v>3623</v>
      </c>
      <c r="E355" s="59" t="s">
        <v>16</v>
      </c>
      <c r="F355" s="59" t="s">
        <v>768</v>
      </c>
      <c r="G355" s="59"/>
      <c r="H355" s="59" t="s">
        <v>622</v>
      </c>
      <c r="I355" s="59" t="s">
        <v>4794</v>
      </c>
      <c r="J355" s="59" t="s">
        <v>581</v>
      </c>
      <c r="K355" s="59"/>
      <c r="L355" s="59"/>
      <c r="M355" s="59" t="s">
        <v>818</v>
      </c>
      <c r="N355" s="59">
        <v>0</v>
      </c>
      <c r="O355" s="59"/>
      <c r="P355" s="155" t="s">
        <v>166</v>
      </c>
      <c r="Q355" s="11" t="s">
        <v>333</v>
      </c>
      <c r="R355" s="11"/>
      <c r="S355" s="11"/>
      <c r="T355" s="11"/>
      <c r="U355" s="11"/>
      <c r="V355" s="11">
        <v>1</v>
      </c>
      <c r="W355" s="11"/>
      <c r="X355" s="11"/>
      <c r="Y355" s="11"/>
      <c r="Z355" s="11"/>
      <c r="AA355" s="11"/>
      <c r="AB355" s="11"/>
      <c r="AC355" s="11"/>
      <c r="AD355" s="11" t="e">
        <v>#N/A</v>
      </c>
      <c r="AE355" s="11" t="e">
        <v>#N/A</v>
      </c>
      <c r="AF355" s="11"/>
      <c r="AG355" s="11"/>
      <c r="AH355" s="11"/>
      <c r="AI355" s="11"/>
      <c r="AJ355" s="11"/>
      <c r="AK355" s="11"/>
      <c r="AL355" s="11">
        <v>1</v>
      </c>
      <c r="AM355" s="11">
        <v>1</v>
      </c>
      <c r="AN355" s="11"/>
      <c r="AO355" s="11">
        <v>1</v>
      </c>
    </row>
    <row r="356" spans="1:41" x14ac:dyDescent="0.3">
      <c r="A356" s="59" t="s">
        <v>122</v>
      </c>
      <c r="B356" s="59">
        <v>2</v>
      </c>
      <c r="C356" s="59" t="s">
        <v>207</v>
      </c>
      <c r="D356" s="59" t="s">
        <v>244</v>
      </c>
      <c r="E356" s="59" t="s">
        <v>16</v>
      </c>
      <c r="F356" s="59" t="s">
        <v>769</v>
      </c>
      <c r="G356" s="59"/>
      <c r="H356" s="59"/>
      <c r="I356" s="59" t="s">
        <v>4865</v>
      </c>
      <c r="J356" s="59" t="s">
        <v>366</v>
      </c>
      <c r="K356" s="59"/>
      <c r="L356" s="59"/>
      <c r="M356" s="59" t="s">
        <v>818</v>
      </c>
      <c r="N356" s="59">
        <v>0</v>
      </c>
      <c r="O356" s="59"/>
      <c r="P356" s="155" t="s">
        <v>166</v>
      </c>
      <c r="Q356" s="11" t="s">
        <v>333</v>
      </c>
      <c r="R356" s="11"/>
      <c r="S356" s="11"/>
      <c r="T356" s="11"/>
      <c r="U356" s="11"/>
      <c r="V356" s="11">
        <v>1</v>
      </c>
      <c r="W356" s="11"/>
      <c r="X356" s="11"/>
      <c r="Y356" s="11"/>
      <c r="Z356" s="11"/>
      <c r="AA356" s="11"/>
      <c r="AB356" s="11"/>
      <c r="AC356" s="11"/>
      <c r="AD356" s="11" t="e">
        <v>#N/A</v>
      </c>
      <c r="AE356" s="11" t="e">
        <v>#N/A</v>
      </c>
      <c r="AF356" s="11"/>
      <c r="AG356" s="11"/>
      <c r="AH356" s="11"/>
      <c r="AI356" s="11"/>
      <c r="AJ356" s="11"/>
      <c r="AK356" s="11"/>
      <c r="AL356" s="11">
        <v>1</v>
      </c>
      <c r="AM356" s="11">
        <v>1</v>
      </c>
      <c r="AN356" s="11"/>
      <c r="AO356" s="11">
        <v>1</v>
      </c>
    </row>
    <row r="357" spans="1:41" x14ac:dyDescent="0.3">
      <c r="A357" s="59" t="s">
        <v>122</v>
      </c>
      <c r="B357" s="59">
        <v>2</v>
      </c>
      <c r="C357" s="59" t="s">
        <v>208</v>
      </c>
      <c r="D357" s="59" t="s">
        <v>240</v>
      </c>
      <c r="E357" s="59" t="s">
        <v>16</v>
      </c>
      <c r="F357" s="59" t="s">
        <v>770</v>
      </c>
      <c r="G357" s="59"/>
      <c r="H357" s="59"/>
      <c r="I357" s="59" t="s">
        <v>4713</v>
      </c>
      <c r="J357" s="59" t="s">
        <v>366</v>
      </c>
      <c r="K357" s="59"/>
      <c r="L357" s="59"/>
      <c r="M357" s="59" t="s">
        <v>818</v>
      </c>
      <c r="N357" s="59">
        <v>0</v>
      </c>
      <c r="O357" s="59"/>
      <c r="P357" s="155" t="s">
        <v>166</v>
      </c>
      <c r="Q357" s="11" t="s">
        <v>333</v>
      </c>
      <c r="R357" s="11"/>
      <c r="S357" s="11"/>
      <c r="T357" s="11"/>
      <c r="U357" s="11"/>
      <c r="V357" s="11">
        <v>1</v>
      </c>
      <c r="W357" s="11"/>
      <c r="X357" s="11"/>
      <c r="Y357" s="11"/>
      <c r="Z357" s="11"/>
      <c r="AA357" s="11"/>
      <c r="AB357" s="11"/>
      <c r="AC357" s="11"/>
      <c r="AD357" s="11" t="e">
        <v>#N/A</v>
      </c>
      <c r="AE357" s="11" t="e">
        <v>#N/A</v>
      </c>
      <c r="AF357" s="11"/>
      <c r="AG357" s="11"/>
      <c r="AH357" s="11"/>
      <c r="AI357" s="11"/>
      <c r="AJ357" s="11"/>
      <c r="AK357" s="11"/>
      <c r="AL357" s="11">
        <v>1</v>
      </c>
      <c r="AM357" s="11">
        <v>1</v>
      </c>
      <c r="AN357" s="11"/>
      <c r="AO357" s="11">
        <v>1</v>
      </c>
    </row>
    <row r="358" spans="1:41" x14ac:dyDescent="0.3">
      <c r="A358" s="59" t="s">
        <v>122</v>
      </c>
      <c r="B358" s="59">
        <v>2</v>
      </c>
      <c r="C358" s="59" t="s">
        <v>209</v>
      </c>
      <c r="D358" s="59" t="s">
        <v>236</v>
      </c>
      <c r="E358" s="59" t="s">
        <v>16</v>
      </c>
      <c r="F358" s="59" t="s">
        <v>771</v>
      </c>
      <c r="G358" s="59"/>
      <c r="H358" s="59"/>
      <c r="I358" s="59" t="s">
        <v>4649</v>
      </c>
      <c r="J358" s="59" t="s">
        <v>366</v>
      </c>
      <c r="K358" s="59"/>
      <c r="L358" s="59"/>
      <c r="M358" s="59" t="s">
        <v>818</v>
      </c>
      <c r="N358" s="59">
        <v>0</v>
      </c>
      <c r="O358" s="59"/>
      <c r="P358" s="155" t="s">
        <v>166</v>
      </c>
      <c r="Q358" s="11" t="s">
        <v>333</v>
      </c>
      <c r="R358" s="11"/>
      <c r="S358" s="11"/>
      <c r="T358" s="11"/>
      <c r="U358" s="11"/>
      <c r="V358" s="11">
        <v>1</v>
      </c>
      <c r="W358" s="11"/>
      <c r="X358" s="11"/>
      <c r="Y358" s="11"/>
      <c r="Z358" s="11"/>
      <c r="AA358" s="11"/>
      <c r="AB358" s="11"/>
      <c r="AC358" s="11"/>
      <c r="AD358" s="11" t="e">
        <v>#N/A</v>
      </c>
      <c r="AE358" s="11" t="e">
        <v>#N/A</v>
      </c>
      <c r="AF358" s="11"/>
      <c r="AG358" s="11"/>
      <c r="AH358" s="11"/>
      <c r="AI358" s="11"/>
      <c r="AJ358" s="11"/>
      <c r="AK358" s="11"/>
      <c r="AL358" s="11">
        <v>1</v>
      </c>
      <c r="AM358" s="11">
        <v>1</v>
      </c>
      <c r="AN358" s="11"/>
      <c r="AO358" s="11">
        <v>1</v>
      </c>
    </row>
    <row r="359" spans="1:41" x14ac:dyDescent="0.3">
      <c r="A359" s="59" t="s">
        <v>122</v>
      </c>
      <c r="B359" s="59">
        <v>2</v>
      </c>
      <c r="C359" s="59" t="s">
        <v>586</v>
      </c>
      <c r="D359" s="59" t="s">
        <v>963</v>
      </c>
      <c r="E359" s="59" t="s">
        <v>16</v>
      </c>
      <c r="F359" s="78" t="s">
        <v>587</v>
      </c>
      <c r="G359" s="59"/>
      <c r="H359" s="59"/>
      <c r="I359" s="59">
        <v>0</v>
      </c>
      <c r="J359" s="59" t="s">
        <v>366</v>
      </c>
      <c r="K359" s="59"/>
      <c r="L359" s="59"/>
      <c r="M359" s="59" t="s">
        <v>818</v>
      </c>
      <c r="N359" s="59">
        <v>0</v>
      </c>
      <c r="O359" s="59"/>
      <c r="P359" s="155" t="s">
        <v>166</v>
      </c>
      <c r="Q359" s="11" t="s">
        <v>333</v>
      </c>
      <c r="R359" s="11"/>
      <c r="S359" s="11"/>
      <c r="T359" s="11"/>
      <c r="U359" s="11"/>
      <c r="V359" s="11">
        <v>1</v>
      </c>
      <c r="W359" s="11"/>
      <c r="X359" s="11"/>
      <c r="Y359" s="11"/>
      <c r="Z359" s="11"/>
      <c r="AA359" s="11"/>
      <c r="AB359" s="11"/>
      <c r="AC359" s="11"/>
      <c r="AD359" s="11" t="e">
        <v>#N/A</v>
      </c>
      <c r="AE359" s="11" t="e">
        <v>#N/A</v>
      </c>
      <c r="AF359" s="11"/>
      <c r="AG359" s="11"/>
      <c r="AH359" s="11"/>
      <c r="AI359" s="11"/>
      <c r="AJ359" s="11"/>
      <c r="AK359" s="11"/>
      <c r="AL359" s="11">
        <v>1</v>
      </c>
      <c r="AM359" s="11">
        <v>1</v>
      </c>
      <c r="AN359" s="11"/>
      <c r="AO359" s="11">
        <v>1</v>
      </c>
    </row>
    <row r="360" spans="1:41" x14ac:dyDescent="0.3">
      <c r="A360" s="59" t="s">
        <v>122</v>
      </c>
      <c r="B360" s="59">
        <v>2</v>
      </c>
      <c r="C360" s="59" t="s">
        <v>588</v>
      </c>
      <c r="D360" s="59" t="s">
        <v>836</v>
      </c>
      <c r="E360" s="59" t="s">
        <v>16</v>
      </c>
      <c r="F360" s="59" t="s">
        <v>589</v>
      </c>
      <c r="G360" s="59"/>
      <c r="H360" s="59"/>
      <c r="I360" s="59" t="s">
        <v>3527</v>
      </c>
      <c r="J360" s="59" t="s">
        <v>366</v>
      </c>
      <c r="K360" s="59"/>
      <c r="L360" s="59"/>
      <c r="M360" s="59" t="s">
        <v>818</v>
      </c>
      <c r="N360" s="59">
        <v>0</v>
      </c>
      <c r="O360" s="59"/>
      <c r="P360" s="155" t="s">
        <v>166</v>
      </c>
      <c r="Q360" s="11" t="s">
        <v>333</v>
      </c>
      <c r="R360" s="11"/>
      <c r="S360" s="11"/>
      <c r="T360" s="11"/>
      <c r="U360" s="11"/>
      <c r="V360" s="11">
        <v>1</v>
      </c>
      <c r="W360" s="11"/>
      <c r="X360" s="11"/>
      <c r="Y360" s="11"/>
      <c r="Z360" s="11"/>
      <c r="AA360" s="11"/>
      <c r="AB360" s="11"/>
      <c r="AC360" s="11"/>
      <c r="AD360" s="11" t="e">
        <v>#N/A</v>
      </c>
      <c r="AE360" s="11" t="e">
        <v>#N/A</v>
      </c>
      <c r="AF360" s="11"/>
      <c r="AG360" s="11"/>
      <c r="AH360" s="11"/>
      <c r="AI360" s="11"/>
      <c r="AJ360" s="11"/>
      <c r="AK360" s="11"/>
      <c r="AL360" s="11">
        <v>1</v>
      </c>
      <c r="AM360" s="11">
        <v>1</v>
      </c>
      <c r="AN360" s="11"/>
      <c r="AO360" s="11">
        <v>1</v>
      </c>
    </row>
    <row r="361" spans="1:41" x14ac:dyDescent="0.3">
      <c r="A361" s="59" t="s">
        <v>122</v>
      </c>
      <c r="B361" s="59">
        <v>2</v>
      </c>
      <c r="C361" s="59" t="s">
        <v>210</v>
      </c>
      <c r="D361" s="59" t="s">
        <v>3385</v>
      </c>
      <c r="E361" s="59" t="s">
        <v>16</v>
      </c>
      <c r="F361" s="59" t="s">
        <v>772</v>
      </c>
      <c r="G361" s="59"/>
      <c r="H361" s="59"/>
      <c r="I361" s="59" t="s">
        <v>5873</v>
      </c>
      <c r="J361" s="59" t="s">
        <v>366</v>
      </c>
      <c r="K361" s="59"/>
      <c r="L361" s="59"/>
      <c r="M361" s="59" t="s">
        <v>818</v>
      </c>
      <c r="N361" s="59">
        <v>0</v>
      </c>
      <c r="O361" s="59"/>
      <c r="P361" s="155" t="s">
        <v>166</v>
      </c>
      <c r="Q361" s="11" t="s">
        <v>333</v>
      </c>
      <c r="R361" s="11"/>
      <c r="S361" s="11"/>
      <c r="T361" s="11"/>
      <c r="U361" s="11"/>
      <c r="V361" s="11">
        <v>1</v>
      </c>
      <c r="W361" s="11"/>
      <c r="X361" s="11"/>
      <c r="Y361" s="11"/>
      <c r="Z361" s="11"/>
      <c r="AA361" s="11"/>
      <c r="AB361" s="11"/>
      <c r="AC361" s="11"/>
      <c r="AD361" s="11" t="e">
        <v>#N/A</v>
      </c>
      <c r="AE361" s="11" t="e">
        <v>#N/A</v>
      </c>
      <c r="AF361" s="11"/>
      <c r="AG361" s="11"/>
      <c r="AH361" s="11"/>
      <c r="AI361" s="11"/>
      <c r="AJ361" s="11"/>
      <c r="AK361" s="11"/>
      <c r="AL361" s="11">
        <v>1</v>
      </c>
      <c r="AM361" s="11">
        <v>1</v>
      </c>
      <c r="AN361" s="11"/>
      <c r="AO361" s="11">
        <v>1</v>
      </c>
    </row>
    <row r="362" spans="1:41" x14ac:dyDescent="0.3">
      <c r="A362" s="59" t="s">
        <v>122</v>
      </c>
      <c r="B362" s="59">
        <v>2</v>
      </c>
      <c r="C362" s="59" t="s">
        <v>211</v>
      </c>
      <c r="D362" s="59" t="s">
        <v>3282</v>
      </c>
      <c r="E362" s="59" t="s">
        <v>16</v>
      </c>
      <c r="F362" s="59" t="s">
        <v>773</v>
      </c>
      <c r="G362" s="59"/>
      <c r="H362" s="59"/>
      <c r="I362" s="59" t="s">
        <v>4246</v>
      </c>
      <c r="J362" s="59" t="s">
        <v>366</v>
      </c>
      <c r="K362" s="59"/>
      <c r="L362" s="59"/>
      <c r="M362" s="59" t="s">
        <v>818</v>
      </c>
      <c r="N362" s="59">
        <v>0</v>
      </c>
      <c r="O362" s="59"/>
      <c r="P362" s="155" t="s">
        <v>166</v>
      </c>
      <c r="Q362" s="11" t="s">
        <v>333</v>
      </c>
      <c r="R362" s="11"/>
      <c r="S362" s="11"/>
      <c r="T362" s="11"/>
      <c r="U362" s="11"/>
      <c r="V362" s="11">
        <v>1</v>
      </c>
      <c r="W362" s="11"/>
      <c r="X362" s="11"/>
      <c r="Y362" s="11"/>
      <c r="Z362" s="11"/>
      <c r="AA362" s="11"/>
      <c r="AB362" s="11"/>
      <c r="AC362" s="11"/>
      <c r="AD362" s="11" t="e">
        <v>#N/A</v>
      </c>
      <c r="AE362" s="11" t="e">
        <v>#N/A</v>
      </c>
      <c r="AF362" s="11"/>
      <c r="AG362" s="11"/>
      <c r="AH362" s="11"/>
      <c r="AI362" s="11"/>
      <c r="AJ362" s="11"/>
      <c r="AK362" s="11"/>
      <c r="AL362" s="11">
        <v>1</v>
      </c>
      <c r="AM362" s="11">
        <v>1</v>
      </c>
      <c r="AN362" s="11"/>
      <c r="AO362" s="11">
        <v>1</v>
      </c>
    </row>
    <row r="363" spans="1:41" x14ac:dyDescent="0.3">
      <c r="A363" s="59" t="s">
        <v>122</v>
      </c>
      <c r="B363" s="59">
        <v>2</v>
      </c>
      <c r="C363" s="59" t="s">
        <v>212</v>
      </c>
      <c r="D363" s="59" t="s">
        <v>242</v>
      </c>
      <c r="E363" s="59" t="s">
        <v>16</v>
      </c>
      <c r="F363" s="59" t="s">
        <v>774</v>
      </c>
      <c r="G363" s="59"/>
      <c r="H363" s="59"/>
      <c r="I363" s="59" t="s">
        <v>4716</v>
      </c>
      <c r="J363" s="59" t="s">
        <v>366</v>
      </c>
      <c r="K363" s="59"/>
      <c r="L363" s="59"/>
      <c r="M363" s="59" t="s">
        <v>818</v>
      </c>
      <c r="N363" s="59">
        <v>0</v>
      </c>
      <c r="O363" s="59"/>
      <c r="P363" s="155" t="s">
        <v>166</v>
      </c>
      <c r="Q363" s="11" t="s">
        <v>333</v>
      </c>
      <c r="R363" s="11"/>
      <c r="S363" s="11"/>
      <c r="T363" s="11"/>
      <c r="U363" s="11"/>
      <c r="V363" s="11">
        <v>1</v>
      </c>
      <c r="W363" s="11"/>
      <c r="X363" s="11"/>
      <c r="Y363" s="11"/>
      <c r="Z363" s="11"/>
      <c r="AA363" s="11"/>
      <c r="AB363" s="11"/>
      <c r="AC363" s="11"/>
      <c r="AD363" s="11" t="e">
        <v>#N/A</v>
      </c>
      <c r="AE363" s="11" t="e">
        <v>#N/A</v>
      </c>
      <c r="AF363" s="11"/>
      <c r="AG363" s="11"/>
      <c r="AH363" s="11"/>
      <c r="AI363" s="11"/>
      <c r="AJ363" s="11"/>
      <c r="AK363" s="11"/>
      <c r="AL363" s="11">
        <v>1</v>
      </c>
      <c r="AM363" s="11">
        <v>1</v>
      </c>
      <c r="AN363" s="11"/>
      <c r="AO363" s="11">
        <v>1</v>
      </c>
    </row>
    <row r="364" spans="1:41" x14ac:dyDescent="0.3">
      <c r="A364" s="59" t="s">
        <v>122</v>
      </c>
      <c r="B364" s="59">
        <v>2</v>
      </c>
      <c r="C364" s="59" t="s">
        <v>213</v>
      </c>
      <c r="D364" s="59" t="s">
        <v>238</v>
      </c>
      <c r="E364" s="59" t="s">
        <v>16</v>
      </c>
      <c r="F364" s="59" t="s">
        <v>775</v>
      </c>
      <c r="G364" s="59"/>
      <c r="H364" s="59"/>
      <c r="I364" s="59" t="s">
        <v>4470</v>
      </c>
      <c r="J364" s="59" t="s">
        <v>366</v>
      </c>
      <c r="K364" s="59"/>
      <c r="L364" s="59"/>
      <c r="M364" s="59" t="s">
        <v>818</v>
      </c>
      <c r="N364" s="59">
        <v>0</v>
      </c>
      <c r="O364" s="59"/>
      <c r="P364" s="155" t="s">
        <v>166</v>
      </c>
      <c r="Q364" s="11" t="s">
        <v>333</v>
      </c>
      <c r="R364" s="11"/>
      <c r="S364" s="11"/>
      <c r="T364" s="11"/>
      <c r="U364" s="11"/>
      <c r="V364" s="11">
        <v>1</v>
      </c>
      <c r="W364" s="11"/>
      <c r="X364" s="11"/>
      <c r="Y364" s="11"/>
      <c r="Z364" s="11"/>
      <c r="AA364" s="11"/>
      <c r="AB364" s="11"/>
      <c r="AC364" s="11"/>
      <c r="AD364" s="11" t="e">
        <v>#N/A</v>
      </c>
      <c r="AE364" s="11" t="e">
        <v>#N/A</v>
      </c>
      <c r="AF364" s="11"/>
      <c r="AG364" s="11"/>
      <c r="AH364" s="11"/>
      <c r="AI364" s="11"/>
      <c r="AJ364" s="11"/>
      <c r="AK364" s="11"/>
      <c r="AL364" s="11">
        <v>1</v>
      </c>
      <c r="AM364" s="11">
        <v>1</v>
      </c>
      <c r="AN364" s="11"/>
      <c r="AO364" s="11">
        <v>1</v>
      </c>
    </row>
    <row r="365" spans="1:41" x14ac:dyDescent="0.3">
      <c r="A365" s="59" t="s">
        <v>122</v>
      </c>
      <c r="B365" s="59">
        <v>2</v>
      </c>
      <c r="C365" s="59"/>
      <c r="D365" s="59" t="s">
        <v>818</v>
      </c>
      <c r="E365" s="59" t="e">
        <v>#N/A</v>
      </c>
      <c r="F365" s="59" t="s">
        <v>445</v>
      </c>
      <c r="G365" s="59"/>
      <c r="H365" s="59" t="s">
        <v>818</v>
      </c>
      <c r="I365" s="59" t="s">
        <v>818</v>
      </c>
      <c r="J365" s="59" t="s">
        <v>439</v>
      </c>
      <c r="K365" s="59"/>
      <c r="L365" s="59"/>
      <c r="M365" s="59" t="s">
        <v>14313</v>
      </c>
      <c r="N365" s="59">
        <v>0</v>
      </c>
      <c r="O365" s="59"/>
      <c r="P365" s="155" t="s">
        <v>166</v>
      </c>
      <c r="Q365" s="11"/>
      <c r="R365" s="11"/>
      <c r="S365" s="11"/>
      <c r="T365" s="11"/>
      <c r="U365" s="11"/>
      <c r="V365" s="11"/>
      <c r="W365" s="11"/>
      <c r="X365" s="11"/>
      <c r="Y365" s="11"/>
      <c r="Z365" s="11"/>
      <c r="AA365" s="11"/>
      <c r="AB365" s="11"/>
      <c r="AC365" s="11"/>
      <c r="AD365" s="11" t="e">
        <v>#N/A</v>
      </c>
      <c r="AE365" s="11" t="e">
        <v>#N/A</v>
      </c>
      <c r="AF365" s="11"/>
      <c r="AG365" s="11"/>
      <c r="AH365" s="11"/>
      <c r="AI365" s="11"/>
      <c r="AJ365" s="11"/>
      <c r="AK365" s="11"/>
      <c r="AL365" s="11"/>
      <c r="AM365" s="11"/>
      <c r="AN365" s="11"/>
      <c r="AO365" s="11"/>
    </row>
    <row r="366" spans="1:41" x14ac:dyDescent="0.3">
      <c r="A366" s="59" t="s">
        <v>122</v>
      </c>
      <c r="B366" s="59">
        <v>2</v>
      </c>
      <c r="C366" s="59"/>
      <c r="D366" s="59" t="s">
        <v>818</v>
      </c>
      <c r="E366" s="59" t="e">
        <v>#N/A</v>
      </c>
      <c r="F366" s="59" t="s">
        <v>776</v>
      </c>
      <c r="G366" s="59"/>
      <c r="H366" s="59" t="s">
        <v>818</v>
      </c>
      <c r="I366" s="59" t="s">
        <v>818</v>
      </c>
      <c r="J366" s="59" t="s">
        <v>439</v>
      </c>
      <c r="K366" s="59"/>
      <c r="L366" s="59"/>
      <c r="M366" s="59" t="s">
        <v>14313</v>
      </c>
      <c r="N366" s="59">
        <v>0</v>
      </c>
      <c r="O366" s="59"/>
      <c r="P366" s="155" t="s">
        <v>166</v>
      </c>
      <c r="Q366" s="11"/>
      <c r="R366" s="11"/>
      <c r="S366" s="11"/>
      <c r="T366" s="11"/>
      <c r="U366" s="11"/>
      <c r="V366" s="11"/>
      <c r="W366" s="11"/>
      <c r="X366" s="11"/>
      <c r="Y366" s="11"/>
      <c r="Z366" s="11"/>
      <c r="AA366" s="11"/>
      <c r="AB366" s="11"/>
      <c r="AC366" s="11"/>
      <c r="AD366" s="11" t="e">
        <v>#N/A</v>
      </c>
      <c r="AE366" s="11" t="e">
        <v>#N/A</v>
      </c>
      <c r="AF366" s="11"/>
      <c r="AG366" s="11"/>
      <c r="AH366" s="11"/>
      <c r="AI366" s="11"/>
      <c r="AJ366" s="11"/>
      <c r="AK366" s="11"/>
      <c r="AL366" s="11"/>
      <c r="AM366" s="11"/>
      <c r="AN366" s="11"/>
      <c r="AO366" s="11"/>
    </row>
    <row r="367" spans="1:41" x14ac:dyDescent="0.3">
      <c r="A367" s="59" t="s">
        <v>122</v>
      </c>
      <c r="B367" s="59">
        <v>2</v>
      </c>
      <c r="C367" s="59"/>
      <c r="D367" s="59" t="s">
        <v>818</v>
      </c>
      <c r="E367" s="59" t="e">
        <v>#N/A</v>
      </c>
      <c r="F367" s="59" t="s">
        <v>777</v>
      </c>
      <c r="G367" s="59"/>
      <c r="H367" s="59" t="s">
        <v>818</v>
      </c>
      <c r="I367" s="59" t="s">
        <v>818</v>
      </c>
      <c r="J367" s="59" t="s">
        <v>581</v>
      </c>
      <c r="K367" s="59"/>
      <c r="L367" s="59"/>
      <c r="M367" s="59" t="s">
        <v>14313</v>
      </c>
      <c r="N367" s="59">
        <v>0</v>
      </c>
      <c r="O367" s="59"/>
      <c r="P367" s="155" t="s">
        <v>166</v>
      </c>
      <c r="Q367" s="11"/>
      <c r="R367" s="11"/>
      <c r="S367" s="11"/>
      <c r="T367" s="11"/>
      <c r="U367" s="11"/>
      <c r="V367" s="11"/>
      <c r="W367" s="11"/>
      <c r="X367" s="11"/>
      <c r="Y367" s="11"/>
      <c r="Z367" s="11"/>
      <c r="AA367" s="11"/>
      <c r="AB367" s="11"/>
      <c r="AC367" s="11"/>
      <c r="AD367" s="11" t="e">
        <v>#N/A</v>
      </c>
      <c r="AE367" s="11" t="e">
        <v>#N/A</v>
      </c>
      <c r="AF367" s="11"/>
      <c r="AG367" s="11"/>
      <c r="AH367" s="11"/>
      <c r="AI367" s="11"/>
      <c r="AJ367" s="11"/>
      <c r="AK367" s="11"/>
      <c r="AL367" s="11"/>
      <c r="AM367" s="11"/>
      <c r="AN367" s="11"/>
      <c r="AO367" s="11"/>
    </row>
    <row r="368" spans="1:41" x14ac:dyDescent="0.3">
      <c r="A368" s="59" t="s">
        <v>122</v>
      </c>
      <c r="B368" s="59">
        <v>2</v>
      </c>
      <c r="C368" s="59"/>
      <c r="D368" s="59" t="s">
        <v>818</v>
      </c>
      <c r="E368" s="59" t="e">
        <v>#N/A</v>
      </c>
      <c r="F368" s="59" t="s">
        <v>778</v>
      </c>
      <c r="G368" s="59"/>
      <c r="H368" s="59" t="s">
        <v>818</v>
      </c>
      <c r="I368" s="59"/>
      <c r="J368" s="59" t="s">
        <v>439</v>
      </c>
      <c r="K368" s="59"/>
      <c r="L368" s="59"/>
      <c r="M368" s="59" t="s">
        <v>14313</v>
      </c>
      <c r="N368" s="59">
        <v>0</v>
      </c>
      <c r="O368" s="59" t="s">
        <v>323</v>
      </c>
      <c r="P368" s="155" t="s">
        <v>166</v>
      </c>
      <c r="Q368" s="11"/>
      <c r="R368" s="11"/>
      <c r="S368" s="11"/>
      <c r="T368" s="11"/>
      <c r="U368" s="11"/>
      <c r="V368" s="11"/>
      <c r="W368" s="11"/>
      <c r="X368" s="11"/>
      <c r="Y368" s="11"/>
      <c r="Z368" s="11"/>
      <c r="AA368" s="11"/>
      <c r="AB368" s="11"/>
      <c r="AC368" s="11"/>
      <c r="AD368" s="11" t="e">
        <v>#N/A</v>
      </c>
      <c r="AE368" s="11" t="e">
        <v>#N/A</v>
      </c>
      <c r="AF368" s="11"/>
      <c r="AG368" s="11"/>
      <c r="AH368" s="11"/>
      <c r="AI368" s="11"/>
      <c r="AJ368" s="11"/>
      <c r="AK368" s="11"/>
      <c r="AL368" s="11"/>
      <c r="AM368" s="11"/>
      <c r="AN368" s="11"/>
      <c r="AO368" s="11"/>
    </row>
    <row r="369" spans="1:41" x14ac:dyDescent="0.3">
      <c r="A369" s="59" t="s">
        <v>123</v>
      </c>
      <c r="B369" s="59">
        <v>3</v>
      </c>
      <c r="C369" s="59" t="s">
        <v>37</v>
      </c>
      <c r="D369" s="59" t="s">
        <v>888</v>
      </c>
      <c r="E369" s="59" t="s">
        <v>33</v>
      </c>
      <c r="F369" s="59" t="s">
        <v>779</v>
      </c>
      <c r="G369" s="59" t="s">
        <v>888</v>
      </c>
      <c r="H369" s="59" t="s">
        <v>37</v>
      </c>
      <c r="I369" s="59" t="s">
        <v>37</v>
      </c>
      <c r="J369" s="59" t="s">
        <v>780</v>
      </c>
      <c r="K369" s="59" t="s">
        <v>311</v>
      </c>
      <c r="L369" s="59"/>
      <c r="M369" s="59" t="s">
        <v>818</v>
      </c>
      <c r="N369" s="59">
        <v>0</v>
      </c>
      <c r="O369" s="59"/>
      <c r="P369" s="155" t="s">
        <v>166</v>
      </c>
      <c r="Q369" s="11"/>
      <c r="R369" s="11"/>
      <c r="S369" s="11"/>
      <c r="T369" s="11"/>
      <c r="U369" s="11"/>
      <c r="V369" s="11"/>
      <c r="W369" s="11"/>
      <c r="X369" s="11"/>
      <c r="Y369" s="11"/>
      <c r="Z369" s="11"/>
      <c r="AA369" s="11"/>
      <c r="AB369" s="11"/>
      <c r="AC369" s="11"/>
      <c r="AD369" s="11" t="e">
        <v>#N/A</v>
      </c>
      <c r="AE369" s="11" t="e">
        <v>#N/A</v>
      </c>
      <c r="AF369" s="11"/>
      <c r="AG369" s="11"/>
      <c r="AH369" s="11"/>
      <c r="AI369" s="11"/>
      <c r="AJ369" s="11"/>
      <c r="AK369" s="11"/>
      <c r="AL369" s="11"/>
      <c r="AM369" s="11"/>
      <c r="AN369" s="11"/>
      <c r="AO369" s="11"/>
    </row>
    <row r="370" spans="1:41" x14ac:dyDescent="0.3">
      <c r="A370" s="59" t="s">
        <v>123</v>
      </c>
      <c r="B370" s="59">
        <v>3</v>
      </c>
      <c r="C370" s="59" t="s">
        <v>191</v>
      </c>
      <c r="D370" s="59" t="s">
        <v>3258</v>
      </c>
      <c r="E370" s="59" t="s">
        <v>16</v>
      </c>
      <c r="F370" s="59" t="s">
        <v>781</v>
      </c>
      <c r="G370" s="59" t="s">
        <v>3258</v>
      </c>
      <c r="H370" s="59" t="s">
        <v>191</v>
      </c>
      <c r="I370" s="59" t="s">
        <v>4263</v>
      </c>
      <c r="J370" s="59" t="s">
        <v>782</v>
      </c>
      <c r="K370" s="59" t="s">
        <v>783</v>
      </c>
      <c r="L370" s="59"/>
      <c r="M370" s="59" t="s">
        <v>818</v>
      </c>
      <c r="N370" s="59">
        <v>0</v>
      </c>
      <c r="O370" s="59"/>
      <c r="P370" s="155" t="s">
        <v>166</v>
      </c>
      <c r="Q370" s="11" t="s">
        <v>333</v>
      </c>
      <c r="R370" s="11"/>
      <c r="S370" s="11"/>
      <c r="T370" s="11"/>
      <c r="U370" s="11"/>
      <c r="V370" s="11"/>
      <c r="W370" s="11"/>
      <c r="X370" s="11"/>
      <c r="Y370" s="11"/>
      <c r="Z370" s="11"/>
      <c r="AA370" s="11" t="s">
        <v>784</v>
      </c>
      <c r="AB370" s="11"/>
      <c r="AC370" s="11" t="s">
        <v>195</v>
      </c>
      <c r="AD370" s="11" t="s">
        <v>3154</v>
      </c>
      <c r="AE370" s="11" t="s">
        <v>3024</v>
      </c>
      <c r="AF370" s="11"/>
      <c r="AG370" s="11"/>
      <c r="AH370" s="11"/>
      <c r="AI370" s="11"/>
      <c r="AJ370" s="11"/>
      <c r="AK370" s="11"/>
      <c r="AL370" s="11"/>
      <c r="AM370" s="11"/>
      <c r="AN370" s="11"/>
      <c r="AO370" s="11">
        <v>1</v>
      </c>
    </row>
    <row r="371" spans="1:41" x14ac:dyDescent="0.3">
      <c r="A371" s="59" t="s">
        <v>123</v>
      </c>
      <c r="B371" s="59">
        <v>3</v>
      </c>
      <c r="C371" s="59" t="s">
        <v>388</v>
      </c>
      <c r="D371" s="59" t="s">
        <v>3577</v>
      </c>
      <c r="E371" s="59" t="s">
        <v>4</v>
      </c>
      <c r="F371" s="59" t="s">
        <v>367</v>
      </c>
      <c r="G371" s="59" t="s">
        <v>3577</v>
      </c>
      <c r="H371" s="59" t="s">
        <v>388</v>
      </c>
      <c r="I371" s="59" t="s">
        <v>4032</v>
      </c>
      <c r="J371" s="59" t="s">
        <v>780</v>
      </c>
      <c r="K371" s="59" t="s">
        <v>343</v>
      </c>
      <c r="L371" s="59" t="s">
        <v>785</v>
      </c>
      <c r="M371" s="59" t="s">
        <v>818</v>
      </c>
      <c r="N371" s="59">
        <v>0</v>
      </c>
      <c r="O371" s="59"/>
      <c r="P371" s="155" t="s">
        <v>166</v>
      </c>
      <c r="Q371" s="11"/>
      <c r="R371" s="11"/>
      <c r="S371" s="11"/>
      <c r="T371" s="11"/>
      <c r="U371" s="11"/>
      <c r="V371" s="11"/>
      <c r="W371" s="11"/>
      <c r="X371" s="11"/>
      <c r="Y371" s="11"/>
      <c r="Z371" s="11"/>
      <c r="AA371" s="11"/>
      <c r="AB371" s="11"/>
      <c r="AC371" s="11"/>
      <c r="AD371" s="11" t="e">
        <v>#N/A</v>
      </c>
      <c r="AE371" s="11" t="e">
        <v>#N/A</v>
      </c>
      <c r="AF371" s="11"/>
      <c r="AG371" s="11"/>
      <c r="AH371" s="11"/>
      <c r="AI371" s="11"/>
      <c r="AJ371" s="11"/>
      <c r="AK371" s="11"/>
      <c r="AL371" s="11"/>
      <c r="AM371" s="11"/>
      <c r="AN371" s="11"/>
      <c r="AO371" s="11"/>
    </row>
    <row r="372" spans="1:41" x14ac:dyDescent="0.3">
      <c r="A372" s="59" t="s">
        <v>123</v>
      </c>
      <c r="B372" s="59">
        <v>3</v>
      </c>
      <c r="C372" s="59" t="s">
        <v>638</v>
      </c>
      <c r="D372" s="59" t="s">
        <v>787</v>
      </c>
      <c r="E372" s="59" t="s">
        <v>14</v>
      </c>
      <c r="F372" s="59" t="s">
        <v>786</v>
      </c>
      <c r="G372" s="59" t="s">
        <v>787</v>
      </c>
      <c r="H372" s="59" t="s">
        <v>638</v>
      </c>
      <c r="I372" s="59" t="s">
        <v>4611</v>
      </c>
      <c r="J372" s="59" t="s">
        <v>780</v>
      </c>
      <c r="K372" s="59" t="s">
        <v>787</v>
      </c>
      <c r="L372" s="59" t="s">
        <v>788</v>
      </c>
      <c r="M372" s="59" t="s">
        <v>818</v>
      </c>
      <c r="N372" s="59">
        <v>0</v>
      </c>
      <c r="O372" s="59"/>
      <c r="P372" s="155" t="s">
        <v>166</v>
      </c>
      <c r="Q372" s="11"/>
      <c r="R372" s="11"/>
      <c r="S372" s="11"/>
      <c r="T372" s="11"/>
      <c r="U372" s="11"/>
      <c r="V372" s="11"/>
      <c r="W372" s="11"/>
      <c r="X372" s="11"/>
      <c r="Y372" s="11"/>
      <c r="Z372" s="11"/>
      <c r="AA372" s="11"/>
      <c r="AB372" s="11"/>
      <c r="AC372" s="11"/>
      <c r="AD372" s="11" t="e">
        <v>#N/A</v>
      </c>
      <c r="AE372" s="11" t="e">
        <v>#N/A</v>
      </c>
      <c r="AF372" s="11"/>
      <c r="AG372" s="11"/>
      <c r="AH372" s="11"/>
      <c r="AI372" s="11"/>
      <c r="AJ372" s="11"/>
      <c r="AK372" s="11"/>
      <c r="AL372" s="11"/>
      <c r="AM372" s="11"/>
      <c r="AN372" s="11"/>
      <c r="AO372" s="11"/>
    </row>
    <row r="373" spans="1:41" x14ac:dyDescent="0.3">
      <c r="A373" s="59" t="s">
        <v>123</v>
      </c>
      <c r="B373" s="59">
        <v>3</v>
      </c>
      <c r="C373" s="59" t="s">
        <v>35</v>
      </c>
      <c r="D373" s="59" t="s">
        <v>1353</v>
      </c>
      <c r="E373" s="59" t="s">
        <v>33</v>
      </c>
      <c r="F373" s="59" t="s">
        <v>789</v>
      </c>
      <c r="G373" s="59" t="s">
        <v>1353</v>
      </c>
      <c r="H373" s="59" t="s">
        <v>35</v>
      </c>
      <c r="I373" s="59" t="s">
        <v>4963</v>
      </c>
      <c r="J373" s="59" t="s">
        <v>780</v>
      </c>
      <c r="K373" s="59" t="s">
        <v>199</v>
      </c>
      <c r="L373" s="59"/>
      <c r="M373" s="59" t="s">
        <v>818</v>
      </c>
      <c r="N373" s="59">
        <v>0</v>
      </c>
      <c r="O373" s="59"/>
      <c r="P373" s="155" t="s">
        <v>166</v>
      </c>
      <c r="Q373" s="11"/>
      <c r="R373" s="11"/>
      <c r="S373" s="11"/>
      <c r="T373" s="11"/>
      <c r="U373" s="11"/>
      <c r="V373" s="11"/>
      <c r="W373" s="11"/>
      <c r="X373" s="11"/>
      <c r="Y373" s="11"/>
      <c r="Z373" s="11"/>
      <c r="AA373" s="11"/>
      <c r="AB373" s="11"/>
      <c r="AC373" s="11"/>
      <c r="AD373" s="11" t="e">
        <v>#N/A</v>
      </c>
      <c r="AE373" s="11" t="e">
        <v>#N/A</v>
      </c>
      <c r="AF373" s="11"/>
      <c r="AG373" s="11"/>
      <c r="AH373" s="11"/>
      <c r="AI373" s="11"/>
      <c r="AJ373" s="11"/>
      <c r="AK373" s="11"/>
      <c r="AL373" s="11"/>
      <c r="AM373" s="11"/>
      <c r="AN373" s="11"/>
      <c r="AO373" s="11"/>
    </row>
    <row r="374" spans="1:41" x14ac:dyDescent="0.3">
      <c r="A374" s="59" t="s">
        <v>123</v>
      </c>
      <c r="B374" s="59">
        <v>3</v>
      </c>
      <c r="C374" s="59" t="s">
        <v>297</v>
      </c>
      <c r="D374" s="59" t="s">
        <v>3616</v>
      </c>
      <c r="E374" s="59" t="s">
        <v>20</v>
      </c>
      <c r="F374" s="59" t="s">
        <v>482</v>
      </c>
      <c r="G374" s="59" t="s">
        <v>3616</v>
      </c>
      <c r="H374" s="59" t="s">
        <v>297</v>
      </c>
      <c r="I374" s="59" t="s">
        <v>297</v>
      </c>
      <c r="J374" s="59" t="s">
        <v>790</v>
      </c>
      <c r="K374" s="59" t="s">
        <v>298</v>
      </c>
      <c r="L374" s="59"/>
      <c r="M374" s="59" t="s">
        <v>818</v>
      </c>
      <c r="N374" s="59">
        <v>0</v>
      </c>
      <c r="O374" s="59"/>
      <c r="P374" s="155" t="s">
        <v>166</v>
      </c>
      <c r="Q374" s="11"/>
      <c r="R374" s="11"/>
      <c r="S374" s="11"/>
      <c r="T374" s="11"/>
      <c r="U374" s="11"/>
      <c r="V374" s="11"/>
      <c r="W374" s="11"/>
      <c r="X374" s="11"/>
      <c r="Y374" s="11"/>
      <c r="Z374" s="11"/>
      <c r="AA374" s="11"/>
      <c r="AB374" s="11"/>
      <c r="AC374" s="11"/>
      <c r="AD374" s="11" t="e">
        <v>#N/A</v>
      </c>
      <c r="AE374" s="11" t="e">
        <v>#N/A</v>
      </c>
      <c r="AF374" s="11"/>
      <c r="AG374" s="11"/>
      <c r="AH374" s="11"/>
      <c r="AI374" s="11"/>
      <c r="AJ374" s="11"/>
      <c r="AK374" s="11"/>
      <c r="AL374" s="11"/>
      <c r="AM374" s="11"/>
      <c r="AN374" s="11"/>
      <c r="AO374" s="11"/>
    </row>
    <row r="375" spans="1:41" x14ac:dyDescent="0.3">
      <c r="A375" s="59" t="s">
        <v>123</v>
      </c>
      <c r="B375" s="59">
        <v>3</v>
      </c>
      <c r="C375" s="59" t="s">
        <v>342</v>
      </c>
      <c r="D375" s="59" t="s">
        <v>367</v>
      </c>
      <c r="E375" s="59" t="s">
        <v>4</v>
      </c>
      <c r="F375" s="59" t="s">
        <v>367</v>
      </c>
      <c r="G375" s="59" t="s">
        <v>367</v>
      </c>
      <c r="H375" s="59" t="s">
        <v>342</v>
      </c>
      <c r="I375" s="59" t="s">
        <v>4333</v>
      </c>
      <c r="J375" s="59" t="s">
        <v>780</v>
      </c>
      <c r="K375" s="59" t="s">
        <v>343</v>
      </c>
      <c r="L375" s="59" t="s">
        <v>344</v>
      </c>
      <c r="M375" s="59" t="s">
        <v>818</v>
      </c>
      <c r="N375" s="59">
        <v>0</v>
      </c>
      <c r="O375" s="59"/>
      <c r="P375" s="155" t="s">
        <v>166</v>
      </c>
      <c r="Q375" s="11"/>
      <c r="R375" s="11"/>
      <c r="S375" s="11"/>
      <c r="T375" s="11"/>
      <c r="U375" s="11"/>
      <c r="V375" s="11"/>
      <c r="W375" s="11"/>
      <c r="X375" s="11"/>
      <c r="Y375" s="11"/>
      <c r="Z375" s="11"/>
      <c r="AA375" s="11"/>
      <c r="AB375" s="11"/>
      <c r="AC375" s="11"/>
      <c r="AD375" s="11" t="e">
        <v>#N/A</v>
      </c>
      <c r="AE375" s="11" t="e">
        <v>#N/A</v>
      </c>
      <c r="AF375" s="11"/>
      <c r="AG375" s="11"/>
      <c r="AH375" s="11"/>
      <c r="AI375" s="11"/>
      <c r="AJ375" s="11"/>
      <c r="AK375" s="11"/>
      <c r="AL375" s="11"/>
      <c r="AM375" s="11"/>
      <c r="AN375" s="11"/>
      <c r="AO375" s="11"/>
    </row>
    <row r="376" spans="1:41" x14ac:dyDescent="0.3">
      <c r="A376" s="59" t="s">
        <v>123</v>
      </c>
      <c r="B376" s="59">
        <v>3</v>
      </c>
      <c r="C376" s="59" t="s">
        <v>337</v>
      </c>
      <c r="D376" s="59" t="s">
        <v>486</v>
      </c>
      <c r="E376" s="59" t="s">
        <v>20</v>
      </c>
      <c r="F376" s="59" t="s">
        <v>486</v>
      </c>
      <c r="G376" s="59" t="s">
        <v>486</v>
      </c>
      <c r="H376" s="59" t="s">
        <v>337</v>
      </c>
      <c r="I376" s="59" t="s">
        <v>4211</v>
      </c>
      <c r="J376" s="59" t="s">
        <v>780</v>
      </c>
      <c r="K376" s="59" t="s">
        <v>248</v>
      </c>
      <c r="L376" s="59"/>
      <c r="M376" s="59" t="s">
        <v>818</v>
      </c>
      <c r="N376" s="59">
        <v>0</v>
      </c>
      <c r="O376" s="59"/>
      <c r="P376" s="155" t="s">
        <v>166</v>
      </c>
      <c r="Q376" s="11"/>
      <c r="R376" s="11"/>
      <c r="S376" s="11"/>
      <c r="T376" s="11"/>
      <c r="U376" s="11"/>
      <c r="V376" s="11"/>
      <c r="W376" s="11"/>
      <c r="X376" s="11"/>
      <c r="Y376" s="11"/>
      <c r="Z376" s="11"/>
      <c r="AA376" s="11"/>
      <c r="AB376" s="11"/>
      <c r="AC376" s="11"/>
      <c r="AD376" s="11" t="e">
        <v>#N/A</v>
      </c>
      <c r="AE376" s="11" t="e">
        <v>#N/A</v>
      </c>
      <c r="AF376" s="11"/>
      <c r="AG376" s="11"/>
      <c r="AH376" s="11"/>
      <c r="AI376" s="11"/>
      <c r="AJ376" s="11"/>
      <c r="AK376" s="11"/>
      <c r="AL376" s="11"/>
      <c r="AM376" s="11"/>
      <c r="AN376" s="11"/>
      <c r="AO376" s="11"/>
    </row>
    <row r="377" spans="1:41" x14ac:dyDescent="0.3">
      <c r="A377" s="59" t="s">
        <v>123</v>
      </c>
      <c r="B377" s="59">
        <v>3</v>
      </c>
      <c r="C377" s="59" t="s">
        <v>407</v>
      </c>
      <c r="D377" s="59" t="s">
        <v>2143</v>
      </c>
      <c r="E377" s="59" t="s">
        <v>4</v>
      </c>
      <c r="F377" s="59" t="s">
        <v>367</v>
      </c>
      <c r="G377" s="59" t="s">
        <v>2143</v>
      </c>
      <c r="H377" s="59" t="s">
        <v>407</v>
      </c>
      <c r="I377" s="59" t="s">
        <v>4726</v>
      </c>
      <c r="J377" s="59" t="s">
        <v>780</v>
      </c>
      <c r="K377" s="59" t="s">
        <v>343</v>
      </c>
      <c r="L377" s="59" t="s">
        <v>791</v>
      </c>
      <c r="M377" s="59" t="s">
        <v>818</v>
      </c>
      <c r="N377" s="59">
        <v>0</v>
      </c>
      <c r="O377" s="59"/>
      <c r="P377" s="155" t="s">
        <v>166</v>
      </c>
      <c r="Q377" s="11"/>
      <c r="R377" s="11"/>
      <c r="S377" s="11"/>
      <c r="T377" s="11"/>
      <c r="U377" s="11"/>
      <c r="V377" s="11"/>
      <c r="W377" s="11"/>
      <c r="X377" s="11"/>
      <c r="Y377" s="11"/>
      <c r="Z377" s="11"/>
      <c r="AA377" s="11"/>
      <c r="AB377" s="11"/>
      <c r="AC377" s="11"/>
      <c r="AD377" s="11" t="e">
        <v>#N/A</v>
      </c>
      <c r="AE377" s="11" t="e">
        <v>#N/A</v>
      </c>
      <c r="AF377" s="11"/>
      <c r="AG377" s="11"/>
      <c r="AH377" s="11"/>
      <c r="AI377" s="11"/>
      <c r="AJ377" s="11"/>
      <c r="AK377" s="11"/>
      <c r="AL377" s="11"/>
      <c r="AM377" s="11"/>
      <c r="AN377" s="11"/>
      <c r="AO377" s="11"/>
    </row>
    <row r="378" spans="1:41" x14ac:dyDescent="0.3">
      <c r="A378" s="59" t="s">
        <v>123</v>
      </c>
      <c r="B378" s="59">
        <v>3</v>
      </c>
      <c r="C378" s="59" t="s">
        <v>586</v>
      </c>
      <c r="D378" s="59" t="s">
        <v>963</v>
      </c>
      <c r="E378" s="59" t="s">
        <v>16</v>
      </c>
      <c r="F378" s="59" t="s">
        <v>792</v>
      </c>
      <c r="G378" s="59" t="s">
        <v>963</v>
      </c>
      <c r="H378" s="59" t="s">
        <v>586</v>
      </c>
      <c r="I378" s="59">
        <v>0</v>
      </c>
      <c r="J378" s="59" t="s">
        <v>782</v>
      </c>
      <c r="K378" s="59" t="s">
        <v>793</v>
      </c>
      <c r="L378" s="59"/>
      <c r="M378" s="59" t="s">
        <v>818</v>
      </c>
      <c r="N378" s="59">
        <v>0</v>
      </c>
      <c r="O378" s="59"/>
      <c r="P378" s="155" t="s">
        <v>166</v>
      </c>
      <c r="Q378" s="11" t="s">
        <v>333</v>
      </c>
      <c r="R378" s="11"/>
      <c r="S378" s="11"/>
      <c r="T378" s="11"/>
      <c r="U378" s="11"/>
      <c r="V378" s="11"/>
      <c r="W378" s="11"/>
      <c r="X378" s="11"/>
      <c r="Y378" s="11"/>
      <c r="Z378" s="11"/>
      <c r="AA378" s="11" t="s">
        <v>784</v>
      </c>
      <c r="AB378" s="11"/>
      <c r="AC378" s="11" t="s">
        <v>195</v>
      </c>
      <c r="AD378" s="11" t="s">
        <v>3154</v>
      </c>
      <c r="AE378" s="11" t="s">
        <v>3024</v>
      </c>
      <c r="AF378" s="11"/>
      <c r="AG378" s="11"/>
      <c r="AH378" s="11"/>
      <c r="AI378" s="11"/>
      <c r="AJ378" s="11"/>
      <c r="AK378" s="11"/>
      <c r="AL378" s="11"/>
      <c r="AM378" s="11"/>
      <c r="AN378" s="11"/>
      <c r="AO378" s="11">
        <v>1</v>
      </c>
    </row>
    <row r="379" spans="1:41" x14ac:dyDescent="0.3">
      <c r="A379" s="59" t="s">
        <v>123</v>
      </c>
      <c r="B379" s="59">
        <v>3</v>
      </c>
      <c r="C379" s="59" t="s">
        <v>588</v>
      </c>
      <c r="D379" s="59" t="s">
        <v>836</v>
      </c>
      <c r="E379" s="59" t="s">
        <v>16</v>
      </c>
      <c r="F379" s="59" t="s">
        <v>794</v>
      </c>
      <c r="G379" s="59" t="s">
        <v>836</v>
      </c>
      <c r="H379" s="59" t="s">
        <v>588</v>
      </c>
      <c r="I379" s="59" t="s">
        <v>3527</v>
      </c>
      <c r="J379" s="59" t="s">
        <v>782</v>
      </c>
      <c r="K379" s="59" t="s">
        <v>795</v>
      </c>
      <c r="L379" s="59"/>
      <c r="M379" s="59" t="s">
        <v>818</v>
      </c>
      <c r="N379" s="59">
        <v>0</v>
      </c>
      <c r="O379" s="59"/>
      <c r="P379" s="155" t="s">
        <v>166</v>
      </c>
      <c r="Q379" s="11" t="s">
        <v>333</v>
      </c>
      <c r="R379" s="11"/>
      <c r="S379" s="11"/>
      <c r="T379" s="11"/>
      <c r="U379" s="11"/>
      <c r="V379" s="11"/>
      <c r="W379" s="11"/>
      <c r="X379" s="11"/>
      <c r="Y379" s="11"/>
      <c r="Z379" s="11"/>
      <c r="AA379" s="11" t="s">
        <v>784</v>
      </c>
      <c r="AB379" s="11"/>
      <c r="AC379" s="11" t="s">
        <v>195</v>
      </c>
      <c r="AD379" s="11" t="s">
        <v>3154</v>
      </c>
      <c r="AE379" s="11" t="s">
        <v>3024</v>
      </c>
      <c r="AF379" s="11"/>
      <c r="AG379" s="11"/>
      <c r="AH379" s="11"/>
      <c r="AI379" s="11"/>
      <c r="AJ379" s="11"/>
      <c r="AK379" s="11"/>
      <c r="AL379" s="11"/>
      <c r="AM379" s="11"/>
      <c r="AN379" s="11"/>
      <c r="AO379" s="11">
        <v>1</v>
      </c>
    </row>
    <row r="380" spans="1:41" x14ac:dyDescent="0.3">
      <c r="A380" s="59" t="s">
        <v>123</v>
      </c>
      <c r="B380" s="59">
        <v>3</v>
      </c>
      <c r="C380" s="59" t="s">
        <v>683</v>
      </c>
      <c r="D380" s="59" t="s">
        <v>796</v>
      </c>
      <c r="E380" s="59" t="s">
        <v>4</v>
      </c>
      <c r="F380" s="59" t="s">
        <v>796</v>
      </c>
      <c r="G380" s="59" t="s">
        <v>796</v>
      </c>
      <c r="H380" s="59" t="s">
        <v>683</v>
      </c>
      <c r="I380" s="59" t="s">
        <v>4259</v>
      </c>
      <c r="J380" s="59" t="s">
        <v>780</v>
      </c>
      <c r="K380" s="59" t="s">
        <v>797</v>
      </c>
      <c r="L380" s="59" t="s">
        <v>798</v>
      </c>
      <c r="M380" s="59" t="s">
        <v>818</v>
      </c>
      <c r="N380" s="59">
        <v>0</v>
      </c>
      <c r="O380" s="59"/>
      <c r="P380" s="155" t="s">
        <v>166</v>
      </c>
      <c r="Q380" s="11"/>
      <c r="R380" s="11"/>
      <c r="S380" s="11"/>
      <c r="T380" s="11"/>
      <c r="U380" s="11"/>
      <c r="V380" s="11"/>
      <c r="W380" s="11"/>
      <c r="X380" s="11"/>
      <c r="Y380" s="11"/>
      <c r="Z380" s="11"/>
      <c r="AA380" s="11"/>
      <c r="AB380" s="11"/>
      <c r="AC380" s="11"/>
      <c r="AD380" s="11" t="e">
        <v>#N/A</v>
      </c>
      <c r="AE380" s="11" t="e">
        <v>#N/A</v>
      </c>
      <c r="AF380" s="11"/>
      <c r="AG380" s="11"/>
      <c r="AH380" s="11"/>
      <c r="AI380" s="11"/>
      <c r="AJ380" s="11"/>
      <c r="AK380" s="11"/>
      <c r="AL380" s="11"/>
      <c r="AM380" s="11"/>
      <c r="AN380" s="11"/>
      <c r="AO380" s="11"/>
    </row>
    <row r="381" spans="1:41" x14ac:dyDescent="0.3">
      <c r="A381" s="59" t="s">
        <v>123</v>
      </c>
      <c r="B381" s="59">
        <v>3</v>
      </c>
      <c r="C381" s="59" t="s">
        <v>799</v>
      </c>
      <c r="D381" s="59" t="s">
        <v>818</v>
      </c>
      <c r="E381" s="59" t="e">
        <v>#N/A</v>
      </c>
      <c r="F381" s="59" t="s">
        <v>367</v>
      </c>
      <c r="G381" s="59" t="s">
        <v>818</v>
      </c>
      <c r="H381" s="59" t="s">
        <v>799</v>
      </c>
      <c r="I381" s="59" t="s">
        <v>818</v>
      </c>
      <c r="J381" s="59" t="s">
        <v>780</v>
      </c>
      <c r="K381" s="59" t="s">
        <v>343</v>
      </c>
      <c r="L381" s="59" t="s">
        <v>800</v>
      </c>
      <c r="M381" s="59" t="s">
        <v>14313</v>
      </c>
      <c r="N381" s="59">
        <v>0</v>
      </c>
      <c r="O381" s="59"/>
      <c r="P381" s="155" t="s">
        <v>166</v>
      </c>
      <c r="Q381" s="11"/>
      <c r="R381" s="11"/>
      <c r="S381" s="11"/>
      <c r="T381" s="11"/>
      <c r="U381" s="11"/>
      <c r="V381" s="11"/>
      <c r="W381" s="11"/>
      <c r="X381" s="11"/>
      <c r="Y381" s="11"/>
      <c r="Z381" s="11"/>
      <c r="AA381" s="11"/>
      <c r="AB381" s="11"/>
      <c r="AC381" s="11"/>
      <c r="AD381" s="11" t="e">
        <v>#N/A</v>
      </c>
      <c r="AE381" s="11" t="e">
        <v>#N/A</v>
      </c>
      <c r="AF381" s="11"/>
      <c r="AG381" s="11"/>
      <c r="AH381" s="11"/>
      <c r="AI381" s="11"/>
      <c r="AJ381" s="11"/>
      <c r="AK381" s="11"/>
      <c r="AL381" s="11"/>
      <c r="AM381" s="11"/>
      <c r="AN381" s="11"/>
      <c r="AO381" s="11"/>
    </row>
    <row r="382" spans="1:41" x14ac:dyDescent="0.3">
      <c r="A382" s="59" t="s">
        <v>123</v>
      </c>
      <c r="B382" s="59">
        <v>3</v>
      </c>
      <c r="C382" s="59" t="s">
        <v>801</v>
      </c>
      <c r="D382" s="59" t="s">
        <v>818</v>
      </c>
      <c r="E382" s="59" t="e">
        <v>#N/A</v>
      </c>
      <c r="F382" s="59" t="s">
        <v>367</v>
      </c>
      <c r="G382" s="59" t="s">
        <v>818</v>
      </c>
      <c r="H382" s="59" t="s">
        <v>801</v>
      </c>
      <c r="I382" s="59" t="s">
        <v>818</v>
      </c>
      <c r="J382" s="59" t="s">
        <v>780</v>
      </c>
      <c r="K382" s="59" t="s">
        <v>343</v>
      </c>
      <c r="L382" s="59" t="s">
        <v>802</v>
      </c>
      <c r="M382" s="59" t="s">
        <v>14313</v>
      </c>
      <c r="N382" s="59">
        <v>0</v>
      </c>
      <c r="O382" s="59"/>
      <c r="P382" s="155" t="s">
        <v>166</v>
      </c>
      <c r="Q382" s="11"/>
      <c r="R382" s="11"/>
      <c r="S382" s="11"/>
      <c r="T382" s="11"/>
      <c r="U382" s="11"/>
      <c r="V382" s="11"/>
      <c r="W382" s="11"/>
      <c r="X382" s="11"/>
      <c r="Y382" s="11"/>
      <c r="Z382" s="11"/>
      <c r="AA382" s="11"/>
      <c r="AB382" s="11"/>
      <c r="AC382" s="11"/>
      <c r="AD382" s="11" t="e">
        <v>#N/A</v>
      </c>
      <c r="AE382" s="11" t="e">
        <v>#N/A</v>
      </c>
      <c r="AF382" s="11"/>
      <c r="AG382" s="11"/>
      <c r="AH382" s="11"/>
      <c r="AI382" s="11"/>
      <c r="AJ382" s="11"/>
      <c r="AK382" s="11"/>
      <c r="AL382" s="11"/>
      <c r="AM382" s="11"/>
      <c r="AN382" s="11"/>
      <c r="AO382" s="11"/>
    </row>
    <row r="383" spans="1:41" x14ac:dyDescent="0.3">
      <c r="A383" s="59" t="s">
        <v>123</v>
      </c>
      <c r="B383" s="59">
        <v>3</v>
      </c>
      <c r="C383" s="59" t="s">
        <v>265</v>
      </c>
      <c r="D383" s="59" t="s">
        <v>803</v>
      </c>
      <c r="E383" s="59" t="s">
        <v>19</v>
      </c>
      <c r="F383" s="59" t="s">
        <v>803</v>
      </c>
      <c r="G383" s="59" t="s">
        <v>803</v>
      </c>
      <c r="H383" s="59" t="s">
        <v>265</v>
      </c>
      <c r="I383" s="59" t="s">
        <v>4303</v>
      </c>
      <c r="J383" s="59" t="s">
        <v>780</v>
      </c>
      <c r="K383" s="59" t="s">
        <v>266</v>
      </c>
      <c r="L383" s="59"/>
      <c r="M383" s="59" t="s">
        <v>818</v>
      </c>
      <c r="N383" s="59">
        <v>0</v>
      </c>
      <c r="O383" s="59"/>
      <c r="P383" s="155" t="s">
        <v>166</v>
      </c>
      <c r="Q383" s="11"/>
      <c r="R383" s="11"/>
      <c r="S383" s="11"/>
      <c r="T383" s="11"/>
      <c r="U383" s="11"/>
      <c r="V383" s="11"/>
      <c r="W383" s="11"/>
      <c r="X383" s="11"/>
      <c r="Y383" s="11"/>
      <c r="Z383" s="11"/>
      <c r="AA383" s="11"/>
      <c r="AB383" s="11"/>
      <c r="AC383" s="11"/>
      <c r="AD383" s="11" t="e">
        <v>#N/A</v>
      </c>
      <c r="AE383" s="11" t="e">
        <v>#N/A</v>
      </c>
      <c r="AF383" s="11"/>
      <c r="AG383" s="11"/>
      <c r="AH383" s="11"/>
      <c r="AI383" s="11"/>
      <c r="AJ383" s="11"/>
      <c r="AK383" s="11"/>
      <c r="AL383" s="11"/>
      <c r="AM383" s="11"/>
      <c r="AN383" s="11"/>
      <c r="AO383" s="11"/>
    </row>
    <row r="384" spans="1:41" x14ac:dyDescent="0.3">
      <c r="A384" s="59" t="s">
        <v>123</v>
      </c>
      <c r="B384" s="59">
        <v>3</v>
      </c>
      <c r="C384" s="59" t="s">
        <v>422</v>
      </c>
      <c r="D384" s="59" t="s">
        <v>3406</v>
      </c>
      <c r="E384" s="59" t="s">
        <v>14</v>
      </c>
      <c r="F384" s="59" t="s">
        <v>804</v>
      </c>
      <c r="G384" s="59" t="s">
        <v>3406</v>
      </c>
      <c r="H384" s="59" t="s">
        <v>422</v>
      </c>
      <c r="I384" s="59" t="s">
        <v>4976</v>
      </c>
      <c r="J384" s="59" t="s">
        <v>790</v>
      </c>
      <c r="K384" s="59" t="s">
        <v>305</v>
      </c>
      <c r="L384" s="59"/>
      <c r="M384" s="59" t="s">
        <v>818</v>
      </c>
      <c r="N384" s="59">
        <v>0</v>
      </c>
      <c r="O384" s="59"/>
      <c r="P384" s="155" t="s">
        <v>166</v>
      </c>
      <c r="Q384" s="11"/>
      <c r="R384" s="11"/>
      <c r="S384" s="11"/>
      <c r="T384" s="11"/>
      <c r="U384" s="11"/>
      <c r="V384" s="11"/>
      <c r="W384" s="11"/>
      <c r="X384" s="11"/>
      <c r="Y384" s="11"/>
      <c r="Z384" s="11"/>
      <c r="AA384" s="11"/>
      <c r="AB384" s="11"/>
      <c r="AC384" s="11"/>
      <c r="AD384" s="11" t="e">
        <v>#N/A</v>
      </c>
      <c r="AE384" s="11" t="e">
        <v>#N/A</v>
      </c>
      <c r="AF384" s="11"/>
      <c r="AG384" s="11"/>
      <c r="AH384" s="11"/>
      <c r="AI384" s="11"/>
      <c r="AJ384" s="11"/>
      <c r="AK384" s="11"/>
      <c r="AL384" s="11"/>
      <c r="AM384" s="11"/>
      <c r="AN384" s="11"/>
      <c r="AO384" s="11"/>
    </row>
    <row r="385" spans="1:41" ht="28.8" x14ac:dyDescent="0.3">
      <c r="A385" s="60" t="s">
        <v>104</v>
      </c>
      <c r="B385" s="59">
        <v>2</v>
      </c>
      <c r="C385" s="59" t="s">
        <v>586</v>
      </c>
      <c r="D385" s="59" t="s">
        <v>963</v>
      </c>
      <c r="E385" s="59" t="s">
        <v>16</v>
      </c>
      <c r="F385" s="60" t="s">
        <v>2099</v>
      </c>
      <c r="G385" s="59" t="s">
        <v>963</v>
      </c>
      <c r="H385" s="59" t="s">
        <v>586</v>
      </c>
      <c r="I385" s="59">
        <v>0</v>
      </c>
      <c r="J385" s="59" t="s">
        <v>226</v>
      </c>
      <c r="K385" s="59"/>
      <c r="L385" s="59"/>
      <c r="M385" s="59" t="s">
        <v>818</v>
      </c>
      <c r="N385" s="59">
        <v>1</v>
      </c>
      <c r="O385" s="59"/>
      <c r="P385" s="155" t="s">
        <v>166</v>
      </c>
      <c r="Q385" s="11" t="s">
        <v>227</v>
      </c>
      <c r="R385" s="11"/>
      <c r="S385" s="11"/>
      <c r="T385" s="11"/>
      <c r="U385" s="11"/>
      <c r="V385" s="11"/>
      <c r="W385" s="11"/>
      <c r="X385" s="11"/>
      <c r="Y385" s="11"/>
      <c r="Z385" s="11"/>
      <c r="AA385" s="11"/>
      <c r="AB385" s="11"/>
      <c r="AC385" s="11"/>
      <c r="AD385" s="11" t="e">
        <v>#N/A</v>
      </c>
      <c r="AE385" s="11" t="e">
        <v>#N/A</v>
      </c>
      <c r="AF385" s="11" t="e">
        <f>"Examples: "&amp;VLOOKUP(AC385,OECD_Codes,4,FALSE)</f>
        <v>#N/A</v>
      </c>
      <c r="AG385" s="11" t="e">
        <f>AC385&amp;". "&amp;AD385&amp;". "&amp;AE385&amp;". "&amp;AF385</f>
        <v>#N/A</v>
      </c>
      <c r="AH385" s="11"/>
      <c r="AI385" s="11" t="s">
        <v>228</v>
      </c>
      <c r="AJ385" s="11"/>
      <c r="AK385" s="11"/>
      <c r="AL385" s="11">
        <v>1</v>
      </c>
      <c r="AM385" s="11"/>
      <c r="AN385" s="11"/>
      <c r="AO385" s="11"/>
    </row>
    <row r="386" spans="1:41" x14ac:dyDescent="0.3">
      <c r="A386" s="59" t="s">
        <v>123</v>
      </c>
      <c r="B386" s="59">
        <v>3</v>
      </c>
      <c r="C386" s="59" t="s">
        <v>321</v>
      </c>
      <c r="D386" s="59" t="s">
        <v>3522</v>
      </c>
      <c r="E386" s="59" t="s">
        <v>3194</v>
      </c>
      <c r="F386" s="59" t="s">
        <v>378</v>
      </c>
      <c r="G386" s="59" t="s">
        <v>3522</v>
      </c>
      <c r="H386" s="59" t="s">
        <v>321</v>
      </c>
      <c r="I386" s="59" t="s">
        <v>4029</v>
      </c>
      <c r="J386" s="59" t="s">
        <v>790</v>
      </c>
      <c r="K386" s="59" t="s">
        <v>198</v>
      </c>
      <c r="L386" s="59"/>
      <c r="M386" s="59" t="s">
        <v>818</v>
      </c>
      <c r="N386" s="59">
        <v>0</v>
      </c>
      <c r="O386" s="59"/>
      <c r="P386" s="155" t="s">
        <v>166</v>
      </c>
      <c r="Q386" s="11"/>
      <c r="R386" s="11"/>
      <c r="S386" s="11"/>
      <c r="T386" s="11"/>
      <c r="U386" s="11"/>
      <c r="V386" s="11"/>
      <c r="W386" s="11"/>
      <c r="X386" s="11"/>
      <c r="Y386" s="11"/>
      <c r="Z386" s="11"/>
      <c r="AA386" s="11"/>
      <c r="AB386" s="11"/>
      <c r="AC386" s="11"/>
      <c r="AD386" s="11" t="e">
        <v>#N/A</v>
      </c>
      <c r="AE386" s="11" t="e">
        <v>#N/A</v>
      </c>
      <c r="AF386" s="11"/>
      <c r="AG386" s="11"/>
      <c r="AH386" s="11"/>
      <c r="AI386" s="11"/>
      <c r="AJ386" s="11"/>
      <c r="AK386" s="11"/>
      <c r="AL386" s="11"/>
      <c r="AM386" s="11"/>
      <c r="AN386" s="11"/>
      <c r="AO386" s="11"/>
    </row>
    <row r="387" spans="1:41" x14ac:dyDescent="0.3">
      <c r="A387" s="59" t="s">
        <v>123</v>
      </c>
      <c r="B387" s="59">
        <v>3</v>
      </c>
      <c r="C387" s="59" t="s">
        <v>271</v>
      </c>
      <c r="D387" s="59" t="s">
        <v>3224</v>
      </c>
      <c r="E387" s="59" t="s">
        <v>3194</v>
      </c>
      <c r="F387" s="59" t="s">
        <v>808</v>
      </c>
      <c r="G387" s="59" t="s">
        <v>3224</v>
      </c>
      <c r="H387" s="59" t="s">
        <v>271</v>
      </c>
      <c r="I387" s="59" t="s">
        <v>4161</v>
      </c>
      <c r="J387" s="59" t="s">
        <v>780</v>
      </c>
      <c r="K387" s="59" t="s">
        <v>218</v>
      </c>
      <c r="L387" s="59"/>
      <c r="M387" s="59" t="s">
        <v>818</v>
      </c>
      <c r="N387" s="59">
        <v>0</v>
      </c>
      <c r="O387" s="59"/>
      <c r="P387" s="155" t="s">
        <v>166</v>
      </c>
      <c r="Q387" s="11"/>
      <c r="R387" s="11"/>
      <c r="S387" s="11"/>
      <c r="T387" s="11"/>
      <c r="U387" s="11"/>
      <c r="V387" s="11"/>
      <c r="W387" s="11"/>
      <c r="X387" s="11"/>
      <c r="Y387" s="11"/>
      <c r="Z387" s="11"/>
      <c r="AA387" s="11"/>
      <c r="AB387" s="11"/>
      <c r="AC387" s="11"/>
      <c r="AD387" s="11" t="e">
        <v>#N/A</v>
      </c>
      <c r="AE387" s="11" t="e">
        <v>#N/A</v>
      </c>
      <c r="AF387" s="11"/>
      <c r="AG387" s="11"/>
      <c r="AH387" s="11"/>
      <c r="AI387" s="11"/>
      <c r="AJ387" s="11"/>
      <c r="AK387" s="11"/>
      <c r="AL387" s="11"/>
      <c r="AM387" s="11"/>
      <c r="AN387" s="11"/>
      <c r="AO387" s="11"/>
    </row>
    <row r="388" spans="1:41" x14ac:dyDescent="0.3">
      <c r="A388" s="59" t="s">
        <v>123</v>
      </c>
      <c r="B388" s="59">
        <v>3</v>
      </c>
      <c r="C388" s="59" t="s">
        <v>468</v>
      </c>
      <c r="D388" s="59" t="s">
        <v>818</v>
      </c>
      <c r="E388" s="59" t="e">
        <v>#N/A</v>
      </c>
      <c r="F388" s="59" t="s">
        <v>468</v>
      </c>
      <c r="G388" s="59" t="s">
        <v>818</v>
      </c>
      <c r="H388" s="59" t="s">
        <v>468</v>
      </c>
      <c r="I388" s="59" t="s">
        <v>818</v>
      </c>
      <c r="J388" s="59" t="s">
        <v>809</v>
      </c>
      <c r="K388" s="59"/>
      <c r="L388" s="59"/>
      <c r="M388" s="59" t="s">
        <v>14313</v>
      </c>
      <c r="N388" s="59">
        <v>0</v>
      </c>
      <c r="O388" s="59"/>
      <c r="P388" s="155" t="s">
        <v>166</v>
      </c>
      <c r="Q388" s="11"/>
      <c r="R388" s="11"/>
      <c r="S388" s="11"/>
      <c r="T388" s="11"/>
      <c r="U388" s="11"/>
      <c r="V388" s="11"/>
      <c r="W388" s="11"/>
      <c r="X388" s="11"/>
      <c r="Y388" s="11"/>
      <c r="Z388" s="11"/>
      <c r="AA388" s="11"/>
      <c r="AB388" s="11"/>
      <c r="AC388" s="11"/>
      <c r="AD388" s="11" t="e">
        <v>#N/A</v>
      </c>
      <c r="AE388" s="11" t="e">
        <v>#N/A</v>
      </c>
      <c r="AF388" s="11"/>
      <c r="AG388" s="11"/>
      <c r="AH388" s="11"/>
      <c r="AI388" s="11"/>
      <c r="AJ388" s="11"/>
      <c r="AK388" s="11"/>
      <c r="AL388" s="11"/>
      <c r="AM388" s="11"/>
      <c r="AN388" s="11"/>
      <c r="AO388" s="11"/>
    </row>
    <row r="389" spans="1:41" x14ac:dyDescent="0.3">
      <c r="A389" s="59" t="s">
        <v>810</v>
      </c>
      <c r="B389" s="59">
        <v>3</v>
      </c>
      <c r="C389" s="59" t="s">
        <v>39</v>
      </c>
      <c r="D389" s="59" t="s">
        <v>3307</v>
      </c>
      <c r="E389" s="59" t="s">
        <v>33</v>
      </c>
      <c r="F389" s="59" t="s">
        <v>811</v>
      </c>
      <c r="G389" s="59" t="s">
        <v>3307</v>
      </c>
      <c r="H389" s="59" t="s">
        <v>39</v>
      </c>
      <c r="I389" s="59" t="s">
        <v>39</v>
      </c>
      <c r="J389" s="59" t="s">
        <v>780</v>
      </c>
      <c r="K389" s="59" t="s">
        <v>312</v>
      </c>
      <c r="L389" s="59"/>
      <c r="M389" s="59" t="s">
        <v>818</v>
      </c>
      <c r="N389" s="59">
        <v>0</v>
      </c>
      <c r="O389" s="59"/>
      <c r="P389" s="155" t="s">
        <v>166</v>
      </c>
      <c r="Q389" s="11"/>
      <c r="R389" s="11"/>
      <c r="S389" s="11"/>
      <c r="T389" s="11"/>
      <c r="U389" s="11"/>
      <c r="V389" s="11"/>
      <c r="W389" s="11"/>
      <c r="X389" s="11"/>
      <c r="Y389" s="11"/>
      <c r="Z389" s="11"/>
      <c r="AA389" s="11"/>
      <c r="AB389" s="11"/>
      <c r="AC389" s="11"/>
      <c r="AD389" s="11" t="e">
        <v>#N/A</v>
      </c>
      <c r="AE389" s="11" t="e">
        <v>#N/A</v>
      </c>
      <c r="AF389" s="11"/>
      <c r="AG389" s="11"/>
      <c r="AH389" s="11"/>
      <c r="AI389" s="11"/>
      <c r="AJ389" s="11"/>
      <c r="AK389" s="11"/>
      <c r="AL389" s="11"/>
      <c r="AM389" s="11"/>
      <c r="AN389" s="11"/>
      <c r="AO389" s="11"/>
    </row>
    <row r="390" spans="1:41" x14ac:dyDescent="0.3">
      <c r="A390" s="59" t="s">
        <v>810</v>
      </c>
      <c r="B390" s="59">
        <v>3</v>
      </c>
      <c r="C390" s="59" t="s">
        <v>546</v>
      </c>
      <c r="D390" s="59" t="s">
        <v>3361</v>
      </c>
      <c r="E390" s="59" t="s">
        <v>19</v>
      </c>
      <c r="F390" s="59" t="s">
        <v>812</v>
      </c>
      <c r="G390" s="59" t="s">
        <v>3361</v>
      </c>
      <c r="H390" s="59" t="s">
        <v>546</v>
      </c>
      <c r="I390" s="59" t="s">
        <v>4269</v>
      </c>
      <c r="J390" s="59" t="s">
        <v>790</v>
      </c>
      <c r="K390" s="59" t="s">
        <v>813</v>
      </c>
      <c r="L390" s="59"/>
      <c r="M390" s="59" t="s">
        <v>818</v>
      </c>
      <c r="N390" s="59">
        <v>0</v>
      </c>
      <c r="O390" s="59"/>
      <c r="P390" s="155" t="s">
        <v>166</v>
      </c>
      <c r="Q390" s="11"/>
      <c r="R390" s="11"/>
      <c r="S390" s="11"/>
      <c r="T390" s="11"/>
      <c r="U390" s="11"/>
      <c r="V390" s="11"/>
      <c r="W390" s="11"/>
      <c r="X390" s="11"/>
      <c r="Y390" s="11"/>
      <c r="Z390" s="11"/>
      <c r="AA390" s="11"/>
      <c r="AB390" s="11"/>
      <c r="AC390" s="11"/>
      <c r="AD390" s="11" t="e">
        <v>#N/A</v>
      </c>
      <c r="AE390" s="11" t="e">
        <v>#N/A</v>
      </c>
      <c r="AF390" s="11"/>
      <c r="AG390" s="11"/>
      <c r="AH390" s="11"/>
      <c r="AI390" s="11"/>
      <c r="AJ390" s="11"/>
      <c r="AK390" s="11"/>
      <c r="AL390" s="11"/>
      <c r="AM390" s="11"/>
      <c r="AN390" s="11"/>
      <c r="AO390" s="11"/>
    </row>
    <row r="391" spans="1:41" x14ac:dyDescent="0.3">
      <c r="A391" s="59" t="s">
        <v>810</v>
      </c>
      <c r="B391" s="59">
        <v>3</v>
      </c>
      <c r="C391" s="59" t="s">
        <v>274</v>
      </c>
      <c r="D391" s="59" t="s">
        <v>814</v>
      </c>
      <c r="E391" s="59" t="s">
        <v>11</v>
      </c>
      <c r="F391" s="59" t="s">
        <v>814</v>
      </c>
      <c r="G391" s="59" t="s">
        <v>814</v>
      </c>
      <c r="H391" s="59" t="s">
        <v>274</v>
      </c>
      <c r="I391" s="59" t="s">
        <v>4512</v>
      </c>
      <c r="J391" s="59" t="s">
        <v>780</v>
      </c>
      <c r="K391" s="59" t="s">
        <v>216</v>
      </c>
      <c r="L391" s="59"/>
      <c r="M391" s="59" t="s">
        <v>818</v>
      </c>
      <c r="N391" s="59">
        <v>0</v>
      </c>
      <c r="O391" s="59"/>
      <c r="P391" s="155" t="s">
        <v>166</v>
      </c>
      <c r="Q391" s="11"/>
      <c r="R391" s="11"/>
      <c r="S391" s="11"/>
      <c r="T391" s="11"/>
      <c r="U391" s="11"/>
      <c r="V391" s="11"/>
      <c r="W391" s="11"/>
      <c r="X391" s="11"/>
      <c r="Y391" s="11"/>
      <c r="Z391" s="11"/>
      <c r="AA391" s="11"/>
      <c r="AB391" s="11"/>
      <c r="AC391" s="11"/>
      <c r="AD391" s="11" t="e">
        <v>#N/A</v>
      </c>
      <c r="AE391" s="11" t="e">
        <v>#N/A</v>
      </c>
      <c r="AF391" s="11"/>
      <c r="AG391" s="11"/>
      <c r="AH391" s="11"/>
      <c r="AI391" s="11"/>
      <c r="AJ391" s="11"/>
      <c r="AK391" s="11"/>
      <c r="AL391" s="11"/>
      <c r="AM391" s="11"/>
      <c r="AN391" s="11"/>
      <c r="AO391" s="11"/>
    </row>
    <row r="392" spans="1:41" x14ac:dyDescent="0.3">
      <c r="A392" s="59" t="s">
        <v>810</v>
      </c>
      <c r="B392" s="59">
        <v>3</v>
      </c>
      <c r="C392" s="59" t="s">
        <v>281</v>
      </c>
      <c r="D392" s="59" t="s">
        <v>815</v>
      </c>
      <c r="E392" s="59" t="s">
        <v>3194</v>
      </c>
      <c r="F392" s="59" t="s">
        <v>815</v>
      </c>
      <c r="G392" s="59" t="s">
        <v>815</v>
      </c>
      <c r="H392" s="59" t="s">
        <v>281</v>
      </c>
      <c r="I392" s="59" t="s">
        <v>4582</v>
      </c>
      <c r="J392" s="59" t="s">
        <v>790</v>
      </c>
      <c r="K392" s="59"/>
      <c r="L392" s="59"/>
      <c r="M392" s="59" t="s">
        <v>818</v>
      </c>
      <c r="N392" s="59">
        <v>0</v>
      </c>
      <c r="O392" s="59"/>
      <c r="P392" s="155" t="s">
        <v>166</v>
      </c>
      <c r="Q392" s="11"/>
      <c r="R392" s="11"/>
      <c r="S392" s="11"/>
      <c r="T392" s="11"/>
      <c r="U392" s="11"/>
      <c r="V392" s="11"/>
      <c r="W392" s="11"/>
      <c r="X392" s="11"/>
      <c r="Y392" s="11"/>
      <c r="Z392" s="11"/>
      <c r="AA392" s="11"/>
      <c r="AB392" s="11"/>
      <c r="AC392" s="11"/>
      <c r="AD392" s="11" t="e">
        <v>#N/A</v>
      </c>
      <c r="AE392" s="11" t="e">
        <v>#N/A</v>
      </c>
      <c r="AF392" s="11"/>
      <c r="AG392" s="11"/>
      <c r="AH392" s="11"/>
      <c r="AI392" s="11"/>
      <c r="AJ392" s="11"/>
      <c r="AK392" s="11"/>
      <c r="AL392" s="11"/>
      <c r="AM392" s="11"/>
      <c r="AN392" s="11"/>
      <c r="AO392" s="11"/>
    </row>
    <row r="393" spans="1:41" x14ac:dyDescent="0.3">
      <c r="A393" s="59" t="s">
        <v>816</v>
      </c>
      <c r="B393" s="59">
        <v>3</v>
      </c>
      <c r="C393" s="59" t="s">
        <v>37</v>
      </c>
      <c r="D393" s="59" t="s">
        <v>888</v>
      </c>
      <c r="E393" s="59" t="s">
        <v>33</v>
      </c>
      <c r="F393" s="59" t="s">
        <v>311</v>
      </c>
      <c r="G393" s="59" t="s">
        <v>888</v>
      </c>
      <c r="H393" s="59" t="s">
        <v>37</v>
      </c>
      <c r="I393" s="59" t="s">
        <v>37</v>
      </c>
      <c r="J393" s="59"/>
      <c r="K393" s="59"/>
      <c r="L393" s="59"/>
      <c r="M393" s="59" t="s">
        <v>818</v>
      </c>
      <c r="N393" s="59">
        <v>0</v>
      </c>
      <c r="O393" s="59"/>
      <c r="P393" s="155" t="s">
        <v>166</v>
      </c>
      <c r="Q393" s="11"/>
      <c r="R393" s="11"/>
      <c r="S393" s="11"/>
      <c r="T393" s="11"/>
      <c r="U393" s="11"/>
      <c r="V393" s="11"/>
      <c r="W393" s="11"/>
      <c r="X393" s="11"/>
      <c r="Y393" s="11"/>
      <c r="Z393" s="11"/>
      <c r="AA393" s="11"/>
      <c r="AB393" s="11"/>
      <c r="AC393" s="11"/>
      <c r="AD393" s="11" t="e">
        <v>#N/A</v>
      </c>
      <c r="AE393" s="11" t="e">
        <v>#N/A</v>
      </c>
      <c r="AF393" s="11"/>
      <c r="AG393" s="11"/>
      <c r="AH393" s="11"/>
      <c r="AI393" s="11"/>
      <c r="AJ393" s="11"/>
      <c r="AK393" s="11"/>
      <c r="AL393" s="11"/>
      <c r="AM393" s="11"/>
      <c r="AN393" s="11"/>
      <c r="AO393" s="11"/>
    </row>
    <row r="394" spans="1:41" x14ac:dyDescent="0.3">
      <c r="A394" s="59" t="s">
        <v>816</v>
      </c>
      <c r="B394" s="59">
        <v>3</v>
      </c>
      <c r="C394" s="59" t="s">
        <v>39</v>
      </c>
      <c r="D394" s="59" t="s">
        <v>3307</v>
      </c>
      <c r="E394" s="59" t="s">
        <v>33</v>
      </c>
      <c r="F394" s="59" t="s">
        <v>312</v>
      </c>
      <c r="G394" s="59" t="s">
        <v>3307</v>
      </c>
      <c r="H394" s="59" t="s">
        <v>39</v>
      </c>
      <c r="I394" s="59" t="s">
        <v>39</v>
      </c>
      <c r="J394" s="59"/>
      <c r="K394" s="59"/>
      <c r="L394" s="59"/>
      <c r="M394" s="59" t="s">
        <v>818</v>
      </c>
      <c r="N394" s="59">
        <v>0</v>
      </c>
      <c r="O394" s="59"/>
      <c r="P394" s="155" t="s">
        <v>166</v>
      </c>
      <c r="Q394" s="11"/>
      <c r="R394" s="11"/>
      <c r="S394" s="11"/>
      <c r="T394" s="11"/>
      <c r="U394" s="11"/>
      <c r="V394" s="11"/>
      <c r="W394" s="11"/>
      <c r="X394" s="11"/>
      <c r="Y394" s="11"/>
      <c r="Z394" s="11"/>
      <c r="AA394" s="11"/>
      <c r="AB394" s="11"/>
      <c r="AC394" s="11"/>
      <c r="AD394" s="11" t="e">
        <v>#N/A</v>
      </c>
      <c r="AE394" s="11" t="e">
        <v>#N/A</v>
      </c>
      <c r="AF394" s="11"/>
      <c r="AG394" s="11"/>
      <c r="AH394" s="11"/>
      <c r="AI394" s="11"/>
      <c r="AJ394" s="11"/>
      <c r="AK394" s="11"/>
      <c r="AL394" s="11"/>
      <c r="AM394" s="11"/>
      <c r="AN394" s="11"/>
      <c r="AO394" s="11"/>
    </row>
    <row r="395" spans="1:41" x14ac:dyDescent="0.3">
      <c r="A395" s="59" t="s">
        <v>816</v>
      </c>
      <c r="B395" s="59">
        <v>3</v>
      </c>
      <c r="C395" s="59" t="s">
        <v>35</v>
      </c>
      <c r="D395" s="59" t="s">
        <v>1353</v>
      </c>
      <c r="E395" s="59" t="s">
        <v>33</v>
      </c>
      <c r="F395" s="59" t="s">
        <v>199</v>
      </c>
      <c r="G395" s="59" t="s">
        <v>1353</v>
      </c>
      <c r="H395" s="59" t="s">
        <v>35</v>
      </c>
      <c r="I395" s="59" t="s">
        <v>4963</v>
      </c>
      <c r="J395" s="59"/>
      <c r="K395" s="59"/>
      <c r="L395" s="59"/>
      <c r="M395" s="59" t="s">
        <v>818</v>
      </c>
      <c r="N395" s="59">
        <v>0</v>
      </c>
      <c r="O395" s="59"/>
      <c r="P395" s="155" t="s">
        <v>166</v>
      </c>
      <c r="Q395" s="11"/>
      <c r="R395" s="11"/>
      <c r="S395" s="11"/>
      <c r="T395" s="11"/>
      <c r="U395" s="11"/>
      <c r="V395" s="11"/>
      <c r="W395" s="11"/>
      <c r="X395" s="11"/>
      <c r="Y395" s="11"/>
      <c r="Z395" s="11"/>
      <c r="AA395" s="11"/>
      <c r="AB395" s="11"/>
      <c r="AC395" s="11"/>
      <c r="AD395" s="11" t="e">
        <v>#N/A</v>
      </c>
      <c r="AE395" s="11" t="e">
        <v>#N/A</v>
      </c>
      <c r="AF395" s="11"/>
      <c r="AG395" s="11"/>
      <c r="AH395" s="11"/>
      <c r="AI395" s="11"/>
      <c r="AJ395" s="11"/>
      <c r="AK395" s="11"/>
      <c r="AL395" s="11"/>
      <c r="AM395" s="11"/>
      <c r="AN395" s="11"/>
      <c r="AO395" s="11"/>
    </row>
    <row r="396" spans="1:41" x14ac:dyDescent="0.3">
      <c r="A396" s="59" t="s">
        <v>816</v>
      </c>
      <c r="B396" s="59">
        <v>3</v>
      </c>
      <c r="C396" s="59"/>
      <c r="D396" s="59" t="s">
        <v>818</v>
      </c>
      <c r="E396" s="59" t="e">
        <v>#N/A</v>
      </c>
      <c r="F396" s="59" t="s">
        <v>817</v>
      </c>
      <c r="G396" s="59" t="s">
        <v>818</v>
      </c>
      <c r="H396" s="59" t="s">
        <v>818</v>
      </c>
      <c r="I396" s="59" t="s">
        <v>818</v>
      </c>
      <c r="J396" s="59"/>
      <c r="K396" s="59"/>
      <c r="L396" s="59"/>
      <c r="M396" s="59" t="s">
        <v>14313</v>
      </c>
      <c r="N396" s="59">
        <v>0</v>
      </c>
      <c r="O396" s="59"/>
      <c r="P396" s="155" t="s">
        <v>166</v>
      </c>
      <c r="Q396" s="11"/>
      <c r="R396" s="11"/>
      <c r="S396" s="11"/>
      <c r="T396" s="11"/>
      <c r="U396" s="11"/>
      <c r="V396" s="11"/>
      <c r="W396" s="11"/>
      <c r="X396" s="11"/>
      <c r="Y396" s="11"/>
      <c r="Z396" s="11"/>
      <c r="AA396" s="11"/>
      <c r="AB396" s="11"/>
      <c r="AC396" s="11"/>
      <c r="AD396" s="11" t="e">
        <v>#N/A</v>
      </c>
      <c r="AE396" s="11" t="e">
        <v>#N/A</v>
      </c>
      <c r="AF396" s="11"/>
      <c r="AG396" s="11"/>
      <c r="AH396" s="11"/>
      <c r="AI396" s="11"/>
      <c r="AJ396" s="11"/>
      <c r="AK396" s="11"/>
      <c r="AL396" s="11"/>
      <c r="AM396" s="11"/>
      <c r="AN396" s="11"/>
      <c r="AO396" s="11"/>
    </row>
    <row r="397" spans="1:41" ht="28.8" x14ac:dyDescent="0.3">
      <c r="A397" s="60" t="s">
        <v>104</v>
      </c>
      <c r="B397" s="59">
        <v>2</v>
      </c>
      <c r="C397" s="59" t="s">
        <v>2597</v>
      </c>
      <c r="D397" s="59" t="s">
        <v>3407</v>
      </c>
      <c r="E397" s="59" t="s">
        <v>21</v>
      </c>
      <c r="F397" s="60" t="s">
        <v>2598</v>
      </c>
      <c r="G397" s="59" t="s">
        <v>3407</v>
      </c>
      <c r="H397" s="59" t="s">
        <v>2597</v>
      </c>
      <c r="I397" s="59" t="s">
        <v>3407</v>
      </c>
      <c r="J397" s="59" t="s">
        <v>226</v>
      </c>
      <c r="K397" s="59"/>
      <c r="L397" s="59"/>
      <c r="M397" s="59" t="s">
        <v>818</v>
      </c>
      <c r="N397" s="59">
        <v>1</v>
      </c>
      <c r="O397" s="59"/>
      <c r="P397" s="155" t="s">
        <v>166</v>
      </c>
      <c r="Q397" s="11" t="s">
        <v>227</v>
      </c>
      <c r="R397" s="11"/>
      <c r="S397" s="11"/>
      <c r="T397" s="11"/>
      <c r="U397" s="11"/>
      <c r="V397" s="11"/>
      <c r="W397" s="11"/>
      <c r="X397" s="11"/>
      <c r="Y397" s="11"/>
      <c r="Z397" s="11"/>
      <c r="AA397" s="13" t="s">
        <v>2599</v>
      </c>
      <c r="AB397" s="11" t="s">
        <v>1359</v>
      </c>
      <c r="AC397" s="11"/>
      <c r="AD397" s="11" t="e">
        <v>#N/A</v>
      </c>
      <c r="AE397" s="11" t="e">
        <v>#N/A</v>
      </c>
      <c r="AF397" s="11" t="e">
        <f t="shared" ref="AF397:AF413" si="14">"Examples: "&amp;VLOOKUP(AC397,OECD_Codes,4,FALSE)</f>
        <v>#N/A</v>
      </c>
      <c r="AG397" s="11" t="e">
        <f t="shared" ref="AG397:AG413" si="15">AC397&amp;". "&amp;AD397&amp;". "&amp;AE397&amp;". "&amp;AF397</f>
        <v>#N/A</v>
      </c>
      <c r="AH397" s="11"/>
      <c r="AI397" s="11"/>
      <c r="AJ397" s="11"/>
      <c r="AK397" s="11"/>
      <c r="AL397" s="11"/>
      <c r="AM397" s="11"/>
      <c r="AN397" s="11"/>
      <c r="AO397" s="11"/>
    </row>
    <row r="398" spans="1:41" x14ac:dyDescent="0.3">
      <c r="A398" s="59" t="s">
        <v>40</v>
      </c>
      <c r="B398" s="59">
        <v>5</v>
      </c>
      <c r="C398" s="59" t="s">
        <v>818</v>
      </c>
      <c r="D398" s="59" t="s">
        <v>818</v>
      </c>
      <c r="E398" s="59" t="e">
        <v>#N/A</v>
      </c>
      <c r="F398" s="59" t="s">
        <v>549</v>
      </c>
      <c r="G398" s="59" t="s">
        <v>818</v>
      </c>
      <c r="H398" s="59" t="s">
        <v>818</v>
      </c>
      <c r="I398" s="59" t="s">
        <v>818</v>
      </c>
      <c r="J398" s="59"/>
      <c r="K398" s="59"/>
      <c r="L398" s="59"/>
      <c r="M398" s="59" t="s">
        <v>14313</v>
      </c>
      <c r="N398" s="59">
        <v>1</v>
      </c>
      <c r="O398" s="59"/>
      <c r="P398" s="155" t="s">
        <v>166</v>
      </c>
      <c r="Q398" s="11" t="s">
        <v>333</v>
      </c>
      <c r="R398" s="11"/>
      <c r="S398" s="11"/>
      <c r="T398" s="11"/>
      <c r="U398" s="11"/>
      <c r="V398" s="11"/>
      <c r="W398" s="11"/>
      <c r="X398" s="11"/>
      <c r="Y398" s="11"/>
      <c r="Z398" s="11"/>
      <c r="AA398" s="11"/>
      <c r="AB398" s="11"/>
      <c r="AC398" s="11"/>
      <c r="AD398" s="11" t="e">
        <v>#N/A</v>
      </c>
      <c r="AE398" s="11" t="e">
        <v>#N/A</v>
      </c>
      <c r="AF398" s="11" t="e">
        <f t="shared" si="14"/>
        <v>#N/A</v>
      </c>
      <c r="AG398" s="11" t="e">
        <f t="shared" si="15"/>
        <v>#N/A</v>
      </c>
      <c r="AH398" s="11"/>
      <c r="AI398" s="11"/>
      <c r="AJ398" s="11"/>
      <c r="AK398" s="11"/>
      <c r="AL398" s="11"/>
      <c r="AM398" s="11"/>
      <c r="AN398" s="11"/>
      <c r="AO398" s="11"/>
    </row>
    <row r="399" spans="1:41" x14ac:dyDescent="0.3">
      <c r="A399" s="59" t="s">
        <v>40</v>
      </c>
      <c r="B399" s="59">
        <v>5</v>
      </c>
      <c r="C399" s="59" t="s">
        <v>37</v>
      </c>
      <c r="D399" s="59" t="s">
        <v>888</v>
      </c>
      <c r="E399" s="59" t="s">
        <v>33</v>
      </c>
      <c r="F399" s="59" t="s">
        <v>311</v>
      </c>
      <c r="G399" s="59" t="s">
        <v>888</v>
      </c>
      <c r="H399" s="59" t="s">
        <v>37</v>
      </c>
      <c r="I399" s="59" t="s">
        <v>37</v>
      </c>
      <c r="J399" s="59"/>
      <c r="K399" s="59"/>
      <c r="L399" s="59"/>
      <c r="M399" s="59" t="s">
        <v>818</v>
      </c>
      <c r="N399" s="59">
        <v>1</v>
      </c>
      <c r="O399" s="59"/>
      <c r="P399" s="155" t="s">
        <v>166</v>
      </c>
      <c r="Q399" s="11" t="s">
        <v>333</v>
      </c>
      <c r="R399" s="11"/>
      <c r="S399" s="11"/>
      <c r="T399" s="11"/>
      <c r="U399" s="11"/>
      <c r="V399" s="11">
        <v>1</v>
      </c>
      <c r="W399" s="11"/>
      <c r="X399" s="11"/>
      <c r="Y399" s="11">
        <v>1</v>
      </c>
      <c r="Z399" s="11">
        <v>1</v>
      </c>
      <c r="AA399" s="11" t="s">
        <v>819</v>
      </c>
      <c r="AB399" s="11" t="s">
        <v>485</v>
      </c>
      <c r="AC399" s="11" t="s">
        <v>820</v>
      </c>
      <c r="AD399" s="11" t="s">
        <v>3154</v>
      </c>
      <c r="AE399" s="11" t="s">
        <v>3006</v>
      </c>
      <c r="AF399" s="11" t="str">
        <f t="shared" si="14"/>
        <v>Examples: Foam blocks used in foam block pits,</v>
      </c>
      <c r="AG399" s="11" t="str">
        <f t="shared" si="15"/>
        <v>AC14f. Plastic articles (soft). Other articles with routine direct contact during normal use. Examples: Foam blocks used in foam block pits,</v>
      </c>
      <c r="AH399" s="11"/>
      <c r="AI399" s="11"/>
      <c r="AJ399" s="11"/>
      <c r="AK399" s="11"/>
      <c r="AL399" s="11">
        <v>1</v>
      </c>
      <c r="AM399" s="11">
        <v>1</v>
      </c>
      <c r="AN399" s="11"/>
      <c r="AO399" s="11"/>
    </row>
    <row r="400" spans="1:41" x14ac:dyDescent="0.3">
      <c r="A400" s="59" t="s">
        <v>40</v>
      </c>
      <c r="B400" s="59">
        <v>5</v>
      </c>
      <c r="C400" s="59" t="s">
        <v>35</v>
      </c>
      <c r="D400" s="59" t="s">
        <v>1353</v>
      </c>
      <c r="E400" s="59" t="s">
        <v>33</v>
      </c>
      <c r="F400" s="59" t="s">
        <v>199</v>
      </c>
      <c r="G400" s="59" t="s">
        <v>1353</v>
      </c>
      <c r="H400" s="59" t="s">
        <v>35</v>
      </c>
      <c r="I400" s="59" t="s">
        <v>4963</v>
      </c>
      <c r="J400" s="59"/>
      <c r="K400" s="59"/>
      <c r="L400" s="59"/>
      <c r="M400" s="59" t="s">
        <v>818</v>
      </c>
      <c r="N400" s="59">
        <v>1</v>
      </c>
      <c r="O400" s="59"/>
      <c r="P400" s="155" t="s">
        <v>166</v>
      </c>
      <c r="Q400" s="11" t="s">
        <v>333</v>
      </c>
      <c r="R400" s="11"/>
      <c r="S400" s="11"/>
      <c r="T400" s="11"/>
      <c r="U400" s="11"/>
      <c r="V400" s="11">
        <v>1</v>
      </c>
      <c r="W400" s="11"/>
      <c r="X400" s="11"/>
      <c r="Y400" s="11">
        <v>1</v>
      </c>
      <c r="Z400" s="11">
        <v>1</v>
      </c>
      <c r="AA400" s="11" t="s">
        <v>819</v>
      </c>
      <c r="AB400" s="11" t="s">
        <v>485</v>
      </c>
      <c r="AC400" s="11" t="s">
        <v>820</v>
      </c>
      <c r="AD400" s="11" t="s">
        <v>3154</v>
      </c>
      <c r="AE400" s="11" t="s">
        <v>3006</v>
      </c>
      <c r="AF400" s="11" t="str">
        <f t="shared" si="14"/>
        <v>Examples: Foam blocks used in foam block pits,</v>
      </c>
      <c r="AG400" s="11" t="str">
        <f t="shared" si="15"/>
        <v>AC14f. Plastic articles (soft). Other articles with routine direct contact during normal use. Examples: Foam blocks used in foam block pits,</v>
      </c>
      <c r="AH400" s="11"/>
      <c r="AI400" s="11"/>
      <c r="AJ400" s="11"/>
      <c r="AK400" s="11"/>
      <c r="AL400" s="11">
        <v>1</v>
      </c>
      <c r="AM400" s="11">
        <v>1</v>
      </c>
      <c r="AN400" s="11"/>
      <c r="AO400" s="11"/>
    </row>
    <row r="401" spans="1:41" x14ac:dyDescent="0.3">
      <c r="A401" s="59" t="s">
        <v>40</v>
      </c>
      <c r="B401" s="59">
        <v>5</v>
      </c>
      <c r="C401" s="59" t="s">
        <v>207</v>
      </c>
      <c r="D401" s="59" t="s">
        <v>244</v>
      </c>
      <c r="E401" s="59" t="s">
        <v>16</v>
      </c>
      <c r="F401" s="59" t="s">
        <v>245</v>
      </c>
      <c r="G401" s="59" t="s">
        <v>244</v>
      </c>
      <c r="H401" s="59" t="s">
        <v>207</v>
      </c>
      <c r="I401" s="59" t="s">
        <v>4865</v>
      </c>
      <c r="J401" s="59"/>
      <c r="K401" s="59"/>
      <c r="L401" s="59"/>
      <c r="M401" s="59" t="s">
        <v>818</v>
      </c>
      <c r="N401" s="59">
        <v>1</v>
      </c>
      <c r="O401" s="59"/>
      <c r="P401" s="155" t="s">
        <v>166</v>
      </c>
      <c r="Q401" s="11" t="s">
        <v>333</v>
      </c>
      <c r="R401" s="11">
        <v>1</v>
      </c>
      <c r="S401" s="11">
        <v>1</v>
      </c>
      <c r="T401" s="11"/>
      <c r="U401" s="11" t="s">
        <v>829</v>
      </c>
      <c r="V401" s="11">
        <v>1</v>
      </c>
      <c r="W401" s="11"/>
      <c r="X401" s="11">
        <v>1</v>
      </c>
      <c r="Y401" s="11"/>
      <c r="Z401" s="11"/>
      <c r="AA401" s="11" t="s">
        <v>830</v>
      </c>
      <c r="AB401" s="11" t="s">
        <v>485</v>
      </c>
      <c r="AC401" s="11" t="s">
        <v>820</v>
      </c>
      <c r="AD401" s="11" t="s">
        <v>3154</v>
      </c>
      <c r="AE401" s="11" t="s">
        <v>3006</v>
      </c>
      <c r="AF401" s="11" t="str">
        <f t="shared" si="14"/>
        <v>Examples: Foam blocks used in foam block pits,</v>
      </c>
      <c r="AG401" s="11" t="str">
        <f t="shared" si="15"/>
        <v>AC14f. Plastic articles (soft). Other articles with routine direct contact during normal use. Examples: Foam blocks used in foam block pits,</v>
      </c>
      <c r="AH401" s="11"/>
      <c r="AI401" s="11"/>
      <c r="AJ401" s="11"/>
      <c r="AK401" s="11"/>
      <c r="AL401" s="11"/>
      <c r="AM401" s="11"/>
      <c r="AN401" s="11"/>
      <c r="AO401" s="11"/>
    </row>
    <row r="402" spans="1:41" x14ac:dyDescent="0.3">
      <c r="A402" s="59" t="s">
        <v>40</v>
      </c>
      <c r="B402" s="59">
        <v>5</v>
      </c>
      <c r="C402" s="59"/>
      <c r="D402" s="59" t="s">
        <v>818</v>
      </c>
      <c r="E402" s="59" t="e">
        <v>#N/A</v>
      </c>
      <c r="F402" s="59" t="s">
        <v>317</v>
      </c>
      <c r="G402" s="59" t="s">
        <v>818</v>
      </c>
      <c r="H402" s="59" t="s">
        <v>818</v>
      </c>
      <c r="I402" s="59" t="s">
        <v>818</v>
      </c>
      <c r="J402" s="59"/>
      <c r="K402" s="59"/>
      <c r="L402" s="59"/>
      <c r="M402" s="59" t="s">
        <v>14313</v>
      </c>
      <c r="N402" s="59">
        <v>1</v>
      </c>
      <c r="O402" s="59"/>
      <c r="P402" s="155" t="s">
        <v>166</v>
      </c>
      <c r="Q402" s="11" t="s">
        <v>333</v>
      </c>
      <c r="R402" s="11"/>
      <c r="S402" s="11"/>
      <c r="T402" s="11"/>
      <c r="U402" s="11"/>
      <c r="V402" s="11"/>
      <c r="W402" s="11"/>
      <c r="X402" s="11"/>
      <c r="Y402" s="11"/>
      <c r="Z402" s="11"/>
      <c r="AA402" s="11"/>
      <c r="AB402" s="11"/>
      <c r="AC402" s="11"/>
      <c r="AD402" s="11" t="e">
        <v>#N/A</v>
      </c>
      <c r="AE402" s="11" t="e">
        <v>#N/A</v>
      </c>
      <c r="AF402" s="11" t="e">
        <f t="shared" si="14"/>
        <v>#N/A</v>
      </c>
      <c r="AG402" s="11" t="e">
        <f t="shared" si="15"/>
        <v>#N/A</v>
      </c>
      <c r="AH402" s="11"/>
      <c r="AI402" s="11"/>
      <c r="AJ402" s="11"/>
      <c r="AK402" s="11"/>
      <c r="AL402" s="11"/>
      <c r="AM402" s="11"/>
      <c r="AN402" s="11"/>
      <c r="AO402" s="11"/>
    </row>
    <row r="403" spans="1:41" x14ac:dyDescent="0.3">
      <c r="A403" s="59" t="s">
        <v>40</v>
      </c>
      <c r="B403" s="59">
        <v>5</v>
      </c>
      <c r="C403" s="59"/>
      <c r="D403" s="59" t="s">
        <v>818</v>
      </c>
      <c r="E403" s="59" t="e">
        <v>#N/A</v>
      </c>
      <c r="F403" s="59" t="s">
        <v>219</v>
      </c>
      <c r="G403" s="59" t="s">
        <v>818</v>
      </c>
      <c r="H403" s="59" t="s">
        <v>818</v>
      </c>
      <c r="I403" s="59" t="s">
        <v>818</v>
      </c>
      <c r="J403" s="59"/>
      <c r="K403" s="59"/>
      <c r="L403" s="59"/>
      <c r="M403" s="59" t="s">
        <v>14313</v>
      </c>
      <c r="N403" s="59">
        <v>1</v>
      </c>
      <c r="O403" s="59"/>
      <c r="P403" s="155" t="s">
        <v>166</v>
      </c>
      <c r="Q403" s="11" t="s">
        <v>333</v>
      </c>
      <c r="R403" s="11"/>
      <c r="S403" s="11"/>
      <c r="T403" s="11"/>
      <c r="U403" s="11"/>
      <c r="V403" s="11"/>
      <c r="W403" s="11"/>
      <c r="X403" s="11"/>
      <c r="Y403" s="11"/>
      <c r="Z403" s="11"/>
      <c r="AA403" s="11"/>
      <c r="AB403" s="11"/>
      <c r="AC403" s="11"/>
      <c r="AD403" s="11" t="e">
        <v>#N/A</v>
      </c>
      <c r="AE403" s="11" t="e">
        <v>#N/A</v>
      </c>
      <c r="AF403" s="11" t="e">
        <f t="shared" si="14"/>
        <v>#N/A</v>
      </c>
      <c r="AG403" s="11" t="e">
        <f t="shared" si="15"/>
        <v>#N/A</v>
      </c>
      <c r="AH403" s="11"/>
      <c r="AI403" s="11"/>
      <c r="AJ403" s="11"/>
      <c r="AK403" s="11"/>
      <c r="AL403" s="11"/>
      <c r="AM403" s="11"/>
      <c r="AN403" s="11"/>
      <c r="AO403" s="11"/>
    </row>
    <row r="404" spans="1:41" x14ac:dyDescent="0.3">
      <c r="A404" s="59" t="s">
        <v>40</v>
      </c>
      <c r="B404" s="59">
        <v>5</v>
      </c>
      <c r="C404" s="59"/>
      <c r="D404" s="59" t="s">
        <v>818</v>
      </c>
      <c r="E404" s="59" t="e">
        <v>#N/A</v>
      </c>
      <c r="F404" s="59" t="s">
        <v>346</v>
      </c>
      <c r="G404" s="59" t="s">
        <v>818</v>
      </c>
      <c r="H404" s="59" t="s">
        <v>818</v>
      </c>
      <c r="I404" s="59" t="s">
        <v>818</v>
      </c>
      <c r="J404" s="59"/>
      <c r="K404" s="59"/>
      <c r="L404" s="59"/>
      <c r="M404" s="59" t="s">
        <v>14313</v>
      </c>
      <c r="N404" s="59">
        <v>1</v>
      </c>
      <c r="O404" s="59"/>
      <c r="P404" s="155" t="s">
        <v>166</v>
      </c>
      <c r="Q404" s="11" t="s">
        <v>333</v>
      </c>
      <c r="R404" s="11"/>
      <c r="S404" s="11"/>
      <c r="T404" s="11"/>
      <c r="U404" s="11"/>
      <c r="V404" s="11"/>
      <c r="W404" s="11"/>
      <c r="X404" s="11"/>
      <c r="Y404" s="11"/>
      <c r="Z404" s="11"/>
      <c r="AA404" s="11"/>
      <c r="AB404" s="11"/>
      <c r="AC404" s="11"/>
      <c r="AD404" s="11" t="e">
        <v>#N/A</v>
      </c>
      <c r="AE404" s="11" t="e">
        <v>#N/A</v>
      </c>
      <c r="AF404" s="11" t="e">
        <f t="shared" si="14"/>
        <v>#N/A</v>
      </c>
      <c r="AG404" s="11" t="e">
        <f t="shared" si="15"/>
        <v>#N/A</v>
      </c>
      <c r="AH404" s="11"/>
      <c r="AI404" s="11"/>
      <c r="AJ404" s="11"/>
      <c r="AK404" s="11"/>
      <c r="AL404" s="11"/>
      <c r="AM404" s="11"/>
      <c r="AN404" s="11"/>
      <c r="AO404" s="11"/>
    </row>
    <row r="405" spans="1:41" x14ac:dyDescent="0.3">
      <c r="A405" s="59" t="s">
        <v>40</v>
      </c>
      <c r="B405" s="59">
        <v>5</v>
      </c>
      <c r="C405" s="59"/>
      <c r="D405" s="59" t="s">
        <v>818</v>
      </c>
      <c r="E405" s="59" t="e">
        <v>#N/A</v>
      </c>
      <c r="F405" s="59" t="s">
        <v>552</v>
      </c>
      <c r="G405" s="59" t="s">
        <v>818</v>
      </c>
      <c r="H405" s="59" t="s">
        <v>818</v>
      </c>
      <c r="I405" s="59" t="s">
        <v>818</v>
      </c>
      <c r="J405" s="59"/>
      <c r="K405" s="59"/>
      <c r="L405" s="59"/>
      <c r="M405" s="59" t="s">
        <v>14313</v>
      </c>
      <c r="N405" s="59">
        <v>1</v>
      </c>
      <c r="O405" s="59" t="s">
        <v>323</v>
      </c>
      <c r="P405" s="155" t="s">
        <v>166</v>
      </c>
      <c r="Q405" s="11" t="s">
        <v>333</v>
      </c>
      <c r="R405" s="11"/>
      <c r="S405" s="11"/>
      <c r="T405" s="11"/>
      <c r="U405" s="11"/>
      <c r="V405" s="11"/>
      <c r="W405" s="11"/>
      <c r="X405" s="11"/>
      <c r="Y405" s="11"/>
      <c r="Z405" s="11"/>
      <c r="AA405" s="11"/>
      <c r="AB405" s="11"/>
      <c r="AC405" s="11"/>
      <c r="AD405" s="11" t="e">
        <v>#N/A</v>
      </c>
      <c r="AE405" s="11" t="e">
        <v>#N/A</v>
      </c>
      <c r="AF405" s="11" t="e">
        <f t="shared" si="14"/>
        <v>#N/A</v>
      </c>
      <c r="AG405" s="11" t="e">
        <f t="shared" si="15"/>
        <v>#N/A</v>
      </c>
      <c r="AH405" s="11"/>
      <c r="AI405" s="11"/>
      <c r="AJ405" s="11"/>
      <c r="AK405" s="11"/>
      <c r="AL405" s="11"/>
      <c r="AM405" s="11"/>
      <c r="AN405" s="11"/>
      <c r="AO405" s="11"/>
    </row>
    <row r="406" spans="1:41" x14ac:dyDescent="0.3">
      <c r="A406" s="59" t="s">
        <v>40</v>
      </c>
      <c r="B406" s="59">
        <v>5</v>
      </c>
      <c r="C406" s="59"/>
      <c r="D406" s="59" t="s">
        <v>818</v>
      </c>
      <c r="E406" s="59" t="e">
        <v>#N/A</v>
      </c>
      <c r="F406" s="59" t="s">
        <v>315</v>
      </c>
      <c r="G406" s="59" t="s">
        <v>818</v>
      </c>
      <c r="H406" s="59" t="s">
        <v>818</v>
      </c>
      <c r="I406" s="59" t="s">
        <v>818</v>
      </c>
      <c r="J406" s="59"/>
      <c r="K406" s="59"/>
      <c r="L406" s="59"/>
      <c r="M406" s="59" t="s">
        <v>14313</v>
      </c>
      <c r="N406" s="59">
        <v>1</v>
      </c>
      <c r="O406" s="59"/>
      <c r="P406" s="155" t="s">
        <v>166</v>
      </c>
      <c r="Q406" s="11" t="s">
        <v>333</v>
      </c>
      <c r="R406" s="11"/>
      <c r="S406" s="11"/>
      <c r="T406" s="11"/>
      <c r="U406" s="11"/>
      <c r="V406" s="11"/>
      <c r="W406" s="11"/>
      <c r="X406" s="11"/>
      <c r="Y406" s="11"/>
      <c r="Z406" s="11"/>
      <c r="AA406" s="11"/>
      <c r="AB406" s="11"/>
      <c r="AC406" s="11"/>
      <c r="AD406" s="11" t="e">
        <v>#N/A</v>
      </c>
      <c r="AE406" s="11" t="e">
        <v>#N/A</v>
      </c>
      <c r="AF406" s="11" t="e">
        <f t="shared" si="14"/>
        <v>#N/A</v>
      </c>
      <c r="AG406" s="11" t="e">
        <f t="shared" si="15"/>
        <v>#N/A</v>
      </c>
      <c r="AH406" s="11"/>
      <c r="AI406" s="11"/>
      <c r="AJ406" s="11"/>
      <c r="AK406" s="11"/>
      <c r="AL406" s="11"/>
      <c r="AM406" s="11"/>
      <c r="AN406" s="11"/>
      <c r="AO406" s="11"/>
    </row>
    <row r="407" spans="1:41" x14ac:dyDescent="0.3">
      <c r="A407" s="59" t="s">
        <v>40</v>
      </c>
      <c r="B407" s="59">
        <v>5</v>
      </c>
      <c r="C407" s="59" t="s">
        <v>213</v>
      </c>
      <c r="D407" s="59" t="s">
        <v>238</v>
      </c>
      <c r="E407" s="59" t="s">
        <v>16</v>
      </c>
      <c r="F407" s="59" t="s">
        <v>239</v>
      </c>
      <c r="G407" s="59" t="s">
        <v>238</v>
      </c>
      <c r="H407" s="59" t="s">
        <v>213</v>
      </c>
      <c r="I407" s="59" t="s">
        <v>4470</v>
      </c>
      <c r="J407" s="59"/>
      <c r="K407" s="59"/>
      <c r="L407" s="59"/>
      <c r="M407" s="59" t="s">
        <v>818</v>
      </c>
      <c r="N407" s="59">
        <v>1</v>
      </c>
      <c r="O407" s="59"/>
      <c r="P407" s="155" t="s">
        <v>166</v>
      </c>
      <c r="Q407" s="11" t="s">
        <v>333</v>
      </c>
      <c r="R407" s="11">
        <v>1</v>
      </c>
      <c r="S407" s="11">
        <v>1</v>
      </c>
      <c r="T407" s="11"/>
      <c r="U407" s="11" t="s">
        <v>829</v>
      </c>
      <c r="V407" s="11">
        <v>1</v>
      </c>
      <c r="W407" s="11"/>
      <c r="X407" s="11">
        <v>1</v>
      </c>
      <c r="Y407" s="11"/>
      <c r="Z407" s="11"/>
      <c r="AA407" s="11" t="s">
        <v>830</v>
      </c>
      <c r="AB407" s="11" t="s">
        <v>485</v>
      </c>
      <c r="AC407" s="11" t="s">
        <v>820</v>
      </c>
      <c r="AD407" s="11" t="s">
        <v>3154</v>
      </c>
      <c r="AE407" s="11" t="s">
        <v>3006</v>
      </c>
      <c r="AF407" s="11" t="str">
        <f t="shared" si="14"/>
        <v>Examples: Foam blocks used in foam block pits,</v>
      </c>
      <c r="AG407" s="11" t="str">
        <f t="shared" si="15"/>
        <v>AC14f. Plastic articles (soft). Other articles with routine direct contact during normal use. Examples: Foam blocks used in foam block pits,</v>
      </c>
      <c r="AH407" s="11"/>
      <c r="AI407" s="11"/>
      <c r="AJ407" s="11"/>
      <c r="AK407" s="11"/>
      <c r="AL407" s="11"/>
      <c r="AM407" s="11"/>
      <c r="AN407" s="11"/>
      <c r="AO407" s="11"/>
    </row>
    <row r="408" spans="1:41" x14ac:dyDescent="0.3">
      <c r="A408" s="59" t="s">
        <v>40</v>
      </c>
      <c r="B408" s="59">
        <v>5</v>
      </c>
      <c r="C408" s="59" t="s">
        <v>208</v>
      </c>
      <c r="D408" s="59" t="s">
        <v>240</v>
      </c>
      <c r="E408" s="59" t="s">
        <v>16</v>
      </c>
      <c r="F408" s="59" t="s">
        <v>241</v>
      </c>
      <c r="G408" s="59" t="s">
        <v>240</v>
      </c>
      <c r="H408" s="59" t="s">
        <v>208</v>
      </c>
      <c r="I408" s="59" t="s">
        <v>4713</v>
      </c>
      <c r="J408" s="59"/>
      <c r="K408" s="59"/>
      <c r="L408" s="59"/>
      <c r="M408" s="59" t="s">
        <v>818</v>
      </c>
      <c r="N408" s="59">
        <v>1</v>
      </c>
      <c r="O408" s="59"/>
      <c r="P408" s="155" t="s">
        <v>166</v>
      </c>
      <c r="Q408" s="11" t="s">
        <v>333</v>
      </c>
      <c r="R408" s="11">
        <v>1</v>
      </c>
      <c r="S408" s="11">
        <v>1</v>
      </c>
      <c r="T408" s="11"/>
      <c r="U408" s="11" t="s">
        <v>829</v>
      </c>
      <c r="V408" s="11">
        <v>1</v>
      </c>
      <c r="W408" s="11"/>
      <c r="X408" s="11">
        <v>1</v>
      </c>
      <c r="Y408" s="11"/>
      <c r="Z408" s="11"/>
      <c r="AA408" s="11" t="s">
        <v>830</v>
      </c>
      <c r="AB408" s="11" t="s">
        <v>485</v>
      </c>
      <c r="AC408" s="11" t="s">
        <v>820</v>
      </c>
      <c r="AD408" s="11" t="s">
        <v>3154</v>
      </c>
      <c r="AE408" s="11" t="s">
        <v>3006</v>
      </c>
      <c r="AF408" s="11" t="str">
        <f t="shared" si="14"/>
        <v>Examples: Foam blocks used in foam block pits,</v>
      </c>
      <c r="AG408" s="11" t="str">
        <f t="shared" si="15"/>
        <v>AC14f. Plastic articles (soft). Other articles with routine direct contact during normal use. Examples: Foam blocks used in foam block pits,</v>
      </c>
      <c r="AH408" s="11"/>
      <c r="AI408" s="11"/>
      <c r="AJ408" s="11"/>
      <c r="AK408" s="11"/>
      <c r="AL408" s="11"/>
      <c r="AM408" s="11"/>
      <c r="AN408" s="11"/>
      <c r="AO408" s="11"/>
    </row>
    <row r="409" spans="1:41" x14ac:dyDescent="0.3">
      <c r="A409" s="59" t="s">
        <v>40</v>
      </c>
      <c r="B409" s="59">
        <v>5</v>
      </c>
      <c r="C409" s="59" t="s">
        <v>210</v>
      </c>
      <c r="D409" s="59" t="s">
        <v>3385</v>
      </c>
      <c r="E409" s="59" t="s">
        <v>16</v>
      </c>
      <c r="F409" s="59" t="s">
        <v>591</v>
      </c>
      <c r="G409" s="59"/>
      <c r="H409" s="59" t="s">
        <v>210</v>
      </c>
      <c r="I409" s="59" t="s">
        <v>5873</v>
      </c>
      <c r="J409" s="59"/>
      <c r="K409" s="59"/>
      <c r="L409" s="59"/>
      <c r="M409" s="59" t="s">
        <v>818</v>
      </c>
      <c r="N409" s="59">
        <v>1</v>
      </c>
      <c r="O409" s="59"/>
      <c r="P409" s="155" t="s">
        <v>166</v>
      </c>
      <c r="Q409" s="11" t="s">
        <v>333</v>
      </c>
      <c r="R409" s="11">
        <v>1</v>
      </c>
      <c r="S409" s="11">
        <v>1</v>
      </c>
      <c r="T409" s="11"/>
      <c r="U409" s="11" t="s">
        <v>829</v>
      </c>
      <c r="V409" s="11">
        <v>1</v>
      </c>
      <c r="W409" s="11"/>
      <c r="X409" s="11">
        <v>1</v>
      </c>
      <c r="Y409" s="11"/>
      <c r="Z409" s="11"/>
      <c r="AA409" s="11" t="s">
        <v>830</v>
      </c>
      <c r="AB409" s="11" t="s">
        <v>485</v>
      </c>
      <c r="AC409" s="11" t="s">
        <v>820</v>
      </c>
      <c r="AD409" s="11" t="s">
        <v>3154</v>
      </c>
      <c r="AE409" s="11" t="s">
        <v>3006</v>
      </c>
      <c r="AF409" s="11" t="str">
        <f t="shared" si="14"/>
        <v>Examples: Foam blocks used in foam block pits,</v>
      </c>
      <c r="AG409" s="11" t="str">
        <f t="shared" si="15"/>
        <v>AC14f. Plastic articles (soft). Other articles with routine direct contact during normal use. Examples: Foam blocks used in foam block pits,</v>
      </c>
      <c r="AH409" s="11"/>
      <c r="AI409" s="11"/>
      <c r="AJ409" s="11"/>
      <c r="AK409" s="11"/>
      <c r="AL409" s="11"/>
      <c r="AM409" s="11"/>
      <c r="AN409" s="11"/>
      <c r="AO409" s="11"/>
    </row>
    <row r="410" spans="1:41" x14ac:dyDescent="0.3">
      <c r="A410" s="59" t="s">
        <v>40</v>
      </c>
      <c r="B410" s="59">
        <v>5</v>
      </c>
      <c r="C410" s="59" t="s">
        <v>211</v>
      </c>
      <c r="D410" s="59" t="s">
        <v>3282</v>
      </c>
      <c r="E410" s="59" t="s">
        <v>16</v>
      </c>
      <c r="F410" s="59" t="s">
        <v>252</v>
      </c>
      <c r="G410" s="59" t="s">
        <v>3282</v>
      </c>
      <c r="H410" s="59" t="s">
        <v>211</v>
      </c>
      <c r="I410" s="59" t="s">
        <v>4246</v>
      </c>
      <c r="J410" s="59"/>
      <c r="K410" s="59"/>
      <c r="L410" s="59"/>
      <c r="M410" s="59" t="s">
        <v>818</v>
      </c>
      <c r="N410" s="59">
        <v>1</v>
      </c>
      <c r="O410" s="59"/>
      <c r="P410" s="155" t="s">
        <v>166</v>
      </c>
      <c r="Q410" s="11" t="s">
        <v>333</v>
      </c>
      <c r="R410" s="11">
        <v>1</v>
      </c>
      <c r="S410" s="11">
        <v>1</v>
      </c>
      <c r="T410" s="11"/>
      <c r="U410" s="11" t="s">
        <v>829</v>
      </c>
      <c r="V410" s="11">
        <v>1</v>
      </c>
      <c r="W410" s="11"/>
      <c r="X410" s="11">
        <v>1</v>
      </c>
      <c r="Y410" s="11"/>
      <c r="Z410" s="11"/>
      <c r="AA410" s="11" t="s">
        <v>830</v>
      </c>
      <c r="AB410" s="11" t="s">
        <v>485</v>
      </c>
      <c r="AC410" s="11" t="s">
        <v>820</v>
      </c>
      <c r="AD410" s="11" t="s">
        <v>3154</v>
      </c>
      <c r="AE410" s="11" t="s">
        <v>3006</v>
      </c>
      <c r="AF410" s="11" t="str">
        <f t="shared" si="14"/>
        <v>Examples: Foam blocks used in foam block pits,</v>
      </c>
      <c r="AG410" s="11" t="str">
        <f t="shared" si="15"/>
        <v>AC14f. Plastic articles (soft). Other articles with routine direct contact during normal use. Examples: Foam blocks used in foam block pits,</v>
      </c>
      <c r="AH410" s="11"/>
      <c r="AI410" s="11"/>
      <c r="AJ410" s="11"/>
      <c r="AK410" s="11"/>
      <c r="AL410" s="11"/>
      <c r="AM410" s="11"/>
      <c r="AN410" s="11"/>
      <c r="AO410" s="11"/>
    </row>
    <row r="411" spans="1:41" x14ac:dyDescent="0.3">
      <c r="A411" s="59" t="s">
        <v>40</v>
      </c>
      <c r="B411" s="59">
        <v>5</v>
      </c>
      <c r="C411" s="59" t="s">
        <v>622</v>
      </c>
      <c r="D411" s="59" t="s">
        <v>3623</v>
      </c>
      <c r="E411" s="59" t="s">
        <v>16</v>
      </c>
      <c r="F411" s="59" t="s">
        <v>1525</v>
      </c>
      <c r="G411" s="59" t="s">
        <v>3623</v>
      </c>
      <c r="H411" s="59" t="s">
        <v>622</v>
      </c>
      <c r="I411" s="59" t="s">
        <v>4794</v>
      </c>
      <c r="J411" s="59"/>
      <c r="K411" s="59"/>
      <c r="L411" s="59"/>
      <c r="M411" s="59" t="s">
        <v>818</v>
      </c>
      <c r="N411" s="59">
        <v>1</v>
      </c>
      <c r="O411" s="59"/>
      <c r="P411" s="155" t="s">
        <v>166</v>
      </c>
      <c r="Q411" s="11" t="s">
        <v>333</v>
      </c>
      <c r="R411" s="11">
        <v>1</v>
      </c>
      <c r="S411" s="11">
        <v>1</v>
      </c>
      <c r="T411" s="11"/>
      <c r="U411" s="11" t="s">
        <v>829</v>
      </c>
      <c r="V411" s="11">
        <v>1</v>
      </c>
      <c r="W411" s="11"/>
      <c r="X411" s="11">
        <v>1</v>
      </c>
      <c r="Y411" s="11"/>
      <c r="Z411" s="11"/>
      <c r="AA411" s="11" t="s">
        <v>830</v>
      </c>
      <c r="AB411" s="11" t="s">
        <v>485</v>
      </c>
      <c r="AC411" s="11" t="s">
        <v>820</v>
      </c>
      <c r="AD411" s="11" t="s">
        <v>3154</v>
      </c>
      <c r="AE411" s="11" t="s">
        <v>3006</v>
      </c>
      <c r="AF411" s="11" t="str">
        <f t="shared" si="14"/>
        <v>Examples: Foam blocks used in foam block pits,</v>
      </c>
      <c r="AG411" s="11" t="str">
        <f t="shared" si="15"/>
        <v>AC14f. Plastic articles (soft). Other articles with routine direct contact during normal use. Examples: Foam blocks used in foam block pits,</v>
      </c>
      <c r="AH411" s="11"/>
      <c r="AI411" s="11"/>
      <c r="AJ411" s="11"/>
      <c r="AK411" s="11"/>
      <c r="AL411" s="11"/>
      <c r="AM411" s="11"/>
      <c r="AN411" s="11"/>
      <c r="AO411" s="11"/>
    </row>
    <row r="412" spans="1:41" x14ac:dyDescent="0.3">
      <c r="A412" s="59" t="s">
        <v>40</v>
      </c>
      <c r="B412" s="59">
        <v>5</v>
      </c>
      <c r="C412" s="59" t="s">
        <v>765</v>
      </c>
      <c r="D412" s="59" t="s">
        <v>3612</v>
      </c>
      <c r="E412" s="59" t="s">
        <v>16</v>
      </c>
      <c r="F412" s="59" t="s">
        <v>1523</v>
      </c>
      <c r="G412" s="59" t="s">
        <v>3612</v>
      </c>
      <c r="H412" s="59" t="s">
        <v>765</v>
      </c>
      <c r="I412" s="59" t="s">
        <v>4669</v>
      </c>
      <c r="J412" s="59"/>
      <c r="K412" s="59"/>
      <c r="L412" s="59"/>
      <c r="M412" s="59" t="s">
        <v>818</v>
      </c>
      <c r="N412" s="59">
        <v>1</v>
      </c>
      <c r="O412" s="59"/>
      <c r="P412" s="155" t="s">
        <v>166</v>
      </c>
      <c r="Q412" s="11" t="s">
        <v>333</v>
      </c>
      <c r="R412" s="11">
        <v>1</v>
      </c>
      <c r="S412" s="11">
        <v>1</v>
      </c>
      <c r="T412" s="11"/>
      <c r="U412" s="11" t="s">
        <v>829</v>
      </c>
      <c r="V412" s="11">
        <v>1</v>
      </c>
      <c r="W412" s="11"/>
      <c r="X412" s="11">
        <v>1</v>
      </c>
      <c r="Y412" s="11"/>
      <c r="Z412" s="11"/>
      <c r="AA412" s="11" t="s">
        <v>830</v>
      </c>
      <c r="AB412" s="11" t="s">
        <v>485</v>
      </c>
      <c r="AC412" s="11" t="s">
        <v>820</v>
      </c>
      <c r="AD412" s="11" t="s">
        <v>3154</v>
      </c>
      <c r="AE412" s="11" t="s">
        <v>3006</v>
      </c>
      <c r="AF412" s="11" t="str">
        <f t="shared" si="14"/>
        <v>Examples: Foam blocks used in foam block pits,</v>
      </c>
      <c r="AG412" s="11" t="str">
        <f t="shared" si="15"/>
        <v>AC14f. Plastic articles (soft). Other articles with routine direct contact during normal use. Examples: Foam blocks used in foam block pits,</v>
      </c>
      <c r="AH412" s="11"/>
      <c r="AI412" s="11"/>
      <c r="AJ412" s="11"/>
      <c r="AK412" s="11"/>
      <c r="AL412" s="11"/>
      <c r="AM412" s="11"/>
      <c r="AN412" s="11"/>
      <c r="AO412" s="11"/>
    </row>
    <row r="413" spans="1:41" x14ac:dyDescent="0.3">
      <c r="A413" s="59" t="s">
        <v>40</v>
      </c>
      <c r="B413" s="59">
        <v>5</v>
      </c>
      <c r="C413" s="59" t="s">
        <v>212</v>
      </c>
      <c r="D413" s="59" t="s">
        <v>242</v>
      </c>
      <c r="E413" s="59" t="s">
        <v>16</v>
      </c>
      <c r="F413" s="59" t="s">
        <v>243</v>
      </c>
      <c r="G413" s="59" t="s">
        <v>242</v>
      </c>
      <c r="H413" s="59" t="s">
        <v>212</v>
      </c>
      <c r="I413" s="59" t="s">
        <v>4716</v>
      </c>
      <c r="J413" s="59"/>
      <c r="K413" s="59"/>
      <c r="L413" s="59"/>
      <c r="M413" s="59" t="s">
        <v>818</v>
      </c>
      <c r="N413" s="59">
        <v>1</v>
      </c>
      <c r="O413" s="59"/>
      <c r="P413" s="155" t="s">
        <v>166</v>
      </c>
      <c r="Q413" s="11" t="s">
        <v>333</v>
      </c>
      <c r="R413" s="11">
        <v>1</v>
      </c>
      <c r="S413" s="11">
        <v>1</v>
      </c>
      <c r="T413" s="11"/>
      <c r="U413" s="11" t="s">
        <v>829</v>
      </c>
      <c r="V413" s="11">
        <v>1</v>
      </c>
      <c r="W413" s="11"/>
      <c r="X413" s="11">
        <v>1</v>
      </c>
      <c r="Y413" s="11"/>
      <c r="Z413" s="11"/>
      <c r="AA413" s="11" t="s">
        <v>830</v>
      </c>
      <c r="AB413" s="11" t="s">
        <v>485</v>
      </c>
      <c r="AC413" s="11" t="s">
        <v>820</v>
      </c>
      <c r="AD413" s="11" t="s">
        <v>3154</v>
      </c>
      <c r="AE413" s="11" t="s">
        <v>3006</v>
      </c>
      <c r="AF413" s="11" t="str">
        <f t="shared" si="14"/>
        <v>Examples: Foam blocks used in foam block pits,</v>
      </c>
      <c r="AG413" s="11" t="str">
        <f t="shared" si="15"/>
        <v>AC14f. Plastic articles (soft). Other articles with routine direct contact during normal use. Examples: Foam blocks used in foam block pits,</v>
      </c>
      <c r="AH413" s="11"/>
      <c r="AI413" s="11"/>
      <c r="AJ413" s="11"/>
      <c r="AK413" s="11"/>
      <c r="AL413" s="11"/>
      <c r="AM413" s="11"/>
      <c r="AN413" s="11"/>
      <c r="AO413" s="11"/>
    </row>
    <row r="414" spans="1:41" x14ac:dyDescent="0.3">
      <c r="A414" s="59" t="s">
        <v>124</v>
      </c>
      <c r="B414" s="59">
        <v>3</v>
      </c>
      <c r="C414" s="59" t="s">
        <v>191</v>
      </c>
      <c r="D414" s="59" t="s">
        <v>3258</v>
      </c>
      <c r="E414" s="59" t="s">
        <v>16</v>
      </c>
      <c r="F414" s="59" t="s">
        <v>597</v>
      </c>
      <c r="G414" s="59" t="s">
        <v>3258</v>
      </c>
      <c r="H414" s="59" t="s">
        <v>191</v>
      </c>
      <c r="I414" s="59" t="s">
        <v>4263</v>
      </c>
      <c r="J414" s="59" t="s">
        <v>832</v>
      </c>
      <c r="K414" s="59"/>
      <c r="L414" s="59"/>
      <c r="M414" s="59" t="s">
        <v>818</v>
      </c>
      <c r="N414" s="59">
        <v>0</v>
      </c>
      <c r="O414" s="59"/>
      <c r="P414" s="155" t="s">
        <v>166</v>
      </c>
      <c r="Q414" s="11" t="s">
        <v>284</v>
      </c>
      <c r="R414" s="11"/>
      <c r="S414" s="11"/>
      <c r="T414" s="11"/>
      <c r="U414" s="11"/>
      <c r="V414" s="11"/>
      <c r="W414" s="11"/>
      <c r="X414" s="11"/>
      <c r="Y414" s="11">
        <v>1</v>
      </c>
      <c r="Z414" s="11"/>
      <c r="AA414" s="11" t="s">
        <v>833</v>
      </c>
      <c r="AB414" s="11"/>
      <c r="AC414" s="11"/>
      <c r="AD414" s="11" t="e">
        <v>#N/A</v>
      </c>
      <c r="AE414" s="11" t="e">
        <v>#N/A</v>
      </c>
      <c r="AF414" s="11"/>
      <c r="AG414" s="11"/>
      <c r="AH414" s="11"/>
      <c r="AI414" s="11"/>
      <c r="AJ414" s="11"/>
      <c r="AK414" s="11"/>
      <c r="AL414" s="11">
        <v>1</v>
      </c>
      <c r="AM414" s="11">
        <v>1</v>
      </c>
      <c r="AN414" s="11">
        <v>1</v>
      </c>
      <c r="AO414" s="11">
        <v>1</v>
      </c>
    </row>
    <row r="415" spans="1:41" x14ac:dyDescent="0.3">
      <c r="A415" s="59" t="s">
        <v>124</v>
      </c>
      <c r="B415" s="59">
        <v>3</v>
      </c>
      <c r="C415" s="59" t="s">
        <v>39</v>
      </c>
      <c r="D415" s="59" t="s">
        <v>3307</v>
      </c>
      <c r="E415" s="59" t="s">
        <v>33</v>
      </c>
      <c r="F415" s="59" t="s">
        <v>834</v>
      </c>
      <c r="G415" s="59" t="s">
        <v>3307</v>
      </c>
      <c r="H415" s="59" t="s">
        <v>39</v>
      </c>
      <c r="I415" s="59" t="s">
        <v>39</v>
      </c>
      <c r="J415" s="59" t="s">
        <v>698</v>
      </c>
      <c r="K415" s="59"/>
      <c r="L415" s="59"/>
      <c r="M415" s="59" t="s">
        <v>818</v>
      </c>
      <c r="N415" s="59">
        <v>0</v>
      </c>
      <c r="O415" s="59"/>
      <c r="P415" s="155" t="s">
        <v>166</v>
      </c>
      <c r="Q415" s="11"/>
      <c r="R415" s="11"/>
      <c r="S415" s="11"/>
      <c r="T415" s="11"/>
      <c r="U415" s="11"/>
      <c r="V415" s="11"/>
      <c r="W415" s="11"/>
      <c r="X415" s="11"/>
      <c r="Y415" s="11"/>
      <c r="Z415" s="11"/>
      <c r="AA415" s="11"/>
      <c r="AB415" s="11"/>
      <c r="AC415" s="11"/>
      <c r="AD415" s="11" t="e">
        <v>#N/A</v>
      </c>
      <c r="AE415" s="11" t="e">
        <v>#N/A</v>
      </c>
      <c r="AF415" s="11"/>
      <c r="AG415" s="11"/>
      <c r="AH415" s="11"/>
      <c r="AI415" s="11"/>
      <c r="AJ415" s="11"/>
      <c r="AK415" s="11"/>
      <c r="AL415" s="11"/>
      <c r="AM415" s="11"/>
      <c r="AN415" s="11"/>
      <c r="AO415" s="11"/>
    </row>
    <row r="416" spans="1:41" x14ac:dyDescent="0.3">
      <c r="A416" s="59" t="s">
        <v>124</v>
      </c>
      <c r="B416" s="59">
        <v>3</v>
      </c>
      <c r="C416" s="59" t="s">
        <v>35</v>
      </c>
      <c r="D416" s="59" t="s">
        <v>1353</v>
      </c>
      <c r="E416" s="59" t="s">
        <v>33</v>
      </c>
      <c r="F416" s="59" t="s">
        <v>506</v>
      </c>
      <c r="G416" s="59" t="s">
        <v>1353</v>
      </c>
      <c r="H416" s="59" t="s">
        <v>35</v>
      </c>
      <c r="I416" s="59" t="s">
        <v>4963</v>
      </c>
      <c r="J416" s="59" t="s">
        <v>698</v>
      </c>
      <c r="K416" s="59"/>
      <c r="L416" s="59"/>
      <c r="M416" s="59" t="s">
        <v>818</v>
      </c>
      <c r="N416" s="59">
        <v>0</v>
      </c>
      <c r="O416" s="59"/>
      <c r="P416" s="155" t="s">
        <v>166</v>
      </c>
      <c r="Q416" s="11"/>
      <c r="R416" s="11"/>
      <c r="S416" s="11"/>
      <c r="T416" s="11"/>
      <c r="U416" s="11"/>
      <c r="V416" s="11"/>
      <c r="W416" s="11"/>
      <c r="X416" s="11"/>
      <c r="Y416" s="11"/>
      <c r="Z416" s="11"/>
      <c r="AA416" s="11"/>
      <c r="AB416" s="11"/>
      <c r="AC416" s="11"/>
      <c r="AD416" s="11" t="e">
        <v>#N/A</v>
      </c>
      <c r="AE416" s="11" t="e">
        <v>#N/A</v>
      </c>
      <c r="AF416" s="11"/>
      <c r="AG416" s="11"/>
      <c r="AH416" s="11"/>
      <c r="AI416" s="11"/>
      <c r="AJ416" s="11"/>
      <c r="AK416" s="11"/>
      <c r="AL416" s="11"/>
      <c r="AM416" s="11"/>
      <c r="AN416" s="11"/>
      <c r="AO416" s="11"/>
    </row>
    <row r="417" spans="1:41" x14ac:dyDescent="0.3">
      <c r="A417" s="59" t="s">
        <v>124</v>
      </c>
      <c r="B417" s="59">
        <v>3</v>
      </c>
      <c r="C417" s="59" t="s">
        <v>297</v>
      </c>
      <c r="D417" s="59" t="s">
        <v>3616</v>
      </c>
      <c r="E417" s="59" t="s">
        <v>20</v>
      </c>
      <c r="F417" s="59" t="s">
        <v>835</v>
      </c>
      <c r="G417" s="59" t="s">
        <v>3616</v>
      </c>
      <c r="H417" s="59" t="s">
        <v>297</v>
      </c>
      <c r="I417" s="59" t="s">
        <v>297</v>
      </c>
      <c r="J417" s="59" t="s">
        <v>698</v>
      </c>
      <c r="K417" s="59"/>
      <c r="L417" s="59"/>
      <c r="M417" s="59" t="s">
        <v>818</v>
      </c>
      <c r="N417" s="59">
        <v>0</v>
      </c>
      <c r="O417" s="59"/>
      <c r="P417" s="155" t="s">
        <v>166</v>
      </c>
      <c r="Q417" s="11"/>
      <c r="R417" s="11"/>
      <c r="S417" s="11"/>
      <c r="T417" s="11"/>
      <c r="U417" s="11"/>
      <c r="V417" s="11"/>
      <c r="W417" s="11"/>
      <c r="X417" s="11"/>
      <c r="Y417" s="11"/>
      <c r="Z417" s="11"/>
      <c r="AA417" s="11"/>
      <c r="AB417" s="11"/>
      <c r="AC417" s="11"/>
      <c r="AD417" s="11" t="e">
        <v>#N/A</v>
      </c>
      <c r="AE417" s="11" t="e">
        <v>#N/A</v>
      </c>
      <c r="AF417" s="11"/>
      <c r="AG417" s="11"/>
      <c r="AH417" s="11"/>
      <c r="AI417" s="11"/>
      <c r="AJ417" s="11"/>
      <c r="AK417" s="11"/>
      <c r="AL417" s="11"/>
      <c r="AM417" s="11"/>
      <c r="AN417" s="11"/>
      <c r="AO417" s="11"/>
    </row>
    <row r="418" spans="1:41" x14ac:dyDescent="0.3">
      <c r="A418" s="59" t="s">
        <v>124</v>
      </c>
      <c r="B418" s="59">
        <v>3</v>
      </c>
      <c r="C418" s="59" t="s">
        <v>407</v>
      </c>
      <c r="D418" s="59" t="s">
        <v>2143</v>
      </c>
      <c r="E418" s="59" t="s">
        <v>4</v>
      </c>
      <c r="F418" s="59" t="s">
        <v>343</v>
      </c>
      <c r="G418" s="59" t="s">
        <v>2143</v>
      </c>
      <c r="H418" s="59" t="s">
        <v>407</v>
      </c>
      <c r="I418" s="59" t="s">
        <v>4726</v>
      </c>
      <c r="J418" s="59" t="s">
        <v>832</v>
      </c>
      <c r="K418" s="59" t="s">
        <v>531</v>
      </c>
      <c r="L418" s="59"/>
      <c r="M418" s="59" t="s">
        <v>818</v>
      </c>
      <c r="N418" s="59">
        <v>0</v>
      </c>
      <c r="O418" s="59"/>
      <c r="P418" s="155" t="s">
        <v>166</v>
      </c>
      <c r="Q418" s="11"/>
      <c r="R418" s="11"/>
      <c r="S418" s="11"/>
      <c r="T418" s="11"/>
      <c r="U418" s="11"/>
      <c r="V418" s="11"/>
      <c r="W418" s="11"/>
      <c r="X418" s="11"/>
      <c r="Y418" s="11"/>
      <c r="Z418" s="11"/>
      <c r="AA418" s="11"/>
      <c r="AB418" s="11"/>
      <c r="AC418" s="11"/>
      <c r="AD418" s="11" t="e">
        <v>#N/A</v>
      </c>
      <c r="AE418" s="11" t="e">
        <v>#N/A</v>
      </c>
      <c r="AF418" s="11"/>
      <c r="AG418" s="11"/>
      <c r="AH418" s="11"/>
      <c r="AI418" s="11"/>
      <c r="AJ418" s="11"/>
      <c r="AK418" s="11"/>
      <c r="AL418" s="11"/>
      <c r="AM418" s="11"/>
      <c r="AN418" s="11"/>
      <c r="AO418" s="11"/>
    </row>
    <row r="419" spans="1:41" x14ac:dyDescent="0.3">
      <c r="A419" s="59" t="s">
        <v>124</v>
      </c>
      <c r="B419" s="59">
        <v>3</v>
      </c>
      <c r="C419" s="59" t="s">
        <v>588</v>
      </c>
      <c r="D419" s="59" t="s">
        <v>836</v>
      </c>
      <c r="E419" s="59" t="s">
        <v>16</v>
      </c>
      <c r="F419" s="59" t="s">
        <v>836</v>
      </c>
      <c r="G419" s="59" t="s">
        <v>836</v>
      </c>
      <c r="H419" s="59" t="s">
        <v>588</v>
      </c>
      <c r="I419" s="59" t="s">
        <v>3527</v>
      </c>
      <c r="J419" s="59" t="s">
        <v>832</v>
      </c>
      <c r="K419" s="59"/>
      <c r="L419" s="59"/>
      <c r="M419" s="59" t="s">
        <v>818</v>
      </c>
      <c r="N419" s="59">
        <v>0</v>
      </c>
      <c r="O419" s="59"/>
      <c r="P419" s="155" t="s">
        <v>166</v>
      </c>
      <c r="Q419" s="11" t="s">
        <v>284</v>
      </c>
      <c r="R419" s="11"/>
      <c r="S419" s="11"/>
      <c r="T419" s="11"/>
      <c r="U419" s="11"/>
      <c r="V419" s="11"/>
      <c r="W419" s="11"/>
      <c r="X419" s="11"/>
      <c r="Y419" s="11">
        <v>1</v>
      </c>
      <c r="Z419" s="11"/>
      <c r="AA419" s="11" t="s">
        <v>833</v>
      </c>
      <c r="AB419" s="11"/>
      <c r="AC419" s="11"/>
      <c r="AD419" s="11" t="e">
        <v>#N/A</v>
      </c>
      <c r="AE419" s="11" t="e">
        <v>#N/A</v>
      </c>
      <c r="AF419" s="11"/>
      <c r="AG419" s="11"/>
      <c r="AH419" s="11"/>
      <c r="AI419" s="11"/>
      <c r="AJ419" s="11"/>
      <c r="AK419" s="11"/>
      <c r="AL419" s="11">
        <v>1</v>
      </c>
      <c r="AM419" s="11">
        <v>1</v>
      </c>
      <c r="AN419" s="11">
        <v>1</v>
      </c>
      <c r="AO419" s="11">
        <v>1</v>
      </c>
    </row>
    <row r="420" spans="1:41" x14ac:dyDescent="0.3">
      <c r="A420" s="59" t="s">
        <v>124</v>
      </c>
      <c r="B420" s="59">
        <v>3</v>
      </c>
      <c r="C420" s="59" t="s">
        <v>212</v>
      </c>
      <c r="D420" s="59" t="s">
        <v>242</v>
      </c>
      <c r="E420" s="59" t="s">
        <v>16</v>
      </c>
      <c r="F420" s="59" t="s">
        <v>837</v>
      </c>
      <c r="G420" s="59" t="s">
        <v>242</v>
      </c>
      <c r="H420" s="59" t="s">
        <v>212</v>
      </c>
      <c r="I420" s="59" t="s">
        <v>4716</v>
      </c>
      <c r="J420" s="59" t="s">
        <v>832</v>
      </c>
      <c r="K420" s="59"/>
      <c r="L420" s="59"/>
      <c r="M420" s="59" t="s">
        <v>818</v>
      </c>
      <c r="N420" s="59">
        <v>0</v>
      </c>
      <c r="O420" s="59"/>
      <c r="P420" s="155" t="s">
        <v>166</v>
      </c>
      <c r="Q420" s="11" t="s">
        <v>284</v>
      </c>
      <c r="R420" s="11"/>
      <c r="S420" s="11"/>
      <c r="T420" s="11"/>
      <c r="U420" s="11"/>
      <c r="V420" s="11"/>
      <c r="W420" s="11"/>
      <c r="X420" s="11"/>
      <c r="Y420" s="11">
        <v>1</v>
      </c>
      <c r="Z420" s="11"/>
      <c r="AA420" s="11" t="s">
        <v>833</v>
      </c>
      <c r="AB420" s="11"/>
      <c r="AC420" s="11"/>
      <c r="AD420" s="11" t="e">
        <v>#N/A</v>
      </c>
      <c r="AE420" s="11" t="e">
        <v>#N/A</v>
      </c>
      <c r="AF420" s="11"/>
      <c r="AG420" s="11"/>
      <c r="AH420" s="11"/>
      <c r="AI420" s="11"/>
      <c r="AJ420" s="11"/>
      <c r="AK420" s="11"/>
      <c r="AL420" s="11">
        <v>1</v>
      </c>
      <c r="AM420" s="11">
        <v>1</v>
      </c>
      <c r="AN420" s="11">
        <v>1</v>
      </c>
      <c r="AO420" s="11">
        <v>1</v>
      </c>
    </row>
    <row r="421" spans="1:41" x14ac:dyDescent="0.3">
      <c r="A421" s="59" t="s">
        <v>124</v>
      </c>
      <c r="B421" s="59">
        <v>3</v>
      </c>
      <c r="C421" s="59"/>
      <c r="D421" s="59" t="s">
        <v>818</v>
      </c>
      <c r="E421" s="59" t="e">
        <v>#N/A</v>
      </c>
      <c r="F421" s="59" t="s">
        <v>838</v>
      </c>
      <c r="G421" s="59" t="s">
        <v>818</v>
      </c>
      <c r="H421" s="59" t="s">
        <v>818</v>
      </c>
      <c r="I421" s="59" t="s">
        <v>818</v>
      </c>
      <c r="J421" s="59" t="s">
        <v>839</v>
      </c>
      <c r="K421" s="59"/>
      <c r="L421" s="59"/>
      <c r="M421" s="59" t="s">
        <v>14313</v>
      </c>
      <c r="N421" s="59">
        <v>0</v>
      </c>
      <c r="O421" s="59"/>
      <c r="P421" s="155" t="s">
        <v>166</v>
      </c>
      <c r="Q421" s="11"/>
      <c r="R421" s="11"/>
      <c r="S421" s="11"/>
      <c r="T421" s="11"/>
      <c r="U421" s="11"/>
      <c r="V421" s="11"/>
      <c r="W421" s="11"/>
      <c r="X421" s="11"/>
      <c r="Y421" s="11"/>
      <c r="Z421" s="11"/>
      <c r="AA421" s="11"/>
      <c r="AB421" s="11"/>
      <c r="AC421" s="11"/>
      <c r="AD421" s="11" t="e">
        <v>#N/A</v>
      </c>
      <c r="AE421" s="11" t="e">
        <v>#N/A</v>
      </c>
      <c r="AF421" s="11"/>
      <c r="AG421" s="11"/>
      <c r="AH421" s="11"/>
      <c r="AI421" s="11"/>
      <c r="AJ421" s="11"/>
      <c r="AK421" s="11"/>
      <c r="AL421" s="11"/>
      <c r="AM421" s="11"/>
      <c r="AN421" s="11"/>
      <c r="AO421" s="11"/>
    </row>
    <row r="422" spans="1:41" x14ac:dyDescent="0.3">
      <c r="A422" s="59" t="s">
        <v>40</v>
      </c>
      <c r="B422" s="59">
        <v>5</v>
      </c>
      <c r="C422" s="59" t="s">
        <v>212</v>
      </c>
      <c r="D422" s="59" t="s">
        <v>242</v>
      </c>
      <c r="E422" s="59" t="s">
        <v>16</v>
      </c>
      <c r="F422" s="59" t="s">
        <v>845</v>
      </c>
      <c r="G422" s="59" t="s">
        <v>242</v>
      </c>
      <c r="H422" s="59" t="s">
        <v>212</v>
      </c>
      <c r="I422" s="59" t="s">
        <v>4716</v>
      </c>
      <c r="J422" s="59"/>
      <c r="K422" s="59"/>
      <c r="L422" s="59"/>
      <c r="M422" s="59" t="s">
        <v>818</v>
      </c>
      <c r="N422" s="59">
        <v>1</v>
      </c>
      <c r="O422" s="59"/>
      <c r="P422" s="155" t="s">
        <v>166</v>
      </c>
      <c r="Q422" s="11" t="s">
        <v>333</v>
      </c>
      <c r="R422" s="11">
        <v>1</v>
      </c>
      <c r="S422" s="11">
        <v>1</v>
      </c>
      <c r="T422" s="11"/>
      <c r="U422" s="11" t="s">
        <v>829</v>
      </c>
      <c r="V422" s="11">
        <v>1</v>
      </c>
      <c r="W422" s="11"/>
      <c r="X422" s="11">
        <v>1</v>
      </c>
      <c r="Y422" s="11"/>
      <c r="Z422" s="11"/>
      <c r="AA422" s="11" t="s">
        <v>830</v>
      </c>
      <c r="AB422" s="11" t="s">
        <v>485</v>
      </c>
      <c r="AC422" s="11" t="s">
        <v>820</v>
      </c>
      <c r="AD422" s="11" t="s">
        <v>3154</v>
      </c>
      <c r="AE422" s="11" t="s">
        <v>3006</v>
      </c>
      <c r="AF422" s="11" t="str">
        <f t="shared" ref="AF422:AF460" si="16">"Examples: "&amp;VLOOKUP(AC422,OECD_Codes,4,FALSE)</f>
        <v>Examples: Foam blocks used in foam block pits,</v>
      </c>
      <c r="AG422" s="11" t="str">
        <f t="shared" ref="AG422:AG460" si="17">AC422&amp;". "&amp;AD422&amp;". "&amp;AE422&amp;". "&amp;AF422</f>
        <v>AC14f. Plastic articles (soft). Other articles with routine direct contact during normal use. Examples: Foam blocks used in foam block pits,</v>
      </c>
      <c r="AH422" s="11"/>
      <c r="AI422" s="11"/>
      <c r="AJ422" s="11"/>
      <c r="AK422" s="11"/>
      <c r="AL422" s="11"/>
      <c r="AM422" s="11">
        <v>1</v>
      </c>
      <c r="AN422" s="11"/>
      <c r="AO422" s="11">
        <v>1</v>
      </c>
    </row>
    <row r="423" spans="1:41" x14ac:dyDescent="0.3">
      <c r="A423" s="59" t="s">
        <v>125</v>
      </c>
      <c r="B423" s="59">
        <v>5</v>
      </c>
      <c r="C423" s="59" t="s">
        <v>265</v>
      </c>
      <c r="D423" s="59" t="s">
        <v>803</v>
      </c>
      <c r="E423" s="59" t="s">
        <v>19</v>
      </c>
      <c r="F423" s="59" t="s">
        <v>375</v>
      </c>
      <c r="G423" s="59" t="s">
        <v>803</v>
      </c>
      <c r="H423" s="59" t="s">
        <v>265</v>
      </c>
      <c r="I423" s="59" t="s">
        <v>4303</v>
      </c>
      <c r="J423" s="59"/>
      <c r="K423" s="59" t="s">
        <v>266</v>
      </c>
      <c r="L423" s="59"/>
      <c r="M423" s="59"/>
      <c r="N423" s="59">
        <v>1</v>
      </c>
      <c r="O423" s="59"/>
      <c r="P423" s="155" t="s">
        <v>166</v>
      </c>
      <c r="Q423" s="11" t="s">
        <v>331</v>
      </c>
      <c r="R423" s="11">
        <v>1</v>
      </c>
      <c r="S423" s="11">
        <v>1</v>
      </c>
      <c r="T423" s="11"/>
      <c r="U423" s="13" t="s">
        <v>679</v>
      </c>
      <c r="V423" s="11"/>
      <c r="W423" s="11"/>
      <c r="X423" s="11"/>
      <c r="Y423" s="11">
        <v>1</v>
      </c>
      <c r="Z423" s="11">
        <v>1</v>
      </c>
      <c r="AA423" s="13" t="s">
        <v>680</v>
      </c>
      <c r="AB423" s="11"/>
      <c r="AC423" s="11" t="s">
        <v>572</v>
      </c>
      <c r="AD423" s="11" t="s">
        <v>3137</v>
      </c>
      <c r="AE423" s="11" t="s">
        <v>2990</v>
      </c>
      <c r="AF423" s="11" t="str">
        <f t="shared" si="16"/>
        <v>Examples: Toys (dolls, car, animals, teething rings)</v>
      </c>
      <c r="AG423" s="11" t="str">
        <f t="shared" si="17"/>
        <v>AC13b. Plastic articles (hard). Toys intended for children’s use (and child dedicated articles). Examples: Toys (dolls, car, animals, teething rings)</v>
      </c>
      <c r="AH423" s="11"/>
      <c r="AI423" s="11"/>
      <c r="AJ423" s="11"/>
      <c r="AK423" s="11"/>
      <c r="AL423" s="11">
        <v>1</v>
      </c>
      <c r="AM423" s="11">
        <v>1</v>
      </c>
      <c r="AN423" s="11"/>
      <c r="AO423" s="11">
        <v>1</v>
      </c>
    </row>
    <row r="424" spans="1:41" x14ac:dyDescent="0.3">
      <c r="A424" s="59" t="s">
        <v>125</v>
      </c>
      <c r="B424" s="59">
        <v>5</v>
      </c>
      <c r="C424" s="59" t="s">
        <v>321</v>
      </c>
      <c r="D424" s="59" t="s">
        <v>3522</v>
      </c>
      <c r="E424" s="59" t="s">
        <v>3194</v>
      </c>
      <c r="F424" s="59" t="s">
        <v>521</v>
      </c>
      <c r="G424" s="59" t="s">
        <v>3522</v>
      </c>
      <c r="H424" s="59" t="s">
        <v>321</v>
      </c>
      <c r="I424" s="59" t="s">
        <v>4029</v>
      </c>
      <c r="J424" s="59"/>
      <c r="K424" s="59"/>
      <c r="L424" s="59"/>
      <c r="M424" s="59"/>
      <c r="N424" s="59">
        <v>1</v>
      </c>
      <c r="O424" s="59"/>
      <c r="P424" s="155" t="s">
        <v>166</v>
      </c>
      <c r="Q424" s="11" t="s">
        <v>331</v>
      </c>
      <c r="R424" s="11">
        <v>1</v>
      </c>
      <c r="S424" s="11">
        <v>1</v>
      </c>
      <c r="T424" s="11"/>
      <c r="U424" s="11" t="s">
        <v>840</v>
      </c>
      <c r="V424" s="11">
        <v>1</v>
      </c>
      <c r="W424" s="11"/>
      <c r="X424" s="11"/>
      <c r="Y424" s="11">
        <v>1</v>
      </c>
      <c r="Z424" s="11">
        <v>1</v>
      </c>
      <c r="AA424" s="13" t="s">
        <v>680</v>
      </c>
      <c r="AB424" s="11"/>
      <c r="AC424" s="11" t="s">
        <v>572</v>
      </c>
      <c r="AD424" s="11" t="s">
        <v>3137</v>
      </c>
      <c r="AE424" s="11" t="s">
        <v>2990</v>
      </c>
      <c r="AF424" s="11" t="str">
        <f t="shared" si="16"/>
        <v>Examples: Toys (dolls, car, animals, teething rings)</v>
      </c>
      <c r="AG424" s="11" t="str">
        <f t="shared" si="17"/>
        <v>AC13b. Plastic articles (hard). Toys intended for children’s use (and child dedicated articles). Examples: Toys (dolls, car, animals, teething rings)</v>
      </c>
      <c r="AH424" s="11"/>
      <c r="AI424" s="11"/>
      <c r="AJ424" s="11"/>
      <c r="AK424" s="11"/>
      <c r="AL424" s="11"/>
      <c r="AM424" s="11"/>
      <c r="AN424" s="11"/>
      <c r="AO424" s="11">
        <v>1</v>
      </c>
    </row>
    <row r="425" spans="1:41" x14ac:dyDescent="0.3">
      <c r="A425" s="59" t="s">
        <v>125</v>
      </c>
      <c r="B425" s="59">
        <v>5</v>
      </c>
      <c r="C425" s="59"/>
      <c r="D425" s="59" t="s">
        <v>818</v>
      </c>
      <c r="E425" s="59" t="e">
        <v>#N/A</v>
      </c>
      <c r="F425" s="59" t="s">
        <v>795</v>
      </c>
      <c r="G425" s="59" t="s">
        <v>818</v>
      </c>
      <c r="H425" s="59" t="s">
        <v>818</v>
      </c>
      <c r="I425" s="59" t="s">
        <v>818</v>
      </c>
      <c r="J425" s="59"/>
      <c r="K425" s="59"/>
      <c r="L425" s="59"/>
      <c r="M425" s="59"/>
      <c r="N425" s="59">
        <v>1</v>
      </c>
      <c r="O425" s="59"/>
      <c r="P425" s="155" t="s">
        <v>166</v>
      </c>
      <c r="Q425" s="11" t="s">
        <v>331</v>
      </c>
      <c r="R425" s="11"/>
      <c r="S425" s="11"/>
      <c r="T425" s="11"/>
      <c r="U425" s="11"/>
      <c r="V425" s="11"/>
      <c r="W425" s="11"/>
      <c r="X425" s="11"/>
      <c r="Y425" s="11"/>
      <c r="Z425" s="11"/>
      <c r="AA425" s="11"/>
      <c r="AB425" s="11"/>
      <c r="AC425" s="11"/>
      <c r="AD425" s="11" t="e">
        <v>#N/A</v>
      </c>
      <c r="AE425" s="11" t="e">
        <v>#N/A</v>
      </c>
      <c r="AF425" s="11" t="e">
        <f t="shared" si="16"/>
        <v>#N/A</v>
      </c>
      <c r="AG425" s="11" t="e">
        <f t="shared" si="17"/>
        <v>#N/A</v>
      </c>
      <c r="AH425" s="11"/>
      <c r="AI425" s="11"/>
      <c r="AJ425" s="11"/>
      <c r="AK425" s="11"/>
      <c r="AL425" s="11"/>
      <c r="AM425" s="11"/>
      <c r="AN425" s="11"/>
      <c r="AO425" s="11"/>
    </row>
    <row r="426" spans="1:41" x14ac:dyDescent="0.3">
      <c r="A426" s="59" t="s">
        <v>125</v>
      </c>
      <c r="B426" s="59">
        <v>5</v>
      </c>
      <c r="C426" s="59"/>
      <c r="D426" s="59" t="s">
        <v>818</v>
      </c>
      <c r="E426" s="59" t="e">
        <v>#N/A</v>
      </c>
      <c r="F426" s="59" t="s">
        <v>841</v>
      </c>
      <c r="G426" s="59" t="s">
        <v>818</v>
      </c>
      <c r="H426" s="59" t="s">
        <v>818</v>
      </c>
      <c r="I426" s="59" t="s">
        <v>818</v>
      </c>
      <c r="J426" s="59"/>
      <c r="K426" s="59"/>
      <c r="L426" s="59"/>
      <c r="M426" s="59"/>
      <c r="N426" s="59">
        <v>1</v>
      </c>
      <c r="O426" s="59"/>
      <c r="P426" s="155" t="s">
        <v>166</v>
      </c>
      <c r="Q426" s="11" t="s">
        <v>331</v>
      </c>
      <c r="R426" s="11"/>
      <c r="S426" s="11"/>
      <c r="T426" s="11"/>
      <c r="U426" s="11"/>
      <c r="V426" s="11"/>
      <c r="W426" s="11"/>
      <c r="X426" s="11"/>
      <c r="Y426" s="11"/>
      <c r="Z426" s="11"/>
      <c r="AA426" s="11"/>
      <c r="AB426" s="11"/>
      <c r="AC426" s="11"/>
      <c r="AD426" s="11" t="e">
        <v>#N/A</v>
      </c>
      <c r="AE426" s="11" t="e">
        <v>#N/A</v>
      </c>
      <c r="AF426" s="11" t="e">
        <f t="shared" si="16"/>
        <v>#N/A</v>
      </c>
      <c r="AG426" s="11" t="e">
        <f t="shared" si="17"/>
        <v>#N/A</v>
      </c>
      <c r="AH426" s="11"/>
      <c r="AI426" s="11"/>
      <c r="AJ426" s="11"/>
      <c r="AK426" s="11"/>
      <c r="AL426" s="11"/>
      <c r="AM426" s="11"/>
      <c r="AN426" s="11"/>
      <c r="AO426" s="11"/>
    </row>
    <row r="427" spans="1:41" x14ac:dyDescent="0.3">
      <c r="A427" s="59" t="s">
        <v>125</v>
      </c>
      <c r="B427" s="59">
        <v>5</v>
      </c>
      <c r="C427" s="59"/>
      <c r="D427" s="59" t="s">
        <v>818</v>
      </c>
      <c r="E427" s="59" t="e">
        <v>#N/A</v>
      </c>
      <c r="F427" s="59" t="s">
        <v>845</v>
      </c>
      <c r="G427" s="59" t="s">
        <v>818</v>
      </c>
      <c r="H427" s="59" t="s">
        <v>818</v>
      </c>
      <c r="I427" s="59" t="s">
        <v>818</v>
      </c>
      <c r="J427" s="59"/>
      <c r="K427" s="59"/>
      <c r="L427" s="59"/>
      <c r="M427" s="59"/>
      <c r="N427" s="59">
        <v>1</v>
      </c>
      <c r="O427" s="59"/>
      <c r="P427" s="155" t="s">
        <v>166</v>
      </c>
      <c r="Q427" s="11" t="s">
        <v>331</v>
      </c>
      <c r="R427" s="11"/>
      <c r="S427" s="11"/>
      <c r="T427" s="11"/>
      <c r="U427" s="11"/>
      <c r="V427" s="11"/>
      <c r="W427" s="11"/>
      <c r="X427" s="11"/>
      <c r="Y427" s="11"/>
      <c r="Z427" s="11"/>
      <c r="AA427" s="11"/>
      <c r="AB427" s="11"/>
      <c r="AC427" s="11"/>
      <c r="AD427" s="11" t="e">
        <v>#N/A</v>
      </c>
      <c r="AE427" s="11" t="e">
        <v>#N/A</v>
      </c>
      <c r="AF427" s="11" t="e">
        <f t="shared" si="16"/>
        <v>#N/A</v>
      </c>
      <c r="AG427" s="11" t="e">
        <f t="shared" si="17"/>
        <v>#N/A</v>
      </c>
      <c r="AH427" s="11"/>
      <c r="AI427" s="11"/>
      <c r="AJ427" s="11"/>
      <c r="AK427" s="11"/>
      <c r="AL427" s="11"/>
      <c r="AM427" s="11"/>
      <c r="AN427" s="11"/>
      <c r="AO427" s="11"/>
    </row>
    <row r="428" spans="1:41" x14ac:dyDescent="0.3">
      <c r="A428" s="59" t="s">
        <v>125</v>
      </c>
      <c r="B428" s="59">
        <v>5</v>
      </c>
      <c r="C428" s="59"/>
      <c r="D428" s="59" t="s">
        <v>818</v>
      </c>
      <c r="E428" s="59" t="e">
        <v>#N/A</v>
      </c>
      <c r="F428" s="59" t="s">
        <v>846</v>
      </c>
      <c r="G428" s="59" t="s">
        <v>818</v>
      </c>
      <c r="H428" s="59" t="s">
        <v>818</v>
      </c>
      <c r="I428" s="59" t="s">
        <v>818</v>
      </c>
      <c r="J428" s="59"/>
      <c r="K428" s="59"/>
      <c r="L428" s="59"/>
      <c r="M428" s="59"/>
      <c r="N428" s="59">
        <v>1</v>
      </c>
      <c r="O428" s="59"/>
      <c r="P428" s="155" t="s">
        <v>166</v>
      </c>
      <c r="Q428" s="11" t="s">
        <v>331</v>
      </c>
      <c r="R428" s="11"/>
      <c r="S428" s="11"/>
      <c r="T428" s="11"/>
      <c r="U428" s="11"/>
      <c r="V428" s="11"/>
      <c r="W428" s="11"/>
      <c r="X428" s="11"/>
      <c r="Y428" s="11"/>
      <c r="Z428" s="11"/>
      <c r="AA428" s="11"/>
      <c r="AB428" s="11"/>
      <c r="AC428" s="11"/>
      <c r="AD428" s="11" t="e">
        <v>#N/A</v>
      </c>
      <c r="AE428" s="11" t="e">
        <v>#N/A</v>
      </c>
      <c r="AF428" s="11" t="e">
        <f t="shared" si="16"/>
        <v>#N/A</v>
      </c>
      <c r="AG428" s="11" t="e">
        <f t="shared" si="17"/>
        <v>#N/A</v>
      </c>
      <c r="AH428" s="11"/>
      <c r="AI428" s="11"/>
      <c r="AJ428" s="11"/>
      <c r="AK428" s="11"/>
      <c r="AL428" s="11"/>
      <c r="AM428" s="11"/>
      <c r="AN428" s="11"/>
      <c r="AO428" s="11"/>
    </row>
    <row r="429" spans="1:41" x14ac:dyDescent="0.3">
      <c r="A429" s="59" t="s">
        <v>125</v>
      </c>
      <c r="B429" s="59">
        <v>5</v>
      </c>
      <c r="C429" s="59"/>
      <c r="D429" s="59" t="s">
        <v>818</v>
      </c>
      <c r="E429" s="59" t="e">
        <v>#N/A</v>
      </c>
      <c r="F429" s="59" t="s">
        <v>847</v>
      </c>
      <c r="G429" s="59" t="s">
        <v>818</v>
      </c>
      <c r="H429" s="59" t="s">
        <v>818</v>
      </c>
      <c r="I429" s="59" t="s">
        <v>818</v>
      </c>
      <c r="J429" s="59"/>
      <c r="K429" s="59"/>
      <c r="L429" s="59"/>
      <c r="M429" s="59"/>
      <c r="N429" s="59">
        <v>1</v>
      </c>
      <c r="O429" s="59"/>
      <c r="P429" s="155" t="s">
        <v>166</v>
      </c>
      <c r="Q429" s="11" t="s">
        <v>331</v>
      </c>
      <c r="R429" s="11"/>
      <c r="S429" s="11"/>
      <c r="T429" s="11"/>
      <c r="U429" s="11"/>
      <c r="V429" s="11"/>
      <c r="W429" s="11"/>
      <c r="X429" s="11"/>
      <c r="Y429" s="11"/>
      <c r="Z429" s="11"/>
      <c r="AA429" s="11"/>
      <c r="AB429" s="11"/>
      <c r="AC429" s="11"/>
      <c r="AD429" s="11" t="e">
        <v>#N/A</v>
      </c>
      <c r="AE429" s="11" t="e">
        <v>#N/A</v>
      </c>
      <c r="AF429" s="11" t="e">
        <f t="shared" si="16"/>
        <v>#N/A</v>
      </c>
      <c r="AG429" s="11" t="e">
        <f t="shared" si="17"/>
        <v>#N/A</v>
      </c>
      <c r="AH429" s="11"/>
      <c r="AI429" s="11"/>
      <c r="AJ429" s="11"/>
      <c r="AK429" s="11"/>
      <c r="AL429" s="11"/>
      <c r="AM429" s="11"/>
      <c r="AN429" s="11"/>
      <c r="AO429" s="11"/>
    </row>
    <row r="430" spans="1:41" x14ac:dyDescent="0.3">
      <c r="A430" s="59" t="s">
        <v>125</v>
      </c>
      <c r="B430" s="59">
        <v>5</v>
      </c>
      <c r="C430" s="59" t="s">
        <v>191</v>
      </c>
      <c r="D430" s="59" t="s">
        <v>3258</v>
      </c>
      <c r="E430" s="59" t="s">
        <v>16</v>
      </c>
      <c r="F430" s="59" t="s">
        <v>597</v>
      </c>
      <c r="G430" s="59" t="s">
        <v>3258</v>
      </c>
      <c r="H430" s="59" t="s">
        <v>191</v>
      </c>
      <c r="I430" s="59" t="s">
        <v>4263</v>
      </c>
      <c r="J430" s="59"/>
      <c r="K430" s="59"/>
      <c r="L430" s="59"/>
      <c r="M430" s="59"/>
      <c r="N430" s="59">
        <v>1</v>
      </c>
      <c r="O430" s="59"/>
      <c r="P430" s="155" t="s">
        <v>166</v>
      </c>
      <c r="Q430" s="11" t="s">
        <v>331</v>
      </c>
      <c r="R430" s="11">
        <v>1</v>
      </c>
      <c r="S430" s="11">
        <v>1</v>
      </c>
      <c r="T430" s="11"/>
      <c r="U430" s="11" t="s">
        <v>2022</v>
      </c>
      <c r="V430" s="11">
        <v>1</v>
      </c>
      <c r="W430" s="11"/>
      <c r="X430" s="11"/>
      <c r="Y430" s="11">
        <v>1</v>
      </c>
      <c r="Z430" s="11">
        <v>1</v>
      </c>
      <c r="AA430" s="11" t="s">
        <v>2023</v>
      </c>
      <c r="AB430" s="11"/>
      <c r="AC430" s="11" t="s">
        <v>572</v>
      </c>
      <c r="AD430" s="11" t="s">
        <v>3137</v>
      </c>
      <c r="AE430" s="11" t="s">
        <v>2990</v>
      </c>
      <c r="AF430" s="11" t="str">
        <f t="shared" si="16"/>
        <v>Examples: Toys (dolls, car, animals, teething rings)</v>
      </c>
      <c r="AG430" s="11" t="str">
        <f t="shared" si="17"/>
        <v>AC13b. Plastic articles (hard). Toys intended for children’s use (and child dedicated articles). Examples: Toys (dolls, car, animals, teething rings)</v>
      </c>
      <c r="AH430" s="11">
        <v>1</v>
      </c>
      <c r="AI430" s="11" t="s">
        <v>2024</v>
      </c>
      <c r="AJ430" s="11"/>
      <c r="AK430" s="11"/>
      <c r="AL430" s="11"/>
      <c r="AM430" s="11"/>
      <c r="AN430" s="11"/>
      <c r="AO430" s="11">
        <v>1</v>
      </c>
    </row>
    <row r="431" spans="1:41" x14ac:dyDescent="0.3">
      <c r="A431" s="59" t="s">
        <v>126</v>
      </c>
      <c r="B431" s="59">
        <v>3</v>
      </c>
      <c r="C431" s="59" t="s">
        <v>207</v>
      </c>
      <c r="D431" s="59" t="s">
        <v>244</v>
      </c>
      <c r="E431" s="59" t="s">
        <v>16</v>
      </c>
      <c r="F431" s="59" t="s">
        <v>260</v>
      </c>
      <c r="G431" s="59" t="s">
        <v>244</v>
      </c>
      <c r="H431" s="59" t="s">
        <v>207</v>
      </c>
      <c r="I431" s="59" t="s">
        <v>4865</v>
      </c>
      <c r="J431" s="59" t="s">
        <v>330</v>
      </c>
      <c r="K431" s="59"/>
      <c r="L431" s="59"/>
      <c r="M431" s="59" t="s">
        <v>818</v>
      </c>
      <c r="N431" s="59">
        <v>1</v>
      </c>
      <c r="O431" s="59"/>
      <c r="P431" s="155" t="s">
        <v>166</v>
      </c>
      <c r="Q431" s="11" t="s">
        <v>331</v>
      </c>
      <c r="R431" s="11">
        <v>1</v>
      </c>
      <c r="S431" s="11">
        <v>1</v>
      </c>
      <c r="T431" s="11">
        <v>1</v>
      </c>
      <c r="U431" s="11" t="s">
        <v>332</v>
      </c>
      <c r="V431" s="11">
        <v>1</v>
      </c>
      <c r="W431" s="11"/>
      <c r="X431" s="11"/>
      <c r="Y431" s="11">
        <v>1</v>
      </c>
      <c r="Z431" s="11"/>
      <c r="AA431" s="11" t="s">
        <v>12113</v>
      </c>
      <c r="AB431" s="11"/>
      <c r="AC431" s="11" t="s">
        <v>12115</v>
      </c>
      <c r="AD431" s="11" t="s">
        <v>12116</v>
      </c>
      <c r="AE431" s="11">
        <v>0</v>
      </c>
      <c r="AF431" s="11" t="str">
        <f t="shared" si="16"/>
        <v xml:space="preserve">Examples: </v>
      </c>
      <c r="AG431" s="11" t="str">
        <f t="shared" si="17"/>
        <v xml:space="preserve">NA. Not applicable, could not be determined, or multiple products indicated. 0. Examples: </v>
      </c>
      <c r="AH431" s="11"/>
      <c r="AI431" s="11"/>
      <c r="AJ431" s="11"/>
      <c r="AK431" s="11"/>
      <c r="AL431" s="11"/>
      <c r="AM431" s="11"/>
      <c r="AN431" s="11">
        <v>1</v>
      </c>
      <c r="AO431" s="11"/>
    </row>
    <row r="432" spans="1:41" x14ac:dyDescent="0.3">
      <c r="A432" s="59" t="s">
        <v>126</v>
      </c>
      <c r="B432" s="59">
        <v>3</v>
      </c>
      <c r="C432" s="59" t="s">
        <v>213</v>
      </c>
      <c r="D432" s="59" t="s">
        <v>238</v>
      </c>
      <c r="E432" s="59" t="s">
        <v>16</v>
      </c>
      <c r="F432" s="59" t="s">
        <v>351</v>
      </c>
      <c r="G432" s="59" t="s">
        <v>238</v>
      </c>
      <c r="H432" s="59" t="s">
        <v>213</v>
      </c>
      <c r="I432" s="59" t="s">
        <v>4470</v>
      </c>
      <c r="J432" s="59" t="s">
        <v>330</v>
      </c>
      <c r="K432" s="59"/>
      <c r="L432" s="59"/>
      <c r="M432" s="59" t="s">
        <v>818</v>
      </c>
      <c r="N432" s="59">
        <v>1</v>
      </c>
      <c r="O432" s="59"/>
      <c r="P432" s="155" t="s">
        <v>166</v>
      </c>
      <c r="Q432" s="11" t="s">
        <v>331</v>
      </c>
      <c r="R432" s="11">
        <v>1</v>
      </c>
      <c r="S432" s="11">
        <v>1</v>
      </c>
      <c r="T432" s="11">
        <v>1</v>
      </c>
      <c r="U432" s="11" t="s">
        <v>384</v>
      </c>
      <c r="V432" s="11">
        <v>1</v>
      </c>
      <c r="W432" s="11"/>
      <c r="X432" s="11"/>
      <c r="Y432" s="11">
        <v>1</v>
      </c>
      <c r="Z432" s="11"/>
      <c r="AA432" s="11" t="s">
        <v>12113</v>
      </c>
      <c r="AB432" s="11"/>
      <c r="AC432" s="11" t="s">
        <v>12115</v>
      </c>
      <c r="AD432" s="11" t="s">
        <v>12116</v>
      </c>
      <c r="AE432" s="11">
        <v>0</v>
      </c>
      <c r="AF432" s="11" t="str">
        <f t="shared" si="16"/>
        <v xml:space="preserve">Examples: </v>
      </c>
      <c r="AG432" s="11" t="str">
        <f t="shared" si="17"/>
        <v xml:space="preserve">NA. Not applicable, could not be determined, or multiple products indicated. 0. Examples: </v>
      </c>
      <c r="AH432" s="11"/>
      <c r="AI432" s="11"/>
      <c r="AJ432" s="11"/>
      <c r="AK432" s="11"/>
      <c r="AL432" s="11"/>
      <c r="AM432" s="11"/>
      <c r="AN432" s="11">
        <v>1</v>
      </c>
      <c r="AO432" s="11"/>
    </row>
    <row r="433" spans="1:41" x14ac:dyDescent="0.3">
      <c r="A433" s="59" t="s">
        <v>126</v>
      </c>
      <c r="B433" s="59">
        <v>3</v>
      </c>
      <c r="C433" s="59" t="s">
        <v>208</v>
      </c>
      <c r="D433" s="59" t="s">
        <v>240</v>
      </c>
      <c r="E433" s="59" t="s">
        <v>16</v>
      </c>
      <c r="F433" s="59" t="s">
        <v>397</v>
      </c>
      <c r="G433" s="59" t="s">
        <v>240</v>
      </c>
      <c r="H433" s="59" t="s">
        <v>208</v>
      </c>
      <c r="I433" s="59" t="s">
        <v>4713</v>
      </c>
      <c r="J433" s="59" t="s">
        <v>330</v>
      </c>
      <c r="K433" s="59"/>
      <c r="L433" s="59"/>
      <c r="M433" s="59" t="s">
        <v>818</v>
      </c>
      <c r="N433" s="59">
        <v>1</v>
      </c>
      <c r="O433" s="59"/>
      <c r="P433" s="155" t="s">
        <v>166</v>
      </c>
      <c r="Q433" s="11" t="s">
        <v>331</v>
      </c>
      <c r="R433" s="11">
        <v>1</v>
      </c>
      <c r="S433" s="11">
        <v>1</v>
      </c>
      <c r="T433" s="11">
        <v>1</v>
      </c>
      <c r="U433" s="11" t="s">
        <v>399</v>
      </c>
      <c r="V433" s="11">
        <v>1</v>
      </c>
      <c r="W433" s="11"/>
      <c r="X433" s="11"/>
      <c r="Y433" s="11">
        <v>1</v>
      </c>
      <c r="Z433" s="11"/>
      <c r="AA433" s="11" t="s">
        <v>12113</v>
      </c>
      <c r="AB433" s="11"/>
      <c r="AC433" s="11" t="s">
        <v>12115</v>
      </c>
      <c r="AD433" s="11" t="s">
        <v>12116</v>
      </c>
      <c r="AE433" s="11">
        <v>0</v>
      </c>
      <c r="AF433" s="11" t="str">
        <f t="shared" si="16"/>
        <v xml:space="preserve">Examples: </v>
      </c>
      <c r="AG433" s="11" t="str">
        <f t="shared" si="17"/>
        <v xml:space="preserve">NA. Not applicable, could not be determined, or multiple products indicated. 0. Examples: </v>
      </c>
      <c r="AH433" s="11"/>
      <c r="AI433" s="11"/>
      <c r="AJ433" s="11"/>
      <c r="AK433" s="11"/>
      <c r="AL433" s="11"/>
      <c r="AM433" s="11"/>
      <c r="AN433" s="11">
        <v>1</v>
      </c>
      <c r="AO433" s="11"/>
    </row>
    <row r="434" spans="1:41" x14ac:dyDescent="0.3">
      <c r="A434" s="59" t="s">
        <v>126</v>
      </c>
      <c r="B434" s="59">
        <v>3</v>
      </c>
      <c r="C434" s="59" t="s">
        <v>209</v>
      </c>
      <c r="D434" s="59" t="s">
        <v>236</v>
      </c>
      <c r="E434" s="59" t="s">
        <v>16</v>
      </c>
      <c r="F434" s="59" t="s">
        <v>400</v>
      </c>
      <c r="G434" s="59" t="s">
        <v>236</v>
      </c>
      <c r="H434" s="59" t="s">
        <v>209</v>
      </c>
      <c r="I434" s="59" t="s">
        <v>4649</v>
      </c>
      <c r="J434" s="59" t="s">
        <v>330</v>
      </c>
      <c r="K434" s="59"/>
      <c r="L434" s="59"/>
      <c r="M434" s="59" t="s">
        <v>818</v>
      </c>
      <c r="N434" s="59">
        <v>1</v>
      </c>
      <c r="O434" s="59"/>
      <c r="P434" s="155" t="s">
        <v>166</v>
      </c>
      <c r="Q434" s="11" t="s">
        <v>331</v>
      </c>
      <c r="R434" s="11">
        <v>1</v>
      </c>
      <c r="S434" s="11">
        <v>1</v>
      </c>
      <c r="T434" s="11">
        <v>1</v>
      </c>
      <c r="U434" s="11" t="s">
        <v>409</v>
      </c>
      <c r="V434" s="11">
        <v>1</v>
      </c>
      <c r="W434" s="11"/>
      <c r="X434" s="11"/>
      <c r="Y434" s="11">
        <v>1</v>
      </c>
      <c r="Z434" s="11"/>
      <c r="AA434" s="11" t="s">
        <v>12113</v>
      </c>
      <c r="AB434" s="11"/>
      <c r="AC434" s="11" t="s">
        <v>12115</v>
      </c>
      <c r="AD434" s="11" t="s">
        <v>12116</v>
      </c>
      <c r="AE434" s="11">
        <v>0</v>
      </c>
      <c r="AF434" s="11" t="str">
        <f t="shared" si="16"/>
        <v xml:space="preserve">Examples: </v>
      </c>
      <c r="AG434" s="11" t="str">
        <f t="shared" si="17"/>
        <v xml:space="preserve">NA. Not applicable, could not be determined, or multiple products indicated. 0. Examples: </v>
      </c>
      <c r="AH434" s="11"/>
      <c r="AI434" s="11"/>
      <c r="AJ434" s="11"/>
      <c r="AK434" s="11"/>
      <c r="AL434" s="11"/>
      <c r="AM434" s="11"/>
      <c r="AN434" s="11">
        <v>1</v>
      </c>
      <c r="AO434" s="11"/>
    </row>
    <row r="435" spans="1:41" x14ac:dyDescent="0.3">
      <c r="A435" s="59" t="s">
        <v>126</v>
      </c>
      <c r="B435" s="59">
        <v>3</v>
      </c>
      <c r="C435" s="59" t="s">
        <v>410</v>
      </c>
      <c r="D435" s="59" t="s">
        <v>1504</v>
      </c>
      <c r="E435" s="59" t="s">
        <v>16</v>
      </c>
      <c r="F435" s="59" t="s">
        <v>411</v>
      </c>
      <c r="G435" s="59" t="s">
        <v>1504</v>
      </c>
      <c r="H435" s="59" t="s">
        <v>410</v>
      </c>
      <c r="I435" s="59" t="s">
        <v>4619</v>
      </c>
      <c r="J435" s="59" t="s">
        <v>330</v>
      </c>
      <c r="K435" s="59"/>
      <c r="L435" s="59"/>
      <c r="M435" s="59" t="s">
        <v>818</v>
      </c>
      <c r="N435" s="59">
        <v>1</v>
      </c>
      <c r="O435" s="59"/>
      <c r="P435" s="155" t="s">
        <v>166</v>
      </c>
      <c r="Q435" s="11" t="s">
        <v>331</v>
      </c>
      <c r="R435" s="11">
        <v>1</v>
      </c>
      <c r="S435" s="11">
        <v>1</v>
      </c>
      <c r="T435" s="11">
        <v>1</v>
      </c>
      <c r="U435" s="11" t="s">
        <v>412</v>
      </c>
      <c r="V435" s="11">
        <v>1</v>
      </c>
      <c r="W435" s="11"/>
      <c r="X435" s="11"/>
      <c r="Y435" s="11">
        <v>1</v>
      </c>
      <c r="Z435" s="11"/>
      <c r="AA435" s="11" t="s">
        <v>12113</v>
      </c>
      <c r="AB435" s="11"/>
      <c r="AC435" s="11" t="s">
        <v>12115</v>
      </c>
      <c r="AD435" s="11" t="s">
        <v>12116</v>
      </c>
      <c r="AE435" s="11">
        <v>0</v>
      </c>
      <c r="AF435" s="11" t="str">
        <f t="shared" si="16"/>
        <v xml:space="preserve">Examples: </v>
      </c>
      <c r="AG435" s="11" t="str">
        <f t="shared" si="17"/>
        <v xml:space="preserve">NA. Not applicable, could not be determined, or multiple products indicated. 0. Examples: </v>
      </c>
      <c r="AH435" s="11"/>
      <c r="AI435" s="11"/>
      <c r="AJ435" s="11"/>
      <c r="AK435" s="11"/>
      <c r="AL435" s="11"/>
      <c r="AM435" s="11"/>
      <c r="AN435" s="11">
        <v>1</v>
      </c>
      <c r="AO435" s="11"/>
    </row>
    <row r="436" spans="1:41" x14ac:dyDescent="0.3">
      <c r="A436" s="59" t="s">
        <v>126</v>
      </c>
      <c r="B436" s="59">
        <v>3</v>
      </c>
      <c r="C436" s="59" t="s">
        <v>413</v>
      </c>
      <c r="D436" s="59" t="s">
        <v>1548</v>
      </c>
      <c r="E436" s="59" t="s">
        <v>16</v>
      </c>
      <c r="F436" s="59" t="s">
        <v>414</v>
      </c>
      <c r="G436" s="59" t="s">
        <v>1548</v>
      </c>
      <c r="H436" s="59" t="s">
        <v>413</v>
      </c>
      <c r="I436" s="59" t="s">
        <v>4639</v>
      </c>
      <c r="J436" s="59" t="s">
        <v>330</v>
      </c>
      <c r="K436" s="59"/>
      <c r="L436" s="59"/>
      <c r="M436" s="59" t="s">
        <v>818</v>
      </c>
      <c r="N436" s="59">
        <v>1</v>
      </c>
      <c r="O436" s="59"/>
      <c r="P436" s="155" t="s">
        <v>166</v>
      </c>
      <c r="Q436" s="11" t="s">
        <v>331</v>
      </c>
      <c r="R436" s="11">
        <v>1</v>
      </c>
      <c r="S436" s="11">
        <v>1</v>
      </c>
      <c r="T436" s="11">
        <v>1</v>
      </c>
      <c r="U436" s="11" t="s">
        <v>415</v>
      </c>
      <c r="V436" s="11">
        <v>1</v>
      </c>
      <c r="W436" s="11"/>
      <c r="X436" s="11"/>
      <c r="Y436" s="11">
        <v>1</v>
      </c>
      <c r="Z436" s="11"/>
      <c r="AA436" s="11" t="s">
        <v>12113</v>
      </c>
      <c r="AB436" s="11"/>
      <c r="AC436" s="11" t="s">
        <v>12115</v>
      </c>
      <c r="AD436" s="11" t="s">
        <v>12116</v>
      </c>
      <c r="AE436" s="11">
        <v>0</v>
      </c>
      <c r="AF436" s="11" t="str">
        <f t="shared" si="16"/>
        <v xml:space="preserve">Examples: </v>
      </c>
      <c r="AG436" s="11" t="str">
        <f t="shared" si="17"/>
        <v xml:space="preserve">NA. Not applicable, could not be determined, or multiple products indicated. 0. Examples: </v>
      </c>
      <c r="AH436" s="11"/>
      <c r="AI436" s="11"/>
      <c r="AJ436" s="11"/>
      <c r="AK436" s="11"/>
      <c r="AL436" s="11"/>
      <c r="AM436" s="11"/>
      <c r="AN436" s="11">
        <v>1</v>
      </c>
      <c r="AO436" s="11"/>
    </row>
    <row r="437" spans="1:41" x14ac:dyDescent="0.3">
      <c r="A437" s="59" t="s">
        <v>126</v>
      </c>
      <c r="B437" s="59">
        <v>3</v>
      </c>
      <c r="C437" s="59" t="s">
        <v>416</v>
      </c>
      <c r="D437" s="59" t="s">
        <v>1563</v>
      </c>
      <c r="E437" s="59" t="s">
        <v>16</v>
      </c>
      <c r="F437" s="59" t="s">
        <v>417</v>
      </c>
      <c r="G437" s="59" t="s">
        <v>1563</v>
      </c>
      <c r="H437" s="59" t="s">
        <v>416</v>
      </c>
      <c r="I437" s="59" t="s">
        <v>4549</v>
      </c>
      <c r="J437" s="59" t="s">
        <v>330</v>
      </c>
      <c r="K437" s="59"/>
      <c r="L437" s="59"/>
      <c r="M437" s="59" t="s">
        <v>818</v>
      </c>
      <c r="N437" s="59">
        <v>1</v>
      </c>
      <c r="O437" s="59"/>
      <c r="P437" s="155" t="s">
        <v>166</v>
      </c>
      <c r="Q437" s="11" t="s">
        <v>331</v>
      </c>
      <c r="R437" s="11">
        <v>1</v>
      </c>
      <c r="S437" s="11">
        <v>1</v>
      </c>
      <c r="T437" s="11">
        <v>1</v>
      </c>
      <c r="U437" s="11" t="s">
        <v>418</v>
      </c>
      <c r="V437" s="11">
        <v>1</v>
      </c>
      <c r="W437" s="11"/>
      <c r="X437" s="11"/>
      <c r="Y437" s="11">
        <v>1</v>
      </c>
      <c r="Z437" s="11"/>
      <c r="AA437" s="11" t="s">
        <v>12113</v>
      </c>
      <c r="AB437" s="11"/>
      <c r="AC437" s="11" t="s">
        <v>12115</v>
      </c>
      <c r="AD437" s="11" t="s">
        <v>12116</v>
      </c>
      <c r="AE437" s="11">
        <v>0</v>
      </c>
      <c r="AF437" s="11" t="str">
        <f t="shared" si="16"/>
        <v xml:space="preserve">Examples: </v>
      </c>
      <c r="AG437" s="11" t="str">
        <f t="shared" si="17"/>
        <v xml:space="preserve">NA. Not applicable, could not be determined, or multiple products indicated. 0. Examples: </v>
      </c>
      <c r="AH437" s="11"/>
      <c r="AI437" s="11"/>
      <c r="AJ437" s="11"/>
      <c r="AK437" s="11"/>
      <c r="AL437" s="11"/>
      <c r="AM437" s="11"/>
      <c r="AN437" s="11">
        <v>1</v>
      </c>
      <c r="AO437" s="11"/>
    </row>
    <row r="438" spans="1:41" x14ac:dyDescent="0.3">
      <c r="A438" s="59" t="s">
        <v>126</v>
      </c>
      <c r="B438" s="59">
        <v>3</v>
      </c>
      <c r="C438" s="59" t="s">
        <v>419</v>
      </c>
      <c r="D438" s="59" t="s">
        <v>3449</v>
      </c>
      <c r="E438" s="59" t="s">
        <v>16</v>
      </c>
      <c r="F438" s="59" t="s">
        <v>420</v>
      </c>
      <c r="G438" s="59" t="s">
        <v>3449</v>
      </c>
      <c r="H438" s="59" t="s">
        <v>419</v>
      </c>
      <c r="I438" s="59" t="s">
        <v>4524</v>
      </c>
      <c r="J438" s="59" t="s">
        <v>330</v>
      </c>
      <c r="K438" s="59"/>
      <c r="L438" s="59"/>
      <c r="M438" s="59" t="s">
        <v>818</v>
      </c>
      <c r="N438" s="59">
        <v>1</v>
      </c>
      <c r="O438" s="59"/>
      <c r="P438" s="155" t="s">
        <v>166</v>
      </c>
      <c r="Q438" s="11" t="s">
        <v>331</v>
      </c>
      <c r="R438" s="11">
        <v>1</v>
      </c>
      <c r="S438" s="11">
        <v>1</v>
      </c>
      <c r="T438" s="11">
        <v>1</v>
      </c>
      <c r="U438" s="11" t="s">
        <v>421</v>
      </c>
      <c r="V438" s="11">
        <v>1</v>
      </c>
      <c r="W438" s="11"/>
      <c r="X438" s="11"/>
      <c r="Y438" s="11">
        <v>1</v>
      </c>
      <c r="Z438" s="11"/>
      <c r="AA438" s="11" t="s">
        <v>12113</v>
      </c>
      <c r="AB438" s="11"/>
      <c r="AC438" s="11" t="s">
        <v>12115</v>
      </c>
      <c r="AD438" s="11" t="s">
        <v>12116</v>
      </c>
      <c r="AE438" s="11">
        <v>0</v>
      </c>
      <c r="AF438" s="11" t="str">
        <f t="shared" si="16"/>
        <v xml:space="preserve">Examples: </v>
      </c>
      <c r="AG438" s="11" t="str">
        <f t="shared" si="17"/>
        <v xml:space="preserve">NA. Not applicable, could not be determined, or multiple products indicated. 0. Examples: </v>
      </c>
      <c r="AH438" s="11"/>
      <c r="AI438" s="11"/>
      <c r="AJ438" s="11"/>
      <c r="AK438" s="11"/>
      <c r="AL438" s="11"/>
      <c r="AM438" s="11"/>
      <c r="AN438" s="11">
        <v>1</v>
      </c>
      <c r="AO438" s="11"/>
    </row>
    <row r="439" spans="1:41" x14ac:dyDescent="0.3">
      <c r="A439" s="59" t="s">
        <v>126</v>
      </c>
      <c r="B439" s="59">
        <v>3</v>
      </c>
      <c r="C439" s="59" t="s">
        <v>424</v>
      </c>
      <c r="D439" s="59" t="s">
        <v>1568</v>
      </c>
      <c r="E439" s="59" t="s">
        <v>16</v>
      </c>
      <c r="F439" s="59" t="s">
        <v>425</v>
      </c>
      <c r="G439" s="59" t="s">
        <v>1568</v>
      </c>
      <c r="H439" s="59" t="s">
        <v>424</v>
      </c>
      <c r="I439" s="59" t="s">
        <v>4528</v>
      </c>
      <c r="J439" s="59" t="s">
        <v>330</v>
      </c>
      <c r="K439" s="59"/>
      <c r="L439" s="59"/>
      <c r="M439" s="59" t="s">
        <v>818</v>
      </c>
      <c r="N439" s="59">
        <v>1</v>
      </c>
      <c r="O439" s="59"/>
      <c r="P439" s="155" t="s">
        <v>166</v>
      </c>
      <c r="Q439" s="11" t="s">
        <v>331</v>
      </c>
      <c r="R439" s="11">
        <v>1</v>
      </c>
      <c r="S439" s="11">
        <v>1</v>
      </c>
      <c r="T439" s="11">
        <v>1</v>
      </c>
      <c r="U439" s="11" t="s">
        <v>426</v>
      </c>
      <c r="V439" s="11">
        <v>1</v>
      </c>
      <c r="W439" s="11"/>
      <c r="X439" s="11"/>
      <c r="Y439" s="11">
        <v>1</v>
      </c>
      <c r="Z439" s="11"/>
      <c r="AA439" s="11" t="s">
        <v>12113</v>
      </c>
      <c r="AB439" s="11"/>
      <c r="AC439" s="11" t="s">
        <v>12115</v>
      </c>
      <c r="AD439" s="11" t="s">
        <v>12116</v>
      </c>
      <c r="AE439" s="11">
        <v>0</v>
      </c>
      <c r="AF439" s="11" t="str">
        <f t="shared" si="16"/>
        <v xml:space="preserve">Examples: </v>
      </c>
      <c r="AG439" s="11" t="str">
        <f t="shared" si="17"/>
        <v xml:space="preserve">NA. Not applicable, could not be determined, or multiple products indicated. 0. Examples: </v>
      </c>
      <c r="AH439" s="11"/>
      <c r="AI439" s="11"/>
      <c r="AJ439" s="11"/>
      <c r="AK439" s="11"/>
      <c r="AL439" s="11"/>
      <c r="AM439" s="11"/>
      <c r="AN439" s="11">
        <v>1</v>
      </c>
      <c r="AO439" s="11"/>
    </row>
    <row r="440" spans="1:41" x14ac:dyDescent="0.3">
      <c r="A440" s="59" t="s">
        <v>126</v>
      </c>
      <c r="B440" s="59">
        <v>3</v>
      </c>
      <c r="C440" s="59" t="s">
        <v>427</v>
      </c>
      <c r="D440" s="59" t="s">
        <v>3688</v>
      </c>
      <c r="E440" s="59" t="s">
        <v>16</v>
      </c>
      <c r="F440" s="59" t="s">
        <v>428</v>
      </c>
      <c r="G440" s="59" t="s">
        <v>3688</v>
      </c>
      <c r="H440" s="59" t="s">
        <v>427</v>
      </c>
      <c r="I440" s="59" t="s">
        <v>4538</v>
      </c>
      <c r="J440" s="59" t="s">
        <v>330</v>
      </c>
      <c r="K440" s="59"/>
      <c r="L440" s="59"/>
      <c r="M440" s="59" t="s">
        <v>818</v>
      </c>
      <c r="N440" s="59">
        <v>1</v>
      </c>
      <c r="O440" s="59"/>
      <c r="P440" s="155" t="s">
        <v>166</v>
      </c>
      <c r="Q440" s="11" t="s">
        <v>331</v>
      </c>
      <c r="R440" s="11">
        <v>1</v>
      </c>
      <c r="S440" s="11">
        <v>1</v>
      </c>
      <c r="T440" s="11">
        <v>1</v>
      </c>
      <c r="U440" s="11" t="s">
        <v>429</v>
      </c>
      <c r="V440" s="11">
        <v>1</v>
      </c>
      <c r="W440" s="11"/>
      <c r="X440" s="11"/>
      <c r="Y440" s="11">
        <v>1</v>
      </c>
      <c r="Z440" s="11"/>
      <c r="AA440" s="11" t="s">
        <v>12113</v>
      </c>
      <c r="AB440" s="11"/>
      <c r="AC440" s="11" t="s">
        <v>12115</v>
      </c>
      <c r="AD440" s="11" t="s">
        <v>12116</v>
      </c>
      <c r="AE440" s="11">
        <v>0</v>
      </c>
      <c r="AF440" s="11" t="str">
        <f t="shared" si="16"/>
        <v xml:space="preserve">Examples: </v>
      </c>
      <c r="AG440" s="11" t="str">
        <f t="shared" si="17"/>
        <v xml:space="preserve">NA. Not applicable, could not be determined, or multiple products indicated. 0. Examples: </v>
      </c>
      <c r="AH440" s="11"/>
      <c r="AI440" s="11"/>
      <c r="AJ440" s="11"/>
      <c r="AK440" s="11"/>
      <c r="AL440" s="11"/>
      <c r="AM440" s="11"/>
      <c r="AN440" s="11">
        <v>1</v>
      </c>
      <c r="AO440" s="11"/>
    </row>
    <row r="441" spans="1:41" x14ac:dyDescent="0.3">
      <c r="A441" s="59" t="s">
        <v>126</v>
      </c>
      <c r="B441" s="59">
        <v>3</v>
      </c>
      <c r="C441" s="59" t="s">
        <v>191</v>
      </c>
      <c r="D441" s="59" t="s">
        <v>3258</v>
      </c>
      <c r="E441" s="59" t="s">
        <v>16</v>
      </c>
      <c r="F441" s="59" t="s">
        <v>430</v>
      </c>
      <c r="G441" s="59" t="s">
        <v>3258</v>
      </c>
      <c r="H441" s="59" t="s">
        <v>191</v>
      </c>
      <c r="I441" s="59" t="s">
        <v>4263</v>
      </c>
      <c r="J441" s="59" t="s">
        <v>330</v>
      </c>
      <c r="K441" s="59"/>
      <c r="L441" s="59"/>
      <c r="M441" s="59" t="s">
        <v>818</v>
      </c>
      <c r="N441" s="59">
        <v>1</v>
      </c>
      <c r="O441" s="59"/>
      <c r="P441" s="155" t="s">
        <v>166</v>
      </c>
      <c r="Q441" s="11" t="s">
        <v>331</v>
      </c>
      <c r="R441" s="11">
        <v>1</v>
      </c>
      <c r="S441" s="11">
        <v>1</v>
      </c>
      <c r="T441" s="11">
        <v>1</v>
      </c>
      <c r="U441" s="11" t="s">
        <v>474</v>
      </c>
      <c r="V441" s="11">
        <v>1</v>
      </c>
      <c r="W441" s="11"/>
      <c r="X441" s="11"/>
      <c r="Y441" s="11">
        <v>1</v>
      </c>
      <c r="Z441" s="11"/>
      <c r="AA441" s="11" t="s">
        <v>12113</v>
      </c>
      <c r="AB441" s="11"/>
      <c r="AC441" s="11" t="s">
        <v>12115</v>
      </c>
      <c r="AD441" s="11" t="s">
        <v>12116</v>
      </c>
      <c r="AE441" s="11">
        <v>0</v>
      </c>
      <c r="AF441" s="11" t="str">
        <f t="shared" si="16"/>
        <v xml:space="preserve">Examples: </v>
      </c>
      <c r="AG441" s="11" t="str">
        <f t="shared" si="17"/>
        <v xml:space="preserve">NA. Not applicable, could not be determined, or multiple products indicated. 0. Examples: </v>
      </c>
      <c r="AH441" s="11"/>
      <c r="AI441" s="11"/>
      <c r="AJ441" s="11"/>
      <c r="AK441" s="11"/>
      <c r="AL441" s="11"/>
      <c r="AM441" s="11"/>
      <c r="AN441" s="11">
        <v>1</v>
      </c>
      <c r="AO441" s="11"/>
    </row>
    <row r="442" spans="1:41" x14ac:dyDescent="0.3">
      <c r="A442" s="59" t="s">
        <v>126</v>
      </c>
      <c r="B442" s="59">
        <v>3</v>
      </c>
      <c r="C442" s="59" t="s">
        <v>210</v>
      </c>
      <c r="D442" s="59" t="s">
        <v>3385</v>
      </c>
      <c r="E442" s="59" t="s">
        <v>16</v>
      </c>
      <c r="F442" s="59" t="s">
        <v>490</v>
      </c>
      <c r="G442" s="59" t="s">
        <v>3385</v>
      </c>
      <c r="H442" s="59" t="s">
        <v>210</v>
      </c>
      <c r="I442" s="59" t="s">
        <v>5873</v>
      </c>
      <c r="J442" s="59" t="s">
        <v>330</v>
      </c>
      <c r="K442" s="59"/>
      <c r="L442" s="59"/>
      <c r="M442" s="59" t="s">
        <v>818</v>
      </c>
      <c r="N442" s="59">
        <v>1</v>
      </c>
      <c r="O442" s="59"/>
      <c r="P442" s="155" t="s">
        <v>166</v>
      </c>
      <c r="Q442" s="11" t="s">
        <v>331</v>
      </c>
      <c r="R442" s="11">
        <v>1</v>
      </c>
      <c r="S442" s="11">
        <v>1</v>
      </c>
      <c r="T442" s="11">
        <v>1</v>
      </c>
      <c r="U442" s="11" t="s">
        <v>492</v>
      </c>
      <c r="V442" s="11">
        <v>1</v>
      </c>
      <c r="W442" s="11"/>
      <c r="X442" s="11"/>
      <c r="Y442" s="11">
        <v>1</v>
      </c>
      <c r="Z442" s="11"/>
      <c r="AA442" s="11" t="s">
        <v>12113</v>
      </c>
      <c r="AB442" s="11"/>
      <c r="AC442" s="11" t="s">
        <v>12115</v>
      </c>
      <c r="AD442" s="11" t="s">
        <v>12116</v>
      </c>
      <c r="AE442" s="11">
        <v>0</v>
      </c>
      <c r="AF442" s="11" t="str">
        <f t="shared" si="16"/>
        <v xml:space="preserve">Examples: </v>
      </c>
      <c r="AG442" s="11" t="str">
        <f t="shared" si="17"/>
        <v xml:space="preserve">NA. Not applicable, could not be determined, or multiple products indicated. 0. Examples: </v>
      </c>
      <c r="AH442" s="11"/>
      <c r="AI442" s="11"/>
      <c r="AJ442" s="11"/>
      <c r="AK442" s="11"/>
      <c r="AL442" s="11"/>
      <c r="AM442" s="11"/>
      <c r="AN442" s="11">
        <v>1</v>
      </c>
      <c r="AO442" s="11"/>
    </row>
    <row r="443" spans="1:41" x14ac:dyDescent="0.3">
      <c r="A443" s="59" t="s">
        <v>126</v>
      </c>
      <c r="B443" s="59">
        <v>3</v>
      </c>
      <c r="C443" s="59" t="s">
        <v>211</v>
      </c>
      <c r="D443" s="59" t="s">
        <v>3282</v>
      </c>
      <c r="E443" s="59" t="s">
        <v>16</v>
      </c>
      <c r="F443" s="59" t="s">
        <v>493</v>
      </c>
      <c r="G443" s="59" t="s">
        <v>3282</v>
      </c>
      <c r="H443" s="59" t="s">
        <v>211</v>
      </c>
      <c r="I443" s="59" t="s">
        <v>4246</v>
      </c>
      <c r="J443" s="59" t="s">
        <v>330</v>
      </c>
      <c r="K443" s="59"/>
      <c r="L443" s="59"/>
      <c r="M443" s="59" t="s">
        <v>818</v>
      </c>
      <c r="N443" s="59">
        <v>1</v>
      </c>
      <c r="O443" s="59"/>
      <c r="P443" s="155" t="s">
        <v>166</v>
      </c>
      <c r="Q443" s="11" t="s">
        <v>331</v>
      </c>
      <c r="R443" s="11">
        <v>1</v>
      </c>
      <c r="S443" s="11">
        <v>1</v>
      </c>
      <c r="T443" s="11">
        <v>1</v>
      </c>
      <c r="U443" s="11" t="s">
        <v>495</v>
      </c>
      <c r="V443" s="11">
        <v>1</v>
      </c>
      <c r="W443" s="11"/>
      <c r="X443" s="11"/>
      <c r="Y443" s="11">
        <v>1</v>
      </c>
      <c r="Z443" s="11"/>
      <c r="AA443" s="11" t="s">
        <v>12113</v>
      </c>
      <c r="AB443" s="11"/>
      <c r="AC443" s="11" t="s">
        <v>12115</v>
      </c>
      <c r="AD443" s="11" t="s">
        <v>12116</v>
      </c>
      <c r="AE443" s="11">
        <v>0</v>
      </c>
      <c r="AF443" s="11" t="str">
        <f t="shared" si="16"/>
        <v xml:space="preserve">Examples: </v>
      </c>
      <c r="AG443" s="11" t="str">
        <f t="shared" si="17"/>
        <v xml:space="preserve">NA. Not applicable, could not be determined, or multiple products indicated. 0. Examples: </v>
      </c>
      <c r="AH443" s="11"/>
      <c r="AI443" s="11"/>
      <c r="AJ443" s="11"/>
      <c r="AK443" s="11"/>
      <c r="AL443" s="11"/>
      <c r="AM443" s="11"/>
      <c r="AN443" s="11">
        <v>1</v>
      </c>
      <c r="AO443" s="11"/>
    </row>
    <row r="444" spans="1:41" x14ac:dyDescent="0.3">
      <c r="A444" s="59" t="s">
        <v>126</v>
      </c>
      <c r="B444" s="59">
        <v>3</v>
      </c>
      <c r="C444" s="59" t="s">
        <v>622</v>
      </c>
      <c r="D444" s="59" t="s">
        <v>3623</v>
      </c>
      <c r="E444" s="59" t="s">
        <v>16</v>
      </c>
      <c r="F444" s="59" t="s">
        <v>623</v>
      </c>
      <c r="G444" s="59" t="s">
        <v>3623</v>
      </c>
      <c r="H444" s="59" t="s">
        <v>622</v>
      </c>
      <c r="I444" s="59" t="s">
        <v>4794</v>
      </c>
      <c r="J444" s="59" t="s">
        <v>330</v>
      </c>
      <c r="K444" s="59"/>
      <c r="L444" s="59"/>
      <c r="M444" s="59" t="s">
        <v>818</v>
      </c>
      <c r="N444" s="59">
        <v>1</v>
      </c>
      <c r="O444" s="59"/>
      <c r="P444" s="155" t="s">
        <v>166</v>
      </c>
      <c r="Q444" s="11" t="s">
        <v>331</v>
      </c>
      <c r="R444" s="11">
        <v>1</v>
      </c>
      <c r="S444" s="11">
        <v>1</v>
      </c>
      <c r="T444" s="11">
        <v>1</v>
      </c>
      <c r="U444" s="11" t="s">
        <v>624</v>
      </c>
      <c r="V444" s="11">
        <v>1</v>
      </c>
      <c r="W444" s="11"/>
      <c r="X444" s="11"/>
      <c r="Y444" s="11">
        <v>1</v>
      </c>
      <c r="Z444" s="11"/>
      <c r="AA444" s="11" t="s">
        <v>12113</v>
      </c>
      <c r="AB444" s="11"/>
      <c r="AC444" s="11" t="s">
        <v>12115</v>
      </c>
      <c r="AD444" s="11" t="s">
        <v>12116</v>
      </c>
      <c r="AE444" s="11">
        <v>0</v>
      </c>
      <c r="AF444" s="11" t="str">
        <f t="shared" si="16"/>
        <v xml:space="preserve">Examples: </v>
      </c>
      <c r="AG444" s="11" t="str">
        <f t="shared" si="17"/>
        <v xml:space="preserve">NA. Not applicable, could not be determined, or multiple products indicated. 0. Examples: </v>
      </c>
      <c r="AH444" s="11"/>
      <c r="AI444" s="11"/>
      <c r="AJ444" s="11"/>
      <c r="AK444" s="11"/>
      <c r="AL444" s="11"/>
      <c r="AM444" s="11"/>
      <c r="AN444" s="11">
        <v>1</v>
      </c>
      <c r="AO444" s="11"/>
    </row>
    <row r="445" spans="1:41" x14ac:dyDescent="0.3">
      <c r="A445" s="59" t="s">
        <v>126</v>
      </c>
      <c r="B445" s="59">
        <v>3</v>
      </c>
      <c r="C445" s="59" t="s">
        <v>212</v>
      </c>
      <c r="D445" s="59" t="s">
        <v>242</v>
      </c>
      <c r="E445" s="59" t="s">
        <v>16</v>
      </c>
      <c r="F445" s="59" t="s">
        <v>675</v>
      </c>
      <c r="G445" s="59" t="s">
        <v>242</v>
      </c>
      <c r="H445" s="59" t="s">
        <v>212</v>
      </c>
      <c r="I445" s="59" t="s">
        <v>4716</v>
      </c>
      <c r="J445" s="59" t="s">
        <v>330</v>
      </c>
      <c r="K445" s="59"/>
      <c r="L445" s="59"/>
      <c r="M445" s="59" t="s">
        <v>818</v>
      </c>
      <c r="N445" s="59">
        <v>1</v>
      </c>
      <c r="O445" s="59"/>
      <c r="P445" s="155" t="s">
        <v>166</v>
      </c>
      <c r="Q445" s="11" t="s">
        <v>331</v>
      </c>
      <c r="R445" s="11">
        <v>1</v>
      </c>
      <c r="S445" s="11">
        <v>1</v>
      </c>
      <c r="T445" s="11">
        <v>1</v>
      </c>
      <c r="U445" s="11" t="s">
        <v>677</v>
      </c>
      <c r="V445" s="11">
        <v>1</v>
      </c>
      <c r="W445" s="11"/>
      <c r="X445" s="11"/>
      <c r="Y445" s="11">
        <v>1</v>
      </c>
      <c r="Z445" s="11"/>
      <c r="AA445" s="11" t="s">
        <v>12113</v>
      </c>
      <c r="AB445" s="11"/>
      <c r="AC445" s="11" t="s">
        <v>12115</v>
      </c>
      <c r="AD445" s="11" t="s">
        <v>12116</v>
      </c>
      <c r="AE445" s="11">
        <v>0</v>
      </c>
      <c r="AF445" s="11" t="str">
        <f t="shared" si="16"/>
        <v xml:space="preserve">Examples: </v>
      </c>
      <c r="AG445" s="11" t="str">
        <f t="shared" si="17"/>
        <v xml:space="preserve">NA. Not applicable, could not be determined, or multiple products indicated. 0. Examples: </v>
      </c>
      <c r="AH445" s="11"/>
      <c r="AI445" s="11"/>
      <c r="AJ445" s="11"/>
      <c r="AK445" s="11"/>
      <c r="AL445" s="11"/>
      <c r="AM445" s="11"/>
      <c r="AN445" s="11">
        <v>1</v>
      </c>
      <c r="AO445" s="11"/>
    </row>
    <row r="446" spans="1:41" x14ac:dyDescent="0.3">
      <c r="A446" s="59" t="s">
        <v>126</v>
      </c>
      <c r="B446" s="59">
        <v>3</v>
      </c>
      <c r="C446" s="59" t="s">
        <v>321</v>
      </c>
      <c r="D446" s="59" t="s">
        <v>3522</v>
      </c>
      <c r="E446" s="59" t="s">
        <v>3194</v>
      </c>
      <c r="F446" s="59" t="s">
        <v>521</v>
      </c>
      <c r="G446" s="59" t="s">
        <v>3522</v>
      </c>
      <c r="H446" s="59" t="s">
        <v>321</v>
      </c>
      <c r="I446" s="59" t="s">
        <v>4029</v>
      </c>
      <c r="J446" s="59" t="s">
        <v>875</v>
      </c>
      <c r="K446" s="59"/>
      <c r="L446" s="59"/>
      <c r="M446" s="59" t="s">
        <v>818</v>
      </c>
      <c r="N446" s="59">
        <v>1</v>
      </c>
      <c r="O446" s="59"/>
      <c r="P446" s="155" t="s">
        <v>166</v>
      </c>
      <c r="Q446" s="11" t="s">
        <v>331</v>
      </c>
      <c r="R446" s="11">
        <v>1</v>
      </c>
      <c r="S446" s="11">
        <v>1</v>
      </c>
      <c r="T446" s="11"/>
      <c r="U446" s="11" t="s">
        <v>876</v>
      </c>
      <c r="V446" s="11"/>
      <c r="W446" s="11"/>
      <c r="X446" s="11">
        <v>1</v>
      </c>
      <c r="Y446" s="11">
        <v>1</v>
      </c>
      <c r="Z446" s="11"/>
      <c r="AA446" s="11" t="s">
        <v>877</v>
      </c>
      <c r="AB446" s="11"/>
      <c r="AC446" s="11"/>
      <c r="AD446" s="11" t="e">
        <v>#N/A</v>
      </c>
      <c r="AE446" s="11" t="e">
        <v>#N/A</v>
      </c>
      <c r="AF446" s="11" t="e">
        <f t="shared" si="16"/>
        <v>#N/A</v>
      </c>
      <c r="AG446" s="11" t="e">
        <f t="shared" si="17"/>
        <v>#N/A</v>
      </c>
      <c r="AH446" s="11"/>
      <c r="AI446" s="11"/>
      <c r="AJ446" s="11"/>
      <c r="AK446" s="11"/>
      <c r="AL446" s="11"/>
      <c r="AM446" s="11"/>
      <c r="AN446" s="11">
        <v>1</v>
      </c>
      <c r="AO446" s="11"/>
    </row>
    <row r="447" spans="1:41" x14ac:dyDescent="0.3">
      <c r="A447" s="59" t="s">
        <v>126</v>
      </c>
      <c r="B447" s="59">
        <v>3</v>
      </c>
      <c r="C447" s="59"/>
      <c r="D447" s="59" t="s">
        <v>818</v>
      </c>
      <c r="E447" s="59" t="e">
        <v>#N/A</v>
      </c>
      <c r="F447" s="59" t="s">
        <v>878</v>
      </c>
      <c r="G447" s="59" t="s">
        <v>818</v>
      </c>
      <c r="H447" s="59" t="s">
        <v>818</v>
      </c>
      <c r="I447" s="59" t="s">
        <v>818</v>
      </c>
      <c r="J447" s="59" t="s">
        <v>330</v>
      </c>
      <c r="K447" s="59"/>
      <c r="L447" s="59"/>
      <c r="M447" s="59" t="s">
        <v>14313</v>
      </c>
      <c r="N447" s="59">
        <v>1</v>
      </c>
      <c r="O447" s="59"/>
      <c r="P447" s="155" t="s">
        <v>166</v>
      </c>
      <c r="Q447" s="11" t="s">
        <v>331</v>
      </c>
      <c r="R447" s="11"/>
      <c r="S447" s="11"/>
      <c r="T447" s="11"/>
      <c r="U447" s="11"/>
      <c r="V447" s="11"/>
      <c r="W447" s="11"/>
      <c r="X447" s="11"/>
      <c r="Y447" s="11"/>
      <c r="Z447" s="11"/>
      <c r="AA447" s="11"/>
      <c r="AB447" s="11"/>
      <c r="AC447" s="11"/>
      <c r="AD447" s="11" t="e">
        <v>#N/A</v>
      </c>
      <c r="AE447" s="11" t="e">
        <v>#N/A</v>
      </c>
      <c r="AF447" s="11" t="e">
        <f t="shared" si="16"/>
        <v>#N/A</v>
      </c>
      <c r="AG447" s="11" t="e">
        <f t="shared" si="17"/>
        <v>#N/A</v>
      </c>
      <c r="AH447" s="11"/>
      <c r="AI447" s="11"/>
      <c r="AJ447" s="11"/>
      <c r="AK447" s="11"/>
      <c r="AL447" s="11"/>
      <c r="AM447" s="11"/>
      <c r="AN447" s="11"/>
      <c r="AO447" s="11"/>
    </row>
    <row r="448" spans="1:41" x14ac:dyDescent="0.3">
      <c r="A448" s="59" t="s">
        <v>126</v>
      </c>
      <c r="B448" s="59">
        <v>3</v>
      </c>
      <c r="C448" s="59" t="s">
        <v>191</v>
      </c>
      <c r="D448" s="59" t="s">
        <v>3258</v>
      </c>
      <c r="E448" s="59" t="s">
        <v>16</v>
      </c>
      <c r="F448" s="59" t="s">
        <v>597</v>
      </c>
      <c r="G448" s="59" t="s">
        <v>3258</v>
      </c>
      <c r="H448" s="59" t="s">
        <v>191</v>
      </c>
      <c r="I448" s="59" t="s">
        <v>4263</v>
      </c>
      <c r="J448" s="59" t="s">
        <v>403</v>
      </c>
      <c r="K448" s="59"/>
      <c r="L448" s="59"/>
      <c r="M448" s="59" t="s">
        <v>818</v>
      </c>
      <c r="N448" s="59">
        <v>1</v>
      </c>
      <c r="O448" s="59"/>
      <c r="P448" s="155" t="s">
        <v>166</v>
      </c>
      <c r="Q448" s="11" t="s">
        <v>331</v>
      </c>
      <c r="R448" s="11">
        <v>1</v>
      </c>
      <c r="S448" s="11">
        <v>1</v>
      </c>
      <c r="T448" s="11"/>
      <c r="U448" s="11"/>
      <c r="V448" s="11">
        <v>1</v>
      </c>
      <c r="W448" s="11"/>
      <c r="X448" s="11"/>
      <c r="Y448" s="11">
        <v>1</v>
      </c>
      <c r="Z448" s="11"/>
      <c r="AA448" s="11" t="s">
        <v>877</v>
      </c>
      <c r="AB448" s="11"/>
      <c r="AC448" s="11"/>
      <c r="AD448" s="11" t="e">
        <v>#N/A</v>
      </c>
      <c r="AE448" s="11" t="e">
        <v>#N/A</v>
      </c>
      <c r="AF448" s="11" t="e">
        <f t="shared" si="16"/>
        <v>#N/A</v>
      </c>
      <c r="AG448" s="11" t="e">
        <f t="shared" si="17"/>
        <v>#N/A</v>
      </c>
      <c r="AH448" s="11"/>
      <c r="AI448" s="11"/>
      <c r="AJ448" s="11"/>
      <c r="AK448" s="11"/>
      <c r="AL448" s="11"/>
      <c r="AM448" s="11">
        <v>1</v>
      </c>
      <c r="AN448" s="11">
        <v>1</v>
      </c>
      <c r="AO448" s="11">
        <v>1</v>
      </c>
    </row>
    <row r="449" spans="1:41" x14ac:dyDescent="0.3">
      <c r="A449" s="59" t="s">
        <v>126</v>
      </c>
      <c r="B449" s="59">
        <v>3</v>
      </c>
      <c r="C449" s="59" t="s">
        <v>588</v>
      </c>
      <c r="D449" s="59" t="s">
        <v>836</v>
      </c>
      <c r="E449" s="59" t="s">
        <v>16</v>
      </c>
      <c r="F449" s="59" t="s">
        <v>836</v>
      </c>
      <c r="G449" s="59" t="s">
        <v>836</v>
      </c>
      <c r="H449" s="59" t="s">
        <v>588</v>
      </c>
      <c r="I449" s="59" t="s">
        <v>3527</v>
      </c>
      <c r="J449" s="59" t="s">
        <v>403</v>
      </c>
      <c r="K449" s="59"/>
      <c r="L449" s="59"/>
      <c r="M449" s="59" t="s">
        <v>818</v>
      </c>
      <c r="N449" s="59">
        <v>1</v>
      </c>
      <c r="O449" s="59"/>
      <c r="P449" s="155" t="s">
        <v>166</v>
      </c>
      <c r="Q449" s="11" t="s">
        <v>331</v>
      </c>
      <c r="R449" s="11">
        <v>1</v>
      </c>
      <c r="S449" s="11">
        <v>1</v>
      </c>
      <c r="T449" s="11"/>
      <c r="U449" s="11" t="s">
        <v>2302</v>
      </c>
      <c r="V449" s="11">
        <v>1</v>
      </c>
      <c r="W449" s="11"/>
      <c r="X449" s="11"/>
      <c r="Y449" s="11">
        <v>1</v>
      </c>
      <c r="Z449" s="11"/>
      <c r="AA449" s="11" t="s">
        <v>877</v>
      </c>
      <c r="AB449" s="11"/>
      <c r="AC449" s="11"/>
      <c r="AD449" s="11" t="e">
        <v>#N/A</v>
      </c>
      <c r="AE449" s="11" t="e">
        <v>#N/A</v>
      </c>
      <c r="AF449" s="11" t="e">
        <f t="shared" si="16"/>
        <v>#N/A</v>
      </c>
      <c r="AG449" s="11" t="e">
        <f t="shared" si="17"/>
        <v>#N/A</v>
      </c>
      <c r="AH449" s="11"/>
      <c r="AI449" s="11"/>
      <c r="AJ449" s="11"/>
      <c r="AK449" s="11"/>
      <c r="AL449" s="11"/>
      <c r="AM449" s="11"/>
      <c r="AN449" s="11">
        <v>1</v>
      </c>
      <c r="AO449" s="11">
        <v>1</v>
      </c>
    </row>
    <row r="450" spans="1:41" x14ac:dyDescent="0.3">
      <c r="A450" s="59" t="s">
        <v>126</v>
      </c>
      <c r="B450" s="59">
        <v>3</v>
      </c>
      <c r="C450" s="59" t="s">
        <v>212</v>
      </c>
      <c r="D450" s="59" t="s">
        <v>242</v>
      </c>
      <c r="E450" s="59" t="s">
        <v>16</v>
      </c>
      <c r="F450" s="59" t="s">
        <v>837</v>
      </c>
      <c r="G450" s="59" t="s">
        <v>242</v>
      </c>
      <c r="H450" s="59" t="s">
        <v>212</v>
      </c>
      <c r="I450" s="59" t="s">
        <v>4716</v>
      </c>
      <c r="J450" s="59" t="s">
        <v>403</v>
      </c>
      <c r="K450" s="59"/>
      <c r="L450" s="59"/>
      <c r="M450" s="59" t="s">
        <v>818</v>
      </c>
      <c r="N450" s="59">
        <v>1</v>
      </c>
      <c r="O450" s="59"/>
      <c r="P450" s="155" t="s">
        <v>166</v>
      </c>
      <c r="Q450" s="11" t="s">
        <v>331</v>
      </c>
      <c r="R450" s="11">
        <v>1</v>
      </c>
      <c r="S450" s="11">
        <v>1</v>
      </c>
      <c r="T450" s="11"/>
      <c r="U450" s="11"/>
      <c r="V450" s="11">
        <v>1</v>
      </c>
      <c r="W450" s="11"/>
      <c r="X450" s="11"/>
      <c r="Y450" s="11">
        <v>1</v>
      </c>
      <c r="Z450" s="11"/>
      <c r="AA450" s="11" t="s">
        <v>877</v>
      </c>
      <c r="AB450" s="11"/>
      <c r="AC450" s="11"/>
      <c r="AD450" s="11" t="e">
        <v>#N/A</v>
      </c>
      <c r="AE450" s="11" t="e">
        <v>#N/A</v>
      </c>
      <c r="AF450" s="11" t="e">
        <f t="shared" si="16"/>
        <v>#N/A</v>
      </c>
      <c r="AG450" s="11" t="e">
        <f t="shared" si="17"/>
        <v>#N/A</v>
      </c>
      <c r="AH450" s="11"/>
      <c r="AI450" s="11"/>
      <c r="AJ450" s="11"/>
      <c r="AK450" s="11"/>
      <c r="AL450" s="11"/>
      <c r="AM450" s="11"/>
      <c r="AN450" s="11">
        <v>1</v>
      </c>
      <c r="AO450" s="11">
        <v>1</v>
      </c>
    </row>
    <row r="451" spans="1:41" x14ac:dyDescent="0.3">
      <c r="A451" s="59" t="s">
        <v>127</v>
      </c>
      <c r="B451" s="59">
        <v>3</v>
      </c>
      <c r="C451" s="59" t="s">
        <v>207</v>
      </c>
      <c r="D451" s="59" t="s">
        <v>244</v>
      </c>
      <c r="E451" s="59" t="s">
        <v>16</v>
      </c>
      <c r="F451" s="59" t="s">
        <v>260</v>
      </c>
      <c r="G451" s="59" t="s">
        <v>244</v>
      </c>
      <c r="H451" s="59" t="s">
        <v>207</v>
      </c>
      <c r="I451" s="59" t="s">
        <v>4865</v>
      </c>
      <c r="J451" s="59" t="s">
        <v>348</v>
      </c>
      <c r="K451" s="59"/>
      <c r="L451" s="59"/>
      <c r="M451" s="59" t="s">
        <v>818</v>
      </c>
      <c r="N451" s="59">
        <v>1</v>
      </c>
      <c r="O451" s="59"/>
      <c r="P451" s="155" t="s">
        <v>166</v>
      </c>
      <c r="Q451" s="11" t="s">
        <v>349</v>
      </c>
      <c r="R451" s="11"/>
      <c r="S451" s="11"/>
      <c r="T451" s="11"/>
      <c r="U451" s="11"/>
      <c r="V451" s="11"/>
      <c r="W451" s="11"/>
      <c r="X451" s="11"/>
      <c r="Y451" s="11">
        <v>1</v>
      </c>
      <c r="Z451" s="11">
        <v>1</v>
      </c>
      <c r="AA451" s="11" t="s">
        <v>12114</v>
      </c>
      <c r="AB451" s="11"/>
      <c r="AC451" s="11" t="s">
        <v>12115</v>
      </c>
      <c r="AD451" s="11" t="s">
        <v>12116</v>
      </c>
      <c r="AE451" s="11">
        <v>0</v>
      </c>
      <c r="AF451" s="11" t="str">
        <f t="shared" si="16"/>
        <v xml:space="preserve">Examples: </v>
      </c>
      <c r="AG451" s="11" t="str">
        <f t="shared" si="17"/>
        <v xml:space="preserve">NA. Not applicable, could not be determined, or multiple products indicated. 0. Examples: </v>
      </c>
      <c r="AH451" s="11">
        <v>1</v>
      </c>
      <c r="AI451" s="11" t="s">
        <v>350</v>
      </c>
      <c r="AJ451" s="11" t="s">
        <v>197</v>
      </c>
      <c r="AK451" s="11"/>
      <c r="AL451" s="11"/>
      <c r="AM451" s="11"/>
      <c r="AN451" s="11"/>
      <c r="AO451" s="11"/>
    </row>
    <row r="452" spans="1:41" x14ac:dyDescent="0.3">
      <c r="A452" s="59" t="s">
        <v>127</v>
      </c>
      <c r="B452" s="59">
        <v>3</v>
      </c>
      <c r="C452" s="59" t="s">
        <v>213</v>
      </c>
      <c r="D452" s="59" t="s">
        <v>238</v>
      </c>
      <c r="E452" s="59" t="s">
        <v>16</v>
      </c>
      <c r="F452" s="59" t="s">
        <v>351</v>
      </c>
      <c r="G452" s="59" t="s">
        <v>238</v>
      </c>
      <c r="H452" s="59" t="s">
        <v>213</v>
      </c>
      <c r="I452" s="59" t="s">
        <v>4470</v>
      </c>
      <c r="J452" s="59" t="s">
        <v>348</v>
      </c>
      <c r="K452" s="59"/>
      <c r="L452" s="59"/>
      <c r="M452" s="59" t="s">
        <v>818</v>
      </c>
      <c r="N452" s="59">
        <v>1</v>
      </c>
      <c r="O452" s="59"/>
      <c r="P452" s="155" t="s">
        <v>166</v>
      </c>
      <c r="Q452" s="11" t="s">
        <v>349</v>
      </c>
      <c r="R452" s="11"/>
      <c r="S452" s="11"/>
      <c r="T452" s="11"/>
      <c r="U452" s="11"/>
      <c r="V452" s="11"/>
      <c r="W452" s="11"/>
      <c r="X452" s="11"/>
      <c r="Y452" s="11">
        <v>1</v>
      </c>
      <c r="Z452" s="11">
        <v>1</v>
      </c>
      <c r="AA452" s="11" t="s">
        <v>12114</v>
      </c>
      <c r="AB452" s="11"/>
      <c r="AC452" s="11" t="s">
        <v>12115</v>
      </c>
      <c r="AD452" s="11" t="s">
        <v>12116</v>
      </c>
      <c r="AE452" s="11">
        <v>0</v>
      </c>
      <c r="AF452" s="11" t="str">
        <f t="shared" si="16"/>
        <v xml:space="preserve">Examples: </v>
      </c>
      <c r="AG452" s="11" t="str">
        <f t="shared" si="17"/>
        <v xml:space="preserve">NA. Not applicable, could not be determined, or multiple products indicated. 0. Examples: </v>
      </c>
      <c r="AH452" s="11">
        <v>1</v>
      </c>
      <c r="AI452" s="11" t="s">
        <v>350</v>
      </c>
      <c r="AJ452" s="11" t="s">
        <v>197</v>
      </c>
      <c r="AK452" s="11"/>
      <c r="AL452" s="11"/>
      <c r="AM452" s="11"/>
      <c r="AN452" s="11"/>
      <c r="AO452" s="11"/>
    </row>
    <row r="453" spans="1:41" x14ac:dyDescent="0.3">
      <c r="A453" s="59" t="s">
        <v>127</v>
      </c>
      <c r="B453" s="59">
        <v>3</v>
      </c>
      <c r="C453" s="59" t="s">
        <v>191</v>
      </c>
      <c r="D453" s="59" t="s">
        <v>3258</v>
      </c>
      <c r="E453" s="59" t="s">
        <v>16</v>
      </c>
      <c r="F453" s="59" t="s">
        <v>430</v>
      </c>
      <c r="G453" s="59" t="s">
        <v>3258</v>
      </c>
      <c r="H453" s="59" t="s">
        <v>191</v>
      </c>
      <c r="I453" s="59" t="s">
        <v>4263</v>
      </c>
      <c r="J453" s="59" t="s">
        <v>348</v>
      </c>
      <c r="K453" s="59"/>
      <c r="L453" s="59"/>
      <c r="M453" s="59" t="s">
        <v>818</v>
      </c>
      <c r="N453" s="59">
        <v>1</v>
      </c>
      <c r="O453" s="59"/>
      <c r="P453" s="155" t="s">
        <v>166</v>
      </c>
      <c r="Q453" s="11" t="s">
        <v>349</v>
      </c>
      <c r="R453" s="11"/>
      <c r="S453" s="11"/>
      <c r="T453" s="11"/>
      <c r="U453" s="11"/>
      <c r="V453" s="11"/>
      <c r="W453" s="11"/>
      <c r="X453" s="11"/>
      <c r="Y453" s="11">
        <v>1</v>
      </c>
      <c r="Z453" s="11">
        <v>1</v>
      </c>
      <c r="AA453" s="11" t="s">
        <v>12114</v>
      </c>
      <c r="AB453" s="11"/>
      <c r="AC453" s="11" t="s">
        <v>12115</v>
      </c>
      <c r="AD453" s="11" t="s">
        <v>12116</v>
      </c>
      <c r="AE453" s="11">
        <v>0</v>
      </c>
      <c r="AF453" s="11" t="str">
        <f t="shared" si="16"/>
        <v xml:space="preserve">Examples: </v>
      </c>
      <c r="AG453" s="11" t="str">
        <f t="shared" si="17"/>
        <v xml:space="preserve">NA. Not applicable, could not be determined, or multiple products indicated. 0. Examples: </v>
      </c>
      <c r="AH453" s="11">
        <v>1</v>
      </c>
      <c r="AI453" s="11" t="s">
        <v>350</v>
      </c>
      <c r="AJ453" s="11" t="s">
        <v>197</v>
      </c>
      <c r="AK453" s="11"/>
      <c r="AL453" s="11"/>
      <c r="AM453" s="11"/>
      <c r="AN453" s="11"/>
      <c r="AO453" s="11"/>
    </row>
    <row r="454" spans="1:41" x14ac:dyDescent="0.3">
      <c r="A454" s="59" t="s">
        <v>127</v>
      </c>
      <c r="B454" s="59">
        <v>3</v>
      </c>
      <c r="C454" s="59" t="s">
        <v>211</v>
      </c>
      <c r="D454" s="59" t="s">
        <v>3282</v>
      </c>
      <c r="E454" s="59" t="s">
        <v>16</v>
      </c>
      <c r="F454" s="59" t="s">
        <v>493</v>
      </c>
      <c r="G454" s="59" t="s">
        <v>3282</v>
      </c>
      <c r="H454" s="59" t="s">
        <v>211</v>
      </c>
      <c r="I454" s="59" t="s">
        <v>4246</v>
      </c>
      <c r="J454" s="59" t="s">
        <v>348</v>
      </c>
      <c r="K454" s="59"/>
      <c r="L454" s="59"/>
      <c r="M454" s="59" t="s">
        <v>818</v>
      </c>
      <c r="N454" s="59">
        <v>1</v>
      </c>
      <c r="O454" s="59"/>
      <c r="P454" s="155" t="s">
        <v>166</v>
      </c>
      <c r="Q454" s="11" t="s">
        <v>349</v>
      </c>
      <c r="R454" s="11"/>
      <c r="S454" s="11"/>
      <c r="T454" s="11"/>
      <c r="U454" s="11"/>
      <c r="V454" s="11"/>
      <c r="W454" s="11"/>
      <c r="X454" s="11"/>
      <c r="Y454" s="11">
        <v>1</v>
      </c>
      <c r="Z454" s="11">
        <v>1</v>
      </c>
      <c r="AA454" s="11" t="s">
        <v>12114</v>
      </c>
      <c r="AB454" s="11"/>
      <c r="AC454" s="11" t="s">
        <v>12115</v>
      </c>
      <c r="AD454" s="11" t="s">
        <v>12116</v>
      </c>
      <c r="AE454" s="11">
        <v>0</v>
      </c>
      <c r="AF454" s="11" t="str">
        <f t="shared" si="16"/>
        <v xml:space="preserve">Examples: </v>
      </c>
      <c r="AG454" s="11" t="str">
        <f t="shared" si="17"/>
        <v xml:space="preserve">NA. Not applicable, could not be determined, or multiple products indicated. 0. Examples: </v>
      </c>
      <c r="AH454" s="11">
        <v>1</v>
      </c>
      <c r="AI454" s="11" t="s">
        <v>350</v>
      </c>
      <c r="AJ454" s="11" t="s">
        <v>197</v>
      </c>
      <c r="AK454" s="11"/>
      <c r="AL454" s="11"/>
      <c r="AM454" s="11"/>
      <c r="AN454" s="11"/>
      <c r="AO454" s="11"/>
    </row>
    <row r="455" spans="1:41" x14ac:dyDescent="0.3">
      <c r="A455" s="59" t="s">
        <v>127</v>
      </c>
      <c r="B455" s="59">
        <v>3</v>
      </c>
      <c r="C455" s="59" t="s">
        <v>212</v>
      </c>
      <c r="D455" s="59" t="s">
        <v>242</v>
      </c>
      <c r="E455" s="59" t="s">
        <v>16</v>
      </c>
      <c r="F455" s="59" t="s">
        <v>675</v>
      </c>
      <c r="G455" s="59" t="s">
        <v>242</v>
      </c>
      <c r="H455" s="59" t="s">
        <v>212</v>
      </c>
      <c r="I455" s="59" t="s">
        <v>4716</v>
      </c>
      <c r="J455" s="59" t="s">
        <v>348</v>
      </c>
      <c r="K455" s="59"/>
      <c r="L455" s="59"/>
      <c r="M455" s="59" t="s">
        <v>818</v>
      </c>
      <c r="N455" s="59">
        <v>1</v>
      </c>
      <c r="O455" s="59"/>
      <c r="P455" s="155" t="s">
        <v>166</v>
      </c>
      <c r="Q455" s="11" t="s">
        <v>349</v>
      </c>
      <c r="R455" s="11"/>
      <c r="S455" s="11"/>
      <c r="T455" s="11"/>
      <c r="U455" s="11"/>
      <c r="V455" s="11"/>
      <c r="W455" s="11"/>
      <c r="X455" s="11"/>
      <c r="Y455" s="11">
        <v>1</v>
      </c>
      <c r="Z455" s="11">
        <v>1</v>
      </c>
      <c r="AA455" s="11" t="s">
        <v>12114</v>
      </c>
      <c r="AB455" s="11"/>
      <c r="AC455" s="11" t="s">
        <v>12115</v>
      </c>
      <c r="AD455" s="11" t="s">
        <v>12116</v>
      </c>
      <c r="AE455" s="11">
        <v>0</v>
      </c>
      <c r="AF455" s="11" t="str">
        <f t="shared" si="16"/>
        <v xml:space="preserve">Examples: </v>
      </c>
      <c r="AG455" s="11" t="str">
        <f t="shared" si="17"/>
        <v xml:space="preserve">NA. Not applicable, could not be determined, or multiple products indicated. 0. Examples: </v>
      </c>
      <c r="AH455" s="11">
        <v>1</v>
      </c>
      <c r="AI455" s="11" t="s">
        <v>350</v>
      </c>
      <c r="AJ455" s="11" t="s">
        <v>197</v>
      </c>
      <c r="AK455" s="11"/>
      <c r="AL455" s="11"/>
      <c r="AM455" s="11"/>
      <c r="AN455" s="11"/>
      <c r="AO455" s="11"/>
    </row>
    <row r="456" spans="1:41" x14ac:dyDescent="0.3">
      <c r="A456" s="59" t="s">
        <v>127</v>
      </c>
      <c r="B456" s="59">
        <v>3</v>
      </c>
      <c r="C456" s="59" t="s">
        <v>191</v>
      </c>
      <c r="D456" s="59" t="s">
        <v>3258</v>
      </c>
      <c r="E456" s="59" t="s">
        <v>16</v>
      </c>
      <c r="F456" s="59" t="s">
        <v>597</v>
      </c>
      <c r="G456" s="59" t="s">
        <v>3258</v>
      </c>
      <c r="H456" s="59" t="s">
        <v>191</v>
      </c>
      <c r="I456" s="59" t="s">
        <v>4263</v>
      </c>
      <c r="J456" s="59" t="s">
        <v>2025</v>
      </c>
      <c r="K456" s="59"/>
      <c r="L456" s="59"/>
      <c r="M456" s="59" t="s">
        <v>818</v>
      </c>
      <c r="N456" s="59">
        <v>1</v>
      </c>
      <c r="O456" s="59"/>
      <c r="P456" s="155" t="s">
        <v>166</v>
      </c>
      <c r="Q456" s="11" t="s">
        <v>349</v>
      </c>
      <c r="R456" s="11"/>
      <c r="S456" s="11"/>
      <c r="T456" s="11"/>
      <c r="U456" s="11"/>
      <c r="V456" s="11"/>
      <c r="W456" s="11"/>
      <c r="X456" s="11"/>
      <c r="Y456" s="11">
        <v>1</v>
      </c>
      <c r="Z456" s="11">
        <v>1</v>
      </c>
      <c r="AA456" s="11" t="s">
        <v>12114</v>
      </c>
      <c r="AB456" s="11"/>
      <c r="AC456" s="11" t="s">
        <v>12115</v>
      </c>
      <c r="AD456" s="11" t="s">
        <v>12116</v>
      </c>
      <c r="AE456" s="11">
        <v>0</v>
      </c>
      <c r="AF456" s="11" t="str">
        <f t="shared" si="16"/>
        <v xml:space="preserve">Examples: </v>
      </c>
      <c r="AG456" s="11" t="str">
        <f t="shared" si="17"/>
        <v xml:space="preserve">NA. Not applicable, could not be determined, or multiple products indicated. 0. Examples: </v>
      </c>
      <c r="AH456" s="11">
        <v>1</v>
      </c>
      <c r="AI456" s="11" t="s">
        <v>350</v>
      </c>
      <c r="AJ456" s="11" t="s">
        <v>197</v>
      </c>
      <c r="AK456" s="11"/>
      <c r="AL456" s="11"/>
      <c r="AM456" s="11"/>
      <c r="AN456" s="11"/>
      <c r="AO456" s="11">
        <v>1</v>
      </c>
    </row>
    <row r="457" spans="1:41" x14ac:dyDescent="0.3">
      <c r="A457" s="59" t="s">
        <v>127</v>
      </c>
      <c r="B457" s="59">
        <v>3</v>
      </c>
      <c r="C457" s="59" t="s">
        <v>2100</v>
      </c>
      <c r="D457" s="59" t="s">
        <v>3476</v>
      </c>
      <c r="E457" s="59" t="s">
        <v>16</v>
      </c>
      <c r="F457" s="59" t="s">
        <v>2102</v>
      </c>
      <c r="G457" s="59" t="s">
        <v>3476</v>
      </c>
      <c r="H457" s="59" t="s">
        <v>2100</v>
      </c>
      <c r="I457" s="59" t="s">
        <v>4542</v>
      </c>
      <c r="J457" s="59" t="s">
        <v>832</v>
      </c>
      <c r="K457" s="59"/>
      <c r="L457" s="59"/>
      <c r="M457" s="59" t="s">
        <v>818</v>
      </c>
      <c r="N457" s="59">
        <v>1</v>
      </c>
      <c r="O457" s="59"/>
      <c r="P457" s="155" t="s">
        <v>166</v>
      </c>
      <c r="Q457" s="11" t="s">
        <v>349</v>
      </c>
      <c r="R457" s="11"/>
      <c r="S457" s="11"/>
      <c r="T457" s="11"/>
      <c r="U457" s="11"/>
      <c r="V457" s="11"/>
      <c r="W457" s="11"/>
      <c r="X457" s="11"/>
      <c r="Y457" s="11">
        <v>1</v>
      </c>
      <c r="Z457" s="11">
        <v>1</v>
      </c>
      <c r="AA457" s="11" t="s">
        <v>12114</v>
      </c>
      <c r="AB457" s="11"/>
      <c r="AC457" s="11" t="s">
        <v>12115</v>
      </c>
      <c r="AD457" s="11" t="s">
        <v>12116</v>
      </c>
      <c r="AE457" s="11">
        <v>0</v>
      </c>
      <c r="AF457" s="11" t="str">
        <f t="shared" si="16"/>
        <v xml:space="preserve">Examples: </v>
      </c>
      <c r="AG457" s="11" t="str">
        <f t="shared" si="17"/>
        <v xml:space="preserve">NA. Not applicable, could not be determined, or multiple products indicated. 0. Examples: </v>
      </c>
      <c r="AH457" s="11">
        <v>1</v>
      </c>
      <c r="AI457" s="11" t="s">
        <v>350</v>
      </c>
      <c r="AJ457" s="11" t="s">
        <v>197</v>
      </c>
      <c r="AK457" s="11"/>
      <c r="AL457" s="11"/>
      <c r="AM457" s="11"/>
      <c r="AN457" s="11"/>
      <c r="AO457" s="11">
        <v>1</v>
      </c>
    </row>
    <row r="458" spans="1:41" x14ac:dyDescent="0.3">
      <c r="A458" s="59" t="s">
        <v>127</v>
      </c>
      <c r="B458" s="59">
        <v>3</v>
      </c>
      <c r="C458" s="59" t="s">
        <v>2212</v>
      </c>
      <c r="D458" s="59" t="s">
        <v>3848</v>
      </c>
      <c r="E458" s="59" t="s">
        <v>16</v>
      </c>
      <c r="F458" s="59" t="s">
        <v>2213</v>
      </c>
      <c r="G458" s="59" t="s">
        <v>3848</v>
      </c>
      <c r="H458" s="59" t="s">
        <v>2212</v>
      </c>
      <c r="I458" s="59" t="s">
        <v>5393</v>
      </c>
      <c r="J458" s="59" t="s">
        <v>832</v>
      </c>
      <c r="K458" s="59"/>
      <c r="L458" s="59"/>
      <c r="M458" s="59" t="s">
        <v>818</v>
      </c>
      <c r="N458" s="59">
        <v>1</v>
      </c>
      <c r="O458" s="59"/>
      <c r="P458" s="155" t="s">
        <v>166</v>
      </c>
      <c r="Q458" s="11" t="s">
        <v>349</v>
      </c>
      <c r="R458" s="11"/>
      <c r="S458" s="11"/>
      <c r="T458" s="11"/>
      <c r="U458" s="11"/>
      <c r="V458" s="11"/>
      <c r="W458" s="11"/>
      <c r="X458" s="11"/>
      <c r="Y458" s="11">
        <v>1</v>
      </c>
      <c r="Z458" s="11">
        <v>1</v>
      </c>
      <c r="AA458" s="11" t="s">
        <v>12114</v>
      </c>
      <c r="AB458" s="11"/>
      <c r="AC458" s="11" t="s">
        <v>12115</v>
      </c>
      <c r="AD458" s="11" t="s">
        <v>12116</v>
      </c>
      <c r="AE458" s="11">
        <v>0</v>
      </c>
      <c r="AF458" s="11" t="str">
        <f t="shared" si="16"/>
        <v xml:space="preserve">Examples: </v>
      </c>
      <c r="AG458" s="11" t="str">
        <f t="shared" si="17"/>
        <v xml:space="preserve">NA. Not applicable, could not be determined, or multiple products indicated. 0. Examples: </v>
      </c>
      <c r="AH458" s="11">
        <v>1</v>
      </c>
      <c r="AI458" s="11" t="s">
        <v>350</v>
      </c>
      <c r="AJ458" s="11" t="s">
        <v>197</v>
      </c>
      <c r="AK458" s="11"/>
      <c r="AL458" s="11"/>
      <c r="AM458" s="11"/>
      <c r="AN458" s="11"/>
      <c r="AO458" s="11">
        <v>1</v>
      </c>
    </row>
    <row r="459" spans="1:41" x14ac:dyDescent="0.3">
      <c r="A459" s="59" t="s">
        <v>127</v>
      </c>
      <c r="B459" s="59">
        <v>3</v>
      </c>
      <c r="C459" s="59" t="s">
        <v>588</v>
      </c>
      <c r="D459" s="59" t="s">
        <v>836</v>
      </c>
      <c r="E459" s="59" t="s">
        <v>16</v>
      </c>
      <c r="F459" s="59" t="s">
        <v>836</v>
      </c>
      <c r="G459" s="59" t="s">
        <v>836</v>
      </c>
      <c r="H459" s="59" t="s">
        <v>588</v>
      </c>
      <c r="I459" s="59" t="s">
        <v>3527</v>
      </c>
      <c r="J459" s="59" t="s">
        <v>2025</v>
      </c>
      <c r="K459" s="59"/>
      <c r="L459" s="59"/>
      <c r="M459" s="59" t="s">
        <v>818</v>
      </c>
      <c r="N459" s="59">
        <v>1</v>
      </c>
      <c r="O459" s="59"/>
      <c r="P459" s="155" t="s">
        <v>166</v>
      </c>
      <c r="Q459" s="11" t="s">
        <v>349</v>
      </c>
      <c r="R459" s="11"/>
      <c r="S459" s="11"/>
      <c r="T459" s="11"/>
      <c r="U459" s="11"/>
      <c r="V459" s="11"/>
      <c r="W459" s="11"/>
      <c r="X459" s="11"/>
      <c r="Y459" s="11">
        <v>1</v>
      </c>
      <c r="Z459" s="11">
        <v>1</v>
      </c>
      <c r="AA459" s="11" t="s">
        <v>12114</v>
      </c>
      <c r="AB459" s="11"/>
      <c r="AC459" s="11" t="s">
        <v>12115</v>
      </c>
      <c r="AD459" s="11" t="s">
        <v>12116</v>
      </c>
      <c r="AE459" s="11">
        <v>0</v>
      </c>
      <c r="AF459" s="11" t="str">
        <f t="shared" si="16"/>
        <v xml:space="preserve">Examples: </v>
      </c>
      <c r="AG459" s="11" t="str">
        <f t="shared" si="17"/>
        <v xml:space="preserve">NA. Not applicable, could not be determined, or multiple products indicated. 0. Examples: </v>
      </c>
      <c r="AH459" s="11">
        <v>1</v>
      </c>
      <c r="AI459" s="11" t="s">
        <v>350</v>
      </c>
      <c r="AJ459" s="11" t="s">
        <v>197</v>
      </c>
      <c r="AK459" s="11"/>
      <c r="AL459" s="11"/>
      <c r="AM459" s="11"/>
      <c r="AN459" s="11"/>
      <c r="AO459" s="11">
        <v>1</v>
      </c>
    </row>
    <row r="460" spans="1:41" x14ac:dyDescent="0.3">
      <c r="A460" s="59" t="s">
        <v>127</v>
      </c>
      <c r="B460" s="59">
        <v>3</v>
      </c>
      <c r="C460" s="59" t="s">
        <v>212</v>
      </c>
      <c r="D460" s="59" t="s">
        <v>242</v>
      </c>
      <c r="E460" s="59" t="s">
        <v>16</v>
      </c>
      <c r="F460" s="59" t="s">
        <v>837</v>
      </c>
      <c r="G460" s="59" t="s">
        <v>242</v>
      </c>
      <c r="H460" s="59" t="s">
        <v>212</v>
      </c>
      <c r="I460" s="59" t="s">
        <v>4716</v>
      </c>
      <c r="J460" s="59" t="s">
        <v>2025</v>
      </c>
      <c r="K460" s="59"/>
      <c r="L460" s="59"/>
      <c r="M460" s="59" t="s">
        <v>818</v>
      </c>
      <c r="N460" s="59">
        <v>1</v>
      </c>
      <c r="O460" s="59"/>
      <c r="P460" s="155" t="s">
        <v>166</v>
      </c>
      <c r="Q460" s="11" t="s">
        <v>349</v>
      </c>
      <c r="R460" s="11"/>
      <c r="S460" s="11"/>
      <c r="T460" s="11"/>
      <c r="U460" s="11"/>
      <c r="V460" s="11"/>
      <c r="W460" s="11"/>
      <c r="X460" s="11"/>
      <c r="Y460" s="11">
        <v>1</v>
      </c>
      <c r="Z460" s="11">
        <v>1</v>
      </c>
      <c r="AA460" s="11" t="s">
        <v>12114</v>
      </c>
      <c r="AB460" s="11"/>
      <c r="AC460" s="11" t="s">
        <v>12115</v>
      </c>
      <c r="AD460" s="11" t="s">
        <v>12116</v>
      </c>
      <c r="AE460" s="11">
        <v>0</v>
      </c>
      <c r="AF460" s="11" t="str">
        <f t="shared" si="16"/>
        <v xml:space="preserve">Examples: </v>
      </c>
      <c r="AG460" s="11" t="str">
        <f t="shared" si="17"/>
        <v xml:space="preserve">NA. Not applicable, could not be determined, or multiple products indicated. 0. Examples: </v>
      </c>
      <c r="AH460" s="11">
        <v>1</v>
      </c>
      <c r="AI460" s="11" t="s">
        <v>350</v>
      </c>
      <c r="AJ460" s="11" t="s">
        <v>197</v>
      </c>
      <c r="AK460" s="11"/>
      <c r="AL460" s="11"/>
      <c r="AM460" s="11"/>
      <c r="AN460" s="11"/>
      <c r="AO460" s="11">
        <v>1</v>
      </c>
    </row>
    <row r="461" spans="1:41" x14ac:dyDescent="0.3">
      <c r="A461" s="59" t="s">
        <v>883</v>
      </c>
      <c r="B461" s="59">
        <v>3</v>
      </c>
      <c r="C461" s="59" t="s">
        <v>37</v>
      </c>
      <c r="D461" s="59" t="s">
        <v>888</v>
      </c>
      <c r="E461" s="59" t="s">
        <v>33</v>
      </c>
      <c r="F461" s="59" t="s">
        <v>884</v>
      </c>
      <c r="G461" s="59" t="s">
        <v>888</v>
      </c>
      <c r="H461" s="59" t="s">
        <v>37</v>
      </c>
      <c r="I461" s="59" t="s">
        <v>37</v>
      </c>
      <c r="J461" s="59" t="s">
        <v>875</v>
      </c>
      <c r="K461" s="59"/>
      <c r="L461" s="59"/>
      <c r="M461" s="59" t="s">
        <v>818</v>
      </c>
      <c r="N461" s="59">
        <v>0</v>
      </c>
      <c r="O461" s="59"/>
      <c r="P461" s="155" t="s">
        <v>166</v>
      </c>
      <c r="Q461" s="11"/>
      <c r="R461" s="11"/>
      <c r="S461" s="11"/>
      <c r="T461" s="11"/>
      <c r="U461" s="11"/>
      <c r="V461" s="11"/>
      <c r="W461" s="11"/>
      <c r="X461" s="11"/>
      <c r="Y461" s="11"/>
      <c r="Z461" s="11"/>
      <c r="AA461" s="11"/>
      <c r="AB461" s="11"/>
      <c r="AC461" s="11"/>
      <c r="AD461" s="11" t="e">
        <v>#N/A</v>
      </c>
      <c r="AE461" s="11" t="e">
        <v>#N/A</v>
      </c>
      <c r="AF461" s="11"/>
      <c r="AG461" s="11"/>
      <c r="AH461" s="11"/>
      <c r="AI461" s="11"/>
      <c r="AJ461" s="11"/>
      <c r="AK461" s="11"/>
      <c r="AL461" s="11"/>
      <c r="AM461" s="11"/>
      <c r="AN461" s="11"/>
      <c r="AO461" s="11"/>
    </row>
    <row r="462" spans="1:41" x14ac:dyDescent="0.3">
      <c r="A462" s="59" t="s">
        <v>883</v>
      </c>
      <c r="B462" s="59">
        <v>3</v>
      </c>
      <c r="C462" s="59" t="s">
        <v>39</v>
      </c>
      <c r="D462" s="59" t="s">
        <v>3307</v>
      </c>
      <c r="E462" s="59" t="s">
        <v>33</v>
      </c>
      <c r="F462" s="59" t="s">
        <v>885</v>
      </c>
      <c r="G462" s="59" t="s">
        <v>3307</v>
      </c>
      <c r="H462" s="59" t="s">
        <v>39</v>
      </c>
      <c r="I462" s="59" t="s">
        <v>39</v>
      </c>
      <c r="J462" s="59" t="s">
        <v>875</v>
      </c>
      <c r="K462" s="59"/>
      <c r="L462" s="59"/>
      <c r="M462" s="59" t="s">
        <v>818</v>
      </c>
      <c r="N462" s="59">
        <v>0</v>
      </c>
      <c r="O462" s="59"/>
      <c r="P462" s="155" t="s">
        <v>166</v>
      </c>
      <c r="Q462" s="11"/>
      <c r="R462" s="11"/>
      <c r="S462" s="11"/>
      <c r="T462" s="11"/>
      <c r="U462" s="11"/>
      <c r="V462" s="11"/>
      <c r="W462" s="11"/>
      <c r="X462" s="11"/>
      <c r="Y462" s="11"/>
      <c r="Z462" s="11"/>
      <c r="AA462" s="11"/>
      <c r="AB462" s="11"/>
      <c r="AC462" s="11"/>
      <c r="AD462" s="11" t="e">
        <v>#N/A</v>
      </c>
      <c r="AE462" s="11" t="e">
        <v>#N/A</v>
      </c>
      <c r="AF462" s="11"/>
      <c r="AG462" s="11"/>
      <c r="AH462" s="11"/>
      <c r="AI462" s="11"/>
      <c r="AJ462" s="11"/>
      <c r="AK462" s="11"/>
      <c r="AL462" s="11"/>
      <c r="AM462" s="11"/>
      <c r="AN462" s="11"/>
      <c r="AO462" s="11"/>
    </row>
    <row r="463" spans="1:41" x14ac:dyDescent="0.3">
      <c r="A463" s="59" t="s">
        <v>883</v>
      </c>
      <c r="B463" s="59">
        <v>3</v>
      </c>
      <c r="C463" s="59" t="s">
        <v>35</v>
      </c>
      <c r="D463" s="59" t="s">
        <v>1353</v>
      </c>
      <c r="E463" s="59" t="s">
        <v>33</v>
      </c>
      <c r="F463" s="59" t="s">
        <v>886</v>
      </c>
      <c r="G463" s="59" t="s">
        <v>1353</v>
      </c>
      <c r="H463" s="59" t="s">
        <v>35</v>
      </c>
      <c r="I463" s="59" t="s">
        <v>4963</v>
      </c>
      <c r="J463" s="59" t="s">
        <v>887</v>
      </c>
      <c r="K463" s="59"/>
      <c r="L463" s="59"/>
      <c r="M463" s="59" t="s">
        <v>818</v>
      </c>
      <c r="N463" s="59">
        <v>0</v>
      </c>
      <c r="O463" s="59"/>
      <c r="P463" s="155" t="s">
        <v>166</v>
      </c>
      <c r="Q463" s="11"/>
      <c r="R463" s="11"/>
      <c r="S463" s="11"/>
      <c r="T463" s="11"/>
      <c r="U463" s="11"/>
      <c r="V463" s="11"/>
      <c r="W463" s="11"/>
      <c r="X463" s="11"/>
      <c r="Y463" s="11"/>
      <c r="Z463" s="11"/>
      <c r="AA463" s="11"/>
      <c r="AB463" s="11"/>
      <c r="AC463" s="11"/>
      <c r="AD463" s="11" t="e">
        <v>#N/A</v>
      </c>
      <c r="AE463" s="11" t="e">
        <v>#N/A</v>
      </c>
      <c r="AF463" s="11"/>
      <c r="AG463" s="11"/>
      <c r="AH463" s="11"/>
      <c r="AI463" s="11"/>
      <c r="AJ463" s="11"/>
      <c r="AK463" s="11"/>
      <c r="AL463" s="11"/>
      <c r="AM463" s="11"/>
      <c r="AN463" s="11"/>
      <c r="AO463" s="11"/>
    </row>
    <row r="464" spans="1:41" x14ac:dyDescent="0.3">
      <c r="A464" s="59" t="s">
        <v>883</v>
      </c>
      <c r="B464" s="59">
        <v>3</v>
      </c>
      <c r="C464" s="59" t="s">
        <v>41</v>
      </c>
      <c r="D464" s="59" t="s">
        <v>3375</v>
      </c>
      <c r="E464" s="59" t="s">
        <v>33</v>
      </c>
      <c r="F464" s="59" t="s">
        <v>313</v>
      </c>
      <c r="G464" s="59" t="s">
        <v>3375</v>
      </c>
      <c r="H464" s="59" t="s">
        <v>41</v>
      </c>
      <c r="I464" s="59" t="s">
        <v>4192</v>
      </c>
      <c r="J464" s="59" t="s">
        <v>875</v>
      </c>
      <c r="K464" s="59"/>
      <c r="L464" s="59"/>
      <c r="M464" s="59" t="s">
        <v>818</v>
      </c>
      <c r="N464" s="59">
        <v>0</v>
      </c>
      <c r="O464" s="59"/>
      <c r="P464" s="155" t="s">
        <v>166</v>
      </c>
      <c r="Q464" s="11"/>
      <c r="R464" s="11"/>
      <c r="S464" s="11"/>
      <c r="T464" s="11"/>
      <c r="U464" s="11"/>
      <c r="V464" s="11"/>
      <c r="W464" s="11"/>
      <c r="X464" s="11"/>
      <c r="Y464" s="11"/>
      <c r="Z464" s="11"/>
      <c r="AA464" s="11"/>
      <c r="AB464" s="11"/>
      <c r="AC464" s="11"/>
      <c r="AD464" s="11" t="e">
        <v>#N/A</v>
      </c>
      <c r="AE464" s="11" t="e">
        <v>#N/A</v>
      </c>
      <c r="AF464" s="11"/>
      <c r="AG464" s="11"/>
      <c r="AH464" s="11"/>
      <c r="AI464" s="11"/>
      <c r="AJ464" s="11"/>
      <c r="AK464" s="11"/>
      <c r="AL464" s="11"/>
      <c r="AM464" s="11"/>
      <c r="AN464" s="11"/>
      <c r="AO464" s="11"/>
    </row>
    <row r="465" spans="1:41" x14ac:dyDescent="0.3">
      <c r="A465" s="59" t="s">
        <v>127</v>
      </c>
      <c r="B465" s="59">
        <v>3</v>
      </c>
      <c r="C465" s="59" t="s">
        <v>2839</v>
      </c>
      <c r="D465" s="59" t="s">
        <v>3725</v>
      </c>
      <c r="E465" s="59" t="s">
        <v>16</v>
      </c>
      <c r="F465" s="59" t="s">
        <v>2840</v>
      </c>
      <c r="G465" s="59" t="s">
        <v>3725</v>
      </c>
      <c r="H465" s="59" t="s">
        <v>2839</v>
      </c>
      <c r="I465" s="59" t="s">
        <v>4636</v>
      </c>
      <c r="J465" s="59" t="s">
        <v>832</v>
      </c>
      <c r="K465" s="59"/>
      <c r="L465" s="59"/>
      <c r="M465" s="59" t="s">
        <v>818</v>
      </c>
      <c r="N465" s="59">
        <v>1</v>
      </c>
      <c r="O465" s="59"/>
      <c r="P465" s="155" t="s">
        <v>166</v>
      </c>
      <c r="Q465" s="11" t="s">
        <v>349</v>
      </c>
      <c r="R465" s="11"/>
      <c r="S465" s="11"/>
      <c r="T465" s="11"/>
      <c r="U465" s="11"/>
      <c r="V465" s="11"/>
      <c r="W465" s="11"/>
      <c r="X465" s="11"/>
      <c r="Y465" s="11">
        <v>1</v>
      </c>
      <c r="Z465" s="11">
        <v>1</v>
      </c>
      <c r="AA465" s="11" t="s">
        <v>12114</v>
      </c>
      <c r="AB465" s="11"/>
      <c r="AC465" s="11" t="s">
        <v>12115</v>
      </c>
      <c r="AD465" s="11" t="s">
        <v>12116</v>
      </c>
      <c r="AE465" s="11">
        <v>0</v>
      </c>
      <c r="AF465" s="11" t="str">
        <f t="shared" ref="AF465:AF479" si="18">"Examples: "&amp;VLOOKUP(AC465,OECD_Codes,4,FALSE)</f>
        <v xml:space="preserve">Examples: </v>
      </c>
      <c r="AG465" s="11" t="str">
        <f t="shared" ref="AG465:AG479" si="19">AC465&amp;". "&amp;AD465&amp;". "&amp;AE465&amp;". "&amp;AF465</f>
        <v xml:space="preserve">NA. Not applicable, could not be determined, or multiple products indicated. 0. Examples: </v>
      </c>
      <c r="AH465" s="11">
        <v>1</v>
      </c>
      <c r="AI465" s="11" t="s">
        <v>350</v>
      </c>
      <c r="AJ465" s="11" t="s">
        <v>197</v>
      </c>
      <c r="AK465" s="11"/>
      <c r="AL465" s="11"/>
      <c r="AM465" s="11"/>
      <c r="AN465" s="11"/>
      <c r="AO465" s="11">
        <v>1</v>
      </c>
    </row>
    <row r="466" spans="1:41" x14ac:dyDescent="0.3">
      <c r="A466" s="59" t="s">
        <v>89</v>
      </c>
      <c r="B466" s="59">
        <v>5</v>
      </c>
      <c r="C466" s="59" t="s">
        <v>297</v>
      </c>
      <c r="D466" s="59" t="s">
        <v>3616</v>
      </c>
      <c r="E466" s="59" t="s">
        <v>20</v>
      </c>
      <c r="F466" s="59" t="s">
        <v>556</v>
      </c>
      <c r="G466" s="59" t="s">
        <v>3616</v>
      </c>
      <c r="H466" s="59" t="s">
        <v>297</v>
      </c>
      <c r="I466" s="59" t="s">
        <v>297</v>
      </c>
      <c r="J466" s="59" t="s">
        <v>557</v>
      </c>
      <c r="K466" s="59" t="s">
        <v>298</v>
      </c>
      <c r="L466" s="59"/>
      <c r="M466" s="59" t="s">
        <v>818</v>
      </c>
      <c r="N466" s="59">
        <v>1</v>
      </c>
      <c r="O466" s="59"/>
      <c r="P466" s="155" t="s">
        <v>166</v>
      </c>
      <c r="Q466" s="11" t="s">
        <v>192</v>
      </c>
      <c r="R466" s="11">
        <v>1</v>
      </c>
      <c r="S466" s="11">
        <v>1</v>
      </c>
      <c r="T466" s="11"/>
      <c r="U466" s="13" t="s">
        <v>558</v>
      </c>
      <c r="V466" s="11"/>
      <c r="W466" s="11"/>
      <c r="X466" s="11"/>
      <c r="Y466" s="11">
        <v>1</v>
      </c>
      <c r="Z466" s="11"/>
      <c r="AA466" s="11" t="s">
        <v>559</v>
      </c>
      <c r="AB466" s="11" t="s">
        <v>485</v>
      </c>
      <c r="AC466" s="11" t="s">
        <v>195</v>
      </c>
      <c r="AD466" s="11" t="s">
        <v>3154</v>
      </c>
      <c r="AE466" s="11" t="s">
        <v>3024</v>
      </c>
      <c r="AF466" s="11" t="str">
        <f t="shared" si="18"/>
        <v>Examples: Foam armchair, couch/sofa, mattress adult, mattress infant, mattress child, sleeping bag, beanbag chair</v>
      </c>
      <c r="AG466" s="11" t="str">
        <f t="shared" si="19"/>
        <v>AC14e. Plastic articles (soft). Furniture &amp; furnishings, including furniture coverings. Examples: Foam armchair, couch/sofa, mattress adult, mattress infant, mattress child, sleeping bag, beanbag chair</v>
      </c>
      <c r="AH466" s="11"/>
      <c r="AI466" s="11"/>
      <c r="AJ466" s="11"/>
      <c r="AK466" s="11"/>
      <c r="AL466" s="11">
        <v>1</v>
      </c>
      <c r="AM466" s="11">
        <v>1</v>
      </c>
      <c r="AN466" s="11">
        <v>1</v>
      </c>
      <c r="AO466" s="11"/>
    </row>
    <row r="467" spans="1:41" x14ac:dyDescent="0.3">
      <c r="A467" s="59" t="s">
        <v>89</v>
      </c>
      <c r="B467" s="59">
        <v>5</v>
      </c>
      <c r="C467" s="59" t="s">
        <v>337</v>
      </c>
      <c r="D467" s="59" t="s">
        <v>486</v>
      </c>
      <c r="E467" s="59" t="s">
        <v>20</v>
      </c>
      <c r="F467" s="59" t="s">
        <v>606</v>
      </c>
      <c r="G467" s="59" t="s">
        <v>486</v>
      </c>
      <c r="H467" s="59" t="s">
        <v>337</v>
      </c>
      <c r="I467" s="59" t="s">
        <v>4211</v>
      </c>
      <c r="J467" s="59" t="s">
        <v>557</v>
      </c>
      <c r="K467" s="59" t="s">
        <v>248</v>
      </c>
      <c r="L467" s="59"/>
      <c r="M467" s="59" t="s">
        <v>818</v>
      </c>
      <c r="N467" s="59">
        <v>1</v>
      </c>
      <c r="O467" s="59"/>
      <c r="P467" s="155" t="s">
        <v>166</v>
      </c>
      <c r="Q467" s="11" t="s">
        <v>192</v>
      </c>
      <c r="R467" s="11">
        <v>1</v>
      </c>
      <c r="S467" s="11">
        <v>1</v>
      </c>
      <c r="T467" s="11"/>
      <c r="U467" s="13" t="s">
        <v>558</v>
      </c>
      <c r="V467" s="11"/>
      <c r="W467" s="11"/>
      <c r="X467" s="11"/>
      <c r="Y467" s="11">
        <v>1</v>
      </c>
      <c r="Z467" s="11"/>
      <c r="AA467" s="11" t="s">
        <v>607</v>
      </c>
      <c r="AB467" s="11"/>
      <c r="AC467" s="11" t="s">
        <v>608</v>
      </c>
      <c r="AD467" s="11" t="s">
        <v>3013</v>
      </c>
      <c r="AE467" s="11" t="s">
        <v>2986</v>
      </c>
      <c r="AF467" s="11" t="str">
        <f t="shared" si="18"/>
        <v>Examples: Outdoor patio furniture Flooring or wall materials, carpets, rugs, tapestries</v>
      </c>
      <c r="AG467" s="11" t="str">
        <f t="shared" si="19"/>
        <v>AC5a. Fabrics, textiles, and apparel. Construction and building materials covering large surface areas. Examples: Outdoor patio furniture Flooring or wall materials, carpets, rugs, tapestries</v>
      </c>
      <c r="AH467" s="11">
        <v>1</v>
      </c>
      <c r="AI467" s="11" t="s">
        <v>609</v>
      </c>
      <c r="AJ467" s="11" t="s">
        <v>541</v>
      </c>
      <c r="AK467" s="11"/>
      <c r="AL467" s="11">
        <v>1</v>
      </c>
      <c r="AM467" s="11">
        <v>1</v>
      </c>
      <c r="AN467" s="11">
        <v>1</v>
      </c>
      <c r="AO467" s="11"/>
    </row>
    <row r="468" spans="1:41" x14ac:dyDescent="0.3">
      <c r="A468" s="59" t="s">
        <v>89</v>
      </c>
      <c r="B468" s="59">
        <v>5</v>
      </c>
      <c r="C468" s="59" t="s">
        <v>328</v>
      </c>
      <c r="D468" s="59" t="s">
        <v>818</v>
      </c>
      <c r="E468" s="59" t="e">
        <v>#N/A</v>
      </c>
      <c r="F468" s="59" t="s">
        <v>610</v>
      </c>
      <c r="G468" s="59" t="s">
        <v>818</v>
      </c>
      <c r="H468" s="59" t="s">
        <v>328</v>
      </c>
      <c r="I468" s="59" t="s">
        <v>818</v>
      </c>
      <c r="J468" s="59" t="s">
        <v>557</v>
      </c>
      <c r="K468" s="59" t="s">
        <v>329</v>
      </c>
      <c r="L468" s="59"/>
      <c r="M468" s="59" t="s">
        <v>14313</v>
      </c>
      <c r="N468" s="59">
        <v>1</v>
      </c>
      <c r="O468" s="59" t="s">
        <v>323</v>
      </c>
      <c r="P468" s="155" t="s">
        <v>166</v>
      </c>
      <c r="Q468" s="11" t="s">
        <v>192</v>
      </c>
      <c r="R468" s="11"/>
      <c r="S468" s="11"/>
      <c r="T468" s="11"/>
      <c r="U468" s="11"/>
      <c r="V468" s="11"/>
      <c r="W468" s="11"/>
      <c r="X468" s="11"/>
      <c r="Y468" s="11"/>
      <c r="Z468" s="11"/>
      <c r="AA468" s="11"/>
      <c r="AB468" s="11"/>
      <c r="AC468" s="11"/>
      <c r="AD468" s="11" t="e">
        <v>#N/A</v>
      </c>
      <c r="AE468" s="11" t="e">
        <v>#N/A</v>
      </c>
      <c r="AF468" s="11" t="e">
        <f t="shared" si="18"/>
        <v>#N/A</v>
      </c>
      <c r="AG468" s="11" t="e">
        <f t="shared" si="19"/>
        <v>#N/A</v>
      </c>
      <c r="AH468" s="11"/>
      <c r="AI468" s="11"/>
      <c r="AJ468" s="11"/>
      <c r="AK468" s="11"/>
      <c r="AL468" s="11"/>
      <c r="AM468" s="11"/>
      <c r="AN468" s="11"/>
      <c r="AO468" s="11"/>
    </row>
    <row r="469" spans="1:41" x14ac:dyDescent="0.3">
      <c r="A469" s="59" t="s">
        <v>89</v>
      </c>
      <c r="B469" s="59">
        <v>5</v>
      </c>
      <c r="C469" s="59" t="s">
        <v>37</v>
      </c>
      <c r="D469" s="59" t="s">
        <v>888</v>
      </c>
      <c r="E469" s="59" t="s">
        <v>33</v>
      </c>
      <c r="F469" s="59" t="s">
        <v>888</v>
      </c>
      <c r="G469" s="59" t="s">
        <v>888</v>
      </c>
      <c r="H469" s="59" t="s">
        <v>37</v>
      </c>
      <c r="I469" s="59" t="s">
        <v>37</v>
      </c>
      <c r="J469" s="59" t="s">
        <v>557</v>
      </c>
      <c r="K469" s="59" t="s">
        <v>311</v>
      </c>
      <c r="L469" s="59"/>
      <c r="M469" s="59" t="s">
        <v>818</v>
      </c>
      <c r="N469" s="59">
        <v>1</v>
      </c>
      <c r="O469" s="59"/>
      <c r="P469" s="155" t="s">
        <v>166</v>
      </c>
      <c r="Q469" s="11" t="s">
        <v>192</v>
      </c>
      <c r="R469" s="11"/>
      <c r="S469" s="11"/>
      <c r="T469" s="11"/>
      <c r="U469" s="11"/>
      <c r="V469" s="11"/>
      <c r="W469" s="11"/>
      <c r="X469" s="11"/>
      <c r="Y469" s="11">
        <v>1</v>
      </c>
      <c r="Z469" s="11"/>
      <c r="AA469" s="69" t="s">
        <v>889</v>
      </c>
      <c r="AB469" s="11"/>
      <c r="AC469" s="11"/>
      <c r="AD469" s="11" t="e">
        <v>#N/A</v>
      </c>
      <c r="AE469" s="11" t="e">
        <v>#N/A</v>
      </c>
      <c r="AF469" s="11" t="e">
        <f t="shared" si="18"/>
        <v>#N/A</v>
      </c>
      <c r="AG469" s="11" t="e">
        <f t="shared" si="19"/>
        <v>#N/A</v>
      </c>
      <c r="AH469" s="11">
        <v>1</v>
      </c>
      <c r="AI469" s="11" t="s">
        <v>890</v>
      </c>
      <c r="AJ469" s="11"/>
      <c r="AK469" s="11"/>
      <c r="AL469" s="11"/>
      <c r="AM469" s="11"/>
      <c r="AN469" s="11"/>
      <c r="AO469" s="11">
        <v>1</v>
      </c>
    </row>
    <row r="470" spans="1:41" x14ac:dyDescent="0.3">
      <c r="A470" s="59" t="s">
        <v>89</v>
      </c>
      <c r="B470" s="59">
        <v>5</v>
      </c>
      <c r="C470" s="59" t="s">
        <v>632</v>
      </c>
      <c r="D470" s="59" t="s">
        <v>818</v>
      </c>
      <c r="E470" s="59" t="e">
        <v>#N/A</v>
      </c>
      <c r="F470" s="59" t="s">
        <v>891</v>
      </c>
      <c r="G470" s="59" t="s">
        <v>818</v>
      </c>
      <c r="H470" s="59" t="s">
        <v>632</v>
      </c>
      <c r="I470" s="59" t="s">
        <v>818</v>
      </c>
      <c r="J470" s="59" t="s">
        <v>557</v>
      </c>
      <c r="K470" s="59" t="s">
        <v>892</v>
      </c>
      <c r="L470" s="59" t="s">
        <v>893</v>
      </c>
      <c r="M470" s="59" t="s">
        <v>14313</v>
      </c>
      <c r="N470" s="59">
        <v>1</v>
      </c>
      <c r="O470" s="59" t="s">
        <v>323</v>
      </c>
      <c r="P470" s="155" t="s">
        <v>166</v>
      </c>
      <c r="Q470" s="11" t="s">
        <v>192</v>
      </c>
      <c r="R470" s="11"/>
      <c r="S470" s="11"/>
      <c r="T470" s="11"/>
      <c r="U470" s="11"/>
      <c r="V470" s="11"/>
      <c r="W470" s="11"/>
      <c r="X470" s="11"/>
      <c r="Y470" s="11"/>
      <c r="Z470" s="11"/>
      <c r="AA470" s="11"/>
      <c r="AB470" s="11"/>
      <c r="AC470" s="11"/>
      <c r="AD470" s="11" t="e">
        <v>#N/A</v>
      </c>
      <c r="AE470" s="11" t="e">
        <v>#N/A</v>
      </c>
      <c r="AF470" s="11" t="e">
        <f t="shared" si="18"/>
        <v>#N/A</v>
      </c>
      <c r="AG470" s="11" t="e">
        <f t="shared" si="19"/>
        <v>#N/A</v>
      </c>
      <c r="AH470" s="11"/>
      <c r="AI470" s="11"/>
      <c r="AJ470" s="11"/>
      <c r="AK470" s="11"/>
      <c r="AL470" s="11"/>
      <c r="AM470" s="11"/>
      <c r="AN470" s="11"/>
      <c r="AO470" s="11"/>
    </row>
    <row r="471" spans="1:41" x14ac:dyDescent="0.3">
      <c r="A471" s="59" t="s">
        <v>89</v>
      </c>
      <c r="B471" s="59">
        <v>5</v>
      </c>
      <c r="C471" s="59" t="s">
        <v>39</v>
      </c>
      <c r="D471" s="59" t="s">
        <v>3307</v>
      </c>
      <c r="E471" s="59" t="s">
        <v>33</v>
      </c>
      <c r="F471" s="59" t="s">
        <v>894</v>
      </c>
      <c r="G471" s="59" t="s">
        <v>3307</v>
      </c>
      <c r="H471" s="59" t="s">
        <v>39</v>
      </c>
      <c r="I471" s="59" t="s">
        <v>39</v>
      </c>
      <c r="J471" s="59" t="s">
        <v>557</v>
      </c>
      <c r="K471" s="59" t="s">
        <v>312</v>
      </c>
      <c r="L471" s="59"/>
      <c r="M471" s="59" t="s">
        <v>818</v>
      </c>
      <c r="N471" s="59">
        <v>1</v>
      </c>
      <c r="O471" s="59"/>
      <c r="P471" s="155" t="s">
        <v>166</v>
      </c>
      <c r="Q471" s="11" t="s">
        <v>192</v>
      </c>
      <c r="R471" s="11"/>
      <c r="S471" s="11"/>
      <c r="T471" s="11"/>
      <c r="U471" s="11"/>
      <c r="V471" s="11"/>
      <c r="W471" s="11"/>
      <c r="X471" s="11"/>
      <c r="Y471" s="11">
        <v>1</v>
      </c>
      <c r="Z471" s="11"/>
      <c r="AA471" s="70" t="s">
        <v>895</v>
      </c>
      <c r="AB471" s="11"/>
      <c r="AC471" s="11"/>
      <c r="AD471" s="11" t="e">
        <v>#N/A</v>
      </c>
      <c r="AE471" s="11" t="e">
        <v>#N/A</v>
      </c>
      <c r="AF471" s="11" t="e">
        <f t="shared" si="18"/>
        <v>#N/A</v>
      </c>
      <c r="AG471" s="11" t="e">
        <f t="shared" si="19"/>
        <v>#N/A</v>
      </c>
      <c r="AH471" s="11">
        <v>1</v>
      </c>
      <c r="AI471" s="11" t="s">
        <v>890</v>
      </c>
      <c r="AJ471" s="11"/>
      <c r="AK471" s="11"/>
      <c r="AL471" s="11"/>
      <c r="AM471" s="11"/>
      <c r="AN471" s="11"/>
      <c r="AO471" s="11"/>
    </row>
    <row r="472" spans="1:41" x14ac:dyDescent="0.3">
      <c r="A472" s="59" t="s">
        <v>89</v>
      </c>
      <c r="B472" s="59">
        <v>5</v>
      </c>
      <c r="C472" s="59" t="s">
        <v>35</v>
      </c>
      <c r="D472" s="59" t="s">
        <v>1353</v>
      </c>
      <c r="E472" s="59" t="s">
        <v>33</v>
      </c>
      <c r="F472" s="59" t="s">
        <v>896</v>
      </c>
      <c r="G472" s="59" t="s">
        <v>1353</v>
      </c>
      <c r="H472" s="59" t="s">
        <v>35</v>
      </c>
      <c r="I472" s="59" t="s">
        <v>4963</v>
      </c>
      <c r="J472" s="59" t="s">
        <v>557</v>
      </c>
      <c r="K472" s="59" t="s">
        <v>199</v>
      </c>
      <c r="L472" s="59"/>
      <c r="M472" s="59" t="s">
        <v>818</v>
      </c>
      <c r="N472" s="59">
        <v>1</v>
      </c>
      <c r="O472" s="59"/>
      <c r="P472" s="155" t="s">
        <v>166</v>
      </c>
      <c r="Q472" s="11" t="s">
        <v>192</v>
      </c>
      <c r="R472" s="11"/>
      <c r="S472" s="11"/>
      <c r="T472" s="11"/>
      <c r="U472" s="11"/>
      <c r="V472" s="11"/>
      <c r="W472" s="11"/>
      <c r="X472" s="11"/>
      <c r="Y472" s="11">
        <v>1</v>
      </c>
      <c r="Z472" s="11"/>
      <c r="AA472" s="71" t="s">
        <v>897</v>
      </c>
      <c r="AB472" s="11"/>
      <c r="AC472" s="11"/>
      <c r="AD472" s="11" t="e">
        <v>#N/A</v>
      </c>
      <c r="AE472" s="11" t="e">
        <v>#N/A</v>
      </c>
      <c r="AF472" s="11" t="e">
        <f t="shared" si="18"/>
        <v>#N/A</v>
      </c>
      <c r="AG472" s="11" t="e">
        <f t="shared" si="19"/>
        <v>#N/A</v>
      </c>
      <c r="AH472" s="11">
        <v>1</v>
      </c>
      <c r="AI472" s="11" t="s">
        <v>890</v>
      </c>
      <c r="AJ472" s="11"/>
      <c r="AK472" s="11"/>
      <c r="AL472" s="11"/>
      <c r="AM472" s="11"/>
      <c r="AN472" s="11"/>
      <c r="AO472" s="11"/>
    </row>
    <row r="473" spans="1:41" x14ac:dyDescent="0.3">
      <c r="A473" s="59" t="s">
        <v>89</v>
      </c>
      <c r="B473" s="59">
        <v>5</v>
      </c>
      <c r="C473" s="59" t="s">
        <v>342</v>
      </c>
      <c r="D473" s="59" t="s">
        <v>367</v>
      </c>
      <c r="E473" s="59" t="s">
        <v>4</v>
      </c>
      <c r="F473" s="59" t="s">
        <v>367</v>
      </c>
      <c r="G473" s="59" t="s">
        <v>367</v>
      </c>
      <c r="H473" s="59" t="s">
        <v>342</v>
      </c>
      <c r="I473" s="59" t="s">
        <v>4333</v>
      </c>
      <c r="J473" s="59" t="s">
        <v>557</v>
      </c>
      <c r="K473" s="59" t="s">
        <v>343</v>
      </c>
      <c r="L473" s="59"/>
      <c r="M473" s="59" t="s">
        <v>818</v>
      </c>
      <c r="N473" s="59">
        <v>1</v>
      </c>
      <c r="O473" s="59"/>
      <c r="P473" s="155" t="s">
        <v>166</v>
      </c>
      <c r="Q473" s="11" t="s">
        <v>192</v>
      </c>
      <c r="R473" s="11"/>
      <c r="S473" s="11">
        <v>1</v>
      </c>
      <c r="T473" s="11"/>
      <c r="U473" s="11" t="s">
        <v>899</v>
      </c>
      <c r="V473" s="11"/>
      <c r="W473" s="11"/>
      <c r="X473" s="11"/>
      <c r="Y473" s="11">
        <v>1</v>
      </c>
      <c r="Z473" s="11"/>
      <c r="AA473" s="11" t="s">
        <v>900</v>
      </c>
      <c r="AB473" s="11" t="s">
        <v>485</v>
      </c>
      <c r="AC473" s="11" t="s">
        <v>195</v>
      </c>
      <c r="AD473" s="11" t="s">
        <v>3154</v>
      </c>
      <c r="AE473" s="11" t="s">
        <v>3024</v>
      </c>
      <c r="AF473" s="11" t="str">
        <f t="shared" si="18"/>
        <v>Examples: Foam armchair, couch/sofa, mattress adult, mattress infant, mattress child, sleeping bag, beanbag chair</v>
      </c>
      <c r="AG473" s="11" t="str">
        <f t="shared" si="19"/>
        <v>AC14e. Plastic articles (soft). Furniture &amp; furnishings, including furniture coverings. Examples: Foam armchair, couch/sofa, mattress adult, mattress infant, mattress child, sleeping bag, beanbag chair</v>
      </c>
      <c r="AH473" s="11">
        <v>1</v>
      </c>
      <c r="AI473" s="11" t="s">
        <v>901</v>
      </c>
      <c r="AJ473" s="11"/>
      <c r="AK473" s="11"/>
      <c r="AL473" s="11"/>
      <c r="AM473" s="11"/>
      <c r="AN473" s="11">
        <v>1</v>
      </c>
      <c r="AO473" s="11"/>
    </row>
    <row r="474" spans="1:41" x14ac:dyDescent="0.3">
      <c r="A474" s="59" t="s">
        <v>89</v>
      </c>
      <c r="B474" s="59">
        <v>5</v>
      </c>
      <c r="C474" s="59" t="s">
        <v>903</v>
      </c>
      <c r="D474" s="59" t="s">
        <v>818</v>
      </c>
      <c r="E474" s="59" t="e">
        <v>#N/A</v>
      </c>
      <c r="F474" s="59" t="s">
        <v>904</v>
      </c>
      <c r="G474" s="59" t="s">
        <v>818</v>
      </c>
      <c r="H474" s="59" t="s">
        <v>903</v>
      </c>
      <c r="I474" s="59" t="s">
        <v>818</v>
      </c>
      <c r="J474" s="59" t="s">
        <v>557</v>
      </c>
      <c r="K474" s="59"/>
      <c r="L474" s="59"/>
      <c r="M474" s="59" t="s">
        <v>14313</v>
      </c>
      <c r="N474" s="59">
        <v>1</v>
      </c>
      <c r="O474" s="59" t="s">
        <v>323</v>
      </c>
      <c r="P474" s="155" t="s">
        <v>166</v>
      </c>
      <c r="Q474" s="11" t="s">
        <v>192</v>
      </c>
      <c r="R474" s="11"/>
      <c r="S474" s="11"/>
      <c r="T474" s="11"/>
      <c r="U474" s="11"/>
      <c r="V474" s="11"/>
      <c r="W474" s="11"/>
      <c r="X474" s="11"/>
      <c r="Y474" s="11"/>
      <c r="Z474" s="11"/>
      <c r="AA474" s="11"/>
      <c r="AB474" s="11"/>
      <c r="AC474" s="11"/>
      <c r="AD474" s="11" t="e">
        <v>#N/A</v>
      </c>
      <c r="AE474" s="11" t="e">
        <v>#N/A</v>
      </c>
      <c r="AF474" s="11" t="e">
        <f t="shared" si="18"/>
        <v>#N/A</v>
      </c>
      <c r="AG474" s="11" t="e">
        <f t="shared" si="19"/>
        <v>#N/A</v>
      </c>
      <c r="AH474" s="11"/>
      <c r="AI474" s="11"/>
      <c r="AJ474" s="11"/>
      <c r="AK474" s="11"/>
      <c r="AL474" s="11"/>
      <c r="AM474" s="11"/>
      <c r="AN474" s="11"/>
      <c r="AO474" s="11"/>
    </row>
    <row r="475" spans="1:41" x14ac:dyDescent="0.3">
      <c r="A475" s="59" t="s">
        <v>89</v>
      </c>
      <c r="B475" s="59">
        <v>5</v>
      </c>
      <c r="C475" s="59" t="s">
        <v>355</v>
      </c>
      <c r="D475" s="59" t="s">
        <v>818</v>
      </c>
      <c r="E475" s="59" t="e">
        <v>#N/A</v>
      </c>
      <c r="F475" s="59" t="s">
        <v>905</v>
      </c>
      <c r="G475" s="59" t="s">
        <v>818</v>
      </c>
      <c r="H475" s="59" t="s">
        <v>355</v>
      </c>
      <c r="I475" s="59" t="s">
        <v>818</v>
      </c>
      <c r="J475" s="59" t="s">
        <v>557</v>
      </c>
      <c r="K475" s="59" t="s">
        <v>476</v>
      </c>
      <c r="L475" s="59"/>
      <c r="M475" s="59" t="s">
        <v>14313</v>
      </c>
      <c r="N475" s="59">
        <v>1</v>
      </c>
      <c r="O475" s="59" t="s">
        <v>323</v>
      </c>
      <c r="P475" s="155" t="s">
        <v>166</v>
      </c>
      <c r="Q475" s="11" t="s">
        <v>192</v>
      </c>
      <c r="R475" s="11"/>
      <c r="S475" s="11"/>
      <c r="T475" s="11"/>
      <c r="U475" s="11"/>
      <c r="V475" s="11"/>
      <c r="W475" s="11"/>
      <c r="X475" s="11"/>
      <c r="Y475" s="11"/>
      <c r="Z475" s="11"/>
      <c r="AA475" s="11"/>
      <c r="AB475" s="11"/>
      <c r="AC475" s="11"/>
      <c r="AD475" s="11" t="e">
        <v>#N/A</v>
      </c>
      <c r="AE475" s="11" t="e">
        <v>#N/A</v>
      </c>
      <c r="AF475" s="11" t="e">
        <f t="shared" si="18"/>
        <v>#N/A</v>
      </c>
      <c r="AG475" s="11" t="e">
        <f t="shared" si="19"/>
        <v>#N/A</v>
      </c>
      <c r="AH475" s="11"/>
      <c r="AI475" s="11"/>
      <c r="AJ475" s="11"/>
      <c r="AK475" s="11"/>
      <c r="AL475" s="11"/>
      <c r="AM475" s="11"/>
      <c r="AN475" s="11"/>
      <c r="AO475" s="11"/>
    </row>
    <row r="476" spans="1:41" x14ac:dyDescent="0.3">
      <c r="A476" s="59" t="s">
        <v>89</v>
      </c>
      <c r="B476" s="59">
        <v>5</v>
      </c>
      <c r="C476" s="59" t="s">
        <v>906</v>
      </c>
      <c r="D476" s="59" t="s">
        <v>818</v>
      </c>
      <c r="E476" s="59" t="e">
        <v>#N/A</v>
      </c>
      <c r="F476" s="59" t="s">
        <v>907</v>
      </c>
      <c r="G476" s="59" t="s">
        <v>818</v>
      </c>
      <c r="H476" s="59" t="s">
        <v>906</v>
      </c>
      <c r="I476" s="59" t="s">
        <v>818</v>
      </c>
      <c r="J476" s="59" t="s">
        <v>557</v>
      </c>
      <c r="K476" s="59" t="s">
        <v>908</v>
      </c>
      <c r="L476" s="59" t="s">
        <v>909</v>
      </c>
      <c r="M476" s="59" t="s">
        <v>14313</v>
      </c>
      <c r="N476" s="59">
        <v>1</v>
      </c>
      <c r="O476" s="59"/>
      <c r="P476" s="155" t="s">
        <v>166</v>
      </c>
      <c r="Q476" s="11" t="s">
        <v>192</v>
      </c>
      <c r="R476" s="11"/>
      <c r="S476" s="11"/>
      <c r="T476" s="11"/>
      <c r="U476" s="11"/>
      <c r="V476" s="11"/>
      <c r="W476" s="11"/>
      <c r="X476" s="11"/>
      <c r="Y476" s="11"/>
      <c r="Z476" s="11"/>
      <c r="AA476" s="11"/>
      <c r="AB476" s="11"/>
      <c r="AC476" s="11"/>
      <c r="AD476" s="11" t="e">
        <v>#N/A</v>
      </c>
      <c r="AE476" s="11" t="e">
        <v>#N/A</v>
      </c>
      <c r="AF476" s="11" t="e">
        <f t="shared" si="18"/>
        <v>#N/A</v>
      </c>
      <c r="AG476" s="11" t="e">
        <f t="shared" si="19"/>
        <v>#N/A</v>
      </c>
      <c r="AH476" s="11"/>
      <c r="AI476" s="11"/>
      <c r="AJ476" s="11"/>
      <c r="AK476" s="11"/>
      <c r="AL476" s="11"/>
      <c r="AM476" s="11"/>
      <c r="AN476" s="11"/>
      <c r="AO476" s="11"/>
    </row>
    <row r="477" spans="1:41" x14ac:dyDescent="0.3">
      <c r="A477" s="59" t="s">
        <v>89</v>
      </c>
      <c r="B477" s="59">
        <v>5</v>
      </c>
      <c r="C477" s="59" t="s">
        <v>910</v>
      </c>
      <c r="D477" s="59" t="s">
        <v>818</v>
      </c>
      <c r="E477" s="59" t="e">
        <v>#N/A</v>
      </c>
      <c r="F477" s="59" t="s">
        <v>911</v>
      </c>
      <c r="G477" s="59" t="s">
        <v>818</v>
      </c>
      <c r="H477" s="59" t="s">
        <v>910</v>
      </c>
      <c r="I477" s="59" t="s">
        <v>818</v>
      </c>
      <c r="J477" s="59" t="s">
        <v>557</v>
      </c>
      <c r="K477" s="59" t="s">
        <v>912</v>
      </c>
      <c r="L477" s="59" t="s">
        <v>913</v>
      </c>
      <c r="M477" s="59" t="s">
        <v>14313</v>
      </c>
      <c r="N477" s="59">
        <v>1</v>
      </c>
      <c r="O477" s="59" t="s">
        <v>323</v>
      </c>
      <c r="P477" s="155" t="s">
        <v>166</v>
      </c>
      <c r="Q477" s="11" t="s">
        <v>192</v>
      </c>
      <c r="R477" s="11"/>
      <c r="S477" s="11"/>
      <c r="T477" s="11"/>
      <c r="U477" s="11"/>
      <c r="V477" s="11"/>
      <c r="W477" s="11"/>
      <c r="X477" s="11"/>
      <c r="Y477" s="11"/>
      <c r="Z477" s="11"/>
      <c r="AA477" s="11"/>
      <c r="AB477" s="11"/>
      <c r="AC477" s="11"/>
      <c r="AD477" s="11" t="e">
        <v>#N/A</v>
      </c>
      <c r="AE477" s="11" t="e">
        <v>#N/A</v>
      </c>
      <c r="AF477" s="11" t="e">
        <f t="shared" si="18"/>
        <v>#N/A</v>
      </c>
      <c r="AG477" s="11" t="e">
        <f t="shared" si="19"/>
        <v>#N/A</v>
      </c>
      <c r="AH477" s="11"/>
      <c r="AI477" s="11"/>
      <c r="AJ477" s="11"/>
      <c r="AK477" s="11"/>
      <c r="AL477" s="11"/>
      <c r="AM477" s="11"/>
      <c r="AN477" s="11"/>
      <c r="AO477" s="11"/>
    </row>
    <row r="478" spans="1:41" x14ac:dyDescent="0.3">
      <c r="A478" s="59" t="s">
        <v>89</v>
      </c>
      <c r="B478" s="59">
        <v>5</v>
      </c>
      <c r="C478" s="59" t="s">
        <v>914</v>
      </c>
      <c r="D478" s="59" t="s">
        <v>818</v>
      </c>
      <c r="E478" s="59" t="e">
        <v>#N/A</v>
      </c>
      <c r="F478" s="59" t="s">
        <v>915</v>
      </c>
      <c r="G478" s="59" t="s">
        <v>818</v>
      </c>
      <c r="H478" s="59" t="s">
        <v>914</v>
      </c>
      <c r="I478" s="59" t="s">
        <v>818</v>
      </c>
      <c r="J478" s="59" t="s">
        <v>557</v>
      </c>
      <c r="K478" s="59" t="s">
        <v>916</v>
      </c>
      <c r="L478" s="59" t="s">
        <v>917</v>
      </c>
      <c r="M478" s="59" t="s">
        <v>14313</v>
      </c>
      <c r="N478" s="59">
        <v>1</v>
      </c>
      <c r="O478" s="59" t="s">
        <v>323</v>
      </c>
      <c r="P478" s="155" t="s">
        <v>166</v>
      </c>
      <c r="Q478" s="11" t="s">
        <v>192</v>
      </c>
      <c r="R478" s="11"/>
      <c r="S478" s="11"/>
      <c r="T478" s="11"/>
      <c r="U478" s="11"/>
      <c r="V478" s="11"/>
      <c r="W478" s="11"/>
      <c r="X478" s="11"/>
      <c r="Y478" s="11"/>
      <c r="Z478" s="11"/>
      <c r="AA478" s="11"/>
      <c r="AB478" s="11"/>
      <c r="AC478" s="11"/>
      <c r="AD478" s="11" t="e">
        <v>#N/A</v>
      </c>
      <c r="AE478" s="11" t="e">
        <v>#N/A</v>
      </c>
      <c r="AF478" s="11" t="e">
        <f t="shared" si="18"/>
        <v>#N/A</v>
      </c>
      <c r="AG478" s="11" t="e">
        <f t="shared" si="19"/>
        <v>#N/A</v>
      </c>
      <c r="AH478" s="11"/>
      <c r="AI478" s="11"/>
      <c r="AJ478" s="11"/>
      <c r="AK478" s="11"/>
      <c r="AL478" s="11"/>
      <c r="AM478" s="11"/>
      <c r="AN478" s="11"/>
      <c r="AO478" s="11"/>
    </row>
    <row r="479" spans="1:41" x14ac:dyDescent="0.3">
      <c r="A479" s="59" t="s">
        <v>89</v>
      </c>
      <c r="B479" s="59">
        <v>5</v>
      </c>
      <c r="C479" s="59" t="s">
        <v>321</v>
      </c>
      <c r="D479" s="59" t="s">
        <v>3522</v>
      </c>
      <c r="E479" s="59" t="s">
        <v>3194</v>
      </c>
      <c r="F479" s="59" t="s">
        <v>918</v>
      </c>
      <c r="G479" s="59" t="s">
        <v>3522</v>
      </c>
      <c r="H479" s="59" t="s">
        <v>321</v>
      </c>
      <c r="I479" s="59" t="s">
        <v>4029</v>
      </c>
      <c r="J479" s="59" t="s">
        <v>557</v>
      </c>
      <c r="K479" s="59" t="s">
        <v>198</v>
      </c>
      <c r="L479" s="59" t="s">
        <v>919</v>
      </c>
      <c r="M479" s="59" t="s">
        <v>818</v>
      </c>
      <c r="N479" s="59">
        <v>1</v>
      </c>
      <c r="O479" s="59"/>
      <c r="P479" s="155" t="s">
        <v>166</v>
      </c>
      <c r="Q479" s="11" t="s">
        <v>192</v>
      </c>
      <c r="R479" s="11"/>
      <c r="S479" s="11"/>
      <c r="T479" s="11"/>
      <c r="U479" s="11"/>
      <c r="V479" s="11"/>
      <c r="W479" s="11"/>
      <c r="X479" s="11"/>
      <c r="Y479" s="11">
        <v>1</v>
      </c>
      <c r="Z479" s="11">
        <v>1</v>
      </c>
      <c r="AA479" s="11" t="s">
        <v>920</v>
      </c>
      <c r="AB479" s="11" t="s">
        <v>485</v>
      </c>
      <c r="AC479" s="11" t="s">
        <v>921</v>
      </c>
      <c r="AD479" s="11" t="s">
        <v>3013</v>
      </c>
      <c r="AE479" s="11" t="s">
        <v>3024</v>
      </c>
      <c r="AF479" s="11" t="str">
        <f t="shared" si="18"/>
        <v>Examples: e.g. sofa cover, car seat cover, fabric chair, hammock</v>
      </c>
      <c r="AG479" s="11" t="str">
        <f t="shared" si="19"/>
        <v>ac5e. Fabrics, textiles, and apparel. Furniture &amp; furnishings, including furniture coverings. Examples: e.g. sofa cover, car seat cover, fabric chair, hammock</v>
      </c>
      <c r="AH479" s="11">
        <v>1</v>
      </c>
      <c r="AI479" s="11" t="s">
        <v>922</v>
      </c>
      <c r="AJ479" s="11" t="s">
        <v>923</v>
      </c>
      <c r="AK479" s="11"/>
      <c r="AL479" s="11"/>
      <c r="AM479" s="11"/>
      <c r="AN479" s="11"/>
      <c r="AO479" s="11"/>
    </row>
    <row r="480" spans="1:41" x14ac:dyDescent="0.3">
      <c r="A480" s="59" t="s">
        <v>128</v>
      </c>
      <c r="B480" s="59">
        <v>3</v>
      </c>
      <c r="C480" s="59" t="s">
        <v>191</v>
      </c>
      <c r="D480" s="59" t="s">
        <v>3258</v>
      </c>
      <c r="E480" s="59" t="s">
        <v>16</v>
      </c>
      <c r="F480" s="59" t="s">
        <v>597</v>
      </c>
      <c r="G480" s="59" t="s">
        <v>3258</v>
      </c>
      <c r="H480" s="59" t="s">
        <v>191</v>
      </c>
      <c r="I480" s="59" t="s">
        <v>4263</v>
      </c>
      <c r="J480" s="59" t="s">
        <v>832</v>
      </c>
      <c r="K480" s="59"/>
      <c r="L480" s="59"/>
      <c r="M480" s="59" t="s">
        <v>818</v>
      </c>
      <c r="N480" s="59">
        <v>0</v>
      </c>
      <c r="O480" s="59"/>
      <c r="P480" s="155" t="s">
        <v>166</v>
      </c>
      <c r="Q480" s="11" t="s">
        <v>333</v>
      </c>
      <c r="R480" s="11"/>
      <c r="S480" s="11"/>
      <c r="T480" s="11"/>
      <c r="U480" s="11"/>
      <c r="V480" s="11"/>
      <c r="W480" s="11"/>
      <c r="X480" s="11"/>
      <c r="Y480" s="11">
        <v>1</v>
      </c>
      <c r="Z480" s="11">
        <v>1</v>
      </c>
      <c r="AA480" s="11" t="s">
        <v>924</v>
      </c>
      <c r="AB480" s="11" t="s">
        <v>485</v>
      </c>
      <c r="AC480" s="11" t="s">
        <v>195</v>
      </c>
      <c r="AD480" s="11" t="s">
        <v>3154</v>
      </c>
      <c r="AE480" s="11" t="s">
        <v>3024</v>
      </c>
      <c r="AF480" s="11"/>
      <c r="AG480" s="11"/>
      <c r="AH480" s="11"/>
      <c r="AI480" s="11"/>
      <c r="AJ480" s="11"/>
      <c r="AK480" s="11"/>
      <c r="AL480" s="11">
        <v>1</v>
      </c>
      <c r="AM480" s="11">
        <v>1</v>
      </c>
      <c r="AN480" s="11"/>
      <c r="AO480" s="11">
        <v>1</v>
      </c>
    </row>
    <row r="481" spans="1:41" x14ac:dyDescent="0.3">
      <c r="A481" s="59" t="s">
        <v>128</v>
      </c>
      <c r="B481" s="59">
        <v>3</v>
      </c>
      <c r="C481" s="59" t="s">
        <v>39</v>
      </c>
      <c r="D481" s="59" t="s">
        <v>3307</v>
      </c>
      <c r="E481" s="59" t="s">
        <v>33</v>
      </c>
      <c r="F481" s="59" t="s">
        <v>885</v>
      </c>
      <c r="G481" s="59" t="s">
        <v>3307</v>
      </c>
      <c r="H481" s="59" t="s">
        <v>39</v>
      </c>
      <c r="I481" s="59" t="s">
        <v>39</v>
      </c>
      <c r="J481" s="59" t="s">
        <v>925</v>
      </c>
      <c r="K481" s="59"/>
      <c r="L481" s="59"/>
      <c r="M481" s="59" t="s">
        <v>818</v>
      </c>
      <c r="N481" s="59">
        <v>0</v>
      </c>
      <c r="O481" s="59"/>
      <c r="P481" s="155" t="s">
        <v>166</v>
      </c>
      <c r="Q481" s="11"/>
      <c r="R481" s="11"/>
      <c r="S481" s="11"/>
      <c r="T481" s="11"/>
      <c r="U481" s="11"/>
      <c r="V481" s="11"/>
      <c r="W481" s="11"/>
      <c r="X481" s="11"/>
      <c r="Y481" s="11"/>
      <c r="Z481" s="11"/>
      <c r="AA481" s="11"/>
      <c r="AB481" s="11"/>
      <c r="AC481" s="11"/>
      <c r="AD481" s="11" t="e">
        <v>#N/A</v>
      </c>
      <c r="AE481" s="11" t="e">
        <v>#N/A</v>
      </c>
      <c r="AF481" s="11"/>
      <c r="AG481" s="11"/>
      <c r="AH481" s="11"/>
      <c r="AI481" s="11"/>
      <c r="AJ481" s="11"/>
      <c r="AK481" s="11"/>
      <c r="AL481" s="11"/>
      <c r="AM481" s="11"/>
      <c r="AN481" s="11"/>
      <c r="AO481" s="11"/>
    </row>
    <row r="482" spans="1:41" x14ac:dyDescent="0.3">
      <c r="A482" s="59" t="s">
        <v>128</v>
      </c>
      <c r="B482" s="59">
        <v>3</v>
      </c>
      <c r="C482" s="59" t="s">
        <v>35</v>
      </c>
      <c r="D482" s="59" t="s">
        <v>1353</v>
      </c>
      <c r="E482" s="59" t="s">
        <v>33</v>
      </c>
      <c r="F482" s="59" t="s">
        <v>886</v>
      </c>
      <c r="G482" s="59" t="s">
        <v>1353</v>
      </c>
      <c r="H482" s="59" t="s">
        <v>35</v>
      </c>
      <c r="I482" s="59" t="s">
        <v>4963</v>
      </c>
      <c r="J482" s="59" t="s">
        <v>926</v>
      </c>
      <c r="K482" s="59"/>
      <c r="L482" s="59"/>
      <c r="M482" s="59" t="s">
        <v>818</v>
      </c>
      <c r="N482" s="59">
        <v>0</v>
      </c>
      <c r="O482" s="59"/>
      <c r="P482" s="155" t="s">
        <v>166</v>
      </c>
      <c r="Q482" s="11"/>
      <c r="R482" s="11"/>
      <c r="S482" s="11"/>
      <c r="T482" s="11"/>
      <c r="U482" s="11"/>
      <c r="V482" s="11"/>
      <c r="W482" s="11"/>
      <c r="X482" s="11"/>
      <c r="Y482" s="11"/>
      <c r="Z482" s="11"/>
      <c r="AA482" s="11"/>
      <c r="AB482" s="11"/>
      <c r="AC482" s="11"/>
      <c r="AD482" s="11" t="e">
        <v>#N/A</v>
      </c>
      <c r="AE482" s="11" t="e">
        <v>#N/A</v>
      </c>
      <c r="AF482" s="11"/>
      <c r="AG482" s="11"/>
      <c r="AH482" s="11"/>
      <c r="AI482" s="11"/>
      <c r="AJ482" s="11"/>
      <c r="AK482" s="11"/>
      <c r="AL482" s="11"/>
      <c r="AM482" s="11"/>
      <c r="AN482" s="11"/>
      <c r="AO482" s="11"/>
    </row>
    <row r="483" spans="1:41" x14ac:dyDescent="0.3">
      <c r="A483" s="59" t="s">
        <v>128</v>
      </c>
      <c r="B483" s="59">
        <v>3</v>
      </c>
      <c r="C483" s="59" t="s">
        <v>297</v>
      </c>
      <c r="D483" s="59" t="s">
        <v>3616</v>
      </c>
      <c r="E483" s="59" t="s">
        <v>20</v>
      </c>
      <c r="F483" s="59" t="s">
        <v>835</v>
      </c>
      <c r="G483" s="59" t="s">
        <v>3616</v>
      </c>
      <c r="H483" s="59" t="s">
        <v>297</v>
      </c>
      <c r="I483" s="59" t="s">
        <v>297</v>
      </c>
      <c r="J483" s="59" t="s">
        <v>925</v>
      </c>
      <c r="K483" s="59"/>
      <c r="L483" s="59"/>
      <c r="M483" s="59" t="s">
        <v>818</v>
      </c>
      <c r="N483" s="59">
        <v>0</v>
      </c>
      <c r="O483" s="59"/>
      <c r="P483" s="155" t="s">
        <v>166</v>
      </c>
      <c r="Q483" s="11"/>
      <c r="R483" s="11"/>
      <c r="S483" s="11"/>
      <c r="T483" s="11"/>
      <c r="U483" s="11"/>
      <c r="V483" s="11"/>
      <c r="W483" s="11"/>
      <c r="X483" s="11"/>
      <c r="Y483" s="11"/>
      <c r="Z483" s="11"/>
      <c r="AA483" s="11"/>
      <c r="AB483" s="11"/>
      <c r="AC483" s="11"/>
      <c r="AD483" s="11" t="e">
        <v>#N/A</v>
      </c>
      <c r="AE483" s="11" t="e">
        <v>#N/A</v>
      </c>
      <c r="AF483" s="11"/>
      <c r="AG483" s="11"/>
      <c r="AH483" s="11"/>
      <c r="AI483" s="11"/>
      <c r="AJ483" s="11"/>
      <c r="AK483" s="11"/>
      <c r="AL483" s="11"/>
      <c r="AM483" s="11"/>
      <c r="AN483" s="11"/>
      <c r="AO483" s="11"/>
    </row>
    <row r="484" spans="1:41" x14ac:dyDescent="0.3">
      <c r="A484" s="59" t="s">
        <v>128</v>
      </c>
      <c r="B484" s="59">
        <v>3</v>
      </c>
      <c r="C484" s="59" t="s">
        <v>588</v>
      </c>
      <c r="D484" s="59" t="s">
        <v>836</v>
      </c>
      <c r="E484" s="59" t="s">
        <v>16</v>
      </c>
      <c r="F484" s="59" t="s">
        <v>836</v>
      </c>
      <c r="G484" s="59" t="s">
        <v>836</v>
      </c>
      <c r="H484" s="59" t="s">
        <v>588</v>
      </c>
      <c r="I484" s="59" t="s">
        <v>3527</v>
      </c>
      <c r="J484" s="59" t="s">
        <v>832</v>
      </c>
      <c r="K484" s="59"/>
      <c r="L484" s="59"/>
      <c r="M484" s="59" t="s">
        <v>818</v>
      </c>
      <c r="N484" s="59">
        <v>0</v>
      </c>
      <c r="O484" s="59"/>
      <c r="P484" s="155" t="s">
        <v>166</v>
      </c>
      <c r="Q484" s="11" t="s">
        <v>333</v>
      </c>
      <c r="R484" s="11"/>
      <c r="S484" s="11"/>
      <c r="T484" s="11"/>
      <c r="U484" s="11"/>
      <c r="V484" s="11"/>
      <c r="W484" s="11"/>
      <c r="X484" s="11"/>
      <c r="Y484" s="11">
        <v>1</v>
      </c>
      <c r="Z484" s="11">
        <v>1</v>
      </c>
      <c r="AA484" s="11" t="s">
        <v>924</v>
      </c>
      <c r="AB484" s="11" t="s">
        <v>485</v>
      </c>
      <c r="AC484" s="11" t="s">
        <v>195</v>
      </c>
      <c r="AD484" s="11" t="s">
        <v>3154</v>
      </c>
      <c r="AE484" s="11" t="s">
        <v>3024</v>
      </c>
      <c r="AF484" s="11"/>
      <c r="AG484" s="11"/>
      <c r="AH484" s="11"/>
      <c r="AI484" s="11"/>
      <c r="AJ484" s="11"/>
      <c r="AK484" s="11"/>
      <c r="AL484" s="11">
        <v>1</v>
      </c>
      <c r="AM484" s="11">
        <v>1</v>
      </c>
      <c r="AN484" s="11"/>
      <c r="AO484" s="11">
        <v>1</v>
      </c>
    </row>
    <row r="485" spans="1:41" x14ac:dyDescent="0.3">
      <c r="A485" s="59" t="s">
        <v>128</v>
      </c>
      <c r="B485" s="59">
        <v>3</v>
      </c>
      <c r="C485" s="59" t="s">
        <v>212</v>
      </c>
      <c r="D485" s="59" t="s">
        <v>242</v>
      </c>
      <c r="E485" s="59" t="s">
        <v>16</v>
      </c>
      <c r="F485" s="59" t="s">
        <v>837</v>
      </c>
      <c r="G485" s="59" t="s">
        <v>242</v>
      </c>
      <c r="H485" s="59" t="s">
        <v>212</v>
      </c>
      <c r="I485" s="59" t="s">
        <v>4716</v>
      </c>
      <c r="J485" s="59" t="s">
        <v>927</v>
      </c>
      <c r="K485" s="59"/>
      <c r="L485" s="59"/>
      <c r="M485" s="59" t="s">
        <v>818</v>
      </c>
      <c r="N485" s="59">
        <v>0</v>
      </c>
      <c r="O485" s="59"/>
      <c r="P485" s="155" t="s">
        <v>166</v>
      </c>
      <c r="Q485" s="11" t="s">
        <v>333</v>
      </c>
      <c r="R485" s="11"/>
      <c r="S485" s="11"/>
      <c r="T485" s="11"/>
      <c r="U485" s="11"/>
      <c r="V485" s="11"/>
      <c r="W485" s="11"/>
      <c r="X485" s="11"/>
      <c r="Y485" s="11">
        <v>1</v>
      </c>
      <c r="Z485" s="11">
        <v>1</v>
      </c>
      <c r="AA485" s="11" t="s">
        <v>924</v>
      </c>
      <c r="AB485" s="11" t="s">
        <v>485</v>
      </c>
      <c r="AC485" s="11" t="s">
        <v>195</v>
      </c>
      <c r="AD485" s="11" t="s">
        <v>3154</v>
      </c>
      <c r="AE485" s="11" t="s">
        <v>3024</v>
      </c>
      <c r="AF485" s="11"/>
      <c r="AG485" s="11"/>
      <c r="AH485" s="11"/>
      <c r="AI485" s="11"/>
      <c r="AJ485" s="11"/>
      <c r="AK485" s="11"/>
      <c r="AL485" s="11">
        <v>1</v>
      </c>
      <c r="AM485" s="11">
        <v>1</v>
      </c>
      <c r="AN485" s="11"/>
      <c r="AO485" s="11">
        <v>1</v>
      </c>
    </row>
    <row r="486" spans="1:41" x14ac:dyDescent="0.3">
      <c r="A486" s="59" t="s">
        <v>928</v>
      </c>
      <c r="B486" s="59">
        <v>3</v>
      </c>
      <c r="C486" s="59" t="s">
        <v>43</v>
      </c>
      <c r="D486" s="59" t="s">
        <v>1275</v>
      </c>
      <c r="E486" s="59" t="s">
        <v>33</v>
      </c>
      <c r="F486" s="59" t="s">
        <v>929</v>
      </c>
      <c r="G486" s="59" t="s">
        <v>1275</v>
      </c>
      <c r="H486" s="59" t="s">
        <v>43</v>
      </c>
      <c r="I486" s="59" t="s">
        <v>4103</v>
      </c>
      <c r="J486" s="59"/>
      <c r="K486" s="59"/>
      <c r="L486" s="59"/>
      <c r="M486" s="59" t="s">
        <v>818</v>
      </c>
      <c r="N486" s="59">
        <v>0</v>
      </c>
      <c r="O486" s="59"/>
      <c r="P486" s="155" t="s">
        <v>166</v>
      </c>
      <c r="Q486" s="11"/>
      <c r="R486" s="11"/>
      <c r="S486" s="11"/>
      <c r="T486" s="11"/>
      <c r="U486" s="11"/>
      <c r="V486" s="11"/>
      <c r="W486" s="11"/>
      <c r="X486" s="11"/>
      <c r="Y486" s="11"/>
      <c r="Z486" s="11"/>
      <c r="AA486" s="11"/>
      <c r="AB486" s="11"/>
      <c r="AC486" s="11"/>
      <c r="AD486" s="11" t="e">
        <v>#N/A</v>
      </c>
      <c r="AE486" s="11" t="e">
        <v>#N/A</v>
      </c>
      <c r="AF486" s="11"/>
      <c r="AG486" s="11"/>
      <c r="AH486" s="11"/>
      <c r="AI486" s="11"/>
      <c r="AJ486" s="11"/>
      <c r="AK486" s="11"/>
      <c r="AL486" s="11"/>
      <c r="AM486" s="11"/>
      <c r="AN486" s="11"/>
      <c r="AO486" s="11"/>
    </row>
    <row r="487" spans="1:41" x14ac:dyDescent="0.3">
      <c r="A487" s="59" t="s">
        <v>928</v>
      </c>
      <c r="B487" s="59">
        <v>3</v>
      </c>
      <c r="C487" s="59" t="s">
        <v>35</v>
      </c>
      <c r="D487" s="59" t="s">
        <v>1353</v>
      </c>
      <c r="E487" s="59" t="s">
        <v>33</v>
      </c>
      <c r="F487" s="59" t="s">
        <v>199</v>
      </c>
      <c r="G487" s="59" t="s">
        <v>1353</v>
      </c>
      <c r="H487" s="59" t="s">
        <v>35</v>
      </c>
      <c r="I487" s="59" t="s">
        <v>4963</v>
      </c>
      <c r="J487" s="59"/>
      <c r="K487" s="59"/>
      <c r="L487" s="59"/>
      <c r="M487" s="59" t="s">
        <v>818</v>
      </c>
      <c r="N487" s="59">
        <v>0</v>
      </c>
      <c r="O487" s="59"/>
      <c r="P487" s="155" t="s">
        <v>166</v>
      </c>
      <c r="Q487" s="11"/>
      <c r="R487" s="11"/>
      <c r="S487" s="11"/>
      <c r="T487" s="11"/>
      <c r="U487" s="11"/>
      <c r="V487" s="11"/>
      <c r="W487" s="11"/>
      <c r="X487" s="11"/>
      <c r="Y487" s="11"/>
      <c r="Z487" s="11"/>
      <c r="AA487" s="11"/>
      <c r="AB487" s="11"/>
      <c r="AC487" s="11"/>
      <c r="AD487" s="11" t="e">
        <v>#N/A</v>
      </c>
      <c r="AE487" s="11" t="e">
        <v>#N/A</v>
      </c>
      <c r="AF487" s="11"/>
      <c r="AG487" s="11"/>
      <c r="AH487" s="11"/>
      <c r="AI487" s="11"/>
      <c r="AJ487" s="11"/>
      <c r="AK487" s="11"/>
      <c r="AL487" s="11"/>
      <c r="AM487" s="11"/>
      <c r="AN487" s="11"/>
      <c r="AO487" s="11"/>
    </row>
    <row r="488" spans="1:41" x14ac:dyDescent="0.3">
      <c r="A488" s="59" t="s">
        <v>89</v>
      </c>
      <c r="B488" s="59">
        <v>5</v>
      </c>
      <c r="C488" s="59" t="s">
        <v>1148</v>
      </c>
      <c r="D488" s="59" t="s">
        <v>2865</v>
      </c>
      <c r="E488" s="59" t="s">
        <v>20</v>
      </c>
      <c r="F488" s="59" t="s">
        <v>1488</v>
      </c>
      <c r="G488" s="59" t="s">
        <v>2865</v>
      </c>
      <c r="H488" s="59" t="s">
        <v>1148</v>
      </c>
      <c r="I488" s="59" t="s">
        <v>4744</v>
      </c>
      <c r="J488" s="59" t="s">
        <v>557</v>
      </c>
      <c r="K488" s="59" t="s">
        <v>1150</v>
      </c>
      <c r="L488" s="59" t="s">
        <v>1489</v>
      </c>
      <c r="M488" s="59" t="s">
        <v>818</v>
      </c>
      <c r="N488" s="59">
        <v>1</v>
      </c>
      <c r="O488" s="59"/>
      <c r="P488" s="155" t="s">
        <v>166</v>
      </c>
      <c r="Q488" s="11" t="s">
        <v>192</v>
      </c>
      <c r="R488" s="11"/>
      <c r="S488" s="11"/>
      <c r="T488" s="11"/>
      <c r="U488" s="11"/>
      <c r="V488" s="11"/>
      <c r="W488" s="11"/>
      <c r="X488" s="11"/>
      <c r="Y488" s="11"/>
      <c r="Z488" s="11"/>
      <c r="AA488" s="11" t="s">
        <v>1490</v>
      </c>
      <c r="AB488" s="11" t="s">
        <v>485</v>
      </c>
      <c r="AC488" s="11" t="s">
        <v>1075</v>
      </c>
      <c r="AD488" s="11" t="s">
        <v>3137</v>
      </c>
      <c r="AE488" s="11" t="s">
        <v>2986</v>
      </c>
      <c r="AF488" s="11" t="str">
        <f t="shared" ref="AF488:AF509" si="20">"Examples: "&amp;VLOOKUP(AC488,OECD_Codes,4,FALSE)</f>
        <v>Examples: Outdoor play equipment, Insulation (reacted off-site-, structural insulation panels) Insulation applied on-site, spray polyurethane foam), flooring</v>
      </c>
      <c r="AG488" s="11" t="str">
        <f t="shared" ref="AG488:AG509" si="21">AC488&amp;". "&amp;AD488&amp;". "&amp;AE488&amp;". "&amp;AF488</f>
        <v>AC13a. Plastic articles (hard). Construction and building materials covering large surface areas. Examples: Outdoor play equipment, Insulation (reacted off-site-, structural insulation panels) Insulation applied on-site, spray polyurethane foam), flooring</v>
      </c>
      <c r="AH488" s="11">
        <v>1</v>
      </c>
      <c r="AI488" s="11" t="s">
        <v>1491</v>
      </c>
      <c r="AJ488" s="11" t="s">
        <v>541</v>
      </c>
      <c r="AK488" s="11"/>
      <c r="AL488" s="11">
        <v>1</v>
      </c>
      <c r="AM488" s="11">
        <v>1</v>
      </c>
      <c r="AN488" s="11">
        <v>1</v>
      </c>
      <c r="AO488" s="11"/>
    </row>
    <row r="489" spans="1:41" ht="360" x14ac:dyDescent="0.3">
      <c r="A489" s="59" t="s">
        <v>42</v>
      </c>
      <c r="B489" s="59">
        <v>4</v>
      </c>
      <c r="C489" s="59" t="s">
        <v>265</v>
      </c>
      <c r="D489" s="59" t="s">
        <v>803</v>
      </c>
      <c r="E489" s="59" t="s">
        <v>19</v>
      </c>
      <c r="F489" s="59" t="s">
        <v>266</v>
      </c>
      <c r="G489" s="59" t="s">
        <v>803</v>
      </c>
      <c r="H489" s="59" t="s">
        <v>265</v>
      </c>
      <c r="I489" s="59" t="s">
        <v>4303</v>
      </c>
      <c r="J489" s="59"/>
      <c r="K489" s="59"/>
      <c r="L489" s="59"/>
      <c r="M489" s="59"/>
      <c r="N489" s="59">
        <v>1</v>
      </c>
      <c r="O489" s="59"/>
      <c r="P489" s="155" t="s">
        <v>166</v>
      </c>
      <c r="Q489" s="11" t="s">
        <v>284</v>
      </c>
      <c r="R489" s="11"/>
      <c r="S489" s="11"/>
      <c r="T489" s="11"/>
      <c r="U489" s="11"/>
      <c r="V489" s="11"/>
      <c r="W489" s="11"/>
      <c r="X489" s="11"/>
      <c r="Y489" s="11"/>
      <c r="Z489" s="11"/>
      <c r="AA489" s="15" t="s">
        <v>539</v>
      </c>
      <c r="AB489" s="11" t="s">
        <v>289</v>
      </c>
      <c r="AC489" s="11"/>
      <c r="AD489" s="11" t="e">
        <v>#N/A</v>
      </c>
      <c r="AE489" s="11" t="e">
        <v>#N/A</v>
      </c>
      <c r="AF489" s="11" t="e">
        <f t="shared" si="20"/>
        <v>#N/A</v>
      </c>
      <c r="AG489" s="11" t="e">
        <f t="shared" si="21"/>
        <v>#N/A</v>
      </c>
      <c r="AH489" s="11"/>
      <c r="AI489" s="15" t="s">
        <v>540</v>
      </c>
      <c r="AJ489" s="11" t="s">
        <v>541</v>
      </c>
      <c r="AK489" s="11">
        <v>1</v>
      </c>
      <c r="AL489" s="11">
        <v>1</v>
      </c>
      <c r="AM489" s="11">
        <v>1</v>
      </c>
      <c r="AN489" s="11"/>
      <c r="AO489" s="11"/>
    </row>
    <row r="490" spans="1:41" x14ac:dyDescent="0.3">
      <c r="A490" s="59" t="s">
        <v>42</v>
      </c>
      <c r="B490" s="59">
        <v>4</v>
      </c>
      <c r="C490" s="59"/>
      <c r="D490" s="59" t="s">
        <v>818</v>
      </c>
      <c r="E490" s="59" t="e">
        <v>#N/A</v>
      </c>
      <c r="F490" s="59" t="s">
        <v>306</v>
      </c>
      <c r="G490" s="59" t="s">
        <v>818</v>
      </c>
      <c r="H490" s="59" t="s">
        <v>818</v>
      </c>
      <c r="I490" s="59" t="s">
        <v>818</v>
      </c>
      <c r="J490" s="59"/>
      <c r="K490" s="59"/>
      <c r="L490" s="59"/>
      <c r="M490" s="59"/>
      <c r="N490" s="59">
        <v>1</v>
      </c>
      <c r="O490" s="59"/>
      <c r="P490" s="155" t="s">
        <v>166</v>
      </c>
      <c r="Q490" s="11" t="s">
        <v>284</v>
      </c>
      <c r="R490" s="11"/>
      <c r="S490" s="11"/>
      <c r="T490" s="11"/>
      <c r="U490" s="11"/>
      <c r="V490" s="11"/>
      <c r="W490" s="11"/>
      <c r="X490" s="11"/>
      <c r="Y490" s="11"/>
      <c r="Z490" s="11"/>
      <c r="AA490" s="11"/>
      <c r="AB490" s="11"/>
      <c r="AC490" s="11"/>
      <c r="AD490" s="11" t="e">
        <v>#N/A</v>
      </c>
      <c r="AE490" s="11" t="e">
        <v>#N/A</v>
      </c>
      <c r="AF490" s="11" t="e">
        <f t="shared" si="20"/>
        <v>#N/A</v>
      </c>
      <c r="AG490" s="11" t="e">
        <f t="shared" si="21"/>
        <v>#N/A</v>
      </c>
      <c r="AH490" s="11"/>
      <c r="AI490" s="11"/>
      <c r="AJ490" s="11"/>
      <c r="AK490" s="11"/>
      <c r="AL490" s="11"/>
      <c r="AM490" s="11"/>
      <c r="AN490" s="11"/>
      <c r="AO490" s="11"/>
    </row>
    <row r="491" spans="1:41" x14ac:dyDescent="0.3">
      <c r="A491" s="59" t="s">
        <v>42</v>
      </c>
      <c r="B491" s="59">
        <v>4</v>
      </c>
      <c r="C491" s="59"/>
      <c r="D491" s="59" t="s">
        <v>818</v>
      </c>
      <c r="E491" s="59" t="e">
        <v>#N/A</v>
      </c>
      <c r="F491" s="59" t="s">
        <v>305</v>
      </c>
      <c r="G491" s="59" t="s">
        <v>818</v>
      </c>
      <c r="H491" s="59" t="s">
        <v>818</v>
      </c>
      <c r="I491" s="59" t="s">
        <v>818</v>
      </c>
      <c r="J491" s="59"/>
      <c r="K491" s="59"/>
      <c r="L491" s="59"/>
      <c r="M491" s="59"/>
      <c r="N491" s="59">
        <v>1</v>
      </c>
      <c r="O491" s="59"/>
      <c r="P491" s="155" t="s">
        <v>166</v>
      </c>
      <c r="Q491" s="11" t="s">
        <v>284</v>
      </c>
      <c r="R491" s="11"/>
      <c r="S491" s="11"/>
      <c r="T491" s="11"/>
      <c r="U491" s="11"/>
      <c r="V491" s="11"/>
      <c r="W491" s="11"/>
      <c r="X491" s="11"/>
      <c r="Y491" s="11"/>
      <c r="Z491" s="11"/>
      <c r="AA491" s="11"/>
      <c r="AB491" s="11"/>
      <c r="AC491" s="11"/>
      <c r="AD491" s="11" t="e">
        <v>#N/A</v>
      </c>
      <c r="AE491" s="11" t="e">
        <v>#N/A</v>
      </c>
      <c r="AF491" s="11" t="e">
        <f t="shared" si="20"/>
        <v>#N/A</v>
      </c>
      <c r="AG491" s="11" t="e">
        <f t="shared" si="21"/>
        <v>#N/A</v>
      </c>
      <c r="AH491" s="11"/>
      <c r="AI491" s="11"/>
      <c r="AJ491" s="11"/>
      <c r="AK491" s="11"/>
      <c r="AL491" s="11"/>
      <c r="AM491" s="11"/>
      <c r="AN491" s="11"/>
      <c r="AO491" s="11"/>
    </row>
    <row r="492" spans="1:41" x14ac:dyDescent="0.3">
      <c r="A492" s="59" t="s">
        <v>42</v>
      </c>
      <c r="B492" s="59">
        <v>4</v>
      </c>
      <c r="C492" s="59"/>
      <c r="D492" s="59" t="s">
        <v>818</v>
      </c>
      <c r="E492" s="59" t="e">
        <v>#N/A</v>
      </c>
      <c r="F492" s="59" t="s">
        <v>293</v>
      </c>
      <c r="G492" s="59" t="s">
        <v>818</v>
      </c>
      <c r="H492" s="59" t="s">
        <v>818</v>
      </c>
      <c r="I492" s="59" t="s">
        <v>818</v>
      </c>
      <c r="J492" s="59"/>
      <c r="K492" s="59"/>
      <c r="L492" s="59"/>
      <c r="M492" s="59"/>
      <c r="N492" s="59">
        <v>1</v>
      </c>
      <c r="O492" s="59"/>
      <c r="P492" s="155" t="s">
        <v>166</v>
      </c>
      <c r="Q492" s="11" t="s">
        <v>284</v>
      </c>
      <c r="R492" s="11"/>
      <c r="S492" s="11"/>
      <c r="T492" s="11"/>
      <c r="U492" s="11"/>
      <c r="V492" s="11"/>
      <c r="W492" s="11"/>
      <c r="X492" s="11"/>
      <c r="Y492" s="11"/>
      <c r="Z492" s="11"/>
      <c r="AA492" s="11"/>
      <c r="AB492" s="11"/>
      <c r="AC492" s="11"/>
      <c r="AD492" s="11" t="e">
        <v>#N/A</v>
      </c>
      <c r="AE492" s="11" t="e">
        <v>#N/A</v>
      </c>
      <c r="AF492" s="11" t="e">
        <f t="shared" si="20"/>
        <v>#N/A</v>
      </c>
      <c r="AG492" s="11" t="e">
        <f t="shared" si="21"/>
        <v>#N/A</v>
      </c>
      <c r="AH492" s="11"/>
      <c r="AI492" s="11"/>
      <c r="AJ492" s="11"/>
      <c r="AK492" s="11"/>
      <c r="AL492" s="11"/>
      <c r="AM492" s="11"/>
      <c r="AN492" s="11"/>
      <c r="AO492" s="11"/>
    </row>
    <row r="493" spans="1:41" x14ac:dyDescent="0.3">
      <c r="A493" s="59" t="s">
        <v>42</v>
      </c>
      <c r="B493" s="59">
        <v>4</v>
      </c>
      <c r="C493" s="59"/>
      <c r="D493" s="59" t="s">
        <v>818</v>
      </c>
      <c r="E493" s="59" t="e">
        <v>#N/A</v>
      </c>
      <c r="F493" s="59" t="s">
        <v>198</v>
      </c>
      <c r="G493" s="59" t="s">
        <v>818</v>
      </c>
      <c r="H493" s="59" t="s">
        <v>818</v>
      </c>
      <c r="I493" s="59" t="s">
        <v>818</v>
      </c>
      <c r="J493" s="59"/>
      <c r="K493" s="59"/>
      <c r="L493" s="59"/>
      <c r="M493" s="59"/>
      <c r="N493" s="59">
        <v>1</v>
      </c>
      <c r="O493" s="59"/>
      <c r="P493" s="155" t="s">
        <v>166</v>
      </c>
      <c r="Q493" s="11" t="s">
        <v>284</v>
      </c>
      <c r="R493" s="11"/>
      <c r="S493" s="11"/>
      <c r="T493" s="11"/>
      <c r="U493" s="11"/>
      <c r="V493" s="11"/>
      <c r="W493" s="11"/>
      <c r="X493" s="11"/>
      <c r="Y493" s="11"/>
      <c r="Z493" s="11"/>
      <c r="AA493" s="11"/>
      <c r="AB493" s="11"/>
      <c r="AC493" s="11"/>
      <c r="AD493" s="11" t="e">
        <v>#N/A</v>
      </c>
      <c r="AE493" s="11" t="e">
        <v>#N/A</v>
      </c>
      <c r="AF493" s="11" t="e">
        <f t="shared" si="20"/>
        <v>#N/A</v>
      </c>
      <c r="AG493" s="11" t="e">
        <f t="shared" si="21"/>
        <v>#N/A</v>
      </c>
      <c r="AH493" s="11"/>
      <c r="AI493" s="11"/>
      <c r="AJ493" s="11"/>
      <c r="AK493" s="11"/>
      <c r="AL493" s="11"/>
      <c r="AM493" s="11"/>
      <c r="AN493" s="11"/>
      <c r="AO493" s="11"/>
    </row>
    <row r="494" spans="1:41" x14ac:dyDescent="0.3">
      <c r="A494" s="59" t="s">
        <v>42</v>
      </c>
      <c r="B494" s="59">
        <v>4</v>
      </c>
      <c r="C494" s="59"/>
      <c r="D494" s="59" t="s">
        <v>818</v>
      </c>
      <c r="E494" s="59" t="e">
        <v>#N/A</v>
      </c>
      <c r="F494" s="59" t="s">
        <v>216</v>
      </c>
      <c r="G494" s="59" t="s">
        <v>818</v>
      </c>
      <c r="H494" s="59" t="s">
        <v>818</v>
      </c>
      <c r="I494" s="59" t="s">
        <v>818</v>
      </c>
      <c r="J494" s="59"/>
      <c r="K494" s="59"/>
      <c r="L494" s="59"/>
      <c r="M494" s="59"/>
      <c r="N494" s="59">
        <v>1</v>
      </c>
      <c r="O494" s="59"/>
      <c r="P494" s="155" t="s">
        <v>166</v>
      </c>
      <c r="Q494" s="11" t="s">
        <v>284</v>
      </c>
      <c r="R494" s="11"/>
      <c r="S494" s="11"/>
      <c r="T494" s="11"/>
      <c r="U494" s="11"/>
      <c r="V494" s="11"/>
      <c r="W494" s="11"/>
      <c r="X494" s="11"/>
      <c r="Y494" s="11"/>
      <c r="Z494" s="11"/>
      <c r="AA494" s="11"/>
      <c r="AB494" s="11"/>
      <c r="AC494" s="11"/>
      <c r="AD494" s="11" t="e">
        <v>#N/A</v>
      </c>
      <c r="AE494" s="11" t="e">
        <v>#N/A</v>
      </c>
      <c r="AF494" s="11" t="e">
        <f t="shared" si="20"/>
        <v>#N/A</v>
      </c>
      <c r="AG494" s="11" t="e">
        <f t="shared" si="21"/>
        <v>#N/A</v>
      </c>
      <c r="AH494" s="11"/>
      <c r="AI494" s="11"/>
      <c r="AJ494" s="11"/>
      <c r="AK494" s="11"/>
      <c r="AL494" s="11"/>
      <c r="AM494" s="11"/>
      <c r="AN494" s="11"/>
      <c r="AO494" s="11"/>
    </row>
    <row r="495" spans="1:41" x14ac:dyDescent="0.3">
      <c r="A495" s="59" t="s">
        <v>42</v>
      </c>
      <c r="B495" s="59">
        <v>4</v>
      </c>
      <c r="C495" s="59"/>
      <c r="D495" s="59" t="s">
        <v>818</v>
      </c>
      <c r="E495" s="59" t="e">
        <v>#N/A</v>
      </c>
      <c r="F495" s="59" t="s">
        <v>298</v>
      </c>
      <c r="G495" s="59" t="s">
        <v>818</v>
      </c>
      <c r="H495" s="59" t="s">
        <v>818</v>
      </c>
      <c r="I495" s="59" t="s">
        <v>818</v>
      </c>
      <c r="J495" s="59"/>
      <c r="K495" s="59"/>
      <c r="L495" s="59"/>
      <c r="M495" s="59"/>
      <c r="N495" s="59">
        <v>1</v>
      </c>
      <c r="O495" s="59"/>
      <c r="P495" s="155" t="s">
        <v>166</v>
      </c>
      <c r="Q495" s="11" t="s">
        <v>284</v>
      </c>
      <c r="R495" s="11"/>
      <c r="S495" s="11"/>
      <c r="T495" s="11"/>
      <c r="U495" s="11"/>
      <c r="V495" s="11"/>
      <c r="W495" s="11"/>
      <c r="X495" s="11"/>
      <c r="Y495" s="11"/>
      <c r="Z495" s="11"/>
      <c r="AA495" s="11"/>
      <c r="AB495" s="11"/>
      <c r="AC495" s="11"/>
      <c r="AD495" s="11" t="e">
        <v>#N/A</v>
      </c>
      <c r="AE495" s="11" t="e">
        <v>#N/A</v>
      </c>
      <c r="AF495" s="11" t="e">
        <f t="shared" si="20"/>
        <v>#N/A</v>
      </c>
      <c r="AG495" s="11" t="e">
        <f t="shared" si="21"/>
        <v>#N/A</v>
      </c>
      <c r="AH495" s="11"/>
      <c r="AI495" s="11"/>
      <c r="AJ495" s="11"/>
      <c r="AK495" s="11"/>
      <c r="AL495" s="11"/>
      <c r="AM495" s="11"/>
      <c r="AN495" s="11"/>
      <c r="AO495" s="11"/>
    </row>
    <row r="496" spans="1:41" x14ac:dyDescent="0.3">
      <c r="A496" s="59" t="s">
        <v>42</v>
      </c>
      <c r="B496" s="59">
        <v>4</v>
      </c>
      <c r="C496" s="59"/>
      <c r="D496" s="59" t="s">
        <v>818</v>
      </c>
      <c r="E496" s="59" t="e">
        <v>#N/A</v>
      </c>
      <c r="F496" s="59" t="s">
        <v>248</v>
      </c>
      <c r="G496" s="59" t="s">
        <v>818</v>
      </c>
      <c r="H496" s="59" t="s">
        <v>818</v>
      </c>
      <c r="I496" s="59" t="s">
        <v>818</v>
      </c>
      <c r="J496" s="59"/>
      <c r="K496" s="59"/>
      <c r="L496" s="59"/>
      <c r="M496" s="59"/>
      <c r="N496" s="59">
        <v>1</v>
      </c>
      <c r="O496" s="59"/>
      <c r="P496" s="155" t="s">
        <v>166</v>
      </c>
      <c r="Q496" s="11" t="s">
        <v>284</v>
      </c>
      <c r="R496" s="11"/>
      <c r="S496" s="11"/>
      <c r="T496" s="11"/>
      <c r="U496" s="11"/>
      <c r="V496" s="11"/>
      <c r="W496" s="11"/>
      <c r="X496" s="11"/>
      <c r="Y496" s="11"/>
      <c r="Z496" s="11"/>
      <c r="AA496" s="11"/>
      <c r="AB496" s="11"/>
      <c r="AC496" s="11"/>
      <c r="AD496" s="11" t="e">
        <v>#N/A</v>
      </c>
      <c r="AE496" s="11" t="e">
        <v>#N/A</v>
      </c>
      <c r="AF496" s="11" t="e">
        <f t="shared" si="20"/>
        <v>#N/A</v>
      </c>
      <c r="AG496" s="11" t="e">
        <f t="shared" si="21"/>
        <v>#N/A</v>
      </c>
      <c r="AH496" s="11"/>
      <c r="AI496" s="11"/>
      <c r="AJ496" s="11"/>
      <c r="AK496" s="11"/>
      <c r="AL496" s="11"/>
      <c r="AM496" s="11"/>
      <c r="AN496" s="11"/>
      <c r="AO496" s="11"/>
    </row>
    <row r="497" spans="1:41" x14ac:dyDescent="0.3">
      <c r="A497" s="59" t="s">
        <v>42</v>
      </c>
      <c r="B497" s="59">
        <v>4</v>
      </c>
      <c r="C497" s="59"/>
      <c r="D497" s="59" t="s">
        <v>818</v>
      </c>
      <c r="E497" s="59" t="e">
        <v>#N/A</v>
      </c>
      <c r="F497" s="59" t="s">
        <v>218</v>
      </c>
      <c r="G497" s="59" t="s">
        <v>818</v>
      </c>
      <c r="H497" s="59" t="s">
        <v>818</v>
      </c>
      <c r="I497" s="59" t="s">
        <v>818</v>
      </c>
      <c r="J497" s="59"/>
      <c r="K497" s="59"/>
      <c r="L497" s="59"/>
      <c r="M497" s="59"/>
      <c r="N497" s="59">
        <v>1</v>
      </c>
      <c r="O497" s="59"/>
      <c r="P497" s="155" t="s">
        <v>166</v>
      </c>
      <c r="Q497" s="11" t="s">
        <v>284</v>
      </c>
      <c r="R497" s="11"/>
      <c r="S497" s="11"/>
      <c r="T497" s="11"/>
      <c r="U497" s="11"/>
      <c r="V497" s="11"/>
      <c r="W497" s="11"/>
      <c r="X497" s="11"/>
      <c r="Y497" s="11"/>
      <c r="Z497" s="11"/>
      <c r="AA497" s="11"/>
      <c r="AB497" s="11"/>
      <c r="AC497" s="11"/>
      <c r="AD497" s="11" t="e">
        <v>#N/A</v>
      </c>
      <c r="AE497" s="11" t="e">
        <v>#N/A</v>
      </c>
      <c r="AF497" s="11" t="e">
        <f t="shared" si="20"/>
        <v>#N/A</v>
      </c>
      <c r="AG497" s="11" t="e">
        <f t="shared" si="21"/>
        <v>#N/A</v>
      </c>
      <c r="AH497" s="11"/>
      <c r="AI497" s="11"/>
      <c r="AJ497" s="11"/>
      <c r="AK497" s="11"/>
      <c r="AL497" s="11"/>
      <c r="AM497" s="11"/>
      <c r="AN497" s="11"/>
      <c r="AO497" s="11"/>
    </row>
    <row r="498" spans="1:41" x14ac:dyDescent="0.3">
      <c r="A498" s="59" t="s">
        <v>42</v>
      </c>
      <c r="B498" s="59">
        <v>4</v>
      </c>
      <c r="C498" s="59"/>
      <c r="D498" s="59" t="s">
        <v>818</v>
      </c>
      <c r="E498" s="59" t="e">
        <v>#N/A</v>
      </c>
      <c r="F498" s="59" t="s">
        <v>798</v>
      </c>
      <c r="G498" s="59" t="s">
        <v>818</v>
      </c>
      <c r="H498" s="59" t="s">
        <v>818</v>
      </c>
      <c r="I498" s="59" t="s">
        <v>818</v>
      </c>
      <c r="J498" s="59"/>
      <c r="K498" s="59"/>
      <c r="L498" s="59"/>
      <c r="M498" s="59"/>
      <c r="N498" s="59">
        <v>1</v>
      </c>
      <c r="O498" s="59"/>
      <c r="P498" s="155" t="s">
        <v>166</v>
      </c>
      <c r="Q498" s="11" t="s">
        <v>284</v>
      </c>
      <c r="R498" s="11"/>
      <c r="S498" s="11"/>
      <c r="T498" s="11"/>
      <c r="U498" s="11"/>
      <c r="V498" s="11"/>
      <c r="W498" s="11"/>
      <c r="X498" s="11"/>
      <c r="Y498" s="11"/>
      <c r="Z498" s="11"/>
      <c r="AA498" s="11"/>
      <c r="AB498" s="11"/>
      <c r="AC498" s="11"/>
      <c r="AD498" s="11" t="e">
        <v>#N/A</v>
      </c>
      <c r="AE498" s="11" t="e">
        <v>#N/A</v>
      </c>
      <c r="AF498" s="11" t="e">
        <f t="shared" si="20"/>
        <v>#N/A</v>
      </c>
      <c r="AG498" s="11" t="e">
        <f t="shared" si="21"/>
        <v>#N/A</v>
      </c>
      <c r="AH498" s="11"/>
      <c r="AI498" s="11"/>
      <c r="AJ498" s="11"/>
      <c r="AK498" s="11"/>
      <c r="AL498" s="11"/>
      <c r="AM498" s="11"/>
      <c r="AN498" s="11"/>
      <c r="AO498" s="11"/>
    </row>
    <row r="499" spans="1:41" x14ac:dyDescent="0.3">
      <c r="A499" s="59" t="s">
        <v>42</v>
      </c>
      <c r="B499" s="59">
        <v>4</v>
      </c>
      <c r="C499" s="59"/>
      <c r="D499" s="59" t="s">
        <v>818</v>
      </c>
      <c r="E499" s="59" t="e">
        <v>#N/A</v>
      </c>
      <c r="F499" s="59" t="s">
        <v>214</v>
      </c>
      <c r="G499" s="59" t="s">
        <v>818</v>
      </c>
      <c r="H499" s="59" t="s">
        <v>818</v>
      </c>
      <c r="I499" s="59" t="s">
        <v>818</v>
      </c>
      <c r="J499" s="59"/>
      <c r="K499" s="59"/>
      <c r="L499" s="59"/>
      <c r="M499" s="59"/>
      <c r="N499" s="59">
        <v>1</v>
      </c>
      <c r="O499" s="59"/>
      <c r="P499" s="155" t="s">
        <v>166</v>
      </c>
      <c r="Q499" s="11" t="s">
        <v>284</v>
      </c>
      <c r="R499" s="11"/>
      <c r="S499" s="11"/>
      <c r="T499" s="11"/>
      <c r="U499" s="11"/>
      <c r="V499" s="11"/>
      <c r="W499" s="11"/>
      <c r="X499" s="11"/>
      <c r="Y499" s="11"/>
      <c r="Z499" s="11"/>
      <c r="AA499" s="11"/>
      <c r="AB499" s="11"/>
      <c r="AC499" s="11"/>
      <c r="AD499" s="11" t="e">
        <v>#N/A</v>
      </c>
      <c r="AE499" s="11" t="e">
        <v>#N/A</v>
      </c>
      <c r="AF499" s="11" t="e">
        <f t="shared" si="20"/>
        <v>#N/A</v>
      </c>
      <c r="AG499" s="11" t="e">
        <f t="shared" si="21"/>
        <v>#N/A</v>
      </c>
      <c r="AH499" s="11"/>
      <c r="AI499" s="11"/>
      <c r="AJ499" s="11"/>
      <c r="AK499" s="11"/>
      <c r="AL499" s="11"/>
      <c r="AM499" s="11"/>
      <c r="AN499" s="11"/>
      <c r="AO499" s="11"/>
    </row>
    <row r="500" spans="1:41" x14ac:dyDescent="0.3">
      <c r="A500" s="59" t="s">
        <v>42</v>
      </c>
      <c r="B500" s="59">
        <v>4</v>
      </c>
      <c r="C500" s="59"/>
      <c r="D500" s="59" t="s">
        <v>818</v>
      </c>
      <c r="E500" s="59" t="e">
        <v>#N/A</v>
      </c>
      <c r="F500" s="59" t="s">
        <v>217</v>
      </c>
      <c r="G500" s="59" t="s">
        <v>818</v>
      </c>
      <c r="H500" s="59" t="s">
        <v>818</v>
      </c>
      <c r="I500" s="59" t="s">
        <v>818</v>
      </c>
      <c r="J500" s="59"/>
      <c r="K500" s="59"/>
      <c r="L500" s="59"/>
      <c r="M500" s="59"/>
      <c r="N500" s="59">
        <v>1</v>
      </c>
      <c r="O500" s="59"/>
      <c r="P500" s="155" t="s">
        <v>166</v>
      </c>
      <c r="Q500" s="11" t="s">
        <v>284</v>
      </c>
      <c r="R500" s="11"/>
      <c r="S500" s="11"/>
      <c r="T500" s="11"/>
      <c r="U500" s="11"/>
      <c r="V500" s="11"/>
      <c r="W500" s="11"/>
      <c r="X500" s="11"/>
      <c r="Y500" s="11"/>
      <c r="Z500" s="11"/>
      <c r="AA500" s="11"/>
      <c r="AB500" s="11"/>
      <c r="AC500" s="11"/>
      <c r="AD500" s="11" t="e">
        <v>#N/A</v>
      </c>
      <c r="AE500" s="11" t="e">
        <v>#N/A</v>
      </c>
      <c r="AF500" s="11" t="e">
        <f t="shared" si="20"/>
        <v>#N/A</v>
      </c>
      <c r="AG500" s="11" t="e">
        <f t="shared" si="21"/>
        <v>#N/A</v>
      </c>
      <c r="AH500" s="11"/>
      <c r="AI500" s="11"/>
      <c r="AJ500" s="11"/>
      <c r="AK500" s="11"/>
      <c r="AL500" s="11"/>
      <c r="AM500" s="11"/>
      <c r="AN500" s="11"/>
      <c r="AO500" s="11"/>
    </row>
    <row r="501" spans="1:41" x14ac:dyDescent="0.3">
      <c r="A501" s="59" t="s">
        <v>42</v>
      </c>
      <c r="B501" s="59">
        <v>4</v>
      </c>
      <c r="C501" s="59"/>
      <c r="D501" s="59" t="s">
        <v>818</v>
      </c>
      <c r="E501" s="59" t="e">
        <v>#N/A</v>
      </c>
      <c r="F501" s="59" t="s">
        <v>930</v>
      </c>
      <c r="G501" s="59" t="s">
        <v>818</v>
      </c>
      <c r="H501" s="59" t="s">
        <v>818</v>
      </c>
      <c r="I501" s="59" t="s">
        <v>818</v>
      </c>
      <c r="J501" s="59"/>
      <c r="K501" s="59"/>
      <c r="L501" s="59"/>
      <c r="M501" s="59"/>
      <c r="N501" s="59">
        <v>1</v>
      </c>
      <c r="O501" s="59"/>
      <c r="P501" s="155" t="s">
        <v>166</v>
      </c>
      <c r="Q501" s="11" t="s">
        <v>284</v>
      </c>
      <c r="R501" s="11"/>
      <c r="S501" s="11"/>
      <c r="T501" s="11"/>
      <c r="U501" s="11"/>
      <c r="V501" s="11"/>
      <c r="W501" s="11"/>
      <c r="X501" s="11"/>
      <c r="Y501" s="11"/>
      <c r="Z501" s="11"/>
      <c r="AA501" s="11"/>
      <c r="AB501" s="11"/>
      <c r="AC501" s="11"/>
      <c r="AD501" s="11" t="e">
        <v>#N/A</v>
      </c>
      <c r="AE501" s="11" t="e">
        <v>#N/A</v>
      </c>
      <c r="AF501" s="11" t="e">
        <f t="shared" si="20"/>
        <v>#N/A</v>
      </c>
      <c r="AG501" s="11" t="e">
        <f t="shared" si="21"/>
        <v>#N/A</v>
      </c>
      <c r="AH501" s="11"/>
      <c r="AI501" s="11"/>
      <c r="AJ501" s="11"/>
      <c r="AK501" s="11"/>
      <c r="AL501" s="11"/>
      <c r="AM501" s="11"/>
      <c r="AN501" s="11"/>
      <c r="AO501" s="11"/>
    </row>
    <row r="502" spans="1:41" x14ac:dyDescent="0.3">
      <c r="A502" s="59" t="s">
        <v>42</v>
      </c>
      <c r="B502" s="59">
        <v>4</v>
      </c>
      <c r="C502" s="59"/>
      <c r="D502" s="59" t="s">
        <v>818</v>
      </c>
      <c r="E502" s="59" t="e">
        <v>#N/A</v>
      </c>
      <c r="F502" s="59" t="s">
        <v>931</v>
      </c>
      <c r="G502" s="59" t="s">
        <v>818</v>
      </c>
      <c r="H502" s="59" t="s">
        <v>818</v>
      </c>
      <c r="I502" s="59" t="s">
        <v>818</v>
      </c>
      <c r="J502" s="59"/>
      <c r="K502" s="59"/>
      <c r="L502" s="59"/>
      <c r="M502" s="59"/>
      <c r="N502" s="59">
        <v>1</v>
      </c>
      <c r="O502" s="59"/>
      <c r="P502" s="155" t="s">
        <v>166</v>
      </c>
      <c r="Q502" s="11" t="s">
        <v>284</v>
      </c>
      <c r="R502" s="11"/>
      <c r="S502" s="11"/>
      <c r="T502" s="11"/>
      <c r="U502" s="11"/>
      <c r="V502" s="11"/>
      <c r="W502" s="11"/>
      <c r="X502" s="11"/>
      <c r="Y502" s="11"/>
      <c r="Z502" s="11"/>
      <c r="AA502" s="11"/>
      <c r="AB502" s="11"/>
      <c r="AC502" s="11"/>
      <c r="AD502" s="11" t="e">
        <v>#N/A</v>
      </c>
      <c r="AE502" s="11" t="e">
        <v>#N/A</v>
      </c>
      <c r="AF502" s="11" t="e">
        <f t="shared" si="20"/>
        <v>#N/A</v>
      </c>
      <c r="AG502" s="11" t="e">
        <f t="shared" si="21"/>
        <v>#N/A</v>
      </c>
      <c r="AH502" s="11"/>
      <c r="AI502" s="11"/>
      <c r="AJ502" s="11"/>
      <c r="AK502" s="11"/>
      <c r="AL502" s="11"/>
      <c r="AM502" s="11"/>
      <c r="AN502" s="11"/>
      <c r="AO502" s="11"/>
    </row>
    <row r="503" spans="1:41" x14ac:dyDescent="0.3">
      <c r="A503" s="59" t="s">
        <v>42</v>
      </c>
      <c r="B503" s="59">
        <v>4</v>
      </c>
      <c r="C503" s="59"/>
      <c r="D503" s="59" t="s">
        <v>818</v>
      </c>
      <c r="E503" s="59" t="e">
        <v>#N/A</v>
      </c>
      <c r="F503" s="59" t="s">
        <v>932</v>
      </c>
      <c r="G503" s="59" t="s">
        <v>818</v>
      </c>
      <c r="H503" s="59" t="s">
        <v>818</v>
      </c>
      <c r="I503" s="59" t="s">
        <v>818</v>
      </c>
      <c r="J503" s="59"/>
      <c r="K503" s="59"/>
      <c r="L503" s="59"/>
      <c r="M503" s="59"/>
      <c r="N503" s="59">
        <v>1</v>
      </c>
      <c r="O503" s="59"/>
      <c r="P503" s="155" t="s">
        <v>166</v>
      </c>
      <c r="Q503" s="11" t="s">
        <v>284</v>
      </c>
      <c r="R503" s="11"/>
      <c r="S503" s="11"/>
      <c r="T503" s="11"/>
      <c r="U503" s="11"/>
      <c r="V503" s="11"/>
      <c r="W503" s="11"/>
      <c r="X503" s="11"/>
      <c r="Y503" s="11"/>
      <c r="Z503" s="11"/>
      <c r="AA503" s="11"/>
      <c r="AB503" s="11"/>
      <c r="AC503" s="11"/>
      <c r="AD503" s="11" t="e">
        <v>#N/A</v>
      </c>
      <c r="AE503" s="11" t="e">
        <v>#N/A</v>
      </c>
      <c r="AF503" s="11" t="e">
        <f t="shared" si="20"/>
        <v>#N/A</v>
      </c>
      <c r="AG503" s="11" t="e">
        <f t="shared" si="21"/>
        <v>#N/A</v>
      </c>
      <c r="AH503" s="11"/>
      <c r="AI503" s="11"/>
      <c r="AJ503" s="11"/>
      <c r="AK503" s="11"/>
      <c r="AL503" s="11"/>
      <c r="AM503" s="11"/>
      <c r="AN503" s="11"/>
      <c r="AO503" s="11"/>
    </row>
    <row r="504" spans="1:41" x14ac:dyDescent="0.3">
      <c r="A504" s="59" t="s">
        <v>42</v>
      </c>
      <c r="B504" s="59">
        <v>4</v>
      </c>
      <c r="C504" s="59"/>
      <c r="D504" s="59" t="s">
        <v>818</v>
      </c>
      <c r="E504" s="59" t="e">
        <v>#N/A</v>
      </c>
      <c r="F504" s="59" t="s">
        <v>937</v>
      </c>
      <c r="G504" s="59" t="s">
        <v>818</v>
      </c>
      <c r="H504" s="59" t="s">
        <v>818</v>
      </c>
      <c r="I504" s="59" t="s">
        <v>818</v>
      </c>
      <c r="J504" s="59"/>
      <c r="K504" s="59"/>
      <c r="L504" s="59"/>
      <c r="M504" s="59"/>
      <c r="N504" s="59">
        <v>1</v>
      </c>
      <c r="O504" s="59"/>
      <c r="P504" s="155" t="s">
        <v>166</v>
      </c>
      <c r="Q504" s="11" t="s">
        <v>284</v>
      </c>
      <c r="R504" s="11"/>
      <c r="S504" s="11"/>
      <c r="T504" s="11"/>
      <c r="U504" s="11"/>
      <c r="V504" s="11"/>
      <c r="W504" s="11"/>
      <c r="X504" s="11"/>
      <c r="Y504" s="11"/>
      <c r="Z504" s="11"/>
      <c r="AA504" s="11"/>
      <c r="AB504" s="11"/>
      <c r="AC504" s="11"/>
      <c r="AD504" s="11" t="e">
        <v>#N/A</v>
      </c>
      <c r="AE504" s="11" t="e">
        <v>#N/A</v>
      </c>
      <c r="AF504" s="11" t="e">
        <f t="shared" si="20"/>
        <v>#N/A</v>
      </c>
      <c r="AG504" s="11" t="e">
        <f t="shared" si="21"/>
        <v>#N/A</v>
      </c>
      <c r="AH504" s="11"/>
      <c r="AI504" s="11"/>
      <c r="AJ504" s="11"/>
      <c r="AK504" s="11"/>
      <c r="AL504" s="11"/>
      <c r="AM504" s="11"/>
      <c r="AN504" s="11"/>
      <c r="AO504" s="11"/>
    </row>
    <row r="505" spans="1:41" x14ac:dyDescent="0.3">
      <c r="A505" s="59" t="s">
        <v>42</v>
      </c>
      <c r="B505" s="59">
        <v>4</v>
      </c>
      <c r="C505" s="59"/>
      <c r="D505" s="59" t="s">
        <v>818</v>
      </c>
      <c r="E505" s="59" t="e">
        <v>#N/A</v>
      </c>
      <c r="F505" s="59" t="s">
        <v>938</v>
      </c>
      <c r="G505" s="59" t="s">
        <v>818</v>
      </c>
      <c r="H505" s="59" t="s">
        <v>818</v>
      </c>
      <c r="I505" s="59" t="s">
        <v>818</v>
      </c>
      <c r="J505" s="59"/>
      <c r="K505" s="59"/>
      <c r="L505" s="59"/>
      <c r="M505" s="59"/>
      <c r="N505" s="59">
        <v>1</v>
      </c>
      <c r="O505" s="59"/>
      <c r="P505" s="155" t="s">
        <v>166</v>
      </c>
      <c r="Q505" s="11" t="s">
        <v>284</v>
      </c>
      <c r="R505" s="11"/>
      <c r="S505" s="11"/>
      <c r="T505" s="11"/>
      <c r="U505" s="11"/>
      <c r="V505" s="11"/>
      <c r="W505" s="11"/>
      <c r="X505" s="11"/>
      <c r="Y505" s="11"/>
      <c r="Z505" s="11"/>
      <c r="AA505" s="11"/>
      <c r="AB505" s="11"/>
      <c r="AC505" s="11"/>
      <c r="AD505" s="11" t="e">
        <v>#N/A</v>
      </c>
      <c r="AE505" s="11" t="e">
        <v>#N/A</v>
      </c>
      <c r="AF505" s="11" t="e">
        <f t="shared" si="20"/>
        <v>#N/A</v>
      </c>
      <c r="AG505" s="11" t="e">
        <f t="shared" si="21"/>
        <v>#N/A</v>
      </c>
      <c r="AH505" s="11"/>
      <c r="AI505" s="11"/>
      <c r="AJ505" s="11"/>
      <c r="AK505" s="11"/>
      <c r="AL505" s="11"/>
      <c r="AM505" s="11"/>
      <c r="AN505" s="11"/>
      <c r="AO505" s="11"/>
    </row>
    <row r="506" spans="1:41" x14ac:dyDescent="0.3">
      <c r="A506" s="59" t="s">
        <v>42</v>
      </c>
      <c r="B506" s="59">
        <v>4</v>
      </c>
      <c r="C506" s="59"/>
      <c r="D506" s="59" t="s">
        <v>818</v>
      </c>
      <c r="E506" s="59" t="e">
        <v>#N/A</v>
      </c>
      <c r="F506" s="59" t="s">
        <v>939</v>
      </c>
      <c r="G506" s="59" t="s">
        <v>818</v>
      </c>
      <c r="H506" s="59" t="s">
        <v>818</v>
      </c>
      <c r="I506" s="59" t="s">
        <v>818</v>
      </c>
      <c r="J506" s="59"/>
      <c r="K506" s="59"/>
      <c r="L506" s="59"/>
      <c r="M506" s="59"/>
      <c r="N506" s="59">
        <v>1</v>
      </c>
      <c r="O506" s="59"/>
      <c r="P506" s="155" t="s">
        <v>166</v>
      </c>
      <c r="Q506" s="11" t="s">
        <v>284</v>
      </c>
      <c r="R506" s="11"/>
      <c r="S506" s="11"/>
      <c r="T506" s="11"/>
      <c r="U506" s="11"/>
      <c r="V506" s="11"/>
      <c r="W506" s="11"/>
      <c r="X506" s="11"/>
      <c r="Y506" s="11"/>
      <c r="Z506" s="11"/>
      <c r="AA506" s="11"/>
      <c r="AB506" s="11"/>
      <c r="AC506" s="11"/>
      <c r="AD506" s="11" t="e">
        <v>#N/A</v>
      </c>
      <c r="AE506" s="11" t="e">
        <v>#N/A</v>
      </c>
      <c r="AF506" s="11" t="e">
        <f t="shared" si="20"/>
        <v>#N/A</v>
      </c>
      <c r="AG506" s="11" t="e">
        <f t="shared" si="21"/>
        <v>#N/A</v>
      </c>
      <c r="AH506" s="11"/>
      <c r="AI506" s="11"/>
      <c r="AJ506" s="11"/>
      <c r="AK506" s="11"/>
      <c r="AL506" s="11"/>
      <c r="AM506" s="11"/>
      <c r="AN506" s="11"/>
      <c r="AO506" s="11"/>
    </row>
    <row r="507" spans="1:41" x14ac:dyDescent="0.3">
      <c r="A507" s="59" t="s">
        <v>42</v>
      </c>
      <c r="B507" s="59">
        <v>4</v>
      </c>
      <c r="C507" s="59"/>
      <c r="D507" s="59" t="s">
        <v>818</v>
      </c>
      <c r="E507" s="59" t="e">
        <v>#N/A</v>
      </c>
      <c r="F507" s="59" t="s">
        <v>940</v>
      </c>
      <c r="G507" s="59" t="s">
        <v>818</v>
      </c>
      <c r="H507" s="59" t="s">
        <v>818</v>
      </c>
      <c r="I507" s="59" t="s">
        <v>818</v>
      </c>
      <c r="J507" s="59"/>
      <c r="K507" s="59"/>
      <c r="L507" s="59"/>
      <c r="M507" s="59"/>
      <c r="N507" s="59">
        <v>1</v>
      </c>
      <c r="O507" s="59"/>
      <c r="P507" s="155" t="s">
        <v>166</v>
      </c>
      <c r="Q507" s="11" t="s">
        <v>284</v>
      </c>
      <c r="R507" s="11"/>
      <c r="S507" s="11"/>
      <c r="T507" s="11"/>
      <c r="U507" s="11"/>
      <c r="V507" s="11"/>
      <c r="W507" s="11"/>
      <c r="X507" s="11"/>
      <c r="Y507" s="11"/>
      <c r="Z507" s="11"/>
      <c r="AA507" s="11"/>
      <c r="AB507" s="11"/>
      <c r="AC507" s="11"/>
      <c r="AD507" s="11" t="e">
        <v>#N/A</v>
      </c>
      <c r="AE507" s="11" t="e">
        <v>#N/A</v>
      </c>
      <c r="AF507" s="11" t="e">
        <f t="shared" si="20"/>
        <v>#N/A</v>
      </c>
      <c r="AG507" s="11" t="e">
        <f t="shared" si="21"/>
        <v>#N/A</v>
      </c>
      <c r="AH507" s="11"/>
      <c r="AI507" s="11"/>
      <c r="AJ507" s="11"/>
      <c r="AK507" s="11"/>
      <c r="AL507" s="11"/>
      <c r="AM507" s="11"/>
      <c r="AN507" s="11"/>
      <c r="AO507" s="11"/>
    </row>
    <row r="508" spans="1:41" x14ac:dyDescent="0.3">
      <c r="A508" s="59" t="s">
        <v>42</v>
      </c>
      <c r="B508" s="59">
        <v>4</v>
      </c>
      <c r="C508" s="59"/>
      <c r="D508" s="59" t="s">
        <v>818</v>
      </c>
      <c r="E508" s="59" t="e">
        <v>#N/A</v>
      </c>
      <c r="F508" s="59" t="s">
        <v>941</v>
      </c>
      <c r="G508" s="59" t="s">
        <v>818</v>
      </c>
      <c r="H508" s="59" t="s">
        <v>818</v>
      </c>
      <c r="I508" s="59" t="s">
        <v>818</v>
      </c>
      <c r="J508" s="59"/>
      <c r="K508" s="59"/>
      <c r="L508" s="59"/>
      <c r="M508" s="59"/>
      <c r="N508" s="59">
        <v>1</v>
      </c>
      <c r="O508" s="59"/>
      <c r="P508" s="155" t="s">
        <v>166</v>
      </c>
      <c r="Q508" s="11" t="s">
        <v>284</v>
      </c>
      <c r="R508" s="11"/>
      <c r="S508" s="11"/>
      <c r="T508" s="11"/>
      <c r="U508" s="11"/>
      <c r="V508" s="11"/>
      <c r="W508" s="11"/>
      <c r="X508" s="11"/>
      <c r="Y508" s="11"/>
      <c r="Z508" s="11"/>
      <c r="AA508" s="11"/>
      <c r="AB508" s="11"/>
      <c r="AC508" s="11"/>
      <c r="AD508" s="11" t="e">
        <v>#N/A</v>
      </c>
      <c r="AE508" s="11" t="e">
        <v>#N/A</v>
      </c>
      <c r="AF508" s="11" t="e">
        <f t="shared" si="20"/>
        <v>#N/A</v>
      </c>
      <c r="AG508" s="11" t="e">
        <f t="shared" si="21"/>
        <v>#N/A</v>
      </c>
      <c r="AH508" s="11"/>
      <c r="AI508" s="11"/>
      <c r="AJ508" s="11"/>
      <c r="AK508" s="11"/>
      <c r="AL508" s="11"/>
      <c r="AM508" s="11"/>
      <c r="AN508" s="11"/>
      <c r="AO508" s="11"/>
    </row>
    <row r="509" spans="1:41" x14ac:dyDescent="0.3">
      <c r="A509" s="59" t="s">
        <v>42</v>
      </c>
      <c r="B509" s="59">
        <v>4</v>
      </c>
      <c r="C509" s="59"/>
      <c r="D509" s="59" t="s">
        <v>818</v>
      </c>
      <c r="E509" s="59" t="e">
        <v>#N/A</v>
      </c>
      <c r="F509" s="59" t="s">
        <v>221</v>
      </c>
      <c r="G509" s="59" t="s">
        <v>818</v>
      </c>
      <c r="H509" s="59" t="s">
        <v>818</v>
      </c>
      <c r="I509" s="59" t="s">
        <v>818</v>
      </c>
      <c r="J509" s="59"/>
      <c r="K509" s="59"/>
      <c r="L509" s="59"/>
      <c r="M509" s="59"/>
      <c r="N509" s="59">
        <v>1</v>
      </c>
      <c r="O509" s="59"/>
      <c r="P509" s="155" t="s">
        <v>166</v>
      </c>
      <c r="Q509" s="11" t="s">
        <v>284</v>
      </c>
      <c r="R509" s="11"/>
      <c r="S509" s="11"/>
      <c r="T509" s="11"/>
      <c r="U509" s="11"/>
      <c r="V509" s="11"/>
      <c r="W509" s="11"/>
      <c r="X509" s="11"/>
      <c r="Y509" s="11"/>
      <c r="Z509" s="11"/>
      <c r="AA509" s="11"/>
      <c r="AB509" s="11"/>
      <c r="AC509" s="11"/>
      <c r="AD509" s="11" t="e">
        <v>#N/A</v>
      </c>
      <c r="AE509" s="11" t="e">
        <v>#N/A</v>
      </c>
      <c r="AF509" s="11" t="e">
        <f t="shared" si="20"/>
        <v>#N/A</v>
      </c>
      <c r="AG509" s="11" t="e">
        <f t="shared" si="21"/>
        <v>#N/A</v>
      </c>
      <c r="AH509" s="11">
        <v>1</v>
      </c>
      <c r="AI509" s="13" t="s">
        <v>942</v>
      </c>
      <c r="AJ509" s="11" t="s">
        <v>197</v>
      </c>
      <c r="AK509" s="11"/>
      <c r="AL509" s="11"/>
      <c r="AM509" s="11"/>
      <c r="AN509" s="11"/>
      <c r="AO509" s="11"/>
    </row>
    <row r="510" spans="1:41" x14ac:dyDescent="0.3">
      <c r="A510" s="59" t="s">
        <v>129</v>
      </c>
      <c r="B510" s="59">
        <v>2</v>
      </c>
      <c r="C510" s="59" t="s">
        <v>191</v>
      </c>
      <c r="D510" s="59" t="s">
        <v>3258</v>
      </c>
      <c r="E510" s="59" t="s">
        <v>16</v>
      </c>
      <c r="F510" s="59" t="s">
        <v>597</v>
      </c>
      <c r="G510" s="59" t="s">
        <v>3258</v>
      </c>
      <c r="H510" s="59" t="s">
        <v>191</v>
      </c>
      <c r="I510" s="59" t="s">
        <v>4263</v>
      </c>
      <c r="J510" s="59" t="s">
        <v>832</v>
      </c>
      <c r="K510" s="59"/>
      <c r="L510" s="59"/>
      <c r="M510" s="59" t="s">
        <v>818</v>
      </c>
      <c r="N510" s="59">
        <v>0</v>
      </c>
      <c r="O510" s="59"/>
      <c r="P510" s="155" t="s">
        <v>166</v>
      </c>
      <c r="Q510" s="11" t="s">
        <v>333</v>
      </c>
      <c r="R510" s="11"/>
      <c r="S510" s="11"/>
      <c r="T510" s="11"/>
      <c r="U510" s="11"/>
      <c r="V510" s="11">
        <v>1</v>
      </c>
      <c r="W510" s="11"/>
      <c r="X510" s="11"/>
      <c r="Y510" s="11"/>
      <c r="Z510" s="11"/>
      <c r="AA510" s="11"/>
      <c r="AB510" s="11"/>
      <c r="AC510" s="11"/>
      <c r="AD510" s="11" t="e">
        <v>#N/A</v>
      </c>
      <c r="AE510" s="11" t="e">
        <v>#N/A</v>
      </c>
      <c r="AF510" s="11"/>
      <c r="AG510" s="11"/>
      <c r="AH510" s="11"/>
      <c r="AI510" s="11"/>
      <c r="AJ510" s="11"/>
      <c r="AK510" s="11"/>
      <c r="AL510" s="11"/>
      <c r="AM510" s="11"/>
      <c r="AN510" s="11"/>
      <c r="AO510" s="11">
        <v>1</v>
      </c>
    </row>
    <row r="511" spans="1:41" x14ac:dyDescent="0.3">
      <c r="A511" s="59" t="s">
        <v>129</v>
      </c>
      <c r="B511" s="59">
        <v>2</v>
      </c>
      <c r="C511" s="59" t="s">
        <v>191</v>
      </c>
      <c r="D511" s="59" t="s">
        <v>3258</v>
      </c>
      <c r="E511" s="59" t="s">
        <v>16</v>
      </c>
      <c r="F511" s="59" t="s">
        <v>430</v>
      </c>
      <c r="G511" s="59" t="s">
        <v>3258</v>
      </c>
      <c r="H511" s="59" t="s">
        <v>191</v>
      </c>
      <c r="I511" s="59" t="s">
        <v>4263</v>
      </c>
      <c r="J511" s="59" t="s">
        <v>446</v>
      </c>
      <c r="K511" s="59"/>
      <c r="L511" s="59"/>
      <c r="M511" s="59" t="s">
        <v>818</v>
      </c>
      <c r="N511" s="59">
        <v>0</v>
      </c>
      <c r="O511" s="59"/>
      <c r="P511" s="155" t="s">
        <v>166</v>
      </c>
      <c r="Q511" s="11" t="s">
        <v>333</v>
      </c>
      <c r="R511" s="11"/>
      <c r="S511" s="11"/>
      <c r="T511" s="11"/>
      <c r="U511" s="11"/>
      <c r="V511" s="11">
        <v>1</v>
      </c>
      <c r="W511" s="11"/>
      <c r="X511" s="11"/>
      <c r="Y511" s="11"/>
      <c r="Z511" s="11"/>
      <c r="AA511" s="11"/>
      <c r="AB511" s="11"/>
      <c r="AC511" s="11"/>
      <c r="AD511" s="11" t="e">
        <v>#N/A</v>
      </c>
      <c r="AE511" s="11" t="e">
        <v>#N/A</v>
      </c>
      <c r="AF511" s="11"/>
      <c r="AG511" s="11"/>
      <c r="AH511" s="11"/>
      <c r="AI511" s="11"/>
      <c r="AJ511" s="11"/>
      <c r="AK511" s="11"/>
      <c r="AL511" s="11"/>
      <c r="AM511" s="11"/>
      <c r="AN511" s="11"/>
      <c r="AO511" s="11">
        <v>1</v>
      </c>
    </row>
    <row r="512" spans="1:41" x14ac:dyDescent="0.3">
      <c r="A512" s="59" t="s">
        <v>129</v>
      </c>
      <c r="B512" s="59">
        <v>2</v>
      </c>
      <c r="C512" s="59" t="s">
        <v>297</v>
      </c>
      <c r="D512" s="59" t="s">
        <v>3616</v>
      </c>
      <c r="E512" s="59" t="s">
        <v>20</v>
      </c>
      <c r="F512" s="59" t="s">
        <v>395</v>
      </c>
      <c r="G512" s="59" t="s">
        <v>3616</v>
      </c>
      <c r="H512" s="59" t="s">
        <v>297</v>
      </c>
      <c r="I512" s="59" t="s">
        <v>297</v>
      </c>
      <c r="J512" s="59" t="s">
        <v>943</v>
      </c>
      <c r="K512" s="59"/>
      <c r="L512" s="59"/>
      <c r="M512" s="59" t="s">
        <v>818</v>
      </c>
      <c r="N512" s="59">
        <v>0</v>
      </c>
      <c r="O512" s="59"/>
      <c r="P512" s="155" t="s">
        <v>166</v>
      </c>
      <c r="Q512" s="11"/>
      <c r="R512" s="11"/>
      <c r="S512" s="11"/>
      <c r="T512" s="11"/>
      <c r="U512" s="11"/>
      <c r="V512" s="11"/>
      <c r="W512" s="11"/>
      <c r="X512" s="11"/>
      <c r="Y512" s="11"/>
      <c r="Z512" s="11"/>
      <c r="AA512" s="11"/>
      <c r="AB512" s="11"/>
      <c r="AC512" s="11"/>
      <c r="AD512" s="11" t="e">
        <v>#N/A</v>
      </c>
      <c r="AE512" s="11" t="e">
        <v>#N/A</v>
      </c>
      <c r="AF512" s="11"/>
      <c r="AG512" s="11"/>
      <c r="AH512" s="11"/>
      <c r="AI512" s="11"/>
      <c r="AJ512" s="11"/>
      <c r="AK512" s="11"/>
      <c r="AL512" s="11"/>
      <c r="AM512" s="11"/>
      <c r="AN512" s="11"/>
      <c r="AO512" s="11"/>
    </row>
    <row r="513" spans="1:41" x14ac:dyDescent="0.3">
      <c r="A513" s="59" t="s">
        <v>129</v>
      </c>
      <c r="B513" s="59">
        <v>2</v>
      </c>
      <c r="C513" s="59" t="s">
        <v>337</v>
      </c>
      <c r="D513" s="59" t="s">
        <v>486</v>
      </c>
      <c r="E513" s="59" t="s">
        <v>20</v>
      </c>
      <c r="F513" s="59" t="s">
        <v>944</v>
      </c>
      <c r="G513" s="59" t="s">
        <v>486</v>
      </c>
      <c r="H513" s="59" t="s">
        <v>337</v>
      </c>
      <c r="I513" s="59" t="s">
        <v>4211</v>
      </c>
      <c r="J513" s="59" t="s">
        <v>943</v>
      </c>
      <c r="K513" s="59"/>
      <c r="L513" s="59"/>
      <c r="M513" s="59" t="s">
        <v>818</v>
      </c>
      <c r="N513" s="59">
        <v>0</v>
      </c>
      <c r="O513" s="59"/>
      <c r="P513" s="155" t="s">
        <v>166</v>
      </c>
      <c r="Q513" s="11"/>
      <c r="R513" s="11"/>
      <c r="S513" s="11"/>
      <c r="T513" s="11"/>
      <c r="U513" s="11"/>
      <c r="V513" s="11"/>
      <c r="W513" s="11"/>
      <c r="X513" s="11"/>
      <c r="Y513" s="11"/>
      <c r="Z513" s="11"/>
      <c r="AA513" s="11"/>
      <c r="AB513" s="11"/>
      <c r="AC513" s="11"/>
      <c r="AD513" s="11" t="e">
        <v>#N/A</v>
      </c>
      <c r="AE513" s="11" t="e">
        <v>#N/A</v>
      </c>
      <c r="AF513" s="11"/>
      <c r="AG513" s="11"/>
      <c r="AH513" s="11"/>
      <c r="AI513" s="11"/>
      <c r="AJ513" s="11"/>
      <c r="AK513" s="11"/>
      <c r="AL513" s="11"/>
      <c r="AM513" s="11"/>
      <c r="AN513" s="11"/>
      <c r="AO513" s="11"/>
    </row>
    <row r="514" spans="1:41" x14ac:dyDescent="0.3">
      <c r="A514" s="59" t="s">
        <v>129</v>
      </c>
      <c r="B514" s="59">
        <v>2</v>
      </c>
      <c r="C514" s="59" t="s">
        <v>588</v>
      </c>
      <c r="D514" s="59" t="s">
        <v>836</v>
      </c>
      <c r="E514" s="59" t="s">
        <v>16</v>
      </c>
      <c r="F514" s="59" t="s">
        <v>836</v>
      </c>
      <c r="G514" s="59" t="s">
        <v>836</v>
      </c>
      <c r="H514" s="59" t="s">
        <v>588</v>
      </c>
      <c r="I514" s="59" t="s">
        <v>3527</v>
      </c>
      <c r="J514" s="59" t="s">
        <v>832</v>
      </c>
      <c r="K514" s="59"/>
      <c r="L514" s="59"/>
      <c r="M514" s="59" t="s">
        <v>818</v>
      </c>
      <c r="N514" s="59">
        <v>0</v>
      </c>
      <c r="O514" s="59"/>
      <c r="P514" s="155" t="s">
        <v>166</v>
      </c>
      <c r="Q514" s="11" t="s">
        <v>333</v>
      </c>
      <c r="R514" s="11"/>
      <c r="S514" s="11"/>
      <c r="T514" s="11"/>
      <c r="U514" s="11"/>
      <c r="V514" s="11"/>
      <c r="W514" s="11"/>
      <c r="X514" s="11"/>
      <c r="Y514" s="11"/>
      <c r="Z514" s="11"/>
      <c r="AA514" s="11"/>
      <c r="AB514" s="11"/>
      <c r="AC514" s="11"/>
      <c r="AD514" s="11" t="e">
        <v>#N/A</v>
      </c>
      <c r="AE514" s="11" t="e">
        <v>#N/A</v>
      </c>
      <c r="AF514" s="11"/>
      <c r="AG514" s="11"/>
      <c r="AH514" s="11"/>
      <c r="AI514" s="11"/>
      <c r="AJ514" s="11"/>
      <c r="AK514" s="11"/>
      <c r="AL514" s="11"/>
      <c r="AM514" s="11"/>
      <c r="AN514" s="11"/>
      <c r="AO514" s="11">
        <v>1</v>
      </c>
    </row>
    <row r="515" spans="1:41" x14ac:dyDescent="0.3">
      <c r="A515" s="59" t="s">
        <v>129</v>
      </c>
      <c r="B515" s="59">
        <v>2</v>
      </c>
      <c r="C515" s="59" t="s">
        <v>212</v>
      </c>
      <c r="D515" s="59" t="s">
        <v>242</v>
      </c>
      <c r="E515" s="59" t="s">
        <v>16</v>
      </c>
      <c r="F515" s="59" t="s">
        <v>837</v>
      </c>
      <c r="G515" s="59" t="s">
        <v>242</v>
      </c>
      <c r="H515" s="59" t="s">
        <v>212</v>
      </c>
      <c r="I515" s="59" t="s">
        <v>4716</v>
      </c>
      <c r="J515" s="59" t="s">
        <v>945</v>
      </c>
      <c r="K515" s="59"/>
      <c r="L515" s="59"/>
      <c r="M515" s="59" t="s">
        <v>818</v>
      </c>
      <c r="N515" s="59">
        <v>0</v>
      </c>
      <c r="O515" s="59"/>
      <c r="P515" s="155" t="s">
        <v>166</v>
      </c>
      <c r="Q515" s="11" t="s">
        <v>333</v>
      </c>
      <c r="R515" s="11"/>
      <c r="S515" s="11"/>
      <c r="T515" s="11"/>
      <c r="U515" s="11"/>
      <c r="V515" s="11">
        <v>1</v>
      </c>
      <c r="W515" s="11"/>
      <c r="X515" s="11"/>
      <c r="Y515" s="11"/>
      <c r="Z515" s="11"/>
      <c r="AA515" s="11"/>
      <c r="AB515" s="11"/>
      <c r="AC515" s="11"/>
      <c r="AD515" s="11" t="e">
        <v>#N/A</v>
      </c>
      <c r="AE515" s="11" t="e">
        <v>#N/A</v>
      </c>
      <c r="AF515" s="11"/>
      <c r="AG515" s="11"/>
      <c r="AH515" s="11"/>
      <c r="AI515" s="11"/>
      <c r="AJ515" s="11"/>
      <c r="AK515" s="11"/>
      <c r="AL515" s="11"/>
      <c r="AM515" s="11"/>
      <c r="AN515" s="11"/>
      <c r="AO515" s="11">
        <v>1</v>
      </c>
    </row>
    <row r="516" spans="1:41" x14ac:dyDescent="0.3">
      <c r="A516" s="59" t="s">
        <v>42</v>
      </c>
      <c r="B516" s="59">
        <v>4</v>
      </c>
      <c r="C516" s="59" t="s">
        <v>24</v>
      </c>
      <c r="D516" s="59" t="s">
        <v>3221</v>
      </c>
      <c r="E516" s="59" t="s">
        <v>13</v>
      </c>
      <c r="F516" s="59" t="s">
        <v>1668</v>
      </c>
      <c r="G516" s="59" t="s">
        <v>3221</v>
      </c>
      <c r="H516" s="59" t="s">
        <v>24</v>
      </c>
      <c r="I516" s="59" t="s">
        <v>5532</v>
      </c>
      <c r="J516" s="59"/>
      <c r="K516" s="59"/>
      <c r="L516" s="59"/>
      <c r="M516" s="59"/>
      <c r="N516" s="59">
        <v>1</v>
      </c>
      <c r="O516" s="59"/>
      <c r="P516" s="155" t="s">
        <v>166</v>
      </c>
      <c r="Q516" s="11" t="s">
        <v>284</v>
      </c>
      <c r="R516" s="11">
        <v>1</v>
      </c>
      <c r="S516" s="11"/>
      <c r="T516" s="11"/>
      <c r="U516" s="11" t="s">
        <v>1740</v>
      </c>
      <c r="V516" s="11"/>
      <c r="W516" s="11"/>
      <c r="X516" s="11"/>
      <c r="Y516" s="11">
        <v>1</v>
      </c>
      <c r="Z516" s="11"/>
      <c r="AA516" s="11" t="s">
        <v>1741</v>
      </c>
      <c r="AB516" s="11"/>
      <c r="AC516" s="11" t="s">
        <v>921</v>
      </c>
      <c r="AD516" s="67" t="s">
        <v>3013</v>
      </c>
      <c r="AE516" s="67" t="s">
        <v>3024</v>
      </c>
      <c r="AF516" s="11" t="str">
        <f t="shared" ref="AF516:AF530" si="22">"Examples: "&amp;VLOOKUP(AC516,OECD_Codes,4,FALSE)</f>
        <v>Examples: e.g. sofa cover, car seat cover, fabric chair, hammock</v>
      </c>
      <c r="AG516" s="11" t="str">
        <f t="shared" ref="AG516:AG530" si="23">AC516&amp;". "&amp;AD516&amp;". "&amp;AE516&amp;". "&amp;AF516</f>
        <v>ac5e. Fabrics, textiles, and apparel. Furniture &amp; furnishings, including furniture coverings. Examples: e.g. sofa cover, car seat cover, fabric chair, hammock</v>
      </c>
      <c r="AH516" s="11"/>
      <c r="AI516" s="11"/>
      <c r="AJ516" s="11"/>
      <c r="AK516" s="11"/>
      <c r="AL516" s="11"/>
      <c r="AM516" s="11"/>
      <c r="AN516" s="11"/>
      <c r="AO516" s="11"/>
    </row>
    <row r="517" spans="1:41" ht="28.8" x14ac:dyDescent="0.3">
      <c r="A517" s="60" t="s">
        <v>946</v>
      </c>
      <c r="B517" s="59">
        <v>4</v>
      </c>
      <c r="C517" s="59" t="s">
        <v>468</v>
      </c>
      <c r="D517" s="59" t="s">
        <v>818</v>
      </c>
      <c r="E517" s="59" t="e">
        <v>#N/A</v>
      </c>
      <c r="F517" s="59" t="s">
        <v>468</v>
      </c>
      <c r="G517" s="59" t="s">
        <v>818</v>
      </c>
      <c r="H517" s="59" t="s">
        <v>468</v>
      </c>
      <c r="I517" s="59" t="s">
        <v>818</v>
      </c>
      <c r="J517" s="59" t="s">
        <v>947</v>
      </c>
      <c r="K517" s="59"/>
      <c r="L517" s="59"/>
      <c r="M517" s="59" t="s">
        <v>14313</v>
      </c>
      <c r="N517" s="59">
        <v>1</v>
      </c>
      <c r="O517" s="59"/>
      <c r="P517" s="155" t="s">
        <v>166</v>
      </c>
      <c r="Q517" s="11" t="s">
        <v>860</v>
      </c>
      <c r="R517" s="11"/>
      <c r="S517" s="11"/>
      <c r="T517" s="11"/>
      <c r="U517" s="11"/>
      <c r="V517" s="11"/>
      <c r="W517" s="11"/>
      <c r="X517" s="11"/>
      <c r="Y517" s="11"/>
      <c r="Z517" s="11"/>
      <c r="AA517" s="11"/>
      <c r="AB517" s="11"/>
      <c r="AC517" s="11"/>
      <c r="AD517" s="11" t="e">
        <v>#N/A</v>
      </c>
      <c r="AE517" s="11" t="e">
        <v>#N/A</v>
      </c>
      <c r="AF517" s="11" t="e">
        <f t="shared" si="22"/>
        <v>#N/A</v>
      </c>
      <c r="AG517" s="11" t="e">
        <f t="shared" si="23"/>
        <v>#N/A</v>
      </c>
      <c r="AH517" s="11"/>
      <c r="AI517" s="11"/>
      <c r="AJ517" s="11"/>
      <c r="AK517" s="11"/>
      <c r="AL517" s="11"/>
      <c r="AM517" s="11"/>
      <c r="AN517" s="11"/>
      <c r="AO517" s="11"/>
    </row>
    <row r="518" spans="1:41" ht="28.8" x14ac:dyDescent="0.3">
      <c r="A518" s="60" t="s">
        <v>946</v>
      </c>
      <c r="B518" s="59">
        <v>4</v>
      </c>
      <c r="C518" s="59" t="s">
        <v>468</v>
      </c>
      <c r="D518" s="59" t="s">
        <v>818</v>
      </c>
      <c r="E518" s="59" t="e">
        <v>#N/A</v>
      </c>
      <c r="F518" s="59" t="s">
        <v>468</v>
      </c>
      <c r="G518" s="59" t="s">
        <v>818</v>
      </c>
      <c r="H518" s="59" t="s">
        <v>468</v>
      </c>
      <c r="I518" s="59" t="s">
        <v>818</v>
      </c>
      <c r="J518" s="59" t="s">
        <v>948</v>
      </c>
      <c r="K518" s="59"/>
      <c r="L518" s="59"/>
      <c r="M518" s="59" t="s">
        <v>14313</v>
      </c>
      <c r="N518" s="59">
        <v>1</v>
      </c>
      <c r="O518" s="59"/>
      <c r="P518" s="155" t="s">
        <v>166</v>
      </c>
      <c r="Q518" s="11" t="s">
        <v>860</v>
      </c>
      <c r="R518" s="11"/>
      <c r="S518" s="11"/>
      <c r="T518" s="11"/>
      <c r="U518" s="11"/>
      <c r="V518" s="11"/>
      <c r="W518" s="11"/>
      <c r="X518" s="11"/>
      <c r="Y518" s="11"/>
      <c r="Z518" s="11"/>
      <c r="AA518" s="11"/>
      <c r="AB518" s="11"/>
      <c r="AC518" s="11"/>
      <c r="AD518" s="11" t="e">
        <v>#N/A</v>
      </c>
      <c r="AE518" s="11" t="e">
        <v>#N/A</v>
      </c>
      <c r="AF518" s="11" t="e">
        <f t="shared" si="22"/>
        <v>#N/A</v>
      </c>
      <c r="AG518" s="11" t="e">
        <f t="shared" si="23"/>
        <v>#N/A</v>
      </c>
      <c r="AH518" s="11"/>
      <c r="AI518" s="11"/>
      <c r="AJ518" s="11"/>
      <c r="AK518" s="11"/>
      <c r="AL518" s="11"/>
      <c r="AM518" s="11"/>
      <c r="AN518" s="11"/>
      <c r="AO518" s="11"/>
    </row>
    <row r="519" spans="1:41" ht="28.8" x14ac:dyDescent="0.3">
      <c r="A519" s="60" t="s">
        <v>90</v>
      </c>
      <c r="B519" s="59">
        <v>4</v>
      </c>
      <c r="C519" s="59" t="s">
        <v>328</v>
      </c>
      <c r="D519" s="59" t="s">
        <v>818</v>
      </c>
      <c r="E519" s="59" t="e">
        <v>#N/A</v>
      </c>
      <c r="F519" s="59" t="s">
        <v>472</v>
      </c>
      <c r="G519" s="59" t="s">
        <v>818</v>
      </c>
      <c r="H519" s="59" t="s">
        <v>328</v>
      </c>
      <c r="I519" s="59" t="s">
        <v>818</v>
      </c>
      <c r="J519" s="59" t="s">
        <v>949</v>
      </c>
      <c r="K519" s="59" t="s">
        <v>329</v>
      </c>
      <c r="L519" s="59"/>
      <c r="M519" s="59" t="s">
        <v>14313</v>
      </c>
      <c r="N519" s="59">
        <v>1</v>
      </c>
      <c r="O519" s="59" t="s">
        <v>323</v>
      </c>
      <c r="P519" s="155" t="s">
        <v>166</v>
      </c>
      <c r="Q519" s="11" t="s">
        <v>860</v>
      </c>
      <c r="R519" s="11"/>
      <c r="S519" s="11"/>
      <c r="T519" s="11"/>
      <c r="U519" s="11"/>
      <c r="V519" s="11"/>
      <c r="W519" s="11"/>
      <c r="X519" s="11"/>
      <c r="Y519" s="11"/>
      <c r="Z519" s="11"/>
      <c r="AA519" s="11"/>
      <c r="AB519" s="11"/>
      <c r="AC519" s="11"/>
      <c r="AD519" s="11" t="e">
        <v>#N/A</v>
      </c>
      <c r="AE519" s="11" t="e">
        <v>#N/A</v>
      </c>
      <c r="AF519" s="11" t="e">
        <f t="shared" si="22"/>
        <v>#N/A</v>
      </c>
      <c r="AG519" s="11" t="e">
        <f t="shared" si="23"/>
        <v>#N/A</v>
      </c>
      <c r="AH519" s="11"/>
      <c r="AI519" s="11"/>
      <c r="AJ519" s="11"/>
      <c r="AK519" s="11"/>
      <c r="AL519" s="11"/>
      <c r="AM519" s="11"/>
      <c r="AN519" s="11"/>
      <c r="AO519" s="11"/>
    </row>
    <row r="520" spans="1:41" ht="28.8" x14ac:dyDescent="0.3">
      <c r="A520" s="60" t="s">
        <v>90</v>
      </c>
      <c r="B520" s="59">
        <v>4</v>
      </c>
      <c r="C520" s="59" t="s">
        <v>37</v>
      </c>
      <c r="D520" s="59" t="s">
        <v>888</v>
      </c>
      <c r="E520" s="59" t="s">
        <v>33</v>
      </c>
      <c r="F520" s="59" t="s">
        <v>950</v>
      </c>
      <c r="G520" s="59" t="s">
        <v>888</v>
      </c>
      <c r="H520" s="59" t="s">
        <v>37</v>
      </c>
      <c r="I520" s="59" t="s">
        <v>37</v>
      </c>
      <c r="J520" s="59" t="s">
        <v>949</v>
      </c>
      <c r="K520" s="59" t="s">
        <v>311</v>
      </c>
      <c r="L520" s="59"/>
      <c r="M520" s="59" t="s">
        <v>818</v>
      </c>
      <c r="N520" s="59">
        <v>1</v>
      </c>
      <c r="O520" s="59"/>
      <c r="P520" s="155" t="s">
        <v>166</v>
      </c>
      <c r="Q520" s="11" t="s">
        <v>860</v>
      </c>
      <c r="R520" s="11"/>
      <c r="S520" s="11"/>
      <c r="T520" s="11"/>
      <c r="U520" s="11"/>
      <c r="V520" s="11"/>
      <c r="W520" s="11"/>
      <c r="X520" s="11"/>
      <c r="Y520" s="11"/>
      <c r="Z520" s="11"/>
      <c r="AA520" s="11"/>
      <c r="AB520" s="11"/>
      <c r="AC520" s="11"/>
      <c r="AD520" s="11" t="e">
        <v>#N/A</v>
      </c>
      <c r="AE520" s="11" t="e">
        <v>#N/A</v>
      </c>
      <c r="AF520" s="11" t="e">
        <f t="shared" si="22"/>
        <v>#N/A</v>
      </c>
      <c r="AG520" s="11" t="e">
        <f t="shared" si="23"/>
        <v>#N/A</v>
      </c>
      <c r="AH520" s="11"/>
      <c r="AI520" s="11"/>
      <c r="AJ520" s="11"/>
      <c r="AK520" s="11"/>
      <c r="AL520" s="11"/>
      <c r="AM520" s="11"/>
      <c r="AN520" s="11"/>
      <c r="AO520" s="11"/>
    </row>
    <row r="521" spans="1:41" ht="28.8" x14ac:dyDescent="0.3">
      <c r="A521" s="60" t="s">
        <v>90</v>
      </c>
      <c r="B521" s="59">
        <v>4</v>
      </c>
      <c r="C521" s="59" t="s">
        <v>39</v>
      </c>
      <c r="D521" s="59" t="s">
        <v>3307</v>
      </c>
      <c r="E521" s="59" t="s">
        <v>33</v>
      </c>
      <c r="F521" s="59" t="s">
        <v>951</v>
      </c>
      <c r="G521" s="59" t="s">
        <v>3307</v>
      </c>
      <c r="H521" s="59" t="s">
        <v>39</v>
      </c>
      <c r="I521" s="59" t="s">
        <v>39</v>
      </c>
      <c r="J521" s="59" t="s">
        <v>949</v>
      </c>
      <c r="K521" s="59" t="s">
        <v>312</v>
      </c>
      <c r="L521" s="59" t="s">
        <v>952</v>
      </c>
      <c r="M521" s="59" t="s">
        <v>818</v>
      </c>
      <c r="N521" s="59">
        <v>1</v>
      </c>
      <c r="O521" s="59"/>
      <c r="P521" s="155" t="s">
        <v>166</v>
      </c>
      <c r="Q521" s="11" t="s">
        <v>860</v>
      </c>
      <c r="R521" s="11"/>
      <c r="S521" s="11"/>
      <c r="T521" s="11"/>
      <c r="U521" s="11"/>
      <c r="V521" s="11"/>
      <c r="W521" s="11"/>
      <c r="X521" s="11"/>
      <c r="Y521" s="11"/>
      <c r="Z521" s="11"/>
      <c r="AA521" s="11"/>
      <c r="AB521" s="11"/>
      <c r="AC521" s="11"/>
      <c r="AD521" s="11" t="e">
        <v>#N/A</v>
      </c>
      <c r="AE521" s="11" t="e">
        <v>#N/A</v>
      </c>
      <c r="AF521" s="11" t="e">
        <f t="shared" si="22"/>
        <v>#N/A</v>
      </c>
      <c r="AG521" s="11" t="e">
        <f t="shared" si="23"/>
        <v>#N/A</v>
      </c>
      <c r="AH521" s="11"/>
      <c r="AI521" s="11"/>
      <c r="AJ521" s="11"/>
      <c r="AK521" s="11"/>
      <c r="AL521" s="11"/>
      <c r="AM521" s="11"/>
      <c r="AN521" s="11"/>
      <c r="AO521" s="11"/>
    </row>
    <row r="522" spans="1:41" ht="28.8" x14ac:dyDescent="0.3">
      <c r="A522" s="60" t="s">
        <v>90</v>
      </c>
      <c r="B522" s="59">
        <v>4</v>
      </c>
      <c r="C522" s="59" t="s">
        <v>35</v>
      </c>
      <c r="D522" s="59" t="s">
        <v>1353</v>
      </c>
      <c r="E522" s="59" t="s">
        <v>33</v>
      </c>
      <c r="F522" s="59" t="s">
        <v>953</v>
      </c>
      <c r="G522" s="59" t="s">
        <v>1353</v>
      </c>
      <c r="H522" s="59" t="s">
        <v>35</v>
      </c>
      <c r="I522" s="59" t="s">
        <v>4963</v>
      </c>
      <c r="J522" s="59" t="s">
        <v>949</v>
      </c>
      <c r="K522" s="59" t="s">
        <v>199</v>
      </c>
      <c r="L522" s="59"/>
      <c r="M522" s="59" t="s">
        <v>818</v>
      </c>
      <c r="N522" s="59">
        <v>1</v>
      </c>
      <c r="O522" s="59"/>
      <c r="P522" s="155" t="s">
        <v>166</v>
      </c>
      <c r="Q522" s="11" t="s">
        <v>860</v>
      </c>
      <c r="R522" s="11"/>
      <c r="S522" s="11"/>
      <c r="T522" s="11"/>
      <c r="U522" s="11"/>
      <c r="V522" s="11"/>
      <c r="W522" s="11"/>
      <c r="X522" s="11"/>
      <c r="Y522" s="11"/>
      <c r="Z522" s="11"/>
      <c r="AA522" s="11"/>
      <c r="AB522" s="11"/>
      <c r="AC522" s="11"/>
      <c r="AD522" s="11" t="e">
        <v>#N/A</v>
      </c>
      <c r="AE522" s="11" t="e">
        <v>#N/A</v>
      </c>
      <c r="AF522" s="11" t="e">
        <f t="shared" si="22"/>
        <v>#N/A</v>
      </c>
      <c r="AG522" s="11" t="e">
        <f t="shared" si="23"/>
        <v>#N/A</v>
      </c>
      <c r="AH522" s="11"/>
      <c r="AI522" s="11"/>
      <c r="AJ522" s="11"/>
      <c r="AK522" s="11"/>
      <c r="AL522" s="11"/>
      <c r="AM522" s="11"/>
      <c r="AN522" s="11"/>
      <c r="AO522" s="11"/>
    </row>
    <row r="523" spans="1:41" ht="28.8" x14ac:dyDescent="0.3">
      <c r="A523" s="60" t="s">
        <v>90</v>
      </c>
      <c r="B523" s="59">
        <v>4</v>
      </c>
      <c r="C523" s="59" t="s">
        <v>954</v>
      </c>
      <c r="D523" s="59" t="s">
        <v>818</v>
      </c>
      <c r="E523" s="59" t="e">
        <v>#N/A</v>
      </c>
      <c r="F523" s="59" t="s">
        <v>955</v>
      </c>
      <c r="G523" s="59" t="s">
        <v>818</v>
      </c>
      <c r="H523" s="59" t="s">
        <v>954</v>
      </c>
      <c r="I523" s="59" t="s">
        <v>818</v>
      </c>
      <c r="J523" s="59" t="s">
        <v>949</v>
      </c>
      <c r="K523" s="59" t="s">
        <v>956</v>
      </c>
      <c r="L523" s="59"/>
      <c r="M523" s="59" t="s">
        <v>14313</v>
      </c>
      <c r="N523" s="59">
        <v>1</v>
      </c>
      <c r="O523" s="59" t="s">
        <v>323</v>
      </c>
      <c r="P523" s="155" t="s">
        <v>166</v>
      </c>
      <c r="Q523" s="11" t="s">
        <v>860</v>
      </c>
      <c r="R523" s="11"/>
      <c r="S523" s="11"/>
      <c r="T523" s="11"/>
      <c r="U523" s="11"/>
      <c r="V523" s="11"/>
      <c r="W523" s="11"/>
      <c r="X523" s="11"/>
      <c r="Y523" s="11"/>
      <c r="Z523" s="11"/>
      <c r="AA523" s="11"/>
      <c r="AB523" s="11"/>
      <c r="AC523" s="11"/>
      <c r="AD523" s="11" t="e">
        <v>#N/A</v>
      </c>
      <c r="AE523" s="11" t="e">
        <v>#N/A</v>
      </c>
      <c r="AF523" s="11" t="e">
        <f t="shared" si="22"/>
        <v>#N/A</v>
      </c>
      <c r="AG523" s="11" t="e">
        <f t="shared" si="23"/>
        <v>#N/A</v>
      </c>
      <c r="AH523" s="11"/>
      <c r="AI523" s="11"/>
      <c r="AJ523" s="11"/>
      <c r="AK523" s="11"/>
      <c r="AL523" s="11"/>
      <c r="AM523" s="11"/>
      <c r="AN523" s="11"/>
      <c r="AO523" s="11"/>
    </row>
    <row r="524" spans="1:41" ht="28.8" x14ac:dyDescent="0.3">
      <c r="A524" s="60" t="s">
        <v>90</v>
      </c>
      <c r="B524" s="59">
        <v>4</v>
      </c>
      <c r="C524" s="59" t="s">
        <v>669</v>
      </c>
      <c r="D524" s="59" t="s">
        <v>818</v>
      </c>
      <c r="E524" s="59" t="e">
        <v>#N/A</v>
      </c>
      <c r="F524" s="59" t="s">
        <v>957</v>
      </c>
      <c r="G524" s="59" t="s">
        <v>818</v>
      </c>
      <c r="H524" s="59" t="s">
        <v>669</v>
      </c>
      <c r="I524" s="59" t="s">
        <v>818</v>
      </c>
      <c r="J524" s="59" t="s">
        <v>949</v>
      </c>
      <c r="K524" s="59"/>
      <c r="L524" s="59"/>
      <c r="M524" s="59" t="s">
        <v>14313</v>
      </c>
      <c r="N524" s="59">
        <v>1</v>
      </c>
      <c r="O524" s="59" t="s">
        <v>323</v>
      </c>
      <c r="P524" s="155" t="s">
        <v>166</v>
      </c>
      <c r="Q524" s="11" t="s">
        <v>860</v>
      </c>
      <c r="R524" s="11"/>
      <c r="S524" s="11"/>
      <c r="T524" s="11"/>
      <c r="U524" s="11"/>
      <c r="V524" s="11"/>
      <c r="W524" s="11"/>
      <c r="X524" s="11"/>
      <c r="Y524" s="11"/>
      <c r="Z524" s="11"/>
      <c r="AA524" s="11"/>
      <c r="AB524" s="11"/>
      <c r="AC524" s="11"/>
      <c r="AD524" s="11" t="e">
        <v>#N/A</v>
      </c>
      <c r="AE524" s="11" t="e">
        <v>#N/A</v>
      </c>
      <c r="AF524" s="11" t="e">
        <f t="shared" si="22"/>
        <v>#N/A</v>
      </c>
      <c r="AG524" s="11" t="e">
        <f t="shared" si="23"/>
        <v>#N/A</v>
      </c>
      <c r="AH524" s="11"/>
      <c r="AI524" s="11"/>
      <c r="AJ524" s="11"/>
      <c r="AK524" s="11"/>
      <c r="AL524" s="11"/>
      <c r="AM524" s="11"/>
      <c r="AN524" s="11"/>
      <c r="AO524" s="11"/>
    </row>
    <row r="525" spans="1:41" ht="28.8" x14ac:dyDescent="0.3">
      <c r="A525" s="60" t="s">
        <v>90</v>
      </c>
      <c r="B525" s="59">
        <v>4</v>
      </c>
      <c r="C525" s="59" t="s">
        <v>41</v>
      </c>
      <c r="D525" s="59" t="s">
        <v>3375</v>
      </c>
      <c r="E525" s="59" t="s">
        <v>33</v>
      </c>
      <c r="F525" s="60" t="s">
        <v>353</v>
      </c>
      <c r="G525" s="59" t="s">
        <v>3375</v>
      </c>
      <c r="H525" s="59" t="s">
        <v>41</v>
      </c>
      <c r="I525" s="59" t="s">
        <v>4192</v>
      </c>
      <c r="J525" s="59" t="s">
        <v>949</v>
      </c>
      <c r="K525" s="59" t="s">
        <v>958</v>
      </c>
      <c r="L525" s="59" t="s">
        <v>313</v>
      </c>
      <c r="M525" s="59" t="s">
        <v>818</v>
      </c>
      <c r="N525" s="59">
        <v>1</v>
      </c>
      <c r="O525" s="59"/>
      <c r="P525" s="155" t="s">
        <v>166</v>
      </c>
      <c r="Q525" s="11" t="s">
        <v>860</v>
      </c>
      <c r="R525" s="11"/>
      <c r="S525" s="11"/>
      <c r="T525" s="11"/>
      <c r="U525" s="11"/>
      <c r="V525" s="11"/>
      <c r="W525" s="11"/>
      <c r="X525" s="11"/>
      <c r="Y525" s="11"/>
      <c r="Z525" s="11"/>
      <c r="AA525" s="11"/>
      <c r="AB525" s="11"/>
      <c r="AC525" s="11"/>
      <c r="AD525" s="11" t="e">
        <v>#N/A</v>
      </c>
      <c r="AE525" s="11" t="e">
        <v>#N/A</v>
      </c>
      <c r="AF525" s="11" t="e">
        <f t="shared" si="22"/>
        <v>#N/A</v>
      </c>
      <c r="AG525" s="11" t="e">
        <f t="shared" si="23"/>
        <v>#N/A</v>
      </c>
      <c r="AH525" s="11"/>
      <c r="AI525" s="11"/>
      <c r="AJ525" s="11"/>
      <c r="AK525" s="11"/>
      <c r="AL525" s="11"/>
      <c r="AM525" s="11"/>
      <c r="AN525" s="11"/>
      <c r="AO525" s="11"/>
    </row>
    <row r="526" spans="1:41" ht="28.8" x14ac:dyDescent="0.3">
      <c r="A526" s="60" t="s">
        <v>90</v>
      </c>
      <c r="B526" s="59">
        <v>4</v>
      </c>
      <c r="C526" s="59" t="s">
        <v>959</v>
      </c>
      <c r="D526" s="59" t="s">
        <v>818</v>
      </c>
      <c r="E526" s="59" t="e">
        <v>#N/A</v>
      </c>
      <c r="F526" s="59" t="s">
        <v>960</v>
      </c>
      <c r="G526" s="59" t="s">
        <v>818</v>
      </c>
      <c r="H526" s="59" t="s">
        <v>959</v>
      </c>
      <c r="I526" s="59" t="s">
        <v>818</v>
      </c>
      <c r="J526" s="59" t="s">
        <v>949</v>
      </c>
      <c r="K526" s="59"/>
      <c r="L526" s="59"/>
      <c r="M526" s="59" t="s">
        <v>14313</v>
      </c>
      <c r="N526" s="59">
        <v>1</v>
      </c>
      <c r="O526" s="59" t="s">
        <v>323</v>
      </c>
      <c r="P526" s="155" t="s">
        <v>166</v>
      </c>
      <c r="Q526" s="11" t="s">
        <v>860</v>
      </c>
      <c r="R526" s="11"/>
      <c r="S526" s="11"/>
      <c r="T526" s="11"/>
      <c r="U526" s="11"/>
      <c r="V526" s="11"/>
      <c r="W526" s="11"/>
      <c r="X526" s="11"/>
      <c r="Y526" s="11"/>
      <c r="Z526" s="11"/>
      <c r="AA526" s="11"/>
      <c r="AB526" s="11"/>
      <c r="AC526" s="11"/>
      <c r="AD526" s="11" t="e">
        <v>#N/A</v>
      </c>
      <c r="AE526" s="11" t="e">
        <v>#N/A</v>
      </c>
      <c r="AF526" s="11" t="e">
        <f t="shared" si="22"/>
        <v>#N/A</v>
      </c>
      <c r="AG526" s="11" t="e">
        <f t="shared" si="23"/>
        <v>#N/A</v>
      </c>
      <c r="AH526" s="11"/>
      <c r="AI526" s="11"/>
      <c r="AJ526" s="11"/>
      <c r="AK526" s="11"/>
      <c r="AL526" s="11"/>
      <c r="AM526" s="11"/>
      <c r="AN526" s="11"/>
      <c r="AO526" s="11"/>
    </row>
    <row r="527" spans="1:41" ht="28.8" x14ac:dyDescent="0.3">
      <c r="A527" s="60" t="s">
        <v>90</v>
      </c>
      <c r="B527" s="59">
        <v>4</v>
      </c>
      <c r="C527" s="59" t="s">
        <v>961</v>
      </c>
      <c r="D527" s="59" t="s">
        <v>818</v>
      </c>
      <c r="E527" s="59" t="e">
        <v>#N/A</v>
      </c>
      <c r="F527" s="59" t="s">
        <v>962</v>
      </c>
      <c r="G527" s="59" t="s">
        <v>818</v>
      </c>
      <c r="H527" s="59" t="s">
        <v>961</v>
      </c>
      <c r="I527" s="59" t="s">
        <v>818</v>
      </c>
      <c r="J527" s="59" t="s">
        <v>949</v>
      </c>
      <c r="K527" s="59"/>
      <c r="L527" s="59"/>
      <c r="M527" s="59" t="s">
        <v>14313</v>
      </c>
      <c r="N527" s="59">
        <v>1</v>
      </c>
      <c r="O527" s="59" t="s">
        <v>323</v>
      </c>
      <c r="P527" s="155" t="s">
        <v>166</v>
      </c>
      <c r="Q527" s="11" t="s">
        <v>860</v>
      </c>
      <c r="R527" s="11"/>
      <c r="S527" s="11"/>
      <c r="T527" s="11"/>
      <c r="U527" s="11"/>
      <c r="V527" s="11"/>
      <c r="W527" s="11"/>
      <c r="X527" s="11"/>
      <c r="Y527" s="11"/>
      <c r="Z527" s="11"/>
      <c r="AA527" s="11"/>
      <c r="AB527" s="11"/>
      <c r="AC527" s="11"/>
      <c r="AD527" s="11" t="e">
        <v>#N/A</v>
      </c>
      <c r="AE527" s="11" t="e">
        <v>#N/A</v>
      </c>
      <c r="AF527" s="11" t="e">
        <f t="shared" si="22"/>
        <v>#N/A</v>
      </c>
      <c r="AG527" s="11" t="e">
        <f t="shared" si="23"/>
        <v>#N/A</v>
      </c>
      <c r="AH527" s="11"/>
      <c r="AI527" s="11"/>
      <c r="AJ527" s="11"/>
      <c r="AK527" s="11"/>
      <c r="AL527" s="11"/>
      <c r="AM527" s="11"/>
      <c r="AN527" s="11"/>
      <c r="AO527" s="11"/>
    </row>
    <row r="528" spans="1:41" x14ac:dyDescent="0.3">
      <c r="A528" s="59" t="s">
        <v>130</v>
      </c>
      <c r="B528" s="59">
        <v>5</v>
      </c>
      <c r="C528" s="59"/>
      <c r="D528" s="59" t="s">
        <v>818</v>
      </c>
      <c r="E528" s="59" t="e">
        <v>#N/A</v>
      </c>
      <c r="F528" s="59" t="s">
        <v>963</v>
      </c>
      <c r="G528" s="59" t="s">
        <v>818</v>
      </c>
      <c r="H528" s="59" t="s">
        <v>818</v>
      </c>
      <c r="I528" s="59" t="s">
        <v>818</v>
      </c>
      <c r="J528" s="59"/>
      <c r="K528" s="59"/>
      <c r="L528" s="59"/>
      <c r="M528" s="59"/>
      <c r="N528" s="59">
        <v>1</v>
      </c>
      <c r="O528" s="59"/>
      <c r="P528" s="155" t="s">
        <v>166</v>
      </c>
      <c r="Q528" s="11" t="s">
        <v>284</v>
      </c>
      <c r="R528" s="11"/>
      <c r="S528" s="11"/>
      <c r="T528" s="11"/>
      <c r="U528" s="11"/>
      <c r="V528" s="11"/>
      <c r="W528" s="11"/>
      <c r="X528" s="11"/>
      <c r="Y528" s="11"/>
      <c r="Z528" s="11"/>
      <c r="AA528" s="11"/>
      <c r="AB528" s="11"/>
      <c r="AC528" s="11"/>
      <c r="AD528" s="11" t="e">
        <v>#N/A</v>
      </c>
      <c r="AE528" s="11" t="e">
        <v>#N/A</v>
      </c>
      <c r="AF528" s="11" t="e">
        <f t="shared" si="22"/>
        <v>#N/A</v>
      </c>
      <c r="AG528" s="11" t="e">
        <f t="shared" si="23"/>
        <v>#N/A</v>
      </c>
      <c r="AH528" s="11"/>
      <c r="AI528" s="11"/>
      <c r="AJ528" s="11"/>
      <c r="AK528" s="11"/>
      <c r="AL528" s="11"/>
      <c r="AM528" s="11"/>
      <c r="AN528" s="11"/>
      <c r="AO528" s="11"/>
    </row>
    <row r="529" spans="1:41" x14ac:dyDescent="0.3">
      <c r="A529" s="59" t="s">
        <v>130</v>
      </c>
      <c r="B529" s="59">
        <v>5</v>
      </c>
      <c r="C529" s="59"/>
      <c r="D529" s="59" t="s">
        <v>818</v>
      </c>
      <c r="E529" s="59" t="e">
        <v>#N/A</v>
      </c>
      <c r="F529" s="59" t="s">
        <v>664</v>
      </c>
      <c r="G529" s="59" t="s">
        <v>818</v>
      </c>
      <c r="H529" s="59" t="s">
        <v>818</v>
      </c>
      <c r="I529" s="59" t="s">
        <v>818</v>
      </c>
      <c r="J529" s="59"/>
      <c r="K529" s="59"/>
      <c r="L529" s="59"/>
      <c r="M529" s="59"/>
      <c r="N529" s="59">
        <v>1</v>
      </c>
      <c r="O529" s="59"/>
      <c r="P529" s="155" t="s">
        <v>166</v>
      </c>
      <c r="Q529" s="11" t="s">
        <v>284</v>
      </c>
      <c r="R529" s="11"/>
      <c r="S529" s="11"/>
      <c r="T529" s="11"/>
      <c r="U529" s="11"/>
      <c r="V529" s="11"/>
      <c r="W529" s="11"/>
      <c r="X529" s="11"/>
      <c r="Y529" s="11"/>
      <c r="Z529" s="11"/>
      <c r="AA529" s="11"/>
      <c r="AB529" s="11"/>
      <c r="AC529" s="11"/>
      <c r="AD529" s="11" t="e">
        <v>#N/A</v>
      </c>
      <c r="AE529" s="11" t="e">
        <v>#N/A</v>
      </c>
      <c r="AF529" s="11" t="e">
        <f t="shared" si="22"/>
        <v>#N/A</v>
      </c>
      <c r="AG529" s="11" t="e">
        <f t="shared" si="23"/>
        <v>#N/A</v>
      </c>
      <c r="AH529" s="11"/>
      <c r="AI529" s="11"/>
      <c r="AJ529" s="11"/>
      <c r="AK529" s="11"/>
      <c r="AL529" s="11"/>
      <c r="AM529" s="11"/>
      <c r="AN529" s="11"/>
      <c r="AO529" s="11"/>
    </row>
    <row r="530" spans="1:41" x14ac:dyDescent="0.3">
      <c r="A530" s="59" t="s">
        <v>130</v>
      </c>
      <c r="B530" s="59">
        <v>5</v>
      </c>
      <c r="C530" s="59" t="s">
        <v>191</v>
      </c>
      <c r="D530" s="59" t="s">
        <v>3258</v>
      </c>
      <c r="E530" s="59" t="s">
        <v>16</v>
      </c>
      <c r="F530" s="59" t="s">
        <v>596</v>
      </c>
      <c r="G530" s="59" t="s">
        <v>3258</v>
      </c>
      <c r="H530" s="59" t="s">
        <v>191</v>
      </c>
      <c r="I530" s="59" t="s">
        <v>4263</v>
      </c>
      <c r="J530" s="59"/>
      <c r="K530" s="59"/>
      <c r="L530" s="59"/>
      <c r="M530" s="59"/>
      <c r="N530" s="59">
        <v>1</v>
      </c>
      <c r="O530" s="59"/>
      <c r="P530" s="155" t="s">
        <v>166</v>
      </c>
      <c r="Q530" s="11" t="s">
        <v>284</v>
      </c>
      <c r="R530" s="11">
        <v>1</v>
      </c>
      <c r="S530" s="11">
        <v>1</v>
      </c>
      <c r="T530" s="11"/>
      <c r="U530" s="11" t="s">
        <v>2034</v>
      </c>
      <c r="V530" s="11"/>
      <c r="W530" s="11"/>
      <c r="X530" s="11"/>
      <c r="Y530" s="11"/>
      <c r="Z530" s="11"/>
      <c r="AA530" s="11" t="s">
        <v>2035</v>
      </c>
      <c r="AB530" s="11"/>
      <c r="AC530" s="11" t="s">
        <v>1839</v>
      </c>
      <c r="AD530" s="11" t="s">
        <v>3154</v>
      </c>
      <c r="AE530" s="11" t="s">
        <v>2990</v>
      </c>
      <c r="AF530" s="11" t="str">
        <f t="shared" si="22"/>
        <v>Examples: Toys (dolls, car, animals)</v>
      </c>
      <c r="AG530" s="11" t="str">
        <f t="shared" si="23"/>
        <v>AC14b. Plastic articles (soft). Toys intended for children’s use (and child dedicated articles). Examples: Toys (dolls, car, animals)</v>
      </c>
      <c r="AH530" s="11"/>
      <c r="AI530" s="11"/>
      <c r="AJ530" s="11"/>
      <c r="AK530" s="11"/>
      <c r="AL530" s="11"/>
      <c r="AM530" s="11"/>
      <c r="AN530" s="11">
        <v>1</v>
      </c>
      <c r="AO530" s="11">
        <v>1</v>
      </c>
    </row>
    <row r="531" spans="1:41" x14ac:dyDescent="0.3">
      <c r="A531" s="59" t="s">
        <v>131</v>
      </c>
      <c r="B531" s="59">
        <v>3</v>
      </c>
      <c r="C531" s="59" t="s">
        <v>964</v>
      </c>
      <c r="D531" s="59" t="s">
        <v>3940</v>
      </c>
      <c r="E531" s="59" t="s">
        <v>4</v>
      </c>
      <c r="F531" s="59" t="s">
        <v>965</v>
      </c>
      <c r="G531" s="59" t="s">
        <v>3940</v>
      </c>
      <c r="H531" s="59" t="s">
        <v>964</v>
      </c>
      <c r="I531" s="59" t="s">
        <v>4835</v>
      </c>
      <c r="J531" s="59" t="s">
        <v>403</v>
      </c>
      <c r="K531" s="59"/>
      <c r="L531" s="59"/>
      <c r="M531" s="59" t="s">
        <v>818</v>
      </c>
      <c r="N531" s="59">
        <v>0</v>
      </c>
      <c r="O531" s="59"/>
      <c r="P531" s="155" t="s">
        <v>166</v>
      </c>
      <c r="Q531" s="11"/>
      <c r="R531" s="11"/>
      <c r="S531" s="11"/>
      <c r="T531" s="11"/>
      <c r="U531" s="11"/>
      <c r="V531" s="11"/>
      <c r="W531" s="11"/>
      <c r="X531" s="11"/>
      <c r="Y531" s="11"/>
      <c r="Z531" s="11"/>
      <c r="AA531" s="11"/>
      <c r="AB531" s="11"/>
      <c r="AC531" s="11"/>
      <c r="AD531" s="11" t="e">
        <v>#N/A</v>
      </c>
      <c r="AE531" s="11" t="e">
        <v>#N/A</v>
      </c>
      <c r="AF531" s="11"/>
      <c r="AG531" s="11"/>
      <c r="AH531" s="11"/>
      <c r="AI531" s="11"/>
      <c r="AJ531" s="11"/>
      <c r="AK531" s="11"/>
      <c r="AL531" s="11"/>
      <c r="AM531" s="11"/>
      <c r="AN531" s="11"/>
      <c r="AO531" s="11"/>
    </row>
    <row r="532" spans="1:41" x14ac:dyDescent="0.3">
      <c r="A532" s="59" t="s">
        <v>131</v>
      </c>
      <c r="B532" s="59">
        <v>3</v>
      </c>
      <c r="C532" s="59" t="s">
        <v>37</v>
      </c>
      <c r="D532" s="59" t="s">
        <v>888</v>
      </c>
      <c r="E532" s="59" t="s">
        <v>33</v>
      </c>
      <c r="F532" s="59" t="s">
        <v>884</v>
      </c>
      <c r="G532" s="59" t="s">
        <v>888</v>
      </c>
      <c r="H532" s="59" t="s">
        <v>37</v>
      </c>
      <c r="I532" s="59" t="s">
        <v>37</v>
      </c>
      <c r="J532" s="59" t="s">
        <v>403</v>
      </c>
      <c r="K532" s="59"/>
      <c r="L532" s="59"/>
      <c r="M532" s="59" t="s">
        <v>818</v>
      </c>
      <c r="N532" s="59">
        <v>0</v>
      </c>
      <c r="O532" s="59"/>
      <c r="P532" s="155" t="s">
        <v>166</v>
      </c>
      <c r="Q532" s="11"/>
      <c r="R532" s="11"/>
      <c r="S532" s="11"/>
      <c r="T532" s="11"/>
      <c r="U532" s="11"/>
      <c r="V532" s="11"/>
      <c r="W532" s="11"/>
      <c r="X532" s="11"/>
      <c r="Y532" s="11"/>
      <c r="Z532" s="11"/>
      <c r="AA532" s="11"/>
      <c r="AB532" s="11"/>
      <c r="AC532" s="11"/>
      <c r="AD532" s="11" t="e">
        <v>#N/A</v>
      </c>
      <c r="AE532" s="11" t="e">
        <v>#N/A</v>
      </c>
      <c r="AF532" s="11"/>
      <c r="AG532" s="11"/>
      <c r="AH532" s="11"/>
      <c r="AI532" s="11"/>
      <c r="AJ532" s="11"/>
      <c r="AK532" s="11"/>
      <c r="AL532" s="11"/>
      <c r="AM532" s="11"/>
      <c r="AN532" s="11"/>
      <c r="AO532" s="11"/>
    </row>
    <row r="533" spans="1:41" x14ac:dyDescent="0.3">
      <c r="A533" s="59" t="s">
        <v>131</v>
      </c>
      <c r="B533" s="59">
        <v>3</v>
      </c>
      <c r="C533" s="59" t="s">
        <v>191</v>
      </c>
      <c r="D533" s="59" t="s">
        <v>3258</v>
      </c>
      <c r="E533" s="59" t="s">
        <v>16</v>
      </c>
      <c r="F533" s="59" t="s">
        <v>597</v>
      </c>
      <c r="G533" s="59" t="s">
        <v>3258</v>
      </c>
      <c r="H533" s="59" t="s">
        <v>191</v>
      </c>
      <c r="I533" s="59" t="s">
        <v>4263</v>
      </c>
      <c r="J533" s="59" t="s">
        <v>966</v>
      </c>
      <c r="K533" s="59"/>
      <c r="L533" s="59"/>
      <c r="M533" s="59" t="s">
        <v>818</v>
      </c>
      <c r="N533" s="59">
        <v>0</v>
      </c>
      <c r="O533" s="59"/>
      <c r="P533" s="155" t="s">
        <v>166</v>
      </c>
      <c r="Q533" s="11" t="s">
        <v>333</v>
      </c>
      <c r="R533" s="11"/>
      <c r="S533" s="11"/>
      <c r="T533" s="11"/>
      <c r="U533" s="11"/>
      <c r="V533" s="11">
        <v>1</v>
      </c>
      <c r="W533" s="11"/>
      <c r="X533" s="11"/>
      <c r="Y533" s="11"/>
      <c r="Z533" s="11"/>
      <c r="AA533" s="11"/>
      <c r="AB533" s="11"/>
      <c r="AC533" s="11"/>
      <c r="AD533" s="11" t="e">
        <v>#N/A</v>
      </c>
      <c r="AE533" s="11" t="e">
        <v>#N/A</v>
      </c>
      <c r="AF533" s="11"/>
      <c r="AG533" s="11"/>
      <c r="AH533" s="11">
        <v>1</v>
      </c>
      <c r="AI533" s="11" t="s">
        <v>967</v>
      </c>
      <c r="AJ533" s="11" t="s">
        <v>197</v>
      </c>
      <c r="AK533" s="11"/>
      <c r="AL533" s="11"/>
      <c r="AM533" s="11"/>
      <c r="AN533" s="11"/>
      <c r="AO533" s="11">
        <v>1</v>
      </c>
    </row>
    <row r="534" spans="1:41" x14ac:dyDescent="0.3">
      <c r="A534" s="59" t="s">
        <v>131</v>
      </c>
      <c r="B534" s="59">
        <v>3</v>
      </c>
      <c r="C534" s="59" t="s">
        <v>43</v>
      </c>
      <c r="D534" s="59" t="s">
        <v>1275</v>
      </c>
      <c r="E534" s="59" t="s">
        <v>33</v>
      </c>
      <c r="F534" s="59" t="s">
        <v>509</v>
      </c>
      <c r="G534" s="59" t="s">
        <v>1275</v>
      </c>
      <c r="H534" s="59" t="s">
        <v>43</v>
      </c>
      <c r="I534" s="59" t="s">
        <v>4103</v>
      </c>
      <c r="J534" s="59" t="s">
        <v>832</v>
      </c>
      <c r="K534" s="59"/>
      <c r="L534" s="59"/>
      <c r="M534" s="59" t="s">
        <v>818</v>
      </c>
      <c r="N534" s="59">
        <v>0</v>
      </c>
      <c r="O534" s="59"/>
      <c r="P534" s="155" t="s">
        <v>166</v>
      </c>
      <c r="Q534" s="11"/>
      <c r="R534" s="11"/>
      <c r="S534" s="11"/>
      <c r="T534" s="11"/>
      <c r="U534" s="11"/>
      <c r="V534" s="11"/>
      <c r="W534" s="11"/>
      <c r="X534" s="11"/>
      <c r="Y534" s="11"/>
      <c r="Z534" s="11"/>
      <c r="AA534" s="11"/>
      <c r="AB534" s="11"/>
      <c r="AC534" s="11"/>
      <c r="AD534" s="11" t="e">
        <v>#N/A</v>
      </c>
      <c r="AE534" s="11" t="e">
        <v>#N/A</v>
      </c>
      <c r="AF534" s="11"/>
      <c r="AG534" s="11"/>
      <c r="AH534" s="11"/>
      <c r="AI534" s="11"/>
      <c r="AJ534" s="11"/>
      <c r="AK534" s="11"/>
      <c r="AL534" s="11"/>
      <c r="AM534" s="11"/>
      <c r="AN534" s="11"/>
      <c r="AO534" s="11"/>
    </row>
    <row r="535" spans="1:41" x14ac:dyDescent="0.3">
      <c r="A535" s="59" t="s">
        <v>131</v>
      </c>
      <c r="B535" s="59">
        <v>3</v>
      </c>
      <c r="C535" s="59" t="s">
        <v>39</v>
      </c>
      <c r="D535" s="59" t="s">
        <v>3307</v>
      </c>
      <c r="E535" s="59" t="s">
        <v>33</v>
      </c>
      <c r="F535" s="59" t="s">
        <v>885</v>
      </c>
      <c r="G535" s="59" t="s">
        <v>3307</v>
      </c>
      <c r="H535" s="59" t="s">
        <v>39</v>
      </c>
      <c r="I535" s="59" t="s">
        <v>39</v>
      </c>
      <c r="J535" s="59" t="s">
        <v>403</v>
      </c>
      <c r="K535" s="59"/>
      <c r="L535" s="59"/>
      <c r="M535" s="59" t="s">
        <v>818</v>
      </c>
      <c r="N535" s="59">
        <v>0</v>
      </c>
      <c r="O535" s="59"/>
      <c r="P535" s="155" t="s">
        <v>166</v>
      </c>
      <c r="Q535" s="11"/>
      <c r="R535" s="11"/>
      <c r="S535" s="11"/>
      <c r="T535" s="11"/>
      <c r="U535" s="11"/>
      <c r="V535" s="11"/>
      <c r="W535" s="11"/>
      <c r="X535" s="11"/>
      <c r="Y535" s="11"/>
      <c r="Z535" s="11"/>
      <c r="AA535" s="11"/>
      <c r="AB535" s="11"/>
      <c r="AC535" s="11"/>
      <c r="AD535" s="11" t="e">
        <v>#N/A</v>
      </c>
      <c r="AE535" s="11" t="e">
        <v>#N/A</v>
      </c>
      <c r="AF535" s="11"/>
      <c r="AG535" s="11"/>
      <c r="AH535" s="11"/>
      <c r="AI535" s="11"/>
      <c r="AJ535" s="11"/>
      <c r="AK535" s="11"/>
      <c r="AL535" s="11"/>
      <c r="AM535" s="11"/>
      <c r="AN535" s="11"/>
      <c r="AO535" s="11"/>
    </row>
    <row r="536" spans="1:41" x14ac:dyDescent="0.3">
      <c r="A536" s="59" t="s">
        <v>131</v>
      </c>
      <c r="B536" s="59">
        <v>3</v>
      </c>
      <c r="C536" s="59" t="s">
        <v>35</v>
      </c>
      <c r="D536" s="59" t="s">
        <v>1353</v>
      </c>
      <c r="E536" s="59" t="s">
        <v>33</v>
      </c>
      <c r="F536" s="59" t="s">
        <v>886</v>
      </c>
      <c r="G536" s="59" t="s">
        <v>1353</v>
      </c>
      <c r="H536" s="59" t="s">
        <v>35</v>
      </c>
      <c r="I536" s="59" t="s">
        <v>4963</v>
      </c>
      <c r="J536" s="59" t="s">
        <v>968</v>
      </c>
      <c r="K536" s="59"/>
      <c r="L536" s="59"/>
      <c r="M536" s="59" t="s">
        <v>818</v>
      </c>
      <c r="N536" s="59">
        <v>0</v>
      </c>
      <c r="O536" s="59"/>
      <c r="P536" s="155" t="s">
        <v>166</v>
      </c>
      <c r="Q536" s="11"/>
      <c r="R536" s="11"/>
      <c r="S536" s="11"/>
      <c r="T536" s="11"/>
      <c r="U536" s="11"/>
      <c r="V536" s="11"/>
      <c r="W536" s="11"/>
      <c r="X536" s="11"/>
      <c r="Y536" s="11"/>
      <c r="Z536" s="11"/>
      <c r="AA536" s="11"/>
      <c r="AB536" s="11"/>
      <c r="AC536" s="11"/>
      <c r="AD536" s="11" t="e">
        <v>#N/A</v>
      </c>
      <c r="AE536" s="11" t="e">
        <v>#N/A</v>
      </c>
      <c r="AF536" s="11"/>
      <c r="AG536" s="11"/>
      <c r="AH536" s="11"/>
      <c r="AI536" s="11"/>
      <c r="AJ536" s="11"/>
      <c r="AK536" s="11"/>
      <c r="AL536" s="11"/>
      <c r="AM536" s="11"/>
      <c r="AN536" s="11"/>
      <c r="AO536" s="11"/>
    </row>
    <row r="537" spans="1:41" x14ac:dyDescent="0.3">
      <c r="A537" s="59" t="s">
        <v>131</v>
      </c>
      <c r="B537" s="59">
        <v>3</v>
      </c>
      <c r="C537" s="59" t="s">
        <v>297</v>
      </c>
      <c r="D537" s="59" t="s">
        <v>3616</v>
      </c>
      <c r="E537" s="59" t="s">
        <v>20</v>
      </c>
      <c r="F537" s="59" t="s">
        <v>395</v>
      </c>
      <c r="G537" s="59" t="s">
        <v>3616</v>
      </c>
      <c r="H537" s="59" t="s">
        <v>297</v>
      </c>
      <c r="I537" s="59" t="s">
        <v>297</v>
      </c>
      <c r="J537" s="59" t="s">
        <v>969</v>
      </c>
      <c r="K537" s="59"/>
      <c r="L537" s="59"/>
      <c r="M537" s="59" t="s">
        <v>818</v>
      </c>
      <c r="N537" s="59">
        <v>0</v>
      </c>
      <c r="O537" s="59"/>
      <c r="P537" s="155" t="s">
        <v>166</v>
      </c>
      <c r="Q537" s="11"/>
      <c r="R537" s="11"/>
      <c r="S537" s="11"/>
      <c r="T537" s="11"/>
      <c r="U537" s="11"/>
      <c r="V537" s="11"/>
      <c r="W537" s="11"/>
      <c r="X537" s="11"/>
      <c r="Y537" s="11"/>
      <c r="Z537" s="11"/>
      <c r="AA537" s="11"/>
      <c r="AB537" s="11"/>
      <c r="AC537" s="11"/>
      <c r="AD537" s="11" t="e">
        <v>#N/A</v>
      </c>
      <c r="AE537" s="11" t="e">
        <v>#N/A</v>
      </c>
      <c r="AF537" s="11"/>
      <c r="AG537" s="11"/>
      <c r="AH537" s="11"/>
      <c r="AI537" s="11"/>
      <c r="AJ537" s="11"/>
      <c r="AK537" s="11"/>
      <c r="AL537" s="11"/>
      <c r="AM537" s="11"/>
      <c r="AN537" s="11"/>
      <c r="AO537" s="11"/>
    </row>
    <row r="538" spans="1:41" x14ac:dyDescent="0.3">
      <c r="A538" s="59" t="s">
        <v>130</v>
      </c>
      <c r="B538" s="59">
        <v>5</v>
      </c>
      <c r="C538" s="59" t="s">
        <v>588</v>
      </c>
      <c r="D538" s="59" t="s">
        <v>836</v>
      </c>
      <c r="E538" s="59" t="s">
        <v>16</v>
      </c>
      <c r="F538" s="59" t="s">
        <v>2305</v>
      </c>
      <c r="G538" s="59" t="s">
        <v>836</v>
      </c>
      <c r="H538" s="59" t="s">
        <v>588</v>
      </c>
      <c r="I538" s="59" t="s">
        <v>3527</v>
      </c>
      <c r="J538" s="59"/>
      <c r="K538" s="59"/>
      <c r="L538" s="59"/>
      <c r="M538" s="59"/>
      <c r="N538" s="59">
        <v>1</v>
      </c>
      <c r="O538" s="59"/>
      <c r="P538" s="155" t="s">
        <v>166</v>
      </c>
      <c r="Q538" s="11" t="s">
        <v>284</v>
      </c>
      <c r="R538" s="11">
        <v>1</v>
      </c>
      <c r="S538" s="11">
        <v>1</v>
      </c>
      <c r="T538" s="11"/>
      <c r="U538" s="11" t="s">
        <v>2306</v>
      </c>
      <c r="V538" s="11"/>
      <c r="W538" s="11"/>
      <c r="X538" s="11"/>
      <c r="Y538" s="11"/>
      <c r="Z538" s="11"/>
      <c r="AA538" s="11" t="s">
        <v>2035</v>
      </c>
      <c r="AB538" s="11"/>
      <c r="AC538" s="11" t="s">
        <v>1839</v>
      </c>
      <c r="AD538" s="11" t="s">
        <v>3154</v>
      </c>
      <c r="AE538" s="11" t="s">
        <v>2990</v>
      </c>
      <c r="AF538" s="11" t="str">
        <f>"Examples: "&amp;VLOOKUP(AC538,OECD_Codes,4,FALSE)</f>
        <v>Examples: Toys (dolls, car, animals)</v>
      </c>
      <c r="AG538" s="11" t="str">
        <f>AC538&amp;". "&amp;AD538&amp;". "&amp;AE538&amp;". "&amp;AF538</f>
        <v>AC14b. Plastic articles (soft). Toys intended for children’s use (and child dedicated articles). Examples: Toys (dolls, car, animals)</v>
      </c>
      <c r="AH538" s="11"/>
      <c r="AI538" s="11"/>
      <c r="AJ538" s="11"/>
      <c r="AK538" s="11"/>
      <c r="AL538" s="11"/>
      <c r="AM538" s="11"/>
      <c r="AN538" s="11">
        <v>1</v>
      </c>
      <c r="AO538" s="11">
        <v>1</v>
      </c>
    </row>
    <row r="539" spans="1:41" x14ac:dyDescent="0.3">
      <c r="A539" s="59" t="s">
        <v>131</v>
      </c>
      <c r="B539" s="59">
        <v>3</v>
      </c>
      <c r="C539" s="59" t="s">
        <v>337</v>
      </c>
      <c r="D539" s="59" t="s">
        <v>486</v>
      </c>
      <c r="E539" s="59" t="s">
        <v>20</v>
      </c>
      <c r="F539" s="59" t="s">
        <v>944</v>
      </c>
      <c r="G539" s="59" t="s">
        <v>486</v>
      </c>
      <c r="H539" s="59" t="s">
        <v>337</v>
      </c>
      <c r="I539" s="59" t="s">
        <v>4211</v>
      </c>
      <c r="J539" s="59" t="s">
        <v>969</v>
      </c>
      <c r="K539" s="59"/>
      <c r="L539" s="59"/>
      <c r="M539" s="59" t="s">
        <v>818</v>
      </c>
      <c r="N539" s="59">
        <v>0</v>
      </c>
      <c r="O539" s="59"/>
      <c r="P539" s="155" t="s">
        <v>166</v>
      </c>
      <c r="Q539" s="11"/>
      <c r="R539" s="11"/>
      <c r="S539" s="11"/>
      <c r="T539" s="11"/>
      <c r="U539" s="11"/>
      <c r="V539" s="11"/>
      <c r="W539" s="11"/>
      <c r="X539" s="11"/>
      <c r="Y539" s="11"/>
      <c r="Z539" s="11"/>
      <c r="AA539" s="11"/>
      <c r="AB539" s="11"/>
      <c r="AC539" s="11"/>
      <c r="AD539" s="11" t="e">
        <v>#N/A</v>
      </c>
      <c r="AE539" s="11" t="e">
        <v>#N/A</v>
      </c>
      <c r="AF539" s="11"/>
      <c r="AG539" s="11"/>
      <c r="AH539" s="11"/>
      <c r="AI539" s="11"/>
      <c r="AJ539" s="11"/>
      <c r="AK539" s="11"/>
      <c r="AL539" s="11"/>
      <c r="AM539" s="11"/>
      <c r="AN539" s="11"/>
      <c r="AO539" s="11"/>
    </row>
    <row r="540" spans="1:41" x14ac:dyDescent="0.3">
      <c r="A540" s="59" t="s">
        <v>131</v>
      </c>
      <c r="B540" s="59">
        <v>3</v>
      </c>
      <c r="C540" s="59" t="s">
        <v>588</v>
      </c>
      <c r="D540" s="59" t="s">
        <v>836</v>
      </c>
      <c r="E540" s="59" t="s">
        <v>16</v>
      </c>
      <c r="F540" s="59" t="s">
        <v>836</v>
      </c>
      <c r="G540" s="59" t="s">
        <v>836</v>
      </c>
      <c r="H540" s="59" t="s">
        <v>588</v>
      </c>
      <c r="I540" s="59" t="s">
        <v>3527</v>
      </c>
      <c r="J540" s="59" t="s">
        <v>832</v>
      </c>
      <c r="K540" s="59"/>
      <c r="L540" s="59"/>
      <c r="M540" s="59" t="s">
        <v>818</v>
      </c>
      <c r="N540" s="59">
        <v>0</v>
      </c>
      <c r="O540" s="59"/>
      <c r="P540" s="155" t="s">
        <v>166</v>
      </c>
      <c r="Q540" s="11" t="s">
        <v>333</v>
      </c>
      <c r="R540" s="11"/>
      <c r="S540" s="11"/>
      <c r="T540" s="11"/>
      <c r="U540" s="11"/>
      <c r="V540" s="11">
        <v>1</v>
      </c>
      <c r="W540" s="11"/>
      <c r="X540" s="11"/>
      <c r="Y540" s="11"/>
      <c r="Z540" s="11"/>
      <c r="AA540" s="11"/>
      <c r="AB540" s="11"/>
      <c r="AC540" s="11"/>
      <c r="AD540" s="11" t="e">
        <v>#N/A</v>
      </c>
      <c r="AE540" s="11" t="e">
        <v>#N/A</v>
      </c>
      <c r="AF540" s="11"/>
      <c r="AG540" s="11"/>
      <c r="AH540" s="11">
        <v>1</v>
      </c>
      <c r="AI540" s="11" t="s">
        <v>975</v>
      </c>
      <c r="AJ540" s="11"/>
      <c r="AK540" s="11"/>
      <c r="AL540" s="11"/>
      <c r="AM540" s="11"/>
      <c r="AN540" s="11"/>
      <c r="AO540" s="11">
        <v>1</v>
      </c>
    </row>
    <row r="541" spans="1:41" x14ac:dyDescent="0.3">
      <c r="A541" s="59" t="s">
        <v>131</v>
      </c>
      <c r="B541" s="59">
        <v>3</v>
      </c>
      <c r="C541" s="59" t="s">
        <v>265</v>
      </c>
      <c r="D541" s="59" t="s">
        <v>803</v>
      </c>
      <c r="E541" s="59" t="s">
        <v>19</v>
      </c>
      <c r="F541" s="59" t="s">
        <v>976</v>
      </c>
      <c r="G541" s="59" t="s">
        <v>803</v>
      </c>
      <c r="H541" s="59" t="s">
        <v>265</v>
      </c>
      <c r="I541" s="59" t="s">
        <v>4303</v>
      </c>
      <c r="J541" s="59" t="s">
        <v>403</v>
      </c>
      <c r="K541" s="59"/>
      <c r="L541" s="59"/>
      <c r="M541" s="59" t="s">
        <v>818</v>
      </c>
      <c r="N541" s="59">
        <v>0</v>
      </c>
      <c r="O541" s="59"/>
      <c r="P541" s="155" t="s">
        <v>166</v>
      </c>
      <c r="Q541" s="11"/>
      <c r="R541" s="11"/>
      <c r="S541" s="11"/>
      <c r="T541" s="11"/>
      <c r="U541" s="11"/>
      <c r="V541" s="11"/>
      <c r="W541" s="11"/>
      <c r="X541" s="11"/>
      <c r="Y541" s="11"/>
      <c r="Z541" s="11"/>
      <c r="AA541" s="11"/>
      <c r="AB541" s="11"/>
      <c r="AC541" s="11"/>
      <c r="AD541" s="11" t="e">
        <v>#N/A</v>
      </c>
      <c r="AE541" s="11" t="e">
        <v>#N/A</v>
      </c>
      <c r="AF541" s="11"/>
      <c r="AG541" s="11"/>
      <c r="AH541" s="11"/>
      <c r="AI541" s="11"/>
      <c r="AJ541" s="11"/>
      <c r="AK541" s="11"/>
      <c r="AL541" s="11"/>
      <c r="AM541" s="11"/>
      <c r="AN541" s="11"/>
      <c r="AO541" s="11"/>
    </row>
    <row r="542" spans="1:41" x14ac:dyDescent="0.3">
      <c r="A542" s="59" t="s">
        <v>131</v>
      </c>
      <c r="B542" s="59">
        <v>3</v>
      </c>
      <c r="C542" s="59" t="s">
        <v>212</v>
      </c>
      <c r="D542" s="59" t="s">
        <v>242</v>
      </c>
      <c r="E542" s="59" t="s">
        <v>16</v>
      </c>
      <c r="F542" s="59" t="s">
        <v>837</v>
      </c>
      <c r="G542" s="59" t="s">
        <v>242</v>
      </c>
      <c r="H542" s="59" t="s">
        <v>212</v>
      </c>
      <c r="I542" s="59" t="s">
        <v>4716</v>
      </c>
      <c r="J542" s="59" t="s">
        <v>945</v>
      </c>
      <c r="K542" s="59"/>
      <c r="L542" s="59"/>
      <c r="M542" s="59" t="s">
        <v>818</v>
      </c>
      <c r="N542" s="59">
        <v>0</v>
      </c>
      <c r="O542" s="59"/>
      <c r="P542" s="155" t="s">
        <v>166</v>
      </c>
      <c r="Q542" s="11" t="s">
        <v>333</v>
      </c>
      <c r="R542" s="11"/>
      <c r="S542" s="11"/>
      <c r="T542" s="11"/>
      <c r="U542" s="11"/>
      <c r="V542" s="11">
        <v>1</v>
      </c>
      <c r="W542" s="11"/>
      <c r="X542" s="11"/>
      <c r="Y542" s="11"/>
      <c r="Z542" s="11"/>
      <c r="AA542" s="11"/>
      <c r="AB542" s="11"/>
      <c r="AC542" s="11"/>
      <c r="AD542" s="11" t="e">
        <v>#N/A</v>
      </c>
      <c r="AE542" s="11" t="e">
        <v>#N/A</v>
      </c>
      <c r="AF542" s="11"/>
      <c r="AG542" s="11"/>
      <c r="AH542" s="11">
        <v>1</v>
      </c>
      <c r="AI542" s="11" t="s">
        <v>977</v>
      </c>
      <c r="AJ542" s="11"/>
      <c r="AK542" s="11"/>
      <c r="AL542" s="11"/>
      <c r="AM542" s="11"/>
      <c r="AN542" s="11"/>
      <c r="AO542" s="11">
        <v>1</v>
      </c>
    </row>
    <row r="543" spans="1:41" x14ac:dyDescent="0.3">
      <c r="A543" s="59" t="s">
        <v>132</v>
      </c>
      <c r="B543" s="59">
        <v>3</v>
      </c>
      <c r="C543" s="59" t="s">
        <v>191</v>
      </c>
      <c r="D543" s="59" t="s">
        <v>3258</v>
      </c>
      <c r="E543" s="59" t="s">
        <v>16</v>
      </c>
      <c r="F543" s="59" t="s">
        <v>430</v>
      </c>
      <c r="G543" s="59" t="s">
        <v>3258</v>
      </c>
      <c r="H543" s="59" t="s">
        <v>191</v>
      </c>
      <c r="I543" s="59" t="s">
        <v>4263</v>
      </c>
      <c r="J543" s="59" t="s">
        <v>446</v>
      </c>
      <c r="K543" s="59"/>
      <c r="L543" s="59"/>
      <c r="M543" s="59" t="s">
        <v>818</v>
      </c>
      <c r="N543" s="59">
        <v>1</v>
      </c>
      <c r="O543" s="59"/>
      <c r="P543" s="155" t="s">
        <v>166</v>
      </c>
      <c r="Q543" s="11" t="s">
        <v>294</v>
      </c>
      <c r="R543" s="11"/>
      <c r="S543" s="11"/>
      <c r="T543" s="11"/>
      <c r="U543" s="11"/>
      <c r="V543" s="11"/>
      <c r="W543" s="11"/>
      <c r="X543" s="11"/>
      <c r="Y543" s="11"/>
      <c r="Z543" s="11"/>
      <c r="AA543" s="11"/>
      <c r="AB543" s="11"/>
      <c r="AC543" s="11"/>
      <c r="AD543" s="11" t="e">
        <v>#N/A</v>
      </c>
      <c r="AE543" s="11" t="e">
        <v>#N/A</v>
      </c>
      <c r="AF543" s="11" t="e">
        <f>"Examples: "&amp;VLOOKUP(AC543,OECD_Codes,4,FALSE)</f>
        <v>#N/A</v>
      </c>
      <c r="AG543" s="11" t="e">
        <f>AC543&amp;". "&amp;AD543&amp;". "&amp;AE543&amp;". "&amp;AF543</f>
        <v>#N/A</v>
      </c>
      <c r="AH543" s="11"/>
      <c r="AI543" s="11"/>
      <c r="AJ543" s="11"/>
      <c r="AK543" s="11"/>
      <c r="AL543" s="11"/>
      <c r="AM543" s="11"/>
      <c r="AN543" s="11"/>
      <c r="AO543" s="11">
        <v>1</v>
      </c>
    </row>
    <row r="544" spans="1:41" x14ac:dyDescent="0.3">
      <c r="A544" s="59" t="s">
        <v>131</v>
      </c>
      <c r="B544" s="59">
        <v>3</v>
      </c>
      <c r="C544" s="59" t="s">
        <v>321</v>
      </c>
      <c r="D544" s="59" t="s">
        <v>3522</v>
      </c>
      <c r="E544" s="59" t="s">
        <v>3194</v>
      </c>
      <c r="F544" s="59" t="s">
        <v>521</v>
      </c>
      <c r="G544" s="59" t="s">
        <v>3522</v>
      </c>
      <c r="H544" s="59" t="s">
        <v>321</v>
      </c>
      <c r="I544" s="59" t="s">
        <v>4029</v>
      </c>
      <c r="J544" s="59" t="s">
        <v>403</v>
      </c>
      <c r="K544" s="59"/>
      <c r="L544" s="59"/>
      <c r="M544" s="59" t="s">
        <v>818</v>
      </c>
      <c r="N544" s="59">
        <v>0</v>
      </c>
      <c r="O544" s="59"/>
      <c r="P544" s="155" t="s">
        <v>166</v>
      </c>
      <c r="Q544" s="11"/>
      <c r="R544" s="11"/>
      <c r="S544" s="11"/>
      <c r="T544" s="11"/>
      <c r="U544" s="11"/>
      <c r="V544" s="11"/>
      <c r="W544" s="11"/>
      <c r="X544" s="11"/>
      <c r="Y544" s="11"/>
      <c r="Z544" s="11"/>
      <c r="AA544" s="11"/>
      <c r="AB544" s="11"/>
      <c r="AC544" s="11"/>
      <c r="AD544" s="11" t="e">
        <v>#N/A</v>
      </c>
      <c r="AE544" s="11" t="e">
        <v>#N/A</v>
      </c>
      <c r="AF544" s="11"/>
      <c r="AG544" s="11"/>
      <c r="AH544" s="11"/>
      <c r="AI544" s="11"/>
      <c r="AJ544" s="11"/>
      <c r="AK544" s="11"/>
      <c r="AL544" s="11"/>
      <c r="AM544" s="11"/>
      <c r="AN544" s="11"/>
      <c r="AO544" s="11"/>
    </row>
    <row r="545" spans="1:41" x14ac:dyDescent="0.3">
      <c r="A545" s="59" t="s">
        <v>131</v>
      </c>
      <c r="B545" s="59">
        <v>3</v>
      </c>
      <c r="C545" s="59" t="s">
        <v>274</v>
      </c>
      <c r="D545" s="59" t="s">
        <v>814</v>
      </c>
      <c r="E545" s="59" t="s">
        <v>11</v>
      </c>
      <c r="F545" s="59" t="s">
        <v>981</v>
      </c>
      <c r="G545" s="59" t="s">
        <v>814</v>
      </c>
      <c r="H545" s="59" t="s">
        <v>274</v>
      </c>
      <c r="I545" s="59" t="s">
        <v>4512</v>
      </c>
      <c r="J545" s="59" t="s">
        <v>403</v>
      </c>
      <c r="K545" s="59"/>
      <c r="L545" s="59"/>
      <c r="M545" s="59" t="s">
        <v>818</v>
      </c>
      <c r="N545" s="59">
        <v>0</v>
      </c>
      <c r="O545" s="59"/>
      <c r="P545" s="155" t="s">
        <v>166</v>
      </c>
      <c r="Q545" s="11"/>
      <c r="R545" s="11"/>
      <c r="S545" s="11"/>
      <c r="T545" s="11"/>
      <c r="U545" s="11"/>
      <c r="V545" s="11"/>
      <c r="W545" s="11"/>
      <c r="X545" s="11"/>
      <c r="Y545" s="11"/>
      <c r="Z545" s="11"/>
      <c r="AA545" s="11"/>
      <c r="AB545" s="11"/>
      <c r="AC545" s="11"/>
      <c r="AD545" s="11" t="e">
        <v>#N/A</v>
      </c>
      <c r="AE545" s="11" t="e">
        <v>#N/A</v>
      </c>
      <c r="AF545" s="11"/>
      <c r="AG545" s="11"/>
      <c r="AH545" s="11"/>
      <c r="AI545" s="11"/>
      <c r="AJ545" s="11"/>
      <c r="AK545" s="11"/>
      <c r="AL545" s="11"/>
      <c r="AM545" s="11"/>
      <c r="AN545" s="11"/>
      <c r="AO545" s="11"/>
    </row>
    <row r="546" spans="1:41" x14ac:dyDescent="0.3">
      <c r="A546" s="59" t="s">
        <v>132</v>
      </c>
      <c r="B546" s="59">
        <v>3</v>
      </c>
      <c r="C546" s="59" t="s">
        <v>24</v>
      </c>
      <c r="D546" s="59" t="s">
        <v>3221</v>
      </c>
      <c r="E546" s="59" t="s">
        <v>13</v>
      </c>
      <c r="F546" s="59" t="s">
        <v>1683</v>
      </c>
      <c r="G546" s="59" t="s">
        <v>3221</v>
      </c>
      <c r="H546" s="59" t="s">
        <v>24</v>
      </c>
      <c r="I546" s="59" t="s">
        <v>5532</v>
      </c>
      <c r="J546" s="59" t="s">
        <v>348</v>
      </c>
      <c r="K546" s="59"/>
      <c r="L546" s="59"/>
      <c r="M546" s="59" t="s">
        <v>818</v>
      </c>
      <c r="N546" s="59">
        <v>1</v>
      </c>
      <c r="O546" s="59"/>
      <c r="P546" s="155" t="s">
        <v>166</v>
      </c>
      <c r="Q546" s="11" t="s">
        <v>227</v>
      </c>
      <c r="R546" s="11"/>
      <c r="S546" s="11"/>
      <c r="T546" s="11"/>
      <c r="U546" s="11"/>
      <c r="V546" s="11"/>
      <c r="W546" s="11"/>
      <c r="X546" s="11"/>
      <c r="Y546" s="11">
        <v>1</v>
      </c>
      <c r="Z546" s="11"/>
      <c r="AA546" s="11" t="s">
        <v>1887</v>
      </c>
      <c r="AB546" s="11"/>
      <c r="AC546" s="11" t="s">
        <v>1888</v>
      </c>
      <c r="AD546" s="67" t="s">
        <v>2967</v>
      </c>
      <c r="AE546" s="67" t="s">
        <v>2982</v>
      </c>
      <c r="AF546" s="11" t="str">
        <f t="shared" ref="AF546:AF571" si="24">"Examples: "&amp;VLOOKUP(AC546,OECD_Codes,4,FALSE)</f>
        <v>Examples: Batteries</v>
      </c>
      <c r="AG546" s="11" t="str">
        <f t="shared" ref="AG546:AG571" si="25">AC546&amp;". "&amp;AD546&amp;". "&amp;AE546&amp;". "&amp;AF546</f>
        <v>AC3. Complex articles. Electrical batteries and accumulators. Examples: Batteries</v>
      </c>
      <c r="AH546" s="11"/>
      <c r="AI546" s="11"/>
      <c r="AJ546" s="11"/>
      <c r="AK546" s="11"/>
      <c r="AL546" s="11"/>
      <c r="AM546" s="11"/>
      <c r="AN546" s="11"/>
      <c r="AO546" s="11"/>
    </row>
    <row r="547" spans="1:41" x14ac:dyDescent="0.3">
      <c r="A547" s="59" t="s">
        <v>132</v>
      </c>
      <c r="B547" s="59">
        <v>3</v>
      </c>
      <c r="C547" s="59" t="s">
        <v>191</v>
      </c>
      <c r="D547" s="59" t="s">
        <v>3258</v>
      </c>
      <c r="E547" s="59" t="s">
        <v>16</v>
      </c>
      <c r="F547" s="59" t="s">
        <v>597</v>
      </c>
      <c r="G547" s="59" t="s">
        <v>3258</v>
      </c>
      <c r="H547" s="59" t="s">
        <v>191</v>
      </c>
      <c r="I547" s="59" t="s">
        <v>4263</v>
      </c>
      <c r="J547" s="59" t="s">
        <v>2026</v>
      </c>
      <c r="K547" s="59"/>
      <c r="L547" s="59"/>
      <c r="M547" s="59" t="s">
        <v>818</v>
      </c>
      <c r="N547" s="59">
        <v>1</v>
      </c>
      <c r="O547" s="59"/>
      <c r="P547" s="155" t="s">
        <v>166</v>
      </c>
      <c r="Q547" s="11" t="s">
        <v>294</v>
      </c>
      <c r="R547" s="11"/>
      <c r="S547" s="11"/>
      <c r="T547" s="11"/>
      <c r="U547" s="11"/>
      <c r="V547" s="11"/>
      <c r="W547" s="11"/>
      <c r="X547" s="11"/>
      <c r="Y547" s="11"/>
      <c r="Z547" s="11"/>
      <c r="AA547" s="11"/>
      <c r="AB547" s="11"/>
      <c r="AC547" s="11"/>
      <c r="AD547" s="11" t="e">
        <v>#N/A</v>
      </c>
      <c r="AE547" s="11" t="e">
        <v>#N/A</v>
      </c>
      <c r="AF547" s="11" t="e">
        <f t="shared" si="24"/>
        <v>#N/A</v>
      </c>
      <c r="AG547" s="11" t="e">
        <f t="shared" si="25"/>
        <v>#N/A</v>
      </c>
      <c r="AH547" s="11"/>
      <c r="AI547" s="11"/>
      <c r="AJ547" s="11"/>
      <c r="AK547" s="11"/>
      <c r="AL547" s="11"/>
      <c r="AM547" s="11"/>
      <c r="AN547" s="11"/>
      <c r="AO547" s="11">
        <v>1</v>
      </c>
    </row>
    <row r="548" spans="1:41" x14ac:dyDescent="0.3">
      <c r="A548" s="59" t="s">
        <v>132</v>
      </c>
      <c r="B548" s="59">
        <v>3</v>
      </c>
      <c r="C548" s="59" t="s">
        <v>588</v>
      </c>
      <c r="D548" s="59" t="s">
        <v>836</v>
      </c>
      <c r="E548" s="59" t="s">
        <v>16</v>
      </c>
      <c r="F548" s="59" t="s">
        <v>836</v>
      </c>
      <c r="G548" s="59" t="s">
        <v>836</v>
      </c>
      <c r="H548" s="59" t="s">
        <v>588</v>
      </c>
      <c r="I548" s="59" t="s">
        <v>3527</v>
      </c>
      <c r="J548" s="59" t="s">
        <v>2026</v>
      </c>
      <c r="K548" s="59"/>
      <c r="L548" s="59"/>
      <c r="M548" s="59" t="s">
        <v>818</v>
      </c>
      <c r="N548" s="59">
        <v>1</v>
      </c>
      <c r="O548" s="59"/>
      <c r="P548" s="155" t="s">
        <v>166</v>
      </c>
      <c r="Q548" s="11" t="s">
        <v>294</v>
      </c>
      <c r="R548" s="11"/>
      <c r="S548" s="11"/>
      <c r="T548" s="11"/>
      <c r="U548" s="11"/>
      <c r="V548" s="11"/>
      <c r="W548" s="11"/>
      <c r="X548" s="11"/>
      <c r="Y548" s="11"/>
      <c r="Z548" s="11"/>
      <c r="AA548" s="11"/>
      <c r="AB548" s="11"/>
      <c r="AC548" s="11"/>
      <c r="AD548" s="11" t="e">
        <v>#N/A</v>
      </c>
      <c r="AE548" s="11" t="e">
        <v>#N/A</v>
      </c>
      <c r="AF548" s="11" t="e">
        <f t="shared" si="24"/>
        <v>#N/A</v>
      </c>
      <c r="AG548" s="11" t="e">
        <f t="shared" si="25"/>
        <v>#N/A</v>
      </c>
      <c r="AH548" s="11"/>
      <c r="AI548" s="11"/>
      <c r="AJ548" s="11"/>
      <c r="AK548" s="11"/>
      <c r="AL548" s="11"/>
      <c r="AM548" s="11"/>
      <c r="AN548" s="11"/>
      <c r="AO548" s="11">
        <v>1</v>
      </c>
    </row>
    <row r="549" spans="1:41" x14ac:dyDescent="0.3">
      <c r="A549" s="59" t="s">
        <v>132</v>
      </c>
      <c r="B549" s="59">
        <v>3</v>
      </c>
      <c r="C549" s="59" t="s">
        <v>212</v>
      </c>
      <c r="D549" s="59" t="s">
        <v>242</v>
      </c>
      <c r="E549" s="59" t="s">
        <v>16</v>
      </c>
      <c r="F549" s="59" t="s">
        <v>837</v>
      </c>
      <c r="G549" s="59" t="s">
        <v>242</v>
      </c>
      <c r="H549" s="59" t="s">
        <v>212</v>
      </c>
      <c r="I549" s="59" t="s">
        <v>4716</v>
      </c>
      <c r="J549" s="59" t="s">
        <v>2026</v>
      </c>
      <c r="K549" s="59"/>
      <c r="L549" s="59"/>
      <c r="M549" s="59" t="s">
        <v>818</v>
      </c>
      <c r="N549" s="59">
        <v>1</v>
      </c>
      <c r="O549" s="59"/>
      <c r="P549" s="155" t="s">
        <v>166</v>
      </c>
      <c r="Q549" s="11" t="s">
        <v>294</v>
      </c>
      <c r="R549" s="11"/>
      <c r="S549" s="11"/>
      <c r="T549" s="11"/>
      <c r="U549" s="11"/>
      <c r="V549" s="11"/>
      <c r="W549" s="11"/>
      <c r="X549" s="11"/>
      <c r="Y549" s="11"/>
      <c r="Z549" s="11"/>
      <c r="AA549" s="11"/>
      <c r="AB549" s="11"/>
      <c r="AC549" s="11"/>
      <c r="AD549" s="11" t="e">
        <v>#N/A</v>
      </c>
      <c r="AE549" s="11" t="e">
        <v>#N/A</v>
      </c>
      <c r="AF549" s="11" t="e">
        <f t="shared" si="24"/>
        <v>#N/A</v>
      </c>
      <c r="AG549" s="11" t="e">
        <f t="shared" si="25"/>
        <v>#N/A</v>
      </c>
      <c r="AH549" s="11"/>
      <c r="AI549" s="11"/>
      <c r="AJ549" s="11"/>
      <c r="AK549" s="11"/>
      <c r="AL549" s="11"/>
      <c r="AM549" s="11"/>
      <c r="AN549" s="11"/>
      <c r="AO549" s="11">
        <v>1</v>
      </c>
    </row>
    <row r="550" spans="1:41" x14ac:dyDescent="0.3">
      <c r="A550" s="59" t="s">
        <v>132</v>
      </c>
      <c r="B550" s="59">
        <v>3</v>
      </c>
      <c r="C550" s="59" t="s">
        <v>2839</v>
      </c>
      <c r="D550" s="59" t="s">
        <v>3725</v>
      </c>
      <c r="E550" s="59" t="s">
        <v>16</v>
      </c>
      <c r="F550" s="59" t="s">
        <v>2840</v>
      </c>
      <c r="G550" s="59" t="s">
        <v>3725</v>
      </c>
      <c r="H550" s="59" t="s">
        <v>2839</v>
      </c>
      <c r="I550" s="59" t="s">
        <v>4636</v>
      </c>
      <c r="J550" s="59" t="s">
        <v>832</v>
      </c>
      <c r="K550" s="59"/>
      <c r="L550" s="59"/>
      <c r="M550" s="59" t="s">
        <v>818</v>
      </c>
      <c r="N550" s="59">
        <v>1</v>
      </c>
      <c r="O550" s="59"/>
      <c r="P550" s="155" t="s">
        <v>166</v>
      </c>
      <c r="Q550" s="11" t="s">
        <v>294</v>
      </c>
      <c r="R550" s="11"/>
      <c r="S550" s="11"/>
      <c r="T550" s="11"/>
      <c r="U550" s="11"/>
      <c r="V550" s="11"/>
      <c r="W550" s="11"/>
      <c r="X550" s="11"/>
      <c r="Y550" s="11"/>
      <c r="Z550" s="11"/>
      <c r="AA550" s="11"/>
      <c r="AB550" s="11"/>
      <c r="AC550" s="11"/>
      <c r="AD550" s="11" t="e">
        <v>#N/A</v>
      </c>
      <c r="AE550" s="11" t="e">
        <v>#N/A</v>
      </c>
      <c r="AF550" s="11" t="e">
        <f t="shared" si="24"/>
        <v>#N/A</v>
      </c>
      <c r="AG550" s="11" t="e">
        <f t="shared" si="25"/>
        <v>#N/A</v>
      </c>
      <c r="AH550" s="11"/>
      <c r="AI550" s="11"/>
      <c r="AJ550" s="11"/>
      <c r="AK550" s="11"/>
      <c r="AL550" s="11"/>
      <c r="AM550" s="11"/>
      <c r="AN550" s="11"/>
      <c r="AO550" s="11">
        <v>1</v>
      </c>
    </row>
    <row r="551" spans="1:41" x14ac:dyDescent="0.3">
      <c r="A551" s="59" t="s">
        <v>91</v>
      </c>
      <c r="B551" s="59">
        <v>5</v>
      </c>
      <c r="C551" s="59" t="s">
        <v>27</v>
      </c>
      <c r="D551" s="59" t="s">
        <v>3320</v>
      </c>
      <c r="E551" s="59" t="s">
        <v>13</v>
      </c>
      <c r="F551" s="59" t="s">
        <v>432</v>
      </c>
      <c r="G551" s="59" t="s">
        <v>3320</v>
      </c>
      <c r="H551" s="59" t="s">
        <v>27</v>
      </c>
      <c r="I551" s="59" t="s">
        <v>4307</v>
      </c>
      <c r="J551" s="59" t="s">
        <v>433</v>
      </c>
      <c r="K551" s="59" t="s">
        <v>306</v>
      </c>
      <c r="L551" s="59"/>
      <c r="M551" s="59" t="s">
        <v>818</v>
      </c>
      <c r="N551" s="59">
        <v>1</v>
      </c>
      <c r="O551" s="59"/>
      <c r="P551" s="155" t="s">
        <v>166</v>
      </c>
      <c r="Q551" s="11" t="s">
        <v>284</v>
      </c>
      <c r="R551" s="11"/>
      <c r="S551" s="11"/>
      <c r="T551" s="11"/>
      <c r="U551" s="11"/>
      <c r="V551" s="11"/>
      <c r="W551" s="11"/>
      <c r="X551" s="11"/>
      <c r="Y551" s="11"/>
      <c r="Z551" s="11"/>
      <c r="AA551" s="11"/>
      <c r="AB551" s="11"/>
      <c r="AC551" s="11"/>
      <c r="AD551" s="11" t="e">
        <v>#N/A</v>
      </c>
      <c r="AE551" s="11" t="e">
        <v>#N/A</v>
      </c>
      <c r="AF551" s="11" t="e">
        <f t="shared" si="24"/>
        <v>#N/A</v>
      </c>
      <c r="AG551" s="11" t="e">
        <f t="shared" si="25"/>
        <v>#N/A</v>
      </c>
      <c r="AH551" s="11"/>
      <c r="AI551" s="11"/>
      <c r="AJ551" s="11"/>
      <c r="AK551" s="11"/>
      <c r="AL551" s="11"/>
      <c r="AM551" s="11">
        <v>1</v>
      </c>
      <c r="AN551" s="11"/>
      <c r="AO551" s="11">
        <v>1</v>
      </c>
    </row>
    <row r="552" spans="1:41" x14ac:dyDescent="0.3">
      <c r="A552" s="59" t="s">
        <v>91</v>
      </c>
      <c r="B552" s="59">
        <v>5</v>
      </c>
      <c r="C552" s="59" t="s">
        <v>265</v>
      </c>
      <c r="D552" s="59" t="s">
        <v>803</v>
      </c>
      <c r="E552" s="59" t="s">
        <v>19</v>
      </c>
      <c r="F552" s="59" t="s">
        <v>534</v>
      </c>
      <c r="G552" s="59" t="s">
        <v>803</v>
      </c>
      <c r="H552" s="59" t="s">
        <v>265</v>
      </c>
      <c r="I552" s="59" t="s">
        <v>4303</v>
      </c>
      <c r="J552" s="59" t="s">
        <v>535</v>
      </c>
      <c r="K552" s="59" t="s">
        <v>266</v>
      </c>
      <c r="L552" s="59" t="s">
        <v>536</v>
      </c>
      <c r="M552" s="59" t="s">
        <v>818</v>
      </c>
      <c r="N552" s="59">
        <v>1</v>
      </c>
      <c r="O552" s="59"/>
      <c r="P552" s="155" t="s">
        <v>166</v>
      </c>
      <c r="Q552" s="11" t="s">
        <v>284</v>
      </c>
      <c r="R552" s="11"/>
      <c r="S552" s="11"/>
      <c r="T552" s="11"/>
      <c r="U552" s="11"/>
      <c r="V552" s="11"/>
      <c r="W552" s="11"/>
      <c r="X552" s="11">
        <v>1</v>
      </c>
      <c r="Y552" s="11"/>
      <c r="Z552" s="11"/>
      <c r="AA552" s="13" t="s">
        <v>537</v>
      </c>
      <c r="AB552" s="11" t="s">
        <v>291</v>
      </c>
      <c r="AC552" s="11"/>
      <c r="AD552" s="11" t="e">
        <v>#N/A</v>
      </c>
      <c r="AE552" s="11" t="e">
        <v>#N/A</v>
      </c>
      <c r="AF552" s="11" t="e">
        <f t="shared" si="24"/>
        <v>#N/A</v>
      </c>
      <c r="AG552" s="11" t="e">
        <f t="shared" si="25"/>
        <v>#N/A</v>
      </c>
      <c r="AH552" s="11"/>
      <c r="AI552" s="13" t="s">
        <v>538</v>
      </c>
      <c r="AJ552" s="11" t="s">
        <v>197</v>
      </c>
      <c r="AK552" s="11"/>
      <c r="AL552" s="11"/>
      <c r="AM552" s="11"/>
      <c r="AN552" s="11"/>
      <c r="AO552" s="11"/>
    </row>
    <row r="553" spans="1:41" ht="302.39999999999998" x14ac:dyDescent="0.3">
      <c r="A553" s="59" t="s">
        <v>91</v>
      </c>
      <c r="B553" s="59">
        <v>5</v>
      </c>
      <c r="C553" s="59" t="s">
        <v>37</v>
      </c>
      <c r="D553" s="59" t="s">
        <v>888</v>
      </c>
      <c r="E553" s="59" t="s">
        <v>33</v>
      </c>
      <c r="F553" s="59" t="s">
        <v>888</v>
      </c>
      <c r="G553" s="59" t="s">
        <v>888</v>
      </c>
      <c r="H553" s="59" t="s">
        <v>37</v>
      </c>
      <c r="I553" s="59" t="s">
        <v>37</v>
      </c>
      <c r="J553" s="59" t="s">
        <v>984</v>
      </c>
      <c r="K553" s="59" t="s">
        <v>311</v>
      </c>
      <c r="L553" s="59"/>
      <c r="M553" s="59" t="s">
        <v>818</v>
      </c>
      <c r="N553" s="59">
        <v>1</v>
      </c>
      <c r="O553" s="59"/>
      <c r="P553" s="155" t="s">
        <v>166</v>
      </c>
      <c r="Q553" s="11" t="s">
        <v>284</v>
      </c>
      <c r="R553" s="11"/>
      <c r="S553" s="11"/>
      <c r="T553" s="11"/>
      <c r="U553" s="11"/>
      <c r="V553" s="11"/>
      <c r="W553" s="11"/>
      <c r="X553" s="11"/>
      <c r="Y553" s="11"/>
      <c r="Z553" s="11"/>
      <c r="AA553" s="15" t="s">
        <v>985</v>
      </c>
      <c r="AB553" s="11"/>
      <c r="AC553" s="11"/>
      <c r="AD553" s="11" t="e">
        <v>#N/A</v>
      </c>
      <c r="AE553" s="11" t="e">
        <v>#N/A</v>
      </c>
      <c r="AF553" s="11" t="e">
        <f t="shared" si="24"/>
        <v>#N/A</v>
      </c>
      <c r="AG553" s="11" t="e">
        <f t="shared" si="25"/>
        <v>#N/A</v>
      </c>
      <c r="AH553" s="11">
        <v>1</v>
      </c>
      <c r="AI553" s="15" t="s">
        <v>986</v>
      </c>
      <c r="AJ553" s="11" t="s">
        <v>197</v>
      </c>
      <c r="AK553" s="11"/>
      <c r="AL553" s="11"/>
      <c r="AM553" s="11"/>
      <c r="AN553" s="11"/>
      <c r="AO553" s="11"/>
    </row>
    <row r="554" spans="1:41" x14ac:dyDescent="0.3">
      <c r="A554" s="59" t="s">
        <v>91</v>
      </c>
      <c r="B554" s="59">
        <v>5</v>
      </c>
      <c r="C554" s="59" t="s">
        <v>292</v>
      </c>
      <c r="D554" s="59" t="s">
        <v>625</v>
      </c>
      <c r="E554" s="59" t="s">
        <v>18</v>
      </c>
      <c r="F554" s="59" t="s">
        <v>987</v>
      </c>
      <c r="G554" s="59" t="s">
        <v>625</v>
      </c>
      <c r="H554" s="59" t="s">
        <v>292</v>
      </c>
      <c r="I554" s="59" t="s">
        <v>4198</v>
      </c>
      <c r="J554" s="59" t="s">
        <v>433</v>
      </c>
      <c r="K554" s="59" t="s">
        <v>514</v>
      </c>
      <c r="L554" s="59"/>
      <c r="M554" s="59" t="s">
        <v>818</v>
      </c>
      <c r="N554" s="59">
        <v>1</v>
      </c>
      <c r="O554" s="59"/>
      <c r="P554" s="155" t="s">
        <v>166</v>
      </c>
      <c r="Q554" s="11" t="s">
        <v>294</v>
      </c>
      <c r="R554" s="11"/>
      <c r="S554" s="11"/>
      <c r="T554" s="11"/>
      <c r="U554" s="11"/>
      <c r="V554" s="11"/>
      <c r="W554" s="11"/>
      <c r="X554" s="11"/>
      <c r="Y554" s="11"/>
      <c r="Z554" s="11"/>
      <c r="AA554" s="11"/>
      <c r="AB554" s="11"/>
      <c r="AC554" s="11"/>
      <c r="AD554" s="11" t="e">
        <v>#N/A</v>
      </c>
      <c r="AE554" s="11" t="e">
        <v>#N/A</v>
      </c>
      <c r="AF554" s="11" t="e">
        <f t="shared" si="24"/>
        <v>#N/A</v>
      </c>
      <c r="AG554" s="11" t="e">
        <f t="shared" si="25"/>
        <v>#N/A</v>
      </c>
      <c r="AH554" s="11">
        <v>1</v>
      </c>
      <c r="AI554" s="11" t="s">
        <v>988</v>
      </c>
      <c r="AJ554" s="11" t="s">
        <v>197</v>
      </c>
      <c r="AK554" s="11"/>
      <c r="AL554" s="11"/>
      <c r="AM554" s="11"/>
      <c r="AN554" s="11"/>
      <c r="AO554" s="11"/>
    </row>
    <row r="555" spans="1:41" x14ac:dyDescent="0.3">
      <c r="A555" s="59" t="s">
        <v>91</v>
      </c>
      <c r="B555" s="59">
        <v>5</v>
      </c>
      <c r="C555" s="59" t="s">
        <v>638</v>
      </c>
      <c r="D555" s="59" t="s">
        <v>787</v>
      </c>
      <c r="E555" s="59" t="s">
        <v>14</v>
      </c>
      <c r="F555" s="59" t="s">
        <v>787</v>
      </c>
      <c r="G555" s="59" t="s">
        <v>787</v>
      </c>
      <c r="H555" s="59" t="s">
        <v>638</v>
      </c>
      <c r="I555" s="59" t="s">
        <v>4611</v>
      </c>
      <c r="J555" s="59" t="s">
        <v>535</v>
      </c>
      <c r="K555" s="59" t="s">
        <v>788</v>
      </c>
      <c r="L555" s="59" t="s">
        <v>989</v>
      </c>
      <c r="M555" s="59" t="s">
        <v>818</v>
      </c>
      <c r="N555" s="59">
        <v>1</v>
      </c>
      <c r="O555" s="59"/>
      <c r="P555" s="155" t="s">
        <v>166</v>
      </c>
      <c r="Q555" s="11" t="s">
        <v>284</v>
      </c>
      <c r="R555" s="11"/>
      <c r="S555" s="11"/>
      <c r="T555" s="11"/>
      <c r="U555" s="11"/>
      <c r="V555" s="11"/>
      <c r="W555" s="11"/>
      <c r="X555" s="11"/>
      <c r="Y555" s="11">
        <v>1</v>
      </c>
      <c r="Z555" s="11"/>
      <c r="AA555" s="13" t="s">
        <v>990</v>
      </c>
      <c r="AB555" s="11" t="s">
        <v>974</v>
      </c>
      <c r="AC555" s="11" t="s">
        <v>204</v>
      </c>
      <c r="AD555" s="11" t="s">
        <v>3137</v>
      </c>
      <c r="AE555" s="11" t="s">
        <v>3024</v>
      </c>
      <c r="AF555" s="11" t="str">
        <f t="shared" si="24"/>
        <v>Examples: Computer casing,</v>
      </c>
      <c r="AG555" s="11" t="str">
        <f t="shared" si="25"/>
        <v>AC13e. Plastic articles (hard). Furniture &amp; furnishings, including furniture coverings. Examples: Computer casing,</v>
      </c>
      <c r="AH555" s="11">
        <v>1</v>
      </c>
      <c r="AI555" s="13" t="s">
        <v>991</v>
      </c>
      <c r="AJ555" s="11"/>
      <c r="AK555" s="11"/>
      <c r="AL555" s="11">
        <v>1</v>
      </c>
      <c r="AM555" s="11"/>
      <c r="AN555" s="11"/>
      <c r="AO555" s="11"/>
    </row>
    <row r="556" spans="1:41" x14ac:dyDescent="0.3">
      <c r="A556" s="59" t="s">
        <v>91</v>
      </c>
      <c r="B556" s="59">
        <v>5</v>
      </c>
      <c r="C556" s="59" t="s">
        <v>640</v>
      </c>
      <c r="D556" s="59" t="s">
        <v>3306</v>
      </c>
      <c r="E556" s="59" t="s">
        <v>11</v>
      </c>
      <c r="F556" s="59" t="s">
        <v>992</v>
      </c>
      <c r="G556" s="59" t="s">
        <v>3306</v>
      </c>
      <c r="H556" s="59" t="s">
        <v>640</v>
      </c>
      <c r="I556" s="59" t="s">
        <v>4316</v>
      </c>
      <c r="J556" s="59" t="s">
        <v>348</v>
      </c>
      <c r="K556" s="59" t="s">
        <v>993</v>
      </c>
      <c r="L556" s="59" t="s">
        <v>994</v>
      </c>
      <c r="M556" s="59" t="s">
        <v>818</v>
      </c>
      <c r="N556" s="59">
        <v>1</v>
      </c>
      <c r="O556" s="59"/>
      <c r="P556" s="155" t="s">
        <v>166</v>
      </c>
      <c r="Q556" s="11" t="s">
        <v>284</v>
      </c>
      <c r="R556" s="11"/>
      <c r="S556" s="11"/>
      <c r="T556" s="11"/>
      <c r="U556" s="11"/>
      <c r="V556" s="11"/>
      <c r="W556" s="11"/>
      <c r="X556" s="11"/>
      <c r="Y556" s="11"/>
      <c r="Z556" s="11"/>
      <c r="AA556" s="11"/>
      <c r="AB556" s="11"/>
      <c r="AC556" s="11"/>
      <c r="AD556" s="11" t="e">
        <v>#N/A</v>
      </c>
      <c r="AE556" s="11" t="e">
        <v>#N/A</v>
      </c>
      <c r="AF556" s="11" t="e">
        <f t="shared" si="24"/>
        <v>#N/A</v>
      </c>
      <c r="AG556" s="11" t="e">
        <f t="shared" si="25"/>
        <v>#N/A</v>
      </c>
      <c r="AH556" s="11">
        <v>1</v>
      </c>
      <c r="AI556" s="13" t="s">
        <v>995</v>
      </c>
      <c r="AJ556" s="11"/>
      <c r="AK556" s="11"/>
      <c r="AL556" s="11"/>
      <c r="AM556" s="11"/>
      <c r="AN556" s="11"/>
      <c r="AO556" s="11"/>
    </row>
    <row r="557" spans="1:41" x14ac:dyDescent="0.3">
      <c r="A557" s="59" t="s">
        <v>91</v>
      </c>
      <c r="B557" s="59">
        <v>5</v>
      </c>
      <c r="C557" s="59" t="s">
        <v>39</v>
      </c>
      <c r="D557" s="59" t="s">
        <v>3307</v>
      </c>
      <c r="E557" s="59" t="s">
        <v>33</v>
      </c>
      <c r="F557" s="59" t="s">
        <v>885</v>
      </c>
      <c r="G557" s="59" t="s">
        <v>3307</v>
      </c>
      <c r="H557" s="59" t="s">
        <v>39</v>
      </c>
      <c r="I557" s="59" t="s">
        <v>39</v>
      </c>
      <c r="J557" s="59" t="s">
        <v>433</v>
      </c>
      <c r="K557" s="59" t="s">
        <v>312</v>
      </c>
      <c r="L557" s="59"/>
      <c r="M557" s="59" t="s">
        <v>818</v>
      </c>
      <c r="N557" s="59">
        <v>1</v>
      </c>
      <c r="O557" s="59"/>
      <c r="P557" s="155" t="s">
        <v>166</v>
      </c>
      <c r="Q557" s="11" t="s">
        <v>284</v>
      </c>
      <c r="R557" s="11"/>
      <c r="S557" s="11"/>
      <c r="T557" s="11"/>
      <c r="U557" s="11"/>
      <c r="V557" s="11"/>
      <c r="W557" s="11"/>
      <c r="X557" s="11"/>
      <c r="Y557" s="11"/>
      <c r="Z557" s="11"/>
      <c r="AA557" s="11" t="s">
        <v>996</v>
      </c>
      <c r="AB557" s="11" t="s">
        <v>485</v>
      </c>
      <c r="AC557" s="11"/>
      <c r="AD557" s="11" t="e">
        <v>#N/A</v>
      </c>
      <c r="AE557" s="11" t="e">
        <v>#N/A</v>
      </c>
      <c r="AF557" s="11" t="e">
        <f t="shared" si="24"/>
        <v>#N/A</v>
      </c>
      <c r="AG557" s="11" t="e">
        <f t="shared" si="25"/>
        <v>#N/A</v>
      </c>
      <c r="AH557" s="11"/>
      <c r="AI557" s="11" t="s">
        <v>997</v>
      </c>
      <c r="AJ557" s="11" t="s">
        <v>197</v>
      </c>
      <c r="AK557" s="11"/>
      <c r="AL557" s="11"/>
      <c r="AM557" s="11"/>
      <c r="AN557" s="11"/>
      <c r="AO557" s="11"/>
    </row>
    <row r="558" spans="1:41" x14ac:dyDescent="0.3">
      <c r="A558" s="59" t="s">
        <v>91</v>
      </c>
      <c r="B558" s="59">
        <v>5</v>
      </c>
      <c r="C558" s="59" t="s">
        <v>35</v>
      </c>
      <c r="D558" s="59" t="s">
        <v>1353</v>
      </c>
      <c r="E558" s="59" t="s">
        <v>33</v>
      </c>
      <c r="F558" s="59" t="s">
        <v>998</v>
      </c>
      <c r="G558" s="59" t="s">
        <v>1353</v>
      </c>
      <c r="H558" s="59" t="s">
        <v>35</v>
      </c>
      <c r="I558" s="59" t="s">
        <v>4963</v>
      </c>
      <c r="J558" s="59" t="s">
        <v>999</v>
      </c>
      <c r="K558" s="59" t="s">
        <v>199</v>
      </c>
      <c r="L558" s="59"/>
      <c r="M558" s="59" t="s">
        <v>818</v>
      </c>
      <c r="N558" s="59">
        <v>1</v>
      </c>
      <c r="O558" s="59"/>
      <c r="P558" s="155" t="s">
        <v>166</v>
      </c>
      <c r="Q558" s="11" t="s">
        <v>284</v>
      </c>
      <c r="R558" s="11"/>
      <c r="S558" s="11"/>
      <c r="T558" s="11"/>
      <c r="U558" s="11"/>
      <c r="V558" s="11"/>
      <c r="W558" s="11"/>
      <c r="X558" s="11"/>
      <c r="Y558" s="11"/>
      <c r="Z558" s="11"/>
      <c r="AA558" s="11" t="s">
        <v>1000</v>
      </c>
      <c r="AB558" s="11" t="s">
        <v>485</v>
      </c>
      <c r="AC558" s="11"/>
      <c r="AD558" s="11" t="e">
        <v>#N/A</v>
      </c>
      <c r="AE558" s="11" t="e">
        <v>#N/A</v>
      </c>
      <c r="AF558" s="11" t="e">
        <f t="shared" si="24"/>
        <v>#N/A</v>
      </c>
      <c r="AG558" s="11" t="e">
        <f t="shared" si="25"/>
        <v>#N/A</v>
      </c>
      <c r="AH558" s="11"/>
      <c r="AI558" s="11"/>
      <c r="AJ558" s="11" t="s">
        <v>197</v>
      </c>
      <c r="AK558" s="11"/>
      <c r="AL558" s="11"/>
      <c r="AM558" s="11"/>
      <c r="AN558" s="11"/>
      <c r="AO558" s="11"/>
    </row>
    <row r="559" spans="1:41" x14ac:dyDescent="0.3">
      <c r="A559" s="59" t="s">
        <v>91</v>
      </c>
      <c r="B559" s="59">
        <v>5</v>
      </c>
      <c r="C559" s="59" t="s">
        <v>660</v>
      </c>
      <c r="D559" s="59" t="s">
        <v>1005</v>
      </c>
      <c r="E559" s="59" t="s">
        <v>14</v>
      </c>
      <c r="F559" s="59" t="s">
        <v>1004</v>
      </c>
      <c r="G559" s="59" t="s">
        <v>1005</v>
      </c>
      <c r="H559" s="59" t="s">
        <v>660</v>
      </c>
      <c r="I559" s="59" t="s">
        <v>4283</v>
      </c>
      <c r="J559" s="59" t="s">
        <v>348</v>
      </c>
      <c r="K559" s="59" t="s">
        <v>1005</v>
      </c>
      <c r="L559" s="59"/>
      <c r="M559" s="59" t="s">
        <v>818</v>
      </c>
      <c r="N559" s="59">
        <v>1</v>
      </c>
      <c r="O559" s="59"/>
      <c r="P559" s="155" t="s">
        <v>166</v>
      </c>
      <c r="Q559" s="11" t="s">
        <v>284</v>
      </c>
      <c r="R559" s="11"/>
      <c r="S559" s="11"/>
      <c r="T559" s="11"/>
      <c r="U559" s="11"/>
      <c r="V559" s="11"/>
      <c r="W559" s="11"/>
      <c r="X559" s="11">
        <v>1</v>
      </c>
      <c r="Y559" s="11"/>
      <c r="Z559" s="11"/>
      <c r="AA559" s="11"/>
      <c r="AB559" s="11"/>
      <c r="AC559" s="11"/>
      <c r="AD559" s="11" t="e">
        <v>#N/A</v>
      </c>
      <c r="AE559" s="11" t="e">
        <v>#N/A</v>
      </c>
      <c r="AF559" s="11" t="e">
        <f t="shared" si="24"/>
        <v>#N/A</v>
      </c>
      <c r="AG559" s="11" t="e">
        <f t="shared" si="25"/>
        <v>#N/A</v>
      </c>
      <c r="AH559" s="11">
        <v>1</v>
      </c>
      <c r="AI559" s="13" t="s">
        <v>1006</v>
      </c>
      <c r="AJ559" s="11"/>
      <c r="AK559" s="11"/>
      <c r="AL559" s="11">
        <v>1</v>
      </c>
      <c r="AM559" s="11">
        <v>1</v>
      </c>
      <c r="AN559" s="11"/>
      <c r="AO559" s="11"/>
    </row>
    <row r="560" spans="1:41" ht="144" x14ac:dyDescent="0.3">
      <c r="A560" s="59" t="s">
        <v>91</v>
      </c>
      <c r="B560" s="59">
        <v>5</v>
      </c>
      <c r="C560" s="59" t="s">
        <v>29</v>
      </c>
      <c r="D560" s="59" t="s">
        <v>1007</v>
      </c>
      <c r="E560" s="59" t="s">
        <v>13</v>
      </c>
      <c r="F560" s="59" t="s">
        <v>1007</v>
      </c>
      <c r="G560" s="59" t="s">
        <v>1007</v>
      </c>
      <c r="H560" s="59" t="s">
        <v>29</v>
      </c>
      <c r="I560" s="59" t="s">
        <v>4310</v>
      </c>
      <c r="J560" s="59" t="s">
        <v>1008</v>
      </c>
      <c r="K560" s="59" t="s">
        <v>1009</v>
      </c>
      <c r="L560" s="59"/>
      <c r="M560" s="59" t="s">
        <v>818</v>
      </c>
      <c r="N560" s="59">
        <v>1</v>
      </c>
      <c r="O560" s="59"/>
      <c r="P560" s="155" t="s">
        <v>166</v>
      </c>
      <c r="Q560" s="11" t="s">
        <v>284</v>
      </c>
      <c r="R560" s="11"/>
      <c r="S560" s="11"/>
      <c r="T560" s="11"/>
      <c r="U560" s="11"/>
      <c r="V560" s="11"/>
      <c r="W560" s="11"/>
      <c r="X560" s="11"/>
      <c r="Y560" s="11"/>
      <c r="Z560" s="11"/>
      <c r="AA560" s="13" t="s">
        <v>1010</v>
      </c>
      <c r="AB560" s="11"/>
      <c r="AC560" s="11"/>
      <c r="AD560" s="11" t="e">
        <v>#N/A</v>
      </c>
      <c r="AE560" s="11" t="e">
        <v>#N/A</v>
      </c>
      <c r="AF560" s="11" t="e">
        <f t="shared" si="24"/>
        <v>#N/A</v>
      </c>
      <c r="AG560" s="11" t="e">
        <f t="shared" si="25"/>
        <v>#N/A</v>
      </c>
      <c r="AH560" s="11">
        <v>1</v>
      </c>
      <c r="AI560" s="15" t="s">
        <v>1011</v>
      </c>
      <c r="AJ560" s="11" t="s">
        <v>541</v>
      </c>
      <c r="AK560" s="11"/>
      <c r="AL560" s="11">
        <v>1</v>
      </c>
      <c r="AM560" s="11"/>
      <c r="AN560" s="11"/>
      <c r="AO560" s="11"/>
    </row>
    <row r="561" spans="1:41" x14ac:dyDescent="0.3">
      <c r="A561" s="59" t="s">
        <v>91</v>
      </c>
      <c r="B561" s="59">
        <v>5</v>
      </c>
      <c r="C561" s="59" t="s">
        <v>407</v>
      </c>
      <c r="D561" s="59" t="s">
        <v>2143</v>
      </c>
      <c r="E561" s="59" t="s">
        <v>4</v>
      </c>
      <c r="F561" s="59" t="s">
        <v>367</v>
      </c>
      <c r="G561" s="59" t="s">
        <v>2143</v>
      </c>
      <c r="H561" s="59" t="s">
        <v>407</v>
      </c>
      <c r="I561" s="59" t="s">
        <v>4726</v>
      </c>
      <c r="J561" s="59" t="s">
        <v>348</v>
      </c>
      <c r="K561" s="59" t="s">
        <v>343</v>
      </c>
      <c r="L561" s="59"/>
      <c r="M561" s="59" t="s">
        <v>818</v>
      </c>
      <c r="N561" s="59">
        <v>1</v>
      </c>
      <c r="O561" s="59"/>
      <c r="P561" s="155" t="s">
        <v>166</v>
      </c>
      <c r="Q561" s="11" t="s">
        <v>284</v>
      </c>
      <c r="R561" s="11"/>
      <c r="S561" s="11"/>
      <c r="T561" s="11"/>
      <c r="U561" s="11"/>
      <c r="V561" s="11"/>
      <c r="W561" s="11"/>
      <c r="X561" s="11"/>
      <c r="Y561" s="11"/>
      <c r="Z561" s="11"/>
      <c r="AA561" s="11"/>
      <c r="AB561" s="11"/>
      <c r="AC561" s="11"/>
      <c r="AD561" s="11" t="e">
        <v>#N/A</v>
      </c>
      <c r="AE561" s="11" t="e">
        <v>#N/A</v>
      </c>
      <c r="AF561" s="11" t="e">
        <f t="shared" si="24"/>
        <v>#N/A</v>
      </c>
      <c r="AG561" s="11" t="e">
        <f t="shared" si="25"/>
        <v>#N/A</v>
      </c>
      <c r="AH561" s="11">
        <v>1</v>
      </c>
      <c r="AI561" s="11" t="s">
        <v>1012</v>
      </c>
      <c r="AJ561" s="11" t="s">
        <v>197</v>
      </c>
      <c r="AK561" s="11"/>
      <c r="AL561" s="11">
        <v>1</v>
      </c>
      <c r="AM561" s="11"/>
      <c r="AN561" s="11"/>
      <c r="AO561" s="11"/>
    </row>
    <row r="562" spans="1:41" x14ac:dyDescent="0.3">
      <c r="A562" s="59" t="s">
        <v>91</v>
      </c>
      <c r="B562" s="59">
        <v>5</v>
      </c>
      <c r="C562" s="59" t="s">
        <v>683</v>
      </c>
      <c r="D562" s="59" t="s">
        <v>796</v>
      </c>
      <c r="E562" s="59" t="s">
        <v>4</v>
      </c>
      <c r="F562" s="59" t="s">
        <v>1016</v>
      </c>
      <c r="G562" s="59" t="s">
        <v>796</v>
      </c>
      <c r="H562" s="59" t="s">
        <v>683</v>
      </c>
      <c r="I562" s="59" t="s">
        <v>4259</v>
      </c>
      <c r="J562" s="59" t="s">
        <v>433</v>
      </c>
      <c r="K562" s="59" t="s">
        <v>1017</v>
      </c>
      <c r="L562" s="59" t="s">
        <v>1018</v>
      </c>
      <c r="M562" s="59" t="s">
        <v>818</v>
      </c>
      <c r="N562" s="59">
        <v>1</v>
      </c>
      <c r="O562" s="59"/>
      <c r="P562" s="155" t="s">
        <v>166</v>
      </c>
      <c r="Q562" s="11" t="s">
        <v>284</v>
      </c>
      <c r="R562" s="11"/>
      <c r="S562" s="11"/>
      <c r="T562" s="11"/>
      <c r="U562" s="11"/>
      <c r="V562" s="11"/>
      <c r="W562" s="11"/>
      <c r="X562" s="11"/>
      <c r="Y562" s="11">
        <v>1</v>
      </c>
      <c r="Z562" s="11"/>
      <c r="AA562" s="11" t="s">
        <v>1019</v>
      </c>
      <c r="AB562" s="11"/>
      <c r="AC562" s="11"/>
      <c r="AD562" s="11" t="e">
        <v>#N/A</v>
      </c>
      <c r="AE562" s="11" t="e">
        <v>#N/A</v>
      </c>
      <c r="AF562" s="11" t="e">
        <f t="shared" si="24"/>
        <v>#N/A</v>
      </c>
      <c r="AG562" s="11" t="e">
        <f t="shared" si="25"/>
        <v>#N/A</v>
      </c>
      <c r="AH562" s="11">
        <v>1</v>
      </c>
      <c r="AI562" s="11" t="s">
        <v>1020</v>
      </c>
      <c r="AJ562" s="11" t="s">
        <v>541</v>
      </c>
      <c r="AK562" s="11">
        <v>1</v>
      </c>
      <c r="AL562" s="11"/>
      <c r="AM562" s="11"/>
      <c r="AN562" s="11"/>
      <c r="AO562" s="11"/>
    </row>
    <row r="563" spans="1:41" x14ac:dyDescent="0.3">
      <c r="A563" s="59" t="s">
        <v>91</v>
      </c>
      <c r="B563" s="59">
        <v>5</v>
      </c>
      <c r="C563" s="59" t="s">
        <v>41</v>
      </c>
      <c r="D563" s="59" t="s">
        <v>3375</v>
      </c>
      <c r="E563" s="59" t="s">
        <v>33</v>
      </c>
      <c r="F563" s="59" t="s">
        <v>1023</v>
      </c>
      <c r="G563" s="59" t="s">
        <v>3375</v>
      </c>
      <c r="H563" s="59" t="s">
        <v>41</v>
      </c>
      <c r="I563" s="59" t="s">
        <v>4192</v>
      </c>
      <c r="J563" s="59" t="s">
        <v>999</v>
      </c>
      <c r="K563" s="59" t="s">
        <v>313</v>
      </c>
      <c r="L563" s="59"/>
      <c r="M563" s="59" t="s">
        <v>818</v>
      </c>
      <c r="N563" s="59">
        <v>1</v>
      </c>
      <c r="O563" s="59"/>
      <c r="P563" s="155" t="s">
        <v>166</v>
      </c>
      <c r="Q563" s="11" t="s">
        <v>294</v>
      </c>
      <c r="R563" s="11"/>
      <c r="S563" s="11"/>
      <c r="T563" s="11"/>
      <c r="U563" s="11"/>
      <c r="V563" s="11"/>
      <c r="W563" s="11"/>
      <c r="X563" s="11"/>
      <c r="Y563" s="11"/>
      <c r="Z563" s="11"/>
      <c r="AA563" s="11" t="s">
        <v>1024</v>
      </c>
      <c r="AB563" s="11" t="s">
        <v>485</v>
      </c>
      <c r="AC563" s="11"/>
      <c r="AD563" s="11" t="e">
        <v>#N/A</v>
      </c>
      <c r="AE563" s="11" t="e">
        <v>#N/A</v>
      </c>
      <c r="AF563" s="11" t="e">
        <f t="shared" si="24"/>
        <v>#N/A</v>
      </c>
      <c r="AG563" s="11" t="e">
        <f t="shared" si="25"/>
        <v>#N/A</v>
      </c>
      <c r="AH563" s="11"/>
      <c r="AI563" s="11" t="s">
        <v>1025</v>
      </c>
      <c r="AJ563" s="11"/>
      <c r="AK563" s="11"/>
      <c r="AL563" s="11"/>
      <c r="AM563" s="11"/>
      <c r="AN563" s="11"/>
      <c r="AO563" s="11"/>
    </row>
    <row r="564" spans="1:41" x14ac:dyDescent="0.3">
      <c r="A564" s="59" t="s">
        <v>91</v>
      </c>
      <c r="B564" s="59">
        <v>5</v>
      </c>
      <c r="C564" s="59" t="s">
        <v>723</v>
      </c>
      <c r="D564" s="59" t="s">
        <v>2260</v>
      </c>
      <c r="E564" s="59" t="s">
        <v>18</v>
      </c>
      <c r="F564" s="59" t="s">
        <v>724</v>
      </c>
      <c r="G564" s="59" t="s">
        <v>2260</v>
      </c>
      <c r="H564" s="59" t="s">
        <v>723</v>
      </c>
      <c r="I564" s="59" t="s">
        <v>5934</v>
      </c>
      <c r="J564" s="59" t="s">
        <v>1026</v>
      </c>
      <c r="K564" s="59" t="s">
        <v>1027</v>
      </c>
      <c r="L564" s="59"/>
      <c r="M564" s="59" t="s">
        <v>818</v>
      </c>
      <c r="N564" s="59">
        <v>1</v>
      </c>
      <c r="O564" s="59"/>
      <c r="P564" s="155" t="s">
        <v>166</v>
      </c>
      <c r="Q564" s="11" t="s">
        <v>294</v>
      </c>
      <c r="R564" s="11"/>
      <c r="S564" s="11"/>
      <c r="T564" s="11"/>
      <c r="U564" s="11"/>
      <c r="V564" s="11"/>
      <c r="W564" s="11"/>
      <c r="X564" s="11"/>
      <c r="Y564" s="11"/>
      <c r="Z564" s="11"/>
      <c r="AA564" s="11"/>
      <c r="AB564" s="11"/>
      <c r="AC564" s="11"/>
      <c r="AD564" s="11" t="e">
        <v>#N/A</v>
      </c>
      <c r="AE564" s="11" t="e">
        <v>#N/A</v>
      </c>
      <c r="AF564" s="11" t="e">
        <f t="shared" si="24"/>
        <v>#N/A</v>
      </c>
      <c r="AG564" s="11" t="e">
        <f t="shared" si="25"/>
        <v>#N/A</v>
      </c>
      <c r="AH564" s="11"/>
      <c r="AI564" s="11"/>
      <c r="AJ564" s="11"/>
      <c r="AK564" s="11"/>
      <c r="AL564" s="11"/>
      <c r="AM564" s="11"/>
      <c r="AN564" s="11"/>
      <c r="AO564" s="11"/>
    </row>
    <row r="565" spans="1:41" x14ac:dyDescent="0.3">
      <c r="A565" s="59" t="s">
        <v>91</v>
      </c>
      <c r="B565" s="59">
        <v>5</v>
      </c>
      <c r="C565" s="59" t="s">
        <v>321</v>
      </c>
      <c r="D565" s="59" t="s">
        <v>3522</v>
      </c>
      <c r="E565" s="59" t="s">
        <v>3194</v>
      </c>
      <c r="F565" s="59" t="s">
        <v>521</v>
      </c>
      <c r="G565" s="59" t="s">
        <v>3522</v>
      </c>
      <c r="H565" s="59" t="s">
        <v>321</v>
      </c>
      <c r="I565" s="59" t="s">
        <v>4029</v>
      </c>
      <c r="J565" s="59" t="s">
        <v>535</v>
      </c>
      <c r="K565" s="59" t="s">
        <v>198</v>
      </c>
      <c r="L565" s="59"/>
      <c r="M565" s="59" t="s">
        <v>818</v>
      </c>
      <c r="N565" s="59">
        <v>1</v>
      </c>
      <c r="O565" s="59"/>
      <c r="P565" s="155" t="s">
        <v>166</v>
      </c>
      <c r="Q565" s="11" t="s">
        <v>284</v>
      </c>
      <c r="R565" s="11"/>
      <c r="S565" s="11"/>
      <c r="T565" s="11"/>
      <c r="U565" s="11"/>
      <c r="V565" s="11"/>
      <c r="W565" s="11"/>
      <c r="X565" s="11"/>
      <c r="Y565" s="11"/>
      <c r="Z565" s="11"/>
      <c r="AA565" s="11" t="s">
        <v>1032</v>
      </c>
      <c r="AB565" s="11" t="s">
        <v>291</v>
      </c>
      <c r="AC565" s="11"/>
      <c r="AD565" s="11" t="e">
        <v>#N/A</v>
      </c>
      <c r="AE565" s="11" t="e">
        <v>#N/A</v>
      </c>
      <c r="AF565" s="11" t="e">
        <f t="shared" si="24"/>
        <v>#N/A</v>
      </c>
      <c r="AG565" s="11" t="e">
        <f t="shared" si="25"/>
        <v>#N/A</v>
      </c>
      <c r="AH565" s="11">
        <v>1</v>
      </c>
      <c r="AI565" s="11" t="s">
        <v>1033</v>
      </c>
      <c r="AJ565" s="11"/>
      <c r="AK565" s="11"/>
      <c r="AL565" s="11"/>
      <c r="AM565" s="11"/>
      <c r="AN565" s="11"/>
      <c r="AO565" s="11"/>
    </row>
    <row r="566" spans="1:41" x14ac:dyDescent="0.3">
      <c r="A566" s="59" t="s">
        <v>91</v>
      </c>
      <c r="B566" s="59">
        <v>5</v>
      </c>
      <c r="C566" s="59" t="s">
        <v>271</v>
      </c>
      <c r="D566" s="59" t="s">
        <v>3224</v>
      </c>
      <c r="E566" s="59" t="s">
        <v>3194</v>
      </c>
      <c r="F566" s="59" t="s">
        <v>1034</v>
      </c>
      <c r="G566" s="59" t="s">
        <v>3224</v>
      </c>
      <c r="H566" s="59" t="s">
        <v>271</v>
      </c>
      <c r="I566" s="59" t="s">
        <v>4161</v>
      </c>
      <c r="J566" s="59" t="s">
        <v>535</v>
      </c>
      <c r="K566" s="59" t="s">
        <v>218</v>
      </c>
      <c r="L566" s="59" t="s">
        <v>1035</v>
      </c>
      <c r="M566" s="59" t="s">
        <v>818</v>
      </c>
      <c r="N566" s="59">
        <v>1</v>
      </c>
      <c r="O566" s="59"/>
      <c r="P566" s="155" t="s">
        <v>166</v>
      </c>
      <c r="Q566" s="11" t="s">
        <v>284</v>
      </c>
      <c r="R566" s="11"/>
      <c r="S566" s="11"/>
      <c r="T566" s="11"/>
      <c r="U566" s="11"/>
      <c r="V566" s="11"/>
      <c r="W566" s="11"/>
      <c r="X566" s="11"/>
      <c r="Y566" s="11"/>
      <c r="Z566" s="11"/>
      <c r="AA566" s="11" t="s">
        <v>1036</v>
      </c>
      <c r="AB566" s="11"/>
      <c r="AC566" s="11"/>
      <c r="AD566" s="11" t="e">
        <v>#N/A</v>
      </c>
      <c r="AE566" s="11" t="e">
        <v>#N/A</v>
      </c>
      <c r="AF566" s="11" t="e">
        <f t="shared" si="24"/>
        <v>#N/A</v>
      </c>
      <c r="AG566" s="11" t="e">
        <f t="shared" si="25"/>
        <v>#N/A</v>
      </c>
      <c r="AH566" s="11">
        <v>1</v>
      </c>
      <c r="AI566" s="11" t="s">
        <v>1037</v>
      </c>
      <c r="AJ566" s="11" t="s">
        <v>1038</v>
      </c>
      <c r="AK566" s="11"/>
      <c r="AL566" s="11"/>
      <c r="AM566" s="11"/>
      <c r="AN566" s="11"/>
      <c r="AO566" s="11"/>
    </row>
    <row r="567" spans="1:41" x14ac:dyDescent="0.3">
      <c r="A567" s="59" t="s">
        <v>91</v>
      </c>
      <c r="B567" s="59">
        <v>5</v>
      </c>
      <c r="C567" s="59" t="s">
        <v>274</v>
      </c>
      <c r="D567" s="59" t="s">
        <v>814</v>
      </c>
      <c r="E567" s="59" t="s">
        <v>11</v>
      </c>
      <c r="F567" s="59" t="s">
        <v>275</v>
      </c>
      <c r="G567" s="59" t="s">
        <v>814</v>
      </c>
      <c r="H567" s="59" t="s">
        <v>274</v>
      </c>
      <c r="I567" s="59" t="s">
        <v>4512</v>
      </c>
      <c r="J567" s="59" t="s">
        <v>535</v>
      </c>
      <c r="K567" s="59" t="s">
        <v>1039</v>
      </c>
      <c r="L567" s="59"/>
      <c r="M567" s="59" t="s">
        <v>818</v>
      </c>
      <c r="N567" s="59">
        <v>1</v>
      </c>
      <c r="O567" s="59"/>
      <c r="P567" s="155" t="s">
        <v>166</v>
      </c>
      <c r="Q567" s="11" t="s">
        <v>284</v>
      </c>
      <c r="R567" s="11"/>
      <c r="S567" s="11"/>
      <c r="T567" s="11"/>
      <c r="U567" s="11"/>
      <c r="V567" s="11"/>
      <c r="W567" s="11"/>
      <c r="X567" s="11"/>
      <c r="Y567" s="11"/>
      <c r="Z567" s="11"/>
      <c r="AA567" s="11" t="s">
        <v>1040</v>
      </c>
      <c r="AB567" s="11"/>
      <c r="AC567" s="11"/>
      <c r="AD567" s="11" t="e">
        <v>#N/A</v>
      </c>
      <c r="AE567" s="11" t="e">
        <v>#N/A</v>
      </c>
      <c r="AF567" s="11" t="e">
        <f t="shared" si="24"/>
        <v>#N/A</v>
      </c>
      <c r="AG567" s="11" t="e">
        <f t="shared" si="25"/>
        <v>#N/A</v>
      </c>
      <c r="AH567" s="11">
        <v>1</v>
      </c>
      <c r="AI567" s="11" t="s">
        <v>1041</v>
      </c>
      <c r="AJ567" s="11" t="s">
        <v>1038</v>
      </c>
      <c r="AK567" s="11"/>
      <c r="AL567" s="11"/>
      <c r="AM567" s="11"/>
      <c r="AN567" s="11"/>
      <c r="AO567" s="11"/>
    </row>
    <row r="568" spans="1:41" x14ac:dyDescent="0.3">
      <c r="A568" s="59" t="s">
        <v>91</v>
      </c>
      <c r="B568" s="59">
        <v>5</v>
      </c>
      <c r="C568" s="59" t="s">
        <v>281</v>
      </c>
      <c r="D568" s="59" t="s">
        <v>815</v>
      </c>
      <c r="E568" s="59" t="s">
        <v>3194</v>
      </c>
      <c r="F568" s="59" t="s">
        <v>282</v>
      </c>
      <c r="G568" s="59" t="s">
        <v>815</v>
      </c>
      <c r="H568" s="59" t="s">
        <v>281</v>
      </c>
      <c r="I568" s="59" t="s">
        <v>4582</v>
      </c>
      <c r="J568" s="59" t="s">
        <v>535</v>
      </c>
      <c r="K568" s="59" t="s">
        <v>217</v>
      </c>
      <c r="L568" s="59"/>
      <c r="M568" s="59" t="s">
        <v>818</v>
      </c>
      <c r="N568" s="59">
        <v>1</v>
      </c>
      <c r="O568" s="59"/>
      <c r="P568" s="155" t="s">
        <v>166</v>
      </c>
      <c r="Q568" s="11" t="s">
        <v>284</v>
      </c>
      <c r="R568" s="11"/>
      <c r="S568" s="11"/>
      <c r="T568" s="11"/>
      <c r="U568" s="11"/>
      <c r="V568" s="11"/>
      <c r="W568" s="11"/>
      <c r="X568" s="11"/>
      <c r="Y568" s="11"/>
      <c r="Z568" s="11"/>
      <c r="AA568" s="11" t="s">
        <v>1042</v>
      </c>
      <c r="AB568" s="11"/>
      <c r="AC568" s="11"/>
      <c r="AD568" s="11" t="e">
        <v>#N/A</v>
      </c>
      <c r="AE568" s="11" t="e">
        <v>#N/A</v>
      </c>
      <c r="AF568" s="11" t="e">
        <f t="shared" si="24"/>
        <v>#N/A</v>
      </c>
      <c r="AG568" s="11" t="e">
        <f t="shared" si="25"/>
        <v>#N/A</v>
      </c>
      <c r="AH568" s="11">
        <v>1</v>
      </c>
      <c r="AI568" s="11" t="s">
        <v>1043</v>
      </c>
      <c r="AJ568" s="11" t="s">
        <v>197</v>
      </c>
      <c r="AK568" s="11"/>
      <c r="AL568" s="11"/>
      <c r="AM568" s="11"/>
      <c r="AN568" s="11"/>
      <c r="AO568" s="11"/>
    </row>
    <row r="569" spans="1:41" ht="172.8" x14ac:dyDescent="0.3">
      <c r="A569" s="59" t="s">
        <v>91</v>
      </c>
      <c r="B569" s="59">
        <v>5</v>
      </c>
      <c r="C569" s="59"/>
      <c r="D569" s="59" t="s">
        <v>818</v>
      </c>
      <c r="E569" s="59" t="e">
        <v>#N/A</v>
      </c>
      <c r="F569" s="59" t="s">
        <v>1044</v>
      </c>
      <c r="G569" s="59" t="s">
        <v>818</v>
      </c>
      <c r="H569" s="59" t="s">
        <v>818</v>
      </c>
      <c r="I569" s="59" t="s">
        <v>818</v>
      </c>
      <c r="J569" s="59" t="s">
        <v>433</v>
      </c>
      <c r="K569" s="59" t="s">
        <v>1045</v>
      </c>
      <c r="L569" s="59" t="s">
        <v>813</v>
      </c>
      <c r="M569" s="59" t="s">
        <v>14313</v>
      </c>
      <c r="N569" s="59">
        <v>1</v>
      </c>
      <c r="O569" s="59"/>
      <c r="P569" s="155" t="s">
        <v>166</v>
      </c>
      <c r="Q569" s="11" t="s">
        <v>284</v>
      </c>
      <c r="R569" s="11"/>
      <c r="S569" s="11"/>
      <c r="T569" s="11"/>
      <c r="U569" s="11"/>
      <c r="V569" s="11"/>
      <c r="W569" s="11"/>
      <c r="X569" s="11"/>
      <c r="Y569" s="11"/>
      <c r="Z569" s="11"/>
      <c r="AA569" s="11"/>
      <c r="AB569" s="11"/>
      <c r="AC569" s="11"/>
      <c r="AD569" s="11" t="e">
        <v>#N/A</v>
      </c>
      <c r="AE569" s="11" t="e">
        <v>#N/A</v>
      </c>
      <c r="AF569" s="11" t="e">
        <f t="shared" si="24"/>
        <v>#N/A</v>
      </c>
      <c r="AG569" s="11" t="e">
        <f t="shared" si="25"/>
        <v>#N/A</v>
      </c>
      <c r="AH569" s="11">
        <v>1</v>
      </c>
      <c r="AI569" s="15" t="s">
        <v>1046</v>
      </c>
      <c r="AJ569" s="11" t="s">
        <v>197</v>
      </c>
      <c r="AK569" s="11"/>
      <c r="AL569" s="11">
        <v>1</v>
      </c>
      <c r="AM569" s="11"/>
      <c r="AN569" s="11"/>
      <c r="AO569" s="11"/>
    </row>
    <row r="570" spans="1:41" x14ac:dyDescent="0.3">
      <c r="A570" s="59" t="s">
        <v>91</v>
      </c>
      <c r="B570" s="59">
        <v>5</v>
      </c>
      <c r="C570" s="59" t="s">
        <v>297</v>
      </c>
      <c r="D570" s="59" t="s">
        <v>3616</v>
      </c>
      <c r="E570" s="59" t="s">
        <v>20</v>
      </c>
      <c r="F570" s="59" t="s">
        <v>1649</v>
      </c>
      <c r="G570" s="59" t="s">
        <v>3616</v>
      </c>
      <c r="H570" s="59" t="s">
        <v>297</v>
      </c>
      <c r="I570" s="59" t="s">
        <v>297</v>
      </c>
      <c r="J570" s="59" t="s">
        <v>433</v>
      </c>
      <c r="K570" s="59" t="s">
        <v>219</v>
      </c>
      <c r="L570" s="59"/>
      <c r="M570" s="59" t="s">
        <v>818</v>
      </c>
      <c r="N570" s="59">
        <v>1</v>
      </c>
      <c r="O570" s="59"/>
      <c r="P570" s="155" t="s">
        <v>166</v>
      </c>
      <c r="Q570" s="11" t="s">
        <v>284</v>
      </c>
      <c r="R570" s="11"/>
      <c r="S570" s="11"/>
      <c r="T570" s="11"/>
      <c r="U570" s="11"/>
      <c r="V570" s="11"/>
      <c r="W570" s="11"/>
      <c r="X570" s="11"/>
      <c r="Y570" s="11">
        <v>1</v>
      </c>
      <c r="Z570" s="11"/>
      <c r="AA570" s="13" t="s">
        <v>1650</v>
      </c>
      <c r="AB570" s="11"/>
      <c r="AC570" s="11" t="s">
        <v>1003</v>
      </c>
      <c r="AD570" s="11" t="s">
        <v>3154</v>
      </c>
      <c r="AE570" s="11" t="s">
        <v>2986</v>
      </c>
      <c r="AF570" s="11" t="str">
        <f t="shared" si="24"/>
        <v>Examples: Blown or sprayed building insulation</v>
      </c>
      <c r="AG570" s="11" t="str">
        <f t="shared" si="25"/>
        <v>AC14a. Plastic articles (soft). Construction and building materials covering large surface areas. Examples: Blown or sprayed building insulation</v>
      </c>
      <c r="AH570" s="11"/>
      <c r="AI570" s="13" t="s">
        <v>1651</v>
      </c>
      <c r="AJ570" s="11" t="s">
        <v>197</v>
      </c>
      <c r="AK570" s="11"/>
      <c r="AL570" s="11">
        <v>1</v>
      </c>
      <c r="AM570" s="11">
        <v>1</v>
      </c>
      <c r="AN570" s="11">
        <v>1</v>
      </c>
      <c r="AO570" s="11"/>
    </row>
    <row r="571" spans="1:41" x14ac:dyDescent="0.3">
      <c r="A571" s="59" t="s">
        <v>91</v>
      </c>
      <c r="B571" s="59">
        <v>5</v>
      </c>
      <c r="C571" s="59" t="s">
        <v>337</v>
      </c>
      <c r="D571" s="59" t="s">
        <v>486</v>
      </c>
      <c r="E571" s="59" t="s">
        <v>20</v>
      </c>
      <c r="F571" s="59" t="s">
        <v>1653</v>
      </c>
      <c r="G571" s="59" t="s">
        <v>486</v>
      </c>
      <c r="H571" s="59" t="s">
        <v>337</v>
      </c>
      <c r="I571" s="59" t="s">
        <v>4211</v>
      </c>
      <c r="J571" s="59" t="s">
        <v>433</v>
      </c>
      <c r="K571" s="59" t="s">
        <v>346</v>
      </c>
      <c r="L571" s="59" t="s">
        <v>248</v>
      </c>
      <c r="M571" s="59" t="s">
        <v>818</v>
      </c>
      <c r="N571" s="59">
        <v>1</v>
      </c>
      <c r="O571" s="59"/>
      <c r="P571" s="155" t="s">
        <v>166</v>
      </c>
      <c r="Q571" s="11" t="s">
        <v>284</v>
      </c>
      <c r="R571" s="11"/>
      <c r="S571" s="11"/>
      <c r="T571" s="11"/>
      <c r="U571" s="11"/>
      <c r="V571" s="11"/>
      <c r="W571" s="11"/>
      <c r="X571" s="11"/>
      <c r="Y571" s="11"/>
      <c r="Z571" s="11"/>
      <c r="AA571" s="13" t="s">
        <v>1654</v>
      </c>
      <c r="AB571" s="11" t="s">
        <v>485</v>
      </c>
      <c r="AC571" s="11" t="s">
        <v>257</v>
      </c>
      <c r="AD571" s="11" t="s">
        <v>3013</v>
      </c>
      <c r="AE571" s="11" t="s">
        <v>3024</v>
      </c>
      <c r="AF571" s="11" t="str">
        <f t="shared" si="24"/>
        <v>Examples: e.g. sofa cover, car seat cover, fabric chair, hammock</v>
      </c>
      <c r="AG571" s="11" t="str">
        <f t="shared" si="25"/>
        <v>AC5e. Fabrics, textiles, and apparel. Furniture &amp; furnishings, including furniture coverings. Examples: e.g. sofa cover, car seat cover, fabric chair, hammock</v>
      </c>
      <c r="AH571" s="11"/>
      <c r="AI571" s="13" t="s">
        <v>1655</v>
      </c>
      <c r="AJ571" s="11" t="s">
        <v>197</v>
      </c>
      <c r="AK571" s="11"/>
      <c r="AL571" s="11"/>
      <c r="AM571" s="11"/>
      <c r="AN571" s="11">
        <v>1</v>
      </c>
      <c r="AO571" s="11"/>
    </row>
    <row r="572" spans="1:41" ht="57.6" x14ac:dyDescent="0.3">
      <c r="A572" s="60" t="s">
        <v>105</v>
      </c>
      <c r="B572" s="59">
        <v>2</v>
      </c>
      <c r="C572" s="59" t="s">
        <v>29</v>
      </c>
      <c r="D572" s="59" t="s">
        <v>1007</v>
      </c>
      <c r="E572" s="59" t="s">
        <v>13</v>
      </c>
      <c r="F572" s="59" t="s">
        <v>1028</v>
      </c>
      <c r="G572" s="59" t="s">
        <v>1007</v>
      </c>
      <c r="H572" s="59" t="s">
        <v>29</v>
      </c>
      <c r="I572" s="59" t="s">
        <v>4310</v>
      </c>
      <c r="J572" s="59" t="s">
        <v>557</v>
      </c>
      <c r="K572" s="59" t="s">
        <v>1029</v>
      </c>
      <c r="L572" s="59"/>
      <c r="M572" s="59" t="s">
        <v>818</v>
      </c>
      <c r="N572" s="59">
        <v>0</v>
      </c>
      <c r="O572" s="59"/>
      <c r="P572" s="155" t="s">
        <v>166</v>
      </c>
      <c r="Q572" s="11" t="s">
        <v>284</v>
      </c>
      <c r="R572" s="11"/>
      <c r="S572" s="11"/>
      <c r="T572" s="11"/>
      <c r="U572" s="11"/>
      <c r="V572" s="11"/>
      <c r="W572" s="11"/>
      <c r="X572" s="11">
        <v>1</v>
      </c>
      <c r="Y572" s="11"/>
      <c r="Z572" s="11"/>
      <c r="AA572" s="15" t="s">
        <v>985</v>
      </c>
      <c r="AB572" s="11" t="s">
        <v>1030</v>
      </c>
      <c r="AC572" s="11" t="s">
        <v>204</v>
      </c>
      <c r="AD572" s="11" t="s">
        <v>3137</v>
      </c>
      <c r="AE572" s="11" t="s">
        <v>3024</v>
      </c>
      <c r="AF572" s="11"/>
      <c r="AG572" s="11"/>
      <c r="AH572" s="11"/>
      <c r="AI572" s="13" t="s">
        <v>1031</v>
      </c>
      <c r="AJ572" s="11" t="s">
        <v>541</v>
      </c>
      <c r="AK572" s="11"/>
      <c r="AL572" s="11"/>
      <c r="AM572" s="11"/>
      <c r="AN572" s="11"/>
      <c r="AO572" s="11"/>
    </row>
    <row r="573" spans="1:41" x14ac:dyDescent="0.3">
      <c r="A573" s="59" t="s">
        <v>91</v>
      </c>
      <c r="B573" s="59">
        <v>5</v>
      </c>
      <c r="C573" s="59" t="s">
        <v>24</v>
      </c>
      <c r="D573" s="59" t="s">
        <v>3221</v>
      </c>
      <c r="E573" s="59" t="s">
        <v>13</v>
      </c>
      <c r="F573" s="59" t="s">
        <v>1683</v>
      </c>
      <c r="G573" s="59" t="s">
        <v>3221</v>
      </c>
      <c r="H573" s="59" t="s">
        <v>24</v>
      </c>
      <c r="I573" s="59" t="s">
        <v>5532</v>
      </c>
      <c r="J573" s="59" t="s">
        <v>1900</v>
      </c>
      <c r="K573" s="59" t="s">
        <v>1668</v>
      </c>
      <c r="L573" s="59"/>
      <c r="M573" s="59" t="s">
        <v>818</v>
      </c>
      <c r="N573" s="59">
        <v>1</v>
      </c>
      <c r="O573" s="59"/>
      <c r="P573" s="155" t="s">
        <v>166</v>
      </c>
      <c r="Q573" s="11" t="s">
        <v>227</v>
      </c>
      <c r="R573" s="11"/>
      <c r="S573" s="11"/>
      <c r="T573" s="11"/>
      <c r="U573" s="11"/>
      <c r="V573" s="11"/>
      <c r="W573" s="11"/>
      <c r="X573" s="11"/>
      <c r="Y573" s="11">
        <v>1</v>
      </c>
      <c r="Z573" s="11"/>
      <c r="AA573" s="11" t="s">
        <v>1887</v>
      </c>
      <c r="AB573" s="11"/>
      <c r="AC573" s="11" t="s">
        <v>1888</v>
      </c>
      <c r="AD573" s="67" t="s">
        <v>2967</v>
      </c>
      <c r="AE573" s="67" t="s">
        <v>2982</v>
      </c>
      <c r="AF573" s="11" t="str">
        <f>"Examples: "&amp;VLOOKUP(AC573,OECD_Codes,4,FALSE)</f>
        <v>Examples: Batteries</v>
      </c>
      <c r="AG573" s="11" t="str">
        <f>AC573&amp;". "&amp;AD573&amp;". "&amp;AE573&amp;". "&amp;AF573</f>
        <v>AC3. Complex articles. Electrical batteries and accumulators. Examples: Batteries</v>
      </c>
      <c r="AH573" s="11"/>
      <c r="AI573" s="11"/>
      <c r="AJ573" s="11"/>
      <c r="AK573" s="11"/>
      <c r="AL573" s="11"/>
      <c r="AM573" s="11"/>
      <c r="AN573" s="11"/>
      <c r="AO573" s="11"/>
    </row>
    <row r="574" spans="1:41" x14ac:dyDescent="0.3">
      <c r="A574" s="59" t="s">
        <v>91</v>
      </c>
      <c r="B574" s="59">
        <v>5</v>
      </c>
      <c r="C574" s="59" t="s">
        <v>191</v>
      </c>
      <c r="D574" s="59" t="s">
        <v>3258</v>
      </c>
      <c r="E574" s="59" t="s">
        <v>16</v>
      </c>
      <c r="F574" s="59" t="s">
        <v>1272</v>
      </c>
      <c r="G574" s="59" t="s">
        <v>3258</v>
      </c>
      <c r="H574" s="59" t="s">
        <v>191</v>
      </c>
      <c r="I574" s="59" t="s">
        <v>4263</v>
      </c>
      <c r="J574" s="59" t="s">
        <v>348</v>
      </c>
      <c r="K574" s="59" t="s">
        <v>597</v>
      </c>
      <c r="L574" s="59" t="s">
        <v>231</v>
      </c>
      <c r="M574" s="59" t="s">
        <v>818</v>
      </c>
      <c r="N574" s="59">
        <v>1</v>
      </c>
      <c r="O574" s="59"/>
      <c r="P574" s="155" t="s">
        <v>166</v>
      </c>
      <c r="Q574" s="11" t="s">
        <v>294</v>
      </c>
      <c r="R574" s="11"/>
      <c r="S574" s="11"/>
      <c r="T574" s="11"/>
      <c r="U574" s="11"/>
      <c r="V574" s="11"/>
      <c r="W574" s="11"/>
      <c r="X574" s="11"/>
      <c r="Y574" s="11"/>
      <c r="Z574" s="11"/>
      <c r="AA574" s="11"/>
      <c r="AB574" s="11"/>
      <c r="AC574" s="11"/>
      <c r="AD574" s="11" t="e">
        <v>#N/A</v>
      </c>
      <c r="AE574" s="11" t="e">
        <v>#N/A</v>
      </c>
      <c r="AF574" s="11" t="e">
        <f>"Examples: "&amp;VLOOKUP(AC574,OECD_Codes,4,FALSE)</f>
        <v>#N/A</v>
      </c>
      <c r="AG574" s="11" t="e">
        <f>AC574&amp;". "&amp;AD574&amp;". "&amp;AE574&amp;". "&amp;AF574</f>
        <v>#N/A</v>
      </c>
      <c r="AH574" s="11">
        <v>1</v>
      </c>
      <c r="AI574" s="11" t="s">
        <v>2046</v>
      </c>
      <c r="AJ574" s="11" t="s">
        <v>197</v>
      </c>
      <c r="AK574" s="11"/>
      <c r="AL574" s="11"/>
      <c r="AM574" s="11"/>
      <c r="AN574" s="11"/>
      <c r="AO574" s="11"/>
    </row>
    <row r="575" spans="1:41" x14ac:dyDescent="0.3">
      <c r="A575" s="59" t="s">
        <v>91</v>
      </c>
      <c r="B575" s="59">
        <v>5</v>
      </c>
      <c r="C575" s="59" t="s">
        <v>542</v>
      </c>
      <c r="D575" s="59" t="s">
        <v>3274</v>
      </c>
      <c r="E575" s="59" t="s">
        <v>19</v>
      </c>
      <c r="F575" s="59" t="s">
        <v>2056</v>
      </c>
      <c r="G575" s="59" t="s">
        <v>3274</v>
      </c>
      <c r="H575" s="59" t="s">
        <v>542</v>
      </c>
      <c r="I575" s="59" t="s">
        <v>4870</v>
      </c>
      <c r="J575" s="59" t="s">
        <v>433</v>
      </c>
      <c r="K575" s="59" t="s">
        <v>214</v>
      </c>
      <c r="L575" s="59"/>
      <c r="M575" s="59" t="s">
        <v>818</v>
      </c>
      <c r="N575" s="59">
        <v>1</v>
      </c>
      <c r="O575" s="59"/>
      <c r="P575" s="155" t="s">
        <v>166</v>
      </c>
      <c r="Q575" s="11" t="s">
        <v>284</v>
      </c>
      <c r="R575" s="11"/>
      <c r="S575" s="11"/>
      <c r="T575" s="11"/>
      <c r="U575" s="11"/>
      <c r="V575" s="11"/>
      <c r="W575" s="11"/>
      <c r="X575" s="11"/>
      <c r="Y575" s="11"/>
      <c r="Z575" s="11"/>
      <c r="AA575" s="11"/>
      <c r="AB575" s="11"/>
      <c r="AC575" s="11"/>
      <c r="AD575" s="11" t="e">
        <v>#N/A</v>
      </c>
      <c r="AE575" s="11" t="e">
        <v>#N/A</v>
      </c>
      <c r="AF575" s="11" t="e">
        <f>"Examples: "&amp;VLOOKUP(AC575,OECD_Codes,4,FALSE)</f>
        <v>#N/A</v>
      </c>
      <c r="AG575" s="11" t="e">
        <f>AC575&amp;". "&amp;AD575&amp;". "&amp;AE575&amp;". "&amp;AF575</f>
        <v>#N/A</v>
      </c>
      <c r="AH575" s="11"/>
      <c r="AI575" s="11"/>
      <c r="AJ575" s="11"/>
      <c r="AK575" s="11"/>
      <c r="AL575" s="11"/>
      <c r="AM575" s="11"/>
      <c r="AN575" s="11"/>
      <c r="AO575" s="11"/>
    </row>
    <row r="576" spans="1:41" x14ac:dyDescent="0.3">
      <c r="A576" s="59" t="s">
        <v>91</v>
      </c>
      <c r="B576" s="59">
        <v>5</v>
      </c>
      <c r="C576" s="59" t="s">
        <v>588</v>
      </c>
      <c r="D576" s="59" t="s">
        <v>836</v>
      </c>
      <c r="E576" s="59" t="s">
        <v>16</v>
      </c>
      <c r="F576" s="59" t="s">
        <v>836</v>
      </c>
      <c r="G576" s="59" t="s">
        <v>836</v>
      </c>
      <c r="H576" s="59" t="s">
        <v>588</v>
      </c>
      <c r="I576" s="59" t="s">
        <v>3527</v>
      </c>
      <c r="J576" s="59" t="s">
        <v>348</v>
      </c>
      <c r="K576" s="59" t="s">
        <v>1264</v>
      </c>
      <c r="L576" s="59"/>
      <c r="M576" s="59" t="s">
        <v>818</v>
      </c>
      <c r="N576" s="59">
        <v>1</v>
      </c>
      <c r="O576" s="59"/>
      <c r="P576" s="155" t="s">
        <v>166</v>
      </c>
      <c r="Q576" s="11" t="s">
        <v>294</v>
      </c>
      <c r="R576" s="11"/>
      <c r="S576" s="11"/>
      <c r="T576" s="11"/>
      <c r="U576" s="11"/>
      <c r="V576" s="11"/>
      <c r="W576" s="11"/>
      <c r="X576" s="11"/>
      <c r="Y576" s="11"/>
      <c r="Z576" s="11"/>
      <c r="AA576" s="11"/>
      <c r="AB576" s="11"/>
      <c r="AC576" s="11"/>
      <c r="AD576" s="11" t="e">
        <v>#N/A</v>
      </c>
      <c r="AE576" s="11" t="e">
        <v>#N/A</v>
      </c>
      <c r="AF576" s="11" t="e">
        <f>"Examples: "&amp;VLOOKUP(AC576,OECD_Codes,4,FALSE)</f>
        <v>#N/A</v>
      </c>
      <c r="AG576" s="11" t="e">
        <f>AC576&amp;". "&amp;AD576&amp;". "&amp;AE576&amp;". "&amp;AF576</f>
        <v>#N/A</v>
      </c>
      <c r="AH576" s="11">
        <v>1</v>
      </c>
      <c r="AI576" s="11" t="s">
        <v>2311</v>
      </c>
      <c r="AJ576" s="11" t="s">
        <v>541</v>
      </c>
      <c r="AK576" s="11"/>
      <c r="AL576" s="11"/>
      <c r="AM576" s="11"/>
      <c r="AN576" s="11"/>
      <c r="AO576" s="11"/>
    </row>
    <row r="577" spans="1:41" x14ac:dyDescent="0.3">
      <c r="A577" s="59" t="s">
        <v>91</v>
      </c>
      <c r="B577" s="59">
        <v>5</v>
      </c>
      <c r="C577" s="59" t="s">
        <v>586</v>
      </c>
      <c r="D577" s="59" t="s">
        <v>963</v>
      </c>
      <c r="E577" s="59" t="s">
        <v>16</v>
      </c>
      <c r="F577" s="59" t="s">
        <v>963</v>
      </c>
      <c r="G577" s="59" t="s">
        <v>963</v>
      </c>
      <c r="H577" s="59" t="s">
        <v>586</v>
      </c>
      <c r="I577" s="59">
        <v>0</v>
      </c>
      <c r="J577" s="59" t="s">
        <v>348</v>
      </c>
      <c r="K577" s="59" t="s">
        <v>845</v>
      </c>
      <c r="L577" s="59"/>
      <c r="M577" s="59" t="s">
        <v>818</v>
      </c>
      <c r="N577" s="59">
        <v>1</v>
      </c>
      <c r="O577" s="59"/>
      <c r="P577" s="155" t="s">
        <v>166</v>
      </c>
      <c r="Q577" s="11" t="s">
        <v>294</v>
      </c>
      <c r="R577" s="11"/>
      <c r="S577" s="11"/>
      <c r="T577" s="11"/>
      <c r="U577" s="11"/>
      <c r="V577" s="11"/>
      <c r="W577" s="11"/>
      <c r="X577" s="11"/>
      <c r="Y577" s="11"/>
      <c r="Z577" s="11"/>
      <c r="AA577" s="11"/>
      <c r="AB577" s="11"/>
      <c r="AC577" s="11"/>
      <c r="AD577" s="11" t="e">
        <v>#N/A</v>
      </c>
      <c r="AE577" s="11" t="e">
        <v>#N/A</v>
      </c>
      <c r="AF577" s="11" t="e">
        <f>"Examples: "&amp;VLOOKUP(AC577,OECD_Codes,4,FALSE)</f>
        <v>#N/A</v>
      </c>
      <c r="AG577" s="11" t="e">
        <f>AC577&amp;". "&amp;AD577&amp;". "&amp;AE577&amp;". "&amp;AF577</f>
        <v>#N/A</v>
      </c>
      <c r="AH577" s="11">
        <v>1</v>
      </c>
      <c r="AI577" s="11" t="s">
        <v>2829</v>
      </c>
      <c r="AJ577" s="11" t="s">
        <v>923</v>
      </c>
      <c r="AK577" s="11"/>
      <c r="AL577" s="11"/>
      <c r="AM577" s="11"/>
      <c r="AN577" s="11"/>
      <c r="AO577" s="11"/>
    </row>
    <row r="578" spans="1:41" x14ac:dyDescent="0.3">
      <c r="A578" s="59" t="s">
        <v>1047</v>
      </c>
      <c r="B578" s="59">
        <v>2</v>
      </c>
      <c r="C578" s="59" t="s">
        <v>37</v>
      </c>
      <c r="D578" s="59" t="s">
        <v>888</v>
      </c>
      <c r="E578" s="59" t="s">
        <v>33</v>
      </c>
      <c r="F578" s="59" t="s">
        <v>888</v>
      </c>
      <c r="G578" s="59" t="s">
        <v>888</v>
      </c>
      <c r="H578" s="59" t="s">
        <v>37</v>
      </c>
      <c r="I578" s="59" t="s">
        <v>37</v>
      </c>
      <c r="J578" s="59" t="s">
        <v>1048</v>
      </c>
      <c r="K578" s="59" t="s">
        <v>311</v>
      </c>
      <c r="L578" s="59" t="s">
        <v>1049</v>
      </c>
      <c r="M578" s="59" t="s">
        <v>818</v>
      </c>
      <c r="N578" s="59">
        <v>0</v>
      </c>
      <c r="O578" s="59"/>
      <c r="P578" s="155" t="s">
        <v>166</v>
      </c>
      <c r="Q578" s="11"/>
      <c r="R578" s="11"/>
      <c r="S578" s="11"/>
      <c r="T578" s="11"/>
      <c r="U578" s="11"/>
      <c r="V578" s="11"/>
      <c r="W578" s="11"/>
      <c r="X578" s="11"/>
      <c r="Y578" s="11"/>
      <c r="Z578" s="11"/>
      <c r="AA578" s="11"/>
      <c r="AB578" s="11"/>
      <c r="AC578" s="11"/>
      <c r="AD578" s="11" t="e">
        <v>#N/A</v>
      </c>
      <c r="AE578" s="11" t="e">
        <v>#N/A</v>
      </c>
      <c r="AF578" s="11"/>
      <c r="AG578" s="11"/>
      <c r="AH578" s="11"/>
      <c r="AI578" s="11"/>
      <c r="AJ578" s="11"/>
      <c r="AK578" s="11"/>
      <c r="AL578" s="11"/>
      <c r="AM578" s="11"/>
      <c r="AN578" s="11"/>
      <c r="AO578" s="11"/>
    </row>
    <row r="579" spans="1:41" ht="28.8" x14ac:dyDescent="0.3">
      <c r="A579" s="60" t="s">
        <v>1050</v>
      </c>
      <c r="B579" s="59">
        <v>2</v>
      </c>
      <c r="C579" s="59" t="s">
        <v>321</v>
      </c>
      <c r="D579" s="59" t="s">
        <v>3522</v>
      </c>
      <c r="E579" s="59" t="s">
        <v>3194</v>
      </c>
      <c r="F579" s="59" t="s">
        <v>919</v>
      </c>
      <c r="G579" s="59" t="s">
        <v>3522</v>
      </c>
      <c r="H579" s="59" t="s">
        <v>321</v>
      </c>
      <c r="I579" s="59" t="s">
        <v>4029</v>
      </c>
      <c r="J579" s="59" t="s">
        <v>557</v>
      </c>
      <c r="K579" s="59" t="s">
        <v>198</v>
      </c>
      <c r="L579" s="59" t="s">
        <v>1051</v>
      </c>
      <c r="M579" s="59" t="s">
        <v>818</v>
      </c>
      <c r="N579" s="59">
        <v>0</v>
      </c>
      <c r="O579" s="59"/>
      <c r="P579" s="155" t="s">
        <v>166</v>
      </c>
      <c r="Q579" s="11"/>
      <c r="R579" s="11"/>
      <c r="S579" s="11"/>
      <c r="T579" s="11"/>
      <c r="U579" s="11"/>
      <c r="V579" s="11"/>
      <c r="W579" s="11"/>
      <c r="X579" s="11"/>
      <c r="Y579" s="11"/>
      <c r="Z579" s="11"/>
      <c r="AA579" s="11"/>
      <c r="AB579" s="11"/>
      <c r="AC579" s="11"/>
      <c r="AD579" s="11" t="e">
        <v>#N/A</v>
      </c>
      <c r="AE579" s="11" t="e">
        <v>#N/A</v>
      </c>
      <c r="AF579" s="11"/>
      <c r="AG579" s="11"/>
      <c r="AH579" s="11"/>
      <c r="AI579" s="11"/>
      <c r="AJ579" s="11"/>
      <c r="AK579" s="11"/>
      <c r="AL579" s="11"/>
      <c r="AM579" s="11"/>
      <c r="AN579" s="11"/>
      <c r="AO579" s="11"/>
    </row>
    <row r="580" spans="1:41" ht="28.8" x14ac:dyDescent="0.3">
      <c r="A580" s="60" t="s">
        <v>1050</v>
      </c>
      <c r="B580" s="59">
        <v>2</v>
      </c>
      <c r="C580" s="59" t="s">
        <v>638</v>
      </c>
      <c r="D580" s="59" t="s">
        <v>787</v>
      </c>
      <c r="E580" s="59" t="s">
        <v>14</v>
      </c>
      <c r="F580" s="59" t="s">
        <v>787</v>
      </c>
      <c r="G580" s="59" t="s">
        <v>787</v>
      </c>
      <c r="H580" s="59" t="s">
        <v>638</v>
      </c>
      <c r="I580" s="59" t="s">
        <v>4611</v>
      </c>
      <c r="J580" s="59" t="s">
        <v>557</v>
      </c>
      <c r="K580" s="59" t="s">
        <v>788</v>
      </c>
      <c r="L580" s="59" t="s">
        <v>1052</v>
      </c>
      <c r="M580" s="59" t="s">
        <v>818</v>
      </c>
      <c r="N580" s="59">
        <v>0</v>
      </c>
      <c r="O580" s="59"/>
      <c r="P580" s="155" t="s">
        <v>166</v>
      </c>
      <c r="Q580" s="11"/>
      <c r="R580" s="11"/>
      <c r="S580" s="11"/>
      <c r="T580" s="11"/>
      <c r="U580" s="11"/>
      <c r="V580" s="11"/>
      <c r="W580" s="11"/>
      <c r="X580" s="11"/>
      <c r="Y580" s="11"/>
      <c r="Z580" s="11"/>
      <c r="AA580" s="11"/>
      <c r="AB580" s="11"/>
      <c r="AC580" s="11"/>
      <c r="AD580" s="11" t="e">
        <v>#N/A</v>
      </c>
      <c r="AE580" s="11" t="e">
        <v>#N/A</v>
      </c>
      <c r="AF580" s="11"/>
      <c r="AG580" s="11"/>
      <c r="AH580" s="11"/>
      <c r="AI580" s="11"/>
      <c r="AJ580" s="11"/>
      <c r="AK580" s="11"/>
      <c r="AL580" s="11"/>
      <c r="AM580" s="11"/>
      <c r="AN580" s="11"/>
      <c r="AO580" s="11"/>
    </row>
    <row r="581" spans="1:41" ht="28.8" x14ac:dyDescent="0.3">
      <c r="A581" s="60" t="s">
        <v>1050</v>
      </c>
      <c r="B581" s="59">
        <v>2</v>
      </c>
      <c r="C581" s="59" t="s">
        <v>373</v>
      </c>
      <c r="D581" s="59" t="s">
        <v>3354</v>
      </c>
      <c r="E581" s="59" t="s">
        <v>20</v>
      </c>
      <c r="F581" s="59" t="s">
        <v>1053</v>
      </c>
      <c r="G581" s="59" t="s">
        <v>3354</v>
      </c>
      <c r="H581" s="59" t="s">
        <v>373</v>
      </c>
      <c r="I581" s="59" t="s">
        <v>4767</v>
      </c>
      <c r="J581" s="59" t="s">
        <v>557</v>
      </c>
      <c r="K581" s="59" t="s">
        <v>1054</v>
      </c>
      <c r="L581" s="59"/>
      <c r="M581" s="59" t="s">
        <v>818</v>
      </c>
      <c r="N581" s="59">
        <v>0</v>
      </c>
      <c r="O581" s="59"/>
      <c r="P581" s="155" t="s">
        <v>166</v>
      </c>
      <c r="Q581" s="11"/>
      <c r="R581" s="11"/>
      <c r="S581" s="11"/>
      <c r="T581" s="11"/>
      <c r="U581" s="11"/>
      <c r="V581" s="11"/>
      <c r="W581" s="11"/>
      <c r="X581" s="11"/>
      <c r="Y581" s="11"/>
      <c r="Z581" s="11"/>
      <c r="AA581" s="11"/>
      <c r="AB581" s="11"/>
      <c r="AC581" s="11"/>
      <c r="AD581" s="11" t="e">
        <v>#N/A</v>
      </c>
      <c r="AE581" s="11" t="e">
        <v>#N/A</v>
      </c>
      <c r="AF581" s="11"/>
      <c r="AG581" s="11"/>
      <c r="AH581" s="11"/>
      <c r="AI581" s="11"/>
      <c r="AJ581" s="11"/>
      <c r="AK581" s="11"/>
      <c r="AL581" s="11"/>
      <c r="AM581" s="11"/>
      <c r="AN581" s="11"/>
      <c r="AO581" s="11"/>
    </row>
    <row r="582" spans="1:41" ht="28.8" x14ac:dyDescent="0.3">
      <c r="A582" s="60" t="s">
        <v>1055</v>
      </c>
      <c r="B582" s="59">
        <v>2</v>
      </c>
      <c r="C582" s="59" t="s">
        <v>542</v>
      </c>
      <c r="D582" s="59" t="s">
        <v>3274</v>
      </c>
      <c r="E582" s="59" t="s">
        <v>19</v>
      </c>
      <c r="F582" s="59" t="s">
        <v>1056</v>
      </c>
      <c r="G582" s="59" t="s">
        <v>3274</v>
      </c>
      <c r="H582" s="59" t="s">
        <v>542</v>
      </c>
      <c r="I582" s="59" t="s">
        <v>4870</v>
      </c>
      <c r="J582" s="59" t="s">
        <v>557</v>
      </c>
      <c r="K582" s="59" t="s">
        <v>214</v>
      </c>
      <c r="L582" s="59"/>
      <c r="M582" s="59" t="s">
        <v>818</v>
      </c>
      <c r="N582" s="59">
        <v>0</v>
      </c>
      <c r="O582" s="59"/>
      <c r="P582" s="155" t="s">
        <v>166</v>
      </c>
      <c r="Q582" s="11"/>
      <c r="R582" s="11"/>
      <c r="S582" s="11"/>
      <c r="T582" s="11"/>
      <c r="U582" s="11"/>
      <c r="V582" s="11"/>
      <c r="W582" s="11"/>
      <c r="X582" s="11"/>
      <c r="Y582" s="11"/>
      <c r="Z582" s="11"/>
      <c r="AA582" s="11"/>
      <c r="AB582" s="11"/>
      <c r="AC582" s="11"/>
      <c r="AD582" s="11" t="e">
        <v>#N/A</v>
      </c>
      <c r="AE582" s="11" t="e">
        <v>#N/A</v>
      </c>
      <c r="AF582" s="11"/>
      <c r="AG582" s="11"/>
      <c r="AH582" s="11"/>
      <c r="AI582" s="11"/>
      <c r="AJ582" s="11"/>
      <c r="AK582" s="11"/>
      <c r="AL582" s="11"/>
      <c r="AM582" s="11"/>
      <c r="AN582" s="11"/>
      <c r="AO582" s="11"/>
    </row>
    <row r="583" spans="1:41" ht="28.8" x14ac:dyDescent="0.3">
      <c r="A583" s="60" t="s">
        <v>1055</v>
      </c>
      <c r="B583" s="59">
        <v>2</v>
      </c>
      <c r="C583" s="59" t="s">
        <v>297</v>
      </c>
      <c r="D583" s="59" t="s">
        <v>3616</v>
      </c>
      <c r="E583" s="59" t="s">
        <v>20</v>
      </c>
      <c r="F583" s="59" t="s">
        <v>1057</v>
      </c>
      <c r="G583" s="59" t="s">
        <v>3616</v>
      </c>
      <c r="H583" s="59" t="s">
        <v>297</v>
      </c>
      <c r="I583" s="59" t="s">
        <v>297</v>
      </c>
      <c r="J583" s="59" t="s">
        <v>557</v>
      </c>
      <c r="K583" s="59" t="s">
        <v>298</v>
      </c>
      <c r="L583" s="59" t="s">
        <v>1058</v>
      </c>
      <c r="M583" s="59" t="s">
        <v>818</v>
      </c>
      <c r="N583" s="59">
        <v>0</v>
      </c>
      <c r="O583" s="59"/>
      <c r="P583" s="155" t="s">
        <v>166</v>
      </c>
      <c r="Q583" s="11"/>
      <c r="R583" s="11"/>
      <c r="S583" s="11"/>
      <c r="T583" s="11"/>
      <c r="U583" s="11"/>
      <c r="V583" s="11"/>
      <c r="W583" s="11"/>
      <c r="X583" s="11"/>
      <c r="Y583" s="11"/>
      <c r="Z583" s="11"/>
      <c r="AA583" s="11"/>
      <c r="AB583" s="11"/>
      <c r="AC583" s="11"/>
      <c r="AD583" s="11" t="e">
        <v>#N/A</v>
      </c>
      <c r="AE583" s="11" t="e">
        <v>#N/A</v>
      </c>
      <c r="AF583" s="11"/>
      <c r="AG583" s="11"/>
      <c r="AH583" s="11"/>
      <c r="AI583" s="11"/>
      <c r="AJ583" s="11"/>
      <c r="AK583" s="11"/>
      <c r="AL583" s="11"/>
      <c r="AM583" s="11"/>
      <c r="AN583" s="11"/>
      <c r="AO583" s="11"/>
    </row>
    <row r="584" spans="1:41" ht="28.8" x14ac:dyDescent="0.3">
      <c r="A584" s="60" t="s">
        <v>1055</v>
      </c>
      <c r="B584" s="59">
        <v>2</v>
      </c>
      <c r="C584" s="59" t="s">
        <v>337</v>
      </c>
      <c r="D584" s="59" t="s">
        <v>486</v>
      </c>
      <c r="E584" s="59" t="s">
        <v>20</v>
      </c>
      <c r="F584" s="59" t="s">
        <v>1059</v>
      </c>
      <c r="G584" s="59" t="s">
        <v>486</v>
      </c>
      <c r="H584" s="59" t="s">
        <v>337</v>
      </c>
      <c r="I584" s="59" t="s">
        <v>4211</v>
      </c>
      <c r="J584" s="59" t="s">
        <v>557</v>
      </c>
      <c r="K584" s="59" t="s">
        <v>248</v>
      </c>
      <c r="L584" s="59" t="s">
        <v>1060</v>
      </c>
      <c r="M584" s="59" t="s">
        <v>818</v>
      </c>
      <c r="N584" s="59">
        <v>0</v>
      </c>
      <c r="O584" s="59"/>
      <c r="P584" s="155" t="s">
        <v>166</v>
      </c>
      <c r="Q584" s="11"/>
      <c r="R584" s="11"/>
      <c r="S584" s="11"/>
      <c r="T584" s="11"/>
      <c r="U584" s="11"/>
      <c r="V584" s="11"/>
      <c r="W584" s="11"/>
      <c r="X584" s="11"/>
      <c r="Y584" s="11"/>
      <c r="Z584" s="11"/>
      <c r="AA584" s="11"/>
      <c r="AB584" s="11"/>
      <c r="AC584" s="11"/>
      <c r="AD584" s="11" t="e">
        <v>#N/A</v>
      </c>
      <c r="AE584" s="11" t="e">
        <v>#N/A</v>
      </c>
      <c r="AF584" s="11"/>
      <c r="AG584" s="11"/>
      <c r="AH584" s="11"/>
      <c r="AI584" s="11"/>
      <c r="AJ584" s="11"/>
      <c r="AK584" s="11"/>
      <c r="AL584" s="11"/>
      <c r="AM584" s="11"/>
      <c r="AN584" s="11"/>
      <c r="AO584" s="11"/>
    </row>
    <row r="585" spans="1:41" x14ac:dyDescent="0.3">
      <c r="A585" s="59" t="s">
        <v>133</v>
      </c>
      <c r="B585" s="59">
        <v>2</v>
      </c>
      <c r="C585" s="59" t="s">
        <v>191</v>
      </c>
      <c r="D585" s="59" t="s">
        <v>3258</v>
      </c>
      <c r="E585" s="59" t="s">
        <v>16</v>
      </c>
      <c r="F585" s="59" t="s">
        <v>1061</v>
      </c>
      <c r="G585" s="59" t="s">
        <v>3258</v>
      </c>
      <c r="H585" s="59" t="s">
        <v>191</v>
      </c>
      <c r="I585" s="59" t="s">
        <v>4263</v>
      </c>
      <c r="J585" s="59" t="s">
        <v>1008</v>
      </c>
      <c r="K585" s="59" t="s">
        <v>1062</v>
      </c>
      <c r="L585" s="59" t="s">
        <v>597</v>
      </c>
      <c r="M585" s="59" t="s">
        <v>818</v>
      </c>
      <c r="N585" s="59">
        <v>0</v>
      </c>
      <c r="O585" s="59"/>
      <c r="P585" s="155" t="s">
        <v>166</v>
      </c>
      <c r="Q585" s="11" t="s">
        <v>201</v>
      </c>
      <c r="R585" s="11"/>
      <c r="S585" s="11"/>
      <c r="T585" s="11"/>
      <c r="U585" s="11"/>
      <c r="V585" s="11">
        <v>1</v>
      </c>
      <c r="W585" s="11"/>
      <c r="X585" s="11"/>
      <c r="Y585" s="11"/>
      <c r="Z585" s="11"/>
      <c r="AA585" s="11"/>
      <c r="AB585" s="11"/>
      <c r="AC585" s="11"/>
      <c r="AD585" s="11" t="e">
        <v>#N/A</v>
      </c>
      <c r="AE585" s="11" t="e">
        <v>#N/A</v>
      </c>
      <c r="AF585" s="11"/>
      <c r="AG585" s="11"/>
      <c r="AH585" s="11">
        <v>1</v>
      </c>
      <c r="AI585" s="11" t="s">
        <v>1063</v>
      </c>
      <c r="AJ585" s="11" t="s">
        <v>197</v>
      </c>
      <c r="AK585" s="11"/>
      <c r="AL585" s="11"/>
      <c r="AM585" s="11"/>
      <c r="AN585" s="11"/>
      <c r="AO585" s="11">
        <v>1</v>
      </c>
    </row>
    <row r="586" spans="1:41" x14ac:dyDescent="0.3">
      <c r="A586" s="59" t="s">
        <v>133</v>
      </c>
      <c r="B586" s="59">
        <v>2</v>
      </c>
      <c r="C586" s="59" t="s">
        <v>586</v>
      </c>
      <c r="D586" s="59" t="s">
        <v>963</v>
      </c>
      <c r="E586" s="59" t="s">
        <v>16</v>
      </c>
      <c r="F586" s="59" t="s">
        <v>1064</v>
      </c>
      <c r="G586" s="59" t="s">
        <v>963</v>
      </c>
      <c r="H586" s="59" t="s">
        <v>586</v>
      </c>
      <c r="I586" s="59">
        <v>0</v>
      </c>
      <c r="J586" s="59" t="s">
        <v>1008</v>
      </c>
      <c r="K586" s="59" t="s">
        <v>1065</v>
      </c>
      <c r="L586" s="59" t="s">
        <v>793</v>
      </c>
      <c r="M586" s="59" t="s">
        <v>818</v>
      </c>
      <c r="N586" s="59">
        <v>0</v>
      </c>
      <c r="O586" s="59"/>
      <c r="P586" s="155" t="s">
        <v>166</v>
      </c>
      <c r="Q586" s="11" t="s">
        <v>201</v>
      </c>
      <c r="R586" s="11"/>
      <c r="S586" s="11"/>
      <c r="T586" s="11"/>
      <c r="U586" s="11"/>
      <c r="V586" s="11">
        <v>1</v>
      </c>
      <c r="W586" s="11"/>
      <c r="X586" s="11"/>
      <c r="Y586" s="11"/>
      <c r="Z586" s="11"/>
      <c r="AA586" s="11"/>
      <c r="AB586" s="11"/>
      <c r="AC586" s="11"/>
      <c r="AD586" s="11" t="e">
        <v>#N/A</v>
      </c>
      <c r="AE586" s="11" t="e">
        <v>#N/A</v>
      </c>
      <c r="AF586" s="11"/>
      <c r="AG586" s="11"/>
      <c r="AH586" s="11">
        <v>1</v>
      </c>
      <c r="AI586" s="11" t="s">
        <v>1066</v>
      </c>
      <c r="AJ586" s="11" t="s">
        <v>197</v>
      </c>
      <c r="AK586" s="11"/>
      <c r="AL586" s="11"/>
      <c r="AM586" s="11"/>
      <c r="AN586" s="11"/>
      <c r="AO586" s="11">
        <v>1</v>
      </c>
    </row>
    <row r="587" spans="1:41" x14ac:dyDescent="0.3">
      <c r="A587" s="59" t="s">
        <v>133</v>
      </c>
      <c r="B587" s="59">
        <v>2</v>
      </c>
      <c r="C587" s="59" t="s">
        <v>588</v>
      </c>
      <c r="D587" s="59" t="s">
        <v>836</v>
      </c>
      <c r="E587" s="59" t="s">
        <v>16</v>
      </c>
      <c r="F587" s="59" t="s">
        <v>1067</v>
      </c>
      <c r="G587" s="59" t="s">
        <v>836</v>
      </c>
      <c r="H587" s="59" t="s">
        <v>588</v>
      </c>
      <c r="I587" s="59" t="s">
        <v>3527</v>
      </c>
      <c r="J587" s="59" t="s">
        <v>1008</v>
      </c>
      <c r="K587" s="59" t="s">
        <v>1068</v>
      </c>
      <c r="L587" s="59" t="s">
        <v>795</v>
      </c>
      <c r="M587" s="59" t="s">
        <v>818</v>
      </c>
      <c r="N587" s="59">
        <v>0</v>
      </c>
      <c r="O587" s="59"/>
      <c r="P587" s="155" t="s">
        <v>166</v>
      </c>
      <c r="Q587" s="11" t="s">
        <v>201</v>
      </c>
      <c r="R587" s="11"/>
      <c r="S587" s="11"/>
      <c r="T587" s="11"/>
      <c r="U587" s="11"/>
      <c r="V587" s="11">
        <v>1</v>
      </c>
      <c r="W587" s="11"/>
      <c r="X587" s="11"/>
      <c r="Y587" s="11"/>
      <c r="Z587" s="11"/>
      <c r="AA587" s="11"/>
      <c r="AB587" s="11"/>
      <c r="AC587" s="11"/>
      <c r="AD587" s="11" t="e">
        <v>#N/A</v>
      </c>
      <c r="AE587" s="11" t="e">
        <v>#N/A</v>
      </c>
      <c r="AF587" s="11"/>
      <c r="AG587" s="11"/>
      <c r="AH587" s="11">
        <v>1</v>
      </c>
      <c r="AI587" s="11" t="s">
        <v>1069</v>
      </c>
      <c r="AJ587" s="11" t="s">
        <v>197</v>
      </c>
      <c r="AK587" s="11"/>
      <c r="AL587" s="11"/>
      <c r="AM587" s="11"/>
      <c r="AN587" s="11"/>
      <c r="AO587" s="11">
        <v>1</v>
      </c>
    </row>
    <row r="588" spans="1:41" x14ac:dyDescent="0.3">
      <c r="A588" s="59" t="s">
        <v>1070</v>
      </c>
      <c r="B588" s="59">
        <v>2</v>
      </c>
      <c r="C588" s="59" t="s">
        <v>407</v>
      </c>
      <c r="D588" s="59" t="s">
        <v>2143</v>
      </c>
      <c r="E588" s="59" t="s">
        <v>4</v>
      </c>
      <c r="F588" s="59" t="s">
        <v>367</v>
      </c>
      <c r="G588" s="59" t="s">
        <v>2143</v>
      </c>
      <c r="H588" s="59" t="s">
        <v>407</v>
      </c>
      <c r="I588" s="59" t="s">
        <v>4726</v>
      </c>
      <c r="J588" s="59" t="s">
        <v>1048</v>
      </c>
      <c r="K588" s="59" t="s">
        <v>343</v>
      </c>
      <c r="L588" s="59"/>
      <c r="M588" s="59" t="s">
        <v>818</v>
      </c>
      <c r="N588" s="59">
        <v>0</v>
      </c>
      <c r="O588" s="59"/>
      <c r="P588" s="155" t="s">
        <v>166</v>
      </c>
      <c r="Q588" s="11" t="s">
        <v>201</v>
      </c>
      <c r="R588" s="11"/>
      <c r="S588" s="11">
        <v>1</v>
      </c>
      <c r="T588" s="11"/>
      <c r="U588" s="11" t="s">
        <v>1071</v>
      </c>
      <c r="V588" s="11">
        <v>1</v>
      </c>
      <c r="W588" s="11">
        <v>1</v>
      </c>
      <c r="X588" s="11"/>
      <c r="Y588" s="11">
        <v>1</v>
      </c>
      <c r="Z588" s="11"/>
      <c r="AA588" s="11" t="s">
        <v>1072</v>
      </c>
      <c r="AB588" s="11" t="s">
        <v>369</v>
      </c>
      <c r="AC588" s="11" t="s">
        <v>257</v>
      </c>
      <c r="AD588" s="11" t="s">
        <v>3013</v>
      </c>
      <c r="AE588" s="11" t="s">
        <v>3024</v>
      </c>
      <c r="AF588" s="11"/>
      <c r="AG588" s="11"/>
      <c r="AH588" s="11">
        <v>1</v>
      </c>
      <c r="AI588" s="11" t="s">
        <v>1073</v>
      </c>
      <c r="AJ588" s="11" t="s">
        <v>197</v>
      </c>
      <c r="AK588" s="11">
        <v>1</v>
      </c>
      <c r="AL588" s="11">
        <v>1</v>
      </c>
      <c r="AM588" s="11"/>
      <c r="AN588" s="11">
        <v>1</v>
      </c>
      <c r="AO588" s="11"/>
    </row>
    <row r="589" spans="1:41" x14ac:dyDescent="0.3">
      <c r="A589" s="59" t="s">
        <v>517</v>
      </c>
      <c r="B589" s="59">
        <v>3</v>
      </c>
      <c r="C589" s="59" t="s">
        <v>29</v>
      </c>
      <c r="D589" s="59" t="s">
        <v>1007</v>
      </c>
      <c r="E589" s="59" t="s">
        <v>13</v>
      </c>
      <c r="F589" s="59"/>
      <c r="G589" s="59"/>
      <c r="H589" s="59"/>
      <c r="I589" s="59" t="s">
        <v>4310</v>
      </c>
      <c r="J589" s="59"/>
      <c r="K589" s="59"/>
      <c r="L589" s="59"/>
      <c r="M589" s="59" t="s">
        <v>818</v>
      </c>
      <c r="N589" s="59">
        <v>0</v>
      </c>
      <c r="O589" s="59"/>
      <c r="P589" s="155" t="s">
        <v>166</v>
      </c>
      <c r="Q589" s="11" t="s">
        <v>284</v>
      </c>
      <c r="R589" s="11"/>
      <c r="S589" s="11"/>
      <c r="T589" s="11"/>
      <c r="U589" s="11"/>
      <c r="V589" s="11">
        <v>1</v>
      </c>
      <c r="W589" s="11">
        <v>1</v>
      </c>
      <c r="X589" s="11"/>
      <c r="Y589" s="11"/>
      <c r="Z589" s="11"/>
      <c r="AA589" s="11" t="s">
        <v>1074</v>
      </c>
      <c r="AB589" s="11" t="s">
        <v>1030</v>
      </c>
      <c r="AC589" s="11" t="s">
        <v>1075</v>
      </c>
      <c r="AD589" s="11" t="s">
        <v>3137</v>
      </c>
      <c r="AE589" s="11" t="s">
        <v>2986</v>
      </c>
      <c r="AF589" s="11"/>
      <c r="AG589" s="11"/>
      <c r="AH589" s="11"/>
      <c r="AI589" s="11"/>
      <c r="AJ589" s="11"/>
      <c r="AK589" s="11"/>
      <c r="AL589" s="11"/>
      <c r="AM589" s="11"/>
      <c r="AN589" s="11"/>
      <c r="AO589" s="11"/>
    </row>
    <row r="590" spans="1:41" x14ac:dyDescent="0.3">
      <c r="A590" s="59" t="s">
        <v>92</v>
      </c>
      <c r="B590" s="59">
        <v>5</v>
      </c>
      <c r="C590" s="59" t="s">
        <v>41</v>
      </c>
      <c r="D590" s="59" t="s">
        <v>3375</v>
      </c>
      <c r="E590" s="59" t="s">
        <v>33</v>
      </c>
      <c r="F590" s="59" t="s">
        <v>313</v>
      </c>
      <c r="G590" s="59" t="s">
        <v>3375</v>
      </c>
      <c r="H590" s="59" t="s">
        <v>41</v>
      </c>
      <c r="I590" s="59" t="s">
        <v>4192</v>
      </c>
      <c r="J590" s="59"/>
      <c r="K590" s="59"/>
      <c r="L590" s="59"/>
      <c r="M590" s="59"/>
      <c r="N590" s="59">
        <v>1</v>
      </c>
      <c r="O590" s="59"/>
      <c r="P590" s="155" t="s">
        <v>166</v>
      </c>
      <c r="Q590" s="11" t="s">
        <v>333</v>
      </c>
      <c r="R590" s="11">
        <v>1</v>
      </c>
      <c r="S590" s="11">
        <v>1</v>
      </c>
      <c r="T590" s="11"/>
      <c r="U590" s="11" t="s">
        <v>1191</v>
      </c>
      <c r="V590" s="11">
        <v>1</v>
      </c>
      <c r="W590" s="11"/>
      <c r="X590" s="11"/>
      <c r="Y590" s="11">
        <v>1</v>
      </c>
      <c r="Z590" s="11">
        <v>1</v>
      </c>
      <c r="AA590" s="11" t="s">
        <v>12117</v>
      </c>
      <c r="AB590" s="11" t="s">
        <v>485</v>
      </c>
      <c r="AC590" s="11" t="s">
        <v>1839</v>
      </c>
      <c r="AD590" s="11" t="s">
        <v>3154</v>
      </c>
      <c r="AE590" s="11" t="s">
        <v>2990</v>
      </c>
      <c r="AF590" s="11" t="str">
        <f>"Examples: "&amp;VLOOKUP(AC590,OECD_Codes,4,FALSE)</f>
        <v>Examples: Toys (dolls, car, animals)</v>
      </c>
      <c r="AG590" s="11" t="str">
        <f>AC590&amp;". "&amp;AD590&amp;". "&amp;AE590&amp;". "&amp;AF590</f>
        <v>AC14b. Plastic articles (soft). Toys intended for children’s use (and child dedicated articles). Examples: Toys (dolls, car, animals)</v>
      </c>
      <c r="AH590" s="11"/>
      <c r="AI590" s="11"/>
      <c r="AJ590" s="11"/>
      <c r="AK590" s="11"/>
      <c r="AL590" s="11">
        <v>1</v>
      </c>
      <c r="AM590" s="11"/>
      <c r="AN590" s="11"/>
      <c r="AO590" s="11"/>
    </row>
    <row r="591" spans="1:41" ht="28.8" x14ac:dyDescent="0.3">
      <c r="A591" s="60" t="s">
        <v>44</v>
      </c>
      <c r="B591" s="59">
        <v>4</v>
      </c>
      <c r="C591" s="59" t="s">
        <v>207</v>
      </c>
      <c r="D591" s="59" t="s">
        <v>244</v>
      </c>
      <c r="E591" s="59" t="s">
        <v>16</v>
      </c>
      <c r="F591" s="59" t="s">
        <v>245</v>
      </c>
      <c r="G591" s="59" t="s">
        <v>244</v>
      </c>
      <c r="H591" s="59" t="s">
        <v>207</v>
      </c>
      <c r="I591" s="59" t="s">
        <v>4865</v>
      </c>
      <c r="J591" s="60" t="s">
        <v>825</v>
      </c>
      <c r="K591" s="60"/>
      <c r="L591" s="60"/>
      <c r="M591" s="59" t="s">
        <v>818</v>
      </c>
      <c r="N591" s="59">
        <v>1</v>
      </c>
      <c r="O591" s="59"/>
      <c r="P591" s="155" t="s">
        <v>166</v>
      </c>
      <c r="Q591" s="11" t="s">
        <v>261</v>
      </c>
      <c r="R591" s="11">
        <v>1</v>
      </c>
      <c r="S591" s="11">
        <v>1</v>
      </c>
      <c r="T591" s="11"/>
      <c r="U591" s="72" t="s">
        <v>826</v>
      </c>
      <c r="V591" s="11"/>
      <c r="W591" s="11"/>
      <c r="X591" s="11"/>
      <c r="Y591" s="11"/>
      <c r="Z591" s="11"/>
      <c r="AA591" s="11" t="s">
        <v>827</v>
      </c>
      <c r="AB591" s="11"/>
      <c r="AC591" s="11"/>
      <c r="AD591" s="11" t="e">
        <v>#N/A</v>
      </c>
      <c r="AE591" s="11" t="e">
        <v>#N/A</v>
      </c>
      <c r="AF591" s="11" t="e">
        <f>"Examples: "&amp;VLOOKUP(AC591,OECD_Codes,4,FALSE)</f>
        <v>#N/A</v>
      </c>
      <c r="AG591" s="11" t="e">
        <f>AC591&amp;". "&amp;AD591&amp;". "&amp;AE591&amp;". "&amp;AF591</f>
        <v>#N/A</v>
      </c>
      <c r="AH591" s="11"/>
      <c r="AI591" s="11"/>
      <c r="AJ591" s="11"/>
      <c r="AK591" s="11"/>
      <c r="AL591" s="11"/>
      <c r="AM591" s="11"/>
      <c r="AN591" s="11"/>
      <c r="AO591" s="11">
        <v>1</v>
      </c>
    </row>
    <row r="592" spans="1:41" x14ac:dyDescent="0.3">
      <c r="A592" s="59" t="s">
        <v>1081</v>
      </c>
      <c r="B592" s="59">
        <v>2</v>
      </c>
      <c r="C592" s="59" t="s">
        <v>39</v>
      </c>
      <c r="D592" s="59" t="s">
        <v>3307</v>
      </c>
      <c r="E592" s="59" t="s">
        <v>33</v>
      </c>
      <c r="F592" s="59" t="s">
        <v>1082</v>
      </c>
      <c r="G592" s="59" t="s">
        <v>3307</v>
      </c>
      <c r="H592" s="59" t="s">
        <v>39</v>
      </c>
      <c r="I592" s="59" t="s">
        <v>39</v>
      </c>
      <c r="J592" s="59" t="s">
        <v>557</v>
      </c>
      <c r="K592" s="59" t="s">
        <v>312</v>
      </c>
      <c r="L592" s="59"/>
      <c r="M592" s="59" t="s">
        <v>818</v>
      </c>
      <c r="N592" s="59">
        <v>0</v>
      </c>
      <c r="O592" s="59"/>
      <c r="P592" s="155" t="s">
        <v>166</v>
      </c>
      <c r="Q592" s="11"/>
      <c r="R592" s="11"/>
      <c r="S592" s="11"/>
      <c r="T592" s="11"/>
      <c r="U592" s="11"/>
      <c r="V592" s="11"/>
      <c r="W592" s="11"/>
      <c r="X592" s="11"/>
      <c r="Y592" s="11"/>
      <c r="Z592" s="11"/>
      <c r="AA592" s="11"/>
      <c r="AB592" s="11"/>
      <c r="AC592" s="11"/>
      <c r="AD592" s="11" t="e">
        <v>#N/A</v>
      </c>
      <c r="AE592" s="11" t="e">
        <v>#N/A</v>
      </c>
      <c r="AF592" s="11"/>
      <c r="AG592" s="11"/>
      <c r="AH592" s="11"/>
      <c r="AI592" s="11"/>
      <c r="AJ592" s="11"/>
      <c r="AK592" s="11"/>
      <c r="AL592" s="11"/>
      <c r="AM592" s="11"/>
      <c r="AN592" s="11"/>
      <c r="AO592" s="11"/>
    </row>
    <row r="593" spans="1:41" x14ac:dyDescent="0.3">
      <c r="A593" s="59" t="s">
        <v>1081</v>
      </c>
      <c r="B593" s="59">
        <v>2</v>
      </c>
      <c r="C593" s="59" t="s">
        <v>35</v>
      </c>
      <c r="D593" s="59" t="s">
        <v>1353</v>
      </c>
      <c r="E593" s="59" t="s">
        <v>33</v>
      </c>
      <c r="F593" s="59" t="s">
        <v>1083</v>
      </c>
      <c r="G593" s="59" t="s">
        <v>1353</v>
      </c>
      <c r="H593" s="59" t="s">
        <v>35</v>
      </c>
      <c r="I593" s="59" t="s">
        <v>4963</v>
      </c>
      <c r="J593" s="59" t="s">
        <v>557</v>
      </c>
      <c r="K593" s="59" t="s">
        <v>199</v>
      </c>
      <c r="L593" s="59"/>
      <c r="M593" s="59" t="s">
        <v>818</v>
      </c>
      <c r="N593" s="59">
        <v>0</v>
      </c>
      <c r="O593" s="59"/>
      <c r="P593" s="155" t="s">
        <v>166</v>
      </c>
      <c r="Q593" s="11"/>
      <c r="R593" s="11"/>
      <c r="S593" s="11"/>
      <c r="T593" s="11"/>
      <c r="U593" s="11"/>
      <c r="V593" s="11"/>
      <c r="W593" s="11"/>
      <c r="X593" s="11"/>
      <c r="Y593" s="11"/>
      <c r="Z593" s="11"/>
      <c r="AA593" s="11"/>
      <c r="AB593" s="11"/>
      <c r="AC593" s="11"/>
      <c r="AD593" s="11" t="e">
        <v>#N/A</v>
      </c>
      <c r="AE593" s="11" t="e">
        <v>#N/A</v>
      </c>
      <c r="AF593" s="11"/>
      <c r="AG593" s="11"/>
      <c r="AH593" s="11"/>
      <c r="AI593" s="11"/>
      <c r="AJ593" s="11"/>
      <c r="AK593" s="11"/>
      <c r="AL593" s="11"/>
      <c r="AM593" s="11"/>
      <c r="AN593" s="11"/>
      <c r="AO593" s="11"/>
    </row>
    <row r="594" spans="1:41" ht="28.8" x14ac:dyDescent="0.3">
      <c r="A594" s="60" t="s">
        <v>106</v>
      </c>
      <c r="B594" s="59">
        <v>3</v>
      </c>
      <c r="C594" s="59" t="s">
        <v>470</v>
      </c>
      <c r="D594" s="59" t="s">
        <v>818</v>
      </c>
      <c r="E594" s="59" t="e">
        <v>#N/A</v>
      </c>
      <c r="F594" s="59" t="s">
        <v>471</v>
      </c>
      <c r="G594" s="59" t="s">
        <v>818</v>
      </c>
      <c r="H594" s="59" t="s">
        <v>470</v>
      </c>
      <c r="I594" s="59" t="s">
        <v>818</v>
      </c>
      <c r="J594" s="59" t="s">
        <v>1084</v>
      </c>
      <c r="K594" s="59"/>
      <c r="L594" s="59"/>
      <c r="M594" s="59" t="s">
        <v>14313</v>
      </c>
      <c r="N594" s="59">
        <v>0</v>
      </c>
      <c r="O594" s="59" t="s">
        <v>323</v>
      </c>
      <c r="P594" s="155" t="s">
        <v>166</v>
      </c>
      <c r="Q594" s="11"/>
      <c r="R594" s="11"/>
      <c r="S594" s="11"/>
      <c r="T594" s="11"/>
      <c r="U594" s="11"/>
      <c r="V594" s="11"/>
      <c r="W594" s="11"/>
      <c r="X594" s="11"/>
      <c r="Y594" s="11"/>
      <c r="Z594" s="11"/>
      <c r="AA594" s="11"/>
      <c r="AB594" s="11"/>
      <c r="AC594" s="11"/>
      <c r="AD594" s="11" t="e">
        <v>#N/A</v>
      </c>
      <c r="AE594" s="11" t="e">
        <v>#N/A</v>
      </c>
      <c r="AF594" s="11"/>
      <c r="AG594" s="11"/>
      <c r="AH594" s="11"/>
      <c r="AI594" s="11"/>
      <c r="AJ594" s="11"/>
      <c r="AK594" s="11"/>
      <c r="AL594" s="11"/>
      <c r="AM594" s="11"/>
      <c r="AN594" s="11"/>
      <c r="AO594" s="11"/>
    </row>
    <row r="595" spans="1:41" ht="28.8" x14ac:dyDescent="0.3">
      <c r="A595" s="60" t="s">
        <v>106</v>
      </c>
      <c r="B595" s="59">
        <v>3</v>
      </c>
      <c r="C595" s="59" t="s">
        <v>1085</v>
      </c>
      <c r="D595" s="59" t="s">
        <v>818</v>
      </c>
      <c r="E595" s="59" t="e">
        <v>#N/A</v>
      </c>
      <c r="F595" s="59" t="s">
        <v>1086</v>
      </c>
      <c r="G595" s="59" t="s">
        <v>818</v>
      </c>
      <c r="H595" s="59" t="s">
        <v>1085</v>
      </c>
      <c r="I595" s="59" t="s">
        <v>818</v>
      </c>
      <c r="J595" s="59" t="s">
        <v>1084</v>
      </c>
      <c r="K595" s="59"/>
      <c r="L595" s="59"/>
      <c r="M595" s="59" t="s">
        <v>14313</v>
      </c>
      <c r="N595" s="59">
        <v>0</v>
      </c>
      <c r="O595" s="59" t="s">
        <v>323</v>
      </c>
      <c r="P595" s="155" t="s">
        <v>166</v>
      </c>
      <c r="Q595" s="11"/>
      <c r="R595" s="11"/>
      <c r="S595" s="11"/>
      <c r="T595" s="11"/>
      <c r="U595" s="11"/>
      <c r="V595" s="11"/>
      <c r="W595" s="11"/>
      <c r="X595" s="11"/>
      <c r="Y595" s="11"/>
      <c r="Z595" s="11"/>
      <c r="AA595" s="11"/>
      <c r="AB595" s="11"/>
      <c r="AC595" s="11"/>
      <c r="AD595" s="11" t="e">
        <v>#N/A</v>
      </c>
      <c r="AE595" s="11" t="e">
        <v>#N/A</v>
      </c>
      <c r="AF595" s="11"/>
      <c r="AG595" s="11"/>
      <c r="AH595" s="11"/>
      <c r="AI595" s="11"/>
      <c r="AJ595" s="11"/>
      <c r="AK595" s="11"/>
      <c r="AL595" s="11"/>
      <c r="AM595" s="11"/>
      <c r="AN595" s="11"/>
      <c r="AO595" s="11"/>
    </row>
    <row r="596" spans="1:41" ht="28.8" x14ac:dyDescent="0.3">
      <c r="A596" s="60" t="s">
        <v>106</v>
      </c>
      <c r="B596" s="59">
        <v>3</v>
      </c>
      <c r="C596" s="59" t="s">
        <v>1087</v>
      </c>
      <c r="D596" s="59" t="s">
        <v>818</v>
      </c>
      <c r="E596" s="59" t="e">
        <v>#N/A</v>
      </c>
      <c r="F596" s="59" t="s">
        <v>1088</v>
      </c>
      <c r="G596" s="59" t="s">
        <v>818</v>
      </c>
      <c r="H596" s="59" t="s">
        <v>1087</v>
      </c>
      <c r="I596" s="59" t="s">
        <v>818</v>
      </c>
      <c r="J596" s="59" t="s">
        <v>1084</v>
      </c>
      <c r="K596" s="59"/>
      <c r="L596" s="59"/>
      <c r="M596" s="59" t="s">
        <v>14313</v>
      </c>
      <c r="N596" s="59">
        <v>0</v>
      </c>
      <c r="O596" s="59" t="s">
        <v>323</v>
      </c>
      <c r="P596" s="155" t="s">
        <v>166</v>
      </c>
      <c r="Q596" s="11"/>
      <c r="R596" s="11"/>
      <c r="S596" s="11"/>
      <c r="T596" s="11"/>
      <c r="U596" s="11"/>
      <c r="V596" s="11"/>
      <c r="W596" s="11"/>
      <c r="X596" s="11"/>
      <c r="Y596" s="11"/>
      <c r="Z596" s="11"/>
      <c r="AA596" s="11"/>
      <c r="AB596" s="11"/>
      <c r="AC596" s="11"/>
      <c r="AD596" s="11" t="e">
        <v>#N/A</v>
      </c>
      <c r="AE596" s="11" t="e">
        <v>#N/A</v>
      </c>
      <c r="AF596" s="11"/>
      <c r="AG596" s="11"/>
      <c r="AH596" s="11"/>
      <c r="AI596" s="11"/>
      <c r="AJ596" s="11"/>
      <c r="AK596" s="11"/>
      <c r="AL596" s="11"/>
      <c r="AM596" s="11"/>
      <c r="AN596" s="11"/>
      <c r="AO596" s="11"/>
    </row>
    <row r="597" spans="1:41" ht="28.8" x14ac:dyDescent="0.3">
      <c r="A597" s="60" t="s">
        <v>106</v>
      </c>
      <c r="B597" s="59">
        <v>3</v>
      </c>
      <c r="C597" s="59" t="s">
        <v>1089</v>
      </c>
      <c r="D597" s="59" t="s">
        <v>818</v>
      </c>
      <c r="E597" s="59" t="e">
        <v>#N/A</v>
      </c>
      <c r="F597" s="59" t="s">
        <v>1090</v>
      </c>
      <c r="G597" s="59" t="s">
        <v>818</v>
      </c>
      <c r="H597" s="59" t="s">
        <v>1089</v>
      </c>
      <c r="I597" s="59" t="s">
        <v>818</v>
      </c>
      <c r="J597" s="59" t="s">
        <v>1084</v>
      </c>
      <c r="K597" s="59"/>
      <c r="L597" s="59"/>
      <c r="M597" s="59" t="s">
        <v>14313</v>
      </c>
      <c r="N597" s="59">
        <v>0</v>
      </c>
      <c r="O597" s="59" t="s">
        <v>323</v>
      </c>
      <c r="P597" s="155" t="s">
        <v>166</v>
      </c>
      <c r="Q597" s="11"/>
      <c r="R597" s="11"/>
      <c r="S597" s="11"/>
      <c r="T597" s="11"/>
      <c r="U597" s="11"/>
      <c r="V597" s="11"/>
      <c r="W597" s="11"/>
      <c r="X597" s="11"/>
      <c r="Y597" s="11"/>
      <c r="Z597" s="11"/>
      <c r="AA597" s="11"/>
      <c r="AB597" s="11"/>
      <c r="AC597" s="11"/>
      <c r="AD597" s="11" t="e">
        <v>#N/A</v>
      </c>
      <c r="AE597" s="11" t="e">
        <v>#N/A</v>
      </c>
      <c r="AF597" s="11"/>
      <c r="AG597" s="11"/>
      <c r="AH597" s="11"/>
      <c r="AI597" s="11"/>
      <c r="AJ597" s="11"/>
      <c r="AK597" s="11"/>
      <c r="AL597" s="11"/>
      <c r="AM597" s="11"/>
      <c r="AN597" s="11"/>
      <c r="AO597" s="11"/>
    </row>
    <row r="598" spans="1:41" ht="28.8" x14ac:dyDescent="0.3">
      <c r="A598" s="60" t="s">
        <v>106</v>
      </c>
      <c r="B598" s="59">
        <v>3</v>
      </c>
      <c r="C598" s="59" t="s">
        <v>455</v>
      </c>
      <c r="D598" s="59" t="s">
        <v>818</v>
      </c>
      <c r="E598" s="59" t="e">
        <v>#N/A</v>
      </c>
      <c r="F598" s="59" t="s">
        <v>1091</v>
      </c>
      <c r="G598" s="59" t="s">
        <v>818</v>
      </c>
      <c r="H598" s="59" t="s">
        <v>455</v>
      </c>
      <c r="I598" s="59" t="s">
        <v>818</v>
      </c>
      <c r="J598" s="59" t="s">
        <v>1084</v>
      </c>
      <c r="K598" s="59"/>
      <c r="L598" s="59"/>
      <c r="M598" s="59" t="s">
        <v>14313</v>
      </c>
      <c r="N598" s="59">
        <v>0</v>
      </c>
      <c r="O598" s="59" t="s">
        <v>323</v>
      </c>
      <c r="P598" s="155" t="s">
        <v>166</v>
      </c>
      <c r="Q598" s="11"/>
      <c r="R598" s="11"/>
      <c r="S598" s="11"/>
      <c r="T598" s="11"/>
      <c r="U598" s="11"/>
      <c r="V598" s="11"/>
      <c r="W598" s="11"/>
      <c r="X598" s="11"/>
      <c r="Y598" s="11"/>
      <c r="Z598" s="11"/>
      <c r="AA598" s="11"/>
      <c r="AB598" s="11"/>
      <c r="AC598" s="11"/>
      <c r="AD598" s="11" t="e">
        <v>#N/A</v>
      </c>
      <c r="AE598" s="11" t="e">
        <v>#N/A</v>
      </c>
      <c r="AF598" s="11"/>
      <c r="AG598" s="11"/>
      <c r="AH598" s="11"/>
      <c r="AI598" s="11"/>
      <c r="AJ598" s="11"/>
      <c r="AK598" s="11"/>
      <c r="AL598" s="11"/>
      <c r="AM598" s="11"/>
      <c r="AN598" s="11"/>
      <c r="AO598" s="11"/>
    </row>
    <row r="599" spans="1:41" ht="28.8" x14ac:dyDescent="0.3">
      <c r="A599" s="60" t="s">
        <v>106</v>
      </c>
      <c r="B599" s="59">
        <v>3</v>
      </c>
      <c r="C599" s="59" t="s">
        <v>1092</v>
      </c>
      <c r="D599" s="59" t="s">
        <v>818</v>
      </c>
      <c r="E599" s="59" t="e">
        <v>#N/A</v>
      </c>
      <c r="F599" s="59" t="s">
        <v>1093</v>
      </c>
      <c r="G599" s="59" t="s">
        <v>818</v>
      </c>
      <c r="H599" s="59" t="s">
        <v>1092</v>
      </c>
      <c r="I599" s="59" t="s">
        <v>818</v>
      </c>
      <c r="J599" s="59" t="s">
        <v>1084</v>
      </c>
      <c r="K599" s="59"/>
      <c r="L599" s="59"/>
      <c r="M599" s="59" t="s">
        <v>14313</v>
      </c>
      <c r="N599" s="59">
        <v>0</v>
      </c>
      <c r="O599" s="59" t="s">
        <v>323</v>
      </c>
      <c r="P599" s="155" t="s">
        <v>166</v>
      </c>
      <c r="Q599" s="11"/>
      <c r="R599" s="11"/>
      <c r="S599" s="11"/>
      <c r="T599" s="11"/>
      <c r="U599" s="11"/>
      <c r="V599" s="11"/>
      <c r="W599" s="11"/>
      <c r="X599" s="11"/>
      <c r="Y599" s="11"/>
      <c r="Z599" s="11"/>
      <c r="AA599" s="11"/>
      <c r="AB599" s="11"/>
      <c r="AC599" s="11"/>
      <c r="AD599" s="11" t="e">
        <v>#N/A</v>
      </c>
      <c r="AE599" s="11" t="e">
        <v>#N/A</v>
      </c>
      <c r="AF599" s="11"/>
      <c r="AG599" s="11"/>
      <c r="AH599" s="11"/>
      <c r="AI599" s="11"/>
      <c r="AJ599" s="11"/>
      <c r="AK599" s="11"/>
      <c r="AL599" s="11"/>
      <c r="AM599" s="11"/>
      <c r="AN599" s="11"/>
      <c r="AO599" s="11"/>
    </row>
    <row r="600" spans="1:41" ht="28.8" x14ac:dyDescent="0.3">
      <c r="A600" s="60" t="s">
        <v>106</v>
      </c>
      <c r="B600" s="59">
        <v>3</v>
      </c>
      <c r="C600" s="59" t="s">
        <v>638</v>
      </c>
      <c r="D600" s="59" t="s">
        <v>787</v>
      </c>
      <c r="E600" s="59" t="s">
        <v>14</v>
      </c>
      <c r="F600" s="59" t="s">
        <v>1094</v>
      </c>
      <c r="G600" s="59" t="s">
        <v>787</v>
      </c>
      <c r="H600" s="59" t="s">
        <v>638</v>
      </c>
      <c r="I600" s="59" t="s">
        <v>4611</v>
      </c>
      <c r="J600" s="59" t="s">
        <v>1084</v>
      </c>
      <c r="K600" s="59"/>
      <c r="L600" s="59"/>
      <c r="M600" s="59" t="s">
        <v>818</v>
      </c>
      <c r="N600" s="59">
        <v>0</v>
      </c>
      <c r="O600" s="59"/>
      <c r="P600" s="155" t="s">
        <v>166</v>
      </c>
      <c r="Q600" s="11"/>
      <c r="R600" s="11"/>
      <c r="S600" s="11"/>
      <c r="T600" s="11"/>
      <c r="U600" s="11"/>
      <c r="V600" s="11"/>
      <c r="W600" s="11"/>
      <c r="X600" s="11"/>
      <c r="Y600" s="11"/>
      <c r="Z600" s="11"/>
      <c r="AA600" s="11"/>
      <c r="AB600" s="11"/>
      <c r="AC600" s="11"/>
      <c r="AD600" s="11" t="e">
        <v>#N/A</v>
      </c>
      <c r="AE600" s="11" t="e">
        <v>#N/A</v>
      </c>
      <c r="AF600" s="11"/>
      <c r="AG600" s="11"/>
      <c r="AH600" s="11"/>
      <c r="AI600" s="11"/>
      <c r="AJ600" s="11"/>
      <c r="AK600" s="11"/>
      <c r="AL600" s="11"/>
      <c r="AM600" s="11"/>
      <c r="AN600" s="11"/>
      <c r="AO600" s="11"/>
    </row>
    <row r="601" spans="1:41" ht="28.8" x14ac:dyDescent="0.3">
      <c r="A601" s="60" t="s">
        <v>106</v>
      </c>
      <c r="B601" s="59">
        <v>3</v>
      </c>
      <c r="C601" s="59" t="s">
        <v>1095</v>
      </c>
      <c r="D601" s="59" t="s">
        <v>818</v>
      </c>
      <c r="E601" s="59" t="e">
        <v>#N/A</v>
      </c>
      <c r="F601" s="59" t="s">
        <v>1096</v>
      </c>
      <c r="G601" s="59" t="s">
        <v>818</v>
      </c>
      <c r="H601" s="59" t="s">
        <v>1095</v>
      </c>
      <c r="I601" s="59" t="s">
        <v>818</v>
      </c>
      <c r="J601" s="59" t="s">
        <v>1084</v>
      </c>
      <c r="K601" s="59"/>
      <c r="L601" s="59"/>
      <c r="M601" s="59" t="s">
        <v>14313</v>
      </c>
      <c r="N601" s="59">
        <v>0</v>
      </c>
      <c r="O601" s="59" t="s">
        <v>323</v>
      </c>
      <c r="P601" s="155" t="s">
        <v>166</v>
      </c>
      <c r="Q601" s="11"/>
      <c r="R601" s="11"/>
      <c r="S601" s="11"/>
      <c r="T601" s="11"/>
      <c r="U601" s="11"/>
      <c r="V601" s="11"/>
      <c r="W601" s="11"/>
      <c r="X601" s="11"/>
      <c r="Y601" s="11"/>
      <c r="Z601" s="11"/>
      <c r="AA601" s="11"/>
      <c r="AB601" s="11"/>
      <c r="AC601" s="11"/>
      <c r="AD601" s="11" t="e">
        <v>#N/A</v>
      </c>
      <c r="AE601" s="11" t="e">
        <v>#N/A</v>
      </c>
      <c r="AF601" s="11"/>
      <c r="AG601" s="11"/>
      <c r="AH601" s="11"/>
      <c r="AI601" s="11"/>
      <c r="AJ601" s="11"/>
      <c r="AK601" s="11"/>
      <c r="AL601" s="11"/>
      <c r="AM601" s="11"/>
      <c r="AN601" s="11"/>
      <c r="AO601" s="11"/>
    </row>
    <row r="602" spans="1:41" ht="28.8" x14ac:dyDescent="0.3">
      <c r="A602" s="60" t="s">
        <v>106</v>
      </c>
      <c r="B602" s="59">
        <v>3</v>
      </c>
      <c r="C602" s="59" t="s">
        <v>1097</v>
      </c>
      <c r="D602" s="59" t="s">
        <v>818</v>
      </c>
      <c r="E602" s="59" t="e">
        <v>#N/A</v>
      </c>
      <c r="F602" s="59" t="s">
        <v>1098</v>
      </c>
      <c r="G602" s="59" t="s">
        <v>818</v>
      </c>
      <c r="H602" s="59" t="s">
        <v>1097</v>
      </c>
      <c r="I602" s="59" t="s">
        <v>818</v>
      </c>
      <c r="J602" s="59" t="s">
        <v>1084</v>
      </c>
      <c r="K602" s="59"/>
      <c r="L602" s="59"/>
      <c r="M602" s="59" t="s">
        <v>14313</v>
      </c>
      <c r="N602" s="59">
        <v>0</v>
      </c>
      <c r="O602" s="59" t="s">
        <v>323</v>
      </c>
      <c r="P602" s="155" t="s">
        <v>166</v>
      </c>
      <c r="Q602" s="11"/>
      <c r="R602" s="11"/>
      <c r="S602" s="11"/>
      <c r="T602" s="11"/>
      <c r="U602" s="11"/>
      <c r="V602" s="11"/>
      <c r="W602" s="11"/>
      <c r="X602" s="11"/>
      <c r="Y602" s="11"/>
      <c r="Z602" s="11"/>
      <c r="AA602" s="11"/>
      <c r="AB602" s="11"/>
      <c r="AC602" s="11"/>
      <c r="AD602" s="11" t="e">
        <v>#N/A</v>
      </c>
      <c r="AE602" s="11" t="e">
        <v>#N/A</v>
      </c>
      <c r="AF602" s="11"/>
      <c r="AG602" s="11"/>
      <c r="AH602" s="11"/>
      <c r="AI602" s="11"/>
      <c r="AJ602" s="11"/>
      <c r="AK602" s="11"/>
      <c r="AL602" s="11"/>
      <c r="AM602" s="11"/>
      <c r="AN602" s="11"/>
      <c r="AO602" s="11"/>
    </row>
    <row r="603" spans="1:41" ht="28.8" x14ac:dyDescent="0.3">
      <c r="A603" s="60" t="s">
        <v>106</v>
      </c>
      <c r="B603" s="59">
        <v>3</v>
      </c>
      <c r="C603" s="59" t="s">
        <v>954</v>
      </c>
      <c r="D603" s="59" t="s">
        <v>818</v>
      </c>
      <c r="E603" s="59" t="e">
        <v>#N/A</v>
      </c>
      <c r="F603" s="59" t="s">
        <v>1099</v>
      </c>
      <c r="G603" s="59" t="s">
        <v>818</v>
      </c>
      <c r="H603" s="59" t="s">
        <v>954</v>
      </c>
      <c r="I603" s="59" t="s">
        <v>818</v>
      </c>
      <c r="J603" s="59" t="s">
        <v>1084</v>
      </c>
      <c r="K603" s="59"/>
      <c r="L603" s="59"/>
      <c r="M603" s="59" t="s">
        <v>14313</v>
      </c>
      <c r="N603" s="59">
        <v>0</v>
      </c>
      <c r="O603" s="59" t="s">
        <v>323</v>
      </c>
      <c r="P603" s="155" t="s">
        <v>166</v>
      </c>
      <c r="Q603" s="11"/>
      <c r="R603" s="11"/>
      <c r="S603" s="11"/>
      <c r="T603" s="11"/>
      <c r="U603" s="11"/>
      <c r="V603" s="11"/>
      <c r="W603" s="11"/>
      <c r="X603" s="11"/>
      <c r="Y603" s="11"/>
      <c r="Z603" s="11"/>
      <c r="AA603" s="11"/>
      <c r="AB603" s="11"/>
      <c r="AC603" s="11"/>
      <c r="AD603" s="11" t="e">
        <v>#N/A</v>
      </c>
      <c r="AE603" s="11" t="e">
        <v>#N/A</v>
      </c>
      <c r="AF603" s="11"/>
      <c r="AG603" s="11"/>
      <c r="AH603" s="11"/>
      <c r="AI603" s="11"/>
      <c r="AJ603" s="11"/>
      <c r="AK603" s="11"/>
      <c r="AL603" s="11"/>
      <c r="AM603" s="11"/>
      <c r="AN603" s="11"/>
      <c r="AO603" s="11"/>
    </row>
    <row r="604" spans="1:41" ht="28.8" x14ac:dyDescent="0.3">
      <c r="A604" s="60" t="s">
        <v>106</v>
      </c>
      <c r="B604" s="59">
        <v>3</v>
      </c>
      <c r="C604" s="59" t="s">
        <v>1100</v>
      </c>
      <c r="D604" s="59" t="s">
        <v>818</v>
      </c>
      <c r="E604" s="59" t="e">
        <v>#N/A</v>
      </c>
      <c r="F604" s="59" t="s">
        <v>1101</v>
      </c>
      <c r="G604" s="59" t="s">
        <v>818</v>
      </c>
      <c r="H604" s="59" t="s">
        <v>1100</v>
      </c>
      <c r="I604" s="59" t="s">
        <v>818</v>
      </c>
      <c r="J604" s="59" t="s">
        <v>1084</v>
      </c>
      <c r="K604" s="59"/>
      <c r="L604" s="59"/>
      <c r="M604" s="59" t="s">
        <v>14313</v>
      </c>
      <c r="N604" s="59">
        <v>0</v>
      </c>
      <c r="O604" s="59" t="s">
        <v>323</v>
      </c>
      <c r="P604" s="155" t="s">
        <v>166</v>
      </c>
      <c r="Q604" s="11"/>
      <c r="R604" s="11"/>
      <c r="S604" s="11"/>
      <c r="T604" s="11"/>
      <c r="U604" s="11"/>
      <c r="V604" s="11"/>
      <c r="W604" s="11"/>
      <c r="X604" s="11"/>
      <c r="Y604" s="11"/>
      <c r="Z604" s="11"/>
      <c r="AA604" s="11"/>
      <c r="AB604" s="11"/>
      <c r="AC604" s="11"/>
      <c r="AD604" s="11" t="e">
        <v>#N/A</v>
      </c>
      <c r="AE604" s="11" t="e">
        <v>#N/A</v>
      </c>
      <c r="AF604" s="11"/>
      <c r="AG604" s="11"/>
      <c r="AH604" s="11"/>
      <c r="AI604" s="11"/>
      <c r="AJ604" s="11"/>
      <c r="AK604" s="11"/>
      <c r="AL604" s="11"/>
      <c r="AM604" s="11"/>
      <c r="AN604" s="11"/>
      <c r="AO604" s="11"/>
    </row>
    <row r="605" spans="1:41" ht="28.8" x14ac:dyDescent="0.3">
      <c r="A605" s="60" t="s">
        <v>106</v>
      </c>
      <c r="B605" s="59">
        <v>3</v>
      </c>
      <c r="C605" s="59" t="s">
        <v>41</v>
      </c>
      <c r="D605" s="59" t="s">
        <v>3375</v>
      </c>
      <c r="E605" s="59" t="s">
        <v>33</v>
      </c>
      <c r="F605" s="59" t="s">
        <v>1102</v>
      </c>
      <c r="G605" s="59" t="s">
        <v>3375</v>
      </c>
      <c r="H605" s="59" t="s">
        <v>41</v>
      </c>
      <c r="I605" s="59" t="s">
        <v>4192</v>
      </c>
      <c r="J605" s="59" t="s">
        <v>1084</v>
      </c>
      <c r="K605" s="59"/>
      <c r="L605" s="59"/>
      <c r="M605" s="59" t="s">
        <v>818</v>
      </c>
      <c r="N605" s="59">
        <v>0</v>
      </c>
      <c r="O605" s="59"/>
      <c r="P605" s="155" t="s">
        <v>166</v>
      </c>
      <c r="Q605" s="11" t="s">
        <v>227</v>
      </c>
      <c r="R605" s="11"/>
      <c r="S605" s="11"/>
      <c r="T605" s="11"/>
      <c r="U605" s="11" t="s">
        <v>1103</v>
      </c>
      <c r="V605" s="11"/>
      <c r="W605" s="11"/>
      <c r="X605" s="11"/>
      <c r="Y605" s="11"/>
      <c r="Z605" s="11"/>
      <c r="AA605" s="11" t="s">
        <v>1104</v>
      </c>
      <c r="AB605" s="11" t="s">
        <v>485</v>
      </c>
      <c r="AC605" s="11"/>
      <c r="AD605" s="11" t="e">
        <v>#N/A</v>
      </c>
      <c r="AE605" s="11" t="e">
        <v>#N/A</v>
      </c>
      <c r="AF605" s="11"/>
      <c r="AG605" s="11"/>
      <c r="AH605" s="11"/>
      <c r="AI605" s="11"/>
      <c r="AJ605" s="11"/>
      <c r="AK605" s="11"/>
      <c r="AL605" s="11"/>
      <c r="AM605" s="11"/>
      <c r="AN605" s="11"/>
      <c r="AO605" s="11"/>
    </row>
    <row r="606" spans="1:41" ht="28.8" x14ac:dyDescent="0.3">
      <c r="A606" s="60" t="s">
        <v>106</v>
      </c>
      <c r="B606" s="59">
        <v>3</v>
      </c>
      <c r="C606" s="59" t="s">
        <v>355</v>
      </c>
      <c r="D606" s="59" t="s">
        <v>818</v>
      </c>
      <c r="E606" s="59" t="e">
        <v>#N/A</v>
      </c>
      <c r="F606" s="59" t="s">
        <v>1105</v>
      </c>
      <c r="G606" s="59" t="s">
        <v>818</v>
      </c>
      <c r="H606" s="59" t="s">
        <v>355</v>
      </c>
      <c r="I606" s="59" t="s">
        <v>818</v>
      </c>
      <c r="J606" s="59" t="s">
        <v>1084</v>
      </c>
      <c r="K606" s="59"/>
      <c r="L606" s="59"/>
      <c r="M606" s="59" t="s">
        <v>14313</v>
      </c>
      <c r="N606" s="59">
        <v>0</v>
      </c>
      <c r="O606" s="59" t="s">
        <v>323</v>
      </c>
      <c r="P606" s="155" t="s">
        <v>166</v>
      </c>
      <c r="Q606" s="11"/>
      <c r="R606" s="11"/>
      <c r="S606" s="11"/>
      <c r="T606" s="11"/>
      <c r="U606" s="11"/>
      <c r="V606" s="11"/>
      <c r="W606" s="11"/>
      <c r="X606" s="11"/>
      <c r="Y606" s="11"/>
      <c r="Z606" s="11"/>
      <c r="AA606" s="11"/>
      <c r="AB606" s="11"/>
      <c r="AC606" s="11"/>
      <c r="AD606" s="11" t="e">
        <v>#N/A</v>
      </c>
      <c r="AE606" s="11" t="e">
        <v>#N/A</v>
      </c>
      <c r="AF606" s="11"/>
      <c r="AG606" s="11"/>
      <c r="AH606" s="11"/>
      <c r="AI606" s="11"/>
      <c r="AJ606" s="11"/>
      <c r="AK606" s="11"/>
      <c r="AL606" s="11"/>
      <c r="AM606" s="11"/>
      <c r="AN606" s="11"/>
      <c r="AO606" s="11"/>
    </row>
    <row r="607" spans="1:41" ht="28.8" x14ac:dyDescent="0.3">
      <c r="A607" s="60" t="s">
        <v>106</v>
      </c>
      <c r="B607" s="59">
        <v>3</v>
      </c>
      <c r="C607" s="59" t="s">
        <v>1106</v>
      </c>
      <c r="D607" s="59" t="s">
        <v>818</v>
      </c>
      <c r="E607" s="59" t="e">
        <v>#N/A</v>
      </c>
      <c r="F607" s="59" t="s">
        <v>1107</v>
      </c>
      <c r="G607" s="59" t="s">
        <v>818</v>
      </c>
      <c r="H607" s="59" t="s">
        <v>1106</v>
      </c>
      <c r="I607" s="59" t="s">
        <v>818</v>
      </c>
      <c r="J607" s="59" t="s">
        <v>1084</v>
      </c>
      <c r="K607" s="59"/>
      <c r="L607" s="59"/>
      <c r="M607" s="59" t="s">
        <v>14313</v>
      </c>
      <c r="N607" s="59">
        <v>0</v>
      </c>
      <c r="O607" s="59" t="s">
        <v>323</v>
      </c>
      <c r="P607" s="155" t="s">
        <v>166</v>
      </c>
      <c r="Q607" s="11"/>
      <c r="R607" s="11"/>
      <c r="S607" s="11"/>
      <c r="T607" s="11"/>
      <c r="U607" s="11"/>
      <c r="V607" s="11"/>
      <c r="W607" s="11"/>
      <c r="X607" s="11"/>
      <c r="Y607" s="11"/>
      <c r="Z607" s="11"/>
      <c r="AA607" s="11"/>
      <c r="AB607" s="11"/>
      <c r="AC607" s="11"/>
      <c r="AD607" s="11" t="e">
        <v>#N/A</v>
      </c>
      <c r="AE607" s="11" t="e">
        <v>#N/A</v>
      </c>
      <c r="AF607" s="11"/>
      <c r="AG607" s="11"/>
      <c r="AH607" s="11"/>
      <c r="AI607" s="11"/>
      <c r="AJ607" s="11"/>
      <c r="AK607" s="11"/>
      <c r="AL607" s="11"/>
      <c r="AM607" s="11"/>
      <c r="AN607" s="11"/>
      <c r="AO607" s="11"/>
    </row>
    <row r="608" spans="1:41" ht="28.8" x14ac:dyDescent="0.3">
      <c r="A608" s="60" t="s">
        <v>106</v>
      </c>
      <c r="B608" s="59">
        <v>3</v>
      </c>
      <c r="C608" s="59" t="s">
        <v>910</v>
      </c>
      <c r="D608" s="59" t="s">
        <v>818</v>
      </c>
      <c r="E608" s="59" t="e">
        <v>#N/A</v>
      </c>
      <c r="F608" s="59" t="s">
        <v>911</v>
      </c>
      <c r="G608" s="59" t="s">
        <v>818</v>
      </c>
      <c r="H608" s="59" t="s">
        <v>910</v>
      </c>
      <c r="I608" s="59" t="s">
        <v>818</v>
      </c>
      <c r="J608" s="59" t="s">
        <v>1084</v>
      </c>
      <c r="K608" s="59"/>
      <c r="L608" s="59"/>
      <c r="M608" s="59" t="s">
        <v>14313</v>
      </c>
      <c r="N608" s="59">
        <v>0</v>
      </c>
      <c r="O608" s="59" t="s">
        <v>323</v>
      </c>
      <c r="P608" s="155" t="s">
        <v>166</v>
      </c>
      <c r="Q608" s="11"/>
      <c r="R608" s="11"/>
      <c r="S608" s="11"/>
      <c r="T608" s="11"/>
      <c r="U608" s="11"/>
      <c r="V608" s="11"/>
      <c r="W608" s="11"/>
      <c r="X608" s="11"/>
      <c r="Y608" s="11"/>
      <c r="Z608" s="11"/>
      <c r="AA608" s="11"/>
      <c r="AB608" s="11"/>
      <c r="AC608" s="11"/>
      <c r="AD608" s="11" t="e">
        <v>#N/A</v>
      </c>
      <c r="AE608" s="11" t="e">
        <v>#N/A</v>
      </c>
      <c r="AF608" s="11"/>
      <c r="AG608" s="11"/>
      <c r="AH608" s="11"/>
      <c r="AI608" s="11"/>
      <c r="AJ608" s="11"/>
      <c r="AK608" s="11"/>
      <c r="AL608" s="11"/>
      <c r="AM608" s="11"/>
      <c r="AN608" s="11"/>
      <c r="AO608" s="11"/>
    </row>
    <row r="609" spans="1:41" ht="28.8" x14ac:dyDescent="0.3">
      <c r="A609" s="60" t="s">
        <v>44</v>
      </c>
      <c r="B609" s="59">
        <v>4</v>
      </c>
      <c r="C609" s="59" t="s">
        <v>213</v>
      </c>
      <c r="D609" s="59" t="s">
        <v>238</v>
      </c>
      <c r="E609" s="59" t="s">
        <v>16</v>
      </c>
      <c r="F609" s="59" t="s">
        <v>239</v>
      </c>
      <c r="G609" s="59" t="s">
        <v>238</v>
      </c>
      <c r="H609" s="59" t="s">
        <v>213</v>
      </c>
      <c r="I609" s="59" t="s">
        <v>4470</v>
      </c>
      <c r="J609" s="60" t="s">
        <v>825</v>
      </c>
      <c r="K609" s="60"/>
      <c r="L609" s="60"/>
      <c r="M609" s="59" t="s">
        <v>818</v>
      </c>
      <c r="N609" s="59">
        <v>1</v>
      </c>
      <c r="O609" s="59"/>
      <c r="P609" s="155" t="s">
        <v>166</v>
      </c>
      <c r="Q609" s="11" t="s">
        <v>261</v>
      </c>
      <c r="R609" s="11">
        <v>1</v>
      </c>
      <c r="S609" s="11">
        <v>1</v>
      </c>
      <c r="T609" s="11"/>
      <c r="U609" s="72" t="s">
        <v>874</v>
      </c>
      <c r="V609" s="11"/>
      <c r="W609" s="11"/>
      <c r="X609" s="11"/>
      <c r="Y609" s="11"/>
      <c r="Z609" s="11"/>
      <c r="AA609" s="11" t="s">
        <v>827</v>
      </c>
      <c r="AB609" s="11"/>
      <c r="AC609" s="11"/>
      <c r="AD609" s="11" t="e">
        <v>#N/A</v>
      </c>
      <c r="AE609" s="11" t="e">
        <v>#N/A</v>
      </c>
      <c r="AF609" s="11" t="e">
        <f>"Examples: "&amp;VLOOKUP(AC609,OECD_Codes,4,FALSE)</f>
        <v>#N/A</v>
      </c>
      <c r="AG609" s="11" t="e">
        <f>AC609&amp;". "&amp;AD609&amp;". "&amp;AE609&amp;". "&amp;AF609</f>
        <v>#N/A</v>
      </c>
      <c r="AH609" s="11"/>
      <c r="AI609" s="11"/>
      <c r="AJ609" s="11"/>
      <c r="AK609" s="11"/>
      <c r="AL609" s="11"/>
      <c r="AM609" s="11"/>
      <c r="AN609" s="11"/>
      <c r="AO609" s="11">
        <v>1</v>
      </c>
    </row>
    <row r="610" spans="1:41" ht="28.8" x14ac:dyDescent="0.3">
      <c r="A610" s="60" t="s">
        <v>106</v>
      </c>
      <c r="B610" s="59">
        <v>3</v>
      </c>
      <c r="C610" s="59" t="s">
        <v>321</v>
      </c>
      <c r="D610" s="59" t="s">
        <v>3522</v>
      </c>
      <c r="E610" s="59" t="s">
        <v>3194</v>
      </c>
      <c r="F610" s="59" t="s">
        <v>1113</v>
      </c>
      <c r="G610" s="59" t="s">
        <v>3522</v>
      </c>
      <c r="H610" s="59" t="s">
        <v>321</v>
      </c>
      <c r="I610" s="59" t="s">
        <v>4029</v>
      </c>
      <c r="J610" s="59" t="s">
        <v>1084</v>
      </c>
      <c r="K610" s="59"/>
      <c r="L610" s="59"/>
      <c r="M610" s="59" t="s">
        <v>818</v>
      </c>
      <c r="N610" s="59">
        <v>0</v>
      </c>
      <c r="O610" s="59"/>
      <c r="P610" s="155" t="s">
        <v>166</v>
      </c>
      <c r="Q610" s="11"/>
      <c r="R610" s="11"/>
      <c r="S610" s="11"/>
      <c r="T610" s="11"/>
      <c r="U610" s="11"/>
      <c r="V610" s="11"/>
      <c r="W610" s="11"/>
      <c r="X610" s="11"/>
      <c r="Y610" s="11"/>
      <c r="Z610" s="11"/>
      <c r="AA610" s="11"/>
      <c r="AB610" s="11"/>
      <c r="AC610" s="11"/>
      <c r="AD610" s="11" t="e">
        <v>#N/A</v>
      </c>
      <c r="AE610" s="11" t="e">
        <v>#N/A</v>
      </c>
      <c r="AF610" s="11"/>
      <c r="AG610" s="11"/>
      <c r="AH610" s="11"/>
      <c r="AI610" s="11"/>
      <c r="AJ610" s="11"/>
      <c r="AK610" s="11"/>
      <c r="AL610" s="11"/>
      <c r="AM610" s="11"/>
      <c r="AN610" s="11"/>
      <c r="AO610" s="11"/>
    </row>
    <row r="611" spans="1:41" ht="28.8" x14ac:dyDescent="0.3">
      <c r="A611" s="60" t="s">
        <v>44</v>
      </c>
      <c r="B611" s="59">
        <v>4</v>
      </c>
      <c r="C611" s="59" t="s">
        <v>818</v>
      </c>
      <c r="D611" s="59" t="s">
        <v>818</v>
      </c>
      <c r="E611" s="59" t="e">
        <v>#N/A</v>
      </c>
      <c r="F611" s="59" t="s">
        <v>367</v>
      </c>
      <c r="G611" s="59" t="s">
        <v>818</v>
      </c>
      <c r="H611" s="59" t="s">
        <v>818</v>
      </c>
      <c r="I611" s="59" t="s">
        <v>818</v>
      </c>
      <c r="J611" s="60" t="s">
        <v>825</v>
      </c>
      <c r="K611" s="60" t="s">
        <v>531</v>
      </c>
      <c r="L611" s="60"/>
      <c r="M611" s="59" t="s">
        <v>14313</v>
      </c>
      <c r="N611" s="59">
        <v>1</v>
      </c>
      <c r="O611" s="59"/>
      <c r="P611" s="155" t="s">
        <v>166</v>
      </c>
      <c r="Q611" s="11" t="s">
        <v>261</v>
      </c>
      <c r="R611" s="11"/>
      <c r="S611" s="11"/>
      <c r="T611" s="11"/>
      <c r="U611" s="11"/>
      <c r="V611" s="11"/>
      <c r="W611" s="11"/>
      <c r="X611" s="11"/>
      <c r="Y611" s="11"/>
      <c r="Z611" s="11"/>
      <c r="AA611" s="11"/>
      <c r="AB611" s="11"/>
      <c r="AC611" s="11"/>
      <c r="AD611" s="11" t="e">
        <v>#N/A</v>
      </c>
      <c r="AE611" s="11" t="e">
        <v>#N/A</v>
      </c>
      <c r="AF611" s="11" t="e">
        <f>"Examples: "&amp;VLOOKUP(AC611,OECD_Codes,4,FALSE)</f>
        <v>#N/A</v>
      </c>
      <c r="AG611" s="11" t="e">
        <f>AC611&amp;". "&amp;AD611&amp;". "&amp;AE611&amp;". "&amp;AF611</f>
        <v>#N/A</v>
      </c>
      <c r="AH611" s="11"/>
      <c r="AI611" s="11"/>
      <c r="AJ611" s="11"/>
      <c r="AK611" s="11"/>
      <c r="AL611" s="11"/>
      <c r="AM611" s="11"/>
      <c r="AN611" s="11"/>
      <c r="AO611" s="11"/>
    </row>
    <row r="612" spans="1:41" ht="28.8" x14ac:dyDescent="0.3">
      <c r="A612" s="60" t="s">
        <v>106</v>
      </c>
      <c r="B612" s="59">
        <v>3</v>
      </c>
      <c r="C612" s="59" t="s">
        <v>468</v>
      </c>
      <c r="D612" s="59" t="s">
        <v>818</v>
      </c>
      <c r="E612" s="59" t="e">
        <v>#N/A</v>
      </c>
      <c r="F612" s="59" t="s">
        <v>468</v>
      </c>
      <c r="G612" s="59" t="s">
        <v>818</v>
      </c>
      <c r="H612" s="59" t="s">
        <v>468</v>
      </c>
      <c r="I612" s="59" t="s">
        <v>818</v>
      </c>
      <c r="J612" s="59" t="s">
        <v>1116</v>
      </c>
      <c r="K612" s="59"/>
      <c r="L612" s="59"/>
      <c r="M612" s="59" t="s">
        <v>14313</v>
      </c>
      <c r="N612" s="59">
        <v>0</v>
      </c>
      <c r="O612" s="59"/>
      <c r="P612" s="155" t="s">
        <v>166</v>
      </c>
      <c r="Q612" s="11"/>
      <c r="R612" s="11"/>
      <c r="S612" s="11"/>
      <c r="T612" s="11"/>
      <c r="U612" s="11"/>
      <c r="V612" s="11"/>
      <c r="W612" s="11"/>
      <c r="X612" s="11"/>
      <c r="Y612" s="11"/>
      <c r="Z612" s="11"/>
      <c r="AA612" s="11"/>
      <c r="AB612" s="11"/>
      <c r="AC612" s="11"/>
      <c r="AD612" s="11" t="e">
        <v>#N/A</v>
      </c>
      <c r="AE612" s="11" t="e">
        <v>#N/A</v>
      </c>
      <c r="AF612" s="11"/>
      <c r="AG612" s="11"/>
      <c r="AH612" s="11"/>
      <c r="AI612" s="11"/>
      <c r="AJ612" s="11"/>
      <c r="AK612" s="11"/>
      <c r="AL612" s="11"/>
      <c r="AM612" s="11"/>
      <c r="AN612" s="11"/>
      <c r="AO612" s="11"/>
    </row>
    <row r="613" spans="1:41" ht="28.8" x14ac:dyDescent="0.3">
      <c r="A613" s="60" t="s">
        <v>106</v>
      </c>
      <c r="B613" s="59">
        <v>3</v>
      </c>
      <c r="C613" s="59" t="s">
        <v>468</v>
      </c>
      <c r="D613" s="59" t="s">
        <v>818</v>
      </c>
      <c r="E613" s="59" t="e">
        <v>#N/A</v>
      </c>
      <c r="F613" s="59" t="s">
        <v>468</v>
      </c>
      <c r="G613" s="59" t="s">
        <v>818</v>
      </c>
      <c r="H613" s="59" t="s">
        <v>468</v>
      </c>
      <c r="I613" s="59" t="s">
        <v>818</v>
      </c>
      <c r="J613" s="59" t="s">
        <v>727</v>
      </c>
      <c r="K613" s="59"/>
      <c r="L613" s="59"/>
      <c r="M613" s="59" t="s">
        <v>14313</v>
      </c>
      <c r="N613" s="59">
        <v>0</v>
      </c>
      <c r="O613" s="59"/>
      <c r="P613" s="155" t="s">
        <v>166</v>
      </c>
      <c r="Q613" s="11"/>
      <c r="R613" s="11"/>
      <c r="S613" s="11"/>
      <c r="T613" s="11"/>
      <c r="U613" s="11"/>
      <c r="V613" s="11"/>
      <c r="W613" s="11"/>
      <c r="X613" s="11"/>
      <c r="Y613" s="11"/>
      <c r="Z613" s="11"/>
      <c r="AA613" s="11"/>
      <c r="AB613" s="11"/>
      <c r="AC613" s="11"/>
      <c r="AD613" s="11" t="e">
        <v>#N/A</v>
      </c>
      <c r="AE613" s="11" t="e">
        <v>#N/A</v>
      </c>
      <c r="AF613" s="11"/>
      <c r="AG613" s="11"/>
      <c r="AH613" s="11"/>
      <c r="AI613" s="11"/>
      <c r="AJ613" s="11"/>
      <c r="AK613" s="11"/>
      <c r="AL613" s="11"/>
      <c r="AM613" s="11"/>
      <c r="AN613" s="11"/>
      <c r="AO613" s="11"/>
    </row>
    <row r="614" spans="1:41" ht="28.8" x14ac:dyDescent="0.3">
      <c r="A614" s="60" t="s">
        <v>106</v>
      </c>
      <c r="B614" s="59">
        <v>3</v>
      </c>
      <c r="C614" s="59" t="s">
        <v>468</v>
      </c>
      <c r="D614" s="59" t="s">
        <v>818</v>
      </c>
      <c r="E614" s="59" t="e">
        <v>#N/A</v>
      </c>
      <c r="F614" s="59" t="s">
        <v>468</v>
      </c>
      <c r="G614" s="59" t="s">
        <v>818</v>
      </c>
      <c r="H614" s="59" t="s">
        <v>468</v>
      </c>
      <c r="I614" s="59" t="s">
        <v>818</v>
      </c>
      <c r="J614" s="59" t="s">
        <v>1117</v>
      </c>
      <c r="K614" s="59"/>
      <c r="L614" s="59"/>
      <c r="M614" s="59" t="s">
        <v>14313</v>
      </c>
      <c r="N614" s="59">
        <v>0</v>
      </c>
      <c r="O614" s="59"/>
      <c r="P614" s="155" t="s">
        <v>166</v>
      </c>
      <c r="Q614" s="11"/>
      <c r="R614" s="11"/>
      <c r="S614" s="11"/>
      <c r="T614" s="11"/>
      <c r="U614" s="11"/>
      <c r="V614" s="11"/>
      <c r="W614" s="11"/>
      <c r="X614" s="11"/>
      <c r="Y614" s="11"/>
      <c r="Z614" s="11"/>
      <c r="AA614" s="11"/>
      <c r="AB614" s="11"/>
      <c r="AC614" s="11"/>
      <c r="AD614" s="11" t="e">
        <v>#N/A</v>
      </c>
      <c r="AE614" s="11" t="e">
        <v>#N/A</v>
      </c>
      <c r="AF614" s="11"/>
      <c r="AG614" s="11"/>
      <c r="AH614" s="11"/>
      <c r="AI614" s="11"/>
      <c r="AJ614" s="11"/>
      <c r="AK614" s="11"/>
      <c r="AL614" s="11"/>
      <c r="AM614" s="11"/>
      <c r="AN614" s="11"/>
      <c r="AO614" s="11"/>
    </row>
    <row r="615" spans="1:41" x14ac:dyDescent="0.3">
      <c r="A615" s="59" t="s">
        <v>134</v>
      </c>
      <c r="B615" s="59">
        <v>2</v>
      </c>
      <c r="C615" s="59" t="s">
        <v>191</v>
      </c>
      <c r="D615" s="59" t="s">
        <v>3258</v>
      </c>
      <c r="E615" s="59" t="s">
        <v>16</v>
      </c>
      <c r="F615" s="59" t="s">
        <v>1118</v>
      </c>
      <c r="G615" s="59" t="s">
        <v>3258</v>
      </c>
      <c r="H615" s="59" t="s">
        <v>191</v>
      </c>
      <c r="I615" s="59" t="s">
        <v>4263</v>
      </c>
      <c r="J615" s="59" t="s">
        <v>1119</v>
      </c>
      <c r="K615" s="59" t="s">
        <v>1120</v>
      </c>
      <c r="L615" s="59"/>
      <c r="M615" s="59" t="s">
        <v>818</v>
      </c>
      <c r="N615" s="59">
        <v>0</v>
      </c>
      <c r="O615" s="59"/>
      <c r="P615" s="155" t="s">
        <v>166</v>
      </c>
      <c r="Q615" s="11" t="s">
        <v>227</v>
      </c>
      <c r="R615" s="11"/>
      <c r="S615" s="11"/>
      <c r="T615" s="11"/>
      <c r="U615" s="11"/>
      <c r="V615" s="11">
        <v>1</v>
      </c>
      <c r="W615" s="11"/>
      <c r="X615" s="11"/>
      <c r="Y615" s="11"/>
      <c r="Z615" s="11"/>
      <c r="AA615" s="11"/>
      <c r="AB615" s="11"/>
      <c r="AC615" s="11"/>
      <c r="AD615" s="11" t="e">
        <v>#N/A</v>
      </c>
      <c r="AE615" s="11" t="e">
        <v>#N/A</v>
      </c>
      <c r="AF615" s="11"/>
      <c r="AG615" s="11"/>
      <c r="AH615" s="11"/>
      <c r="AI615" s="11"/>
      <c r="AJ615" s="11"/>
      <c r="AK615" s="11"/>
      <c r="AL615" s="11"/>
      <c r="AM615" s="11"/>
      <c r="AN615" s="11"/>
      <c r="AO615" s="11">
        <v>1</v>
      </c>
    </row>
    <row r="616" spans="1:41" ht="28.8" x14ac:dyDescent="0.3">
      <c r="A616" s="60" t="s">
        <v>134</v>
      </c>
      <c r="B616" s="59">
        <v>2</v>
      </c>
      <c r="C616" s="59" t="s">
        <v>468</v>
      </c>
      <c r="D616" s="59" t="s">
        <v>818</v>
      </c>
      <c r="E616" s="59" t="e">
        <v>#N/A</v>
      </c>
      <c r="F616" s="59" t="s">
        <v>468</v>
      </c>
      <c r="G616" s="59" t="s">
        <v>818</v>
      </c>
      <c r="H616" s="59" t="s">
        <v>468</v>
      </c>
      <c r="I616" s="59" t="s">
        <v>818</v>
      </c>
      <c r="J616" s="59" t="s">
        <v>1121</v>
      </c>
      <c r="K616" s="59"/>
      <c r="L616" s="59"/>
      <c r="M616" s="59" t="s">
        <v>14313</v>
      </c>
      <c r="N616" s="59">
        <v>0</v>
      </c>
      <c r="O616" s="59"/>
      <c r="P616" s="155" t="s">
        <v>166</v>
      </c>
      <c r="Q616" s="11"/>
      <c r="R616" s="11"/>
      <c r="S616" s="11"/>
      <c r="T616" s="11"/>
      <c r="U616" s="11"/>
      <c r="V616" s="11"/>
      <c r="W616" s="11"/>
      <c r="X616" s="11"/>
      <c r="Y616" s="11"/>
      <c r="Z616" s="11"/>
      <c r="AA616" s="11"/>
      <c r="AB616" s="11"/>
      <c r="AC616" s="11"/>
      <c r="AD616" s="11" t="e">
        <v>#N/A</v>
      </c>
      <c r="AE616" s="11" t="e">
        <v>#N/A</v>
      </c>
      <c r="AF616" s="11"/>
      <c r="AG616" s="11"/>
      <c r="AH616" s="11"/>
      <c r="AI616" s="11"/>
      <c r="AJ616" s="11"/>
      <c r="AK616" s="11"/>
      <c r="AL616" s="11"/>
      <c r="AM616" s="11"/>
      <c r="AN616" s="11"/>
      <c r="AO616" s="11"/>
    </row>
    <row r="617" spans="1:41" ht="28.8" x14ac:dyDescent="0.3">
      <c r="A617" s="60" t="s">
        <v>1122</v>
      </c>
      <c r="B617" s="59">
        <v>2</v>
      </c>
      <c r="C617" s="59" t="s">
        <v>407</v>
      </c>
      <c r="D617" s="59" t="s">
        <v>2143</v>
      </c>
      <c r="E617" s="59" t="s">
        <v>4</v>
      </c>
      <c r="F617" s="59" t="s">
        <v>1123</v>
      </c>
      <c r="G617" s="59" t="s">
        <v>2143</v>
      </c>
      <c r="H617" s="59" t="s">
        <v>407</v>
      </c>
      <c r="I617" s="59" t="s">
        <v>4726</v>
      </c>
      <c r="J617" s="59" t="s">
        <v>1124</v>
      </c>
      <c r="K617" s="59" t="s">
        <v>531</v>
      </c>
      <c r="L617" s="59"/>
      <c r="M617" s="59" t="s">
        <v>818</v>
      </c>
      <c r="N617" s="59">
        <v>0</v>
      </c>
      <c r="O617" s="59"/>
      <c r="P617" s="155" t="s">
        <v>166</v>
      </c>
      <c r="Q617" s="11"/>
      <c r="R617" s="11"/>
      <c r="S617" s="11"/>
      <c r="T617" s="11"/>
      <c r="U617" s="11"/>
      <c r="V617" s="11"/>
      <c r="W617" s="11"/>
      <c r="X617" s="11"/>
      <c r="Y617" s="11"/>
      <c r="Z617" s="11"/>
      <c r="AA617" s="11"/>
      <c r="AB617" s="11"/>
      <c r="AC617" s="11"/>
      <c r="AD617" s="11" t="e">
        <v>#N/A</v>
      </c>
      <c r="AE617" s="11" t="e">
        <v>#N/A</v>
      </c>
      <c r="AF617" s="11"/>
      <c r="AG617" s="11"/>
      <c r="AH617" s="11"/>
      <c r="AI617" s="11"/>
      <c r="AJ617" s="11"/>
      <c r="AK617" s="11"/>
      <c r="AL617" s="11"/>
      <c r="AM617" s="11"/>
      <c r="AN617" s="11"/>
      <c r="AO617" s="11"/>
    </row>
    <row r="618" spans="1:41" ht="28.8" x14ac:dyDescent="0.3">
      <c r="A618" s="60" t="s">
        <v>1122</v>
      </c>
      <c r="B618" s="59">
        <v>2</v>
      </c>
      <c r="C618" s="59" t="s">
        <v>468</v>
      </c>
      <c r="D618" s="59" t="s">
        <v>818</v>
      </c>
      <c r="E618" s="59" t="e">
        <v>#N/A</v>
      </c>
      <c r="F618" s="59" t="s">
        <v>468</v>
      </c>
      <c r="G618" s="59" t="s">
        <v>818</v>
      </c>
      <c r="H618" s="59" t="s">
        <v>468</v>
      </c>
      <c r="I618" s="59" t="s">
        <v>818</v>
      </c>
      <c r="J618" s="59" t="s">
        <v>445</v>
      </c>
      <c r="K618" s="59"/>
      <c r="L618" s="59"/>
      <c r="M618" s="59" t="s">
        <v>14313</v>
      </c>
      <c r="N618" s="59">
        <v>0</v>
      </c>
      <c r="O618" s="59"/>
      <c r="P618" s="155" t="s">
        <v>166</v>
      </c>
      <c r="Q618" s="11"/>
      <c r="R618" s="11"/>
      <c r="S618" s="11"/>
      <c r="T618" s="11"/>
      <c r="U618" s="11"/>
      <c r="V618" s="11"/>
      <c r="W618" s="11"/>
      <c r="X618" s="11"/>
      <c r="Y618" s="11"/>
      <c r="Z618" s="11"/>
      <c r="AA618" s="11"/>
      <c r="AB618" s="11"/>
      <c r="AC618" s="11"/>
      <c r="AD618" s="11" t="e">
        <v>#N/A</v>
      </c>
      <c r="AE618" s="11" t="e">
        <v>#N/A</v>
      </c>
      <c r="AF618" s="11"/>
      <c r="AG618" s="11"/>
      <c r="AH618" s="11"/>
      <c r="AI618" s="11"/>
      <c r="AJ618" s="11"/>
      <c r="AK618" s="11"/>
      <c r="AL618" s="11"/>
      <c r="AM618" s="11"/>
      <c r="AN618" s="11"/>
      <c r="AO618" s="11"/>
    </row>
    <row r="619" spans="1:41" ht="28.8" x14ac:dyDescent="0.3">
      <c r="A619" s="60" t="s">
        <v>44</v>
      </c>
      <c r="B619" s="59">
        <v>4</v>
      </c>
      <c r="C619" s="59" t="s">
        <v>268</v>
      </c>
      <c r="D619" s="59" t="s">
        <v>3247</v>
      </c>
      <c r="E619" s="59" t="s">
        <v>11</v>
      </c>
      <c r="F619" s="59" t="s">
        <v>1197</v>
      </c>
      <c r="G619" s="59" t="s">
        <v>3247</v>
      </c>
      <c r="H619" s="59" t="s">
        <v>268</v>
      </c>
      <c r="I619" s="59" t="s">
        <v>269</v>
      </c>
      <c r="J619" s="60" t="s">
        <v>825</v>
      </c>
      <c r="K619" s="60" t="s">
        <v>215</v>
      </c>
      <c r="L619" s="59"/>
      <c r="M619" s="59" t="s">
        <v>818</v>
      </c>
      <c r="N619" s="59">
        <v>1</v>
      </c>
      <c r="O619" s="59"/>
      <c r="P619" s="155" t="s">
        <v>166</v>
      </c>
      <c r="Q619" s="11" t="s">
        <v>261</v>
      </c>
      <c r="R619" s="11">
        <v>1</v>
      </c>
      <c r="S619" s="11">
        <v>1</v>
      </c>
      <c r="T619" s="11"/>
      <c r="U619" s="72" t="s">
        <v>1198</v>
      </c>
      <c r="V619" s="11"/>
      <c r="W619" s="11"/>
      <c r="X619" s="11"/>
      <c r="Y619" s="11"/>
      <c r="Z619" s="11"/>
      <c r="AA619" s="11" t="s">
        <v>827</v>
      </c>
      <c r="AB619" s="11"/>
      <c r="AC619" s="11"/>
      <c r="AD619" s="11" t="e">
        <v>#N/A</v>
      </c>
      <c r="AE619" s="11" t="e">
        <v>#N/A</v>
      </c>
      <c r="AF619" s="11" t="e">
        <f>"Examples: "&amp;VLOOKUP(AC619,OECD_Codes,4,FALSE)</f>
        <v>#N/A</v>
      </c>
      <c r="AG619" s="11" t="e">
        <f>AC619&amp;". "&amp;AD619&amp;". "&amp;AE619&amp;". "&amp;AF619</f>
        <v>#N/A</v>
      </c>
      <c r="AH619" s="11"/>
      <c r="AI619" s="11"/>
      <c r="AJ619" s="11"/>
      <c r="AK619" s="11"/>
      <c r="AL619" s="11"/>
      <c r="AM619" s="11"/>
      <c r="AN619" s="11"/>
      <c r="AO619" s="11">
        <v>1</v>
      </c>
    </row>
    <row r="620" spans="1:41" ht="28.8" x14ac:dyDescent="0.3">
      <c r="A620" s="60" t="s">
        <v>1126</v>
      </c>
      <c r="B620" s="59">
        <v>2</v>
      </c>
      <c r="C620" s="59" t="s">
        <v>292</v>
      </c>
      <c r="D620" s="59" t="s">
        <v>625</v>
      </c>
      <c r="E620" s="59" t="s">
        <v>18</v>
      </c>
      <c r="F620" s="59" t="s">
        <v>987</v>
      </c>
      <c r="G620" s="59" t="s">
        <v>625</v>
      </c>
      <c r="H620" s="59" t="s">
        <v>292</v>
      </c>
      <c r="I620" s="59" t="s">
        <v>4198</v>
      </c>
      <c r="J620" s="59" t="s">
        <v>1127</v>
      </c>
      <c r="K620" s="59" t="s">
        <v>514</v>
      </c>
      <c r="L620" s="59"/>
      <c r="M620" s="59" t="s">
        <v>818</v>
      </c>
      <c r="N620" s="59">
        <v>0</v>
      </c>
      <c r="O620" s="59"/>
      <c r="P620" s="155" t="s">
        <v>166</v>
      </c>
      <c r="Q620" s="11" t="s">
        <v>227</v>
      </c>
      <c r="R620" s="11"/>
      <c r="S620" s="11"/>
      <c r="T620" s="11"/>
      <c r="U620" s="11"/>
      <c r="V620" s="11">
        <v>1</v>
      </c>
      <c r="W620" s="11"/>
      <c r="X620" s="11"/>
      <c r="Y620" s="11"/>
      <c r="Z620" s="11"/>
      <c r="AA620" s="11" t="s">
        <v>1128</v>
      </c>
      <c r="AB620" s="11"/>
      <c r="AC620" s="11"/>
      <c r="AD620" s="11" t="e">
        <v>#N/A</v>
      </c>
      <c r="AE620" s="11" t="e">
        <v>#N/A</v>
      </c>
      <c r="AF620" s="11"/>
      <c r="AG620" s="11"/>
      <c r="AH620" s="11">
        <v>1</v>
      </c>
      <c r="AI620" s="11" t="s">
        <v>1129</v>
      </c>
      <c r="AJ620" s="11" t="s">
        <v>197</v>
      </c>
      <c r="AK620" s="11"/>
      <c r="AL620" s="11"/>
      <c r="AM620" s="11"/>
      <c r="AN620" s="11"/>
      <c r="AO620" s="11"/>
    </row>
    <row r="621" spans="1:41" ht="28.8" x14ac:dyDescent="0.3">
      <c r="A621" s="60" t="s">
        <v>1126</v>
      </c>
      <c r="B621" s="59">
        <v>2</v>
      </c>
      <c r="C621" s="59" t="s">
        <v>542</v>
      </c>
      <c r="D621" s="59" t="s">
        <v>3274</v>
      </c>
      <c r="E621" s="59" t="s">
        <v>19</v>
      </c>
      <c r="F621" s="59" t="s">
        <v>1130</v>
      </c>
      <c r="G621" s="59" t="s">
        <v>3274</v>
      </c>
      <c r="H621" s="59" t="s">
        <v>542</v>
      </c>
      <c r="I621" s="59" t="s">
        <v>4870</v>
      </c>
      <c r="J621" s="59" t="s">
        <v>1127</v>
      </c>
      <c r="K621" s="59" t="s">
        <v>1131</v>
      </c>
      <c r="L621" s="59"/>
      <c r="M621" s="59" t="s">
        <v>818</v>
      </c>
      <c r="N621" s="59">
        <v>0</v>
      </c>
      <c r="O621" s="59"/>
      <c r="P621" s="155" t="s">
        <v>166</v>
      </c>
      <c r="Q621" s="11"/>
      <c r="R621" s="11"/>
      <c r="S621" s="11"/>
      <c r="T621" s="11"/>
      <c r="U621" s="11"/>
      <c r="V621" s="11"/>
      <c r="W621" s="11"/>
      <c r="X621" s="11"/>
      <c r="Y621" s="11"/>
      <c r="Z621" s="11"/>
      <c r="AA621" s="11"/>
      <c r="AB621" s="11"/>
      <c r="AC621" s="11"/>
      <c r="AD621" s="11" t="e">
        <v>#N/A</v>
      </c>
      <c r="AE621" s="11" t="e">
        <v>#N/A</v>
      </c>
      <c r="AF621" s="11"/>
      <c r="AG621" s="11"/>
      <c r="AH621" s="11"/>
      <c r="AI621" s="11"/>
      <c r="AJ621" s="11"/>
      <c r="AK621" s="11"/>
      <c r="AL621" s="11"/>
      <c r="AM621" s="11"/>
      <c r="AN621" s="11"/>
      <c r="AO621" s="11"/>
    </row>
    <row r="622" spans="1:41" ht="28.8" x14ac:dyDescent="0.3">
      <c r="A622" s="60" t="s">
        <v>1126</v>
      </c>
      <c r="B622" s="59">
        <v>2</v>
      </c>
      <c r="C622" s="59" t="s">
        <v>546</v>
      </c>
      <c r="D622" s="59" t="s">
        <v>3361</v>
      </c>
      <c r="E622" s="59" t="s">
        <v>19</v>
      </c>
      <c r="F622" s="59" t="s">
        <v>1132</v>
      </c>
      <c r="G622" s="59" t="s">
        <v>3361</v>
      </c>
      <c r="H622" s="59" t="s">
        <v>546</v>
      </c>
      <c r="I622" s="59" t="s">
        <v>4269</v>
      </c>
      <c r="J622" s="59" t="s">
        <v>1127</v>
      </c>
      <c r="K622" s="59" t="s">
        <v>1021</v>
      </c>
      <c r="L622" s="59"/>
      <c r="M622" s="59" t="s">
        <v>818</v>
      </c>
      <c r="N622" s="59">
        <v>0</v>
      </c>
      <c r="O622" s="59"/>
      <c r="P622" s="155" t="s">
        <v>166</v>
      </c>
      <c r="Q622" s="11"/>
      <c r="R622" s="11"/>
      <c r="S622" s="11"/>
      <c r="T622" s="11"/>
      <c r="U622" s="11"/>
      <c r="V622" s="11"/>
      <c r="W622" s="11"/>
      <c r="X622" s="11"/>
      <c r="Y622" s="11"/>
      <c r="Z622" s="11"/>
      <c r="AA622" s="11"/>
      <c r="AB622" s="11"/>
      <c r="AC622" s="11"/>
      <c r="AD622" s="11" t="e">
        <v>#N/A</v>
      </c>
      <c r="AE622" s="11" t="e">
        <v>#N/A</v>
      </c>
      <c r="AF622" s="11"/>
      <c r="AG622" s="11"/>
      <c r="AH622" s="11"/>
      <c r="AI622" s="11"/>
      <c r="AJ622" s="11"/>
      <c r="AK622" s="11"/>
      <c r="AL622" s="11"/>
      <c r="AM622" s="11"/>
      <c r="AN622" s="11"/>
      <c r="AO622" s="11"/>
    </row>
    <row r="623" spans="1:41" ht="28.8" x14ac:dyDescent="0.3">
      <c r="A623" s="60" t="s">
        <v>1126</v>
      </c>
      <c r="B623" s="59">
        <v>2</v>
      </c>
      <c r="C623" s="59" t="s">
        <v>1133</v>
      </c>
      <c r="D623" s="59" t="s">
        <v>3382</v>
      </c>
      <c r="E623" s="59" t="s">
        <v>18</v>
      </c>
      <c r="F623" s="59" t="s">
        <v>1134</v>
      </c>
      <c r="G623" s="59" t="s">
        <v>3382</v>
      </c>
      <c r="H623" s="59" t="s">
        <v>1133</v>
      </c>
      <c r="I623" s="59" t="s">
        <v>5988</v>
      </c>
      <c r="J623" s="59" t="s">
        <v>1127</v>
      </c>
      <c r="K623" s="59" t="s">
        <v>565</v>
      </c>
      <c r="L623" s="59"/>
      <c r="M623" s="59" t="s">
        <v>818</v>
      </c>
      <c r="N623" s="59">
        <v>0</v>
      </c>
      <c r="O623" s="59"/>
      <c r="P623" s="155" t="s">
        <v>166</v>
      </c>
      <c r="Q623" s="11" t="s">
        <v>227</v>
      </c>
      <c r="R623" s="11"/>
      <c r="S623" s="11"/>
      <c r="T623" s="11"/>
      <c r="U623" s="11"/>
      <c r="V623" s="11">
        <v>1</v>
      </c>
      <c r="W623" s="11"/>
      <c r="X623" s="11"/>
      <c r="Y623" s="11"/>
      <c r="Z623" s="11"/>
      <c r="AA623" s="11" t="s">
        <v>1135</v>
      </c>
      <c r="AB623" s="11"/>
      <c r="AC623" s="11"/>
      <c r="AD623" s="11" t="e">
        <v>#N/A</v>
      </c>
      <c r="AE623" s="11" t="e">
        <v>#N/A</v>
      </c>
      <c r="AF623" s="11"/>
      <c r="AG623" s="11"/>
      <c r="AH623" s="11"/>
      <c r="AI623" s="11"/>
      <c r="AJ623" s="11"/>
      <c r="AK623" s="11"/>
      <c r="AL623" s="11"/>
      <c r="AM623" s="11"/>
      <c r="AN623" s="11"/>
      <c r="AO623" s="11"/>
    </row>
    <row r="624" spans="1:41" ht="28.8" x14ac:dyDescent="0.3">
      <c r="A624" s="60" t="s">
        <v>1126</v>
      </c>
      <c r="B624" s="59">
        <v>2</v>
      </c>
      <c r="C624" s="59" t="s">
        <v>1136</v>
      </c>
      <c r="D624" s="59" t="s">
        <v>3394</v>
      </c>
      <c r="E624" s="59" t="s">
        <v>18</v>
      </c>
      <c r="F624" s="59" t="s">
        <v>1137</v>
      </c>
      <c r="G624" s="59" t="s">
        <v>3394</v>
      </c>
      <c r="H624" s="59" t="s">
        <v>1136</v>
      </c>
      <c r="I624" s="59" t="s">
        <v>4205</v>
      </c>
      <c r="J624" s="59" t="s">
        <v>1127</v>
      </c>
      <c r="K624" s="59" t="s">
        <v>1138</v>
      </c>
      <c r="L624" s="59"/>
      <c r="M624" s="59" t="s">
        <v>818</v>
      </c>
      <c r="N624" s="59">
        <v>0</v>
      </c>
      <c r="O624" s="59"/>
      <c r="P624" s="155" t="s">
        <v>166</v>
      </c>
      <c r="Q624" s="11" t="s">
        <v>227</v>
      </c>
      <c r="R624" s="11"/>
      <c r="S624" s="11"/>
      <c r="T624" s="11"/>
      <c r="U624" s="11"/>
      <c r="V624" s="11">
        <v>1</v>
      </c>
      <c r="W624" s="11"/>
      <c r="X624" s="11"/>
      <c r="Y624" s="11"/>
      <c r="Z624" s="11"/>
      <c r="AA624" s="11" t="s">
        <v>1139</v>
      </c>
      <c r="AB624" s="11"/>
      <c r="AC624" s="11"/>
      <c r="AD624" s="11" t="e">
        <v>#N/A</v>
      </c>
      <c r="AE624" s="11" t="e">
        <v>#N/A</v>
      </c>
      <c r="AF624" s="11"/>
      <c r="AG624" s="11"/>
      <c r="AH624" s="11"/>
      <c r="AI624" s="11"/>
      <c r="AJ624" s="11"/>
      <c r="AK624" s="11"/>
      <c r="AL624" s="11"/>
      <c r="AM624" s="11"/>
      <c r="AN624" s="11"/>
      <c r="AO624" s="11"/>
    </row>
    <row r="625" spans="1:41" ht="28.8" x14ac:dyDescent="0.3">
      <c r="A625" s="60" t="s">
        <v>1126</v>
      </c>
      <c r="B625" s="59">
        <v>2</v>
      </c>
      <c r="C625" s="59" t="s">
        <v>43</v>
      </c>
      <c r="D625" s="59" t="s">
        <v>1275</v>
      </c>
      <c r="E625" s="59" t="s">
        <v>33</v>
      </c>
      <c r="F625" s="59" t="s">
        <v>627</v>
      </c>
      <c r="G625" s="59" t="s">
        <v>1275</v>
      </c>
      <c r="H625" s="59" t="s">
        <v>43</v>
      </c>
      <c r="I625" s="59" t="s">
        <v>4103</v>
      </c>
      <c r="J625" s="59" t="s">
        <v>1140</v>
      </c>
      <c r="K625" s="59" t="s">
        <v>509</v>
      </c>
      <c r="L625" s="59" t="s">
        <v>1141</v>
      </c>
      <c r="M625" s="59" t="s">
        <v>818</v>
      </c>
      <c r="N625" s="59">
        <v>0</v>
      </c>
      <c r="O625" s="59"/>
      <c r="P625" s="155" t="s">
        <v>166</v>
      </c>
      <c r="Q625" s="11"/>
      <c r="R625" s="11"/>
      <c r="S625" s="11"/>
      <c r="T625" s="11"/>
      <c r="U625" s="11"/>
      <c r="V625" s="11"/>
      <c r="W625" s="11"/>
      <c r="X625" s="11"/>
      <c r="Y625" s="11"/>
      <c r="Z625" s="11"/>
      <c r="AA625" s="11"/>
      <c r="AB625" s="11"/>
      <c r="AC625" s="11"/>
      <c r="AD625" s="11" t="e">
        <v>#N/A</v>
      </c>
      <c r="AE625" s="11" t="e">
        <v>#N/A</v>
      </c>
      <c r="AF625" s="11"/>
      <c r="AG625" s="11"/>
      <c r="AH625" s="11"/>
      <c r="AI625" s="11"/>
      <c r="AJ625" s="11"/>
      <c r="AK625" s="11"/>
      <c r="AL625" s="11"/>
      <c r="AM625" s="11"/>
      <c r="AN625" s="11"/>
      <c r="AO625" s="11"/>
    </row>
    <row r="626" spans="1:41" ht="28.8" x14ac:dyDescent="0.3">
      <c r="A626" s="60" t="s">
        <v>1126</v>
      </c>
      <c r="B626" s="59">
        <v>2</v>
      </c>
      <c r="C626" s="59" t="s">
        <v>1142</v>
      </c>
      <c r="D626" s="59" t="s">
        <v>3259</v>
      </c>
      <c r="E626" s="59" t="s">
        <v>8</v>
      </c>
      <c r="F626" s="59" t="s">
        <v>1143</v>
      </c>
      <c r="G626" s="59" t="s">
        <v>3259</v>
      </c>
      <c r="H626" s="59" t="s">
        <v>1142</v>
      </c>
      <c r="I626" s="59" t="s">
        <v>1142</v>
      </c>
      <c r="J626" s="59" t="s">
        <v>1144</v>
      </c>
      <c r="K626" s="59" t="s">
        <v>1145</v>
      </c>
      <c r="L626" s="59" t="s">
        <v>1146</v>
      </c>
      <c r="M626" s="59" t="s">
        <v>818</v>
      </c>
      <c r="N626" s="59">
        <v>0</v>
      </c>
      <c r="O626" s="59"/>
      <c r="P626" s="155" t="s">
        <v>166</v>
      </c>
      <c r="Q626" s="11"/>
      <c r="R626" s="11"/>
      <c r="S626" s="11"/>
      <c r="T626" s="11"/>
      <c r="U626" s="11"/>
      <c r="V626" s="11"/>
      <c r="W626" s="11"/>
      <c r="X626" s="11"/>
      <c r="Y626" s="11"/>
      <c r="Z626" s="11"/>
      <c r="AA626" s="11"/>
      <c r="AB626" s="11"/>
      <c r="AC626" s="11"/>
      <c r="AD626" s="11" t="e">
        <v>#N/A</v>
      </c>
      <c r="AE626" s="11" t="e">
        <v>#N/A</v>
      </c>
      <c r="AF626" s="11"/>
      <c r="AG626" s="11"/>
      <c r="AH626" s="11"/>
      <c r="AI626" s="11"/>
      <c r="AJ626" s="11"/>
      <c r="AK626" s="11"/>
      <c r="AL626" s="11"/>
      <c r="AM626" s="11"/>
      <c r="AN626" s="11"/>
      <c r="AO626" s="11"/>
    </row>
    <row r="627" spans="1:41" ht="28.8" x14ac:dyDescent="0.3">
      <c r="A627" s="60" t="s">
        <v>1126</v>
      </c>
      <c r="B627" s="59">
        <v>2</v>
      </c>
      <c r="C627" s="59" t="s">
        <v>297</v>
      </c>
      <c r="D627" s="59" t="s">
        <v>3616</v>
      </c>
      <c r="E627" s="59" t="s">
        <v>20</v>
      </c>
      <c r="F627" s="59" t="s">
        <v>543</v>
      </c>
      <c r="G627" s="59" t="s">
        <v>3616</v>
      </c>
      <c r="H627" s="59" t="s">
        <v>297</v>
      </c>
      <c r="I627" s="59" t="s">
        <v>297</v>
      </c>
      <c r="J627" s="59" t="s">
        <v>1127</v>
      </c>
      <c r="K627" s="59" t="s">
        <v>1147</v>
      </c>
      <c r="L627" s="59" t="s">
        <v>298</v>
      </c>
      <c r="M627" s="59" t="s">
        <v>818</v>
      </c>
      <c r="N627" s="59">
        <v>0</v>
      </c>
      <c r="O627" s="59"/>
      <c r="P627" s="155" t="s">
        <v>166</v>
      </c>
      <c r="Q627" s="11"/>
      <c r="R627" s="11"/>
      <c r="S627" s="11"/>
      <c r="T627" s="11"/>
      <c r="U627" s="11"/>
      <c r="V627" s="11"/>
      <c r="W627" s="11"/>
      <c r="X627" s="11"/>
      <c r="Y627" s="11"/>
      <c r="Z627" s="11"/>
      <c r="AA627" s="11"/>
      <c r="AB627" s="11"/>
      <c r="AC627" s="11"/>
      <c r="AD627" s="11" t="e">
        <v>#N/A</v>
      </c>
      <c r="AE627" s="11" t="e">
        <v>#N/A</v>
      </c>
      <c r="AF627" s="11"/>
      <c r="AG627" s="11"/>
      <c r="AH627" s="11"/>
      <c r="AI627" s="11"/>
      <c r="AJ627" s="11"/>
      <c r="AK627" s="11"/>
      <c r="AL627" s="11"/>
      <c r="AM627" s="11"/>
      <c r="AN627" s="11"/>
      <c r="AO627" s="11"/>
    </row>
    <row r="628" spans="1:41" ht="28.8" x14ac:dyDescent="0.3">
      <c r="A628" s="60" t="s">
        <v>1126</v>
      </c>
      <c r="B628" s="59">
        <v>2</v>
      </c>
      <c r="C628" s="59" t="s">
        <v>1148</v>
      </c>
      <c r="D628" s="59" t="s">
        <v>2865</v>
      </c>
      <c r="E628" s="59" t="s">
        <v>20</v>
      </c>
      <c r="F628" s="59" t="s">
        <v>1149</v>
      </c>
      <c r="G628" s="59" t="s">
        <v>2865</v>
      </c>
      <c r="H628" s="59" t="s">
        <v>1148</v>
      </c>
      <c r="I628" s="59" t="s">
        <v>4744</v>
      </c>
      <c r="J628" s="59" t="s">
        <v>1127</v>
      </c>
      <c r="K628" s="59" t="s">
        <v>1150</v>
      </c>
      <c r="L628" s="59" t="s">
        <v>1151</v>
      </c>
      <c r="M628" s="59" t="s">
        <v>818</v>
      </c>
      <c r="N628" s="59">
        <v>0</v>
      </c>
      <c r="O628" s="59"/>
      <c r="P628" s="155" t="s">
        <v>166</v>
      </c>
      <c r="Q628" s="11"/>
      <c r="R628" s="11"/>
      <c r="S628" s="11"/>
      <c r="T628" s="11"/>
      <c r="U628" s="11"/>
      <c r="V628" s="11"/>
      <c r="W628" s="11"/>
      <c r="X628" s="11"/>
      <c r="Y628" s="11"/>
      <c r="Z628" s="11"/>
      <c r="AA628" s="11"/>
      <c r="AB628" s="11"/>
      <c r="AC628" s="11"/>
      <c r="AD628" s="11" t="e">
        <v>#N/A</v>
      </c>
      <c r="AE628" s="11" t="e">
        <v>#N/A</v>
      </c>
      <c r="AF628" s="11"/>
      <c r="AG628" s="11"/>
      <c r="AH628" s="11"/>
      <c r="AI628" s="11"/>
      <c r="AJ628" s="11"/>
      <c r="AK628" s="11"/>
      <c r="AL628" s="11"/>
      <c r="AM628" s="11"/>
      <c r="AN628" s="11"/>
      <c r="AO628" s="11"/>
    </row>
    <row r="629" spans="1:41" ht="28.8" x14ac:dyDescent="0.3">
      <c r="A629" s="60" t="s">
        <v>1126</v>
      </c>
      <c r="B629" s="59">
        <v>2</v>
      </c>
      <c r="C629" s="59" t="s">
        <v>337</v>
      </c>
      <c r="D629" s="59" t="s">
        <v>486</v>
      </c>
      <c r="E629" s="59" t="s">
        <v>20</v>
      </c>
      <c r="F629" s="59" t="s">
        <v>1152</v>
      </c>
      <c r="G629" s="59" t="s">
        <v>486</v>
      </c>
      <c r="H629" s="59" t="s">
        <v>337</v>
      </c>
      <c r="I629" s="59" t="s">
        <v>4211</v>
      </c>
      <c r="J629" s="59" t="s">
        <v>1127</v>
      </c>
      <c r="K629" s="59" t="s">
        <v>346</v>
      </c>
      <c r="L629" s="59" t="s">
        <v>1153</v>
      </c>
      <c r="M629" s="59" t="s">
        <v>818</v>
      </c>
      <c r="N629" s="59">
        <v>0</v>
      </c>
      <c r="O629" s="59"/>
      <c r="P629" s="155" t="s">
        <v>166</v>
      </c>
      <c r="Q629" s="11"/>
      <c r="R629" s="11"/>
      <c r="S629" s="11"/>
      <c r="T629" s="11"/>
      <c r="U629" s="11"/>
      <c r="V629" s="11"/>
      <c r="W629" s="11"/>
      <c r="X629" s="11"/>
      <c r="Y629" s="11"/>
      <c r="Z629" s="11"/>
      <c r="AA629" s="11"/>
      <c r="AB629" s="11"/>
      <c r="AC629" s="11"/>
      <c r="AD629" s="11" t="e">
        <v>#N/A</v>
      </c>
      <c r="AE629" s="11" t="e">
        <v>#N/A</v>
      </c>
      <c r="AF629" s="11"/>
      <c r="AG629" s="11"/>
      <c r="AH629" s="11"/>
      <c r="AI629" s="11"/>
      <c r="AJ629" s="11"/>
      <c r="AK629" s="11"/>
      <c r="AL629" s="11"/>
      <c r="AM629" s="11"/>
      <c r="AN629" s="11"/>
      <c r="AO629" s="11"/>
    </row>
    <row r="630" spans="1:41" ht="28.8" x14ac:dyDescent="0.3">
      <c r="A630" s="60" t="s">
        <v>1126</v>
      </c>
      <c r="B630" s="59">
        <v>2</v>
      </c>
      <c r="C630" s="59" t="s">
        <v>673</v>
      </c>
      <c r="D630" s="59" t="s">
        <v>2145</v>
      </c>
      <c r="E630" s="59" t="s">
        <v>4</v>
      </c>
      <c r="F630" s="59" t="s">
        <v>1154</v>
      </c>
      <c r="G630" s="59" t="s">
        <v>2145</v>
      </c>
      <c r="H630" s="59" t="s">
        <v>673</v>
      </c>
      <c r="I630" s="59" t="s">
        <v>4019</v>
      </c>
      <c r="J630" s="59" t="s">
        <v>1155</v>
      </c>
      <c r="K630" s="59" t="s">
        <v>941</v>
      </c>
      <c r="L630" s="59" t="s">
        <v>1156</v>
      </c>
      <c r="M630" s="59" t="s">
        <v>818</v>
      </c>
      <c r="N630" s="59">
        <v>0</v>
      </c>
      <c r="O630" s="59"/>
      <c r="P630" s="155" t="s">
        <v>166</v>
      </c>
      <c r="Q630" s="11"/>
      <c r="R630" s="11"/>
      <c r="S630" s="11"/>
      <c r="T630" s="11"/>
      <c r="U630" s="11"/>
      <c r="V630" s="11"/>
      <c r="W630" s="11"/>
      <c r="X630" s="11"/>
      <c r="Y630" s="11"/>
      <c r="Z630" s="11"/>
      <c r="AA630" s="11"/>
      <c r="AB630" s="11"/>
      <c r="AC630" s="11"/>
      <c r="AD630" s="11" t="e">
        <v>#N/A</v>
      </c>
      <c r="AE630" s="11" t="e">
        <v>#N/A</v>
      </c>
      <c r="AF630" s="11"/>
      <c r="AG630" s="11"/>
      <c r="AH630" s="11"/>
      <c r="AI630" s="11"/>
      <c r="AJ630" s="11"/>
      <c r="AK630" s="11"/>
      <c r="AL630" s="11"/>
      <c r="AM630" s="11"/>
      <c r="AN630" s="11"/>
      <c r="AO630" s="11"/>
    </row>
    <row r="631" spans="1:41" ht="28.8" x14ac:dyDescent="0.3">
      <c r="A631" s="60" t="s">
        <v>1126</v>
      </c>
      <c r="B631" s="59">
        <v>2</v>
      </c>
      <c r="C631" s="59" t="s">
        <v>681</v>
      </c>
      <c r="D631" s="59" t="s">
        <v>3275</v>
      </c>
      <c r="E631" s="59" t="s">
        <v>8</v>
      </c>
      <c r="F631" s="59" t="s">
        <v>1157</v>
      </c>
      <c r="G631" s="59" t="s">
        <v>3275</v>
      </c>
      <c r="H631" s="59" t="s">
        <v>681</v>
      </c>
      <c r="I631" s="59" t="s">
        <v>4286</v>
      </c>
      <c r="J631" s="59" t="s">
        <v>1158</v>
      </c>
      <c r="K631" s="59" t="s">
        <v>1159</v>
      </c>
      <c r="L631" s="59" t="s">
        <v>1160</v>
      </c>
      <c r="M631" s="59" t="s">
        <v>818</v>
      </c>
      <c r="N631" s="59">
        <v>0</v>
      </c>
      <c r="O631" s="59"/>
      <c r="P631" s="155" t="s">
        <v>166</v>
      </c>
      <c r="Q631" s="11"/>
      <c r="R631" s="11"/>
      <c r="S631" s="11"/>
      <c r="T631" s="11"/>
      <c r="U631" s="11"/>
      <c r="V631" s="11"/>
      <c r="W631" s="11"/>
      <c r="X631" s="11"/>
      <c r="Y631" s="11"/>
      <c r="Z631" s="11"/>
      <c r="AA631" s="11"/>
      <c r="AB631" s="11"/>
      <c r="AC631" s="11"/>
      <c r="AD631" s="11" t="e">
        <v>#N/A</v>
      </c>
      <c r="AE631" s="11" t="e">
        <v>#N/A</v>
      </c>
      <c r="AF631" s="11"/>
      <c r="AG631" s="11"/>
      <c r="AH631" s="11"/>
      <c r="AI631" s="11"/>
      <c r="AJ631" s="11"/>
      <c r="AK631" s="11"/>
      <c r="AL631" s="11"/>
      <c r="AM631" s="11"/>
      <c r="AN631" s="11"/>
      <c r="AO631" s="11"/>
    </row>
    <row r="632" spans="1:41" ht="28.8" x14ac:dyDescent="0.3">
      <c r="A632" s="60" t="s">
        <v>1126</v>
      </c>
      <c r="B632" s="59">
        <v>2</v>
      </c>
      <c r="C632" s="59" t="s">
        <v>683</v>
      </c>
      <c r="D632" s="59" t="s">
        <v>796</v>
      </c>
      <c r="E632" s="59" t="s">
        <v>4</v>
      </c>
      <c r="F632" s="59" t="s">
        <v>1161</v>
      </c>
      <c r="G632" s="59" t="s">
        <v>796</v>
      </c>
      <c r="H632" s="59" t="s">
        <v>683</v>
      </c>
      <c r="I632" s="59" t="s">
        <v>4259</v>
      </c>
      <c r="J632" s="59" t="s">
        <v>1127</v>
      </c>
      <c r="K632" s="59" t="s">
        <v>1018</v>
      </c>
      <c r="L632" s="59" t="s">
        <v>1162</v>
      </c>
      <c r="M632" s="59" t="s">
        <v>818</v>
      </c>
      <c r="N632" s="59">
        <v>0</v>
      </c>
      <c r="O632" s="59"/>
      <c r="P632" s="155" t="s">
        <v>166</v>
      </c>
      <c r="Q632" s="11"/>
      <c r="R632" s="11"/>
      <c r="S632" s="11"/>
      <c r="T632" s="11"/>
      <c r="U632" s="11"/>
      <c r="V632" s="11"/>
      <c r="W632" s="11"/>
      <c r="X632" s="11"/>
      <c r="Y632" s="11"/>
      <c r="Z632" s="11"/>
      <c r="AA632" s="11"/>
      <c r="AB632" s="11"/>
      <c r="AC632" s="11"/>
      <c r="AD632" s="11" t="e">
        <v>#N/A</v>
      </c>
      <c r="AE632" s="11" t="e">
        <v>#N/A</v>
      </c>
      <c r="AF632" s="11"/>
      <c r="AG632" s="11"/>
      <c r="AH632" s="11"/>
      <c r="AI632" s="11"/>
      <c r="AJ632" s="11"/>
      <c r="AK632" s="11"/>
      <c r="AL632" s="11"/>
      <c r="AM632" s="11"/>
      <c r="AN632" s="11"/>
      <c r="AO632" s="11"/>
    </row>
    <row r="633" spans="1:41" ht="43.2" x14ac:dyDescent="0.3">
      <c r="A633" s="60" t="s">
        <v>1126</v>
      </c>
      <c r="B633" s="59">
        <v>2</v>
      </c>
      <c r="C633" s="59" t="s">
        <v>1163</v>
      </c>
      <c r="D633" s="59" t="s">
        <v>3360</v>
      </c>
      <c r="E633" s="59" t="s">
        <v>14</v>
      </c>
      <c r="F633" s="60" t="s">
        <v>1164</v>
      </c>
      <c r="G633" s="59" t="s">
        <v>3360</v>
      </c>
      <c r="H633" s="59" t="s">
        <v>1163</v>
      </c>
      <c r="I633" s="59" t="s">
        <v>4596</v>
      </c>
      <c r="J633" s="59" t="s">
        <v>1165</v>
      </c>
      <c r="K633" s="59" t="s">
        <v>1166</v>
      </c>
      <c r="L633" s="59" t="s">
        <v>1167</v>
      </c>
      <c r="M633" s="59" t="s">
        <v>818</v>
      </c>
      <c r="N633" s="59">
        <v>0</v>
      </c>
      <c r="O633" s="59"/>
      <c r="P633" s="155" t="s">
        <v>166</v>
      </c>
      <c r="Q633" s="11"/>
      <c r="R633" s="11"/>
      <c r="S633" s="11"/>
      <c r="T633" s="11"/>
      <c r="U633" s="11"/>
      <c r="V633" s="11"/>
      <c r="W633" s="11"/>
      <c r="X633" s="11"/>
      <c r="Y633" s="11"/>
      <c r="Z633" s="11"/>
      <c r="AA633" s="11"/>
      <c r="AB633" s="11"/>
      <c r="AC633" s="11"/>
      <c r="AD633" s="11" t="e">
        <v>#N/A</v>
      </c>
      <c r="AE633" s="11" t="e">
        <v>#N/A</v>
      </c>
      <c r="AF633" s="11"/>
      <c r="AG633" s="11"/>
      <c r="AH633" s="11"/>
      <c r="AI633" s="11"/>
      <c r="AJ633" s="11"/>
      <c r="AK633" s="11"/>
      <c r="AL633" s="11"/>
      <c r="AM633" s="11"/>
      <c r="AN633" s="11"/>
      <c r="AO633" s="11"/>
    </row>
    <row r="634" spans="1:41" ht="28.8" x14ac:dyDescent="0.3">
      <c r="A634" s="60" t="s">
        <v>1126</v>
      </c>
      <c r="B634" s="59">
        <v>2</v>
      </c>
      <c r="C634" s="59" t="s">
        <v>265</v>
      </c>
      <c r="D634" s="59" t="s">
        <v>803</v>
      </c>
      <c r="E634" s="59" t="s">
        <v>19</v>
      </c>
      <c r="F634" s="59" t="s">
        <v>375</v>
      </c>
      <c r="G634" s="59" t="s">
        <v>803</v>
      </c>
      <c r="H634" s="59" t="s">
        <v>265</v>
      </c>
      <c r="I634" s="59" t="s">
        <v>4303</v>
      </c>
      <c r="J634" s="59" t="s">
        <v>1127</v>
      </c>
      <c r="K634" s="59" t="s">
        <v>266</v>
      </c>
      <c r="L634" s="59" t="s">
        <v>536</v>
      </c>
      <c r="M634" s="59" t="s">
        <v>818</v>
      </c>
      <c r="N634" s="59">
        <v>0</v>
      </c>
      <c r="O634" s="59"/>
      <c r="P634" s="155" t="s">
        <v>166</v>
      </c>
      <c r="Q634" s="11"/>
      <c r="R634" s="11"/>
      <c r="S634" s="11"/>
      <c r="T634" s="11"/>
      <c r="U634" s="11"/>
      <c r="V634" s="11"/>
      <c r="W634" s="11"/>
      <c r="X634" s="11"/>
      <c r="Y634" s="11"/>
      <c r="Z634" s="11"/>
      <c r="AA634" s="11"/>
      <c r="AB634" s="11"/>
      <c r="AC634" s="11"/>
      <c r="AD634" s="11" t="e">
        <v>#N/A</v>
      </c>
      <c r="AE634" s="11" t="e">
        <v>#N/A</v>
      </c>
      <c r="AF634" s="11"/>
      <c r="AG634" s="11"/>
      <c r="AH634" s="11"/>
      <c r="AI634" s="11"/>
      <c r="AJ634" s="11"/>
      <c r="AK634" s="11"/>
      <c r="AL634" s="11"/>
      <c r="AM634" s="11"/>
      <c r="AN634" s="11"/>
      <c r="AO634" s="11"/>
    </row>
    <row r="635" spans="1:41" ht="28.8" x14ac:dyDescent="0.3">
      <c r="A635" s="60" t="s">
        <v>1126</v>
      </c>
      <c r="B635" s="59">
        <v>2</v>
      </c>
      <c r="C635" s="59" t="s">
        <v>1168</v>
      </c>
      <c r="D635" s="59" t="s">
        <v>2782</v>
      </c>
      <c r="E635" s="59" t="s">
        <v>21</v>
      </c>
      <c r="F635" s="59" t="s">
        <v>1169</v>
      </c>
      <c r="G635" s="59" t="s">
        <v>2782</v>
      </c>
      <c r="H635" s="59" t="s">
        <v>1168</v>
      </c>
      <c r="I635" s="59" t="s">
        <v>4843</v>
      </c>
      <c r="J635" s="59" t="s">
        <v>1170</v>
      </c>
      <c r="K635" s="59" t="s">
        <v>1171</v>
      </c>
      <c r="L635" s="59" t="s">
        <v>1172</v>
      </c>
      <c r="M635" s="59" t="s">
        <v>818</v>
      </c>
      <c r="N635" s="59">
        <v>0</v>
      </c>
      <c r="O635" s="59"/>
      <c r="P635" s="155" t="s">
        <v>166</v>
      </c>
      <c r="Q635" s="11"/>
      <c r="R635" s="11"/>
      <c r="S635" s="11"/>
      <c r="T635" s="11"/>
      <c r="U635" s="11"/>
      <c r="V635" s="11"/>
      <c r="W635" s="11"/>
      <c r="X635" s="11"/>
      <c r="Y635" s="11"/>
      <c r="Z635" s="11"/>
      <c r="AA635" s="11"/>
      <c r="AB635" s="11"/>
      <c r="AC635" s="11"/>
      <c r="AD635" s="11" t="e">
        <v>#N/A</v>
      </c>
      <c r="AE635" s="11" t="e">
        <v>#N/A</v>
      </c>
      <c r="AF635" s="11"/>
      <c r="AG635" s="11"/>
      <c r="AH635" s="11"/>
      <c r="AI635" s="11"/>
      <c r="AJ635" s="11"/>
      <c r="AK635" s="11"/>
      <c r="AL635" s="11"/>
      <c r="AM635" s="11"/>
      <c r="AN635" s="11"/>
      <c r="AO635" s="11"/>
    </row>
    <row r="636" spans="1:41" ht="28.8" x14ac:dyDescent="0.3">
      <c r="A636" s="60" t="s">
        <v>1126</v>
      </c>
      <c r="B636" s="59">
        <v>2</v>
      </c>
      <c r="C636" s="59" t="s">
        <v>224</v>
      </c>
      <c r="D636" s="59" t="s">
        <v>3423</v>
      </c>
      <c r="E636" s="59" t="s">
        <v>16</v>
      </c>
      <c r="F636" s="59" t="s">
        <v>1173</v>
      </c>
      <c r="G636" s="59" t="s">
        <v>3423</v>
      </c>
      <c r="H636" s="59" t="s">
        <v>224</v>
      </c>
      <c r="I636" s="59" t="s">
        <v>4577</v>
      </c>
      <c r="J636" s="59" t="s">
        <v>1174</v>
      </c>
      <c r="K636" s="59" t="s">
        <v>1175</v>
      </c>
      <c r="L636" s="59" t="s">
        <v>1176</v>
      </c>
      <c r="M636" s="59" t="s">
        <v>818</v>
      </c>
      <c r="N636" s="59">
        <v>0</v>
      </c>
      <c r="O636" s="59"/>
      <c r="P636" s="155" t="s">
        <v>166</v>
      </c>
      <c r="Q636" s="11"/>
      <c r="R636" s="11"/>
      <c r="S636" s="11"/>
      <c r="T636" s="11"/>
      <c r="U636" s="11"/>
      <c r="V636" s="11"/>
      <c r="W636" s="11"/>
      <c r="X636" s="11"/>
      <c r="Y636" s="11"/>
      <c r="Z636" s="11"/>
      <c r="AA636" s="11"/>
      <c r="AB636" s="11"/>
      <c r="AC636" s="11"/>
      <c r="AD636" s="11" t="e">
        <v>#N/A</v>
      </c>
      <c r="AE636" s="11" t="e">
        <v>#N/A</v>
      </c>
      <c r="AF636" s="11"/>
      <c r="AG636" s="11"/>
      <c r="AH636" s="11"/>
      <c r="AI636" s="11"/>
      <c r="AJ636" s="11"/>
      <c r="AK636" s="11"/>
      <c r="AL636" s="11"/>
      <c r="AM636" s="11"/>
      <c r="AN636" s="11"/>
      <c r="AO636" s="11"/>
    </row>
    <row r="637" spans="1:41" ht="28.8" x14ac:dyDescent="0.3">
      <c r="A637" s="60" t="s">
        <v>1126</v>
      </c>
      <c r="B637" s="59">
        <v>2</v>
      </c>
      <c r="C637" s="59" t="s">
        <v>711</v>
      </c>
      <c r="D637" s="59" t="s">
        <v>2897</v>
      </c>
      <c r="E637" s="59" t="s">
        <v>3194</v>
      </c>
      <c r="F637" s="59" t="s">
        <v>1177</v>
      </c>
      <c r="G637" s="59" t="s">
        <v>2897</v>
      </c>
      <c r="H637" s="59" t="s">
        <v>711</v>
      </c>
      <c r="I637" s="59" t="s">
        <v>4081</v>
      </c>
      <c r="J637" s="59" t="s">
        <v>1178</v>
      </c>
      <c r="K637" s="59" t="s">
        <v>1179</v>
      </c>
      <c r="L637" s="59" t="s">
        <v>1180</v>
      </c>
      <c r="M637" s="59" t="s">
        <v>818</v>
      </c>
      <c r="N637" s="59">
        <v>0</v>
      </c>
      <c r="O637" s="59"/>
      <c r="P637" s="155" t="s">
        <v>166</v>
      </c>
      <c r="Q637" s="11"/>
      <c r="R637" s="11"/>
      <c r="S637" s="11"/>
      <c r="T637" s="11"/>
      <c r="U637" s="11"/>
      <c r="V637" s="11"/>
      <c r="W637" s="11"/>
      <c r="X637" s="11"/>
      <c r="Y637" s="11"/>
      <c r="Z637" s="11"/>
      <c r="AA637" s="11"/>
      <c r="AB637" s="11"/>
      <c r="AC637" s="11"/>
      <c r="AD637" s="11" t="e">
        <v>#N/A</v>
      </c>
      <c r="AE637" s="11" t="e">
        <v>#N/A</v>
      </c>
      <c r="AF637" s="11"/>
      <c r="AG637" s="11"/>
      <c r="AH637" s="11"/>
      <c r="AI637" s="11"/>
      <c r="AJ637" s="11"/>
      <c r="AK637" s="11"/>
      <c r="AL637" s="11"/>
      <c r="AM637" s="11"/>
      <c r="AN637" s="11"/>
      <c r="AO637" s="11"/>
    </row>
    <row r="638" spans="1:41" ht="28.8" x14ac:dyDescent="0.3">
      <c r="A638" s="60" t="s">
        <v>1126</v>
      </c>
      <c r="B638" s="59">
        <v>2</v>
      </c>
      <c r="C638" s="59" t="s">
        <v>321</v>
      </c>
      <c r="D638" s="59" t="s">
        <v>3522</v>
      </c>
      <c r="E638" s="59" t="s">
        <v>3194</v>
      </c>
      <c r="F638" s="59" t="s">
        <v>521</v>
      </c>
      <c r="G638" s="59" t="s">
        <v>3522</v>
      </c>
      <c r="H638" s="59" t="s">
        <v>321</v>
      </c>
      <c r="I638" s="59" t="s">
        <v>4029</v>
      </c>
      <c r="J638" s="59" t="s">
        <v>1127</v>
      </c>
      <c r="K638" s="59" t="s">
        <v>198</v>
      </c>
      <c r="L638" s="59" t="s">
        <v>1181</v>
      </c>
      <c r="M638" s="59" t="s">
        <v>818</v>
      </c>
      <c r="N638" s="59">
        <v>0</v>
      </c>
      <c r="O638" s="59"/>
      <c r="P638" s="155" t="s">
        <v>166</v>
      </c>
      <c r="Q638" s="11"/>
      <c r="R638" s="11"/>
      <c r="S638" s="11"/>
      <c r="T638" s="11"/>
      <c r="U638" s="11"/>
      <c r="V638" s="11"/>
      <c r="W638" s="11"/>
      <c r="X638" s="11"/>
      <c r="Y638" s="11"/>
      <c r="Z638" s="11"/>
      <c r="AA638" s="11"/>
      <c r="AB638" s="11"/>
      <c r="AC638" s="11"/>
      <c r="AD638" s="11" t="e">
        <v>#N/A</v>
      </c>
      <c r="AE638" s="11" t="e">
        <v>#N/A</v>
      </c>
      <c r="AF638" s="11"/>
      <c r="AG638" s="11"/>
      <c r="AH638" s="11"/>
      <c r="AI638" s="11"/>
      <c r="AJ638" s="11"/>
      <c r="AK638" s="11"/>
      <c r="AL638" s="11"/>
      <c r="AM638" s="11"/>
      <c r="AN638" s="11"/>
      <c r="AO638" s="11"/>
    </row>
    <row r="639" spans="1:41" ht="28.8" x14ac:dyDescent="0.3">
      <c r="A639" s="60" t="s">
        <v>1126</v>
      </c>
      <c r="B639" s="59">
        <v>2</v>
      </c>
      <c r="C639" s="59" t="s">
        <v>271</v>
      </c>
      <c r="D639" s="59" t="s">
        <v>3224</v>
      </c>
      <c r="E639" s="59" t="s">
        <v>3194</v>
      </c>
      <c r="F639" s="59" t="s">
        <v>1182</v>
      </c>
      <c r="G639" s="59" t="s">
        <v>3224</v>
      </c>
      <c r="H639" s="59" t="s">
        <v>271</v>
      </c>
      <c r="I639" s="59" t="s">
        <v>4161</v>
      </c>
      <c r="J639" s="59" t="s">
        <v>1183</v>
      </c>
      <c r="K639" s="59" t="s">
        <v>218</v>
      </c>
      <c r="L639" s="59" t="s">
        <v>1184</v>
      </c>
      <c r="M639" s="59" t="s">
        <v>818</v>
      </c>
      <c r="N639" s="59">
        <v>0</v>
      </c>
      <c r="O639" s="59"/>
      <c r="P639" s="155" t="s">
        <v>166</v>
      </c>
      <c r="Q639" s="11"/>
      <c r="R639" s="11"/>
      <c r="S639" s="11"/>
      <c r="T639" s="11"/>
      <c r="U639" s="11"/>
      <c r="V639" s="11"/>
      <c r="W639" s="11"/>
      <c r="X639" s="11"/>
      <c r="Y639" s="11"/>
      <c r="Z639" s="11"/>
      <c r="AA639" s="11"/>
      <c r="AB639" s="11"/>
      <c r="AC639" s="11"/>
      <c r="AD639" s="11" t="e">
        <v>#N/A</v>
      </c>
      <c r="AE639" s="11" t="e">
        <v>#N/A</v>
      </c>
      <c r="AF639" s="11"/>
      <c r="AG639" s="11"/>
      <c r="AH639" s="11"/>
      <c r="AI639" s="11"/>
      <c r="AJ639" s="11"/>
      <c r="AK639" s="11"/>
      <c r="AL639" s="11"/>
      <c r="AM639" s="11"/>
      <c r="AN639" s="11"/>
      <c r="AO639" s="11"/>
    </row>
    <row r="640" spans="1:41" ht="28.8" x14ac:dyDescent="0.3">
      <c r="A640" s="60" t="s">
        <v>1126</v>
      </c>
      <c r="B640" s="59">
        <v>2</v>
      </c>
      <c r="C640" s="59" t="s">
        <v>274</v>
      </c>
      <c r="D640" s="59" t="s">
        <v>814</v>
      </c>
      <c r="E640" s="59" t="s">
        <v>11</v>
      </c>
      <c r="F640" s="59" t="s">
        <v>814</v>
      </c>
      <c r="G640" s="59" t="s">
        <v>814</v>
      </c>
      <c r="H640" s="59" t="s">
        <v>274</v>
      </c>
      <c r="I640" s="59" t="s">
        <v>4512</v>
      </c>
      <c r="J640" s="59" t="s">
        <v>1127</v>
      </c>
      <c r="K640" s="59" t="s">
        <v>1185</v>
      </c>
      <c r="L640" s="59" t="s">
        <v>216</v>
      </c>
      <c r="M640" s="59" t="s">
        <v>818</v>
      </c>
      <c r="N640" s="59">
        <v>0</v>
      </c>
      <c r="O640" s="59"/>
      <c r="P640" s="155" t="s">
        <v>166</v>
      </c>
      <c r="Q640" s="11"/>
      <c r="R640" s="11"/>
      <c r="S640" s="11"/>
      <c r="T640" s="11"/>
      <c r="U640" s="11"/>
      <c r="V640" s="11"/>
      <c r="W640" s="11"/>
      <c r="X640" s="11"/>
      <c r="Y640" s="11"/>
      <c r="Z640" s="11"/>
      <c r="AA640" s="11"/>
      <c r="AB640" s="11"/>
      <c r="AC640" s="11"/>
      <c r="AD640" s="11" t="e">
        <v>#N/A</v>
      </c>
      <c r="AE640" s="11" t="e">
        <v>#N/A</v>
      </c>
      <c r="AF640" s="11"/>
      <c r="AG640" s="11"/>
      <c r="AH640" s="11"/>
      <c r="AI640" s="11"/>
      <c r="AJ640" s="11"/>
      <c r="AK640" s="11"/>
      <c r="AL640" s="11"/>
      <c r="AM640" s="11"/>
      <c r="AN640" s="11"/>
      <c r="AO640" s="11"/>
    </row>
    <row r="641" spans="1:41" ht="28.8" x14ac:dyDescent="0.3">
      <c r="A641" s="60" t="s">
        <v>1126</v>
      </c>
      <c r="B641" s="59">
        <v>2</v>
      </c>
      <c r="C641" s="59" t="s">
        <v>281</v>
      </c>
      <c r="D641" s="59" t="s">
        <v>815</v>
      </c>
      <c r="E641" s="59" t="s">
        <v>3194</v>
      </c>
      <c r="F641" s="59" t="s">
        <v>815</v>
      </c>
      <c r="G641" s="59" t="s">
        <v>815</v>
      </c>
      <c r="H641" s="59" t="s">
        <v>281</v>
      </c>
      <c r="I641" s="59" t="s">
        <v>4582</v>
      </c>
      <c r="J641" s="59" t="s">
        <v>1127</v>
      </c>
      <c r="K641" s="59" t="s">
        <v>217</v>
      </c>
      <c r="L641" s="59" t="s">
        <v>1186</v>
      </c>
      <c r="M641" s="59" t="s">
        <v>818</v>
      </c>
      <c r="N641" s="59">
        <v>0</v>
      </c>
      <c r="O641" s="59"/>
      <c r="P641" s="155" t="s">
        <v>166</v>
      </c>
      <c r="Q641" s="11"/>
      <c r="R641" s="11"/>
      <c r="S641" s="11"/>
      <c r="T641" s="11"/>
      <c r="U641" s="11"/>
      <c r="V641" s="11"/>
      <c r="W641" s="11"/>
      <c r="X641" s="11"/>
      <c r="Y641" s="11"/>
      <c r="Z641" s="11"/>
      <c r="AA641" s="11"/>
      <c r="AB641" s="11"/>
      <c r="AC641" s="11"/>
      <c r="AD641" s="11" t="e">
        <v>#N/A</v>
      </c>
      <c r="AE641" s="11" t="e">
        <v>#N/A</v>
      </c>
      <c r="AF641" s="11"/>
      <c r="AG641" s="11"/>
      <c r="AH641" s="11"/>
      <c r="AI641" s="11"/>
      <c r="AJ641" s="11"/>
      <c r="AK641" s="11"/>
      <c r="AL641" s="11"/>
      <c r="AM641" s="11"/>
      <c r="AN641" s="11"/>
      <c r="AO641" s="11"/>
    </row>
    <row r="642" spans="1:41" ht="28.8" x14ac:dyDescent="0.3">
      <c r="A642" s="60" t="s">
        <v>1187</v>
      </c>
      <c r="B642" s="59">
        <v>2</v>
      </c>
      <c r="C642" s="59" t="s">
        <v>468</v>
      </c>
      <c r="D642" s="59" t="s">
        <v>818</v>
      </c>
      <c r="E642" s="59" t="e">
        <v>#N/A</v>
      </c>
      <c r="F642" s="59" t="s">
        <v>468</v>
      </c>
      <c r="G642" s="59" t="s">
        <v>818</v>
      </c>
      <c r="H642" s="59" t="s">
        <v>468</v>
      </c>
      <c r="I642" s="59" t="s">
        <v>818</v>
      </c>
      <c r="J642" s="59" t="s">
        <v>1188</v>
      </c>
      <c r="K642" s="59"/>
      <c r="L642" s="59"/>
      <c r="M642" s="59" t="s">
        <v>14313</v>
      </c>
      <c r="N642" s="59">
        <v>0</v>
      </c>
      <c r="O642" s="59"/>
      <c r="P642" s="155" t="s">
        <v>166</v>
      </c>
      <c r="Q642" s="11"/>
      <c r="R642" s="11"/>
      <c r="S642" s="11"/>
      <c r="T642" s="11"/>
      <c r="U642" s="11"/>
      <c r="V642" s="11"/>
      <c r="W642" s="11"/>
      <c r="X642" s="11"/>
      <c r="Y642" s="11"/>
      <c r="Z642" s="11"/>
      <c r="AA642" s="11"/>
      <c r="AB642" s="11"/>
      <c r="AC642" s="11"/>
      <c r="AD642" s="11" t="e">
        <v>#N/A</v>
      </c>
      <c r="AE642" s="11" t="e">
        <v>#N/A</v>
      </c>
      <c r="AF642" s="11"/>
      <c r="AG642" s="11"/>
      <c r="AH642" s="11"/>
      <c r="AI642" s="11"/>
      <c r="AJ642" s="11"/>
      <c r="AK642" s="11"/>
      <c r="AL642" s="11"/>
      <c r="AM642" s="11"/>
      <c r="AN642" s="11"/>
      <c r="AO642" s="11"/>
    </row>
    <row r="643" spans="1:41" ht="28.8" x14ac:dyDescent="0.3">
      <c r="A643" s="60" t="s">
        <v>1187</v>
      </c>
      <c r="B643" s="59">
        <v>2</v>
      </c>
      <c r="C643" s="59" t="s">
        <v>468</v>
      </c>
      <c r="D643" s="59" t="s">
        <v>818</v>
      </c>
      <c r="E643" s="59" t="e">
        <v>#N/A</v>
      </c>
      <c r="F643" s="59" t="s">
        <v>468</v>
      </c>
      <c r="G643" s="59" t="s">
        <v>818</v>
      </c>
      <c r="H643" s="59" t="s">
        <v>468</v>
      </c>
      <c r="I643" s="59" t="s">
        <v>818</v>
      </c>
      <c r="J643" s="59" t="s">
        <v>1189</v>
      </c>
      <c r="K643" s="59"/>
      <c r="L643" s="59"/>
      <c r="M643" s="59" t="s">
        <v>14313</v>
      </c>
      <c r="N643" s="59">
        <v>0</v>
      </c>
      <c r="O643" s="59"/>
      <c r="P643" s="155" t="s">
        <v>166</v>
      </c>
      <c r="Q643" s="11"/>
      <c r="R643" s="11"/>
      <c r="S643" s="11"/>
      <c r="T643" s="11"/>
      <c r="U643" s="11"/>
      <c r="V643" s="11"/>
      <c r="W643" s="11"/>
      <c r="X643" s="11"/>
      <c r="Y643" s="11"/>
      <c r="Z643" s="11"/>
      <c r="AA643" s="11"/>
      <c r="AB643" s="11"/>
      <c r="AC643" s="11"/>
      <c r="AD643" s="11" t="e">
        <v>#N/A</v>
      </c>
      <c r="AE643" s="11" t="e">
        <v>#N/A</v>
      </c>
      <c r="AF643" s="11"/>
      <c r="AG643" s="11"/>
      <c r="AH643" s="11"/>
      <c r="AI643" s="11"/>
      <c r="AJ643" s="11"/>
      <c r="AK643" s="11"/>
      <c r="AL643" s="11"/>
      <c r="AM643" s="11"/>
      <c r="AN643" s="11"/>
      <c r="AO643" s="11"/>
    </row>
    <row r="644" spans="1:41" ht="28.8" x14ac:dyDescent="0.3">
      <c r="A644" s="60" t="s">
        <v>1187</v>
      </c>
      <c r="B644" s="59">
        <v>2</v>
      </c>
      <c r="C644" s="59" t="s">
        <v>468</v>
      </c>
      <c r="D644" s="59" t="s">
        <v>818</v>
      </c>
      <c r="E644" s="59" t="e">
        <v>#N/A</v>
      </c>
      <c r="F644" s="59" t="s">
        <v>468</v>
      </c>
      <c r="G644" s="59" t="s">
        <v>818</v>
      </c>
      <c r="H644" s="59" t="s">
        <v>468</v>
      </c>
      <c r="I644" s="59" t="s">
        <v>818</v>
      </c>
      <c r="J644" s="59" t="s">
        <v>1190</v>
      </c>
      <c r="K644" s="59"/>
      <c r="L644" s="59"/>
      <c r="M644" s="59" t="s">
        <v>14313</v>
      </c>
      <c r="N644" s="59">
        <v>0</v>
      </c>
      <c r="O644" s="59"/>
      <c r="P644" s="155" t="s">
        <v>166</v>
      </c>
      <c r="Q644" s="11"/>
      <c r="R644" s="11"/>
      <c r="S644" s="11"/>
      <c r="T644" s="11"/>
      <c r="U644" s="11"/>
      <c r="V644" s="11"/>
      <c r="W644" s="11"/>
      <c r="X644" s="11"/>
      <c r="Y644" s="11"/>
      <c r="Z644" s="11"/>
      <c r="AA644" s="11"/>
      <c r="AB644" s="11"/>
      <c r="AC644" s="11"/>
      <c r="AD644" s="11" t="e">
        <v>#N/A</v>
      </c>
      <c r="AE644" s="11" t="e">
        <v>#N/A</v>
      </c>
      <c r="AF644" s="11"/>
      <c r="AG644" s="11"/>
      <c r="AH644" s="11"/>
      <c r="AI644" s="11"/>
      <c r="AJ644" s="11"/>
      <c r="AK644" s="11"/>
      <c r="AL644" s="11"/>
      <c r="AM644" s="11"/>
      <c r="AN644" s="11"/>
      <c r="AO644" s="11"/>
    </row>
    <row r="645" spans="1:41" ht="28.8" x14ac:dyDescent="0.3">
      <c r="A645" s="60" t="s">
        <v>44</v>
      </c>
      <c r="B645" s="59">
        <v>4</v>
      </c>
      <c r="C645" s="59" t="s">
        <v>321</v>
      </c>
      <c r="D645" s="59" t="s">
        <v>3522</v>
      </c>
      <c r="E645" s="59" t="s">
        <v>3194</v>
      </c>
      <c r="F645" s="59" t="s">
        <v>919</v>
      </c>
      <c r="G645" s="59" t="s">
        <v>3522</v>
      </c>
      <c r="H645" s="59" t="s">
        <v>321</v>
      </c>
      <c r="I645" s="59" t="s">
        <v>4029</v>
      </c>
      <c r="J645" s="60" t="s">
        <v>825</v>
      </c>
      <c r="K645" s="60" t="s">
        <v>1205</v>
      </c>
      <c r="L645" s="59"/>
      <c r="M645" s="59" t="s">
        <v>818</v>
      </c>
      <c r="N645" s="59">
        <v>1</v>
      </c>
      <c r="O645" s="59"/>
      <c r="P645" s="155" t="s">
        <v>166</v>
      </c>
      <c r="Q645" s="11" t="s">
        <v>261</v>
      </c>
      <c r="R645" s="11">
        <v>1</v>
      </c>
      <c r="S645" s="11">
        <v>1</v>
      </c>
      <c r="T645" s="11"/>
      <c r="U645" s="72" t="s">
        <v>1206</v>
      </c>
      <c r="V645" s="11"/>
      <c r="W645" s="11"/>
      <c r="X645" s="11"/>
      <c r="Y645" s="11"/>
      <c r="Z645" s="11"/>
      <c r="AA645" s="11" t="s">
        <v>827</v>
      </c>
      <c r="AB645" s="11"/>
      <c r="AC645" s="11"/>
      <c r="AD645" s="11" t="e">
        <v>#N/A</v>
      </c>
      <c r="AE645" s="11" t="e">
        <v>#N/A</v>
      </c>
      <c r="AF645" s="11" t="e">
        <f t="shared" ref="AF645:AF691" si="26">"Examples: "&amp;VLOOKUP(AC645,OECD_Codes,4,FALSE)</f>
        <v>#N/A</v>
      </c>
      <c r="AG645" s="11" t="e">
        <f t="shared" ref="AG645:AG691" si="27">AC645&amp;". "&amp;AD645&amp;". "&amp;AE645&amp;". "&amp;AF645</f>
        <v>#N/A</v>
      </c>
      <c r="AH645" s="11"/>
      <c r="AI645" s="11"/>
      <c r="AJ645" s="11"/>
      <c r="AK645" s="11"/>
      <c r="AL645" s="11"/>
      <c r="AM645" s="11"/>
      <c r="AN645" s="11"/>
      <c r="AO645" s="11">
        <v>1</v>
      </c>
    </row>
    <row r="646" spans="1:41" ht="28.8" x14ac:dyDescent="0.3">
      <c r="A646" s="60" t="s">
        <v>44</v>
      </c>
      <c r="B646" s="59">
        <v>4</v>
      </c>
      <c r="C646" s="59" t="s">
        <v>274</v>
      </c>
      <c r="D646" s="59" t="s">
        <v>814</v>
      </c>
      <c r="E646" s="59" t="s">
        <v>11</v>
      </c>
      <c r="F646" s="59" t="s">
        <v>814</v>
      </c>
      <c r="G646" s="59" t="s">
        <v>814</v>
      </c>
      <c r="H646" s="59" t="s">
        <v>274</v>
      </c>
      <c r="I646" s="59" t="s">
        <v>4512</v>
      </c>
      <c r="J646" s="60" t="s">
        <v>825</v>
      </c>
      <c r="K646" s="60" t="s">
        <v>216</v>
      </c>
      <c r="L646" s="59"/>
      <c r="M646" s="59" t="s">
        <v>818</v>
      </c>
      <c r="N646" s="59">
        <v>1</v>
      </c>
      <c r="O646" s="59"/>
      <c r="P646" s="155" t="s">
        <v>166</v>
      </c>
      <c r="Q646" s="11" t="s">
        <v>261</v>
      </c>
      <c r="R646" s="11">
        <v>1</v>
      </c>
      <c r="S646" s="11">
        <v>1</v>
      </c>
      <c r="T646" s="11"/>
      <c r="U646" s="72" t="s">
        <v>1207</v>
      </c>
      <c r="V646" s="11"/>
      <c r="W646" s="11"/>
      <c r="X646" s="11"/>
      <c r="Y646" s="11"/>
      <c r="Z646" s="11"/>
      <c r="AA646" s="11" t="s">
        <v>827</v>
      </c>
      <c r="AB646" s="11"/>
      <c r="AC646" s="11"/>
      <c r="AD646" s="11" t="e">
        <v>#N/A</v>
      </c>
      <c r="AE646" s="11" t="e">
        <v>#N/A</v>
      </c>
      <c r="AF646" s="11" t="e">
        <f t="shared" si="26"/>
        <v>#N/A</v>
      </c>
      <c r="AG646" s="11" t="e">
        <f t="shared" si="27"/>
        <v>#N/A</v>
      </c>
      <c r="AH646" s="11"/>
      <c r="AI646" s="11"/>
      <c r="AJ646" s="11"/>
      <c r="AK646" s="11"/>
      <c r="AL646" s="11"/>
      <c r="AM646" s="11"/>
      <c r="AN646" s="11"/>
      <c r="AO646" s="11">
        <v>1</v>
      </c>
    </row>
    <row r="647" spans="1:41" ht="28.8" x14ac:dyDescent="0.3">
      <c r="A647" s="60" t="s">
        <v>44</v>
      </c>
      <c r="B647" s="59">
        <v>4</v>
      </c>
      <c r="C647" s="59" t="s">
        <v>281</v>
      </c>
      <c r="D647" s="59" t="s">
        <v>815</v>
      </c>
      <c r="E647" s="59" t="s">
        <v>3194</v>
      </c>
      <c r="F647" s="59" t="s">
        <v>815</v>
      </c>
      <c r="G647" s="59" t="s">
        <v>815</v>
      </c>
      <c r="H647" s="59" t="s">
        <v>281</v>
      </c>
      <c r="I647" s="59" t="s">
        <v>4582</v>
      </c>
      <c r="J647" s="60" t="s">
        <v>825</v>
      </c>
      <c r="K647" s="60" t="s">
        <v>217</v>
      </c>
      <c r="L647" s="60"/>
      <c r="M647" s="59" t="s">
        <v>818</v>
      </c>
      <c r="N647" s="59">
        <v>1</v>
      </c>
      <c r="O647" s="59"/>
      <c r="P647" s="155" t="s">
        <v>166</v>
      </c>
      <c r="Q647" s="11" t="s">
        <v>261</v>
      </c>
      <c r="R647" s="11">
        <v>1</v>
      </c>
      <c r="S647" s="11">
        <v>1</v>
      </c>
      <c r="T647" s="11"/>
      <c r="U647" s="72" t="s">
        <v>1208</v>
      </c>
      <c r="V647" s="11"/>
      <c r="W647" s="11"/>
      <c r="X647" s="11"/>
      <c r="Y647" s="11"/>
      <c r="Z647" s="11"/>
      <c r="AA647" s="11" t="s">
        <v>827</v>
      </c>
      <c r="AB647" s="11"/>
      <c r="AC647" s="11"/>
      <c r="AD647" s="11" t="e">
        <v>#N/A</v>
      </c>
      <c r="AE647" s="11" t="e">
        <v>#N/A</v>
      </c>
      <c r="AF647" s="11" t="e">
        <f t="shared" si="26"/>
        <v>#N/A</v>
      </c>
      <c r="AG647" s="11" t="e">
        <f t="shared" si="27"/>
        <v>#N/A</v>
      </c>
      <c r="AH647" s="11"/>
      <c r="AI647" s="11"/>
      <c r="AJ647" s="11"/>
      <c r="AK647" s="11"/>
      <c r="AL647" s="11"/>
      <c r="AM647" s="11"/>
      <c r="AN647" s="11"/>
      <c r="AO647" s="11">
        <v>1</v>
      </c>
    </row>
    <row r="648" spans="1:41" ht="28.8" x14ac:dyDescent="0.3">
      <c r="A648" s="60" t="s">
        <v>44</v>
      </c>
      <c r="B648" s="59">
        <v>4</v>
      </c>
      <c r="C648" s="59" t="s">
        <v>281</v>
      </c>
      <c r="D648" s="59" t="s">
        <v>815</v>
      </c>
      <c r="E648" s="59" t="s">
        <v>3194</v>
      </c>
      <c r="F648" s="59" t="s">
        <v>1209</v>
      </c>
      <c r="G648" s="59" t="s">
        <v>815</v>
      </c>
      <c r="H648" s="59" t="s">
        <v>281</v>
      </c>
      <c r="I648" s="59" t="s">
        <v>4582</v>
      </c>
      <c r="J648" s="60" t="s">
        <v>825</v>
      </c>
      <c r="K648" s="60" t="s">
        <v>218</v>
      </c>
      <c r="L648" s="60"/>
      <c r="M648" s="59" t="s">
        <v>818</v>
      </c>
      <c r="N648" s="59">
        <v>1</v>
      </c>
      <c r="O648" s="59"/>
      <c r="P648" s="155" t="s">
        <v>166</v>
      </c>
      <c r="Q648" s="11" t="s">
        <v>261</v>
      </c>
      <c r="R648" s="11">
        <v>1</v>
      </c>
      <c r="S648" s="11">
        <v>1</v>
      </c>
      <c r="T648" s="11"/>
      <c r="U648" s="72" t="s">
        <v>1210</v>
      </c>
      <c r="V648" s="11"/>
      <c r="W648" s="11"/>
      <c r="X648" s="11"/>
      <c r="Y648" s="11"/>
      <c r="Z648" s="11"/>
      <c r="AA648" s="11" t="s">
        <v>827</v>
      </c>
      <c r="AB648" s="11"/>
      <c r="AC648" s="11"/>
      <c r="AD648" s="11" t="e">
        <v>#N/A</v>
      </c>
      <c r="AE648" s="11" t="e">
        <v>#N/A</v>
      </c>
      <c r="AF648" s="11" t="e">
        <f t="shared" si="26"/>
        <v>#N/A</v>
      </c>
      <c r="AG648" s="11" t="e">
        <f t="shared" si="27"/>
        <v>#N/A</v>
      </c>
      <c r="AH648" s="11"/>
      <c r="AI648" s="11"/>
      <c r="AJ648" s="11"/>
      <c r="AK648" s="11"/>
      <c r="AL648" s="11"/>
      <c r="AM648" s="11"/>
      <c r="AN648" s="11"/>
      <c r="AO648" s="11">
        <v>1</v>
      </c>
    </row>
    <row r="649" spans="1:41" ht="28.8" x14ac:dyDescent="0.3">
      <c r="A649" s="60" t="s">
        <v>44</v>
      </c>
      <c r="B649" s="59">
        <v>4</v>
      </c>
      <c r="C649" s="59" t="s">
        <v>410</v>
      </c>
      <c r="D649" s="59" t="s">
        <v>1504</v>
      </c>
      <c r="E649" s="59" t="s">
        <v>16</v>
      </c>
      <c r="F649" s="59" t="s">
        <v>1504</v>
      </c>
      <c r="G649" s="59" t="s">
        <v>1504</v>
      </c>
      <c r="H649" s="59" t="s">
        <v>410</v>
      </c>
      <c r="I649" s="59" t="s">
        <v>4619</v>
      </c>
      <c r="J649" s="60" t="s">
        <v>825</v>
      </c>
      <c r="K649" s="59"/>
      <c r="L649" s="59"/>
      <c r="M649" s="59" t="s">
        <v>818</v>
      </c>
      <c r="N649" s="59">
        <v>1</v>
      </c>
      <c r="O649" s="59"/>
      <c r="P649" s="155" t="s">
        <v>166</v>
      </c>
      <c r="Q649" s="11" t="s">
        <v>261</v>
      </c>
      <c r="R649" s="11">
        <v>1</v>
      </c>
      <c r="S649" s="11">
        <v>1</v>
      </c>
      <c r="T649" s="11"/>
      <c r="U649" s="72" t="s">
        <v>1505</v>
      </c>
      <c r="V649" s="11"/>
      <c r="W649" s="11"/>
      <c r="X649" s="11"/>
      <c r="Y649" s="11"/>
      <c r="Z649" s="11"/>
      <c r="AA649" s="11" t="s">
        <v>827</v>
      </c>
      <c r="AB649" s="11"/>
      <c r="AC649" s="11"/>
      <c r="AD649" s="11" t="e">
        <v>#N/A</v>
      </c>
      <c r="AE649" s="11" t="e">
        <v>#N/A</v>
      </c>
      <c r="AF649" s="11" t="e">
        <f t="shared" si="26"/>
        <v>#N/A</v>
      </c>
      <c r="AG649" s="11" t="e">
        <f t="shared" si="27"/>
        <v>#N/A</v>
      </c>
      <c r="AH649" s="11"/>
      <c r="AI649" s="11"/>
      <c r="AJ649" s="11"/>
      <c r="AK649" s="11"/>
      <c r="AL649" s="11"/>
      <c r="AM649" s="11"/>
      <c r="AN649" s="11"/>
      <c r="AO649" s="11">
        <v>1</v>
      </c>
    </row>
    <row r="650" spans="1:41" ht="28.8" x14ac:dyDescent="0.3">
      <c r="A650" s="60" t="s">
        <v>44</v>
      </c>
      <c r="B650" s="59">
        <v>4</v>
      </c>
      <c r="C650" s="59" t="s">
        <v>413</v>
      </c>
      <c r="D650" s="59" t="s">
        <v>1548</v>
      </c>
      <c r="E650" s="59" t="s">
        <v>16</v>
      </c>
      <c r="F650" s="59" t="s">
        <v>1548</v>
      </c>
      <c r="G650" s="59" t="s">
        <v>1548</v>
      </c>
      <c r="H650" s="59" t="s">
        <v>413</v>
      </c>
      <c r="I650" s="59" t="s">
        <v>4639</v>
      </c>
      <c r="J650" s="60" t="s">
        <v>825</v>
      </c>
      <c r="K650" s="59"/>
      <c r="L650" s="59"/>
      <c r="M650" s="59" t="s">
        <v>818</v>
      </c>
      <c r="N650" s="59">
        <v>1</v>
      </c>
      <c r="O650" s="59"/>
      <c r="P650" s="155" t="s">
        <v>166</v>
      </c>
      <c r="Q650" s="11" t="s">
        <v>261</v>
      </c>
      <c r="R650" s="11">
        <v>1</v>
      </c>
      <c r="S650" s="11">
        <v>1</v>
      </c>
      <c r="T650" s="11"/>
      <c r="U650" s="72" t="s">
        <v>1549</v>
      </c>
      <c r="V650" s="11"/>
      <c r="W650" s="11"/>
      <c r="X650" s="11"/>
      <c r="Y650" s="11"/>
      <c r="Z650" s="11"/>
      <c r="AA650" s="11" t="s">
        <v>827</v>
      </c>
      <c r="AB650" s="11"/>
      <c r="AC650" s="11"/>
      <c r="AD650" s="11" t="e">
        <v>#N/A</v>
      </c>
      <c r="AE650" s="11" t="e">
        <v>#N/A</v>
      </c>
      <c r="AF650" s="11" t="e">
        <f t="shared" si="26"/>
        <v>#N/A</v>
      </c>
      <c r="AG650" s="11" t="e">
        <f t="shared" si="27"/>
        <v>#N/A</v>
      </c>
      <c r="AH650" s="11"/>
      <c r="AI650" s="11"/>
      <c r="AJ650" s="11"/>
      <c r="AK650" s="11"/>
      <c r="AL650" s="11"/>
      <c r="AM650" s="11"/>
      <c r="AN650" s="11"/>
      <c r="AO650" s="11">
        <v>1</v>
      </c>
    </row>
    <row r="651" spans="1:41" ht="28.8" x14ac:dyDescent="0.3">
      <c r="A651" s="60" t="s">
        <v>44</v>
      </c>
      <c r="B651" s="59">
        <v>4</v>
      </c>
      <c r="C651" s="59" t="s">
        <v>191</v>
      </c>
      <c r="D651" s="59" t="s">
        <v>3258</v>
      </c>
      <c r="E651" s="59" t="s">
        <v>16</v>
      </c>
      <c r="F651" s="59" t="s">
        <v>231</v>
      </c>
      <c r="G651" s="59" t="s">
        <v>3258</v>
      </c>
      <c r="H651" s="59" t="s">
        <v>191</v>
      </c>
      <c r="I651" s="59" t="s">
        <v>4263</v>
      </c>
      <c r="J651" s="60" t="s">
        <v>825</v>
      </c>
      <c r="K651" s="60"/>
      <c r="L651" s="60"/>
      <c r="M651" s="59" t="s">
        <v>818</v>
      </c>
      <c r="N651" s="59">
        <v>1</v>
      </c>
      <c r="O651" s="59"/>
      <c r="P651" s="155" t="s">
        <v>166</v>
      </c>
      <c r="Q651" s="11" t="s">
        <v>261</v>
      </c>
      <c r="R651" s="11">
        <v>1</v>
      </c>
      <c r="S651" s="11">
        <v>1</v>
      </c>
      <c r="T651" s="11"/>
      <c r="U651" s="72" t="s">
        <v>1592</v>
      </c>
      <c r="V651" s="11"/>
      <c r="W651" s="11"/>
      <c r="X651" s="11"/>
      <c r="Y651" s="11"/>
      <c r="Z651" s="11"/>
      <c r="AA651" s="11" t="s">
        <v>827</v>
      </c>
      <c r="AB651" s="11"/>
      <c r="AC651" s="11"/>
      <c r="AD651" s="11" t="e">
        <v>#N/A</v>
      </c>
      <c r="AE651" s="11" t="e">
        <v>#N/A</v>
      </c>
      <c r="AF651" s="11" t="e">
        <f t="shared" si="26"/>
        <v>#N/A</v>
      </c>
      <c r="AG651" s="11" t="e">
        <f t="shared" si="27"/>
        <v>#N/A</v>
      </c>
      <c r="AH651" s="11"/>
      <c r="AI651" s="11"/>
      <c r="AJ651" s="11"/>
      <c r="AK651" s="11"/>
      <c r="AL651" s="11"/>
      <c r="AM651" s="11"/>
      <c r="AN651" s="11"/>
      <c r="AO651" s="11">
        <v>1</v>
      </c>
    </row>
    <row r="652" spans="1:41" ht="28.8" x14ac:dyDescent="0.3">
      <c r="A652" s="60" t="s">
        <v>44</v>
      </c>
      <c r="B652" s="59">
        <v>4</v>
      </c>
      <c r="C652" s="59" t="s">
        <v>211</v>
      </c>
      <c r="D652" s="59" t="s">
        <v>3282</v>
      </c>
      <c r="E652" s="59" t="s">
        <v>16</v>
      </c>
      <c r="F652" s="59" t="s">
        <v>252</v>
      </c>
      <c r="G652" s="59" t="s">
        <v>3282</v>
      </c>
      <c r="H652" s="59" t="s">
        <v>211</v>
      </c>
      <c r="I652" s="59" t="s">
        <v>4246</v>
      </c>
      <c r="J652" s="60" t="s">
        <v>825</v>
      </c>
      <c r="K652" s="59"/>
      <c r="L652" s="60"/>
      <c r="M652" s="59" t="s">
        <v>818</v>
      </c>
      <c r="N652" s="59">
        <v>1</v>
      </c>
      <c r="O652" s="59"/>
      <c r="P652" s="155" t="s">
        <v>166</v>
      </c>
      <c r="Q652" s="11" t="s">
        <v>261</v>
      </c>
      <c r="R652" s="11">
        <v>1</v>
      </c>
      <c r="S652" s="11">
        <v>1</v>
      </c>
      <c r="T652" s="11"/>
      <c r="U652" s="72" t="s">
        <v>1665</v>
      </c>
      <c r="V652" s="11"/>
      <c r="W652" s="11"/>
      <c r="X652" s="11"/>
      <c r="Y652" s="11"/>
      <c r="Z652" s="11"/>
      <c r="AA652" s="11" t="s">
        <v>827</v>
      </c>
      <c r="AB652" s="11"/>
      <c r="AC652" s="11"/>
      <c r="AD652" s="11" t="e">
        <v>#N/A</v>
      </c>
      <c r="AE652" s="11" t="e">
        <v>#N/A</v>
      </c>
      <c r="AF652" s="11" t="e">
        <f t="shared" si="26"/>
        <v>#N/A</v>
      </c>
      <c r="AG652" s="11" t="e">
        <f t="shared" si="27"/>
        <v>#N/A</v>
      </c>
      <c r="AH652" s="11"/>
      <c r="AI652" s="11"/>
      <c r="AJ652" s="11"/>
      <c r="AK652" s="11"/>
      <c r="AL652" s="11"/>
      <c r="AM652" s="11"/>
      <c r="AN652" s="11"/>
      <c r="AO652" s="11">
        <v>1</v>
      </c>
    </row>
    <row r="653" spans="1:41" ht="28.8" x14ac:dyDescent="0.3">
      <c r="A653" s="60" t="s">
        <v>44</v>
      </c>
      <c r="B653" s="59">
        <v>4</v>
      </c>
      <c r="C653" s="59" t="s">
        <v>212</v>
      </c>
      <c r="D653" s="59" t="s">
        <v>242</v>
      </c>
      <c r="E653" s="59" t="s">
        <v>16</v>
      </c>
      <c r="F653" s="59" t="s">
        <v>243</v>
      </c>
      <c r="G653" s="59" t="s">
        <v>242</v>
      </c>
      <c r="H653" s="59" t="s">
        <v>212</v>
      </c>
      <c r="I653" s="59" t="s">
        <v>4716</v>
      </c>
      <c r="J653" s="60" t="s">
        <v>825</v>
      </c>
      <c r="K653" s="60"/>
      <c r="L653" s="60"/>
      <c r="M653" s="59" t="s">
        <v>818</v>
      </c>
      <c r="N653" s="59">
        <v>1</v>
      </c>
      <c r="O653" s="59"/>
      <c r="P653" s="155" t="s">
        <v>166</v>
      </c>
      <c r="Q653" s="11" t="s">
        <v>261</v>
      </c>
      <c r="R653" s="11">
        <v>1</v>
      </c>
      <c r="S653" s="11">
        <v>1</v>
      </c>
      <c r="T653" s="11"/>
      <c r="U653" s="72" t="s">
        <v>1886</v>
      </c>
      <c r="V653" s="11"/>
      <c r="W653" s="11"/>
      <c r="X653" s="11"/>
      <c r="Y653" s="11"/>
      <c r="Z653" s="11"/>
      <c r="AA653" s="11" t="s">
        <v>827</v>
      </c>
      <c r="AB653" s="11"/>
      <c r="AC653" s="11"/>
      <c r="AD653" s="11" t="e">
        <v>#N/A</v>
      </c>
      <c r="AE653" s="11" t="e">
        <v>#N/A</v>
      </c>
      <c r="AF653" s="11" t="e">
        <f t="shared" si="26"/>
        <v>#N/A</v>
      </c>
      <c r="AG653" s="11" t="e">
        <f t="shared" si="27"/>
        <v>#N/A</v>
      </c>
      <c r="AH653" s="11"/>
      <c r="AI653" s="11"/>
      <c r="AJ653" s="11"/>
      <c r="AK653" s="11"/>
      <c r="AL653" s="11"/>
      <c r="AM653" s="11"/>
      <c r="AN653" s="11"/>
      <c r="AO653" s="11">
        <v>1</v>
      </c>
    </row>
    <row r="654" spans="1:41" ht="28.8" x14ac:dyDescent="0.3">
      <c r="A654" s="60" t="s">
        <v>44</v>
      </c>
      <c r="B654" s="59">
        <v>4</v>
      </c>
      <c r="C654" s="59" t="s">
        <v>24</v>
      </c>
      <c r="D654" s="59" t="s">
        <v>3221</v>
      </c>
      <c r="E654" s="59" t="s">
        <v>13</v>
      </c>
      <c r="F654" s="59" t="s">
        <v>1795</v>
      </c>
      <c r="G654" s="59" t="s">
        <v>3221</v>
      </c>
      <c r="H654" s="59" t="s">
        <v>24</v>
      </c>
      <c r="I654" s="59" t="s">
        <v>5532</v>
      </c>
      <c r="J654" s="60" t="s">
        <v>825</v>
      </c>
      <c r="K654" s="60" t="s">
        <v>1934</v>
      </c>
      <c r="L654" s="60"/>
      <c r="M654" s="59" t="s">
        <v>818</v>
      </c>
      <c r="N654" s="59">
        <v>1</v>
      </c>
      <c r="O654" s="59"/>
      <c r="P654" s="155" t="s">
        <v>166</v>
      </c>
      <c r="Q654" s="11" t="s">
        <v>261</v>
      </c>
      <c r="R654" s="11"/>
      <c r="S654" s="11">
        <v>1</v>
      </c>
      <c r="T654" s="11"/>
      <c r="U654" s="11" t="s">
        <v>1935</v>
      </c>
      <c r="V654" s="11"/>
      <c r="W654" s="11"/>
      <c r="X654" s="11"/>
      <c r="Y654" s="11">
        <v>1</v>
      </c>
      <c r="Z654" s="11"/>
      <c r="AA654" s="11" t="s">
        <v>1936</v>
      </c>
      <c r="AB654" s="11"/>
      <c r="AC654" s="11" t="s">
        <v>341</v>
      </c>
      <c r="AD654" s="67" t="s">
        <v>2967</v>
      </c>
      <c r="AE654" s="67" t="s">
        <v>2976</v>
      </c>
      <c r="AF654" s="11" t="str">
        <f t="shared" si="26"/>
        <v>Examples: Refrigerators, washing machines, vacuum cleaners, computers, telephones, drills, saws, smoke detectors, thermostats, radiators</v>
      </c>
      <c r="AG654" s="11" t="str">
        <f t="shared" si="27"/>
        <v>AC2a. Complex articles. Machinery, mechanical appliances, electrical/electronic articles. Examples: Refrigerators, washing machines, vacuum cleaners, computers, telephones, drills, saws, smoke detectors, thermostats, radiators</v>
      </c>
      <c r="AH654" s="11">
        <v>1</v>
      </c>
      <c r="AI654" s="11" t="s">
        <v>1937</v>
      </c>
      <c r="AJ654" s="11" t="s">
        <v>541</v>
      </c>
      <c r="AK654" s="11"/>
      <c r="AL654" s="11">
        <v>1</v>
      </c>
      <c r="AM654" s="11"/>
      <c r="AN654" s="11"/>
      <c r="AO654" s="11"/>
    </row>
    <row r="655" spans="1:41" x14ac:dyDescent="0.3">
      <c r="A655" s="59" t="s">
        <v>135</v>
      </c>
      <c r="B655" s="59">
        <v>4</v>
      </c>
      <c r="C655" s="59" t="s">
        <v>1211</v>
      </c>
      <c r="D655" s="59" t="s">
        <v>818</v>
      </c>
      <c r="E655" s="59" t="e">
        <v>#N/A</v>
      </c>
      <c r="F655" s="59"/>
      <c r="G655" s="59" t="s">
        <v>818</v>
      </c>
      <c r="H655" s="59" t="s">
        <v>1211</v>
      </c>
      <c r="I655" s="59" t="s">
        <v>818</v>
      </c>
      <c r="J655" s="59"/>
      <c r="K655" s="59"/>
      <c r="L655" s="59"/>
      <c r="M655" s="59"/>
      <c r="N655" s="59">
        <v>1</v>
      </c>
      <c r="O655" s="59"/>
      <c r="P655" s="155" t="s">
        <v>166</v>
      </c>
      <c r="Q655" s="11"/>
      <c r="R655" s="11"/>
      <c r="S655" s="11"/>
      <c r="T655" s="11"/>
      <c r="U655" s="11"/>
      <c r="V655" s="11"/>
      <c r="W655" s="11"/>
      <c r="X655" s="11"/>
      <c r="Y655" s="11"/>
      <c r="Z655" s="11"/>
      <c r="AA655" s="11"/>
      <c r="AB655" s="11"/>
      <c r="AC655" s="11"/>
      <c r="AD655" s="11" t="e">
        <v>#N/A</v>
      </c>
      <c r="AE655" s="11" t="e">
        <v>#N/A</v>
      </c>
      <c r="AF655" s="11" t="e">
        <f t="shared" si="26"/>
        <v>#N/A</v>
      </c>
      <c r="AG655" s="11" t="e">
        <f t="shared" si="27"/>
        <v>#N/A</v>
      </c>
      <c r="AH655" s="11"/>
      <c r="AI655" s="11"/>
      <c r="AJ655" s="11"/>
      <c r="AK655" s="11"/>
      <c r="AL655" s="11"/>
      <c r="AM655" s="11"/>
      <c r="AN655" s="11"/>
      <c r="AO655" s="11"/>
    </row>
    <row r="656" spans="1:41" x14ac:dyDescent="0.3">
      <c r="A656" s="59" t="s">
        <v>135</v>
      </c>
      <c r="B656" s="59">
        <v>4</v>
      </c>
      <c r="C656" s="59" t="s">
        <v>1212</v>
      </c>
      <c r="D656" s="59" t="s">
        <v>3448</v>
      </c>
      <c r="E656" s="59" t="s">
        <v>8</v>
      </c>
      <c r="F656" s="59"/>
      <c r="G656" s="59" t="s">
        <v>3448</v>
      </c>
      <c r="H656" s="59" t="s">
        <v>1212</v>
      </c>
      <c r="I656" s="59" t="s">
        <v>5881</v>
      </c>
      <c r="J656" s="59"/>
      <c r="K656" s="59"/>
      <c r="L656" s="59"/>
      <c r="M656" s="59"/>
      <c r="N656" s="59">
        <v>1</v>
      </c>
      <c r="O656" s="59"/>
      <c r="P656" s="155" t="s">
        <v>166</v>
      </c>
      <c r="Q656" s="11" t="s">
        <v>1213</v>
      </c>
      <c r="R656" s="11"/>
      <c r="S656" s="11"/>
      <c r="T656" s="11"/>
      <c r="U656" s="11"/>
      <c r="V656" s="11"/>
      <c r="W656" s="11"/>
      <c r="X656" s="11"/>
      <c r="Y656" s="11"/>
      <c r="Z656" s="11"/>
      <c r="AA656" s="11"/>
      <c r="AB656" s="11"/>
      <c r="AC656" s="11"/>
      <c r="AD656" s="11" t="e">
        <v>#N/A</v>
      </c>
      <c r="AE656" s="11" t="e">
        <v>#N/A</v>
      </c>
      <c r="AF656" s="11" t="e">
        <f t="shared" si="26"/>
        <v>#N/A</v>
      </c>
      <c r="AG656" s="11" t="e">
        <f t="shared" si="27"/>
        <v>#N/A</v>
      </c>
      <c r="AH656" s="11"/>
      <c r="AI656" s="11"/>
      <c r="AJ656" s="11"/>
      <c r="AK656" s="11"/>
      <c r="AL656" s="11"/>
      <c r="AM656" s="11"/>
      <c r="AN656" s="11"/>
      <c r="AO656" s="11"/>
    </row>
    <row r="657" spans="1:41" x14ac:dyDescent="0.3">
      <c r="A657" s="59" t="s">
        <v>135</v>
      </c>
      <c r="B657" s="59">
        <v>4</v>
      </c>
      <c r="C657" s="59" t="s">
        <v>1214</v>
      </c>
      <c r="D657" s="59" t="s">
        <v>436</v>
      </c>
      <c r="E657" s="59" t="s">
        <v>8</v>
      </c>
      <c r="F657" s="59"/>
      <c r="G657" s="59" t="s">
        <v>436</v>
      </c>
      <c r="H657" s="59" t="s">
        <v>1214</v>
      </c>
      <c r="I657" s="59" t="s">
        <v>6028</v>
      </c>
      <c r="J657" s="59"/>
      <c r="K657" s="59"/>
      <c r="L657" s="59"/>
      <c r="M657" s="59"/>
      <c r="N657" s="59">
        <v>1</v>
      </c>
      <c r="O657" s="59"/>
      <c r="P657" s="155" t="s">
        <v>166</v>
      </c>
      <c r="Q657" s="11" t="s">
        <v>1213</v>
      </c>
      <c r="R657" s="11"/>
      <c r="S657" s="11"/>
      <c r="T657" s="11"/>
      <c r="U657" s="11"/>
      <c r="V657" s="11"/>
      <c r="W657" s="11"/>
      <c r="X657" s="11"/>
      <c r="Y657" s="11"/>
      <c r="Z657" s="11"/>
      <c r="AA657" s="11"/>
      <c r="AB657" s="11"/>
      <c r="AC657" s="11"/>
      <c r="AD657" s="11" t="e">
        <v>#N/A</v>
      </c>
      <c r="AE657" s="11" t="e">
        <v>#N/A</v>
      </c>
      <c r="AF657" s="11" t="e">
        <f t="shared" si="26"/>
        <v>#N/A</v>
      </c>
      <c r="AG657" s="11" t="e">
        <f t="shared" si="27"/>
        <v>#N/A</v>
      </c>
      <c r="AH657" s="11"/>
      <c r="AI657" s="11"/>
      <c r="AJ657" s="11"/>
      <c r="AK657" s="11"/>
      <c r="AL657" s="11"/>
      <c r="AM657" s="11"/>
      <c r="AN657" s="11"/>
      <c r="AO657" s="11"/>
    </row>
    <row r="658" spans="1:41" x14ac:dyDescent="0.3">
      <c r="A658" s="59" t="s">
        <v>135</v>
      </c>
      <c r="B658" s="59">
        <v>4</v>
      </c>
      <c r="C658" s="59" t="s">
        <v>1215</v>
      </c>
      <c r="D658" s="59" t="s">
        <v>818</v>
      </c>
      <c r="E658" s="59" t="e">
        <v>#N/A</v>
      </c>
      <c r="F658" s="59"/>
      <c r="G658" s="59" t="s">
        <v>818</v>
      </c>
      <c r="H658" s="59" t="s">
        <v>1215</v>
      </c>
      <c r="I658" s="59" t="s">
        <v>818</v>
      </c>
      <c r="J658" s="59"/>
      <c r="K658" s="59"/>
      <c r="L658" s="59"/>
      <c r="M658" s="59"/>
      <c r="N658" s="59">
        <v>1</v>
      </c>
      <c r="O658" s="59"/>
      <c r="P658" s="155" t="s">
        <v>166</v>
      </c>
      <c r="Q658" s="11" t="s">
        <v>1213</v>
      </c>
      <c r="R658" s="11"/>
      <c r="S658" s="11"/>
      <c r="T658" s="11"/>
      <c r="U658" s="11"/>
      <c r="V658" s="11"/>
      <c r="W658" s="11"/>
      <c r="X658" s="11"/>
      <c r="Y658" s="11"/>
      <c r="Z658" s="11"/>
      <c r="AA658" s="11"/>
      <c r="AB658" s="11"/>
      <c r="AC658" s="11"/>
      <c r="AD658" s="11" t="e">
        <v>#N/A</v>
      </c>
      <c r="AE658" s="11" t="e">
        <v>#N/A</v>
      </c>
      <c r="AF658" s="11" t="e">
        <f t="shared" si="26"/>
        <v>#N/A</v>
      </c>
      <c r="AG658" s="11" t="e">
        <f t="shared" si="27"/>
        <v>#N/A</v>
      </c>
      <c r="AH658" s="11"/>
      <c r="AI658" s="11"/>
      <c r="AJ658" s="11"/>
      <c r="AK658" s="11"/>
      <c r="AL658" s="11"/>
      <c r="AM658" s="11"/>
      <c r="AN658" s="11"/>
      <c r="AO658" s="11"/>
    </row>
    <row r="659" spans="1:41" x14ac:dyDescent="0.3">
      <c r="A659" s="59" t="s">
        <v>135</v>
      </c>
      <c r="B659" s="59">
        <v>4</v>
      </c>
      <c r="C659" s="59" t="s">
        <v>1216</v>
      </c>
      <c r="D659" s="59" t="s">
        <v>818</v>
      </c>
      <c r="E659" s="59" t="e">
        <v>#N/A</v>
      </c>
      <c r="F659" s="59"/>
      <c r="G659" s="59" t="s">
        <v>818</v>
      </c>
      <c r="H659" s="59" t="s">
        <v>1216</v>
      </c>
      <c r="I659" s="59" t="s">
        <v>818</v>
      </c>
      <c r="J659" s="59"/>
      <c r="K659" s="59"/>
      <c r="L659" s="59"/>
      <c r="M659" s="59"/>
      <c r="N659" s="59">
        <v>1</v>
      </c>
      <c r="O659" s="59"/>
      <c r="P659" s="155" t="s">
        <v>166</v>
      </c>
      <c r="Q659" s="11" t="s">
        <v>1213</v>
      </c>
      <c r="R659" s="11"/>
      <c r="S659" s="11"/>
      <c r="T659" s="11"/>
      <c r="U659" s="11"/>
      <c r="V659" s="11"/>
      <c r="W659" s="11"/>
      <c r="X659" s="11"/>
      <c r="Y659" s="11"/>
      <c r="Z659" s="11"/>
      <c r="AA659" s="11"/>
      <c r="AB659" s="11"/>
      <c r="AC659" s="11"/>
      <c r="AD659" s="11" t="e">
        <v>#N/A</v>
      </c>
      <c r="AE659" s="11" t="e">
        <v>#N/A</v>
      </c>
      <c r="AF659" s="11" t="e">
        <f t="shared" si="26"/>
        <v>#N/A</v>
      </c>
      <c r="AG659" s="11" t="e">
        <f t="shared" si="27"/>
        <v>#N/A</v>
      </c>
      <c r="AH659" s="11"/>
      <c r="AI659" s="11"/>
      <c r="AJ659" s="11"/>
      <c r="AK659" s="11"/>
      <c r="AL659" s="11"/>
      <c r="AM659" s="11"/>
      <c r="AN659" s="11"/>
      <c r="AO659" s="11"/>
    </row>
    <row r="660" spans="1:41" x14ac:dyDescent="0.3">
      <c r="A660" s="59" t="s">
        <v>135</v>
      </c>
      <c r="B660" s="59">
        <v>4</v>
      </c>
      <c r="C660" s="59" t="s">
        <v>1217</v>
      </c>
      <c r="D660" s="59" t="s">
        <v>818</v>
      </c>
      <c r="E660" s="59" t="e">
        <v>#N/A</v>
      </c>
      <c r="F660" s="59"/>
      <c r="G660" s="59" t="s">
        <v>818</v>
      </c>
      <c r="H660" s="59" t="s">
        <v>1217</v>
      </c>
      <c r="I660" s="59" t="s">
        <v>818</v>
      </c>
      <c r="J660" s="59"/>
      <c r="K660" s="59"/>
      <c r="L660" s="59"/>
      <c r="M660" s="59"/>
      <c r="N660" s="59">
        <v>1</v>
      </c>
      <c r="O660" s="59"/>
      <c r="P660" s="155" t="s">
        <v>166</v>
      </c>
      <c r="Q660" s="11" t="s">
        <v>1213</v>
      </c>
      <c r="R660" s="11"/>
      <c r="S660" s="11"/>
      <c r="T660" s="11"/>
      <c r="U660" s="11"/>
      <c r="V660" s="11"/>
      <c r="W660" s="11"/>
      <c r="X660" s="11"/>
      <c r="Y660" s="11"/>
      <c r="Z660" s="11"/>
      <c r="AA660" s="11"/>
      <c r="AB660" s="11"/>
      <c r="AC660" s="11"/>
      <c r="AD660" s="11" t="e">
        <v>#N/A</v>
      </c>
      <c r="AE660" s="11" t="e">
        <v>#N/A</v>
      </c>
      <c r="AF660" s="11" t="e">
        <f t="shared" si="26"/>
        <v>#N/A</v>
      </c>
      <c r="AG660" s="11" t="e">
        <f t="shared" si="27"/>
        <v>#N/A</v>
      </c>
      <c r="AH660" s="11"/>
      <c r="AI660" s="11"/>
      <c r="AJ660" s="11"/>
      <c r="AK660" s="11"/>
      <c r="AL660" s="11"/>
      <c r="AM660" s="11"/>
      <c r="AN660" s="11"/>
      <c r="AO660" s="11"/>
    </row>
    <row r="661" spans="1:41" x14ac:dyDescent="0.3">
      <c r="A661" s="59" t="s">
        <v>135</v>
      </c>
      <c r="B661" s="59">
        <v>4</v>
      </c>
      <c r="C661" s="59" t="s">
        <v>1218</v>
      </c>
      <c r="D661" s="59" t="s">
        <v>818</v>
      </c>
      <c r="E661" s="59" t="e">
        <v>#N/A</v>
      </c>
      <c r="F661" s="59"/>
      <c r="G661" s="59" t="s">
        <v>818</v>
      </c>
      <c r="H661" s="59" t="s">
        <v>1218</v>
      </c>
      <c r="I661" s="59" t="s">
        <v>818</v>
      </c>
      <c r="J661" s="59"/>
      <c r="K661" s="59"/>
      <c r="L661" s="59"/>
      <c r="M661" s="59"/>
      <c r="N661" s="59">
        <v>1</v>
      </c>
      <c r="O661" s="59"/>
      <c r="P661" s="155" t="s">
        <v>166</v>
      </c>
      <c r="Q661" s="11" t="s">
        <v>1213</v>
      </c>
      <c r="R661" s="11"/>
      <c r="S661" s="11"/>
      <c r="T661" s="11"/>
      <c r="U661" s="11"/>
      <c r="V661" s="11"/>
      <c r="W661" s="11"/>
      <c r="X661" s="11"/>
      <c r="Y661" s="11"/>
      <c r="Z661" s="11"/>
      <c r="AA661" s="11"/>
      <c r="AB661" s="11"/>
      <c r="AC661" s="11"/>
      <c r="AD661" s="11" t="e">
        <v>#N/A</v>
      </c>
      <c r="AE661" s="11" t="e">
        <v>#N/A</v>
      </c>
      <c r="AF661" s="11" t="e">
        <f t="shared" si="26"/>
        <v>#N/A</v>
      </c>
      <c r="AG661" s="11" t="e">
        <f t="shared" si="27"/>
        <v>#N/A</v>
      </c>
      <c r="AH661" s="11"/>
      <c r="AI661" s="11"/>
      <c r="AJ661" s="11"/>
      <c r="AK661" s="11"/>
      <c r="AL661" s="11"/>
      <c r="AM661" s="11"/>
      <c r="AN661" s="11"/>
      <c r="AO661" s="11"/>
    </row>
    <row r="662" spans="1:41" x14ac:dyDescent="0.3">
      <c r="A662" s="59" t="s">
        <v>135</v>
      </c>
      <c r="B662" s="59">
        <v>4</v>
      </c>
      <c r="C662" s="59" t="s">
        <v>1219</v>
      </c>
      <c r="D662" s="59" t="s">
        <v>3475</v>
      </c>
      <c r="E662" s="59" t="s">
        <v>8</v>
      </c>
      <c r="F662" s="59"/>
      <c r="G662" s="59" t="s">
        <v>3475</v>
      </c>
      <c r="H662" s="59" t="s">
        <v>1219</v>
      </c>
      <c r="I662" s="59">
        <v>0</v>
      </c>
      <c r="J662" s="59"/>
      <c r="K662" s="59"/>
      <c r="L662" s="59"/>
      <c r="M662" s="59"/>
      <c r="N662" s="59">
        <v>1</v>
      </c>
      <c r="O662" s="59"/>
      <c r="P662" s="155" t="s">
        <v>166</v>
      </c>
      <c r="Q662" s="11" t="s">
        <v>1213</v>
      </c>
      <c r="R662" s="11"/>
      <c r="S662" s="11"/>
      <c r="T662" s="11"/>
      <c r="U662" s="11"/>
      <c r="V662" s="11"/>
      <c r="W662" s="11"/>
      <c r="X662" s="11"/>
      <c r="Y662" s="11"/>
      <c r="Z662" s="11"/>
      <c r="AA662" s="11"/>
      <c r="AB662" s="11"/>
      <c r="AC662" s="11"/>
      <c r="AD662" s="11" t="e">
        <v>#N/A</v>
      </c>
      <c r="AE662" s="11" t="e">
        <v>#N/A</v>
      </c>
      <c r="AF662" s="11" t="e">
        <f t="shared" si="26"/>
        <v>#N/A</v>
      </c>
      <c r="AG662" s="11" t="e">
        <f t="shared" si="27"/>
        <v>#N/A</v>
      </c>
      <c r="AH662" s="11"/>
      <c r="AI662" s="11"/>
      <c r="AJ662" s="11"/>
      <c r="AK662" s="11"/>
      <c r="AL662" s="11"/>
      <c r="AM662" s="11"/>
      <c r="AN662" s="11"/>
      <c r="AO662" s="11">
        <v>1</v>
      </c>
    </row>
    <row r="663" spans="1:41" x14ac:dyDescent="0.3">
      <c r="A663" s="59" t="s">
        <v>135</v>
      </c>
      <c r="B663" s="59">
        <v>4</v>
      </c>
      <c r="C663" s="59" t="s">
        <v>1220</v>
      </c>
      <c r="D663" s="59" t="s">
        <v>818</v>
      </c>
      <c r="E663" s="59" t="e">
        <v>#N/A</v>
      </c>
      <c r="F663" s="59"/>
      <c r="G663" s="59" t="s">
        <v>818</v>
      </c>
      <c r="H663" s="59" t="s">
        <v>1220</v>
      </c>
      <c r="I663" s="59" t="s">
        <v>818</v>
      </c>
      <c r="J663" s="59"/>
      <c r="K663" s="59"/>
      <c r="L663" s="59"/>
      <c r="M663" s="59"/>
      <c r="N663" s="59">
        <v>1</v>
      </c>
      <c r="O663" s="59"/>
      <c r="P663" s="155" t="s">
        <v>166</v>
      </c>
      <c r="Q663" s="11" t="s">
        <v>1213</v>
      </c>
      <c r="R663" s="11"/>
      <c r="S663" s="11"/>
      <c r="T663" s="11"/>
      <c r="U663" s="11"/>
      <c r="V663" s="11"/>
      <c r="W663" s="11"/>
      <c r="X663" s="11"/>
      <c r="Y663" s="11"/>
      <c r="Z663" s="11"/>
      <c r="AA663" s="11"/>
      <c r="AB663" s="11"/>
      <c r="AC663" s="11"/>
      <c r="AD663" s="11" t="e">
        <v>#N/A</v>
      </c>
      <c r="AE663" s="11" t="e">
        <v>#N/A</v>
      </c>
      <c r="AF663" s="11" t="e">
        <f t="shared" si="26"/>
        <v>#N/A</v>
      </c>
      <c r="AG663" s="11" t="e">
        <f t="shared" si="27"/>
        <v>#N/A</v>
      </c>
      <c r="AH663" s="11"/>
      <c r="AI663" s="11"/>
      <c r="AJ663" s="11"/>
      <c r="AK663" s="11"/>
      <c r="AL663" s="11"/>
      <c r="AM663" s="11"/>
      <c r="AN663" s="11"/>
      <c r="AO663" s="11"/>
    </row>
    <row r="664" spans="1:41" x14ac:dyDescent="0.3">
      <c r="A664" s="59" t="s">
        <v>135</v>
      </c>
      <c r="B664" s="59">
        <v>4</v>
      </c>
      <c r="C664" s="59" t="s">
        <v>1221</v>
      </c>
      <c r="D664" s="59" t="s">
        <v>5163</v>
      </c>
      <c r="E664" s="59" t="s">
        <v>8</v>
      </c>
      <c r="F664" s="59"/>
      <c r="G664" s="59" t="s">
        <v>5163</v>
      </c>
      <c r="H664" s="59" t="s">
        <v>1221</v>
      </c>
      <c r="I664" s="59" t="s">
        <v>5163</v>
      </c>
      <c r="J664" s="59"/>
      <c r="K664" s="59"/>
      <c r="L664" s="59"/>
      <c r="M664" s="59"/>
      <c r="N664" s="59">
        <v>1</v>
      </c>
      <c r="O664" s="59"/>
      <c r="P664" s="155" t="s">
        <v>166</v>
      </c>
      <c r="Q664" s="11" t="s">
        <v>1213</v>
      </c>
      <c r="R664" s="11"/>
      <c r="S664" s="11"/>
      <c r="T664" s="11"/>
      <c r="U664" s="11"/>
      <c r="V664" s="11"/>
      <c r="W664" s="11"/>
      <c r="X664" s="11"/>
      <c r="Y664" s="11"/>
      <c r="Z664" s="11"/>
      <c r="AA664" s="11"/>
      <c r="AB664" s="11"/>
      <c r="AC664" s="11"/>
      <c r="AD664" s="11" t="e">
        <v>#N/A</v>
      </c>
      <c r="AE664" s="11" t="e">
        <v>#N/A</v>
      </c>
      <c r="AF664" s="11" t="e">
        <f t="shared" si="26"/>
        <v>#N/A</v>
      </c>
      <c r="AG664" s="11" t="e">
        <f t="shared" si="27"/>
        <v>#N/A</v>
      </c>
      <c r="AH664" s="11"/>
      <c r="AI664" s="11"/>
      <c r="AJ664" s="11"/>
      <c r="AK664" s="11"/>
      <c r="AL664" s="11"/>
      <c r="AM664" s="11"/>
      <c r="AN664" s="11"/>
      <c r="AO664" s="11"/>
    </row>
    <row r="665" spans="1:41" x14ac:dyDescent="0.3">
      <c r="A665" s="59" t="s">
        <v>135</v>
      </c>
      <c r="B665" s="59">
        <v>4</v>
      </c>
      <c r="C665" s="59" t="s">
        <v>1222</v>
      </c>
      <c r="D665" s="59" t="s">
        <v>818</v>
      </c>
      <c r="E665" s="59" t="e">
        <v>#N/A</v>
      </c>
      <c r="F665" s="59"/>
      <c r="G665" s="59" t="s">
        <v>818</v>
      </c>
      <c r="H665" s="59" t="s">
        <v>1222</v>
      </c>
      <c r="I665" s="59" t="s">
        <v>818</v>
      </c>
      <c r="J665" s="59"/>
      <c r="K665" s="59"/>
      <c r="L665" s="59"/>
      <c r="M665" s="59"/>
      <c r="N665" s="59">
        <v>1</v>
      </c>
      <c r="O665" s="59"/>
      <c r="P665" s="155" t="s">
        <v>166</v>
      </c>
      <c r="Q665" s="11" t="s">
        <v>1213</v>
      </c>
      <c r="R665" s="11"/>
      <c r="S665" s="11"/>
      <c r="T665" s="11"/>
      <c r="U665" s="11"/>
      <c r="V665" s="11"/>
      <c r="W665" s="11"/>
      <c r="X665" s="11"/>
      <c r="Y665" s="11"/>
      <c r="Z665" s="11"/>
      <c r="AA665" s="11"/>
      <c r="AB665" s="11"/>
      <c r="AC665" s="11"/>
      <c r="AD665" s="11" t="e">
        <v>#N/A</v>
      </c>
      <c r="AE665" s="11" t="e">
        <v>#N/A</v>
      </c>
      <c r="AF665" s="11" t="e">
        <f t="shared" si="26"/>
        <v>#N/A</v>
      </c>
      <c r="AG665" s="11" t="e">
        <f t="shared" si="27"/>
        <v>#N/A</v>
      </c>
      <c r="AH665" s="11"/>
      <c r="AI665" s="11"/>
      <c r="AJ665" s="11"/>
      <c r="AK665" s="11"/>
      <c r="AL665" s="11"/>
      <c r="AM665" s="11"/>
      <c r="AN665" s="11"/>
      <c r="AO665" s="11"/>
    </row>
    <row r="666" spans="1:41" x14ac:dyDescent="0.3">
      <c r="A666" s="59" t="s">
        <v>135</v>
      </c>
      <c r="B666" s="59">
        <v>4</v>
      </c>
      <c r="C666" s="59" t="s">
        <v>1223</v>
      </c>
      <c r="D666" s="59" t="s">
        <v>3489</v>
      </c>
      <c r="E666" s="59" t="s">
        <v>8</v>
      </c>
      <c r="F666" s="59"/>
      <c r="G666" s="59" t="s">
        <v>3489</v>
      </c>
      <c r="H666" s="59" t="s">
        <v>1223</v>
      </c>
      <c r="I666" s="59">
        <v>0</v>
      </c>
      <c r="J666" s="59"/>
      <c r="K666" s="59"/>
      <c r="L666" s="59"/>
      <c r="M666" s="59"/>
      <c r="N666" s="59">
        <v>1</v>
      </c>
      <c r="O666" s="59"/>
      <c r="P666" s="155" t="s">
        <v>166</v>
      </c>
      <c r="Q666" s="11" t="s">
        <v>1213</v>
      </c>
      <c r="R666" s="11"/>
      <c r="S666" s="11"/>
      <c r="T666" s="11"/>
      <c r="U666" s="11"/>
      <c r="V666" s="11"/>
      <c r="W666" s="11"/>
      <c r="X666" s="11"/>
      <c r="Y666" s="11">
        <v>1</v>
      </c>
      <c r="Z666" s="11"/>
      <c r="AA666" s="11" t="s">
        <v>1224</v>
      </c>
      <c r="AB666" s="11" t="s">
        <v>1225</v>
      </c>
      <c r="AC666" s="11"/>
      <c r="AD666" s="11" t="e">
        <v>#N/A</v>
      </c>
      <c r="AE666" s="11" t="e">
        <v>#N/A</v>
      </c>
      <c r="AF666" s="11" t="e">
        <f t="shared" si="26"/>
        <v>#N/A</v>
      </c>
      <c r="AG666" s="11" t="e">
        <f t="shared" si="27"/>
        <v>#N/A</v>
      </c>
      <c r="AH666" s="11"/>
      <c r="AI666" s="11"/>
      <c r="AJ666" s="11"/>
      <c r="AK666" s="11"/>
      <c r="AL666" s="11"/>
      <c r="AM666" s="11"/>
      <c r="AN666" s="11"/>
      <c r="AO666" s="11">
        <v>1</v>
      </c>
    </row>
    <row r="667" spans="1:41" x14ac:dyDescent="0.3">
      <c r="A667" s="59" t="s">
        <v>135</v>
      </c>
      <c r="B667" s="59">
        <v>4</v>
      </c>
      <c r="C667" s="59" t="s">
        <v>1226</v>
      </c>
      <c r="D667" s="59" t="s">
        <v>818</v>
      </c>
      <c r="E667" s="59" t="e">
        <v>#N/A</v>
      </c>
      <c r="F667" s="59"/>
      <c r="G667" s="59" t="s">
        <v>818</v>
      </c>
      <c r="H667" s="59" t="s">
        <v>1226</v>
      </c>
      <c r="I667" s="59" t="s">
        <v>818</v>
      </c>
      <c r="J667" s="59"/>
      <c r="K667" s="59"/>
      <c r="L667" s="59"/>
      <c r="M667" s="59"/>
      <c r="N667" s="59">
        <v>1</v>
      </c>
      <c r="O667" s="59"/>
      <c r="P667" s="155" t="s">
        <v>166</v>
      </c>
      <c r="Q667" s="11" t="s">
        <v>1213</v>
      </c>
      <c r="R667" s="11"/>
      <c r="S667" s="11"/>
      <c r="T667" s="11"/>
      <c r="U667" s="11"/>
      <c r="V667" s="11"/>
      <c r="W667" s="11"/>
      <c r="X667" s="11"/>
      <c r="Y667" s="11"/>
      <c r="Z667" s="11"/>
      <c r="AA667" s="11"/>
      <c r="AB667" s="11"/>
      <c r="AC667" s="11"/>
      <c r="AD667" s="11" t="e">
        <v>#N/A</v>
      </c>
      <c r="AE667" s="11" t="e">
        <v>#N/A</v>
      </c>
      <c r="AF667" s="11" t="e">
        <f t="shared" si="26"/>
        <v>#N/A</v>
      </c>
      <c r="AG667" s="11" t="e">
        <f t="shared" si="27"/>
        <v>#N/A</v>
      </c>
      <c r="AH667" s="11"/>
      <c r="AI667" s="11"/>
      <c r="AJ667" s="11"/>
      <c r="AK667" s="11"/>
      <c r="AL667" s="11"/>
      <c r="AM667" s="11"/>
      <c r="AN667" s="11"/>
      <c r="AO667" s="11"/>
    </row>
    <row r="668" spans="1:41" x14ac:dyDescent="0.3">
      <c r="A668" s="59" t="s">
        <v>135</v>
      </c>
      <c r="B668" s="59">
        <v>4</v>
      </c>
      <c r="C668" s="59" t="s">
        <v>1227</v>
      </c>
      <c r="D668" s="59" t="s">
        <v>818</v>
      </c>
      <c r="E668" s="59" t="e">
        <v>#N/A</v>
      </c>
      <c r="F668" s="59"/>
      <c r="G668" s="59" t="s">
        <v>818</v>
      </c>
      <c r="H668" s="59" t="s">
        <v>1227</v>
      </c>
      <c r="I668" s="59" t="s">
        <v>818</v>
      </c>
      <c r="J668" s="59"/>
      <c r="K668" s="59"/>
      <c r="L668" s="59"/>
      <c r="M668" s="59"/>
      <c r="N668" s="59">
        <v>1</v>
      </c>
      <c r="O668" s="59"/>
      <c r="P668" s="155" t="s">
        <v>166</v>
      </c>
      <c r="Q668" s="11" t="s">
        <v>1213</v>
      </c>
      <c r="R668" s="11"/>
      <c r="S668" s="11"/>
      <c r="T668" s="11"/>
      <c r="U668" s="11"/>
      <c r="V668" s="11"/>
      <c r="W668" s="11"/>
      <c r="X668" s="11"/>
      <c r="Y668" s="11"/>
      <c r="Z668" s="11"/>
      <c r="AA668" s="11"/>
      <c r="AB668" s="11"/>
      <c r="AC668" s="11"/>
      <c r="AD668" s="11" t="e">
        <v>#N/A</v>
      </c>
      <c r="AE668" s="11" t="e">
        <v>#N/A</v>
      </c>
      <c r="AF668" s="11" t="e">
        <f t="shared" si="26"/>
        <v>#N/A</v>
      </c>
      <c r="AG668" s="11" t="e">
        <f t="shared" si="27"/>
        <v>#N/A</v>
      </c>
      <c r="AH668" s="11"/>
      <c r="AI668" s="11"/>
      <c r="AJ668" s="11"/>
      <c r="AK668" s="11"/>
      <c r="AL668" s="11"/>
      <c r="AM668" s="11"/>
      <c r="AN668" s="11"/>
      <c r="AO668" s="11"/>
    </row>
    <row r="669" spans="1:41" x14ac:dyDescent="0.3">
      <c r="A669" s="59" t="s">
        <v>135</v>
      </c>
      <c r="B669" s="59">
        <v>4</v>
      </c>
      <c r="C669" s="59" t="s">
        <v>1228</v>
      </c>
      <c r="D669" s="59" t="s">
        <v>3512</v>
      </c>
      <c r="E669" s="59" t="s">
        <v>8</v>
      </c>
      <c r="F669" s="59"/>
      <c r="G669" s="59" t="s">
        <v>3512</v>
      </c>
      <c r="H669" s="59" t="s">
        <v>1228</v>
      </c>
      <c r="I669" s="59">
        <v>0</v>
      </c>
      <c r="J669" s="59"/>
      <c r="K669" s="59"/>
      <c r="L669" s="59"/>
      <c r="M669" s="59"/>
      <c r="N669" s="59">
        <v>1</v>
      </c>
      <c r="O669" s="59"/>
      <c r="P669" s="155" t="s">
        <v>166</v>
      </c>
      <c r="Q669" s="11" t="s">
        <v>1213</v>
      </c>
      <c r="R669" s="11"/>
      <c r="S669" s="11"/>
      <c r="T669" s="11"/>
      <c r="U669" s="11"/>
      <c r="V669" s="11"/>
      <c r="W669" s="11"/>
      <c r="X669" s="11"/>
      <c r="Y669" s="11"/>
      <c r="Z669" s="11"/>
      <c r="AA669" s="11"/>
      <c r="AB669" s="11"/>
      <c r="AC669" s="11"/>
      <c r="AD669" s="11" t="e">
        <v>#N/A</v>
      </c>
      <c r="AE669" s="11" t="e">
        <v>#N/A</v>
      </c>
      <c r="AF669" s="11" t="e">
        <f t="shared" si="26"/>
        <v>#N/A</v>
      </c>
      <c r="AG669" s="11" t="e">
        <f t="shared" si="27"/>
        <v>#N/A</v>
      </c>
      <c r="AH669" s="11"/>
      <c r="AI669" s="11"/>
      <c r="AJ669" s="11"/>
      <c r="AK669" s="11"/>
      <c r="AL669" s="11"/>
      <c r="AM669" s="11"/>
      <c r="AN669" s="11"/>
      <c r="AO669" s="11"/>
    </row>
    <row r="670" spans="1:41" x14ac:dyDescent="0.3">
      <c r="A670" s="59" t="s">
        <v>135</v>
      </c>
      <c r="B670" s="59">
        <v>4</v>
      </c>
      <c r="C670" s="59" t="s">
        <v>1229</v>
      </c>
      <c r="D670" s="59" t="s">
        <v>3519</v>
      </c>
      <c r="E670" s="59" t="s">
        <v>8</v>
      </c>
      <c r="F670" s="59"/>
      <c r="G670" s="59" t="s">
        <v>3519</v>
      </c>
      <c r="H670" s="59" t="s">
        <v>1229</v>
      </c>
      <c r="I670" s="59">
        <v>0</v>
      </c>
      <c r="J670" s="59"/>
      <c r="K670" s="59"/>
      <c r="L670" s="59"/>
      <c r="M670" s="59"/>
      <c r="N670" s="59">
        <v>1</v>
      </c>
      <c r="O670" s="59"/>
      <c r="P670" s="155" t="s">
        <v>166</v>
      </c>
      <c r="Q670" s="11" t="s">
        <v>1213</v>
      </c>
      <c r="R670" s="11"/>
      <c r="S670" s="11"/>
      <c r="T670" s="11"/>
      <c r="U670" s="11"/>
      <c r="V670" s="11"/>
      <c r="W670" s="11"/>
      <c r="X670" s="11"/>
      <c r="Y670" s="11"/>
      <c r="Z670" s="11"/>
      <c r="AA670" s="11"/>
      <c r="AB670" s="11"/>
      <c r="AC670" s="11"/>
      <c r="AD670" s="11" t="e">
        <v>#N/A</v>
      </c>
      <c r="AE670" s="11" t="e">
        <v>#N/A</v>
      </c>
      <c r="AF670" s="11" t="e">
        <f t="shared" si="26"/>
        <v>#N/A</v>
      </c>
      <c r="AG670" s="11" t="e">
        <f t="shared" si="27"/>
        <v>#N/A</v>
      </c>
      <c r="AH670" s="11"/>
      <c r="AI670" s="11"/>
      <c r="AJ670" s="11"/>
      <c r="AK670" s="11"/>
      <c r="AL670" s="11"/>
      <c r="AM670" s="11"/>
      <c r="AN670" s="11"/>
      <c r="AO670" s="11"/>
    </row>
    <row r="671" spans="1:41" x14ac:dyDescent="0.3">
      <c r="A671" s="59" t="s">
        <v>135</v>
      </c>
      <c r="B671" s="59">
        <v>4</v>
      </c>
      <c r="C671" s="59" t="s">
        <v>1230</v>
      </c>
      <c r="D671" s="59" t="s">
        <v>3525</v>
      </c>
      <c r="E671" s="59" t="s">
        <v>8</v>
      </c>
      <c r="F671" s="59"/>
      <c r="G671" s="59" t="s">
        <v>3525</v>
      </c>
      <c r="H671" s="59" t="s">
        <v>1230</v>
      </c>
      <c r="I671" s="59">
        <v>0</v>
      </c>
      <c r="J671" s="59"/>
      <c r="K671" s="59"/>
      <c r="L671" s="59"/>
      <c r="M671" s="59"/>
      <c r="N671" s="59">
        <v>1</v>
      </c>
      <c r="O671" s="59"/>
      <c r="P671" s="155" t="s">
        <v>166</v>
      </c>
      <c r="Q671" s="11" t="s">
        <v>1213</v>
      </c>
      <c r="R671" s="11"/>
      <c r="S671" s="11"/>
      <c r="T671" s="11"/>
      <c r="U671" s="11"/>
      <c r="V671" s="11"/>
      <c r="W671" s="11"/>
      <c r="X671" s="11"/>
      <c r="Y671" s="11"/>
      <c r="Z671" s="11"/>
      <c r="AA671" s="11"/>
      <c r="AB671" s="11"/>
      <c r="AC671" s="11"/>
      <c r="AD671" s="11" t="e">
        <v>#N/A</v>
      </c>
      <c r="AE671" s="11" t="e">
        <v>#N/A</v>
      </c>
      <c r="AF671" s="11" t="e">
        <f t="shared" si="26"/>
        <v>#N/A</v>
      </c>
      <c r="AG671" s="11" t="e">
        <f t="shared" si="27"/>
        <v>#N/A</v>
      </c>
      <c r="AH671" s="11"/>
      <c r="AI671" s="11"/>
      <c r="AJ671" s="11"/>
      <c r="AK671" s="11"/>
      <c r="AL671" s="11"/>
      <c r="AM671" s="11"/>
      <c r="AN671" s="11"/>
      <c r="AO671" s="11"/>
    </row>
    <row r="672" spans="1:41" x14ac:dyDescent="0.3">
      <c r="A672" s="59" t="s">
        <v>135</v>
      </c>
      <c r="B672" s="59">
        <v>4</v>
      </c>
      <c r="C672" s="59" t="s">
        <v>379</v>
      </c>
      <c r="D672" s="59" t="s">
        <v>3528</v>
      </c>
      <c r="E672" s="59" t="s">
        <v>8</v>
      </c>
      <c r="F672" s="59"/>
      <c r="G672" s="59" t="s">
        <v>3528</v>
      </c>
      <c r="H672" s="59" t="s">
        <v>379</v>
      </c>
      <c r="I672" s="59">
        <v>0</v>
      </c>
      <c r="J672" s="59"/>
      <c r="K672" s="59"/>
      <c r="L672" s="59"/>
      <c r="M672" s="59"/>
      <c r="N672" s="59">
        <v>1</v>
      </c>
      <c r="O672" s="59"/>
      <c r="P672" s="155" t="s">
        <v>166</v>
      </c>
      <c r="Q672" s="11" t="s">
        <v>1213</v>
      </c>
      <c r="R672" s="11"/>
      <c r="S672" s="11"/>
      <c r="T672" s="11"/>
      <c r="U672" s="11"/>
      <c r="V672" s="11"/>
      <c r="W672" s="11"/>
      <c r="X672" s="11"/>
      <c r="Y672" s="11">
        <v>1</v>
      </c>
      <c r="Z672" s="11"/>
      <c r="AA672" s="11" t="s">
        <v>1224</v>
      </c>
      <c r="AB672" s="11" t="s">
        <v>1225</v>
      </c>
      <c r="AC672" s="11"/>
      <c r="AD672" s="11" t="e">
        <v>#N/A</v>
      </c>
      <c r="AE672" s="11" t="e">
        <v>#N/A</v>
      </c>
      <c r="AF672" s="11" t="e">
        <f t="shared" si="26"/>
        <v>#N/A</v>
      </c>
      <c r="AG672" s="11" t="e">
        <f t="shared" si="27"/>
        <v>#N/A</v>
      </c>
      <c r="AH672" s="11">
        <v>1</v>
      </c>
      <c r="AI672" s="11" t="s">
        <v>1231</v>
      </c>
      <c r="AJ672" s="11" t="s">
        <v>923</v>
      </c>
      <c r="AK672" s="11"/>
      <c r="AL672" s="11"/>
      <c r="AM672" s="11"/>
      <c r="AN672" s="11"/>
      <c r="AO672" s="11">
        <v>1</v>
      </c>
    </row>
    <row r="673" spans="1:41" x14ac:dyDescent="0.3">
      <c r="A673" s="59" t="s">
        <v>135</v>
      </c>
      <c r="B673" s="59">
        <v>4</v>
      </c>
      <c r="C673" s="59" t="s">
        <v>381</v>
      </c>
      <c r="D673" s="59" t="s">
        <v>3529</v>
      </c>
      <c r="E673" s="59" t="s">
        <v>8</v>
      </c>
      <c r="F673" s="59"/>
      <c r="G673" s="59" t="s">
        <v>3529</v>
      </c>
      <c r="H673" s="59" t="s">
        <v>381</v>
      </c>
      <c r="I673" s="59">
        <v>0</v>
      </c>
      <c r="J673" s="59"/>
      <c r="K673" s="59"/>
      <c r="L673" s="59"/>
      <c r="M673" s="59"/>
      <c r="N673" s="59">
        <v>1</v>
      </c>
      <c r="O673" s="59"/>
      <c r="P673" s="155" t="s">
        <v>166</v>
      </c>
      <c r="Q673" s="11" t="s">
        <v>1213</v>
      </c>
      <c r="R673" s="11"/>
      <c r="S673" s="11"/>
      <c r="T673" s="11"/>
      <c r="U673" s="11"/>
      <c r="V673" s="11"/>
      <c r="W673" s="11"/>
      <c r="X673" s="11"/>
      <c r="Y673" s="11"/>
      <c r="Z673" s="11"/>
      <c r="AA673" s="11"/>
      <c r="AB673" s="11"/>
      <c r="AC673" s="11"/>
      <c r="AD673" s="11" t="e">
        <v>#N/A</v>
      </c>
      <c r="AE673" s="11" t="e">
        <v>#N/A</v>
      </c>
      <c r="AF673" s="11" t="e">
        <f t="shared" si="26"/>
        <v>#N/A</v>
      </c>
      <c r="AG673" s="11" t="e">
        <f t="shared" si="27"/>
        <v>#N/A</v>
      </c>
      <c r="AH673" s="11"/>
      <c r="AI673" s="11"/>
      <c r="AJ673" s="11"/>
      <c r="AK673" s="11"/>
      <c r="AL673" s="11"/>
      <c r="AM673" s="11"/>
      <c r="AN673" s="11"/>
      <c r="AO673" s="11"/>
    </row>
    <row r="674" spans="1:41" x14ac:dyDescent="0.3">
      <c r="A674" s="59" t="s">
        <v>135</v>
      </c>
      <c r="B674" s="59">
        <v>4</v>
      </c>
      <c r="C674" s="59" t="s">
        <v>1232</v>
      </c>
      <c r="D674" s="59" t="s">
        <v>3530</v>
      </c>
      <c r="E674" s="59" t="s">
        <v>8</v>
      </c>
      <c r="F674" s="59"/>
      <c r="G674" s="59" t="s">
        <v>3530</v>
      </c>
      <c r="H674" s="59" t="s">
        <v>1232</v>
      </c>
      <c r="I674" s="59">
        <v>0</v>
      </c>
      <c r="J674" s="59"/>
      <c r="K674" s="59"/>
      <c r="L674" s="59"/>
      <c r="M674" s="59"/>
      <c r="N674" s="59">
        <v>1</v>
      </c>
      <c r="O674" s="59"/>
      <c r="P674" s="155" t="s">
        <v>166</v>
      </c>
      <c r="Q674" s="11" t="s">
        <v>1213</v>
      </c>
      <c r="R674" s="11"/>
      <c r="S674" s="11"/>
      <c r="T674" s="11"/>
      <c r="U674" s="11"/>
      <c r="V674" s="11"/>
      <c r="W674" s="11"/>
      <c r="X674" s="11"/>
      <c r="Y674" s="11"/>
      <c r="Z674" s="11"/>
      <c r="AA674" s="11"/>
      <c r="AB674" s="11"/>
      <c r="AC674" s="11"/>
      <c r="AD674" s="11" t="e">
        <v>#N/A</v>
      </c>
      <c r="AE674" s="11" t="e">
        <v>#N/A</v>
      </c>
      <c r="AF674" s="11" t="e">
        <f t="shared" si="26"/>
        <v>#N/A</v>
      </c>
      <c r="AG674" s="11" t="e">
        <f t="shared" si="27"/>
        <v>#N/A</v>
      </c>
      <c r="AH674" s="11"/>
      <c r="AI674" s="11"/>
      <c r="AJ674" s="11"/>
      <c r="AK674" s="11"/>
      <c r="AL674" s="11"/>
      <c r="AM674" s="11"/>
      <c r="AN674" s="11"/>
      <c r="AO674" s="11"/>
    </row>
    <row r="675" spans="1:41" x14ac:dyDescent="0.3">
      <c r="A675" s="59" t="s">
        <v>135</v>
      </c>
      <c r="B675" s="59">
        <v>4</v>
      </c>
      <c r="C675" s="59" t="s">
        <v>1233</v>
      </c>
      <c r="D675" s="59" t="s">
        <v>3531</v>
      </c>
      <c r="E675" s="59" t="s">
        <v>8</v>
      </c>
      <c r="F675" s="59"/>
      <c r="G675" s="59" t="s">
        <v>3531</v>
      </c>
      <c r="H675" s="59" t="s">
        <v>1233</v>
      </c>
      <c r="I675" s="59">
        <v>0</v>
      </c>
      <c r="J675" s="59"/>
      <c r="K675" s="59"/>
      <c r="L675" s="59"/>
      <c r="M675" s="59"/>
      <c r="N675" s="59">
        <v>1</v>
      </c>
      <c r="O675" s="59"/>
      <c r="P675" s="155" t="s">
        <v>166</v>
      </c>
      <c r="Q675" s="11" t="s">
        <v>1213</v>
      </c>
      <c r="R675" s="11"/>
      <c r="S675" s="11"/>
      <c r="T675" s="11"/>
      <c r="U675" s="11"/>
      <c r="V675" s="11"/>
      <c r="W675" s="11"/>
      <c r="X675" s="11"/>
      <c r="Y675" s="11">
        <v>1</v>
      </c>
      <c r="Z675" s="11"/>
      <c r="AA675" s="11" t="s">
        <v>1224</v>
      </c>
      <c r="AB675" s="11" t="s">
        <v>1225</v>
      </c>
      <c r="AC675" s="11"/>
      <c r="AD675" s="11" t="e">
        <v>#N/A</v>
      </c>
      <c r="AE675" s="11" t="e">
        <v>#N/A</v>
      </c>
      <c r="AF675" s="11" t="e">
        <f t="shared" si="26"/>
        <v>#N/A</v>
      </c>
      <c r="AG675" s="11" t="e">
        <f t="shared" si="27"/>
        <v>#N/A</v>
      </c>
      <c r="AH675" s="11"/>
      <c r="AI675" s="11"/>
      <c r="AJ675" s="11"/>
      <c r="AK675" s="11"/>
      <c r="AL675" s="11"/>
      <c r="AM675" s="11"/>
      <c r="AN675" s="11"/>
      <c r="AO675" s="11">
        <v>1</v>
      </c>
    </row>
    <row r="676" spans="1:41" x14ac:dyDescent="0.3">
      <c r="A676" s="59" t="s">
        <v>135</v>
      </c>
      <c r="B676" s="59">
        <v>4</v>
      </c>
      <c r="C676" s="59" t="s">
        <v>1234</v>
      </c>
      <c r="D676" s="59" t="s">
        <v>3532</v>
      </c>
      <c r="E676" s="59" t="s">
        <v>8</v>
      </c>
      <c r="F676" s="59"/>
      <c r="G676" s="59" t="s">
        <v>3532</v>
      </c>
      <c r="H676" s="59" t="s">
        <v>1234</v>
      </c>
      <c r="I676" s="59">
        <v>0</v>
      </c>
      <c r="J676" s="59"/>
      <c r="K676" s="59"/>
      <c r="L676" s="59"/>
      <c r="M676" s="59"/>
      <c r="N676" s="59">
        <v>1</v>
      </c>
      <c r="O676" s="59"/>
      <c r="P676" s="155" t="s">
        <v>166</v>
      </c>
      <c r="Q676" s="11" t="s">
        <v>1213</v>
      </c>
      <c r="R676" s="11"/>
      <c r="S676" s="11"/>
      <c r="T676" s="11"/>
      <c r="U676" s="11"/>
      <c r="V676" s="11"/>
      <c r="W676" s="11"/>
      <c r="X676" s="11"/>
      <c r="Y676" s="11">
        <v>1</v>
      </c>
      <c r="Z676" s="11"/>
      <c r="AA676" s="11" t="s">
        <v>1224</v>
      </c>
      <c r="AB676" s="11" t="s">
        <v>1225</v>
      </c>
      <c r="AC676" s="11"/>
      <c r="AD676" s="11" t="e">
        <v>#N/A</v>
      </c>
      <c r="AE676" s="11" t="e">
        <v>#N/A</v>
      </c>
      <c r="AF676" s="11" t="e">
        <f t="shared" si="26"/>
        <v>#N/A</v>
      </c>
      <c r="AG676" s="11" t="e">
        <f t="shared" si="27"/>
        <v>#N/A</v>
      </c>
      <c r="AH676" s="11"/>
      <c r="AI676" s="11"/>
      <c r="AJ676" s="11"/>
      <c r="AK676" s="11"/>
      <c r="AL676" s="11"/>
      <c r="AM676" s="11"/>
      <c r="AN676" s="11"/>
      <c r="AO676" s="11">
        <v>1</v>
      </c>
    </row>
    <row r="677" spans="1:41" x14ac:dyDescent="0.3">
      <c r="A677" s="59" t="s">
        <v>135</v>
      </c>
      <c r="B677" s="59">
        <v>4</v>
      </c>
      <c r="C677" s="59" t="s">
        <v>1235</v>
      </c>
      <c r="D677" s="59" t="s">
        <v>3540</v>
      </c>
      <c r="E677" s="59" t="s">
        <v>8</v>
      </c>
      <c r="F677" s="59"/>
      <c r="G677" s="59" t="s">
        <v>3540</v>
      </c>
      <c r="H677" s="59" t="s">
        <v>1235</v>
      </c>
      <c r="I677" s="59">
        <v>0</v>
      </c>
      <c r="J677" s="59"/>
      <c r="K677" s="59"/>
      <c r="L677" s="59"/>
      <c r="M677" s="59"/>
      <c r="N677" s="59">
        <v>1</v>
      </c>
      <c r="O677" s="59"/>
      <c r="P677" s="155" t="s">
        <v>166</v>
      </c>
      <c r="Q677" s="11" t="s">
        <v>1213</v>
      </c>
      <c r="R677" s="11"/>
      <c r="S677" s="11"/>
      <c r="T677" s="11"/>
      <c r="U677" s="11"/>
      <c r="V677" s="11"/>
      <c r="W677" s="11"/>
      <c r="X677" s="11"/>
      <c r="Y677" s="11"/>
      <c r="Z677" s="11"/>
      <c r="AA677" s="11"/>
      <c r="AB677" s="11"/>
      <c r="AC677" s="11"/>
      <c r="AD677" s="11" t="e">
        <v>#N/A</v>
      </c>
      <c r="AE677" s="11" t="e">
        <v>#N/A</v>
      </c>
      <c r="AF677" s="11" t="e">
        <f t="shared" si="26"/>
        <v>#N/A</v>
      </c>
      <c r="AG677" s="11" t="e">
        <f t="shared" si="27"/>
        <v>#N/A</v>
      </c>
      <c r="AH677" s="11"/>
      <c r="AI677" s="11"/>
      <c r="AJ677" s="11"/>
      <c r="AK677" s="11"/>
      <c r="AL677" s="11"/>
      <c r="AM677" s="11"/>
      <c r="AN677" s="11"/>
      <c r="AO677" s="11"/>
    </row>
    <row r="678" spans="1:41" x14ac:dyDescent="0.3">
      <c r="A678" s="59" t="s">
        <v>135</v>
      </c>
      <c r="B678" s="59">
        <v>4</v>
      </c>
      <c r="C678" s="59" t="s">
        <v>1236</v>
      </c>
      <c r="D678" s="59" t="s">
        <v>3541</v>
      </c>
      <c r="E678" s="59" t="s">
        <v>8</v>
      </c>
      <c r="F678" s="59"/>
      <c r="G678" s="59" t="s">
        <v>3541</v>
      </c>
      <c r="H678" s="59" t="s">
        <v>1236</v>
      </c>
      <c r="I678" s="59">
        <v>0</v>
      </c>
      <c r="J678" s="59"/>
      <c r="K678" s="59"/>
      <c r="L678" s="59"/>
      <c r="M678" s="59"/>
      <c r="N678" s="59">
        <v>1</v>
      </c>
      <c r="O678" s="59"/>
      <c r="P678" s="155" t="s">
        <v>166</v>
      </c>
      <c r="Q678" s="11" t="s">
        <v>1213</v>
      </c>
      <c r="R678" s="11"/>
      <c r="S678" s="11"/>
      <c r="T678" s="11"/>
      <c r="U678" s="11"/>
      <c r="V678" s="11"/>
      <c r="W678" s="11"/>
      <c r="X678" s="11"/>
      <c r="Y678" s="11"/>
      <c r="Z678" s="11"/>
      <c r="AA678" s="11"/>
      <c r="AB678" s="11"/>
      <c r="AC678" s="11"/>
      <c r="AD678" s="11" t="e">
        <v>#N/A</v>
      </c>
      <c r="AE678" s="11" t="e">
        <v>#N/A</v>
      </c>
      <c r="AF678" s="11" t="e">
        <f t="shared" si="26"/>
        <v>#N/A</v>
      </c>
      <c r="AG678" s="11" t="e">
        <f t="shared" si="27"/>
        <v>#N/A</v>
      </c>
      <c r="AH678" s="11"/>
      <c r="AI678" s="11"/>
      <c r="AJ678" s="11"/>
      <c r="AK678" s="11"/>
      <c r="AL678" s="11"/>
      <c r="AM678" s="11"/>
      <c r="AN678" s="11"/>
      <c r="AO678" s="11"/>
    </row>
    <row r="679" spans="1:41" x14ac:dyDescent="0.3">
      <c r="A679" s="59" t="s">
        <v>135</v>
      </c>
      <c r="B679" s="59">
        <v>4</v>
      </c>
      <c r="C679" s="59" t="s">
        <v>1237</v>
      </c>
      <c r="D679" s="59" t="s">
        <v>818</v>
      </c>
      <c r="E679" s="59" t="e">
        <v>#N/A</v>
      </c>
      <c r="F679" s="59"/>
      <c r="G679" s="59" t="s">
        <v>818</v>
      </c>
      <c r="H679" s="59" t="s">
        <v>1237</v>
      </c>
      <c r="I679" s="59" t="s">
        <v>818</v>
      </c>
      <c r="J679" s="59"/>
      <c r="K679" s="59"/>
      <c r="L679" s="59"/>
      <c r="M679" s="59"/>
      <c r="N679" s="59">
        <v>1</v>
      </c>
      <c r="O679" s="59"/>
      <c r="P679" s="155" t="s">
        <v>166</v>
      </c>
      <c r="Q679" s="11" t="s">
        <v>1213</v>
      </c>
      <c r="R679" s="11"/>
      <c r="S679" s="11"/>
      <c r="T679" s="11"/>
      <c r="U679" s="11"/>
      <c r="V679" s="11"/>
      <c r="W679" s="11"/>
      <c r="X679" s="11"/>
      <c r="Y679" s="11"/>
      <c r="Z679" s="11"/>
      <c r="AA679" s="11"/>
      <c r="AB679" s="11"/>
      <c r="AC679" s="11"/>
      <c r="AD679" s="11" t="e">
        <v>#N/A</v>
      </c>
      <c r="AE679" s="11" t="e">
        <v>#N/A</v>
      </c>
      <c r="AF679" s="11" t="e">
        <f t="shared" si="26"/>
        <v>#N/A</v>
      </c>
      <c r="AG679" s="11" t="e">
        <f t="shared" si="27"/>
        <v>#N/A</v>
      </c>
      <c r="AH679" s="11"/>
      <c r="AI679" s="11"/>
      <c r="AJ679" s="11"/>
      <c r="AK679" s="11"/>
      <c r="AL679" s="11"/>
      <c r="AM679" s="11"/>
      <c r="AN679" s="11"/>
      <c r="AO679" s="11"/>
    </row>
    <row r="680" spans="1:41" x14ac:dyDescent="0.3">
      <c r="A680" s="59" t="s">
        <v>135</v>
      </c>
      <c r="B680" s="59">
        <v>4</v>
      </c>
      <c r="C680" s="59" t="s">
        <v>1238</v>
      </c>
      <c r="D680" s="59" t="s">
        <v>3547</v>
      </c>
      <c r="E680" s="59" t="s">
        <v>8</v>
      </c>
      <c r="F680" s="59"/>
      <c r="G680" s="59" t="s">
        <v>3547</v>
      </c>
      <c r="H680" s="59" t="s">
        <v>1238</v>
      </c>
      <c r="I680" s="59">
        <v>0</v>
      </c>
      <c r="J680" s="59"/>
      <c r="K680" s="59"/>
      <c r="L680" s="59"/>
      <c r="M680" s="59"/>
      <c r="N680" s="59">
        <v>1</v>
      </c>
      <c r="O680" s="59"/>
      <c r="P680" s="155" t="s">
        <v>166</v>
      </c>
      <c r="Q680" s="11" t="s">
        <v>1213</v>
      </c>
      <c r="R680" s="11"/>
      <c r="S680" s="11"/>
      <c r="T680" s="11"/>
      <c r="U680" s="11"/>
      <c r="V680" s="11"/>
      <c r="W680" s="11"/>
      <c r="X680" s="11"/>
      <c r="Y680" s="11"/>
      <c r="Z680" s="11"/>
      <c r="AA680" s="11"/>
      <c r="AB680" s="11"/>
      <c r="AC680" s="11"/>
      <c r="AD680" s="11" t="e">
        <v>#N/A</v>
      </c>
      <c r="AE680" s="11" t="e">
        <v>#N/A</v>
      </c>
      <c r="AF680" s="11" t="e">
        <f t="shared" si="26"/>
        <v>#N/A</v>
      </c>
      <c r="AG680" s="11" t="e">
        <f t="shared" si="27"/>
        <v>#N/A</v>
      </c>
      <c r="AH680" s="11"/>
      <c r="AI680" s="11"/>
      <c r="AJ680" s="11"/>
      <c r="AK680" s="11"/>
      <c r="AL680" s="11"/>
      <c r="AM680" s="11"/>
      <c r="AN680" s="11"/>
      <c r="AO680" s="11"/>
    </row>
    <row r="681" spans="1:41" x14ac:dyDescent="0.3">
      <c r="A681" s="59" t="s">
        <v>135</v>
      </c>
      <c r="B681" s="59">
        <v>4</v>
      </c>
      <c r="C681" s="59" t="s">
        <v>1239</v>
      </c>
      <c r="D681" s="59" t="s">
        <v>3550</v>
      </c>
      <c r="E681" s="59" t="s">
        <v>8</v>
      </c>
      <c r="F681" s="59"/>
      <c r="G681" s="59" t="s">
        <v>3550</v>
      </c>
      <c r="H681" s="59" t="s">
        <v>1239</v>
      </c>
      <c r="I681" s="59" t="s">
        <v>1239</v>
      </c>
      <c r="J681" s="59"/>
      <c r="K681" s="59"/>
      <c r="L681" s="59"/>
      <c r="M681" s="59"/>
      <c r="N681" s="59">
        <v>1</v>
      </c>
      <c r="O681" s="59"/>
      <c r="P681" s="155" t="s">
        <v>166</v>
      </c>
      <c r="Q681" s="11" t="s">
        <v>1213</v>
      </c>
      <c r="R681" s="11"/>
      <c r="S681" s="11"/>
      <c r="T681" s="11"/>
      <c r="U681" s="11"/>
      <c r="V681" s="11"/>
      <c r="W681" s="11"/>
      <c r="X681" s="11"/>
      <c r="Y681" s="11">
        <v>1</v>
      </c>
      <c r="Z681" s="11"/>
      <c r="AA681" s="11" t="s">
        <v>1224</v>
      </c>
      <c r="AB681" s="11" t="s">
        <v>1225</v>
      </c>
      <c r="AC681" s="11"/>
      <c r="AD681" s="11" t="e">
        <v>#N/A</v>
      </c>
      <c r="AE681" s="11" t="e">
        <v>#N/A</v>
      </c>
      <c r="AF681" s="11" t="e">
        <f t="shared" si="26"/>
        <v>#N/A</v>
      </c>
      <c r="AG681" s="11" t="e">
        <f t="shared" si="27"/>
        <v>#N/A</v>
      </c>
      <c r="AH681" s="11"/>
      <c r="AI681" s="11"/>
      <c r="AJ681" s="11"/>
      <c r="AK681" s="11"/>
      <c r="AL681" s="11"/>
      <c r="AM681" s="11"/>
      <c r="AN681" s="11"/>
      <c r="AO681" s="11">
        <v>1</v>
      </c>
    </row>
    <row r="682" spans="1:41" x14ac:dyDescent="0.3">
      <c r="A682" s="59" t="s">
        <v>135</v>
      </c>
      <c r="B682" s="59">
        <v>4</v>
      </c>
      <c r="C682" s="59" t="s">
        <v>1240</v>
      </c>
      <c r="D682" s="59" t="s">
        <v>3551</v>
      </c>
      <c r="E682" s="59" t="s">
        <v>8</v>
      </c>
      <c r="F682" s="59"/>
      <c r="G682" s="59" t="s">
        <v>3551</v>
      </c>
      <c r="H682" s="59" t="s">
        <v>1240</v>
      </c>
      <c r="I682" s="59" t="s">
        <v>4911</v>
      </c>
      <c r="J682" s="59"/>
      <c r="K682" s="59"/>
      <c r="L682" s="59"/>
      <c r="M682" s="59"/>
      <c r="N682" s="59">
        <v>1</v>
      </c>
      <c r="O682" s="59"/>
      <c r="P682" s="155" t="s">
        <v>166</v>
      </c>
      <c r="Q682" s="11" t="s">
        <v>1213</v>
      </c>
      <c r="R682" s="11"/>
      <c r="S682" s="11"/>
      <c r="T682" s="11"/>
      <c r="U682" s="11"/>
      <c r="V682" s="11"/>
      <c r="W682" s="11"/>
      <c r="X682" s="11"/>
      <c r="Y682" s="11"/>
      <c r="Z682" s="11"/>
      <c r="AA682" s="11"/>
      <c r="AB682" s="11"/>
      <c r="AC682" s="11"/>
      <c r="AD682" s="11" t="e">
        <v>#N/A</v>
      </c>
      <c r="AE682" s="11" t="e">
        <v>#N/A</v>
      </c>
      <c r="AF682" s="11" t="e">
        <f t="shared" si="26"/>
        <v>#N/A</v>
      </c>
      <c r="AG682" s="11" t="e">
        <f t="shared" si="27"/>
        <v>#N/A</v>
      </c>
      <c r="AH682" s="11"/>
      <c r="AI682" s="11"/>
      <c r="AJ682" s="11"/>
      <c r="AK682" s="11"/>
      <c r="AL682" s="11"/>
      <c r="AM682" s="11"/>
      <c r="AN682" s="11"/>
      <c r="AO682" s="11"/>
    </row>
    <row r="683" spans="1:41" x14ac:dyDescent="0.3">
      <c r="A683" s="59" t="s">
        <v>135</v>
      </c>
      <c r="B683" s="59">
        <v>4</v>
      </c>
      <c r="C683" s="59" t="s">
        <v>1241</v>
      </c>
      <c r="D683" s="59" t="s">
        <v>818</v>
      </c>
      <c r="E683" s="59" t="e">
        <v>#N/A</v>
      </c>
      <c r="F683" s="59"/>
      <c r="G683" s="59" t="s">
        <v>818</v>
      </c>
      <c r="H683" s="59" t="s">
        <v>1241</v>
      </c>
      <c r="I683" s="59" t="s">
        <v>818</v>
      </c>
      <c r="J683" s="59"/>
      <c r="K683" s="59"/>
      <c r="L683" s="59"/>
      <c r="M683" s="59"/>
      <c r="N683" s="59">
        <v>1</v>
      </c>
      <c r="O683" s="59"/>
      <c r="P683" s="155" t="s">
        <v>166</v>
      </c>
      <c r="Q683" s="11" t="s">
        <v>1213</v>
      </c>
      <c r="R683" s="11"/>
      <c r="S683" s="11"/>
      <c r="T683" s="11"/>
      <c r="U683" s="11"/>
      <c r="V683" s="11"/>
      <c r="W683" s="11"/>
      <c r="X683" s="11"/>
      <c r="Y683" s="11"/>
      <c r="Z683" s="11"/>
      <c r="AA683" s="11"/>
      <c r="AB683" s="11"/>
      <c r="AC683" s="11"/>
      <c r="AD683" s="11" t="e">
        <v>#N/A</v>
      </c>
      <c r="AE683" s="11" t="e">
        <v>#N/A</v>
      </c>
      <c r="AF683" s="11" t="e">
        <f t="shared" si="26"/>
        <v>#N/A</v>
      </c>
      <c r="AG683" s="11" t="e">
        <f t="shared" si="27"/>
        <v>#N/A</v>
      </c>
      <c r="AH683" s="11"/>
      <c r="AI683" s="11"/>
      <c r="AJ683" s="11"/>
      <c r="AK683" s="11"/>
      <c r="AL683" s="11"/>
      <c r="AM683" s="11"/>
      <c r="AN683" s="11"/>
      <c r="AO683" s="11"/>
    </row>
    <row r="684" spans="1:41" x14ac:dyDescent="0.3">
      <c r="A684" s="59" t="s">
        <v>135</v>
      </c>
      <c r="B684" s="59">
        <v>4</v>
      </c>
      <c r="C684" s="59" t="s">
        <v>1242</v>
      </c>
      <c r="D684" s="59" t="s">
        <v>818</v>
      </c>
      <c r="E684" s="59" t="e">
        <v>#N/A</v>
      </c>
      <c r="F684" s="59"/>
      <c r="G684" s="59" t="s">
        <v>818</v>
      </c>
      <c r="H684" s="59" t="s">
        <v>1242</v>
      </c>
      <c r="I684" s="59" t="s">
        <v>818</v>
      </c>
      <c r="J684" s="59"/>
      <c r="K684" s="59"/>
      <c r="L684" s="59"/>
      <c r="M684" s="59"/>
      <c r="N684" s="59">
        <v>1</v>
      </c>
      <c r="O684" s="59"/>
      <c r="P684" s="155" t="s">
        <v>166</v>
      </c>
      <c r="Q684" s="11" t="s">
        <v>1213</v>
      </c>
      <c r="R684" s="11"/>
      <c r="S684" s="11"/>
      <c r="T684" s="11"/>
      <c r="U684" s="11"/>
      <c r="V684" s="11"/>
      <c r="W684" s="11"/>
      <c r="X684" s="11"/>
      <c r="Y684" s="11"/>
      <c r="Z684" s="11"/>
      <c r="AA684" s="11"/>
      <c r="AB684" s="11"/>
      <c r="AC684" s="11"/>
      <c r="AD684" s="11" t="e">
        <v>#N/A</v>
      </c>
      <c r="AE684" s="11" t="e">
        <v>#N/A</v>
      </c>
      <c r="AF684" s="11" t="e">
        <f t="shared" si="26"/>
        <v>#N/A</v>
      </c>
      <c r="AG684" s="11" t="e">
        <f t="shared" si="27"/>
        <v>#N/A</v>
      </c>
      <c r="AH684" s="11"/>
      <c r="AI684" s="11"/>
      <c r="AJ684" s="11"/>
      <c r="AK684" s="11"/>
      <c r="AL684" s="11"/>
      <c r="AM684" s="11"/>
      <c r="AN684" s="11"/>
      <c r="AO684" s="11"/>
    </row>
    <row r="685" spans="1:41" x14ac:dyDescent="0.3">
      <c r="A685" s="59" t="s">
        <v>135</v>
      </c>
      <c r="B685" s="59">
        <v>4</v>
      </c>
      <c r="C685" s="59" t="s">
        <v>1243</v>
      </c>
      <c r="D685" s="59" t="s">
        <v>818</v>
      </c>
      <c r="E685" s="59" t="e">
        <v>#N/A</v>
      </c>
      <c r="F685" s="59"/>
      <c r="G685" s="59" t="s">
        <v>818</v>
      </c>
      <c r="H685" s="59" t="s">
        <v>1243</v>
      </c>
      <c r="I685" s="59" t="s">
        <v>818</v>
      </c>
      <c r="J685" s="59"/>
      <c r="K685" s="59"/>
      <c r="L685" s="59"/>
      <c r="M685" s="59"/>
      <c r="N685" s="59">
        <v>1</v>
      </c>
      <c r="O685" s="59"/>
      <c r="P685" s="155" t="s">
        <v>166</v>
      </c>
      <c r="Q685" s="11" t="s">
        <v>1213</v>
      </c>
      <c r="R685" s="11"/>
      <c r="S685" s="11"/>
      <c r="T685" s="11"/>
      <c r="U685" s="11"/>
      <c r="V685" s="11"/>
      <c r="W685" s="11"/>
      <c r="X685" s="11"/>
      <c r="Y685" s="11"/>
      <c r="Z685" s="11"/>
      <c r="AA685" s="11"/>
      <c r="AB685" s="11"/>
      <c r="AC685" s="11"/>
      <c r="AD685" s="11" t="e">
        <v>#N/A</v>
      </c>
      <c r="AE685" s="11" t="e">
        <v>#N/A</v>
      </c>
      <c r="AF685" s="11" t="e">
        <f t="shared" si="26"/>
        <v>#N/A</v>
      </c>
      <c r="AG685" s="11" t="e">
        <f t="shared" si="27"/>
        <v>#N/A</v>
      </c>
      <c r="AH685" s="11"/>
      <c r="AI685" s="11"/>
      <c r="AJ685" s="11"/>
      <c r="AK685" s="11"/>
      <c r="AL685" s="11"/>
      <c r="AM685" s="11"/>
      <c r="AN685" s="11"/>
      <c r="AO685" s="11"/>
    </row>
    <row r="686" spans="1:41" x14ac:dyDescent="0.3">
      <c r="A686" s="59" t="s">
        <v>135</v>
      </c>
      <c r="B686" s="59">
        <v>4</v>
      </c>
      <c r="C686" s="59" t="s">
        <v>1244</v>
      </c>
      <c r="D686" s="59" t="s">
        <v>818</v>
      </c>
      <c r="E686" s="59" t="e">
        <v>#N/A</v>
      </c>
      <c r="F686" s="59"/>
      <c r="G686" s="59" t="s">
        <v>818</v>
      </c>
      <c r="H686" s="59" t="s">
        <v>1244</v>
      </c>
      <c r="I686" s="59" t="s">
        <v>818</v>
      </c>
      <c r="J686" s="59"/>
      <c r="K686" s="59"/>
      <c r="L686" s="59"/>
      <c r="M686" s="59"/>
      <c r="N686" s="59">
        <v>1</v>
      </c>
      <c r="O686" s="59"/>
      <c r="P686" s="155" t="s">
        <v>166</v>
      </c>
      <c r="Q686" s="11" t="s">
        <v>1213</v>
      </c>
      <c r="R686" s="11"/>
      <c r="S686" s="11"/>
      <c r="T686" s="11"/>
      <c r="U686" s="11"/>
      <c r="V686" s="11"/>
      <c r="W686" s="11"/>
      <c r="X686" s="11"/>
      <c r="Y686" s="11"/>
      <c r="Z686" s="11"/>
      <c r="AA686" s="11"/>
      <c r="AB686" s="11"/>
      <c r="AC686" s="11"/>
      <c r="AD686" s="11" t="e">
        <v>#N/A</v>
      </c>
      <c r="AE686" s="11" t="e">
        <v>#N/A</v>
      </c>
      <c r="AF686" s="11" t="e">
        <f t="shared" si="26"/>
        <v>#N/A</v>
      </c>
      <c r="AG686" s="11" t="e">
        <f t="shared" si="27"/>
        <v>#N/A</v>
      </c>
      <c r="AH686" s="11"/>
      <c r="AI686" s="11"/>
      <c r="AJ686" s="11"/>
      <c r="AK686" s="11"/>
      <c r="AL686" s="11"/>
      <c r="AM686" s="11"/>
      <c r="AN686" s="11"/>
      <c r="AO686" s="11"/>
    </row>
    <row r="687" spans="1:41" ht="28.8" x14ac:dyDescent="0.3">
      <c r="A687" s="60" t="s">
        <v>46</v>
      </c>
      <c r="B687" s="59">
        <v>4</v>
      </c>
      <c r="C687" s="59" t="s">
        <v>209</v>
      </c>
      <c r="D687" s="59" t="s">
        <v>236</v>
      </c>
      <c r="E687" s="59" t="s">
        <v>16</v>
      </c>
      <c r="F687" s="59" t="s">
        <v>237</v>
      </c>
      <c r="G687" s="59" t="s">
        <v>236</v>
      </c>
      <c r="H687" s="59" t="s">
        <v>209</v>
      </c>
      <c r="I687" s="59" t="s">
        <v>4649</v>
      </c>
      <c r="J687" s="60" t="s">
        <v>1446</v>
      </c>
      <c r="K687" s="60"/>
      <c r="L687" s="60"/>
      <c r="M687" s="59" t="s">
        <v>818</v>
      </c>
      <c r="N687" s="59">
        <v>1</v>
      </c>
      <c r="O687" s="59"/>
      <c r="P687" s="155" t="s">
        <v>166</v>
      </c>
      <c r="Q687" s="11" t="s">
        <v>1248</v>
      </c>
      <c r="R687" s="11">
        <v>1</v>
      </c>
      <c r="S687" s="11">
        <v>1</v>
      </c>
      <c r="T687" s="11"/>
      <c r="U687" s="72" t="s">
        <v>1447</v>
      </c>
      <c r="V687" s="11">
        <v>1</v>
      </c>
      <c r="W687" s="11"/>
      <c r="X687" s="11"/>
      <c r="Y687" s="11"/>
      <c r="Z687" s="11"/>
      <c r="AA687" s="11" t="s">
        <v>1448</v>
      </c>
      <c r="AB687" s="11"/>
      <c r="AC687" s="11"/>
      <c r="AD687" s="11" t="e">
        <v>#N/A</v>
      </c>
      <c r="AE687" s="11" t="e">
        <v>#N/A</v>
      </c>
      <c r="AF687" s="11" t="e">
        <f t="shared" si="26"/>
        <v>#N/A</v>
      </c>
      <c r="AG687" s="11" t="e">
        <f t="shared" si="27"/>
        <v>#N/A</v>
      </c>
      <c r="AH687" s="11"/>
      <c r="AI687" s="11"/>
      <c r="AJ687" s="11"/>
      <c r="AK687" s="11"/>
      <c r="AL687" s="11"/>
      <c r="AM687" s="11"/>
      <c r="AN687" s="11"/>
      <c r="AO687" s="11"/>
    </row>
    <row r="688" spans="1:41" ht="28.8" x14ac:dyDescent="0.3">
      <c r="A688" s="60" t="s">
        <v>46</v>
      </c>
      <c r="B688" s="59">
        <v>4</v>
      </c>
      <c r="C688" s="59" t="s">
        <v>413</v>
      </c>
      <c r="D688" s="59" t="s">
        <v>1548</v>
      </c>
      <c r="E688" s="59" t="s">
        <v>16</v>
      </c>
      <c r="F688" s="59" t="s">
        <v>1548</v>
      </c>
      <c r="G688" s="59" t="s">
        <v>1548</v>
      </c>
      <c r="H688" s="59" t="s">
        <v>413</v>
      </c>
      <c r="I688" s="59" t="s">
        <v>4639</v>
      </c>
      <c r="J688" s="60" t="s">
        <v>1446</v>
      </c>
      <c r="K688" s="59"/>
      <c r="L688" s="59"/>
      <c r="M688" s="59" t="s">
        <v>818</v>
      </c>
      <c r="N688" s="59">
        <v>1</v>
      </c>
      <c r="O688" s="59"/>
      <c r="P688" s="155" t="s">
        <v>166</v>
      </c>
      <c r="Q688" s="11" t="s">
        <v>1248</v>
      </c>
      <c r="R688" s="11">
        <v>1</v>
      </c>
      <c r="S688" s="11">
        <v>1</v>
      </c>
      <c r="T688" s="11"/>
      <c r="U688" s="72" t="s">
        <v>1557</v>
      </c>
      <c r="V688" s="11">
        <v>1</v>
      </c>
      <c r="W688" s="11"/>
      <c r="X688" s="11"/>
      <c r="Y688" s="11"/>
      <c r="Z688" s="11"/>
      <c r="AA688" s="11" t="s">
        <v>1448</v>
      </c>
      <c r="AB688" s="11"/>
      <c r="AC688" s="11"/>
      <c r="AD688" s="11" t="e">
        <v>#N/A</v>
      </c>
      <c r="AE688" s="11" t="e">
        <v>#N/A</v>
      </c>
      <c r="AF688" s="11" t="e">
        <f t="shared" si="26"/>
        <v>#N/A</v>
      </c>
      <c r="AG688" s="11" t="e">
        <f t="shared" si="27"/>
        <v>#N/A</v>
      </c>
      <c r="AH688" s="11"/>
      <c r="AI688" s="11"/>
      <c r="AJ688" s="11"/>
      <c r="AK688" s="11"/>
      <c r="AL688" s="11"/>
      <c r="AM688" s="11"/>
      <c r="AN688" s="11"/>
      <c r="AO688" s="11"/>
    </row>
    <row r="689" spans="1:41" ht="28.8" x14ac:dyDescent="0.3">
      <c r="A689" s="60" t="s">
        <v>46</v>
      </c>
      <c r="B689" s="59">
        <v>4</v>
      </c>
      <c r="C689" s="59" t="s">
        <v>191</v>
      </c>
      <c r="D689" s="59" t="s">
        <v>3258</v>
      </c>
      <c r="E689" s="59" t="s">
        <v>16</v>
      </c>
      <c r="F689" s="59" t="s">
        <v>231</v>
      </c>
      <c r="G689" s="59" t="s">
        <v>3258</v>
      </c>
      <c r="H689" s="59" t="s">
        <v>191</v>
      </c>
      <c r="I689" s="59" t="s">
        <v>4263</v>
      </c>
      <c r="J689" s="60" t="s">
        <v>1446</v>
      </c>
      <c r="K689" s="60"/>
      <c r="L689" s="60"/>
      <c r="M689" s="59" t="s">
        <v>818</v>
      </c>
      <c r="N689" s="59">
        <v>1</v>
      </c>
      <c r="O689" s="59"/>
      <c r="P689" s="155" t="s">
        <v>166</v>
      </c>
      <c r="Q689" s="11" t="s">
        <v>1248</v>
      </c>
      <c r="R689" s="11">
        <v>1</v>
      </c>
      <c r="S689" s="11">
        <v>1</v>
      </c>
      <c r="T689" s="11"/>
      <c r="U689" s="72" t="s">
        <v>1599</v>
      </c>
      <c r="V689" s="11">
        <v>1</v>
      </c>
      <c r="W689" s="11"/>
      <c r="X689" s="11"/>
      <c r="Y689" s="11"/>
      <c r="Z689" s="11"/>
      <c r="AA689" s="11" t="s">
        <v>1448</v>
      </c>
      <c r="AB689" s="11"/>
      <c r="AC689" s="11"/>
      <c r="AD689" s="11" t="e">
        <v>#N/A</v>
      </c>
      <c r="AE689" s="11" t="e">
        <v>#N/A</v>
      </c>
      <c r="AF689" s="11" t="e">
        <f t="shared" si="26"/>
        <v>#N/A</v>
      </c>
      <c r="AG689" s="11" t="e">
        <f t="shared" si="27"/>
        <v>#N/A</v>
      </c>
      <c r="AH689" s="11"/>
      <c r="AI689" s="11"/>
      <c r="AJ689" s="11"/>
      <c r="AK689" s="11"/>
      <c r="AL689" s="11"/>
      <c r="AM689" s="11"/>
      <c r="AN689" s="11"/>
      <c r="AO689" s="11"/>
    </row>
    <row r="690" spans="1:41" ht="28.8" x14ac:dyDescent="0.3">
      <c r="A690" s="60" t="s">
        <v>46</v>
      </c>
      <c r="B690" s="59">
        <v>4</v>
      </c>
      <c r="C690" s="59" t="s">
        <v>24</v>
      </c>
      <c r="D690" s="59" t="s">
        <v>3221</v>
      </c>
      <c r="E690" s="59" t="s">
        <v>13</v>
      </c>
      <c r="F690" s="59" t="s">
        <v>1683</v>
      </c>
      <c r="G690" s="59" t="s">
        <v>3221</v>
      </c>
      <c r="H690" s="59" t="s">
        <v>24</v>
      </c>
      <c r="I690" s="59" t="s">
        <v>5532</v>
      </c>
      <c r="J690" s="60" t="s">
        <v>1446</v>
      </c>
      <c r="K690" s="60" t="s">
        <v>1668</v>
      </c>
      <c r="L690" s="60"/>
      <c r="M690" s="59" t="s">
        <v>818</v>
      </c>
      <c r="N690" s="59">
        <v>1</v>
      </c>
      <c r="O690" s="59"/>
      <c r="P690" s="155" t="s">
        <v>166</v>
      </c>
      <c r="Q690" s="11" t="s">
        <v>860</v>
      </c>
      <c r="R690" s="11"/>
      <c r="S690" s="11">
        <v>1</v>
      </c>
      <c r="T690" s="11"/>
      <c r="U690" s="11" t="s">
        <v>1938</v>
      </c>
      <c r="V690" s="11"/>
      <c r="W690" s="11"/>
      <c r="X690" s="11"/>
      <c r="Y690" s="11"/>
      <c r="Z690" s="11"/>
      <c r="AA690" s="11"/>
      <c r="AB690" s="11" t="s">
        <v>289</v>
      </c>
      <c r="AC690" s="11" t="s">
        <v>204</v>
      </c>
      <c r="AD690" s="67" t="s">
        <v>3137</v>
      </c>
      <c r="AE690" s="67" t="s">
        <v>3024</v>
      </c>
      <c r="AF690" s="11" t="str">
        <f t="shared" si="26"/>
        <v>Examples: Computer casing,</v>
      </c>
      <c r="AG690" s="11" t="str">
        <f t="shared" si="27"/>
        <v>AC13e. Plastic articles (hard). Furniture &amp; furnishings, including furniture coverings. Examples: Computer casing,</v>
      </c>
      <c r="AH690" s="11">
        <v>1</v>
      </c>
      <c r="AI690" s="11" t="s">
        <v>1939</v>
      </c>
      <c r="AJ690" s="11" t="s">
        <v>541</v>
      </c>
      <c r="AK690" s="11"/>
      <c r="AL690" s="11"/>
      <c r="AM690" s="11"/>
      <c r="AN690" s="11"/>
      <c r="AO690" s="11"/>
    </row>
    <row r="691" spans="1:41" x14ac:dyDescent="0.3">
      <c r="A691" s="59" t="s">
        <v>48</v>
      </c>
      <c r="B691" s="59">
        <v>5</v>
      </c>
      <c r="C691" s="59" t="s">
        <v>35</v>
      </c>
      <c r="D691" s="59" t="s">
        <v>1353</v>
      </c>
      <c r="E691" s="59" t="s">
        <v>33</v>
      </c>
      <c r="F691" s="59" t="s">
        <v>506</v>
      </c>
      <c r="G691" s="59" t="s">
        <v>1353</v>
      </c>
      <c r="H691" s="59" t="s">
        <v>35</v>
      </c>
      <c r="I691" s="59" t="s">
        <v>4963</v>
      </c>
      <c r="J691" s="59"/>
      <c r="K691" s="59"/>
      <c r="L691" s="59"/>
      <c r="M691" s="59"/>
      <c r="N691" s="59">
        <v>1</v>
      </c>
      <c r="O691" s="59"/>
      <c r="P691" s="155" t="s">
        <v>166</v>
      </c>
      <c r="Q691" s="11" t="s">
        <v>333</v>
      </c>
      <c r="R691" s="11">
        <v>1</v>
      </c>
      <c r="S691" s="11">
        <v>1</v>
      </c>
      <c r="T691" s="11"/>
      <c r="U691" s="11" t="s">
        <v>1257</v>
      </c>
      <c r="V691" s="11"/>
      <c r="W691" s="11">
        <v>1</v>
      </c>
      <c r="X691" s="11"/>
      <c r="Y691" s="11">
        <v>1</v>
      </c>
      <c r="Z691" s="11"/>
      <c r="AA691" s="11" t="s">
        <v>1258</v>
      </c>
      <c r="AB691" s="11"/>
      <c r="AC691" s="11" t="s">
        <v>1259</v>
      </c>
      <c r="AD691" s="11" t="s">
        <v>3013</v>
      </c>
      <c r="AE691" s="11" t="s">
        <v>3029</v>
      </c>
      <c r="AF691" s="11" t="str">
        <f t="shared" si="26"/>
        <v>Examples: Table umbrella mesh fabric,</v>
      </c>
      <c r="AG691" s="11" t="str">
        <f t="shared" si="27"/>
        <v>ac5g. Fabrics, textiles, and apparel. Other articles made of fabrics, textiles and apparel that are not expected to routinely be in contact with people. Examples: Table umbrella mesh fabric,</v>
      </c>
      <c r="AH691" s="11"/>
      <c r="AI691" s="11"/>
      <c r="AJ691" s="11"/>
      <c r="AK691" s="11"/>
      <c r="AL691" s="11"/>
      <c r="AM691" s="11"/>
      <c r="AN691" s="11"/>
      <c r="AO691" s="11"/>
    </row>
    <row r="692" spans="1:41" x14ac:dyDescent="0.3">
      <c r="A692" s="59" t="s">
        <v>136</v>
      </c>
      <c r="B692" s="59">
        <v>3</v>
      </c>
      <c r="C692" s="59" t="s">
        <v>35</v>
      </c>
      <c r="D692" s="59" t="s">
        <v>1353</v>
      </c>
      <c r="E692" s="59" t="s">
        <v>33</v>
      </c>
      <c r="F692" s="59" t="s">
        <v>199</v>
      </c>
      <c r="G692" s="59" t="s">
        <v>1353</v>
      </c>
      <c r="H692" s="59" t="s">
        <v>35</v>
      </c>
      <c r="I692" s="59" t="s">
        <v>4963</v>
      </c>
      <c r="J692" s="59"/>
      <c r="K692" s="59"/>
      <c r="L692" s="59"/>
      <c r="M692" s="59" t="s">
        <v>818</v>
      </c>
      <c r="N692" s="59">
        <v>0</v>
      </c>
      <c r="O692" s="59"/>
      <c r="P692" s="155" t="s">
        <v>166</v>
      </c>
      <c r="Q692" s="11"/>
      <c r="R692" s="11"/>
      <c r="S692" s="11"/>
      <c r="T692" s="11"/>
      <c r="U692" s="11"/>
      <c r="V692" s="11"/>
      <c r="W692" s="11"/>
      <c r="X692" s="11"/>
      <c r="Y692" s="11"/>
      <c r="Z692" s="11"/>
      <c r="AA692" s="11"/>
      <c r="AB692" s="11"/>
      <c r="AC692" s="11"/>
      <c r="AD692" s="11" t="e">
        <v>#N/A</v>
      </c>
      <c r="AE692" s="11" t="e">
        <v>#N/A</v>
      </c>
      <c r="AF692" s="11"/>
      <c r="AG692" s="11"/>
      <c r="AH692" s="11"/>
      <c r="AI692" s="11"/>
      <c r="AJ692" s="11"/>
      <c r="AK692" s="11"/>
      <c r="AL692" s="11"/>
      <c r="AM692" s="11"/>
      <c r="AN692" s="11"/>
      <c r="AO692" s="11"/>
    </row>
    <row r="693" spans="1:41" x14ac:dyDescent="0.3">
      <c r="A693" s="59" t="s">
        <v>136</v>
      </c>
      <c r="B693" s="59">
        <v>3</v>
      </c>
      <c r="C693" s="59" t="s">
        <v>297</v>
      </c>
      <c r="D693" s="59" t="s">
        <v>3616</v>
      </c>
      <c r="E693" s="59" t="s">
        <v>20</v>
      </c>
      <c r="F693" s="59" t="s">
        <v>298</v>
      </c>
      <c r="G693" s="59" t="s">
        <v>3616</v>
      </c>
      <c r="H693" s="59" t="s">
        <v>297</v>
      </c>
      <c r="I693" s="59" t="s">
        <v>297</v>
      </c>
      <c r="J693" s="59"/>
      <c r="K693" s="59"/>
      <c r="L693" s="59"/>
      <c r="M693" s="59" t="s">
        <v>818</v>
      </c>
      <c r="N693" s="59">
        <v>0</v>
      </c>
      <c r="O693" s="59"/>
      <c r="P693" s="155" t="s">
        <v>166</v>
      </c>
      <c r="Q693" s="11"/>
      <c r="R693" s="11"/>
      <c r="S693" s="11"/>
      <c r="T693" s="11"/>
      <c r="U693" s="11"/>
      <c r="V693" s="11"/>
      <c r="W693" s="11"/>
      <c r="X693" s="11"/>
      <c r="Y693" s="11"/>
      <c r="Z693" s="11"/>
      <c r="AA693" s="11"/>
      <c r="AB693" s="11"/>
      <c r="AC693" s="11"/>
      <c r="AD693" s="11" t="e">
        <v>#N/A</v>
      </c>
      <c r="AE693" s="11" t="e">
        <v>#N/A</v>
      </c>
      <c r="AF693" s="11"/>
      <c r="AG693" s="11"/>
      <c r="AH693" s="11"/>
      <c r="AI693" s="11"/>
      <c r="AJ693" s="11"/>
      <c r="AK693" s="11"/>
      <c r="AL693" s="11"/>
      <c r="AM693" s="11"/>
      <c r="AN693" s="11"/>
      <c r="AO693" s="11"/>
    </row>
    <row r="694" spans="1:41" x14ac:dyDescent="0.3">
      <c r="A694" s="59" t="s">
        <v>136</v>
      </c>
      <c r="B694" s="59">
        <v>3</v>
      </c>
      <c r="C694" s="59" t="s">
        <v>207</v>
      </c>
      <c r="D694" s="59" t="s">
        <v>244</v>
      </c>
      <c r="E694" s="59" t="s">
        <v>16</v>
      </c>
      <c r="F694" s="59" t="s">
        <v>245</v>
      </c>
      <c r="G694" s="59" t="s">
        <v>244</v>
      </c>
      <c r="H694" s="59" t="s">
        <v>207</v>
      </c>
      <c r="I694" s="59" t="s">
        <v>4865</v>
      </c>
      <c r="J694" s="59"/>
      <c r="K694" s="59"/>
      <c r="L694" s="59"/>
      <c r="M694" s="59" t="s">
        <v>818</v>
      </c>
      <c r="N694" s="59">
        <v>0</v>
      </c>
      <c r="O694" s="59"/>
      <c r="P694" s="155" t="s">
        <v>166</v>
      </c>
      <c r="Q694" s="11" t="s">
        <v>333</v>
      </c>
      <c r="R694" s="11"/>
      <c r="S694" s="11"/>
      <c r="T694" s="11"/>
      <c r="U694" s="11"/>
      <c r="V694" s="11"/>
      <c r="W694" s="11"/>
      <c r="X694" s="11"/>
      <c r="Y694" s="11"/>
      <c r="Z694" s="11"/>
      <c r="AA694" s="11"/>
      <c r="AB694" s="11"/>
      <c r="AC694" s="11"/>
      <c r="AD694" s="11" t="e">
        <v>#N/A</v>
      </c>
      <c r="AE694" s="11" t="e">
        <v>#N/A</v>
      </c>
      <c r="AF694" s="11"/>
      <c r="AG694" s="11"/>
      <c r="AH694" s="11"/>
      <c r="AI694" s="11"/>
      <c r="AJ694" s="11"/>
      <c r="AK694" s="11"/>
      <c r="AL694" s="11"/>
      <c r="AM694" s="11"/>
      <c r="AN694" s="11"/>
      <c r="AO694" s="11">
        <v>1</v>
      </c>
    </row>
    <row r="695" spans="1:41" x14ac:dyDescent="0.3">
      <c r="A695" s="59" t="s">
        <v>136</v>
      </c>
      <c r="B695" s="59">
        <v>3</v>
      </c>
      <c r="C695" s="59" t="s">
        <v>337</v>
      </c>
      <c r="D695" s="59" t="s">
        <v>486</v>
      </c>
      <c r="E695" s="59" t="s">
        <v>20</v>
      </c>
      <c r="F695" s="59" t="s">
        <v>248</v>
      </c>
      <c r="G695" s="59" t="s">
        <v>486</v>
      </c>
      <c r="H695" s="59" t="s">
        <v>337</v>
      </c>
      <c r="I695" s="59" t="s">
        <v>4211</v>
      </c>
      <c r="J695" s="59"/>
      <c r="K695" s="59"/>
      <c r="L695" s="59"/>
      <c r="M695" s="59" t="s">
        <v>818</v>
      </c>
      <c r="N695" s="59">
        <v>0</v>
      </c>
      <c r="O695" s="59"/>
      <c r="P695" s="155" t="s">
        <v>166</v>
      </c>
      <c r="Q695" s="11"/>
      <c r="R695" s="11"/>
      <c r="S695" s="11"/>
      <c r="T695" s="11"/>
      <c r="U695" s="11"/>
      <c r="V695" s="11"/>
      <c r="W695" s="11"/>
      <c r="X695" s="11"/>
      <c r="Y695" s="11"/>
      <c r="Z695" s="11"/>
      <c r="AA695" s="11"/>
      <c r="AB695" s="11"/>
      <c r="AC695" s="11"/>
      <c r="AD695" s="11" t="e">
        <v>#N/A</v>
      </c>
      <c r="AE695" s="11" t="e">
        <v>#N/A</v>
      </c>
      <c r="AF695" s="11"/>
      <c r="AG695" s="11"/>
      <c r="AH695" s="11"/>
      <c r="AI695" s="11"/>
      <c r="AJ695" s="11"/>
      <c r="AK695" s="11"/>
      <c r="AL695" s="11"/>
      <c r="AM695" s="11"/>
      <c r="AN695" s="11"/>
      <c r="AO695" s="11"/>
    </row>
    <row r="696" spans="1:41" x14ac:dyDescent="0.3">
      <c r="A696" s="59" t="s">
        <v>136</v>
      </c>
      <c r="B696" s="59">
        <v>3</v>
      </c>
      <c r="C696" s="59" t="s">
        <v>211</v>
      </c>
      <c r="D696" s="59" t="s">
        <v>3282</v>
      </c>
      <c r="E696" s="59" t="s">
        <v>16</v>
      </c>
      <c r="F696" s="59" t="s">
        <v>252</v>
      </c>
      <c r="G696" s="59" t="s">
        <v>3282</v>
      </c>
      <c r="H696" s="59" t="s">
        <v>211</v>
      </c>
      <c r="I696" s="59" t="s">
        <v>4246</v>
      </c>
      <c r="J696" s="59"/>
      <c r="K696" s="59"/>
      <c r="L696" s="59"/>
      <c r="M696" s="59" t="s">
        <v>818</v>
      </c>
      <c r="N696" s="59">
        <v>0</v>
      </c>
      <c r="O696" s="59"/>
      <c r="P696" s="155" t="s">
        <v>166</v>
      </c>
      <c r="Q696" s="11" t="s">
        <v>333</v>
      </c>
      <c r="R696" s="11"/>
      <c r="S696" s="11"/>
      <c r="T696" s="11"/>
      <c r="U696" s="11"/>
      <c r="V696" s="11"/>
      <c r="W696" s="11"/>
      <c r="X696" s="11"/>
      <c r="Y696" s="11"/>
      <c r="Z696" s="11"/>
      <c r="AA696" s="11"/>
      <c r="AB696" s="11"/>
      <c r="AC696" s="11"/>
      <c r="AD696" s="11" t="e">
        <v>#N/A</v>
      </c>
      <c r="AE696" s="11" t="e">
        <v>#N/A</v>
      </c>
      <c r="AF696" s="11"/>
      <c r="AG696" s="11"/>
      <c r="AH696" s="11"/>
      <c r="AI696" s="11"/>
      <c r="AJ696" s="11"/>
      <c r="AK696" s="11"/>
      <c r="AL696" s="11"/>
      <c r="AM696" s="11"/>
      <c r="AN696" s="11"/>
      <c r="AO696" s="11">
        <v>1</v>
      </c>
    </row>
    <row r="697" spans="1:41" x14ac:dyDescent="0.3">
      <c r="A697" s="59" t="s">
        <v>136</v>
      </c>
      <c r="B697" s="59">
        <v>3</v>
      </c>
      <c r="C697" s="59" t="s">
        <v>212</v>
      </c>
      <c r="D697" s="59" t="s">
        <v>242</v>
      </c>
      <c r="E697" s="59" t="s">
        <v>16</v>
      </c>
      <c r="F697" s="59" t="s">
        <v>243</v>
      </c>
      <c r="G697" s="59" t="s">
        <v>242</v>
      </c>
      <c r="H697" s="59" t="s">
        <v>212</v>
      </c>
      <c r="I697" s="59" t="s">
        <v>4716</v>
      </c>
      <c r="J697" s="59"/>
      <c r="K697" s="59"/>
      <c r="L697" s="59"/>
      <c r="M697" s="59" t="s">
        <v>818</v>
      </c>
      <c r="N697" s="59">
        <v>0</v>
      </c>
      <c r="O697" s="59"/>
      <c r="P697" s="155" t="s">
        <v>166</v>
      </c>
      <c r="Q697" s="11" t="s">
        <v>333</v>
      </c>
      <c r="R697" s="11"/>
      <c r="S697" s="11"/>
      <c r="T697" s="11"/>
      <c r="U697" s="11"/>
      <c r="V697" s="11"/>
      <c r="W697" s="11"/>
      <c r="X697" s="11"/>
      <c r="Y697" s="11"/>
      <c r="Z697" s="11"/>
      <c r="AA697" s="11"/>
      <c r="AB697" s="11"/>
      <c r="AC697" s="11"/>
      <c r="AD697" s="11" t="e">
        <v>#N/A</v>
      </c>
      <c r="AE697" s="11" t="e">
        <v>#N/A</v>
      </c>
      <c r="AF697" s="11"/>
      <c r="AG697" s="11"/>
      <c r="AH697" s="11"/>
      <c r="AI697" s="11"/>
      <c r="AJ697" s="11"/>
      <c r="AK697" s="11"/>
      <c r="AL697" s="11"/>
      <c r="AM697" s="11"/>
      <c r="AN697" s="11"/>
      <c r="AO697" s="11">
        <v>1</v>
      </c>
    </row>
    <row r="698" spans="1:41" x14ac:dyDescent="0.3">
      <c r="A698" s="59" t="s">
        <v>136</v>
      </c>
      <c r="B698" s="59">
        <v>3</v>
      </c>
      <c r="C698" s="59" t="s">
        <v>213</v>
      </c>
      <c r="D698" s="59" t="s">
        <v>238</v>
      </c>
      <c r="E698" s="59" t="s">
        <v>16</v>
      </c>
      <c r="F698" s="59" t="s">
        <v>239</v>
      </c>
      <c r="G698" s="59" t="s">
        <v>238</v>
      </c>
      <c r="H698" s="59" t="s">
        <v>213</v>
      </c>
      <c r="I698" s="59" t="s">
        <v>4470</v>
      </c>
      <c r="J698" s="59"/>
      <c r="K698" s="59"/>
      <c r="L698" s="59"/>
      <c r="M698" s="59" t="s">
        <v>818</v>
      </c>
      <c r="N698" s="59">
        <v>0</v>
      </c>
      <c r="O698" s="59"/>
      <c r="P698" s="155" t="s">
        <v>166</v>
      </c>
      <c r="Q698" s="11" t="s">
        <v>333</v>
      </c>
      <c r="R698" s="11"/>
      <c r="S698" s="11"/>
      <c r="T698" s="11"/>
      <c r="U698" s="11"/>
      <c r="V698" s="11"/>
      <c r="W698" s="11"/>
      <c r="X698" s="11"/>
      <c r="Y698" s="11"/>
      <c r="Z698" s="11"/>
      <c r="AA698" s="11"/>
      <c r="AB698" s="11"/>
      <c r="AC698" s="11"/>
      <c r="AD698" s="11" t="e">
        <v>#N/A</v>
      </c>
      <c r="AE698" s="11" t="e">
        <v>#N/A</v>
      </c>
      <c r="AF698" s="11"/>
      <c r="AG698" s="11"/>
      <c r="AH698" s="11"/>
      <c r="AI698" s="11"/>
      <c r="AJ698" s="11"/>
      <c r="AK698" s="11"/>
      <c r="AL698" s="11"/>
      <c r="AM698" s="11"/>
      <c r="AN698" s="11"/>
      <c r="AO698" s="11">
        <v>1</v>
      </c>
    </row>
    <row r="699" spans="1:41" x14ac:dyDescent="0.3">
      <c r="A699" s="59" t="s">
        <v>136</v>
      </c>
      <c r="B699" s="59">
        <v>3</v>
      </c>
      <c r="C699" s="59"/>
      <c r="D699" s="59" t="s">
        <v>818</v>
      </c>
      <c r="E699" s="59" t="e">
        <v>#N/A</v>
      </c>
      <c r="F699" s="59" t="s">
        <v>329</v>
      </c>
      <c r="G699" s="59" t="s">
        <v>818</v>
      </c>
      <c r="H699" s="59" t="s">
        <v>818</v>
      </c>
      <c r="I699" s="59" t="s">
        <v>818</v>
      </c>
      <c r="J699" s="59"/>
      <c r="K699" s="59"/>
      <c r="L699" s="59"/>
      <c r="M699" s="59" t="s">
        <v>14313</v>
      </c>
      <c r="N699" s="59">
        <v>0</v>
      </c>
      <c r="O699" s="59" t="s">
        <v>323</v>
      </c>
      <c r="P699" s="155" t="s">
        <v>166</v>
      </c>
      <c r="Q699" s="11"/>
      <c r="R699" s="11"/>
      <c r="S699" s="11"/>
      <c r="T699" s="11"/>
      <c r="U699" s="11"/>
      <c r="V699" s="11"/>
      <c r="W699" s="11"/>
      <c r="X699" s="11"/>
      <c r="Y699" s="11"/>
      <c r="Z699" s="11"/>
      <c r="AA699" s="11"/>
      <c r="AB699" s="11"/>
      <c r="AC699" s="11"/>
      <c r="AD699" s="11" t="e">
        <v>#N/A</v>
      </c>
      <c r="AE699" s="11" t="e">
        <v>#N/A</v>
      </c>
      <c r="AF699" s="11"/>
      <c r="AG699" s="11"/>
      <c r="AH699" s="11"/>
      <c r="AI699" s="11"/>
      <c r="AJ699" s="11"/>
      <c r="AK699" s="11"/>
      <c r="AL699" s="11"/>
      <c r="AM699" s="11"/>
      <c r="AN699" s="11"/>
      <c r="AO699" s="11"/>
    </row>
    <row r="700" spans="1:41" x14ac:dyDescent="0.3">
      <c r="A700" s="59" t="s">
        <v>136</v>
      </c>
      <c r="B700" s="59">
        <v>3</v>
      </c>
      <c r="C700" s="59"/>
      <c r="D700" s="59" t="s">
        <v>818</v>
      </c>
      <c r="E700" s="59" t="e">
        <v>#N/A</v>
      </c>
      <c r="F700" s="59" t="s">
        <v>611</v>
      </c>
      <c r="G700" s="59" t="s">
        <v>818</v>
      </c>
      <c r="H700" s="59" t="s">
        <v>818</v>
      </c>
      <c r="I700" s="59" t="s">
        <v>818</v>
      </c>
      <c r="J700" s="59"/>
      <c r="K700" s="59"/>
      <c r="L700" s="59"/>
      <c r="M700" s="59" t="s">
        <v>14313</v>
      </c>
      <c r="N700" s="59">
        <v>0</v>
      </c>
      <c r="O700" s="59" t="s">
        <v>323</v>
      </c>
      <c r="P700" s="155" t="s">
        <v>166</v>
      </c>
      <c r="Q700" s="11"/>
      <c r="R700" s="11"/>
      <c r="S700" s="11"/>
      <c r="T700" s="11"/>
      <c r="U700" s="11"/>
      <c r="V700" s="11"/>
      <c r="W700" s="11"/>
      <c r="X700" s="11"/>
      <c r="Y700" s="11"/>
      <c r="Z700" s="11"/>
      <c r="AA700" s="11"/>
      <c r="AB700" s="11"/>
      <c r="AC700" s="11"/>
      <c r="AD700" s="11" t="e">
        <v>#N/A</v>
      </c>
      <c r="AE700" s="11" t="e">
        <v>#N/A</v>
      </c>
      <c r="AF700" s="11"/>
      <c r="AG700" s="11"/>
      <c r="AH700" s="11"/>
      <c r="AI700" s="11"/>
      <c r="AJ700" s="11"/>
      <c r="AK700" s="11"/>
      <c r="AL700" s="11"/>
      <c r="AM700" s="11"/>
      <c r="AN700" s="11"/>
      <c r="AO700" s="11"/>
    </row>
    <row r="701" spans="1:41" x14ac:dyDescent="0.3">
      <c r="A701" s="59" t="s">
        <v>136</v>
      </c>
      <c r="B701" s="59">
        <v>3</v>
      </c>
      <c r="C701" s="59"/>
      <c r="D701" s="59" t="s">
        <v>818</v>
      </c>
      <c r="E701" s="59" t="e">
        <v>#N/A</v>
      </c>
      <c r="F701" s="59" t="s">
        <v>610</v>
      </c>
      <c r="G701" s="59" t="s">
        <v>818</v>
      </c>
      <c r="H701" s="59" t="s">
        <v>818</v>
      </c>
      <c r="I701" s="59" t="s">
        <v>818</v>
      </c>
      <c r="J701" s="59"/>
      <c r="K701" s="59"/>
      <c r="L701" s="59"/>
      <c r="M701" s="59" t="s">
        <v>14313</v>
      </c>
      <c r="N701" s="59">
        <v>0</v>
      </c>
      <c r="O701" s="59" t="s">
        <v>323</v>
      </c>
      <c r="P701" s="155" t="s">
        <v>166</v>
      </c>
      <c r="Q701" s="11"/>
      <c r="R701" s="11"/>
      <c r="S701" s="11"/>
      <c r="T701" s="11"/>
      <c r="U701" s="11"/>
      <c r="V701" s="11"/>
      <c r="W701" s="11"/>
      <c r="X701" s="11"/>
      <c r="Y701" s="11"/>
      <c r="Z701" s="11"/>
      <c r="AA701" s="11"/>
      <c r="AB701" s="11"/>
      <c r="AC701" s="11"/>
      <c r="AD701" s="11" t="e">
        <v>#N/A</v>
      </c>
      <c r="AE701" s="11" t="e">
        <v>#N/A</v>
      </c>
      <c r="AF701" s="11"/>
      <c r="AG701" s="11"/>
      <c r="AH701" s="11"/>
      <c r="AI701" s="11"/>
      <c r="AJ701" s="11"/>
      <c r="AK701" s="11"/>
      <c r="AL701" s="11"/>
      <c r="AM701" s="11"/>
      <c r="AN701" s="11"/>
      <c r="AO701" s="11"/>
    </row>
    <row r="702" spans="1:41" x14ac:dyDescent="0.3">
      <c r="A702" s="59" t="s">
        <v>48</v>
      </c>
      <c r="B702" s="59">
        <v>5</v>
      </c>
      <c r="C702" s="59"/>
      <c r="D702" s="59" t="s">
        <v>818</v>
      </c>
      <c r="E702" s="59" t="e">
        <v>#N/A</v>
      </c>
      <c r="F702" s="59" t="s">
        <v>329</v>
      </c>
      <c r="G702" s="59" t="s">
        <v>818</v>
      </c>
      <c r="H702" s="59" t="s">
        <v>818</v>
      </c>
      <c r="I702" s="59" t="s">
        <v>818</v>
      </c>
      <c r="J702" s="59"/>
      <c r="K702" s="59"/>
      <c r="L702" s="59"/>
      <c r="M702" s="59"/>
      <c r="N702" s="59">
        <v>1</v>
      </c>
      <c r="O702" s="59"/>
      <c r="P702" s="155" t="s">
        <v>166</v>
      </c>
      <c r="Q702" s="11" t="s">
        <v>333</v>
      </c>
      <c r="R702" s="11"/>
      <c r="S702" s="11"/>
      <c r="T702" s="11"/>
      <c r="U702" s="11"/>
      <c r="V702" s="11"/>
      <c r="W702" s="11"/>
      <c r="X702" s="11"/>
      <c r="Y702" s="11"/>
      <c r="Z702" s="11"/>
      <c r="AA702" s="11"/>
      <c r="AB702" s="11"/>
      <c r="AC702" s="11"/>
      <c r="AD702" s="11" t="e">
        <v>#N/A</v>
      </c>
      <c r="AE702" s="11" t="e">
        <v>#N/A</v>
      </c>
      <c r="AF702" s="11" t="e">
        <f>"Examples: "&amp;VLOOKUP(AC702,OECD_Codes,4,FALSE)</f>
        <v>#N/A</v>
      </c>
      <c r="AG702" s="11" t="e">
        <f>AC702&amp;". "&amp;AD702&amp;". "&amp;AE702&amp;". "&amp;AF702</f>
        <v>#N/A</v>
      </c>
      <c r="AH702" s="11"/>
      <c r="AI702" s="11"/>
      <c r="AJ702" s="11"/>
      <c r="AK702" s="11"/>
      <c r="AL702" s="11"/>
      <c r="AM702" s="11"/>
      <c r="AN702" s="11"/>
      <c r="AO702" s="11"/>
    </row>
    <row r="703" spans="1:41" x14ac:dyDescent="0.3">
      <c r="A703" s="59" t="s">
        <v>48</v>
      </c>
      <c r="B703" s="59">
        <v>5</v>
      </c>
      <c r="C703" s="59" t="s">
        <v>407</v>
      </c>
      <c r="D703" s="59" t="s">
        <v>2143</v>
      </c>
      <c r="E703" s="59" t="s">
        <v>4</v>
      </c>
      <c r="F703" s="59" t="s">
        <v>343</v>
      </c>
      <c r="G703" s="59" t="s">
        <v>2143</v>
      </c>
      <c r="H703" s="59" t="s">
        <v>407</v>
      </c>
      <c r="I703" s="59" t="s">
        <v>4726</v>
      </c>
      <c r="J703" s="59"/>
      <c r="K703" s="59"/>
      <c r="L703" s="59"/>
      <c r="M703" s="59"/>
      <c r="N703" s="59">
        <v>1</v>
      </c>
      <c r="O703" s="59"/>
      <c r="P703" s="155" t="s">
        <v>166</v>
      </c>
      <c r="Q703" s="11" t="s">
        <v>333</v>
      </c>
      <c r="R703" s="11">
        <v>1</v>
      </c>
      <c r="S703" s="11"/>
      <c r="T703" s="11"/>
      <c r="U703" s="11" t="s">
        <v>1263</v>
      </c>
      <c r="V703" s="11"/>
      <c r="W703" s="11"/>
      <c r="X703" s="11"/>
      <c r="Y703" s="11"/>
      <c r="Z703" s="11"/>
      <c r="AA703" s="11"/>
      <c r="AB703" s="11"/>
      <c r="AC703" s="11"/>
      <c r="AD703" s="11" t="e">
        <v>#N/A</v>
      </c>
      <c r="AE703" s="11" t="e">
        <v>#N/A</v>
      </c>
      <c r="AF703" s="11" t="e">
        <f>"Examples: "&amp;VLOOKUP(AC703,OECD_Codes,4,FALSE)</f>
        <v>#N/A</v>
      </c>
      <c r="AG703" s="11" t="e">
        <f>AC703&amp;". "&amp;AD703&amp;". "&amp;AE703&amp;". "&amp;AF703</f>
        <v>#N/A</v>
      </c>
      <c r="AH703" s="11"/>
      <c r="AI703" s="11"/>
      <c r="AJ703" s="11"/>
      <c r="AK703" s="11"/>
      <c r="AL703" s="11"/>
      <c r="AM703" s="11"/>
      <c r="AN703" s="11"/>
      <c r="AO703" s="11"/>
    </row>
    <row r="704" spans="1:41" x14ac:dyDescent="0.3">
      <c r="A704" s="59" t="s">
        <v>48</v>
      </c>
      <c r="B704" s="59">
        <v>5</v>
      </c>
      <c r="C704" s="59"/>
      <c r="D704" s="59" t="s">
        <v>818</v>
      </c>
      <c r="E704" s="59" t="e">
        <v>#N/A</v>
      </c>
      <c r="F704" s="59" t="s">
        <v>313</v>
      </c>
      <c r="G704" s="59" t="s">
        <v>818</v>
      </c>
      <c r="H704" s="59" t="s">
        <v>818</v>
      </c>
      <c r="I704" s="59" t="s">
        <v>818</v>
      </c>
      <c r="J704" s="59"/>
      <c r="K704" s="59"/>
      <c r="L704" s="59"/>
      <c r="M704" s="59"/>
      <c r="N704" s="59">
        <v>1</v>
      </c>
      <c r="O704" s="59"/>
      <c r="P704" s="155" t="s">
        <v>166</v>
      </c>
      <c r="Q704" s="11" t="s">
        <v>333</v>
      </c>
      <c r="R704" s="11"/>
      <c r="S704" s="11"/>
      <c r="T704" s="11"/>
      <c r="U704" s="11"/>
      <c r="V704" s="11"/>
      <c r="W704" s="11"/>
      <c r="X704" s="11"/>
      <c r="Y704" s="11"/>
      <c r="Z704" s="11"/>
      <c r="AA704" s="11"/>
      <c r="AB704" s="11"/>
      <c r="AC704" s="11"/>
      <c r="AD704" s="11" t="e">
        <v>#N/A</v>
      </c>
      <c r="AE704" s="11" t="e">
        <v>#N/A</v>
      </c>
      <c r="AF704" s="11" t="e">
        <f>"Examples: "&amp;VLOOKUP(AC704,OECD_Codes,4,FALSE)</f>
        <v>#N/A</v>
      </c>
      <c r="AG704" s="11" t="e">
        <f>AC704&amp;". "&amp;AD704&amp;". "&amp;AE704&amp;". "&amp;AF704</f>
        <v>#N/A</v>
      </c>
      <c r="AH704" s="11"/>
      <c r="AI704" s="11"/>
      <c r="AJ704" s="11"/>
      <c r="AK704" s="11"/>
      <c r="AL704" s="11"/>
      <c r="AM704" s="11"/>
      <c r="AN704" s="11"/>
      <c r="AO704" s="11"/>
    </row>
    <row r="705" spans="1:41" x14ac:dyDescent="0.3">
      <c r="A705" s="59" t="s">
        <v>48</v>
      </c>
      <c r="B705" s="59">
        <v>5</v>
      </c>
      <c r="C705" s="59"/>
      <c r="D705" s="59" t="s">
        <v>818</v>
      </c>
      <c r="E705" s="59" t="e">
        <v>#N/A</v>
      </c>
      <c r="F705" s="59" t="s">
        <v>248</v>
      </c>
      <c r="G705" s="59" t="s">
        <v>818</v>
      </c>
      <c r="H705" s="59" t="s">
        <v>818</v>
      </c>
      <c r="I705" s="59" t="s">
        <v>818</v>
      </c>
      <c r="J705" s="59"/>
      <c r="K705" s="59"/>
      <c r="L705" s="59"/>
      <c r="M705" s="59"/>
      <c r="N705" s="59">
        <v>1</v>
      </c>
      <c r="O705" s="59"/>
      <c r="P705" s="155" t="s">
        <v>166</v>
      </c>
      <c r="Q705" s="11" t="s">
        <v>333</v>
      </c>
      <c r="R705" s="11"/>
      <c r="S705" s="11"/>
      <c r="T705" s="11"/>
      <c r="U705" s="11"/>
      <c r="V705" s="11"/>
      <c r="W705" s="11"/>
      <c r="X705" s="11"/>
      <c r="Y705" s="11"/>
      <c r="Z705" s="11"/>
      <c r="AA705" s="11"/>
      <c r="AB705" s="11"/>
      <c r="AC705" s="11"/>
      <c r="AD705" s="11" t="e">
        <v>#N/A</v>
      </c>
      <c r="AE705" s="11" t="e">
        <v>#N/A</v>
      </c>
      <c r="AF705" s="11" t="e">
        <f>"Examples: "&amp;VLOOKUP(AC705,OECD_Codes,4,FALSE)</f>
        <v>#N/A</v>
      </c>
      <c r="AG705" s="11" t="e">
        <f>AC705&amp;". "&amp;AD705&amp;". "&amp;AE705&amp;". "&amp;AF705</f>
        <v>#N/A</v>
      </c>
      <c r="AH705" s="11"/>
      <c r="AI705" s="11"/>
      <c r="AJ705" s="11"/>
      <c r="AK705" s="11"/>
      <c r="AL705" s="11"/>
      <c r="AM705" s="11"/>
      <c r="AN705" s="11"/>
      <c r="AO705" s="11"/>
    </row>
    <row r="706" spans="1:41" ht="43.2" x14ac:dyDescent="0.3">
      <c r="A706" s="60" t="s">
        <v>1251</v>
      </c>
      <c r="B706" s="59">
        <v>2</v>
      </c>
      <c r="C706" s="59" t="s">
        <v>35</v>
      </c>
      <c r="D706" s="59" t="s">
        <v>1353</v>
      </c>
      <c r="E706" s="59" t="s">
        <v>33</v>
      </c>
      <c r="F706" s="59" t="s">
        <v>1252</v>
      </c>
      <c r="G706" s="59" t="s">
        <v>1353</v>
      </c>
      <c r="H706" s="59" t="s">
        <v>35</v>
      </c>
      <c r="I706" s="59" t="s">
        <v>4963</v>
      </c>
      <c r="J706" s="60" t="s">
        <v>1253</v>
      </c>
      <c r="K706" s="60" t="s">
        <v>199</v>
      </c>
      <c r="L706" s="60"/>
      <c r="M706" s="59" t="s">
        <v>818</v>
      </c>
      <c r="N706" s="59">
        <v>0</v>
      </c>
      <c r="O706" s="59"/>
      <c r="P706" s="155" t="s">
        <v>166</v>
      </c>
      <c r="Q706" s="11"/>
      <c r="R706" s="11"/>
      <c r="S706" s="11"/>
      <c r="T706" s="11"/>
      <c r="U706" s="11"/>
      <c r="V706" s="11"/>
      <c r="W706" s="11"/>
      <c r="X706" s="11"/>
      <c r="Y706" s="11"/>
      <c r="Z706" s="11"/>
      <c r="AA706" s="11"/>
      <c r="AB706" s="11"/>
      <c r="AC706" s="11"/>
      <c r="AD706" s="11" t="e">
        <v>#N/A</v>
      </c>
      <c r="AE706" s="11" t="e">
        <v>#N/A</v>
      </c>
      <c r="AF706" s="11"/>
      <c r="AG706" s="11"/>
      <c r="AH706" s="11"/>
      <c r="AI706" s="11"/>
      <c r="AJ706" s="11"/>
      <c r="AK706" s="11"/>
      <c r="AL706" s="11"/>
      <c r="AM706" s="11"/>
      <c r="AN706" s="11"/>
      <c r="AO706" s="11"/>
    </row>
    <row r="707" spans="1:41" ht="43.2" x14ac:dyDescent="0.3">
      <c r="A707" s="60" t="s">
        <v>1251</v>
      </c>
      <c r="B707" s="59">
        <v>2</v>
      </c>
      <c r="C707" s="59" t="s">
        <v>297</v>
      </c>
      <c r="D707" s="59" t="s">
        <v>3616</v>
      </c>
      <c r="E707" s="59" t="s">
        <v>20</v>
      </c>
      <c r="F707" s="59" t="s">
        <v>898</v>
      </c>
      <c r="G707" s="59" t="s">
        <v>3616</v>
      </c>
      <c r="H707" s="59" t="s">
        <v>297</v>
      </c>
      <c r="I707" s="59" t="s">
        <v>297</v>
      </c>
      <c r="J707" s="60" t="s">
        <v>1253</v>
      </c>
      <c r="K707" s="60" t="s">
        <v>298</v>
      </c>
      <c r="L707" s="60"/>
      <c r="M707" s="59" t="s">
        <v>818</v>
      </c>
      <c r="N707" s="59">
        <v>0</v>
      </c>
      <c r="O707" s="59"/>
      <c r="P707" s="155" t="s">
        <v>166</v>
      </c>
      <c r="Q707" s="11"/>
      <c r="R707" s="11"/>
      <c r="S707" s="11"/>
      <c r="T707" s="11"/>
      <c r="U707" s="11"/>
      <c r="V707" s="11"/>
      <c r="W707" s="11"/>
      <c r="X707" s="11"/>
      <c r="Y707" s="11"/>
      <c r="Z707" s="11"/>
      <c r="AA707" s="11"/>
      <c r="AB707" s="11"/>
      <c r="AC707" s="11"/>
      <c r="AD707" s="11" t="e">
        <v>#N/A</v>
      </c>
      <c r="AE707" s="11" t="e">
        <v>#N/A</v>
      </c>
      <c r="AF707" s="11"/>
      <c r="AG707" s="11"/>
      <c r="AH707" s="11"/>
      <c r="AI707" s="11"/>
      <c r="AJ707" s="11"/>
      <c r="AK707" s="11"/>
      <c r="AL707" s="11"/>
      <c r="AM707" s="11"/>
      <c r="AN707" s="11"/>
      <c r="AO707" s="11"/>
    </row>
    <row r="708" spans="1:41" ht="43.2" x14ac:dyDescent="0.3">
      <c r="A708" s="60" t="s">
        <v>1251</v>
      </c>
      <c r="B708" s="59">
        <v>2</v>
      </c>
      <c r="C708" s="59" t="s">
        <v>586</v>
      </c>
      <c r="D708" s="59" t="s">
        <v>963</v>
      </c>
      <c r="E708" s="59" t="s">
        <v>16</v>
      </c>
      <c r="F708" s="59" t="s">
        <v>1254</v>
      </c>
      <c r="G708" s="59" t="s">
        <v>963</v>
      </c>
      <c r="H708" s="59" t="s">
        <v>586</v>
      </c>
      <c r="I708" s="59">
        <v>0</v>
      </c>
      <c r="J708" s="60" t="s">
        <v>1253</v>
      </c>
      <c r="K708" s="59"/>
      <c r="L708" s="60"/>
      <c r="M708" s="59" t="s">
        <v>818</v>
      </c>
      <c r="N708" s="59">
        <v>0</v>
      </c>
      <c r="O708" s="59"/>
      <c r="P708" s="155" t="s">
        <v>166</v>
      </c>
      <c r="Q708" s="11" t="s">
        <v>333</v>
      </c>
      <c r="R708" s="11"/>
      <c r="S708" s="11"/>
      <c r="T708" s="11"/>
      <c r="U708" s="11"/>
      <c r="V708" s="11"/>
      <c r="W708" s="11"/>
      <c r="X708" s="11"/>
      <c r="Y708" s="11"/>
      <c r="Z708" s="11"/>
      <c r="AA708" s="11"/>
      <c r="AB708" s="11"/>
      <c r="AC708" s="11"/>
      <c r="AD708" s="11" t="e">
        <v>#N/A</v>
      </c>
      <c r="AE708" s="11" t="e">
        <v>#N/A</v>
      </c>
      <c r="AF708" s="11"/>
      <c r="AG708" s="11"/>
      <c r="AH708" s="11"/>
      <c r="AI708" s="11"/>
      <c r="AJ708" s="11"/>
      <c r="AK708" s="11"/>
      <c r="AL708" s="11"/>
      <c r="AM708" s="11"/>
      <c r="AN708" s="11"/>
      <c r="AO708" s="11"/>
    </row>
    <row r="709" spans="1:41" ht="43.2" x14ac:dyDescent="0.3">
      <c r="A709" s="60" t="s">
        <v>1251</v>
      </c>
      <c r="B709" s="59">
        <v>2</v>
      </c>
      <c r="C709" s="59"/>
      <c r="D709" s="59" t="s">
        <v>818</v>
      </c>
      <c r="E709" s="59" t="e">
        <v>#N/A</v>
      </c>
      <c r="F709" s="59" t="s">
        <v>472</v>
      </c>
      <c r="G709" s="59" t="s">
        <v>818</v>
      </c>
      <c r="H709" s="59" t="s">
        <v>818</v>
      </c>
      <c r="I709" s="59" t="s">
        <v>818</v>
      </c>
      <c r="J709" s="60" t="s">
        <v>1253</v>
      </c>
      <c r="K709" s="60" t="s">
        <v>329</v>
      </c>
      <c r="L709" s="60"/>
      <c r="M709" s="59" t="s">
        <v>14313</v>
      </c>
      <c r="N709" s="59">
        <v>0</v>
      </c>
      <c r="O709" s="59" t="s">
        <v>323</v>
      </c>
      <c r="P709" s="155" t="s">
        <v>166</v>
      </c>
      <c r="Q709" s="11"/>
      <c r="R709" s="11"/>
      <c r="S709" s="11"/>
      <c r="T709" s="11"/>
      <c r="U709" s="11"/>
      <c r="V709" s="11"/>
      <c r="W709" s="11"/>
      <c r="X709" s="11"/>
      <c r="Y709" s="11"/>
      <c r="Z709" s="11"/>
      <c r="AA709" s="11"/>
      <c r="AB709" s="11"/>
      <c r="AC709" s="11"/>
      <c r="AD709" s="11" t="e">
        <v>#N/A</v>
      </c>
      <c r="AE709" s="11" t="e">
        <v>#N/A</v>
      </c>
      <c r="AF709" s="11"/>
      <c r="AG709" s="11"/>
      <c r="AH709" s="11"/>
      <c r="AI709" s="11"/>
      <c r="AJ709" s="11"/>
      <c r="AK709" s="11"/>
      <c r="AL709" s="11"/>
      <c r="AM709" s="11"/>
      <c r="AN709" s="11"/>
      <c r="AO709" s="11"/>
    </row>
    <row r="710" spans="1:41" ht="43.2" x14ac:dyDescent="0.3">
      <c r="A710" s="60" t="s">
        <v>1251</v>
      </c>
      <c r="B710" s="59">
        <v>2</v>
      </c>
      <c r="C710" s="59"/>
      <c r="D710" s="59" t="s">
        <v>818</v>
      </c>
      <c r="E710" s="59" t="e">
        <v>#N/A</v>
      </c>
      <c r="F710" s="59" t="s">
        <v>1255</v>
      </c>
      <c r="G710" s="59" t="s">
        <v>818</v>
      </c>
      <c r="H710" s="59" t="s">
        <v>818</v>
      </c>
      <c r="I710" s="59" t="s">
        <v>818</v>
      </c>
      <c r="J710" s="60" t="s">
        <v>1253</v>
      </c>
      <c r="K710" s="60" t="s">
        <v>1256</v>
      </c>
      <c r="L710" s="60"/>
      <c r="M710" s="59" t="s">
        <v>14313</v>
      </c>
      <c r="N710" s="59">
        <v>0</v>
      </c>
      <c r="O710" s="59"/>
      <c r="P710" s="155" t="s">
        <v>166</v>
      </c>
      <c r="Q710" s="11"/>
      <c r="R710" s="11"/>
      <c r="S710" s="11"/>
      <c r="T710" s="11"/>
      <c r="U710" s="11"/>
      <c r="V710" s="11"/>
      <c r="W710" s="11"/>
      <c r="X710" s="11"/>
      <c r="Y710" s="11"/>
      <c r="Z710" s="11"/>
      <c r="AA710" s="11"/>
      <c r="AB710" s="11"/>
      <c r="AC710" s="11"/>
      <c r="AD710" s="11" t="e">
        <v>#N/A</v>
      </c>
      <c r="AE710" s="11" t="e">
        <v>#N/A</v>
      </c>
      <c r="AF710" s="11"/>
      <c r="AG710" s="11"/>
      <c r="AH710" s="11"/>
      <c r="AI710" s="11"/>
      <c r="AJ710" s="11"/>
      <c r="AK710" s="11"/>
      <c r="AL710" s="11"/>
      <c r="AM710" s="11"/>
      <c r="AN710" s="11"/>
      <c r="AO710" s="11"/>
    </row>
    <row r="711" spans="1:41" x14ac:dyDescent="0.3">
      <c r="A711" s="59" t="s">
        <v>48</v>
      </c>
      <c r="B711" s="59">
        <v>5</v>
      </c>
      <c r="C711" s="59"/>
      <c r="D711" s="59" t="s">
        <v>818</v>
      </c>
      <c r="E711" s="59" t="e">
        <v>#N/A</v>
      </c>
      <c r="F711" s="59" t="s">
        <v>1264</v>
      </c>
      <c r="G711" s="59" t="s">
        <v>818</v>
      </c>
      <c r="H711" s="59" t="s">
        <v>818</v>
      </c>
      <c r="I711" s="59" t="s">
        <v>818</v>
      </c>
      <c r="J711" s="59"/>
      <c r="K711" s="59"/>
      <c r="L711" s="59"/>
      <c r="M711" s="59"/>
      <c r="N711" s="59">
        <v>1</v>
      </c>
      <c r="O711" s="59"/>
      <c r="P711" s="155" t="s">
        <v>166</v>
      </c>
      <c r="Q711" s="11" t="s">
        <v>333</v>
      </c>
      <c r="R711" s="11"/>
      <c r="S711" s="11"/>
      <c r="T711" s="11"/>
      <c r="U711" s="11"/>
      <c r="V711" s="11"/>
      <c r="W711" s="11"/>
      <c r="X711" s="11"/>
      <c r="Y711" s="11"/>
      <c r="Z711" s="11"/>
      <c r="AA711" s="11"/>
      <c r="AB711" s="11"/>
      <c r="AC711" s="11"/>
      <c r="AD711" s="11" t="e">
        <v>#N/A</v>
      </c>
      <c r="AE711" s="11" t="e">
        <v>#N/A</v>
      </c>
      <c r="AF711" s="11" t="e">
        <f t="shared" ref="AF711:AF723" si="28">"Examples: "&amp;VLOOKUP(AC711,OECD_Codes,4,FALSE)</f>
        <v>#N/A</v>
      </c>
      <c r="AG711" s="11" t="e">
        <f t="shared" ref="AG711:AG723" si="29">AC711&amp;". "&amp;AD711&amp;". "&amp;AE711&amp;". "&amp;AF711</f>
        <v>#N/A</v>
      </c>
      <c r="AH711" s="11"/>
      <c r="AI711" s="11"/>
      <c r="AJ711" s="11"/>
      <c r="AK711" s="11"/>
      <c r="AL711" s="11"/>
      <c r="AM711" s="11"/>
      <c r="AN711" s="11"/>
      <c r="AO711" s="11"/>
    </row>
    <row r="712" spans="1:41" x14ac:dyDescent="0.3">
      <c r="A712" s="59" t="s">
        <v>48</v>
      </c>
      <c r="B712" s="59">
        <v>5</v>
      </c>
      <c r="C712" s="59"/>
      <c r="D712" s="59" t="s">
        <v>818</v>
      </c>
      <c r="E712" s="59" t="e">
        <v>#N/A</v>
      </c>
      <c r="F712" s="59" t="s">
        <v>1265</v>
      </c>
      <c r="G712" s="59" t="s">
        <v>818</v>
      </c>
      <c r="H712" s="59" t="s">
        <v>818</v>
      </c>
      <c r="I712" s="59" t="s">
        <v>818</v>
      </c>
      <c r="J712" s="59"/>
      <c r="K712" s="59"/>
      <c r="L712" s="59"/>
      <c r="M712" s="59"/>
      <c r="N712" s="59">
        <v>1</v>
      </c>
      <c r="O712" s="59"/>
      <c r="P712" s="155" t="s">
        <v>166</v>
      </c>
      <c r="Q712" s="11" t="s">
        <v>333</v>
      </c>
      <c r="R712" s="11"/>
      <c r="S712" s="11"/>
      <c r="T712" s="11"/>
      <c r="U712" s="11"/>
      <c r="V712" s="11"/>
      <c r="W712" s="11"/>
      <c r="X712" s="11"/>
      <c r="Y712" s="11"/>
      <c r="Z712" s="11"/>
      <c r="AA712" s="11"/>
      <c r="AB712" s="11"/>
      <c r="AC712" s="11"/>
      <c r="AD712" s="11" t="e">
        <v>#N/A</v>
      </c>
      <c r="AE712" s="11" t="e">
        <v>#N/A</v>
      </c>
      <c r="AF712" s="11" t="e">
        <f t="shared" si="28"/>
        <v>#N/A</v>
      </c>
      <c r="AG712" s="11" t="e">
        <f t="shared" si="29"/>
        <v>#N/A</v>
      </c>
      <c r="AH712" s="11"/>
      <c r="AI712" s="11"/>
      <c r="AJ712" s="11"/>
      <c r="AK712" s="11"/>
      <c r="AL712" s="11"/>
      <c r="AM712" s="11"/>
      <c r="AN712" s="11"/>
      <c r="AO712" s="11"/>
    </row>
    <row r="713" spans="1:41" x14ac:dyDescent="0.3">
      <c r="A713" s="59" t="s">
        <v>48</v>
      </c>
      <c r="B713" s="59">
        <v>5</v>
      </c>
      <c r="C713" s="59" t="s">
        <v>37</v>
      </c>
      <c r="D713" s="59" t="s">
        <v>888</v>
      </c>
      <c r="E713" s="59" t="s">
        <v>33</v>
      </c>
      <c r="F713" s="59" t="s">
        <v>311</v>
      </c>
      <c r="G713" s="59" t="s">
        <v>888</v>
      </c>
      <c r="H713" s="59" t="s">
        <v>37</v>
      </c>
      <c r="I713" s="59" t="s">
        <v>37</v>
      </c>
      <c r="J713" s="59"/>
      <c r="K713" s="59"/>
      <c r="L713" s="59"/>
      <c r="M713" s="59"/>
      <c r="N713" s="59">
        <v>1</v>
      </c>
      <c r="O713" s="59"/>
      <c r="P713" s="155" t="s">
        <v>166</v>
      </c>
      <c r="Q713" s="11" t="s">
        <v>333</v>
      </c>
      <c r="R713" s="11">
        <v>1</v>
      </c>
      <c r="S713" s="11">
        <v>1</v>
      </c>
      <c r="T713" s="11">
        <v>1</v>
      </c>
      <c r="U713" s="11" t="s">
        <v>1266</v>
      </c>
      <c r="V713" s="11"/>
      <c r="W713" s="11">
        <v>1</v>
      </c>
      <c r="X713" s="11"/>
      <c r="Y713" s="11"/>
      <c r="Z713" s="11"/>
      <c r="AA713" s="11" t="s">
        <v>1258</v>
      </c>
      <c r="AB713" s="11"/>
      <c r="AC713" s="11" t="s">
        <v>1259</v>
      </c>
      <c r="AD713" s="11" t="s">
        <v>3013</v>
      </c>
      <c r="AE713" s="11" t="s">
        <v>3029</v>
      </c>
      <c r="AF713" s="11" t="str">
        <f t="shared" si="28"/>
        <v>Examples: Table umbrella mesh fabric,</v>
      </c>
      <c r="AG713" s="11" t="str">
        <f t="shared" si="29"/>
        <v>ac5g. Fabrics, textiles, and apparel. Other articles made of fabrics, textiles and apparel that are not expected to routinely be in contact with people. Examples: Table umbrella mesh fabric,</v>
      </c>
      <c r="AH713" s="11"/>
      <c r="AI713" s="11"/>
      <c r="AJ713" s="11"/>
      <c r="AK713" s="11"/>
      <c r="AL713" s="11"/>
      <c r="AM713" s="11"/>
      <c r="AN713" s="11"/>
      <c r="AO713" s="11"/>
    </row>
    <row r="714" spans="1:41" x14ac:dyDescent="0.3">
      <c r="A714" s="59" t="s">
        <v>48</v>
      </c>
      <c r="B714" s="59">
        <v>5</v>
      </c>
      <c r="C714" s="59"/>
      <c r="D714" s="59" t="s">
        <v>818</v>
      </c>
      <c r="E714" s="59" t="e">
        <v>#N/A</v>
      </c>
      <c r="F714" s="59" t="s">
        <v>549</v>
      </c>
      <c r="G714" s="59" t="s">
        <v>818</v>
      </c>
      <c r="H714" s="59" t="s">
        <v>818</v>
      </c>
      <c r="I714" s="59" t="s">
        <v>818</v>
      </c>
      <c r="J714" s="59"/>
      <c r="K714" s="59"/>
      <c r="L714" s="59"/>
      <c r="M714" s="59"/>
      <c r="N714" s="59">
        <v>1</v>
      </c>
      <c r="O714" s="59"/>
      <c r="P714" s="155" t="s">
        <v>166</v>
      </c>
      <c r="Q714" s="11" t="s">
        <v>333</v>
      </c>
      <c r="R714" s="11"/>
      <c r="S714" s="11"/>
      <c r="T714" s="11"/>
      <c r="U714" s="11"/>
      <c r="V714" s="11"/>
      <c r="W714" s="11"/>
      <c r="X714" s="11"/>
      <c r="Y714" s="11"/>
      <c r="Z714" s="11"/>
      <c r="AA714" s="11"/>
      <c r="AB714" s="11"/>
      <c r="AC714" s="11"/>
      <c r="AD714" s="11" t="e">
        <v>#N/A</v>
      </c>
      <c r="AE714" s="11" t="e">
        <v>#N/A</v>
      </c>
      <c r="AF714" s="11" t="e">
        <f t="shared" si="28"/>
        <v>#N/A</v>
      </c>
      <c r="AG714" s="11" t="e">
        <f t="shared" si="29"/>
        <v>#N/A</v>
      </c>
      <c r="AH714" s="11"/>
      <c r="AI714" s="11"/>
      <c r="AJ714" s="11"/>
      <c r="AK714" s="11"/>
      <c r="AL714" s="11"/>
      <c r="AM714" s="11"/>
      <c r="AN714" s="11"/>
      <c r="AO714" s="11"/>
    </row>
    <row r="715" spans="1:41" x14ac:dyDescent="0.3">
      <c r="A715" s="59" t="s">
        <v>48</v>
      </c>
      <c r="B715" s="59">
        <v>5</v>
      </c>
      <c r="C715" s="59" t="s">
        <v>297</v>
      </c>
      <c r="D715" s="59" t="s">
        <v>3616</v>
      </c>
      <c r="E715" s="59" t="s">
        <v>20</v>
      </c>
      <c r="F715" s="59" t="s">
        <v>298</v>
      </c>
      <c r="G715" s="59" t="s">
        <v>3616</v>
      </c>
      <c r="H715" s="59" t="s">
        <v>297</v>
      </c>
      <c r="I715" s="59" t="s">
        <v>297</v>
      </c>
      <c r="J715" s="59"/>
      <c r="K715" s="59"/>
      <c r="L715" s="59"/>
      <c r="M715" s="59"/>
      <c r="N715" s="59">
        <v>1</v>
      </c>
      <c r="O715" s="59"/>
      <c r="P715" s="155" t="s">
        <v>166</v>
      </c>
      <c r="Q715" s="11" t="s">
        <v>333</v>
      </c>
      <c r="R715" s="11">
        <v>1</v>
      </c>
      <c r="S715" s="11"/>
      <c r="T715" s="11"/>
      <c r="U715" s="11"/>
      <c r="V715" s="11"/>
      <c r="W715" s="11"/>
      <c r="X715" s="11"/>
      <c r="Y715" s="11">
        <v>1</v>
      </c>
      <c r="Z715" s="11"/>
      <c r="AA715" s="11" t="s">
        <v>12118</v>
      </c>
      <c r="AB715" s="11"/>
      <c r="AC715" s="11" t="s">
        <v>257</v>
      </c>
      <c r="AD715" s="11" t="s">
        <v>3013</v>
      </c>
      <c r="AE715" s="11" t="s">
        <v>3024</v>
      </c>
      <c r="AF715" s="11" t="str">
        <f t="shared" si="28"/>
        <v>Examples: e.g. sofa cover, car seat cover, fabric chair, hammock</v>
      </c>
      <c r="AG715" s="11" t="str">
        <f t="shared" si="29"/>
        <v>AC5e. Fabrics, textiles, and apparel. Furniture &amp; furnishings, including furniture coverings. Examples: e.g. sofa cover, car seat cover, fabric chair, hammock</v>
      </c>
      <c r="AH715" s="11"/>
      <c r="AI715" s="11"/>
      <c r="AJ715" s="11"/>
      <c r="AK715" s="11"/>
      <c r="AL715" s="11">
        <v>1</v>
      </c>
      <c r="AM715" s="11"/>
      <c r="AN715" s="11"/>
      <c r="AO715" s="11"/>
    </row>
    <row r="716" spans="1:41" x14ac:dyDescent="0.3">
      <c r="A716" s="59" t="s">
        <v>48</v>
      </c>
      <c r="B716" s="59">
        <v>5</v>
      </c>
      <c r="C716" s="59" t="s">
        <v>191</v>
      </c>
      <c r="D716" s="59" t="s">
        <v>3258</v>
      </c>
      <c r="E716" s="59" t="s">
        <v>16</v>
      </c>
      <c r="F716" s="59" t="s">
        <v>198</v>
      </c>
      <c r="G716" s="59" t="s">
        <v>3258</v>
      </c>
      <c r="H716" s="59" t="s">
        <v>191</v>
      </c>
      <c r="I716" s="59" t="s">
        <v>4263</v>
      </c>
      <c r="J716" s="59" t="s">
        <v>1958</v>
      </c>
      <c r="K716" s="59"/>
      <c r="L716" s="59"/>
      <c r="M716" s="59"/>
      <c r="N716" s="59">
        <v>1</v>
      </c>
      <c r="O716" s="59"/>
      <c r="P716" s="155" t="s">
        <v>166</v>
      </c>
      <c r="Q716" s="11" t="s">
        <v>333</v>
      </c>
      <c r="R716" s="11"/>
      <c r="S716" s="11"/>
      <c r="T716" s="11"/>
      <c r="U716" s="11"/>
      <c r="V716" s="11">
        <v>1</v>
      </c>
      <c r="W716" s="11"/>
      <c r="X716" s="11"/>
      <c r="Y716" s="11"/>
      <c r="Z716" s="11"/>
      <c r="AA716" s="11"/>
      <c r="AB716" s="11"/>
      <c r="AC716" s="11"/>
      <c r="AD716" s="11" t="e">
        <v>#N/A</v>
      </c>
      <c r="AE716" s="11" t="e">
        <v>#N/A</v>
      </c>
      <c r="AF716" s="11" t="e">
        <f t="shared" si="28"/>
        <v>#N/A</v>
      </c>
      <c r="AG716" s="11" t="e">
        <f t="shared" si="29"/>
        <v>#N/A</v>
      </c>
      <c r="AH716" s="11"/>
      <c r="AI716" s="11"/>
      <c r="AJ716" s="11"/>
      <c r="AK716" s="11"/>
      <c r="AL716" s="11"/>
      <c r="AM716" s="11"/>
      <c r="AN716" s="11"/>
      <c r="AO716" s="11">
        <v>1</v>
      </c>
    </row>
    <row r="717" spans="1:41" x14ac:dyDescent="0.3">
      <c r="A717" s="59" t="s">
        <v>48</v>
      </c>
      <c r="B717" s="59">
        <v>5</v>
      </c>
      <c r="C717" s="59" t="s">
        <v>24</v>
      </c>
      <c r="D717" s="59" t="s">
        <v>3221</v>
      </c>
      <c r="E717" s="59" t="s">
        <v>13</v>
      </c>
      <c r="F717" s="59" t="s">
        <v>1668</v>
      </c>
      <c r="G717" s="59" t="s">
        <v>3221</v>
      </c>
      <c r="H717" s="59" t="s">
        <v>24</v>
      </c>
      <c r="I717" s="59" t="s">
        <v>5532</v>
      </c>
      <c r="J717" s="59"/>
      <c r="K717" s="59"/>
      <c r="L717" s="59"/>
      <c r="M717" s="59"/>
      <c r="N717" s="59">
        <v>1</v>
      </c>
      <c r="O717" s="59"/>
      <c r="P717" s="155" t="s">
        <v>166</v>
      </c>
      <c r="Q717" s="11" t="s">
        <v>333</v>
      </c>
      <c r="R717" s="73"/>
      <c r="S717" s="73"/>
      <c r="T717" s="73"/>
      <c r="U717" s="73"/>
      <c r="V717" s="73"/>
      <c r="W717" s="73"/>
      <c r="X717" s="73"/>
      <c r="Y717" s="73"/>
      <c r="Z717" s="73"/>
      <c r="AA717" s="73"/>
      <c r="AB717" s="73"/>
      <c r="AC717" s="73"/>
      <c r="AD717" s="73" t="e">
        <v>#N/A</v>
      </c>
      <c r="AE717" s="73" t="e">
        <v>#N/A</v>
      </c>
      <c r="AF717" s="11" t="e">
        <f t="shared" si="28"/>
        <v>#N/A</v>
      </c>
      <c r="AG717" s="11" t="e">
        <f t="shared" si="29"/>
        <v>#N/A</v>
      </c>
      <c r="AH717" s="73"/>
      <c r="AI717" s="73"/>
      <c r="AJ717" s="73"/>
      <c r="AK717" s="73"/>
      <c r="AL717" s="73"/>
      <c r="AM717" s="73"/>
      <c r="AN717" s="73"/>
      <c r="AO717" s="73"/>
    </row>
    <row r="718" spans="1:41" x14ac:dyDescent="0.3">
      <c r="A718" s="59" t="s">
        <v>48</v>
      </c>
      <c r="B718" s="59">
        <v>5</v>
      </c>
      <c r="C718" s="59" t="s">
        <v>191</v>
      </c>
      <c r="D718" s="59" t="s">
        <v>3258</v>
      </c>
      <c r="E718" s="59" t="s">
        <v>16</v>
      </c>
      <c r="F718" s="59" t="s">
        <v>597</v>
      </c>
      <c r="G718" s="59" t="s">
        <v>3258</v>
      </c>
      <c r="H718" s="59" t="s">
        <v>191</v>
      </c>
      <c r="I718" s="59" t="s">
        <v>4263</v>
      </c>
      <c r="J718" s="59"/>
      <c r="K718" s="59"/>
      <c r="L718" s="59"/>
      <c r="M718" s="59"/>
      <c r="N718" s="59">
        <v>1</v>
      </c>
      <c r="O718" s="59"/>
      <c r="P718" s="155" t="s">
        <v>166</v>
      </c>
      <c r="Q718" s="11" t="s">
        <v>333</v>
      </c>
      <c r="R718" s="11"/>
      <c r="S718" s="11"/>
      <c r="T718" s="11"/>
      <c r="U718" s="11"/>
      <c r="V718" s="11">
        <v>1</v>
      </c>
      <c r="W718" s="11"/>
      <c r="X718" s="11"/>
      <c r="Y718" s="11"/>
      <c r="Z718" s="11"/>
      <c r="AA718" s="11"/>
      <c r="AB718" s="11"/>
      <c r="AC718" s="11"/>
      <c r="AD718" s="11" t="e">
        <v>#N/A</v>
      </c>
      <c r="AE718" s="11" t="e">
        <v>#N/A</v>
      </c>
      <c r="AF718" s="11" t="e">
        <f t="shared" si="28"/>
        <v>#N/A</v>
      </c>
      <c r="AG718" s="11" t="e">
        <f t="shared" si="29"/>
        <v>#N/A</v>
      </c>
      <c r="AH718" s="11"/>
      <c r="AI718" s="11"/>
      <c r="AJ718" s="11"/>
      <c r="AK718" s="11"/>
      <c r="AL718" s="11"/>
      <c r="AM718" s="11"/>
      <c r="AN718" s="11"/>
      <c r="AO718" s="11">
        <v>1</v>
      </c>
    </row>
    <row r="719" spans="1:41" ht="28.8" x14ac:dyDescent="0.3">
      <c r="A719" s="60" t="s">
        <v>93</v>
      </c>
      <c r="B719" s="59">
        <v>4</v>
      </c>
      <c r="C719" s="59" t="s">
        <v>27</v>
      </c>
      <c r="D719" s="59" t="s">
        <v>3320</v>
      </c>
      <c r="E719" s="59" t="s">
        <v>13</v>
      </c>
      <c r="F719" s="60" t="s">
        <v>560</v>
      </c>
      <c r="G719" s="59" t="s">
        <v>3320</v>
      </c>
      <c r="H719" s="59" t="s">
        <v>27</v>
      </c>
      <c r="I719" s="59" t="s">
        <v>4307</v>
      </c>
      <c r="J719" s="59" t="s">
        <v>561</v>
      </c>
      <c r="K719" s="59" t="s">
        <v>528</v>
      </c>
      <c r="L719" s="59"/>
      <c r="M719" s="59" t="s">
        <v>818</v>
      </c>
      <c r="N719" s="59">
        <v>1</v>
      </c>
      <c r="O719" s="59"/>
      <c r="P719" s="155" t="s">
        <v>166</v>
      </c>
      <c r="Q719" s="11" t="s">
        <v>1337</v>
      </c>
      <c r="R719" s="11">
        <v>1</v>
      </c>
      <c r="S719" s="11">
        <v>1</v>
      </c>
      <c r="T719" s="11"/>
      <c r="U719" s="11" t="s">
        <v>562</v>
      </c>
      <c r="V719" s="11"/>
      <c r="W719" s="11"/>
      <c r="X719" s="11"/>
      <c r="Y719" s="11">
        <v>1</v>
      </c>
      <c r="Z719" s="11"/>
      <c r="AA719" s="11" t="s">
        <v>563</v>
      </c>
      <c r="AB719" s="11"/>
      <c r="AC719" s="11" t="s">
        <v>204</v>
      </c>
      <c r="AD719" s="11" t="s">
        <v>3137</v>
      </c>
      <c r="AE719" s="11" t="s">
        <v>3024</v>
      </c>
      <c r="AF719" s="11" t="str">
        <f t="shared" si="28"/>
        <v>Examples: Computer casing,</v>
      </c>
      <c r="AG719" s="11" t="str">
        <f t="shared" si="29"/>
        <v>AC13e. Plastic articles (hard). Furniture &amp; furnishings, including furniture coverings. Examples: Computer casing,</v>
      </c>
      <c r="AH719" s="11">
        <v>1</v>
      </c>
      <c r="AI719" s="11" t="s">
        <v>564</v>
      </c>
      <c r="AJ719" s="11" t="s">
        <v>541</v>
      </c>
      <c r="AK719" s="11"/>
      <c r="AL719" s="11"/>
      <c r="AM719" s="11"/>
      <c r="AN719" s="11"/>
      <c r="AO719" s="11"/>
    </row>
    <row r="720" spans="1:41" ht="28.8" x14ac:dyDescent="0.3">
      <c r="A720" s="60" t="s">
        <v>93</v>
      </c>
      <c r="B720" s="59">
        <v>4</v>
      </c>
      <c r="C720" s="59" t="s">
        <v>370</v>
      </c>
      <c r="D720" s="59" t="s">
        <v>1402</v>
      </c>
      <c r="E720" s="59" t="s">
        <v>21</v>
      </c>
      <c r="F720" s="60" t="s">
        <v>697</v>
      </c>
      <c r="G720" s="59" t="s">
        <v>1402</v>
      </c>
      <c r="H720" s="59" t="s">
        <v>370</v>
      </c>
      <c r="I720" s="59" t="s">
        <v>2165</v>
      </c>
      <c r="J720" s="59" t="s">
        <v>698</v>
      </c>
      <c r="K720" s="59" t="s">
        <v>511</v>
      </c>
      <c r="L720" s="59"/>
      <c r="M720" s="59" t="s">
        <v>818</v>
      </c>
      <c r="N720" s="59">
        <v>1</v>
      </c>
      <c r="O720" s="59"/>
      <c r="P720" s="155" t="s">
        <v>166</v>
      </c>
      <c r="Q720" s="11" t="s">
        <v>1337</v>
      </c>
      <c r="R720" s="11"/>
      <c r="S720" s="11"/>
      <c r="T720" s="11"/>
      <c r="U720" s="11"/>
      <c r="V720" s="11"/>
      <c r="W720" s="11"/>
      <c r="X720" s="11"/>
      <c r="Y720" s="11"/>
      <c r="Z720" s="11"/>
      <c r="AA720" s="11"/>
      <c r="AB720" s="11"/>
      <c r="AC720" s="11"/>
      <c r="AD720" s="11" t="e">
        <v>#N/A</v>
      </c>
      <c r="AE720" s="11" t="e">
        <v>#N/A</v>
      </c>
      <c r="AF720" s="11" t="e">
        <f t="shared" si="28"/>
        <v>#N/A</v>
      </c>
      <c r="AG720" s="11" t="e">
        <f t="shared" si="29"/>
        <v>#N/A</v>
      </c>
      <c r="AH720" s="11"/>
      <c r="AI720" s="11" t="s">
        <v>228</v>
      </c>
      <c r="AJ720" s="11"/>
      <c r="AK720" s="11"/>
      <c r="AL720" s="11">
        <v>1</v>
      </c>
      <c r="AM720" s="11"/>
      <c r="AN720" s="11"/>
      <c r="AO720" s="11"/>
    </row>
    <row r="721" spans="1:41" ht="28.8" x14ac:dyDescent="0.3">
      <c r="A721" s="60" t="s">
        <v>93</v>
      </c>
      <c r="B721" s="59">
        <v>4</v>
      </c>
      <c r="C721" s="59" t="s">
        <v>29</v>
      </c>
      <c r="D721" s="59" t="s">
        <v>1007</v>
      </c>
      <c r="E721" s="59" t="s">
        <v>13</v>
      </c>
      <c r="F721" s="60" t="s">
        <v>1076</v>
      </c>
      <c r="G721" s="59" t="s">
        <v>1007</v>
      </c>
      <c r="H721" s="59" t="s">
        <v>29</v>
      </c>
      <c r="I721" s="59" t="s">
        <v>4310</v>
      </c>
      <c r="J721" s="59" t="s">
        <v>698</v>
      </c>
      <c r="K721" s="59" t="s">
        <v>932</v>
      </c>
      <c r="L721" s="59"/>
      <c r="M721" s="59" t="s">
        <v>818</v>
      </c>
      <c r="N721" s="59">
        <v>1</v>
      </c>
      <c r="O721" s="59"/>
      <c r="P721" s="155" t="s">
        <v>166</v>
      </c>
      <c r="Q721" s="11" t="s">
        <v>1337</v>
      </c>
      <c r="R721" s="11"/>
      <c r="S721" s="11"/>
      <c r="T721" s="11"/>
      <c r="U721" s="11"/>
      <c r="V721" s="11">
        <v>1</v>
      </c>
      <c r="W721" s="11">
        <v>1</v>
      </c>
      <c r="X721" s="11"/>
      <c r="Y721" s="11"/>
      <c r="Z721" s="11"/>
      <c r="AA721" s="11" t="s">
        <v>1077</v>
      </c>
      <c r="AB721" s="11" t="s">
        <v>1078</v>
      </c>
      <c r="AC721" s="11" t="s">
        <v>204</v>
      </c>
      <c r="AD721" s="11" t="s">
        <v>3137</v>
      </c>
      <c r="AE721" s="11" t="s">
        <v>3024</v>
      </c>
      <c r="AF721" s="11" t="str">
        <f t="shared" si="28"/>
        <v>Examples: Computer casing,</v>
      </c>
      <c r="AG721" s="11" t="str">
        <f t="shared" si="29"/>
        <v>AC13e. Plastic articles (hard). Furniture &amp; furnishings, including furniture coverings. Examples: Computer casing,</v>
      </c>
      <c r="AH721" s="11"/>
      <c r="AI721" s="11"/>
      <c r="AJ721" s="11"/>
      <c r="AK721" s="11"/>
      <c r="AL721" s="11"/>
      <c r="AM721" s="11"/>
      <c r="AN721" s="11"/>
      <c r="AO721" s="11"/>
    </row>
    <row r="722" spans="1:41" ht="28.8" x14ac:dyDescent="0.3">
      <c r="A722" s="60" t="s">
        <v>93</v>
      </c>
      <c r="B722" s="59">
        <v>4</v>
      </c>
      <c r="C722" s="60" t="s">
        <v>1326</v>
      </c>
      <c r="D722" s="59" t="s">
        <v>818</v>
      </c>
      <c r="E722" s="59" t="e">
        <v>#N/A</v>
      </c>
      <c r="F722" s="60" t="s">
        <v>1327</v>
      </c>
      <c r="G722" s="59" t="s">
        <v>818</v>
      </c>
      <c r="H722" s="59" t="s">
        <v>1326</v>
      </c>
      <c r="I722" s="59" t="s">
        <v>818</v>
      </c>
      <c r="J722" s="59" t="s">
        <v>698</v>
      </c>
      <c r="K722" s="59" t="s">
        <v>553</v>
      </c>
      <c r="L722" s="59"/>
      <c r="M722" s="59" t="s">
        <v>14313</v>
      </c>
      <c r="N722" s="59">
        <v>1</v>
      </c>
      <c r="O722" s="59" t="s">
        <v>323</v>
      </c>
      <c r="P722" s="155" t="s">
        <v>166</v>
      </c>
      <c r="Q722" s="11" t="s">
        <v>1337</v>
      </c>
      <c r="R722" s="11"/>
      <c r="S722" s="11"/>
      <c r="T722" s="11"/>
      <c r="U722" s="11"/>
      <c r="V722" s="11"/>
      <c r="W722" s="11"/>
      <c r="X722" s="11"/>
      <c r="Y722" s="11"/>
      <c r="Z722" s="11"/>
      <c r="AA722" s="11"/>
      <c r="AB722" s="11"/>
      <c r="AC722" s="11"/>
      <c r="AD722" s="11" t="e">
        <v>#N/A</v>
      </c>
      <c r="AE722" s="11" t="e">
        <v>#N/A</v>
      </c>
      <c r="AF722" s="11" t="e">
        <f t="shared" si="28"/>
        <v>#N/A</v>
      </c>
      <c r="AG722" s="11" t="e">
        <f t="shared" si="29"/>
        <v>#N/A</v>
      </c>
      <c r="AH722" s="11"/>
      <c r="AI722" s="11"/>
      <c r="AJ722" s="11"/>
      <c r="AK722" s="11"/>
      <c r="AL722" s="11"/>
      <c r="AM722" s="11"/>
      <c r="AN722" s="11"/>
      <c r="AO722" s="11"/>
    </row>
    <row r="723" spans="1:41" ht="43.2" x14ac:dyDescent="0.3">
      <c r="A723" s="60" t="s">
        <v>93</v>
      </c>
      <c r="B723" s="59">
        <v>4</v>
      </c>
      <c r="C723" s="61" t="s">
        <v>1328</v>
      </c>
      <c r="D723" s="59" t="s">
        <v>818</v>
      </c>
      <c r="E723" s="59" t="e">
        <v>#N/A</v>
      </c>
      <c r="F723" s="60" t="s">
        <v>1329</v>
      </c>
      <c r="G723" s="59" t="s">
        <v>818</v>
      </c>
      <c r="H723" s="59" t="s">
        <v>1328</v>
      </c>
      <c r="I723" s="59" t="s">
        <v>818</v>
      </c>
      <c r="J723" s="59" t="s">
        <v>561</v>
      </c>
      <c r="K723" s="59" t="s">
        <v>1330</v>
      </c>
      <c r="L723" s="59"/>
      <c r="M723" s="59" t="s">
        <v>14313</v>
      </c>
      <c r="N723" s="59">
        <v>1</v>
      </c>
      <c r="O723" s="59"/>
      <c r="P723" s="155" t="s">
        <v>166</v>
      </c>
      <c r="Q723" s="11" t="s">
        <v>1337</v>
      </c>
      <c r="R723" s="11"/>
      <c r="S723" s="11"/>
      <c r="T723" s="11"/>
      <c r="U723" s="11"/>
      <c r="V723" s="11"/>
      <c r="W723" s="11"/>
      <c r="X723" s="11"/>
      <c r="Y723" s="11"/>
      <c r="Z723" s="11"/>
      <c r="AA723" s="11"/>
      <c r="AB723" s="11"/>
      <c r="AC723" s="11"/>
      <c r="AD723" s="11" t="e">
        <v>#N/A</v>
      </c>
      <c r="AE723" s="11" t="e">
        <v>#N/A</v>
      </c>
      <c r="AF723" s="11" t="e">
        <f t="shared" si="28"/>
        <v>#N/A</v>
      </c>
      <c r="AG723" s="11" t="e">
        <f t="shared" si="29"/>
        <v>#N/A</v>
      </c>
      <c r="AH723" s="11"/>
      <c r="AI723" s="11"/>
      <c r="AJ723" s="11"/>
      <c r="AK723" s="11"/>
      <c r="AL723" s="11"/>
      <c r="AM723" s="11"/>
      <c r="AN723" s="11"/>
      <c r="AO723" s="11"/>
    </row>
    <row r="724" spans="1:41" x14ac:dyDescent="0.3">
      <c r="A724" s="60" t="s">
        <v>137</v>
      </c>
      <c r="B724" s="59">
        <v>2</v>
      </c>
      <c r="C724" s="59" t="s">
        <v>586</v>
      </c>
      <c r="D724" s="59" t="s">
        <v>963</v>
      </c>
      <c r="E724" s="59" t="s">
        <v>16</v>
      </c>
      <c r="F724" s="59" t="s">
        <v>1254</v>
      </c>
      <c r="G724" s="59" t="s">
        <v>963</v>
      </c>
      <c r="H724" s="59" t="s">
        <v>586</v>
      </c>
      <c r="I724" s="59">
        <v>0</v>
      </c>
      <c r="J724" s="59" t="s">
        <v>1267</v>
      </c>
      <c r="K724" s="59"/>
      <c r="L724" s="60"/>
      <c r="M724" s="59" t="s">
        <v>818</v>
      </c>
      <c r="N724" s="59">
        <v>0</v>
      </c>
      <c r="O724" s="59"/>
      <c r="P724" s="155" t="s">
        <v>166</v>
      </c>
      <c r="Q724" s="11" t="s">
        <v>333</v>
      </c>
      <c r="R724" s="11"/>
      <c r="S724" s="11"/>
      <c r="T724" s="11"/>
      <c r="U724" s="11"/>
      <c r="V724" s="11"/>
      <c r="W724" s="11"/>
      <c r="X724" s="11"/>
      <c r="Y724" s="11"/>
      <c r="Z724" s="11"/>
      <c r="AA724" s="11"/>
      <c r="AB724" s="11"/>
      <c r="AC724" s="11"/>
      <c r="AD724" s="11" t="e">
        <v>#N/A</v>
      </c>
      <c r="AE724" s="11" t="e">
        <v>#N/A</v>
      </c>
      <c r="AF724" s="11"/>
      <c r="AG724" s="11"/>
      <c r="AH724" s="11"/>
      <c r="AI724" s="11"/>
      <c r="AJ724" s="11"/>
      <c r="AK724" s="11"/>
      <c r="AL724" s="11"/>
      <c r="AM724" s="11"/>
      <c r="AN724" s="11"/>
      <c r="AO724" s="11">
        <v>1</v>
      </c>
    </row>
    <row r="725" spans="1:41" x14ac:dyDescent="0.3">
      <c r="A725" s="60" t="s">
        <v>137</v>
      </c>
      <c r="B725" s="59">
        <v>2</v>
      </c>
      <c r="C725" s="59"/>
      <c r="D725" s="59" t="s">
        <v>818</v>
      </c>
      <c r="E725" s="59" t="e">
        <v>#N/A</v>
      </c>
      <c r="F725" s="59" t="s">
        <v>1268</v>
      </c>
      <c r="G725" s="59" t="s">
        <v>818</v>
      </c>
      <c r="H725" s="59" t="s">
        <v>818</v>
      </c>
      <c r="I725" s="59" t="s">
        <v>818</v>
      </c>
      <c r="J725" s="59" t="s">
        <v>1267</v>
      </c>
      <c r="K725" s="59"/>
      <c r="L725" s="60"/>
      <c r="M725" s="59" t="s">
        <v>14313</v>
      </c>
      <c r="N725" s="59">
        <v>0</v>
      </c>
      <c r="O725" s="59"/>
      <c r="P725" s="155" t="s">
        <v>166</v>
      </c>
      <c r="Q725" s="11"/>
      <c r="R725" s="11"/>
      <c r="S725" s="11"/>
      <c r="T725" s="11"/>
      <c r="U725" s="11"/>
      <c r="V725" s="11"/>
      <c r="W725" s="11"/>
      <c r="X725" s="11"/>
      <c r="Y725" s="11"/>
      <c r="Z725" s="11"/>
      <c r="AA725" s="11"/>
      <c r="AB725" s="11"/>
      <c r="AC725" s="11"/>
      <c r="AD725" s="11" t="e">
        <v>#N/A</v>
      </c>
      <c r="AE725" s="11" t="e">
        <v>#N/A</v>
      </c>
      <c r="AF725" s="11"/>
      <c r="AG725" s="11"/>
      <c r="AH725" s="11"/>
      <c r="AI725" s="11"/>
      <c r="AJ725" s="11"/>
      <c r="AK725" s="11"/>
      <c r="AL725" s="11"/>
      <c r="AM725" s="11"/>
      <c r="AN725" s="11"/>
      <c r="AO725" s="11"/>
    </row>
    <row r="726" spans="1:41" x14ac:dyDescent="0.3">
      <c r="A726" s="60" t="s">
        <v>137</v>
      </c>
      <c r="B726" s="59">
        <v>2</v>
      </c>
      <c r="C726" s="59"/>
      <c r="D726" s="59" t="s">
        <v>818</v>
      </c>
      <c r="E726" s="59" t="e">
        <v>#N/A</v>
      </c>
      <c r="F726" s="60" t="s">
        <v>1269</v>
      </c>
      <c r="G726" s="59" t="s">
        <v>818</v>
      </c>
      <c r="H726" s="59" t="s">
        <v>818</v>
      </c>
      <c r="I726" s="59" t="s">
        <v>818</v>
      </c>
      <c r="J726" s="59" t="s">
        <v>1267</v>
      </c>
      <c r="K726" s="60"/>
      <c r="L726" s="60"/>
      <c r="M726" s="59" t="s">
        <v>14313</v>
      </c>
      <c r="N726" s="59">
        <v>0</v>
      </c>
      <c r="O726" s="59"/>
      <c r="P726" s="155" t="s">
        <v>166</v>
      </c>
      <c r="Q726" s="11"/>
      <c r="R726" s="11"/>
      <c r="S726" s="11"/>
      <c r="T726" s="11"/>
      <c r="U726" s="11"/>
      <c r="V726" s="11"/>
      <c r="W726" s="11"/>
      <c r="X726" s="11"/>
      <c r="Y726" s="11"/>
      <c r="Z726" s="11"/>
      <c r="AA726" s="11"/>
      <c r="AB726" s="11"/>
      <c r="AC726" s="11"/>
      <c r="AD726" s="11" t="e">
        <v>#N/A</v>
      </c>
      <c r="AE726" s="11" t="e">
        <v>#N/A</v>
      </c>
      <c r="AF726" s="11"/>
      <c r="AG726" s="11"/>
      <c r="AH726" s="11"/>
      <c r="AI726" s="11"/>
      <c r="AJ726" s="11"/>
      <c r="AK726" s="11"/>
      <c r="AL726" s="11"/>
      <c r="AM726" s="11"/>
      <c r="AN726" s="11"/>
      <c r="AO726" s="11"/>
    </row>
    <row r="727" spans="1:41" ht="43.2" x14ac:dyDescent="0.3">
      <c r="A727" s="60" t="s">
        <v>1270</v>
      </c>
      <c r="B727" s="59">
        <v>3</v>
      </c>
      <c r="C727" s="59" t="s">
        <v>818</v>
      </c>
      <c r="D727" s="59" t="s">
        <v>818</v>
      </c>
      <c r="E727" s="59" t="e">
        <v>#N/A</v>
      </c>
      <c r="F727" s="59" t="s">
        <v>885</v>
      </c>
      <c r="G727" s="59" t="s">
        <v>818</v>
      </c>
      <c r="H727" s="59" t="s">
        <v>818</v>
      </c>
      <c r="I727" s="59" t="s">
        <v>818</v>
      </c>
      <c r="J727" s="60" t="s">
        <v>1271</v>
      </c>
      <c r="K727" s="60" t="s">
        <v>312</v>
      </c>
      <c r="L727" s="60"/>
      <c r="M727" s="59" t="s">
        <v>14313</v>
      </c>
      <c r="N727" s="59">
        <v>0</v>
      </c>
      <c r="O727" s="59"/>
      <c r="P727" s="155" t="s">
        <v>166</v>
      </c>
      <c r="Q727" s="11"/>
      <c r="R727" s="11"/>
      <c r="S727" s="11"/>
      <c r="T727" s="11"/>
      <c r="U727" s="11"/>
      <c r="V727" s="11"/>
      <c r="W727" s="11"/>
      <c r="X727" s="11"/>
      <c r="Y727" s="11"/>
      <c r="Z727" s="11"/>
      <c r="AA727" s="11"/>
      <c r="AB727" s="11"/>
      <c r="AC727" s="11"/>
      <c r="AD727" s="11" t="e">
        <v>#N/A</v>
      </c>
      <c r="AE727" s="11" t="e">
        <v>#N/A</v>
      </c>
      <c r="AF727" s="11"/>
      <c r="AG727" s="11"/>
      <c r="AH727" s="11"/>
      <c r="AI727" s="11"/>
      <c r="AJ727" s="11"/>
      <c r="AK727" s="11"/>
      <c r="AL727" s="11"/>
      <c r="AM727" s="11"/>
      <c r="AN727" s="11"/>
      <c r="AO727" s="11"/>
    </row>
    <row r="728" spans="1:41" ht="43.2" x14ac:dyDescent="0.3">
      <c r="A728" s="60" t="s">
        <v>1270</v>
      </c>
      <c r="B728" s="59">
        <v>3</v>
      </c>
      <c r="C728" s="59" t="s">
        <v>37</v>
      </c>
      <c r="D728" s="59" t="s">
        <v>888</v>
      </c>
      <c r="E728" s="59" t="s">
        <v>33</v>
      </c>
      <c r="F728" s="59" t="s">
        <v>888</v>
      </c>
      <c r="G728" s="59" t="s">
        <v>888</v>
      </c>
      <c r="H728" s="59" t="s">
        <v>37</v>
      </c>
      <c r="I728" s="59" t="s">
        <v>37</v>
      </c>
      <c r="J728" s="60" t="s">
        <v>1271</v>
      </c>
      <c r="K728" s="60"/>
      <c r="L728" s="60"/>
      <c r="M728" s="59" t="s">
        <v>818</v>
      </c>
      <c r="N728" s="59">
        <v>0</v>
      </c>
      <c r="O728" s="59"/>
      <c r="P728" s="155" t="s">
        <v>166</v>
      </c>
      <c r="Q728" s="11"/>
      <c r="R728" s="11"/>
      <c r="S728" s="11"/>
      <c r="T728" s="11"/>
      <c r="U728" s="11"/>
      <c r="V728" s="11"/>
      <c r="W728" s="11"/>
      <c r="X728" s="11"/>
      <c r="Y728" s="11"/>
      <c r="Z728" s="11"/>
      <c r="AA728" s="11"/>
      <c r="AB728" s="11"/>
      <c r="AC728" s="11"/>
      <c r="AD728" s="11" t="e">
        <v>#N/A</v>
      </c>
      <c r="AE728" s="11" t="e">
        <v>#N/A</v>
      </c>
      <c r="AF728" s="11"/>
      <c r="AG728" s="11"/>
      <c r="AH728" s="11"/>
      <c r="AI728" s="11"/>
      <c r="AJ728" s="11"/>
      <c r="AK728" s="11"/>
      <c r="AL728" s="11"/>
      <c r="AM728" s="11"/>
      <c r="AN728" s="11"/>
      <c r="AO728" s="11"/>
    </row>
    <row r="729" spans="1:41" ht="43.2" x14ac:dyDescent="0.3">
      <c r="A729" s="60" t="s">
        <v>1270</v>
      </c>
      <c r="B729" s="59">
        <v>3</v>
      </c>
      <c r="C729" s="59" t="s">
        <v>191</v>
      </c>
      <c r="D729" s="59" t="s">
        <v>3258</v>
      </c>
      <c r="E729" s="59" t="s">
        <v>16</v>
      </c>
      <c r="F729" s="59" t="s">
        <v>1272</v>
      </c>
      <c r="G729" s="59" t="s">
        <v>3258</v>
      </c>
      <c r="H729" s="59" t="s">
        <v>191</v>
      </c>
      <c r="I729" s="59" t="s">
        <v>4263</v>
      </c>
      <c r="J729" s="60" t="s">
        <v>1271</v>
      </c>
      <c r="K729" s="60" t="s">
        <v>1273</v>
      </c>
      <c r="L729" s="60"/>
      <c r="M729" s="59" t="s">
        <v>818</v>
      </c>
      <c r="N729" s="59">
        <v>0</v>
      </c>
      <c r="O729" s="59"/>
      <c r="P729" s="155" t="s">
        <v>166</v>
      </c>
      <c r="Q729" s="11" t="s">
        <v>294</v>
      </c>
      <c r="R729" s="11"/>
      <c r="S729" s="11"/>
      <c r="T729" s="11"/>
      <c r="U729" s="11"/>
      <c r="V729" s="11"/>
      <c r="W729" s="11"/>
      <c r="X729" s="11"/>
      <c r="Y729" s="11"/>
      <c r="Z729" s="11"/>
      <c r="AA729" s="11" t="s">
        <v>1274</v>
      </c>
      <c r="AB729" s="11" t="s">
        <v>291</v>
      </c>
      <c r="AC729" s="11"/>
      <c r="AD729" s="11" t="e">
        <v>#N/A</v>
      </c>
      <c r="AE729" s="11" t="e">
        <v>#N/A</v>
      </c>
      <c r="AF729" s="11"/>
      <c r="AG729" s="11"/>
      <c r="AH729" s="11"/>
      <c r="AI729" s="11"/>
      <c r="AJ729" s="11"/>
      <c r="AK729" s="11"/>
      <c r="AL729" s="11"/>
      <c r="AM729" s="11"/>
      <c r="AN729" s="11"/>
      <c r="AO729" s="11"/>
    </row>
    <row r="730" spans="1:41" ht="43.2" x14ac:dyDescent="0.3">
      <c r="A730" s="60" t="s">
        <v>1270</v>
      </c>
      <c r="B730" s="59">
        <v>3</v>
      </c>
      <c r="C730" s="59" t="s">
        <v>43</v>
      </c>
      <c r="D730" s="59" t="s">
        <v>1275</v>
      </c>
      <c r="E730" s="59" t="s">
        <v>33</v>
      </c>
      <c r="F730" s="59" t="s">
        <v>1275</v>
      </c>
      <c r="G730" s="59" t="s">
        <v>1275</v>
      </c>
      <c r="H730" s="59" t="s">
        <v>43</v>
      </c>
      <c r="I730" s="59" t="s">
        <v>4103</v>
      </c>
      <c r="J730" s="60" t="s">
        <v>1271</v>
      </c>
      <c r="K730" s="60"/>
      <c r="L730" s="60"/>
      <c r="M730" s="59" t="s">
        <v>818</v>
      </c>
      <c r="N730" s="59">
        <v>0</v>
      </c>
      <c r="O730" s="59"/>
      <c r="P730" s="155" t="s">
        <v>166</v>
      </c>
      <c r="Q730" s="11"/>
      <c r="R730" s="11"/>
      <c r="S730" s="11"/>
      <c r="T730" s="11"/>
      <c r="U730" s="11"/>
      <c r="V730" s="11"/>
      <c r="W730" s="11"/>
      <c r="X730" s="11"/>
      <c r="Y730" s="11"/>
      <c r="Z730" s="11"/>
      <c r="AA730" s="11"/>
      <c r="AB730" s="11"/>
      <c r="AC730" s="11"/>
      <c r="AD730" s="11" t="e">
        <v>#N/A</v>
      </c>
      <c r="AE730" s="11" t="e">
        <v>#N/A</v>
      </c>
      <c r="AF730" s="11"/>
      <c r="AG730" s="11"/>
      <c r="AH730" s="11"/>
      <c r="AI730" s="11"/>
      <c r="AJ730" s="11"/>
      <c r="AK730" s="11"/>
      <c r="AL730" s="11"/>
      <c r="AM730" s="11"/>
      <c r="AN730" s="11"/>
      <c r="AO730" s="11"/>
    </row>
    <row r="731" spans="1:41" ht="43.2" x14ac:dyDescent="0.3">
      <c r="A731" s="60" t="s">
        <v>1270</v>
      </c>
      <c r="B731" s="59">
        <v>3</v>
      </c>
      <c r="C731" s="59" t="s">
        <v>407</v>
      </c>
      <c r="D731" s="59" t="s">
        <v>2143</v>
      </c>
      <c r="E731" s="59" t="s">
        <v>4</v>
      </c>
      <c r="F731" s="59" t="s">
        <v>1276</v>
      </c>
      <c r="G731" s="59" t="s">
        <v>2143</v>
      </c>
      <c r="H731" s="59" t="s">
        <v>407</v>
      </c>
      <c r="I731" s="59" t="s">
        <v>4726</v>
      </c>
      <c r="J731" s="60" t="s">
        <v>1271</v>
      </c>
      <c r="K731" s="60" t="s">
        <v>343</v>
      </c>
      <c r="L731" s="60"/>
      <c r="M731" s="59" t="s">
        <v>818</v>
      </c>
      <c r="N731" s="59">
        <v>0</v>
      </c>
      <c r="O731" s="59"/>
      <c r="P731" s="155" t="s">
        <v>166</v>
      </c>
      <c r="Q731" s="11"/>
      <c r="R731" s="11"/>
      <c r="S731" s="11"/>
      <c r="T731" s="11"/>
      <c r="U731" s="11"/>
      <c r="V731" s="11"/>
      <c r="W731" s="11"/>
      <c r="X731" s="11"/>
      <c r="Y731" s="11"/>
      <c r="Z731" s="11"/>
      <c r="AA731" s="11"/>
      <c r="AB731" s="11"/>
      <c r="AC731" s="11"/>
      <c r="AD731" s="11" t="e">
        <v>#N/A</v>
      </c>
      <c r="AE731" s="11" t="e">
        <v>#N/A</v>
      </c>
      <c r="AF731" s="11"/>
      <c r="AG731" s="11"/>
      <c r="AH731" s="11"/>
      <c r="AI731" s="11"/>
      <c r="AJ731" s="11"/>
      <c r="AK731" s="11"/>
      <c r="AL731" s="11"/>
      <c r="AM731" s="11"/>
      <c r="AN731" s="11"/>
      <c r="AO731" s="11"/>
    </row>
    <row r="732" spans="1:41" ht="28.8" x14ac:dyDescent="0.3">
      <c r="A732" s="60" t="s">
        <v>93</v>
      </c>
      <c r="B732" s="59">
        <v>4</v>
      </c>
      <c r="C732" s="59" t="s">
        <v>470</v>
      </c>
      <c r="D732" s="59" t="s">
        <v>818</v>
      </c>
      <c r="E732" s="59" t="e">
        <v>#N/A</v>
      </c>
      <c r="F732" s="60" t="s">
        <v>1331</v>
      </c>
      <c r="G732" s="59" t="s">
        <v>818</v>
      </c>
      <c r="H732" s="59" t="s">
        <v>470</v>
      </c>
      <c r="I732" s="59" t="s">
        <v>818</v>
      </c>
      <c r="J732" s="59" t="s">
        <v>561</v>
      </c>
      <c r="K732" s="59" t="s">
        <v>1332</v>
      </c>
      <c r="L732" s="59"/>
      <c r="M732" s="59" t="s">
        <v>14313</v>
      </c>
      <c r="N732" s="59">
        <v>1</v>
      </c>
      <c r="O732" s="59" t="s">
        <v>323</v>
      </c>
      <c r="P732" s="155" t="s">
        <v>166</v>
      </c>
      <c r="Q732" s="11" t="s">
        <v>1337</v>
      </c>
      <c r="R732" s="11"/>
      <c r="S732" s="11"/>
      <c r="T732" s="11"/>
      <c r="U732" s="11"/>
      <c r="V732" s="11"/>
      <c r="W732" s="11"/>
      <c r="X732" s="11"/>
      <c r="Y732" s="11"/>
      <c r="Z732" s="11"/>
      <c r="AA732" s="11"/>
      <c r="AB732" s="11"/>
      <c r="AC732" s="11"/>
      <c r="AD732" s="11" t="e">
        <v>#N/A</v>
      </c>
      <c r="AE732" s="11" t="e">
        <v>#N/A</v>
      </c>
      <c r="AF732" s="11" t="e">
        <f>"Examples: "&amp;VLOOKUP(AC732,OECD_Codes,4,FALSE)</f>
        <v>#N/A</v>
      </c>
      <c r="AG732" s="11" t="e">
        <f>AC732&amp;". "&amp;AD732&amp;". "&amp;AE732&amp;". "&amp;AF732</f>
        <v>#N/A</v>
      </c>
      <c r="AH732" s="11"/>
      <c r="AI732" s="11"/>
      <c r="AJ732" s="11"/>
      <c r="AK732" s="11"/>
      <c r="AL732" s="11"/>
      <c r="AM732" s="11"/>
      <c r="AN732" s="11"/>
      <c r="AO732" s="11"/>
    </row>
    <row r="733" spans="1:41" x14ac:dyDescent="0.3">
      <c r="A733" s="59" t="s">
        <v>517</v>
      </c>
      <c r="B733" s="59">
        <v>3</v>
      </c>
      <c r="C733" s="59" t="s">
        <v>292</v>
      </c>
      <c r="D733" s="59" t="s">
        <v>625</v>
      </c>
      <c r="E733" s="59" t="s">
        <v>18</v>
      </c>
      <c r="F733" s="59" t="s">
        <v>293</v>
      </c>
      <c r="G733" s="59" t="s">
        <v>625</v>
      </c>
      <c r="H733" s="59" t="s">
        <v>292</v>
      </c>
      <c r="I733" s="59" t="s">
        <v>4198</v>
      </c>
      <c r="J733" s="59"/>
      <c r="K733" s="59"/>
      <c r="L733" s="59"/>
      <c r="M733" s="59" t="s">
        <v>818</v>
      </c>
      <c r="N733" s="59">
        <v>0</v>
      </c>
      <c r="O733" s="59"/>
      <c r="P733" s="155" t="s">
        <v>166</v>
      </c>
      <c r="Q733" s="11" t="s">
        <v>294</v>
      </c>
      <c r="R733" s="11"/>
      <c r="S733" s="11"/>
      <c r="T733" s="11"/>
      <c r="U733" s="11"/>
      <c r="V733" s="11"/>
      <c r="W733" s="11"/>
      <c r="X733" s="11"/>
      <c r="Y733" s="11"/>
      <c r="Z733" s="11"/>
      <c r="AA733" s="11" t="s">
        <v>1282</v>
      </c>
      <c r="AB733" s="11"/>
      <c r="AC733" s="11"/>
      <c r="AD733" s="11" t="e">
        <v>#N/A</v>
      </c>
      <c r="AE733" s="11" t="e">
        <v>#N/A</v>
      </c>
      <c r="AF733" s="11"/>
      <c r="AG733" s="11"/>
      <c r="AH733" s="11"/>
      <c r="AI733" s="11"/>
      <c r="AJ733" s="11"/>
      <c r="AK733" s="11"/>
      <c r="AL733" s="11"/>
      <c r="AM733" s="11"/>
      <c r="AN733" s="11"/>
      <c r="AO733" s="11"/>
    </row>
    <row r="734" spans="1:41" x14ac:dyDescent="0.3">
      <c r="A734" s="59" t="s">
        <v>517</v>
      </c>
      <c r="B734" s="59">
        <v>3</v>
      </c>
      <c r="C734" s="59" t="s">
        <v>292</v>
      </c>
      <c r="D734" s="59" t="s">
        <v>625</v>
      </c>
      <c r="E734" s="59" t="s">
        <v>18</v>
      </c>
      <c r="F734" s="59"/>
      <c r="G734" s="59"/>
      <c r="H734" s="59"/>
      <c r="I734" s="59" t="s">
        <v>4198</v>
      </c>
      <c r="J734" s="59" t="s">
        <v>1283</v>
      </c>
      <c r="K734" s="59"/>
      <c r="L734" s="59"/>
      <c r="M734" s="59" t="s">
        <v>818</v>
      </c>
      <c r="N734" s="59">
        <v>0</v>
      </c>
      <c r="O734" s="59"/>
      <c r="P734" s="155" t="s">
        <v>166</v>
      </c>
      <c r="Q734" s="11" t="s">
        <v>294</v>
      </c>
      <c r="R734" s="11"/>
      <c r="S734" s="11"/>
      <c r="T734" s="11"/>
      <c r="U734" s="11"/>
      <c r="V734" s="11"/>
      <c r="W734" s="11"/>
      <c r="X734" s="11"/>
      <c r="Y734" s="11"/>
      <c r="Z734" s="11"/>
      <c r="AA734" s="11"/>
      <c r="AB734" s="11"/>
      <c r="AC734" s="11"/>
      <c r="AD734" s="11" t="e">
        <v>#N/A</v>
      </c>
      <c r="AE734" s="11" t="e">
        <v>#N/A</v>
      </c>
      <c r="AF734" s="11"/>
      <c r="AG734" s="11"/>
      <c r="AH734" s="11"/>
      <c r="AI734" s="11"/>
      <c r="AJ734" s="11"/>
      <c r="AK734" s="11"/>
      <c r="AL734" s="11"/>
      <c r="AM734" s="11"/>
      <c r="AN734" s="11"/>
      <c r="AO734" s="11"/>
    </row>
    <row r="735" spans="1:41" x14ac:dyDescent="0.3">
      <c r="A735" s="59" t="s">
        <v>517</v>
      </c>
      <c r="B735" s="59">
        <v>3</v>
      </c>
      <c r="C735" s="59" t="s">
        <v>636</v>
      </c>
      <c r="D735" s="59" t="s">
        <v>818</v>
      </c>
      <c r="E735" s="59" t="e">
        <v>#N/A</v>
      </c>
      <c r="F735" s="59"/>
      <c r="G735" s="59"/>
      <c r="H735" s="59" t="s">
        <v>636</v>
      </c>
      <c r="I735" s="59" t="s">
        <v>818</v>
      </c>
      <c r="J735" s="59"/>
      <c r="K735" s="59"/>
      <c r="L735" s="59"/>
      <c r="M735" s="59" t="s">
        <v>14313</v>
      </c>
      <c r="N735" s="59">
        <v>0</v>
      </c>
      <c r="O735" s="59"/>
      <c r="P735" s="155" t="s">
        <v>166</v>
      </c>
      <c r="Q735" s="11"/>
      <c r="R735" s="11"/>
      <c r="S735" s="11"/>
      <c r="T735" s="11"/>
      <c r="U735" s="11"/>
      <c r="V735" s="11"/>
      <c r="W735" s="11"/>
      <c r="X735" s="11"/>
      <c r="Y735" s="11"/>
      <c r="Z735" s="11"/>
      <c r="AA735" s="11"/>
      <c r="AB735" s="11"/>
      <c r="AC735" s="11"/>
      <c r="AD735" s="11" t="e">
        <v>#N/A</v>
      </c>
      <c r="AE735" s="11" t="e">
        <v>#N/A</v>
      </c>
      <c r="AF735" s="11"/>
      <c r="AG735" s="11"/>
      <c r="AH735" s="11"/>
      <c r="AI735" s="11"/>
      <c r="AJ735" s="11"/>
      <c r="AK735" s="11"/>
      <c r="AL735" s="11"/>
      <c r="AM735" s="11"/>
      <c r="AN735" s="11"/>
      <c r="AO735" s="11"/>
    </row>
    <row r="736" spans="1:41" x14ac:dyDescent="0.3">
      <c r="A736" s="59" t="s">
        <v>517</v>
      </c>
      <c r="B736" s="59">
        <v>3</v>
      </c>
      <c r="C736" s="59" t="s">
        <v>1284</v>
      </c>
      <c r="D736" s="59" t="s">
        <v>818</v>
      </c>
      <c r="E736" s="59" t="e">
        <v>#N/A</v>
      </c>
      <c r="F736" s="59"/>
      <c r="G736" s="59"/>
      <c r="H736" s="59" t="s">
        <v>1284</v>
      </c>
      <c r="I736" s="59" t="s">
        <v>818</v>
      </c>
      <c r="J736" s="59"/>
      <c r="K736" s="59"/>
      <c r="L736" s="59"/>
      <c r="M736" s="59" t="s">
        <v>14313</v>
      </c>
      <c r="N736" s="59">
        <v>0</v>
      </c>
      <c r="O736" s="59"/>
      <c r="P736" s="155" t="s">
        <v>166</v>
      </c>
      <c r="Q736" s="11"/>
      <c r="R736" s="11"/>
      <c r="S736" s="11"/>
      <c r="T736" s="11"/>
      <c r="U736" s="11"/>
      <c r="V736" s="11"/>
      <c r="W736" s="11"/>
      <c r="X736" s="11"/>
      <c r="Y736" s="11"/>
      <c r="Z736" s="11"/>
      <c r="AA736" s="11"/>
      <c r="AB736" s="11"/>
      <c r="AC736" s="11"/>
      <c r="AD736" s="11" t="e">
        <v>#N/A</v>
      </c>
      <c r="AE736" s="11" t="e">
        <v>#N/A</v>
      </c>
      <c r="AF736" s="11"/>
      <c r="AG736" s="11"/>
      <c r="AH736" s="11"/>
      <c r="AI736" s="11"/>
      <c r="AJ736" s="11"/>
      <c r="AK736" s="11"/>
      <c r="AL736" s="11"/>
      <c r="AM736" s="11"/>
      <c r="AN736" s="11"/>
      <c r="AO736" s="11"/>
    </row>
    <row r="737" spans="1:41" x14ac:dyDescent="0.3">
      <c r="A737" s="59" t="s">
        <v>517</v>
      </c>
      <c r="B737" s="59">
        <v>3</v>
      </c>
      <c r="C737" s="59" t="s">
        <v>1285</v>
      </c>
      <c r="D737" s="59" t="s">
        <v>818</v>
      </c>
      <c r="E737" s="59" t="e">
        <v>#N/A</v>
      </c>
      <c r="F737" s="59"/>
      <c r="G737" s="59"/>
      <c r="H737" s="59" t="s">
        <v>1285</v>
      </c>
      <c r="I737" s="59" t="s">
        <v>818</v>
      </c>
      <c r="J737" s="59"/>
      <c r="K737" s="59"/>
      <c r="L737" s="59"/>
      <c r="M737" s="59" t="s">
        <v>14313</v>
      </c>
      <c r="N737" s="59">
        <v>0</v>
      </c>
      <c r="O737" s="59"/>
      <c r="P737" s="155" t="s">
        <v>166</v>
      </c>
      <c r="Q737" s="11"/>
      <c r="R737" s="11"/>
      <c r="S737" s="11"/>
      <c r="T737" s="11"/>
      <c r="U737" s="11"/>
      <c r="V737" s="11"/>
      <c r="W737" s="11"/>
      <c r="X737" s="11"/>
      <c r="Y737" s="11"/>
      <c r="Z737" s="11"/>
      <c r="AA737" s="11"/>
      <c r="AB737" s="11"/>
      <c r="AC737" s="11"/>
      <c r="AD737" s="11" t="e">
        <v>#N/A</v>
      </c>
      <c r="AE737" s="11" t="e">
        <v>#N/A</v>
      </c>
      <c r="AF737" s="11"/>
      <c r="AG737" s="11"/>
      <c r="AH737" s="11"/>
      <c r="AI737" s="11"/>
      <c r="AJ737" s="11"/>
      <c r="AK737" s="11"/>
      <c r="AL737" s="11"/>
      <c r="AM737" s="11"/>
      <c r="AN737" s="11"/>
      <c r="AO737" s="11"/>
    </row>
    <row r="738" spans="1:41" x14ac:dyDescent="0.3">
      <c r="A738" s="59" t="s">
        <v>517</v>
      </c>
      <c r="B738" s="59">
        <v>3</v>
      </c>
      <c r="C738" s="59" t="s">
        <v>1286</v>
      </c>
      <c r="D738" s="59" t="s">
        <v>818</v>
      </c>
      <c r="E738" s="59" t="e">
        <v>#N/A</v>
      </c>
      <c r="F738" s="59"/>
      <c r="G738" s="59"/>
      <c r="H738" s="59" t="s">
        <v>1286</v>
      </c>
      <c r="I738" s="59" t="s">
        <v>818</v>
      </c>
      <c r="J738" s="59"/>
      <c r="K738" s="59"/>
      <c r="L738" s="59"/>
      <c r="M738" s="59" t="s">
        <v>14313</v>
      </c>
      <c r="N738" s="59">
        <v>0</v>
      </c>
      <c r="O738" s="59"/>
      <c r="P738" s="155" t="s">
        <v>166</v>
      </c>
      <c r="Q738" s="11"/>
      <c r="R738" s="11"/>
      <c r="S738" s="11"/>
      <c r="T738" s="11"/>
      <c r="U738" s="11"/>
      <c r="V738" s="11"/>
      <c r="W738" s="11"/>
      <c r="X738" s="11"/>
      <c r="Y738" s="11"/>
      <c r="Z738" s="11"/>
      <c r="AA738" s="11"/>
      <c r="AB738" s="11"/>
      <c r="AC738" s="11"/>
      <c r="AD738" s="11" t="e">
        <v>#N/A</v>
      </c>
      <c r="AE738" s="11" t="e">
        <v>#N/A</v>
      </c>
      <c r="AF738" s="11"/>
      <c r="AG738" s="11"/>
      <c r="AH738" s="11"/>
      <c r="AI738" s="11"/>
      <c r="AJ738" s="11"/>
      <c r="AK738" s="11"/>
      <c r="AL738" s="11"/>
      <c r="AM738" s="11"/>
      <c r="AN738" s="11"/>
      <c r="AO738" s="11"/>
    </row>
    <row r="739" spans="1:41" x14ac:dyDescent="0.3">
      <c r="A739" s="59" t="s">
        <v>517</v>
      </c>
      <c r="B739" s="59">
        <v>3</v>
      </c>
      <c r="C739" s="59" t="s">
        <v>1142</v>
      </c>
      <c r="D739" s="59" t="s">
        <v>3259</v>
      </c>
      <c r="E739" s="59" t="s">
        <v>8</v>
      </c>
      <c r="F739" s="59"/>
      <c r="G739" s="59"/>
      <c r="H739" s="59"/>
      <c r="I739" s="59" t="s">
        <v>1142</v>
      </c>
      <c r="J739" s="59"/>
      <c r="K739" s="59"/>
      <c r="L739" s="59"/>
      <c r="M739" s="59" t="s">
        <v>818</v>
      </c>
      <c r="N739" s="59">
        <v>0</v>
      </c>
      <c r="O739" s="59"/>
      <c r="P739" s="155" t="s">
        <v>166</v>
      </c>
      <c r="Q739" s="11"/>
      <c r="R739" s="11"/>
      <c r="S739" s="11"/>
      <c r="T739" s="11"/>
      <c r="U739" s="11"/>
      <c r="V739" s="11"/>
      <c r="W739" s="11"/>
      <c r="X739" s="11"/>
      <c r="Y739" s="11"/>
      <c r="Z739" s="11"/>
      <c r="AA739" s="11"/>
      <c r="AB739" s="11"/>
      <c r="AC739" s="11"/>
      <c r="AD739" s="11" t="e">
        <v>#N/A</v>
      </c>
      <c r="AE739" s="11" t="e">
        <v>#N/A</v>
      </c>
      <c r="AF739" s="11"/>
      <c r="AG739" s="11"/>
      <c r="AH739" s="11"/>
      <c r="AI739" s="11"/>
      <c r="AJ739" s="11"/>
      <c r="AK739" s="11"/>
      <c r="AL739" s="11"/>
      <c r="AM739" s="11"/>
      <c r="AN739" s="11"/>
      <c r="AO739" s="11"/>
    </row>
    <row r="740" spans="1:41" x14ac:dyDescent="0.3">
      <c r="A740" s="59" t="s">
        <v>517</v>
      </c>
      <c r="B740" s="59">
        <v>3</v>
      </c>
      <c r="C740" s="59" t="s">
        <v>1287</v>
      </c>
      <c r="D740" s="59" t="s">
        <v>3604</v>
      </c>
      <c r="E740" s="59" t="s">
        <v>10</v>
      </c>
      <c r="F740" s="59"/>
      <c r="G740" s="59"/>
      <c r="H740" s="59"/>
      <c r="I740" s="59" t="s">
        <v>1287</v>
      </c>
      <c r="J740" s="59"/>
      <c r="K740" s="59"/>
      <c r="L740" s="59"/>
      <c r="M740" s="59" t="s">
        <v>818</v>
      </c>
      <c r="N740" s="59">
        <v>0</v>
      </c>
      <c r="O740" s="59"/>
      <c r="P740" s="155" t="s">
        <v>166</v>
      </c>
      <c r="Q740" s="11" t="s">
        <v>284</v>
      </c>
      <c r="R740" s="11"/>
      <c r="S740" s="11"/>
      <c r="T740" s="11"/>
      <c r="U740" s="11"/>
      <c r="V740" s="11"/>
      <c r="W740" s="11"/>
      <c r="X740" s="11"/>
      <c r="Y740" s="11"/>
      <c r="Z740" s="11"/>
      <c r="AA740" s="13" t="s">
        <v>1288</v>
      </c>
      <c r="AB740" s="11"/>
      <c r="AC740" s="11"/>
      <c r="AD740" s="11" t="e">
        <v>#N/A</v>
      </c>
      <c r="AE740" s="11" t="e">
        <v>#N/A</v>
      </c>
      <c r="AF740" s="11"/>
      <c r="AG740" s="11"/>
      <c r="AH740" s="11"/>
      <c r="AI740" s="11"/>
      <c r="AJ740" s="11"/>
      <c r="AK740" s="11"/>
      <c r="AL740" s="11"/>
      <c r="AM740" s="11"/>
      <c r="AN740" s="11"/>
      <c r="AO740" s="11"/>
    </row>
    <row r="741" spans="1:41" ht="28.8" x14ac:dyDescent="0.3">
      <c r="A741" s="60" t="s">
        <v>93</v>
      </c>
      <c r="B741" s="59">
        <v>4</v>
      </c>
      <c r="C741" s="59" t="s">
        <v>1333</v>
      </c>
      <c r="D741" s="59" t="s">
        <v>818</v>
      </c>
      <c r="E741" s="59" t="e">
        <v>#N/A</v>
      </c>
      <c r="F741" s="60" t="s">
        <v>1334</v>
      </c>
      <c r="G741" s="59" t="s">
        <v>818</v>
      </c>
      <c r="H741" s="59" t="s">
        <v>1333</v>
      </c>
      <c r="I741" s="59" t="s">
        <v>818</v>
      </c>
      <c r="J741" s="59" t="s">
        <v>1335</v>
      </c>
      <c r="K741" s="59" t="s">
        <v>1336</v>
      </c>
      <c r="L741" s="59"/>
      <c r="M741" s="59" t="s">
        <v>14313</v>
      </c>
      <c r="N741" s="59">
        <v>1</v>
      </c>
      <c r="O741" s="59" t="s">
        <v>323</v>
      </c>
      <c r="P741" s="155" t="s">
        <v>166</v>
      </c>
      <c r="Q741" s="11" t="s">
        <v>1337</v>
      </c>
      <c r="R741" s="11"/>
      <c r="S741" s="11"/>
      <c r="T741" s="11"/>
      <c r="U741" s="11"/>
      <c r="V741" s="11"/>
      <c r="W741" s="11"/>
      <c r="X741" s="11"/>
      <c r="Y741" s="11"/>
      <c r="Z741" s="11"/>
      <c r="AA741" s="11"/>
      <c r="AB741" s="11"/>
      <c r="AC741" s="11"/>
      <c r="AD741" s="11" t="e">
        <v>#N/A</v>
      </c>
      <c r="AE741" s="11" t="e">
        <v>#N/A</v>
      </c>
      <c r="AF741" s="11" t="e">
        <f>"Examples: "&amp;VLOOKUP(AC741,OECD_Codes,4,FALSE)</f>
        <v>#N/A</v>
      </c>
      <c r="AG741" s="11" t="e">
        <f>AC741&amp;". "&amp;AD741&amp;". "&amp;AE741&amp;". "&amp;AF741</f>
        <v>#N/A</v>
      </c>
      <c r="AH741" s="11"/>
      <c r="AI741" s="11"/>
      <c r="AJ741" s="11"/>
      <c r="AK741" s="11"/>
      <c r="AL741" s="11"/>
      <c r="AM741" s="11"/>
      <c r="AN741" s="11"/>
      <c r="AO741" s="11"/>
    </row>
    <row r="742" spans="1:41" ht="28.8" x14ac:dyDescent="0.3">
      <c r="A742" s="60" t="s">
        <v>93</v>
      </c>
      <c r="B742" s="59">
        <v>4</v>
      </c>
      <c r="C742" s="59" t="s">
        <v>328</v>
      </c>
      <c r="D742" s="59" t="s">
        <v>818</v>
      </c>
      <c r="E742" s="59" t="e">
        <v>#N/A</v>
      </c>
      <c r="F742" s="60" t="s">
        <v>472</v>
      </c>
      <c r="G742" s="59" t="s">
        <v>818</v>
      </c>
      <c r="H742" s="59" t="s">
        <v>328</v>
      </c>
      <c r="I742" s="59" t="s">
        <v>818</v>
      </c>
      <c r="J742" s="59" t="s">
        <v>561</v>
      </c>
      <c r="K742" s="59" t="s">
        <v>552</v>
      </c>
      <c r="L742" s="59"/>
      <c r="M742" s="59" t="s">
        <v>14313</v>
      </c>
      <c r="N742" s="59">
        <v>1</v>
      </c>
      <c r="O742" s="59" t="s">
        <v>323</v>
      </c>
      <c r="P742" s="155" t="s">
        <v>166</v>
      </c>
      <c r="Q742" s="11" t="s">
        <v>1337</v>
      </c>
      <c r="R742" s="11"/>
      <c r="S742" s="11"/>
      <c r="T742" s="11"/>
      <c r="U742" s="11"/>
      <c r="V742" s="11"/>
      <c r="W742" s="11"/>
      <c r="X742" s="11"/>
      <c r="Y742" s="11"/>
      <c r="Z742" s="11"/>
      <c r="AA742" s="11"/>
      <c r="AB742" s="11"/>
      <c r="AC742" s="11"/>
      <c r="AD742" s="11" t="e">
        <v>#N/A</v>
      </c>
      <c r="AE742" s="11" t="e">
        <v>#N/A</v>
      </c>
      <c r="AF742" s="11" t="e">
        <f>"Examples: "&amp;VLOOKUP(AC742,OECD_Codes,4,FALSE)</f>
        <v>#N/A</v>
      </c>
      <c r="AG742" s="11" t="e">
        <f>AC742&amp;". "&amp;AD742&amp;". "&amp;AE742&amp;". "&amp;AF742</f>
        <v>#N/A</v>
      </c>
      <c r="AH742" s="11"/>
      <c r="AI742" s="11"/>
      <c r="AJ742" s="11"/>
      <c r="AK742" s="11"/>
      <c r="AL742" s="11"/>
      <c r="AM742" s="11"/>
      <c r="AN742" s="11"/>
      <c r="AO742" s="11"/>
    </row>
    <row r="743" spans="1:41" x14ac:dyDescent="0.3">
      <c r="A743" s="59" t="s">
        <v>517</v>
      </c>
      <c r="B743" s="59">
        <v>3</v>
      </c>
      <c r="C743" s="59" t="s">
        <v>370</v>
      </c>
      <c r="D743" s="59" t="s">
        <v>1402</v>
      </c>
      <c r="E743" s="59" t="s">
        <v>21</v>
      </c>
      <c r="F743" s="59"/>
      <c r="G743" s="59"/>
      <c r="H743" s="59"/>
      <c r="I743" s="59" t="s">
        <v>2165</v>
      </c>
      <c r="J743" s="59"/>
      <c r="K743" s="59"/>
      <c r="L743" s="59"/>
      <c r="M743" s="59" t="s">
        <v>818</v>
      </c>
      <c r="N743" s="59">
        <v>0</v>
      </c>
      <c r="O743" s="59"/>
      <c r="P743" s="155" t="s">
        <v>166</v>
      </c>
      <c r="Q743" s="11" t="s">
        <v>284</v>
      </c>
      <c r="R743" s="11"/>
      <c r="S743" s="11"/>
      <c r="T743" s="11"/>
      <c r="U743" s="11"/>
      <c r="V743" s="11"/>
      <c r="W743" s="11"/>
      <c r="X743" s="11"/>
      <c r="Y743" s="11"/>
      <c r="Z743" s="11"/>
      <c r="AA743" s="13" t="s">
        <v>1294</v>
      </c>
      <c r="AB743" s="11" t="s">
        <v>289</v>
      </c>
      <c r="AC743" s="11"/>
      <c r="AD743" s="11" t="e">
        <v>#N/A</v>
      </c>
      <c r="AE743" s="11" t="e">
        <v>#N/A</v>
      </c>
      <c r="AF743" s="11"/>
      <c r="AG743" s="11"/>
      <c r="AH743" s="11"/>
      <c r="AI743" s="11"/>
      <c r="AJ743" s="11"/>
      <c r="AK743" s="11"/>
      <c r="AL743" s="11"/>
      <c r="AM743" s="11"/>
      <c r="AN743" s="11"/>
      <c r="AO743" s="11"/>
    </row>
    <row r="744" spans="1:41" x14ac:dyDescent="0.3">
      <c r="A744" s="59" t="s">
        <v>517</v>
      </c>
      <c r="B744" s="59">
        <v>3</v>
      </c>
      <c r="C744" s="59" t="s">
        <v>337</v>
      </c>
      <c r="D744" s="59" t="s">
        <v>486</v>
      </c>
      <c r="E744" s="59" t="s">
        <v>20</v>
      </c>
      <c r="F744" s="59"/>
      <c r="G744" s="59"/>
      <c r="H744" s="59"/>
      <c r="I744" s="59" t="s">
        <v>4211</v>
      </c>
      <c r="J744" s="59"/>
      <c r="K744" s="59"/>
      <c r="L744" s="59"/>
      <c r="M744" s="59" t="s">
        <v>818</v>
      </c>
      <c r="N744" s="59">
        <v>0</v>
      </c>
      <c r="O744" s="59"/>
      <c r="P744" s="155" t="s">
        <v>166</v>
      </c>
      <c r="Q744" s="11"/>
      <c r="R744" s="11"/>
      <c r="S744" s="11"/>
      <c r="T744" s="11"/>
      <c r="U744" s="11"/>
      <c r="V744" s="11"/>
      <c r="W744" s="11"/>
      <c r="X744" s="11"/>
      <c r="Y744" s="11"/>
      <c r="Z744" s="11"/>
      <c r="AA744" s="11"/>
      <c r="AB744" s="11"/>
      <c r="AC744" s="11"/>
      <c r="AD744" s="11" t="e">
        <v>#N/A</v>
      </c>
      <c r="AE744" s="11" t="e">
        <v>#N/A</v>
      </c>
      <c r="AF744" s="11"/>
      <c r="AG744" s="11"/>
      <c r="AH744" s="11"/>
      <c r="AI744" s="11"/>
      <c r="AJ744" s="11"/>
      <c r="AK744" s="11"/>
      <c r="AL744" s="11"/>
      <c r="AM744" s="11"/>
      <c r="AN744" s="11"/>
      <c r="AO744" s="11"/>
    </row>
    <row r="745" spans="1:41" x14ac:dyDescent="0.3">
      <c r="A745" s="59" t="s">
        <v>517</v>
      </c>
      <c r="B745" s="59">
        <v>3</v>
      </c>
      <c r="C745" s="59" t="s">
        <v>1295</v>
      </c>
      <c r="D745" s="59" t="s">
        <v>818</v>
      </c>
      <c r="E745" s="59" t="e">
        <v>#N/A</v>
      </c>
      <c r="F745" s="59"/>
      <c r="G745" s="59"/>
      <c r="H745" s="59" t="s">
        <v>1295</v>
      </c>
      <c r="I745" s="59" t="s">
        <v>818</v>
      </c>
      <c r="J745" s="59"/>
      <c r="K745" s="59"/>
      <c r="L745" s="59"/>
      <c r="M745" s="59" t="s">
        <v>14313</v>
      </c>
      <c r="N745" s="59">
        <v>0</v>
      </c>
      <c r="O745" s="59"/>
      <c r="P745" s="155" t="s">
        <v>166</v>
      </c>
      <c r="Q745" s="11"/>
      <c r="R745" s="11"/>
      <c r="S745" s="11"/>
      <c r="T745" s="11"/>
      <c r="U745" s="11"/>
      <c r="V745" s="11"/>
      <c r="W745" s="11"/>
      <c r="X745" s="11"/>
      <c r="Y745" s="11"/>
      <c r="Z745" s="11"/>
      <c r="AA745" s="11"/>
      <c r="AB745" s="11"/>
      <c r="AC745" s="11"/>
      <c r="AD745" s="11" t="e">
        <v>#N/A</v>
      </c>
      <c r="AE745" s="11" t="e">
        <v>#N/A</v>
      </c>
      <c r="AF745" s="11"/>
      <c r="AG745" s="11"/>
      <c r="AH745" s="11"/>
      <c r="AI745" s="11"/>
      <c r="AJ745" s="11"/>
      <c r="AK745" s="11"/>
      <c r="AL745" s="11"/>
      <c r="AM745" s="11"/>
      <c r="AN745" s="11"/>
      <c r="AO745" s="11"/>
    </row>
    <row r="746" spans="1:41" x14ac:dyDescent="0.3">
      <c r="A746" s="59" t="s">
        <v>517</v>
      </c>
      <c r="B746" s="59">
        <v>3</v>
      </c>
      <c r="C746" s="59" t="s">
        <v>1296</v>
      </c>
      <c r="D746" s="59" t="s">
        <v>818</v>
      </c>
      <c r="E746" s="59" t="e">
        <v>#N/A</v>
      </c>
      <c r="F746" s="59"/>
      <c r="G746" s="59"/>
      <c r="H746" s="59" t="s">
        <v>1296</v>
      </c>
      <c r="I746" s="59" t="s">
        <v>818</v>
      </c>
      <c r="J746" s="59"/>
      <c r="K746" s="59"/>
      <c r="L746" s="59"/>
      <c r="M746" s="59" t="s">
        <v>14313</v>
      </c>
      <c r="N746" s="59">
        <v>0</v>
      </c>
      <c r="O746" s="59"/>
      <c r="P746" s="155" t="s">
        <v>166</v>
      </c>
      <c r="Q746" s="11"/>
      <c r="R746" s="11"/>
      <c r="S746" s="11"/>
      <c r="T746" s="11"/>
      <c r="U746" s="11"/>
      <c r="V746" s="11"/>
      <c r="W746" s="11"/>
      <c r="X746" s="11"/>
      <c r="Y746" s="11"/>
      <c r="Z746" s="11"/>
      <c r="AA746" s="11"/>
      <c r="AB746" s="11"/>
      <c r="AC746" s="11"/>
      <c r="AD746" s="11" t="e">
        <v>#N/A</v>
      </c>
      <c r="AE746" s="11" t="e">
        <v>#N/A</v>
      </c>
      <c r="AF746" s="11"/>
      <c r="AG746" s="11"/>
      <c r="AH746" s="11"/>
      <c r="AI746" s="11"/>
      <c r="AJ746" s="11"/>
      <c r="AK746" s="11"/>
      <c r="AL746" s="11"/>
      <c r="AM746" s="11"/>
      <c r="AN746" s="11"/>
      <c r="AO746" s="11"/>
    </row>
    <row r="747" spans="1:41" x14ac:dyDescent="0.3">
      <c r="A747" s="59" t="s">
        <v>517</v>
      </c>
      <c r="B747" s="59">
        <v>3</v>
      </c>
      <c r="C747" s="59" t="s">
        <v>1297</v>
      </c>
      <c r="D747" s="59" t="s">
        <v>3345</v>
      </c>
      <c r="E747" s="59" t="s">
        <v>4</v>
      </c>
      <c r="F747" s="59"/>
      <c r="G747" s="59"/>
      <c r="H747" s="59"/>
      <c r="I747" s="59">
        <v>0</v>
      </c>
      <c r="J747" s="59"/>
      <c r="K747" s="59"/>
      <c r="L747" s="59"/>
      <c r="M747" s="59" t="s">
        <v>818</v>
      </c>
      <c r="N747" s="59">
        <v>0</v>
      </c>
      <c r="O747" s="59"/>
      <c r="P747" s="155" t="s">
        <v>166</v>
      </c>
      <c r="Q747" s="11"/>
      <c r="R747" s="11"/>
      <c r="S747" s="11"/>
      <c r="T747" s="11"/>
      <c r="U747" s="11"/>
      <c r="V747" s="11"/>
      <c r="W747" s="11"/>
      <c r="X747" s="11"/>
      <c r="Y747" s="11"/>
      <c r="Z747" s="11"/>
      <c r="AA747" s="11"/>
      <c r="AB747" s="11"/>
      <c r="AC747" s="11"/>
      <c r="AD747" s="11" t="e">
        <v>#N/A</v>
      </c>
      <c r="AE747" s="11" t="e">
        <v>#N/A</v>
      </c>
      <c r="AF747" s="11"/>
      <c r="AG747" s="11"/>
      <c r="AH747" s="11"/>
      <c r="AI747" s="11"/>
      <c r="AJ747" s="11"/>
      <c r="AK747" s="11"/>
      <c r="AL747" s="11"/>
      <c r="AM747" s="11"/>
      <c r="AN747" s="11"/>
      <c r="AO747" s="11"/>
    </row>
    <row r="748" spans="1:41" x14ac:dyDescent="0.3">
      <c r="A748" s="59" t="s">
        <v>517</v>
      </c>
      <c r="B748" s="59">
        <v>3</v>
      </c>
      <c r="C748" s="59" t="s">
        <v>671</v>
      </c>
      <c r="D748" s="59" t="s">
        <v>3299</v>
      </c>
      <c r="E748" s="59" t="s">
        <v>3194</v>
      </c>
      <c r="F748" s="59"/>
      <c r="G748" s="59"/>
      <c r="H748" s="59"/>
      <c r="I748" s="59" t="s">
        <v>4072</v>
      </c>
      <c r="J748" s="59"/>
      <c r="K748" s="59"/>
      <c r="L748" s="59"/>
      <c r="M748" s="59" t="s">
        <v>818</v>
      </c>
      <c r="N748" s="59">
        <v>0</v>
      </c>
      <c r="O748" s="59"/>
      <c r="P748" s="155" t="s">
        <v>166</v>
      </c>
      <c r="Q748" s="11"/>
      <c r="R748" s="11"/>
      <c r="S748" s="11"/>
      <c r="T748" s="11"/>
      <c r="U748" s="11"/>
      <c r="V748" s="11"/>
      <c r="W748" s="11"/>
      <c r="X748" s="11"/>
      <c r="Y748" s="11"/>
      <c r="Z748" s="11"/>
      <c r="AA748" s="11"/>
      <c r="AB748" s="11"/>
      <c r="AC748" s="11"/>
      <c r="AD748" s="11" t="e">
        <v>#N/A</v>
      </c>
      <c r="AE748" s="11" t="e">
        <v>#N/A</v>
      </c>
      <c r="AF748" s="11"/>
      <c r="AG748" s="11"/>
      <c r="AH748" s="11"/>
      <c r="AI748" s="11"/>
      <c r="AJ748" s="11"/>
      <c r="AK748" s="11"/>
      <c r="AL748" s="11"/>
      <c r="AM748" s="11"/>
      <c r="AN748" s="11"/>
      <c r="AO748" s="11"/>
    </row>
    <row r="749" spans="1:41" x14ac:dyDescent="0.3">
      <c r="A749" s="59" t="s">
        <v>517</v>
      </c>
      <c r="B749" s="59">
        <v>3</v>
      </c>
      <c r="C749" s="59" t="s">
        <v>407</v>
      </c>
      <c r="D749" s="59" t="s">
        <v>2143</v>
      </c>
      <c r="E749" s="59" t="s">
        <v>4</v>
      </c>
      <c r="F749" s="59" t="s">
        <v>343</v>
      </c>
      <c r="G749" s="59" t="s">
        <v>2143</v>
      </c>
      <c r="H749" s="59" t="s">
        <v>407</v>
      </c>
      <c r="I749" s="59" t="s">
        <v>4726</v>
      </c>
      <c r="J749" s="59"/>
      <c r="K749" s="59"/>
      <c r="L749" s="59"/>
      <c r="M749" s="59" t="s">
        <v>818</v>
      </c>
      <c r="N749" s="59">
        <v>0</v>
      </c>
      <c r="O749" s="59"/>
      <c r="P749" s="155" t="s">
        <v>166</v>
      </c>
      <c r="Q749" s="11"/>
      <c r="R749" s="11"/>
      <c r="S749" s="11"/>
      <c r="T749" s="11"/>
      <c r="U749" s="11"/>
      <c r="V749" s="11"/>
      <c r="W749" s="11"/>
      <c r="X749" s="11"/>
      <c r="Y749" s="11"/>
      <c r="Z749" s="11"/>
      <c r="AA749" s="11"/>
      <c r="AB749" s="11"/>
      <c r="AC749" s="11"/>
      <c r="AD749" s="11" t="e">
        <v>#N/A</v>
      </c>
      <c r="AE749" s="11" t="e">
        <v>#N/A</v>
      </c>
      <c r="AF749" s="11"/>
      <c r="AG749" s="11"/>
      <c r="AH749" s="11"/>
      <c r="AI749" s="11"/>
      <c r="AJ749" s="11"/>
      <c r="AK749" s="11"/>
      <c r="AL749" s="11"/>
      <c r="AM749" s="11"/>
      <c r="AN749" s="11"/>
      <c r="AO749" s="11"/>
    </row>
    <row r="750" spans="1:41" x14ac:dyDescent="0.3">
      <c r="A750" s="59" t="s">
        <v>517</v>
      </c>
      <c r="B750" s="59">
        <v>3</v>
      </c>
      <c r="C750" s="59" t="s">
        <v>673</v>
      </c>
      <c r="D750" s="59" t="s">
        <v>2145</v>
      </c>
      <c r="E750" s="59" t="s">
        <v>4</v>
      </c>
      <c r="F750" s="59"/>
      <c r="G750" s="59"/>
      <c r="H750" s="59"/>
      <c r="I750" s="59" t="s">
        <v>4019</v>
      </c>
      <c r="J750" s="59"/>
      <c r="K750" s="59"/>
      <c r="L750" s="59"/>
      <c r="M750" s="59" t="s">
        <v>818</v>
      </c>
      <c r="N750" s="59">
        <v>0</v>
      </c>
      <c r="O750" s="59"/>
      <c r="P750" s="155" t="s">
        <v>166</v>
      </c>
      <c r="Q750" s="11"/>
      <c r="R750" s="11"/>
      <c r="S750" s="11"/>
      <c r="T750" s="11"/>
      <c r="U750" s="11"/>
      <c r="V750" s="11"/>
      <c r="W750" s="11"/>
      <c r="X750" s="11"/>
      <c r="Y750" s="11"/>
      <c r="Z750" s="11"/>
      <c r="AA750" s="11"/>
      <c r="AB750" s="11"/>
      <c r="AC750" s="11"/>
      <c r="AD750" s="11" t="e">
        <v>#N/A</v>
      </c>
      <c r="AE750" s="11" t="e">
        <v>#N/A</v>
      </c>
      <c r="AF750" s="11"/>
      <c r="AG750" s="11"/>
      <c r="AH750" s="11"/>
      <c r="AI750" s="11"/>
      <c r="AJ750" s="11"/>
      <c r="AK750" s="11"/>
      <c r="AL750" s="11"/>
      <c r="AM750" s="11"/>
      <c r="AN750" s="11"/>
      <c r="AO750" s="11"/>
    </row>
    <row r="751" spans="1:41" x14ac:dyDescent="0.3">
      <c r="A751" s="59" t="s">
        <v>517</v>
      </c>
      <c r="B751" s="59">
        <v>3</v>
      </c>
      <c r="C751" s="59" t="s">
        <v>373</v>
      </c>
      <c r="D751" s="59" t="s">
        <v>3354</v>
      </c>
      <c r="E751" s="59" t="s">
        <v>20</v>
      </c>
      <c r="F751" s="59"/>
      <c r="G751" s="59"/>
      <c r="H751" s="59"/>
      <c r="I751" s="59" t="s">
        <v>4767</v>
      </c>
      <c r="J751" s="59"/>
      <c r="K751" s="59"/>
      <c r="L751" s="59"/>
      <c r="M751" s="59" t="s">
        <v>818</v>
      </c>
      <c r="N751" s="59">
        <v>0</v>
      </c>
      <c r="O751" s="59"/>
      <c r="P751" s="155" t="s">
        <v>166</v>
      </c>
      <c r="Q751" s="11" t="s">
        <v>284</v>
      </c>
      <c r="R751" s="11"/>
      <c r="S751" s="11"/>
      <c r="T751" s="11"/>
      <c r="U751" s="11"/>
      <c r="V751" s="11"/>
      <c r="W751" s="11"/>
      <c r="X751" s="11"/>
      <c r="Y751" s="11"/>
      <c r="Z751" s="11"/>
      <c r="AA751" s="13" t="s">
        <v>1298</v>
      </c>
      <c r="AB751" s="11" t="s">
        <v>291</v>
      </c>
      <c r="AC751" s="11"/>
      <c r="AD751" s="11" t="e">
        <v>#N/A</v>
      </c>
      <c r="AE751" s="11" t="e">
        <v>#N/A</v>
      </c>
      <c r="AF751" s="11"/>
      <c r="AG751" s="11"/>
      <c r="AH751" s="11"/>
      <c r="AI751" s="11"/>
      <c r="AJ751" s="11"/>
      <c r="AK751" s="11"/>
      <c r="AL751" s="11"/>
      <c r="AM751" s="11"/>
      <c r="AN751" s="11"/>
      <c r="AO751" s="11"/>
    </row>
    <row r="752" spans="1:41" x14ac:dyDescent="0.3">
      <c r="A752" s="59" t="s">
        <v>517</v>
      </c>
      <c r="B752" s="59">
        <v>3</v>
      </c>
      <c r="C752" s="59" t="s">
        <v>542</v>
      </c>
      <c r="D752" s="59" t="s">
        <v>3274</v>
      </c>
      <c r="E752" s="59" t="s">
        <v>19</v>
      </c>
      <c r="F752" s="59" t="s">
        <v>214</v>
      </c>
      <c r="G752" s="59" t="s">
        <v>3274</v>
      </c>
      <c r="H752" s="59" t="s">
        <v>542</v>
      </c>
      <c r="I752" s="59" t="s">
        <v>4870</v>
      </c>
      <c r="J752" s="59"/>
      <c r="K752" s="59"/>
      <c r="L752" s="59"/>
      <c r="M752" s="59" t="s">
        <v>818</v>
      </c>
      <c r="N752" s="59">
        <v>0</v>
      </c>
      <c r="O752" s="59"/>
      <c r="P752" s="155" t="s">
        <v>166</v>
      </c>
      <c r="Q752" s="11"/>
      <c r="R752" s="11"/>
      <c r="S752" s="11"/>
      <c r="T752" s="11"/>
      <c r="U752" s="11"/>
      <c r="V752" s="11"/>
      <c r="W752" s="11"/>
      <c r="X752" s="11"/>
      <c r="Y752" s="11"/>
      <c r="Z752" s="11"/>
      <c r="AA752" s="11"/>
      <c r="AB752" s="11"/>
      <c r="AC752" s="11"/>
      <c r="AD752" s="11" t="e">
        <v>#N/A</v>
      </c>
      <c r="AE752" s="11" t="e">
        <v>#N/A</v>
      </c>
      <c r="AF752" s="11"/>
      <c r="AG752" s="11"/>
      <c r="AH752" s="11"/>
      <c r="AI752" s="11"/>
      <c r="AJ752" s="11"/>
      <c r="AK752" s="11"/>
      <c r="AL752" s="11"/>
      <c r="AM752" s="11"/>
      <c r="AN752" s="11"/>
      <c r="AO752" s="11"/>
    </row>
    <row r="753" spans="1:41" x14ac:dyDescent="0.3">
      <c r="A753" s="59" t="s">
        <v>517</v>
      </c>
      <c r="B753" s="59">
        <v>3</v>
      </c>
      <c r="C753" s="59" t="s">
        <v>542</v>
      </c>
      <c r="D753" s="59" t="s">
        <v>3274</v>
      </c>
      <c r="E753" s="59" t="s">
        <v>19</v>
      </c>
      <c r="F753" s="59"/>
      <c r="G753" s="59"/>
      <c r="H753" s="59" t="s">
        <v>542</v>
      </c>
      <c r="I753" s="59" t="s">
        <v>4870</v>
      </c>
      <c r="J753" s="59"/>
      <c r="K753" s="59"/>
      <c r="L753" s="59"/>
      <c r="M753" s="59" t="s">
        <v>818</v>
      </c>
      <c r="N753" s="59">
        <v>0</v>
      </c>
      <c r="O753" s="59"/>
      <c r="P753" s="155" t="s">
        <v>166</v>
      </c>
      <c r="Q753" s="11"/>
      <c r="R753" s="11"/>
      <c r="S753" s="11"/>
      <c r="T753" s="11"/>
      <c r="U753" s="11"/>
      <c r="V753" s="11"/>
      <c r="W753" s="11"/>
      <c r="X753" s="11"/>
      <c r="Y753" s="11"/>
      <c r="Z753" s="11"/>
      <c r="AA753" s="13"/>
      <c r="AB753" s="11"/>
      <c r="AC753" s="11"/>
      <c r="AD753" s="11" t="e">
        <v>#N/A</v>
      </c>
      <c r="AE753" s="11" t="e">
        <v>#N/A</v>
      </c>
      <c r="AF753" s="11"/>
      <c r="AG753" s="11"/>
      <c r="AH753" s="11"/>
      <c r="AI753" s="11"/>
      <c r="AJ753" s="11"/>
      <c r="AK753" s="11"/>
      <c r="AL753" s="11"/>
      <c r="AM753" s="11"/>
      <c r="AN753" s="11"/>
      <c r="AO753" s="11"/>
    </row>
    <row r="754" spans="1:41" x14ac:dyDescent="0.3">
      <c r="A754" s="59" t="s">
        <v>517</v>
      </c>
      <c r="B754" s="59">
        <v>3</v>
      </c>
      <c r="C754" s="59" t="s">
        <v>681</v>
      </c>
      <c r="D754" s="59" t="s">
        <v>3275</v>
      </c>
      <c r="E754" s="59" t="s">
        <v>8</v>
      </c>
      <c r="F754" s="59"/>
      <c r="G754" s="59"/>
      <c r="H754" s="59"/>
      <c r="I754" s="59" t="s">
        <v>4286</v>
      </c>
      <c r="J754" s="59"/>
      <c r="K754" s="59"/>
      <c r="L754" s="59"/>
      <c r="M754" s="59" t="s">
        <v>818</v>
      </c>
      <c r="N754" s="59">
        <v>0</v>
      </c>
      <c r="O754" s="59"/>
      <c r="P754" s="155" t="s">
        <v>166</v>
      </c>
      <c r="Q754" s="11"/>
      <c r="R754" s="11"/>
      <c r="S754" s="11"/>
      <c r="T754" s="11"/>
      <c r="U754" s="11"/>
      <c r="V754" s="11"/>
      <c r="W754" s="11"/>
      <c r="X754" s="11"/>
      <c r="Y754" s="11"/>
      <c r="Z754" s="11"/>
      <c r="AA754" s="11"/>
      <c r="AB754" s="11"/>
      <c r="AC754" s="11"/>
      <c r="AD754" s="11" t="e">
        <v>#N/A</v>
      </c>
      <c r="AE754" s="11" t="e">
        <v>#N/A</v>
      </c>
      <c r="AF754" s="11"/>
      <c r="AG754" s="11"/>
      <c r="AH754" s="11"/>
      <c r="AI754" s="11"/>
      <c r="AJ754" s="11"/>
      <c r="AK754" s="11"/>
      <c r="AL754" s="11"/>
      <c r="AM754" s="11"/>
      <c r="AN754" s="11"/>
      <c r="AO754" s="11"/>
    </row>
    <row r="755" spans="1:41" x14ac:dyDescent="0.3">
      <c r="A755" s="59" t="s">
        <v>517</v>
      </c>
      <c r="B755" s="59">
        <v>3</v>
      </c>
      <c r="C755" s="59" t="s">
        <v>683</v>
      </c>
      <c r="D755" s="59" t="s">
        <v>796</v>
      </c>
      <c r="E755" s="59" t="s">
        <v>4</v>
      </c>
      <c r="F755" s="59" t="s">
        <v>798</v>
      </c>
      <c r="G755" s="59" t="s">
        <v>796</v>
      </c>
      <c r="H755" s="59" t="s">
        <v>683</v>
      </c>
      <c r="I755" s="59" t="s">
        <v>4259</v>
      </c>
      <c r="J755" s="59"/>
      <c r="K755" s="59"/>
      <c r="L755" s="59"/>
      <c r="M755" s="59" t="s">
        <v>818</v>
      </c>
      <c r="N755" s="59">
        <v>0</v>
      </c>
      <c r="O755" s="59"/>
      <c r="P755" s="155" t="s">
        <v>166</v>
      </c>
      <c r="Q755" s="11"/>
      <c r="R755" s="11"/>
      <c r="S755" s="11"/>
      <c r="T755" s="11"/>
      <c r="U755" s="11"/>
      <c r="V755" s="11"/>
      <c r="W755" s="11"/>
      <c r="X755" s="11"/>
      <c r="Y755" s="11"/>
      <c r="Z755" s="11"/>
      <c r="AA755" s="11"/>
      <c r="AB755" s="11"/>
      <c r="AC755" s="11"/>
      <c r="AD755" s="11" t="e">
        <v>#N/A</v>
      </c>
      <c r="AE755" s="11" t="e">
        <v>#N/A</v>
      </c>
      <c r="AF755" s="11"/>
      <c r="AG755" s="11"/>
      <c r="AH755" s="11"/>
      <c r="AI755" s="11"/>
      <c r="AJ755" s="11"/>
      <c r="AK755" s="11"/>
      <c r="AL755" s="11"/>
      <c r="AM755" s="11"/>
      <c r="AN755" s="11"/>
      <c r="AO755" s="11"/>
    </row>
    <row r="756" spans="1:41" ht="43.2" x14ac:dyDescent="0.3">
      <c r="A756" s="59" t="s">
        <v>517</v>
      </c>
      <c r="B756" s="59">
        <v>3</v>
      </c>
      <c r="C756" s="59" t="s">
        <v>683</v>
      </c>
      <c r="D756" s="59" t="s">
        <v>796</v>
      </c>
      <c r="E756" s="59" t="s">
        <v>4</v>
      </c>
      <c r="F756" s="59"/>
      <c r="G756" s="59"/>
      <c r="H756" s="59"/>
      <c r="I756" s="59" t="s">
        <v>4259</v>
      </c>
      <c r="J756" s="59"/>
      <c r="K756" s="59"/>
      <c r="L756" s="59"/>
      <c r="M756" s="59" t="s">
        <v>818</v>
      </c>
      <c r="N756" s="59">
        <v>0</v>
      </c>
      <c r="O756" s="59"/>
      <c r="P756" s="155" t="s">
        <v>166</v>
      </c>
      <c r="Q756" s="11" t="s">
        <v>284</v>
      </c>
      <c r="R756" s="11"/>
      <c r="S756" s="11"/>
      <c r="T756" s="11"/>
      <c r="U756" s="11"/>
      <c r="V756" s="11"/>
      <c r="W756" s="11"/>
      <c r="X756" s="11"/>
      <c r="Y756" s="11"/>
      <c r="Z756" s="11"/>
      <c r="AA756" s="15" t="s">
        <v>1299</v>
      </c>
      <c r="AB756" s="11" t="s">
        <v>1300</v>
      </c>
      <c r="AC756" s="11"/>
      <c r="AD756" s="11" t="e">
        <v>#N/A</v>
      </c>
      <c r="AE756" s="11" t="e">
        <v>#N/A</v>
      </c>
      <c r="AF756" s="11"/>
      <c r="AG756" s="11"/>
      <c r="AH756" s="11"/>
      <c r="AI756" s="11"/>
      <c r="AJ756" s="11"/>
      <c r="AK756" s="11"/>
      <c r="AL756" s="11"/>
      <c r="AM756" s="11"/>
      <c r="AN756" s="11"/>
      <c r="AO756" s="11"/>
    </row>
    <row r="757" spans="1:41" x14ac:dyDescent="0.3">
      <c r="A757" s="59" t="s">
        <v>517</v>
      </c>
      <c r="B757" s="59">
        <v>3</v>
      </c>
      <c r="C757" s="59" t="s">
        <v>546</v>
      </c>
      <c r="D757" s="59" t="s">
        <v>3361</v>
      </c>
      <c r="E757" s="59" t="s">
        <v>19</v>
      </c>
      <c r="F757" s="59" t="s">
        <v>813</v>
      </c>
      <c r="G757" s="59" t="s">
        <v>3361</v>
      </c>
      <c r="H757" s="59" t="s">
        <v>546</v>
      </c>
      <c r="I757" s="59" t="s">
        <v>4269</v>
      </c>
      <c r="J757" s="59"/>
      <c r="K757" s="59"/>
      <c r="L757" s="59"/>
      <c r="M757" s="59" t="s">
        <v>818</v>
      </c>
      <c r="N757" s="59">
        <v>0</v>
      </c>
      <c r="O757" s="59"/>
      <c r="P757" s="155" t="s">
        <v>166</v>
      </c>
      <c r="Q757" s="11"/>
      <c r="R757" s="11"/>
      <c r="S757" s="11"/>
      <c r="T757" s="11"/>
      <c r="U757" s="11"/>
      <c r="V757" s="11"/>
      <c r="W757" s="11"/>
      <c r="X757" s="11"/>
      <c r="Y757" s="11"/>
      <c r="Z757" s="11"/>
      <c r="AA757" s="11"/>
      <c r="AB757" s="11"/>
      <c r="AC757" s="11"/>
      <c r="AD757" s="11" t="e">
        <v>#N/A</v>
      </c>
      <c r="AE757" s="11" t="e">
        <v>#N/A</v>
      </c>
      <c r="AF757" s="11"/>
      <c r="AG757" s="11"/>
      <c r="AH757" s="11"/>
      <c r="AI757" s="11"/>
      <c r="AJ757" s="11"/>
      <c r="AK757" s="11"/>
      <c r="AL757" s="11"/>
      <c r="AM757" s="11"/>
      <c r="AN757" s="11"/>
      <c r="AO757" s="11"/>
    </row>
    <row r="758" spans="1:41" x14ac:dyDescent="0.3">
      <c r="A758" s="59" t="s">
        <v>517</v>
      </c>
      <c r="B758" s="59">
        <v>3</v>
      </c>
      <c r="C758" s="59" t="s">
        <v>265</v>
      </c>
      <c r="D758" s="59" t="s">
        <v>803</v>
      </c>
      <c r="E758" s="59" t="s">
        <v>19</v>
      </c>
      <c r="F758" s="59" t="s">
        <v>266</v>
      </c>
      <c r="G758" s="59" t="s">
        <v>803</v>
      </c>
      <c r="H758" s="59" t="s">
        <v>265</v>
      </c>
      <c r="I758" s="59" t="s">
        <v>4303</v>
      </c>
      <c r="J758" s="59"/>
      <c r="K758" s="59"/>
      <c r="L758" s="59"/>
      <c r="M758" s="59" t="s">
        <v>818</v>
      </c>
      <c r="N758" s="59">
        <v>0</v>
      </c>
      <c r="O758" s="59"/>
      <c r="P758" s="155" t="s">
        <v>166</v>
      </c>
      <c r="Q758" s="11"/>
      <c r="R758" s="11"/>
      <c r="S758" s="11"/>
      <c r="T758" s="11"/>
      <c r="U758" s="11"/>
      <c r="V758" s="11"/>
      <c r="W758" s="11"/>
      <c r="X758" s="11"/>
      <c r="Y758" s="11"/>
      <c r="Z758" s="11"/>
      <c r="AA758" s="11"/>
      <c r="AB758" s="11"/>
      <c r="AC758" s="11"/>
      <c r="AD758" s="11" t="e">
        <v>#N/A</v>
      </c>
      <c r="AE758" s="11" t="e">
        <v>#N/A</v>
      </c>
      <c r="AF758" s="11"/>
      <c r="AG758" s="11"/>
      <c r="AH758" s="11"/>
      <c r="AI758" s="11"/>
      <c r="AJ758" s="11"/>
      <c r="AK758" s="11"/>
      <c r="AL758" s="11"/>
      <c r="AM758" s="11"/>
      <c r="AN758" s="11"/>
      <c r="AO758" s="11"/>
    </row>
    <row r="759" spans="1:41" x14ac:dyDescent="0.3">
      <c r="A759" s="59" t="s">
        <v>517</v>
      </c>
      <c r="B759" s="59">
        <v>3</v>
      </c>
      <c r="C759" s="59" t="s">
        <v>265</v>
      </c>
      <c r="D759" s="59" t="s">
        <v>803</v>
      </c>
      <c r="E759" s="59" t="s">
        <v>19</v>
      </c>
      <c r="F759" s="59"/>
      <c r="G759" s="59"/>
      <c r="H759" s="59"/>
      <c r="I759" s="59" t="s">
        <v>4303</v>
      </c>
      <c r="J759" s="59"/>
      <c r="K759" s="59"/>
      <c r="L759" s="59"/>
      <c r="M759" s="59" t="s">
        <v>818</v>
      </c>
      <c r="N759" s="59">
        <v>0</v>
      </c>
      <c r="O759" s="59"/>
      <c r="P759" s="155" t="s">
        <v>166</v>
      </c>
      <c r="Q759" s="11"/>
      <c r="R759" s="11"/>
      <c r="S759" s="11"/>
      <c r="T759" s="11"/>
      <c r="U759" s="11"/>
      <c r="V759" s="11"/>
      <c r="W759" s="11"/>
      <c r="X759" s="11"/>
      <c r="Y759" s="11"/>
      <c r="Z759" s="11"/>
      <c r="AA759" s="11"/>
      <c r="AB759" s="11"/>
      <c r="AC759" s="11"/>
      <c r="AD759" s="11" t="e">
        <v>#N/A</v>
      </c>
      <c r="AE759" s="11" t="e">
        <v>#N/A</v>
      </c>
      <c r="AF759" s="11"/>
      <c r="AG759" s="11"/>
      <c r="AH759" s="11"/>
      <c r="AI759" s="11"/>
      <c r="AJ759" s="11"/>
      <c r="AK759" s="11"/>
      <c r="AL759" s="11"/>
      <c r="AM759" s="11"/>
      <c r="AN759" s="11"/>
      <c r="AO759" s="11"/>
    </row>
    <row r="760" spans="1:41" x14ac:dyDescent="0.3">
      <c r="A760" s="59" t="s">
        <v>517</v>
      </c>
      <c r="B760" s="59">
        <v>3</v>
      </c>
      <c r="C760" s="59" t="s">
        <v>1136</v>
      </c>
      <c r="D760" s="59" t="s">
        <v>3394</v>
      </c>
      <c r="E760" s="59" t="s">
        <v>18</v>
      </c>
      <c r="F760" s="59" t="s">
        <v>1301</v>
      </c>
      <c r="G760" s="59"/>
      <c r="H760" s="59"/>
      <c r="I760" s="59" t="s">
        <v>4205</v>
      </c>
      <c r="J760" s="59"/>
      <c r="K760" s="59"/>
      <c r="L760" s="59"/>
      <c r="M760" s="59" t="s">
        <v>818</v>
      </c>
      <c r="N760" s="59">
        <v>0</v>
      </c>
      <c r="O760" s="59"/>
      <c r="P760" s="155" t="s">
        <v>166</v>
      </c>
      <c r="Q760" s="11" t="s">
        <v>294</v>
      </c>
      <c r="R760" s="11"/>
      <c r="S760" s="11"/>
      <c r="T760" s="11"/>
      <c r="U760" s="11"/>
      <c r="V760" s="11"/>
      <c r="W760" s="11"/>
      <c r="X760" s="11"/>
      <c r="Y760" s="11"/>
      <c r="Z760" s="11"/>
      <c r="AA760" s="11" t="s">
        <v>1302</v>
      </c>
      <c r="AB760" s="11"/>
      <c r="AC760" s="11"/>
      <c r="AD760" s="11" t="e">
        <v>#N/A</v>
      </c>
      <c r="AE760" s="11" t="e">
        <v>#N/A</v>
      </c>
      <c r="AF760" s="11"/>
      <c r="AG760" s="11"/>
      <c r="AH760" s="11"/>
      <c r="AI760" s="11"/>
      <c r="AJ760" s="11"/>
      <c r="AK760" s="11"/>
      <c r="AL760" s="11"/>
      <c r="AM760" s="11"/>
      <c r="AN760" s="11"/>
      <c r="AO760" s="11"/>
    </row>
    <row r="761" spans="1:41" x14ac:dyDescent="0.3">
      <c r="A761" s="59" t="s">
        <v>517</v>
      </c>
      <c r="B761" s="59">
        <v>3</v>
      </c>
      <c r="C761" s="59" t="s">
        <v>1303</v>
      </c>
      <c r="D761" s="59" t="s">
        <v>818</v>
      </c>
      <c r="E761" s="59" t="e">
        <v>#N/A</v>
      </c>
      <c r="F761" s="59"/>
      <c r="G761" s="59"/>
      <c r="H761" s="59" t="s">
        <v>1303</v>
      </c>
      <c r="I761" s="59" t="s">
        <v>818</v>
      </c>
      <c r="J761" s="59"/>
      <c r="K761" s="59"/>
      <c r="L761" s="59"/>
      <c r="M761" s="59" t="s">
        <v>14313</v>
      </c>
      <c r="N761" s="59">
        <v>0</v>
      </c>
      <c r="O761" s="59"/>
      <c r="P761" s="155" t="s">
        <v>166</v>
      </c>
      <c r="Q761" s="11"/>
      <c r="R761" s="11"/>
      <c r="S761" s="11"/>
      <c r="T761" s="11"/>
      <c r="U761" s="11"/>
      <c r="V761" s="11"/>
      <c r="W761" s="11"/>
      <c r="X761" s="11"/>
      <c r="Y761" s="11"/>
      <c r="Z761" s="11"/>
      <c r="AA761" s="11"/>
      <c r="AB761" s="11"/>
      <c r="AC761" s="11"/>
      <c r="AD761" s="11" t="e">
        <v>#N/A</v>
      </c>
      <c r="AE761" s="11" t="e">
        <v>#N/A</v>
      </c>
      <c r="AF761" s="11"/>
      <c r="AG761" s="11"/>
      <c r="AH761" s="11"/>
      <c r="AI761" s="11"/>
      <c r="AJ761" s="11"/>
      <c r="AK761" s="11"/>
      <c r="AL761" s="11"/>
      <c r="AM761" s="11"/>
      <c r="AN761" s="11"/>
      <c r="AO761" s="11"/>
    </row>
    <row r="762" spans="1:41" x14ac:dyDescent="0.3">
      <c r="A762" s="59" t="s">
        <v>517</v>
      </c>
      <c r="B762" s="59">
        <v>3</v>
      </c>
      <c r="C762" s="59" t="s">
        <v>224</v>
      </c>
      <c r="D762" s="59" t="s">
        <v>3423</v>
      </c>
      <c r="E762" s="59" t="s">
        <v>16</v>
      </c>
      <c r="F762" s="59"/>
      <c r="G762" s="59"/>
      <c r="H762" s="59"/>
      <c r="I762" s="59" t="s">
        <v>4577</v>
      </c>
      <c r="J762" s="59"/>
      <c r="K762" s="59"/>
      <c r="L762" s="59"/>
      <c r="M762" s="59" t="s">
        <v>818</v>
      </c>
      <c r="N762" s="59">
        <v>0</v>
      </c>
      <c r="O762" s="59"/>
      <c r="P762" s="155" t="s">
        <v>166</v>
      </c>
      <c r="Q762" s="11" t="s">
        <v>294</v>
      </c>
      <c r="R762" s="11"/>
      <c r="S762" s="11"/>
      <c r="T762" s="11"/>
      <c r="U762" s="11"/>
      <c r="V762" s="11"/>
      <c r="W762" s="11"/>
      <c r="X762" s="11"/>
      <c r="Y762" s="11"/>
      <c r="Z762" s="11"/>
      <c r="AA762" s="11" t="s">
        <v>1304</v>
      </c>
      <c r="AB762" s="11"/>
      <c r="AC762" s="11"/>
      <c r="AD762" s="11" t="e">
        <v>#N/A</v>
      </c>
      <c r="AE762" s="11" t="e">
        <v>#N/A</v>
      </c>
      <c r="AF762" s="11"/>
      <c r="AG762" s="11"/>
      <c r="AH762" s="11"/>
      <c r="AI762" s="11"/>
      <c r="AJ762" s="11"/>
      <c r="AK762" s="11"/>
      <c r="AL762" s="11"/>
      <c r="AM762" s="11"/>
      <c r="AN762" s="11"/>
      <c r="AO762" s="11"/>
    </row>
    <row r="763" spans="1:41" x14ac:dyDescent="0.3">
      <c r="A763" s="59" t="s">
        <v>517</v>
      </c>
      <c r="B763" s="59">
        <v>3</v>
      </c>
      <c r="C763" s="59" t="s">
        <v>711</v>
      </c>
      <c r="D763" s="59" t="s">
        <v>2897</v>
      </c>
      <c r="E763" s="59" t="s">
        <v>3194</v>
      </c>
      <c r="F763" s="59"/>
      <c r="G763" s="59"/>
      <c r="H763" s="59"/>
      <c r="I763" s="59" t="s">
        <v>4081</v>
      </c>
      <c r="J763" s="59"/>
      <c r="K763" s="59"/>
      <c r="L763" s="59"/>
      <c r="M763" s="59" t="s">
        <v>818</v>
      </c>
      <c r="N763" s="59">
        <v>0</v>
      </c>
      <c r="O763" s="59"/>
      <c r="P763" s="155" t="s">
        <v>166</v>
      </c>
      <c r="Q763" s="11"/>
      <c r="R763" s="11"/>
      <c r="S763" s="11"/>
      <c r="T763" s="11"/>
      <c r="U763" s="11"/>
      <c r="V763" s="11"/>
      <c r="W763" s="11"/>
      <c r="X763" s="11"/>
      <c r="Y763" s="11"/>
      <c r="Z763" s="11"/>
      <c r="AA763" s="11"/>
      <c r="AB763" s="11"/>
      <c r="AC763" s="11"/>
      <c r="AD763" s="11" t="e">
        <v>#N/A</v>
      </c>
      <c r="AE763" s="11" t="e">
        <v>#N/A</v>
      </c>
      <c r="AF763" s="11"/>
      <c r="AG763" s="11"/>
      <c r="AH763" s="11"/>
      <c r="AI763" s="11"/>
      <c r="AJ763" s="11"/>
      <c r="AK763" s="11"/>
      <c r="AL763" s="11"/>
      <c r="AM763" s="11"/>
      <c r="AN763" s="11"/>
      <c r="AO763" s="11"/>
    </row>
    <row r="764" spans="1:41" x14ac:dyDescent="0.3">
      <c r="A764" s="59" t="s">
        <v>517</v>
      </c>
      <c r="B764" s="59">
        <v>3</v>
      </c>
      <c r="C764" s="59" t="s">
        <v>713</v>
      </c>
      <c r="D764" s="59" t="s">
        <v>3431</v>
      </c>
      <c r="E764" s="59" t="s">
        <v>11</v>
      </c>
      <c r="F764" s="59"/>
      <c r="G764" s="59"/>
      <c r="H764" s="59"/>
      <c r="I764" s="59" t="s">
        <v>4081</v>
      </c>
      <c r="J764" s="59"/>
      <c r="K764" s="59"/>
      <c r="L764" s="59"/>
      <c r="M764" s="59" t="s">
        <v>818</v>
      </c>
      <c r="N764" s="59">
        <v>0</v>
      </c>
      <c r="O764" s="59"/>
      <c r="P764" s="155" t="s">
        <v>166</v>
      </c>
      <c r="Q764" s="11"/>
      <c r="R764" s="11"/>
      <c r="S764" s="11"/>
      <c r="T764" s="11"/>
      <c r="U764" s="11"/>
      <c r="V764" s="11"/>
      <c r="W764" s="11"/>
      <c r="X764" s="11"/>
      <c r="Y764" s="11"/>
      <c r="Z764" s="11"/>
      <c r="AA764" s="11"/>
      <c r="AB764" s="11"/>
      <c r="AC764" s="11"/>
      <c r="AD764" s="11" t="e">
        <v>#N/A</v>
      </c>
      <c r="AE764" s="11" t="e">
        <v>#N/A</v>
      </c>
      <c r="AF764" s="11"/>
      <c r="AG764" s="11"/>
      <c r="AH764" s="11"/>
      <c r="AI764" s="11"/>
      <c r="AJ764" s="11"/>
      <c r="AK764" s="11"/>
      <c r="AL764" s="11"/>
      <c r="AM764" s="11"/>
      <c r="AN764" s="11"/>
      <c r="AO764" s="11"/>
    </row>
    <row r="765" spans="1:41" x14ac:dyDescent="0.3">
      <c r="A765" s="59" t="s">
        <v>517</v>
      </c>
      <c r="B765" s="59">
        <v>3</v>
      </c>
      <c r="C765" s="59" t="s">
        <v>1305</v>
      </c>
      <c r="D765" s="59" t="s">
        <v>1903</v>
      </c>
      <c r="E765" s="59" t="s">
        <v>11</v>
      </c>
      <c r="F765" s="59" t="s">
        <v>1306</v>
      </c>
      <c r="G765" s="59" t="s">
        <v>1903</v>
      </c>
      <c r="H765" s="59" t="s">
        <v>1305</v>
      </c>
      <c r="I765" s="59" t="s">
        <v>4423</v>
      </c>
      <c r="J765" s="59"/>
      <c r="K765" s="59"/>
      <c r="L765" s="59"/>
      <c r="M765" s="59" t="s">
        <v>818</v>
      </c>
      <c r="N765" s="59">
        <v>0</v>
      </c>
      <c r="O765" s="59"/>
      <c r="P765" s="155" t="s">
        <v>166</v>
      </c>
      <c r="Q765" s="11"/>
      <c r="R765" s="11"/>
      <c r="S765" s="11"/>
      <c r="T765" s="11"/>
      <c r="U765" s="11"/>
      <c r="V765" s="11"/>
      <c r="W765" s="11"/>
      <c r="X765" s="11"/>
      <c r="Y765" s="11"/>
      <c r="Z765" s="11"/>
      <c r="AA765" s="11"/>
      <c r="AB765" s="11"/>
      <c r="AC765" s="11"/>
      <c r="AD765" s="11" t="e">
        <v>#N/A</v>
      </c>
      <c r="AE765" s="11" t="e">
        <v>#N/A</v>
      </c>
      <c r="AF765" s="11"/>
      <c r="AG765" s="11"/>
      <c r="AH765" s="11"/>
      <c r="AI765" s="11"/>
      <c r="AJ765" s="11"/>
      <c r="AK765" s="11"/>
      <c r="AL765" s="11"/>
      <c r="AM765" s="11"/>
      <c r="AN765" s="11"/>
      <c r="AO765" s="11"/>
    </row>
    <row r="766" spans="1:41" x14ac:dyDescent="0.3">
      <c r="A766" s="59" t="s">
        <v>517</v>
      </c>
      <c r="B766" s="59">
        <v>3</v>
      </c>
      <c r="C766" s="59" t="s">
        <v>1307</v>
      </c>
      <c r="D766" s="59" t="s">
        <v>3251</v>
      </c>
      <c r="E766" s="59" t="s">
        <v>20</v>
      </c>
      <c r="F766" s="59" t="s">
        <v>1308</v>
      </c>
      <c r="G766" s="59" t="s">
        <v>3251</v>
      </c>
      <c r="H766" s="59" t="s">
        <v>1307</v>
      </c>
      <c r="I766" s="59" t="s">
        <v>4293</v>
      </c>
      <c r="J766" s="59"/>
      <c r="K766" s="59"/>
      <c r="L766" s="59"/>
      <c r="M766" s="59" t="s">
        <v>818</v>
      </c>
      <c r="N766" s="59">
        <v>0</v>
      </c>
      <c r="O766" s="59"/>
      <c r="P766" s="155" t="s">
        <v>166</v>
      </c>
      <c r="Q766" s="11"/>
      <c r="R766" s="11"/>
      <c r="S766" s="11"/>
      <c r="T766" s="11"/>
      <c r="U766" s="11"/>
      <c r="V766" s="11"/>
      <c r="W766" s="11"/>
      <c r="X766" s="11"/>
      <c r="Y766" s="11"/>
      <c r="Z766" s="11"/>
      <c r="AA766" s="11"/>
      <c r="AB766" s="11"/>
      <c r="AC766" s="11"/>
      <c r="AD766" s="11" t="e">
        <v>#N/A</v>
      </c>
      <c r="AE766" s="11" t="e">
        <v>#N/A</v>
      </c>
      <c r="AF766" s="11"/>
      <c r="AG766" s="11"/>
      <c r="AH766" s="11"/>
      <c r="AI766" s="11"/>
      <c r="AJ766" s="11"/>
      <c r="AK766" s="11"/>
      <c r="AL766" s="11"/>
      <c r="AM766" s="11"/>
      <c r="AN766" s="11"/>
      <c r="AO766" s="11"/>
    </row>
    <row r="767" spans="1:41" x14ac:dyDescent="0.3">
      <c r="A767" s="59" t="s">
        <v>517</v>
      </c>
      <c r="B767" s="59">
        <v>3</v>
      </c>
      <c r="C767" s="59" t="s">
        <v>1307</v>
      </c>
      <c r="D767" s="59" t="s">
        <v>3251</v>
      </c>
      <c r="E767" s="59" t="s">
        <v>20</v>
      </c>
      <c r="F767" s="59"/>
      <c r="G767" s="59"/>
      <c r="H767" s="59"/>
      <c r="I767" s="59" t="s">
        <v>4293</v>
      </c>
      <c r="J767" s="59"/>
      <c r="K767" s="59"/>
      <c r="L767" s="59"/>
      <c r="M767" s="59" t="s">
        <v>818</v>
      </c>
      <c r="N767" s="59">
        <v>0</v>
      </c>
      <c r="O767" s="59"/>
      <c r="P767" s="155" t="s">
        <v>166</v>
      </c>
      <c r="Q767" s="11"/>
      <c r="R767" s="11"/>
      <c r="S767" s="11"/>
      <c r="T767" s="11"/>
      <c r="U767" s="11"/>
      <c r="V767" s="11"/>
      <c r="W767" s="11"/>
      <c r="X767" s="11"/>
      <c r="Y767" s="11"/>
      <c r="Z767" s="11"/>
      <c r="AA767" s="11"/>
      <c r="AB767" s="11"/>
      <c r="AC767" s="11"/>
      <c r="AD767" s="11" t="e">
        <v>#N/A</v>
      </c>
      <c r="AE767" s="11" t="e">
        <v>#N/A</v>
      </c>
      <c r="AF767" s="11"/>
      <c r="AG767" s="11"/>
      <c r="AH767" s="11"/>
      <c r="AI767" s="11"/>
      <c r="AJ767" s="11"/>
      <c r="AK767" s="11"/>
      <c r="AL767" s="11"/>
      <c r="AM767" s="11"/>
      <c r="AN767" s="11"/>
      <c r="AO767" s="11"/>
    </row>
    <row r="768" spans="1:41" x14ac:dyDescent="0.3">
      <c r="A768" s="59" t="s">
        <v>517</v>
      </c>
      <c r="B768" s="59">
        <v>3</v>
      </c>
      <c r="C768" s="59" t="s">
        <v>728</v>
      </c>
      <c r="D768" s="59" t="s">
        <v>818</v>
      </c>
      <c r="E768" s="59" t="e">
        <v>#N/A</v>
      </c>
      <c r="F768" s="59"/>
      <c r="G768" s="59"/>
      <c r="H768" s="59" t="s">
        <v>728</v>
      </c>
      <c r="I768" s="59" t="s">
        <v>818</v>
      </c>
      <c r="J768" s="59"/>
      <c r="K768" s="59"/>
      <c r="L768" s="59"/>
      <c r="M768" s="59" t="s">
        <v>14313</v>
      </c>
      <c r="N768" s="59">
        <v>0</v>
      </c>
      <c r="O768" s="59"/>
      <c r="P768" s="155" t="s">
        <v>166</v>
      </c>
      <c r="Q768" s="11"/>
      <c r="R768" s="11"/>
      <c r="S768" s="11"/>
      <c r="T768" s="11"/>
      <c r="U768" s="11"/>
      <c r="V768" s="11"/>
      <c r="W768" s="11"/>
      <c r="X768" s="11"/>
      <c r="Y768" s="11"/>
      <c r="Z768" s="11"/>
      <c r="AA768" s="11"/>
      <c r="AB768" s="11"/>
      <c r="AC768" s="11"/>
      <c r="AD768" s="11" t="e">
        <v>#N/A</v>
      </c>
      <c r="AE768" s="11" t="e">
        <v>#N/A</v>
      </c>
      <c r="AF768" s="11"/>
      <c r="AG768" s="11"/>
      <c r="AH768" s="11"/>
      <c r="AI768" s="11"/>
      <c r="AJ768" s="11"/>
      <c r="AK768" s="11"/>
      <c r="AL768" s="11"/>
      <c r="AM768" s="11"/>
      <c r="AN768" s="11"/>
      <c r="AO768" s="11"/>
    </row>
    <row r="769" spans="1:41" x14ac:dyDescent="0.3">
      <c r="A769" s="59" t="s">
        <v>517</v>
      </c>
      <c r="B769" s="59">
        <v>3</v>
      </c>
      <c r="C769" s="59" t="s">
        <v>730</v>
      </c>
      <c r="D769" s="59" t="s">
        <v>818</v>
      </c>
      <c r="E769" s="59" t="e">
        <v>#N/A</v>
      </c>
      <c r="F769" s="59"/>
      <c r="G769" s="59"/>
      <c r="H769" s="59" t="s">
        <v>730</v>
      </c>
      <c r="I769" s="59" t="s">
        <v>818</v>
      </c>
      <c r="J769" s="59"/>
      <c r="K769" s="59"/>
      <c r="L769" s="59"/>
      <c r="M769" s="59" t="s">
        <v>14313</v>
      </c>
      <c r="N769" s="59">
        <v>0</v>
      </c>
      <c r="O769" s="59"/>
      <c r="P769" s="155" t="s">
        <v>166</v>
      </c>
      <c r="Q769" s="11"/>
      <c r="R769" s="11"/>
      <c r="S769" s="11"/>
      <c r="T769" s="11"/>
      <c r="U769" s="11"/>
      <c r="V769" s="11"/>
      <c r="W769" s="11"/>
      <c r="X769" s="11"/>
      <c r="Y769" s="11"/>
      <c r="Z769" s="11"/>
      <c r="AA769" s="11"/>
      <c r="AB769" s="11"/>
      <c r="AC769" s="11"/>
      <c r="AD769" s="11" t="e">
        <v>#N/A</v>
      </c>
      <c r="AE769" s="11" t="e">
        <v>#N/A</v>
      </c>
      <c r="AF769" s="11"/>
      <c r="AG769" s="11"/>
      <c r="AH769" s="11"/>
      <c r="AI769" s="11"/>
      <c r="AJ769" s="11"/>
      <c r="AK769" s="11"/>
      <c r="AL769" s="11"/>
      <c r="AM769" s="11"/>
      <c r="AN769" s="11"/>
      <c r="AO769" s="11"/>
    </row>
    <row r="770" spans="1:41" x14ac:dyDescent="0.3">
      <c r="A770" s="59" t="s">
        <v>517</v>
      </c>
      <c r="B770" s="59">
        <v>3</v>
      </c>
      <c r="C770" s="59" t="s">
        <v>732</v>
      </c>
      <c r="D770" s="59" t="s">
        <v>818</v>
      </c>
      <c r="E770" s="59" t="e">
        <v>#N/A</v>
      </c>
      <c r="F770" s="59"/>
      <c r="G770" s="59"/>
      <c r="H770" s="59" t="s">
        <v>732</v>
      </c>
      <c r="I770" s="59" t="s">
        <v>818</v>
      </c>
      <c r="J770" s="59"/>
      <c r="K770" s="59"/>
      <c r="L770" s="59"/>
      <c r="M770" s="59" t="s">
        <v>14313</v>
      </c>
      <c r="N770" s="59">
        <v>0</v>
      </c>
      <c r="O770" s="59"/>
      <c r="P770" s="155" t="s">
        <v>166</v>
      </c>
      <c r="Q770" s="11"/>
      <c r="R770" s="11"/>
      <c r="S770" s="11"/>
      <c r="T770" s="11"/>
      <c r="U770" s="11"/>
      <c r="V770" s="11"/>
      <c r="W770" s="11"/>
      <c r="X770" s="11"/>
      <c r="Y770" s="11"/>
      <c r="Z770" s="11"/>
      <c r="AA770" s="11"/>
      <c r="AB770" s="11"/>
      <c r="AC770" s="11"/>
      <c r="AD770" s="11" t="e">
        <v>#N/A</v>
      </c>
      <c r="AE770" s="11" t="e">
        <v>#N/A</v>
      </c>
      <c r="AF770" s="11"/>
      <c r="AG770" s="11"/>
      <c r="AH770" s="11"/>
      <c r="AI770" s="11"/>
      <c r="AJ770" s="11"/>
      <c r="AK770" s="11"/>
      <c r="AL770" s="11"/>
      <c r="AM770" s="11"/>
      <c r="AN770" s="11"/>
      <c r="AO770" s="11"/>
    </row>
    <row r="771" spans="1:41" x14ac:dyDescent="0.3">
      <c r="A771" s="59" t="s">
        <v>517</v>
      </c>
      <c r="B771" s="59">
        <v>3</v>
      </c>
      <c r="C771" s="59" t="s">
        <v>1309</v>
      </c>
      <c r="D771" s="59" t="s">
        <v>818</v>
      </c>
      <c r="E771" s="59" t="e">
        <v>#N/A</v>
      </c>
      <c r="F771" s="59"/>
      <c r="G771" s="59"/>
      <c r="H771" s="59" t="s">
        <v>1309</v>
      </c>
      <c r="I771" s="59" t="s">
        <v>818</v>
      </c>
      <c r="J771" s="59"/>
      <c r="K771" s="59"/>
      <c r="L771" s="59"/>
      <c r="M771" s="59" t="s">
        <v>14313</v>
      </c>
      <c r="N771" s="59">
        <v>0</v>
      </c>
      <c r="O771" s="59"/>
      <c r="P771" s="155" t="s">
        <v>166</v>
      </c>
      <c r="Q771" s="11"/>
      <c r="R771" s="11"/>
      <c r="S771" s="11"/>
      <c r="T771" s="11"/>
      <c r="U771" s="11"/>
      <c r="V771" s="11"/>
      <c r="W771" s="11"/>
      <c r="X771" s="11"/>
      <c r="Y771" s="11"/>
      <c r="Z771" s="11"/>
      <c r="AA771" s="11"/>
      <c r="AB771" s="11"/>
      <c r="AC771" s="11"/>
      <c r="AD771" s="11" t="e">
        <v>#N/A</v>
      </c>
      <c r="AE771" s="11" t="e">
        <v>#N/A</v>
      </c>
      <c r="AF771" s="11"/>
      <c r="AG771" s="11"/>
      <c r="AH771" s="11"/>
      <c r="AI771" s="11"/>
      <c r="AJ771" s="11"/>
      <c r="AK771" s="11"/>
      <c r="AL771" s="11"/>
      <c r="AM771" s="11"/>
      <c r="AN771" s="11"/>
      <c r="AO771" s="11"/>
    </row>
    <row r="772" spans="1:41" x14ac:dyDescent="0.3">
      <c r="A772" s="59" t="s">
        <v>517</v>
      </c>
      <c r="B772" s="59">
        <v>3</v>
      </c>
      <c r="C772" s="59" t="s">
        <v>906</v>
      </c>
      <c r="D772" s="59" t="s">
        <v>818</v>
      </c>
      <c r="E772" s="59" t="e">
        <v>#N/A</v>
      </c>
      <c r="F772" s="59"/>
      <c r="G772" s="59"/>
      <c r="H772" s="59" t="s">
        <v>906</v>
      </c>
      <c r="I772" s="59" t="s">
        <v>818</v>
      </c>
      <c r="J772" s="59"/>
      <c r="K772" s="59"/>
      <c r="L772" s="59"/>
      <c r="M772" s="59" t="s">
        <v>14313</v>
      </c>
      <c r="N772" s="59">
        <v>0</v>
      </c>
      <c r="O772" s="59"/>
      <c r="P772" s="155" t="s">
        <v>166</v>
      </c>
      <c r="Q772" s="11"/>
      <c r="R772" s="11"/>
      <c r="S772" s="11"/>
      <c r="T772" s="11"/>
      <c r="U772" s="11"/>
      <c r="V772" s="11"/>
      <c r="W772" s="11"/>
      <c r="X772" s="11"/>
      <c r="Y772" s="11"/>
      <c r="Z772" s="11"/>
      <c r="AA772" s="11"/>
      <c r="AB772" s="11"/>
      <c r="AC772" s="11"/>
      <c r="AD772" s="11" t="e">
        <v>#N/A</v>
      </c>
      <c r="AE772" s="11" t="e">
        <v>#N/A</v>
      </c>
      <c r="AF772" s="11"/>
      <c r="AG772" s="11"/>
      <c r="AH772" s="11"/>
      <c r="AI772" s="11"/>
      <c r="AJ772" s="11"/>
      <c r="AK772" s="11"/>
      <c r="AL772" s="11"/>
      <c r="AM772" s="11"/>
      <c r="AN772" s="11"/>
      <c r="AO772" s="11"/>
    </row>
    <row r="773" spans="1:41" ht="28.8" x14ac:dyDescent="0.3">
      <c r="A773" s="60" t="s">
        <v>93</v>
      </c>
      <c r="B773" s="59">
        <v>4</v>
      </c>
      <c r="C773" s="59" t="s">
        <v>37</v>
      </c>
      <c r="D773" s="59" t="s">
        <v>888</v>
      </c>
      <c r="E773" s="59" t="s">
        <v>33</v>
      </c>
      <c r="F773" s="60" t="s">
        <v>888</v>
      </c>
      <c r="G773" s="59" t="s">
        <v>888</v>
      </c>
      <c r="H773" s="59" t="s">
        <v>37</v>
      </c>
      <c r="I773" s="59" t="s">
        <v>37</v>
      </c>
      <c r="J773" s="59" t="s">
        <v>698</v>
      </c>
      <c r="K773" s="59" t="s">
        <v>311</v>
      </c>
      <c r="L773" s="59"/>
      <c r="M773" s="59" t="s">
        <v>818</v>
      </c>
      <c r="N773" s="59">
        <v>1</v>
      </c>
      <c r="O773" s="59"/>
      <c r="P773" s="155" t="s">
        <v>166</v>
      </c>
      <c r="Q773" s="11" t="s">
        <v>1337</v>
      </c>
      <c r="R773" s="11"/>
      <c r="S773" s="11"/>
      <c r="T773" s="11"/>
      <c r="U773" s="11"/>
      <c r="V773" s="11">
        <v>1</v>
      </c>
      <c r="W773" s="11">
        <v>1</v>
      </c>
      <c r="X773" s="11"/>
      <c r="Y773" s="11">
        <v>1</v>
      </c>
      <c r="Z773" s="11"/>
      <c r="AA773" s="13" t="s">
        <v>1338</v>
      </c>
      <c r="AB773" s="11"/>
      <c r="AC773" s="11"/>
      <c r="AD773" s="11" t="e">
        <v>#N/A</v>
      </c>
      <c r="AE773" s="11" t="e">
        <v>#N/A</v>
      </c>
      <c r="AF773" s="11" t="e">
        <f>"Examples: "&amp;VLOOKUP(AC773,OECD_Codes,4,FALSE)</f>
        <v>#N/A</v>
      </c>
      <c r="AG773" s="11" t="e">
        <f>AC773&amp;". "&amp;AD773&amp;". "&amp;AE773&amp;". "&amp;AF773</f>
        <v>#N/A</v>
      </c>
      <c r="AH773" s="11">
        <v>1</v>
      </c>
      <c r="AI773" s="11" t="s">
        <v>1339</v>
      </c>
      <c r="AJ773" s="11"/>
      <c r="AK773" s="11"/>
      <c r="AL773" s="11"/>
      <c r="AM773" s="11"/>
      <c r="AN773" s="11"/>
      <c r="AO773" s="11">
        <v>1</v>
      </c>
    </row>
    <row r="774" spans="1:41" ht="86.4" x14ac:dyDescent="0.3">
      <c r="A774" s="59" t="s">
        <v>517</v>
      </c>
      <c r="B774" s="59">
        <v>3</v>
      </c>
      <c r="C774" s="59" t="s">
        <v>321</v>
      </c>
      <c r="D774" s="59" t="s">
        <v>3522</v>
      </c>
      <c r="E774" s="59" t="s">
        <v>3194</v>
      </c>
      <c r="F774" s="59" t="s">
        <v>198</v>
      </c>
      <c r="G774" s="59" t="s">
        <v>3522</v>
      </c>
      <c r="H774" s="59" t="s">
        <v>321</v>
      </c>
      <c r="I774" s="59" t="s">
        <v>4029</v>
      </c>
      <c r="J774" s="59"/>
      <c r="K774" s="59"/>
      <c r="L774" s="59"/>
      <c r="M774" s="59" t="s">
        <v>818</v>
      </c>
      <c r="N774" s="59">
        <v>0</v>
      </c>
      <c r="O774" s="59"/>
      <c r="P774" s="155" t="s">
        <v>166</v>
      </c>
      <c r="Q774" s="11" t="s">
        <v>201</v>
      </c>
      <c r="R774" s="11">
        <v>1</v>
      </c>
      <c r="S774" s="11">
        <v>1</v>
      </c>
      <c r="T774" s="11"/>
      <c r="U774" s="15" t="s">
        <v>1312</v>
      </c>
      <c r="V774" s="11"/>
      <c r="W774" s="11"/>
      <c r="X774" s="11"/>
      <c r="Y774" s="11">
        <v>1</v>
      </c>
      <c r="Z774" s="11"/>
      <c r="AA774" s="15" t="s">
        <v>1313</v>
      </c>
      <c r="AB774" s="11" t="s">
        <v>291</v>
      </c>
      <c r="AC774" s="11" t="s">
        <v>204</v>
      </c>
      <c r="AD774" s="11" t="s">
        <v>3137</v>
      </c>
      <c r="AE774" s="11" t="s">
        <v>3024</v>
      </c>
      <c r="AF774" s="11"/>
      <c r="AG774" s="11"/>
      <c r="AH774" s="11"/>
      <c r="AI774" s="11"/>
      <c r="AJ774" s="11"/>
      <c r="AK774" s="11"/>
      <c r="AL774" s="11"/>
      <c r="AM774" s="11"/>
      <c r="AN774" s="11"/>
      <c r="AO774" s="11"/>
    </row>
    <row r="775" spans="1:41" x14ac:dyDescent="0.3">
      <c r="A775" s="59" t="s">
        <v>517</v>
      </c>
      <c r="B775" s="59">
        <v>3</v>
      </c>
      <c r="C775" s="59" t="s">
        <v>321</v>
      </c>
      <c r="D775" s="59" t="s">
        <v>3522</v>
      </c>
      <c r="E775" s="59" t="s">
        <v>3194</v>
      </c>
      <c r="F775" s="59"/>
      <c r="G775" s="59"/>
      <c r="H775" s="59"/>
      <c r="I775" s="59" t="s">
        <v>4029</v>
      </c>
      <c r="J775" s="59"/>
      <c r="K775" s="59"/>
      <c r="L775" s="59"/>
      <c r="M775" s="59" t="s">
        <v>818</v>
      </c>
      <c r="N775" s="59">
        <v>0</v>
      </c>
      <c r="O775" s="59"/>
      <c r="P775" s="155" t="s">
        <v>166</v>
      </c>
      <c r="Q775" s="11" t="s">
        <v>201</v>
      </c>
      <c r="R775" s="11"/>
      <c r="S775" s="11"/>
      <c r="T775" s="11"/>
      <c r="U775" s="11"/>
      <c r="V775" s="11"/>
      <c r="W775" s="11"/>
      <c r="X775" s="11"/>
      <c r="Y775" s="11"/>
      <c r="Z775" s="11"/>
      <c r="AA775" s="11"/>
      <c r="AB775" s="11"/>
      <c r="AC775" s="11"/>
      <c r="AD775" s="11" t="e">
        <v>#N/A</v>
      </c>
      <c r="AE775" s="11" t="e">
        <v>#N/A</v>
      </c>
      <c r="AF775" s="11"/>
      <c r="AG775" s="11"/>
      <c r="AH775" s="11"/>
      <c r="AI775" s="11"/>
      <c r="AJ775" s="11"/>
      <c r="AK775" s="11"/>
      <c r="AL775" s="11"/>
      <c r="AM775" s="11"/>
      <c r="AN775" s="11"/>
      <c r="AO775" s="11"/>
    </row>
    <row r="776" spans="1:41" x14ac:dyDescent="0.3">
      <c r="A776" s="59" t="s">
        <v>517</v>
      </c>
      <c r="B776" s="59">
        <v>3</v>
      </c>
      <c r="C776" s="59" t="s">
        <v>271</v>
      </c>
      <c r="D776" s="59" t="s">
        <v>3224</v>
      </c>
      <c r="E776" s="59" t="s">
        <v>3194</v>
      </c>
      <c r="F776" s="59" t="s">
        <v>808</v>
      </c>
      <c r="G776" s="59" t="s">
        <v>3224</v>
      </c>
      <c r="H776" s="59" t="s">
        <v>271</v>
      </c>
      <c r="I776" s="59" t="s">
        <v>4161</v>
      </c>
      <c r="J776" s="59"/>
      <c r="K776" s="59"/>
      <c r="L776" s="59"/>
      <c r="M776" s="59" t="s">
        <v>818</v>
      </c>
      <c r="N776" s="59">
        <v>0</v>
      </c>
      <c r="O776" s="59"/>
      <c r="P776" s="155" t="s">
        <v>166</v>
      </c>
      <c r="Q776" s="11"/>
      <c r="R776" s="11"/>
      <c r="S776" s="11"/>
      <c r="T776" s="11"/>
      <c r="U776" s="11"/>
      <c r="V776" s="11"/>
      <c r="W776" s="11"/>
      <c r="X776" s="11"/>
      <c r="Y776" s="11"/>
      <c r="Z776" s="11"/>
      <c r="AA776" s="11"/>
      <c r="AB776" s="11"/>
      <c r="AC776" s="11"/>
      <c r="AD776" s="11" t="e">
        <v>#N/A</v>
      </c>
      <c r="AE776" s="11" t="e">
        <v>#N/A</v>
      </c>
      <c r="AF776" s="11"/>
      <c r="AG776" s="11"/>
      <c r="AH776" s="11"/>
      <c r="AI776" s="11"/>
      <c r="AJ776" s="11"/>
      <c r="AK776" s="11"/>
      <c r="AL776" s="11"/>
      <c r="AM776" s="11"/>
      <c r="AN776" s="11"/>
      <c r="AO776" s="11"/>
    </row>
    <row r="777" spans="1:41" x14ac:dyDescent="0.3">
      <c r="A777" s="59" t="s">
        <v>517</v>
      </c>
      <c r="B777" s="59">
        <v>3</v>
      </c>
      <c r="C777" s="59" t="s">
        <v>274</v>
      </c>
      <c r="D777" s="59" t="s">
        <v>814</v>
      </c>
      <c r="E777" s="59" t="s">
        <v>11</v>
      </c>
      <c r="F777" s="59" t="s">
        <v>1039</v>
      </c>
      <c r="G777" s="59" t="s">
        <v>814</v>
      </c>
      <c r="H777" s="59" t="s">
        <v>274</v>
      </c>
      <c r="I777" s="59" t="s">
        <v>4512</v>
      </c>
      <c r="J777" s="59"/>
      <c r="K777" s="59"/>
      <c r="L777" s="59"/>
      <c r="M777" s="59" t="s">
        <v>818</v>
      </c>
      <c r="N777" s="59">
        <v>0</v>
      </c>
      <c r="O777" s="59"/>
      <c r="P777" s="155" t="s">
        <v>166</v>
      </c>
      <c r="Q777" s="11"/>
      <c r="R777" s="11"/>
      <c r="S777" s="11"/>
      <c r="T777" s="11"/>
      <c r="U777" s="11"/>
      <c r="V777" s="11"/>
      <c r="W777" s="11"/>
      <c r="X777" s="11"/>
      <c r="Y777" s="11"/>
      <c r="Z777" s="11"/>
      <c r="AA777" s="11"/>
      <c r="AB777" s="11"/>
      <c r="AC777" s="11"/>
      <c r="AD777" s="11" t="e">
        <v>#N/A</v>
      </c>
      <c r="AE777" s="11" t="e">
        <v>#N/A</v>
      </c>
      <c r="AF777" s="11"/>
      <c r="AG777" s="11"/>
      <c r="AH777" s="11"/>
      <c r="AI777" s="11"/>
      <c r="AJ777" s="11"/>
      <c r="AK777" s="11"/>
      <c r="AL777" s="11"/>
      <c r="AM777" s="11"/>
      <c r="AN777" s="11"/>
      <c r="AO777" s="11"/>
    </row>
    <row r="778" spans="1:41" x14ac:dyDescent="0.3">
      <c r="A778" s="59" t="s">
        <v>517</v>
      </c>
      <c r="B778" s="59">
        <v>3</v>
      </c>
      <c r="C778" s="59" t="s">
        <v>752</v>
      </c>
      <c r="D778" s="59" t="s">
        <v>818</v>
      </c>
      <c r="E778" s="59" t="e">
        <v>#N/A</v>
      </c>
      <c r="F778" s="59"/>
      <c r="G778" s="59"/>
      <c r="H778" s="59" t="s">
        <v>752</v>
      </c>
      <c r="I778" s="59" t="s">
        <v>818</v>
      </c>
      <c r="J778" s="59"/>
      <c r="K778" s="59"/>
      <c r="L778" s="59"/>
      <c r="M778" s="59" t="s">
        <v>14313</v>
      </c>
      <c r="N778" s="59">
        <v>0</v>
      </c>
      <c r="O778" s="59"/>
      <c r="P778" s="155" t="s">
        <v>166</v>
      </c>
      <c r="Q778" s="11"/>
      <c r="R778" s="11"/>
      <c r="S778" s="11"/>
      <c r="T778" s="11"/>
      <c r="U778" s="11"/>
      <c r="V778" s="11"/>
      <c r="W778" s="11"/>
      <c r="X778" s="11"/>
      <c r="Y778" s="11"/>
      <c r="Z778" s="11"/>
      <c r="AA778" s="11"/>
      <c r="AB778" s="11"/>
      <c r="AC778" s="11"/>
      <c r="AD778" s="11" t="e">
        <v>#N/A</v>
      </c>
      <c r="AE778" s="11" t="e">
        <v>#N/A</v>
      </c>
      <c r="AF778" s="11"/>
      <c r="AG778" s="11"/>
      <c r="AH778" s="11"/>
      <c r="AI778" s="11"/>
      <c r="AJ778" s="11"/>
      <c r="AK778" s="11"/>
      <c r="AL778" s="11"/>
      <c r="AM778" s="11"/>
      <c r="AN778" s="11"/>
      <c r="AO778" s="11"/>
    </row>
    <row r="779" spans="1:41" x14ac:dyDescent="0.3">
      <c r="A779" s="59" t="s">
        <v>517</v>
      </c>
      <c r="B779" s="59">
        <v>3</v>
      </c>
      <c r="C779" s="59" t="s">
        <v>1314</v>
      </c>
      <c r="D779" s="59" t="s">
        <v>818</v>
      </c>
      <c r="E779" s="59" t="e">
        <v>#N/A</v>
      </c>
      <c r="F779" s="59"/>
      <c r="G779" s="59"/>
      <c r="H779" s="59" t="s">
        <v>1314</v>
      </c>
      <c r="I779" s="59" t="s">
        <v>818</v>
      </c>
      <c r="J779" s="59"/>
      <c r="K779" s="59"/>
      <c r="L779" s="59"/>
      <c r="M779" s="59" t="s">
        <v>14313</v>
      </c>
      <c r="N779" s="59">
        <v>0</v>
      </c>
      <c r="O779" s="59"/>
      <c r="P779" s="155" t="s">
        <v>166</v>
      </c>
      <c r="Q779" s="11"/>
      <c r="R779" s="11"/>
      <c r="S779" s="11"/>
      <c r="T779" s="11"/>
      <c r="U779" s="11"/>
      <c r="V779" s="11"/>
      <c r="W779" s="11"/>
      <c r="X779" s="11"/>
      <c r="Y779" s="11"/>
      <c r="Z779" s="11"/>
      <c r="AA779" s="11"/>
      <c r="AB779" s="11"/>
      <c r="AC779" s="11"/>
      <c r="AD779" s="11" t="e">
        <v>#N/A</v>
      </c>
      <c r="AE779" s="11" t="e">
        <v>#N/A</v>
      </c>
      <c r="AF779" s="11"/>
      <c r="AG779" s="11"/>
      <c r="AH779" s="11"/>
      <c r="AI779" s="11"/>
      <c r="AJ779" s="11"/>
      <c r="AK779" s="11"/>
      <c r="AL779" s="11"/>
      <c r="AM779" s="11"/>
      <c r="AN779" s="11"/>
      <c r="AO779" s="11"/>
    </row>
    <row r="780" spans="1:41" x14ac:dyDescent="0.3">
      <c r="A780" s="59" t="s">
        <v>517</v>
      </c>
      <c r="B780" s="59">
        <v>3</v>
      </c>
      <c r="C780" s="59"/>
      <c r="D780" s="59" t="s">
        <v>818</v>
      </c>
      <c r="E780" s="59" t="e">
        <v>#N/A</v>
      </c>
      <c r="F780" s="59" t="s">
        <v>1315</v>
      </c>
      <c r="G780" s="59" t="s">
        <v>818</v>
      </c>
      <c r="H780" s="59" t="s">
        <v>818</v>
      </c>
      <c r="I780" s="59" t="s">
        <v>818</v>
      </c>
      <c r="J780" s="59"/>
      <c r="K780" s="59"/>
      <c r="L780" s="59"/>
      <c r="M780" s="59" t="s">
        <v>14313</v>
      </c>
      <c r="N780" s="59">
        <v>0</v>
      </c>
      <c r="O780" s="59"/>
      <c r="P780" s="155" t="s">
        <v>166</v>
      </c>
      <c r="Q780" s="11"/>
      <c r="R780" s="11"/>
      <c r="S780" s="11"/>
      <c r="T780" s="11"/>
      <c r="U780" s="11"/>
      <c r="V780" s="11"/>
      <c r="W780" s="11"/>
      <c r="X780" s="11"/>
      <c r="Y780" s="11"/>
      <c r="Z780" s="11"/>
      <c r="AA780" s="11"/>
      <c r="AB780" s="11"/>
      <c r="AC780" s="11"/>
      <c r="AD780" s="11" t="e">
        <v>#N/A</v>
      </c>
      <c r="AE780" s="11" t="e">
        <v>#N/A</v>
      </c>
      <c r="AF780" s="11"/>
      <c r="AG780" s="11"/>
      <c r="AH780" s="11"/>
      <c r="AI780" s="11"/>
      <c r="AJ780" s="11"/>
      <c r="AK780" s="11"/>
      <c r="AL780" s="11"/>
      <c r="AM780" s="11"/>
      <c r="AN780" s="11"/>
      <c r="AO780" s="11"/>
    </row>
    <row r="781" spans="1:41" x14ac:dyDescent="0.3">
      <c r="A781" s="59" t="s">
        <v>517</v>
      </c>
      <c r="B781" s="59">
        <v>3</v>
      </c>
      <c r="C781" s="59"/>
      <c r="D781" s="59" t="s">
        <v>818</v>
      </c>
      <c r="E781" s="59" t="e">
        <v>#N/A</v>
      </c>
      <c r="F781" s="59" t="s">
        <v>217</v>
      </c>
      <c r="G781" s="59" t="s">
        <v>818</v>
      </c>
      <c r="H781" s="59" t="s">
        <v>818</v>
      </c>
      <c r="I781" s="59" t="s">
        <v>818</v>
      </c>
      <c r="J781" s="59"/>
      <c r="K781" s="59"/>
      <c r="L781" s="59"/>
      <c r="M781" s="59" t="s">
        <v>14313</v>
      </c>
      <c r="N781" s="59">
        <v>0</v>
      </c>
      <c r="O781" s="59"/>
      <c r="P781" s="155" t="s">
        <v>166</v>
      </c>
      <c r="Q781" s="11"/>
      <c r="R781" s="11"/>
      <c r="S781" s="11"/>
      <c r="T781" s="11"/>
      <c r="U781" s="11"/>
      <c r="V781" s="11"/>
      <c r="W781" s="11"/>
      <c r="X781" s="11"/>
      <c r="Y781" s="11"/>
      <c r="Z781" s="11"/>
      <c r="AA781" s="11"/>
      <c r="AB781" s="11"/>
      <c r="AC781" s="11"/>
      <c r="AD781" s="11" t="e">
        <v>#N/A</v>
      </c>
      <c r="AE781" s="11" t="e">
        <v>#N/A</v>
      </c>
      <c r="AF781" s="11"/>
      <c r="AG781" s="11"/>
      <c r="AH781" s="11"/>
      <c r="AI781" s="11"/>
      <c r="AJ781" s="11"/>
      <c r="AK781" s="11"/>
      <c r="AL781" s="11"/>
      <c r="AM781" s="11"/>
      <c r="AN781" s="11"/>
      <c r="AO781" s="11"/>
    </row>
    <row r="782" spans="1:41" x14ac:dyDescent="0.3">
      <c r="A782" s="59" t="s">
        <v>517</v>
      </c>
      <c r="B782" s="59">
        <v>3</v>
      </c>
      <c r="C782" s="59"/>
      <c r="D782" s="59" t="s">
        <v>818</v>
      </c>
      <c r="E782" s="59" t="e">
        <v>#N/A</v>
      </c>
      <c r="F782" s="59" t="s">
        <v>1316</v>
      </c>
      <c r="G782" s="59" t="s">
        <v>818</v>
      </c>
      <c r="H782" s="59" t="s">
        <v>818</v>
      </c>
      <c r="I782" s="59" t="s">
        <v>818</v>
      </c>
      <c r="J782" s="59"/>
      <c r="K782" s="59"/>
      <c r="L782" s="59"/>
      <c r="M782" s="59" t="s">
        <v>14313</v>
      </c>
      <c r="N782" s="59">
        <v>0</v>
      </c>
      <c r="O782" s="59"/>
      <c r="P782" s="155" t="s">
        <v>166</v>
      </c>
      <c r="Q782" s="11"/>
      <c r="R782" s="11"/>
      <c r="S782" s="11"/>
      <c r="T782" s="11"/>
      <c r="U782" s="11"/>
      <c r="V782" s="11"/>
      <c r="W782" s="11"/>
      <c r="X782" s="11"/>
      <c r="Y782" s="11"/>
      <c r="Z782" s="11"/>
      <c r="AA782" s="11"/>
      <c r="AB782" s="11"/>
      <c r="AC782" s="11"/>
      <c r="AD782" s="11" t="e">
        <v>#N/A</v>
      </c>
      <c r="AE782" s="11" t="e">
        <v>#N/A</v>
      </c>
      <c r="AF782" s="11"/>
      <c r="AG782" s="11"/>
      <c r="AH782" s="11"/>
      <c r="AI782" s="11"/>
      <c r="AJ782" s="11"/>
      <c r="AK782" s="11"/>
      <c r="AL782" s="11"/>
      <c r="AM782" s="11"/>
      <c r="AN782" s="11"/>
      <c r="AO782" s="11"/>
    </row>
    <row r="783" spans="1:41" x14ac:dyDescent="0.3">
      <c r="A783" s="59" t="s">
        <v>517</v>
      </c>
      <c r="B783" s="59">
        <v>3</v>
      </c>
      <c r="C783" s="59"/>
      <c r="D783" s="59" t="s">
        <v>818</v>
      </c>
      <c r="E783" s="59" t="e">
        <v>#N/A</v>
      </c>
      <c r="F783" s="59" t="s">
        <v>1306</v>
      </c>
      <c r="G783" s="59"/>
      <c r="H783" s="59" t="s">
        <v>818</v>
      </c>
      <c r="I783" s="59" t="s">
        <v>818</v>
      </c>
      <c r="J783" s="59"/>
      <c r="K783" s="59"/>
      <c r="L783" s="59"/>
      <c r="M783" s="59" t="s">
        <v>14313</v>
      </c>
      <c r="N783" s="59">
        <v>0</v>
      </c>
      <c r="O783" s="59"/>
      <c r="P783" s="155" t="s">
        <v>166</v>
      </c>
      <c r="Q783" s="11"/>
      <c r="R783" s="11"/>
      <c r="S783" s="11"/>
      <c r="T783" s="11"/>
      <c r="U783" s="11"/>
      <c r="V783" s="11"/>
      <c r="W783" s="11"/>
      <c r="X783" s="11"/>
      <c r="Y783" s="11"/>
      <c r="Z783" s="11"/>
      <c r="AA783" s="11"/>
      <c r="AB783" s="11"/>
      <c r="AC783" s="11"/>
      <c r="AD783" s="11" t="e">
        <v>#N/A</v>
      </c>
      <c r="AE783" s="11" t="e">
        <v>#N/A</v>
      </c>
      <c r="AF783" s="11"/>
      <c r="AG783" s="11"/>
      <c r="AH783" s="11"/>
      <c r="AI783" s="11"/>
      <c r="AJ783" s="11"/>
      <c r="AK783" s="11"/>
      <c r="AL783" s="11"/>
      <c r="AM783" s="11"/>
      <c r="AN783" s="11"/>
      <c r="AO783" s="11"/>
    </row>
    <row r="784" spans="1:41" x14ac:dyDescent="0.3">
      <c r="A784" s="60" t="s">
        <v>138</v>
      </c>
      <c r="B784" s="59">
        <v>3</v>
      </c>
      <c r="C784" s="59" t="s">
        <v>292</v>
      </c>
      <c r="D784" s="59" t="s">
        <v>625</v>
      </c>
      <c r="E784" s="59" t="s">
        <v>18</v>
      </c>
      <c r="F784" s="59" t="s">
        <v>1317</v>
      </c>
      <c r="G784" s="59" t="s">
        <v>625</v>
      </c>
      <c r="H784" s="59" t="s">
        <v>292</v>
      </c>
      <c r="I784" s="59" t="s">
        <v>4198</v>
      </c>
      <c r="J784" s="59" t="s">
        <v>527</v>
      </c>
      <c r="K784" s="60" t="s">
        <v>293</v>
      </c>
      <c r="L784" s="60"/>
      <c r="M784" s="59" t="s">
        <v>818</v>
      </c>
      <c r="N784" s="59">
        <v>0</v>
      </c>
      <c r="O784" s="59"/>
      <c r="P784" s="155" t="s">
        <v>166</v>
      </c>
      <c r="Q784" s="11" t="s">
        <v>192</v>
      </c>
      <c r="R784" s="11"/>
      <c r="S784" s="11"/>
      <c r="T784" s="11"/>
      <c r="U784" s="11"/>
      <c r="V784" s="11">
        <v>1</v>
      </c>
      <c r="W784" s="11"/>
      <c r="X784" s="11"/>
      <c r="Y784" s="11"/>
      <c r="Z784" s="11"/>
      <c r="AA784" s="11"/>
      <c r="AB784" s="11"/>
      <c r="AC784" s="11"/>
      <c r="AD784" s="11" t="e">
        <v>#N/A</v>
      </c>
      <c r="AE784" s="11" t="e">
        <v>#N/A</v>
      </c>
      <c r="AF784" s="11"/>
      <c r="AG784" s="11"/>
      <c r="AH784" s="11">
        <v>1</v>
      </c>
      <c r="AI784" s="11" t="s">
        <v>1318</v>
      </c>
      <c r="AJ784" s="11" t="s">
        <v>197</v>
      </c>
      <c r="AK784" s="11"/>
      <c r="AL784" s="11"/>
      <c r="AM784" s="11"/>
      <c r="AN784" s="11">
        <v>1</v>
      </c>
      <c r="AO784" s="11">
        <v>1</v>
      </c>
    </row>
    <row r="785" spans="1:41" ht="28.8" x14ac:dyDescent="0.3">
      <c r="A785" s="60" t="s">
        <v>93</v>
      </c>
      <c r="B785" s="59">
        <v>4</v>
      </c>
      <c r="C785" s="59" t="s">
        <v>292</v>
      </c>
      <c r="D785" s="59" t="s">
        <v>625</v>
      </c>
      <c r="E785" s="59" t="s">
        <v>18</v>
      </c>
      <c r="F785" s="60" t="s">
        <v>987</v>
      </c>
      <c r="G785" s="59" t="s">
        <v>625</v>
      </c>
      <c r="H785" s="59" t="s">
        <v>292</v>
      </c>
      <c r="I785" s="59" t="s">
        <v>4198</v>
      </c>
      <c r="J785" s="59" t="s">
        <v>698</v>
      </c>
      <c r="K785" s="59" t="s">
        <v>293</v>
      </c>
      <c r="L785" s="59"/>
      <c r="M785" s="59" t="s">
        <v>818</v>
      </c>
      <c r="N785" s="59">
        <v>1</v>
      </c>
      <c r="O785" s="59"/>
      <c r="P785" s="155" t="s">
        <v>166</v>
      </c>
      <c r="Q785" s="11" t="s">
        <v>1337</v>
      </c>
      <c r="R785" s="11"/>
      <c r="S785" s="11"/>
      <c r="T785" s="11"/>
      <c r="U785" s="11"/>
      <c r="V785" s="11">
        <v>1</v>
      </c>
      <c r="W785" s="11"/>
      <c r="X785" s="11"/>
      <c r="Y785" s="11">
        <v>1</v>
      </c>
      <c r="Z785" s="11"/>
      <c r="AA785" s="11" t="s">
        <v>12119</v>
      </c>
      <c r="AB785" s="11"/>
      <c r="AC785" s="11" t="s">
        <v>12115</v>
      </c>
      <c r="AD785" s="11" t="s">
        <v>12116</v>
      </c>
      <c r="AE785" s="11">
        <v>0</v>
      </c>
      <c r="AF785" s="11" t="str">
        <f>"Examples: "&amp;VLOOKUP(AC785,OECD_Codes,4,FALSE)</f>
        <v xml:space="preserve">Examples: </v>
      </c>
      <c r="AG785" s="11" t="str">
        <f>AC785&amp;". "&amp;AD785&amp;". "&amp;AE785&amp;". "&amp;AF785</f>
        <v xml:space="preserve">NA. Not applicable, could not be determined, or multiple products indicated. 0. Examples: </v>
      </c>
      <c r="AH785" s="11"/>
      <c r="AI785" s="11" t="s">
        <v>1340</v>
      </c>
      <c r="AJ785" s="11"/>
      <c r="AK785" s="11"/>
      <c r="AL785" s="11"/>
      <c r="AM785" s="11"/>
      <c r="AN785" s="11"/>
      <c r="AO785" s="11"/>
    </row>
    <row r="786" spans="1:41" x14ac:dyDescent="0.3">
      <c r="A786" s="60" t="s">
        <v>138</v>
      </c>
      <c r="B786" s="59">
        <v>3</v>
      </c>
      <c r="C786" s="59" t="s">
        <v>370</v>
      </c>
      <c r="D786" s="59" t="s">
        <v>1402</v>
      </c>
      <c r="E786" s="59" t="s">
        <v>21</v>
      </c>
      <c r="F786" s="59" t="s">
        <v>1320</v>
      </c>
      <c r="G786" s="59" t="s">
        <v>1402</v>
      </c>
      <c r="H786" s="59" t="s">
        <v>370</v>
      </c>
      <c r="I786" s="59" t="s">
        <v>2165</v>
      </c>
      <c r="J786" s="59" t="s">
        <v>527</v>
      </c>
      <c r="K786" s="60" t="s">
        <v>511</v>
      </c>
      <c r="L786" s="59"/>
      <c r="M786" s="59" t="s">
        <v>818</v>
      </c>
      <c r="N786" s="59">
        <v>0</v>
      </c>
      <c r="O786" s="59"/>
      <c r="P786" s="155" t="s">
        <v>166</v>
      </c>
      <c r="Q786" s="11" t="s">
        <v>192</v>
      </c>
      <c r="R786" s="11"/>
      <c r="S786" s="11"/>
      <c r="T786" s="11"/>
      <c r="U786" s="11"/>
      <c r="V786" s="11">
        <v>1</v>
      </c>
      <c r="W786" s="11"/>
      <c r="X786" s="11"/>
      <c r="Y786" s="11"/>
      <c r="Z786" s="11"/>
      <c r="AA786" s="11" t="s">
        <v>1321</v>
      </c>
      <c r="AB786" s="11"/>
      <c r="AC786" s="11"/>
      <c r="AD786" s="11" t="e">
        <v>#N/A</v>
      </c>
      <c r="AE786" s="11" t="e">
        <v>#N/A</v>
      </c>
      <c r="AF786" s="11"/>
      <c r="AG786" s="11"/>
      <c r="AH786" s="11">
        <v>1</v>
      </c>
      <c r="AI786" s="11" t="s">
        <v>1322</v>
      </c>
      <c r="AJ786" s="11" t="s">
        <v>541</v>
      </c>
      <c r="AK786" s="11"/>
      <c r="AL786" s="11"/>
      <c r="AM786" s="11"/>
      <c r="AN786" s="11"/>
      <c r="AO786" s="11"/>
    </row>
    <row r="787" spans="1:41" x14ac:dyDescent="0.3">
      <c r="A787" s="60" t="s">
        <v>138</v>
      </c>
      <c r="B787" s="59">
        <v>3</v>
      </c>
      <c r="C787" s="59" t="s">
        <v>1168</v>
      </c>
      <c r="D787" s="59" t="s">
        <v>2782</v>
      </c>
      <c r="E787" s="59" t="s">
        <v>21</v>
      </c>
      <c r="F787" s="59" t="s">
        <v>1323</v>
      </c>
      <c r="G787" s="59" t="s">
        <v>2782</v>
      </c>
      <c r="H787" s="59" t="s">
        <v>1168</v>
      </c>
      <c r="I787" s="59" t="s">
        <v>4843</v>
      </c>
      <c r="J787" s="59" t="s">
        <v>527</v>
      </c>
      <c r="K787" s="60" t="s">
        <v>940</v>
      </c>
      <c r="L787" s="59"/>
      <c r="M787" s="59" t="s">
        <v>818</v>
      </c>
      <c r="N787" s="59">
        <v>0</v>
      </c>
      <c r="O787" s="59"/>
      <c r="P787" s="155" t="s">
        <v>166</v>
      </c>
      <c r="Q787" s="11" t="s">
        <v>192</v>
      </c>
      <c r="R787" s="11"/>
      <c r="S787" s="11"/>
      <c r="T787" s="11"/>
      <c r="U787" s="11"/>
      <c r="V787" s="11">
        <v>1</v>
      </c>
      <c r="W787" s="11"/>
      <c r="X787" s="11"/>
      <c r="Y787" s="11"/>
      <c r="Z787" s="11"/>
      <c r="AA787" s="11"/>
      <c r="AB787" s="11"/>
      <c r="AC787" s="11"/>
      <c r="AD787" s="11" t="e">
        <v>#N/A</v>
      </c>
      <c r="AE787" s="11" t="e">
        <v>#N/A</v>
      </c>
      <c r="AF787" s="11"/>
      <c r="AG787" s="11"/>
      <c r="AH787" s="11">
        <v>1</v>
      </c>
      <c r="AI787" s="11" t="s">
        <v>1324</v>
      </c>
      <c r="AJ787" s="11" t="s">
        <v>197</v>
      </c>
      <c r="AK787" s="11"/>
      <c r="AL787" s="11"/>
      <c r="AM787" s="11"/>
      <c r="AN787" s="11"/>
      <c r="AO787" s="11"/>
    </row>
    <row r="788" spans="1:41" x14ac:dyDescent="0.3">
      <c r="A788" s="60" t="s">
        <v>138</v>
      </c>
      <c r="B788" s="59">
        <v>3</v>
      </c>
      <c r="C788" s="59"/>
      <c r="D788" s="59" t="s">
        <v>818</v>
      </c>
      <c r="E788" s="59" t="e">
        <v>#N/A</v>
      </c>
      <c r="F788" s="59" t="s">
        <v>1325</v>
      </c>
      <c r="G788" s="59" t="s">
        <v>818</v>
      </c>
      <c r="H788" s="59" t="s">
        <v>818</v>
      </c>
      <c r="I788" s="59" t="s">
        <v>818</v>
      </c>
      <c r="J788" s="59" t="s">
        <v>527</v>
      </c>
      <c r="K788" s="59" t="s">
        <v>367</v>
      </c>
      <c r="L788" s="60" t="s">
        <v>531</v>
      </c>
      <c r="M788" s="59" t="s">
        <v>14313</v>
      </c>
      <c r="N788" s="59">
        <v>0</v>
      </c>
      <c r="O788" s="59"/>
      <c r="P788" s="155" t="s">
        <v>166</v>
      </c>
      <c r="Q788" s="11"/>
      <c r="R788" s="11"/>
      <c r="S788" s="11"/>
      <c r="T788" s="11"/>
      <c r="U788" s="11"/>
      <c r="V788" s="11"/>
      <c r="W788" s="11"/>
      <c r="X788" s="11"/>
      <c r="Y788" s="11"/>
      <c r="Z788" s="11"/>
      <c r="AA788" s="11"/>
      <c r="AB788" s="11"/>
      <c r="AC788" s="11"/>
      <c r="AD788" s="11" t="e">
        <v>#N/A</v>
      </c>
      <c r="AE788" s="11" t="e">
        <v>#N/A</v>
      </c>
      <c r="AF788" s="11"/>
      <c r="AG788" s="11"/>
      <c r="AH788" s="11"/>
      <c r="AI788" s="11"/>
      <c r="AJ788" s="11"/>
      <c r="AK788" s="11"/>
      <c r="AL788" s="11"/>
      <c r="AM788" s="11"/>
      <c r="AN788" s="11"/>
      <c r="AO788" s="11"/>
    </row>
    <row r="789" spans="1:41" ht="28.8" x14ac:dyDescent="0.3">
      <c r="A789" s="60" t="s">
        <v>93</v>
      </c>
      <c r="B789" s="59">
        <v>4</v>
      </c>
      <c r="C789" s="59" t="s">
        <v>447</v>
      </c>
      <c r="D789" s="59" t="s">
        <v>818</v>
      </c>
      <c r="E789" s="59" t="e">
        <v>#N/A</v>
      </c>
      <c r="F789" s="60" t="s">
        <v>1341</v>
      </c>
      <c r="G789" s="59" t="s">
        <v>818</v>
      </c>
      <c r="H789" s="59" t="s">
        <v>447</v>
      </c>
      <c r="I789" s="59" t="s">
        <v>818</v>
      </c>
      <c r="J789" s="59" t="s">
        <v>1335</v>
      </c>
      <c r="K789" s="59" t="s">
        <v>1342</v>
      </c>
      <c r="L789" s="59"/>
      <c r="M789" s="59" t="s">
        <v>14313</v>
      </c>
      <c r="N789" s="59">
        <v>1</v>
      </c>
      <c r="O789" s="59" t="s">
        <v>323</v>
      </c>
      <c r="P789" s="155" t="s">
        <v>166</v>
      </c>
      <c r="Q789" s="11" t="s">
        <v>1337</v>
      </c>
      <c r="R789" s="11"/>
      <c r="S789" s="11"/>
      <c r="T789" s="11"/>
      <c r="U789" s="11"/>
      <c r="V789" s="11"/>
      <c r="W789" s="11"/>
      <c r="X789" s="11"/>
      <c r="Y789" s="11">
        <v>1</v>
      </c>
      <c r="Z789" s="11"/>
      <c r="AA789" s="11"/>
      <c r="AB789" s="11"/>
      <c r="AC789" s="11"/>
      <c r="AD789" s="11" t="e">
        <v>#N/A</v>
      </c>
      <c r="AE789" s="11" t="e">
        <v>#N/A</v>
      </c>
      <c r="AF789" s="11" t="e">
        <f t="shared" ref="AF789:AF834" si="30">"Examples: "&amp;VLOOKUP(AC789,OECD_Codes,4,FALSE)</f>
        <v>#N/A</v>
      </c>
      <c r="AG789" s="11" t="e">
        <f t="shared" ref="AG789:AG834" si="31">AC789&amp;". "&amp;AD789&amp;". "&amp;AE789&amp;". "&amp;AF789</f>
        <v>#N/A</v>
      </c>
      <c r="AH789" s="11"/>
      <c r="AI789" s="11"/>
      <c r="AJ789" s="11"/>
      <c r="AK789" s="11"/>
      <c r="AL789" s="11"/>
      <c r="AM789" s="11"/>
      <c r="AN789" s="11"/>
      <c r="AO789" s="11"/>
    </row>
    <row r="790" spans="1:41" ht="28.8" x14ac:dyDescent="0.3">
      <c r="A790" s="60" t="s">
        <v>93</v>
      </c>
      <c r="B790" s="59">
        <v>4</v>
      </c>
      <c r="C790" s="59" t="s">
        <v>1343</v>
      </c>
      <c r="D790" s="59" t="s">
        <v>818</v>
      </c>
      <c r="E790" s="59" t="e">
        <v>#N/A</v>
      </c>
      <c r="F790" s="60" t="s">
        <v>1344</v>
      </c>
      <c r="G790" s="59" t="s">
        <v>818</v>
      </c>
      <c r="H790" s="59" t="s">
        <v>1343</v>
      </c>
      <c r="I790" s="59" t="s">
        <v>818</v>
      </c>
      <c r="J790" s="59" t="s">
        <v>561</v>
      </c>
      <c r="K790" s="59" t="s">
        <v>1345</v>
      </c>
      <c r="L790" s="59"/>
      <c r="M790" s="59" t="s">
        <v>14313</v>
      </c>
      <c r="N790" s="59">
        <v>1</v>
      </c>
      <c r="O790" s="59" t="s">
        <v>323</v>
      </c>
      <c r="P790" s="155" t="s">
        <v>166</v>
      </c>
      <c r="Q790" s="11" t="s">
        <v>1337</v>
      </c>
      <c r="R790" s="11"/>
      <c r="S790" s="11"/>
      <c r="T790" s="11"/>
      <c r="U790" s="11"/>
      <c r="V790" s="11"/>
      <c r="W790" s="11"/>
      <c r="X790" s="11"/>
      <c r="Y790" s="11">
        <v>1</v>
      </c>
      <c r="Z790" s="11"/>
      <c r="AA790" s="11"/>
      <c r="AB790" s="11"/>
      <c r="AC790" s="11"/>
      <c r="AD790" s="11" t="e">
        <v>#N/A</v>
      </c>
      <c r="AE790" s="11" t="e">
        <v>#N/A</v>
      </c>
      <c r="AF790" s="11" t="e">
        <f t="shared" si="30"/>
        <v>#N/A</v>
      </c>
      <c r="AG790" s="11" t="e">
        <f t="shared" si="31"/>
        <v>#N/A</v>
      </c>
      <c r="AH790" s="11"/>
      <c r="AI790" s="11"/>
      <c r="AJ790" s="11"/>
      <c r="AK790" s="11"/>
      <c r="AL790" s="11"/>
      <c r="AM790" s="11"/>
      <c r="AN790" s="11"/>
      <c r="AO790" s="11"/>
    </row>
    <row r="791" spans="1:41" ht="28.8" x14ac:dyDescent="0.3">
      <c r="A791" s="60" t="s">
        <v>93</v>
      </c>
      <c r="B791" s="59">
        <v>4</v>
      </c>
      <c r="C791" s="59" t="s">
        <v>43</v>
      </c>
      <c r="D791" s="59" t="s">
        <v>1275</v>
      </c>
      <c r="E791" s="59" t="s">
        <v>33</v>
      </c>
      <c r="F791" s="60" t="s">
        <v>1275</v>
      </c>
      <c r="G791" s="59" t="s">
        <v>1275</v>
      </c>
      <c r="H791" s="59" t="s">
        <v>43</v>
      </c>
      <c r="I791" s="59" t="s">
        <v>4103</v>
      </c>
      <c r="J791" s="59" t="s">
        <v>698</v>
      </c>
      <c r="K791" s="59" t="s">
        <v>509</v>
      </c>
      <c r="L791" s="59"/>
      <c r="M791" s="59" t="s">
        <v>818</v>
      </c>
      <c r="N791" s="59">
        <v>1</v>
      </c>
      <c r="O791" s="59"/>
      <c r="P791" s="155" t="s">
        <v>166</v>
      </c>
      <c r="Q791" s="11" t="s">
        <v>1337</v>
      </c>
      <c r="R791" s="11"/>
      <c r="S791" s="11"/>
      <c r="T791" s="11"/>
      <c r="U791" s="11"/>
      <c r="V791" s="11"/>
      <c r="W791" s="11"/>
      <c r="X791" s="11"/>
      <c r="Y791" s="11">
        <v>1</v>
      </c>
      <c r="Z791" s="11"/>
      <c r="AA791" s="13" t="s">
        <v>1346</v>
      </c>
      <c r="AB791" s="11"/>
      <c r="AC791" s="11"/>
      <c r="AD791" s="11" t="e">
        <v>#N/A</v>
      </c>
      <c r="AE791" s="11" t="e">
        <v>#N/A</v>
      </c>
      <c r="AF791" s="11" t="e">
        <f t="shared" si="30"/>
        <v>#N/A</v>
      </c>
      <c r="AG791" s="11" t="e">
        <f t="shared" si="31"/>
        <v>#N/A</v>
      </c>
      <c r="AH791" s="11"/>
      <c r="AI791" s="11"/>
      <c r="AJ791" s="11"/>
      <c r="AK791" s="11"/>
      <c r="AL791" s="11"/>
      <c r="AM791" s="11"/>
      <c r="AN791" s="11"/>
      <c r="AO791" s="11">
        <v>1</v>
      </c>
    </row>
    <row r="792" spans="1:41" ht="28.8" x14ac:dyDescent="0.3">
      <c r="A792" s="60" t="s">
        <v>93</v>
      </c>
      <c r="B792" s="59">
        <v>4</v>
      </c>
      <c r="C792" s="59" t="s">
        <v>628</v>
      </c>
      <c r="D792" s="59" t="s">
        <v>818</v>
      </c>
      <c r="E792" s="59" t="e">
        <v>#N/A</v>
      </c>
      <c r="F792" s="60" t="s">
        <v>1347</v>
      </c>
      <c r="G792" s="59" t="s">
        <v>818</v>
      </c>
      <c r="H792" s="59" t="s">
        <v>628</v>
      </c>
      <c r="I792" s="59" t="s">
        <v>818</v>
      </c>
      <c r="J792" s="59" t="s">
        <v>561</v>
      </c>
      <c r="K792" s="59" t="s">
        <v>1348</v>
      </c>
      <c r="L792" s="59"/>
      <c r="M792" s="59" t="s">
        <v>14313</v>
      </c>
      <c r="N792" s="59">
        <v>1</v>
      </c>
      <c r="O792" s="59" t="s">
        <v>323</v>
      </c>
      <c r="P792" s="155" t="s">
        <v>166</v>
      </c>
      <c r="Q792" s="11" t="s">
        <v>1337</v>
      </c>
      <c r="R792" s="11"/>
      <c r="S792" s="11"/>
      <c r="T792" s="11"/>
      <c r="U792" s="11"/>
      <c r="V792" s="11"/>
      <c r="W792" s="11"/>
      <c r="X792" s="11"/>
      <c r="Y792" s="11">
        <v>1</v>
      </c>
      <c r="Z792" s="11"/>
      <c r="AA792" s="11"/>
      <c r="AB792" s="11"/>
      <c r="AC792" s="11"/>
      <c r="AD792" s="11" t="e">
        <v>#N/A</v>
      </c>
      <c r="AE792" s="11" t="e">
        <v>#N/A</v>
      </c>
      <c r="AF792" s="11" t="e">
        <f t="shared" si="30"/>
        <v>#N/A</v>
      </c>
      <c r="AG792" s="11" t="e">
        <f t="shared" si="31"/>
        <v>#N/A</v>
      </c>
      <c r="AH792" s="11"/>
      <c r="AI792" s="11"/>
      <c r="AJ792" s="11"/>
      <c r="AK792" s="11"/>
      <c r="AL792" s="11"/>
      <c r="AM792" s="11"/>
      <c r="AN792" s="11"/>
      <c r="AO792" s="11"/>
    </row>
    <row r="793" spans="1:41" ht="28.8" x14ac:dyDescent="0.3">
      <c r="A793" s="60" t="s">
        <v>93</v>
      </c>
      <c r="B793" s="59">
        <v>4</v>
      </c>
      <c r="C793" s="60" t="s">
        <v>638</v>
      </c>
      <c r="D793" s="59" t="s">
        <v>787</v>
      </c>
      <c r="E793" s="59" t="s">
        <v>14</v>
      </c>
      <c r="F793" s="60" t="s">
        <v>787</v>
      </c>
      <c r="G793" s="59" t="s">
        <v>787</v>
      </c>
      <c r="H793" s="59" t="s">
        <v>638</v>
      </c>
      <c r="I793" s="59" t="s">
        <v>4611</v>
      </c>
      <c r="J793" s="59" t="s">
        <v>698</v>
      </c>
      <c r="K793" s="59" t="s">
        <v>1349</v>
      </c>
      <c r="L793" s="59"/>
      <c r="M793" s="59" t="s">
        <v>818</v>
      </c>
      <c r="N793" s="59">
        <v>1</v>
      </c>
      <c r="O793" s="59"/>
      <c r="P793" s="155" t="s">
        <v>166</v>
      </c>
      <c r="Q793" s="11" t="s">
        <v>1337</v>
      </c>
      <c r="R793" s="11"/>
      <c r="S793" s="11"/>
      <c r="T793" s="11"/>
      <c r="U793" s="11"/>
      <c r="V793" s="11">
        <v>1</v>
      </c>
      <c r="W793" s="11"/>
      <c r="X793" s="11"/>
      <c r="Y793" s="11">
        <v>1</v>
      </c>
      <c r="Z793" s="11"/>
      <c r="AA793" s="11" t="s">
        <v>12119</v>
      </c>
      <c r="AB793" s="11"/>
      <c r="AC793" s="11" t="s">
        <v>12115</v>
      </c>
      <c r="AD793" s="11" t="s">
        <v>12116</v>
      </c>
      <c r="AE793" s="11">
        <v>0</v>
      </c>
      <c r="AF793" s="11" t="str">
        <f t="shared" si="30"/>
        <v xml:space="preserve">Examples: </v>
      </c>
      <c r="AG793" s="11" t="str">
        <f t="shared" si="31"/>
        <v xml:space="preserve">NA. Not applicable, could not be determined, or multiple products indicated. 0. Examples: </v>
      </c>
      <c r="AH793" s="11"/>
      <c r="AI793" s="11"/>
      <c r="AJ793" s="11"/>
      <c r="AK793" s="11"/>
      <c r="AL793" s="11"/>
      <c r="AM793" s="11"/>
      <c r="AN793" s="11"/>
      <c r="AO793" s="11"/>
    </row>
    <row r="794" spans="1:41" ht="28.8" x14ac:dyDescent="0.3">
      <c r="A794" s="60" t="s">
        <v>93</v>
      </c>
      <c r="B794" s="59">
        <v>4</v>
      </c>
      <c r="C794" s="59" t="s">
        <v>39</v>
      </c>
      <c r="D794" s="59" t="s">
        <v>3307</v>
      </c>
      <c r="E794" s="59" t="s">
        <v>33</v>
      </c>
      <c r="F794" s="60" t="s">
        <v>1350</v>
      </c>
      <c r="G794" s="59" t="s">
        <v>3307</v>
      </c>
      <c r="H794" s="59" t="s">
        <v>39</v>
      </c>
      <c r="I794" s="59" t="s">
        <v>39</v>
      </c>
      <c r="J794" s="59" t="s">
        <v>698</v>
      </c>
      <c r="K794" s="59" t="s">
        <v>312</v>
      </c>
      <c r="L794" s="59"/>
      <c r="M794" s="59" t="s">
        <v>818</v>
      </c>
      <c r="N794" s="59">
        <v>1</v>
      </c>
      <c r="O794" s="59"/>
      <c r="P794" s="155" t="s">
        <v>166</v>
      </c>
      <c r="Q794" s="11" t="s">
        <v>1337</v>
      </c>
      <c r="R794" s="11"/>
      <c r="S794" s="11"/>
      <c r="T794" s="11"/>
      <c r="U794" s="11"/>
      <c r="V794" s="11">
        <v>1</v>
      </c>
      <c r="W794" s="11">
        <v>1</v>
      </c>
      <c r="X794" s="11"/>
      <c r="Y794" s="11">
        <v>1</v>
      </c>
      <c r="Z794" s="11"/>
      <c r="AA794" s="13" t="s">
        <v>1351</v>
      </c>
      <c r="AB794" s="11"/>
      <c r="AC794" s="11"/>
      <c r="AD794" s="11" t="e">
        <v>#N/A</v>
      </c>
      <c r="AE794" s="11" t="e">
        <v>#N/A</v>
      </c>
      <c r="AF794" s="11" t="e">
        <f t="shared" si="30"/>
        <v>#N/A</v>
      </c>
      <c r="AG794" s="11" t="e">
        <f t="shared" si="31"/>
        <v>#N/A</v>
      </c>
      <c r="AH794" s="11">
        <v>1</v>
      </c>
      <c r="AI794" s="11" t="s">
        <v>1352</v>
      </c>
      <c r="AJ794" s="11"/>
      <c r="AK794" s="11"/>
      <c r="AL794" s="11"/>
      <c r="AM794" s="11"/>
      <c r="AN794" s="11"/>
      <c r="AO794" s="11">
        <v>1</v>
      </c>
    </row>
    <row r="795" spans="1:41" ht="28.8" x14ac:dyDescent="0.3">
      <c r="A795" s="60" t="s">
        <v>93</v>
      </c>
      <c r="B795" s="59">
        <v>4</v>
      </c>
      <c r="C795" s="59" t="s">
        <v>35</v>
      </c>
      <c r="D795" s="59" t="s">
        <v>1353</v>
      </c>
      <c r="E795" s="59" t="s">
        <v>33</v>
      </c>
      <c r="F795" s="60" t="s">
        <v>1353</v>
      </c>
      <c r="G795" s="59" t="s">
        <v>1353</v>
      </c>
      <c r="H795" s="59" t="s">
        <v>35</v>
      </c>
      <c r="I795" s="59" t="s">
        <v>4963</v>
      </c>
      <c r="J795" s="59" t="s">
        <v>561</v>
      </c>
      <c r="K795" s="59" t="s">
        <v>506</v>
      </c>
      <c r="L795" s="59"/>
      <c r="M795" s="59" t="s">
        <v>818</v>
      </c>
      <c r="N795" s="59">
        <v>1</v>
      </c>
      <c r="O795" s="59"/>
      <c r="P795" s="155" t="s">
        <v>166</v>
      </c>
      <c r="Q795" s="11" t="s">
        <v>1337</v>
      </c>
      <c r="R795" s="11"/>
      <c r="S795" s="11"/>
      <c r="T795" s="11"/>
      <c r="U795" s="11" t="s">
        <v>1354</v>
      </c>
      <c r="V795" s="11">
        <v>1</v>
      </c>
      <c r="W795" s="11"/>
      <c r="X795" s="11"/>
      <c r="Y795" s="11">
        <v>1</v>
      </c>
      <c r="Z795" s="11"/>
      <c r="AA795" s="11" t="s">
        <v>12119</v>
      </c>
      <c r="AB795" s="11"/>
      <c r="AC795" s="11" t="s">
        <v>12115</v>
      </c>
      <c r="AD795" s="11" t="s">
        <v>12116</v>
      </c>
      <c r="AE795" s="11">
        <v>0</v>
      </c>
      <c r="AF795" s="11" t="str">
        <f t="shared" si="30"/>
        <v xml:space="preserve">Examples: </v>
      </c>
      <c r="AG795" s="11" t="str">
        <f t="shared" si="31"/>
        <v xml:space="preserve">NA. Not applicable, could not be determined, or multiple products indicated. 0. Examples: </v>
      </c>
      <c r="AH795" s="11">
        <v>1</v>
      </c>
      <c r="AI795" s="11" t="s">
        <v>1355</v>
      </c>
      <c r="AJ795" s="11"/>
      <c r="AK795" s="11"/>
      <c r="AL795" s="11"/>
      <c r="AM795" s="11"/>
      <c r="AN795" s="11"/>
      <c r="AO795" s="11">
        <v>1</v>
      </c>
    </row>
    <row r="796" spans="1:41" ht="28.8" x14ac:dyDescent="0.3">
      <c r="A796" s="60" t="s">
        <v>93</v>
      </c>
      <c r="B796" s="59">
        <v>4</v>
      </c>
      <c r="C796" s="59" t="s">
        <v>45</v>
      </c>
      <c r="D796" s="59" t="s">
        <v>364</v>
      </c>
      <c r="E796" s="59" t="s">
        <v>33</v>
      </c>
      <c r="F796" s="60" t="s">
        <v>1356</v>
      </c>
      <c r="G796" s="59" t="s">
        <v>364</v>
      </c>
      <c r="H796" s="59" t="s">
        <v>45</v>
      </c>
      <c r="I796" s="59">
        <v>0</v>
      </c>
      <c r="J796" s="59" t="s">
        <v>561</v>
      </c>
      <c r="K796" s="59" t="s">
        <v>1357</v>
      </c>
      <c r="L796" s="59"/>
      <c r="M796" s="59" t="s">
        <v>818</v>
      </c>
      <c r="N796" s="59">
        <v>1</v>
      </c>
      <c r="O796" s="59"/>
      <c r="P796" s="155" t="s">
        <v>166</v>
      </c>
      <c r="Q796" s="11" t="s">
        <v>1337</v>
      </c>
      <c r="R796" s="11"/>
      <c r="S796" s="11"/>
      <c r="T796" s="11"/>
      <c r="U796" s="11"/>
      <c r="V796" s="11">
        <v>1</v>
      </c>
      <c r="W796" s="11">
        <v>1</v>
      </c>
      <c r="X796" s="11"/>
      <c r="Y796" s="11">
        <v>1</v>
      </c>
      <c r="Z796" s="11"/>
      <c r="AA796" s="13" t="s">
        <v>1358</v>
      </c>
      <c r="AB796" s="11" t="s">
        <v>1359</v>
      </c>
      <c r="AC796" s="11" t="s">
        <v>1360</v>
      </c>
      <c r="AD796" s="11" t="s">
        <v>3137</v>
      </c>
      <c r="AE796" s="11" t="s">
        <v>3006</v>
      </c>
      <c r="AF796" s="11" t="str">
        <f t="shared" si="30"/>
        <v>Examples: Handles, pencils, handheld device casing</v>
      </c>
      <c r="AG796" s="11" t="str">
        <f t="shared" si="31"/>
        <v>ac13f. Plastic articles (hard). Other articles with routine direct contact during normal use. Examples: Handles, pencils, handheld device casing</v>
      </c>
      <c r="AH796" s="11">
        <v>1</v>
      </c>
      <c r="AI796" s="11" t="s">
        <v>1361</v>
      </c>
      <c r="AJ796" s="11" t="s">
        <v>541</v>
      </c>
      <c r="AK796" s="11"/>
      <c r="AL796" s="11"/>
      <c r="AM796" s="11"/>
      <c r="AN796" s="11"/>
      <c r="AO796" s="11">
        <v>1</v>
      </c>
    </row>
    <row r="797" spans="1:41" ht="28.8" x14ac:dyDescent="0.3">
      <c r="A797" s="60" t="s">
        <v>93</v>
      </c>
      <c r="B797" s="59">
        <v>4</v>
      </c>
      <c r="C797" s="59" t="s">
        <v>1362</v>
      </c>
      <c r="D797" s="59" t="s">
        <v>818</v>
      </c>
      <c r="E797" s="59" t="e">
        <v>#N/A</v>
      </c>
      <c r="F797" s="60" t="s">
        <v>1363</v>
      </c>
      <c r="G797" s="59" t="s">
        <v>818</v>
      </c>
      <c r="H797" s="59" t="s">
        <v>1362</v>
      </c>
      <c r="I797" s="59" t="s">
        <v>818</v>
      </c>
      <c r="J797" s="59" t="s">
        <v>561</v>
      </c>
      <c r="K797" s="59"/>
      <c r="L797" s="59"/>
      <c r="M797" s="59" t="s">
        <v>14313</v>
      </c>
      <c r="N797" s="59">
        <v>1</v>
      </c>
      <c r="O797" s="59" t="s">
        <v>323</v>
      </c>
      <c r="P797" s="155" t="s">
        <v>166</v>
      </c>
      <c r="Q797" s="11" t="s">
        <v>1337</v>
      </c>
      <c r="R797" s="11"/>
      <c r="S797" s="11"/>
      <c r="T797" s="11"/>
      <c r="U797" s="11"/>
      <c r="V797" s="11"/>
      <c r="W797" s="11"/>
      <c r="X797" s="11"/>
      <c r="Y797" s="11"/>
      <c r="Z797" s="11"/>
      <c r="AA797" s="11"/>
      <c r="AB797" s="11"/>
      <c r="AC797" s="11"/>
      <c r="AD797" s="11" t="e">
        <v>#N/A</v>
      </c>
      <c r="AE797" s="11" t="e">
        <v>#N/A</v>
      </c>
      <c r="AF797" s="11" t="e">
        <f t="shared" si="30"/>
        <v>#N/A</v>
      </c>
      <c r="AG797" s="11" t="e">
        <f t="shared" si="31"/>
        <v>#N/A</v>
      </c>
      <c r="AH797" s="11"/>
      <c r="AI797" s="11"/>
      <c r="AJ797" s="11"/>
      <c r="AK797" s="11"/>
      <c r="AL797" s="11"/>
      <c r="AM797" s="11"/>
      <c r="AN797" s="11"/>
      <c r="AO797" s="11"/>
    </row>
    <row r="798" spans="1:41" ht="28.8" x14ac:dyDescent="0.3">
      <c r="A798" s="60" t="s">
        <v>93</v>
      </c>
      <c r="B798" s="59">
        <v>4</v>
      </c>
      <c r="C798" s="59" t="s">
        <v>1370</v>
      </c>
      <c r="D798" s="59" t="s">
        <v>818</v>
      </c>
      <c r="E798" s="59" t="e">
        <v>#N/A</v>
      </c>
      <c r="F798" s="60" t="s">
        <v>1371</v>
      </c>
      <c r="G798" s="59" t="s">
        <v>818</v>
      </c>
      <c r="H798" s="59" t="s">
        <v>1370</v>
      </c>
      <c r="I798" s="59" t="s">
        <v>818</v>
      </c>
      <c r="J798" s="59" t="s">
        <v>698</v>
      </c>
      <c r="K798" s="59" t="s">
        <v>1131</v>
      </c>
      <c r="L798" s="59"/>
      <c r="M798" s="59" t="s">
        <v>14313</v>
      </c>
      <c r="N798" s="59">
        <v>1</v>
      </c>
      <c r="O798" s="59"/>
      <c r="P798" s="155" t="s">
        <v>166</v>
      </c>
      <c r="Q798" s="11" t="s">
        <v>1337</v>
      </c>
      <c r="R798" s="11"/>
      <c r="S798" s="11"/>
      <c r="T798" s="11"/>
      <c r="U798" s="11"/>
      <c r="V798" s="11"/>
      <c r="W798" s="11"/>
      <c r="X798" s="11"/>
      <c r="Y798" s="11">
        <v>1</v>
      </c>
      <c r="Z798" s="11"/>
      <c r="AA798" s="11" t="s">
        <v>12119</v>
      </c>
      <c r="AB798" s="11"/>
      <c r="AC798" s="11" t="s">
        <v>12115</v>
      </c>
      <c r="AD798" s="11" t="s">
        <v>12116</v>
      </c>
      <c r="AE798" s="11">
        <v>0</v>
      </c>
      <c r="AF798" s="11" t="str">
        <f t="shared" si="30"/>
        <v xml:space="preserve">Examples: </v>
      </c>
      <c r="AG798" s="11" t="str">
        <f t="shared" si="31"/>
        <v xml:space="preserve">NA. Not applicable, could not be determined, or multiple products indicated. 0. Examples: </v>
      </c>
      <c r="AH798" s="11"/>
      <c r="AI798" s="11"/>
      <c r="AJ798" s="11"/>
      <c r="AK798" s="11"/>
      <c r="AL798" s="11"/>
      <c r="AM798" s="11"/>
      <c r="AN798" s="11"/>
      <c r="AO798" s="11"/>
    </row>
    <row r="799" spans="1:41" ht="28.8" x14ac:dyDescent="0.3">
      <c r="A799" s="60" t="s">
        <v>93</v>
      </c>
      <c r="B799" s="59">
        <v>4</v>
      </c>
      <c r="C799" s="59" t="s">
        <v>662</v>
      </c>
      <c r="D799" s="59" t="s">
        <v>818</v>
      </c>
      <c r="E799" s="59" t="e">
        <v>#N/A</v>
      </c>
      <c r="F799" s="60" t="s">
        <v>1372</v>
      </c>
      <c r="G799" s="59" t="s">
        <v>818</v>
      </c>
      <c r="H799" s="59" t="s">
        <v>662</v>
      </c>
      <c r="I799" s="59" t="s">
        <v>818</v>
      </c>
      <c r="J799" s="59" t="s">
        <v>561</v>
      </c>
      <c r="K799" s="59" t="s">
        <v>1373</v>
      </c>
      <c r="L799" s="59"/>
      <c r="M799" s="59" t="s">
        <v>14313</v>
      </c>
      <c r="N799" s="59">
        <v>1</v>
      </c>
      <c r="O799" s="59" t="s">
        <v>323</v>
      </c>
      <c r="P799" s="155" t="s">
        <v>166</v>
      </c>
      <c r="Q799" s="11" t="s">
        <v>1337</v>
      </c>
      <c r="R799" s="11"/>
      <c r="S799" s="11"/>
      <c r="T799" s="11"/>
      <c r="U799" s="11"/>
      <c r="V799" s="11"/>
      <c r="W799" s="11"/>
      <c r="X799" s="11"/>
      <c r="Y799" s="11">
        <v>1</v>
      </c>
      <c r="Z799" s="11"/>
      <c r="AA799" s="11"/>
      <c r="AB799" s="11"/>
      <c r="AC799" s="11"/>
      <c r="AD799" s="11" t="e">
        <v>#N/A</v>
      </c>
      <c r="AE799" s="11" t="e">
        <v>#N/A</v>
      </c>
      <c r="AF799" s="11" t="e">
        <f t="shared" si="30"/>
        <v>#N/A</v>
      </c>
      <c r="AG799" s="11" t="e">
        <f t="shared" si="31"/>
        <v>#N/A</v>
      </c>
      <c r="AH799" s="11"/>
      <c r="AI799" s="11"/>
      <c r="AJ799" s="11"/>
      <c r="AK799" s="11"/>
      <c r="AL799" s="11"/>
      <c r="AM799" s="11"/>
      <c r="AN799" s="11"/>
      <c r="AO799" s="11"/>
    </row>
    <row r="800" spans="1:41" ht="28.8" x14ac:dyDescent="0.3">
      <c r="A800" s="60" t="s">
        <v>93</v>
      </c>
      <c r="B800" s="59">
        <v>4</v>
      </c>
      <c r="C800" s="59" t="s">
        <v>1378</v>
      </c>
      <c r="D800" s="59" t="s">
        <v>818</v>
      </c>
      <c r="E800" s="59" t="e">
        <v>#N/A</v>
      </c>
      <c r="F800" s="60" t="s">
        <v>1379</v>
      </c>
      <c r="G800" s="59" t="s">
        <v>818</v>
      </c>
      <c r="H800" s="59" t="s">
        <v>1378</v>
      </c>
      <c r="I800" s="59" t="s">
        <v>818</v>
      </c>
      <c r="J800" s="59" t="s">
        <v>561</v>
      </c>
      <c r="K800" s="59" t="s">
        <v>1380</v>
      </c>
      <c r="L800" s="59"/>
      <c r="M800" s="59" t="s">
        <v>14313</v>
      </c>
      <c r="N800" s="59">
        <v>1</v>
      </c>
      <c r="O800" s="59" t="s">
        <v>323</v>
      </c>
      <c r="P800" s="155" t="s">
        <v>166</v>
      </c>
      <c r="Q800" s="11" t="s">
        <v>1337</v>
      </c>
      <c r="R800" s="11"/>
      <c r="S800" s="11"/>
      <c r="T800" s="11"/>
      <c r="U800" s="11"/>
      <c r="V800" s="11"/>
      <c r="W800" s="11"/>
      <c r="X800" s="11"/>
      <c r="Y800" s="11"/>
      <c r="Z800" s="11"/>
      <c r="AA800" s="11"/>
      <c r="AB800" s="11"/>
      <c r="AC800" s="11"/>
      <c r="AD800" s="11" t="e">
        <v>#N/A</v>
      </c>
      <c r="AE800" s="11" t="e">
        <v>#N/A</v>
      </c>
      <c r="AF800" s="11" t="e">
        <f t="shared" si="30"/>
        <v>#N/A</v>
      </c>
      <c r="AG800" s="11" t="e">
        <f t="shared" si="31"/>
        <v>#N/A</v>
      </c>
      <c r="AH800" s="11"/>
      <c r="AI800" s="11"/>
      <c r="AJ800" s="11"/>
      <c r="AK800" s="11"/>
      <c r="AL800" s="11"/>
      <c r="AM800" s="11"/>
      <c r="AN800" s="11"/>
      <c r="AO800" s="11"/>
    </row>
    <row r="801" spans="1:41" ht="28.8" x14ac:dyDescent="0.3">
      <c r="A801" s="60" t="s">
        <v>93</v>
      </c>
      <c r="B801" s="59">
        <v>4</v>
      </c>
      <c r="C801" s="59" t="s">
        <v>407</v>
      </c>
      <c r="D801" s="59" t="s">
        <v>2143</v>
      </c>
      <c r="E801" s="59" t="s">
        <v>4</v>
      </c>
      <c r="F801" s="60" t="s">
        <v>367</v>
      </c>
      <c r="G801" s="59" t="s">
        <v>2143</v>
      </c>
      <c r="H801" s="59" t="s">
        <v>407</v>
      </c>
      <c r="I801" s="59" t="s">
        <v>4726</v>
      </c>
      <c r="J801" s="59" t="s">
        <v>698</v>
      </c>
      <c r="K801" s="59" t="s">
        <v>531</v>
      </c>
      <c r="L801" s="59"/>
      <c r="M801" s="59" t="s">
        <v>818</v>
      </c>
      <c r="N801" s="59">
        <v>1</v>
      </c>
      <c r="O801" s="59"/>
      <c r="P801" s="155" t="s">
        <v>166</v>
      </c>
      <c r="Q801" s="11" t="s">
        <v>1337</v>
      </c>
      <c r="R801" s="11"/>
      <c r="S801" s="11"/>
      <c r="T801" s="11"/>
      <c r="U801" s="11"/>
      <c r="V801" s="11"/>
      <c r="W801" s="11"/>
      <c r="X801" s="11"/>
      <c r="Y801" s="11"/>
      <c r="Z801" s="11"/>
      <c r="AA801" s="11"/>
      <c r="AB801" s="11"/>
      <c r="AC801" s="11"/>
      <c r="AD801" s="11" t="e">
        <v>#N/A</v>
      </c>
      <c r="AE801" s="11" t="e">
        <v>#N/A</v>
      </c>
      <c r="AF801" s="11" t="e">
        <f t="shared" si="30"/>
        <v>#N/A</v>
      </c>
      <c r="AG801" s="11" t="e">
        <f t="shared" si="31"/>
        <v>#N/A</v>
      </c>
      <c r="AH801" s="11">
        <v>1</v>
      </c>
      <c r="AI801" s="11" t="s">
        <v>1381</v>
      </c>
      <c r="AJ801" s="11" t="s">
        <v>923</v>
      </c>
      <c r="AK801" s="11"/>
      <c r="AL801" s="11"/>
      <c r="AM801" s="11">
        <v>1</v>
      </c>
      <c r="AN801" s="11"/>
      <c r="AO801" s="11"/>
    </row>
    <row r="802" spans="1:41" ht="28.8" x14ac:dyDescent="0.3">
      <c r="A802" s="60" t="s">
        <v>93</v>
      </c>
      <c r="B802" s="59">
        <v>4</v>
      </c>
      <c r="C802" s="59" t="s">
        <v>681</v>
      </c>
      <c r="D802" s="59" t="s">
        <v>3275</v>
      </c>
      <c r="E802" s="59" t="s">
        <v>8</v>
      </c>
      <c r="F802" s="60" t="s">
        <v>1384</v>
      </c>
      <c r="G802" s="59" t="s">
        <v>3275</v>
      </c>
      <c r="H802" s="59" t="s">
        <v>681</v>
      </c>
      <c r="I802" s="59" t="s">
        <v>4286</v>
      </c>
      <c r="J802" s="59" t="s">
        <v>561</v>
      </c>
      <c r="K802" s="59" t="s">
        <v>1159</v>
      </c>
      <c r="L802" s="59"/>
      <c r="M802" s="59" t="s">
        <v>818</v>
      </c>
      <c r="N802" s="59">
        <v>1</v>
      </c>
      <c r="O802" s="59"/>
      <c r="P802" s="155" t="s">
        <v>166</v>
      </c>
      <c r="Q802" s="11" t="s">
        <v>1337</v>
      </c>
      <c r="R802" s="11"/>
      <c r="S802" s="11"/>
      <c r="T802" s="11"/>
      <c r="U802" s="11"/>
      <c r="V802" s="11"/>
      <c r="W802" s="11"/>
      <c r="X802" s="11"/>
      <c r="Y802" s="11"/>
      <c r="Z802" s="11"/>
      <c r="AA802" s="11" t="s">
        <v>1385</v>
      </c>
      <c r="AB802" s="11"/>
      <c r="AC802" s="11"/>
      <c r="AD802" s="11" t="e">
        <v>#N/A</v>
      </c>
      <c r="AE802" s="11" t="e">
        <v>#N/A</v>
      </c>
      <c r="AF802" s="11" t="e">
        <f t="shared" si="30"/>
        <v>#N/A</v>
      </c>
      <c r="AG802" s="11" t="e">
        <f t="shared" si="31"/>
        <v>#N/A</v>
      </c>
      <c r="AH802" s="11">
        <v>1</v>
      </c>
      <c r="AI802" s="11" t="s">
        <v>1386</v>
      </c>
      <c r="AJ802" s="11" t="s">
        <v>541</v>
      </c>
      <c r="AK802" s="11"/>
      <c r="AL802" s="11"/>
      <c r="AM802" s="11"/>
      <c r="AN802" s="11"/>
      <c r="AO802" s="11"/>
    </row>
    <row r="803" spans="1:41" ht="28.8" x14ac:dyDescent="0.3">
      <c r="A803" s="60" t="s">
        <v>93</v>
      </c>
      <c r="B803" s="59">
        <v>4</v>
      </c>
      <c r="C803" s="59" t="s">
        <v>683</v>
      </c>
      <c r="D803" s="59" t="s">
        <v>796</v>
      </c>
      <c r="E803" s="59" t="s">
        <v>4</v>
      </c>
      <c r="F803" s="60" t="s">
        <v>1387</v>
      </c>
      <c r="G803" s="59" t="s">
        <v>796</v>
      </c>
      <c r="H803" s="59" t="s">
        <v>683</v>
      </c>
      <c r="I803" s="59" t="s">
        <v>4259</v>
      </c>
      <c r="J803" s="59" t="s">
        <v>698</v>
      </c>
      <c r="K803" s="59" t="s">
        <v>1018</v>
      </c>
      <c r="L803" s="59"/>
      <c r="M803" s="59" t="s">
        <v>818</v>
      </c>
      <c r="N803" s="59">
        <v>1</v>
      </c>
      <c r="O803" s="59"/>
      <c r="P803" s="155" t="s">
        <v>166</v>
      </c>
      <c r="Q803" s="11" t="s">
        <v>1337</v>
      </c>
      <c r="R803" s="11"/>
      <c r="S803" s="11"/>
      <c r="T803" s="11"/>
      <c r="U803" s="11"/>
      <c r="V803" s="11">
        <v>1</v>
      </c>
      <c r="W803" s="11"/>
      <c r="X803" s="11"/>
      <c r="Y803" s="11"/>
      <c r="Z803" s="11"/>
      <c r="AA803" s="11"/>
      <c r="AB803" s="11"/>
      <c r="AC803" s="11"/>
      <c r="AD803" s="11" t="e">
        <v>#N/A</v>
      </c>
      <c r="AE803" s="11" t="e">
        <v>#N/A</v>
      </c>
      <c r="AF803" s="11" t="e">
        <f t="shared" si="30"/>
        <v>#N/A</v>
      </c>
      <c r="AG803" s="11" t="e">
        <f t="shared" si="31"/>
        <v>#N/A</v>
      </c>
      <c r="AH803" s="11"/>
      <c r="AI803" s="11"/>
      <c r="AJ803" s="11"/>
      <c r="AK803" s="11"/>
      <c r="AL803" s="11"/>
      <c r="AM803" s="11"/>
      <c r="AN803" s="11"/>
      <c r="AO803" s="11"/>
    </row>
    <row r="804" spans="1:41" ht="43.2" x14ac:dyDescent="0.3">
      <c r="A804" s="60" t="s">
        <v>93</v>
      </c>
      <c r="B804" s="59">
        <v>4</v>
      </c>
      <c r="C804" s="60" t="s">
        <v>1163</v>
      </c>
      <c r="D804" s="59" t="s">
        <v>3360</v>
      </c>
      <c r="E804" s="59" t="s">
        <v>14</v>
      </c>
      <c r="F804" s="60" t="s">
        <v>1388</v>
      </c>
      <c r="G804" s="59" t="s">
        <v>3360</v>
      </c>
      <c r="H804" s="59" t="s">
        <v>1163</v>
      </c>
      <c r="I804" s="59" t="s">
        <v>4596</v>
      </c>
      <c r="J804" s="59" t="s">
        <v>698</v>
      </c>
      <c r="K804" s="59" t="s">
        <v>1166</v>
      </c>
      <c r="L804" s="59"/>
      <c r="M804" s="59" t="s">
        <v>818</v>
      </c>
      <c r="N804" s="59">
        <v>1</v>
      </c>
      <c r="O804" s="59"/>
      <c r="P804" s="155" t="s">
        <v>166</v>
      </c>
      <c r="Q804" s="11" t="s">
        <v>1337</v>
      </c>
      <c r="R804" s="11"/>
      <c r="S804" s="11"/>
      <c r="T804" s="11"/>
      <c r="U804" s="11"/>
      <c r="V804" s="11"/>
      <c r="W804" s="11"/>
      <c r="X804" s="11"/>
      <c r="Y804" s="11"/>
      <c r="Z804" s="11"/>
      <c r="AA804" s="11" t="s">
        <v>1389</v>
      </c>
      <c r="AB804" s="11"/>
      <c r="AC804" s="11"/>
      <c r="AD804" s="11" t="e">
        <v>#N/A</v>
      </c>
      <c r="AE804" s="11" t="e">
        <v>#N/A</v>
      </c>
      <c r="AF804" s="11" t="e">
        <f t="shared" si="30"/>
        <v>#N/A</v>
      </c>
      <c r="AG804" s="11" t="e">
        <f t="shared" si="31"/>
        <v>#N/A</v>
      </c>
      <c r="AH804" s="11"/>
      <c r="AI804" s="11"/>
      <c r="AJ804" s="11"/>
      <c r="AK804" s="11"/>
      <c r="AL804" s="11"/>
      <c r="AM804" s="11"/>
      <c r="AN804" s="11"/>
      <c r="AO804" s="11"/>
    </row>
    <row r="805" spans="1:41" ht="28.8" x14ac:dyDescent="0.3">
      <c r="A805" s="60" t="s">
        <v>93</v>
      </c>
      <c r="B805" s="59">
        <v>4</v>
      </c>
      <c r="C805" s="59" t="s">
        <v>1100</v>
      </c>
      <c r="D805" s="59" t="s">
        <v>818</v>
      </c>
      <c r="E805" s="59" t="e">
        <v>#N/A</v>
      </c>
      <c r="F805" s="60" t="s">
        <v>1390</v>
      </c>
      <c r="G805" s="59" t="s">
        <v>818</v>
      </c>
      <c r="H805" s="59" t="s">
        <v>1100</v>
      </c>
      <c r="I805" s="59" t="s">
        <v>818</v>
      </c>
      <c r="J805" s="59" t="s">
        <v>561</v>
      </c>
      <c r="K805" s="59"/>
      <c r="L805" s="59"/>
      <c r="M805" s="59" t="s">
        <v>14313</v>
      </c>
      <c r="N805" s="59">
        <v>1</v>
      </c>
      <c r="O805" s="59" t="s">
        <v>323</v>
      </c>
      <c r="P805" s="155" t="s">
        <v>166</v>
      </c>
      <c r="Q805" s="11" t="s">
        <v>1337</v>
      </c>
      <c r="R805" s="11"/>
      <c r="S805" s="11"/>
      <c r="T805" s="11"/>
      <c r="U805" s="11"/>
      <c r="V805" s="11"/>
      <c r="W805" s="11"/>
      <c r="X805" s="11"/>
      <c r="Y805" s="11"/>
      <c r="Z805" s="11"/>
      <c r="AA805" s="11"/>
      <c r="AB805" s="11"/>
      <c r="AC805" s="11"/>
      <c r="AD805" s="11" t="e">
        <v>#N/A</v>
      </c>
      <c r="AE805" s="11" t="e">
        <v>#N/A</v>
      </c>
      <c r="AF805" s="11" t="e">
        <f t="shared" si="30"/>
        <v>#N/A</v>
      </c>
      <c r="AG805" s="11" t="e">
        <f t="shared" si="31"/>
        <v>#N/A</v>
      </c>
      <c r="AH805" s="11"/>
      <c r="AI805" s="11"/>
      <c r="AJ805" s="11"/>
      <c r="AK805" s="11"/>
      <c r="AL805" s="11"/>
      <c r="AM805" s="11"/>
      <c r="AN805" s="11"/>
      <c r="AO805" s="11"/>
    </row>
    <row r="806" spans="1:41" ht="28.8" x14ac:dyDescent="0.3">
      <c r="A806" s="60" t="s">
        <v>93</v>
      </c>
      <c r="B806" s="59">
        <v>4</v>
      </c>
      <c r="C806" s="62" t="s">
        <v>41</v>
      </c>
      <c r="D806" s="59" t="s">
        <v>3375</v>
      </c>
      <c r="E806" s="59" t="s">
        <v>33</v>
      </c>
      <c r="F806" s="60" t="s">
        <v>1392</v>
      </c>
      <c r="G806" s="59" t="s">
        <v>3375</v>
      </c>
      <c r="H806" s="59" t="s">
        <v>41</v>
      </c>
      <c r="I806" s="59" t="s">
        <v>41</v>
      </c>
      <c r="J806" s="59" t="s">
        <v>561</v>
      </c>
      <c r="K806" s="59" t="s">
        <v>1393</v>
      </c>
      <c r="L806" s="59"/>
      <c r="M806" s="59" t="s">
        <v>818</v>
      </c>
      <c r="N806" s="59">
        <v>1</v>
      </c>
      <c r="O806" s="59" t="s">
        <v>323</v>
      </c>
      <c r="P806" s="155" t="s">
        <v>166</v>
      </c>
      <c r="Q806" s="11" t="s">
        <v>1337</v>
      </c>
      <c r="R806" s="11"/>
      <c r="S806" s="11"/>
      <c r="T806" s="11"/>
      <c r="U806" s="11"/>
      <c r="V806" s="11">
        <v>1</v>
      </c>
      <c r="W806" s="11"/>
      <c r="X806" s="11"/>
      <c r="Y806" s="11">
        <v>1</v>
      </c>
      <c r="Z806" s="11">
        <v>1</v>
      </c>
      <c r="AA806" s="13"/>
      <c r="AB806" s="11"/>
      <c r="AC806" s="11"/>
      <c r="AD806" s="11" t="e">
        <v>#N/A</v>
      </c>
      <c r="AE806" s="11" t="e">
        <v>#N/A</v>
      </c>
      <c r="AF806" s="11" t="e">
        <f t="shared" si="30"/>
        <v>#N/A</v>
      </c>
      <c r="AG806" s="11" t="e">
        <f t="shared" si="31"/>
        <v>#N/A</v>
      </c>
      <c r="AH806" s="11"/>
      <c r="AI806" s="11"/>
      <c r="AJ806" s="11"/>
      <c r="AK806" s="11"/>
      <c r="AL806" s="11"/>
      <c r="AM806" s="11"/>
      <c r="AN806" s="11"/>
      <c r="AO806" s="11">
        <v>1</v>
      </c>
    </row>
    <row r="807" spans="1:41" ht="28.8" x14ac:dyDescent="0.3">
      <c r="A807" s="60" t="s">
        <v>93</v>
      </c>
      <c r="B807" s="59">
        <v>4</v>
      </c>
      <c r="C807" s="59" t="s">
        <v>422</v>
      </c>
      <c r="D807" s="59" t="s">
        <v>3406</v>
      </c>
      <c r="E807" s="59" t="s">
        <v>14</v>
      </c>
      <c r="F807" s="60" t="s">
        <v>1394</v>
      </c>
      <c r="G807" s="59" t="s">
        <v>3406</v>
      </c>
      <c r="H807" s="59" t="s">
        <v>422</v>
      </c>
      <c r="I807" s="59" t="s">
        <v>4976</v>
      </c>
      <c r="J807" s="59" t="s">
        <v>698</v>
      </c>
      <c r="K807" s="59" t="s">
        <v>1395</v>
      </c>
      <c r="L807" s="59"/>
      <c r="M807" s="59" t="s">
        <v>818</v>
      </c>
      <c r="N807" s="59">
        <v>1</v>
      </c>
      <c r="O807" s="59"/>
      <c r="P807" s="155" t="s">
        <v>166</v>
      </c>
      <c r="Q807" s="11" t="s">
        <v>1337</v>
      </c>
      <c r="R807" s="11"/>
      <c r="S807" s="11"/>
      <c r="T807" s="11"/>
      <c r="U807" s="11"/>
      <c r="V807" s="11">
        <v>1</v>
      </c>
      <c r="W807" s="11"/>
      <c r="X807" s="11"/>
      <c r="Y807" s="11"/>
      <c r="Z807" s="11"/>
      <c r="AA807" s="11" t="s">
        <v>1396</v>
      </c>
      <c r="AB807" s="11"/>
      <c r="AC807" s="11"/>
      <c r="AD807" s="11" t="e">
        <v>#N/A</v>
      </c>
      <c r="AE807" s="11" t="e">
        <v>#N/A</v>
      </c>
      <c r="AF807" s="11" t="e">
        <f t="shared" si="30"/>
        <v>#N/A</v>
      </c>
      <c r="AG807" s="11" t="e">
        <f t="shared" si="31"/>
        <v>#N/A</v>
      </c>
      <c r="AH807" s="11"/>
      <c r="AI807" s="11"/>
      <c r="AJ807" s="11"/>
      <c r="AK807" s="11"/>
      <c r="AL807" s="11"/>
      <c r="AM807" s="11"/>
      <c r="AN807" s="11"/>
      <c r="AO807" s="11"/>
    </row>
    <row r="808" spans="1:41" ht="28.8" x14ac:dyDescent="0.3">
      <c r="A808" s="60" t="s">
        <v>93</v>
      </c>
      <c r="B808" s="59">
        <v>4</v>
      </c>
      <c r="C808" s="59" t="s">
        <v>709</v>
      </c>
      <c r="D808" s="59" t="s">
        <v>818</v>
      </c>
      <c r="E808" s="59" t="e">
        <v>#N/A</v>
      </c>
      <c r="F808" s="60" t="s">
        <v>1399</v>
      </c>
      <c r="G808" s="59" t="s">
        <v>818</v>
      </c>
      <c r="H808" s="59" t="s">
        <v>709</v>
      </c>
      <c r="I808" s="59" t="s">
        <v>818</v>
      </c>
      <c r="J808" s="59" t="s">
        <v>561</v>
      </c>
      <c r="K808" s="59" t="s">
        <v>1400</v>
      </c>
      <c r="L808" s="59" t="s">
        <v>1401</v>
      </c>
      <c r="M808" s="59" t="s">
        <v>14313</v>
      </c>
      <c r="N808" s="59">
        <v>1</v>
      </c>
      <c r="O808" s="59" t="s">
        <v>323</v>
      </c>
      <c r="P808" s="155" t="s">
        <v>166</v>
      </c>
      <c r="Q808" s="11" t="s">
        <v>1337</v>
      </c>
      <c r="R808" s="11"/>
      <c r="S808" s="11"/>
      <c r="T808" s="11"/>
      <c r="U808" s="11"/>
      <c r="V808" s="11"/>
      <c r="W808" s="11"/>
      <c r="X808" s="11"/>
      <c r="Y808" s="11"/>
      <c r="Z808" s="11"/>
      <c r="AA808" s="11"/>
      <c r="AB808" s="11"/>
      <c r="AC808" s="11"/>
      <c r="AD808" s="11" t="e">
        <v>#N/A</v>
      </c>
      <c r="AE808" s="11" t="e">
        <v>#N/A</v>
      </c>
      <c r="AF808" s="11" t="e">
        <f t="shared" si="30"/>
        <v>#N/A</v>
      </c>
      <c r="AG808" s="11" t="e">
        <f t="shared" si="31"/>
        <v>#N/A</v>
      </c>
      <c r="AH808" s="11"/>
      <c r="AI808" s="11"/>
      <c r="AJ808" s="11"/>
      <c r="AK808" s="11"/>
      <c r="AL808" s="11"/>
      <c r="AM808" s="11"/>
      <c r="AN808" s="11"/>
      <c r="AO808" s="11"/>
    </row>
    <row r="809" spans="1:41" ht="28.8" x14ac:dyDescent="0.3">
      <c r="A809" s="60" t="s">
        <v>93</v>
      </c>
      <c r="B809" s="59">
        <v>4</v>
      </c>
      <c r="C809" s="59" t="s">
        <v>711</v>
      </c>
      <c r="D809" s="59" t="s">
        <v>2897</v>
      </c>
      <c r="E809" s="59" t="s">
        <v>3194</v>
      </c>
      <c r="F809" s="60" t="s">
        <v>1405</v>
      </c>
      <c r="G809" s="59" t="s">
        <v>2897</v>
      </c>
      <c r="H809" s="59" t="s">
        <v>711</v>
      </c>
      <c r="I809" s="59" t="s">
        <v>4081</v>
      </c>
      <c r="J809" s="59" t="s">
        <v>561</v>
      </c>
      <c r="K809" s="59" t="s">
        <v>1179</v>
      </c>
      <c r="L809" s="59"/>
      <c r="M809" s="59" t="s">
        <v>818</v>
      </c>
      <c r="N809" s="59">
        <v>1</v>
      </c>
      <c r="O809" s="59"/>
      <c r="P809" s="155" t="s">
        <v>166</v>
      </c>
      <c r="Q809" s="11" t="s">
        <v>1337</v>
      </c>
      <c r="R809" s="11"/>
      <c r="S809" s="11"/>
      <c r="T809" s="11"/>
      <c r="U809" s="11"/>
      <c r="V809" s="11">
        <v>1</v>
      </c>
      <c r="W809" s="11"/>
      <c r="X809" s="11"/>
      <c r="Y809" s="11"/>
      <c r="Z809" s="11"/>
      <c r="AA809" s="11" t="s">
        <v>1406</v>
      </c>
      <c r="AB809" s="11"/>
      <c r="AC809" s="11"/>
      <c r="AD809" s="11" t="e">
        <v>#N/A</v>
      </c>
      <c r="AE809" s="11" t="e">
        <v>#N/A</v>
      </c>
      <c r="AF809" s="11" t="e">
        <f t="shared" si="30"/>
        <v>#N/A</v>
      </c>
      <c r="AG809" s="11" t="e">
        <f t="shared" si="31"/>
        <v>#N/A</v>
      </c>
      <c r="AH809" s="11"/>
      <c r="AI809" s="11"/>
      <c r="AJ809" s="11"/>
      <c r="AK809" s="11"/>
      <c r="AL809" s="11"/>
      <c r="AM809" s="11"/>
      <c r="AN809" s="11"/>
      <c r="AO809" s="11"/>
    </row>
    <row r="810" spans="1:41" ht="28.8" x14ac:dyDescent="0.3">
      <c r="A810" s="60" t="s">
        <v>93</v>
      </c>
      <c r="B810" s="59">
        <v>4</v>
      </c>
      <c r="C810" s="59" t="s">
        <v>961</v>
      </c>
      <c r="D810" s="59" t="s">
        <v>818</v>
      </c>
      <c r="E810" s="59" t="e">
        <v>#N/A</v>
      </c>
      <c r="F810" s="60" t="s">
        <v>1407</v>
      </c>
      <c r="G810" s="59" t="s">
        <v>818</v>
      </c>
      <c r="H810" s="59" t="s">
        <v>961</v>
      </c>
      <c r="I810" s="59" t="s">
        <v>818</v>
      </c>
      <c r="J810" s="59" t="s">
        <v>561</v>
      </c>
      <c r="K810" s="59" t="s">
        <v>1408</v>
      </c>
      <c r="L810" s="59"/>
      <c r="M810" s="59" t="s">
        <v>14313</v>
      </c>
      <c r="N810" s="59">
        <v>1</v>
      </c>
      <c r="O810" s="59" t="s">
        <v>323</v>
      </c>
      <c r="P810" s="155" t="s">
        <v>166</v>
      </c>
      <c r="Q810" s="11" t="s">
        <v>1337</v>
      </c>
      <c r="R810" s="11"/>
      <c r="S810" s="11"/>
      <c r="T810" s="11"/>
      <c r="U810" s="11"/>
      <c r="V810" s="11"/>
      <c r="W810" s="11"/>
      <c r="X810" s="11"/>
      <c r="Y810" s="11"/>
      <c r="Z810" s="11"/>
      <c r="AA810" s="11"/>
      <c r="AB810" s="11"/>
      <c r="AC810" s="11"/>
      <c r="AD810" s="11" t="e">
        <v>#N/A</v>
      </c>
      <c r="AE810" s="11" t="e">
        <v>#N/A</v>
      </c>
      <c r="AF810" s="11" t="e">
        <f t="shared" si="30"/>
        <v>#N/A</v>
      </c>
      <c r="AG810" s="11" t="e">
        <f t="shared" si="31"/>
        <v>#N/A</v>
      </c>
      <c r="AH810" s="11"/>
      <c r="AI810" s="11"/>
      <c r="AJ810" s="11"/>
      <c r="AK810" s="11"/>
      <c r="AL810" s="11"/>
      <c r="AM810" s="11"/>
      <c r="AN810" s="11"/>
      <c r="AO810" s="11"/>
    </row>
    <row r="811" spans="1:41" ht="28.8" x14ac:dyDescent="0.3">
      <c r="A811" s="60" t="s">
        <v>93</v>
      </c>
      <c r="B811" s="59">
        <v>4</v>
      </c>
      <c r="C811" s="59" t="s">
        <v>1410</v>
      </c>
      <c r="D811" s="59" t="s">
        <v>818</v>
      </c>
      <c r="E811" s="59" t="e">
        <v>#N/A</v>
      </c>
      <c r="F811" s="60" t="s">
        <v>1411</v>
      </c>
      <c r="G811" s="59" t="s">
        <v>818</v>
      </c>
      <c r="H811" s="59" t="s">
        <v>1410</v>
      </c>
      <c r="I811" s="59" t="s">
        <v>818</v>
      </c>
      <c r="J811" s="59" t="s">
        <v>561</v>
      </c>
      <c r="K811" s="59"/>
      <c r="L811" s="59"/>
      <c r="M811" s="59" t="s">
        <v>14313</v>
      </c>
      <c r="N811" s="59">
        <v>1</v>
      </c>
      <c r="O811" s="59" t="s">
        <v>323</v>
      </c>
      <c r="P811" s="155" t="s">
        <v>166</v>
      </c>
      <c r="Q811" s="11" t="s">
        <v>1337</v>
      </c>
      <c r="R811" s="11"/>
      <c r="S811" s="11"/>
      <c r="T811" s="11"/>
      <c r="U811" s="11"/>
      <c r="V811" s="11"/>
      <c r="W811" s="11"/>
      <c r="X811" s="11"/>
      <c r="Y811" s="11"/>
      <c r="Z811" s="11"/>
      <c r="AA811" s="11"/>
      <c r="AB811" s="11"/>
      <c r="AC811" s="11"/>
      <c r="AD811" s="11" t="e">
        <v>#N/A</v>
      </c>
      <c r="AE811" s="11" t="e">
        <v>#N/A</v>
      </c>
      <c r="AF811" s="11" t="e">
        <f t="shared" si="30"/>
        <v>#N/A</v>
      </c>
      <c r="AG811" s="11" t="e">
        <f t="shared" si="31"/>
        <v>#N/A</v>
      </c>
      <c r="AH811" s="11"/>
      <c r="AI811" s="11"/>
      <c r="AJ811" s="11"/>
      <c r="AK811" s="11"/>
      <c r="AL811" s="11"/>
      <c r="AM811" s="11"/>
      <c r="AN811" s="11"/>
      <c r="AO811" s="11"/>
    </row>
    <row r="812" spans="1:41" ht="28.8" x14ac:dyDescent="0.3">
      <c r="A812" s="60" t="s">
        <v>93</v>
      </c>
      <c r="B812" s="59">
        <v>4</v>
      </c>
      <c r="C812" s="59" t="s">
        <v>1412</v>
      </c>
      <c r="D812" s="59" t="s">
        <v>818</v>
      </c>
      <c r="E812" s="59" t="e">
        <v>#N/A</v>
      </c>
      <c r="F812" s="60" t="s">
        <v>1413</v>
      </c>
      <c r="G812" s="59" t="s">
        <v>818</v>
      </c>
      <c r="H812" s="59" t="s">
        <v>1412</v>
      </c>
      <c r="I812" s="59" t="s">
        <v>818</v>
      </c>
      <c r="J812" s="59" t="s">
        <v>698</v>
      </c>
      <c r="K812" s="59" t="s">
        <v>1141</v>
      </c>
      <c r="L812" s="59"/>
      <c r="M812" s="59" t="s">
        <v>14313</v>
      </c>
      <c r="N812" s="59">
        <v>1</v>
      </c>
      <c r="O812" s="59" t="s">
        <v>323</v>
      </c>
      <c r="P812" s="155" t="s">
        <v>166</v>
      </c>
      <c r="Q812" s="11" t="s">
        <v>1337</v>
      </c>
      <c r="R812" s="11"/>
      <c r="S812" s="11"/>
      <c r="T812" s="11"/>
      <c r="U812" s="11"/>
      <c r="V812" s="11"/>
      <c r="W812" s="11"/>
      <c r="X812" s="11"/>
      <c r="Y812" s="11"/>
      <c r="Z812" s="11"/>
      <c r="AA812" s="11"/>
      <c r="AB812" s="11"/>
      <c r="AC812" s="11"/>
      <c r="AD812" s="11" t="e">
        <v>#N/A</v>
      </c>
      <c r="AE812" s="11" t="e">
        <v>#N/A</v>
      </c>
      <c r="AF812" s="11" t="e">
        <f t="shared" si="30"/>
        <v>#N/A</v>
      </c>
      <c r="AG812" s="11" t="e">
        <f t="shared" si="31"/>
        <v>#N/A</v>
      </c>
      <c r="AH812" s="11"/>
      <c r="AI812" s="11"/>
      <c r="AJ812" s="11"/>
      <c r="AK812" s="11"/>
      <c r="AL812" s="11"/>
      <c r="AM812" s="11"/>
      <c r="AN812" s="11"/>
      <c r="AO812" s="11"/>
    </row>
    <row r="813" spans="1:41" ht="28.8" x14ac:dyDescent="0.3">
      <c r="A813" s="60" t="s">
        <v>93</v>
      </c>
      <c r="B813" s="59">
        <v>4</v>
      </c>
      <c r="C813" s="59" t="s">
        <v>910</v>
      </c>
      <c r="D813" s="59" t="s">
        <v>818</v>
      </c>
      <c r="E813" s="59" t="e">
        <v>#N/A</v>
      </c>
      <c r="F813" s="60" t="s">
        <v>1414</v>
      </c>
      <c r="G813" s="59" t="s">
        <v>818</v>
      </c>
      <c r="H813" s="59" t="s">
        <v>910</v>
      </c>
      <c r="I813" s="59" t="s">
        <v>818</v>
      </c>
      <c r="J813" s="59" t="s">
        <v>561</v>
      </c>
      <c r="K813" s="59" t="s">
        <v>912</v>
      </c>
      <c r="L813" s="59"/>
      <c r="M813" s="59" t="s">
        <v>14313</v>
      </c>
      <c r="N813" s="59">
        <v>1</v>
      </c>
      <c r="O813" s="59" t="s">
        <v>323</v>
      </c>
      <c r="P813" s="155" t="s">
        <v>166</v>
      </c>
      <c r="Q813" s="11" t="s">
        <v>1337</v>
      </c>
      <c r="R813" s="11"/>
      <c r="S813" s="11"/>
      <c r="T813" s="11"/>
      <c r="U813" s="11"/>
      <c r="V813" s="11"/>
      <c r="W813" s="11"/>
      <c r="X813" s="11"/>
      <c r="Y813" s="11"/>
      <c r="Z813" s="11"/>
      <c r="AA813" s="11"/>
      <c r="AB813" s="11"/>
      <c r="AC813" s="11"/>
      <c r="AD813" s="11" t="e">
        <v>#N/A</v>
      </c>
      <c r="AE813" s="11" t="e">
        <v>#N/A</v>
      </c>
      <c r="AF813" s="11" t="e">
        <f t="shared" si="30"/>
        <v>#N/A</v>
      </c>
      <c r="AG813" s="11" t="e">
        <f t="shared" si="31"/>
        <v>#N/A</v>
      </c>
      <c r="AH813" s="11"/>
      <c r="AI813" s="11"/>
      <c r="AJ813" s="11"/>
      <c r="AK813" s="11"/>
      <c r="AL813" s="11"/>
      <c r="AM813" s="11"/>
      <c r="AN813" s="11"/>
      <c r="AO813" s="11"/>
    </row>
    <row r="814" spans="1:41" ht="28.8" x14ac:dyDescent="0.3">
      <c r="A814" s="60" t="s">
        <v>93</v>
      </c>
      <c r="B814" s="59">
        <v>4</v>
      </c>
      <c r="C814" s="59" t="s">
        <v>1415</v>
      </c>
      <c r="D814" s="59" t="s">
        <v>818</v>
      </c>
      <c r="E814" s="59" t="e">
        <v>#N/A</v>
      </c>
      <c r="F814" s="60" t="s">
        <v>1416</v>
      </c>
      <c r="G814" s="59" t="s">
        <v>818</v>
      </c>
      <c r="H814" s="59" t="s">
        <v>1415</v>
      </c>
      <c r="I814" s="59" t="s">
        <v>818</v>
      </c>
      <c r="J814" s="59" t="s">
        <v>561</v>
      </c>
      <c r="K814" s="59" t="s">
        <v>1417</v>
      </c>
      <c r="L814" s="59"/>
      <c r="M814" s="59" t="s">
        <v>14313</v>
      </c>
      <c r="N814" s="59">
        <v>1</v>
      </c>
      <c r="O814" s="59" t="s">
        <v>323</v>
      </c>
      <c r="P814" s="155" t="s">
        <v>166</v>
      </c>
      <c r="Q814" s="11" t="s">
        <v>1337</v>
      </c>
      <c r="R814" s="11"/>
      <c r="S814" s="11"/>
      <c r="T814" s="11"/>
      <c r="U814" s="11"/>
      <c r="V814" s="11"/>
      <c r="W814" s="11"/>
      <c r="X814" s="11"/>
      <c r="Y814" s="11"/>
      <c r="Z814" s="11"/>
      <c r="AA814" s="11"/>
      <c r="AB814" s="11"/>
      <c r="AC814" s="11"/>
      <c r="AD814" s="11" t="e">
        <v>#N/A</v>
      </c>
      <c r="AE814" s="11" t="e">
        <v>#N/A</v>
      </c>
      <c r="AF814" s="11" t="e">
        <f t="shared" si="30"/>
        <v>#N/A</v>
      </c>
      <c r="AG814" s="11" t="e">
        <f t="shared" si="31"/>
        <v>#N/A</v>
      </c>
      <c r="AH814" s="11"/>
      <c r="AI814" s="11"/>
      <c r="AJ814" s="11"/>
      <c r="AK814" s="11"/>
      <c r="AL814" s="11"/>
      <c r="AM814" s="11"/>
      <c r="AN814" s="11"/>
      <c r="AO814" s="11"/>
    </row>
    <row r="815" spans="1:41" ht="28.8" x14ac:dyDescent="0.3">
      <c r="A815" s="60" t="s">
        <v>93</v>
      </c>
      <c r="B815" s="59">
        <v>4</v>
      </c>
      <c r="C815" s="59" t="s">
        <v>914</v>
      </c>
      <c r="D815" s="59" t="s">
        <v>818</v>
      </c>
      <c r="E815" s="59" t="e">
        <v>#N/A</v>
      </c>
      <c r="F815" s="60" t="s">
        <v>915</v>
      </c>
      <c r="G815" s="59" t="s">
        <v>818</v>
      </c>
      <c r="H815" s="59" t="s">
        <v>914</v>
      </c>
      <c r="I815" s="59" t="s">
        <v>818</v>
      </c>
      <c r="J815" s="59" t="s">
        <v>561</v>
      </c>
      <c r="K815" s="59" t="s">
        <v>1418</v>
      </c>
      <c r="L815" s="59"/>
      <c r="M815" s="59" t="s">
        <v>14313</v>
      </c>
      <c r="N815" s="59">
        <v>1</v>
      </c>
      <c r="O815" s="59" t="s">
        <v>323</v>
      </c>
      <c r="P815" s="155" t="s">
        <v>166</v>
      </c>
      <c r="Q815" s="11" t="s">
        <v>1337</v>
      </c>
      <c r="R815" s="11"/>
      <c r="S815" s="11"/>
      <c r="T815" s="11"/>
      <c r="U815" s="11"/>
      <c r="V815" s="11"/>
      <c r="W815" s="11"/>
      <c r="X815" s="11"/>
      <c r="Y815" s="11"/>
      <c r="Z815" s="11"/>
      <c r="AA815" s="11"/>
      <c r="AB815" s="11"/>
      <c r="AC815" s="11"/>
      <c r="AD815" s="11" t="e">
        <v>#N/A</v>
      </c>
      <c r="AE815" s="11" t="e">
        <v>#N/A</v>
      </c>
      <c r="AF815" s="11" t="e">
        <f t="shared" si="30"/>
        <v>#N/A</v>
      </c>
      <c r="AG815" s="11" t="e">
        <f t="shared" si="31"/>
        <v>#N/A</v>
      </c>
      <c r="AH815" s="11"/>
      <c r="AI815" s="11"/>
      <c r="AJ815" s="11"/>
      <c r="AK815" s="11"/>
      <c r="AL815" s="11"/>
      <c r="AM815" s="11"/>
      <c r="AN815" s="11"/>
      <c r="AO815" s="11"/>
    </row>
    <row r="816" spans="1:41" ht="28.8" x14ac:dyDescent="0.3">
      <c r="A816" s="60" t="s">
        <v>93</v>
      </c>
      <c r="B816" s="59">
        <v>4</v>
      </c>
      <c r="C816" s="59" t="s">
        <v>321</v>
      </c>
      <c r="D816" s="59" t="s">
        <v>3522</v>
      </c>
      <c r="E816" s="59" t="s">
        <v>3194</v>
      </c>
      <c r="F816" s="60" t="s">
        <v>1424</v>
      </c>
      <c r="G816" s="59" t="s">
        <v>3522</v>
      </c>
      <c r="H816" s="59" t="s">
        <v>321</v>
      </c>
      <c r="I816" s="59" t="s">
        <v>4029</v>
      </c>
      <c r="J816" s="59" t="s">
        <v>561</v>
      </c>
      <c r="K816" s="59" t="s">
        <v>198</v>
      </c>
      <c r="L816" s="59" t="s">
        <v>378</v>
      </c>
      <c r="M816" s="59" t="s">
        <v>818</v>
      </c>
      <c r="N816" s="59">
        <v>1</v>
      </c>
      <c r="O816" s="59"/>
      <c r="P816" s="155" t="s">
        <v>166</v>
      </c>
      <c r="Q816" s="11" t="s">
        <v>1337</v>
      </c>
      <c r="R816" s="11"/>
      <c r="S816" s="11"/>
      <c r="T816" s="11"/>
      <c r="U816" s="11"/>
      <c r="V816" s="11">
        <v>1</v>
      </c>
      <c r="W816" s="11"/>
      <c r="X816" s="11"/>
      <c r="Y816" s="11"/>
      <c r="Z816" s="11"/>
      <c r="AA816" s="11" t="s">
        <v>1425</v>
      </c>
      <c r="AB816" s="11"/>
      <c r="AC816" s="11"/>
      <c r="AD816" s="11" t="e">
        <v>#N/A</v>
      </c>
      <c r="AE816" s="11" t="e">
        <v>#N/A</v>
      </c>
      <c r="AF816" s="11" t="e">
        <f t="shared" si="30"/>
        <v>#N/A</v>
      </c>
      <c r="AG816" s="11" t="e">
        <f t="shared" si="31"/>
        <v>#N/A</v>
      </c>
      <c r="AH816" s="11">
        <v>1</v>
      </c>
      <c r="AI816" s="11" t="s">
        <v>1426</v>
      </c>
      <c r="AJ816" s="11" t="s">
        <v>197</v>
      </c>
      <c r="AK816" s="11"/>
      <c r="AL816" s="11"/>
      <c r="AM816" s="11"/>
      <c r="AN816" s="11"/>
      <c r="AO816" s="11"/>
    </row>
    <row r="817" spans="1:41" ht="28.8" x14ac:dyDescent="0.3">
      <c r="A817" s="60" t="s">
        <v>93</v>
      </c>
      <c r="B817" s="59">
        <v>4</v>
      </c>
      <c r="C817" s="59" t="s">
        <v>271</v>
      </c>
      <c r="D817" s="59" t="s">
        <v>3224</v>
      </c>
      <c r="E817" s="59" t="s">
        <v>3194</v>
      </c>
      <c r="F817" s="60" t="s">
        <v>808</v>
      </c>
      <c r="G817" s="59" t="s">
        <v>3224</v>
      </c>
      <c r="H817" s="59" t="s">
        <v>271</v>
      </c>
      <c r="I817" s="59" t="s">
        <v>4161</v>
      </c>
      <c r="J817" s="59" t="s">
        <v>1427</v>
      </c>
      <c r="K817" s="59" t="s">
        <v>218</v>
      </c>
      <c r="L817" s="59"/>
      <c r="M817" s="59" t="s">
        <v>818</v>
      </c>
      <c r="N817" s="59">
        <v>1</v>
      </c>
      <c r="O817" s="59"/>
      <c r="P817" s="155" t="s">
        <v>166</v>
      </c>
      <c r="Q817" s="11" t="s">
        <v>1337</v>
      </c>
      <c r="R817" s="11"/>
      <c r="S817" s="11"/>
      <c r="T817" s="11"/>
      <c r="U817" s="11"/>
      <c r="V817" s="11">
        <v>1</v>
      </c>
      <c r="W817" s="11"/>
      <c r="X817" s="11"/>
      <c r="Y817" s="11"/>
      <c r="Z817" s="11"/>
      <c r="AA817" s="11" t="s">
        <v>1428</v>
      </c>
      <c r="AB817" s="11"/>
      <c r="AC817" s="11"/>
      <c r="AD817" s="11" t="e">
        <v>#N/A</v>
      </c>
      <c r="AE817" s="11" t="e">
        <v>#N/A</v>
      </c>
      <c r="AF817" s="11" t="e">
        <f t="shared" si="30"/>
        <v>#N/A</v>
      </c>
      <c r="AG817" s="11" t="e">
        <f t="shared" si="31"/>
        <v>#N/A</v>
      </c>
      <c r="AH817" s="11"/>
      <c r="AI817" s="11"/>
      <c r="AJ817" s="11"/>
      <c r="AK817" s="11"/>
      <c r="AL817" s="11">
        <v>1</v>
      </c>
      <c r="AM817" s="11"/>
      <c r="AN817" s="11"/>
      <c r="AO817" s="11"/>
    </row>
    <row r="818" spans="1:41" ht="28.8" x14ac:dyDescent="0.3">
      <c r="A818" s="60" t="s">
        <v>93</v>
      </c>
      <c r="B818" s="59">
        <v>4</v>
      </c>
      <c r="C818" s="59" t="s">
        <v>274</v>
      </c>
      <c r="D818" s="59" t="s">
        <v>814</v>
      </c>
      <c r="E818" s="59" t="s">
        <v>11</v>
      </c>
      <c r="F818" s="60" t="s">
        <v>814</v>
      </c>
      <c r="G818" s="59" t="s">
        <v>814</v>
      </c>
      <c r="H818" s="59" t="s">
        <v>274</v>
      </c>
      <c r="I818" s="59" t="s">
        <v>4512</v>
      </c>
      <c r="J818" s="59" t="s">
        <v>698</v>
      </c>
      <c r="K818" s="59" t="s">
        <v>216</v>
      </c>
      <c r="L818" s="59"/>
      <c r="M818" s="59" t="s">
        <v>818</v>
      </c>
      <c r="N818" s="59">
        <v>1</v>
      </c>
      <c r="O818" s="59"/>
      <c r="P818" s="155" t="s">
        <v>166</v>
      </c>
      <c r="Q818" s="11" t="s">
        <v>1337</v>
      </c>
      <c r="R818" s="11"/>
      <c r="S818" s="11"/>
      <c r="T818" s="11"/>
      <c r="U818" s="11"/>
      <c r="V818" s="11">
        <v>1</v>
      </c>
      <c r="W818" s="11"/>
      <c r="X818" s="11"/>
      <c r="Y818" s="11"/>
      <c r="Z818" s="11"/>
      <c r="AA818" s="11" t="s">
        <v>1429</v>
      </c>
      <c r="AB818" s="11"/>
      <c r="AC818" s="11"/>
      <c r="AD818" s="11" t="e">
        <v>#N/A</v>
      </c>
      <c r="AE818" s="11" t="e">
        <v>#N/A</v>
      </c>
      <c r="AF818" s="11" t="e">
        <f t="shared" si="30"/>
        <v>#N/A</v>
      </c>
      <c r="AG818" s="11" t="e">
        <f t="shared" si="31"/>
        <v>#N/A</v>
      </c>
      <c r="AH818" s="11"/>
      <c r="AI818" s="11"/>
      <c r="AJ818" s="11"/>
      <c r="AK818" s="11"/>
      <c r="AL818" s="11"/>
      <c r="AM818" s="11"/>
      <c r="AN818" s="11"/>
      <c r="AO818" s="11"/>
    </row>
    <row r="819" spans="1:41" ht="28.8" x14ac:dyDescent="0.3">
      <c r="A819" s="60" t="s">
        <v>93</v>
      </c>
      <c r="B819" s="59">
        <v>4</v>
      </c>
      <c r="C819" s="59" t="s">
        <v>281</v>
      </c>
      <c r="D819" s="59" t="s">
        <v>815</v>
      </c>
      <c r="E819" s="59" t="s">
        <v>3194</v>
      </c>
      <c r="F819" s="60" t="s">
        <v>815</v>
      </c>
      <c r="G819" s="59" t="s">
        <v>815</v>
      </c>
      <c r="H819" s="59" t="s">
        <v>281</v>
      </c>
      <c r="I819" s="59" t="s">
        <v>4582</v>
      </c>
      <c r="J819" s="59" t="s">
        <v>698</v>
      </c>
      <c r="K819" s="59" t="s">
        <v>217</v>
      </c>
      <c r="L819" s="59"/>
      <c r="M819" s="59" t="s">
        <v>818</v>
      </c>
      <c r="N819" s="59">
        <v>1</v>
      </c>
      <c r="O819" s="59"/>
      <c r="P819" s="155" t="s">
        <v>166</v>
      </c>
      <c r="Q819" s="11" t="s">
        <v>1337</v>
      </c>
      <c r="R819" s="11"/>
      <c r="S819" s="11"/>
      <c r="T819" s="11"/>
      <c r="U819" s="11"/>
      <c r="V819" s="11">
        <v>1</v>
      </c>
      <c r="W819" s="11"/>
      <c r="X819" s="11"/>
      <c r="Y819" s="11"/>
      <c r="Z819" s="11"/>
      <c r="AA819" s="11" t="s">
        <v>1430</v>
      </c>
      <c r="AB819" s="11"/>
      <c r="AC819" s="11"/>
      <c r="AD819" s="11" t="e">
        <v>#N/A</v>
      </c>
      <c r="AE819" s="11" t="e">
        <v>#N/A</v>
      </c>
      <c r="AF819" s="11" t="e">
        <f t="shared" si="30"/>
        <v>#N/A</v>
      </c>
      <c r="AG819" s="11" t="e">
        <f t="shared" si="31"/>
        <v>#N/A</v>
      </c>
      <c r="AH819" s="11"/>
      <c r="AI819" s="11"/>
      <c r="AJ819" s="11"/>
      <c r="AK819" s="11"/>
      <c r="AL819" s="11"/>
      <c r="AM819" s="11"/>
      <c r="AN819" s="11"/>
      <c r="AO819" s="11"/>
    </row>
    <row r="820" spans="1:41" ht="28.8" x14ac:dyDescent="0.3">
      <c r="A820" s="60" t="s">
        <v>93</v>
      </c>
      <c r="B820" s="59">
        <v>4</v>
      </c>
      <c r="C820" s="59" t="s">
        <v>1431</v>
      </c>
      <c r="D820" s="59" t="s">
        <v>818</v>
      </c>
      <c r="E820" s="59" t="e">
        <v>#N/A</v>
      </c>
      <c r="F820" s="60" t="s">
        <v>1432</v>
      </c>
      <c r="G820" s="59" t="s">
        <v>818</v>
      </c>
      <c r="H820" s="59" t="s">
        <v>1431</v>
      </c>
      <c r="I820" s="59" t="s">
        <v>818</v>
      </c>
      <c r="J820" s="59" t="s">
        <v>561</v>
      </c>
      <c r="K820" s="59"/>
      <c r="L820" s="59"/>
      <c r="M820" s="59" t="s">
        <v>14313</v>
      </c>
      <c r="N820" s="59">
        <v>1</v>
      </c>
      <c r="O820" s="59" t="s">
        <v>323</v>
      </c>
      <c r="P820" s="155" t="s">
        <v>166</v>
      </c>
      <c r="Q820" s="11" t="s">
        <v>1337</v>
      </c>
      <c r="R820" s="11"/>
      <c r="S820" s="11"/>
      <c r="T820" s="11"/>
      <c r="U820" s="11"/>
      <c r="V820" s="11"/>
      <c r="W820" s="11"/>
      <c r="X820" s="11"/>
      <c r="Y820" s="11"/>
      <c r="Z820" s="11"/>
      <c r="AA820" s="11"/>
      <c r="AB820" s="11"/>
      <c r="AC820" s="11"/>
      <c r="AD820" s="11" t="e">
        <v>#N/A</v>
      </c>
      <c r="AE820" s="11" t="e">
        <v>#N/A</v>
      </c>
      <c r="AF820" s="11" t="e">
        <f t="shared" si="30"/>
        <v>#N/A</v>
      </c>
      <c r="AG820" s="11" t="e">
        <f t="shared" si="31"/>
        <v>#N/A</v>
      </c>
      <c r="AH820" s="11"/>
      <c r="AI820" s="11"/>
      <c r="AJ820" s="11"/>
      <c r="AK820" s="11"/>
      <c r="AL820" s="11"/>
      <c r="AM820" s="11"/>
      <c r="AN820" s="11"/>
      <c r="AO820" s="11"/>
    </row>
    <row r="821" spans="1:41" ht="43.2" x14ac:dyDescent="0.3">
      <c r="A821" s="60" t="s">
        <v>93</v>
      </c>
      <c r="B821" s="59">
        <v>4</v>
      </c>
      <c r="C821" s="60"/>
      <c r="D821" s="59" t="s">
        <v>818</v>
      </c>
      <c r="E821" s="59" t="e">
        <v>#N/A</v>
      </c>
      <c r="F821" s="60" t="s">
        <v>1433</v>
      </c>
      <c r="G821" s="59" t="s">
        <v>818</v>
      </c>
      <c r="H821" s="59" t="s">
        <v>818</v>
      </c>
      <c r="I821" s="59" t="s">
        <v>818</v>
      </c>
      <c r="J821" s="59" t="s">
        <v>698</v>
      </c>
      <c r="K821" s="59" t="s">
        <v>1434</v>
      </c>
      <c r="L821" s="59"/>
      <c r="M821" s="59" t="s">
        <v>14313</v>
      </c>
      <c r="N821" s="59">
        <v>1</v>
      </c>
      <c r="O821" s="59"/>
      <c r="P821" s="155" t="s">
        <v>166</v>
      </c>
      <c r="Q821" s="11" t="s">
        <v>1337</v>
      </c>
      <c r="R821" s="11"/>
      <c r="S821" s="11"/>
      <c r="T821" s="11"/>
      <c r="U821" s="11"/>
      <c r="V821" s="11"/>
      <c r="W821" s="11"/>
      <c r="X821" s="11"/>
      <c r="Y821" s="11"/>
      <c r="Z821" s="11"/>
      <c r="AA821" s="11"/>
      <c r="AB821" s="11"/>
      <c r="AC821" s="11"/>
      <c r="AD821" s="11" t="e">
        <v>#N/A</v>
      </c>
      <c r="AE821" s="11" t="e">
        <v>#N/A</v>
      </c>
      <c r="AF821" s="11" t="e">
        <f t="shared" si="30"/>
        <v>#N/A</v>
      </c>
      <c r="AG821" s="11" t="e">
        <f t="shared" si="31"/>
        <v>#N/A</v>
      </c>
      <c r="AH821" s="11"/>
      <c r="AI821" s="11"/>
      <c r="AJ821" s="11"/>
      <c r="AK821" s="11"/>
      <c r="AL821" s="11"/>
      <c r="AM821" s="11"/>
      <c r="AN821" s="11"/>
      <c r="AO821" s="11"/>
    </row>
    <row r="822" spans="1:41" ht="43.2" x14ac:dyDescent="0.3">
      <c r="A822" s="60" t="s">
        <v>93</v>
      </c>
      <c r="B822" s="59">
        <v>4</v>
      </c>
      <c r="C822" s="59" t="s">
        <v>1148</v>
      </c>
      <c r="D822" s="59" t="s">
        <v>2865</v>
      </c>
      <c r="E822" s="59" t="s">
        <v>20</v>
      </c>
      <c r="F822" s="60" t="s">
        <v>1699</v>
      </c>
      <c r="G822" s="59" t="s">
        <v>2865</v>
      </c>
      <c r="H822" s="59" t="s">
        <v>1148</v>
      </c>
      <c r="I822" s="59" t="s">
        <v>4744</v>
      </c>
      <c r="J822" s="59" t="s">
        <v>561</v>
      </c>
      <c r="K822" s="59" t="s">
        <v>1150</v>
      </c>
      <c r="L822" s="59"/>
      <c r="M822" s="59" t="s">
        <v>818</v>
      </c>
      <c r="N822" s="59">
        <v>1</v>
      </c>
      <c r="O822" s="59"/>
      <c r="P822" s="155" t="s">
        <v>166</v>
      </c>
      <c r="Q822" s="11" t="s">
        <v>1337</v>
      </c>
      <c r="R822" s="11"/>
      <c r="S822" s="11"/>
      <c r="T822" s="11"/>
      <c r="U822" s="11"/>
      <c r="V822" s="11"/>
      <c r="W822" s="11"/>
      <c r="X822" s="11"/>
      <c r="Y822" s="11"/>
      <c r="Z822" s="11"/>
      <c r="AA822" s="11"/>
      <c r="AB822" s="11"/>
      <c r="AC822" s="11"/>
      <c r="AD822" s="11" t="e">
        <v>#N/A</v>
      </c>
      <c r="AE822" s="11" t="e">
        <v>#N/A</v>
      </c>
      <c r="AF822" s="11" t="e">
        <f t="shared" si="30"/>
        <v>#N/A</v>
      </c>
      <c r="AG822" s="11" t="e">
        <f t="shared" si="31"/>
        <v>#N/A</v>
      </c>
      <c r="AH822" s="11">
        <v>1</v>
      </c>
      <c r="AI822" s="11" t="s">
        <v>1700</v>
      </c>
      <c r="AJ822" s="11" t="s">
        <v>541</v>
      </c>
      <c r="AK822" s="11"/>
      <c r="AL822" s="11">
        <v>1</v>
      </c>
      <c r="AM822" s="11"/>
      <c r="AN822" s="11"/>
      <c r="AO822" s="11"/>
    </row>
    <row r="823" spans="1:41" ht="28.8" x14ac:dyDescent="0.3">
      <c r="A823" s="60" t="s">
        <v>93</v>
      </c>
      <c r="B823" s="59">
        <v>4</v>
      </c>
      <c r="C823" s="59" t="s">
        <v>337</v>
      </c>
      <c r="D823" s="59" t="s">
        <v>486</v>
      </c>
      <c r="E823" s="59" t="s">
        <v>20</v>
      </c>
      <c r="F823" s="60" t="s">
        <v>1733</v>
      </c>
      <c r="G823" s="59" t="s">
        <v>486</v>
      </c>
      <c r="H823" s="59" t="s">
        <v>337</v>
      </c>
      <c r="I823" s="59" t="s">
        <v>4211</v>
      </c>
      <c r="J823" s="59" t="s">
        <v>561</v>
      </c>
      <c r="K823" s="59" t="s">
        <v>346</v>
      </c>
      <c r="L823" s="59"/>
      <c r="M823" s="59" t="s">
        <v>818</v>
      </c>
      <c r="N823" s="59">
        <v>1</v>
      </c>
      <c r="O823" s="59"/>
      <c r="P823" s="155" t="s">
        <v>166</v>
      </c>
      <c r="Q823" s="11" t="s">
        <v>1337</v>
      </c>
      <c r="R823" s="11"/>
      <c r="S823" s="11"/>
      <c r="T823" s="11"/>
      <c r="U823" s="11"/>
      <c r="V823" s="11">
        <v>1</v>
      </c>
      <c r="W823" s="11"/>
      <c r="X823" s="11"/>
      <c r="Y823" s="11"/>
      <c r="Z823" s="11"/>
      <c r="AA823" s="11"/>
      <c r="AB823" s="11"/>
      <c r="AC823" s="11"/>
      <c r="AD823" s="11" t="e">
        <v>#N/A</v>
      </c>
      <c r="AE823" s="11" t="e">
        <v>#N/A</v>
      </c>
      <c r="AF823" s="11" t="e">
        <f t="shared" si="30"/>
        <v>#N/A</v>
      </c>
      <c r="AG823" s="11" t="e">
        <f t="shared" si="31"/>
        <v>#N/A</v>
      </c>
      <c r="AH823" s="11">
        <v>1</v>
      </c>
      <c r="AI823" s="11" t="s">
        <v>1734</v>
      </c>
      <c r="AJ823" s="11" t="s">
        <v>541</v>
      </c>
      <c r="AK823" s="11"/>
      <c r="AL823" s="11"/>
      <c r="AM823" s="11"/>
      <c r="AN823" s="11"/>
      <c r="AO823" s="11"/>
    </row>
    <row r="824" spans="1:41" ht="28.8" x14ac:dyDescent="0.3">
      <c r="A824" s="60" t="s">
        <v>93</v>
      </c>
      <c r="B824" s="59">
        <v>4</v>
      </c>
      <c r="C824" s="59" t="s">
        <v>1307</v>
      </c>
      <c r="D824" s="59" t="s">
        <v>3251</v>
      </c>
      <c r="E824" s="59" t="s">
        <v>20</v>
      </c>
      <c r="F824" s="60" t="s">
        <v>1746</v>
      </c>
      <c r="G824" s="59" t="s">
        <v>3251</v>
      </c>
      <c r="H824" s="59" t="s">
        <v>1307</v>
      </c>
      <c r="I824" s="59" t="s">
        <v>4293</v>
      </c>
      <c r="J824" s="59" t="s">
        <v>561</v>
      </c>
      <c r="K824" s="59" t="s">
        <v>1747</v>
      </c>
      <c r="L824" s="59"/>
      <c r="M824" s="59" t="s">
        <v>818</v>
      </c>
      <c r="N824" s="59">
        <v>1</v>
      </c>
      <c r="O824" s="59"/>
      <c r="P824" s="155" t="s">
        <v>166</v>
      </c>
      <c r="Q824" s="11" t="s">
        <v>1337</v>
      </c>
      <c r="R824" s="11"/>
      <c r="S824" s="11"/>
      <c r="T824" s="11"/>
      <c r="U824" s="11"/>
      <c r="V824" s="11">
        <v>1</v>
      </c>
      <c r="W824" s="11"/>
      <c r="X824" s="11"/>
      <c r="Y824" s="11"/>
      <c r="Z824" s="11"/>
      <c r="AA824" s="11" t="s">
        <v>1748</v>
      </c>
      <c r="AB824" s="11"/>
      <c r="AC824" s="11"/>
      <c r="AD824" s="11" t="e">
        <v>#N/A</v>
      </c>
      <c r="AE824" s="11" t="e">
        <v>#N/A</v>
      </c>
      <c r="AF824" s="11" t="e">
        <f t="shared" si="30"/>
        <v>#N/A</v>
      </c>
      <c r="AG824" s="11" t="e">
        <f t="shared" si="31"/>
        <v>#N/A</v>
      </c>
      <c r="AH824" s="11"/>
      <c r="AI824" s="11"/>
      <c r="AJ824" s="11"/>
      <c r="AK824" s="11"/>
      <c r="AL824" s="11"/>
      <c r="AM824" s="11"/>
      <c r="AN824" s="11"/>
      <c r="AO824" s="11"/>
    </row>
    <row r="825" spans="1:41" ht="28.8" x14ac:dyDescent="0.3">
      <c r="A825" s="60" t="s">
        <v>93</v>
      </c>
      <c r="B825" s="59">
        <v>4</v>
      </c>
      <c r="C825" s="59" t="s">
        <v>24</v>
      </c>
      <c r="D825" s="59" t="s">
        <v>3221</v>
      </c>
      <c r="E825" s="59" t="s">
        <v>13</v>
      </c>
      <c r="F825" s="60" t="s">
        <v>1989</v>
      </c>
      <c r="G825" s="59" t="s">
        <v>3221</v>
      </c>
      <c r="H825" s="59" t="s">
        <v>24</v>
      </c>
      <c r="I825" s="59" t="s">
        <v>5532</v>
      </c>
      <c r="J825" s="59" t="s">
        <v>1990</v>
      </c>
      <c r="K825" s="59" t="s">
        <v>1668</v>
      </c>
      <c r="L825" s="59"/>
      <c r="M825" s="59" t="s">
        <v>818</v>
      </c>
      <c r="N825" s="59">
        <v>1</v>
      </c>
      <c r="O825" s="59"/>
      <c r="P825" s="155" t="s">
        <v>166</v>
      </c>
      <c r="Q825" s="11" t="s">
        <v>1337</v>
      </c>
      <c r="R825" s="11">
        <v>1</v>
      </c>
      <c r="S825" s="11">
        <v>1</v>
      </c>
      <c r="T825" s="11"/>
      <c r="U825" s="11" t="s">
        <v>1991</v>
      </c>
      <c r="V825" s="11"/>
      <c r="W825" s="11"/>
      <c r="X825" s="11"/>
      <c r="Y825" s="11">
        <v>1</v>
      </c>
      <c r="Z825" s="11"/>
      <c r="AA825" s="11" t="s">
        <v>1992</v>
      </c>
      <c r="AB825" s="11" t="s">
        <v>289</v>
      </c>
      <c r="AC825" s="11" t="s">
        <v>1950</v>
      </c>
      <c r="AD825" s="67" t="s">
        <v>3137</v>
      </c>
      <c r="AE825" s="67" t="s">
        <v>3006</v>
      </c>
      <c r="AF825" s="11" t="str">
        <f t="shared" si="30"/>
        <v>Examples: Handles, pencils, handheld device casing</v>
      </c>
      <c r="AG825" s="11" t="str">
        <f t="shared" si="31"/>
        <v>AC13f. Plastic articles (hard). Other articles with routine direct contact during normal use. Examples: Handles, pencils, handheld device casing</v>
      </c>
      <c r="AH825" s="11"/>
      <c r="AI825" s="11"/>
      <c r="AJ825" s="11"/>
      <c r="AK825" s="11"/>
      <c r="AL825" s="11"/>
      <c r="AM825" s="11"/>
      <c r="AN825" s="11"/>
      <c r="AO825" s="11"/>
    </row>
    <row r="826" spans="1:41" ht="28.8" x14ac:dyDescent="0.3">
      <c r="A826" s="60" t="s">
        <v>93</v>
      </c>
      <c r="B826" s="59">
        <v>4</v>
      </c>
      <c r="C826" s="60" t="s">
        <v>191</v>
      </c>
      <c r="D826" s="59" t="s">
        <v>3258</v>
      </c>
      <c r="E826" s="59" t="s">
        <v>16</v>
      </c>
      <c r="F826" s="60" t="s">
        <v>596</v>
      </c>
      <c r="G826" s="59" t="s">
        <v>3258</v>
      </c>
      <c r="H826" s="59" t="s">
        <v>191</v>
      </c>
      <c r="I826" s="59" t="s">
        <v>4263</v>
      </c>
      <c r="J826" s="59" t="s">
        <v>561</v>
      </c>
      <c r="K826" s="59" t="s">
        <v>783</v>
      </c>
      <c r="L826" s="59"/>
      <c r="M826" s="59" t="s">
        <v>818</v>
      </c>
      <c r="N826" s="59">
        <v>1</v>
      </c>
      <c r="O826" s="59"/>
      <c r="P826" s="155" t="s">
        <v>166</v>
      </c>
      <c r="Q826" s="11" t="s">
        <v>1337</v>
      </c>
      <c r="R826" s="11"/>
      <c r="S826" s="11"/>
      <c r="T826" s="11"/>
      <c r="U826" s="11"/>
      <c r="V826" s="11"/>
      <c r="W826" s="11"/>
      <c r="X826" s="11"/>
      <c r="Y826" s="11">
        <v>1</v>
      </c>
      <c r="Z826" s="11"/>
      <c r="AA826" s="11" t="s">
        <v>12119</v>
      </c>
      <c r="AB826" s="11"/>
      <c r="AC826" s="11" t="s">
        <v>12115</v>
      </c>
      <c r="AD826" s="11" t="s">
        <v>12116</v>
      </c>
      <c r="AE826" s="11">
        <v>0</v>
      </c>
      <c r="AF826" s="11" t="str">
        <f t="shared" si="30"/>
        <v xml:space="preserve">Examples: </v>
      </c>
      <c r="AG826" s="11" t="str">
        <f t="shared" si="31"/>
        <v xml:space="preserve">NA. Not applicable, could not be determined, or multiple products indicated. 0. Examples: </v>
      </c>
      <c r="AH826" s="11"/>
      <c r="AI826" s="11"/>
      <c r="AJ826" s="11"/>
      <c r="AK826" s="11"/>
      <c r="AL826" s="11"/>
      <c r="AM826" s="11"/>
      <c r="AN826" s="11"/>
      <c r="AO826" s="11"/>
    </row>
    <row r="827" spans="1:41" ht="28.8" x14ac:dyDescent="0.3">
      <c r="A827" s="60" t="s">
        <v>93</v>
      </c>
      <c r="B827" s="59">
        <v>4</v>
      </c>
      <c r="C827" s="59" t="s">
        <v>265</v>
      </c>
      <c r="D827" s="59" t="s">
        <v>803</v>
      </c>
      <c r="E827" s="59" t="s">
        <v>19</v>
      </c>
      <c r="F827" s="60" t="s">
        <v>534</v>
      </c>
      <c r="G827" s="59" t="s">
        <v>803</v>
      </c>
      <c r="H827" s="59" t="s">
        <v>265</v>
      </c>
      <c r="I827" s="59" t="s">
        <v>4303</v>
      </c>
      <c r="J827" s="59" t="s">
        <v>1335</v>
      </c>
      <c r="K827" s="59" t="s">
        <v>266</v>
      </c>
      <c r="L827" s="59"/>
      <c r="M827" s="59" t="s">
        <v>818</v>
      </c>
      <c r="N827" s="59">
        <v>1</v>
      </c>
      <c r="O827" s="59"/>
      <c r="P827" s="155" t="s">
        <v>166</v>
      </c>
      <c r="Q827" s="11" t="s">
        <v>1337</v>
      </c>
      <c r="R827" s="11"/>
      <c r="S827" s="11"/>
      <c r="T827" s="11"/>
      <c r="U827" s="11"/>
      <c r="V827" s="11">
        <v>1</v>
      </c>
      <c r="W827" s="11"/>
      <c r="X827" s="11"/>
      <c r="Y827" s="11"/>
      <c r="Z827" s="11"/>
      <c r="AA827" s="11"/>
      <c r="AB827" s="11"/>
      <c r="AC827" s="11"/>
      <c r="AD827" s="11" t="e">
        <v>#N/A</v>
      </c>
      <c r="AE827" s="11" t="e">
        <v>#N/A</v>
      </c>
      <c r="AF827" s="11" t="e">
        <f t="shared" si="30"/>
        <v>#N/A</v>
      </c>
      <c r="AG827" s="11" t="e">
        <f t="shared" si="31"/>
        <v>#N/A</v>
      </c>
      <c r="AH827" s="11"/>
      <c r="AI827" s="11"/>
      <c r="AJ827" s="11"/>
      <c r="AK827" s="11"/>
      <c r="AL827" s="11"/>
      <c r="AM827" s="11"/>
      <c r="AN827" s="11"/>
      <c r="AO827" s="11"/>
    </row>
    <row r="828" spans="1:41" ht="28.8" x14ac:dyDescent="0.3">
      <c r="A828" s="60" t="s">
        <v>93</v>
      </c>
      <c r="B828" s="59">
        <v>4</v>
      </c>
      <c r="C828" s="59" t="s">
        <v>373</v>
      </c>
      <c r="D828" s="59" t="s">
        <v>3354</v>
      </c>
      <c r="E828" s="59" t="s">
        <v>20</v>
      </c>
      <c r="F828" s="60" t="s">
        <v>2620</v>
      </c>
      <c r="G828" s="59" t="s">
        <v>3354</v>
      </c>
      <c r="H828" s="59" t="s">
        <v>373</v>
      </c>
      <c r="I828" s="59" t="s">
        <v>4767</v>
      </c>
      <c r="J828" s="59" t="s">
        <v>561</v>
      </c>
      <c r="K828" s="59" t="s">
        <v>1735</v>
      </c>
      <c r="L828" s="59"/>
      <c r="M828" s="59" t="s">
        <v>818</v>
      </c>
      <c r="N828" s="59">
        <v>1</v>
      </c>
      <c r="O828" s="59"/>
      <c r="P828" s="155" t="s">
        <v>166</v>
      </c>
      <c r="Q828" s="11" t="s">
        <v>1337</v>
      </c>
      <c r="R828" s="11"/>
      <c r="S828" s="11"/>
      <c r="T828" s="11"/>
      <c r="U828" s="11"/>
      <c r="V828" s="11">
        <v>1</v>
      </c>
      <c r="W828" s="11"/>
      <c r="X828" s="11"/>
      <c r="Y828" s="11"/>
      <c r="Z828" s="11"/>
      <c r="AA828" s="11" t="s">
        <v>2621</v>
      </c>
      <c r="AB828" s="11"/>
      <c r="AC828" s="11"/>
      <c r="AD828" s="11" t="e">
        <v>#N/A</v>
      </c>
      <c r="AE828" s="11" t="e">
        <v>#N/A</v>
      </c>
      <c r="AF828" s="11" t="e">
        <f t="shared" si="30"/>
        <v>#N/A</v>
      </c>
      <c r="AG828" s="11" t="e">
        <f t="shared" si="31"/>
        <v>#N/A</v>
      </c>
      <c r="AH828" s="11">
        <v>1</v>
      </c>
      <c r="AI828" s="11" t="s">
        <v>2622</v>
      </c>
      <c r="AJ828" s="11" t="s">
        <v>541</v>
      </c>
      <c r="AK828" s="11"/>
      <c r="AL828" s="11"/>
      <c r="AM828" s="11"/>
      <c r="AN828" s="11"/>
      <c r="AO828" s="11"/>
    </row>
    <row r="829" spans="1:41" ht="28.8" x14ac:dyDescent="0.3">
      <c r="A829" s="60" t="s">
        <v>93</v>
      </c>
      <c r="B829" s="59">
        <v>4</v>
      </c>
      <c r="C829" s="59" t="s">
        <v>1168</v>
      </c>
      <c r="D829" s="59" t="s">
        <v>2782</v>
      </c>
      <c r="E829" s="59" t="s">
        <v>21</v>
      </c>
      <c r="F829" s="60" t="s">
        <v>2721</v>
      </c>
      <c r="G829" s="59" t="s">
        <v>2782</v>
      </c>
      <c r="H829" s="59" t="s">
        <v>1168</v>
      </c>
      <c r="I829" s="59" t="s">
        <v>4843</v>
      </c>
      <c r="J829" s="59" t="s">
        <v>698</v>
      </c>
      <c r="K829" s="59" t="s">
        <v>1171</v>
      </c>
      <c r="L829" s="59"/>
      <c r="M829" s="59" t="s">
        <v>818</v>
      </c>
      <c r="N829" s="59">
        <v>1</v>
      </c>
      <c r="O829" s="59"/>
      <c r="P829" s="155" t="s">
        <v>166</v>
      </c>
      <c r="Q829" s="11" t="s">
        <v>1337</v>
      </c>
      <c r="R829" s="11"/>
      <c r="S829" s="11"/>
      <c r="T829" s="11"/>
      <c r="U829" s="11"/>
      <c r="V829" s="11"/>
      <c r="W829" s="11"/>
      <c r="X829" s="11"/>
      <c r="Y829" s="11"/>
      <c r="Z829" s="11"/>
      <c r="AA829" s="13" t="s">
        <v>2722</v>
      </c>
      <c r="AB829" s="11" t="s">
        <v>291</v>
      </c>
      <c r="AC829" s="11" t="s">
        <v>204</v>
      </c>
      <c r="AD829" s="11" t="s">
        <v>3137</v>
      </c>
      <c r="AE829" s="11" t="s">
        <v>3024</v>
      </c>
      <c r="AF829" s="11" t="str">
        <f t="shared" si="30"/>
        <v>Examples: Computer casing,</v>
      </c>
      <c r="AG829" s="11" t="str">
        <f t="shared" si="31"/>
        <v>AC13e. Plastic articles (hard). Furniture &amp; furnishings, including furniture coverings. Examples: Computer casing,</v>
      </c>
      <c r="AH829" s="11"/>
      <c r="AI829" s="11"/>
      <c r="AJ829" s="11"/>
      <c r="AK829" s="11"/>
      <c r="AL829" s="11"/>
      <c r="AM829" s="11"/>
      <c r="AN829" s="11"/>
      <c r="AO829" s="11"/>
    </row>
    <row r="830" spans="1:41" ht="28.8" x14ac:dyDescent="0.3">
      <c r="A830" s="60" t="s">
        <v>93</v>
      </c>
      <c r="B830" s="59">
        <v>4</v>
      </c>
      <c r="C830" s="59" t="s">
        <v>224</v>
      </c>
      <c r="D830" s="59" t="s">
        <v>3423</v>
      </c>
      <c r="E830" s="59" t="s">
        <v>16</v>
      </c>
      <c r="F830" s="60" t="s">
        <v>2832</v>
      </c>
      <c r="G830" s="59" t="s">
        <v>3423</v>
      </c>
      <c r="H830" s="59" t="s">
        <v>224</v>
      </c>
      <c r="I830" s="59" t="s">
        <v>4577</v>
      </c>
      <c r="J830" s="59" t="s">
        <v>698</v>
      </c>
      <c r="K830" s="59" t="s">
        <v>2833</v>
      </c>
      <c r="L830" s="59"/>
      <c r="M830" s="59" t="s">
        <v>818</v>
      </c>
      <c r="N830" s="59">
        <v>1</v>
      </c>
      <c r="O830" s="59"/>
      <c r="P830" s="155" t="s">
        <v>166</v>
      </c>
      <c r="Q830" s="11" t="s">
        <v>1337</v>
      </c>
      <c r="R830" s="11"/>
      <c r="S830" s="11"/>
      <c r="T830" s="11"/>
      <c r="U830" s="11"/>
      <c r="V830" s="11"/>
      <c r="W830" s="11"/>
      <c r="X830" s="11"/>
      <c r="Y830" s="11"/>
      <c r="Z830" s="11"/>
      <c r="AA830" s="11"/>
      <c r="AB830" s="11"/>
      <c r="AC830" s="11"/>
      <c r="AD830" s="11" t="e">
        <v>#N/A</v>
      </c>
      <c r="AE830" s="11" t="e">
        <v>#N/A</v>
      </c>
      <c r="AF830" s="11" t="e">
        <f t="shared" si="30"/>
        <v>#N/A</v>
      </c>
      <c r="AG830" s="11" t="e">
        <f t="shared" si="31"/>
        <v>#N/A</v>
      </c>
      <c r="AH830" s="11"/>
      <c r="AI830" s="11"/>
      <c r="AJ830" s="11"/>
      <c r="AK830" s="11"/>
      <c r="AL830" s="11"/>
      <c r="AM830" s="11"/>
      <c r="AN830" s="11"/>
      <c r="AO830" s="11"/>
    </row>
    <row r="831" spans="1:41" ht="28.8" x14ac:dyDescent="0.3">
      <c r="A831" s="60" t="s">
        <v>93</v>
      </c>
      <c r="B831" s="59">
        <v>4</v>
      </c>
      <c r="C831" s="60" t="s">
        <v>2938</v>
      </c>
      <c r="D831" s="59" t="s">
        <v>3421</v>
      </c>
      <c r="E831" s="59" t="s">
        <v>21</v>
      </c>
      <c r="F831" s="60" t="s">
        <v>2939</v>
      </c>
      <c r="G831" s="59" t="s">
        <v>3421</v>
      </c>
      <c r="H831" s="59" t="s">
        <v>2938</v>
      </c>
      <c r="I831" s="59" t="s">
        <v>3421</v>
      </c>
      <c r="J831" s="59" t="s">
        <v>698</v>
      </c>
      <c r="K831" s="59" t="s">
        <v>2940</v>
      </c>
      <c r="L831" s="59"/>
      <c r="M831" s="59" t="s">
        <v>818</v>
      </c>
      <c r="N831" s="59">
        <v>1</v>
      </c>
      <c r="O831" s="59"/>
      <c r="P831" s="155" t="s">
        <v>166</v>
      </c>
      <c r="Q831" s="11" t="s">
        <v>1337</v>
      </c>
      <c r="R831" s="11"/>
      <c r="S831" s="11"/>
      <c r="T831" s="11"/>
      <c r="U831" s="11"/>
      <c r="V831" s="11"/>
      <c r="W831" s="11"/>
      <c r="X831" s="11"/>
      <c r="Y831" s="11"/>
      <c r="Z831" s="11"/>
      <c r="AA831" s="11"/>
      <c r="AB831" s="11"/>
      <c r="AC831" s="11"/>
      <c r="AD831" s="11" t="e">
        <v>#N/A</v>
      </c>
      <c r="AE831" s="11" t="e">
        <v>#N/A</v>
      </c>
      <c r="AF831" s="11" t="e">
        <f t="shared" si="30"/>
        <v>#N/A</v>
      </c>
      <c r="AG831" s="11" t="e">
        <f t="shared" si="31"/>
        <v>#N/A</v>
      </c>
      <c r="AH831" s="11"/>
      <c r="AI831" s="11"/>
      <c r="AJ831" s="11"/>
      <c r="AK831" s="11"/>
      <c r="AL831" s="11"/>
      <c r="AM831" s="11"/>
      <c r="AN831" s="11"/>
      <c r="AO831" s="11"/>
    </row>
    <row r="832" spans="1:41" ht="28.8" x14ac:dyDescent="0.3">
      <c r="A832" s="60" t="s">
        <v>49</v>
      </c>
      <c r="B832" s="59">
        <v>5</v>
      </c>
      <c r="C832" s="59" t="s">
        <v>818</v>
      </c>
      <c r="D832" s="59" t="s">
        <v>818</v>
      </c>
      <c r="E832" s="59" t="e">
        <v>#N/A</v>
      </c>
      <c r="F832" s="59" t="s">
        <v>847</v>
      </c>
      <c r="G832" s="59" t="s">
        <v>818</v>
      </c>
      <c r="H832" s="59" t="s">
        <v>818</v>
      </c>
      <c r="I832" s="59" t="s">
        <v>818</v>
      </c>
      <c r="J832" s="59" t="s">
        <v>1435</v>
      </c>
      <c r="K832" s="60"/>
      <c r="L832" s="60"/>
      <c r="M832" s="59" t="s">
        <v>14313</v>
      </c>
      <c r="N832" s="59">
        <v>1</v>
      </c>
      <c r="O832" s="59"/>
      <c r="P832" s="155" t="s">
        <v>166</v>
      </c>
      <c r="Q832" s="11" t="s">
        <v>227</v>
      </c>
      <c r="R832" s="11"/>
      <c r="S832" s="11"/>
      <c r="T832" s="11"/>
      <c r="U832" s="11"/>
      <c r="V832" s="11"/>
      <c r="W832" s="11"/>
      <c r="X832" s="11"/>
      <c r="Y832" s="11"/>
      <c r="Z832" s="11"/>
      <c r="AA832" s="11"/>
      <c r="AB832" s="11"/>
      <c r="AC832" s="11"/>
      <c r="AD832" s="11" t="e">
        <v>#N/A</v>
      </c>
      <c r="AE832" s="11" t="e">
        <v>#N/A</v>
      </c>
      <c r="AF832" s="11" t="e">
        <f t="shared" si="30"/>
        <v>#N/A</v>
      </c>
      <c r="AG832" s="11" t="e">
        <f t="shared" si="31"/>
        <v>#N/A</v>
      </c>
      <c r="AH832" s="11"/>
      <c r="AI832" s="11"/>
      <c r="AJ832" s="11"/>
      <c r="AK832" s="11"/>
      <c r="AL832" s="11"/>
      <c r="AM832" s="11"/>
      <c r="AN832" s="11"/>
      <c r="AO832" s="11"/>
    </row>
    <row r="833" spans="1:41" ht="28.8" x14ac:dyDescent="0.3">
      <c r="A833" s="60" t="s">
        <v>49</v>
      </c>
      <c r="B833" s="59">
        <v>5</v>
      </c>
      <c r="C833" s="59" t="s">
        <v>24</v>
      </c>
      <c r="D833" s="59" t="s">
        <v>3221</v>
      </c>
      <c r="E833" s="59" t="s">
        <v>13</v>
      </c>
      <c r="F833" s="59" t="s">
        <v>1668</v>
      </c>
      <c r="G833" s="59" t="s">
        <v>3221</v>
      </c>
      <c r="H833" s="59" t="s">
        <v>24</v>
      </c>
      <c r="I833" s="59" t="s">
        <v>5532</v>
      </c>
      <c r="J833" s="59" t="s">
        <v>1435</v>
      </c>
      <c r="K833" s="60"/>
      <c r="L833" s="60"/>
      <c r="M833" s="59" t="s">
        <v>818</v>
      </c>
      <c r="N833" s="59">
        <v>1</v>
      </c>
      <c r="O833" s="59"/>
      <c r="P833" s="155" t="s">
        <v>166</v>
      </c>
      <c r="Q833" s="11" t="s">
        <v>227</v>
      </c>
      <c r="R833" s="11">
        <v>1</v>
      </c>
      <c r="S833" s="11">
        <v>1</v>
      </c>
      <c r="T833" s="11"/>
      <c r="U833" s="74" t="s">
        <v>2003</v>
      </c>
      <c r="V833" s="11"/>
      <c r="W833" s="11"/>
      <c r="X833" s="11"/>
      <c r="Y833" s="11">
        <v>1</v>
      </c>
      <c r="Z833" s="11">
        <v>1</v>
      </c>
      <c r="AA833" s="11" t="s">
        <v>2004</v>
      </c>
      <c r="AB833" s="11"/>
      <c r="AC833" s="11"/>
      <c r="AD833" s="11" t="e">
        <v>#N/A</v>
      </c>
      <c r="AE833" s="11" t="e">
        <v>#N/A</v>
      </c>
      <c r="AF833" s="11" t="e">
        <f t="shared" si="30"/>
        <v>#N/A</v>
      </c>
      <c r="AG833" s="11" t="e">
        <f t="shared" si="31"/>
        <v>#N/A</v>
      </c>
      <c r="AH833" s="11"/>
      <c r="AI833" s="11"/>
      <c r="AJ833" s="11"/>
      <c r="AK833" s="11"/>
      <c r="AL833" s="11"/>
      <c r="AM833" s="11"/>
      <c r="AN833" s="11">
        <v>1</v>
      </c>
      <c r="AO833" s="11">
        <v>1</v>
      </c>
    </row>
    <row r="834" spans="1:41" ht="28.8" x14ac:dyDescent="0.3">
      <c r="A834" s="60" t="s">
        <v>49</v>
      </c>
      <c r="B834" s="59">
        <v>5</v>
      </c>
      <c r="C834" s="59" t="s">
        <v>191</v>
      </c>
      <c r="D834" s="59" t="s">
        <v>3258</v>
      </c>
      <c r="E834" s="59" t="s">
        <v>16</v>
      </c>
      <c r="F834" s="59" t="s">
        <v>597</v>
      </c>
      <c r="G834" s="59" t="s">
        <v>3258</v>
      </c>
      <c r="H834" s="59" t="s">
        <v>191</v>
      </c>
      <c r="I834" s="59" t="s">
        <v>4263</v>
      </c>
      <c r="J834" s="59" t="s">
        <v>1435</v>
      </c>
      <c r="K834" s="60"/>
      <c r="L834" s="60"/>
      <c r="M834" s="59" t="s">
        <v>818</v>
      </c>
      <c r="N834" s="59">
        <v>1</v>
      </c>
      <c r="O834" s="59"/>
      <c r="P834" s="155" t="s">
        <v>166</v>
      </c>
      <c r="Q834" s="11" t="s">
        <v>227</v>
      </c>
      <c r="R834" s="11">
        <v>1</v>
      </c>
      <c r="S834" s="11">
        <v>1</v>
      </c>
      <c r="T834" s="11"/>
      <c r="U834" s="11" t="s">
        <v>2021</v>
      </c>
      <c r="V834" s="11"/>
      <c r="W834" s="11"/>
      <c r="X834" s="11"/>
      <c r="Y834" s="11">
        <v>1</v>
      </c>
      <c r="Z834" s="11">
        <v>1</v>
      </c>
      <c r="AA834" s="11" t="s">
        <v>2004</v>
      </c>
      <c r="AB834" s="11"/>
      <c r="AC834" s="11"/>
      <c r="AD834" s="11" t="e">
        <v>#N/A</v>
      </c>
      <c r="AE834" s="11" t="e">
        <v>#N/A</v>
      </c>
      <c r="AF834" s="11" t="e">
        <f t="shared" si="30"/>
        <v>#N/A</v>
      </c>
      <c r="AG834" s="11" t="e">
        <f t="shared" si="31"/>
        <v>#N/A</v>
      </c>
      <c r="AH834" s="11"/>
      <c r="AI834" s="11"/>
      <c r="AJ834" s="11"/>
      <c r="AK834" s="11"/>
      <c r="AL834" s="11"/>
      <c r="AM834" s="11"/>
      <c r="AN834" s="11">
        <v>1</v>
      </c>
      <c r="AO834" s="11">
        <v>1</v>
      </c>
    </row>
    <row r="835" spans="1:41" ht="28.8" x14ac:dyDescent="0.3">
      <c r="A835" s="60" t="s">
        <v>105</v>
      </c>
      <c r="B835" s="59">
        <v>2</v>
      </c>
      <c r="C835" s="59" t="s">
        <v>54</v>
      </c>
      <c r="D835" s="59" t="s">
        <v>3277</v>
      </c>
      <c r="E835" s="59" t="s">
        <v>13</v>
      </c>
      <c r="F835" s="59" t="s">
        <v>1419</v>
      </c>
      <c r="G835" s="59" t="s">
        <v>3277</v>
      </c>
      <c r="H835" s="59" t="s">
        <v>54</v>
      </c>
      <c r="I835" s="59" t="s">
        <v>5249</v>
      </c>
      <c r="J835" s="59" t="s">
        <v>557</v>
      </c>
      <c r="K835" s="59" t="s">
        <v>1420</v>
      </c>
      <c r="L835" s="59"/>
      <c r="M835" s="59" t="s">
        <v>818</v>
      </c>
      <c r="N835" s="59">
        <v>0</v>
      </c>
      <c r="O835" s="59"/>
      <c r="P835" s="155" t="s">
        <v>166</v>
      </c>
      <c r="Q835" s="11" t="s">
        <v>1337</v>
      </c>
      <c r="R835" s="11"/>
      <c r="S835" s="11"/>
      <c r="T835" s="11"/>
      <c r="U835" s="11" t="s">
        <v>1421</v>
      </c>
      <c r="V835" s="11">
        <v>1</v>
      </c>
      <c r="W835" s="11"/>
      <c r="X835" s="11"/>
      <c r="Y835" s="11">
        <v>1</v>
      </c>
      <c r="Z835" s="11"/>
      <c r="AA835" s="13" t="s">
        <v>1422</v>
      </c>
      <c r="AB835" s="11"/>
      <c r="AC835" s="11" t="s">
        <v>1423</v>
      </c>
      <c r="AD835" s="11" t="s">
        <v>3137</v>
      </c>
      <c r="AE835" s="11" t="s">
        <v>3024</v>
      </c>
      <c r="AF835" s="11"/>
      <c r="AG835" s="11"/>
      <c r="AH835" s="11">
        <v>1</v>
      </c>
      <c r="AI835" s="11" t="s">
        <v>1369</v>
      </c>
      <c r="AJ835" s="11" t="s">
        <v>197</v>
      </c>
      <c r="AK835" s="11"/>
      <c r="AL835" s="11"/>
      <c r="AM835" s="11"/>
      <c r="AN835" s="11"/>
      <c r="AO835" s="11">
        <v>1</v>
      </c>
    </row>
    <row r="836" spans="1:41" ht="28.8" x14ac:dyDescent="0.3">
      <c r="A836" s="60" t="s">
        <v>50</v>
      </c>
      <c r="B836" s="59">
        <v>4</v>
      </c>
      <c r="C836" s="59" t="s">
        <v>1449</v>
      </c>
      <c r="D836" s="59" t="s">
        <v>818</v>
      </c>
      <c r="E836" s="59" t="e">
        <v>#N/A</v>
      </c>
      <c r="F836" s="59" t="s">
        <v>367</v>
      </c>
      <c r="G836" s="59" t="s">
        <v>367</v>
      </c>
      <c r="H836" s="59" t="s">
        <v>1449</v>
      </c>
      <c r="I836" s="59" t="s">
        <v>818</v>
      </c>
      <c r="J836" s="59" t="s">
        <v>1450</v>
      </c>
      <c r="K836" s="60" t="s">
        <v>531</v>
      </c>
      <c r="L836" s="60"/>
      <c r="M836" s="59" t="s">
        <v>14313</v>
      </c>
      <c r="N836" s="59">
        <v>1</v>
      </c>
      <c r="O836" s="59"/>
      <c r="P836" s="155" t="s">
        <v>166</v>
      </c>
      <c r="Q836" s="11" t="s">
        <v>284</v>
      </c>
      <c r="R836" s="11"/>
      <c r="S836" s="11"/>
      <c r="T836" s="11"/>
      <c r="U836" s="11"/>
      <c r="V836" s="11"/>
      <c r="W836" s="11"/>
      <c r="X836" s="11"/>
      <c r="Y836" s="11"/>
      <c r="Z836" s="11"/>
      <c r="AA836" s="11"/>
      <c r="AB836" s="11"/>
      <c r="AC836" s="11"/>
      <c r="AD836" s="11" t="e">
        <v>#N/A</v>
      </c>
      <c r="AE836" s="11" t="e">
        <v>#N/A</v>
      </c>
      <c r="AF836" s="11" t="e">
        <f t="shared" ref="AF836:AF844" si="32">"Examples: "&amp;VLOOKUP(AC836,OECD_Codes,4,FALSE)</f>
        <v>#N/A</v>
      </c>
      <c r="AG836" s="11" t="e">
        <f t="shared" ref="AG836:AG844" si="33">AC836&amp;". "&amp;AD836&amp;". "&amp;AE836&amp;". "&amp;AF836</f>
        <v>#N/A</v>
      </c>
      <c r="AH836" s="11"/>
      <c r="AI836" s="11"/>
      <c r="AJ836" s="11"/>
      <c r="AK836" s="11"/>
      <c r="AL836" s="11"/>
      <c r="AM836" s="11"/>
      <c r="AN836" s="11"/>
      <c r="AO836" s="11"/>
    </row>
    <row r="837" spans="1:41" ht="28.8" x14ac:dyDescent="0.3">
      <c r="A837" s="60" t="s">
        <v>50</v>
      </c>
      <c r="B837" s="59">
        <v>4</v>
      </c>
      <c r="C837" s="59" t="s">
        <v>638</v>
      </c>
      <c r="D837" s="59" t="s">
        <v>787</v>
      </c>
      <c r="E837" s="59" t="s">
        <v>14</v>
      </c>
      <c r="F837" s="59"/>
      <c r="G837" s="59"/>
      <c r="H837" s="59"/>
      <c r="I837" s="59" t="s">
        <v>4611</v>
      </c>
      <c r="J837" s="59" t="s">
        <v>1450</v>
      </c>
      <c r="K837" s="60" t="s">
        <v>1349</v>
      </c>
      <c r="L837" s="60"/>
      <c r="M837" s="59" t="s">
        <v>818</v>
      </c>
      <c r="N837" s="59">
        <v>1</v>
      </c>
      <c r="O837" s="59"/>
      <c r="P837" s="155" t="s">
        <v>166</v>
      </c>
      <c r="Q837" s="11" t="s">
        <v>284</v>
      </c>
      <c r="R837" s="11">
        <v>1</v>
      </c>
      <c r="S837" s="11">
        <v>1</v>
      </c>
      <c r="T837" s="11"/>
      <c r="U837" s="11" t="s">
        <v>1451</v>
      </c>
      <c r="V837" s="11"/>
      <c r="W837" s="11"/>
      <c r="X837" s="11"/>
      <c r="Y837" s="11"/>
      <c r="Z837" s="11"/>
      <c r="AA837" s="11" t="s">
        <v>1452</v>
      </c>
      <c r="AB837" s="11"/>
      <c r="AC837" s="11"/>
      <c r="AD837" s="11" t="e">
        <v>#N/A</v>
      </c>
      <c r="AE837" s="11" t="e">
        <v>#N/A</v>
      </c>
      <c r="AF837" s="11" t="e">
        <f t="shared" si="32"/>
        <v>#N/A</v>
      </c>
      <c r="AG837" s="11" t="e">
        <f t="shared" si="33"/>
        <v>#N/A</v>
      </c>
      <c r="AH837" s="11"/>
      <c r="AI837" s="11"/>
      <c r="AJ837" s="11"/>
      <c r="AK837" s="11"/>
      <c r="AL837" s="11"/>
      <c r="AM837" s="11"/>
      <c r="AN837" s="11">
        <v>1</v>
      </c>
      <c r="AO837" s="11"/>
    </row>
    <row r="838" spans="1:41" ht="28.8" x14ac:dyDescent="0.3">
      <c r="A838" s="60" t="s">
        <v>50</v>
      </c>
      <c r="B838" s="59">
        <v>4</v>
      </c>
      <c r="C838" s="59" t="s">
        <v>1453</v>
      </c>
      <c r="D838" s="59" t="s">
        <v>3321</v>
      </c>
      <c r="E838" s="59" t="s">
        <v>3194</v>
      </c>
      <c r="F838" s="59"/>
      <c r="G838" s="59" t="s">
        <v>3321</v>
      </c>
      <c r="H838" s="59" t="s">
        <v>1453</v>
      </c>
      <c r="I838" s="59" t="s">
        <v>4701</v>
      </c>
      <c r="J838" s="59" t="s">
        <v>1450</v>
      </c>
      <c r="K838" s="60" t="s">
        <v>1454</v>
      </c>
      <c r="L838" s="60" t="s">
        <v>1455</v>
      </c>
      <c r="M838" s="59" t="s">
        <v>818</v>
      </c>
      <c r="N838" s="59">
        <v>1</v>
      </c>
      <c r="O838" s="59"/>
      <c r="P838" s="155" t="s">
        <v>166</v>
      </c>
      <c r="Q838" s="11" t="s">
        <v>284</v>
      </c>
      <c r="R838" s="11">
        <v>1</v>
      </c>
      <c r="S838" s="11">
        <v>1</v>
      </c>
      <c r="T838" s="11"/>
      <c r="U838" s="11" t="s">
        <v>1456</v>
      </c>
      <c r="V838" s="11"/>
      <c r="W838" s="11"/>
      <c r="X838" s="11"/>
      <c r="Y838" s="11"/>
      <c r="Z838" s="11"/>
      <c r="AA838" s="11"/>
      <c r="AB838" s="11"/>
      <c r="AC838" s="11"/>
      <c r="AD838" s="11" t="e">
        <v>#N/A</v>
      </c>
      <c r="AE838" s="11" t="e">
        <v>#N/A</v>
      </c>
      <c r="AF838" s="11" t="e">
        <f t="shared" si="32"/>
        <v>#N/A</v>
      </c>
      <c r="AG838" s="11" t="e">
        <f t="shared" si="33"/>
        <v>#N/A</v>
      </c>
      <c r="AH838" s="11"/>
      <c r="AI838" s="11"/>
      <c r="AJ838" s="11"/>
      <c r="AK838" s="11"/>
      <c r="AL838" s="11"/>
      <c r="AM838" s="11"/>
      <c r="AN838" s="11">
        <v>1</v>
      </c>
      <c r="AO838" s="11"/>
    </row>
    <row r="839" spans="1:41" ht="28.8" x14ac:dyDescent="0.3">
      <c r="A839" s="60" t="s">
        <v>50</v>
      </c>
      <c r="B839" s="59">
        <v>4</v>
      </c>
      <c r="C839" s="59" t="s">
        <v>673</v>
      </c>
      <c r="D839" s="59" t="s">
        <v>2145</v>
      </c>
      <c r="E839" s="59" t="s">
        <v>4</v>
      </c>
      <c r="F839" s="59"/>
      <c r="G839" s="59" t="s">
        <v>2145</v>
      </c>
      <c r="H839" s="59" t="s">
        <v>673</v>
      </c>
      <c r="I839" s="59" t="s">
        <v>4019</v>
      </c>
      <c r="J839" s="59" t="s">
        <v>1450</v>
      </c>
      <c r="K839" s="60" t="s">
        <v>941</v>
      </c>
      <c r="L839" s="60"/>
      <c r="M839" s="59" t="s">
        <v>818</v>
      </c>
      <c r="N839" s="59">
        <v>1</v>
      </c>
      <c r="O839" s="59"/>
      <c r="P839" s="155" t="s">
        <v>166</v>
      </c>
      <c r="Q839" s="11" t="s">
        <v>284</v>
      </c>
      <c r="R839" s="11">
        <v>1</v>
      </c>
      <c r="S839" s="11">
        <v>1</v>
      </c>
      <c r="T839" s="11"/>
      <c r="U839" s="11" t="s">
        <v>1457</v>
      </c>
      <c r="V839" s="11"/>
      <c r="W839" s="11"/>
      <c r="X839" s="11"/>
      <c r="Y839" s="11"/>
      <c r="Z839" s="11"/>
      <c r="AA839" s="11"/>
      <c r="AB839" s="11"/>
      <c r="AC839" s="11"/>
      <c r="AD839" s="11" t="e">
        <v>#N/A</v>
      </c>
      <c r="AE839" s="11" t="e">
        <v>#N/A</v>
      </c>
      <c r="AF839" s="11" t="e">
        <f t="shared" si="32"/>
        <v>#N/A</v>
      </c>
      <c r="AG839" s="11" t="e">
        <f t="shared" si="33"/>
        <v>#N/A</v>
      </c>
      <c r="AH839" s="11"/>
      <c r="AI839" s="11"/>
      <c r="AJ839" s="11"/>
      <c r="AK839" s="11"/>
      <c r="AL839" s="11"/>
      <c r="AM839" s="11"/>
      <c r="AN839" s="11">
        <v>1</v>
      </c>
      <c r="AO839" s="11"/>
    </row>
    <row r="840" spans="1:41" ht="28.8" x14ac:dyDescent="0.3">
      <c r="A840" s="60" t="s">
        <v>50</v>
      </c>
      <c r="B840" s="59">
        <v>4</v>
      </c>
      <c r="C840" s="59" t="s">
        <v>683</v>
      </c>
      <c r="D840" s="59" t="s">
        <v>796</v>
      </c>
      <c r="E840" s="59" t="s">
        <v>4</v>
      </c>
      <c r="F840" s="59"/>
      <c r="G840" s="59"/>
      <c r="H840" s="59"/>
      <c r="I840" s="59" t="s">
        <v>4259</v>
      </c>
      <c r="J840" s="59" t="s">
        <v>1450</v>
      </c>
      <c r="K840" s="60" t="s">
        <v>1018</v>
      </c>
      <c r="L840" s="60"/>
      <c r="M840" s="59" t="s">
        <v>818</v>
      </c>
      <c r="N840" s="59">
        <v>1</v>
      </c>
      <c r="O840" s="59"/>
      <c r="P840" s="155" t="s">
        <v>166</v>
      </c>
      <c r="Q840" s="11" t="s">
        <v>284</v>
      </c>
      <c r="R840" s="11">
        <v>1</v>
      </c>
      <c r="S840" s="11">
        <v>1</v>
      </c>
      <c r="T840" s="11"/>
      <c r="U840" s="11" t="s">
        <v>1458</v>
      </c>
      <c r="V840" s="11"/>
      <c r="W840" s="11"/>
      <c r="X840" s="11"/>
      <c r="Y840" s="11"/>
      <c r="Z840" s="11"/>
      <c r="AA840" s="11"/>
      <c r="AB840" s="11"/>
      <c r="AC840" s="11"/>
      <c r="AD840" s="11" t="e">
        <v>#N/A</v>
      </c>
      <c r="AE840" s="11" t="e">
        <v>#N/A</v>
      </c>
      <c r="AF840" s="11" t="e">
        <f t="shared" si="32"/>
        <v>#N/A</v>
      </c>
      <c r="AG840" s="11" t="e">
        <f t="shared" si="33"/>
        <v>#N/A</v>
      </c>
      <c r="AH840" s="11"/>
      <c r="AI840" s="11"/>
      <c r="AJ840" s="11"/>
      <c r="AK840" s="11"/>
      <c r="AL840" s="11"/>
      <c r="AM840" s="11"/>
      <c r="AN840" s="11">
        <v>1</v>
      </c>
      <c r="AO840" s="11"/>
    </row>
    <row r="841" spans="1:41" ht="28.8" x14ac:dyDescent="0.3">
      <c r="A841" s="60" t="s">
        <v>50</v>
      </c>
      <c r="B841" s="59">
        <v>4</v>
      </c>
      <c r="C841" s="59" t="s">
        <v>1460</v>
      </c>
      <c r="D841" s="59" t="s">
        <v>818</v>
      </c>
      <c r="E841" s="59" t="e">
        <v>#N/A</v>
      </c>
      <c r="F841" s="59" t="s">
        <v>1461</v>
      </c>
      <c r="G841" s="59" t="s">
        <v>818</v>
      </c>
      <c r="H841" s="59" t="s">
        <v>1460</v>
      </c>
      <c r="I841" s="59" t="s">
        <v>818</v>
      </c>
      <c r="J841" s="59" t="s">
        <v>1450</v>
      </c>
      <c r="K841" s="60" t="s">
        <v>1462</v>
      </c>
      <c r="L841" s="60" t="s">
        <v>1463</v>
      </c>
      <c r="M841" s="59" t="s">
        <v>14313</v>
      </c>
      <c r="N841" s="59">
        <v>1</v>
      </c>
      <c r="O841" s="59"/>
      <c r="P841" s="155" t="s">
        <v>166</v>
      </c>
      <c r="Q841" s="11" t="s">
        <v>284</v>
      </c>
      <c r="R841" s="11"/>
      <c r="S841" s="11"/>
      <c r="T841" s="11"/>
      <c r="U841" s="11"/>
      <c r="V841" s="11"/>
      <c r="W841" s="11"/>
      <c r="X841" s="11"/>
      <c r="Y841" s="11"/>
      <c r="Z841" s="11"/>
      <c r="AA841" s="11"/>
      <c r="AB841" s="11"/>
      <c r="AC841" s="11"/>
      <c r="AD841" s="11" t="e">
        <v>#N/A</v>
      </c>
      <c r="AE841" s="11" t="e">
        <v>#N/A</v>
      </c>
      <c r="AF841" s="11" t="e">
        <f t="shared" si="32"/>
        <v>#N/A</v>
      </c>
      <c r="AG841" s="11" t="e">
        <f t="shared" si="33"/>
        <v>#N/A</v>
      </c>
      <c r="AH841" s="11"/>
      <c r="AI841" s="11"/>
      <c r="AJ841" s="11"/>
      <c r="AK841" s="11"/>
      <c r="AL841" s="11"/>
      <c r="AM841" s="11"/>
      <c r="AN841" s="11"/>
      <c r="AO841" s="11"/>
    </row>
    <row r="842" spans="1:41" ht="28.8" x14ac:dyDescent="0.3">
      <c r="A842" s="60" t="s">
        <v>50</v>
      </c>
      <c r="B842" s="59">
        <v>4</v>
      </c>
      <c r="C842" s="59" t="s">
        <v>422</v>
      </c>
      <c r="D842" s="59" t="s">
        <v>3406</v>
      </c>
      <c r="E842" s="59" t="s">
        <v>14</v>
      </c>
      <c r="F842" s="59"/>
      <c r="G842" s="59"/>
      <c r="H842" s="59"/>
      <c r="I842" s="59" t="s">
        <v>4976</v>
      </c>
      <c r="J842" s="59" t="s">
        <v>1450</v>
      </c>
      <c r="K842" s="60" t="s">
        <v>1395</v>
      </c>
      <c r="L842" s="60"/>
      <c r="M842" s="59" t="s">
        <v>818</v>
      </c>
      <c r="N842" s="59">
        <v>1</v>
      </c>
      <c r="O842" s="59"/>
      <c r="P842" s="155" t="s">
        <v>166</v>
      </c>
      <c r="Q842" s="11" t="s">
        <v>284</v>
      </c>
      <c r="R842" s="11">
        <v>1</v>
      </c>
      <c r="S842" s="11">
        <v>1</v>
      </c>
      <c r="T842" s="11"/>
      <c r="U842" s="11" t="s">
        <v>1466</v>
      </c>
      <c r="V842" s="11"/>
      <c r="W842" s="11"/>
      <c r="X842" s="11"/>
      <c r="Y842" s="11"/>
      <c r="Z842" s="11"/>
      <c r="AA842" s="11"/>
      <c r="AB842" s="11"/>
      <c r="AC842" s="11"/>
      <c r="AD842" s="11" t="e">
        <v>#N/A</v>
      </c>
      <c r="AE842" s="11" t="e">
        <v>#N/A</v>
      </c>
      <c r="AF842" s="11" t="e">
        <f t="shared" si="32"/>
        <v>#N/A</v>
      </c>
      <c r="AG842" s="11" t="e">
        <f t="shared" si="33"/>
        <v>#N/A</v>
      </c>
      <c r="AH842" s="11"/>
      <c r="AI842" s="11"/>
      <c r="AJ842" s="11"/>
      <c r="AK842" s="11"/>
      <c r="AL842" s="11"/>
      <c r="AM842" s="11"/>
      <c r="AN842" s="11">
        <v>1</v>
      </c>
      <c r="AO842" s="11"/>
    </row>
    <row r="843" spans="1:41" ht="28.8" x14ac:dyDescent="0.3">
      <c r="A843" s="60" t="s">
        <v>50</v>
      </c>
      <c r="B843" s="59">
        <v>4</v>
      </c>
      <c r="C843" s="59" t="s">
        <v>321</v>
      </c>
      <c r="D843" s="59" t="s">
        <v>3522</v>
      </c>
      <c r="E843" s="59" t="s">
        <v>3194</v>
      </c>
      <c r="F843" s="59"/>
      <c r="G843" s="59"/>
      <c r="H843" s="59"/>
      <c r="I843" s="59" t="s">
        <v>4029</v>
      </c>
      <c r="J843" s="59" t="s">
        <v>1450</v>
      </c>
      <c r="K843" s="60" t="s">
        <v>198</v>
      </c>
      <c r="L843" s="60"/>
      <c r="M843" s="59" t="s">
        <v>818</v>
      </c>
      <c r="N843" s="59">
        <v>1</v>
      </c>
      <c r="O843" s="59"/>
      <c r="P843" s="155" t="s">
        <v>166</v>
      </c>
      <c r="Q843" s="11" t="s">
        <v>284</v>
      </c>
      <c r="R843" s="11">
        <v>1</v>
      </c>
      <c r="S843" s="11">
        <v>1</v>
      </c>
      <c r="T843" s="11"/>
      <c r="U843" s="11" t="s">
        <v>1470</v>
      </c>
      <c r="V843" s="11"/>
      <c r="W843" s="11"/>
      <c r="X843" s="11"/>
      <c r="Y843" s="11"/>
      <c r="Z843" s="11"/>
      <c r="AA843" s="11"/>
      <c r="AB843" s="11"/>
      <c r="AC843" s="11"/>
      <c r="AD843" s="11" t="e">
        <v>#N/A</v>
      </c>
      <c r="AE843" s="11" t="e">
        <v>#N/A</v>
      </c>
      <c r="AF843" s="11" t="e">
        <f t="shared" si="32"/>
        <v>#N/A</v>
      </c>
      <c r="AG843" s="11" t="e">
        <f t="shared" si="33"/>
        <v>#N/A</v>
      </c>
      <c r="AH843" s="11"/>
      <c r="AI843" s="11"/>
      <c r="AJ843" s="11"/>
      <c r="AK843" s="11"/>
      <c r="AL843" s="11"/>
      <c r="AM843" s="11"/>
      <c r="AN843" s="11">
        <v>1</v>
      </c>
      <c r="AO843" s="11"/>
    </row>
    <row r="844" spans="1:41" ht="28.8" x14ac:dyDescent="0.3">
      <c r="A844" s="60" t="s">
        <v>50</v>
      </c>
      <c r="B844" s="59">
        <v>4</v>
      </c>
      <c r="C844" s="59" t="s">
        <v>271</v>
      </c>
      <c r="D844" s="59" t="s">
        <v>3224</v>
      </c>
      <c r="E844" s="59" t="s">
        <v>3194</v>
      </c>
      <c r="F844" s="59"/>
      <c r="G844" s="59"/>
      <c r="H844" s="59"/>
      <c r="I844" s="59" t="s">
        <v>4161</v>
      </c>
      <c r="J844" s="59" t="s">
        <v>1450</v>
      </c>
      <c r="K844" s="60" t="s">
        <v>218</v>
      </c>
      <c r="L844" s="60"/>
      <c r="M844" s="59" t="s">
        <v>818</v>
      </c>
      <c r="N844" s="59">
        <v>1</v>
      </c>
      <c r="O844" s="59"/>
      <c r="P844" s="155" t="s">
        <v>166</v>
      </c>
      <c r="Q844" s="11" t="s">
        <v>284</v>
      </c>
      <c r="R844" s="11">
        <v>1</v>
      </c>
      <c r="S844" s="11">
        <v>1</v>
      </c>
      <c r="T844" s="11"/>
      <c r="U844" s="11" t="s">
        <v>1471</v>
      </c>
      <c r="V844" s="11"/>
      <c r="W844" s="11"/>
      <c r="X844" s="11"/>
      <c r="Y844" s="11"/>
      <c r="Z844" s="11"/>
      <c r="AA844" s="11"/>
      <c r="AB844" s="11"/>
      <c r="AC844" s="11"/>
      <c r="AD844" s="11" t="e">
        <v>#N/A</v>
      </c>
      <c r="AE844" s="11" t="e">
        <v>#N/A</v>
      </c>
      <c r="AF844" s="11" t="e">
        <f t="shared" si="32"/>
        <v>#N/A</v>
      </c>
      <c r="AG844" s="11" t="e">
        <f t="shared" si="33"/>
        <v>#N/A</v>
      </c>
      <c r="AH844" s="11"/>
      <c r="AI844" s="11"/>
      <c r="AJ844" s="11"/>
      <c r="AK844" s="11"/>
      <c r="AL844" s="11"/>
      <c r="AM844" s="11"/>
      <c r="AN844" s="11">
        <v>1</v>
      </c>
      <c r="AO844" s="11"/>
    </row>
    <row r="845" spans="1:41" x14ac:dyDescent="0.3">
      <c r="A845" s="60" t="s">
        <v>1439</v>
      </c>
      <c r="B845" s="59">
        <v>2</v>
      </c>
      <c r="C845" s="59" t="s">
        <v>818</v>
      </c>
      <c r="D845" s="59" t="s">
        <v>818</v>
      </c>
      <c r="E845" s="59" t="e">
        <v>#N/A</v>
      </c>
      <c r="F845" s="59" t="s">
        <v>367</v>
      </c>
      <c r="G845" s="59" t="s">
        <v>818</v>
      </c>
      <c r="H845" s="59" t="s">
        <v>818</v>
      </c>
      <c r="I845" s="59" t="s">
        <v>818</v>
      </c>
      <c r="J845" s="59" t="s">
        <v>1440</v>
      </c>
      <c r="K845" s="60" t="s">
        <v>343</v>
      </c>
      <c r="L845" s="60"/>
      <c r="M845" s="59" t="s">
        <v>14313</v>
      </c>
      <c r="N845" s="59">
        <v>0</v>
      </c>
      <c r="O845" s="59"/>
      <c r="P845" s="155" t="s">
        <v>166</v>
      </c>
      <c r="Q845" s="11"/>
      <c r="R845" s="11"/>
      <c r="S845" s="11"/>
      <c r="T845" s="11"/>
      <c r="U845" s="11"/>
      <c r="V845" s="11"/>
      <c r="W845" s="11"/>
      <c r="X845" s="11"/>
      <c r="Y845" s="11"/>
      <c r="Z845" s="11"/>
      <c r="AA845" s="11"/>
      <c r="AB845" s="11"/>
      <c r="AC845" s="11"/>
      <c r="AD845" s="11" t="e">
        <v>#N/A</v>
      </c>
      <c r="AE845" s="11" t="e">
        <v>#N/A</v>
      </c>
      <c r="AF845" s="11"/>
      <c r="AG845" s="11"/>
      <c r="AH845" s="11"/>
      <c r="AI845" s="11"/>
      <c r="AJ845" s="11"/>
      <c r="AK845" s="11"/>
      <c r="AL845" s="11"/>
      <c r="AM845" s="11"/>
      <c r="AN845" s="11"/>
      <c r="AO845" s="11"/>
    </row>
    <row r="846" spans="1:41" ht="28.8" x14ac:dyDescent="0.3">
      <c r="A846" s="60" t="s">
        <v>1439</v>
      </c>
      <c r="B846" s="59">
        <v>2</v>
      </c>
      <c r="C846" s="59" t="s">
        <v>191</v>
      </c>
      <c r="D846" s="59" t="s">
        <v>3258</v>
      </c>
      <c r="E846" s="59" t="s">
        <v>16</v>
      </c>
      <c r="F846" s="59" t="s">
        <v>1272</v>
      </c>
      <c r="G846" s="59" t="s">
        <v>3258</v>
      </c>
      <c r="H846" s="59" t="s">
        <v>191</v>
      </c>
      <c r="I846" s="59" t="s">
        <v>4263</v>
      </c>
      <c r="J846" s="59" t="s">
        <v>1440</v>
      </c>
      <c r="K846" s="60" t="s">
        <v>575</v>
      </c>
      <c r="L846" s="60"/>
      <c r="M846" s="59" t="s">
        <v>818</v>
      </c>
      <c r="N846" s="59">
        <v>0</v>
      </c>
      <c r="O846" s="59"/>
      <c r="P846" s="155" t="s">
        <v>166</v>
      </c>
      <c r="Q846" s="11" t="s">
        <v>261</v>
      </c>
      <c r="R846" s="11"/>
      <c r="S846" s="11"/>
      <c r="T846" s="11"/>
      <c r="U846" s="11"/>
      <c r="V846" s="11">
        <v>1</v>
      </c>
      <c r="W846" s="11"/>
      <c r="X846" s="11"/>
      <c r="Y846" s="11"/>
      <c r="Z846" s="11"/>
      <c r="AA846" s="11"/>
      <c r="AB846" s="11"/>
      <c r="AC846" s="11"/>
      <c r="AD846" s="11" t="e">
        <v>#N/A</v>
      </c>
      <c r="AE846" s="11" t="e">
        <v>#N/A</v>
      </c>
      <c r="AF846" s="11"/>
      <c r="AG846" s="11"/>
      <c r="AH846" s="11">
        <v>1</v>
      </c>
      <c r="AI846" s="11" t="s">
        <v>1441</v>
      </c>
      <c r="AJ846" s="11" t="s">
        <v>197</v>
      </c>
      <c r="AK846" s="11"/>
      <c r="AL846" s="11"/>
      <c r="AM846" s="11"/>
      <c r="AN846" s="11"/>
      <c r="AO846" s="11"/>
    </row>
    <row r="847" spans="1:41" x14ac:dyDescent="0.3">
      <c r="A847" s="60" t="s">
        <v>1439</v>
      </c>
      <c r="B847" s="59">
        <v>2</v>
      </c>
      <c r="C847" s="59" t="s">
        <v>191</v>
      </c>
      <c r="D847" s="59" t="s">
        <v>3258</v>
      </c>
      <c r="E847" s="59" t="s">
        <v>16</v>
      </c>
      <c r="F847" s="60" t="s">
        <v>430</v>
      </c>
      <c r="G847" s="59" t="s">
        <v>3258</v>
      </c>
      <c r="H847" s="59" t="s">
        <v>191</v>
      </c>
      <c r="I847" s="59" t="s">
        <v>4263</v>
      </c>
      <c r="J847" s="59" t="s">
        <v>1440</v>
      </c>
      <c r="K847" s="59"/>
      <c r="L847" s="60"/>
      <c r="M847" s="59" t="s">
        <v>818</v>
      </c>
      <c r="N847" s="59">
        <v>0</v>
      </c>
      <c r="O847" s="59"/>
      <c r="P847" s="155" t="s">
        <v>166</v>
      </c>
      <c r="Q847" s="11" t="s">
        <v>261</v>
      </c>
      <c r="R847" s="11"/>
      <c r="S847" s="11"/>
      <c r="T847" s="11"/>
      <c r="U847" s="11"/>
      <c r="V847" s="11">
        <v>1</v>
      </c>
      <c r="W847" s="11"/>
      <c r="X847" s="11"/>
      <c r="Y847" s="11"/>
      <c r="Z847" s="11"/>
      <c r="AA847" s="11"/>
      <c r="AB847" s="11"/>
      <c r="AC847" s="11"/>
      <c r="AD847" s="11" t="e">
        <v>#N/A</v>
      </c>
      <c r="AE847" s="11" t="e">
        <v>#N/A</v>
      </c>
      <c r="AF847" s="11"/>
      <c r="AG847" s="11"/>
      <c r="AH847" s="11"/>
      <c r="AI847" s="11"/>
      <c r="AJ847" s="11"/>
      <c r="AK847" s="11"/>
      <c r="AL847" s="11"/>
      <c r="AM847" s="11"/>
      <c r="AN847" s="11"/>
      <c r="AO847" s="11"/>
    </row>
    <row r="848" spans="1:41" x14ac:dyDescent="0.3">
      <c r="A848" s="60" t="s">
        <v>1439</v>
      </c>
      <c r="B848" s="59">
        <v>2</v>
      </c>
      <c r="C848" s="59" t="s">
        <v>413</v>
      </c>
      <c r="D848" s="59" t="s">
        <v>1548</v>
      </c>
      <c r="E848" s="59" t="s">
        <v>16</v>
      </c>
      <c r="F848" s="60" t="s">
        <v>414</v>
      </c>
      <c r="G848" s="59" t="s">
        <v>1548</v>
      </c>
      <c r="H848" s="59" t="s">
        <v>413</v>
      </c>
      <c r="I848" s="59" t="s">
        <v>4639</v>
      </c>
      <c r="J848" s="59" t="s">
        <v>1440</v>
      </c>
      <c r="K848" s="59"/>
      <c r="L848" s="60"/>
      <c r="M848" s="59" t="s">
        <v>818</v>
      </c>
      <c r="N848" s="59">
        <v>0</v>
      </c>
      <c r="O848" s="59"/>
      <c r="P848" s="155" t="s">
        <v>166</v>
      </c>
      <c r="Q848" s="11" t="s">
        <v>261</v>
      </c>
      <c r="R848" s="11"/>
      <c r="S848" s="11"/>
      <c r="T848" s="11"/>
      <c r="U848" s="11"/>
      <c r="V848" s="11">
        <v>1</v>
      </c>
      <c r="W848" s="11"/>
      <c r="X848" s="11"/>
      <c r="Y848" s="11"/>
      <c r="Z848" s="11"/>
      <c r="AA848" s="11"/>
      <c r="AB848" s="11"/>
      <c r="AC848" s="11"/>
      <c r="AD848" s="11" t="e">
        <v>#N/A</v>
      </c>
      <c r="AE848" s="11" t="e">
        <v>#N/A</v>
      </c>
      <c r="AF848" s="11"/>
      <c r="AG848" s="11"/>
      <c r="AH848" s="11"/>
      <c r="AI848" s="11"/>
      <c r="AJ848" s="11"/>
      <c r="AK848" s="11"/>
      <c r="AL848" s="11"/>
      <c r="AM848" s="11"/>
      <c r="AN848" s="11"/>
      <c r="AO848" s="11"/>
    </row>
    <row r="849" spans="1:41" x14ac:dyDescent="0.3">
      <c r="A849" s="60" t="s">
        <v>1439</v>
      </c>
      <c r="B849" s="59">
        <v>2</v>
      </c>
      <c r="C849" s="59" t="s">
        <v>765</v>
      </c>
      <c r="D849" s="59" t="s">
        <v>3612</v>
      </c>
      <c r="E849" s="59" t="s">
        <v>16</v>
      </c>
      <c r="F849" s="60" t="s">
        <v>1442</v>
      </c>
      <c r="G849" s="59" t="s">
        <v>3612</v>
      </c>
      <c r="H849" s="59" t="s">
        <v>765</v>
      </c>
      <c r="I849" s="59" t="s">
        <v>4669</v>
      </c>
      <c r="J849" s="59" t="s">
        <v>1440</v>
      </c>
      <c r="K849" s="59"/>
      <c r="L849" s="60"/>
      <c r="M849" s="59" t="s">
        <v>818</v>
      </c>
      <c r="N849" s="59">
        <v>0</v>
      </c>
      <c r="O849" s="59"/>
      <c r="P849" s="155" t="s">
        <v>166</v>
      </c>
      <c r="Q849" s="11" t="s">
        <v>261</v>
      </c>
      <c r="R849" s="11"/>
      <c r="S849" s="11"/>
      <c r="T849" s="11"/>
      <c r="U849" s="11"/>
      <c r="V849" s="11">
        <v>1</v>
      </c>
      <c r="W849" s="11"/>
      <c r="X849" s="11"/>
      <c r="Y849" s="11"/>
      <c r="Z849" s="11"/>
      <c r="AA849" s="11"/>
      <c r="AB849" s="11"/>
      <c r="AC849" s="11"/>
      <c r="AD849" s="11" t="e">
        <v>#N/A</v>
      </c>
      <c r="AE849" s="11" t="e">
        <v>#N/A</v>
      </c>
      <c r="AF849" s="11"/>
      <c r="AG849" s="11"/>
      <c r="AH849" s="11"/>
      <c r="AI849" s="11"/>
      <c r="AJ849" s="11"/>
      <c r="AK849" s="11"/>
      <c r="AL849" s="11"/>
      <c r="AM849" s="11"/>
      <c r="AN849" s="11"/>
      <c r="AO849" s="11"/>
    </row>
    <row r="850" spans="1:41" x14ac:dyDescent="0.3">
      <c r="A850" s="60" t="s">
        <v>1439</v>
      </c>
      <c r="B850" s="59">
        <v>2</v>
      </c>
      <c r="C850" s="59" t="s">
        <v>622</v>
      </c>
      <c r="D850" s="59" t="s">
        <v>3623</v>
      </c>
      <c r="E850" s="59" t="s">
        <v>16</v>
      </c>
      <c r="F850" s="60" t="s">
        <v>623</v>
      </c>
      <c r="G850" s="59" t="s">
        <v>3623</v>
      </c>
      <c r="H850" s="59" t="s">
        <v>622</v>
      </c>
      <c r="I850" s="59" t="s">
        <v>4794</v>
      </c>
      <c r="J850" s="59" t="s">
        <v>1440</v>
      </c>
      <c r="K850" s="59"/>
      <c r="L850" s="60"/>
      <c r="M850" s="59" t="s">
        <v>818</v>
      </c>
      <c r="N850" s="59">
        <v>0</v>
      </c>
      <c r="O850" s="59"/>
      <c r="P850" s="155" t="s">
        <v>166</v>
      </c>
      <c r="Q850" s="11" t="s">
        <v>261</v>
      </c>
      <c r="R850" s="11"/>
      <c r="S850" s="11"/>
      <c r="T850" s="11"/>
      <c r="U850" s="11"/>
      <c r="V850" s="11">
        <v>1</v>
      </c>
      <c r="W850" s="11"/>
      <c r="X850" s="11"/>
      <c r="Y850" s="11"/>
      <c r="Z850" s="11"/>
      <c r="AA850" s="11"/>
      <c r="AB850" s="11"/>
      <c r="AC850" s="11"/>
      <c r="AD850" s="11" t="e">
        <v>#N/A</v>
      </c>
      <c r="AE850" s="11" t="e">
        <v>#N/A</v>
      </c>
      <c r="AF850" s="11"/>
      <c r="AG850" s="11"/>
      <c r="AH850" s="11"/>
      <c r="AI850" s="11"/>
      <c r="AJ850" s="11"/>
      <c r="AK850" s="11"/>
      <c r="AL850" s="11"/>
      <c r="AM850" s="11"/>
      <c r="AN850" s="11"/>
      <c r="AO850" s="11"/>
    </row>
    <row r="851" spans="1:41" x14ac:dyDescent="0.3">
      <c r="A851" s="60" t="s">
        <v>1439</v>
      </c>
      <c r="B851" s="59">
        <v>2</v>
      </c>
      <c r="C851" s="59" t="s">
        <v>207</v>
      </c>
      <c r="D851" s="59" t="s">
        <v>244</v>
      </c>
      <c r="E851" s="59" t="s">
        <v>16</v>
      </c>
      <c r="F851" s="60" t="s">
        <v>260</v>
      </c>
      <c r="G851" s="59" t="s">
        <v>244</v>
      </c>
      <c r="H851" s="59" t="s">
        <v>207</v>
      </c>
      <c r="I851" s="59" t="s">
        <v>4865</v>
      </c>
      <c r="J851" s="59" t="s">
        <v>1440</v>
      </c>
      <c r="K851" s="59"/>
      <c r="L851" s="60"/>
      <c r="M851" s="59" t="s">
        <v>818</v>
      </c>
      <c r="N851" s="59">
        <v>0</v>
      </c>
      <c r="O851" s="59"/>
      <c r="P851" s="155" t="s">
        <v>166</v>
      </c>
      <c r="Q851" s="11" t="s">
        <v>261</v>
      </c>
      <c r="R851" s="11"/>
      <c r="S851" s="11"/>
      <c r="T851" s="11"/>
      <c r="U851" s="11"/>
      <c r="V851" s="11">
        <v>1</v>
      </c>
      <c r="W851" s="11"/>
      <c r="X851" s="11"/>
      <c r="Y851" s="11"/>
      <c r="Z851" s="11"/>
      <c r="AA851" s="11"/>
      <c r="AB851" s="11"/>
      <c r="AC851" s="11"/>
      <c r="AD851" s="11" t="e">
        <v>#N/A</v>
      </c>
      <c r="AE851" s="11" t="e">
        <v>#N/A</v>
      </c>
      <c r="AF851" s="11"/>
      <c r="AG851" s="11"/>
      <c r="AH851" s="11"/>
      <c r="AI851" s="11"/>
      <c r="AJ851" s="11"/>
      <c r="AK851" s="11"/>
      <c r="AL851" s="11"/>
      <c r="AM851" s="11"/>
      <c r="AN851" s="11"/>
      <c r="AO851" s="11"/>
    </row>
    <row r="852" spans="1:41" x14ac:dyDescent="0.3">
      <c r="A852" s="60" t="s">
        <v>1439</v>
      </c>
      <c r="B852" s="59">
        <v>2</v>
      </c>
      <c r="C852" s="59" t="s">
        <v>208</v>
      </c>
      <c r="D852" s="59" t="s">
        <v>240</v>
      </c>
      <c r="E852" s="59" t="s">
        <v>16</v>
      </c>
      <c r="F852" s="60" t="s">
        <v>397</v>
      </c>
      <c r="G852" s="59" t="s">
        <v>240</v>
      </c>
      <c r="H852" s="59" t="s">
        <v>208</v>
      </c>
      <c r="I852" s="59" t="s">
        <v>4713</v>
      </c>
      <c r="J852" s="59" t="s">
        <v>1440</v>
      </c>
      <c r="K852" s="59"/>
      <c r="L852" s="60"/>
      <c r="M852" s="59" t="s">
        <v>818</v>
      </c>
      <c r="N852" s="59">
        <v>0</v>
      </c>
      <c r="O852" s="59"/>
      <c r="P852" s="155" t="s">
        <v>166</v>
      </c>
      <c r="Q852" s="11" t="s">
        <v>261</v>
      </c>
      <c r="R852" s="11"/>
      <c r="S852" s="11"/>
      <c r="T852" s="11"/>
      <c r="U852" s="11"/>
      <c r="V852" s="11">
        <v>1</v>
      </c>
      <c r="W852" s="11"/>
      <c r="X852" s="11"/>
      <c r="Y852" s="11"/>
      <c r="Z852" s="11"/>
      <c r="AA852" s="11"/>
      <c r="AB852" s="11"/>
      <c r="AC852" s="11"/>
      <c r="AD852" s="11" t="e">
        <v>#N/A</v>
      </c>
      <c r="AE852" s="11" t="e">
        <v>#N/A</v>
      </c>
      <c r="AF852" s="11"/>
      <c r="AG852" s="11"/>
      <c r="AH852" s="11"/>
      <c r="AI852" s="11"/>
      <c r="AJ852" s="11"/>
      <c r="AK852" s="11"/>
      <c r="AL852" s="11"/>
      <c r="AM852" s="11"/>
      <c r="AN852" s="11"/>
      <c r="AO852" s="11"/>
    </row>
    <row r="853" spans="1:41" x14ac:dyDescent="0.3">
      <c r="A853" s="60" t="s">
        <v>1439</v>
      </c>
      <c r="B853" s="59">
        <v>2</v>
      </c>
      <c r="C853" s="59" t="s">
        <v>209</v>
      </c>
      <c r="D853" s="59" t="s">
        <v>236</v>
      </c>
      <c r="E853" s="59" t="s">
        <v>16</v>
      </c>
      <c r="F853" s="60" t="s">
        <v>400</v>
      </c>
      <c r="G853" s="59" t="s">
        <v>236</v>
      </c>
      <c r="H853" s="59" t="s">
        <v>209</v>
      </c>
      <c r="I853" s="59" t="s">
        <v>4649</v>
      </c>
      <c r="J853" s="59" t="s">
        <v>1440</v>
      </c>
      <c r="K853" s="59"/>
      <c r="L853" s="60"/>
      <c r="M853" s="59" t="s">
        <v>818</v>
      </c>
      <c r="N853" s="59">
        <v>0</v>
      </c>
      <c r="O853" s="59"/>
      <c r="P853" s="155" t="s">
        <v>166</v>
      </c>
      <c r="Q853" s="11" t="s">
        <v>261</v>
      </c>
      <c r="R853" s="11"/>
      <c r="S853" s="11"/>
      <c r="T853" s="11"/>
      <c r="U853" s="11"/>
      <c r="V853" s="11">
        <v>1</v>
      </c>
      <c r="W853" s="11"/>
      <c r="X853" s="11"/>
      <c r="Y853" s="11"/>
      <c r="Z853" s="11"/>
      <c r="AA853" s="11"/>
      <c r="AB853" s="11"/>
      <c r="AC853" s="11"/>
      <c r="AD853" s="11" t="e">
        <v>#N/A</v>
      </c>
      <c r="AE853" s="11" t="e">
        <v>#N/A</v>
      </c>
      <c r="AF853" s="11"/>
      <c r="AG853" s="11"/>
      <c r="AH853" s="11"/>
      <c r="AI853" s="11"/>
      <c r="AJ853" s="11"/>
      <c r="AK853" s="11"/>
      <c r="AL853" s="11"/>
      <c r="AM853" s="11"/>
      <c r="AN853" s="11"/>
      <c r="AO853" s="11"/>
    </row>
    <row r="854" spans="1:41" ht="28.8" x14ac:dyDescent="0.3">
      <c r="A854" s="60" t="s">
        <v>1439</v>
      </c>
      <c r="B854" s="59">
        <v>2</v>
      </c>
      <c r="C854" s="59" t="s">
        <v>586</v>
      </c>
      <c r="D854" s="59" t="s">
        <v>963</v>
      </c>
      <c r="E854" s="59" t="s">
        <v>16</v>
      </c>
      <c r="F854" s="59" t="s">
        <v>963</v>
      </c>
      <c r="G854" s="59" t="s">
        <v>963</v>
      </c>
      <c r="H854" s="59" t="s">
        <v>586</v>
      </c>
      <c r="I854" s="59">
        <v>0</v>
      </c>
      <c r="J854" s="59" t="s">
        <v>1440</v>
      </c>
      <c r="K854" s="60" t="s">
        <v>587</v>
      </c>
      <c r="L854" s="60"/>
      <c r="M854" s="59" t="s">
        <v>818</v>
      </c>
      <c r="N854" s="59">
        <v>0</v>
      </c>
      <c r="O854" s="59"/>
      <c r="P854" s="155" t="s">
        <v>166</v>
      </c>
      <c r="Q854" s="11" t="s">
        <v>261</v>
      </c>
      <c r="R854" s="11"/>
      <c r="S854" s="11"/>
      <c r="T854" s="11"/>
      <c r="U854" s="11"/>
      <c r="V854" s="11">
        <v>1</v>
      </c>
      <c r="W854" s="11"/>
      <c r="X854" s="11"/>
      <c r="Y854" s="11"/>
      <c r="Z854" s="11"/>
      <c r="AA854" s="11"/>
      <c r="AB854" s="11"/>
      <c r="AC854" s="11"/>
      <c r="AD854" s="11" t="e">
        <v>#N/A</v>
      </c>
      <c r="AE854" s="11" t="e">
        <v>#N/A</v>
      </c>
      <c r="AF854" s="11"/>
      <c r="AG854" s="11"/>
      <c r="AH854" s="11">
        <v>1</v>
      </c>
      <c r="AI854" s="11" t="s">
        <v>1443</v>
      </c>
      <c r="AJ854" s="11" t="s">
        <v>197</v>
      </c>
      <c r="AK854" s="11"/>
      <c r="AL854" s="11"/>
      <c r="AM854" s="11"/>
      <c r="AN854" s="11"/>
      <c r="AO854" s="11"/>
    </row>
    <row r="855" spans="1:41" x14ac:dyDescent="0.3">
      <c r="A855" s="60" t="s">
        <v>1439</v>
      </c>
      <c r="B855" s="59">
        <v>2</v>
      </c>
      <c r="C855" s="59" t="s">
        <v>588</v>
      </c>
      <c r="D855" s="59" t="s">
        <v>836</v>
      </c>
      <c r="E855" s="59" t="s">
        <v>16</v>
      </c>
      <c r="F855" s="59" t="s">
        <v>836</v>
      </c>
      <c r="G855" s="59" t="s">
        <v>836</v>
      </c>
      <c r="H855" s="59" t="s">
        <v>588</v>
      </c>
      <c r="I855" s="59" t="s">
        <v>3527</v>
      </c>
      <c r="J855" s="59" t="s">
        <v>1440</v>
      </c>
      <c r="K855" s="60" t="s">
        <v>589</v>
      </c>
      <c r="L855" s="60"/>
      <c r="M855" s="59" t="s">
        <v>818</v>
      </c>
      <c r="N855" s="59">
        <v>0</v>
      </c>
      <c r="O855" s="59"/>
      <c r="P855" s="155" t="s">
        <v>166</v>
      </c>
      <c r="Q855" s="11" t="s">
        <v>261</v>
      </c>
      <c r="R855" s="11"/>
      <c r="S855" s="11"/>
      <c r="T855" s="11"/>
      <c r="U855" s="11"/>
      <c r="V855" s="11">
        <v>1</v>
      </c>
      <c r="W855" s="11"/>
      <c r="X855" s="11"/>
      <c r="Y855" s="11"/>
      <c r="Z855" s="11"/>
      <c r="AA855" s="11"/>
      <c r="AB855" s="11"/>
      <c r="AC855" s="11"/>
      <c r="AD855" s="11" t="e">
        <v>#N/A</v>
      </c>
      <c r="AE855" s="11" t="e">
        <v>#N/A</v>
      </c>
      <c r="AF855" s="11"/>
      <c r="AG855" s="11"/>
      <c r="AH855" s="11">
        <v>1</v>
      </c>
      <c r="AI855" s="11" t="s">
        <v>1444</v>
      </c>
      <c r="AJ855" s="11" t="s">
        <v>197</v>
      </c>
      <c r="AK855" s="11"/>
      <c r="AL855" s="11"/>
      <c r="AM855" s="11"/>
      <c r="AN855" s="11"/>
      <c r="AO855" s="11"/>
    </row>
    <row r="856" spans="1:41" x14ac:dyDescent="0.3">
      <c r="A856" s="60" t="s">
        <v>1439</v>
      </c>
      <c r="B856" s="59">
        <v>2</v>
      </c>
      <c r="C856" s="59" t="s">
        <v>416</v>
      </c>
      <c r="D856" s="59" t="s">
        <v>1563</v>
      </c>
      <c r="E856" s="59" t="s">
        <v>16</v>
      </c>
      <c r="F856" s="60" t="s">
        <v>417</v>
      </c>
      <c r="G856" s="59" t="s">
        <v>1563</v>
      </c>
      <c r="H856" s="59" t="s">
        <v>416</v>
      </c>
      <c r="I856" s="59" t="s">
        <v>4549</v>
      </c>
      <c r="J856" s="59" t="s">
        <v>1440</v>
      </c>
      <c r="K856" s="59"/>
      <c r="L856" s="60"/>
      <c r="M856" s="59" t="s">
        <v>818</v>
      </c>
      <c r="N856" s="59">
        <v>0</v>
      </c>
      <c r="O856" s="59"/>
      <c r="P856" s="155" t="s">
        <v>166</v>
      </c>
      <c r="Q856" s="11" t="s">
        <v>261</v>
      </c>
      <c r="R856" s="11"/>
      <c r="S856" s="11"/>
      <c r="T856" s="11"/>
      <c r="U856" s="11"/>
      <c r="V856" s="11">
        <v>1</v>
      </c>
      <c r="W856" s="11"/>
      <c r="X856" s="11"/>
      <c r="Y856" s="11"/>
      <c r="Z856" s="11"/>
      <c r="AA856" s="11"/>
      <c r="AB856" s="11"/>
      <c r="AC856" s="11"/>
      <c r="AD856" s="11" t="e">
        <v>#N/A</v>
      </c>
      <c r="AE856" s="11" t="e">
        <v>#N/A</v>
      </c>
      <c r="AF856" s="11"/>
      <c r="AG856" s="11"/>
      <c r="AH856" s="11"/>
      <c r="AI856" s="11"/>
      <c r="AJ856" s="11"/>
      <c r="AK856" s="11"/>
      <c r="AL856" s="11"/>
      <c r="AM856" s="11"/>
      <c r="AN856" s="11"/>
      <c r="AO856" s="11"/>
    </row>
    <row r="857" spans="1:41" x14ac:dyDescent="0.3">
      <c r="A857" s="60" t="s">
        <v>1439</v>
      </c>
      <c r="B857" s="59">
        <v>2</v>
      </c>
      <c r="C857" s="59" t="s">
        <v>210</v>
      </c>
      <c r="D857" s="59" t="s">
        <v>3385</v>
      </c>
      <c r="E857" s="59" t="s">
        <v>16</v>
      </c>
      <c r="F857" s="60" t="s">
        <v>490</v>
      </c>
      <c r="G857" s="59" t="s">
        <v>3385</v>
      </c>
      <c r="H857" s="59" t="s">
        <v>210</v>
      </c>
      <c r="I857" s="59" t="s">
        <v>5873</v>
      </c>
      <c r="J857" s="59" t="s">
        <v>1440</v>
      </c>
      <c r="K857" s="59"/>
      <c r="L857" s="60"/>
      <c r="M857" s="59" t="s">
        <v>818</v>
      </c>
      <c r="N857" s="59">
        <v>0</v>
      </c>
      <c r="O857" s="59"/>
      <c r="P857" s="155" t="s">
        <v>166</v>
      </c>
      <c r="Q857" s="11" t="s">
        <v>261</v>
      </c>
      <c r="R857" s="11"/>
      <c r="S857" s="11"/>
      <c r="T857" s="11"/>
      <c r="U857" s="11"/>
      <c r="V857" s="11">
        <v>1</v>
      </c>
      <c r="W857" s="11"/>
      <c r="X857" s="11"/>
      <c r="Y857" s="11"/>
      <c r="Z857" s="11"/>
      <c r="AA857" s="11"/>
      <c r="AB857" s="11"/>
      <c r="AC857" s="11"/>
      <c r="AD857" s="11" t="e">
        <v>#N/A</v>
      </c>
      <c r="AE857" s="11" t="e">
        <v>#N/A</v>
      </c>
      <c r="AF857" s="11"/>
      <c r="AG857" s="11"/>
      <c r="AH857" s="11"/>
      <c r="AI857" s="11"/>
      <c r="AJ857" s="11"/>
      <c r="AK857" s="11"/>
      <c r="AL857" s="11"/>
      <c r="AM857" s="11"/>
      <c r="AN857" s="11"/>
      <c r="AO857" s="11"/>
    </row>
    <row r="858" spans="1:41" x14ac:dyDescent="0.3">
      <c r="A858" s="60" t="s">
        <v>1439</v>
      </c>
      <c r="B858" s="59">
        <v>2</v>
      </c>
      <c r="C858" s="59" t="s">
        <v>410</v>
      </c>
      <c r="D858" s="59" t="s">
        <v>1504</v>
      </c>
      <c r="E858" s="59" t="s">
        <v>16</v>
      </c>
      <c r="F858" s="60" t="s">
        <v>411</v>
      </c>
      <c r="G858" s="59" t="s">
        <v>1504</v>
      </c>
      <c r="H858" s="59" t="s">
        <v>410</v>
      </c>
      <c r="I858" s="59" t="s">
        <v>4619</v>
      </c>
      <c r="J858" s="59" t="s">
        <v>1440</v>
      </c>
      <c r="K858" s="59"/>
      <c r="L858" s="60"/>
      <c r="M858" s="59" t="s">
        <v>818</v>
      </c>
      <c r="N858" s="59">
        <v>0</v>
      </c>
      <c r="O858" s="59"/>
      <c r="P858" s="155" t="s">
        <v>166</v>
      </c>
      <c r="Q858" s="11" t="s">
        <v>261</v>
      </c>
      <c r="R858" s="11"/>
      <c r="S858" s="11"/>
      <c r="T858" s="11"/>
      <c r="U858" s="11"/>
      <c r="V858" s="11">
        <v>1</v>
      </c>
      <c r="W858" s="11"/>
      <c r="X858" s="11"/>
      <c r="Y858" s="11"/>
      <c r="Z858" s="11"/>
      <c r="AA858" s="11"/>
      <c r="AB858" s="11"/>
      <c r="AC858" s="11"/>
      <c r="AD858" s="11" t="e">
        <v>#N/A</v>
      </c>
      <c r="AE858" s="11" t="e">
        <v>#N/A</v>
      </c>
      <c r="AF858" s="11"/>
      <c r="AG858" s="11"/>
      <c r="AH858" s="11"/>
      <c r="AI858" s="11"/>
      <c r="AJ858" s="11"/>
      <c r="AK858" s="11"/>
      <c r="AL858" s="11"/>
      <c r="AM858" s="11"/>
      <c r="AN858" s="11"/>
      <c r="AO858" s="11"/>
    </row>
    <row r="859" spans="1:41" x14ac:dyDescent="0.3">
      <c r="A859" s="60" t="s">
        <v>1439</v>
      </c>
      <c r="B859" s="59">
        <v>2</v>
      </c>
      <c r="C859" s="59" t="s">
        <v>211</v>
      </c>
      <c r="D859" s="59" t="s">
        <v>3282</v>
      </c>
      <c r="E859" s="59" t="s">
        <v>16</v>
      </c>
      <c r="F859" s="60" t="s">
        <v>493</v>
      </c>
      <c r="G859" s="59" t="s">
        <v>3282</v>
      </c>
      <c r="H859" s="59" t="s">
        <v>211</v>
      </c>
      <c r="I859" s="59" t="s">
        <v>4246</v>
      </c>
      <c r="J859" s="59" t="s">
        <v>1440</v>
      </c>
      <c r="K859" s="59"/>
      <c r="L859" s="60"/>
      <c r="M859" s="59" t="s">
        <v>818</v>
      </c>
      <c r="N859" s="59">
        <v>0</v>
      </c>
      <c r="O859" s="59"/>
      <c r="P859" s="155" t="s">
        <v>166</v>
      </c>
      <c r="Q859" s="11" t="s">
        <v>261</v>
      </c>
      <c r="R859" s="11"/>
      <c r="S859" s="11"/>
      <c r="T859" s="11"/>
      <c r="U859" s="11"/>
      <c r="V859" s="11">
        <v>1</v>
      </c>
      <c r="W859" s="11"/>
      <c r="X859" s="11"/>
      <c r="Y859" s="11"/>
      <c r="Z859" s="11"/>
      <c r="AA859" s="11"/>
      <c r="AB859" s="11"/>
      <c r="AC859" s="11"/>
      <c r="AD859" s="11" t="e">
        <v>#N/A</v>
      </c>
      <c r="AE859" s="11" t="e">
        <v>#N/A</v>
      </c>
      <c r="AF859" s="11"/>
      <c r="AG859" s="11"/>
      <c r="AH859" s="11"/>
      <c r="AI859" s="11"/>
      <c r="AJ859" s="11"/>
      <c r="AK859" s="11"/>
      <c r="AL859" s="11"/>
      <c r="AM859" s="11"/>
      <c r="AN859" s="11"/>
      <c r="AO859" s="11"/>
    </row>
    <row r="860" spans="1:41" x14ac:dyDescent="0.3">
      <c r="A860" s="60" t="s">
        <v>1439</v>
      </c>
      <c r="B860" s="59">
        <v>2</v>
      </c>
      <c r="C860" s="59" t="s">
        <v>212</v>
      </c>
      <c r="D860" s="59" t="s">
        <v>242</v>
      </c>
      <c r="E860" s="59" t="s">
        <v>16</v>
      </c>
      <c r="F860" s="60" t="s">
        <v>675</v>
      </c>
      <c r="G860" s="59" t="s">
        <v>242</v>
      </c>
      <c r="H860" s="59" t="s">
        <v>212</v>
      </c>
      <c r="I860" s="59" t="s">
        <v>4716</v>
      </c>
      <c r="J860" s="59" t="s">
        <v>1440</v>
      </c>
      <c r="K860" s="59"/>
      <c r="L860" s="60"/>
      <c r="M860" s="59" t="s">
        <v>818</v>
      </c>
      <c r="N860" s="59">
        <v>0</v>
      </c>
      <c r="O860" s="59"/>
      <c r="P860" s="155" t="s">
        <v>166</v>
      </c>
      <c r="Q860" s="11" t="s">
        <v>261</v>
      </c>
      <c r="R860" s="11"/>
      <c r="S860" s="11"/>
      <c r="T860" s="11"/>
      <c r="U860" s="11"/>
      <c r="V860" s="11">
        <v>1</v>
      </c>
      <c r="W860" s="11"/>
      <c r="X860" s="11"/>
      <c r="Y860" s="11"/>
      <c r="Z860" s="11"/>
      <c r="AA860" s="11"/>
      <c r="AB860" s="11"/>
      <c r="AC860" s="11"/>
      <c r="AD860" s="11" t="e">
        <v>#N/A</v>
      </c>
      <c r="AE860" s="11" t="e">
        <v>#N/A</v>
      </c>
      <c r="AF860" s="11"/>
      <c r="AG860" s="11"/>
      <c r="AH860" s="11"/>
      <c r="AI860" s="11"/>
      <c r="AJ860" s="11"/>
      <c r="AK860" s="11"/>
      <c r="AL860" s="11"/>
      <c r="AM860" s="11"/>
      <c r="AN860" s="11"/>
      <c r="AO860" s="11"/>
    </row>
    <row r="861" spans="1:41" x14ac:dyDescent="0.3">
      <c r="A861" s="60" t="s">
        <v>1439</v>
      </c>
      <c r="B861" s="59">
        <v>2</v>
      </c>
      <c r="C861" s="59" t="s">
        <v>213</v>
      </c>
      <c r="D861" s="59" t="s">
        <v>238</v>
      </c>
      <c r="E861" s="59" t="s">
        <v>16</v>
      </c>
      <c r="F861" s="60" t="s">
        <v>351</v>
      </c>
      <c r="G861" s="59" t="s">
        <v>238</v>
      </c>
      <c r="H861" s="59" t="s">
        <v>213</v>
      </c>
      <c r="I861" s="59" t="s">
        <v>4470</v>
      </c>
      <c r="J861" s="59" t="s">
        <v>1440</v>
      </c>
      <c r="K861" s="59"/>
      <c r="L861" s="60"/>
      <c r="M861" s="59" t="s">
        <v>818</v>
      </c>
      <c r="N861" s="59">
        <v>0</v>
      </c>
      <c r="O861" s="59"/>
      <c r="P861" s="155" t="s">
        <v>166</v>
      </c>
      <c r="Q861" s="11" t="s">
        <v>261</v>
      </c>
      <c r="R861" s="11"/>
      <c r="S861" s="11"/>
      <c r="T861" s="11"/>
      <c r="U861" s="11"/>
      <c r="V861" s="11">
        <v>1</v>
      </c>
      <c r="W861" s="11"/>
      <c r="X861" s="11"/>
      <c r="Y861" s="11"/>
      <c r="Z861" s="11"/>
      <c r="AA861" s="11"/>
      <c r="AB861" s="11"/>
      <c r="AC861" s="11"/>
      <c r="AD861" s="11" t="e">
        <v>#N/A</v>
      </c>
      <c r="AE861" s="11" t="e">
        <v>#N/A</v>
      </c>
      <c r="AF861" s="11"/>
      <c r="AG861" s="11"/>
      <c r="AH861" s="11"/>
      <c r="AI861" s="11"/>
      <c r="AJ861" s="11"/>
      <c r="AK861" s="11"/>
      <c r="AL861" s="11"/>
      <c r="AM861" s="11"/>
      <c r="AN861" s="11"/>
      <c r="AO861" s="11"/>
    </row>
    <row r="862" spans="1:41" ht="28.8" x14ac:dyDescent="0.3">
      <c r="A862" s="60" t="s">
        <v>50</v>
      </c>
      <c r="B862" s="59">
        <v>4</v>
      </c>
      <c r="C862" s="59" t="s">
        <v>274</v>
      </c>
      <c r="D862" s="59" t="s">
        <v>814</v>
      </c>
      <c r="E862" s="59" t="s">
        <v>11</v>
      </c>
      <c r="F862" s="59"/>
      <c r="G862" s="59"/>
      <c r="H862" s="59"/>
      <c r="I862" s="59" t="s">
        <v>4512</v>
      </c>
      <c r="J862" s="59" t="s">
        <v>1450</v>
      </c>
      <c r="K862" s="60" t="s">
        <v>216</v>
      </c>
      <c r="L862" s="60"/>
      <c r="M862" s="59" t="s">
        <v>818</v>
      </c>
      <c r="N862" s="59">
        <v>1</v>
      </c>
      <c r="O862" s="59"/>
      <c r="P862" s="155" t="s">
        <v>166</v>
      </c>
      <c r="Q862" s="11" t="s">
        <v>284</v>
      </c>
      <c r="R862" s="11">
        <v>1</v>
      </c>
      <c r="S862" s="11">
        <v>1</v>
      </c>
      <c r="T862" s="11"/>
      <c r="U862" s="11" t="s">
        <v>1472</v>
      </c>
      <c r="V862" s="11"/>
      <c r="W862" s="11"/>
      <c r="X862" s="11"/>
      <c r="Y862" s="11"/>
      <c r="Z862" s="11"/>
      <c r="AA862" s="11"/>
      <c r="AB862" s="11"/>
      <c r="AC862" s="11"/>
      <c r="AD862" s="11" t="e">
        <v>#N/A</v>
      </c>
      <c r="AE862" s="11" t="e">
        <v>#N/A</v>
      </c>
      <c r="AF862" s="11" t="e">
        <f t="shared" ref="AF862:AF892" si="34">"Examples: "&amp;VLOOKUP(AC862,OECD_Codes,4,FALSE)</f>
        <v>#N/A</v>
      </c>
      <c r="AG862" s="11" t="e">
        <f t="shared" ref="AG862:AG892" si="35">AC862&amp;". "&amp;AD862&amp;". "&amp;AE862&amp;". "&amp;AF862</f>
        <v>#N/A</v>
      </c>
      <c r="AH862" s="11"/>
      <c r="AI862" s="11"/>
      <c r="AJ862" s="11"/>
      <c r="AK862" s="11"/>
      <c r="AL862" s="11"/>
      <c r="AM862" s="11"/>
      <c r="AN862" s="11">
        <v>1</v>
      </c>
      <c r="AO862" s="11"/>
    </row>
    <row r="863" spans="1:41" ht="28.8" x14ac:dyDescent="0.3">
      <c r="A863" s="60" t="s">
        <v>50</v>
      </c>
      <c r="B863" s="59">
        <v>4</v>
      </c>
      <c r="C863" s="59" t="s">
        <v>281</v>
      </c>
      <c r="D863" s="59" t="s">
        <v>815</v>
      </c>
      <c r="E863" s="59" t="s">
        <v>3194</v>
      </c>
      <c r="F863" s="59"/>
      <c r="G863" s="59"/>
      <c r="H863" s="59"/>
      <c r="I863" s="59" t="s">
        <v>4582</v>
      </c>
      <c r="J863" s="59" t="s">
        <v>1450</v>
      </c>
      <c r="K863" s="60" t="s">
        <v>217</v>
      </c>
      <c r="L863" s="60"/>
      <c r="M863" s="59" t="s">
        <v>818</v>
      </c>
      <c r="N863" s="59">
        <v>1</v>
      </c>
      <c r="O863" s="59"/>
      <c r="P863" s="155" t="s">
        <v>166</v>
      </c>
      <c r="Q863" s="11" t="s">
        <v>284</v>
      </c>
      <c r="R863" s="11">
        <v>1</v>
      </c>
      <c r="S863" s="11">
        <v>1</v>
      </c>
      <c r="T863" s="11"/>
      <c r="U863" s="11" t="s">
        <v>1456</v>
      </c>
      <c r="V863" s="11"/>
      <c r="W863" s="11"/>
      <c r="X863" s="11"/>
      <c r="Y863" s="11"/>
      <c r="Z863" s="11"/>
      <c r="AA863" s="11"/>
      <c r="AB863" s="11"/>
      <c r="AC863" s="11"/>
      <c r="AD863" s="11" t="e">
        <v>#N/A</v>
      </c>
      <c r="AE863" s="11" t="e">
        <v>#N/A</v>
      </c>
      <c r="AF863" s="11" t="e">
        <f t="shared" si="34"/>
        <v>#N/A</v>
      </c>
      <c r="AG863" s="11" t="e">
        <f t="shared" si="35"/>
        <v>#N/A</v>
      </c>
      <c r="AH863" s="11"/>
      <c r="AI863" s="11"/>
      <c r="AJ863" s="11"/>
      <c r="AK863" s="11"/>
      <c r="AL863" s="11"/>
      <c r="AM863" s="11"/>
      <c r="AN863" s="11">
        <v>1</v>
      </c>
      <c r="AO863" s="11"/>
    </row>
    <row r="864" spans="1:41" ht="28.8" x14ac:dyDescent="0.3">
      <c r="A864" s="60" t="s">
        <v>50</v>
      </c>
      <c r="B864" s="59">
        <v>4</v>
      </c>
      <c r="C864" s="59"/>
      <c r="D864" s="59" t="s">
        <v>818</v>
      </c>
      <c r="E864" s="59" t="e">
        <v>#N/A</v>
      </c>
      <c r="F864" s="59" t="s">
        <v>1473</v>
      </c>
      <c r="G864" s="59" t="s">
        <v>1473</v>
      </c>
      <c r="H864" s="59" t="s">
        <v>818</v>
      </c>
      <c r="I864" s="59" t="s">
        <v>818</v>
      </c>
      <c r="J864" s="59" t="s">
        <v>1450</v>
      </c>
      <c r="K864" s="60" t="s">
        <v>1315</v>
      </c>
      <c r="L864" s="60"/>
      <c r="M864" s="59" t="s">
        <v>14313</v>
      </c>
      <c r="N864" s="59">
        <v>1</v>
      </c>
      <c r="O864" s="59"/>
      <c r="P864" s="155" t="s">
        <v>166</v>
      </c>
      <c r="Q864" s="11" t="s">
        <v>284</v>
      </c>
      <c r="R864" s="11"/>
      <c r="S864" s="11"/>
      <c r="T864" s="11"/>
      <c r="U864" s="11"/>
      <c r="V864" s="11"/>
      <c r="W864" s="11"/>
      <c r="X864" s="11"/>
      <c r="Y864" s="11"/>
      <c r="Z864" s="11"/>
      <c r="AA864" s="11"/>
      <c r="AB864" s="11"/>
      <c r="AC864" s="11"/>
      <c r="AD864" s="11" t="e">
        <v>#N/A</v>
      </c>
      <c r="AE864" s="11" t="e">
        <v>#N/A</v>
      </c>
      <c r="AF864" s="11" t="e">
        <f t="shared" si="34"/>
        <v>#N/A</v>
      </c>
      <c r="AG864" s="11" t="e">
        <f t="shared" si="35"/>
        <v>#N/A</v>
      </c>
      <c r="AH864" s="11"/>
      <c r="AI864" s="11"/>
      <c r="AJ864" s="11"/>
      <c r="AK864" s="11"/>
      <c r="AL864" s="11"/>
      <c r="AM864" s="11"/>
      <c r="AN864" s="11"/>
      <c r="AO864" s="11"/>
    </row>
    <row r="865" spans="1:41" ht="28.8" x14ac:dyDescent="0.3">
      <c r="A865" s="60" t="s">
        <v>50</v>
      </c>
      <c r="B865" s="59">
        <v>4</v>
      </c>
      <c r="C865" s="59" t="s">
        <v>265</v>
      </c>
      <c r="D865" s="59" t="s">
        <v>803</v>
      </c>
      <c r="E865" s="59" t="s">
        <v>19</v>
      </c>
      <c r="F865" s="60"/>
      <c r="G865" s="59"/>
      <c r="H865" s="59"/>
      <c r="I865" s="59" t="s">
        <v>4303</v>
      </c>
      <c r="J865" s="59" t="s">
        <v>1450</v>
      </c>
      <c r="K865" s="60" t="s">
        <v>266</v>
      </c>
      <c r="L865" s="60"/>
      <c r="M865" s="59" t="s">
        <v>818</v>
      </c>
      <c r="N865" s="59">
        <v>1</v>
      </c>
      <c r="O865" s="59"/>
      <c r="P865" s="155" t="s">
        <v>166</v>
      </c>
      <c r="Q865" s="11" t="s">
        <v>284</v>
      </c>
      <c r="R865" s="11">
        <v>1</v>
      </c>
      <c r="S865" s="11">
        <v>1</v>
      </c>
      <c r="T865" s="11"/>
      <c r="U865" s="11" t="s">
        <v>1652</v>
      </c>
      <c r="V865" s="11"/>
      <c r="W865" s="11"/>
      <c r="X865" s="11"/>
      <c r="Y865" s="11"/>
      <c r="Z865" s="11"/>
      <c r="AA865" s="11"/>
      <c r="AB865" s="11"/>
      <c r="AC865" s="11"/>
      <c r="AD865" s="11" t="e">
        <v>#N/A</v>
      </c>
      <c r="AE865" s="11" t="e">
        <v>#N/A</v>
      </c>
      <c r="AF865" s="11" t="e">
        <f t="shared" si="34"/>
        <v>#N/A</v>
      </c>
      <c r="AG865" s="11" t="e">
        <f t="shared" si="35"/>
        <v>#N/A</v>
      </c>
      <c r="AH865" s="11"/>
      <c r="AI865" s="11"/>
      <c r="AJ865" s="11"/>
      <c r="AK865" s="11"/>
      <c r="AL865" s="11"/>
      <c r="AM865" s="11"/>
      <c r="AN865" s="11">
        <v>1</v>
      </c>
      <c r="AO865" s="11"/>
    </row>
    <row r="866" spans="1:41" ht="28.8" x14ac:dyDescent="0.3">
      <c r="A866" s="60" t="s">
        <v>50</v>
      </c>
      <c r="B866" s="59">
        <v>4</v>
      </c>
      <c r="C866" s="59" t="s">
        <v>546</v>
      </c>
      <c r="D866" s="59" t="s">
        <v>3361</v>
      </c>
      <c r="E866" s="59" t="s">
        <v>19</v>
      </c>
      <c r="F866" s="59"/>
      <c r="G866" s="59" t="s">
        <v>3361</v>
      </c>
      <c r="H866" s="59" t="s">
        <v>546</v>
      </c>
      <c r="I866" s="59" t="s">
        <v>4269</v>
      </c>
      <c r="J866" s="59" t="s">
        <v>1450</v>
      </c>
      <c r="K866" s="60" t="s">
        <v>1021</v>
      </c>
      <c r="L866" s="60" t="s">
        <v>813</v>
      </c>
      <c r="M866" s="59" t="s">
        <v>818</v>
      </c>
      <c r="N866" s="59">
        <v>1</v>
      </c>
      <c r="O866" s="59"/>
      <c r="P866" s="155" t="s">
        <v>166</v>
      </c>
      <c r="Q866" s="11" t="s">
        <v>284</v>
      </c>
      <c r="R866" s="11">
        <v>1</v>
      </c>
      <c r="S866" s="11">
        <v>1</v>
      </c>
      <c r="T866" s="11"/>
      <c r="U866" s="11" t="s">
        <v>1677</v>
      </c>
      <c r="V866" s="11"/>
      <c r="W866" s="11"/>
      <c r="X866" s="11"/>
      <c r="Y866" s="11"/>
      <c r="Z866" s="11"/>
      <c r="AA866" s="11"/>
      <c r="AB866" s="11"/>
      <c r="AC866" s="11"/>
      <c r="AD866" s="11" t="e">
        <v>#N/A</v>
      </c>
      <c r="AE866" s="11" t="e">
        <v>#N/A</v>
      </c>
      <c r="AF866" s="11" t="e">
        <f t="shared" si="34"/>
        <v>#N/A</v>
      </c>
      <c r="AG866" s="11" t="e">
        <f t="shared" si="35"/>
        <v>#N/A</v>
      </c>
      <c r="AH866" s="11"/>
      <c r="AI866" s="11"/>
      <c r="AJ866" s="11"/>
      <c r="AK866" s="11"/>
      <c r="AL866" s="11"/>
      <c r="AM866" s="11"/>
      <c r="AN866" s="11">
        <v>1</v>
      </c>
      <c r="AO866" s="11"/>
    </row>
    <row r="867" spans="1:41" ht="28.8" x14ac:dyDescent="0.3">
      <c r="A867" s="60" t="s">
        <v>50</v>
      </c>
      <c r="B867" s="59">
        <v>4</v>
      </c>
      <c r="C867" s="59" t="s">
        <v>24</v>
      </c>
      <c r="D867" s="59" t="s">
        <v>3221</v>
      </c>
      <c r="E867" s="59" t="s">
        <v>13</v>
      </c>
      <c r="F867" s="59" t="s">
        <v>1683</v>
      </c>
      <c r="G867" s="59" t="s">
        <v>1683</v>
      </c>
      <c r="H867" s="59" t="s">
        <v>24</v>
      </c>
      <c r="I867" s="59" t="s">
        <v>5532</v>
      </c>
      <c r="J867" s="59" t="s">
        <v>1450</v>
      </c>
      <c r="K867" s="60" t="s">
        <v>1668</v>
      </c>
      <c r="L867" s="60"/>
      <c r="M867" s="59" t="s">
        <v>818</v>
      </c>
      <c r="N867" s="59">
        <v>1</v>
      </c>
      <c r="O867" s="59"/>
      <c r="P867" s="155" t="s">
        <v>166</v>
      </c>
      <c r="Q867" s="11" t="s">
        <v>284</v>
      </c>
      <c r="R867" s="11"/>
      <c r="S867" s="11"/>
      <c r="T867" s="11"/>
      <c r="U867" s="11"/>
      <c r="V867" s="11"/>
      <c r="W867" s="11"/>
      <c r="X867" s="11">
        <v>1</v>
      </c>
      <c r="Y867" s="11">
        <v>1</v>
      </c>
      <c r="Z867" s="11"/>
      <c r="AA867" s="11" t="s">
        <v>2018</v>
      </c>
      <c r="AB867" s="11"/>
      <c r="AC867" s="11" t="s">
        <v>341</v>
      </c>
      <c r="AD867" s="67" t="s">
        <v>2967</v>
      </c>
      <c r="AE867" s="67" t="s">
        <v>2976</v>
      </c>
      <c r="AF867" s="11" t="str">
        <f t="shared" si="34"/>
        <v>Examples: Refrigerators, washing machines, vacuum cleaners, computers, telephones, drills, saws, smoke detectors, thermostats, radiators</v>
      </c>
      <c r="AG867" s="11" t="str">
        <f t="shared" si="35"/>
        <v>AC2a. Complex articles. Machinery, mechanical appliances, electrical/electronic articles. Examples: Refrigerators, washing machines, vacuum cleaners, computers, telephones, drills, saws, smoke detectors, thermostats, radiators</v>
      </c>
      <c r="AH867" s="11"/>
      <c r="AI867" s="11"/>
      <c r="AJ867" s="11"/>
      <c r="AK867" s="11"/>
      <c r="AL867" s="11"/>
      <c r="AM867" s="11"/>
      <c r="AN867" s="11"/>
      <c r="AO867" s="11">
        <v>1</v>
      </c>
    </row>
    <row r="868" spans="1:41" ht="28.8" x14ac:dyDescent="0.3">
      <c r="A868" s="60" t="s">
        <v>50</v>
      </c>
      <c r="B868" s="59">
        <v>4</v>
      </c>
      <c r="C868" s="59" t="s">
        <v>191</v>
      </c>
      <c r="D868" s="59" t="s">
        <v>3258</v>
      </c>
      <c r="E868" s="59" t="s">
        <v>16</v>
      </c>
      <c r="F868" s="59" t="s">
        <v>359</v>
      </c>
      <c r="G868" s="59" t="s">
        <v>359</v>
      </c>
      <c r="H868" s="59" t="s">
        <v>191</v>
      </c>
      <c r="I868" s="59" t="s">
        <v>4263</v>
      </c>
      <c r="J868" s="59" t="s">
        <v>1450</v>
      </c>
      <c r="K868" s="60" t="s">
        <v>597</v>
      </c>
      <c r="L868" s="60"/>
      <c r="M868" s="59" t="s">
        <v>818</v>
      </c>
      <c r="N868" s="59">
        <v>1</v>
      </c>
      <c r="O868" s="59"/>
      <c r="P868" s="155" t="s">
        <v>166</v>
      </c>
      <c r="Q868" s="11" t="s">
        <v>284</v>
      </c>
      <c r="R868" s="11">
        <v>1</v>
      </c>
      <c r="S868" s="11">
        <v>1</v>
      </c>
      <c r="T868" s="11"/>
      <c r="U868" s="11" t="s">
        <v>2080</v>
      </c>
      <c r="V868" s="11"/>
      <c r="W868" s="11"/>
      <c r="X868" s="11"/>
      <c r="Y868" s="11"/>
      <c r="Z868" s="11"/>
      <c r="AA868" s="11"/>
      <c r="AB868" s="11"/>
      <c r="AC868" s="11"/>
      <c r="AD868" s="11" t="e">
        <v>#N/A</v>
      </c>
      <c r="AE868" s="11" t="e">
        <v>#N/A</v>
      </c>
      <c r="AF868" s="11" t="e">
        <f t="shared" si="34"/>
        <v>#N/A</v>
      </c>
      <c r="AG868" s="11" t="e">
        <f t="shared" si="35"/>
        <v>#N/A</v>
      </c>
      <c r="AH868" s="11">
        <v>1</v>
      </c>
      <c r="AI868" s="11" t="s">
        <v>2081</v>
      </c>
      <c r="AJ868" s="11" t="s">
        <v>197</v>
      </c>
      <c r="AK868" s="11"/>
      <c r="AL868" s="11"/>
      <c r="AM868" s="11"/>
      <c r="AN868" s="11">
        <v>1</v>
      </c>
      <c r="AO868" s="11">
        <v>1</v>
      </c>
    </row>
    <row r="869" spans="1:41" x14ac:dyDescent="0.3">
      <c r="A869" s="60" t="s">
        <v>1474</v>
      </c>
      <c r="B869" s="59">
        <v>4</v>
      </c>
      <c r="C869" s="59"/>
      <c r="D869" s="59" t="s">
        <v>818</v>
      </c>
      <c r="E869" s="59" t="e">
        <v>#N/A</v>
      </c>
      <c r="F869" s="59" t="s">
        <v>367</v>
      </c>
      <c r="G869" s="59" t="s">
        <v>367</v>
      </c>
      <c r="H869" s="59" t="s">
        <v>818</v>
      </c>
      <c r="I869" s="59" t="s">
        <v>818</v>
      </c>
      <c r="J869" s="59"/>
      <c r="K869" s="60" t="s">
        <v>343</v>
      </c>
      <c r="L869" s="60"/>
      <c r="M869" s="59" t="s">
        <v>14313</v>
      </c>
      <c r="N869" s="59">
        <v>1</v>
      </c>
      <c r="O869" s="59"/>
      <c r="P869" s="155" t="s">
        <v>166</v>
      </c>
      <c r="Q869" s="11" t="s">
        <v>284</v>
      </c>
      <c r="R869" s="11"/>
      <c r="S869" s="11"/>
      <c r="T869" s="11"/>
      <c r="U869" s="11"/>
      <c r="V869" s="11"/>
      <c r="W869" s="11"/>
      <c r="X869" s="11"/>
      <c r="Y869" s="11"/>
      <c r="Z869" s="11"/>
      <c r="AA869" s="11"/>
      <c r="AB869" s="11"/>
      <c r="AC869" s="11"/>
      <c r="AD869" s="11" t="e">
        <v>#N/A</v>
      </c>
      <c r="AE869" s="11" t="e">
        <v>#N/A</v>
      </c>
      <c r="AF869" s="11" t="e">
        <f t="shared" si="34"/>
        <v>#N/A</v>
      </c>
      <c r="AG869" s="11" t="e">
        <f t="shared" si="35"/>
        <v>#N/A</v>
      </c>
      <c r="AH869" s="11"/>
      <c r="AI869" s="11"/>
      <c r="AJ869" s="11"/>
      <c r="AK869" s="11"/>
      <c r="AL869" s="11"/>
      <c r="AM869" s="11"/>
      <c r="AN869" s="11"/>
      <c r="AO869" s="11"/>
    </row>
    <row r="870" spans="1:41" x14ac:dyDescent="0.3">
      <c r="A870" s="60" t="s">
        <v>1474</v>
      </c>
      <c r="B870" s="59">
        <v>4</v>
      </c>
      <c r="C870" s="59"/>
      <c r="D870" s="59" t="s">
        <v>818</v>
      </c>
      <c r="E870" s="59" t="e">
        <v>#N/A</v>
      </c>
      <c r="F870" s="59" t="s">
        <v>1475</v>
      </c>
      <c r="G870" s="59" t="s">
        <v>1475</v>
      </c>
      <c r="H870" s="59" t="s">
        <v>818</v>
      </c>
      <c r="I870" s="59" t="s">
        <v>818</v>
      </c>
      <c r="J870" s="59"/>
      <c r="K870" s="60" t="s">
        <v>454</v>
      </c>
      <c r="L870" s="60"/>
      <c r="M870" s="59" t="s">
        <v>14313</v>
      </c>
      <c r="N870" s="59">
        <v>1</v>
      </c>
      <c r="O870" s="59"/>
      <c r="P870" s="155" t="s">
        <v>166</v>
      </c>
      <c r="Q870" s="11" t="s">
        <v>284</v>
      </c>
      <c r="R870" s="11"/>
      <c r="S870" s="11"/>
      <c r="T870" s="11"/>
      <c r="U870" s="11"/>
      <c r="V870" s="11"/>
      <c r="W870" s="11"/>
      <c r="X870" s="11"/>
      <c r="Y870" s="11"/>
      <c r="Z870" s="11"/>
      <c r="AA870" s="11"/>
      <c r="AB870" s="11"/>
      <c r="AC870" s="11"/>
      <c r="AD870" s="11" t="e">
        <v>#N/A</v>
      </c>
      <c r="AE870" s="11" t="e">
        <v>#N/A</v>
      </c>
      <c r="AF870" s="11" t="e">
        <f t="shared" si="34"/>
        <v>#N/A</v>
      </c>
      <c r="AG870" s="11" t="e">
        <f t="shared" si="35"/>
        <v>#N/A</v>
      </c>
      <c r="AH870" s="11"/>
      <c r="AI870" s="11"/>
      <c r="AJ870" s="11"/>
      <c r="AK870" s="11"/>
      <c r="AL870" s="11"/>
      <c r="AM870" s="11"/>
      <c r="AN870" s="11"/>
      <c r="AO870" s="11"/>
    </row>
    <row r="871" spans="1:41" x14ac:dyDescent="0.3">
      <c r="A871" s="60" t="s">
        <v>1474</v>
      </c>
      <c r="B871" s="59">
        <v>4</v>
      </c>
      <c r="C871" s="59"/>
      <c r="D871" s="59" t="s">
        <v>818</v>
      </c>
      <c r="E871" s="59" t="e">
        <v>#N/A</v>
      </c>
      <c r="F871" s="59" t="s">
        <v>1476</v>
      </c>
      <c r="G871" s="59" t="s">
        <v>1476</v>
      </c>
      <c r="H871" s="59" t="s">
        <v>818</v>
      </c>
      <c r="I871" s="59" t="s">
        <v>818</v>
      </c>
      <c r="J871" s="59"/>
      <c r="K871" s="60" t="s">
        <v>312</v>
      </c>
      <c r="L871" s="60"/>
      <c r="M871" s="59" t="s">
        <v>14313</v>
      </c>
      <c r="N871" s="59">
        <v>1</v>
      </c>
      <c r="O871" s="59"/>
      <c r="P871" s="155" t="s">
        <v>166</v>
      </c>
      <c r="Q871" s="11" t="s">
        <v>284</v>
      </c>
      <c r="R871" s="11"/>
      <c r="S871" s="11"/>
      <c r="T871" s="11"/>
      <c r="U871" s="11"/>
      <c r="V871" s="11"/>
      <c r="W871" s="11"/>
      <c r="X871" s="11"/>
      <c r="Y871" s="11"/>
      <c r="Z871" s="11"/>
      <c r="AA871" s="11"/>
      <c r="AB871" s="11"/>
      <c r="AC871" s="11"/>
      <c r="AD871" s="11" t="e">
        <v>#N/A</v>
      </c>
      <c r="AE871" s="11" t="e">
        <v>#N/A</v>
      </c>
      <c r="AF871" s="11" t="e">
        <f t="shared" si="34"/>
        <v>#N/A</v>
      </c>
      <c r="AG871" s="11" t="e">
        <f t="shared" si="35"/>
        <v>#N/A</v>
      </c>
      <c r="AH871" s="11"/>
      <c r="AI871" s="11"/>
      <c r="AJ871" s="11"/>
      <c r="AK871" s="11"/>
      <c r="AL871" s="11"/>
      <c r="AM871" s="11"/>
      <c r="AN871" s="11"/>
      <c r="AO871" s="11"/>
    </row>
    <row r="872" spans="1:41" x14ac:dyDescent="0.3">
      <c r="A872" s="60" t="s">
        <v>1474</v>
      </c>
      <c r="B872" s="59">
        <v>4</v>
      </c>
      <c r="C872" s="59"/>
      <c r="D872" s="59" t="s">
        <v>818</v>
      </c>
      <c r="E872" s="59" t="e">
        <v>#N/A</v>
      </c>
      <c r="F872" s="59" t="s">
        <v>1477</v>
      </c>
      <c r="G872" s="59" t="s">
        <v>1477</v>
      </c>
      <c r="H872" s="59" t="s">
        <v>818</v>
      </c>
      <c r="I872" s="59" t="s">
        <v>818</v>
      </c>
      <c r="J872" s="59"/>
      <c r="K872" s="60" t="s">
        <v>199</v>
      </c>
      <c r="L872" s="60"/>
      <c r="M872" s="59" t="s">
        <v>14313</v>
      </c>
      <c r="N872" s="59">
        <v>1</v>
      </c>
      <c r="O872" s="59"/>
      <c r="P872" s="155" t="s">
        <v>166</v>
      </c>
      <c r="Q872" s="11" t="s">
        <v>284</v>
      </c>
      <c r="R872" s="11"/>
      <c r="S872" s="11"/>
      <c r="T872" s="11"/>
      <c r="U872" s="11"/>
      <c r="V872" s="11"/>
      <c r="W872" s="11"/>
      <c r="X872" s="11"/>
      <c r="Y872" s="11"/>
      <c r="Z872" s="11"/>
      <c r="AA872" s="11"/>
      <c r="AB872" s="11"/>
      <c r="AC872" s="11"/>
      <c r="AD872" s="11" t="e">
        <v>#N/A</v>
      </c>
      <c r="AE872" s="11" t="e">
        <v>#N/A</v>
      </c>
      <c r="AF872" s="11" t="e">
        <f t="shared" si="34"/>
        <v>#N/A</v>
      </c>
      <c r="AG872" s="11" t="e">
        <f t="shared" si="35"/>
        <v>#N/A</v>
      </c>
      <c r="AH872" s="11"/>
      <c r="AI872" s="11"/>
      <c r="AJ872" s="11"/>
      <c r="AK872" s="11"/>
      <c r="AL872" s="11"/>
      <c r="AM872" s="11"/>
      <c r="AN872" s="11"/>
      <c r="AO872" s="11"/>
    </row>
    <row r="873" spans="1:41" x14ac:dyDescent="0.3">
      <c r="A873" s="60" t="s">
        <v>1474</v>
      </c>
      <c r="B873" s="59">
        <v>4</v>
      </c>
      <c r="C873" s="59"/>
      <c r="D873" s="59" t="s">
        <v>818</v>
      </c>
      <c r="E873" s="59" t="e">
        <v>#N/A</v>
      </c>
      <c r="F873" s="59" t="s">
        <v>1478</v>
      </c>
      <c r="G873" s="59" t="s">
        <v>1478</v>
      </c>
      <c r="H873" s="59" t="s">
        <v>818</v>
      </c>
      <c r="I873" s="59" t="s">
        <v>818</v>
      </c>
      <c r="J873" s="59"/>
      <c r="K873" s="60" t="s">
        <v>1479</v>
      </c>
      <c r="L873" s="60"/>
      <c r="M873" s="59" t="s">
        <v>14313</v>
      </c>
      <c r="N873" s="59">
        <v>1</v>
      </c>
      <c r="O873" s="59"/>
      <c r="P873" s="155" t="s">
        <v>166</v>
      </c>
      <c r="Q873" s="11" t="s">
        <v>284</v>
      </c>
      <c r="R873" s="11"/>
      <c r="S873" s="11"/>
      <c r="T873" s="11"/>
      <c r="U873" s="11"/>
      <c r="V873" s="11"/>
      <c r="W873" s="11"/>
      <c r="X873" s="11"/>
      <c r="Y873" s="11"/>
      <c r="Z873" s="11"/>
      <c r="AA873" s="11"/>
      <c r="AB873" s="11"/>
      <c r="AC873" s="11"/>
      <c r="AD873" s="11" t="e">
        <v>#N/A</v>
      </c>
      <c r="AE873" s="11" t="e">
        <v>#N/A</v>
      </c>
      <c r="AF873" s="11" t="e">
        <f t="shared" si="34"/>
        <v>#N/A</v>
      </c>
      <c r="AG873" s="11" t="e">
        <f t="shared" si="35"/>
        <v>#N/A</v>
      </c>
      <c r="AH873" s="11"/>
      <c r="AI873" s="11"/>
      <c r="AJ873" s="11"/>
      <c r="AK873" s="11"/>
      <c r="AL873" s="11"/>
      <c r="AM873" s="11"/>
      <c r="AN873" s="11"/>
      <c r="AO873" s="11"/>
    </row>
    <row r="874" spans="1:41" x14ac:dyDescent="0.3">
      <c r="A874" s="60" t="s">
        <v>1474</v>
      </c>
      <c r="B874" s="59">
        <v>4</v>
      </c>
      <c r="C874" s="59"/>
      <c r="D874" s="59" t="s">
        <v>818</v>
      </c>
      <c r="E874" s="59" t="e">
        <v>#N/A</v>
      </c>
      <c r="F874" s="59" t="s">
        <v>1480</v>
      </c>
      <c r="G874" s="59" t="s">
        <v>1480</v>
      </c>
      <c r="H874" s="59" t="s">
        <v>818</v>
      </c>
      <c r="I874" s="59" t="s">
        <v>818</v>
      </c>
      <c r="J874" s="59"/>
      <c r="K874" s="60" t="s">
        <v>1481</v>
      </c>
      <c r="L874" s="60"/>
      <c r="M874" s="59" t="s">
        <v>14313</v>
      </c>
      <c r="N874" s="59">
        <v>1</v>
      </c>
      <c r="O874" s="59"/>
      <c r="P874" s="155" t="s">
        <v>166</v>
      </c>
      <c r="Q874" s="11" t="s">
        <v>284</v>
      </c>
      <c r="R874" s="11"/>
      <c r="S874" s="11"/>
      <c r="T874" s="11"/>
      <c r="U874" s="11"/>
      <c r="V874" s="11"/>
      <c r="W874" s="11"/>
      <c r="X874" s="11"/>
      <c r="Y874" s="11"/>
      <c r="Z874" s="11"/>
      <c r="AA874" s="11"/>
      <c r="AB874" s="11"/>
      <c r="AC874" s="11"/>
      <c r="AD874" s="11" t="e">
        <v>#N/A</v>
      </c>
      <c r="AE874" s="11" t="e">
        <v>#N/A</v>
      </c>
      <c r="AF874" s="11" t="e">
        <f t="shared" si="34"/>
        <v>#N/A</v>
      </c>
      <c r="AG874" s="11" t="e">
        <f t="shared" si="35"/>
        <v>#N/A</v>
      </c>
      <c r="AH874" s="11"/>
      <c r="AI874" s="11"/>
      <c r="AJ874" s="11"/>
      <c r="AK874" s="11"/>
      <c r="AL874" s="11"/>
      <c r="AM874" s="11"/>
      <c r="AN874" s="11"/>
      <c r="AO874" s="11"/>
    </row>
    <row r="875" spans="1:41" x14ac:dyDescent="0.3">
      <c r="A875" s="60" t="s">
        <v>1474</v>
      </c>
      <c r="B875" s="59">
        <v>4</v>
      </c>
      <c r="C875" s="59"/>
      <c r="D875" s="59" t="s">
        <v>818</v>
      </c>
      <c r="E875" s="59" t="e">
        <v>#N/A</v>
      </c>
      <c r="F875" s="59" t="s">
        <v>891</v>
      </c>
      <c r="G875" s="59" t="s">
        <v>891</v>
      </c>
      <c r="H875" s="59" t="s">
        <v>818</v>
      </c>
      <c r="I875" s="59" t="s">
        <v>818</v>
      </c>
      <c r="J875" s="59"/>
      <c r="K875" s="60" t="s">
        <v>892</v>
      </c>
      <c r="L875" s="60"/>
      <c r="M875" s="59" t="s">
        <v>14313</v>
      </c>
      <c r="N875" s="59">
        <v>1</v>
      </c>
      <c r="O875" s="59"/>
      <c r="P875" s="155" t="s">
        <v>166</v>
      </c>
      <c r="Q875" s="11" t="s">
        <v>284</v>
      </c>
      <c r="R875" s="11"/>
      <c r="S875" s="11"/>
      <c r="T875" s="11"/>
      <c r="U875" s="11"/>
      <c r="V875" s="11"/>
      <c r="W875" s="11"/>
      <c r="X875" s="11"/>
      <c r="Y875" s="11"/>
      <c r="Z875" s="11"/>
      <c r="AA875" s="11"/>
      <c r="AB875" s="11"/>
      <c r="AC875" s="11"/>
      <c r="AD875" s="11" t="e">
        <v>#N/A</v>
      </c>
      <c r="AE875" s="11" t="e">
        <v>#N/A</v>
      </c>
      <c r="AF875" s="11" t="e">
        <f t="shared" si="34"/>
        <v>#N/A</v>
      </c>
      <c r="AG875" s="11" t="e">
        <f t="shared" si="35"/>
        <v>#N/A</v>
      </c>
      <c r="AH875" s="11"/>
      <c r="AI875" s="11"/>
      <c r="AJ875" s="11"/>
      <c r="AK875" s="11"/>
      <c r="AL875" s="11"/>
      <c r="AM875" s="11"/>
      <c r="AN875" s="11"/>
      <c r="AO875" s="11"/>
    </row>
    <row r="876" spans="1:41" ht="115.2" x14ac:dyDescent="0.3">
      <c r="A876" s="60" t="s">
        <v>1474</v>
      </c>
      <c r="B876" s="59">
        <v>4</v>
      </c>
      <c r="C876" s="59"/>
      <c r="D876" s="59" t="s">
        <v>818</v>
      </c>
      <c r="E876" s="59" t="e">
        <v>#N/A</v>
      </c>
      <c r="F876" s="59" t="s">
        <v>1482</v>
      </c>
      <c r="G876" s="59" t="s">
        <v>1482</v>
      </c>
      <c r="H876" s="59" t="s">
        <v>818</v>
      </c>
      <c r="I876" s="59" t="s">
        <v>818</v>
      </c>
      <c r="J876" s="59"/>
      <c r="K876" s="60" t="s">
        <v>463</v>
      </c>
      <c r="L876" s="60" t="s">
        <v>1483</v>
      </c>
      <c r="M876" s="59" t="s">
        <v>14313</v>
      </c>
      <c r="N876" s="59">
        <v>1</v>
      </c>
      <c r="O876" s="59"/>
      <c r="P876" s="155" t="s">
        <v>166</v>
      </c>
      <c r="Q876" s="11" t="s">
        <v>284</v>
      </c>
      <c r="R876" s="11"/>
      <c r="S876" s="11"/>
      <c r="T876" s="11"/>
      <c r="U876" s="11"/>
      <c r="V876" s="11"/>
      <c r="W876" s="11"/>
      <c r="X876" s="11"/>
      <c r="Y876" s="11"/>
      <c r="Z876" s="11"/>
      <c r="AA876" s="11"/>
      <c r="AB876" s="11"/>
      <c r="AC876" s="11"/>
      <c r="AD876" s="11" t="e">
        <v>#N/A</v>
      </c>
      <c r="AE876" s="11" t="e">
        <v>#N/A</v>
      </c>
      <c r="AF876" s="11" t="e">
        <f t="shared" si="34"/>
        <v>#N/A</v>
      </c>
      <c r="AG876" s="11" t="e">
        <f t="shared" si="35"/>
        <v>#N/A</v>
      </c>
      <c r="AH876" s="11"/>
      <c r="AI876" s="11"/>
      <c r="AJ876" s="11"/>
      <c r="AK876" s="11"/>
      <c r="AL876" s="11"/>
      <c r="AM876" s="11"/>
      <c r="AN876" s="11"/>
      <c r="AO876" s="11"/>
    </row>
    <row r="877" spans="1:41" x14ac:dyDescent="0.3">
      <c r="A877" s="60" t="s">
        <v>1474</v>
      </c>
      <c r="B877" s="59">
        <v>4</v>
      </c>
      <c r="C877" s="59" t="s">
        <v>191</v>
      </c>
      <c r="D877" s="59" t="s">
        <v>3258</v>
      </c>
      <c r="E877" s="59" t="s">
        <v>16</v>
      </c>
      <c r="F877" s="59" t="s">
        <v>1798</v>
      </c>
      <c r="G877" s="59" t="s">
        <v>1798</v>
      </c>
      <c r="H877" s="59" t="s">
        <v>191</v>
      </c>
      <c r="I877" s="59" t="s">
        <v>4263</v>
      </c>
      <c r="J877" s="59"/>
      <c r="K877" s="60" t="s">
        <v>1062</v>
      </c>
      <c r="L877" s="60"/>
      <c r="M877" s="59" t="s">
        <v>818</v>
      </c>
      <c r="N877" s="59">
        <v>1</v>
      </c>
      <c r="O877" s="59"/>
      <c r="P877" s="155" t="s">
        <v>166</v>
      </c>
      <c r="Q877" s="11" t="s">
        <v>284</v>
      </c>
      <c r="R877" s="11"/>
      <c r="S877" s="11"/>
      <c r="T877" s="11"/>
      <c r="U877" s="11"/>
      <c r="V877" s="11">
        <v>1</v>
      </c>
      <c r="W877" s="11"/>
      <c r="X877" s="11"/>
      <c r="Y877" s="11"/>
      <c r="Z877" s="11"/>
      <c r="AA877" s="11"/>
      <c r="AB877" s="11"/>
      <c r="AC877" s="11"/>
      <c r="AD877" s="11" t="e">
        <v>#N/A</v>
      </c>
      <c r="AE877" s="11" t="e">
        <v>#N/A</v>
      </c>
      <c r="AF877" s="11" t="e">
        <f t="shared" si="34"/>
        <v>#N/A</v>
      </c>
      <c r="AG877" s="11" t="e">
        <f t="shared" si="35"/>
        <v>#N/A</v>
      </c>
      <c r="AH877" s="11"/>
      <c r="AI877" s="11"/>
      <c r="AJ877" s="11"/>
      <c r="AK877" s="11"/>
      <c r="AL877" s="11"/>
      <c r="AM877" s="11"/>
      <c r="AN877" s="11"/>
      <c r="AO877" s="11"/>
    </row>
    <row r="878" spans="1:41" x14ac:dyDescent="0.3">
      <c r="A878" s="59" t="s">
        <v>51</v>
      </c>
      <c r="B878" s="59">
        <v>4</v>
      </c>
      <c r="C878" s="59" t="s">
        <v>35</v>
      </c>
      <c r="D878" s="59" t="s">
        <v>1353</v>
      </c>
      <c r="E878" s="59" t="s">
        <v>33</v>
      </c>
      <c r="F878" s="59" t="s">
        <v>1484</v>
      </c>
      <c r="G878" s="59" t="s">
        <v>1353</v>
      </c>
      <c r="H878" s="59" t="s">
        <v>35</v>
      </c>
      <c r="I878" s="59" t="s">
        <v>4963</v>
      </c>
      <c r="J878" s="59" t="s">
        <v>366</v>
      </c>
      <c r="K878" s="59"/>
      <c r="L878" s="59"/>
      <c r="M878" s="59" t="s">
        <v>818</v>
      </c>
      <c r="N878" s="59">
        <v>1</v>
      </c>
      <c r="O878" s="59"/>
      <c r="P878" s="155" t="s">
        <v>166</v>
      </c>
      <c r="Q878" s="11" t="s">
        <v>333</v>
      </c>
      <c r="R878" s="11"/>
      <c r="S878" s="11"/>
      <c r="T878" s="11"/>
      <c r="U878" s="11"/>
      <c r="V878" s="11">
        <v>1</v>
      </c>
      <c r="W878" s="11"/>
      <c r="X878" s="11"/>
      <c r="Y878" s="11"/>
      <c r="Z878" s="11">
        <v>1</v>
      </c>
      <c r="AA878" s="11" t="s">
        <v>1485</v>
      </c>
      <c r="AB878" s="11"/>
      <c r="AC878" s="11"/>
      <c r="AD878" s="11" t="e">
        <v>#N/A</v>
      </c>
      <c r="AE878" s="11" t="e">
        <v>#N/A</v>
      </c>
      <c r="AF878" s="11" t="e">
        <f t="shared" si="34"/>
        <v>#N/A</v>
      </c>
      <c r="AG878" s="11" t="e">
        <f t="shared" si="35"/>
        <v>#N/A</v>
      </c>
      <c r="AH878" s="11"/>
      <c r="AI878" s="11"/>
      <c r="AJ878" s="11"/>
      <c r="AK878" s="11"/>
      <c r="AL878" s="11"/>
      <c r="AM878" s="11"/>
      <c r="AN878" s="11"/>
      <c r="AO878" s="11"/>
    </row>
    <row r="879" spans="1:41" x14ac:dyDescent="0.3">
      <c r="A879" s="59" t="s">
        <v>51</v>
      </c>
      <c r="B879" s="59">
        <v>4</v>
      </c>
      <c r="C879" s="59"/>
      <c r="D879" s="59" t="s">
        <v>818</v>
      </c>
      <c r="E879" s="59" t="e">
        <v>#N/A</v>
      </c>
      <c r="F879" s="59" t="s">
        <v>1492</v>
      </c>
      <c r="G879" s="59" t="s">
        <v>818</v>
      </c>
      <c r="H879" s="59" t="s">
        <v>818</v>
      </c>
      <c r="I879" s="59" t="s">
        <v>818</v>
      </c>
      <c r="J879" s="59" t="s">
        <v>439</v>
      </c>
      <c r="K879" s="59"/>
      <c r="L879" s="59"/>
      <c r="M879" s="59" t="s">
        <v>14313</v>
      </c>
      <c r="N879" s="59">
        <v>1</v>
      </c>
      <c r="O879" s="59"/>
      <c r="P879" s="155" t="s">
        <v>166</v>
      </c>
      <c r="Q879" s="11" t="s">
        <v>333</v>
      </c>
      <c r="R879" s="11"/>
      <c r="S879" s="11"/>
      <c r="T879" s="11"/>
      <c r="U879" s="11"/>
      <c r="V879" s="11"/>
      <c r="W879" s="11"/>
      <c r="X879" s="11"/>
      <c r="Y879" s="11"/>
      <c r="Z879" s="11"/>
      <c r="AA879" s="11"/>
      <c r="AB879" s="11"/>
      <c r="AC879" s="11"/>
      <c r="AD879" s="11" t="e">
        <v>#N/A</v>
      </c>
      <c r="AE879" s="11" t="e">
        <v>#N/A</v>
      </c>
      <c r="AF879" s="11" t="e">
        <f t="shared" si="34"/>
        <v>#N/A</v>
      </c>
      <c r="AG879" s="11" t="e">
        <f t="shared" si="35"/>
        <v>#N/A</v>
      </c>
      <c r="AH879" s="11"/>
      <c r="AI879" s="11"/>
      <c r="AJ879" s="11"/>
      <c r="AK879" s="11"/>
      <c r="AL879" s="11"/>
      <c r="AM879" s="11"/>
      <c r="AN879" s="11"/>
      <c r="AO879" s="11"/>
    </row>
    <row r="880" spans="1:41" x14ac:dyDescent="0.3">
      <c r="A880" s="59" t="s">
        <v>51</v>
      </c>
      <c r="B880" s="59">
        <v>4</v>
      </c>
      <c r="C880" s="59"/>
      <c r="D880" s="59" t="s">
        <v>818</v>
      </c>
      <c r="E880" s="59" t="e">
        <v>#N/A</v>
      </c>
      <c r="F880" s="59" t="s">
        <v>497</v>
      </c>
      <c r="G880" s="59" t="s">
        <v>818</v>
      </c>
      <c r="H880" s="59" t="s">
        <v>818</v>
      </c>
      <c r="I880" s="59" t="s">
        <v>818</v>
      </c>
      <c r="J880" s="59" t="s">
        <v>498</v>
      </c>
      <c r="K880" s="59"/>
      <c r="L880" s="59"/>
      <c r="M880" s="59" t="s">
        <v>14313</v>
      </c>
      <c r="N880" s="59">
        <v>1</v>
      </c>
      <c r="O880" s="59"/>
      <c r="P880" s="155" t="s">
        <v>166</v>
      </c>
      <c r="Q880" s="11" t="s">
        <v>333</v>
      </c>
      <c r="R880" s="11"/>
      <c r="S880" s="11"/>
      <c r="T880" s="11"/>
      <c r="U880" s="11"/>
      <c r="V880" s="11"/>
      <c r="W880" s="11"/>
      <c r="X880" s="11"/>
      <c r="Y880" s="11"/>
      <c r="Z880" s="11"/>
      <c r="AA880" s="11"/>
      <c r="AB880" s="11"/>
      <c r="AC880" s="11"/>
      <c r="AD880" s="11" t="e">
        <v>#N/A</v>
      </c>
      <c r="AE880" s="11" t="e">
        <v>#N/A</v>
      </c>
      <c r="AF880" s="11" t="e">
        <f t="shared" si="34"/>
        <v>#N/A</v>
      </c>
      <c r="AG880" s="11" t="e">
        <f t="shared" si="35"/>
        <v>#N/A</v>
      </c>
      <c r="AH880" s="11"/>
      <c r="AI880" s="11"/>
      <c r="AJ880" s="11"/>
      <c r="AK880" s="11"/>
      <c r="AL880" s="11"/>
      <c r="AM880" s="11"/>
      <c r="AN880" s="11"/>
      <c r="AO880" s="11"/>
    </row>
    <row r="881" spans="1:41" x14ac:dyDescent="0.3">
      <c r="A881" s="59" t="s">
        <v>51</v>
      </c>
      <c r="B881" s="59">
        <v>4</v>
      </c>
      <c r="C881" s="59" t="s">
        <v>297</v>
      </c>
      <c r="D881" s="59" t="s">
        <v>3616</v>
      </c>
      <c r="E881" s="59" t="s">
        <v>20</v>
      </c>
      <c r="F881" s="59" t="s">
        <v>1749</v>
      </c>
      <c r="G881" s="59" t="s">
        <v>3616</v>
      </c>
      <c r="H881" s="59" t="s">
        <v>297</v>
      </c>
      <c r="I881" s="59" t="s">
        <v>297</v>
      </c>
      <c r="J881" s="59" t="s">
        <v>366</v>
      </c>
      <c r="K881" s="59" t="s">
        <v>298</v>
      </c>
      <c r="L881" s="59"/>
      <c r="M881" s="59" t="s">
        <v>818</v>
      </c>
      <c r="N881" s="59">
        <v>1</v>
      </c>
      <c r="O881" s="59"/>
      <c r="P881" s="155" t="s">
        <v>166</v>
      </c>
      <c r="Q881" s="11" t="s">
        <v>333</v>
      </c>
      <c r="R881" s="11"/>
      <c r="S881" s="11"/>
      <c r="T881" s="11"/>
      <c r="U881" s="11"/>
      <c r="V881" s="11"/>
      <c r="W881" s="11"/>
      <c r="X881" s="11"/>
      <c r="Y881" s="11"/>
      <c r="Z881" s="11"/>
      <c r="AA881" s="11"/>
      <c r="AB881" s="11"/>
      <c r="AC881" s="11"/>
      <c r="AD881" s="11" t="e">
        <v>#N/A</v>
      </c>
      <c r="AE881" s="11" t="e">
        <v>#N/A</v>
      </c>
      <c r="AF881" s="11" t="e">
        <f t="shared" si="34"/>
        <v>#N/A</v>
      </c>
      <c r="AG881" s="11" t="e">
        <f t="shared" si="35"/>
        <v>#N/A</v>
      </c>
      <c r="AH881" s="11"/>
      <c r="AI881" s="11"/>
      <c r="AJ881" s="11"/>
      <c r="AK881" s="11"/>
      <c r="AL881" s="11"/>
      <c r="AM881" s="11"/>
      <c r="AN881" s="11"/>
      <c r="AO881" s="11"/>
    </row>
    <row r="882" spans="1:41" x14ac:dyDescent="0.3">
      <c r="A882" s="59" t="s">
        <v>51</v>
      </c>
      <c r="B882" s="59">
        <v>4</v>
      </c>
      <c r="C882" s="59" t="s">
        <v>337</v>
      </c>
      <c r="D882" s="59" t="s">
        <v>486</v>
      </c>
      <c r="E882" s="59" t="s">
        <v>20</v>
      </c>
      <c r="F882" s="59" t="s">
        <v>1863</v>
      </c>
      <c r="G882" s="59" t="s">
        <v>486</v>
      </c>
      <c r="H882" s="59" t="s">
        <v>337</v>
      </c>
      <c r="I882" s="59" t="s">
        <v>4211</v>
      </c>
      <c r="J882" s="59" t="s">
        <v>366</v>
      </c>
      <c r="K882" s="59" t="s">
        <v>346</v>
      </c>
      <c r="L882" s="59"/>
      <c r="M882" s="59" t="s">
        <v>818</v>
      </c>
      <c r="N882" s="59">
        <v>1</v>
      </c>
      <c r="O882" s="59"/>
      <c r="P882" s="155" t="s">
        <v>166</v>
      </c>
      <c r="Q882" s="11" t="s">
        <v>333</v>
      </c>
      <c r="R882" s="11"/>
      <c r="S882" s="11"/>
      <c r="T882" s="11"/>
      <c r="U882" s="11"/>
      <c r="V882" s="11">
        <v>1</v>
      </c>
      <c r="W882" s="11"/>
      <c r="X882" s="11"/>
      <c r="Y882" s="11"/>
      <c r="Z882" s="11"/>
      <c r="AA882" s="11"/>
      <c r="AB882" s="11"/>
      <c r="AC882" s="11"/>
      <c r="AD882" s="11" t="e">
        <v>#N/A</v>
      </c>
      <c r="AE882" s="11" t="e">
        <v>#N/A</v>
      </c>
      <c r="AF882" s="11" t="e">
        <f t="shared" si="34"/>
        <v>#N/A</v>
      </c>
      <c r="AG882" s="11" t="e">
        <f t="shared" si="35"/>
        <v>#N/A</v>
      </c>
      <c r="AH882" s="11"/>
      <c r="AI882" s="11"/>
      <c r="AJ882" s="11"/>
      <c r="AK882" s="11"/>
      <c r="AL882" s="11"/>
      <c r="AM882" s="11"/>
      <c r="AN882" s="11"/>
      <c r="AO882" s="11"/>
    </row>
    <row r="883" spans="1:41" x14ac:dyDescent="0.3">
      <c r="A883" s="59" t="s">
        <v>53</v>
      </c>
      <c r="B883" s="59">
        <v>5</v>
      </c>
      <c r="C883" s="59" t="s">
        <v>207</v>
      </c>
      <c r="D883" s="59" t="s">
        <v>244</v>
      </c>
      <c r="E883" s="59" t="s">
        <v>16</v>
      </c>
      <c r="F883" s="59" t="s">
        <v>245</v>
      </c>
      <c r="G883" s="59" t="s">
        <v>244</v>
      </c>
      <c r="H883" s="59" t="s">
        <v>207</v>
      </c>
      <c r="I883" s="59" t="s">
        <v>4865</v>
      </c>
      <c r="J883" s="59"/>
      <c r="K883" s="59"/>
      <c r="L883" s="59"/>
      <c r="M883" s="59"/>
      <c r="N883" s="59">
        <v>1</v>
      </c>
      <c r="O883" s="59"/>
      <c r="P883" s="155" t="s">
        <v>166</v>
      </c>
      <c r="Q883" s="11" t="s">
        <v>842</v>
      </c>
      <c r="R883" s="11">
        <v>1</v>
      </c>
      <c r="S883" s="11">
        <v>1</v>
      </c>
      <c r="T883" s="11"/>
      <c r="U883" s="74" t="s">
        <v>843</v>
      </c>
      <c r="V883" s="11"/>
      <c r="W883" s="11"/>
      <c r="X883" s="11"/>
      <c r="Y883" s="11"/>
      <c r="Z883" s="11">
        <v>1</v>
      </c>
      <c r="AA883" s="11" t="s">
        <v>844</v>
      </c>
      <c r="AB883" s="11"/>
      <c r="AC883" s="11"/>
      <c r="AD883" s="11" t="e">
        <v>#N/A</v>
      </c>
      <c r="AE883" s="11" t="e">
        <v>#N/A</v>
      </c>
      <c r="AF883" s="11" t="e">
        <f t="shared" si="34"/>
        <v>#N/A</v>
      </c>
      <c r="AG883" s="11" t="e">
        <f t="shared" si="35"/>
        <v>#N/A</v>
      </c>
      <c r="AH883" s="11"/>
      <c r="AI883" s="11"/>
      <c r="AJ883" s="11"/>
      <c r="AK883" s="11"/>
      <c r="AL883" s="11"/>
      <c r="AM883" s="11"/>
      <c r="AN883" s="11"/>
      <c r="AO883" s="11"/>
    </row>
    <row r="884" spans="1:41" x14ac:dyDescent="0.3">
      <c r="A884" s="59" t="s">
        <v>53</v>
      </c>
      <c r="B884" s="59">
        <v>5</v>
      </c>
      <c r="C884" s="59" t="s">
        <v>213</v>
      </c>
      <c r="D884" s="59" t="s">
        <v>238</v>
      </c>
      <c r="E884" s="59" t="s">
        <v>16</v>
      </c>
      <c r="F884" s="59" t="s">
        <v>239</v>
      </c>
      <c r="G884" s="59" t="s">
        <v>238</v>
      </c>
      <c r="H884" s="59" t="s">
        <v>213</v>
      </c>
      <c r="I884" s="59" t="s">
        <v>4470</v>
      </c>
      <c r="J884" s="59"/>
      <c r="K884" s="59"/>
      <c r="L884" s="59"/>
      <c r="M884" s="59"/>
      <c r="N884" s="59">
        <v>1</v>
      </c>
      <c r="O884" s="59"/>
      <c r="P884" s="155" t="s">
        <v>166</v>
      </c>
      <c r="Q884" s="11" t="s">
        <v>842</v>
      </c>
      <c r="R884" s="11">
        <v>1</v>
      </c>
      <c r="S884" s="11">
        <v>1</v>
      </c>
      <c r="T884" s="11"/>
      <c r="U884" s="74" t="s">
        <v>879</v>
      </c>
      <c r="V884" s="11"/>
      <c r="W884" s="11"/>
      <c r="X884" s="11"/>
      <c r="Y884" s="11"/>
      <c r="Z884" s="11">
        <v>1</v>
      </c>
      <c r="AA884" s="11" t="s">
        <v>844</v>
      </c>
      <c r="AB884" s="11"/>
      <c r="AC884" s="11"/>
      <c r="AD884" s="11" t="e">
        <v>#N/A</v>
      </c>
      <c r="AE884" s="11" t="e">
        <v>#N/A</v>
      </c>
      <c r="AF884" s="11" t="e">
        <f t="shared" si="34"/>
        <v>#N/A</v>
      </c>
      <c r="AG884" s="11" t="e">
        <f t="shared" si="35"/>
        <v>#N/A</v>
      </c>
      <c r="AH884" s="11"/>
      <c r="AI884" s="11"/>
      <c r="AJ884" s="11"/>
      <c r="AK884" s="11"/>
      <c r="AL884" s="11"/>
      <c r="AM884" s="11"/>
      <c r="AN884" s="11"/>
      <c r="AO884" s="11"/>
    </row>
    <row r="885" spans="1:41" x14ac:dyDescent="0.3">
      <c r="A885" s="59" t="s">
        <v>53</v>
      </c>
      <c r="B885" s="59">
        <v>5</v>
      </c>
      <c r="C885" s="59" t="s">
        <v>208</v>
      </c>
      <c r="D885" s="59" t="s">
        <v>240</v>
      </c>
      <c r="E885" s="59" t="s">
        <v>16</v>
      </c>
      <c r="F885" s="59" t="s">
        <v>241</v>
      </c>
      <c r="G885" s="59" t="s">
        <v>240</v>
      </c>
      <c r="H885" s="59" t="s">
        <v>208</v>
      </c>
      <c r="I885" s="59" t="s">
        <v>4713</v>
      </c>
      <c r="J885" s="59"/>
      <c r="K885" s="59"/>
      <c r="L885" s="59"/>
      <c r="M885" s="59"/>
      <c r="N885" s="59">
        <v>1</v>
      </c>
      <c r="O885" s="59"/>
      <c r="P885" s="155" t="s">
        <v>166</v>
      </c>
      <c r="Q885" s="11" t="s">
        <v>842</v>
      </c>
      <c r="R885" s="11">
        <v>1</v>
      </c>
      <c r="S885" s="11">
        <v>1</v>
      </c>
      <c r="T885" s="11"/>
      <c r="U885" s="74" t="s">
        <v>982</v>
      </c>
      <c r="V885" s="11"/>
      <c r="W885" s="11"/>
      <c r="X885" s="11"/>
      <c r="Y885" s="11"/>
      <c r="Z885" s="11">
        <v>1</v>
      </c>
      <c r="AA885" s="11" t="s">
        <v>844</v>
      </c>
      <c r="AB885" s="11"/>
      <c r="AC885" s="11"/>
      <c r="AD885" s="11" t="e">
        <v>#N/A</v>
      </c>
      <c r="AE885" s="11" t="e">
        <v>#N/A</v>
      </c>
      <c r="AF885" s="11" t="e">
        <f t="shared" si="34"/>
        <v>#N/A</v>
      </c>
      <c r="AG885" s="11" t="e">
        <f t="shared" si="35"/>
        <v>#N/A</v>
      </c>
      <c r="AH885" s="11"/>
      <c r="AI885" s="11"/>
      <c r="AJ885" s="11"/>
      <c r="AK885" s="11"/>
      <c r="AL885" s="11"/>
      <c r="AM885" s="11"/>
      <c r="AN885" s="11"/>
      <c r="AO885" s="11"/>
    </row>
    <row r="886" spans="1:41" x14ac:dyDescent="0.3">
      <c r="A886" s="59" t="s">
        <v>53</v>
      </c>
      <c r="B886" s="59">
        <v>5</v>
      </c>
      <c r="C886" s="59"/>
      <c r="D886" s="59" t="s">
        <v>818</v>
      </c>
      <c r="E886" s="59" t="e">
        <v>#N/A</v>
      </c>
      <c r="F886" s="59" t="s">
        <v>1494</v>
      </c>
      <c r="G886" s="59" t="s">
        <v>818</v>
      </c>
      <c r="H886" s="59" t="s">
        <v>818</v>
      </c>
      <c r="I886" s="59" t="s">
        <v>818</v>
      </c>
      <c r="J886" s="59"/>
      <c r="K886" s="59"/>
      <c r="L886" s="59"/>
      <c r="M886" s="59"/>
      <c r="N886" s="59">
        <v>1</v>
      </c>
      <c r="O886" s="59"/>
      <c r="P886" s="155" t="s">
        <v>166</v>
      </c>
      <c r="Q886" s="11" t="s">
        <v>842</v>
      </c>
      <c r="R886" s="11"/>
      <c r="S886" s="11"/>
      <c r="T886" s="11"/>
      <c r="U886" s="11"/>
      <c r="V886" s="11"/>
      <c r="W886" s="11"/>
      <c r="X886" s="11"/>
      <c r="Y886" s="11"/>
      <c r="Z886" s="11"/>
      <c r="AA886" s="11"/>
      <c r="AB886" s="11"/>
      <c r="AC886" s="11"/>
      <c r="AD886" s="11" t="e">
        <v>#N/A</v>
      </c>
      <c r="AE886" s="11" t="e">
        <v>#N/A</v>
      </c>
      <c r="AF886" s="11" t="e">
        <f t="shared" si="34"/>
        <v>#N/A</v>
      </c>
      <c r="AG886" s="11" t="e">
        <f t="shared" si="35"/>
        <v>#N/A</v>
      </c>
      <c r="AH886" s="11"/>
      <c r="AI886" s="11"/>
      <c r="AJ886" s="11"/>
      <c r="AK886" s="11"/>
      <c r="AL886" s="11"/>
      <c r="AM886" s="11"/>
      <c r="AN886" s="11"/>
      <c r="AO886" s="11"/>
    </row>
    <row r="887" spans="1:41" x14ac:dyDescent="0.3">
      <c r="A887" s="59" t="s">
        <v>53</v>
      </c>
      <c r="B887" s="59">
        <v>5</v>
      </c>
      <c r="C887" s="59"/>
      <c r="D887" s="59" t="s">
        <v>818</v>
      </c>
      <c r="E887" s="59" t="e">
        <v>#N/A</v>
      </c>
      <c r="F887" s="59" t="s">
        <v>1495</v>
      </c>
      <c r="G887" s="59" t="s">
        <v>818</v>
      </c>
      <c r="H887" s="59" t="s">
        <v>818</v>
      </c>
      <c r="I887" s="59" t="s">
        <v>818</v>
      </c>
      <c r="J887" s="59"/>
      <c r="K887" s="59"/>
      <c r="L887" s="59"/>
      <c r="M887" s="59"/>
      <c r="N887" s="59">
        <v>1</v>
      </c>
      <c r="O887" s="59"/>
      <c r="P887" s="155" t="s">
        <v>166</v>
      </c>
      <c r="Q887" s="11" t="s">
        <v>842</v>
      </c>
      <c r="R887" s="11"/>
      <c r="S887" s="11"/>
      <c r="T887" s="11"/>
      <c r="U887" s="11"/>
      <c r="V887" s="11"/>
      <c r="W887" s="11"/>
      <c r="X887" s="11"/>
      <c r="Y887" s="11"/>
      <c r="Z887" s="11"/>
      <c r="AA887" s="11"/>
      <c r="AB887" s="11"/>
      <c r="AC887" s="11"/>
      <c r="AD887" s="11" t="e">
        <v>#N/A</v>
      </c>
      <c r="AE887" s="11" t="e">
        <v>#N/A</v>
      </c>
      <c r="AF887" s="11" t="e">
        <f t="shared" si="34"/>
        <v>#N/A</v>
      </c>
      <c r="AG887" s="11" t="e">
        <f t="shared" si="35"/>
        <v>#N/A</v>
      </c>
      <c r="AH887" s="11"/>
      <c r="AI887" s="11"/>
      <c r="AJ887" s="11"/>
      <c r="AK887" s="11"/>
      <c r="AL887" s="11"/>
      <c r="AM887" s="11"/>
      <c r="AN887" s="11"/>
      <c r="AO887" s="11"/>
    </row>
    <row r="888" spans="1:41" x14ac:dyDescent="0.3">
      <c r="A888" s="59" t="s">
        <v>53</v>
      </c>
      <c r="B888" s="59">
        <v>5</v>
      </c>
      <c r="C888" s="59" t="s">
        <v>209</v>
      </c>
      <c r="D888" s="59" t="s">
        <v>236</v>
      </c>
      <c r="E888" s="59" t="s">
        <v>16</v>
      </c>
      <c r="F888" s="59" t="s">
        <v>237</v>
      </c>
      <c r="G888" s="59" t="s">
        <v>236</v>
      </c>
      <c r="H888" s="59" t="s">
        <v>209</v>
      </c>
      <c r="I888" s="59" t="s">
        <v>4649</v>
      </c>
      <c r="J888" s="59"/>
      <c r="K888" s="59"/>
      <c r="L888" s="59"/>
      <c r="M888" s="59"/>
      <c r="N888" s="59">
        <v>1</v>
      </c>
      <c r="O888" s="59"/>
      <c r="P888" s="155" t="s">
        <v>166</v>
      </c>
      <c r="Q888" s="11" t="s">
        <v>842</v>
      </c>
      <c r="R888" s="11">
        <v>1</v>
      </c>
      <c r="S888" s="11">
        <v>1</v>
      </c>
      <c r="T888" s="11"/>
      <c r="U888" s="74" t="s">
        <v>1496</v>
      </c>
      <c r="V888" s="11"/>
      <c r="W888" s="11"/>
      <c r="X888" s="11"/>
      <c r="Y888" s="11"/>
      <c r="Z888" s="11">
        <v>1</v>
      </c>
      <c r="AA888" s="11" t="s">
        <v>844</v>
      </c>
      <c r="AB888" s="11"/>
      <c r="AC888" s="11"/>
      <c r="AD888" s="11" t="e">
        <v>#N/A</v>
      </c>
      <c r="AE888" s="11" t="e">
        <v>#N/A</v>
      </c>
      <c r="AF888" s="11" t="e">
        <f t="shared" si="34"/>
        <v>#N/A</v>
      </c>
      <c r="AG888" s="11" t="e">
        <f t="shared" si="35"/>
        <v>#N/A</v>
      </c>
      <c r="AH888" s="11"/>
      <c r="AI888" s="11"/>
      <c r="AJ888" s="11"/>
      <c r="AK888" s="11"/>
      <c r="AL888" s="11"/>
      <c r="AM888" s="11"/>
      <c r="AN888" s="11"/>
      <c r="AO888" s="11"/>
    </row>
    <row r="889" spans="1:41" x14ac:dyDescent="0.3">
      <c r="A889" s="59" t="s">
        <v>53</v>
      </c>
      <c r="B889" s="59">
        <v>5</v>
      </c>
      <c r="C889" s="59"/>
      <c r="D889" s="59" t="s">
        <v>818</v>
      </c>
      <c r="E889" s="59" t="e">
        <v>#N/A</v>
      </c>
      <c r="F889" s="59" t="s">
        <v>1348</v>
      </c>
      <c r="G889" s="59" t="s">
        <v>818</v>
      </c>
      <c r="H889" s="59" t="s">
        <v>818</v>
      </c>
      <c r="I889" s="59" t="s">
        <v>818</v>
      </c>
      <c r="J889" s="59"/>
      <c r="K889" s="59"/>
      <c r="L889" s="59"/>
      <c r="M889" s="59"/>
      <c r="N889" s="59">
        <v>1</v>
      </c>
      <c r="O889" s="59"/>
      <c r="P889" s="155" t="s">
        <v>166</v>
      </c>
      <c r="Q889" s="11" t="s">
        <v>842</v>
      </c>
      <c r="R889" s="11"/>
      <c r="S889" s="11"/>
      <c r="T889" s="11"/>
      <c r="U889" s="11"/>
      <c r="V889" s="11"/>
      <c r="W889" s="11"/>
      <c r="X889" s="11"/>
      <c r="Y889" s="11"/>
      <c r="Z889" s="11"/>
      <c r="AA889" s="11"/>
      <c r="AB889" s="11"/>
      <c r="AC889" s="11"/>
      <c r="AD889" s="11" t="e">
        <v>#N/A</v>
      </c>
      <c r="AE889" s="11" t="e">
        <v>#N/A</v>
      </c>
      <c r="AF889" s="11" t="e">
        <f t="shared" si="34"/>
        <v>#N/A</v>
      </c>
      <c r="AG889" s="11" t="e">
        <f t="shared" si="35"/>
        <v>#N/A</v>
      </c>
      <c r="AH889" s="11"/>
      <c r="AI889" s="11"/>
      <c r="AJ889" s="11"/>
      <c r="AK889" s="11"/>
      <c r="AL889" s="11"/>
      <c r="AM889" s="11"/>
      <c r="AN889" s="11"/>
      <c r="AO889" s="11"/>
    </row>
    <row r="890" spans="1:41" x14ac:dyDescent="0.3">
      <c r="A890" s="59" t="s">
        <v>53</v>
      </c>
      <c r="B890" s="59">
        <v>5</v>
      </c>
      <c r="C890" s="59"/>
      <c r="D890" s="59" t="s">
        <v>818</v>
      </c>
      <c r="E890" s="59" t="e">
        <v>#N/A</v>
      </c>
      <c r="F890" s="59" t="s">
        <v>552</v>
      </c>
      <c r="G890" s="59" t="s">
        <v>818</v>
      </c>
      <c r="H890" s="59" t="s">
        <v>818</v>
      </c>
      <c r="I890" s="59" t="s">
        <v>818</v>
      </c>
      <c r="J890" s="59"/>
      <c r="K890" s="59"/>
      <c r="L890" s="59"/>
      <c r="M890" s="59"/>
      <c r="N890" s="59">
        <v>1</v>
      </c>
      <c r="O890" s="59"/>
      <c r="P890" s="155" t="s">
        <v>166</v>
      </c>
      <c r="Q890" s="11" t="s">
        <v>842</v>
      </c>
      <c r="R890" s="11"/>
      <c r="S890" s="11"/>
      <c r="T890" s="11"/>
      <c r="U890" s="11"/>
      <c r="V890" s="11"/>
      <c r="W890" s="11"/>
      <c r="X890" s="11"/>
      <c r="Y890" s="11"/>
      <c r="Z890" s="11"/>
      <c r="AA890" s="11"/>
      <c r="AB890" s="11"/>
      <c r="AC890" s="11"/>
      <c r="AD890" s="11" t="e">
        <v>#N/A</v>
      </c>
      <c r="AE890" s="11" t="e">
        <v>#N/A</v>
      </c>
      <c r="AF890" s="11" t="e">
        <f t="shared" si="34"/>
        <v>#N/A</v>
      </c>
      <c r="AG890" s="11" t="e">
        <f t="shared" si="35"/>
        <v>#N/A</v>
      </c>
      <c r="AH890" s="11"/>
      <c r="AI890" s="11"/>
      <c r="AJ890" s="11"/>
      <c r="AK890" s="11"/>
      <c r="AL890" s="11"/>
      <c r="AM890" s="11"/>
      <c r="AN890" s="11"/>
      <c r="AO890" s="11"/>
    </row>
    <row r="891" spans="1:41" x14ac:dyDescent="0.3">
      <c r="A891" s="59" t="s">
        <v>53</v>
      </c>
      <c r="B891" s="59">
        <v>5</v>
      </c>
      <c r="C891" s="59" t="s">
        <v>37</v>
      </c>
      <c r="D891" s="59" t="s">
        <v>888</v>
      </c>
      <c r="E891" s="59" t="s">
        <v>33</v>
      </c>
      <c r="F891" s="59" t="s">
        <v>311</v>
      </c>
      <c r="G891" s="59" t="s">
        <v>888</v>
      </c>
      <c r="H891" s="59" t="s">
        <v>37</v>
      </c>
      <c r="I891" s="59" t="s">
        <v>37</v>
      </c>
      <c r="J891" s="59"/>
      <c r="K891" s="59"/>
      <c r="L891" s="59"/>
      <c r="M891" s="59"/>
      <c r="N891" s="59">
        <v>1</v>
      </c>
      <c r="O891" s="59"/>
      <c r="P891" s="155" t="s">
        <v>166</v>
      </c>
      <c r="Q891" s="11" t="s">
        <v>842</v>
      </c>
      <c r="R891" s="11">
        <v>1</v>
      </c>
      <c r="S891" s="11">
        <v>1</v>
      </c>
      <c r="T891" s="11"/>
      <c r="U891" s="11" t="s">
        <v>1506</v>
      </c>
      <c r="V891" s="11"/>
      <c r="W891" s="11"/>
      <c r="X891" s="11"/>
      <c r="Y891" s="11"/>
      <c r="Z891" s="11">
        <v>1</v>
      </c>
      <c r="AA891" s="11" t="s">
        <v>1507</v>
      </c>
      <c r="AB891" s="11"/>
      <c r="AC891" s="11" t="s">
        <v>1192</v>
      </c>
      <c r="AD891" s="11" t="s">
        <v>3154</v>
      </c>
      <c r="AE891" s="11" t="s">
        <v>2990</v>
      </c>
      <c r="AF891" s="11" t="str">
        <f t="shared" si="34"/>
        <v>Examples: Toys (dolls, car, animals)</v>
      </c>
      <c r="AG891" s="11" t="str">
        <f t="shared" si="35"/>
        <v>ac14b. Plastic articles (soft). Toys intended for children’s use (and child dedicated articles). Examples: Toys (dolls, car, animals)</v>
      </c>
      <c r="AH891" s="11"/>
      <c r="AI891" s="11"/>
      <c r="AJ891" s="11"/>
      <c r="AK891" s="11"/>
      <c r="AL891" s="11"/>
      <c r="AM891" s="11"/>
      <c r="AN891" s="11">
        <v>1</v>
      </c>
      <c r="AO891" s="11">
        <v>1</v>
      </c>
    </row>
    <row r="892" spans="1:41" x14ac:dyDescent="0.3">
      <c r="A892" s="59" t="s">
        <v>53</v>
      </c>
      <c r="B892" s="59">
        <v>5</v>
      </c>
      <c r="C892" s="59"/>
      <c r="D892" s="59" t="s">
        <v>818</v>
      </c>
      <c r="E892" s="59" t="e">
        <v>#N/A</v>
      </c>
      <c r="F892" s="59" t="s">
        <v>1342</v>
      </c>
      <c r="G892" s="59" t="s">
        <v>818</v>
      </c>
      <c r="H892" s="59" t="s">
        <v>818</v>
      </c>
      <c r="I892" s="59" t="s">
        <v>818</v>
      </c>
      <c r="J892" s="59"/>
      <c r="K892" s="59"/>
      <c r="L892" s="59"/>
      <c r="M892" s="59"/>
      <c r="N892" s="59">
        <v>1</v>
      </c>
      <c r="O892" s="59"/>
      <c r="P892" s="155" t="s">
        <v>166</v>
      </c>
      <c r="Q892" s="11" t="s">
        <v>842</v>
      </c>
      <c r="R892" s="11"/>
      <c r="S892" s="11"/>
      <c r="T892" s="11"/>
      <c r="U892" s="11"/>
      <c r="V892" s="11"/>
      <c r="W892" s="11"/>
      <c r="X892" s="11"/>
      <c r="Y892" s="11"/>
      <c r="Z892" s="11"/>
      <c r="AA892" s="11"/>
      <c r="AB892" s="11"/>
      <c r="AC892" s="11"/>
      <c r="AD892" s="11" t="e">
        <v>#N/A</v>
      </c>
      <c r="AE892" s="11" t="e">
        <v>#N/A</v>
      </c>
      <c r="AF892" s="11" t="e">
        <f t="shared" si="34"/>
        <v>#N/A</v>
      </c>
      <c r="AG892" s="11" t="e">
        <f t="shared" si="35"/>
        <v>#N/A</v>
      </c>
      <c r="AH892" s="11"/>
      <c r="AI892" s="11"/>
      <c r="AJ892" s="11"/>
      <c r="AK892" s="11"/>
      <c r="AL892" s="11"/>
      <c r="AM892" s="11"/>
      <c r="AN892" s="11"/>
      <c r="AO892" s="11">
        <v>1</v>
      </c>
    </row>
    <row r="893" spans="1:41" x14ac:dyDescent="0.3">
      <c r="A893" s="59" t="s">
        <v>139</v>
      </c>
      <c r="B893" s="59">
        <v>2</v>
      </c>
      <c r="C893" s="59" t="s">
        <v>35</v>
      </c>
      <c r="D893" s="59" t="s">
        <v>1353</v>
      </c>
      <c r="E893" s="59" t="s">
        <v>33</v>
      </c>
      <c r="F893" s="59" t="s">
        <v>1484</v>
      </c>
      <c r="G893" s="59" t="s">
        <v>1353</v>
      </c>
      <c r="H893" s="59" t="s">
        <v>35</v>
      </c>
      <c r="I893" s="59" t="s">
        <v>4963</v>
      </c>
      <c r="J893" s="59" t="s">
        <v>366</v>
      </c>
      <c r="K893" s="59"/>
      <c r="L893" s="59"/>
      <c r="M893" s="59" t="s">
        <v>818</v>
      </c>
      <c r="N893" s="59">
        <v>0</v>
      </c>
      <c r="O893" s="59"/>
      <c r="P893" s="155" t="s">
        <v>166</v>
      </c>
      <c r="Q893" s="11"/>
      <c r="R893" s="11"/>
      <c r="S893" s="11"/>
      <c r="T893" s="11"/>
      <c r="U893" s="11"/>
      <c r="V893" s="11"/>
      <c r="W893" s="11"/>
      <c r="X893" s="11"/>
      <c r="Y893" s="11"/>
      <c r="Z893" s="11"/>
      <c r="AA893" s="11"/>
      <c r="AB893" s="11"/>
      <c r="AC893" s="11"/>
      <c r="AD893" s="11" t="e">
        <v>#N/A</v>
      </c>
      <c r="AE893" s="11" t="e">
        <v>#N/A</v>
      </c>
      <c r="AF893" s="11"/>
      <c r="AG893" s="11"/>
      <c r="AH893" s="11"/>
      <c r="AI893" s="11"/>
      <c r="AJ893" s="11"/>
      <c r="AK893" s="11"/>
      <c r="AL893" s="11"/>
      <c r="AM893" s="11"/>
      <c r="AN893" s="11"/>
      <c r="AO893" s="11"/>
    </row>
    <row r="894" spans="1:41" x14ac:dyDescent="0.3">
      <c r="A894" s="59" t="s">
        <v>139</v>
      </c>
      <c r="B894" s="59">
        <v>2</v>
      </c>
      <c r="C894" s="59" t="s">
        <v>586</v>
      </c>
      <c r="D894" s="59" t="s">
        <v>963</v>
      </c>
      <c r="E894" s="59" t="s">
        <v>16</v>
      </c>
      <c r="F894" s="59" t="s">
        <v>587</v>
      </c>
      <c r="G894" s="59"/>
      <c r="H894" s="59"/>
      <c r="I894" s="59">
        <v>0</v>
      </c>
      <c r="J894" s="59" t="s">
        <v>366</v>
      </c>
      <c r="K894" s="59"/>
      <c r="L894" s="59"/>
      <c r="M894" s="59" t="s">
        <v>818</v>
      </c>
      <c r="N894" s="59">
        <v>0</v>
      </c>
      <c r="O894" s="59"/>
      <c r="P894" s="155" t="s">
        <v>166</v>
      </c>
      <c r="Q894" s="11" t="s">
        <v>333</v>
      </c>
      <c r="R894" s="11"/>
      <c r="S894" s="11"/>
      <c r="T894" s="11"/>
      <c r="U894" s="11"/>
      <c r="V894" s="11"/>
      <c r="W894" s="11"/>
      <c r="X894" s="11"/>
      <c r="Y894" s="11"/>
      <c r="Z894" s="11"/>
      <c r="AA894" s="11"/>
      <c r="AB894" s="11"/>
      <c r="AC894" s="11"/>
      <c r="AD894" s="11" t="e">
        <v>#N/A</v>
      </c>
      <c r="AE894" s="11" t="e">
        <v>#N/A</v>
      </c>
      <c r="AF894" s="11"/>
      <c r="AG894" s="11"/>
      <c r="AH894" s="11"/>
      <c r="AI894" s="11"/>
      <c r="AJ894" s="11"/>
      <c r="AK894" s="11"/>
      <c r="AL894" s="11"/>
      <c r="AM894" s="11"/>
      <c r="AN894" s="11"/>
      <c r="AO894" s="11">
        <v>1</v>
      </c>
    </row>
    <row r="895" spans="1:41" x14ac:dyDescent="0.3">
      <c r="A895" s="59" t="s">
        <v>139</v>
      </c>
      <c r="B895" s="59">
        <v>2</v>
      </c>
      <c r="C895" s="59"/>
      <c r="D895" s="59" t="s">
        <v>818</v>
      </c>
      <c r="E895" s="59" t="e">
        <v>#N/A</v>
      </c>
      <c r="F895" s="59" t="s">
        <v>445</v>
      </c>
      <c r="G895" s="59" t="s">
        <v>818</v>
      </c>
      <c r="H895" s="59" t="s">
        <v>818</v>
      </c>
      <c r="I895" s="59" t="s">
        <v>818</v>
      </c>
      <c r="J895" s="59" t="s">
        <v>439</v>
      </c>
      <c r="K895" s="59"/>
      <c r="L895" s="59"/>
      <c r="M895" s="59" t="s">
        <v>14313</v>
      </c>
      <c r="N895" s="59">
        <v>0</v>
      </c>
      <c r="O895" s="59"/>
      <c r="P895" s="155" t="s">
        <v>166</v>
      </c>
      <c r="Q895" s="11"/>
      <c r="R895" s="11"/>
      <c r="S895" s="11"/>
      <c r="T895" s="11"/>
      <c r="U895" s="11"/>
      <c r="V895" s="11"/>
      <c r="W895" s="11"/>
      <c r="X895" s="11"/>
      <c r="Y895" s="11"/>
      <c r="Z895" s="11"/>
      <c r="AA895" s="11"/>
      <c r="AB895" s="11"/>
      <c r="AC895" s="11"/>
      <c r="AD895" s="11" t="e">
        <v>#N/A</v>
      </c>
      <c r="AE895" s="11" t="e">
        <v>#N/A</v>
      </c>
      <c r="AF895" s="11"/>
      <c r="AG895" s="11"/>
      <c r="AH895" s="11"/>
      <c r="AI895" s="11"/>
      <c r="AJ895" s="11"/>
      <c r="AK895" s="11"/>
      <c r="AL895" s="11"/>
      <c r="AM895" s="11"/>
      <c r="AN895" s="11"/>
      <c r="AO895" s="11"/>
    </row>
    <row r="896" spans="1:41" x14ac:dyDescent="0.3">
      <c r="A896" s="59" t="s">
        <v>139</v>
      </c>
      <c r="B896" s="59">
        <v>2</v>
      </c>
      <c r="C896" s="59"/>
      <c r="D896" s="59" t="s">
        <v>818</v>
      </c>
      <c r="E896" s="59" t="e">
        <v>#N/A</v>
      </c>
      <c r="F896" s="59" t="s">
        <v>1492</v>
      </c>
      <c r="G896" s="59" t="s">
        <v>818</v>
      </c>
      <c r="H896" s="59" t="s">
        <v>818</v>
      </c>
      <c r="I896" s="59" t="s">
        <v>818</v>
      </c>
      <c r="J896" s="59" t="s">
        <v>439</v>
      </c>
      <c r="K896" s="59"/>
      <c r="L896" s="59"/>
      <c r="M896" s="59" t="s">
        <v>14313</v>
      </c>
      <c r="N896" s="59">
        <v>0</v>
      </c>
      <c r="O896" s="59"/>
      <c r="P896" s="155" t="s">
        <v>166</v>
      </c>
      <c r="Q896" s="11"/>
      <c r="R896" s="11"/>
      <c r="S896" s="11"/>
      <c r="T896" s="11"/>
      <c r="U896" s="11"/>
      <c r="V896" s="11"/>
      <c r="W896" s="11"/>
      <c r="X896" s="11"/>
      <c r="Y896" s="11"/>
      <c r="Z896" s="11"/>
      <c r="AA896" s="11"/>
      <c r="AB896" s="11"/>
      <c r="AC896" s="11"/>
      <c r="AD896" s="11" t="e">
        <v>#N/A</v>
      </c>
      <c r="AE896" s="11" t="e">
        <v>#N/A</v>
      </c>
      <c r="AF896" s="11"/>
      <c r="AG896" s="11"/>
      <c r="AH896" s="11"/>
      <c r="AI896" s="11"/>
      <c r="AJ896" s="11"/>
      <c r="AK896" s="11"/>
      <c r="AL896" s="11"/>
      <c r="AM896" s="11"/>
      <c r="AN896" s="11"/>
      <c r="AO896" s="11"/>
    </row>
    <row r="897" spans="1:41" x14ac:dyDescent="0.3">
      <c r="A897" s="59" t="s">
        <v>139</v>
      </c>
      <c r="B897" s="59">
        <v>2</v>
      </c>
      <c r="C897" s="59"/>
      <c r="D897" s="59" t="s">
        <v>818</v>
      </c>
      <c r="E897" s="59" t="e">
        <v>#N/A</v>
      </c>
      <c r="F897" s="59" t="s">
        <v>1493</v>
      </c>
      <c r="G897" s="59" t="s">
        <v>818</v>
      </c>
      <c r="H897" s="59" t="s">
        <v>818</v>
      </c>
      <c r="I897" s="59" t="s">
        <v>818</v>
      </c>
      <c r="J897" s="59" t="s">
        <v>439</v>
      </c>
      <c r="K897" s="59"/>
      <c r="L897" s="59"/>
      <c r="M897" s="59" t="s">
        <v>14313</v>
      </c>
      <c r="N897" s="59">
        <v>0</v>
      </c>
      <c r="O897" s="59"/>
      <c r="P897" s="155" t="s">
        <v>166</v>
      </c>
      <c r="Q897" s="11"/>
      <c r="R897" s="11"/>
      <c r="S897" s="11"/>
      <c r="T897" s="11"/>
      <c r="U897" s="11"/>
      <c r="V897" s="11"/>
      <c r="W897" s="11"/>
      <c r="X897" s="11"/>
      <c r="Y897" s="11"/>
      <c r="Z897" s="11"/>
      <c r="AA897" s="11"/>
      <c r="AB897" s="11"/>
      <c r="AC897" s="11"/>
      <c r="AD897" s="11" t="e">
        <v>#N/A</v>
      </c>
      <c r="AE897" s="11" t="e">
        <v>#N/A</v>
      </c>
      <c r="AF897" s="11"/>
      <c r="AG897" s="11"/>
      <c r="AH897" s="11"/>
      <c r="AI897" s="11"/>
      <c r="AJ897" s="11"/>
      <c r="AK897" s="11"/>
      <c r="AL897" s="11"/>
      <c r="AM897" s="11"/>
      <c r="AN897" s="11"/>
      <c r="AO897" s="11"/>
    </row>
    <row r="898" spans="1:41" x14ac:dyDescent="0.3">
      <c r="A898" s="59" t="s">
        <v>53</v>
      </c>
      <c r="B898" s="59">
        <v>5</v>
      </c>
      <c r="C898" s="59"/>
      <c r="D898" s="59" t="s">
        <v>818</v>
      </c>
      <c r="E898" s="59" t="e">
        <v>#N/A</v>
      </c>
      <c r="F898" s="59" t="s">
        <v>553</v>
      </c>
      <c r="G898" s="59" t="s">
        <v>818</v>
      </c>
      <c r="H898" s="59" t="s">
        <v>818</v>
      </c>
      <c r="I898" s="59" t="s">
        <v>818</v>
      </c>
      <c r="J898" s="59"/>
      <c r="K898" s="59"/>
      <c r="L898" s="59"/>
      <c r="M898" s="59"/>
      <c r="N898" s="59">
        <v>1</v>
      </c>
      <c r="O898" s="59"/>
      <c r="P898" s="155" t="s">
        <v>166</v>
      </c>
      <c r="Q898" s="11" t="s">
        <v>842</v>
      </c>
      <c r="R898" s="11"/>
      <c r="S898" s="11"/>
      <c r="T898" s="11"/>
      <c r="U898" s="11"/>
      <c r="V898" s="11"/>
      <c r="W898" s="11"/>
      <c r="X898" s="11"/>
      <c r="Y898" s="11"/>
      <c r="Z898" s="11"/>
      <c r="AA898" s="11"/>
      <c r="AB898" s="11"/>
      <c r="AC898" s="11"/>
      <c r="AD898" s="11" t="e">
        <v>#N/A</v>
      </c>
      <c r="AE898" s="11" t="e">
        <v>#N/A</v>
      </c>
      <c r="AF898" s="11" t="e">
        <f t="shared" ref="AF898:AF926" si="36">"Examples: "&amp;VLOOKUP(AC898,OECD_Codes,4,FALSE)</f>
        <v>#N/A</v>
      </c>
      <c r="AG898" s="11" t="e">
        <f t="shared" ref="AG898:AG926" si="37">AC898&amp;". "&amp;AD898&amp;". "&amp;AE898&amp;". "&amp;AF898</f>
        <v>#N/A</v>
      </c>
      <c r="AH898" s="11"/>
      <c r="AI898" s="11"/>
      <c r="AJ898" s="11"/>
      <c r="AK898" s="11"/>
      <c r="AL898" s="11"/>
      <c r="AM898" s="11"/>
      <c r="AN898" s="11"/>
      <c r="AO898" s="11"/>
    </row>
    <row r="899" spans="1:41" x14ac:dyDescent="0.3">
      <c r="A899" s="59" t="s">
        <v>53</v>
      </c>
      <c r="B899" s="59">
        <v>5</v>
      </c>
      <c r="C899" s="59" t="s">
        <v>35</v>
      </c>
      <c r="D899" s="59" t="s">
        <v>1353</v>
      </c>
      <c r="E899" s="59" t="s">
        <v>33</v>
      </c>
      <c r="F899" s="59" t="s">
        <v>199</v>
      </c>
      <c r="G899" s="59" t="s">
        <v>1353</v>
      </c>
      <c r="H899" s="59" t="s">
        <v>35</v>
      </c>
      <c r="I899" s="59" t="s">
        <v>4963</v>
      </c>
      <c r="J899" s="59"/>
      <c r="K899" s="59"/>
      <c r="L899" s="59"/>
      <c r="M899" s="59"/>
      <c r="N899" s="59">
        <v>1</v>
      </c>
      <c r="O899" s="59"/>
      <c r="P899" s="155" t="s">
        <v>166</v>
      </c>
      <c r="Q899" s="11" t="s">
        <v>842</v>
      </c>
      <c r="R899" s="11">
        <v>1</v>
      </c>
      <c r="S899" s="11">
        <v>1</v>
      </c>
      <c r="T899" s="11"/>
      <c r="U899" s="11" t="s">
        <v>1508</v>
      </c>
      <c r="V899" s="11"/>
      <c r="W899" s="11"/>
      <c r="X899" s="11"/>
      <c r="Y899" s="11"/>
      <c r="Z899" s="11">
        <v>1</v>
      </c>
      <c r="AA899" s="11" t="s">
        <v>1509</v>
      </c>
      <c r="AB899" s="11"/>
      <c r="AC899" s="11" t="s">
        <v>1192</v>
      </c>
      <c r="AD899" s="11" t="s">
        <v>3154</v>
      </c>
      <c r="AE899" s="11" t="s">
        <v>2990</v>
      </c>
      <c r="AF899" s="11" t="str">
        <f t="shared" si="36"/>
        <v>Examples: Toys (dolls, car, animals)</v>
      </c>
      <c r="AG899" s="11" t="str">
        <f t="shared" si="37"/>
        <v>ac14b. Plastic articles (soft). Toys intended for children’s use (and child dedicated articles). Examples: Toys (dolls, car, animals)</v>
      </c>
      <c r="AH899" s="11"/>
      <c r="AI899" s="11"/>
      <c r="AJ899" s="11"/>
      <c r="AK899" s="11"/>
      <c r="AL899" s="11"/>
      <c r="AM899" s="11"/>
      <c r="AN899" s="11">
        <v>1</v>
      </c>
      <c r="AO899" s="11"/>
    </row>
    <row r="900" spans="1:41" x14ac:dyDescent="0.3">
      <c r="A900" s="59" t="s">
        <v>53</v>
      </c>
      <c r="B900" s="59">
        <v>5</v>
      </c>
      <c r="C900" s="59"/>
      <c r="D900" s="59" t="s">
        <v>818</v>
      </c>
      <c r="E900" s="59" t="e">
        <v>#N/A</v>
      </c>
      <c r="F900" s="59" t="s">
        <v>1418</v>
      </c>
      <c r="G900" s="59" t="s">
        <v>818</v>
      </c>
      <c r="H900" s="59" t="s">
        <v>818</v>
      </c>
      <c r="I900" s="59" t="s">
        <v>818</v>
      </c>
      <c r="J900" s="59"/>
      <c r="K900" s="59"/>
      <c r="L900" s="59"/>
      <c r="M900" s="59"/>
      <c r="N900" s="59">
        <v>1</v>
      </c>
      <c r="O900" s="59"/>
      <c r="P900" s="155" t="s">
        <v>166</v>
      </c>
      <c r="Q900" s="11" t="s">
        <v>842</v>
      </c>
      <c r="R900" s="11"/>
      <c r="S900" s="11"/>
      <c r="T900" s="11"/>
      <c r="U900" s="11"/>
      <c r="V900" s="11"/>
      <c r="W900" s="11"/>
      <c r="X900" s="11"/>
      <c r="Y900" s="11"/>
      <c r="Z900" s="11"/>
      <c r="AA900" s="11"/>
      <c r="AB900" s="11"/>
      <c r="AC900" s="11"/>
      <c r="AD900" s="11" t="e">
        <v>#N/A</v>
      </c>
      <c r="AE900" s="11" t="e">
        <v>#N/A</v>
      </c>
      <c r="AF900" s="11" t="e">
        <f t="shared" si="36"/>
        <v>#N/A</v>
      </c>
      <c r="AG900" s="11" t="e">
        <f t="shared" si="37"/>
        <v>#N/A</v>
      </c>
      <c r="AH900" s="11"/>
      <c r="AI900" s="11"/>
      <c r="AJ900" s="11"/>
      <c r="AK900" s="11"/>
      <c r="AL900" s="11"/>
      <c r="AM900" s="11"/>
      <c r="AN900" s="11"/>
      <c r="AO900" s="11"/>
    </row>
    <row r="901" spans="1:41" x14ac:dyDescent="0.3">
      <c r="A901" s="59" t="s">
        <v>53</v>
      </c>
      <c r="B901" s="59">
        <v>5</v>
      </c>
      <c r="C901" s="59"/>
      <c r="D901" s="59" t="s">
        <v>818</v>
      </c>
      <c r="E901" s="59" t="e">
        <v>#N/A</v>
      </c>
      <c r="F901" s="59" t="s">
        <v>549</v>
      </c>
      <c r="G901" s="59" t="s">
        <v>818</v>
      </c>
      <c r="H901" s="59" t="s">
        <v>818</v>
      </c>
      <c r="I901" s="59" t="s">
        <v>818</v>
      </c>
      <c r="J901" s="59"/>
      <c r="K901" s="59"/>
      <c r="L901" s="59"/>
      <c r="M901" s="59"/>
      <c r="N901" s="59">
        <v>1</v>
      </c>
      <c r="O901" s="59"/>
      <c r="P901" s="155" t="s">
        <v>166</v>
      </c>
      <c r="Q901" s="11" t="s">
        <v>842</v>
      </c>
      <c r="R901" s="11"/>
      <c r="S901" s="11"/>
      <c r="T901" s="11"/>
      <c r="U901" s="11"/>
      <c r="V901" s="11"/>
      <c r="W901" s="11"/>
      <c r="X901" s="11"/>
      <c r="Y901" s="11"/>
      <c r="Z901" s="11"/>
      <c r="AA901" s="11"/>
      <c r="AB901" s="11"/>
      <c r="AC901" s="11"/>
      <c r="AD901" s="11" t="e">
        <v>#N/A</v>
      </c>
      <c r="AE901" s="11" t="e">
        <v>#N/A</v>
      </c>
      <c r="AF901" s="11" t="e">
        <f t="shared" si="36"/>
        <v>#N/A</v>
      </c>
      <c r="AG901" s="11" t="e">
        <f t="shared" si="37"/>
        <v>#N/A</v>
      </c>
      <c r="AH901" s="11"/>
      <c r="AI901" s="11"/>
      <c r="AJ901" s="11"/>
      <c r="AK901" s="11"/>
      <c r="AL901" s="11"/>
      <c r="AM901" s="11"/>
      <c r="AN901" s="11"/>
      <c r="AO901" s="11"/>
    </row>
    <row r="902" spans="1:41" x14ac:dyDescent="0.3">
      <c r="A902" s="59" t="s">
        <v>53</v>
      </c>
      <c r="B902" s="59">
        <v>5</v>
      </c>
      <c r="C902" s="59"/>
      <c r="D902" s="59" t="s">
        <v>818</v>
      </c>
      <c r="E902" s="59" t="e">
        <v>#N/A</v>
      </c>
      <c r="F902" s="59" t="s">
        <v>1510</v>
      </c>
      <c r="G902" s="59" t="s">
        <v>818</v>
      </c>
      <c r="H902" s="59" t="s">
        <v>818</v>
      </c>
      <c r="I902" s="59" t="s">
        <v>818</v>
      </c>
      <c r="J902" s="59"/>
      <c r="K902" s="59"/>
      <c r="L902" s="59"/>
      <c r="M902" s="59"/>
      <c r="N902" s="59">
        <v>1</v>
      </c>
      <c r="O902" s="59"/>
      <c r="P902" s="155" t="s">
        <v>166</v>
      </c>
      <c r="Q902" s="11" t="s">
        <v>842</v>
      </c>
      <c r="R902" s="11"/>
      <c r="S902" s="11"/>
      <c r="T902" s="11"/>
      <c r="U902" s="11"/>
      <c r="V902" s="11"/>
      <c r="W902" s="11"/>
      <c r="X902" s="11"/>
      <c r="Y902" s="11"/>
      <c r="Z902" s="11"/>
      <c r="AA902" s="11"/>
      <c r="AB902" s="11"/>
      <c r="AC902" s="11"/>
      <c r="AD902" s="11" t="e">
        <v>#N/A</v>
      </c>
      <c r="AE902" s="11" t="e">
        <v>#N/A</v>
      </c>
      <c r="AF902" s="11" t="e">
        <f t="shared" si="36"/>
        <v>#N/A</v>
      </c>
      <c r="AG902" s="11" t="e">
        <f t="shared" si="37"/>
        <v>#N/A</v>
      </c>
      <c r="AH902" s="11"/>
      <c r="AI902" s="11"/>
      <c r="AJ902" s="11"/>
      <c r="AK902" s="11"/>
      <c r="AL902" s="11"/>
      <c r="AM902" s="11"/>
      <c r="AN902" s="11"/>
      <c r="AO902" s="11"/>
    </row>
    <row r="903" spans="1:41" x14ac:dyDescent="0.3">
      <c r="A903" s="59" t="s">
        <v>53</v>
      </c>
      <c r="B903" s="59">
        <v>5</v>
      </c>
      <c r="C903" s="59"/>
      <c r="D903" s="59" t="s">
        <v>818</v>
      </c>
      <c r="E903" s="59" t="e">
        <v>#N/A</v>
      </c>
      <c r="F903" s="59" t="s">
        <v>1511</v>
      </c>
      <c r="G903" s="59" t="s">
        <v>818</v>
      </c>
      <c r="H903" s="59" t="s">
        <v>818</v>
      </c>
      <c r="I903" s="59" t="s">
        <v>818</v>
      </c>
      <c r="J903" s="59"/>
      <c r="K903" s="59"/>
      <c r="L903" s="59"/>
      <c r="M903" s="59"/>
      <c r="N903" s="59">
        <v>1</v>
      </c>
      <c r="O903" s="59"/>
      <c r="P903" s="155" t="s">
        <v>166</v>
      </c>
      <c r="Q903" s="11" t="s">
        <v>842</v>
      </c>
      <c r="R903" s="11"/>
      <c r="S903" s="11"/>
      <c r="T903" s="11"/>
      <c r="U903" s="11"/>
      <c r="V903" s="11"/>
      <c r="W903" s="11"/>
      <c r="X903" s="11"/>
      <c r="Y903" s="11"/>
      <c r="Z903" s="11"/>
      <c r="AA903" s="11"/>
      <c r="AB903" s="11"/>
      <c r="AC903" s="11"/>
      <c r="AD903" s="11" t="e">
        <v>#N/A</v>
      </c>
      <c r="AE903" s="11" t="e">
        <v>#N/A</v>
      </c>
      <c r="AF903" s="11" t="e">
        <f t="shared" si="36"/>
        <v>#N/A</v>
      </c>
      <c r="AG903" s="11" t="e">
        <f t="shared" si="37"/>
        <v>#N/A</v>
      </c>
      <c r="AH903" s="11"/>
      <c r="AI903" s="11"/>
      <c r="AJ903" s="11"/>
      <c r="AK903" s="11"/>
      <c r="AL903" s="11"/>
      <c r="AM903" s="11"/>
      <c r="AN903" s="11"/>
      <c r="AO903" s="11"/>
    </row>
    <row r="904" spans="1:41" x14ac:dyDescent="0.3">
      <c r="A904" s="59" t="s">
        <v>53</v>
      </c>
      <c r="B904" s="59">
        <v>5</v>
      </c>
      <c r="C904" s="59"/>
      <c r="D904" s="59" t="s">
        <v>818</v>
      </c>
      <c r="E904" s="59" t="e">
        <v>#N/A</v>
      </c>
      <c r="F904" s="59" t="s">
        <v>1512</v>
      </c>
      <c r="G904" s="59" t="s">
        <v>818</v>
      </c>
      <c r="H904" s="59" t="s">
        <v>818</v>
      </c>
      <c r="I904" s="59" t="s">
        <v>818</v>
      </c>
      <c r="J904" s="59"/>
      <c r="K904" s="59"/>
      <c r="L904" s="59"/>
      <c r="M904" s="59"/>
      <c r="N904" s="59">
        <v>1</v>
      </c>
      <c r="O904" s="59"/>
      <c r="P904" s="155" t="s">
        <v>166</v>
      </c>
      <c r="Q904" s="11" t="s">
        <v>842</v>
      </c>
      <c r="R904" s="11"/>
      <c r="S904" s="11"/>
      <c r="T904" s="11"/>
      <c r="U904" s="11"/>
      <c r="V904" s="11"/>
      <c r="W904" s="11"/>
      <c r="X904" s="11"/>
      <c r="Y904" s="11"/>
      <c r="Z904" s="11"/>
      <c r="AA904" s="11"/>
      <c r="AB904" s="11"/>
      <c r="AC904" s="11"/>
      <c r="AD904" s="11" t="e">
        <v>#N/A</v>
      </c>
      <c r="AE904" s="11" t="e">
        <v>#N/A</v>
      </c>
      <c r="AF904" s="11" t="e">
        <f t="shared" si="36"/>
        <v>#N/A</v>
      </c>
      <c r="AG904" s="11" t="e">
        <f t="shared" si="37"/>
        <v>#N/A</v>
      </c>
      <c r="AH904" s="11"/>
      <c r="AI904" s="11"/>
      <c r="AJ904" s="11"/>
      <c r="AK904" s="11"/>
      <c r="AL904" s="11"/>
      <c r="AM904" s="11"/>
      <c r="AN904" s="11"/>
      <c r="AO904" s="11"/>
    </row>
    <row r="905" spans="1:41" x14ac:dyDescent="0.3">
      <c r="A905" s="59" t="s">
        <v>53</v>
      </c>
      <c r="B905" s="59">
        <v>5</v>
      </c>
      <c r="C905" s="59"/>
      <c r="D905" s="59" t="s">
        <v>818</v>
      </c>
      <c r="E905" s="59" t="e">
        <v>#N/A</v>
      </c>
      <c r="F905" s="59" t="s">
        <v>1513</v>
      </c>
      <c r="G905" s="59" t="s">
        <v>818</v>
      </c>
      <c r="H905" s="59" t="s">
        <v>818</v>
      </c>
      <c r="I905" s="59" t="s">
        <v>818</v>
      </c>
      <c r="J905" s="59"/>
      <c r="K905" s="59"/>
      <c r="L905" s="59"/>
      <c r="M905" s="59"/>
      <c r="N905" s="59">
        <v>1</v>
      </c>
      <c r="O905" s="59"/>
      <c r="P905" s="155" t="s">
        <v>166</v>
      </c>
      <c r="Q905" s="11" t="s">
        <v>842</v>
      </c>
      <c r="R905" s="11"/>
      <c r="S905" s="11"/>
      <c r="T905" s="11"/>
      <c r="U905" s="11"/>
      <c r="V905" s="11"/>
      <c r="W905" s="11"/>
      <c r="X905" s="11"/>
      <c r="Y905" s="11"/>
      <c r="Z905" s="11"/>
      <c r="AA905" s="11"/>
      <c r="AB905" s="11"/>
      <c r="AC905" s="11"/>
      <c r="AD905" s="11" t="e">
        <v>#N/A</v>
      </c>
      <c r="AE905" s="11" t="e">
        <v>#N/A</v>
      </c>
      <c r="AF905" s="11" t="e">
        <f t="shared" si="36"/>
        <v>#N/A</v>
      </c>
      <c r="AG905" s="11" t="e">
        <f t="shared" si="37"/>
        <v>#N/A</v>
      </c>
      <c r="AH905" s="11"/>
      <c r="AI905" s="11"/>
      <c r="AJ905" s="11"/>
      <c r="AK905" s="11"/>
      <c r="AL905" s="11"/>
      <c r="AM905" s="11"/>
      <c r="AN905" s="11"/>
      <c r="AO905" s="11"/>
    </row>
    <row r="906" spans="1:41" x14ac:dyDescent="0.3">
      <c r="A906" s="59" t="s">
        <v>53</v>
      </c>
      <c r="B906" s="59">
        <v>5</v>
      </c>
      <c r="C906" s="59"/>
      <c r="D906" s="59" t="s">
        <v>818</v>
      </c>
      <c r="E906" s="59" t="e">
        <v>#N/A</v>
      </c>
      <c r="F906" s="59" t="s">
        <v>1514</v>
      </c>
      <c r="G906" s="59" t="s">
        <v>818</v>
      </c>
      <c r="H906" s="59" t="s">
        <v>818</v>
      </c>
      <c r="I906" s="59" t="s">
        <v>818</v>
      </c>
      <c r="J906" s="59"/>
      <c r="K906" s="59"/>
      <c r="L906" s="59"/>
      <c r="M906" s="59"/>
      <c r="N906" s="59">
        <v>1</v>
      </c>
      <c r="O906" s="59"/>
      <c r="P906" s="155" t="s">
        <v>166</v>
      </c>
      <c r="Q906" s="11" t="s">
        <v>842</v>
      </c>
      <c r="R906" s="11"/>
      <c r="S906" s="11"/>
      <c r="T906" s="11"/>
      <c r="U906" s="11"/>
      <c r="V906" s="11"/>
      <c r="W906" s="11"/>
      <c r="X906" s="11"/>
      <c r="Y906" s="11"/>
      <c r="Z906" s="11"/>
      <c r="AA906" s="11"/>
      <c r="AB906" s="11"/>
      <c r="AC906" s="11"/>
      <c r="AD906" s="11" t="e">
        <v>#N/A</v>
      </c>
      <c r="AE906" s="11" t="e">
        <v>#N/A</v>
      </c>
      <c r="AF906" s="11" t="e">
        <f t="shared" si="36"/>
        <v>#N/A</v>
      </c>
      <c r="AG906" s="11" t="e">
        <f t="shared" si="37"/>
        <v>#N/A</v>
      </c>
      <c r="AH906" s="11"/>
      <c r="AI906" s="11"/>
      <c r="AJ906" s="11"/>
      <c r="AK906" s="11"/>
      <c r="AL906" s="11"/>
      <c r="AM906" s="11"/>
      <c r="AN906" s="11"/>
      <c r="AO906" s="11"/>
    </row>
    <row r="907" spans="1:41" x14ac:dyDescent="0.3">
      <c r="A907" s="59" t="s">
        <v>53</v>
      </c>
      <c r="B907" s="59">
        <v>5</v>
      </c>
      <c r="C907" s="59"/>
      <c r="D907" s="59" t="s">
        <v>818</v>
      </c>
      <c r="E907" s="59" t="e">
        <v>#N/A</v>
      </c>
      <c r="F907" s="59" t="s">
        <v>1515</v>
      </c>
      <c r="G907" s="59" t="s">
        <v>818</v>
      </c>
      <c r="H907" s="59" t="s">
        <v>818</v>
      </c>
      <c r="I907" s="59" t="s">
        <v>818</v>
      </c>
      <c r="J907" s="59"/>
      <c r="K907" s="59"/>
      <c r="L907" s="59"/>
      <c r="M907" s="59"/>
      <c r="N907" s="59">
        <v>1</v>
      </c>
      <c r="O907" s="59"/>
      <c r="P907" s="155" t="s">
        <v>166</v>
      </c>
      <c r="Q907" s="11" t="s">
        <v>842</v>
      </c>
      <c r="R907" s="11"/>
      <c r="S907" s="11"/>
      <c r="T907" s="11"/>
      <c r="U907" s="11"/>
      <c r="V907" s="11"/>
      <c r="W907" s="11"/>
      <c r="X907" s="11"/>
      <c r="Y907" s="11"/>
      <c r="Z907" s="11"/>
      <c r="AA907" s="11"/>
      <c r="AB907" s="11"/>
      <c r="AC907" s="11"/>
      <c r="AD907" s="11" t="e">
        <v>#N/A</v>
      </c>
      <c r="AE907" s="11" t="e">
        <v>#N/A</v>
      </c>
      <c r="AF907" s="11" t="e">
        <f t="shared" si="36"/>
        <v>#N/A</v>
      </c>
      <c r="AG907" s="11" t="e">
        <f t="shared" si="37"/>
        <v>#N/A</v>
      </c>
      <c r="AH907" s="11"/>
      <c r="AI907" s="11"/>
      <c r="AJ907" s="11"/>
      <c r="AK907" s="11"/>
      <c r="AL907" s="11"/>
      <c r="AM907" s="11"/>
      <c r="AN907" s="11"/>
      <c r="AO907" s="11"/>
    </row>
    <row r="908" spans="1:41" x14ac:dyDescent="0.3">
      <c r="A908" s="59" t="s">
        <v>53</v>
      </c>
      <c r="B908" s="59">
        <v>5</v>
      </c>
      <c r="C908" s="59"/>
      <c r="D908" s="59" t="s">
        <v>818</v>
      </c>
      <c r="E908" s="59" t="e">
        <v>#N/A</v>
      </c>
      <c r="F908" s="59" t="s">
        <v>1516</v>
      </c>
      <c r="G908" s="59" t="s">
        <v>818</v>
      </c>
      <c r="H908" s="59" t="s">
        <v>818</v>
      </c>
      <c r="I908" s="59" t="s">
        <v>818</v>
      </c>
      <c r="J908" s="59"/>
      <c r="K908" s="59"/>
      <c r="L908" s="59"/>
      <c r="M908" s="59"/>
      <c r="N908" s="59">
        <v>1</v>
      </c>
      <c r="O908" s="59"/>
      <c r="P908" s="155" t="s">
        <v>166</v>
      </c>
      <c r="Q908" s="11" t="s">
        <v>842</v>
      </c>
      <c r="R908" s="11"/>
      <c r="S908" s="11"/>
      <c r="T908" s="11"/>
      <c r="U908" s="11"/>
      <c r="V908" s="11"/>
      <c r="W908" s="11"/>
      <c r="X908" s="11"/>
      <c r="Y908" s="11"/>
      <c r="Z908" s="11"/>
      <c r="AA908" s="11"/>
      <c r="AB908" s="11"/>
      <c r="AC908" s="11"/>
      <c r="AD908" s="11" t="e">
        <v>#N/A</v>
      </c>
      <c r="AE908" s="11" t="e">
        <v>#N/A</v>
      </c>
      <c r="AF908" s="11" t="e">
        <f t="shared" si="36"/>
        <v>#N/A</v>
      </c>
      <c r="AG908" s="11" t="e">
        <f t="shared" si="37"/>
        <v>#N/A</v>
      </c>
      <c r="AH908" s="11"/>
      <c r="AI908" s="11"/>
      <c r="AJ908" s="11"/>
      <c r="AK908" s="11"/>
      <c r="AL908" s="11"/>
      <c r="AM908" s="11"/>
      <c r="AN908" s="11"/>
      <c r="AO908" s="11"/>
    </row>
    <row r="909" spans="1:41" x14ac:dyDescent="0.3">
      <c r="A909" s="59" t="s">
        <v>53</v>
      </c>
      <c r="B909" s="59">
        <v>5</v>
      </c>
      <c r="C909" s="59"/>
      <c r="D909" s="59" t="s">
        <v>818</v>
      </c>
      <c r="E909" s="59" t="e">
        <v>#N/A</v>
      </c>
      <c r="F909" s="59" t="s">
        <v>1517</v>
      </c>
      <c r="G909" s="59" t="s">
        <v>818</v>
      </c>
      <c r="H909" s="59" t="s">
        <v>818</v>
      </c>
      <c r="I909" s="59" t="s">
        <v>818</v>
      </c>
      <c r="J909" s="59"/>
      <c r="K909" s="59"/>
      <c r="L909" s="59"/>
      <c r="M909" s="59"/>
      <c r="N909" s="59">
        <v>1</v>
      </c>
      <c r="O909" s="59"/>
      <c r="P909" s="155" t="s">
        <v>166</v>
      </c>
      <c r="Q909" s="11" t="s">
        <v>842</v>
      </c>
      <c r="R909" s="11"/>
      <c r="S909" s="11"/>
      <c r="T909" s="11"/>
      <c r="U909" s="11"/>
      <c r="V909" s="11"/>
      <c r="W909" s="11"/>
      <c r="X909" s="11"/>
      <c r="Y909" s="11"/>
      <c r="Z909" s="11"/>
      <c r="AA909" s="11"/>
      <c r="AB909" s="11"/>
      <c r="AC909" s="11"/>
      <c r="AD909" s="11" t="e">
        <v>#N/A</v>
      </c>
      <c r="AE909" s="11" t="e">
        <v>#N/A</v>
      </c>
      <c r="AF909" s="11" t="e">
        <f t="shared" si="36"/>
        <v>#N/A</v>
      </c>
      <c r="AG909" s="11" t="e">
        <f t="shared" si="37"/>
        <v>#N/A</v>
      </c>
      <c r="AH909" s="11"/>
      <c r="AI909" s="11"/>
      <c r="AJ909" s="11"/>
      <c r="AK909" s="11"/>
      <c r="AL909" s="11"/>
      <c r="AM909" s="11"/>
      <c r="AN909" s="11"/>
      <c r="AO909" s="11"/>
    </row>
    <row r="910" spans="1:41" x14ac:dyDescent="0.3">
      <c r="A910" s="59" t="s">
        <v>53</v>
      </c>
      <c r="B910" s="59">
        <v>5</v>
      </c>
      <c r="C910" s="59" t="s">
        <v>191</v>
      </c>
      <c r="D910" s="59" t="s">
        <v>3258</v>
      </c>
      <c r="E910" s="59" t="s">
        <v>16</v>
      </c>
      <c r="F910" s="59" t="s">
        <v>231</v>
      </c>
      <c r="G910" s="59" t="s">
        <v>3258</v>
      </c>
      <c r="H910" s="59" t="s">
        <v>191</v>
      </c>
      <c r="I910" s="59" t="s">
        <v>4263</v>
      </c>
      <c r="J910" s="59"/>
      <c r="K910" s="59"/>
      <c r="L910" s="59"/>
      <c r="M910" s="59"/>
      <c r="N910" s="59">
        <v>1</v>
      </c>
      <c r="O910" s="59"/>
      <c r="P910" s="155" t="s">
        <v>166</v>
      </c>
      <c r="Q910" s="11" t="s">
        <v>842</v>
      </c>
      <c r="R910" s="11">
        <v>1</v>
      </c>
      <c r="S910" s="11">
        <v>1</v>
      </c>
      <c r="T910" s="11"/>
      <c r="U910" s="74" t="s">
        <v>1595</v>
      </c>
      <c r="V910" s="11"/>
      <c r="W910" s="11"/>
      <c r="X910" s="11"/>
      <c r="Y910" s="11"/>
      <c r="Z910" s="11">
        <v>1</v>
      </c>
      <c r="AA910" s="11" t="s">
        <v>844</v>
      </c>
      <c r="AB910" s="11"/>
      <c r="AC910" s="11"/>
      <c r="AD910" s="11" t="e">
        <v>#N/A</v>
      </c>
      <c r="AE910" s="11" t="e">
        <v>#N/A</v>
      </c>
      <c r="AF910" s="11" t="e">
        <f t="shared" si="36"/>
        <v>#N/A</v>
      </c>
      <c r="AG910" s="11" t="e">
        <f t="shared" si="37"/>
        <v>#N/A</v>
      </c>
      <c r="AH910" s="11"/>
      <c r="AI910" s="11"/>
      <c r="AJ910" s="11"/>
      <c r="AK910" s="11"/>
      <c r="AL910" s="11"/>
      <c r="AM910" s="11"/>
      <c r="AN910" s="11"/>
      <c r="AO910" s="11"/>
    </row>
    <row r="911" spans="1:41" x14ac:dyDescent="0.3">
      <c r="A911" s="59" t="s">
        <v>53</v>
      </c>
      <c r="B911" s="59">
        <v>5</v>
      </c>
      <c r="C911" s="59" t="s">
        <v>210</v>
      </c>
      <c r="D911" s="59" t="s">
        <v>3385</v>
      </c>
      <c r="E911" s="59" t="s">
        <v>16</v>
      </c>
      <c r="F911" s="59" t="s">
        <v>591</v>
      </c>
      <c r="G911" s="59" t="s">
        <v>3385</v>
      </c>
      <c r="H911" s="59" t="s">
        <v>210</v>
      </c>
      <c r="I911" s="59" t="s">
        <v>5873</v>
      </c>
      <c r="J911" s="59"/>
      <c r="K911" s="59"/>
      <c r="L911" s="59"/>
      <c r="M911" s="59"/>
      <c r="N911" s="59">
        <v>1</v>
      </c>
      <c r="O911" s="59"/>
      <c r="P911" s="155" t="s">
        <v>166</v>
      </c>
      <c r="Q911" s="11" t="s">
        <v>842</v>
      </c>
      <c r="R911" s="11">
        <v>1</v>
      </c>
      <c r="S911" s="11">
        <v>1</v>
      </c>
      <c r="T911" s="11"/>
      <c r="U911" s="11" t="s">
        <v>1637</v>
      </c>
      <c r="V911" s="11"/>
      <c r="W911" s="11"/>
      <c r="X911" s="11"/>
      <c r="Y911" s="11"/>
      <c r="Z911" s="11">
        <v>1</v>
      </c>
      <c r="AA911" s="11" t="s">
        <v>844</v>
      </c>
      <c r="AB911" s="11"/>
      <c r="AC911" s="11"/>
      <c r="AD911" s="11" t="e">
        <v>#N/A</v>
      </c>
      <c r="AE911" s="11" t="e">
        <v>#N/A</v>
      </c>
      <c r="AF911" s="11" t="e">
        <f t="shared" si="36"/>
        <v>#N/A</v>
      </c>
      <c r="AG911" s="11" t="e">
        <f t="shared" si="37"/>
        <v>#N/A</v>
      </c>
      <c r="AH911" s="11"/>
      <c r="AI911" s="11"/>
      <c r="AJ911" s="11"/>
      <c r="AK911" s="11"/>
      <c r="AL911" s="11"/>
      <c r="AM911" s="11"/>
      <c r="AN911" s="11"/>
      <c r="AO911" s="11"/>
    </row>
    <row r="912" spans="1:41" x14ac:dyDescent="0.3">
      <c r="A912" s="59" t="s">
        <v>53</v>
      </c>
      <c r="B912" s="59">
        <v>5</v>
      </c>
      <c r="C912" s="59" t="s">
        <v>211</v>
      </c>
      <c r="D912" s="59" t="s">
        <v>3282</v>
      </c>
      <c r="E912" s="59" t="s">
        <v>16</v>
      </c>
      <c r="F912" s="59" t="s">
        <v>252</v>
      </c>
      <c r="G912" s="59" t="s">
        <v>3282</v>
      </c>
      <c r="H912" s="59" t="s">
        <v>211</v>
      </c>
      <c r="I912" s="59" t="s">
        <v>4246</v>
      </c>
      <c r="J912" s="59"/>
      <c r="K912" s="59"/>
      <c r="L912" s="59"/>
      <c r="M912" s="59"/>
      <c r="N912" s="59">
        <v>1</v>
      </c>
      <c r="O912" s="59"/>
      <c r="P912" s="155" t="s">
        <v>166</v>
      </c>
      <c r="Q912" s="11" t="s">
        <v>842</v>
      </c>
      <c r="R912" s="11">
        <v>1</v>
      </c>
      <c r="S912" s="11">
        <v>1</v>
      </c>
      <c r="T912" s="11"/>
      <c r="U912" s="74" t="s">
        <v>1670</v>
      </c>
      <c r="V912" s="11"/>
      <c r="W912" s="11"/>
      <c r="X912" s="11"/>
      <c r="Y912" s="11"/>
      <c r="Z912" s="11">
        <v>1</v>
      </c>
      <c r="AA912" s="11" t="s">
        <v>844</v>
      </c>
      <c r="AB912" s="11"/>
      <c r="AC912" s="11"/>
      <c r="AD912" s="11" t="e">
        <v>#N/A</v>
      </c>
      <c r="AE912" s="11" t="e">
        <v>#N/A</v>
      </c>
      <c r="AF912" s="11" t="e">
        <f t="shared" si="36"/>
        <v>#N/A</v>
      </c>
      <c r="AG912" s="11" t="e">
        <f t="shared" si="37"/>
        <v>#N/A</v>
      </c>
      <c r="AH912" s="11"/>
      <c r="AI912" s="11"/>
      <c r="AJ912" s="11"/>
      <c r="AK912" s="11"/>
      <c r="AL912" s="11"/>
      <c r="AM912" s="11"/>
      <c r="AN912" s="11"/>
      <c r="AO912" s="11"/>
    </row>
    <row r="913" spans="1:41" x14ac:dyDescent="0.3">
      <c r="A913" s="59" t="s">
        <v>53</v>
      </c>
      <c r="B913" s="59">
        <v>5</v>
      </c>
      <c r="C913" s="59" t="s">
        <v>622</v>
      </c>
      <c r="D913" s="59" t="s">
        <v>3623</v>
      </c>
      <c r="E913" s="59" t="s">
        <v>16</v>
      </c>
      <c r="F913" s="59" t="s">
        <v>1525</v>
      </c>
      <c r="G913" s="59" t="s">
        <v>3623</v>
      </c>
      <c r="H913" s="59" t="s">
        <v>622</v>
      </c>
      <c r="I913" s="59" t="s">
        <v>4794</v>
      </c>
      <c r="J913" s="59"/>
      <c r="K913" s="59"/>
      <c r="L913" s="59"/>
      <c r="M913" s="59"/>
      <c r="N913" s="59">
        <v>1</v>
      </c>
      <c r="O913" s="59"/>
      <c r="P913" s="155" t="s">
        <v>166</v>
      </c>
      <c r="Q913" s="11" t="s">
        <v>842</v>
      </c>
      <c r="R913" s="11">
        <v>1</v>
      </c>
      <c r="S913" s="11">
        <v>1</v>
      </c>
      <c r="T913" s="11"/>
      <c r="U913" s="74" t="s">
        <v>1689</v>
      </c>
      <c r="V913" s="11"/>
      <c r="W913" s="11"/>
      <c r="X913" s="11"/>
      <c r="Y913" s="11"/>
      <c r="Z913" s="11">
        <v>1</v>
      </c>
      <c r="AA913" s="11" t="s">
        <v>844</v>
      </c>
      <c r="AB913" s="11"/>
      <c r="AC913" s="11"/>
      <c r="AD913" s="11" t="e">
        <v>#N/A</v>
      </c>
      <c r="AE913" s="11" t="e">
        <v>#N/A</v>
      </c>
      <c r="AF913" s="11" t="e">
        <f t="shared" si="36"/>
        <v>#N/A</v>
      </c>
      <c r="AG913" s="11" t="e">
        <f t="shared" si="37"/>
        <v>#N/A</v>
      </c>
      <c r="AH913" s="11"/>
      <c r="AI913" s="11"/>
      <c r="AJ913" s="11"/>
      <c r="AK913" s="11"/>
      <c r="AL913" s="11"/>
      <c r="AM913" s="11"/>
      <c r="AN913" s="11"/>
      <c r="AO913" s="11"/>
    </row>
    <row r="914" spans="1:41" x14ac:dyDescent="0.3">
      <c r="A914" s="59" t="s">
        <v>53</v>
      </c>
      <c r="B914" s="59">
        <v>5</v>
      </c>
      <c r="C914" s="59" t="s">
        <v>765</v>
      </c>
      <c r="D914" s="59" t="s">
        <v>3612</v>
      </c>
      <c r="E914" s="59" t="s">
        <v>16</v>
      </c>
      <c r="F914" s="59" t="s">
        <v>1523</v>
      </c>
      <c r="G914" s="59" t="s">
        <v>3612</v>
      </c>
      <c r="H914" s="59" t="s">
        <v>765</v>
      </c>
      <c r="I914" s="59" t="s">
        <v>4669</v>
      </c>
      <c r="J914" s="59"/>
      <c r="K914" s="59"/>
      <c r="L914" s="59"/>
      <c r="M914" s="59"/>
      <c r="N914" s="59">
        <v>1</v>
      </c>
      <c r="O914" s="59"/>
      <c r="P914" s="155" t="s">
        <v>166</v>
      </c>
      <c r="Q914" s="11" t="s">
        <v>842</v>
      </c>
      <c r="R914" s="11">
        <v>1</v>
      </c>
      <c r="S914" s="11">
        <v>1</v>
      </c>
      <c r="T914" s="11"/>
      <c r="U914" s="74" t="s">
        <v>1760</v>
      </c>
      <c r="V914" s="11"/>
      <c r="W914" s="11"/>
      <c r="X914" s="11"/>
      <c r="Y914" s="11"/>
      <c r="Z914" s="11">
        <v>1</v>
      </c>
      <c r="AA914" s="11" t="s">
        <v>844</v>
      </c>
      <c r="AB914" s="11"/>
      <c r="AC914" s="11"/>
      <c r="AD914" s="11" t="e">
        <v>#N/A</v>
      </c>
      <c r="AE914" s="11" t="e">
        <v>#N/A</v>
      </c>
      <c r="AF914" s="11" t="e">
        <f t="shared" si="36"/>
        <v>#N/A</v>
      </c>
      <c r="AG914" s="11" t="e">
        <f t="shared" si="37"/>
        <v>#N/A</v>
      </c>
      <c r="AH914" s="11"/>
      <c r="AI914" s="11"/>
      <c r="AJ914" s="11"/>
      <c r="AK914" s="11"/>
      <c r="AL914" s="11"/>
      <c r="AM914" s="11"/>
      <c r="AN914" s="11"/>
      <c r="AO914" s="11"/>
    </row>
    <row r="915" spans="1:41" x14ac:dyDescent="0.3">
      <c r="A915" s="59" t="s">
        <v>53</v>
      </c>
      <c r="B915" s="59">
        <v>5</v>
      </c>
      <c r="C915" s="59" t="s">
        <v>212</v>
      </c>
      <c r="D915" s="59" t="s">
        <v>242</v>
      </c>
      <c r="E915" s="59" t="s">
        <v>16</v>
      </c>
      <c r="F915" s="59" t="s">
        <v>243</v>
      </c>
      <c r="G915" s="59" t="s">
        <v>242</v>
      </c>
      <c r="H915" s="59" t="s">
        <v>212</v>
      </c>
      <c r="I915" s="59" t="s">
        <v>4716</v>
      </c>
      <c r="J915" s="59"/>
      <c r="K915" s="59"/>
      <c r="L915" s="59"/>
      <c r="M915" s="59"/>
      <c r="N915" s="59">
        <v>1</v>
      </c>
      <c r="O915" s="59"/>
      <c r="P915" s="155" t="s">
        <v>166</v>
      </c>
      <c r="Q915" s="11" t="s">
        <v>842</v>
      </c>
      <c r="R915" s="11">
        <v>1</v>
      </c>
      <c r="S915" s="11">
        <v>1</v>
      </c>
      <c r="T915" s="11"/>
      <c r="U915" s="74" t="s">
        <v>1929</v>
      </c>
      <c r="V915" s="11"/>
      <c r="W915" s="11"/>
      <c r="X915" s="11"/>
      <c r="Y915" s="11"/>
      <c r="Z915" s="11">
        <v>1</v>
      </c>
      <c r="AA915" s="11" t="s">
        <v>844</v>
      </c>
      <c r="AB915" s="11"/>
      <c r="AC915" s="11"/>
      <c r="AD915" s="11" t="e">
        <v>#N/A</v>
      </c>
      <c r="AE915" s="11" t="e">
        <v>#N/A</v>
      </c>
      <c r="AF915" s="11" t="e">
        <f t="shared" si="36"/>
        <v>#N/A</v>
      </c>
      <c r="AG915" s="11" t="e">
        <f t="shared" si="37"/>
        <v>#N/A</v>
      </c>
      <c r="AH915" s="11"/>
      <c r="AI915" s="11"/>
      <c r="AJ915" s="11"/>
      <c r="AK915" s="11"/>
      <c r="AL915" s="11"/>
      <c r="AM915" s="11"/>
      <c r="AN915" s="11"/>
      <c r="AO915" s="11"/>
    </row>
    <row r="916" spans="1:41" x14ac:dyDescent="0.3">
      <c r="A916" s="59" t="s">
        <v>53</v>
      </c>
      <c r="B916" s="59">
        <v>5</v>
      </c>
      <c r="C916" s="59" t="s">
        <v>191</v>
      </c>
      <c r="D916" s="59" t="s">
        <v>3258</v>
      </c>
      <c r="E916" s="59" t="s">
        <v>16</v>
      </c>
      <c r="F916" s="59" t="s">
        <v>198</v>
      </c>
      <c r="G916" s="59" t="s">
        <v>3258</v>
      </c>
      <c r="H916" s="59" t="s">
        <v>191</v>
      </c>
      <c r="I916" s="59" t="s">
        <v>4263</v>
      </c>
      <c r="J916" s="59"/>
      <c r="K916" s="59"/>
      <c r="L916" s="59"/>
      <c r="M916" s="59"/>
      <c r="N916" s="59">
        <v>1</v>
      </c>
      <c r="O916" s="59"/>
      <c r="P916" s="155" t="s">
        <v>166</v>
      </c>
      <c r="Q916" s="11" t="s">
        <v>842</v>
      </c>
      <c r="R916" s="11"/>
      <c r="S916" s="11"/>
      <c r="T916" s="11"/>
      <c r="U916" s="11"/>
      <c r="V916" s="11"/>
      <c r="W916" s="11"/>
      <c r="X916" s="11"/>
      <c r="Y916" s="11"/>
      <c r="Z916" s="11">
        <v>1</v>
      </c>
      <c r="AA916" s="11" t="s">
        <v>844</v>
      </c>
      <c r="AB916" s="11"/>
      <c r="AC916" s="11"/>
      <c r="AD916" s="11" t="e">
        <v>#N/A</v>
      </c>
      <c r="AE916" s="11" t="e">
        <v>#N/A</v>
      </c>
      <c r="AF916" s="11" t="e">
        <f t="shared" si="36"/>
        <v>#N/A</v>
      </c>
      <c r="AG916" s="11" t="e">
        <f t="shared" si="37"/>
        <v>#N/A</v>
      </c>
      <c r="AH916" s="11"/>
      <c r="AI916" s="11"/>
      <c r="AJ916" s="11"/>
      <c r="AK916" s="11"/>
      <c r="AL916" s="11"/>
      <c r="AM916" s="11"/>
      <c r="AN916" s="11"/>
      <c r="AO916" s="11"/>
    </row>
    <row r="917" spans="1:41" x14ac:dyDescent="0.3">
      <c r="A917" s="59" t="s">
        <v>140</v>
      </c>
      <c r="B917" s="59">
        <v>4</v>
      </c>
      <c r="C917" s="59" t="s">
        <v>35</v>
      </c>
      <c r="D917" s="59" t="s">
        <v>1353</v>
      </c>
      <c r="E917" s="59" t="s">
        <v>33</v>
      </c>
      <c r="F917" s="59" t="s">
        <v>199</v>
      </c>
      <c r="G917" s="59" t="s">
        <v>1353</v>
      </c>
      <c r="H917" s="59" t="s">
        <v>35</v>
      </c>
      <c r="I917" s="59" t="s">
        <v>4963</v>
      </c>
      <c r="J917" s="59"/>
      <c r="K917" s="59"/>
      <c r="L917" s="59"/>
      <c r="M917" s="59"/>
      <c r="N917" s="59">
        <v>1</v>
      </c>
      <c r="O917" s="59"/>
      <c r="P917" s="155" t="s">
        <v>166</v>
      </c>
      <c r="Q917" s="11" t="s">
        <v>842</v>
      </c>
      <c r="R917" s="11">
        <v>1</v>
      </c>
      <c r="S917" s="11">
        <v>1</v>
      </c>
      <c r="T917" s="11">
        <v>1</v>
      </c>
      <c r="U917" s="11" t="s">
        <v>1537</v>
      </c>
      <c r="V917" s="11"/>
      <c r="W917" s="11"/>
      <c r="X917" s="11"/>
      <c r="Y917" s="11">
        <v>1</v>
      </c>
      <c r="Z917" s="11"/>
      <c r="AA917" s="11" t="s">
        <v>1538</v>
      </c>
      <c r="AB917" s="11"/>
      <c r="AC917" s="11"/>
      <c r="AD917" s="11" t="e">
        <v>#N/A</v>
      </c>
      <c r="AE917" s="11" t="e">
        <v>#N/A</v>
      </c>
      <c r="AF917" s="11" t="e">
        <f t="shared" si="36"/>
        <v>#N/A</v>
      </c>
      <c r="AG917" s="11" t="e">
        <f t="shared" si="37"/>
        <v>#N/A</v>
      </c>
      <c r="AH917" s="11"/>
      <c r="AI917" s="11"/>
      <c r="AJ917" s="11"/>
      <c r="AK917" s="11"/>
      <c r="AL917" s="11"/>
      <c r="AM917" s="11"/>
      <c r="AN917" s="11"/>
      <c r="AO917" s="11"/>
    </row>
    <row r="918" spans="1:41" x14ac:dyDescent="0.3">
      <c r="A918" s="59" t="s">
        <v>140</v>
      </c>
      <c r="B918" s="59">
        <v>4</v>
      </c>
      <c r="C918" s="59" t="s">
        <v>39</v>
      </c>
      <c r="D918" s="59" t="s">
        <v>3307</v>
      </c>
      <c r="E918" s="59" t="s">
        <v>33</v>
      </c>
      <c r="F918" s="59" t="s">
        <v>1543</v>
      </c>
      <c r="G918" s="59" t="s">
        <v>3307</v>
      </c>
      <c r="H918" s="59" t="s">
        <v>39</v>
      </c>
      <c r="I918" s="59" t="s">
        <v>39</v>
      </c>
      <c r="J918" s="59"/>
      <c r="K918" s="59"/>
      <c r="L918" s="59"/>
      <c r="M918" s="59"/>
      <c r="N918" s="59">
        <v>1</v>
      </c>
      <c r="O918" s="59"/>
      <c r="P918" s="155" t="s">
        <v>166</v>
      </c>
      <c r="Q918" s="11" t="s">
        <v>842</v>
      </c>
      <c r="R918" s="11">
        <v>1</v>
      </c>
      <c r="S918" s="11">
        <v>1</v>
      </c>
      <c r="T918" s="11">
        <v>1</v>
      </c>
      <c r="U918" s="11" t="s">
        <v>1537</v>
      </c>
      <c r="V918" s="11"/>
      <c r="W918" s="11"/>
      <c r="X918" s="11"/>
      <c r="Y918" s="11">
        <v>1</v>
      </c>
      <c r="Z918" s="11"/>
      <c r="AA918" s="11" t="s">
        <v>1538</v>
      </c>
      <c r="AB918" s="11"/>
      <c r="AC918" s="11"/>
      <c r="AD918" s="11" t="e">
        <v>#N/A</v>
      </c>
      <c r="AE918" s="11" t="e">
        <v>#N/A</v>
      </c>
      <c r="AF918" s="11" t="e">
        <f t="shared" si="36"/>
        <v>#N/A</v>
      </c>
      <c r="AG918" s="11" t="e">
        <f t="shared" si="37"/>
        <v>#N/A</v>
      </c>
      <c r="AH918" s="11"/>
      <c r="AI918" s="11"/>
      <c r="AJ918" s="11"/>
      <c r="AK918" s="11"/>
      <c r="AL918" s="11"/>
      <c r="AM918" s="11"/>
      <c r="AN918" s="11"/>
      <c r="AO918" s="11"/>
    </row>
    <row r="919" spans="1:41" x14ac:dyDescent="0.3">
      <c r="A919" s="59" t="s">
        <v>140</v>
      </c>
      <c r="B919" s="59">
        <v>4</v>
      </c>
      <c r="C919" s="59" t="s">
        <v>24</v>
      </c>
      <c r="D919" s="59" t="s">
        <v>3221</v>
      </c>
      <c r="E919" s="59" t="s">
        <v>13</v>
      </c>
      <c r="F919" s="59" t="s">
        <v>1795</v>
      </c>
      <c r="G919" s="59" t="s">
        <v>3221</v>
      </c>
      <c r="H919" s="59" t="s">
        <v>24</v>
      </c>
      <c r="I919" s="59" t="s">
        <v>5532</v>
      </c>
      <c r="J919" s="59"/>
      <c r="K919" s="59"/>
      <c r="L919" s="59"/>
      <c r="M919" s="59"/>
      <c r="N919" s="59">
        <v>1</v>
      </c>
      <c r="O919" s="59"/>
      <c r="P919" s="155" t="s">
        <v>166</v>
      </c>
      <c r="Q919" s="11" t="s">
        <v>842</v>
      </c>
      <c r="R919" s="11"/>
      <c r="S919" s="11">
        <v>1</v>
      </c>
      <c r="T919" s="11">
        <v>1</v>
      </c>
      <c r="U919" s="11" t="s">
        <v>2119</v>
      </c>
      <c r="V919" s="11">
        <v>1</v>
      </c>
      <c r="W919" s="11">
        <v>1</v>
      </c>
      <c r="X919" s="11"/>
      <c r="Y919" s="11">
        <v>1</v>
      </c>
      <c r="Z919" s="11"/>
      <c r="AA919" s="11" t="s">
        <v>2120</v>
      </c>
      <c r="AB919" s="11" t="s">
        <v>1078</v>
      </c>
      <c r="AC919" s="11" t="s">
        <v>341</v>
      </c>
      <c r="AD919" s="67" t="s">
        <v>2967</v>
      </c>
      <c r="AE919" s="67" t="s">
        <v>2976</v>
      </c>
      <c r="AF919" s="11" t="str">
        <f t="shared" si="36"/>
        <v>Examples: Refrigerators, washing machines, vacuum cleaners, computers, telephones, drills, saws, smoke detectors, thermostats, radiators</v>
      </c>
      <c r="AG919" s="11" t="str">
        <f t="shared" si="37"/>
        <v>AC2a. Complex articles. Machinery, mechanical appliances, electrical/electronic articles. Examples: Refrigerators, washing machines, vacuum cleaners, computers, telephones, drills, saws, smoke detectors, thermostats, radiators</v>
      </c>
      <c r="AH919" s="11">
        <v>1</v>
      </c>
      <c r="AI919" s="11" t="s">
        <v>2121</v>
      </c>
      <c r="AJ919" s="11" t="s">
        <v>197</v>
      </c>
      <c r="AK919" s="11"/>
      <c r="AL919" s="11"/>
      <c r="AM919" s="11">
        <v>1</v>
      </c>
      <c r="AN919" s="11">
        <v>1</v>
      </c>
      <c r="AO919" s="11">
        <v>1</v>
      </c>
    </row>
    <row r="920" spans="1:41" x14ac:dyDescent="0.3">
      <c r="A920" s="59" t="s">
        <v>55</v>
      </c>
      <c r="B920" s="59">
        <v>4</v>
      </c>
      <c r="C920" s="59"/>
      <c r="D920" s="59" t="s">
        <v>818</v>
      </c>
      <c r="E920" s="59" t="e">
        <v>#N/A</v>
      </c>
      <c r="F920" s="59" t="s">
        <v>1534</v>
      </c>
      <c r="G920" s="59" t="s">
        <v>818</v>
      </c>
      <c r="H920" s="59" t="s">
        <v>818</v>
      </c>
      <c r="I920" s="59" t="s">
        <v>818</v>
      </c>
      <c r="J920" s="59"/>
      <c r="K920" s="59"/>
      <c r="L920" s="59"/>
      <c r="M920" s="59"/>
      <c r="N920" s="59">
        <v>1</v>
      </c>
      <c r="O920" s="59"/>
      <c r="P920" s="155" t="s">
        <v>166</v>
      </c>
      <c r="Q920" s="11" t="s">
        <v>284</v>
      </c>
      <c r="R920" s="11"/>
      <c r="S920" s="11"/>
      <c r="T920" s="11"/>
      <c r="U920" s="11"/>
      <c r="V920" s="11"/>
      <c r="W920" s="11"/>
      <c r="X920" s="11"/>
      <c r="Y920" s="11"/>
      <c r="Z920" s="11"/>
      <c r="AA920" s="11"/>
      <c r="AB920" s="11"/>
      <c r="AC920" s="11"/>
      <c r="AD920" s="11" t="e">
        <v>#N/A</v>
      </c>
      <c r="AE920" s="11" t="e">
        <v>#N/A</v>
      </c>
      <c r="AF920" s="11" t="e">
        <f t="shared" si="36"/>
        <v>#N/A</v>
      </c>
      <c r="AG920" s="11" t="e">
        <f t="shared" si="37"/>
        <v>#N/A</v>
      </c>
      <c r="AH920" s="11"/>
      <c r="AI920" s="11"/>
      <c r="AJ920" s="11"/>
      <c r="AK920" s="11"/>
      <c r="AL920" s="11"/>
      <c r="AM920" s="11"/>
      <c r="AN920" s="11"/>
      <c r="AO920" s="11"/>
    </row>
    <row r="921" spans="1:41" x14ac:dyDescent="0.3">
      <c r="A921" s="59" t="s">
        <v>55</v>
      </c>
      <c r="B921" s="59">
        <v>4</v>
      </c>
      <c r="C921" s="59"/>
      <c r="D921" s="59" t="s">
        <v>818</v>
      </c>
      <c r="E921" s="59" t="e">
        <v>#N/A</v>
      </c>
      <c r="F921" s="59" t="s">
        <v>1535</v>
      </c>
      <c r="G921" s="59" t="s">
        <v>818</v>
      </c>
      <c r="H921" s="59" t="s">
        <v>818</v>
      </c>
      <c r="I921" s="59" t="s">
        <v>818</v>
      </c>
      <c r="J921" s="59"/>
      <c r="K921" s="59"/>
      <c r="L921" s="59"/>
      <c r="M921" s="59"/>
      <c r="N921" s="59">
        <v>1</v>
      </c>
      <c r="O921" s="59"/>
      <c r="P921" s="155" t="s">
        <v>166</v>
      </c>
      <c r="Q921" s="11" t="s">
        <v>284</v>
      </c>
      <c r="R921" s="11"/>
      <c r="S921" s="11"/>
      <c r="T921" s="11"/>
      <c r="U921" s="11"/>
      <c r="V921" s="11"/>
      <c r="W921" s="11"/>
      <c r="X921" s="11"/>
      <c r="Y921" s="11"/>
      <c r="Z921" s="11"/>
      <c r="AA921" s="11"/>
      <c r="AB921" s="11"/>
      <c r="AC921" s="11"/>
      <c r="AD921" s="11" t="e">
        <v>#N/A</v>
      </c>
      <c r="AE921" s="11" t="e">
        <v>#N/A</v>
      </c>
      <c r="AF921" s="11" t="e">
        <f t="shared" si="36"/>
        <v>#N/A</v>
      </c>
      <c r="AG921" s="11" t="e">
        <f t="shared" si="37"/>
        <v>#N/A</v>
      </c>
      <c r="AH921" s="11"/>
      <c r="AI921" s="11"/>
      <c r="AJ921" s="11"/>
      <c r="AK921" s="11"/>
      <c r="AL921" s="11"/>
      <c r="AM921" s="11"/>
      <c r="AN921" s="11"/>
      <c r="AO921" s="11"/>
    </row>
    <row r="922" spans="1:41" x14ac:dyDescent="0.3">
      <c r="A922" s="59" t="s">
        <v>55</v>
      </c>
      <c r="B922" s="59">
        <v>4</v>
      </c>
      <c r="C922" s="59"/>
      <c r="D922" s="59" t="s">
        <v>818</v>
      </c>
      <c r="E922" s="59" t="e">
        <v>#N/A</v>
      </c>
      <c r="F922" s="59" t="s">
        <v>1536</v>
      </c>
      <c r="G922" s="59" t="s">
        <v>818</v>
      </c>
      <c r="H922" s="59" t="s">
        <v>818</v>
      </c>
      <c r="I922" s="59" t="s">
        <v>818</v>
      </c>
      <c r="J922" s="59"/>
      <c r="K922" s="59"/>
      <c r="L922" s="59"/>
      <c r="M922" s="59"/>
      <c r="N922" s="59">
        <v>1</v>
      </c>
      <c r="O922" s="59"/>
      <c r="P922" s="155" t="s">
        <v>166</v>
      </c>
      <c r="Q922" s="11" t="s">
        <v>284</v>
      </c>
      <c r="R922" s="11"/>
      <c r="S922" s="11"/>
      <c r="T922" s="11"/>
      <c r="U922" s="11"/>
      <c r="V922" s="11"/>
      <c r="W922" s="11"/>
      <c r="X922" s="11"/>
      <c r="Y922" s="11"/>
      <c r="Z922" s="11"/>
      <c r="AA922" s="11"/>
      <c r="AB922" s="11"/>
      <c r="AC922" s="11"/>
      <c r="AD922" s="11" t="e">
        <v>#N/A</v>
      </c>
      <c r="AE922" s="11" t="e">
        <v>#N/A</v>
      </c>
      <c r="AF922" s="11" t="e">
        <f t="shared" si="36"/>
        <v>#N/A</v>
      </c>
      <c r="AG922" s="11" t="e">
        <f t="shared" si="37"/>
        <v>#N/A</v>
      </c>
      <c r="AH922" s="11"/>
      <c r="AI922" s="11"/>
      <c r="AJ922" s="11"/>
      <c r="AK922" s="11"/>
      <c r="AL922" s="11"/>
      <c r="AM922" s="11"/>
      <c r="AN922" s="11"/>
      <c r="AO922" s="11"/>
    </row>
    <row r="923" spans="1:41" x14ac:dyDescent="0.3">
      <c r="A923" s="59" t="s">
        <v>55</v>
      </c>
      <c r="B923" s="59">
        <v>4</v>
      </c>
      <c r="C923" s="59"/>
      <c r="D923" s="59" t="s">
        <v>818</v>
      </c>
      <c r="E923" s="59" t="e">
        <v>#N/A</v>
      </c>
      <c r="F923" s="59" t="s">
        <v>311</v>
      </c>
      <c r="G923" s="59" t="s">
        <v>818</v>
      </c>
      <c r="H923" s="59" t="s">
        <v>818</v>
      </c>
      <c r="I923" s="59" t="s">
        <v>818</v>
      </c>
      <c r="J923" s="59"/>
      <c r="K923" s="59"/>
      <c r="L923" s="59"/>
      <c r="M923" s="59"/>
      <c r="N923" s="59">
        <v>1</v>
      </c>
      <c r="O923" s="59"/>
      <c r="P923" s="155" t="s">
        <v>166</v>
      </c>
      <c r="Q923" s="11" t="s">
        <v>284</v>
      </c>
      <c r="R923" s="11"/>
      <c r="S923" s="11"/>
      <c r="T923" s="11"/>
      <c r="U923" s="11"/>
      <c r="V923" s="11"/>
      <c r="W923" s="11"/>
      <c r="X923" s="11"/>
      <c r="Y923" s="11"/>
      <c r="Z923" s="11"/>
      <c r="AA923" s="11"/>
      <c r="AB923" s="11"/>
      <c r="AC923" s="11"/>
      <c r="AD923" s="11" t="e">
        <v>#N/A</v>
      </c>
      <c r="AE923" s="11" t="e">
        <v>#N/A</v>
      </c>
      <c r="AF923" s="11" t="e">
        <f t="shared" si="36"/>
        <v>#N/A</v>
      </c>
      <c r="AG923" s="11" t="e">
        <f t="shared" si="37"/>
        <v>#N/A</v>
      </c>
      <c r="AH923" s="11"/>
      <c r="AI923" s="11"/>
      <c r="AJ923" s="11"/>
      <c r="AK923" s="11"/>
      <c r="AL923" s="11"/>
      <c r="AM923" s="11"/>
      <c r="AN923" s="11"/>
      <c r="AO923" s="11"/>
    </row>
    <row r="924" spans="1:41" x14ac:dyDescent="0.3">
      <c r="A924" s="59" t="s">
        <v>55</v>
      </c>
      <c r="B924" s="59">
        <v>4</v>
      </c>
      <c r="C924" s="59"/>
      <c r="D924" s="59" t="s">
        <v>818</v>
      </c>
      <c r="E924" s="59" t="e">
        <v>#N/A</v>
      </c>
      <c r="F924" s="59" t="s">
        <v>1544</v>
      </c>
      <c r="G924" s="59" t="s">
        <v>818</v>
      </c>
      <c r="H924" s="59" t="s">
        <v>818</v>
      </c>
      <c r="I924" s="59" t="s">
        <v>818</v>
      </c>
      <c r="J924" s="59"/>
      <c r="K924" s="59"/>
      <c r="L924" s="59"/>
      <c r="M924" s="59"/>
      <c r="N924" s="59">
        <v>1</v>
      </c>
      <c r="O924" s="59"/>
      <c r="P924" s="155" t="s">
        <v>166</v>
      </c>
      <c r="Q924" s="11" t="s">
        <v>284</v>
      </c>
      <c r="R924" s="11"/>
      <c r="S924" s="11"/>
      <c r="T924" s="11"/>
      <c r="U924" s="11"/>
      <c r="V924" s="11"/>
      <c r="W924" s="11"/>
      <c r="X924" s="11"/>
      <c r="Y924" s="11"/>
      <c r="Z924" s="11"/>
      <c r="AA924" s="11"/>
      <c r="AB924" s="11"/>
      <c r="AC924" s="11"/>
      <c r="AD924" s="11" t="e">
        <v>#N/A</v>
      </c>
      <c r="AE924" s="11" t="e">
        <v>#N/A</v>
      </c>
      <c r="AF924" s="11" t="e">
        <f t="shared" si="36"/>
        <v>#N/A</v>
      </c>
      <c r="AG924" s="11" t="e">
        <f t="shared" si="37"/>
        <v>#N/A</v>
      </c>
      <c r="AH924" s="11"/>
      <c r="AI924" s="11"/>
      <c r="AJ924" s="11"/>
      <c r="AK924" s="11"/>
      <c r="AL924" s="11"/>
      <c r="AM924" s="11"/>
      <c r="AN924" s="11"/>
      <c r="AO924" s="11"/>
    </row>
    <row r="925" spans="1:41" x14ac:dyDescent="0.3">
      <c r="A925" s="59" t="s">
        <v>55</v>
      </c>
      <c r="B925" s="59">
        <v>4</v>
      </c>
      <c r="C925" s="59" t="s">
        <v>191</v>
      </c>
      <c r="D925" s="59" t="s">
        <v>3258</v>
      </c>
      <c r="E925" s="59" t="s">
        <v>16</v>
      </c>
      <c r="F925" s="59" t="s">
        <v>231</v>
      </c>
      <c r="G925" s="59" t="s">
        <v>3258</v>
      </c>
      <c r="H925" s="59" t="s">
        <v>191</v>
      </c>
      <c r="I925" s="59" t="s">
        <v>4263</v>
      </c>
      <c r="J925" s="59"/>
      <c r="K925" s="59"/>
      <c r="L925" s="59"/>
      <c r="M925" s="59"/>
      <c r="N925" s="59">
        <v>1</v>
      </c>
      <c r="O925" s="59"/>
      <c r="P925" s="155" t="s">
        <v>166</v>
      </c>
      <c r="Q925" s="11" t="s">
        <v>284</v>
      </c>
      <c r="R925" s="11"/>
      <c r="S925" s="11"/>
      <c r="T925" s="11"/>
      <c r="U925" s="11"/>
      <c r="V925" s="11">
        <v>1</v>
      </c>
      <c r="W925" s="11"/>
      <c r="X925" s="11"/>
      <c r="Y925" s="11"/>
      <c r="Z925" s="11"/>
      <c r="AA925" s="11"/>
      <c r="AB925" s="11"/>
      <c r="AC925" s="11"/>
      <c r="AD925" s="11" t="e">
        <v>#N/A</v>
      </c>
      <c r="AE925" s="11" t="e">
        <v>#N/A</v>
      </c>
      <c r="AF925" s="11" t="e">
        <f t="shared" si="36"/>
        <v>#N/A</v>
      </c>
      <c r="AG925" s="11" t="e">
        <f t="shared" si="37"/>
        <v>#N/A</v>
      </c>
      <c r="AH925" s="11"/>
      <c r="AI925" s="11"/>
      <c r="AJ925" s="11"/>
      <c r="AK925" s="11"/>
      <c r="AL925" s="11"/>
      <c r="AM925" s="11"/>
      <c r="AN925" s="11"/>
      <c r="AO925" s="11"/>
    </row>
    <row r="926" spans="1:41" x14ac:dyDescent="0.3">
      <c r="A926" s="59" t="s">
        <v>55</v>
      </c>
      <c r="B926" s="59">
        <v>4</v>
      </c>
      <c r="C926" s="59" t="s">
        <v>265</v>
      </c>
      <c r="D926" s="59" t="s">
        <v>803</v>
      </c>
      <c r="E926" s="59" t="s">
        <v>19</v>
      </c>
      <c r="F926" s="59" t="s">
        <v>976</v>
      </c>
      <c r="G926" s="59" t="s">
        <v>803</v>
      </c>
      <c r="H926" s="59" t="s">
        <v>265</v>
      </c>
      <c r="I926" s="59" t="s">
        <v>4303</v>
      </c>
      <c r="J926" s="59"/>
      <c r="K926" s="59" t="s">
        <v>266</v>
      </c>
      <c r="L926" s="59"/>
      <c r="M926" s="59"/>
      <c r="N926" s="59">
        <v>1</v>
      </c>
      <c r="O926" s="59"/>
      <c r="P926" s="155" t="s">
        <v>166</v>
      </c>
      <c r="Q926" s="11" t="s">
        <v>284</v>
      </c>
      <c r="R926" s="11"/>
      <c r="S926" s="11"/>
      <c r="T926" s="11"/>
      <c r="U926" s="11"/>
      <c r="V926" s="11">
        <v>1</v>
      </c>
      <c r="W926" s="11"/>
      <c r="X926" s="11"/>
      <c r="Y926" s="11"/>
      <c r="Z926" s="11"/>
      <c r="AA926" s="11"/>
      <c r="AB926" s="11"/>
      <c r="AC926" s="11"/>
      <c r="AD926" s="11" t="e">
        <v>#N/A</v>
      </c>
      <c r="AE926" s="11" t="e">
        <v>#N/A</v>
      </c>
      <c r="AF926" s="11" t="e">
        <f t="shared" si="36"/>
        <v>#N/A</v>
      </c>
      <c r="AG926" s="11" t="e">
        <f t="shared" si="37"/>
        <v>#N/A</v>
      </c>
      <c r="AH926" s="11"/>
      <c r="AI926" s="11"/>
      <c r="AJ926" s="11"/>
      <c r="AK926" s="11"/>
      <c r="AL926" s="11"/>
      <c r="AM926" s="11"/>
      <c r="AN926" s="11"/>
      <c r="AO926" s="11"/>
    </row>
    <row r="927" spans="1:41" x14ac:dyDescent="0.3">
      <c r="A927" s="59" t="s">
        <v>55</v>
      </c>
      <c r="B927" s="59">
        <v>3</v>
      </c>
      <c r="C927" s="59" t="s">
        <v>37</v>
      </c>
      <c r="D927" s="59" t="s">
        <v>888</v>
      </c>
      <c r="E927" s="59" t="s">
        <v>33</v>
      </c>
      <c r="F927" s="59" t="s">
        <v>311</v>
      </c>
      <c r="G927" s="59" t="s">
        <v>888</v>
      </c>
      <c r="H927" s="59" t="s">
        <v>37</v>
      </c>
      <c r="I927" s="59" t="s">
        <v>37</v>
      </c>
      <c r="J927" s="59" t="s">
        <v>366</v>
      </c>
      <c r="K927" s="59"/>
      <c r="L927" s="59"/>
      <c r="M927" s="59" t="s">
        <v>818</v>
      </c>
      <c r="N927" s="59">
        <v>0</v>
      </c>
      <c r="O927" s="59"/>
      <c r="P927" s="155" t="s">
        <v>166</v>
      </c>
      <c r="Q927" s="11" t="s">
        <v>338</v>
      </c>
      <c r="R927" s="11">
        <v>1</v>
      </c>
      <c r="S927" s="11"/>
      <c r="T927" s="11"/>
      <c r="U927" s="11"/>
      <c r="V927" s="11"/>
      <c r="W927" s="11"/>
      <c r="X927" s="11"/>
      <c r="Y927" s="11">
        <v>1</v>
      </c>
      <c r="Z927" s="11"/>
      <c r="AA927" s="11" t="s">
        <v>1518</v>
      </c>
      <c r="AB927" s="11"/>
      <c r="AC927" s="11"/>
      <c r="AD927" s="11" t="e">
        <v>#N/A</v>
      </c>
      <c r="AE927" s="11" t="e">
        <v>#N/A</v>
      </c>
      <c r="AF927" s="11"/>
      <c r="AG927" s="11"/>
      <c r="AH927" s="11"/>
      <c r="AI927" s="11"/>
      <c r="AJ927" s="11"/>
      <c r="AK927" s="11"/>
      <c r="AL927" s="11"/>
      <c r="AM927" s="11"/>
      <c r="AN927" s="11"/>
      <c r="AO927" s="11"/>
    </row>
    <row r="928" spans="1:41" x14ac:dyDescent="0.3">
      <c r="A928" s="59" t="s">
        <v>56</v>
      </c>
      <c r="B928" s="59">
        <v>3</v>
      </c>
      <c r="C928" s="59" t="s">
        <v>191</v>
      </c>
      <c r="D928" s="59" t="s">
        <v>3258</v>
      </c>
      <c r="E928" s="59" t="s">
        <v>16</v>
      </c>
      <c r="F928" s="59" t="s">
        <v>231</v>
      </c>
      <c r="G928" s="59" t="s">
        <v>3258</v>
      </c>
      <c r="H928" s="59" t="s">
        <v>191</v>
      </c>
      <c r="I928" s="59" t="s">
        <v>4263</v>
      </c>
      <c r="J928" s="59" t="s">
        <v>366</v>
      </c>
      <c r="K928" s="59"/>
      <c r="L928" s="59"/>
      <c r="M928" s="59" t="s">
        <v>818</v>
      </c>
      <c r="N928" s="59">
        <v>0</v>
      </c>
      <c r="O928" s="59"/>
      <c r="P928" s="155" t="s">
        <v>166</v>
      </c>
      <c r="Q928" s="11" t="s">
        <v>842</v>
      </c>
      <c r="R928" s="11">
        <v>1</v>
      </c>
      <c r="S928" s="11">
        <v>1</v>
      </c>
      <c r="T928" s="11"/>
      <c r="U928" s="74" t="s">
        <v>1519</v>
      </c>
      <c r="V928" s="11"/>
      <c r="W928" s="11"/>
      <c r="X928" s="11"/>
      <c r="Y928" s="11"/>
      <c r="Z928" s="11"/>
      <c r="AA928" s="11" t="s">
        <v>1520</v>
      </c>
      <c r="AB928" s="11"/>
      <c r="AC928" s="11" t="s">
        <v>257</v>
      </c>
      <c r="AD928" s="11" t="s">
        <v>3013</v>
      </c>
      <c r="AE928" s="11" t="s">
        <v>3024</v>
      </c>
      <c r="AF928" s="11"/>
      <c r="AG928" s="11"/>
      <c r="AH928" s="11"/>
      <c r="AI928" s="11"/>
      <c r="AJ928" s="11"/>
      <c r="AK928" s="11"/>
      <c r="AL928" s="11"/>
      <c r="AM928" s="11"/>
      <c r="AN928" s="11"/>
      <c r="AO928" s="11"/>
    </row>
    <row r="929" spans="1:41" x14ac:dyDescent="0.3">
      <c r="A929" s="59" t="s">
        <v>56</v>
      </c>
      <c r="B929" s="59">
        <v>3</v>
      </c>
      <c r="C929" s="59" t="s">
        <v>191</v>
      </c>
      <c r="D929" s="59" t="s">
        <v>3258</v>
      </c>
      <c r="E929" s="59" t="s">
        <v>16</v>
      </c>
      <c r="F929" s="59" t="s">
        <v>575</v>
      </c>
      <c r="G929" s="59" t="s">
        <v>3258</v>
      </c>
      <c r="H929" s="59" t="s">
        <v>191</v>
      </c>
      <c r="I929" s="59" t="s">
        <v>4263</v>
      </c>
      <c r="J929" s="59" t="s">
        <v>366</v>
      </c>
      <c r="K929" s="59"/>
      <c r="L929" s="59"/>
      <c r="M929" s="59" t="s">
        <v>818</v>
      </c>
      <c r="N929" s="59">
        <v>0</v>
      </c>
      <c r="O929" s="59"/>
      <c r="P929" s="155" t="s">
        <v>166</v>
      </c>
      <c r="Q929" s="11" t="s">
        <v>842</v>
      </c>
      <c r="R929" s="11"/>
      <c r="S929" s="11"/>
      <c r="T929" s="11"/>
      <c r="U929" s="11"/>
      <c r="V929" s="11"/>
      <c r="W929" s="11"/>
      <c r="X929" s="11"/>
      <c r="Y929" s="11"/>
      <c r="Z929" s="11"/>
      <c r="AA929" s="11" t="s">
        <v>1520</v>
      </c>
      <c r="AB929" s="11"/>
      <c r="AC929" s="11" t="s">
        <v>257</v>
      </c>
      <c r="AD929" s="11" t="s">
        <v>3013</v>
      </c>
      <c r="AE929" s="11" t="s">
        <v>3024</v>
      </c>
      <c r="AF929" s="11"/>
      <c r="AG929" s="11"/>
      <c r="AH929" s="11"/>
      <c r="AI929" s="11"/>
      <c r="AJ929" s="11"/>
      <c r="AK929" s="11"/>
      <c r="AL929" s="11"/>
      <c r="AM929" s="11"/>
      <c r="AN929" s="11"/>
      <c r="AO929" s="11"/>
    </row>
    <row r="930" spans="1:41" x14ac:dyDescent="0.3">
      <c r="A930" s="59" t="s">
        <v>55</v>
      </c>
      <c r="B930" s="59">
        <v>3</v>
      </c>
      <c r="C930" s="59" t="s">
        <v>39</v>
      </c>
      <c r="D930" s="59" t="s">
        <v>3307</v>
      </c>
      <c r="E930" s="59" t="s">
        <v>33</v>
      </c>
      <c r="F930" s="59" t="s">
        <v>1521</v>
      </c>
      <c r="G930" s="59" t="s">
        <v>3307</v>
      </c>
      <c r="H930" s="59" t="s">
        <v>39</v>
      </c>
      <c r="I930" s="59" t="s">
        <v>39</v>
      </c>
      <c r="J930" s="59" t="s">
        <v>366</v>
      </c>
      <c r="K930" s="59"/>
      <c r="L930" s="59"/>
      <c r="M930" s="59" t="s">
        <v>818</v>
      </c>
      <c r="N930" s="59">
        <v>0</v>
      </c>
      <c r="O930" s="59"/>
      <c r="P930" s="155" t="s">
        <v>166</v>
      </c>
      <c r="Q930" s="11" t="s">
        <v>338</v>
      </c>
      <c r="R930" s="11">
        <v>1</v>
      </c>
      <c r="S930" s="11"/>
      <c r="T930" s="11"/>
      <c r="U930" s="11"/>
      <c r="V930" s="11"/>
      <c r="W930" s="11"/>
      <c r="X930" s="11"/>
      <c r="Y930" s="11">
        <v>1</v>
      </c>
      <c r="Z930" s="11"/>
      <c r="AA930" s="11" t="s">
        <v>1518</v>
      </c>
      <c r="AB930" s="11"/>
      <c r="AC930" s="11"/>
      <c r="AD930" s="11" t="e">
        <v>#N/A</v>
      </c>
      <c r="AE930" s="11" t="e">
        <v>#N/A</v>
      </c>
      <c r="AF930" s="11"/>
      <c r="AG930" s="11"/>
      <c r="AH930" s="11"/>
      <c r="AI930" s="11"/>
      <c r="AJ930" s="11"/>
      <c r="AK930" s="11"/>
      <c r="AL930" s="11"/>
      <c r="AM930" s="11"/>
      <c r="AN930" s="11"/>
      <c r="AO930" s="11"/>
    </row>
    <row r="931" spans="1:41" x14ac:dyDescent="0.3">
      <c r="A931" s="59" t="s">
        <v>55</v>
      </c>
      <c r="B931" s="59">
        <v>3</v>
      </c>
      <c r="C931" s="59" t="s">
        <v>35</v>
      </c>
      <c r="D931" s="59" t="s">
        <v>1353</v>
      </c>
      <c r="E931" s="59" t="s">
        <v>33</v>
      </c>
      <c r="F931" s="59" t="s">
        <v>1522</v>
      </c>
      <c r="G931" s="59" t="s">
        <v>1353</v>
      </c>
      <c r="H931" s="59" t="s">
        <v>35</v>
      </c>
      <c r="I931" s="59" t="s">
        <v>4963</v>
      </c>
      <c r="J931" s="59" t="s">
        <v>366</v>
      </c>
      <c r="K931" s="59"/>
      <c r="L931" s="59"/>
      <c r="M931" s="59" t="s">
        <v>818</v>
      </c>
      <c r="N931" s="59">
        <v>0</v>
      </c>
      <c r="O931" s="59"/>
      <c r="P931" s="155" t="s">
        <v>166</v>
      </c>
      <c r="Q931" s="11" t="s">
        <v>338</v>
      </c>
      <c r="R931" s="11">
        <v>1</v>
      </c>
      <c r="S931" s="11"/>
      <c r="T931" s="11"/>
      <c r="U931" s="11"/>
      <c r="V931" s="11"/>
      <c r="W931" s="11"/>
      <c r="X931" s="11"/>
      <c r="Y931" s="11">
        <v>1</v>
      </c>
      <c r="Z931" s="11"/>
      <c r="AA931" s="11" t="s">
        <v>1518</v>
      </c>
      <c r="AB931" s="11"/>
      <c r="AC931" s="11"/>
      <c r="AD931" s="11" t="e">
        <v>#N/A</v>
      </c>
      <c r="AE931" s="11" t="e">
        <v>#N/A</v>
      </c>
      <c r="AF931" s="11"/>
      <c r="AG931" s="11"/>
      <c r="AH931" s="11"/>
      <c r="AI931" s="11"/>
      <c r="AJ931" s="11"/>
      <c r="AK931" s="11"/>
      <c r="AL931" s="11"/>
      <c r="AM931" s="11"/>
      <c r="AN931" s="11"/>
      <c r="AO931" s="11"/>
    </row>
    <row r="932" spans="1:41" x14ac:dyDescent="0.3">
      <c r="A932" s="59" t="s">
        <v>56</v>
      </c>
      <c r="B932" s="59">
        <v>3</v>
      </c>
      <c r="C932" s="59" t="s">
        <v>765</v>
      </c>
      <c r="D932" s="59" t="s">
        <v>3612</v>
      </c>
      <c r="E932" s="59" t="s">
        <v>16</v>
      </c>
      <c r="F932" s="59" t="s">
        <v>1523</v>
      </c>
      <c r="G932" s="59" t="s">
        <v>3612</v>
      </c>
      <c r="H932" s="59" t="s">
        <v>765</v>
      </c>
      <c r="I932" s="59" t="s">
        <v>4669</v>
      </c>
      <c r="J932" s="59" t="s">
        <v>366</v>
      </c>
      <c r="K932" s="59"/>
      <c r="L932" s="59"/>
      <c r="M932" s="59" t="s">
        <v>818</v>
      </c>
      <c r="N932" s="59">
        <v>0</v>
      </c>
      <c r="O932" s="59"/>
      <c r="P932" s="155" t="s">
        <v>166</v>
      </c>
      <c r="Q932" s="11" t="s">
        <v>842</v>
      </c>
      <c r="R932" s="11">
        <v>1</v>
      </c>
      <c r="S932" s="11">
        <v>1</v>
      </c>
      <c r="T932" s="11"/>
      <c r="U932" s="74" t="s">
        <v>1524</v>
      </c>
      <c r="V932" s="11"/>
      <c r="W932" s="11"/>
      <c r="X932" s="11"/>
      <c r="Y932" s="11"/>
      <c r="Z932" s="11"/>
      <c r="AA932" s="11" t="s">
        <v>1520</v>
      </c>
      <c r="AB932" s="11"/>
      <c r="AC932" s="11" t="s">
        <v>257</v>
      </c>
      <c r="AD932" s="11" t="s">
        <v>3013</v>
      </c>
      <c r="AE932" s="11" t="s">
        <v>3024</v>
      </c>
      <c r="AF932" s="11"/>
      <c r="AG932" s="11"/>
      <c r="AH932" s="11"/>
      <c r="AI932" s="11"/>
      <c r="AJ932" s="11"/>
      <c r="AK932" s="11"/>
      <c r="AL932" s="11"/>
      <c r="AM932" s="11"/>
      <c r="AN932" s="11"/>
      <c r="AO932" s="11"/>
    </row>
    <row r="933" spans="1:41" x14ac:dyDescent="0.3">
      <c r="A933" s="59" t="s">
        <v>56</v>
      </c>
      <c r="B933" s="59">
        <v>3</v>
      </c>
      <c r="C933" s="59" t="s">
        <v>297</v>
      </c>
      <c r="D933" s="59" t="s">
        <v>3616</v>
      </c>
      <c r="E933" s="59" t="s">
        <v>20</v>
      </c>
      <c r="F933" s="59" t="s">
        <v>298</v>
      </c>
      <c r="G933" s="59" t="s">
        <v>3616</v>
      </c>
      <c r="H933" s="59" t="s">
        <v>297</v>
      </c>
      <c r="I933" s="59" t="s">
        <v>297</v>
      </c>
      <c r="J933" s="59" t="s">
        <v>366</v>
      </c>
      <c r="K933" s="59"/>
      <c r="L933" s="59"/>
      <c r="M933" s="59" t="s">
        <v>818</v>
      </c>
      <c r="N933" s="59">
        <v>0</v>
      </c>
      <c r="O933" s="59"/>
      <c r="P933" s="155" t="s">
        <v>166</v>
      </c>
      <c r="Q933" s="11"/>
      <c r="R933" s="11"/>
      <c r="S933" s="11"/>
      <c r="T933" s="11"/>
      <c r="U933" s="11"/>
      <c r="V933" s="11"/>
      <c r="W933" s="11"/>
      <c r="X933" s="11"/>
      <c r="Y933" s="11"/>
      <c r="Z933" s="11"/>
      <c r="AA933" s="11"/>
      <c r="AB933" s="11"/>
      <c r="AC933" s="11"/>
      <c r="AD933" s="11" t="e">
        <v>#N/A</v>
      </c>
      <c r="AE933" s="11" t="e">
        <v>#N/A</v>
      </c>
      <c r="AF933" s="11"/>
      <c r="AG933" s="11"/>
      <c r="AH933" s="11"/>
      <c r="AI933" s="11"/>
      <c r="AJ933" s="11"/>
      <c r="AK933" s="11"/>
      <c r="AL933" s="11"/>
      <c r="AM933" s="11"/>
      <c r="AN933" s="11"/>
      <c r="AO933" s="11"/>
    </row>
    <row r="934" spans="1:41" x14ac:dyDescent="0.3">
      <c r="A934" s="59" t="s">
        <v>56</v>
      </c>
      <c r="B934" s="59">
        <v>3</v>
      </c>
      <c r="C934" s="59" t="s">
        <v>622</v>
      </c>
      <c r="D934" s="59" t="s">
        <v>3623</v>
      </c>
      <c r="E934" s="59" t="s">
        <v>16</v>
      </c>
      <c r="F934" s="59" t="s">
        <v>1525</v>
      </c>
      <c r="G934" s="59" t="s">
        <v>3623</v>
      </c>
      <c r="H934" s="59" t="s">
        <v>622</v>
      </c>
      <c r="I934" s="59" t="s">
        <v>4794</v>
      </c>
      <c r="J934" s="59" t="s">
        <v>366</v>
      </c>
      <c r="K934" s="59"/>
      <c r="L934" s="59"/>
      <c r="M934" s="59" t="s">
        <v>818</v>
      </c>
      <c r="N934" s="59">
        <v>0</v>
      </c>
      <c r="O934" s="59"/>
      <c r="P934" s="155" t="s">
        <v>166</v>
      </c>
      <c r="Q934" s="11" t="s">
        <v>842</v>
      </c>
      <c r="R934" s="11">
        <v>1</v>
      </c>
      <c r="S934" s="11">
        <v>1</v>
      </c>
      <c r="T934" s="11"/>
      <c r="U934" s="74" t="s">
        <v>1526</v>
      </c>
      <c r="V934" s="11"/>
      <c r="W934" s="11"/>
      <c r="X934" s="11"/>
      <c r="Y934" s="11"/>
      <c r="Z934" s="11"/>
      <c r="AA934" s="11" t="s">
        <v>1520</v>
      </c>
      <c r="AB934" s="11"/>
      <c r="AC934" s="11" t="s">
        <v>257</v>
      </c>
      <c r="AD934" s="11" t="s">
        <v>3013</v>
      </c>
      <c r="AE934" s="11" t="s">
        <v>3024</v>
      </c>
      <c r="AF934" s="11"/>
      <c r="AG934" s="11"/>
      <c r="AH934" s="11"/>
      <c r="AI934" s="11"/>
      <c r="AJ934" s="11"/>
      <c r="AK934" s="11"/>
      <c r="AL934" s="11"/>
      <c r="AM934" s="11"/>
      <c r="AN934" s="11"/>
      <c r="AO934" s="11"/>
    </row>
    <row r="935" spans="1:41" x14ac:dyDescent="0.3">
      <c r="A935" s="59" t="s">
        <v>56</v>
      </c>
      <c r="B935" s="59">
        <v>3</v>
      </c>
      <c r="C935" s="59" t="s">
        <v>207</v>
      </c>
      <c r="D935" s="59" t="s">
        <v>244</v>
      </c>
      <c r="E935" s="59" t="s">
        <v>16</v>
      </c>
      <c r="F935" s="59" t="s">
        <v>245</v>
      </c>
      <c r="G935" s="59" t="s">
        <v>244</v>
      </c>
      <c r="H935" s="59" t="s">
        <v>207</v>
      </c>
      <c r="I935" s="59" t="s">
        <v>4865</v>
      </c>
      <c r="J935" s="59" t="s">
        <v>366</v>
      </c>
      <c r="K935" s="59"/>
      <c r="L935" s="59"/>
      <c r="M935" s="59" t="s">
        <v>818</v>
      </c>
      <c r="N935" s="59">
        <v>0</v>
      </c>
      <c r="O935" s="59"/>
      <c r="P935" s="155" t="s">
        <v>166</v>
      </c>
      <c r="Q935" s="11" t="s">
        <v>842</v>
      </c>
      <c r="R935" s="11">
        <v>1</v>
      </c>
      <c r="S935" s="11">
        <v>1</v>
      </c>
      <c r="T935" s="11"/>
      <c r="U935" s="74" t="s">
        <v>1527</v>
      </c>
      <c r="V935" s="11"/>
      <c r="W935" s="11"/>
      <c r="X935" s="11"/>
      <c r="Y935" s="11"/>
      <c r="Z935" s="11"/>
      <c r="AA935" s="11" t="s">
        <v>1520</v>
      </c>
      <c r="AB935" s="11"/>
      <c r="AC935" s="11" t="s">
        <v>257</v>
      </c>
      <c r="AD935" s="11" t="s">
        <v>3013</v>
      </c>
      <c r="AE935" s="11" t="s">
        <v>3024</v>
      </c>
      <c r="AF935" s="11"/>
      <c r="AG935" s="11"/>
      <c r="AH935" s="11"/>
      <c r="AI935" s="11"/>
      <c r="AJ935" s="11"/>
      <c r="AK935" s="11"/>
      <c r="AL935" s="11"/>
      <c r="AM935" s="11"/>
      <c r="AN935" s="11"/>
      <c r="AO935" s="11"/>
    </row>
    <row r="936" spans="1:41" x14ac:dyDescent="0.3">
      <c r="A936" s="59" t="s">
        <v>56</v>
      </c>
      <c r="B936" s="59">
        <v>3</v>
      </c>
      <c r="C936" s="59" t="s">
        <v>208</v>
      </c>
      <c r="D936" s="59" t="s">
        <v>240</v>
      </c>
      <c r="E936" s="59" t="s">
        <v>16</v>
      </c>
      <c r="F936" s="59" t="s">
        <v>241</v>
      </c>
      <c r="G936" s="59" t="s">
        <v>240</v>
      </c>
      <c r="H936" s="59" t="s">
        <v>208</v>
      </c>
      <c r="I936" s="59" t="s">
        <v>4713</v>
      </c>
      <c r="J936" s="59" t="s">
        <v>366</v>
      </c>
      <c r="K936" s="59"/>
      <c r="L936" s="59"/>
      <c r="M936" s="59" t="s">
        <v>818</v>
      </c>
      <c r="N936" s="59">
        <v>0</v>
      </c>
      <c r="O936" s="59"/>
      <c r="P936" s="155" t="s">
        <v>166</v>
      </c>
      <c r="Q936" s="11" t="s">
        <v>842</v>
      </c>
      <c r="R936" s="11">
        <v>1</v>
      </c>
      <c r="S936" s="11">
        <v>1</v>
      </c>
      <c r="T936" s="11"/>
      <c r="U936" s="74" t="s">
        <v>1528</v>
      </c>
      <c r="V936" s="11"/>
      <c r="W936" s="11"/>
      <c r="X936" s="11"/>
      <c r="Y936" s="11"/>
      <c r="Z936" s="11"/>
      <c r="AA936" s="11" t="s">
        <v>1520</v>
      </c>
      <c r="AB936" s="11"/>
      <c r="AC936" s="11" t="s">
        <v>257</v>
      </c>
      <c r="AD936" s="11" t="s">
        <v>3013</v>
      </c>
      <c r="AE936" s="11" t="s">
        <v>3024</v>
      </c>
      <c r="AF936" s="11"/>
      <c r="AG936" s="11"/>
      <c r="AH936" s="11"/>
      <c r="AI936" s="11"/>
      <c r="AJ936" s="11"/>
      <c r="AK936" s="11"/>
      <c r="AL936" s="11"/>
      <c r="AM936" s="11"/>
      <c r="AN936" s="11"/>
      <c r="AO936" s="11"/>
    </row>
    <row r="937" spans="1:41" x14ac:dyDescent="0.3">
      <c r="A937" s="59" t="s">
        <v>56</v>
      </c>
      <c r="B937" s="59">
        <v>3</v>
      </c>
      <c r="C937" s="59" t="s">
        <v>209</v>
      </c>
      <c r="D937" s="59" t="s">
        <v>236</v>
      </c>
      <c r="E937" s="59" t="s">
        <v>16</v>
      </c>
      <c r="F937" s="59" t="s">
        <v>237</v>
      </c>
      <c r="G937" s="59" t="s">
        <v>236</v>
      </c>
      <c r="H937" s="59" t="s">
        <v>209</v>
      </c>
      <c r="I937" s="59" t="s">
        <v>4649</v>
      </c>
      <c r="J937" s="59" t="s">
        <v>366</v>
      </c>
      <c r="K937" s="59"/>
      <c r="L937" s="59"/>
      <c r="M937" s="59" t="s">
        <v>818</v>
      </c>
      <c r="N937" s="59">
        <v>0</v>
      </c>
      <c r="O937" s="59"/>
      <c r="P937" s="155" t="s">
        <v>166</v>
      </c>
      <c r="Q937" s="11" t="s">
        <v>842</v>
      </c>
      <c r="R937" s="11">
        <v>1</v>
      </c>
      <c r="S937" s="11">
        <v>1</v>
      </c>
      <c r="T937" s="11"/>
      <c r="U937" s="74" t="s">
        <v>1529</v>
      </c>
      <c r="V937" s="11"/>
      <c r="W937" s="11"/>
      <c r="X937" s="11"/>
      <c r="Y937" s="11"/>
      <c r="Z937" s="11"/>
      <c r="AA937" s="11" t="s">
        <v>1520</v>
      </c>
      <c r="AB937" s="11"/>
      <c r="AC937" s="11" t="s">
        <v>257</v>
      </c>
      <c r="AD937" s="11" t="s">
        <v>3013</v>
      </c>
      <c r="AE937" s="11" t="s">
        <v>3024</v>
      </c>
      <c r="AF937" s="11"/>
      <c r="AG937" s="11"/>
      <c r="AH937" s="11"/>
      <c r="AI937" s="11"/>
      <c r="AJ937" s="11"/>
      <c r="AK937" s="11"/>
      <c r="AL937" s="11"/>
      <c r="AM937" s="11"/>
      <c r="AN937" s="11"/>
      <c r="AO937" s="11"/>
    </row>
    <row r="938" spans="1:41" x14ac:dyDescent="0.3">
      <c r="A938" s="59" t="s">
        <v>56</v>
      </c>
      <c r="B938" s="59">
        <v>3</v>
      </c>
      <c r="C938" s="59" t="s">
        <v>337</v>
      </c>
      <c r="D938" s="59" t="s">
        <v>486</v>
      </c>
      <c r="E938" s="59" t="s">
        <v>20</v>
      </c>
      <c r="F938" s="59" t="s">
        <v>248</v>
      </c>
      <c r="G938" s="59" t="s">
        <v>486</v>
      </c>
      <c r="H938" s="59" t="s">
        <v>337</v>
      </c>
      <c r="I938" s="59" t="s">
        <v>4211</v>
      </c>
      <c r="J938" s="59" t="s">
        <v>366</v>
      </c>
      <c r="K938" s="59"/>
      <c r="L938" s="59"/>
      <c r="M938" s="59" t="s">
        <v>818</v>
      </c>
      <c r="N938" s="59">
        <v>0</v>
      </c>
      <c r="O938" s="59"/>
      <c r="P938" s="155" t="s">
        <v>166</v>
      </c>
      <c r="Q938" s="11"/>
      <c r="R938" s="11"/>
      <c r="S938" s="11"/>
      <c r="T938" s="11"/>
      <c r="U938" s="11"/>
      <c r="V938" s="11"/>
      <c r="W938" s="11"/>
      <c r="X938" s="11"/>
      <c r="Y938" s="11"/>
      <c r="Z938" s="11"/>
      <c r="AA938" s="11"/>
      <c r="AB938" s="11"/>
      <c r="AC938" s="11"/>
      <c r="AD938" s="11" t="e">
        <v>#N/A</v>
      </c>
      <c r="AE938" s="11" t="e">
        <v>#N/A</v>
      </c>
      <c r="AF938" s="11"/>
      <c r="AG938" s="11"/>
      <c r="AH938" s="11"/>
      <c r="AI938" s="11"/>
      <c r="AJ938" s="11"/>
      <c r="AK938" s="11"/>
      <c r="AL938" s="11"/>
      <c r="AM938" s="11"/>
      <c r="AN938" s="11"/>
      <c r="AO938" s="11"/>
    </row>
    <row r="939" spans="1:41" x14ac:dyDescent="0.3">
      <c r="A939" s="59" t="s">
        <v>56</v>
      </c>
      <c r="B939" s="59">
        <v>3</v>
      </c>
      <c r="C939" s="59" t="s">
        <v>265</v>
      </c>
      <c r="D939" s="59" t="s">
        <v>803</v>
      </c>
      <c r="E939" s="59" t="s">
        <v>19</v>
      </c>
      <c r="F939" s="59" t="s">
        <v>266</v>
      </c>
      <c r="G939" s="59" t="s">
        <v>803</v>
      </c>
      <c r="H939" s="59" t="s">
        <v>265</v>
      </c>
      <c r="I939" s="59" t="s">
        <v>4303</v>
      </c>
      <c r="J939" s="59" t="s">
        <v>366</v>
      </c>
      <c r="K939" s="59"/>
      <c r="L939" s="59"/>
      <c r="M939" s="59" t="s">
        <v>818</v>
      </c>
      <c r="N939" s="59">
        <v>0</v>
      </c>
      <c r="O939" s="59"/>
      <c r="P939" s="155" t="s">
        <v>166</v>
      </c>
      <c r="Q939" s="11"/>
      <c r="R939" s="11"/>
      <c r="S939" s="11"/>
      <c r="T939" s="11"/>
      <c r="U939" s="11"/>
      <c r="V939" s="11"/>
      <c r="W939" s="11"/>
      <c r="X939" s="11"/>
      <c r="Y939" s="11"/>
      <c r="Z939" s="11"/>
      <c r="AA939" s="11"/>
      <c r="AB939" s="11"/>
      <c r="AC939" s="11"/>
      <c r="AD939" s="11" t="e">
        <v>#N/A</v>
      </c>
      <c r="AE939" s="11" t="e">
        <v>#N/A</v>
      </c>
      <c r="AF939" s="11"/>
      <c r="AG939" s="11"/>
      <c r="AH939" s="11"/>
      <c r="AI939" s="11"/>
      <c r="AJ939" s="11"/>
      <c r="AK939" s="11"/>
      <c r="AL939" s="11"/>
      <c r="AM939" s="11"/>
      <c r="AN939" s="11"/>
      <c r="AO939" s="11"/>
    </row>
    <row r="940" spans="1:41" x14ac:dyDescent="0.3">
      <c r="A940" s="59" t="s">
        <v>56</v>
      </c>
      <c r="B940" s="59">
        <v>3</v>
      </c>
      <c r="C940" s="59" t="s">
        <v>210</v>
      </c>
      <c r="D940" s="59" t="s">
        <v>3385</v>
      </c>
      <c r="E940" s="59" t="s">
        <v>16</v>
      </c>
      <c r="F940" s="59" t="s">
        <v>591</v>
      </c>
      <c r="G940" s="59" t="s">
        <v>3385</v>
      </c>
      <c r="H940" s="59" t="s">
        <v>210</v>
      </c>
      <c r="I940" s="59" t="s">
        <v>5873</v>
      </c>
      <c r="J940" s="59" t="s">
        <v>366</v>
      </c>
      <c r="K940" s="59"/>
      <c r="L940" s="59"/>
      <c r="M940" s="59" t="s">
        <v>818</v>
      </c>
      <c r="N940" s="59">
        <v>0</v>
      </c>
      <c r="O940" s="59"/>
      <c r="P940" s="155" t="s">
        <v>166</v>
      </c>
      <c r="Q940" s="11" t="s">
        <v>842</v>
      </c>
      <c r="R940" s="11">
        <v>1</v>
      </c>
      <c r="S940" s="11">
        <v>1</v>
      </c>
      <c r="T940" s="11"/>
      <c r="U940" s="74" t="s">
        <v>1530</v>
      </c>
      <c r="V940" s="11"/>
      <c r="W940" s="11"/>
      <c r="X940" s="11"/>
      <c r="Y940" s="11"/>
      <c r="Z940" s="11"/>
      <c r="AA940" s="11" t="s">
        <v>1520</v>
      </c>
      <c r="AB940" s="11"/>
      <c r="AC940" s="11" t="s">
        <v>257</v>
      </c>
      <c r="AD940" s="11" t="s">
        <v>3013</v>
      </c>
      <c r="AE940" s="11" t="s">
        <v>3024</v>
      </c>
      <c r="AF940" s="11"/>
      <c r="AG940" s="11"/>
      <c r="AH940" s="11"/>
      <c r="AI940" s="11"/>
      <c r="AJ940" s="11"/>
      <c r="AK940" s="11"/>
      <c r="AL940" s="11"/>
      <c r="AM940" s="11"/>
      <c r="AN940" s="11"/>
      <c r="AO940" s="11"/>
    </row>
    <row r="941" spans="1:41" x14ac:dyDescent="0.3">
      <c r="A941" s="59" t="s">
        <v>56</v>
      </c>
      <c r="B941" s="59">
        <v>3</v>
      </c>
      <c r="C941" s="59" t="s">
        <v>422</v>
      </c>
      <c r="D941" s="59" t="s">
        <v>3406</v>
      </c>
      <c r="E941" s="59" t="s">
        <v>14</v>
      </c>
      <c r="F941" s="59" t="s">
        <v>305</v>
      </c>
      <c r="G941" s="59" t="s">
        <v>3406</v>
      </c>
      <c r="H941" s="59" t="s">
        <v>422</v>
      </c>
      <c r="I941" s="59" t="s">
        <v>4976</v>
      </c>
      <c r="J941" s="59" t="s">
        <v>366</v>
      </c>
      <c r="K941" s="59"/>
      <c r="L941" s="59"/>
      <c r="M941" s="59" t="s">
        <v>818</v>
      </c>
      <c r="N941" s="59">
        <v>0</v>
      </c>
      <c r="O941" s="59"/>
      <c r="P941" s="155" t="s">
        <v>166</v>
      </c>
      <c r="Q941" s="11"/>
      <c r="R941" s="11"/>
      <c r="S941" s="11"/>
      <c r="T941" s="11"/>
      <c r="U941" s="11"/>
      <c r="V941" s="11"/>
      <c r="W941" s="11"/>
      <c r="X941" s="11"/>
      <c r="Y941" s="11"/>
      <c r="Z941" s="11"/>
      <c r="AA941" s="11"/>
      <c r="AB941" s="11"/>
      <c r="AC941" s="11"/>
      <c r="AD941" s="11" t="e">
        <v>#N/A</v>
      </c>
      <c r="AE941" s="11" t="e">
        <v>#N/A</v>
      </c>
      <c r="AF941" s="11"/>
      <c r="AG941" s="11"/>
      <c r="AH941" s="11"/>
      <c r="AI941" s="11"/>
      <c r="AJ941" s="11"/>
      <c r="AK941" s="11"/>
      <c r="AL941" s="11"/>
      <c r="AM941" s="11"/>
      <c r="AN941" s="11"/>
      <c r="AO941" s="11"/>
    </row>
    <row r="942" spans="1:41" x14ac:dyDescent="0.3">
      <c r="A942" s="59" t="s">
        <v>56</v>
      </c>
      <c r="B942" s="59">
        <v>3</v>
      </c>
      <c r="C942" s="59" t="s">
        <v>211</v>
      </c>
      <c r="D942" s="59" t="s">
        <v>3282</v>
      </c>
      <c r="E942" s="59" t="s">
        <v>16</v>
      </c>
      <c r="F942" s="59" t="s">
        <v>252</v>
      </c>
      <c r="G942" s="59" t="s">
        <v>3282</v>
      </c>
      <c r="H942" s="59" t="s">
        <v>211</v>
      </c>
      <c r="I942" s="59" t="s">
        <v>4246</v>
      </c>
      <c r="J942" s="59" t="s">
        <v>366</v>
      </c>
      <c r="K942" s="59"/>
      <c r="L942" s="59"/>
      <c r="M942" s="59" t="s">
        <v>818</v>
      </c>
      <c r="N942" s="59">
        <v>0</v>
      </c>
      <c r="O942" s="59"/>
      <c r="P942" s="155" t="s">
        <v>166</v>
      </c>
      <c r="Q942" s="11" t="s">
        <v>842</v>
      </c>
      <c r="R942" s="11">
        <v>1</v>
      </c>
      <c r="S942" s="11">
        <v>1</v>
      </c>
      <c r="T942" s="11"/>
      <c r="U942" s="74" t="s">
        <v>1531</v>
      </c>
      <c r="V942" s="11"/>
      <c r="W942" s="11"/>
      <c r="X942" s="11"/>
      <c r="Y942" s="11"/>
      <c r="Z942" s="11"/>
      <c r="AA942" s="11" t="s">
        <v>1520</v>
      </c>
      <c r="AB942" s="11"/>
      <c r="AC942" s="11" t="s">
        <v>257</v>
      </c>
      <c r="AD942" s="11" t="s">
        <v>3013</v>
      </c>
      <c r="AE942" s="11" t="s">
        <v>3024</v>
      </c>
      <c r="AF942" s="11"/>
      <c r="AG942" s="11"/>
      <c r="AH942" s="11"/>
      <c r="AI942" s="11"/>
      <c r="AJ942" s="11"/>
      <c r="AK942" s="11"/>
      <c r="AL942" s="11"/>
      <c r="AM942" s="11"/>
      <c r="AN942" s="11"/>
      <c r="AO942" s="11"/>
    </row>
    <row r="943" spans="1:41" x14ac:dyDescent="0.3">
      <c r="A943" s="59" t="s">
        <v>56</v>
      </c>
      <c r="B943" s="59">
        <v>3</v>
      </c>
      <c r="C943" s="59" t="s">
        <v>212</v>
      </c>
      <c r="D943" s="59" t="s">
        <v>242</v>
      </c>
      <c r="E943" s="59" t="s">
        <v>16</v>
      </c>
      <c r="F943" s="59" t="s">
        <v>243</v>
      </c>
      <c r="G943" s="59" t="s">
        <v>242</v>
      </c>
      <c r="H943" s="59" t="s">
        <v>212</v>
      </c>
      <c r="I943" s="59" t="s">
        <v>4716</v>
      </c>
      <c r="J943" s="59" t="s">
        <v>366</v>
      </c>
      <c r="K943" s="59"/>
      <c r="L943" s="59"/>
      <c r="M943" s="59" t="s">
        <v>818</v>
      </c>
      <c r="N943" s="59">
        <v>0</v>
      </c>
      <c r="O943" s="59"/>
      <c r="P943" s="155" t="s">
        <v>166</v>
      </c>
      <c r="Q943" s="11" t="s">
        <v>842</v>
      </c>
      <c r="R943" s="11">
        <v>1</v>
      </c>
      <c r="S943" s="11">
        <v>1</v>
      </c>
      <c r="T943" s="11"/>
      <c r="U943" s="74" t="s">
        <v>1532</v>
      </c>
      <c r="V943" s="11"/>
      <c r="W943" s="11"/>
      <c r="X943" s="11"/>
      <c r="Y943" s="11"/>
      <c r="Z943" s="11"/>
      <c r="AA943" s="11" t="s">
        <v>1520</v>
      </c>
      <c r="AB943" s="11"/>
      <c r="AC943" s="11" t="s">
        <v>257</v>
      </c>
      <c r="AD943" s="11" t="s">
        <v>3013</v>
      </c>
      <c r="AE943" s="11" t="s">
        <v>3024</v>
      </c>
      <c r="AF943" s="11"/>
      <c r="AG943" s="11"/>
      <c r="AH943" s="11"/>
      <c r="AI943" s="11"/>
      <c r="AJ943" s="11"/>
      <c r="AK943" s="11"/>
      <c r="AL943" s="11"/>
      <c r="AM943" s="11"/>
      <c r="AN943" s="11"/>
      <c r="AO943" s="11"/>
    </row>
    <row r="944" spans="1:41" x14ac:dyDescent="0.3">
      <c r="A944" s="59" t="s">
        <v>56</v>
      </c>
      <c r="B944" s="59">
        <v>3</v>
      </c>
      <c r="C944" s="59" t="s">
        <v>213</v>
      </c>
      <c r="D944" s="59" t="s">
        <v>238</v>
      </c>
      <c r="E944" s="59" t="s">
        <v>16</v>
      </c>
      <c r="F944" s="59" t="s">
        <v>239</v>
      </c>
      <c r="G944" s="59" t="s">
        <v>238</v>
      </c>
      <c r="H944" s="59" t="s">
        <v>213</v>
      </c>
      <c r="I944" s="59" t="s">
        <v>4470</v>
      </c>
      <c r="J944" s="59" t="s">
        <v>366</v>
      </c>
      <c r="K944" s="59"/>
      <c r="L944" s="59"/>
      <c r="M944" s="59" t="s">
        <v>818</v>
      </c>
      <c r="N944" s="59">
        <v>0</v>
      </c>
      <c r="O944" s="59"/>
      <c r="P944" s="155" t="s">
        <v>166</v>
      </c>
      <c r="Q944" s="11" t="s">
        <v>842</v>
      </c>
      <c r="R944" s="11">
        <v>1</v>
      </c>
      <c r="S944" s="11">
        <v>1</v>
      </c>
      <c r="T944" s="11"/>
      <c r="U944" s="74" t="s">
        <v>1533</v>
      </c>
      <c r="V944" s="11"/>
      <c r="W944" s="11"/>
      <c r="X944" s="11"/>
      <c r="Y944" s="11"/>
      <c r="Z944" s="11"/>
      <c r="AA944" s="11" t="s">
        <v>1520</v>
      </c>
      <c r="AB944" s="11"/>
      <c r="AC944" s="11" t="s">
        <v>257</v>
      </c>
      <c r="AD944" s="11" t="s">
        <v>3013</v>
      </c>
      <c r="AE944" s="11" t="s">
        <v>3024</v>
      </c>
      <c r="AF944" s="11"/>
      <c r="AG944" s="11"/>
      <c r="AH944" s="11"/>
      <c r="AI944" s="11"/>
      <c r="AJ944" s="11"/>
      <c r="AK944" s="11"/>
      <c r="AL944" s="11"/>
      <c r="AM944" s="11"/>
      <c r="AN944" s="11"/>
      <c r="AO944" s="11"/>
    </row>
    <row r="945" spans="1:41" x14ac:dyDescent="0.3">
      <c r="A945" s="59" t="s">
        <v>56</v>
      </c>
      <c r="B945" s="59">
        <v>3</v>
      </c>
      <c r="C945" s="59" t="s">
        <v>321</v>
      </c>
      <c r="D945" s="59" t="s">
        <v>3522</v>
      </c>
      <c r="E945" s="59" t="s">
        <v>3194</v>
      </c>
      <c r="F945" s="59" t="s">
        <v>198</v>
      </c>
      <c r="G945" s="59" t="s">
        <v>3522</v>
      </c>
      <c r="H945" s="59" t="s">
        <v>321</v>
      </c>
      <c r="I945" s="59" t="s">
        <v>4029</v>
      </c>
      <c r="J945" s="59" t="s">
        <v>366</v>
      </c>
      <c r="K945" s="59"/>
      <c r="L945" s="59"/>
      <c r="M945" s="59" t="s">
        <v>818</v>
      </c>
      <c r="N945" s="59">
        <v>0</v>
      </c>
      <c r="O945" s="59"/>
      <c r="P945" s="155" t="s">
        <v>166</v>
      </c>
      <c r="Q945" s="11"/>
      <c r="R945" s="11"/>
      <c r="S945" s="11"/>
      <c r="T945" s="11"/>
      <c r="U945" s="11"/>
      <c r="V945" s="11"/>
      <c r="W945" s="11"/>
      <c r="X945" s="11"/>
      <c r="Y945" s="11"/>
      <c r="Z945" s="11"/>
      <c r="AA945" s="11"/>
      <c r="AB945" s="11"/>
      <c r="AC945" s="11"/>
      <c r="AD945" s="11" t="e">
        <v>#N/A</v>
      </c>
      <c r="AE945" s="11" t="e">
        <v>#N/A</v>
      </c>
      <c r="AF945" s="11"/>
      <c r="AG945" s="11"/>
      <c r="AH945" s="11"/>
      <c r="AI945" s="11"/>
      <c r="AJ945" s="11"/>
      <c r="AK945" s="11"/>
      <c r="AL945" s="11"/>
      <c r="AM945" s="11"/>
      <c r="AN945" s="11"/>
      <c r="AO945" s="11"/>
    </row>
    <row r="946" spans="1:41" x14ac:dyDescent="0.3">
      <c r="A946" s="59" t="s">
        <v>56</v>
      </c>
      <c r="B946" s="59">
        <v>3</v>
      </c>
      <c r="C946" s="59"/>
      <c r="D946" s="59" t="s">
        <v>818</v>
      </c>
      <c r="E946" s="59" t="e">
        <v>#N/A</v>
      </c>
      <c r="F946" s="59" t="s">
        <v>445</v>
      </c>
      <c r="G946" s="59" t="s">
        <v>818</v>
      </c>
      <c r="H946" s="59" t="s">
        <v>818</v>
      </c>
      <c r="I946" s="59" t="s">
        <v>818</v>
      </c>
      <c r="J946" s="59" t="s">
        <v>439</v>
      </c>
      <c r="K946" s="59"/>
      <c r="L946" s="59"/>
      <c r="M946" s="59" t="s">
        <v>14313</v>
      </c>
      <c r="N946" s="59">
        <v>0</v>
      </c>
      <c r="O946" s="59"/>
      <c r="P946" s="155" t="s">
        <v>166</v>
      </c>
      <c r="Q946" s="11"/>
      <c r="R946" s="11"/>
      <c r="S946" s="11"/>
      <c r="T946" s="11"/>
      <c r="U946" s="11"/>
      <c r="V946" s="11"/>
      <c r="W946" s="11"/>
      <c r="X946" s="11"/>
      <c r="Y946" s="11"/>
      <c r="Z946" s="11"/>
      <c r="AA946" s="11"/>
      <c r="AB946" s="11"/>
      <c r="AC946" s="11"/>
      <c r="AD946" s="11" t="e">
        <v>#N/A</v>
      </c>
      <c r="AE946" s="11" t="e">
        <v>#N/A</v>
      </c>
      <c r="AF946" s="11"/>
      <c r="AG946" s="11"/>
      <c r="AH946" s="11"/>
      <c r="AI946" s="11"/>
      <c r="AJ946" s="11"/>
      <c r="AK946" s="11"/>
      <c r="AL946" s="11"/>
      <c r="AM946" s="11"/>
      <c r="AN946" s="11"/>
      <c r="AO946" s="11"/>
    </row>
    <row r="947" spans="1:41" x14ac:dyDescent="0.3">
      <c r="A947" s="59" t="s">
        <v>56</v>
      </c>
      <c r="B947" s="59">
        <v>3</v>
      </c>
      <c r="C947" s="59"/>
      <c r="D947" s="59" t="s">
        <v>818</v>
      </c>
      <c r="E947" s="59" t="e">
        <v>#N/A</v>
      </c>
      <c r="F947" s="59" t="s">
        <v>1492</v>
      </c>
      <c r="G947" s="59" t="s">
        <v>818</v>
      </c>
      <c r="H947" s="59" t="s">
        <v>818</v>
      </c>
      <c r="I947" s="59" t="s">
        <v>818</v>
      </c>
      <c r="J947" s="59" t="s">
        <v>439</v>
      </c>
      <c r="K947" s="59"/>
      <c r="L947" s="59"/>
      <c r="M947" s="59" t="s">
        <v>14313</v>
      </c>
      <c r="N947" s="59">
        <v>0</v>
      </c>
      <c r="O947" s="59"/>
      <c r="P947" s="155" t="s">
        <v>166</v>
      </c>
      <c r="Q947" s="11"/>
      <c r="R947" s="11"/>
      <c r="S947" s="11"/>
      <c r="T947" s="11"/>
      <c r="U947" s="11"/>
      <c r="V947" s="11"/>
      <c r="W947" s="11"/>
      <c r="X947" s="11"/>
      <c r="Y947" s="11"/>
      <c r="Z947" s="11"/>
      <c r="AA947" s="11"/>
      <c r="AB947" s="11"/>
      <c r="AC947" s="11"/>
      <c r="AD947" s="11" t="e">
        <v>#N/A</v>
      </c>
      <c r="AE947" s="11" t="e">
        <v>#N/A</v>
      </c>
      <c r="AF947" s="11"/>
      <c r="AG947" s="11"/>
      <c r="AH947" s="11"/>
      <c r="AI947" s="11"/>
      <c r="AJ947" s="11"/>
      <c r="AK947" s="11"/>
      <c r="AL947" s="11"/>
      <c r="AM947" s="11"/>
      <c r="AN947" s="11"/>
      <c r="AO947" s="11"/>
    </row>
    <row r="948" spans="1:41" x14ac:dyDescent="0.3">
      <c r="A948" s="59" t="s">
        <v>141</v>
      </c>
      <c r="B948" s="59">
        <v>4</v>
      </c>
      <c r="C948" s="59" t="s">
        <v>207</v>
      </c>
      <c r="D948" s="59" t="s">
        <v>244</v>
      </c>
      <c r="E948" s="59" t="s">
        <v>16</v>
      </c>
      <c r="F948" s="59" t="s">
        <v>245</v>
      </c>
      <c r="G948" s="59" t="s">
        <v>244</v>
      </c>
      <c r="H948" s="59" t="s">
        <v>207</v>
      </c>
      <c r="I948" s="59" t="s">
        <v>4865</v>
      </c>
      <c r="J948" s="59"/>
      <c r="K948" s="59"/>
      <c r="L948" s="59"/>
      <c r="M948" s="59"/>
      <c r="N948" s="59">
        <v>1</v>
      </c>
      <c r="O948" s="59"/>
      <c r="P948" s="155" t="s">
        <v>166</v>
      </c>
      <c r="Q948" s="11" t="s">
        <v>284</v>
      </c>
      <c r="R948" s="11"/>
      <c r="S948" s="11"/>
      <c r="T948" s="11"/>
      <c r="U948" s="74"/>
      <c r="V948" s="11">
        <v>1</v>
      </c>
      <c r="W948" s="11">
        <v>1</v>
      </c>
      <c r="X948" s="11"/>
      <c r="Y948" s="11"/>
      <c r="Z948" s="11"/>
      <c r="AA948" s="11"/>
      <c r="AB948" s="11"/>
      <c r="AC948" s="11"/>
      <c r="AD948" s="11" t="e">
        <v>#N/A</v>
      </c>
      <c r="AE948" s="11" t="e">
        <v>#N/A</v>
      </c>
      <c r="AF948" s="11" t="e">
        <f t="shared" ref="AF948:AF1001" si="38">"Examples: "&amp;VLOOKUP(AC948,OECD_Codes,4,FALSE)</f>
        <v>#N/A</v>
      </c>
      <c r="AG948" s="11" t="e">
        <f t="shared" ref="AG948:AG1001" si="39">AC948&amp;". "&amp;AD948&amp;". "&amp;AE948&amp;". "&amp;AF948</f>
        <v>#N/A</v>
      </c>
      <c r="AH948" s="11"/>
      <c r="AI948" s="11"/>
      <c r="AJ948" s="11"/>
      <c r="AK948" s="11"/>
      <c r="AL948" s="11"/>
      <c r="AM948" s="11"/>
      <c r="AN948" s="11">
        <v>1</v>
      </c>
      <c r="AO948" s="11">
        <v>1</v>
      </c>
    </row>
    <row r="949" spans="1:41" x14ac:dyDescent="0.3">
      <c r="A949" s="59" t="s">
        <v>141</v>
      </c>
      <c r="B949" s="59">
        <v>4</v>
      </c>
      <c r="C949" s="59" t="s">
        <v>213</v>
      </c>
      <c r="D949" s="59" t="s">
        <v>238</v>
      </c>
      <c r="E949" s="59" t="s">
        <v>16</v>
      </c>
      <c r="F949" s="59" t="s">
        <v>239</v>
      </c>
      <c r="G949" s="59" t="s">
        <v>238</v>
      </c>
      <c r="H949" s="59" t="s">
        <v>213</v>
      </c>
      <c r="I949" s="59" t="s">
        <v>4470</v>
      </c>
      <c r="J949" s="59"/>
      <c r="K949" s="59"/>
      <c r="L949" s="59"/>
      <c r="M949" s="59"/>
      <c r="N949" s="59">
        <v>1</v>
      </c>
      <c r="O949" s="59"/>
      <c r="P949" s="155" t="s">
        <v>166</v>
      </c>
      <c r="Q949" s="11" t="s">
        <v>284</v>
      </c>
      <c r="R949" s="11"/>
      <c r="S949" s="11"/>
      <c r="T949" s="11"/>
      <c r="U949" s="74"/>
      <c r="V949" s="11">
        <v>1</v>
      </c>
      <c r="W949" s="11">
        <v>1</v>
      </c>
      <c r="X949" s="11"/>
      <c r="Y949" s="11"/>
      <c r="Z949" s="11"/>
      <c r="AA949" s="11"/>
      <c r="AB949" s="11"/>
      <c r="AC949" s="11"/>
      <c r="AD949" s="11" t="e">
        <v>#N/A</v>
      </c>
      <c r="AE949" s="11" t="e">
        <v>#N/A</v>
      </c>
      <c r="AF949" s="11" t="e">
        <f t="shared" si="38"/>
        <v>#N/A</v>
      </c>
      <c r="AG949" s="11" t="e">
        <f t="shared" si="39"/>
        <v>#N/A</v>
      </c>
      <c r="AH949" s="11"/>
      <c r="AI949" s="11"/>
      <c r="AJ949" s="11"/>
      <c r="AK949" s="11"/>
      <c r="AL949" s="11"/>
      <c r="AM949" s="11"/>
      <c r="AN949" s="11">
        <v>1</v>
      </c>
      <c r="AO949" s="11">
        <v>1</v>
      </c>
    </row>
    <row r="950" spans="1:41" x14ac:dyDescent="0.3">
      <c r="A950" s="59" t="s">
        <v>141</v>
      </c>
      <c r="B950" s="59">
        <v>4</v>
      </c>
      <c r="C950" s="59" t="s">
        <v>208</v>
      </c>
      <c r="D950" s="59" t="s">
        <v>240</v>
      </c>
      <c r="E950" s="59" t="s">
        <v>16</v>
      </c>
      <c r="F950" s="59" t="s">
        <v>241</v>
      </c>
      <c r="G950" s="59" t="s">
        <v>240</v>
      </c>
      <c r="H950" s="59" t="s">
        <v>208</v>
      </c>
      <c r="I950" s="59" t="s">
        <v>4713</v>
      </c>
      <c r="J950" s="59"/>
      <c r="K950" s="59"/>
      <c r="L950" s="59"/>
      <c r="M950" s="59"/>
      <c r="N950" s="59">
        <v>1</v>
      </c>
      <c r="O950" s="59"/>
      <c r="P950" s="155" t="s">
        <v>166</v>
      </c>
      <c r="Q950" s="11" t="s">
        <v>284</v>
      </c>
      <c r="R950" s="11"/>
      <c r="S950" s="11"/>
      <c r="T950" s="11"/>
      <c r="U950" s="11"/>
      <c r="V950" s="11">
        <v>1</v>
      </c>
      <c r="W950" s="11">
        <v>1</v>
      </c>
      <c r="X950" s="11"/>
      <c r="Y950" s="11"/>
      <c r="Z950" s="11"/>
      <c r="AA950" s="11"/>
      <c r="AB950" s="11"/>
      <c r="AC950" s="11"/>
      <c r="AD950" s="11" t="e">
        <v>#N/A</v>
      </c>
      <c r="AE950" s="11" t="e">
        <v>#N/A</v>
      </c>
      <c r="AF950" s="11" t="e">
        <f t="shared" si="38"/>
        <v>#N/A</v>
      </c>
      <c r="AG950" s="11" t="e">
        <f t="shared" si="39"/>
        <v>#N/A</v>
      </c>
      <c r="AH950" s="11"/>
      <c r="AI950" s="11"/>
      <c r="AJ950" s="11"/>
      <c r="AK950" s="11"/>
      <c r="AL950" s="11"/>
      <c r="AM950" s="11"/>
      <c r="AN950" s="11">
        <v>1</v>
      </c>
      <c r="AO950" s="11">
        <v>1</v>
      </c>
    </row>
    <row r="951" spans="1:41" x14ac:dyDescent="0.3">
      <c r="A951" s="59" t="s">
        <v>141</v>
      </c>
      <c r="B951" s="59">
        <v>4</v>
      </c>
      <c r="C951" s="59" t="s">
        <v>209</v>
      </c>
      <c r="D951" s="59" t="s">
        <v>236</v>
      </c>
      <c r="E951" s="59" t="s">
        <v>16</v>
      </c>
      <c r="F951" s="59" t="s">
        <v>237</v>
      </c>
      <c r="G951" s="59" t="s">
        <v>236</v>
      </c>
      <c r="H951" s="59" t="s">
        <v>209</v>
      </c>
      <c r="I951" s="59" t="s">
        <v>4649</v>
      </c>
      <c r="J951" s="59"/>
      <c r="K951" s="59"/>
      <c r="L951" s="59"/>
      <c r="M951" s="59"/>
      <c r="N951" s="59">
        <v>1</v>
      </c>
      <c r="O951" s="59"/>
      <c r="P951" s="155" t="s">
        <v>166</v>
      </c>
      <c r="Q951" s="11" t="s">
        <v>284</v>
      </c>
      <c r="R951" s="11"/>
      <c r="S951" s="11"/>
      <c r="T951" s="11"/>
      <c r="U951" s="74"/>
      <c r="V951" s="11">
        <v>1</v>
      </c>
      <c r="W951" s="11">
        <v>1</v>
      </c>
      <c r="X951" s="11"/>
      <c r="Y951" s="11"/>
      <c r="Z951" s="11"/>
      <c r="AA951" s="11"/>
      <c r="AB951" s="11"/>
      <c r="AC951" s="11"/>
      <c r="AD951" s="11" t="e">
        <v>#N/A</v>
      </c>
      <c r="AE951" s="11" t="e">
        <v>#N/A</v>
      </c>
      <c r="AF951" s="11" t="e">
        <f t="shared" si="38"/>
        <v>#N/A</v>
      </c>
      <c r="AG951" s="11" t="e">
        <f t="shared" si="39"/>
        <v>#N/A</v>
      </c>
      <c r="AH951" s="11"/>
      <c r="AI951" s="11"/>
      <c r="AJ951" s="11"/>
      <c r="AK951" s="11"/>
      <c r="AL951" s="11"/>
      <c r="AM951" s="11"/>
      <c r="AN951" s="11">
        <v>1</v>
      </c>
      <c r="AO951" s="11">
        <v>1</v>
      </c>
    </row>
    <row r="952" spans="1:41" x14ac:dyDescent="0.3">
      <c r="A952" s="59" t="s">
        <v>141</v>
      </c>
      <c r="B952" s="59">
        <v>4</v>
      </c>
      <c r="C952" s="59" t="s">
        <v>410</v>
      </c>
      <c r="D952" s="59" t="s">
        <v>1504</v>
      </c>
      <c r="E952" s="59" t="s">
        <v>16</v>
      </c>
      <c r="F952" s="59" t="s">
        <v>1504</v>
      </c>
      <c r="G952" s="59" t="s">
        <v>1504</v>
      </c>
      <c r="H952" s="59" t="s">
        <v>410</v>
      </c>
      <c r="I952" s="59" t="s">
        <v>4619</v>
      </c>
      <c r="J952" s="59"/>
      <c r="K952" s="59"/>
      <c r="L952" s="59"/>
      <c r="M952" s="59"/>
      <c r="N952" s="59">
        <v>1</v>
      </c>
      <c r="O952" s="59"/>
      <c r="P952" s="155" t="s">
        <v>166</v>
      </c>
      <c r="Q952" s="11" t="s">
        <v>284</v>
      </c>
      <c r="R952" s="11"/>
      <c r="S952" s="11"/>
      <c r="T952" s="11"/>
      <c r="U952" s="11"/>
      <c r="V952" s="11">
        <v>1</v>
      </c>
      <c r="W952" s="11">
        <v>1</v>
      </c>
      <c r="X952" s="11"/>
      <c r="Y952" s="11"/>
      <c r="Z952" s="11"/>
      <c r="AA952" s="11"/>
      <c r="AB952" s="11"/>
      <c r="AC952" s="11"/>
      <c r="AD952" s="11" t="e">
        <v>#N/A</v>
      </c>
      <c r="AE952" s="11" t="e">
        <v>#N/A</v>
      </c>
      <c r="AF952" s="11" t="e">
        <f t="shared" si="38"/>
        <v>#N/A</v>
      </c>
      <c r="AG952" s="11" t="e">
        <f t="shared" si="39"/>
        <v>#N/A</v>
      </c>
      <c r="AH952" s="11"/>
      <c r="AI952" s="11"/>
      <c r="AJ952" s="11"/>
      <c r="AK952" s="11"/>
      <c r="AL952" s="11"/>
      <c r="AM952" s="11"/>
      <c r="AN952" s="11">
        <v>1</v>
      </c>
      <c r="AO952" s="11">
        <v>1</v>
      </c>
    </row>
    <row r="953" spans="1:41" x14ac:dyDescent="0.3">
      <c r="A953" s="59" t="s">
        <v>141</v>
      </c>
      <c r="B953" s="59">
        <v>4</v>
      </c>
      <c r="C953" s="59"/>
      <c r="D953" s="59" t="s">
        <v>818</v>
      </c>
      <c r="E953" s="59" t="e">
        <v>#N/A</v>
      </c>
      <c r="F953" s="59" t="s">
        <v>845</v>
      </c>
      <c r="G953" s="59" t="s">
        <v>818</v>
      </c>
      <c r="H953" s="59" t="s">
        <v>818</v>
      </c>
      <c r="I953" s="59" t="s">
        <v>818</v>
      </c>
      <c r="J953" s="59"/>
      <c r="K953" s="59"/>
      <c r="L953" s="59"/>
      <c r="M953" s="59"/>
      <c r="N953" s="59">
        <v>1</v>
      </c>
      <c r="O953" s="59"/>
      <c r="P953" s="155" t="s">
        <v>166</v>
      </c>
      <c r="Q953" s="11" t="s">
        <v>284</v>
      </c>
      <c r="R953" s="11"/>
      <c r="S953" s="11"/>
      <c r="T953" s="11"/>
      <c r="U953" s="11"/>
      <c r="V953" s="11"/>
      <c r="W953" s="11"/>
      <c r="X953" s="11"/>
      <c r="Y953" s="11"/>
      <c r="Z953" s="11"/>
      <c r="AA953" s="11"/>
      <c r="AB953" s="11"/>
      <c r="AC953" s="11"/>
      <c r="AD953" s="11" t="e">
        <v>#N/A</v>
      </c>
      <c r="AE953" s="11" t="e">
        <v>#N/A</v>
      </c>
      <c r="AF953" s="11" t="e">
        <f t="shared" si="38"/>
        <v>#N/A</v>
      </c>
      <c r="AG953" s="11" t="e">
        <f t="shared" si="39"/>
        <v>#N/A</v>
      </c>
      <c r="AH953" s="11"/>
      <c r="AI953" s="11"/>
      <c r="AJ953" s="11"/>
      <c r="AK953" s="11"/>
      <c r="AL953" s="11"/>
      <c r="AM953" s="11"/>
      <c r="AN953" s="11"/>
      <c r="AO953" s="11"/>
    </row>
    <row r="954" spans="1:41" x14ac:dyDescent="0.3">
      <c r="A954" s="59" t="s">
        <v>141</v>
      </c>
      <c r="B954" s="59">
        <v>4</v>
      </c>
      <c r="C954" s="59"/>
      <c r="D954" s="59" t="s">
        <v>818</v>
      </c>
      <c r="E954" s="59" t="e">
        <v>#N/A</v>
      </c>
      <c r="F954" s="59" t="s">
        <v>1264</v>
      </c>
      <c r="G954" s="59" t="s">
        <v>818</v>
      </c>
      <c r="H954" s="59" t="s">
        <v>818</v>
      </c>
      <c r="I954" s="59" t="s">
        <v>818</v>
      </c>
      <c r="J954" s="59"/>
      <c r="K954" s="59"/>
      <c r="L954" s="59"/>
      <c r="M954" s="59"/>
      <c r="N954" s="59">
        <v>1</v>
      </c>
      <c r="O954" s="59"/>
      <c r="P954" s="155" t="s">
        <v>166</v>
      </c>
      <c r="Q954" s="11" t="s">
        <v>284</v>
      </c>
      <c r="R954" s="11"/>
      <c r="S954" s="11"/>
      <c r="T954" s="11"/>
      <c r="U954" s="11"/>
      <c r="V954" s="11"/>
      <c r="W954" s="11"/>
      <c r="X954" s="11"/>
      <c r="Y954" s="11"/>
      <c r="Z954" s="11"/>
      <c r="AA954" s="11"/>
      <c r="AB954" s="11"/>
      <c r="AC954" s="11"/>
      <c r="AD954" s="11" t="e">
        <v>#N/A</v>
      </c>
      <c r="AE954" s="11" t="e">
        <v>#N/A</v>
      </c>
      <c r="AF954" s="11" t="e">
        <f t="shared" si="38"/>
        <v>#N/A</v>
      </c>
      <c r="AG954" s="11" t="e">
        <f t="shared" si="39"/>
        <v>#N/A</v>
      </c>
      <c r="AH954" s="11"/>
      <c r="AI954" s="11"/>
      <c r="AJ954" s="11"/>
      <c r="AK954" s="11"/>
      <c r="AL954" s="11"/>
      <c r="AM954" s="11"/>
      <c r="AN954" s="11"/>
      <c r="AO954" s="11"/>
    </row>
    <row r="955" spans="1:41" x14ac:dyDescent="0.3">
      <c r="A955" s="59" t="s">
        <v>141</v>
      </c>
      <c r="B955" s="59">
        <v>4</v>
      </c>
      <c r="C955" s="59"/>
      <c r="D955" s="59" t="s">
        <v>818</v>
      </c>
      <c r="E955" s="59" t="e">
        <v>#N/A</v>
      </c>
      <c r="F955" s="59" t="s">
        <v>531</v>
      </c>
      <c r="G955" s="59" t="s">
        <v>818</v>
      </c>
      <c r="H955" s="59" t="s">
        <v>818</v>
      </c>
      <c r="I955" s="59" t="s">
        <v>818</v>
      </c>
      <c r="J955" s="59"/>
      <c r="K955" s="59"/>
      <c r="L955" s="59"/>
      <c r="M955" s="59"/>
      <c r="N955" s="59">
        <v>1</v>
      </c>
      <c r="O955" s="59"/>
      <c r="P955" s="155" t="s">
        <v>166</v>
      </c>
      <c r="Q955" s="11" t="s">
        <v>284</v>
      </c>
      <c r="R955" s="11"/>
      <c r="S955" s="11"/>
      <c r="T955" s="11"/>
      <c r="U955" s="11"/>
      <c r="V955" s="11"/>
      <c r="W955" s="11"/>
      <c r="X955" s="11"/>
      <c r="Y955" s="11"/>
      <c r="Z955" s="11"/>
      <c r="AA955" s="11"/>
      <c r="AB955" s="11"/>
      <c r="AC955" s="11"/>
      <c r="AD955" s="11" t="e">
        <v>#N/A</v>
      </c>
      <c r="AE955" s="11" t="e">
        <v>#N/A</v>
      </c>
      <c r="AF955" s="11" t="e">
        <f t="shared" si="38"/>
        <v>#N/A</v>
      </c>
      <c r="AG955" s="11" t="e">
        <f t="shared" si="39"/>
        <v>#N/A</v>
      </c>
      <c r="AH955" s="11"/>
      <c r="AI955" s="11"/>
      <c r="AJ955" s="11"/>
      <c r="AK955" s="11"/>
      <c r="AL955" s="11"/>
      <c r="AM955" s="11"/>
      <c r="AN955" s="11"/>
      <c r="AO955" s="11"/>
    </row>
    <row r="956" spans="1:41" x14ac:dyDescent="0.3">
      <c r="A956" s="59" t="s">
        <v>141</v>
      </c>
      <c r="B956" s="59">
        <v>4</v>
      </c>
      <c r="C956" s="59"/>
      <c r="D956" s="59" t="s">
        <v>818</v>
      </c>
      <c r="E956" s="59" t="e">
        <v>#N/A</v>
      </c>
      <c r="F956" s="59" t="s">
        <v>198</v>
      </c>
      <c r="G956" s="59" t="s">
        <v>818</v>
      </c>
      <c r="H956" s="59" t="s">
        <v>818</v>
      </c>
      <c r="I956" s="59" t="s">
        <v>818</v>
      </c>
      <c r="J956" s="59"/>
      <c r="K956" s="59"/>
      <c r="L956" s="59"/>
      <c r="M956" s="59"/>
      <c r="N956" s="59">
        <v>1</v>
      </c>
      <c r="O956" s="59"/>
      <c r="P956" s="155" t="s">
        <v>166</v>
      </c>
      <c r="Q956" s="11" t="s">
        <v>284</v>
      </c>
      <c r="R956" s="11"/>
      <c r="S956" s="11"/>
      <c r="T956" s="11"/>
      <c r="U956" s="11"/>
      <c r="V956" s="11"/>
      <c r="W956" s="11"/>
      <c r="X956" s="11"/>
      <c r="Y956" s="11"/>
      <c r="Z956" s="11"/>
      <c r="AA956" s="11"/>
      <c r="AB956" s="11"/>
      <c r="AC956" s="11"/>
      <c r="AD956" s="11" t="e">
        <v>#N/A</v>
      </c>
      <c r="AE956" s="11" t="e">
        <v>#N/A</v>
      </c>
      <c r="AF956" s="11" t="e">
        <f t="shared" si="38"/>
        <v>#N/A</v>
      </c>
      <c r="AG956" s="11" t="e">
        <f t="shared" si="39"/>
        <v>#N/A</v>
      </c>
      <c r="AH956" s="11"/>
      <c r="AI956" s="11"/>
      <c r="AJ956" s="11"/>
      <c r="AK956" s="11"/>
      <c r="AL956" s="11"/>
      <c r="AM956" s="11"/>
      <c r="AN956" s="11"/>
      <c r="AO956" s="11"/>
    </row>
    <row r="957" spans="1:41" x14ac:dyDescent="0.3">
      <c r="A957" s="59" t="s">
        <v>141</v>
      </c>
      <c r="B957" s="59">
        <v>4</v>
      </c>
      <c r="C957" s="59"/>
      <c r="D957" s="59" t="s">
        <v>818</v>
      </c>
      <c r="E957" s="59" t="e">
        <v>#N/A</v>
      </c>
      <c r="F957" s="59" t="s">
        <v>1550</v>
      </c>
      <c r="G957" s="59" t="s">
        <v>818</v>
      </c>
      <c r="H957" s="59" t="s">
        <v>818</v>
      </c>
      <c r="I957" s="59" t="s">
        <v>818</v>
      </c>
      <c r="J957" s="59"/>
      <c r="K957" s="59"/>
      <c r="L957" s="59"/>
      <c r="M957" s="59"/>
      <c r="N957" s="59">
        <v>1</v>
      </c>
      <c r="O957" s="59"/>
      <c r="P957" s="155" t="s">
        <v>166</v>
      </c>
      <c r="Q957" s="11" t="s">
        <v>284</v>
      </c>
      <c r="R957" s="11"/>
      <c r="S957" s="11"/>
      <c r="T957" s="11"/>
      <c r="U957" s="11"/>
      <c r="V957" s="11"/>
      <c r="W957" s="11"/>
      <c r="X957" s="11"/>
      <c r="Y957" s="11"/>
      <c r="Z957" s="11"/>
      <c r="AA957" s="11"/>
      <c r="AB957" s="11"/>
      <c r="AC957" s="11"/>
      <c r="AD957" s="11" t="e">
        <v>#N/A</v>
      </c>
      <c r="AE957" s="11" t="e">
        <v>#N/A</v>
      </c>
      <c r="AF957" s="11" t="e">
        <f t="shared" si="38"/>
        <v>#N/A</v>
      </c>
      <c r="AG957" s="11" t="e">
        <f t="shared" si="39"/>
        <v>#N/A</v>
      </c>
      <c r="AH957" s="11"/>
      <c r="AI957" s="11"/>
      <c r="AJ957" s="11"/>
      <c r="AK957" s="11"/>
      <c r="AL957" s="11"/>
      <c r="AM957" s="11"/>
      <c r="AN957" s="11"/>
      <c r="AO957" s="11"/>
    </row>
    <row r="958" spans="1:41" x14ac:dyDescent="0.3">
      <c r="A958" s="59" t="s">
        <v>141</v>
      </c>
      <c r="B958" s="59">
        <v>4</v>
      </c>
      <c r="C958" s="59"/>
      <c r="D958" s="59" t="s">
        <v>818</v>
      </c>
      <c r="E958" s="59" t="e">
        <v>#N/A</v>
      </c>
      <c r="F958" s="59" t="s">
        <v>253</v>
      </c>
      <c r="G958" s="59" t="s">
        <v>818</v>
      </c>
      <c r="H958" s="59" t="s">
        <v>818</v>
      </c>
      <c r="I958" s="59" t="s">
        <v>818</v>
      </c>
      <c r="J958" s="59"/>
      <c r="K958" s="59"/>
      <c r="L958" s="59"/>
      <c r="M958" s="59"/>
      <c r="N958" s="59">
        <v>1</v>
      </c>
      <c r="O958" s="59"/>
      <c r="P958" s="155" t="s">
        <v>166</v>
      </c>
      <c r="Q958" s="11" t="s">
        <v>284</v>
      </c>
      <c r="R958" s="11"/>
      <c r="S958" s="11"/>
      <c r="T958" s="11"/>
      <c r="U958" s="11"/>
      <c r="V958" s="11"/>
      <c r="W958" s="11"/>
      <c r="X958" s="11"/>
      <c r="Y958" s="11"/>
      <c r="Z958" s="11"/>
      <c r="AA958" s="11"/>
      <c r="AB958" s="11"/>
      <c r="AC958" s="11"/>
      <c r="AD958" s="11" t="e">
        <v>#N/A</v>
      </c>
      <c r="AE958" s="11" t="e">
        <v>#N/A</v>
      </c>
      <c r="AF958" s="11" t="e">
        <f t="shared" si="38"/>
        <v>#N/A</v>
      </c>
      <c r="AG958" s="11" t="e">
        <f t="shared" si="39"/>
        <v>#N/A</v>
      </c>
      <c r="AH958" s="11"/>
      <c r="AI958" s="11"/>
      <c r="AJ958" s="11"/>
      <c r="AK958" s="11"/>
      <c r="AL958" s="11"/>
      <c r="AM958" s="11"/>
      <c r="AN958" s="11"/>
      <c r="AO958" s="11"/>
    </row>
    <row r="959" spans="1:41" x14ac:dyDescent="0.3">
      <c r="A959" s="59" t="s">
        <v>141</v>
      </c>
      <c r="B959" s="59">
        <v>4</v>
      </c>
      <c r="C959" s="59"/>
      <c r="D959" s="59" t="s">
        <v>818</v>
      </c>
      <c r="E959" s="59" t="e">
        <v>#N/A</v>
      </c>
      <c r="F959" s="59" t="s">
        <v>1551</v>
      </c>
      <c r="G959" s="59" t="s">
        <v>818</v>
      </c>
      <c r="H959" s="59" t="s">
        <v>818</v>
      </c>
      <c r="I959" s="59" t="s">
        <v>818</v>
      </c>
      <c r="J959" s="59"/>
      <c r="K959" s="59"/>
      <c r="L959" s="59"/>
      <c r="M959" s="59"/>
      <c r="N959" s="59">
        <v>1</v>
      </c>
      <c r="O959" s="59"/>
      <c r="P959" s="155" t="s">
        <v>166</v>
      </c>
      <c r="Q959" s="11" t="s">
        <v>284</v>
      </c>
      <c r="R959" s="11"/>
      <c r="S959" s="11"/>
      <c r="T959" s="11"/>
      <c r="U959" s="11"/>
      <c r="V959" s="11"/>
      <c r="W959" s="11"/>
      <c r="X959" s="11"/>
      <c r="Y959" s="11"/>
      <c r="Z959" s="11"/>
      <c r="AA959" s="11"/>
      <c r="AB959" s="11"/>
      <c r="AC959" s="11"/>
      <c r="AD959" s="11" t="e">
        <v>#N/A</v>
      </c>
      <c r="AE959" s="11" t="e">
        <v>#N/A</v>
      </c>
      <c r="AF959" s="11" t="e">
        <f t="shared" si="38"/>
        <v>#N/A</v>
      </c>
      <c r="AG959" s="11" t="e">
        <f t="shared" si="39"/>
        <v>#N/A</v>
      </c>
      <c r="AH959" s="11"/>
      <c r="AI959" s="11"/>
      <c r="AJ959" s="11"/>
      <c r="AK959" s="11"/>
      <c r="AL959" s="11"/>
      <c r="AM959" s="11"/>
      <c r="AN959" s="11"/>
      <c r="AO959" s="11"/>
    </row>
    <row r="960" spans="1:41" x14ac:dyDescent="0.3">
      <c r="A960" s="59" t="s">
        <v>141</v>
      </c>
      <c r="B960" s="59">
        <v>4</v>
      </c>
      <c r="C960" s="59"/>
      <c r="D960" s="59" t="s">
        <v>818</v>
      </c>
      <c r="E960" s="59" t="e">
        <v>#N/A</v>
      </c>
      <c r="F960" s="59" t="s">
        <v>594</v>
      </c>
      <c r="G960" s="59" t="s">
        <v>818</v>
      </c>
      <c r="H960" s="59" t="s">
        <v>818</v>
      </c>
      <c r="I960" s="59" t="s">
        <v>818</v>
      </c>
      <c r="J960" s="59"/>
      <c r="K960" s="59"/>
      <c r="L960" s="59"/>
      <c r="M960" s="59"/>
      <c r="N960" s="59">
        <v>1</v>
      </c>
      <c r="O960" s="59"/>
      <c r="P960" s="155" t="s">
        <v>166</v>
      </c>
      <c r="Q960" s="11" t="s">
        <v>284</v>
      </c>
      <c r="R960" s="11"/>
      <c r="S960" s="11"/>
      <c r="T960" s="11"/>
      <c r="U960" s="11"/>
      <c r="V960" s="11"/>
      <c r="W960" s="11"/>
      <c r="X960" s="11"/>
      <c r="Y960" s="11"/>
      <c r="Z960" s="11"/>
      <c r="AA960" s="11"/>
      <c r="AB960" s="11"/>
      <c r="AC960" s="11"/>
      <c r="AD960" s="11" t="e">
        <v>#N/A</v>
      </c>
      <c r="AE960" s="11" t="e">
        <v>#N/A</v>
      </c>
      <c r="AF960" s="11" t="e">
        <f t="shared" si="38"/>
        <v>#N/A</v>
      </c>
      <c r="AG960" s="11" t="e">
        <f t="shared" si="39"/>
        <v>#N/A</v>
      </c>
      <c r="AH960" s="11"/>
      <c r="AI960" s="11"/>
      <c r="AJ960" s="11"/>
      <c r="AK960" s="11"/>
      <c r="AL960" s="11"/>
      <c r="AM960" s="11"/>
      <c r="AN960" s="11"/>
      <c r="AO960" s="11"/>
    </row>
    <row r="961" spans="1:41" x14ac:dyDescent="0.3">
      <c r="A961" s="59" t="s">
        <v>141</v>
      </c>
      <c r="B961" s="59">
        <v>4</v>
      </c>
      <c r="C961" s="59"/>
      <c r="D961" s="59" t="s">
        <v>818</v>
      </c>
      <c r="E961" s="59" t="e">
        <v>#N/A</v>
      </c>
      <c r="F961" s="59" t="s">
        <v>1552</v>
      </c>
      <c r="G961" s="59" t="s">
        <v>818</v>
      </c>
      <c r="H961" s="59" t="s">
        <v>818</v>
      </c>
      <c r="I961" s="59" t="s">
        <v>818</v>
      </c>
      <c r="J961" s="59"/>
      <c r="K961" s="59"/>
      <c r="L961" s="59"/>
      <c r="M961" s="59"/>
      <c r="N961" s="59">
        <v>1</v>
      </c>
      <c r="O961" s="59"/>
      <c r="P961" s="155" t="s">
        <v>166</v>
      </c>
      <c r="Q961" s="11" t="s">
        <v>284</v>
      </c>
      <c r="R961" s="11"/>
      <c r="S961" s="11"/>
      <c r="T961" s="11"/>
      <c r="U961" s="11"/>
      <c r="V961" s="11"/>
      <c r="W961" s="11"/>
      <c r="X961" s="11"/>
      <c r="Y961" s="11"/>
      <c r="Z961" s="11"/>
      <c r="AA961" s="11"/>
      <c r="AB961" s="11"/>
      <c r="AC961" s="11"/>
      <c r="AD961" s="11" t="e">
        <v>#N/A</v>
      </c>
      <c r="AE961" s="11" t="e">
        <v>#N/A</v>
      </c>
      <c r="AF961" s="11" t="e">
        <f t="shared" si="38"/>
        <v>#N/A</v>
      </c>
      <c r="AG961" s="11" t="e">
        <f t="shared" si="39"/>
        <v>#N/A</v>
      </c>
      <c r="AH961" s="11"/>
      <c r="AI961" s="11"/>
      <c r="AJ961" s="11"/>
      <c r="AK961" s="11"/>
      <c r="AL961" s="11"/>
      <c r="AM961" s="11"/>
      <c r="AN961" s="11"/>
      <c r="AO961" s="11"/>
    </row>
    <row r="962" spans="1:41" x14ac:dyDescent="0.3">
      <c r="A962" s="59" t="s">
        <v>141</v>
      </c>
      <c r="B962" s="59">
        <v>4</v>
      </c>
      <c r="C962" s="59"/>
      <c r="D962" s="59" t="s">
        <v>818</v>
      </c>
      <c r="E962" s="59" t="e">
        <v>#N/A</v>
      </c>
      <c r="F962" s="59" t="s">
        <v>220</v>
      </c>
      <c r="G962" s="59" t="s">
        <v>818</v>
      </c>
      <c r="H962" s="59" t="s">
        <v>818</v>
      </c>
      <c r="I962" s="59" t="s">
        <v>818</v>
      </c>
      <c r="J962" s="59"/>
      <c r="K962" s="59"/>
      <c r="L962" s="59"/>
      <c r="M962" s="59"/>
      <c r="N962" s="59">
        <v>1</v>
      </c>
      <c r="O962" s="59"/>
      <c r="P962" s="155" t="s">
        <v>166</v>
      </c>
      <c r="Q962" s="11" t="s">
        <v>284</v>
      </c>
      <c r="R962" s="11"/>
      <c r="S962" s="11"/>
      <c r="T962" s="11"/>
      <c r="U962" s="11"/>
      <c r="V962" s="11"/>
      <c r="W962" s="11"/>
      <c r="X962" s="11"/>
      <c r="Y962" s="11"/>
      <c r="Z962" s="11"/>
      <c r="AA962" s="11"/>
      <c r="AB962" s="11"/>
      <c r="AC962" s="11"/>
      <c r="AD962" s="11" t="e">
        <v>#N/A</v>
      </c>
      <c r="AE962" s="11" t="e">
        <v>#N/A</v>
      </c>
      <c r="AF962" s="11" t="e">
        <f t="shared" si="38"/>
        <v>#N/A</v>
      </c>
      <c r="AG962" s="11" t="e">
        <f t="shared" si="39"/>
        <v>#N/A</v>
      </c>
      <c r="AH962" s="11"/>
      <c r="AI962" s="11"/>
      <c r="AJ962" s="11"/>
      <c r="AK962" s="11"/>
      <c r="AL962" s="11"/>
      <c r="AM962" s="11"/>
      <c r="AN962" s="11"/>
      <c r="AO962" s="11"/>
    </row>
    <row r="963" spans="1:41" x14ac:dyDescent="0.3">
      <c r="A963" s="59" t="s">
        <v>141</v>
      </c>
      <c r="B963" s="59">
        <v>4</v>
      </c>
      <c r="C963" s="59"/>
      <c r="D963" s="59" t="s">
        <v>818</v>
      </c>
      <c r="E963" s="59" t="e">
        <v>#N/A</v>
      </c>
      <c r="F963" s="59" t="s">
        <v>912</v>
      </c>
      <c r="G963" s="59" t="s">
        <v>818</v>
      </c>
      <c r="H963" s="59" t="s">
        <v>818</v>
      </c>
      <c r="I963" s="59" t="s">
        <v>818</v>
      </c>
      <c r="J963" s="59"/>
      <c r="K963" s="59"/>
      <c r="L963" s="59"/>
      <c r="M963" s="59"/>
      <c r="N963" s="59">
        <v>1</v>
      </c>
      <c r="O963" s="59"/>
      <c r="P963" s="155" t="s">
        <v>166</v>
      </c>
      <c r="Q963" s="11" t="s">
        <v>284</v>
      </c>
      <c r="R963" s="11"/>
      <c r="S963" s="11"/>
      <c r="T963" s="11"/>
      <c r="U963" s="11"/>
      <c r="V963" s="11"/>
      <c r="W963" s="11"/>
      <c r="X963" s="11"/>
      <c r="Y963" s="11"/>
      <c r="Z963" s="11"/>
      <c r="AA963" s="11"/>
      <c r="AB963" s="11"/>
      <c r="AC963" s="11"/>
      <c r="AD963" s="11" t="e">
        <v>#N/A</v>
      </c>
      <c r="AE963" s="11" t="e">
        <v>#N/A</v>
      </c>
      <c r="AF963" s="11" t="e">
        <f t="shared" si="38"/>
        <v>#N/A</v>
      </c>
      <c r="AG963" s="11" t="e">
        <f t="shared" si="39"/>
        <v>#N/A</v>
      </c>
      <c r="AH963" s="11"/>
      <c r="AI963" s="11"/>
      <c r="AJ963" s="11"/>
      <c r="AK963" s="11"/>
      <c r="AL963" s="11"/>
      <c r="AM963" s="11"/>
      <c r="AN963" s="11"/>
      <c r="AO963" s="11"/>
    </row>
    <row r="964" spans="1:41" x14ac:dyDescent="0.3">
      <c r="A964" s="59" t="s">
        <v>141</v>
      </c>
      <c r="B964" s="59">
        <v>4</v>
      </c>
      <c r="C964" s="59"/>
      <c r="D964" s="59" t="s">
        <v>818</v>
      </c>
      <c r="E964" s="59" t="e">
        <v>#N/A</v>
      </c>
      <c r="F964" s="59" t="s">
        <v>1553</v>
      </c>
      <c r="G964" s="59" t="s">
        <v>818</v>
      </c>
      <c r="H964" s="59" t="s">
        <v>818</v>
      </c>
      <c r="I964" s="59" t="s">
        <v>818</v>
      </c>
      <c r="J964" s="59"/>
      <c r="K964" s="59"/>
      <c r="L964" s="59"/>
      <c r="M964" s="59"/>
      <c r="N964" s="59">
        <v>1</v>
      </c>
      <c r="O964" s="59"/>
      <c r="P964" s="155" t="s">
        <v>166</v>
      </c>
      <c r="Q964" s="11" t="s">
        <v>284</v>
      </c>
      <c r="R964" s="11"/>
      <c r="S964" s="11"/>
      <c r="T964" s="11"/>
      <c r="U964" s="11"/>
      <c r="V964" s="11"/>
      <c r="W964" s="11"/>
      <c r="X964" s="11"/>
      <c r="Y964" s="11"/>
      <c r="Z964" s="11"/>
      <c r="AA964" s="11"/>
      <c r="AB964" s="11"/>
      <c r="AC964" s="11"/>
      <c r="AD964" s="11" t="e">
        <v>#N/A</v>
      </c>
      <c r="AE964" s="11" t="e">
        <v>#N/A</v>
      </c>
      <c r="AF964" s="11" t="e">
        <f t="shared" si="38"/>
        <v>#N/A</v>
      </c>
      <c r="AG964" s="11" t="e">
        <f t="shared" si="39"/>
        <v>#N/A</v>
      </c>
      <c r="AH964" s="11"/>
      <c r="AI964" s="11"/>
      <c r="AJ964" s="11"/>
      <c r="AK964" s="11"/>
      <c r="AL964" s="11"/>
      <c r="AM964" s="11"/>
      <c r="AN964" s="11"/>
      <c r="AO964" s="11"/>
    </row>
    <row r="965" spans="1:41" x14ac:dyDescent="0.3">
      <c r="A965" s="59" t="s">
        <v>141</v>
      </c>
      <c r="B965" s="59">
        <v>4</v>
      </c>
      <c r="C965" s="59"/>
      <c r="D965" s="59" t="s">
        <v>818</v>
      </c>
      <c r="E965" s="59" t="e">
        <v>#N/A</v>
      </c>
      <c r="F965" s="59" t="s">
        <v>1554</v>
      </c>
      <c r="G965" s="59" t="s">
        <v>818</v>
      </c>
      <c r="H965" s="59" t="s">
        <v>818</v>
      </c>
      <c r="I965" s="59" t="s">
        <v>818</v>
      </c>
      <c r="J965" s="59"/>
      <c r="K965" s="59"/>
      <c r="L965" s="59"/>
      <c r="M965" s="59"/>
      <c r="N965" s="59">
        <v>1</v>
      </c>
      <c r="O965" s="59"/>
      <c r="P965" s="155" t="s">
        <v>166</v>
      </c>
      <c r="Q965" s="11" t="s">
        <v>284</v>
      </c>
      <c r="R965" s="11"/>
      <c r="S965" s="11"/>
      <c r="T965" s="11"/>
      <c r="U965" s="11"/>
      <c r="V965" s="11"/>
      <c r="W965" s="11"/>
      <c r="X965" s="11"/>
      <c r="Y965" s="11"/>
      <c r="Z965" s="11"/>
      <c r="AA965" s="11"/>
      <c r="AB965" s="11"/>
      <c r="AC965" s="11"/>
      <c r="AD965" s="11" t="e">
        <v>#N/A</v>
      </c>
      <c r="AE965" s="11" t="e">
        <v>#N/A</v>
      </c>
      <c r="AF965" s="11" t="e">
        <f t="shared" si="38"/>
        <v>#N/A</v>
      </c>
      <c r="AG965" s="11" t="e">
        <f t="shared" si="39"/>
        <v>#N/A</v>
      </c>
      <c r="AH965" s="11"/>
      <c r="AI965" s="11"/>
      <c r="AJ965" s="11"/>
      <c r="AK965" s="11"/>
      <c r="AL965" s="11"/>
      <c r="AM965" s="11"/>
      <c r="AN965" s="11"/>
      <c r="AO965" s="11"/>
    </row>
    <row r="966" spans="1:41" x14ac:dyDescent="0.3">
      <c r="A966" s="59" t="s">
        <v>141</v>
      </c>
      <c r="B966" s="59">
        <v>4</v>
      </c>
      <c r="C966" s="59"/>
      <c r="D966" s="59" t="s">
        <v>818</v>
      </c>
      <c r="E966" s="59" t="e">
        <v>#N/A</v>
      </c>
      <c r="F966" s="59" t="s">
        <v>1417</v>
      </c>
      <c r="G966" s="59" t="s">
        <v>818</v>
      </c>
      <c r="H966" s="59" t="s">
        <v>818</v>
      </c>
      <c r="I966" s="59" t="s">
        <v>818</v>
      </c>
      <c r="J966" s="59"/>
      <c r="K966" s="59"/>
      <c r="L966" s="59"/>
      <c r="M966" s="59"/>
      <c r="N966" s="59">
        <v>1</v>
      </c>
      <c r="O966" s="59"/>
      <c r="P966" s="155" t="s">
        <v>166</v>
      </c>
      <c r="Q966" s="11" t="s">
        <v>284</v>
      </c>
      <c r="R966" s="11"/>
      <c r="S966" s="11"/>
      <c r="T966" s="11"/>
      <c r="U966" s="11"/>
      <c r="V966" s="11"/>
      <c r="W966" s="11"/>
      <c r="X966" s="11"/>
      <c r="Y966" s="11"/>
      <c r="Z966" s="11"/>
      <c r="AA966" s="11"/>
      <c r="AB966" s="11"/>
      <c r="AC966" s="11"/>
      <c r="AD966" s="11" t="e">
        <v>#N/A</v>
      </c>
      <c r="AE966" s="11" t="e">
        <v>#N/A</v>
      </c>
      <c r="AF966" s="11" t="e">
        <f t="shared" si="38"/>
        <v>#N/A</v>
      </c>
      <c r="AG966" s="11" t="e">
        <f t="shared" si="39"/>
        <v>#N/A</v>
      </c>
      <c r="AH966" s="11"/>
      <c r="AI966" s="11"/>
      <c r="AJ966" s="11"/>
      <c r="AK966" s="11"/>
      <c r="AL966" s="11"/>
      <c r="AM966" s="11"/>
      <c r="AN966" s="11"/>
      <c r="AO966" s="11"/>
    </row>
    <row r="967" spans="1:41" x14ac:dyDescent="0.3">
      <c r="A967" s="59" t="s">
        <v>141</v>
      </c>
      <c r="B967" s="59">
        <v>4</v>
      </c>
      <c r="C967" s="59"/>
      <c r="D967" s="59" t="s">
        <v>818</v>
      </c>
      <c r="E967" s="59" t="e">
        <v>#N/A</v>
      </c>
      <c r="F967" s="59" t="s">
        <v>1418</v>
      </c>
      <c r="G967" s="59" t="s">
        <v>818</v>
      </c>
      <c r="H967" s="59" t="s">
        <v>818</v>
      </c>
      <c r="I967" s="59" t="s">
        <v>818</v>
      </c>
      <c r="J967" s="59"/>
      <c r="K967" s="59"/>
      <c r="L967" s="59"/>
      <c r="M967" s="59"/>
      <c r="N967" s="59">
        <v>1</v>
      </c>
      <c r="O967" s="59"/>
      <c r="P967" s="155" t="s">
        <v>166</v>
      </c>
      <c r="Q967" s="11" t="s">
        <v>284</v>
      </c>
      <c r="R967" s="11"/>
      <c r="S967" s="11"/>
      <c r="T967" s="11"/>
      <c r="U967" s="11"/>
      <c r="V967" s="11"/>
      <c r="W967" s="11"/>
      <c r="X967" s="11"/>
      <c r="Y967" s="11"/>
      <c r="Z967" s="11"/>
      <c r="AA967" s="11"/>
      <c r="AB967" s="11"/>
      <c r="AC967" s="11"/>
      <c r="AD967" s="11" t="e">
        <v>#N/A</v>
      </c>
      <c r="AE967" s="11" t="e">
        <v>#N/A</v>
      </c>
      <c r="AF967" s="11" t="e">
        <f t="shared" si="38"/>
        <v>#N/A</v>
      </c>
      <c r="AG967" s="11" t="e">
        <f t="shared" si="39"/>
        <v>#N/A</v>
      </c>
      <c r="AH967" s="11"/>
      <c r="AI967" s="11"/>
      <c r="AJ967" s="11"/>
      <c r="AK967" s="11"/>
      <c r="AL967" s="11"/>
      <c r="AM967" s="11"/>
      <c r="AN967" s="11"/>
      <c r="AO967" s="11"/>
    </row>
    <row r="968" spans="1:41" x14ac:dyDescent="0.3">
      <c r="A968" s="59" t="s">
        <v>141</v>
      </c>
      <c r="B968" s="59">
        <v>4</v>
      </c>
      <c r="C968" s="59" t="s">
        <v>35</v>
      </c>
      <c r="D968" s="59" t="s">
        <v>1353</v>
      </c>
      <c r="E968" s="59" t="s">
        <v>33</v>
      </c>
      <c r="F968" s="59" t="s">
        <v>199</v>
      </c>
      <c r="G968" s="59" t="s">
        <v>1353</v>
      </c>
      <c r="H968" s="59" t="s">
        <v>35</v>
      </c>
      <c r="I968" s="59" t="s">
        <v>4963</v>
      </c>
      <c r="J968" s="59"/>
      <c r="K968" s="59"/>
      <c r="L968" s="59"/>
      <c r="M968" s="59"/>
      <c r="N968" s="59">
        <v>1</v>
      </c>
      <c r="O968" s="59"/>
      <c r="P968" s="155" t="s">
        <v>166</v>
      </c>
      <c r="Q968" s="11" t="s">
        <v>284</v>
      </c>
      <c r="R968" s="11"/>
      <c r="S968" s="11"/>
      <c r="T968" s="11"/>
      <c r="U968" s="11"/>
      <c r="V968" s="11">
        <v>1</v>
      </c>
      <c r="W968" s="11"/>
      <c r="X968" s="11">
        <v>1</v>
      </c>
      <c r="Y968" s="11"/>
      <c r="Z968" s="11"/>
      <c r="AA968" s="11"/>
      <c r="AB968" s="11"/>
      <c r="AC968" s="11"/>
      <c r="AD968" s="11" t="e">
        <v>#N/A</v>
      </c>
      <c r="AE968" s="11" t="e">
        <v>#N/A</v>
      </c>
      <c r="AF968" s="11" t="e">
        <f t="shared" si="38"/>
        <v>#N/A</v>
      </c>
      <c r="AG968" s="11" t="e">
        <f t="shared" si="39"/>
        <v>#N/A</v>
      </c>
      <c r="AH968" s="11"/>
      <c r="AI968" s="11"/>
      <c r="AJ968" s="11"/>
      <c r="AK968" s="11"/>
      <c r="AL968" s="11"/>
      <c r="AM968" s="11"/>
      <c r="AN968" s="11"/>
      <c r="AO968" s="11">
        <v>1</v>
      </c>
    </row>
    <row r="969" spans="1:41" x14ac:dyDescent="0.3">
      <c r="A969" s="59" t="s">
        <v>141</v>
      </c>
      <c r="B969" s="59">
        <v>4</v>
      </c>
      <c r="C969" s="59"/>
      <c r="D969" s="59" t="s">
        <v>818</v>
      </c>
      <c r="E969" s="59" t="e">
        <v>#N/A</v>
      </c>
      <c r="F969" s="59" t="s">
        <v>329</v>
      </c>
      <c r="G969" s="59" t="s">
        <v>818</v>
      </c>
      <c r="H969" s="59" t="s">
        <v>818</v>
      </c>
      <c r="I969" s="59" t="s">
        <v>818</v>
      </c>
      <c r="J969" s="59"/>
      <c r="K969" s="59"/>
      <c r="L969" s="59"/>
      <c r="M969" s="59"/>
      <c r="N969" s="59">
        <v>1</v>
      </c>
      <c r="O969" s="59"/>
      <c r="P969" s="155" t="s">
        <v>166</v>
      </c>
      <c r="Q969" s="11" t="s">
        <v>284</v>
      </c>
      <c r="R969" s="11"/>
      <c r="S969" s="11"/>
      <c r="T969" s="11"/>
      <c r="U969" s="11"/>
      <c r="V969" s="11"/>
      <c r="W969" s="11"/>
      <c r="X969" s="11"/>
      <c r="Y969" s="11"/>
      <c r="Z969" s="11"/>
      <c r="AA969" s="11"/>
      <c r="AB969" s="11"/>
      <c r="AC969" s="11"/>
      <c r="AD969" s="11" t="e">
        <v>#N/A</v>
      </c>
      <c r="AE969" s="11" t="e">
        <v>#N/A</v>
      </c>
      <c r="AF969" s="11" t="e">
        <f t="shared" si="38"/>
        <v>#N/A</v>
      </c>
      <c r="AG969" s="11" t="e">
        <f t="shared" si="39"/>
        <v>#N/A</v>
      </c>
      <c r="AH969" s="11"/>
      <c r="AI969" s="11"/>
      <c r="AJ969" s="11"/>
      <c r="AK969" s="11"/>
      <c r="AL969" s="11"/>
      <c r="AM969" s="11"/>
      <c r="AN969" s="11"/>
      <c r="AO969" s="11"/>
    </row>
    <row r="970" spans="1:41" x14ac:dyDescent="0.3">
      <c r="A970" s="59" t="s">
        <v>141</v>
      </c>
      <c r="B970" s="59">
        <v>4</v>
      </c>
      <c r="C970" s="59"/>
      <c r="D970" s="59" t="s">
        <v>818</v>
      </c>
      <c r="E970" s="59" t="e">
        <v>#N/A</v>
      </c>
      <c r="F970" s="59" t="s">
        <v>311</v>
      </c>
      <c r="G970" s="59" t="s">
        <v>818</v>
      </c>
      <c r="H970" s="59" t="s">
        <v>818</v>
      </c>
      <c r="I970" s="59" t="s">
        <v>818</v>
      </c>
      <c r="J970" s="59"/>
      <c r="K970" s="59"/>
      <c r="L970" s="59"/>
      <c r="M970" s="59"/>
      <c r="N970" s="59">
        <v>1</v>
      </c>
      <c r="O970" s="59"/>
      <c r="P970" s="155" t="s">
        <v>166</v>
      </c>
      <c r="Q970" s="11" t="s">
        <v>284</v>
      </c>
      <c r="R970" s="11"/>
      <c r="S970" s="11"/>
      <c r="T970" s="11"/>
      <c r="U970" s="11"/>
      <c r="V970" s="11"/>
      <c r="W970" s="11"/>
      <c r="X970" s="11"/>
      <c r="Y970" s="11"/>
      <c r="Z970" s="11"/>
      <c r="AA970" s="11"/>
      <c r="AB970" s="11"/>
      <c r="AC970" s="11"/>
      <c r="AD970" s="11" t="e">
        <v>#N/A</v>
      </c>
      <c r="AE970" s="11" t="e">
        <v>#N/A</v>
      </c>
      <c r="AF970" s="11" t="e">
        <f t="shared" si="38"/>
        <v>#N/A</v>
      </c>
      <c r="AG970" s="11" t="e">
        <f t="shared" si="39"/>
        <v>#N/A</v>
      </c>
      <c r="AH970" s="11"/>
      <c r="AI970" s="11"/>
      <c r="AJ970" s="11"/>
      <c r="AK970" s="11"/>
      <c r="AL970" s="11"/>
      <c r="AM970" s="11"/>
      <c r="AN970" s="11"/>
      <c r="AO970" s="11"/>
    </row>
    <row r="971" spans="1:41" x14ac:dyDescent="0.3">
      <c r="A971" s="59" t="s">
        <v>141</v>
      </c>
      <c r="B971" s="59">
        <v>4</v>
      </c>
      <c r="C971" s="59"/>
      <c r="D971" s="59" t="s">
        <v>818</v>
      </c>
      <c r="E971" s="59" t="e">
        <v>#N/A</v>
      </c>
      <c r="F971" s="59" t="s">
        <v>892</v>
      </c>
      <c r="G971" s="59" t="s">
        <v>818</v>
      </c>
      <c r="H971" s="59" t="s">
        <v>818</v>
      </c>
      <c r="I971" s="59" t="s">
        <v>818</v>
      </c>
      <c r="J971" s="59"/>
      <c r="K971" s="59"/>
      <c r="L971" s="59"/>
      <c r="M971" s="59"/>
      <c r="N971" s="59">
        <v>1</v>
      </c>
      <c r="O971" s="59"/>
      <c r="P971" s="155" t="s">
        <v>166</v>
      </c>
      <c r="Q971" s="11" t="s">
        <v>284</v>
      </c>
      <c r="R971" s="11"/>
      <c r="S971" s="11"/>
      <c r="T971" s="11"/>
      <c r="U971" s="11"/>
      <c r="V971" s="11"/>
      <c r="W971" s="11"/>
      <c r="X971" s="11"/>
      <c r="Y971" s="11"/>
      <c r="Z971" s="11"/>
      <c r="AA971" s="11"/>
      <c r="AB971" s="11"/>
      <c r="AC971" s="11"/>
      <c r="AD971" s="11" t="e">
        <v>#N/A</v>
      </c>
      <c r="AE971" s="11" t="e">
        <v>#N/A</v>
      </c>
      <c r="AF971" s="11" t="e">
        <f t="shared" si="38"/>
        <v>#N/A</v>
      </c>
      <c r="AG971" s="11" t="e">
        <f t="shared" si="39"/>
        <v>#N/A</v>
      </c>
      <c r="AH971" s="11"/>
      <c r="AI971" s="11"/>
      <c r="AJ971" s="11"/>
      <c r="AK971" s="11"/>
      <c r="AL971" s="11"/>
      <c r="AM971" s="11"/>
      <c r="AN971" s="11"/>
      <c r="AO971" s="11"/>
    </row>
    <row r="972" spans="1:41" x14ac:dyDescent="0.3">
      <c r="A972" s="59" t="s">
        <v>141</v>
      </c>
      <c r="B972" s="59">
        <v>4</v>
      </c>
      <c r="C972" s="59"/>
      <c r="D972" s="59" t="s">
        <v>818</v>
      </c>
      <c r="E972" s="59" t="e">
        <v>#N/A</v>
      </c>
      <c r="F972" s="59" t="s">
        <v>1555</v>
      </c>
      <c r="G972" s="59" t="s">
        <v>818</v>
      </c>
      <c r="H972" s="59" t="s">
        <v>818</v>
      </c>
      <c r="I972" s="59" t="s">
        <v>818</v>
      </c>
      <c r="J972" s="59"/>
      <c r="K972" s="59"/>
      <c r="L972" s="59"/>
      <c r="M972" s="59"/>
      <c r="N972" s="59">
        <v>1</v>
      </c>
      <c r="O972" s="59"/>
      <c r="P972" s="155" t="s">
        <v>166</v>
      </c>
      <c r="Q972" s="11" t="s">
        <v>284</v>
      </c>
      <c r="R972" s="11"/>
      <c r="S972" s="11"/>
      <c r="T972" s="11"/>
      <c r="U972" s="11"/>
      <c r="V972" s="11"/>
      <c r="W972" s="11"/>
      <c r="X972" s="11"/>
      <c r="Y972" s="11"/>
      <c r="Z972" s="11"/>
      <c r="AA972" s="11"/>
      <c r="AB972" s="11"/>
      <c r="AC972" s="11"/>
      <c r="AD972" s="11" t="e">
        <v>#N/A</v>
      </c>
      <c r="AE972" s="11" t="e">
        <v>#N/A</v>
      </c>
      <c r="AF972" s="11" t="e">
        <f t="shared" si="38"/>
        <v>#N/A</v>
      </c>
      <c r="AG972" s="11" t="e">
        <f t="shared" si="39"/>
        <v>#N/A</v>
      </c>
      <c r="AH972" s="11"/>
      <c r="AI972" s="11"/>
      <c r="AJ972" s="11"/>
      <c r="AK972" s="11"/>
      <c r="AL972" s="11"/>
      <c r="AM972" s="11"/>
      <c r="AN972" s="11"/>
      <c r="AO972" s="11"/>
    </row>
    <row r="973" spans="1:41" x14ac:dyDescent="0.3">
      <c r="A973" s="59" t="s">
        <v>141</v>
      </c>
      <c r="B973" s="59">
        <v>4</v>
      </c>
      <c r="C973" s="59"/>
      <c r="D973" s="59" t="s">
        <v>818</v>
      </c>
      <c r="E973" s="59" t="e">
        <v>#N/A</v>
      </c>
      <c r="F973" s="59" t="s">
        <v>1556</v>
      </c>
      <c r="G973" s="59" t="s">
        <v>818</v>
      </c>
      <c r="H973" s="59" t="s">
        <v>818</v>
      </c>
      <c r="I973" s="59" t="s">
        <v>818</v>
      </c>
      <c r="J973" s="59"/>
      <c r="K973" s="59"/>
      <c r="L973" s="59"/>
      <c r="M973" s="59"/>
      <c r="N973" s="59">
        <v>1</v>
      </c>
      <c r="O973" s="59"/>
      <c r="P973" s="155" t="s">
        <v>166</v>
      </c>
      <c r="Q973" s="11" t="s">
        <v>284</v>
      </c>
      <c r="R973" s="11"/>
      <c r="S973" s="11"/>
      <c r="T973" s="11"/>
      <c r="U973" s="11"/>
      <c r="V973" s="11"/>
      <c r="W973" s="11"/>
      <c r="X973" s="11"/>
      <c r="Y973" s="11"/>
      <c r="Z973" s="11"/>
      <c r="AA973" s="11"/>
      <c r="AB973" s="11"/>
      <c r="AC973" s="11"/>
      <c r="AD973" s="11" t="e">
        <v>#N/A</v>
      </c>
      <c r="AE973" s="11" t="e">
        <v>#N/A</v>
      </c>
      <c r="AF973" s="11" t="e">
        <f t="shared" si="38"/>
        <v>#N/A</v>
      </c>
      <c r="AG973" s="11" t="e">
        <f t="shared" si="39"/>
        <v>#N/A</v>
      </c>
      <c r="AH973" s="11"/>
      <c r="AI973" s="11"/>
      <c r="AJ973" s="11"/>
      <c r="AK973" s="11"/>
      <c r="AL973" s="11"/>
      <c r="AM973" s="11"/>
      <c r="AN973" s="11"/>
      <c r="AO973" s="11"/>
    </row>
    <row r="974" spans="1:41" x14ac:dyDescent="0.3">
      <c r="A974" s="59" t="s">
        <v>141</v>
      </c>
      <c r="B974" s="59">
        <v>4</v>
      </c>
      <c r="C974" s="59" t="s">
        <v>413</v>
      </c>
      <c r="D974" s="59" t="s">
        <v>1548</v>
      </c>
      <c r="E974" s="59" t="s">
        <v>16</v>
      </c>
      <c r="F974" s="59" t="s">
        <v>1548</v>
      </c>
      <c r="G974" s="59" t="s">
        <v>1548</v>
      </c>
      <c r="H974" s="59" t="s">
        <v>413</v>
      </c>
      <c r="I974" s="59" t="s">
        <v>4639</v>
      </c>
      <c r="J974" s="59"/>
      <c r="K974" s="59"/>
      <c r="L974" s="59"/>
      <c r="M974" s="59"/>
      <c r="N974" s="59">
        <v>1</v>
      </c>
      <c r="O974" s="59"/>
      <c r="P974" s="155" t="s">
        <v>166</v>
      </c>
      <c r="Q974" s="11" t="s">
        <v>284</v>
      </c>
      <c r="R974" s="11"/>
      <c r="S974" s="11"/>
      <c r="T974" s="11"/>
      <c r="U974" s="11"/>
      <c r="V974" s="11">
        <v>1</v>
      </c>
      <c r="W974" s="11">
        <v>1</v>
      </c>
      <c r="X974" s="11"/>
      <c r="Y974" s="11"/>
      <c r="Z974" s="11"/>
      <c r="AA974" s="11"/>
      <c r="AB974" s="11"/>
      <c r="AC974" s="11"/>
      <c r="AD974" s="11" t="e">
        <v>#N/A</v>
      </c>
      <c r="AE974" s="11" t="e">
        <v>#N/A</v>
      </c>
      <c r="AF974" s="11" t="e">
        <f t="shared" si="38"/>
        <v>#N/A</v>
      </c>
      <c r="AG974" s="11" t="e">
        <f t="shared" si="39"/>
        <v>#N/A</v>
      </c>
      <c r="AH974" s="11"/>
      <c r="AI974" s="11"/>
      <c r="AJ974" s="11"/>
      <c r="AK974" s="11"/>
      <c r="AL974" s="11"/>
      <c r="AM974" s="11"/>
      <c r="AN974" s="11">
        <v>1</v>
      </c>
      <c r="AO974" s="11">
        <v>1</v>
      </c>
    </row>
    <row r="975" spans="1:41" x14ac:dyDescent="0.3">
      <c r="A975" s="59" t="s">
        <v>141</v>
      </c>
      <c r="B975" s="59">
        <v>4</v>
      </c>
      <c r="C975" s="59" t="s">
        <v>1559</v>
      </c>
      <c r="D975" s="59" t="s">
        <v>1560</v>
      </c>
      <c r="E975" s="59" t="s">
        <v>16</v>
      </c>
      <c r="F975" s="59" t="s">
        <v>1560</v>
      </c>
      <c r="G975" s="59" t="s">
        <v>1560</v>
      </c>
      <c r="H975" s="59" t="s">
        <v>1559</v>
      </c>
      <c r="I975" s="59" t="s">
        <v>4642</v>
      </c>
      <c r="J975" s="59"/>
      <c r="K975" s="59"/>
      <c r="L975" s="59"/>
      <c r="M975" s="59"/>
      <c r="N975" s="59">
        <v>1</v>
      </c>
      <c r="O975" s="59"/>
      <c r="P975" s="155" t="s">
        <v>166</v>
      </c>
      <c r="Q975" s="11" t="s">
        <v>284</v>
      </c>
      <c r="R975" s="11"/>
      <c r="S975" s="11"/>
      <c r="T975" s="11"/>
      <c r="U975" s="11"/>
      <c r="V975" s="11">
        <v>1</v>
      </c>
      <c r="W975" s="11">
        <v>1</v>
      </c>
      <c r="X975" s="11"/>
      <c r="Y975" s="11"/>
      <c r="Z975" s="11"/>
      <c r="AA975" s="11"/>
      <c r="AB975" s="11"/>
      <c r="AC975" s="11"/>
      <c r="AD975" s="11" t="e">
        <v>#N/A</v>
      </c>
      <c r="AE975" s="11" t="e">
        <v>#N/A</v>
      </c>
      <c r="AF975" s="11" t="e">
        <f t="shared" si="38"/>
        <v>#N/A</v>
      </c>
      <c r="AG975" s="11" t="e">
        <f t="shared" si="39"/>
        <v>#N/A</v>
      </c>
      <c r="AH975" s="11"/>
      <c r="AI975" s="11"/>
      <c r="AJ975" s="11"/>
      <c r="AK975" s="11"/>
      <c r="AL975" s="11"/>
      <c r="AM975" s="11"/>
      <c r="AN975" s="11">
        <v>1</v>
      </c>
      <c r="AO975" s="11">
        <v>1</v>
      </c>
    </row>
    <row r="976" spans="1:41" x14ac:dyDescent="0.3">
      <c r="A976" s="59" t="s">
        <v>141</v>
      </c>
      <c r="B976" s="59">
        <v>4</v>
      </c>
      <c r="C976" s="59" t="s">
        <v>1561</v>
      </c>
      <c r="D976" s="59" t="s">
        <v>1562</v>
      </c>
      <c r="E976" s="59" t="s">
        <v>16</v>
      </c>
      <c r="F976" s="59" t="s">
        <v>1562</v>
      </c>
      <c r="G976" s="59" t="s">
        <v>1562</v>
      </c>
      <c r="H976" s="59" t="s">
        <v>1561</v>
      </c>
      <c r="I976" s="59" t="s">
        <v>4690</v>
      </c>
      <c r="J976" s="59"/>
      <c r="K976" s="59"/>
      <c r="L976" s="59"/>
      <c r="M976" s="59"/>
      <c r="N976" s="59">
        <v>1</v>
      </c>
      <c r="O976" s="59"/>
      <c r="P976" s="155" t="s">
        <v>166</v>
      </c>
      <c r="Q976" s="11" t="s">
        <v>284</v>
      </c>
      <c r="R976" s="11"/>
      <c r="S976" s="11"/>
      <c r="T976" s="11"/>
      <c r="U976" s="11"/>
      <c r="V976" s="11">
        <v>1</v>
      </c>
      <c r="W976" s="11">
        <v>1</v>
      </c>
      <c r="X976" s="11"/>
      <c r="Y976" s="11"/>
      <c r="Z976" s="11"/>
      <c r="AA976" s="11"/>
      <c r="AB976" s="11"/>
      <c r="AC976" s="11"/>
      <c r="AD976" s="11" t="e">
        <v>#N/A</v>
      </c>
      <c r="AE976" s="11" t="e">
        <v>#N/A</v>
      </c>
      <c r="AF976" s="11" t="e">
        <f t="shared" si="38"/>
        <v>#N/A</v>
      </c>
      <c r="AG976" s="11" t="e">
        <f t="shared" si="39"/>
        <v>#N/A</v>
      </c>
      <c r="AH976" s="11"/>
      <c r="AI976" s="11"/>
      <c r="AJ976" s="11"/>
      <c r="AK976" s="11"/>
      <c r="AL976" s="11"/>
      <c r="AM976" s="11"/>
      <c r="AN976" s="11">
        <v>1</v>
      </c>
      <c r="AO976" s="11">
        <v>1</v>
      </c>
    </row>
    <row r="977" spans="1:41" x14ac:dyDescent="0.3">
      <c r="A977" s="59" t="s">
        <v>141</v>
      </c>
      <c r="B977" s="59">
        <v>4</v>
      </c>
      <c r="C977" s="59" t="s">
        <v>416</v>
      </c>
      <c r="D977" s="59" t="s">
        <v>1563</v>
      </c>
      <c r="E977" s="59" t="s">
        <v>16</v>
      </c>
      <c r="F977" s="59" t="s">
        <v>1563</v>
      </c>
      <c r="G977" s="59" t="s">
        <v>1563</v>
      </c>
      <c r="H977" s="59" t="s">
        <v>416</v>
      </c>
      <c r="I977" s="59" t="s">
        <v>4549</v>
      </c>
      <c r="J977" s="59"/>
      <c r="K977" s="59"/>
      <c r="L977" s="59"/>
      <c r="M977" s="59"/>
      <c r="N977" s="59">
        <v>1</v>
      </c>
      <c r="O977" s="59"/>
      <c r="P977" s="155" t="s">
        <v>166</v>
      </c>
      <c r="Q977" s="11" t="s">
        <v>284</v>
      </c>
      <c r="R977" s="11"/>
      <c r="S977" s="11"/>
      <c r="T977" s="11"/>
      <c r="U977" s="11"/>
      <c r="V977" s="11">
        <v>1</v>
      </c>
      <c r="W977" s="11">
        <v>1</v>
      </c>
      <c r="X977" s="11"/>
      <c r="Y977" s="11"/>
      <c r="Z977" s="11"/>
      <c r="AA977" s="11"/>
      <c r="AB977" s="11"/>
      <c r="AC977" s="11"/>
      <c r="AD977" s="11" t="e">
        <v>#N/A</v>
      </c>
      <c r="AE977" s="11" t="e">
        <v>#N/A</v>
      </c>
      <c r="AF977" s="11" t="e">
        <f t="shared" si="38"/>
        <v>#N/A</v>
      </c>
      <c r="AG977" s="11" t="e">
        <f t="shared" si="39"/>
        <v>#N/A</v>
      </c>
      <c r="AH977" s="11"/>
      <c r="AI977" s="11"/>
      <c r="AJ977" s="11"/>
      <c r="AK977" s="11"/>
      <c r="AL977" s="11"/>
      <c r="AM977" s="11"/>
      <c r="AN977" s="11">
        <v>1</v>
      </c>
      <c r="AO977" s="11">
        <v>1</v>
      </c>
    </row>
    <row r="978" spans="1:41" x14ac:dyDescent="0.3">
      <c r="A978" s="59" t="s">
        <v>141</v>
      </c>
      <c r="B978" s="59">
        <v>4</v>
      </c>
      <c r="C978" s="59"/>
      <c r="D978" s="59" t="s">
        <v>818</v>
      </c>
      <c r="E978" s="59" t="e">
        <v>#N/A</v>
      </c>
      <c r="F978" s="59" t="s">
        <v>216</v>
      </c>
      <c r="G978" s="59" t="s">
        <v>818</v>
      </c>
      <c r="H978" s="59" t="s">
        <v>818</v>
      </c>
      <c r="I978" s="59" t="s">
        <v>818</v>
      </c>
      <c r="J978" s="59"/>
      <c r="K978" s="59"/>
      <c r="L978" s="59"/>
      <c r="M978" s="59"/>
      <c r="N978" s="59">
        <v>1</v>
      </c>
      <c r="O978" s="59"/>
      <c r="P978" s="155" t="s">
        <v>166</v>
      </c>
      <c r="Q978" s="11" t="s">
        <v>284</v>
      </c>
      <c r="R978" s="11"/>
      <c r="S978" s="11"/>
      <c r="T978" s="11"/>
      <c r="U978" s="11"/>
      <c r="V978" s="11"/>
      <c r="W978" s="11"/>
      <c r="X978" s="11"/>
      <c r="Y978" s="11"/>
      <c r="Z978" s="11"/>
      <c r="AA978" s="11"/>
      <c r="AB978" s="11"/>
      <c r="AC978" s="11"/>
      <c r="AD978" s="11" t="e">
        <v>#N/A</v>
      </c>
      <c r="AE978" s="11" t="e">
        <v>#N/A</v>
      </c>
      <c r="AF978" s="11" t="e">
        <f t="shared" si="38"/>
        <v>#N/A</v>
      </c>
      <c r="AG978" s="11" t="e">
        <f t="shared" si="39"/>
        <v>#N/A</v>
      </c>
      <c r="AH978" s="11"/>
      <c r="AI978" s="11"/>
      <c r="AJ978" s="11"/>
      <c r="AK978" s="11"/>
      <c r="AL978" s="11"/>
      <c r="AM978" s="11"/>
      <c r="AN978" s="11"/>
      <c r="AO978" s="11"/>
    </row>
    <row r="979" spans="1:41" x14ac:dyDescent="0.3">
      <c r="A979" s="59" t="s">
        <v>141</v>
      </c>
      <c r="B979" s="59">
        <v>4</v>
      </c>
      <c r="C979" s="59"/>
      <c r="D979" s="59" t="s">
        <v>818</v>
      </c>
      <c r="E979" s="59" t="e">
        <v>#N/A</v>
      </c>
      <c r="F979" s="59" t="s">
        <v>1569</v>
      </c>
      <c r="G979" s="59" t="s">
        <v>818</v>
      </c>
      <c r="H979" s="59" t="s">
        <v>818</v>
      </c>
      <c r="I979" s="59" t="s">
        <v>818</v>
      </c>
      <c r="J979" s="59"/>
      <c r="K979" s="59"/>
      <c r="L979" s="59"/>
      <c r="M979" s="59"/>
      <c r="N979" s="59">
        <v>1</v>
      </c>
      <c r="O979" s="59"/>
      <c r="P979" s="155" t="s">
        <v>166</v>
      </c>
      <c r="Q979" s="11" t="s">
        <v>284</v>
      </c>
      <c r="R979" s="11"/>
      <c r="S979" s="11"/>
      <c r="T979" s="11"/>
      <c r="U979" s="11"/>
      <c r="V979" s="11"/>
      <c r="W979" s="11"/>
      <c r="X979" s="11"/>
      <c r="Y979" s="11"/>
      <c r="Z979" s="11"/>
      <c r="AA979" s="11"/>
      <c r="AB979" s="11"/>
      <c r="AC979" s="11"/>
      <c r="AD979" s="11" t="e">
        <v>#N/A</v>
      </c>
      <c r="AE979" s="11" t="e">
        <v>#N/A</v>
      </c>
      <c r="AF979" s="11" t="e">
        <f t="shared" si="38"/>
        <v>#N/A</v>
      </c>
      <c r="AG979" s="11" t="e">
        <f t="shared" si="39"/>
        <v>#N/A</v>
      </c>
      <c r="AH979" s="11"/>
      <c r="AI979" s="11"/>
      <c r="AJ979" s="11"/>
      <c r="AK979" s="11"/>
      <c r="AL979" s="11"/>
      <c r="AM979" s="11"/>
      <c r="AN979" s="11"/>
      <c r="AO979" s="11"/>
    </row>
    <row r="980" spans="1:41" x14ac:dyDescent="0.3">
      <c r="A980" s="59" t="s">
        <v>141</v>
      </c>
      <c r="B980" s="59">
        <v>4</v>
      </c>
      <c r="C980" s="59"/>
      <c r="D980" s="59" t="s">
        <v>818</v>
      </c>
      <c r="E980" s="59" t="e">
        <v>#N/A</v>
      </c>
      <c r="F980" s="59" t="s">
        <v>221</v>
      </c>
      <c r="G980" s="59" t="s">
        <v>818</v>
      </c>
      <c r="H980" s="59" t="s">
        <v>818</v>
      </c>
      <c r="I980" s="59" t="s">
        <v>818</v>
      </c>
      <c r="J980" s="59"/>
      <c r="K980" s="59"/>
      <c r="L980" s="59"/>
      <c r="M980" s="59"/>
      <c r="N980" s="59">
        <v>1</v>
      </c>
      <c r="O980" s="59"/>
      <c r="P980" s="155" t="s">
        <v>166</v>
      </c>
      <c r="Q980" s="11" t="s">
        <v>284</v>
      </c>
      <c r="R980" s="11"/>
      <c r="S980" s="11"/>
      <c r="T980" s="11"/>
      <c r="U980" s="11"/>
      <c r="V980" s="11"/>
      <c r="W980" s="11"/>
      <c r="X980" s="11"/>
      <c r="Y980" s="11"/>
      <c r="Z980" s="11"/>
      <c r="AA980" s="11"/>
      <c r="AB980" s="11"/>
      <c r="AC980" s="11"/>
      <c r="AD980" s="11" t="e">
        <v>#N/A</v>
      </c>
      <c r="AE980" s="11" t="e">
        <v>#N/A</v>
      </c>
      <c r="AF980" s="11" t="e">
        <f t="shared" si="38"/>
        <v>#N/A</v>
      </c>
      <c r="AG980" s="11" t="e">
        <f t="shared" si="39"/>
        <v>#N/A</v>
      </c>
      <c r="AH980" s="11"/>
      <c r="AI980" s="11"/>
      <c r="AJ980" s="11"/>
      <c r="AK980" s="11"/>
      <c r="AL980" s="11"/>
      <c r="AM980" s="11"/>
      <c r="AN980" s="11"/>
      <c r="AO980" s="11"/>
    </row>
    <row r="981" spans="1:41" x14ac:dyDescent="0.3">
      <c r="A981" s="59" t="s">
        <v>141</v>
      </c>
      <c r="B981" s="59">
        <v>4</v>
      </c>
      <c r="C981" s="59"/>
      <c r="D981" s="59" t="s">
        <v>818</v>
      </c>
      <c r="E981" s="59" t="e">
        <v>#N/A</v>
      </c>
      <c r="F981" s="59" t="s">
        <v>214</v>
      </c>
      <c r="G981" s="59" t="s">
        <v>818</v>
      </c>
      <c r="H981" s="59" t="s">
        <v>818</v>
      </c>
      <c r="I981" s="59" t="s">
        <v>818</v>
      </c>
      <c r="J981" s="59"/>
      <c r="K981" s="59"/>
      <c r="L981" s="59"/>
      <c r="M981" s="59"/>
      <c r="N981" s="59">
        <v>1</v>
      </c>
      <c r="O981" s="59"/>
      <c r="P981" s="155" t="s">
        <v>166</v>
      </c>
      <c r="Q981" s="11" t="s">
        <v>284</v>
      </c>
      <c r="R981" s="11"/>
      <c r="S981" s="11"/>
      <c r="T981" s="11"/>
      <c r="U981" s="11"/>
      <c r="V981" s="11"/>
      <c r="W981" s="11"/>
      <c r="X981" s="11"/>
      <c r="Y981" s="11"/>
      <c r="Z981" s="11"/>
      <c r="AA981" s="11"/>
      <c r="AB981" s="11"/>
      <c r="AC981" s="11"/>
      <c r="AD981" s="11" t="e">
        <v>#N/A</v>
      </c>
      <c r="AE981" s="11" t="e">
        <v>#N/A</v>
      </c>
      <c r="AF981" s="11" t="e">
        <f t="shared" si="38"/>
        <v>#N/A</v>
      </c>
      <c r="AG981" s="11" t="e">
        <f t="shared" si="39"/>
        <v>#N/A</v>
      </c>
      <c r="AH981" s="11"/>
      <c r="AI981" s="11"/>
      <c r="AJ981" s="11"/>
      <c r="AK981" s="11"/>
      <c r="AL981" s="11"/>
      <c r="AM981" s="11"/>
      <c r="AN981" s="11"/>
      <c r="AO981" s="11"/>
    </row>
    <row r="982" spans="1:41" x14ac:dyDescent="0.3">
      <c r="A982" s="59" t="s">
        <v>141</v>
      </c>
      <c r="B982" s="59">
        <v>4</v>
      </c>
      <c r="C982" s="59"/>
      <c r="D982" s="59" t="s">
        <v>818</v>
      </c>
      <c r="E982" s="59" t="e">
        <v>#N/A</v>
      </c>
      <c r="F982" s="59" t="s">
        <v>1570</v>
      </c>
      <c r="G982" s="59" t="s">
        <v>818</v>
      </c>
      <c r="H982" s="59" t="s">
        <v>818</v>
      </c>
      <c r="I982" s="59" t="s">
        <v>818</v>
      </c>
      <c r="J982" s="59"/>
      <c r="K982" s="59"/>
      <c r="L982" s="59"/>
      <c r="M982" s="59"/>
      <c r="N982" s="59">
        <v>1</v>
      </c>
      <c r="O982" s="59"/>
      <c r="P982" s="155" t="s">
        <v>166</v>
      </c>
      <c r="Q982" s="11" t="s">
        <v>284</v>
      </c>
      <c r="R982" s="11"/>
      <c r="S982" s="11"/>
      <c r="T982" s="11"/>
      <c r="U982" s="11"/>
      <c r="V982" s="11"/>
      <c r="W982" s="11"/>
      <c r="X982" s="11"/>
      <c r="Y982" s="11"/>
      <c r="Z982" s="11"/>
      <c r="AA982" s="11"/>
      <c r="AB982" s="11"/>
      <c r="AC982" s="11"/>
      <c r="AD982" s="11" t="e">
        <v>#N/A</v>
      </c>
      <c r="AE982" s="11" t="e">
        <v>#N/A</v>
      </c>
      <c r="AF982" s="11" t="e">
        <f t="shared" si="38"/>
        <v>#N/A</v>
      </c>
      <c r="AG982" s="11" t="e">
        <f t="shared" si="39"/>
        <v>#N/A</v>
      </c>
      <c r="AH982" s="11"/>
      <c r="AI982" s="11"/>
      <c r="AJ982" s="11"/>
      <c r="AK982" s="11"/>
      <c r="AL982" s="11"/>
      <c r="AM982" s="11"/>
      <c r="AN982" s="11"/>
      <c r="AO982" s="11"/>
    </row>
    <row r="983" spans="1:41" x14ac:dyDescent="0.3">
      <c r="A983" s="59" t="s">
        <v>141</v>
      </c>
      <c r="B983" s="59">
        <v>4</v>
      </c>
      <c r="C983" s="59"/>
      <c r="D983" s="59" t="s">
        <v>818</v>
      </c>
      <c r="E983" s="59" t="e">
        <v>#N/A</v>
      </c>
      <c r="F983" s="59" t="s">
        <v>1571</v>
      </c>
      <c r="G983" s="59" t="s">
        <v>818</v>
      </c>
      <c r="H983" s="59" t="s">
        <v>818</v>
      </c>
      <c r="I983" s="59" t="s">
        <v>818</v>
      </c>
      <c r="J983" s="59"/>
      <c r="K983" s="59"/>
      <c r="L983" s="59"/>
      <c r="M983" s="59"/>
      <c r="N983" s="59">
        <v>1</v>
      </c>
      <c r="O983" s="59"/>
      <c r="P983" s="155" t="s">
        <v>166</v>
      </c>
      <c r="Q983" s="11" t="s">
        <v>284</v>
      </c>
      <c r="R983" s="11"/>
      <c r="S983" s="11"/>
      <c r="T983" s="11"/>
      <c r="U983" s="11"/>
      <c r="V983" s="11"/>
      <c r="W983" s="11"/>
      <c r="X983" s="11"/>
      <c r="Y983" s="11"/>
      <c r="Z983" s="11"/>
      <c r="AA983" s="11"/>
      <c r="AB983" s="11"/>
      <c r="AC983" s="11"/>
      <c r="AD983" s="11" t="e">
        <v>#N/A</v>
      </c>
      <c r="AE983" s="11" t="e">
        <v>#N/A</v>
      </c>
      <c r="AF983" s="11" t="e">
        <f t="shared" si="38"/>
        <v>#N/A</v>
      </c>
      <c r="AG983" s="11" t="e">
        <f t="shared" si="39"/>
        <v>#N/A</v>
      </c>
      <c r="AH983" s="11"/>
      <c r="AI983" s="11"/>
      <c r="AJ983" s="11"/>
      <c r="AK983" s="11"/>
      <c r="AL983" s="11"/>
      <c r="AM983" s="11"/>
      <c r="AN983" s="11"/>
      <c r="AO983" s="11"/>
    </row>
    <row r="984" spans="1:41" x14ac:dyDescent="0.3">
      <c r="A984" s="59" t="s">
        <v>141</v>
      </c>
      <c r="B984" s="59">
        <v>4</v>
      </c>
      <c r="C984" s="59" t="s">
        <v>191</v>
      </c>
      <c r="D984" s="59" t="s">
        <v>3258</v>
      </c>
      <c r="E984" s="59" t="s">
        <v>16</v>
      </c>
      <c r="F984" s="59" t="s">
        <v>231</v>
      </c>
      <c r="G984" s="59" t="s">
        <v>3258</v>
      </c>
      <c r="H984" s="59" t="s">
        <v>191</v>
      </c>
      <c r="I984" s="59" t="s">
        <v>4263</v>
      </c>
      <c r="J984" s="59"/>
      <c r="K984" s="59"/>
      <c r="L984" s="59"/>
      <c r="M984" s="59"/>
      <c r="N984" s="59">
        <v>1</v>
      </c>
      <c r="O984" s="59"/>
      <c r="P984" s="155" t="s">
        <v>166</v>
      </c>
      <c r="Q984" s="11" t="s">
        <v>284</v>
      </c>
      <c r="R984" s="11"/>
      <c r="S984" s="11"/>
      <c r="T984" s="11"/>
      <c r="U984" s="74"/>
      <c r="V984" s="11">
        <v>1</v>
      </c>
      <c r="W984" s="11">
        <v>1</v>
      </c>
      <c r="X984" s="11"/>
      <c r="Y984" s="11"/>
      <c r="Z984" s="11"/>
      <c r="AA984" s="11"/>
      <c r="AB984" s="11"/>
      <c r="AC984" s="11"/>
      <c r="AD984" s="11" t="e">
        <v>#N/A</v>
      </c>
      <c r="AE984" s="11" t="e">
        <v>#N/A</v>
      </c>
      <c r="AF984" s="11" t="e">
        <f t="shared" si="38"/>
        <v>#N/A</v>
      </c>
      <c r="AG984" s="11" t="e">
        <f t="shared" si="39"/>
        <v>#N/A</v>
      </c>
      <c r="AH984" s="11"/>
      <c r="AI984" s="11"/>
      <c r="AJ984" s="11"/>
      <c r="AK984" s="11"/>
      <c r="AL984" s="11"/>
      <c r="AM984" s="11"/>
      <c r="AN984" s="11">
        <v>1</v>
      </c>
      <c r="AO984" s="11">
        <v>1</v>
      </c>
    </row>
    <row r="985" spans="1:41" x14ac:dyDescent="0.3">
      <c r="A985" s="59" t="s">
        <v>141</v>
      </c>
      <c r="B985" s="59">
        <v>4</v>
      </c>
      <c r="C985" s="59" t="s">
        <v>210</v>
      </c>
      <c r="D985" s="59" t="s">
        <v>3385</v>
      </c>
      <c r="E985" s="59" t="s">
        <v>16</v>
      </c>
      <c r="F985" s="59" t="s">
        <v>591</v>
      </c>
      <c r="G985" s="59" t="s">
        <v>3385</v>
      </c>
      <c r="H985" s="59" t="s">
        <v>210</v>
      </c>
      <c r="I985" s="59" t="s">
        <v>5873</v>
      </c>
      <c r="J985" s="59"/>
      <c r="K985" s="59"/>
      <c r="L985" s="59"/>
      <c r="M985" s="59"/>
      <c r="N985" s="59">
        <v>1</v>
      </c>
      <c r="O985" s="59"/>
      <c r="P985" s="155" t="s">
        <v>166</v>
      </c>
      <c r="Q985" s="11" t="s">
        <v>284</v>
      </c>
      <c r="R985" s="11"/>
      <c r="S985" s="11"/>
      <c r="T985" s="11"/>
      <c r="U985" s="74"/>
      <c r="V985" s="11">
        <v>1</v>
      </c>
      <c r="W985" s="11">
        <v>1</v>
      </c>
      <c r="X985" s="11"/>
      <c r="Y985" s="11"/>
      <c r="Z985" s="11"/>
      <c r="AA985" s="11"/>
      <c r="AB985" s="11"/>
      <c r="AC985" s="11"/>
      <c r="AD985" s="11" t="e">
        <v>#N/A</v>
      </c>
      <c r="AE985" s="11" t="e">
        <v>#N/A</v>
      </c>
      <c r="AF985" s="11" t="e">
        <f t="shared" si="38"/>
        <v>#N/A</v>
      </c>
      <c r="AG985" s="11" t="e">
        <f t="shared" si="39"/>
        <v>#N/A</v>
      </c>
      <c r="AH985" s="11"/>
      <c r="AI985" s="11"/>
      <c r="AJ985" s="11"/>
      <c r="AK985" s="11"/>
      <c r="AL985" s="11"/>
      <c r="AM985" s="11"/>
      <c r="AN985" s="11">
        <v>1</v>
      </c>
      <c r="AO985" s="11">
        <v>1</v>
      </c>
    </row>
    <row r="986" spans="1:41" x14ac:dyDescent="0.3">
      <c r="A986" s="59" t="s">
        <v>141</v>
      </c>
      <c r="B986" s="59">
        <v>4</v>
      </c>
      <c r="C986" s="59" t="s">
        <v>211</v>
      </c>
      <c r="D986" s="59" t="s">
        <v>3282</v>
      </c>
      <c r="E986" s="59" t="s">
        <v>16</v>
      </c>
      <c r="F986" s="59" t="s">
        <v>252</v>
      </c>
      <c r="G986" s="59" t="s">
        <v>3282</v>
      </c>
      <c r="H986" s="59" t="s">
        <v>211</v>
      </c>
      <c r="I986" s="59" t="s">
        <v>4246</v>
      </c>
      <c r="J986" s="59"/>
      <c r="K986" s="59"/>
      <c r="L986" s="59"/>
      <c r="M986" s="59"/>
      <c r="N986" s="59">
        <v>1</v>
      </c>
      <c r="O986" s="59"/>
      <c r="P986" s="155" t="s">
        <v>166</v>
      </c>
      <c r="Q986" s="11" t="s">
        <v>284</v>
      </c>
      <c r="R986" s="11"/>
      <c r="S986" s="11"/>
      <c r="T986" s="11"/>
      <c r="U986" s="74"/>
      <c r="V986" s="11">
        <v>1</v>
      </c>
      <c r="W986" s="11">
        <v>1</v>
      </c>
      <c r="X986" s="11"/>
      <c r="Y986" s="11"/>
      <c r="Z986" s="11"/>
      <c r="AA986" s="11"/>
      <c r="AB986" s="11"/>
      <c r="AC986" s="11"/>
      <c r="AD986" s="11" t="e">
        <v>#N/A</v>
      </c>
      <c r="AE986" s="11" t="e">
        <v>#N/A</v>
      </c>
      <c r="AF986" s="11" t="e">
        <f t="shared" si="38"/>
        <v>#N/A</v>
      </c>
      <c r="AG986" s="11" t="e">
        <f t="shared" si="39"/>
        <v>#N/A</v>
      </c>
      <c r="AH986" s="11"/>
      <c r="AI986" s="11"/>
      <c r="AJ986" s="11"/>
      <c r="AK986" s="11"/>
      <c r="AL986" s="11"/>
      <c r="AM986" s="11"/>
      <c r="AN986" s="11">
        <v>1</v>
      </c>
      <c r="AO986" s="11">
        <v>1</v>
      </c>
    </row>
    <row r="987" spans="1:41" x14ac:dyDescent="0.3">
      <c r="A987" s="59" t="s">
        <v>141</v>
      </c>
      <c r="B987" s="59">
        <v>4</v>
      </c>
      <c r="C987" s="59" t="s">
        <v>622</v>
      </c>
      <c r="D987" s="59" t="s">
        <v>3623</v>
      </c>
      <c r="E987" s="59" t="s">
        <v>16</v>
      </c>
      <c r="F987" s="59" t="s">
        <v>1525</v>
      </c>
      <c r="G987" s="59" t="s">
        <v>3623</v>
      </c>
      <c r="H987" s="59" t="s">
        <v>622</v>
      </c>
      <c r="I987" s="59" t="s">
        <v>4794</v>
      </c>
      <c r="J987" s="59"/>
      <c r="K987" s="59"/>
      <c r="L987" s="59"/>
      <c r="M987" s="59"/>
      <c r="N987" s="59">
        <v>1</v>
      </c>
      <c r="O987" s="59"/>
      <c r="P987" s="155" t="s">
        <v>166</v>
      </c>
      <c r="Q987" s="11" t="s">
        <v>284</v>
      </c>
      <c r="R987" s="11"/>
      <c r="S987" s="11"/>
      <c r="T987" s="11"/>
      <c r="U987" s="11"/>
      <c r="V987" s="11">
        <v>1</v>
      </c>
      <c r="W987" s="11">
        <v>1</v>
      </c>
      <c r="X987" s="11"/>
      <c r="Y987" s="11"/>
      <c r="Z987" s="11"/>
      <c r="AA987" s="11"/>
      <c r="AB987" s="11"/>
      <c r="AC987" s="11"/>
      <c r="AD987" s="11" t="e">
        <v>#N/A</v>
      </c>
      <c r="AE987" s="11" t="e">
        <v>#N/A</v>
      </c>
      <c r="AF987" s="11" t="e">
        <f t="shared" si="38"/>
        <v>#N/A</v>
      </c>
      <c r="AG987" s="11" t="e">
        <f t="shared" si="39"/>
        <v>#N/A</v>
      </c>
      <c r="AH987" s="11"/>
      <c r="AI987" s="11"/>
      <c r="AJ987" s="11"/>
      <c r="AK987" s="11"/>
      <c r="AL987" s="11"/>
      <c r="AM987" s="11"/>
      <c r="AN987" s="11">
        <v>1</v>
      </c>
      <c r="AO987" s="11">
        <v>1</v>
      </c>
    </row>
    <row r="988" spans="1:41" x14ac:dyDescent="0.3">
      <c r="A988" s="59" t="s">
        <v>141</v>
      </c>
      <c r="B988" s="59">
        <v>4</v>
      </c>
      <c r="C988" s="59" t="s">
        <v>765</v>
      </c>
      <c r="D988" s="59" t="s">
        <v>3612</v>
      </c>
      <c r="E988" s="59" t="s">
        <v>16</v>
      </c>
      <c r="F988" s="59" t="s">
        <v>1523</v>
      </c>
      <c r="G988" s="59" t="s">
        <v>3612</v>
      </c>
      <c r="H988" s="59" t="s">
        <v>765</v>
      </c>
      <c r="I988" s="59" t="s">
        <v>4669</v>
      </c>
      <c r="J988" s="59"/>
      <c r="K988" s="59"/>
      <c r="L988" s="59"/>
      <c r="M988" s="59"/>
      <c r="N988" s="59">
        <v>1</v>
      </c>
      <c r="O988" s="59"/>
      <c r="P988" s="155" t="s">
        <v>166</v>
      </c>
      <c r="Q988" s="11" t="s">
        <v>284</v>
      </c>
      <c r="R988" s="11"/>
      <c r="S988" s="11"/>
      <c r="T988" s="11"/>
      <c r="U988" s="11"/>
      <c r="V988" s="11">
        <v>1</v>
      </c>
      <c r="W988" s="11">
        <v>1</v>
      </c>
      <c r="X988" s="11"/>
      <c r="Y988" s="11"/>
      <c r="Z988" s="11"/>
      <c r="AA988" s="11"/>
      <c r="AB988" s="11"/>
      <c r="AC988" s="11"/>
      <c r="AD988" s="11" t="e">
        <v>#N/A</v>
      </c>
      <c r="AE988" s="11" t="e">
        <v>#N/A</v>
      </c>
      <c r="AF988" s="11" t="e">
        <f t="shared" si="38"/>
        <v>#N/A</v>
      </c>
      <c r="AG988" s="11" t="e">
        <f t="shared" si="39"/>
        <v>#N/A</v>
      </c>
      <c r="AH988" s="11"/>
      <c r="AI988" s="11"/>
      <c r="AJ988" s="11"/>
      <c r="AK988" s="11"/>
      <c r="AL988" s="11"/>
      <c r="AM988" s="11"/>
      <c r="AN988" s="11">
        <v>1</v>
      </c>
      <c r="AO988" s="11">
        <v>1</v>
      </c>
    </row>
    <row r="989" spans="1:41" x14ac:dyDescent="0.3">
      <c r="A989" s="59" t="s">
        <v>141</v>
      </c>
      <c r="B989" s="59">
        <v>4</v>
      </c>
      <c r="C989" s="59" t="s">
        <v>212</v>
      </c>
      <c r="D989" s="59" t="s">
        <v>242</v>
      </c>
      <c r="E989" s="59" t="s">
        <v>16</v>
      </c>
      <c r="F989" s="59" t="s">
        <v>243</v>
      </c>
      <c r="G989" s="59" t="s">
        <v>242</v>
      </c>
      <c r="H989" s="59" t="s">
        <v>212</v>
      </c>
      <c r="I989" s="59" t="s">
        <v>4716</v>
      </c>
      <c r="J989" s="59"/>
      <c r="K989" s="59"/>
      <c r="L989" s="59"/>
      <c r="M989" s="59"/>
      <c r="N989" s="59">
        <v>1</v>
      </c>
      <c r="O989" s="59"/>
      <c r="P989" s="155" t="s">
        <v>166</v>
      </c>
      <c r="Q989" s="11" t="s">
        <v>284</v>
      </c>
      <c r="R989" s="11"/>
      <c r="S989" s="11"/>
      <c r="T989" s="11"/>
      <c r="U989" s="74"/>
      <c r="V989" s="11">
        <v>1</v>
      </c>
      <c r="W989" s="11">
        <v>1</v>
      </c>
      <c r="X989" s="11"/>
      <c r="Y989" s="11"/>
      <c r="Z989" s="11"/>
      <c r="AA989" s="11"/>
      <c r="AB989" s="11"/>
      <c r="AC989" s="11"/>
      <c r="AD989" s="11" t="e">
        <v>#N/A</v>
      </c>
      <c r="AE989" s="11" t="e">
        <v>#N/A</v>
      </c>
      <c r="AF989" s="11" t="e">
        <f t="shared" si="38"/>
        <v>#N/A</v>
      </c>
      <c r="AG989" s="11" t="e">
        <f t="shared" si="39"/>
        <v>#N/A</v>
      </c>
      <c r="AH989" s="11"/>
      <c r="AI989" s="11"/>
      <c r="AJ989" s="11"/>
      <c r="AK989" s="11"/>
      <c r="AL989" s="11"/>
      <c r="AM989" s="11"/>
      <c r="AN989" s="11">
        <v>1</v>
      </c>
      <c r="AO989" s="11">
        <v>1</v>
      </c>
    </row>
    <row r="990" spans="1:41" x14ac:dyDescent="0.3">
      <c r="A990" s="59" t="s">
        <v>141</v>
      </c>
      <c r="B990" s="59">
        <v>4</v>
      </c>
      <c r="C990" s="59" t="s">
        <v>191</v>
      </c>
      <c r="D990" s="59" t="s">
        <v>3258</v>
      </c>
      <c r="E990" s="59" t="s">
        <v>16</v>
      </c>
      <c r="F990" s="59" t="s">
        <v>597</v>
      </c>
      <c r="G990" s="59" t="s">
        <v>3258</v>
      </c>
      <c r="H990" s="59" t="s">
        <v>191</v>
      </c>
      <c r="I990" s="59" t="s">
        <v>4263</v>
      </c>
      <c r="J990" s="59"/>
      <c r="K990" s="59"/>
      <c r="L990" s="59"/>
      <c r="M990" s="59"/>
      <c r="N990" s="59">
        <v>1</v>
      </c>
      <c r="O990" s="59"/>
      <c r="P990" s="155" t="s">
        <v>166</v>
      </c>
      <c r="Q990" s="11" t="s">
        <v>284</v>
      </c>
      <c r="R990" s="11"/>
      <c r="S990" s="11"/>
      <c r="T990" s="11"/>
      <c r="U990" s="11"/>
      <c r="V990" s="11">
        <v>1</v>
      </c>
      <c r="W990" s="11">
        <v>1</v>
      </c>
      <c r="X990" s="11"/>
      <c r="Y990" s="11"/>
      <c r="Z990" s="11"/>
      <c r="AA990" s="11"/>
      <c r="AB990" s="11"/>
      <c r="AC990" s="11"/>
      <c r="AD990" s="11" t="e">
        <v>#N/A</v>
      </c>
      <c r="AE990" s="11" t="e">
        <v>#N/A</v>
      </c>
      <c r="AF990" s="11" t="e">
        <f t="shared" si="38"/>
        <v>#N/A</v>
      </c>
      <c r="AG990" s="11" t="e">
        <f t="shared" si="39"/>
        <v>#N/A</v>
      </c>
      <c r="AH990" s="11"/>
      <c r="AI990" s="11"/>
      <c r="AJ990" s="11"/>
      <c r="AK990" s="11"/>
      <c r="AL990" s="11"/>
      <c r="AM990" s="11"/>
      <c r="AN990" s="11">
        <v>1</v>
      </c>
      <c r="AO990" s="11">
        <v>1</v>
      </c>
    </row>
    <row r="991" spans="1:41" x14ac:dyDescent="0.3">
      <c r="A991" s="59" t="s">
        <v>141</v>
      </c>
      <c r="B991" s="59">
        <v>4</v>
      </c>
      <c r="C991" s="59" t="s">
        <v>24</v>
      </c>
      <c r="D991" s="59" t="s">
        <v>3221</v>
      </c>
      <c r="E991" s="59" t="s">
        <v>13</v>
      </c>
      <c r="F991" s="59" t="s">
        <v>1668</v>
      </c>
      <c r="G991" s="59" t="s">
        <v>3221</v>
      </c>
      <c r="H991" s="59" t="s">
        <v>24</v>
      </c>
      <c r="I991" s="59" t="s">
        <v>5532</v>
      </c>
      <c r="J991" s="59"/>
      <c r="K991" s="59"/>
      <c r="L991" s="59"/>
      <c r="M991" s="59"/>
      <c r="N991" s="59">
        <v>1</v>
      </c>
      <c r="O991" s="59"/>
      <c r="P991" s="155" t="s">
        <v>166</v>
      </c>
      <c r="Q991" s="11" t="s">
        <v>284</v>
      </c>
      <c r="R991" s="11"/>
      <c r="S991" s="11"/>
      <c r="T991" s="11"/>
      <c r="U991" s="11"/>
      <c r="V991" s="11"/>
      <c r="W991" s="11"/>
      <c r="X991" s="11"/>
      <c r="Y991" s="11"/>
      <c r="Z991" s="11"/>
      <c r="AA991" s="11"/>
      <c r="AB991" s="11"/>
      <c r="AC991" s="11"/>
      <c r="AD991" s="67" t="e">
        <v>#N/A</v>
      </c>
      <c r="AE991" s="67" t="e">
        <v>#N/A</v>
      </c>
      <c r="AF991" s="11" t="e">
        <f t="shared" si="38"/>
        <v>#N/A</v>
      </c>
      <c r="AG991" s="11" t="e">
        <f t="shared" si="39"/>
        <v>#N/A</v>
      </c>
      <c r="AH991" s="11"/>
      <c r="AI991" s="11"/>
      <c r="AJ991" s="11"/>
      <c r="AK991" s="11"/>
      <c r="AL991" s="11"/>
      <c r="AM991" s="11"/>
      <c r="AN991" s="11"/>
      <c r="AO991" s="11"/>
    </row>
    <row r="992" spans="1:41" x14ac:dyDescent="0.3">
      <c r="A992" s="59" t="s">
        <v>142</v>
      </c>
      <c r="B992" s="59">
        <v>3</v>
      </c>
      <c r="C992" s="59" t="s">
        <v>207</v>
      </c>
      <c r="D992" s="59" t="s">
        <v>244</v>
      </c>
      <c r="E992" s="59" t="s">
        <v>16</v>
      </c>
      <c r="F992" s="59" t="s">
        <v>245</v>
      </c>
      <c r="G992" s="59" t="s">
        <v>244</v>
      </c>
      <c r="H992" s="59" t="s">
        <v>207</v>
      </c>
      <c r="I992" s="59" t="s">
        <v>4865</v>
      </c>
      <c r="J992" s="59" t="s">
        <v>366</v>
      </c>
      <c r="K992" s="59"/>
      <c r="L992" s="59"/>
      <c r="M992" s="59" t="s">
        <v>818</v>
      </c>
      <c r="N992" s="59">
        <v>1</v>
      </c>
      <c r="O992" s="59"/>
      <c r="P992" s="155" t="s">
        <v>166</v>
      </c>
      <c r="Q992" s="11" t="s">
        <v>294</v>
      </c>
      <c r="R992" s="11"/>
      <c r="S992" s="11"/>
      <c r="T992" s="11"/>
      <c r="U992" s="11"/>
      <c r="V992" s="11">
        <v>1</v>
      </c>
      <c r="W992" s="11"/>
      <c r="X992" s="11"/>
      <c r="Y992" s="11"/>
      <c r="Z992" s="11"/>
      <c r="AA992" s="11"/>
      <c r="AB992" s="11"/>
      <c r="AC992" s="11"/>
      <c r="AD992" s="11" t="e">
        <v>#N/A</v>
      </c>
      <c r="AE992" s="11" t="e">
        <v>#N/A</v>
      </c>
      <c r="AF992" s="11" t="e">
        <f t="shared" si="38"/>
        <v>#N/A</v>
      </c>
      <c r="AG992" s="11" t="e">
        <f t="shared" si="39"/>
        <v>#N/A</v>
      </c>
      <c r="AH992" s="11"/>
      <c r="AI992" s="11"/>
      <c r="AJ992" s="11"/>
      <c r="AK992" s="11"/>
      <c r="AL992" s="11"/>
      <c r="AM992" s="11"/>
      <c r="AN992" s="11"/>
      <c r="AO992" s="11">
        <v>1</v>
      </c>
    </row>
    <row r="993" spans="1:41" x14ac:dyDescent="0.3">
      <c r="A993" s="59" t="s">
        <v>142</v>
      </c>
      <c r="B993" s="59">
        <v>3</v>
      </c>
      <c r="C993" s="59" t="s">
        <v>213</v>
      </c>
      <c r="D993" s="59" t="s">
        <v>238</v>
      </c>
      <c r="E993" s="59" t="s">
        <v>16</v>
      </c>
      <c r="F993" s="59" t="s">
        <v>239</v>
      </c>
      <c r="G993" s="59" t="s">
        <v>238</v>
      </c>
      <c r="H993" s="59" t="s">
        <v>213</v>
      </c>
      <c r="I993" s="59" t="s">
        <v>4470</v>
      </c>
      <c r="J993" s="59" t="s">
        <v>366</v>
      </c>
      <c r="K993" s="59"/>
      <c r="L993" s="59"/>
      <c r="M993" s="59" t="s">
        <v>818</v>
      </c>
      <c r="N993" s="59">
        <v>1</v>
      </c>
      <c r="O993" s="59"/>
      <c r="P993" s="155" t="s">
        <v>166</v>
      </c>
      <c r="Q993" s="11" t="s">
        <v>294</v>
      </c>
      <c r="R993" s="11"/>
      <c r="S993" s="11"/>
      <c r="T993" s="11"/>
      <c r="U993" s="11"/>
      <c r="V993" s="11">
        <v>1</v>
      </c>
      <c r="W993" s="11"/>
      <c r="X993" s="11"/>
      <c r="Y993" s="11"/>
      <c r="Z993" s="11"/>
      <c r="AA993" s="11"/>
      <c r="AB993" s="11"/>
      <c r="AC993" s="11"/>
      <c r="AD993" s="11" t="e">
        <v>#N/A</v>
      </c>
      <c r="AE993" s="11" t="e">
        <v>#N/A</v>
      </c>
      <c r="AF993" s="11" t="e">
        <f t="shared" si="38"/>
        <v>#N/A</v>
      </c>
      <c r="AG993" s="11" t="e">
        <f t="shared" si="39"/>
        <v>#N/A</v>
      </c>
      <c r="AH993" s="11"/>
      <c r="AI993" s="11"/>
      <c r="AJ993" s="11"/>
      <c r="AK993" s="11"/>
      <c r="AL993" s="11"/>
      <c r="AM993" s="11"/>
      <c r="AN993" s="11"/>
      <c r="AO993" s="11">
        <v>1</v>
      </c>
    </row>
    <row r="994" spans="1:41" x14ac:dyDescent="0.3">
      <c r="A994" s="59" t="s">
        <v>142</v>
      </c>
      <c r="B994" s="59">
        <v>3</v>
      </c>
      <c r="C994" s="59" t="s">
        <v>208</v>
      </c>
      <c r="D994" s="59" t="s">
        <v>240</v>
      </c>
      <c r="E994" s="59" t="s">
        <v>16</v>
      </c>
      <c r="F994" s="59" t="s">
        <v>241</v>
      </c>
      <c r="G994" s="59" t="s">
        <v>240</v>
      </c>
      <c r="H994" s="59" t="s">
        <v>208</v>
      </c>
      <c r="I994" s="59" t="s">
        <v>4713</v>
      </c>
      <c r="J994" s="59" t="s">
        <v>366</v>
      </c>
      <c r="K994" s="59"/>
      <c r="L994" s="59"/>
      <c r="M994" s="59" t="s">
        <v>818</v>
      </c>
      <c r="N994" s="59">
        <v>1</v>
      </c>
      <c r="O994" s="59"/>
      <c r="P994" s="155" t="s">
        <v>166</v>
      </c>
      <c r="Q994" s="11" t="s">
        <v>294</v>
      </c>
      <c r="R994" s="11"/>
      <c r="S994" s="11"/>
      <c r="T994" s="11"/>
      <c r="U994" s="11"/>
      <c r="V994" s="11">
        <v>1</v>
      </c>
      <c r="W994" s="11"/>
      <c r="X994" s="11"/>
      <c r="Y994" s="11"/>
      <c r="Z994" s="11"/>
      <c r="AA994" s="11"/>
      <c r="AB994" s="11"/>
      <c r="AC994" s="11"/>
      <c r="AD994" s="11" t="e">
        <v>#N/A</v>
      </c>
      <c r="AE994" s="11" t="e">
        <v>#N/A</v>
      </c>
      <c r="AF994" s="11" t="e">
        <f t="shared" si="38"/>
        <v>#N/A</v>
      </c>
      <c r="AG994" s="11" t="e">
        <f t="shared" si="39"/>
        <v>#N/A</v>
      </c>
      <c r="AH994" s="11"/>
      <c r="AI994" s="11"/>
      <c r="AJ994" s="11"/>
      <c r="AK994" s="11"/>
      <c r="AL994" s="11"/>
      <c r="AM994" s="11"/>
      <c r="AN994" s="11"/>
      <c r="AO994" s="11">
        <v>1</v>
      </c>
    </row>
    <row r="995" spans="1:41" x14ac:dyDescent="0.3">
      <c r="A995" s="59" t="s">
        <v>142</v>
      </c>
      <c r="B995" s="59">
        <v>3</v>
      </c>
      <c r="C995" s="59" t="s">
        <v>209</v>
      </c>
      <c r="D995" s="59" t="s">
        <v>236</v>
      </c>
      <c r="E995" s="59" t="s">
        <v>16</v>
      </c>
      <c r="F995" s="59" t="s">
        <v>237</v>
      </c>
      <c r="G995" s="59" t="s">
        <v>236</v>
      </c>
      <c r="H995" s="59" t="s">
        <v>209</v>
      </c>
      <c r="I995" s="59" t="s">
        <v>4649</v>
      </c>
      <c r="J995" s="59" t="s">
        <v>366</v>
      </c>
      <c r="K995" s="59"/>
      <c r="L995" s="59"/>
      <c r="M995" s="59" t="s">
        <v>818</v>
      </c>
      <c r="N995" s="59">
        <v>1</v>
      </c>
      <c r="O995" s="59"/>
      <c r="P995" s="155" t="s">
        <v>166</v>
      </c>
      <c r="Q995" s="11" t="s">
        <v>294</v>
      </c>
      <c r="R995" s="11"/>
      <c r="S995" s="11"/>
      <c r="T995" s="11"/>
      <c r="U995" s="11"/>
      <c r="V995" s="11">
        <v>1</v>
      </c>
      <c r="W995" s="11"/>
      <c r="X995" s="11"/>
      <c r="Y995" s="11"/>
      <c r="Z995" s="11"/>
      <c r="AA995" s="11"/>
      <c r="AB995" s="11"/>
      <c r="AC995" s="11"/>
      <c r="AD995" s="11" t="e">
        <v>#N/A</v>
      </c>
      <c r="AE995" s="11" t="e">
        <v>#N/A</v>
      </c>
      <c r="AF995" s="11" t="e">
        <f t="shared" si="38"/>
        <v>#N/A</v>
      </c>
      <c r="AG995" s="11" t="e">
        <f t="shared" si="39"/>
        <v>#N/A</v>
      </c>
      <c r="AH995" s="11"/>
      <c r="AI995" s="11"/>
      <c r="AJ995" s="11"/>
      <c r="AK995" s="11"/>
      <c r="AL995" s="11"/>
      <c r="AM995" s="11"/>
      <c r="AN995" s="11"/>
      <c r="AO995" s="11">
        <v>1</v>
      </c>
    </row>
    <row r="996" spans="1:41" x14ac:dyDescent="0.3">
      <c r="A996" s="59" t="s">
        <v>142</v>
      </c>
      <c r="B996" s="59">
        <v>3</v>
      </c>
      <c r="C996" s="59" t="s">
        <v>410</v>
      </c>
      <c r="D996" s="59" t="s">
        <v>1504</v>
      </c>
      <c r="E996" s="59" t="s">
        <v>16</v>
      </c>
      <c r="F996" s="59" t="s">
        <v>1504</v>
      </c>
      <c r="G996" s="59" t="s">
        <v>1504</v>
      </c>
      <c r="H996" s="59" t="s">
        <v>410</v>
      </c>
      <c r="I996" s="59" t="s">
        <v>4619</v>
      </c>
      <c r="J996" s="59" t="s">
        <v>581</v>
      </c>
      <c r="K996" s="59"/>
      <c r="L996" s="59"/>
      <c r="M996" s="59" t="s">
        <v>818</v>
      </c>
      <c r="N996" s="59">
        <v>1</v>
      </c>
      <c r="O996" s="59"/>
      <c r="P996" s="155" t="s">
        <v>166</v>
      </c>
      <c r="Q996" s="11" t="s">
        <v>294</v>
      </c>
      <c r="R996" s="11"/>
      <c r="S996" s="11"/>
      <c r="T996" s="11"/>
      <c r="U996" s="11"/>
      <c r="V996" s="11">
        <v>1</v>
      </c>
      <c r="W996" s="11"/>
      <c r="X996" s="11"/>
      <c r="Y996" s="11"/>
      <c r="Z996" s="11"/>
      <c r="AA996" s="11"/>
      <c r="AB996" s="11"/>
      <c r="AC996" s="11"/>
      <c r="AD996" s="11" t="e">
        <v>#N/A</v>
      </c>
      <c r="AE996" s="11" t="e">
        <v>#N/A</v>
      </c>
      <c r="AF996" s="11" t="e">
        <f t="shared" si="38"/>
        <v>#N/A</v>
      </c>
      <c r="AG996" s="11" t="e">
        <f t="shared" si="39"/>
        <v>#N/A</v>
      </c>
      <c r="AH996" s="11"/>
      <c r="AI996" s="11"/>
      <c r="AJ996" s="11"/>
      <c r="AK996" s="11"/>
      <c r="AL996" s="11"/>
      <c r="AM996" s="11"/>
      <c r="AN996" s="11"/>
      <c r="AO996" s="11">
        <v>1</v>
      </c>
    </row>
    <row r="997" spans="1:41" x14ac:dyDescent="0.3">
      <c r="A997" s="59" t="s">
        <v>142</v>
      </c>
      <c r="B997" s="59">
        <v>3</v>
      </c>
      <c r="C997" s="59" t="s">
        <v>413</v>
      </c>
      <c r="D997" s="59" t="s">
        <v>1548</v>
      </c>
      <c r="E997" s="59" t="s">
        <v>16</v>
      </c>
      <c r="F997" s="59" t="s">
        <v>1548</v>
      </c>
      <c r="G997" s="59" t="s">
        <v>1548</v>
      </c>
      <c r="H997" s="59" t="s">
        <v>413</v>
      </c>
      <c r="I997" s="59" t="s">
        <v>4639</v>
      </c>
      <c r="J997" s="59" t="s">
        <v>581</v>
      </c>
      <c r="K997" s="59"/>
      <c r="L997" s="59"/>
      <c r="M997" s="59" t="s">
        <v>818</v>
      </c>
      <c r="N997" s="59">
        <v>1</v>
      </c>
      <c r="O997" s="59"/>
      <c r="P997" s="155" t="s">
        <v>166</v>
      </c>
      <c r="Q997" s="11" t="s">
        <v>294</v>
      </c>
      <c r="R997" s="11"/>
      <c r="S997" s="11"/>
      <c r="T997" s="11"/>
      <c r="U997" s="11"/>
      <c r="V997" s="11">
        <v>1</v>
      </c>
      <c r="W997" s="11"/>
      <c r="X997" s="11"/>
      <c r="Y997" s="11"/>
      <c r="Z997" s="11"/>
      <c r="AA997" s="11"/>
      <c r="AB997" s="11"/>
      <c r="AC997" s="11"/>
      <c r="AD997" s="11" t="e">
        <v>#N/A</v>
      </c>
      <c r="AE997" s="11" t="e">
        <v>#N/A</v>
      </c>
      <c r="AF997" s="11" t="e">
        <f t="shared" si="38"/>
        <v>#N/A</v>
      </c>
      <c r="AG997" s="11" t="e">
        <f t="shared" si="39"/>
        <v>#N/A</v>
      </c>
      <c r="AH997" s="11"/>
      <c r="AI997" s="11"/>
      <c r="AJ997" s="11"/>
      <c r="AK997" s="11"/>
      <c r="AL997" s="11"/>
      <c r="AM997" s="11"/>
      <c r="AN997" s="11"/>
      <c r="AO997" s="11">
        <v>1</v>
      </c>
    </row>
    <row r="998" spans="1:41" x14ac:dyDescent="0.3">
      <c r="A998" s="59" t="s">
        <v>142</v>
      </c>
      <c r="B998" s="59">
        <v>3</v>
      </c>
      <c r="C998" s="59" t="s">
        <v>1573</v>
      </c>
      <c r="D998" s="59" t="s">
        <v>3556</v>
      </c>
      <c r="E998" s="59" t="s">
        <v>11</v>
      </c>
      <c r="F998" s="59" t="s">
        <v>1574</v>
      </c>
      <c r="G998" s="59" t="s">
        <v>3556</v>
      </c>
      <c r="H998" s="59" t="s">
        <v>1573</v>
      </c>
      <c r="I998" s="59" t="s">
        <v>3556</v>
      </c>
      <c r="J998" s="59" t="s">
        <v>366</v>
      </c>
      <c r="K998" s="59"/>
      <c r="L998" s="59"/>
      <c r="M998" s="59" t="s">
        <v>818</v>
      </c>
      <c r="N998" s="59">
        <v>1</v>
      </c>
      <c r="O998" s="59"/>
      <c r="P998" s="155" t="s">
        <v>166</v>
      </c>
      <c r="Q998" s="11" t="s">
        <v>294</v>
      </c>
      <c r="R998" s="11"/>
      <c r="S998" s="11"/>
      <c r="T998" s="11"/>
      <c r="U998" s="11"/>
      <c r="V998" s="11"/>
      <c r="W998" s="11"/>
      <c r="X998" s="11"/>
      <c r="Y998" s="11"/>
      <c r="Z998" s="11"/>
      <c r="AA998" s="11"/>
      <c r="AB998" s="11"/>
      <c r="AC998" s="11"/>
      <c r="AD998" s="11" t="e">
        <v>#N/A</v>
      </c>
      <c r="AE998" s="11" t="e">
        <v>#N/A</v>
      </c>
      <c r="AF998" s="11" t="e">
        <f t="shared" si="38"/>
        <v>#N/A</v>
      </c>
      <c r="AG998" s="11" t="e">
        <f t="shared" si="39"/>
        <v>#N/A</v>
      </c>
      <c r="AH998" s="11"/>
      <c r="AI998" s="11"/>
      <c r="AJ998" s="11"/>
      <c r="AK998" s="11"/>
      <c r="AL998" s="11"/>
      <c r="AM998" s="11"/>
      <c r="AN998" s="11"/>
      <c r="AO998" s="11">
        <v>1</v>
      </c>
    </row>
    <row r="999" spans="1:41" x14ac:dyDescent="0.3">
      <c r="A999" s="59" t="s">
        <v>142</v>
      </c>
      <c r="B999" s="59">
        <v>3</v>
      </c>
      <c r="C999" s="59" t="s">
        <v>1575</v>
      </c>
      <c r="D999" s="59" t="s">
        <v>818</v>
      </c>
      <c r="E999" s="59" t="e">
        <v>#N/A</v>
      </c>
      <c r="F999" s="59" t="s">
        <v>1576</v>
      </c>
      <c r="G999" s="59" t="s">
        <v>818</v>
      </c>
      <c r="H999" s="59" t="s">
        <v>1575</v>
      </c>
      <c r="I999" s="59" t="s">
        <v>818</v>
      </c>
      <c r="J999" s="59" t="s">
        <v>1577</v>
      </c>
      <c r="K999" s="59"/>
      <c r="L999" s="59"/>
      <c r="M999" s="59" t="s">
        <v>14313</v>
      </c>
      <c r="N999" s="59">
        <v>1</v>
      </c>
      <c r="O999" s="59"/>
      <c r="P999" s="155" t="s">
        <v>166</v>
      </c>
      <c r="Q999" s="11" t="s">
        <v>294</v>
      </c>
      <c r="R999" s="11"/>
      <c r="S999" s="11"/>
      <c r="T999" s="11"/>
      <c r="U999" s="11"/>
      <c r="V999" s="11"/>
      <c r="W999" s="11"/>
      <c r="X999" s="11"/>
      <c r="Y999" s="11"/>
      <c r="Z999" s="11"/>
      <c r="AA999" s="11"/>
      <c r="AB999" s="11"/>
      <c r="AC999" s="11"/>
      <c r="AD999" s="11" t="e">
        <v>#N/A</v>
      </c>
      <c r="AE999" s="11" t="e">
        <v>#N/A</v>
      </c>
      <c r="AF999" s="11" t="e">
        <f t="shared" si="38"/>
        <v>#N/A</v>
      </c>
      <c r="AG999" s="11" t="e">
        <f t="shared" si="39"/>
        <v>#N/A</v>
      </c>
      <c r="AH999" s="11"/>
      <c r="AI999" s="11"/>
      <c r="AJ999" s="11"/>
      <c r="AK999" s="11"/>
      <c r="AL999" s="11"/>
      <c r="AM999" s="11"/>
      <c r="AN999" s="11"/>
      <c r="AO999" s="11"/>
    </row>
    <row r="1000" spans="1:41" x14ac:dyDescent="0.3">
      <c r="A1000" s="59" t="s">
        <v>142</v>
      </c>
      <c r="B1000" s="59">
        <v>3</v>
      </c>
      <c r="C1000" s="59" t="s">
        <v>292</v>
      </c>
      <c r="D1000" s="59" t="s">
        <v>625</v>
      </c>
      <c r="E1000" s="59" t="s">
        <v>18</v>
      </c>
      <c r="F1000" s="59" t="s">
        <v>1581</v>
      </c>
      <c r="G1000" s="59" t="s">
        <v>625</v>
      </c>
      <c r="H1000" s="59" t="s">
        <v>292</v>
      </c>
      <c r="I1000" s="59" t="s">
        <v>4198</v>
      </c>
      <c r="J1000" s="59" t="s">
        <v>366</v>
      </c>
      <c r="K1000" s="59"/>
      <c r="L1000" s="59"/>
      <c r="M1000" s="59" t="s">
        <v>818</v>
      </c>
      <c r="N1000" s="59">
        <v>1</v>
      </c>
      <c r="O1000" s="59"/>
      <c r="P1000" s="155" t="s">
        <v>166</v>
      </c>
      <c r="Q1000" s="11" t="s">
        <v>294</v>
      </c>
      <c r="R1000" s="11"/>
      <c r="S1000" s="11"/>
      <c r="T1000" s="11"/>
      <c r="U1000" s="11"/>
      <c r="V1000" s="11"/>
      <c r="W1000" s="11"/>
      <c r="X1000" s="11"/>
      <c r="Y1000" s="11"/>
      <c r="Z1000" s="11"/>
      <c r="AA1000" s="11"/>
      <c r="AB1000" s="11"/>
      <c r="AC1000" s="11"/>
      <c r="AD1000" s="11" t="e">
        <v>#N/A</v>
      </c>
      <c r="AE1000" s="11" t="e">
        <v>#N/A</v>
      </c>
      <c r="AF1000" s="11" t="e">
        <f t="shared" si="38"/>
        <v>#N/A</v>
      </c>
      <c r="AG1000" s="11" t="e">
        <f t="shared" si="39"/>
        <v>#N/A</v>
      </c>
      <c r="AH1000" s="11"/>
      <c r="AI1000" s="11"/>
      <c r="AJ1000" s="11"/>
      <c r="AK1000" s="11"/>
      <c r="AL1000" s="11"/>
      <c r="AM1000" s="11"/>
      <c r="AN1000" s="11"/>
      <c r="AO1000" s="11">
        <v>1</v>
      </c>
    </row>
    <row r="1001" spans="1:41" x14ac:dyDescent="0.3">
      <c r="A1001" s="59" t="s">
        <v>142</v>
      </c>
      <c r="B1001" s="59">
        <v>3</v>
      </c>
      <c r="C1001" s="59" t="s">
        <v>388</v>
      </c>
      <c r="D1001" s="59" t="s">
        <v>3577</v>
      </c>
      <c r="E1001" s="59" t="s">
        <v>4</v>
      </c>
      <c r="F1001" s="59" t="s">
        <v>1582</v>
      </c>
      <c r="G1001" s="59" t="s">
        <v>3577</v>
      </c>
      <c r="H1001" s="59" t="s">
        <v>388</v>
      </c>
      <c r="I1001" s="59" t="s">
        <v>4032</v>
      </c>
      <c r="J1001" s="59" t="s">
        <v>387</v>
      </c>
      <c r="K1001" s="59"/>
      <c r="L1001" s="59"/>
      <c r="M1001" s="59" t="s">
        <v>818</v>
      </c>
      <c r="N1001" s="59">
        <v>1</v>
      </c>
      <c r="O1001" s="59"/>
      <c r="P1001" s="155" t="s">
        <v>166</v>
      </c>
      <c r="Q1001" s="11" t="s">
        <v>294</v>
      </c>
      <c r="R1001" s="11"/>
      <c r="S1001" s="11"/>
      <c r="T1001" s="11"/>
      <c r="U1001" s="11"/>
      <c r="V1001" s="11"/>
      <c r="W1001" s="11"/>
      <c r="X1001" s="11"/>
      <c r="Y1001" s="11"/>
      <c r="Z1001" s="11"/>
      <c r="AA1001" s="11"/>
      <c r="AB1001" s="11"/>
      <c r="AC1001" s="11"/>
      <c r="AD1001" s="11" t="e">
        <v>#N/A</v>
      </c>
      <c r="AE1001" s="11" t="e">
        <v>#N/A</v>
      </c>
      <c r="AF1001" s="11" t="e">
        <f t="shared" si="38"/>
        <v>#N/A</v>
      </c>
      <c r="AG1001" s="11" t="e">
        <f t="shared" si="39"/>
        <v>#N/A</v>
      </c>
      <c r="AH1001" s="11"/>
      <c r="AI1001" s="11"/>
      <c r="AJ1001" s="11"/>
      <c r="AK1001" s="11"/>
      <c r="AL1001" s="11"/>
      <c r="AM1001" s="11"/>
      <c r="AN1001" s="11"/>
      <c r="AO1001" s="11">
        <v>1</v>
      </c>
    </row>
    <row r="1002" spans="1:41" x14ac:dyDescent="0.3">
      <c r="A1002" s="60" t="s">
        <v>1572</v>
      </c>
      <c r="B1002" s="59" t="e">
        <v>#N/A</v>
      </c>
      <c r="C1002" s="59" t="s">
        <v>468</v>
      </c>
      <c r="D1002" s="59" t="s">
        <v>818</v>
      </c>
      <c r="E1002" s="59" t="e">
        <v>#N/A</v>
      </c>
      <c r="F1002" s="59" t="s">
        <v>468</v>
      </c>
      <c r="G1002" s="59" t="s">
        <v>818</v>
      </c>
      <c r="H1002" s="59" t="s">
        <v>468</v>
      </c>
      <c r="I1002" s="59" t="s">
        <v>818</v>
      </c>
      <c r="J1002" s="59" t="s">
        <v>436</v>
      </c>
      <c r="K1002" s="59"/>
      <c r="L1002" s="59"/>
      <c r="M1002" s="59" t="s">
        <v>14313</v>
      </c>
      <c r="N1002" s="59" t="e">
        <v>#N/A</v>
      </c>
      <c r="O1002" s="59"/>
      <c r="P1002" s="155" t="s">
        <v>166</v>
      </c>
      <c r="Q1002" s="11"/>
      <c r="R1002" s="11"/>
      <c r="S1002" s="11"/>
      <c r="T1002" s="11"/>
      <c r="U1002" s="11"/>
      <c r="V1002" s="11"/>
      <c r="W1002" s="11"/>
      <c r="X1002" s="11"/>
      <c r="Y1002" s="11"/>
      <c r="Z1002" s="11"/>
      <c r="AA1002" s="11"/>
      <c r="AB1002" s="11"/>
      <c r="AC1002" s="11"/>
      <c r="AD1002" s="11" t="e">
        <v>#N/A</v>
      </c>
      <c r="AE1002" s="11" t="e">
        <v>#N/A</v>
      </c>
      <c r="AF1002" s="11"/>
      <c r="AG1002" s="11"/>
      <c r="AH1002" s="11"/>
      <c r="AI1002" s="11"/>
      <c r="AJ1002" s="11"/>
      <c r="AK1002" s="11"/>
      <c r="AL1002" s="11"/>
      <c r="AM1002" s="11"/>
      <c r="AN1002" s="11"/>
      <c r="AO1002" s="11"/>
    </row>
    <row r="1003" spans="1:41" x14ac:dyDescent="0.3">
      <c r="A1003" s="59" t="s">
        <v>142</v>
      </c>
      <c r="B1003" s="59">
        <v>3</v>
      </c>
      <c r="C1003" s="59" t="s">
        <v>640</v>
      </c>
      <c r="D1003" s="59" t="s">
        <v>3306</v>
      </c>
      <c r="E1003" s="59" t="s">
        <v>11</v>
      </c>
      <c r="F1003" s="59" t="s">
        <v>1583</v>
      </c>
      <c r="G1003" s="59" t="s">
        <v>3306</v>
      </c>
      <c r="H1003" s="59" t="s">
        <v>640</v>
      </c>
      <c r="I1003" s="59" t="s">
        <v>4316</v>
      </c>
      <c r="J1003" s="59" t="s">
        <v>366</v>
      </c>
      <c r="K1003" s="59"/>
      <c r="L1003" s="59"/>
      <c r="M1003" s="59" t="s">
        <v>818</v>
      </c>
      <c r="N1003" s="59">
        <v>1</v>
      </c>
      <c r="O1003" s="59"/>
      <c r="P1003" s="155" t="s">
        <v>166</v>
      </c>
      <c r="Q1003" s="11" t="s">
        <v>294</v>
      </c>
      <c r="R1003" s="11"/>
      <c r="S1003" s="11"/>
      <c r="T1003" s="11"/>
      <c r="U1003" s="11"/>
      <c r="V1003" s="11">
        <v>1</v>
      </c>
      <c r="W1003" s="11"/>
      <c r="X1003" s="11"/>
      <c r="Y1003" s="11"/>
      <c r="Z1003" s="11"/>
      <c r="AA1003" s="11"/>
      <c r="AB1003" s="11"/>
      <c r="AC1003" s="11"/>
      <c r="AD1003" s="11" t="e">
        <v>#N/A</v>
      </c>
      <c r="AE1003" s="11" t="e">
        <v>#N/A</v>
      </c>
      <c r="AF1003" s="11" t="e">
        <f t="shared" ref="AF1003:AF1066" si="40">"Examples: "&amp;VLOOKUP(AC1003,OECD_Codes,4,FALSE)</f>
        <v>#N/A</v>
      </c>
      <c r="AG1003" s="11" t="e">
        <f t="shared" ref="AG1003:AG1066" si="41">AC1003&amp;". "&amp;AD1003&amp;". "&amp;AE1003&amp;". "&amp;AF1003</f>
        <v>#N/A</v>
      </c>
      <c r="AH1003" s="11"/>
      <c r="AI1003" s="11"/>
      <c r="AJ1003" s="11"/>
      <c r="AK1003" s="11"/>
      <c r="AL1003" s="11"/>
      <c r="AM1003" s="11"/>
      <c r="AN1003" s="11"/>
      <c r="AO1003" s="11">
        <v>1</v>
      </c>
    </row>
    <row r="1004" spans="1:41" x14ac:dyDescent="0.3">
      <c r="A1004" s="59" t="s">
        <v>142</v>
      </c>
      <c r="B1004" s="59">
        <v>3</v>
      </c>
      <c r="C1004" s="59" t="s">
        <v>640</v>
      </c>
      <c r="D1004" s="59" t="s">
        <v>3306</v>
      </c>
      <c r="E1004" s="59" t="s">
        <v>11</v>
      </c>
      <c r="F1004" s="77" t="s">
        <v>1584</v>
      </c>
      <c r="G1004" s="59" t="s">
        <v>3306</v>
      </c>
      <c r="H1004" s="59" t="s">
        <v>640</v>
      </c>
      <c r="I1004" s="59" t="s">
        <v>4316</v>
      </c>
      <c r="J1004" s="59" t="s">
        <v>366</v>
      </c>
      <c r="K1004" s="59"/>
      <c r="L1004" s="59"/>
      <c r="M1004" s="59" t="s">
        <v>818</v>
      </c>
      <c r="N1004" s="59">
        <v>1</v>
      </c>
      <c r="O1004" s="59"/>
      <c r="P1004" s="155" t="s">
        <v>166</v>
      </c>
      <c r="Q1004" s="11" t="s">
        <v>294</v>
      </c>
      <c r="R1004" s="11"/>
      <c r="S1004" s="11"/>
      <c r="T1004" s="11"/>
      <c r="U1004" s="11"/>
      <c r="V1004" s="11"/>
      <c r="W1004" s="11"/>
      <c r="X1004" s="11"/>
      <c r="Y1004" s="11"/>
      <c r="Z1004" s="11"/>
      <c r="AA1004" s="11"/>
      <c r="AB1004" s="11"/>
      <c r="AC1004" s="11"/>
      <c r="AD1004" s="11" t="e">
        <v>#N/A</v>
      </c>
      <c r="AE1004" s="11" t="e">
        <v>#N/A</v>
      </c>
      <c r="AF1004" s="11" t="e">
        <f t="shared" si="40"/>
        <v>#N/A</v>
      </c>
      <c r="AG1004" s="11" t="e">
        <f t="shared" si="41"/>
        <v>#N/A</v>
      </c>
      <c r="AH1004" s="11"/>
      <c r="AI1004" s="11"/>
      <c r="AJ1004" s="11"/>
      <c r="AK1004" s="11"/>
      <c r="AL1004" s="11"/>
      <c r="AM1004" s="11"/>
      <c r="AN1004" s="11"/>
      <c r="AO1004" s="11">
        <v>1</v>
      </c>
    </row>
    <row r="1005" spans="1:41" x14ac:dyDescent="0.3">
      <c r="A1005" s="59" t="s">
        <v>142</v>
      </c>
      <c r="B1005" s="59">
        <v>3</v>
      </c>
      <c r="C1005" s="59" t="s">
        <v>1585</v>
      </c>
      <c r="D1005" s="59" t="s">
        <v>3313</v>
      </c>
      <c r="E1005" s="59" t="s">
        <v>11</v>
      </c>
      <c r="F1005" s="59" t="s">
        <v>1586</v>
      </c>
      <c r="G1005" s="59" t="s">
        <v>3313</v>
      </c>
      <c r="H1005" s="59" t="s">
        <v>1585</v>
      </c>
      <c r="I1005" s="59" t="s">
        <v>3313</v>
      </c>
      <c r="J1005" s="59" t="s">
        <v>366</v>
      </c>
      <c r="K1005" s="59"/>
      <c r="L1005" s="59"/>
      <c r="M1005" s="59" t="s">
        <v>818</v>
      </c>
      <c r="N1005" s="59">
        <v>1</v>
      </c>
      <c r="O1005" s="59"/>
      <c r="P1005" s="155" t="s">
        <v>166</v>
      </c>
      <c r="Q1005" s="11" t="s">
        <v>294</v>
      </c>
      <c r="R1005" s="11"/>
      <c r="S1005" s="11"/>
      <c r="T1005" s="11"/>
      <c r="U1005" s="11"/>
      <c r="V1005" s="11"/>
      <c r="W1005" s="11"/>
      <c r="X1005" s="11"/>
      <c r="Y1005" s="11"/>
      <c r="Z1005" s="11"/>
      <c r="AA1005" s="11"/>
      <c r="AB1005" s="11"/>
      <c r="AC1005" s="11"/>
      <c r="AD1005" s="11" t="e">
        <v>#N/A</v>
      </c>
      <c r="AE1005" s="11" t="e">
        <v>#N/A</v>
      </c>
      <c r="AF1005" s="11" t="e">
        <f t="shared" si="40"/>
        <v>#N/A</v>
      </c>
      <c r="AG1005" s="11" t="e">
        <f t="shared" si="41"/>
        <v>#N/A</v>
      </c>
      <c r="AH1005" s="11"/>
      <c r="AI1005" s="11"/>
      <c r="AJ1005" s="11"/>
      <c r="AK1005" s="11"/>
      <c r="AL1005" s="11"/>
      <c r="AM1005" s="11"/>
      <c r="AN1005" s="11"/>
      <c r="AO1005" s="11">
        <v>1</v>
      </c>
    </row>
    <row r="1006" spans="1:41" x14ac:dyDescent="0.3">
      <c r="A1006" s="59" t="s">
        <v>142</v>
      </c>
      <c r="B1006" s="59">
        <v>3</v>
      </c>
      <c r="C1006" s="59" t="s">
        <v>1588</v>
      </c>
      <c r="D1006" s="59" t="s">
        <v>3267</v>
      </c>
      <c r="E1006" s="59" t="s">
        <v>11</v>
      </c>
      <c r="F1006" s="59" t="s">
        <v>1589</v>
      </c>
      <c r="G1006" s="59" t="s">
        <v>3267</v>
      </c>
      <c r="H1006" s="59" t="s">
        <v>1588</v>
      </c>
      <c r="I1006" s="59" t="s">
        <v>4447</v>
      </c>
      <c r="J1006" s="59" t="s">
        <v>366</v>
      </c>
      <c r="K1006" s="59"/>
      <c r="L1006" s="59"/>
      <c r="M1006" s="59" t="s">
        <v>818</v>
      </c>
      <c r="N1006" s="59">
        <v>1</v>
      </c>
      <c r="O1006" s="59"/>
      <c r="P1006" s="155" t="s">
        <v>166</v>
      </c>
      <c r="Q1006" s="11" t="s">
        <v>294</v>
      </c>
      <c r="R1006" s="11"/>
      <c r="S1006" s="11"/>
      <c r="T1006" s="11"/>
      <c r="U1006" s="11"/>
      <c r="V1006" s="11"/>
      <c r="W1006" s="11"/>
      <c r="X1006" s="11"/>
      <c r="Y1006" s="11"/>
      <c r="Z1006" s="11"/>
      <c r="AA1006" s="11"/>
      <c r="AB1006" s="11"/>
      <c r="AC1006" s="11"/>
      <c r="AD1006" s="11" t="e">
        <v>#N/A</v>
      </c>
      <c r="AE1006" s="11" t="e">
        <v>#N/A</v>
      </c>
      <c r="AF1006" s="11" t="e">
        <f t="shared" si="40"/>
        <v>#N/A</v>
      </c>
      <c r="AG1006" s="11" t="e">
        <f t="shared" si="41"/>
        <v>#N/A</v>
      </c>
      <c r="AH1006" s="11"/>
      <c r="AI1006" s="11"/>
      <c r="AJ1006" s="11"/>
      <c r="AK1006" s="11"/>
      <c r="AL1006" s="11"/>
      <c r="AM1006" s="11"/>
      <c r="AN1006" s="11"/>
      <c r="AO1006" s="11">
        <v>1</v>
      </c>
    </row>
    <row r="1007" spans="1:41" x14ac:dyDescent="0.3">
      <c r="A1007" s="59" t="s">
        <v>142</v>
      </c>
      <c r="B1007" s="59">
        <v>3</v>
      </c>
      <c r="C1007" s="59" t="s">
        <v>407</v>
      </c>
      <c r="D1007" s="59" t="s">
        <v>2143</v>
      </c>
      <c r="E1007" s="59" t="s">
        <v>4</v>
      </c>
      <c r="F1007" s="59" t="s">
        <v>1590</v>
      </c>
      <c r="G1007" s="59" t="s">
        <v>2143</v>
      </c>
      <c r="H1007" s="59" t="s">
        <v>407</v>
      </c>
      <c r="I1007" s="59" t="s">
        <v>4726</v>
      </c>
      <c r="J1007" s="59" t="s">
        <v>366</v>
      </c>
      <c r="K1007" s="59"/>
      <c r="L1007" s="59"/>
      <c r="M1007" s="59" t="s">
        <v>818</v>
      </c>
      <c r="N1007" s="59">
        <v>1</v>
      </c>
      <c r="O1007" s="59"/>
      <c r="P1007" s="155" t="s">
        <v>166</v>
      </c>
      <c r="Q1007" s="11" t="s">
        <v>294</v>
      </c>
      <c r="R1007" s="11"/>
      <c r="S1007" s="11"/>
      <c r="T1007" s="11"/>
      <c r="U1007" s="11"/>
      <c r="V1007" s="11"/>
      <c r="W1007" s="11"/>
      <c r="X1007" s="11"/>
      <c r="Y1007" s="11"/>
      <c r="Z1007" s="11"/>
      <c r="AA1007" s="11"/>
      <c r="AB1007" s="11"/>
      <c r="AC1007" s="11"/>
      <c r="AD1007" s="11" t="e">
        <v>#N/A</v>
      </c>
      <c r="AE1007" s="11" t="e">
        <v>#N/A</v>
      </c>
      <c r="AF1007" s="11" t="e">
        <f t="shared" si="40"/>
        <v>#N/A</v>
      </c>
      <c r="AG1007" s="11" t="e">
        <f t="shared" si="41"/>
        <v>#N/A</v>
      </c>
      <c r="AH1007" s="11"/>
      <c r="AI1007" s="11"/>
      <c r="AJ1007" s="11"/>
      <c r="AK1007" s="11"/>
      <c r="AL1007" s="11"/>
      <c r="AM1007" s="11"/>
      <c r="AN1007" s="11"/>
      <c r="AO1007" s="11">
        <v>1</v>
      </c>
    </row>
    <row r="1008" spans="1:41" x14ac:dyDescent="0.3">
      <c r="A1008" s="59" t="s">
        <v>142</v>
      </c>
      <c r="B1008" s="59">
        <v>3</v>
      </c>
      <c r="C1008" s="59" t="s">
        <v>407</v>
      </c>
      <c r="D1008" s="59" t="s">
        <v>2143</v>
      </c>
      <c r="E1008" s="59" t="s">
        <v>4</v>
      </c>
      <c r="F1008" s="59" t="s">
        <v>1591</v>
      </c>
      <c r="G1008" s="59" t="s">
        <v>2143</v>
      </c>
      <c r="H1008" s="59" t="s">
        <v>407</v>
      </c>
      <c r="I1008" s="59" t="s">
        <v>4726</v>
      </c>
      <c r="J1008" s="59" t="s">
        <v>366</v>
      </c>
      <c r="K1008" s="59"/>
      <c r="L1008" s="59"/>
      <c r="M1008" s="59" t="s">
        <v>818</v>
      </c>
      <c r="N1008" s="59">
        <v>1</v>
      </c>
      <c r="O1008" s="59"/>
      <c r="P1008" s="155" t="s">
        <v>166</v>
      </c>
      <c r="Q1008" s="11" t="s">
        <v>294</v>
      </c>
      <c r="R1008" s="11"/>
      <c r="S1008" s="11"/>
      <c r="T1008" s="11"/>
      <c r="U1008" s="11"/>
      <c r="V1008" s="11"/>
      <c r="W1008" s="11"/>
      <c r="X1008" s="11"/>
      <c r="Y1008" s="11"/>
      <c r="Z1008" s="11"/>
      <c r="AA1008" s="11"/>
      <c r="AB1008" s="11"/>
      <c r="AC1008" s="11"/>
      <c r="AD1008" s="11" t="e">
        <v>#N/A</v>
      </c>
      <c r="AE1008" s="11" t="e">
        <v>#N/A</v>
      </c>
      <c r="AF1008" s="11" t="e">
        <f t="shared" si="40"/>
        <v>#N/A</v>
      </c>
      <c r="AG1008" s="11" t="e">
        <f t="shared" si="41"/>
        <v>#N/A</v>
      </c>
      <c r="AH1008" s="11"/>
      <c r="AI1008" s="11"/>
      <c r="AJ1008" s="11"/>
      <c r="AK1008" s="11"/>
      <c r="AL1008" s="11"/>
      <c r="AM1008" s="11"/>
      <c r="AN1008" s="11"/>
      <c r="AO1008" s="11">
        <v>1</v>
      </c>
    </row>
    <row r="1009" spans="1:41" x14ac:dyDescent="0.3">
      <c r="A1009" s="59" t="s">
        <v>142</v>
      </c>
      <c r="B1009" s="59">
        <v>3</v>
      </c>
      <c r="C1009" s="59" t="s">
        <v>801</v>
      </c>
      <c r="D1009" s="59" t="s">
        <v>818</v>
      </c>
      <c r="E1009" s="59" t="e">
        <v>#N/A</v>
      </c>
      <c r="F1009" s="59" t="s">
        <v>1593</v>
      </c>
      <c r="G1009" s="59" t="s">
        <v>818</v>
      </c>
      <c r="H1009" s="59" t="s">
        <v>801</v>
      </c>
      <c r="I1009" s="59" t="s">
        <v>818</v>
      </c>
      <c r="J1009" s="59" t="s">
        <v>1594</v>
      </c>
      <c r="K1009" s="59"/>
      <c r="L1009" s="59"/>
      <c r="M1009" s="59" t="s">
        <v>14313</v>
      </c>
      <c r="N1009" s="59">
        <v>1</v>
      </c>
      <c r="O1009" s="59"/>
      <c r="P1009" s="155" t="s">
        <v>166</v>
      </c>
      <c r="Q1009" s="11" t="s">
        <v>294</v>
      </c>
      <c r="R1009" s="11"/>
      <c r="S1009" s="11"/>
      <c r="T1009" s="11"/>
      <c r="U1009" s="11"/>
      <c r="V1009" s="11"/>
      <c r="W1009" s="11"/>
      <c r="X1009" s="11"/>
      <c r="Y1009" s="11"/>
      <c r="Z1009" s="11"/>
      <c r="AA1009" s="11"/>
      <c r="AB1009" s="11"/>
      <c r="AC1009" s="11"/>
      <c r="AD1009" s="11" t="e">
        <v>#N/A</v>
      </c>
      <c r="AE1009" s="11" t="e">
        <v>#N/A</v>
      </c>
      <c r="AF1009" s="11" t="e">
        <f t="shared" si="40"/>
        <v>#N/A</v>
      </c>
      <c r="AG1009" s="11" t="e">
        <f t="shared" si="41"/>
        <v>#N/A</v>
      </c>
      <c r="AH1009" s="11"/>
      <c r="AI1009" s="11"/>
      <c r="AJ1009" s="11"/>
      <c r="AK1009" s="11"/>
      <c r="AL1009" s="11"/>
      <c r="AM1009" s="11"/>
      <c r="AN1009" s="11"/>
      <c r="AO1009" s="11"/>
    </row>
    <row r="1010" spans="1:41" x14ac:dyDescent="0.3">
      <c r="A1010" s="59" t="s">
        <v>142</v>
      </c>
      <c r="B1010" s="59">
        <v>3</v>
      </c>
      <c r="C1010" s="59" t="s">
        <v>191</v>
      </c>
      <c r="D1010" s="59" t="s">
        <v>3258</v>
      </c>
      <c r="E1010" s="59" t="s">
        <v>16</v>
      </c>
      <c r="F1010" s="59" t="s">
        <v>231</v>
      </c>
      <c r="G1010" s="59" t="s">
        <v>3258</v>
      </c>
      <c r="H1010" s="59" t="s">
        <v>191</v>
      </c>
      <c r="I1010" s="59" t="s">
        <v>4263</v>
      </c>
      <c r="J1010" s="59" t="s">
        <v>366</v>
      </c>
      <c r="K1010" s="59"/>
      <c r="L1010" s="59"/>
      <c r="M1010" s="59" t="s">
        <v>818</v>
      </c>
      <c r="N1010" s="59">
        <v>1</v>
      </c>
      <c r="O1010" s="59"/>
      <c r="P1010" s="155" t="s">
        <v>166</v>
      </c>
      <c r="Q1010" s="11" t="s">
        <v>294</v>
      </c>
      <c r="R1010" s="11"/>
      <c r="S1010" s="11"/>
      <c r="T1010" s="11"/>
      <c r="U1010" s="11"/>
      <c r="V1010" s="11">
        <v>1</v>
      </c>
      <c r="W1010" s="11"/>
      <c r="X1010" s="11"/>
      <c r="Y1010" s="11"/>
      <c r="Z1010" s="11"/>
      <c r="AA1010" s="11"/>
      <c r="AB1010" s="11"/>
      <c r="AC1010" s="11"/>
      <c r="AD1010" s="11" t="e">
        <v>#N/A</v>
      </c>
      <c r="AE1010" s="11" t="e">
        <v>#N/A</v>
      </c>
      <c r="AF1010" s="11" t="e">
        <f t="shared" si="40"/>
        <v>#N/A</v>
      </c>
      <c r="AG1010" s="11" t="e">
        <f t="shared" si="41"/>
        <v>#N/A</v>
      </c>
      <c r="AH1010" s="11"/>
      <c r="AI1010" s="11"/>
      <c r="AJ1010" s="11"/>
      <c r="AK1010" s="11"/>
      <c r="AL1010" s="11"/>
      <c r="AM1010" s="11"/>
      <c r="AN1010" s="11"/>
      <c r="AO1010" s="11">
        <v>1</v>
      </c>
    </row>
    <row r="1011" spans="1:41" x14ac:dyDescent="0.3">
      <c r="A1011" s="59" t="s">
        <v>142</v>
      </c>
      <c r="B1011" s="59">
        <v>3</v>
      </c>
      <c r="C1011" s="59" t="s">
        <v>1597</v>
      </c>
      <c r="D1011" s="59" t="s">
        <v>3428</v>
      </c>
      <c r="E1011" s="59" t="s">
        <v>11</v>
      </c>
      <c r="F1011" s="59" t="s">
        <v>1598</v>
      </c>
      <c r="G1011" s="59" t="s">
        <v>3428</v>
      </c>
      <c r="H1011" s="59" t="s">
        <v>1597</v>
      </c>
      <c r="I1011" s="59" t="s">
        <v>4407</v>
      </c>
      <c r="J1011" s="59" t="s">
        <v>366</v>
      </c>
      <c r="K1011" s="59"/>
      <c r="L1011" s="59"/>
      <c r="M1011" s="59" t="s">
        <v>818</v>
      </c>
      <c r="N1011" s="59">
        <v>1</v>
      </c>
      <c r="O1011" s="59"/>
      <c r="P1011" s="155" t="s">
        <v>166</v>
      </c>
      <c r="Q1011" s="11" t="s">
        <v>294</v>
      </c>
      <c r="R1011" s="11"/>
      <c r="S1011" s="11"/>
      <c r="T1011" s="11"/>
      <c r="U1011" s="11"/>
      <c r="V1011" s="11">
        <v>1</v>
      </c>
      <c r="W1011" s="11"/>
      <c r="X1011" s="11"/>
      <c r="Y1011" s="11"/>
      <c r="Z1011" s="11"/>
      <c r="AA1011" s="11"/>
      <c r="AB1011" s="11"/>
      <c r="AC1011" s="11"/>
      <c r="AD1011" s="11" t="e">
        <v>#N/A</v>
      </c>
      <c r="AE1011" s="11" t="e">
        <v>#N/A</v>
      </c>
      <c r="AF1011" s="11" t="e">
        <f t="shared" si="40"/>
        <v>#N/A</v>
      </c>
      <c r="AG1011" s="11" t="e">
        <f t="shared" si="41"/>
        <v>#N/A</v>
      </c>
      <c r="AH1011" s="11"/>
      <c r="AI1011" s="11"/>
      <c r="AJ1011" s="11"/>
      <c r="AK1011" s="11"/>
      <c r="AL1011" s="11"/>
      <c r="AM1011" s="11"/>
      <c r="AN1011" s="11"/>
      <c r="AO1011" s="11">
        <v>1</v>
      </c>
    </row>
    <row r="1012" spans="1:41" x14ac:dyDescent="0.3">
      <c r="A1012" s="59" t="s">
        <v>142</v>
      </c>
      <c r="B1012" s="59">
        <v>3</v>
      </c>
      <c r="C1012" s="59" t="s">
        <v>1602</v>
      </c>
      <c r="D1012" s="59" t="s">
        <v>3228</v>
      </c>
      <c r="E1012" s="59" t="s">
        <v>11</v>
      </c>
      <c r="F1012" s="59" t="s">
        <v>1603</v>
      </c>
      <c r="G1012" s="59" t="s">
        <v>3228</v>
      </c>
      <c r="H1012" s="59" t="s">
        <v>1602</v>
      </c>
      <c r="I1012" s="59" t="s">
        <v>4290</v>
      </c>
      <c r="J1012" s="59" t="s">
        <v>366</v>
      </c>
      <c r="K1012" s="59"/>
      <c r="L1012" s="59"/>
      <c r="M1012" s="59" t="s">
        <v>818</v>
      </c>
      <c r="N1012" s="59">
        <v>1</v>
      </c>
      <c r="O1012" s="59"/>
      <c r="P1012" s="155" t="s">
        <v>166</v>
      </c>
      <c r="Q1012" s="11" t="s">
        <v>294</v>
      </c>
      <c r="R1012" s="11"/>
      <c r="S1012" s="11"/>
      <c r="T1012" s="11"/>
      <c r="U1012" s="11"/>
      <c r="V1012" s="11"/>
      <c r="W1012" s="11"/>
      <c r="X1012" s="11"/>
      <c r="Y1012" s="11"/>
      <c r="Z1012" s="11"/>
      <c r="AA1012" s="11"/>
      <c r="AB1012" s="11"/>
      <c r="AC1012" s="11"/>
      <c r="AD1012" s="11" t="e">
        <v>#N/A</v>
      </c>
      <c r="AE1012" s="11" t="e">
        <v>#N/A</v>
      </c>
      <c r="AF1012" s="11" t="e">
        <f t="shared" si="40"/>
        <v>#N/A</v>
      </c>
      <c r="AG1012" s="11" t="e">
        <f t="shared" si="41"/>
        <v>#N/A</v>
      </c>
      <c r="AH1012" s="11"/>
      <c r="AI1012" s="11"/>
      <c r="AJ1012" s="11"/>
      <c r="AK1012" s="11"/>
      <c r="AL1012" s="11"/>
      <c r="AM1012" s="11"/>
      <c r="AN1012" s="11"/>
      <c r="AO1012" s="11">
        <v>1</v>
      </c>
    </row>
    <row r="1013" spans="1:41" x14ac:dyDescent="0.3">
      <c r="A1013" s="59" t="s">
        <v>142</v>
      </c>
      <c r="B1013" s="59">
        <v>3</v>
      </c>
      <c r="C1013" s="59"/>
      <c r="D1013" s="59" t="s">
        <v>818</v>
      </c>
      <c r="E1013" s="59" t="e">
        <v>#N/A</v>
      </c>
      <c r="F1013" s="59" t="s">
        <v>1604</v>
      </c>
      <c r="G1013" s="59" t="s">
        <v>818</v>
      </c>
      <c r="H1013" s="59" t="s">
        <v>818</v>
      </c>
      <c r="I1013" s="59" t="s">
        <v>818</v>
      </c>
      <c r="J1013" s="59" t="s">
        <v>1605</v>
      </c>
      <c r="K1013" s="59"/>
      <c r="L1013" s="59"/>
      <c r="M1013" s="59" t="s">
        <v>14313</v>
      </c>
      <c r="N1013" s="59">
        <v>1</v>
      </c>
      <c r="O1013" s="59"/>
      <c r="P1013" s="155" t="s">
        <v>166</v>
      </c>
      <c r="Q1013" s="11" t="s">
        <v>294</v>
      </c>
      <c r="R1013" s="11"/>
      <c r="S1013" s="11"/>
      <c r="T1013" s="11"/>
      <c r="U1013" s="11"/>
      <c r="V1013" s="11"/>
      <c r="W1013" s="11"/>
      <c r="X1013" s="11"/>
      <c r="Y1013" s="11"/>
      <c r="Z1013" s="11"/>
      <c r="AA1013" s="11"/>
      <c r="AB1013" s="11"/>
      <c r="AC1013" s="11"/>
      <c r="AD1013" s="11" t="e">
        <v>#N/A</v>
      </c>
      <c r="AE1013" s="11" t="e">
        <v>#N/A</v>
      </c>
      <c r="AF1013" s="11" t="e">
        <f t="shared" si="40"/>
        <v>#N/A</v>
      </c>
      <c r="AG1013" s="11" t="e">
        <f t="shared" si="41"/>
        <v>#N/A</v>
      </c>
      <c r="AH1013" s="11"/>
      <c r="AI1013" s="11"/>
      <c r="AJ1013" s="11"/>
      <c r="AK1013" s="11"/>
      <c r="AL1013" s="11"/>
      <c r="AM1013" s="11"/>
      <c r="AN1013" s="11"/>
      <c r="AO1013" s="11"/>
    </row>
    <row r="1014" spans="1:41" x14ac:dyDescent="0.3">
      <c r="A1014" s="59" t="s">
        <v>142</v>
      </c>
      <c r="B1014" s="59">
        <v>3</v>
      </c>
      <c r="C1014" s="59"/>
      <c r="D1014" s="59" t="s">
        <v>818</v>
      </c>
      <c r="E1014" s="59" t="e">
        <v>#N/A</v>
      </c>
      <c r="F1014" s="59" t="s">
        <v>1568</v>
      </c>
      <c r="G1014" s="59"/>
      <c r="H1014" s="59"/>
      <c r="I1014" s="59" t="s">
        <v>818</v>
      </c>
      <c r="J1014" s="59" t="s">
        <v>581</v>
      </c>
      <c r="K1014" s="59"/>
      <c r="L1014" s="59"/>
      <c r="M1014" s="59" t="s">
        <v>14313</v>
      </c>
      <c r="N1014" s="59">
        <v>1</v>
      </c>
      <c r="O1014" s="59"/>
      <c r="P1014" s="155" t="s">
        <v>166</v>
      </c>
      <c r="Q1014" s="11" t="s">
        <v>294</v>
      </c>
      <c r="R1014" s="11"/>
      <c r="S1014" s="11"/>
      <c r="T1014" s="11"/>
      <c r="U1014" s="11"/>
      <c r="V1014" s="11"/>
      <c r="W1014" s="11"/>
      <c r="X1014" s="11"/>
      <c r="Y1014" s="11"/>
      <c r="Z1014" s="11"/>
      <c r="AA1014" s="11"/>
      <c r="AB1014" s="11"/>
      <c r="AC1014" s="11"/>
      <c r="AD1014" s="11" t="e">
        <v>#N/A</v>
      </c>
      <c r="AE1014" s="11" t="e">
        <v>#N/A</v>
      </c>
      <c r="AF1014" s="11" t="e">
        <f t="shared" si="40"/>
        <v>#N/A</v>
      </c>
      <c r="AG1014" s="11" t="e">
        <f t="shared" si="41"/>
        <v>#N/A</v>
      </c>
      <c r="AH1014" s="11"/>
      <c r="AI1014" s="11"/>
      <c r="AJ1014" s="11"/>
      <c r="AK1014" s="11"/>
      <c r="AL1014" s="11"/>
      <c r="AM1014" s="11"/>
      <c r="AN1014" s="11"/>
      <c r="AO1014" s="11"/>
    </row>
    <row r="1015" spans="1:41" x14ac:dyDescent="0.3">
      <c r="A1015" s="59" t="s">
        <v>142</v>
      </c>
      <c r="B1015" s="59">
        <v>3</v>
      </c>
      <c r="C1015" s="59"/>
      <c r="D1015" s="59" t="s">
        <v>818</v>
      </c>
      <c r="E1015" s="59" t="e">
        <v>#N/A</v>
      </c>
      <c r="F1015" s="59" t="s">
        <v>442</v>
      </c>
      <c r="G1015" s="59" t="s">
        <v>818</v>
      </c>
      <c r="H1015" s="59" t="s">
        <v>818</v>
      </c>
      <c r="I1015" s="59" t="s">
        <v>818</v>
      </c>
      <c r="J1015" s="59" t="s">
        <v>439</v>
      </c>
      <c r="K1015" s="59"/>
      <c r="L1015" s="59"/>
      <c r="M1015" s="59" t="s">
        <v>14313</v>
      </c>
      <c r="N1015" s="59">
        <v>1</v>
      </c>
      <c r="O1015" s="59"/>
      <c r="P1015" s="155" t="s">
        <v>166</v>
      </c>
      <c r="Q1015" s="11" t="s">
        <v>294</v>
      </c>
      <c r="R1015" s="11"/>
      <c r="S1015" s="11"/>
      <c r="T1015" s="11"/>
      <c r="U1015" s="11"/>
      <c r="V1015" s="11"/>
      <c r="W1015" s="11"/>
      <c r="X1015" s="11"/>
      <c r="Y1015" s="11"/>
      <c r="Z1015" s="11"/>
      <c r="AA1015" s="11"/>
      <c r="AB1015" s="11"/>
      <c r="AC1015" s="11"/>
      <c r="AD1015" s="11" t="e">
        <v>#N/A</v>
      </c>
      <c r="AE1015" s="11" t="e">
        <v>#N/A</v>
      </c>
      <c r="AF1015" s="11" t="e">
        <f t="shared" si="40"/>
        <v>#N/A</v>
      </c>
      <c r="AG1015" s="11" t="e">
        <f t="shared" si="41"/>
        <v>#N/A</v>
      </c>
      <c r="AH1015" s="11"/>
      <c r="AI1015" s="11"/>
      <c r="AJ1015" s="11"/>
      <c r="AK1015" s="11"/>
      <c r="AL1015" s="11"/>
      <c r="AM1015" s="11"/>
      <c r="AN1015" s="11"/>
      <c r="AO1015" s="11"/>
    </row>
    <row r="1016" spans="1:41" x14ac:dyDescent="0.3">
      <c r="A1016" s="59" t="s">
        <v>142</v>
      </c>
      <c r="B1016" s="59">
        <v>3</v>
      </c>
      <c r="C1016" s="59"/>
      <c r="D1016" s="59" t="s">
        <v>818</v>
      </c>
      <c r="E1016" s="59" t="e">
        <v>#N/A</v>
      </c>
      <c r="F1016" s="59" t="s">
        <v>1606</v>
      </c>
      <c r="G1016" s="59" t="s">
        <v>818</v>
      </c>
      <c r="H1016" s="59" t="s">
        <v>818</v>
      </c>
      <c r="I1016" s="59" t="s">
        <v>818</v>
      </c>
      <c r="J1016" s="59" t="s">
        <v>387</v>
      </c>
      <c r="K1016" s="59"/>
      <c r="L1016" s="59"/>
      <c r="M1016" s="59" t="s">
        <v>14313</v>
      </c>
      <c r="N1016" s="59">
        <v>1</v>
      </c>
      <c r="O1016" s="59"/>
      <c r="P1016" s="155" t="s">
        <v>166</v>
      </c>
      <c r="Q1016" s="11" t="s">
        <v>294</v>
      </c>
      <c r="R1016" s="11"/>
      <c r="S1016" s="11"/>
      <c r="T1016" s="11"/>
      <c r="U1016" s="11"/>
      <c r="V1016" s="11"/>
      <c r="W1016" s="11"/>
      <c r="X1016" s="11"/>
      <c r="Y1016" s="11"/>
      <c r="Z1016" s="11"/>
      <c r="AA1016" s="11"/>
      <c r="AB1016" s="11"/>
      <c r="AC1016" s="11"/>
      <c r="AD1016" s="11" t="e">
        <v>#N/A</v>
      </c>
      <c r="AE1016" s="11" t="e">
        <v>#N/A</v>
      </c>
      <c r="AF1016" s="11" t="e">
        <f t="shared" si="40"/>
        <v>#N/A</v>
      </c>
      <c r="AG1016" s="11" t="e">
        <f t="shared" si="41"/>
        <v>#N/A</v>
      </c>
      <c r="AH1016" s="11"/>
      <c r="AI1016" s="11"/>
      <c r="AJ1016" s="11"/>
      <c r="AK1016" s="11"/>
      <c r="AL1016" s="11"/>
      <c r="AM1016" s="11"/>
      <c r="AN1016" s="11"/>
      <c r="AO1016" s="11"/>
    </row>
    <row r="1017" spans="1:41" x14ac:dyDescent="0.3">
      <c r="A1017" s="59" t="s">
        <v>142</v>
      </c>
      <c r="B1017" s="59">
        <v>3</v>
      </c>
      <c r="C1017" s="59"/>
      <c r="D1017" s="59" t="s">
        <v>818</v>
      </c>
      <c r="E1017" s="59" t="e">
        <v>#N/A</v>
      </c>
      <c r="F1017" s="59" t="s">
        <v>1607</v>
      </c>
      <c r="G1017" s="59" t="s">
        <v>818</v>
      </c>
      <c r="H1017" s="59" t="s">
        <v>818</v>
      </c>
      <c r="I1017" s="59" t="s">
        <v>818</v>
      </c>
      <c r="J1017" s="59" t="s">
        <v>387</v>
      </c>
      <c r="K1017" s="59"/>
      <c r="L1017" s="59"/>
      <c r="M1017" s="59" t="s">
        <v>14313</v>
      </c>
      <c r="N1017" s="59">
        <v>1</v>
      </c>
      <c r="O1017" s="59"/>
      <c r="P1017" s="155" t="s">
        <v>166</v>
      </c>
      <c r="Q1017" s="11" t="s">
        <v>294</v>
      </c>
      <c r="R1017" s="11"/>
      <c r="S1017" s="11"/>
      <c r="T1017" s="11"/>
      <c r="U1017" s="11"/>
      <c r="V1017" s="11"/>
      <c r="W1017" s="11"/>
      <c r="X1017" s="11"/>
      <c r="Y1017" s="11"/>
      <c r="Z1017" s="11"/>
      <c r="AA1017" s="11"/>
      <c r="AB1017" s="11"/>
      <c r="AC1017" s="11"/>
      <c r="AD1017" s="11" t="e">
        <v>#N/A</v>
      </c>
      <c r="AE1017" s="11" t="e">
        <v>#N/A</v>
      </c>
      <c r="AF1017" s="11" t="e">
        <f t="shared" si="40"/>
        <v>#N/A</v>
      </c>
      <c r="AG1017" s="11" t="e">
        <f t="shared" si="41"/>
        <v>#N/A</v>
      </c>
      <c r="AH1017" s="11"/>
      <c r="AI1017" s="11"/>
      <c r="AJ1017" s="11"/>
      <c r="AK1017" s="11"/>
      <c r="AL1017" s="11"/>
      <c r="AM1017" s="11"/>
      <c r="AN1017" s="11"/>
      <c r="AO1017" s="11"/>
    </row>
    <row r="1018" spans="1:41" x14ac:dyDescent="0.3">
      <c r="A1018" s="59" t="s">
        <v>142</v>
      </c>
      <c r="B1018" s="59">
        <v>3</v>
      </c>
      <c r="C1018" s="59"/>
      <c r="D1018" s="59" t="s">
        <v>818</v>
      </c>
      <c r="E1018" s="59" t="e">
        <v>#N/A</v>
      </c>
      <c r="F1018" s="59" t="s">
        <v>1608</v>
      </c>
      <c r="G1018" s="59" t="s">
        <v>818</v>
      </c>
      <c r="H1018" s="59" t="s">
        <v>818</v>
      </c>
      <c r="I1018" s="59" t="s">
        <v>818</v>
      </c>
      <c r="J1018" s="59" t="s">
        <v>1605</v>
      </c>
      <c r="K1018" s="59"/>
      <c r="L1018" s="59"/>
      <c r="M1018" s="59" t="s">
        <v>14313</v>
      </c>
      <c r="N1018" s="59">
        <v>1</v>
      </c>
      <c r="O1018" s="59"/>
      <c r="P1018" s="155" t="s">
        <v>166</v>
      </c>
      <c r="Q1018" s="11" t="s">
        <v>294</v>
      </c>
      <c r="R1018" s="11"/>
      <c r="S1018" s="11"/>
      <c r="T1018" s="11"/>
      <c r="U1018" s="11"/>
      <c r="V1018" s="11"/>
      <c r="W1018" s="11"/>
      <c r="X1018" s="11"/>
      <c r="Y1018" s="11"/>
      <c r="Z1018" s="11"/>
      <c r="AA1018" s="11"/>
      <c r="AB1018" s="11"/>
      <c r="AC1018" s="11"/>
      <c r="AD1018" s="11" t="e">
        <v>#N/A</v>
      </c>
      <c r="AE1018" s="11" t="e">
        <v>#N/A</v>
      </c>
      <c r="AF1018" s="11" t="e">
        <f t="shared" si="40"/>
        <v>#N/A</v>
      </c>
      <c r="AG1018" s="11" t="e">
        <f t="shared" si="41"/>
        <v>#N/A</v>
      </c>
      <c r="AH1018" s="11"/>
      <c r="AI1018" s="11"/>
      <c r="AJ1018" s="11"/>
      <c r="AK1018" s="11"/>
      <c r="AL1018" s="11"/>
      <c r="AM1018" s="11"/>
      <c r="AN1018" s="11"/>
      <c r="AO1018" s="11"/>
    </row>
    <row r="1019" spans="1:41" x14ac:dyDescent="0.3">
      <c r="A1019" s="59" t="s">
        <v>142</v>
      </c>
      <c r="B1019" s="59">
        <v>3</v>
      </c>
      <c r="C1019" s="59"/>
      <c r="D1019" s="59" t="s">
        <v>818</v>
      </c>
      <c r="E1019" s="59" t="e">
        <v>#N/A</v>
      </c>
      <c r="F1019" s="59" t="s">
        <v>1609</v>
      </c>
      <c r="G1019" s="59" t="s">
        <v>818</v>
      </c>
      <c r="H1019" s="59" t="s">
        <v>818</v>
      </c>
      <c r="I1019" s="59" t="s">
        <v>818</v>
      </c>
      <c r="J1019" s="59" t="s">
        <v>1605</v>
      </c>
      <c r="K1019" s="59"/>
      <c r="L1019" s="59"/>
      <c r="M1019" s="59" t="s">
        <v>14313</v>
      </c>
      <c r="N1019" s="59">
        <v>1</v>
      </c>
      <c r="O1019" s="59"/>
      <c r="P1019" s="155" t="s">
        <v>166</v>
      </c>
      <c r="Q1019" s="11" t="s">
        <v>294</v>
      </c>
      <c r="R1019" s="11"/>
      <c r="S1019" s="11"/>
      <c r="T1019" s="11"/>
      <c r="U1019" s="11"/>
      <c r="V1019" s="11"/>
      <c r="W1019" s="11"/>
      <c r="X1019" s="11"/>
      <c r="Y1019" s="11"/>
      <c r="Z1019" s="11"/>
      <c r="AA1019" s="11"/>
      <c r="AB1019" s="11"/>
      <c r="AC1019" s="11"/>
      <c r="AD1019" s="11" t="e">
        <v>#N/A</v>
      </c>
      <c r="AE1019" s="11" t="e">
        <v>#N/A</v>
      </c>
      <c r="AF1019" s="11" t="e">
        <f t="shared" si="40"/>
        <v>#N/A</v>
      </c>
      <c r="AG1019" s="11" t="e">
        <f t="shared" si="41"/>
        <v>#N/A</v>
      </c>
      <c r="AH1019" s="11"/>
      <c r="AI1019" s="11"/>
      <c r="AJ1019" s="11"/>
      <c r="AK1019" s="11"/>
      <c r="AL1019" s="11"/>
      <c r="AM1019" s="11"/>
      <c r="AN1019" s="11"/>
      <c r="AO1019" s="11"/>
    </row>
    <row r="1020" spans="1:41" x14ac:dyDescent="0.3">
      <c r="A1020" s="59" t="s">
        <v>142</v>
      </c>
      <c r="B1020" s="59">
        <v>3</v>
      </c>
      <c r="C1020" s="59"/>
      <c r="D1020" s="59" t="s">
        <v>818</v>
      </c>
      <c r="E1020" s="59" t="e">
        <v>#N/A</v>
      </c>
      <c r="F1020" s="59" t="s">
        <v>1610</v>
      </c>
      <c r="G1020" s="59" t="s">
        <v>818</v>
      </c>
      <c r="H1020" s="59" t="s">
        <v>818</v>
      </c>
      <c r="I1020" s="59" t="s">
        <v>818</v>
      </c>
      <c r="J1020" s="59" t="s">
        <v>1605</v>
      </c>
      <c r="K1020" s="59"/>
      <c r="L1020" s="59"/>
      <c r="M1020" s="59" t="s">
        <v>14313</v>
      </c>
      <c r="N1020" s="59">
        <v>1</v>
      </c>
      <c r="O1020" s="59"/>
      <c r="P1020" s="155" t="s">
        <v>166</v>
      </c>
      <c r="Q1020" s="11" t="s">
        <v>294</v>
      </c>
      <c r="R1020" s="11"/>
      <c r="S1020" s="11"/>
      <c r="T1020" s="11"/>
      <c r="U1020" s="11"/>
      <c r="V1020" s="11"/>
      <c r="W1020" s="11"/>
      <c r="X1020" s="11"/>
      <c r="Y1020" s="11"/>
      <c r="Z1020" s="11"/>
      <c r="AA1020" s="11"/>
      <c r="AB1020" s="11"/>
      <c r="AC1020" s="11"/>
      <c r="AD1020" s="11" t="e">
        <v>#N/A</v>
      </c>
      <c r="AE1020" s="11" t="e">
        <v>#N/A</v>
      </c>
      <c r="AF1020" s="11" t="e">
        <f t="shared" si="40"/>
        <v>#N/A</v>
      </c>
      <c r="AG1020" s="11" t="e">
        <f t="shared" si="41"/>
        <v>#N/A</v>
      </c>
      <c r="AH1020" s="11"/>
      <c r="AI1020" s="11"/>
      <c r="AJ1020" s="11"/>
      <c r="AK1020" s="11"/>
      <c r="AL1020" s="11"/>
      <c r="AM1020" s="11"/>
      <c r="AN1020" s="11"/>
      <c r="AO1020" s="11"/>
    </row>
    <row r="1021" spans="1:41" x14ac:dyDescent="0.3">
      <c r="A1021" s="59" t="s">
        <v>142</v>
      </c>
      <c r="B1021" s="59">
        <v>3</v>
      </c>
      <c r="C1021" s="59"/>
      <c r="D1021" s="59" t="s">
        <v>818</v>
      </c>
      <c r="E1021" s="59" t="e">
        <v>#N/A</v>
      </c>
      <c r="F1021" s="59" t="s">
        <v>1611</v>
      </c>
      <c r="G1021" s="59" t="s">
        <v>818</v>
      </c>
      <c r="H1021" s="59" t="s">
        <v>818</v>
      </c>
      <c r="I1021" s="59" t="s">
        <v>818</v>
      </c>
      <c r="J1021" s="59" t="s">
        <v>439</v>
      </c>
      <c r="K1021" s="59"/>
      <c r="L1021" s="59"/>
      <c r="M1021" s="59" t="s">
        <v>14313</v>
      </c>
      <c r="N1021" s="59">
        <v>1</v>
      </c>
      <c r="O1021" s="59"/>
      <c r="P1021" s="155" t="s">
        <v>166</v>
      </c>
      <c r="Q1021" s="11" t="s">
        <v>294</v>
      </c>
      <c r="R1021" s="11"/>
      <c r="S1021" s="11"/>
      <c r="T1021" s="11"/>
      <c r="U1021" s="11"/>
      <c r="V1021" s="11"/>
      <c r="W1021" s="11"/>
      <c r="X1021" s="11"/>
      <c r="Y1021" s="11"/>
      <c r="Z1021" s="11"/>
      <c r="AA1021" s="11"/>
      <c r="AB1021" s="11"/>
      <c r="AC1021" s="11"/>
      <c r="AD1021" s="11" t="e">
        <v>#N/A</v>
      </c>
      <c r="AE1021" s="11" t="e">
        <v>#N/A</v>
      </c>
      <c r="AF1021" s="11" t="e">
        <f t="shared" si="40"/>
        <v>#N/A</v>
      </c>
      <c r="AG1021" s="11" t="e">
        <f t="shared" si="41"/>
        <v>#N/A</v>
      </c>
      <c r="AH1021" s="11"/>
      <c r="AI1021" s="11"/>
      <c r="AJ1021" s="11"/>
      <c r="AK1021" s="11"/>
      <c r="AL1021" s="11"/>
      <c r="AM1021" s="11"/>
      <c r="AN1021" s="11"/>
      <c r="AO1021" s="11"/>
    </row>
    <row r="1022" spans="1:41" x14ac:dyDescent="0.3">
      <c r="A1022" s="59" t="s">
        <v>142</v>
      </c>
      <c r="B1022" s="59">
        <v>3</v>
      </c>
      <c r="C1022" s="59"/>
      <c r="D1022" s="59" t="s">
        <v>818</v>
      </c>
      <c r="E1022" s="59" t="e">
        <v>#N/A</v>
      </c>
      <c r="F1022" s="59" t="s">
        <v>445</v>
      </c>
      <c r="G1022" s="59" t="s">
        <v>818</v>
      </c>
      <c r="H1022" s="59" t="s">
        <v>818</v>
      </c>
      <c r="I1022" s="59" t="s">
        <v>818</v>
      </c>
      <c r="J1022" s="59" t="s">
        <v>439</v>
      </c>
      <c r="K1022" s="59"/>
      <c r="L1022" s="59"/>
      <c r="M1022" s="59" t="s">
        <v>14313</v>
      </c>
      <c r="N1022" s="59">
        <v>1</v>
      </c>
      <c r="O1022" s="59"/>
      <c r="P1022" s="155" t="s">
        <v>166</v>
      </c>
      <c r="Q1022" s="11" t="s">
        <v>294</v>
      </c>
      <c r="R1022" s="11"/>
      <c r="S1022" s="11"/>
      <c r="T1022" s="11"/>
      <c r="U1022" s="11"/>
      <c r="V1022" s="11"/>
      <c r="W1022" s="11"/>
      <c r="X1022" s="11"/>
      <c r="Y1022" s="11"/>
      <c r="Z1022" s="11"/>
      <c r="AA1022" s="11"/>
      <c r="AB1022" s="11"/>
      <c r="AC1022" s="11"/>
      <c r="AD1022" s="11" t="e">
        <v>#N/A</v>
      </c>
      <c r="AE1022" s="11" t="e">
        <v>#N/A</v>
      </c>
      <c r="AF1022" s="11" t="e">
        <f t="shared" si="40"/>
        <v>#N/A</v>
      </c>
      <c r="AG1022" s="11" t="e">
        <f t="shared" si="41"/>
        <v>#N/A</v>
      </c>
      <c r="AH1022" s="11"/>
      <c r="AI1022" s="11"/>
      <c r="AJ1022" s="11"/>
      <c r="AK1022" s="11"/>
      <c r="AL1022" s="11"/>
      <c r="AM1022" s="11"/>
      <c r="AN1022" s="11"/>
      <c r="AO1022" s="11"/>
    </row>
    <row r="1023" spans="1:41" x14ac:dyDescent="0.3">
      <c r="A1023" s="59" t="s">
        <v>142</v>
      </c>
      <c r="B1023" s="59">
        <v>3</v>
      </c>
      <c r="C1023" s="59"/>
      <c r="D1023" s="59" t="s">
        <v>818</v>
      </c>
      <c r="E1023" s="59" t="e">
        <v>#N/A</v>
      </c>
      <c r="F1023" s="59" t="s">
        <v>1612</v>
      </c>
      <c r="G1023" s="59" t="s">
        <v>818</v>
      </c>
      <c r="H1023" s="59" t="s">
        <v>818</v>
      </c>
      <c r="I1023" s="59" t="s">
        <v>818</v>
      </c>
      <c r="J1023" s="59" t="s">
        <v>439</v>
      </c>
      <c r="K1023" s="59"/>
      <c r="L1023" s="59"/>
      <c r="M1023" s="59" t="s">
        <v>14313</v>
      </c>
      <c r="N1023" s="59">
        <v>1</v>
      </c>
      <c r="O1023" s="59"/>
      <c r="P1023" s="155" t="s">
        <v>166</v>
      </c>
      <c r="Q1023" s="11" t="s">
        <v>294</v>
      </c>
      <c r="R1023" s="11"/>
      <c r="S1023" s="11"/>
      <c r="T1023" s="11"/>
      <c r="U1023" s="11"/>
      <c r="V1023" s="11"/>
      <c r="W1023" s="11"/>
      <c r="X1023" s="11"/>
      <c r="Y1023" s="11"/>
      <c r="Z1023" s="11"/>
      <c r="AA1023" s="11"/>
      <c r="AB1023" s="11"/>
      <c r="AC1023" s="11"/>
      <c r="AD1023" s="11" t="e">
        <v>#N/A</v>
      </c>
      <c r="AE1023" s="11" t="e">
        <v>#N/A</v>
      </c>
      <c r="AF1023" s="11" t="e">
        <f t="shared" si="40"/>
        <v>#N/A</v>
      </c>
      <c r="AG1023" s="11" t="e">
        <f t="shared" si="41"/>
        <v>#N/A</v>
      </c>
      <c r="AH1023" s="11"/>
      <c r="AI1023" s="11"/>
      <c r="AJ1023" s="11"/>
      <c r="AK1023" s="11"/>
      <c r="AL1023" s="11"/>
      <c r="AM1023" s="11"/>
      <c r="AN1023" s="11"/>
      <c r="AO1023" s="11"/>
    </row>
    <row r="1024" spans="1:41" x14ac:dyDescent="0.3">
      <c r="A1024" s="59" t="s">
        <v>142</v>
      </c>
      <c r="B1024" s="59">
        <v>3</v>
      </c>
      <c r="C1024" s="59"/>
      <c r="D1024" s="59" t="s">
        <v>818</v>
      </c>
      <c r="E1024" s="59" t="e">
        <v>#N/A</v>
      </c>
      <c r="F1024" s="59" t="s">
        <v>1613</v>
      </c>
      <c r="G1024" s="59" t="s">
        <v>818</v>
      </c>
      <c r="H1024" s="59" t="s">
        <v>818</v>
      </c>
      <c r="I1024" s="59" t="s">
        <v>818</v>
      </c>
      <c r="J1024" s="59"/>
      <c r="K1024" s="59"/>
      <c r="L1024" s="59"/>
      <c r="M1024" s="59" t="s">
        <v>14313</v>
      </c>
      <c r="N1024" s="59">
        <v>1</v>
      </c>
      <c r="O1024" s="59"/>
      <c r="P1024" s="155" t="s">
        <v>166</v>
      </c>
      <c r="Q1024" s="11" t="s">
        <v>294</v>
      </c>
      <c r="R1024" s="11"/>
      <c r="S1024" s="11"/>
      <c r="T1024" s="11"/>
      <c r="U1024" s="11"/>
      <c r="V1024" s="11"/>
      <c r="W1024" s="11"/>
      <c r="X1024" s="11"/>
      <c r="Y1024" s="11"/>
      <c r="Z1024" s="11"/>
      <c r="AA1024" s="11"/>
      <c r="AB1024" s="11"/>
      <c r="AC1024" s="11"/>
      <c r="AD1024" s="11" t="e">
        <v>#N/A</v>
      </c>
      <c r="AE1024" s="11" t="e">
        <v>#N/A</v>
      </c>
      <c r="AF1024" s="11" t="e">
        <f t="shared" si="40"/>
        <v>#N/A</v>
      </c>
      <c r="AG1024" s="11" t="e">
        <f t="shared" si="41"/>
        <v>#N/A</v>
      </c>
      <c r="AH1024" s="11"/>
      <c r="AI1024" s="11"/>
      <c r="AJ1024" s="11"/>
      <c r="AK1024" s="11"/>
      <c r="AL1024" s="11"/>
      <c r="AM1024" s="11"/>
      <c r="AN1024" s="11"/>
      <c r="AO1024" s="11"/>
    </row>
    <row r="1025" spans="1:41" x14ac:dyDescent="0.3">
      <c r="A1025" s="59" t="s">
        <v>142</v>
      </c>
      <c r="B1025" s="59">
        <v>3</v>
      </c>
      <c r="C1025" s="59"/>
      <c r="D1025" s="59" t="s">
        <v>818</v>
      </c>
      <c r="E1025" s="59" t="e">
        <v>#N/A</v>
      </c>
      <c r="F1025" s="77" t="s">
        <v>1614</v>
      </c>
      <c r="G1025" s="59" t="s">
        <v>818</v>
      </c>
      <c r="H1025" s="59" t="s">
        <v>818</v>
      </c>
      <c r="I1025" s="59" t="s">
        <v>818</v>
      </c>
      <c r="J1025" s="59"/>
      <c r="K1025" s="59"/>
      <c r="L1025" s="59"/>
      <c r="M1025" s="59" t="s">
        <v>14313</v>
      </c>
      <c r="N1025" s="59">
        <v>1</v>
      </c>
      <c r="O1025" s="59"/>
      <c r="P1025" s="155" t="s">
        <v>166</v>
      </c>
      <c r="Q1025" s="11" t="s">
        <v>294</v>
      </c>
      <c r="R1025" s="11"/>
      <c r="S1025" s="11"/>
      <c r="T1025" s="11"/>
      <c r="U1025" s="11"/>
      <c r="V1025" s="11"/>
      <c r="W1025" s="11"/>
      <c r="X1025" s="11"/>
      <c r="Y1025" s="11"/>
      <c r="Z1025" s="11"/>
      <c r="AA1025" s="11"/>
      <c r="AB1025" s="11"/>
      <c r="AC1025" s="11"/>
      <c r="AD1025" s="11" t="e">
        <v>#N/A</v>
      </c>
      <c r="AE1025" s="11" t="e">
        <v>#N/A</v>
      </c>
      <c r="AF1025" s="11" t="e">
        <f t="shared" si="40"/>
        <v>#N/A</v>
      </c>
      <c r="AG1025" s="11" t="e">
        <f t="shared" si="41"/>
        <v>#N/A</v>
      </c>
      <c r="AH1025" s="11"/>
      <c r="AI1025" s="11"/>
      <c r="AJ1025" s="11"/>
      <c r="AK1025" s="11"/>
      <c r="AL1025" s="11"/>
      <c r="AM1025" s="11"/>
      <c r="AN1025" s="11"/>
      <c r="AO1025" s="11"/>
    </row>
    <row r="1026" spans="1:41" x14ac:dyDescent="0.3">
      <c r="A1026" s="59" t="s">
        <v>142</v>
      </c>
      <c r="B1026" s="59">
        <v>3</v>
      </c>
      <c r="C1026" s="59" t="s">
        <v>210</v>
      </c>
      <c r="D1026" s="59" t="s">
        <v>3385</v>
      </c>
      <c r="E1026" s="59" t="s">
        <v>16</v>
      </c>
      <c r="F1026" s="59" t="s">
        <v>591</v>
      </c>
      <c r="G1026" s="59" t="s">
        <v>3385</v>
      </c>
      <c r="H1026" s="59" t="s">
        <v>210</v>
      </c>
      <c r="I1026" s="59" t="s">
        <v>5873</v>
      </c>
      <c r="J1026" s="59" t="s">
        <v>366</v>
      </c>
      <c r="K1026" s="59"/>
      <c r="L1026" s="59"/>
      <c r="M1026" s="59" t="s">
        <v>818</v>
      </c>
      <c r="N1026" s="59">
        <v>1</v>
      </c>
      <c r="O1026" s="59"/>
      <c r="P1026" s="155" t="s">
        <v>166</v>
      </c>
      <c r="Q1026" s="11" t="s">
        <v>294</v>
      </c>
      <c r="R1026" s="11"/>
      <c r="S1026" s="11"/>
      <c r="T1026" s="11"/>
      <c r="U1026" s="11"/>
      <c r="V1026" s="11">
        <v>1</v>
      </c>
      <c r="W1026" s="11"/>
      <c r="X1026" s="11"/>
      <c r="Y1026" s="11"/>
      <c r="Z1026" s="11"/>
      <c r="AA1026" s="11"/>
      <c r="AB1026" s="11"/>
      <c r="AC1026" s="11"/>
      <c r="AD1026" s="11" t="e">
        <v>#N/A</v>
      </c>
      <c r="AE1026" s="11" t="e">
        <v>#N/A</v>
      </c>
      <c r="AF1026" s="11" t="e">
        <f t="shared" si="40"/>
        <v>#N/A</v>
      </c>
      <c r="AG1026" s="11" t="e">
        <f t="shared" si="41"/>
        <v>#N/A</v>
      </c>
      <c r="AH1026" s="11"/>
      <c r="AI1026" s="11"/>
      <c r="AJ1026" s="11"/>
      <c r="AK1026" s="11"/>
      <c r="AL1026" s="11"/>
      <c r="AM1026" s="11"/>
      <c r="AN1026" s="11"/>
      <c r="AO1026" s="11">
        <v>1</v>
      </c>
    </row>
    <row r="1027" spans="1:41" x14ac:dyDescent="0.3">
      <c r="A1027" s="59" t="s">
        <v>142</v>
      </c>
      <c r="B1027" s="59">
        <v>3</v>
      </c>
      <c r="C1027" s="59" t="s">
        <v>211</v>
      </c>
      <c r="D1027" s="59" t="s">
        <v>3282</v>
      </c>
      <c r="E1027" s="59" t="s">
        <v>16</v>
      </c>
      <c r="F1027" s="59" t="s">
        <v>252</v>
      </c>
      <c r="G1027" s="59" t="s">
        <v>3282</v>
      </c>
      <c r="H1027" s="59" t="s">
        <v>211</v>
      </c>
      <c r="I1027" s="59" t="s">
        <v>4246</v>
      </c>
      <c r="J1027" s="59" t="s">
        <v>366</v>
      </c>
      <c r="K1027" s="59"/>
      <c r="L1027" s="59"/>
      <c r="M1027" s="59" t="s">
        <v>818</v>
      </c>
      <c r="N1027" s="59">
        <v>1</v>
      </c>
      <c r="O1027" s="59"/>
      <c r="P1027" s="155" t="s">
        <v>166</v>
      </c>
      <c r="Q1027" s="11" t="s">
        <v>294</v>
      </c>
      <c r="R1027" s="11"/>
      <c r="S1027" s="11"/>
      <c r="T1027" s="11"/>
      <c r="U1027" s="11"/>
      <c r="V1027" s="11">
        <v>1</v>
      </c>
      <c r="W1027" s="11"/>
      <c r="X1027" s="11"/>
      <c r="Y1027" s="11"/>
      <c r="Z1027" s="11"/>
      <c r="AA1027" s="11"/>
      <c r="AB1027" s="11"/>
      <c r="AC1027" s="11"/>
      <c r="AD1027" s="11" t="e">
        <v>#N/A</v>
      </c>
      <c r="AE1027" s="11" t="e">
        <v>#N/A</v>
      </c>
      <c r="AF1027" s="11" t="e">
        <f t="shared" si="40"/>
        <v>#N/A</v>
      </c>
      <c r="AG1027" s="11" t="e">
        <f t="shared" si="41"/>
        <v>#N/A</v>
      </c>
      <c r="AH1027" s="11"/>
      <c r="AI1027" s="11"/>
      <c r="AJ1027" s="11"/>
      <c r="AK1027" s="11"/>
      <c r="AL1027" s="11"/>
      <c r="AM1027" s="11"/>
      <c r="AN1027" s="11"/>
      <c r="AO1027" s="11">
        <v>1</v>
      </c>
    </row>
    <row r="1028" spans="1:41" x14ac:dyDescent="0.3">
      <c r="A1028" s="59" t="s">
        <v>142</v>
      </c>
      <c r="B1028" s="59">
        <v>3</v>
      </c>
      <c r="C1028" s="59" t="s">
        <v>212</v>
      </c>
      <c r="D1028" s="59" t="s">
        <v>242</v>
      </c>
      <c r="E1028" s="59" t="s">
        <v>16</v>
      </c>
      <c r="F1028" s="59" t="s">
        <v>243</v>
      </c>
      <c r="G1028" s="59" t="s">
        <v>242</v>
      </c>
      <c r="H1028" s="59" t="s">
        <v>212</v>
      </c>
      <c r="I1028" s="59" t="s">
        <v>4716</v>
      </c>
      <c r="J1028" s="59" t="s">
        <v>366</v>
      </c>
      <c r="K1028" s="59"/>
      <c r="L1028" s="59"/>
      <c r="M1028" s="59" t="s">
        <v>818</v>
      </c>
      <c r="N1028" s="59">
        <v>1</v>
      </c>
      <c r="O1028" s="59"/>
      <c r="P1028" s="155" t="s">
        <v>166</v>
      </c>
      <c r="Q1028" s="11" t="s">
        <v>294</v>
      </c>
      <c r="R1028" s="11"/>
      <c r="S1028" s="11"/>
      <c r="T1028" s="11"/>
      <c r="U1028" s="11"/>
      <c r="V1028" s="11">
        <v>1</v>
      </c>
      <c r="W1028" s="11"/>
      <c r="X1028" s="11"/>
      <c r="Y1028" s="11"/>
      <c r="Z1028" s="11"/>
      <c r="AA1028" s="11"/>
      <c r="AB1028" s="11"/>
      <c r="AC1028" s="11"/>
      <c r="AD1028" s="11" t="e">
        <v>#N/A</v>
      </c>
      <c r="AE1028" s="11" t="e">
        <v>#N/A</v>
      </c>
      <c r="AF1028" s="11" t="e">
        <f t="shared" si="40"/>
        <v>#N/A</v>
      </c>
      <c r="AG1028" s="11" t="e">
        <f t="shared" si="41"/>
        <v>#N/A</v>
      </c>
      <c r="AH1028" s="11"/>
      <c r="AI1028" s="11"/>
      <c r="AJ1028" s="11"/>
      <c r="AK1028" s="11"/>
      <c r="AL1028" s="11"/>
      <c r="AM1028" s="11"/>
      <c r="AN1028" s="11"/>
      <c r="AO1028" s="11">
        <v>1</v>
      </c>
    </row>
    <row r="1029" spans="1:41" x14ac:dyDescent="0.3">
      <c r="A1029" s="59" t="s">
        <v>142</v>
      </c>
      <c r="B1029" s="59">
        <v>3</v>
      </c>
      <c r="C1029" s="59" t="s">
        <v>191</v>
      </c>
      <c r="D1029" s="59" t="s">
        <v>3258</v>
      </c>
      <c r="E1029" s="59" t="s">
        <v>16</v>
      </c>
      <c r="F1029" s="59" t="s">
        <v>1981</v>
      </c>
      <c r="G1029" s="59" t="s">
        <v>3258</v>
      </c>
      <c r="H1029" s="59" t="s">
        <v>191</v>
      </c>
      <c r="I1029" s="59" t="s">
        <v>4263</v>
      </c>
      <c r="J1029" s="59" t="s">
        <v>366</v>
      </c>
      <c r="K1029" s="59"/>
      <c r="L1029" s="59"/>
      <c r="M1029" s="59" t="s">
        <v>818</v>
      </c>
      <c r="N1029" s="59">
        <v>1</v>
      </c>
      <c r="O1029" s="59"/>
      <c r="P1029" s="155" t="s">
        <v>166</v>
      </c>
      <c r="Q1029" s="11" t="s">
        <v>294</v>
      </c>
      <c r="R1029" s="11"/>
      <c r="S1029" s="11"/>
      <c r="T1029" s="11"/>
      <c r="U1029" s="11"/>
      <c r="V1029" s="11">
        <v>1</v>
      </c>
      <c r="W1029" s="11"/>
      <c r="X1029" s="11"/>
      <c r="Y1029" s="11"/>
      <c r="Z1029" s="11"/>
      <c r="AA1029" s="11"/>
      <c r="AB1029" s="11"/>
      <c r="AC1029" s="11"/>
      <c r="AD1029" s="11" t="e">
        <v>#N/A</v>
      </c>
      <c r="AE1029" s="11" t="e">
        <v>#N/A</v>
      </c>
      <c r="AF1029" s="11" t="e">
        <f t="shared" si="40"/>
        <v>#N/A</v>
      </c>
      <c r="AG1029" s="11" t="e">
        <f t="shared" si="41"/>
        <v>#N/A</v>
      </c>
      <c r="AH1029" s="11"/>
      <c r="AI1029" s="11"/>
      <c r="AJ1029" s="11"/>
      <c r="AK1029" s="11"/>
      <c r="AL1029" s="11"/>
      <c r="AM1029" s="11"/>
      <c r="AN1029" s="11"/>
      <c r="AO1029" s="11">
        <v>1</v>
      </c>
    </row>
    <row r="1030" spans="1:41" x14ac:dyDescent="0.3">
      <c r="A1030" s="59" t="s">
        <v>142</v>
      </c>
      <c r="B1030" s="59">
        <v>3</v>
      </c>
      <c r="C1030" s="59" t="s">
        <v>191</v>
      </c>
      <c r="D1030" s="59" t="s">
        <v>3258</v>
      </c>
      <c r="E1030" s="59" t="s">
        <v>16</v>
      </c>
      <c r="F1030" s="59" t="s">
        <v>575</v>
      </c>
      <c r="G1030" s="59" t="s">
        <v>3258</v>
      </c>
      <c r="H1030" s="59" t="s">
        <v>191</v>
      </c>
      <c r="I1030" s="59" t="s">
        <v>4263</v>
      </c>
      <c r="J1030" s="59" t="s">
        <v>366</v>
      </c>
      <c r="K1030" s="59"/>
      <c r="L1030" s="59"/>
      <c r="M1030" s="59" t="s">
        <v>818</v>
      </c>
      <c r="N1030" s="59">
        <v>1</v>
      </c>
      <c r="O1030" s="59"/>
      <c r="P1030" s="155" t="s">
        <v>166</v>
      </c>
      <c r="Q1030" s="11" t="s">
        <v>294</v>
      </c>
      <c r="R1030" s="11"/>
      <c r="S1030" s="11"/>
      <c r="T1030" s="11"/>
      <c r="U1030" s="11"/>
      <c r="V1030" s="11">
        <v>1</v>
      </c>
      <c r="W1030" s="11"/>
      <c r="X1030" s="11"/>
      <c r="Y1030" s="11"/>
      <c r="Z1030" s="11"/>
      <c r="AA1030" s="11"/>
      <c r="AB1030" s="11"/>
      <c r="AC1030" s="11"/>
      <c r="AD1030" s="11" t="e">
        <v>#N/A</v>
      </c>
      <c r="AE1030" s="11" t="e">
        <v>#N/A</v>
      </c>
      <c r="AF1030" s="11" t="e">
        <f t="shared" si="40"/>
        <v>#N/A</v>
      </c>
      <c r="AG1030" s="11" t="e">
        <f t="shared" si="41"/>
        <v>#N/A</v>
      </c>
      <c r="AH1030" s="11"/>
      <c r="AI1030" s="11"/>
      <c r="AJ1030" s="11"/>
      <c r="AK1030" s="11"/>
      <c r="AL1030" s="11"/>
      <c r="AM1030" s="11"/>
      <c r="AN1030" s="11"/>
      <c r="AO1030" s="11">
        <v>1</v>
      </c>
    </row>
    <row r="1031" spans="1:41" x14ac:dyDescent="0.3">
      <c r="A1031" s="59" t="s">
        <v>142</v>
      </c>
      <c r="B1031" s="59">
        <v>3</v>
      </c>
      <c r="C1031" s="59" t="s">
        <v>24</v>
      </c>
      <c r="D1031" s="59" t="s">
        <v>3221</v>
      </c>
      <c r="E1031" s="59" t="s">
        <v>13</v>
      </c>
      <c r="F1031" s="59" t="s">
        <v>1690</v>
      </c>
      <c r="G1031" s="59" t="s">
        <v>3221</v>
      </c>
      <c r="H1031" s="59" t="s">
        <v>24</v>
      </c>
      <c r="I1031" s="59" t="s">
        <v>5532</v>
      </c>
      <c r="J1031" s="59" t="s">
        <v>366</v>
      </c>
      <c r="K1031" s="59"/>
      <c r="L1031" s="59"/>
      <c r="M1031" s="59" t="s">
        <v>818</v>
      </c>
      <c r="N1031" s="59">
        <v>1</v>
      </c>
      <c r="O1031" s="59"/>
      <c r="P1031" s="155" t="s">
        <v>166</v>
      </c>
      <c r="Q1031" s="11" t="s">
        <v>294</v>
      </c>
      <c r="R1031" s="11"/>
      <c r="S1031" s="11"/>
      <c r="T1031" s="11"/>
      <c r="U1031" s="11"/>
      <c r="V1031" s="11"/>
      <c r="W1031" s="11"/>
      <c r="X1031" s="11"/>
      <c r="Y1031" s="11"/>
      <c r="Z1031" s="11"/>
      <c r="AA1031" s="11"/>
      <c r="AB1031" s="11"/>
      <c r="AC1031" s="11"/>
      <c r="AD1031" s="67" t="e">
        <v>#N/A</v>
      </c>
      <c r="AE1031" s="67" t="e">
        <v>#N/A</v>
      </c>
      <c r="AF1031" s="11" t="e">
        <f t="shared" si="40"/>
        <v>#N/A</v>
      </c>
      <c r="AG1031" s="11" t="e">
        <f t="shared" si="41"/>
        <v>#N/A</v>
      </c>
      <c r="AH1031" s="11"/>
      <c r="AI1031" s="11"/>
      <c r="AJ1031" s="11"/>
      <c r="AK1031" s="11"/>
      <c r="AL1031" s="11"/>
      <c r="AM1031" s="11"/>
      <c r="AN1031" s="11"/>
      <c r="AO1031" s="11"/>
    </row>
    <row r="1032" spans="1:41" x14ac:dyDescent="0.3">
      <c r="A1032" s="59" t="s">
        <v>142</v>
      </c>
      <c r="B1032" s="59">
        <v>3</v>
      </c>
      <c r="C1032" s="59" t="s">
        <v>2200</v>
      </c>
      <c r="D1032" s="59" t="s">
        <v>2248</v>
      </c>
      <c r="E1032" s="59" t="s">
        <v>16</v>
      </c>
      <c r="F1032" s="59" t="s">
        <v>2202</v>
      </c>
      <c r="G1032" s="59" t="s">
        <v>2248</v>
      </c>
      <c r="H1032" s="59" t="s">
        <v>2200</v>
      </c>
      <c r="I1032" s="59">
        <v>0</v>
      </c>
      <c r="J1032" s="59" t="s">
        <v>366</v>
      </c>
      <c r="K1032" s="59"/>
      <c r="L1032" s="59"/>
      <c r="M1032" s="59" t="s">
        <v>818</v>
      </c>
      <c r="N1032" s="59">
        <v>1</v>
      </c>
      <c r="O1032" s="59"/>
      <c r="P1032" s="155" t="s">
        <v>166</v>
      </c>
      <c r="Q1032" s="11" t="s">
        <v>294</v>
      </c>
      <c r="R1032" s="11"/>
      <c r="S1032" s="11"/>
      <c r="T1032" s="11"/>
      <c r="U1032" s="11"/>
      <c r="V1032" s="11">
        <v>1</v>
      </c>
      <c r="W1032" s="11"/>
      <c r="X1032" s="11"/>
      <c r="Y1032" s="11"/>
      <c r="Z1032" s="11"/>
      <c r="AA1032" s="11"/>
      <c r="AB1032" s="11"/>
      <c r="AC1032" s="11"/>
      <c r="AD1032" s="11" t="e">
        <v>#N/A</v>
      </c>
      <c r="AE1032" s="11" t="e">
        <v>#N/A</v>
      </c>
      <c r="AF1032" s="11" t="e">
        <f t="shared" si="40"/>
        <v>#N/A</v>
      </c>
      <c r="AG1032" s="11" t="e">
        <f t="shared" si="41"/>
        <v>#N/A</v>
      </c>
      <c r="AH1032" s="11"/>
      <c r="AI1032" s="11"/>
      <c r="AJ1032" s="11"/>
      <c r="AK1032" s="11"/>
      <c r="AL1032" s="11"/>
      <c r="AM1032" s="11"/>
      <c r="AN1032" s="11"/>
      <c r="AO1032" s="11">
        <v>1</v>
      </c>
    </row>
    <row r="1033" spans="1:41" x14ac:dyDescent="0.3">
      <c r="A1033" s="59" t="s">
        <v>142</v>
      </c>
      <c r="B1033" s="59">
        <v>3</v>
      </c>
      <c r="C1033" s="59" t="s">
        <v>588</v>
      </c>
      <c r="D1033" s="59" t="s">
        <v>836</v>
      </c>
      <c r="E1033" s="59" t="s">
        <v>16</v>
      </c>
      <c r="F1033" s="59" t="s">
        <v>589</v>
      </c>
      <c r="G1033" s="59" t="s">
        <v>836</v>
      </c>
      <c r="H1033" s="59" t="s">
        <v>588</v>
      </c>
      <c r="I1033" s="59" t="s">
        <v>3527</v>
      </c>
      <c r="J1033" s="59" t="s">
        <v>366</v>
      </c>
      <c r="K1033" s="59"/>
      <c r="L1033" s="59"/>
      <c r="M1033" s="59" t="s">
        <v>818</v>
      </c>
      <c r="N1033" s="59">
        <v>1</v>
      </c>
      <c r="O1033" s="59"/>
      <c r="P1033" s="155" t="s">
        <v>166</v>
      </c>
      <c r="Q1033" s="11" t="s">
        <v>294</v>
      </c>
      <c r="R1033" s="11"/>
      <c r="S1033" s="11"/>
      <c r="T1033" s="11"/>
      <c r="U1033" s="11"/>
      <c r="V1033" s="11">
        <v>1</v>
      </c>
      <c r="W1033" s="11"/>
      <c r="X1033" s="11"/>
      <c r="Y1033" s="11"/>
      <c r="Z1033" s="11"/>
      <c r="AA1033" s="11"/>
      <c r="AB1033" s="11"/>
      <c r="AC1033" s="11"/>
      <c r="AD1033" s="11" t="e">
        <v>#N/A</v>
      </c>
      <c r="AE1033" s="11" t="e">
        <v>#N/A</v>
      </c>
      <c r="AF1033" s="11" t="e">
        <f t="shared" si="40"/>
        <v>#N/A</v>
      </c>
      <c r="AG1033" s="11" t="e">
        <f t="shared" si="41"/>
        <v>#N/A</v>
      </c>
      <c r="AH1033" s="11"/>
      <c r="AI1033" s="11"/>
      <c r="AJ1033" s="11"/>
      <c r="AK1033" s="11"/>
      <c r="AL1033" s="11"/>
      <c r="AM1033" s="11"/>
      <c r="AN1033" s="11"/>
      <c r="AO1033" s="11">
        <v>1</v>
      </c>
    </row>
    <row r="1034" spans="1:41" x14ac:dyDescent="0.3">
      <c r="A1034" s="59" t="s">
        <v>142</v>
      </c>
      <c r="B1034" s="59">
        <v>3</v>
      </c>
      <c r="C1034" s="59" t="s">
        <v>586</v>
      </c>
      <c r="D1034" s="59" t="s">
        <v>963</v>
      </c>
      <c r="E1034" s="59" t="s">
        <v>16</v>
      </c>
      <c r="F1034" s="59" t="s">
        <v>587</v>
      </c>
      <c r="G1034" s="59" t="s">
        <v>963</v>
      </c>
      <c r="H1034" s="59" t="s">
        <v>586</v>
      </c>
      <c r="I1034" s="59">
        <v>0</v>
      </c>
      <c r="J1034" s="59" t="s">
        <v>366</v>
      </c>
      <c r="K1034" s="59"/>
      <c r="L1034" s="59"/>
      <c r="M1034" s="59" t="s">
        <v>818</v>
      </c>
      <c r="N1034" s="59">
        <v>1</v>
      </c>
      <c r="O1034" s="59"/>
      <c r="P1034" s="155" t="s">
        <v>166</v>
      </c>
      <c r="Q1034" s="11" t="s">
        <v>294</v>
      </c>
      <c r="R1034" s="11"/>
      <c r="S1034" s="11"/>
      <c r="T1034" s="11"/>
      <c r="U1034" s="11"/>
      <c r="V1034" s="11">
        <v>1</v>
      </c>
      <c r="W1034" s="11"/>
      <c r="X1034" s="11"/>
      <c r="Y1034" s="11"/>
      <c r="Z1034" s="11"/>
      <c r="AA1034" s="11"/>
      <c r="AB1034" s="11"/>
      <c r="AC1034" s="11"/>
      <c r="AD1034" s="11" t="e">
        <v>#N/A</v>
      </c>
      <c r="AE1034" s="11" t="e">
        <v>#N/A</v>
      </c>
      <c r="AF1034" s="11" t="e">
        <f t="shared" si="40"/>
        <v>#N/A</v>
      </c>
      <c r="AG1034" s="11" t="e">
        <f t="shared" si="41"/>
        <v>#N/A</v>
      </c>
      <c r="AH1034" s="11"/>
      <c r="AI1034" s="11"/>
      <c r="AJ1034" s="11"/>
      <c r="AK1034" s="11"/>
      <c r="AL1034" s="11"/>
      <c r="AM1034" s="11"/>
      <c r="AN1034" s="11"/>
      <c r="AO1034" s="11">
        <v>1</v>
      </c>
    </row>
    <row r="1035" spans="1:41" x14ac:dyDescent="0.3">
      <c r="A1035" s="59" t="s">
        <v>58</v>
      </c>
      <c r="B1035" s="59">
        <v>5</v>
      </c>
      <c r="C1035" s="59" t="s">
        <v>35</v>
      </c>
      <c r="D1035" s="59" t="s">
        <v>1353</v>
      </c>
      <c r="E1035" s="59" t="s">
        <v>33</v>
      </c>
      <c r="F1035" s="59" t="s">
        <v>199</v>
      </c>
      <c r="G1035" s="59" t="s">
        <v>1353</v>
      </c>
      <c r="H1035" s="59" t="s">
        <v>35</v>
      </c>
      <c r="I1035" s="59" t="s">
        <v>4963</v>
      </c>
      <c r="J1035" s="59" t="s">
        <v>366</v>
      </c>
      <c r="K1035" s="59"/>
      <c r="L1035" s="59"/>
      <c r="M1035" s="59" t="s">
        <v>818</v>
      </c>
      <c r="N1035" s="59">
        <v>1</v>
      </c>
      <c r="O1035" s="59"/>
      <c r="P1035" s="155" t="s">
        <v>166</v>
      </c>
      <c r="Q1035" s="11" t="s">
        <v>333</v>
      </c>
      <c r="R1035" s="11">
        <v>1</v>
      </c>
      <c r="S1035" s="11">
        <v>1</v>
      </c>
      <c r="T1035" s="11"/>
      <c r="U1035" s="11" t="s">
        <v>1617</v>
      </c>
      <c r="V1035" s="11">
        <v>1</v>
      </c>
      <c r="W1035" s="11"/>
      <c r="X1035" s="11"/>
      <c r="Y1035" s="11">
        <v>1</v>
      </c>
      <c r="Z1035" s="11"/>
      <c r="AA1035" s="11" t="s">
        <v>1618</v>
      </c>
      <c r="AB1035" s="11"/>
      <c r="AC1035" s="11" t="s">
        <v>1619</v>
      </c>
      <c r="AD1035" s="11" t="s">
        <v>3013</v>
      </c>
      <c r="AE1035" s="11" t="s">
        <v>3006</v>
      </c>
      <c r="AF1035" s="11" t="str">
        <f t="shared" si="40"/>
        <v>Examples: Shirts, pants, shorts, blankets, sheets</v>
      </c>
      <c r="AG1035" s="11" t="str">
        <f t="shared" si="41"/>
        <v>ac5f. Fabrics, textiles, and apparel. Other articles with routine direct contact during normal use. Examples: Shirts, pants, shorts, blankets, sheets</v>
      </c>
      <c r="AH1035" s="11"/>
      <c r="AI1035" s="11"/>
      <c r="AJ1035" s="11"/>
      <c r="AK1035" s="11"/>
      <c r="AL1035" s="11"/>
      <c r="AM1035" s="11"/>
      <c r="AN1035" s="11"/>
      <c r="AO1035" s="11"/>
    </row>
    <row r="1036" spans="1:41" x14ac:dyDescent="0.3">
      <c r="A1036" s="59" t="s">
        <v>58</v>
      </c>
      <c r="B1036" s="59">
        <v>5</v>
      </c>
      <c r="C1036" s="59" t="s">
        <v>191</v>
      </c>
      <c r="D1036" s="59" t="s">
        <v>3258</v>
      </c>
      <c r="E1036" s="59" t="s">
        <v>16</v>
      </c>
      <c r="F1036" s="77" t="s">
        <v>578</v>
      </c>
      <c r="G1036" s="59" t="s">
        <v>3258</v>
      </c>
      <c r="H1036" s="59" t="s">
        <v>191</v>
      </c>
      <c r="I1036" s="59" t="s">
        <v>4263</v>
      </c>
      <c r="J1036" s="59" t="s">
        <v>366</v>
      </c>
      <c r="K1036" s="59"/>
      <c r="L1036" s="59"/>
      <c r="M1036" s="59" t="s">
        <v>818</v>
      </c>
      <c r="N1036" s="59">
        <v>1</v>
      </c>
      <c r="O1036" s="59"/>
      <c r="P1036" s="155" t="s">
        <v>166</v>
      </c>
      <c r="Q1036" s="11" t="s">
        <v>333</v>
      </c>
      <c r="R1036" s="11">
        <v>1</v>
      </c>
      <c r="S1036" s="11">
        <v>1</v>
      </c>
      <c r="T1036" s="11"/>
      <c r="U1036" s="11" t="s">
        <v>2047</v>
      </c>
      <c r="V1036" s="11"/>
      <c r="W1036" s="11"/>
      <c r="X1036" s="11"/>
      <c r="Y1036" s="11">
        <v>1</v>
      </c>
      <c r="Z1036" s="11"/>
      <c r="AA1036" s="11" t="s">
        <v>2048</v>
      </c>
      <c r="AB1036" s="11"/>
      <c r="AC1036" s="11"/>
      <c r="AD1036" s="11" t="e">
        <v>#N/A</v>
      </c>
      <c r="AE1036" s="11" t="e">
        <v>#N/A</v>
      </c>
      <c r="AF1036" s="11" t="e">
        <f t="shared" si="40"/>
        <v>#N/A</v>
      </c>
      <c r="AG1036" s="11" t="e">
        <f t="shared" si="41"/>
        <v>#N/A</v>
      </c>
      <c r="AH1036" s="11"/>
      <c r="AI1036" s="11"/>
      <c r="AJ1036" s="11"/>
      <c r="AK1036" s="11"/>
      <c r="AL1036" s="11"/>
      <c r="AM1036" s="11"/>
      <c r="AN1036" s="11"/>
      <c r="AO1036" s="11"/>
    </row>
    <row r="1037" spans="1:41" x14ac:dyDescent="0.3">
      <c r="A1037" s="59" t="s">
        <v>854</v>
      </c>
      <c r="B1037" s="59">
        <v>5</v>
      </c>
      <c r="C1037" s="59" t="s">
        <v>207</v>
      </c>
      <c r="D1037" s="59" t="s">
        <v>244</v>
      </c>
      <c r="E1037" s="59" t="s">
        <v>16</v>
      </c>
      <c r="F1037" s="59" t="s">
        <v>245</v>
      </c>
      <c r="G1037" s="59" t="s">
        <v>244</v>
      </c>
      <c r="H1037" s="59" t="s">
        <v>207</v>
      </c>
      <c r="I1037" s="59" t="s">
        <v>4865</v>
      </c>
      <c r="J1037" s="59"/>
      <c r="K1037" s="59"/>
      <c r="L1037" s="59"/>
      <c r="M1037" s="59"/>
      <c r="N1037" s="59">
        <v>1</v>
      </c>
      <c r="O1037" s="59"/>
      <c r="P1037" s="155" t="s">
        <v>166</v>
      </c>
      <c r="Q1037" s="11" t="s">
        <v>855</v>
      </c>
      <c r="R1037" s="11"/>
      <c r="S1037" s="11"/>
      <c r="T1037" s="11"/>
      <c r="U1037" s="11"/>
      <c r="V1037" s="11"/>
      <c r="W1037" s="11">
        <v>1</v>
      </c>
      <c r="X1037" s="11"/>
      <c r="Y1037" s="11"/>
      <c r="Z1037" s="11"/>
      <c r="AA1037" s="11" t="s">
        <v>856</v>
      </c>
      <c r="AB1037" s="11"/>
      <c r="AC1037" s="11"/>
      <c r="AD1037" s="11" t="e">
        <v>#N/A</v>
      </c>
      <c r="AE1037" s="11" t="e">
        <v>#N/A</v>
      </c>
      <c r="AF1037" s="11" t="e">
        <f t="shared" si="40"/>
        <v>#N/A</v>
      </c>
      <c r="AG1037" s="11" t="e">
        <f t="shared" si="41"/>
        <v>#N/A</v>
      </c>
      <c r="AH1037" s="11"/>
      <c r="AI1037" s="11"/>
      <c r="AJ1037" s="11"/>
      <c r="AK1037" s="11"/>
      <c r="AL1037" s="11"/>
      <c r="AM1037" s="11"/>
      <c r="AN1037" s="11"/>
      <c r="AO1037" s="11"/>
    </row>
    <row r="1038" spans="1:41" x14ac:dyDescent="0.3">
      <c r="A1038" s="59" t="s">
        <v>854</v>
      </c>
      <c r="B1038" s="59">
        <v>5</v>
      </c>
      <c r="C1038" s="59" t="s">
        <v>868</v>
      </c>
      <c r="D1038" s="59" t="s">
        <v>3615</v>
      </c>
      <c r="E1038" s="59" t="s">
        <v>16</v>
      </c>
      <c r="F1038" s="59" t="s">
        <v>869</v>
      </c>
      <c r="G1038" s="59" t="s">
        <v>3615</v>
      </c>
      <c r="H1038" s="59" t="s">
        <v>868</v>
      </c>
      <c r="I1038" s="59" t="s">
        <v>4666</v>
      </c>
      <c r="J1038" s="59"/>
      <c r="K1038" s="59"/>
      <c r="L1038" s="59"/>
      <c r="M1038" s="59"/>
      <c r="N1038" s="59">
        <v>1</v>
      </c>
      <c r="O1038" s="59"/>
      <c r="P1038" s="155" t="s">
        <v>166</v>
      </c>
      <c r="Q1038" s="11" t="s">
        <v>855</v>
      </c>
      <c r="R1038" s="11"/>
      <c r="S1038" s="11"/>
      <c r="T1038" s="11"/>
      <c r="U1038" s="11"/>
      <c r="V1038" s="11"/>
      <c r="W1038" s="11">
        <v>1</v>
      </c>
      <c r="X1038" s="11"/>
      <c r="Y1038" s="11"/>
      <c r="Z1038" s="11"/>
      <c r="AA1038" s="11" t="s">
        <v>856</v>
      </c>
      <c r="AB1038" s="11"/>
      <c r="AC1038" s="11"/>
      <c r="AD1038" s="11" t="e">
        <v>#N/A</v>
      </c>
      <c r="AE1038" s="11" t="e">
        <v>#N/A</v>
      </c>
      <c r="AF1038" s="11" t="e">
        <f t="shared" si="40"/>
        <v>#N/A</v>
      </c>
      <c r="AG1038" s="11" t="e">
        <f t="shared" si="41"/>
        <v>#N/A</v>
      </c>
      <c r="AH1038" s="11"/>
      <c r="AI1038" s="11"/>
      <c r="AJ1038" s="11"/>
      <c r="AK1038" s="11"/>
      <c r="AL1038" s="11"/>
      <c r="AM1038" s="11"/>
      <c r="AN1038" s="11"/>
      <c r="AO1038" s="11"/>
    </row>
    <row r="1039" spans="1:41" x14ac:dyDescent="0.3">
      <c r="A1039" s="59" t="s">
        <v>854</v>
      </c>
      <c r="B1039" s="59">
        <v>5</v>
      </c>
      <c r="C1039" s="59" t="s">
        <v>213</v>
      </c>
      <c r="D1039" s="59" t="s">
        <v>238</v>
      </c>
      <c r="E1039" s="59" t="s">
        <v>16</v>
      </c>
      <c r="F1039" s="59" t="s">
        <v>239</v>
      </c>
      <c r="G1039" s="59" t="s">
        <v>238</v>
      </c>
      <c r="H1039" s="59" t="s">
        <v>213</v>
      </c>
      <c r="I1039" s="59" t="s">
        <v>4470</v>
      </c>
      <c r="J1039" s="59"/>
      <c r="K1039" s="59"/>
      <c r="L1039" s="59"/>
      <c r="M1039" s="59"/>
      <c r="N1039" s="59">
        <v>1</v>
      </c>
      <c r="O1039" s="59"/>
      <c r="P1039" s="155" t="s">
        <v>166</v>
      </c>
      <c r="Q1039" s="11" t="s">
        <v>855</v>
      </c>
      <c r="R1039" s="11"/>
      <c r="S1039" s="11"/>
      <c r="T1039" s="11"/>
      <c r="U1039" s="11"/>
      <c r="V1039" s="11"/>
      <c r="W1039" s="11">
        <v>1</v>
      </c>
      <c r="X1039" s="11"/>
      <c r="Y1039" s="11"/>
      <c r="Z1039" s="11"/>
      <c r="AA1039" s="11" t="s">
        <v>856</v>
      </c>
      <c r="AB1039" s="11"/>
      <c r="AC1039" s="11"/>
      <c r="AD1039" s="11" t="e">
        <v>#N/A</v>
      </c>
      <c r="AE1039" s="11" t="e">
        <v>#N/A</v>
      </c>
      <c r="AF1039" s="11" t="e">
        <f t="shared" si="40"/>
        <v>#N/A</v>
      </c>
      <c r="AG1039" s="11" t="e">
        <f t="shared" si="41"/>
        <v>#N/A</v>
      </c>
      <c r="AH1039" s="11"/>
      <c r="AI1039" s="11"/>
      <c r="AJ1039" s="11"/>
      <c r="AK1039" s="11"/>
      <c r="AL1039" s="11"/>
      <c r="AM1039" s="11"/>
      <c r="AN1039" s="11"/>
      <c r="AO1039" s="11"/>
    </row>
    <row r="1040" spans="1:41" x14ac:dyDescent="0.3">
      <c r="A1040" s="59" t="s">
        <v>854</v>
      </c>
      <c r="B1040" s="59">
        <v>5</v>
      </c>
      <c r="C1040" s="59" t="s">
        <v>208</v>
      </c>
      <c r="D1040" s="59" t="s">
        <v>240</v>
      </c>
      <c r="E1040" s="59" t="s">
        <v>16</v>
      </c>
      <c r="F1040" s="59" t="s">
        <v>241</v>
      </c>
      <c r="G1040" s="59" t="s">
        <v>240</v>
      </c>
      <c r="H1040" s="59" t="s">
        <v>208</v>
      </c>
      <c r="I1040" s="59" t="s">
        <v>4713</v>
      </c>
      <c r="J1040" s="59"/>
      <c r="K1040" s="59"/>
      <c r="L1040" s="59"/>
      <c r="M1040" s="59"/>
      <c r="N1040" s="59">
        <v>1</v>
      </c>
      <c r="O1040" s="59"/>
      <c r="P1040" s="155" t="s">
        <v>166</v>
      </c>
      <c r="Q1040" s="11" t="s">
        <v>855</v>
      </c>
      <c r="R1040" s="11"/>
      <c r="S1040" s="11"/>
      <c r="T1040" s="11"/>
      <c r="U1040" s="11"/>
      <c r="V1040" s="11"/>
      <c r="W1040" s="11">
        <v>1</v>
      </c>
      <c r="X1040" s="11"/>
      <c r="Y1040" s="11"/>
      <c r="Z1040" s="11"/>
      <c r="AA1040" s="11" t="s">
        <v>856</v>
      </c>
      <c r="AB1040" s="11"/>
      <c r="AC1040" s="11"/>
      <c r="AD1040" s="11" t="e">
        <v>#N/A</v>
      </c>
      <c r="AE1040" s="11" t="e">
        <v>#N/A</v>
      </c>
      <c r="AF1040" s="11" t="e">
        <f t="shared" si="40"/>
        <v>#N/A</v>
      </c>
      <c r="AG1040" s="11" t="e">
        <f t="shared" si="41"/>
        <v>#N/A</v>
      </c>
      <c r="AH1040" s="11"/>
      <c r="AI1040" s="11"/>
      <c r="AJ1040" s="11"/>
      <c r="AK1040" s="11"/>
      <c r="AL1040" s="11"/>
      <c r="AM1040" s="11"/>
      <c r="AN1040" s="11"/>
      <c r="AO1040" s="11"/>
    </row>
    <row r="1041" spans="1:41" x14ac:dyDescent="0.3">
      <c r="A1041" s="59" t="s">
        <v>854</v>
      </c>
      <c r="B1041" s="59">
        <v>5</v>
      </c>
      <c r="C1041" s="59" t="s">
        <v>1499</v>
      </c>
      <c r="D1041" s="59" t="s">
        <v>3632</v>
      </c>
      <c r="E1041" s="59" t="s">
        <v>16</v>
      </c>
      <c r="F1041" s="59" t="s">
        <v>1500</v>
      </c>
      <c r="G1041" s="59" t="s">
        <v>3632</v>
      </c>
      <c r="H1041" s="59" t="s">
        <v>1499</v>
      </c>
      <c r="I1041" s="59" t="s">
        <v>4561</v>
      </c>
      <c r="J1041" s="59"/>
      <c r="K1041" s="59"/>
      <c r="L1041" s="59"/>
      <c r="M1041" s="59"/>
      <c r="N1041" s="59">
        <v>1</v>
      </c>
      <c r="O1041" s="59"/>
      <c r="P1041" s="155" t="s">
        <v>166</v>
      </c>
      <c r="Q1041" s="11" t="s">
        <v>855</v>
      </c>
      <c r="R1041" s="11"/>
      <c r="S1041" s="11"/>
      <c r="T1041" s="11"/>
      <c r="U1041" s="11"/>
      <c r="V1041" s="11"/>
      <c r="W1041" s="11">
        <v>1</v>
      </c>
      <c r="X1041" s="11"/>
      <c r="Y1041" s="11"/>
      <c r="Z1041" s="11"/>
      <c r="AA1041" s="11" t="s">
        <v>856</v>
      </c>
      <c r="AB1041" s="11"/>
      <c r="AC1041" s="11"/>
      <c r="AD1041" s="11" t="e">
        <v>#N/A</v>
      </c>
      <c r="AE1041" s="11" t="e">
        <v>#N/A</v>
      </c>
      <c r="AF1041" s="11" t="e">
        <f t="shared" si="40"/>
        <v>#N/A</v>
      </c>
      <c r="AG1041" s="11" t="e">
        <f t="shared" si="41"/>
        <v>#N/A</v>
      </c>
      <c r="AH1041" s="11"/>
      <c r="AI1041" s="11"/>
      <c r="AJ1041" s="11"/>
      <c r="AK1041" s="11"/>
      <c r="AL1041" s="11"/>
      <c r="AM1041" s="11"/>
      <c r="AN1041" s="11"/>
      <c r="AO1041" s="11"/>
    </row>
    <row r="1042" spans="1:41" x14ac:dyDescent="0.3">
      <c r="A1042" s="59" t="s">
        <v>854</v>
      </c>
      <c r="B1042" s="59">
        <v>5</v>
      </c>
      <c r="C1042" s="59"/>
      <c r="D1042" s="59" t="s">
        <v>818</v>
      </c>
      <c r="E1042" s="59" t="e">
        <v>#N/A</v>
      </c>
      <c r="F1042" s="59" t="s">
        <v>293</v>
      </c>
      <c r="G1042" s="59" t="s">
        <v>818</v>
      </c>
      <c r="H1042" s="59" t="s">
        <v>818</v>
      </c>
      <c r="I1042" s="59" t="s">
        <v>818</v>
      </c>
      <c r="J1042" s="59"/>
      <c r="K1042" s="59"/>
      <c r="L1042" s="59"/>
      <c r="M1042" s="59"/>
      <c r="N1042" s="59">
        <v>1</v>
      </c>
      <c r="O1042" s="59"/>
      <c r="P1042" s="155" t="s">
        <v>166</v>
      </c>
      <c r="Q1042" s="11" t="s">
        <v>855</v>
      </c>
      <c r="R1042" s="11"/>
      <c r="S1042" s="11"/>
      <c r="T1042" s="11"/>
      <c r="U1042" s="11"/>
      <c r="V1042" s="11"/>
      <c r="W1042" s="11"/>
      <c r="X1042" s="11"/>
      <c r="Y1042" s="11"/>
      <c r="Z1042" s="11"/>
      <c r="AA1042" s="11"/>
      <c r="AB1042" s="11"/>
      <c r="AC1042" s="11"/>
      <c r="AD1042" s="11" t="e">
        <v>#N/A</v>
      </c>
      <c r="AE1042" s="11" t="e">
        <v>#N/A</v>
      </c>
      <c r="AF1042" s="11" t="e">
        <f t="shared" si="40"/>
        <v>#N/A</v>
      </c>
      <c r="AG1042" s="11" t="e">
        <f t="shared" si="41"/>
        <v>#N/A</v>
      </c>
      <c r="AH1042" s="11"/>
      <c r="AI1042" s="11"/>
      <c r="AJ1042" s="11"/>
      <c r="AK1042" s="11"/>
      <c r="AL1042" s="11"/>
      <c r="AM1042" s="11"/>
      <c r="AN1042" s="11"/>
      <c r="AO1042" s="11"/>
    </row>
    <row r="1043" spans="1:41" x14ac:dyDescent="0.3">
      <c r="A1043" s="59" t="s">
        <v>854</v>
      </c>
      <c r="B1043" s="59">
        <v>5</v>
      </c>
      <c r="C1043" s="59"/>
      <c r="D1043" s="59" t="s">
        <v>818</v>
      </c>
      <c r="E1043" s="59" t="e">
        <v>#N/A</v>
      </c>
      <c r="F1043" s="59" t="s">
        <v>311</v>
      </c>
      <c r="G1043" s="59" t="s">
        <v>818</v>
      </c>
      <c r="H1043" s="59" t="s">
        <v>818</v>
      </c>
      <c r="I1043" s="59" t="s">
        <v>818</v>
      </c>
      <c r="J1043" s="59"/>
      <c r="K1043" s="59"/>
      <c r="L1043" s="59"/>
      <c r="M1043" s="59"/>
      <c r="N1043" s="59">
        <v>1</v>
      </c>
      <c r="O1043" s="59"/>
      <c r="P1043" s="155" t="s">
        <v>166</v>
      </c>
      <c r="Q1043" s="11" t="s">
        <v>855</v>
      </c>
      <c r="R1043" s="11"/>
      <c r="S1043" s="11"/>
      <c r="T1043" s="11"/>
      <c r="U1043" s="11"/>
      <c r="V1043" s="11"/>
      <c r="W1043" s="11"/>
      <c r="X1043" s="11"/>
      <c r="Y1043" s="11"/>
      <c r="Z1043" s="11"/>
      <c r="AA1043" s="11"/>
      <c r="AB1043" s="11"/>
      <c r="AC1043" s="11"/>
      <c r="AD1043" s="11" t="e">
        <v>#N/A</v>
      </c>
      <c r="AE1043" s="11" t="e">
        <v>#N/A</v>
      </c>
      <c r="AF1043" s="11" t="e">
        <f t="shared" si="40"/>
        <v>#N/A</v>
      </c>
      <c r="AG1043" s="11" t="e">
        <f t="shared" si="41"/>
        <v>#N/A</v>
      </c>
      <c r="AH1043" s="11"/>
      <c r="AI1043" s="11"/>
      <c r="AJ1043" s="11"/>
      <c r="AK1043" s="11"/>
      <c r="AL1043" s="11"/>
      <c r="AM1043" s="11"/>
      <c r="AN1043" s="11"/>
      <c r="AO1043" s="11"/>
    </row>
    <row r="1044" spans="1:41" x14ac:dyDescent="0.3">
      <c r="A1044" s="59" t="s">
        <v>854</v>
      </c>
      <c r="B1044" s="59">
        <v>5</v>
      </c>
      <c r="C1044" s="59"/>
      <c r="D1044" s="59" t="s">
        <v>818</v>
      </c>
      <c r="E1044" s="59" t="e">
        <v>#N/A</v>
      </c>
      <c r="F1044" s="59" t="s">
        <v>312</v>
      </c>
      <c r="G1044" s="59" t="s">
        <v>818</v>
      </c>
      <c r="H1044" s="59" t="s">
        <v>818</v>
      </c>
      <c r="I1044" s="59" t="s">
        <v>818</v>
      </c>
      <c r="J1044" s="59"/>
      <c r="K1044" s="59"/>
      <c r="L1044" s="59"/>
      <c r="M1044" s="59"/>
      <c r="N1044" s="59">
        <v>1</v>
      </c>
      <c r="O1044" s="59"/>
      <c r="P1044" s="155" t="s">
        <v>166</v>
      </c>
      <c r="Q1044" s="11" t="s">
        <v>855</v>
      </c>
      <c r="R1044" s="11"/>
      <c r="S1044" s="11"/>
      <c r="T1044" s="11"/>
      <c r="U1044" s="11"/>
      <c r="V1044" s="11"/>
      <c r="W1044" s="11"/>
      <c r="X1044" s="11"/>
      <c r="Y1044" s="11"/>
      <c r="Z1044" s="11"/>
      <c r="AA1044" s="11"/>
      <c r="AB1044" s="11"/>
      <c r="AC1044" s="11"/>
      <c r="AD1044" s="11" t="e">
        <v>#N/A</v>
      </c>
      <c r="AE1044" s="11" t="e">
        <v>#N/A</v>
      </c>
      <c r="AF1044" s="11" t="e">
        <f t="shared" si="40"/>
        <v>#N/A</v>
      </c>
      <c r="AG1044" s="11" t="e">
        <f t="shared" si="41"/>
        <v>#N/A</v>
      </c>
      <c r="AH1044" s="11"/>
      <c r="AI1044" s="11"/>
      <c r="AJ1044" s="11"/>
      <c r="AK1044" s="11"/>
      <c r="AL1044" s="11"/>
      <c r="AM1044" s="11"/>
      <c r="AN1044" s="11"/>
      <c r="AO1044" s="11"/>
    </row>
    <row r="1045" spans="1:41" x14ac:dyDescent="0.3">
      <c r="A1045" s="59" t="s">
        <v>854</v>
      </c>
      <c r="B1045" s="59">
        <v>5</v>
      </c>
      <c r="C1045" s="59"/>
      <c r="D1045" s="59" t="s">
        <v>818</v>
      </c>
      <c r="E1045" s="59" t="e">
        <v>#N/A</v>
      </c>
      <c r="F1045" s="59" t="s">
        <v>1620</v>
      </c>
      <c r="G1045" s="59" t="s">
        <v>818</v>
      </c>
      <c r="H1045" s="59" t="s">
        <v>818</v>
      </c>
      <c r="I1045" s="59" t="s">
        <v>818</v>
      </c>
      <c r="J1045" s="59"/>
      <c r="K1045" s="59"/>
      <c r="L1045" s="59"/>
      <c r="M1045" s="59"/>
      <c r="N1045" s="59">
        <v>1</v>
      </c>
      <c r="O1045" s="59"/>
      <c r="P1045" s="155" t="s">
        <v>166</v>
      </c>
      <c r="Q1045" s="11" t="s">
        <v>855</v>
      </c>
      <c r="R1045" s="11"/>
      <c r="S1045" s="11"/>
      <c r="T1045" s="11"/>
      <c r="U1045" s="11"/>
      <c r="V1045" s="11"/>
      <c r="W1045" s="11"/>
      <c r="X1045" s="11"/>
      <c r="Y1045" s="11"/>
      <c r="Z1045" s="11"/>
      <c r="AA1045" s="11"/>
      <c r="AB1045" s="11"/>
      <c r="AC1045" s="11"/>
      <c r="AD1045" s="11" t="e">
        <v>#N/A</v>
      </c>
      <c r="AE1045" s="11" t="e">
        <v>#N/A</v>
      </c>
      <c r="AF1045" s="11" t="e">
        <f t="shared" si="40"/>
        <v>#N/A</v>
      </c>
      <c r="AG1045" s="11" t="e">
        <f t="shared" si="41"/>
        <v>#N/A</v>
      </c>
      <c r="AH1045" s="11"/>
      <c r="AI1045" s="11"/>
      <c r="AJ1045" s="11"/>
      <c r="AK1045" s="11"/>
      <c r="AL1045" s="11"/>
      <c r="AM1045" s="11"/>
      <c r="AN1045" s="11"/>
      <c r="AO1045" s="11"/>
    </row>
    <row r="1046" spans="1:41" x14ac:dyDescent="0.3">
      <c r="A1046" s="59" t="s">
        <v>854</v>
      </c>
      <c r="B1046" s="59">
        <v>5</v>
      </c>
      <c r="C1046" s="59"/>
      <c r="D1046" s="59" t="s">
        <v>818</v>
      </c>
      <c r="E1046" s="59" t="e">
        <v>#N/A</v>
      </c>
      <c r="F1046" s="59" t="s">
        <v>459</v>
      </c>
      <c r="G1046" s="59" t="s">
        <v>818</v>
      </c>
      <c r="H1046" s="59" t="s">
        <v>818</v>
      </c>
      <c r="I1046" s="59" t="s">
        <v>818</v>
      </c>
      <c r="J1046" s="59"/>
      <c r="K1046" s="59"/>
      <c r="L1046" s="59"/>
      <c r="M1046" s="59"/>
      <c r="N1046" s="59">
        <v>1</v>
      </c>
      <c r="O1046" s="59"/>
      <c r="P1046" s="155" t="s">
        <v>166</v>
      </c>
      <c r="Q1046" s="11" t="s">
        <v>855</v>
      </c>
      <c r="R1046" s="11"/>
      <c r="S1046" s="11"/>
      <c r="T1046" s="11"/>
      <c r="U1046" s="11"/>
      <c r="V1046" s="11"/>
      <c r="W1046" s="11"/>
      <c r="X1046" s="11"/>
      <c r="Y1046" s="11"/>
      <c r="Z1046" s="11"/>
      <c r="AA1046" s="11"/>
      <c r="AB1046" s="11"/>
      <c r="AC1046" s="11"/>
      <c r="AD1046" s="11" t="e">
        <v>#N/A</v>
      </c>
      <c r="AE1046" s="11" t="e">
        <v>#N/A</v>
      </c>
      <c r="AF1046" s="11" t="e">
        <f t="shared" si="40"/>
        <v>#N/A</v>
      </c>
      <c r="AG1046" s="11" t="e">
        <f t="shared" si="41"/>
        <v>#N/A</v>
      </c>
      <c r="AH1046" s="11"/>
      <c r="AI1046" s="11"/>
      <c r="AJ1046" s="11"/>
      <c r="AK1046" s="11"/>
      <c r="AL1046" s="11"/>
      <c r="AM1046" s="11"/>
      <c r="AN1046" s="11"/>
      <c r="AO1046" s="11"/>
    </row>
    <row r="1047" spans="1:41" x14ac:dyDescent="0.3">
      <c r="A1047" s="59" t="s">
        <v>854</v>
      </c>
      <c r="B1047" s="59">
        <v>5</v>
      </c>
      <c r="C1047" s="59"/>
      <c r="D1047" s="59" t="s">
        <v>818</v>
      </c>
      <c r="E1047" s="59" t="e">
        <v>#N/A</v>
      </c>
      <c r="F1047" s="59" t="s">
        <v>1417</v>
      </c>
      <c r="G1047" s="59" t="s">
        <v>818</v>
      </c>
      <c r="H1047" s="59" t="s">
        <v>818</v>
      </c>
      <c r="I1047" s="59" t="s">
        <v>818</v>
      </c>
      <c r="J1047" s="59"/>
      <c r="K1047" s="59"/>
      <c r="L1047" s="59"/>
      <c r="M1047" s="59"/>
      <c r="N1047" s="59">
        <v>1</v>
      </c>
      <c r="O1047" s="59"/>
      <c r="P1047" s="155" t="s">
        <v>166</v>
      </c>
      <c r="Q1047" s="11" t="s">
        <v>855</v>
      </c>
      <c r="R1047" s="11"/>
      <c r="S1047" s="11"/>
      <c r="T1047" s="11"/>
      <c r="U1047" s="11"/>
      <c r="V1047" s="11"/>
      <c r="W1047" s="11"/>
      <c r="X1047" s="11"/>
      <c r="Y1047" s="11"/>
      <c r="Z1047" s="11"/>
      <c r="AA1047" s="11"/>
      <c r="AB1047" s="11"/>
      <c r="AC1047" s="11"/>
      <c r="AD1047" s="11" t="e">
        <v>#N/A</v>
      </c>
      <c r="AE1047" s="11" t="e">
        <v>#N/A</v>
      </c>
      <c r="AF1047" s="11" t="e">
        <f t="shared" si="40"/>
        <v>#N/A</v>
      </c>
      <c r="AG1047" s="11" t="e">
        <f t="shared" si="41"/>
        <v>#N/A</v>
      </c>
      <c r="AH1047" s="11"/>
      <c r="AI1047" s="11"/>
      <c r="AJ1047" s="11"/>
      <c r="AK1047" s="11"/>
      <c r="AL1047" s="11"/>
      <c r="AM1047" s="11"/>
      <c r="AN1047" s="11"/>
      <c r="AO1047" s="11"/>
    </row>
    <row r="1048" spans="1:41" x14ac:dyDescent="0.3">
      <c r="A1048" s="59" t="s">
        <v>854</v>
      </c>
      <c r="B1048" s="59">
        <v>5</v>
      </c>
      <c r="C1048" s="59"/>
      <c r="D1048" s="59" t="s">
        <v>818</v>
      </c>
      <c r="E1048" s="59" t="e">
        <v>#N/A</v>
      </c>
      <c r="F1048" s="59" t="s">
        <v>916</v>
      </c>
      <c r="G1048" s="59" t="s">
        <v>818</v>
      </c>
      <c r="H1048" s="59" t="s">
        <v>818</v>
      </c>
      <c r="I1048" s="59" t="s">
        <v>818</v>
      </c>
      <c r="J1048" s="59"/>
      <c r="K1048" s="59"/>
      <c r="L1048" s="59"/>
      <c r="M1048" s="59"/>
      <c r="N1048" s="59">
        <v>1</v>
      </c>
      <c r="O1048" s="59"/>
      <c r="P1048" s="155" t="s">
        <v>166</v>
      </c>
      <c r="Q1048" s="11" t="s">
        <v>855</v>
      </c>
      <c r="R1048" s="11"/>
      <c r="S1048" s="11"/>
      <c r="T1048" s="11"/>
      <c r="U1048" s="11"/>
      <c r="V1048" s="11"/>
      <c r="W1048" s="11"/>
      <c r="X1048" s="11"/>
      <c r="Y1048" s="11"/>
      <c r="Z1048" s="11"/>
      <c r="AA1048" s="11"/>
      <c r="AB1048" s="11"/>
      <c r="AC1048" s="11"/>
      <c r="AD1048" s="11" t="e">
        <v>#N/A</v>
      </c>
      <c r="AE1048" s="11" t="e">
        <v>#N/A</v>
      </c>
      <c r="AF1048" s="11" t="e">
        <f t="shared" si="40"/>
        <v>#N/A</v>
      </c>
      <c r="AG1048" s="11" t="e">
        <f t="shared" si="41"/>
        <v>#N/A</v>
      </c>
      <c r="AH1048" s="11"/>
      <c r="AI1048" s="11"/>
      <c r="AJ1048" s="11"/>
      <c r="AK1048" s="11"/>
      <c r="AL1048" s="11"/>
      <c r="AM1048" s="11"/>
      <c r="AN1048" s="11"/>
      <c r="AO1048" s="11"/>
    </row>
    <row r="1049" spans="1:41" x14ac:dyDescent="0.3">
      <c r="A1049" s="59" t="s">
        <v>854</v>
      </c>
      <c r="B1049" s="59">
        <v>5</v>
      </c>
      <c r="C1049" s="59"/>
      <c r="D1049" s="59" t="s">
        <v>818</v>
      </c>
      <c r="E1049" s="59" t="e">
        <v>#N/A</v>
      </c>
      <c r="F1049" s="59" t="s">
        <v>329</v>
      </c>
      <c r="G1049" s="59" t="s">
        <v>818</v>
      </c>
      <c r="H1049" s="59" t="s">
        <v>818</v>
      </c>
      <c r="I1049" s="59" t="s">
        <v>818</v>
      </c>
      <c r="J1049" s="59"/>
      <c r="K1049" s="59"/>
      <c r="L1049" s="59"/>
      <c r="M1049" s="59"/>
      <c r="N1049" s="59">
        <v>1</v>
      </c>
      <c r="O1049" s="59"/>
      <c r="P1049" s="155" t="s">
        <v>166</v>
      </c>
      <c r="Q1049" s="11" t="s">
        <v>855</v>
      </c>
      <c r="R1049" s="11"/>
      <c r="S1049" s="11"/>
      <c r="T1049" s="11"/>
      <c r="U1049" s="11"/>
      <c r="V1049" s="11"/>
      <c r="W1049" s="11"/>
      <c r="X1049" s="11"/>
      <c r="Y1049" s="11"/>
      <c r="Z1049" s="11"/>
      <c r="AA1049" s="11"/>
      <c r="AB1049" s="11"/>
      <c r="AC1049" s="11"/>
      <c r="AD1049" s="11" t="e">
        <v>#N/A</v>
      </c>
      <c r="AE1049" s="11" t="e">
        <v>#N/A</v>
      </c>
      <c r="AF1049" s="11" t="e">
        <f t="shared" si="40"/>
        <v>#N/A</v>
      </c>
      <c r="AG1049" s="11" t="e">
        <f t="shared" si="41"/>
        <v>#N/A</v>
      </c>
      <c r="AH1049" s="11"/>
      <c r="AI1049" s="11"/>
      <c r="AJ1049" s="11"/>
      <c r="AK1049" s="11"/>
      <c r="AL1049" s="11"/>
      <c r="AM1049" s="11"/>
      <c r="AN1049" s="11"/>
      <c r="AO1049" s="11"/>
    </row>
    <row r="1050" spans="1:41" x14ac:dyDescent="0.3">
      <c r="A1050" s="59" t="s">
        <v>854</v>
      </c>
      <c r="B1050" s="59">
        <v>5</v>
      </c>
      <c r="C1050" s="59"/>
      <c r="D1050" s="59" t="s">
        <v>818</v>
      </c>
      <c r="E1050" s="59" t="e">
        <v>#N/A</v>
      </c>
      <c r="F1050" s="59" t="s">
        <v>1621</v>
      </c>
      <c r="G1050" s="59" t="s">
        <v>818</v>
      </c>
      <c r="H1050" s="59" t="s">
        <v>818</v>
      </c>
      <c r="I1050" s="59" t="s">
        <v>818</v>
      </c>
      <c r="J1050" s="59"/>
      <c r="K1050" s="59"/>
      <c r="L1050" s="59"/>
      <c r="M1050" s="59"/>
      <c r="N1050" s="59">
        <v>1</v>
      </c>
      <c r="O1050" s="59"/>
      <c r="P1050" s="155" t="s">
        <v>166</v>
      </c>
      <c r="Q1050" s="11" t="s">
        <v>855</v>
      </c>
      <c r="R1050" s="11"/>
      <c r="S1050" s="11"/>
      <c r="T1050" s="11"/>
      <c r="U1050" s="11"/>
      <c r="V1050" s="11"/>
      <c r="W1050" s="11"/>
      <c r="X1050" s="11"/>
      <c r="Y1050" s="11"/>
      <c r="Z1050" s="11"/>
      <c r="AA1050" s="11"/>
      <c r="AB1050" s="11"/>
      <c r="AC1050" s="11"/>
      <c r="AD1050" s="11" t="e">
        <v>#N/A</v>
      </c>
      <c r="AE1050" s="11" t="e">
        <v>#N/A</v>
      </c>
      <c r="AF1050" s="11" t="e">
        <f t="shared" si="40"/>
        <v>#N/A</v>
      </c>
      <c r="AG1050" s="11" t="e">
        <f t="shared" si="41"/>
        <v>#N/A</v>
      </c>
      <c r="AH1050" s="11"/>
      <c r="AI1050" s="11"/>
      <c r="AJ1050" s="11"/>
      <c r="AK1050" s="11"/>
      <c r="AL1050" s="11"/>
      <c r="AM1050" s="11"/>
      <c r="AN1050" s="11"/>
      <c r="AO1050" s="11"/>
    </row>
    <row r="1051" spans="1:41" x14ac:dyDescent="0.3">
      <c r="A1051" s="59" t="s">
        <v>854</v>
      </c>
      <c r="B1051" s="59">
        <v>5</v>
      </c>
      <c r="C1051" s="59"/>
      <c r="D1051" s="59" t="s">
        <v>818</v>
      </c>
      <c r="E1051" s="59" t="e">
        <v>#N/A</v>
      </c>
      <c r="F1051" s="59" t="s">
        <v>1622</v>
      </c>
      <c r="G1051" s="59" t="s">
        <v>818</v>
      </c>
      <c r="H1051" s="59" t="s">
        <v>818</v>
      </c>
      <c r="I1051" s="59" t="s">
        <v>818</v>
      </c>
      <c r="J1051" s="59"/>
      <c r="K1051" s="59"/>
      <c r="L1051" s="59"/>
      <c r="M1051" s="59"/>
      <c r="N1051" s="59">
        <v>1</v>
      </c>
      <c r="O1051" s="59"/>
      <c r="P1051" s="155" t="s">
        <v>166</v>
      </c>
      <c r="Q1051" s="11" t="s">
        <v>855</v>
      </c>
      <c r="R1051" s="11"/>
      <c r="S1051" s="11"/>
      <c r="T1051" s="11"/>
      <c r="U1051" s="11"/>
      <c r="V1051" s="11"/>
      <c r="W1051" s="11"/>
      <c r="X1051" s="11"/>
      <c r="Y1051" s="11"/>
      <c r="Z1051" s="11"/>
      <c r="AA1051" s="11"/>
      <c r="AB1051" s="11"/>
      <c r="AC1051" s="11"/>
      <c r="AD1051" s="11" t="e">
        <v>#N/A</v>
      </c>
      <c r="AE1051" s="11" t="e">
        <v>#N/A</v>
      </c>
      <c r="AF1051" s="11" t="e">
        <f t="shared" si="40"/>
        <v>#N/A</v>
      </c>
      <c r="AG1051" s="11" t="e">
        <f t="shared" si="41"/>
        <v>#N/A</v>
      </c>
      <c r="AH1051" s="11"/>
      <c r="AI1051" s="11"/>
      <c r="AJ1051" s="11"/>
      <c r="AK1051" s="11"/>
      <c r="AL1051" s="11"/>
      <c r="AM1051" s="11"/>
      <c r="AN1051" s="11"/>
      <c r="AO1051" s="11"/>
    </row>
    <row r="1052" spans="1:41" x14ac:dyDescent="0.3">
      <c r="A1052" s="59" t="s">
        <v>854</v>
      </c>
      <c r="B1052" s="59">
        <v>5</v>
      </c>
      <c r="C1052" s="59"/>
      <c r="D1052" s="59" t="s">
        <v>818</v>
      </c>
      <c r="E1052" s="59" t="e">
        <v>#N/A</v>
      </c>
      <c r="F1052" s="59" t="s">
        <v>1623</v>
      </c>
      <c r="G1052" s="59" t="s">
        <v>818</v>
      </c>
      <c r="H1052" s="59" t="s">
        <v>818</v>
      </c>
      <c r="I1052" s="59" t="s">
        <v>818</v>
      </c>
      <c r="J1052" s="59"/>
      <c r="K1052" s="59"/>
      <c r="L1052" s="59"/>
      <c r="M1052" s="59"/>
      <c r="N1052" s="59">
        <v>1</v>
      </c>
      <c r="O1052" s="59"/>
      <c r="P1052" s="155" t="s">
        <v>166</v>
      </c>
      <c r="Q1052" s="11" t="s">
        <v>855</v>
      </c>
      <c r="R1052" s="11"/>
      <c r="S1052" s="11"/>
      <c r="T1052" s="11"/>
      <c r="U1052" s="11"/>
      <c r="V1052" s="11"/>
      <c r="W1052" s="11"/>
      <c r="X1052" s="11"/>
      <c r="Y1052" s="11"/>
      <c r="Z1052" s="11"/>
      <c r="AA1052" s="11"/>
      <c r="AB1052" s="11"/>
      <c r="AC1052" s="11"/>
      <c r="AD1052" s="11" t="e">
        <v>#N/A</v>
      </c>
      <c r="AE1052" s="11" t="e">
        <v>#N/A</v>
      </c>
      <c r="AF1052" s="11" t="e">
        <f t="shared" si="40"/>
        <v>#N/A</v>
      </c>
      <c r="AG1052" s="11" t="e">
        <f t="shared" si="41"/>
        <v>#N/A</v>
      </c>
      <c r="AH1052" s="11"/>
      <c r="AI1052" s="11"/>
      <c r="AJ1052" s="11"/>
      <c r="AK1052" s="11"/>
      <c r="AL1052" s="11"/>
      <c r="AM1052" s="11"/>
      <c r="AN1052" s="11"/>
      <c r="AO1052" s="11"/>
    </row>
    <row r="1053" spans="1:41" x14ac:dyDescent="0.3">
      <c r="A1053" s="59" t="s">
        <v>854</v>
      </c>
      <c r="B1053" s="59">
        <v>5</v>
      </c>
      <c r="C1053" s="59"/>
      <c r="D1053" s="59" t="s">
        <v>818</v>
      </c>
      <c r="E1053" s="59" t="e">
        <v>#N/A</v>
      </c>
      <c r="F1053" s="59" t="s">
        <v>1401</v>
      </c>
      <c r="G1053" s="59" t="s">
        <v>818</v>
      </c>
      <c r="H1053" s="59" t="s">
        <v>818</v>
      </c>
      <c r="I1053" s="59" t="s">
        <v>818</v>
      </c>
      <c r="J1053" s="59"/>
      <c r="K1053" s="59"/>
      <c r="L1053" s="59"/>
      <c r="M1053" s="59"/>
      <c r="N1053" s="59">
        <v>1</v>
      </c>
      <c r="O1053" s="59"/>
      <c r="P1053" s="155" t="s">
        <v>166</v>
      </c>
      <c r="Q1053" s="11" t="s">
        <v>855</v>
      </c>
      <c r="R1053" s="11"/>
      <c r="S1053" s="11"/>
      <c r="T1053" s="11"/>
      <c r="U1053" s="11"/>
      <c r="V1053" s="11"/>
      <c r="W1053" s="11"/>
      <c r="X1053" s="11"/>
      <c r="Y1053" s="11"/>
      <c r="Z1053" s="11"/>
      <c r="AA1053" s="11"/>
      <c r="AB1053" s="11"/>
      <c r="AC1053" s="11"/>
      <c r="AD1053" s="11" t="e">
        <v>#N/A</v>
      </c>
      <c r="AE1053" s="11" t="e">
        <v>#N/A</v>
      </c>
      <c r="AF1053" s="11" t="e">
        <f t="shared" si="40"/>
        <v>#N/A</v>
      </c>
      <c r="AG1053" s="11" t="e">
        <f t="shared" si="41"/>
        <v>#N/A</v>
      </c>
      <c r="AH1053" s="11"/>
      <c r="AI1053" s="11"/>
      <c r="AJ1053" s="11"/>
      <c r="AK1053" s="11"/>
      <c r="AL1053" s="11"/>
      <c r="AM1053" s="11"/>
      <c r="AN1053" s="11"/>
      <c r="AO1053" s="11"/>
    </row>
    <row r="1054" spans="1:41" x14ac:dyDescent="0.3">
      <c r="A1054" s="59" t="s">
        <v>854</v>
      </c>
      <c r="B1054" s="59">
        <v>5</v>
      </c>
      <c r="C1054" s="59"/>
      <c r="D1054" s="59" t="s">
        <v>818</v>
      </c>
      <c r="E1054" s="59" t="e">
        <v>#N/A</v>
      </c>
      <c r="F1054" s="59" t="s">
        <v>1624</v>
      </c>
      <c r="G1054" s="59" t="s">
        <v>818</v>
      </c>
      <c r="H1054" s="59" t="s">
        <v>818</v>
      </c>
      <c r="I1054" s="59" t="s">
        <v>818</v>
      </c>
      <c r="J1054" s="59"/>
      <c r="K1054" s="59"/>
      <c r="L1054" s="59"/>
      <c r="M1054" s="59"/>
      <c r="N1054" s="59">
        <v>1</v>
      </c>
      <c r="O1054" s="59"/>
      <c r="P1054" s="155" t="s">
        <v>166</v>
      </c>
      <c r="Q1054" s="11" t="s">
        <v>855</v>
      </c>
      <c r="R1054" s="11"/>
      <c r="S1054" s="11"/>
      <c r="T1054" s="11"/>
      <c r="U1054" s="11"/>
      <c r="V1054" s="11"/>
      <c r="W1054" s="11"/>
      <c r="X1054" s="11"/>
      <c r="Y1054" s="11"/>
      <c r="Z1054" s="11"/>
      <c r="AA1054" s="11"/>
      <c r="AB1054" s="11"/>
      <c r="AC1054" s="11"/>
      <c r="AD1054" s="11" t="e">
        <v>#N/A</v>
      </c>
      <c r="AE1054" s="11" t="e">
        <v>#N/A</v>
      </c>
      <c r="AF1054" s="11" t="e">
        <f t="shared" si="40"/>
        <v>#N/A</v>
      </c>
      <c r="AG1054" s="11" t="e">
        <f t="shared" si="41"/>
        <v>#N/A</v>
      </c>
      <c r="AH1054" s="11"/>
      <c r="AI1054" s="11"/>
      <c r="AJ1054" s="11"/>
      <c r="AK1054" s="11"/>
      <c r="AL1054" s="11"/>
      <c r="AM1054" s="11"/>
      <c r="AN1054" s="11"/>
      <c r="AO1054" s="11"/>
    </row>
    <row r="1055" spans="1:41" x14ac:dyDescent="0.3">
      <c r="A1055" s="59" t="s">
        <v>854</v>
      </c>
      <c r="B1055" s="59">
        <v>5</v>
      </c>
      <c r="C1055" s="59"/>
      <c r="D1055" s="59" t="s">
        <v>818</v>
      </c>
      <c r="E1055" s="59" t="e">
        <v>#N/A</v>
      </c>
      <c r="F1055" s="59" t="s">
        <v>1625</v>
      </c>
      <c r="G1055" s="59" t="s">
        <v>818</v>
      </c>
      <c r="H1055" s="59" t="s">
        <v>818</v>
      </c>
      <c r="I1055" s="59" t="s">
        <v>818</v>
      </c>
      <c r="J1055" s="59"/>
      <c r="K1055" s="59"/>
      <c r="L1055" s="59"/>
      <c r="M1055" s="59"/>
      <c r="N1055" s="59">
        <v>1</v>
      </c>
      <c r="O1055" s="59"/>
      <c r="P1055" s="155" t="s">
        <v>166</v>
      </c>
      <c r="Q1055" s="11" t="s">
        <v>855</v>
      </c>
      <c r="R1055" s="11"/>
      <c r="S1055" s="11"/>
      <c r="T1055" s="11"/>
      <c r="U1055" s="11"/>
      <c r="V1055" s="11"/>
      <c r="W1055" s="11"/>
      <c r="X1055" s="11"/>
      <c r="Y1055" s="11"/>
      <c r="Z1055" s="11"/>
      <c r="AA1055" s="11"/>
      <c r="AB1055" s="11"/>
      <c r="AC1055" s="11"/>
      <c r="AD1055" s="11" t="e">
        <v>#N/A</v>
      </c>
      <c r="AE1055" s="11" t="e">
        <v>#N/A</v>
      </c>
      <c r="AF1055" s="11" t="e">
        <f t="shared" si="40"/>
        <v>#N/A</v>
      </c>
      <c r="AG1055" s="11" t="e">
        <f t="shared" si="41"/>
        <v>#N/A</v>
      </c>
      <c r="AH1055" s="11"/>
      <c r="AI1055" s="11"/>
      <c r="AJ1055" s="11"/>
      <c r="AK1055" s="11"/>
      <c r="AL1055" s="11"/>
      <c r="AM1055" s="11"/>
      <c r="AN1055" s="11"/>
      <c r="AO1055" s="11"/>
    </row>
    <row r="1056" spans="1:41" x14ac:dyDescent="0.3">
      <c r="A1056" s="59" t="s">
        <v>854</v>
      </c>
      <c r="B1056" s="59">
        <v>5</v>
      </c>
      <c r="C1056" s="59"/>
      <c r="D1056" s="59" t="s">
        <v>818</v>
      </c>
      <c r="E1056" s="59" t="e">
        <v>#N/A</v>
      </c>
      <c r="F1056" s="59" t="s">
        <v>1626</v>
      </c>
      <c r="G1056" s="59" t="s">
        <v>818</v>
      </c>
      <c r="H1056" s="59" t="s">
        <v>818</v>
      </c>
      <c r="I1056" s="59" t="s">
        <v>818</v>
      </c>
      <c r="J1056" s="59"/>
      <c r="K1056" s="59"/>
      <c r="L1056" s="59"/>
      <c r="M1056" s="59"/>
      <c r="N1056" s="59">
        <v>1</v>
      </c>
      <c r="O1056" s="59"/>
      <c r="P1056" s="155" t="s">
        <v>166</v>
      </c>
      <c r="Q1056" s="11" t="s">
        <v>855</v>
      </c>
      <c r="R1056" s="11"/>
      <c r="S1056" s="11"/>
      <c r="T1056" s="11"/>
      <c r="U1056" s="11"/>
      <c r="V1056" s="11"/>
      <c r="W1056" s="11"/>
      <c r="X1056" s="11"/>
      <c r="Y1056" s="11"/>
      <c r="Z1056" s="11"/>
      <c r="AA1056" s="11"/>
      <c r="AB1056" s="11"/>
      <c r="AC1056" s="11"/>
      <c r="AD1056" s="11" t="e">
        <v>#N/A</v>
      </c>
      <c r="AE1056" s="11" t="e">
        <v>#N/A</v>
      </c>
      <c r="AF1056" s="11" t="e">
        <f t="shared" si="40"/>
        <v>#N/A</v>
      </c>
      <c r="AG1056" s="11" t="e">
        <f t="shared" si="41"/>
        <v>#N/A</v>
      </c>
      <c r="AH1056" s="11"/>
      <c r="AI1056" s="11"/>
      <c r="AJ1056" s="11"/>
      <c r="AK1056" s="11"/>
      <c r="AL1056" s="11"/>
      <c r="AM1056" s="11"/>
      <c r="AN1056" s="11"/>
      <c r="AO1056" s="11"/>
    </row>
    <row r="1057" spans="1:41" x14ac:dyDescent="0.3">
      <c r="A1057" s="59" t="s">
        <v>854</v>
      </c>
      <c r="B1057" s="59">
        <v>5</v>
      </c>
      <c r="C1057" s="59"/>
      <c r="D1057" s="59" t="s">
        <v>818</v>
      </c>
      <c r="E1057" s="59" t="e">
        <v>#N/A</v>
      </c>
      <c r="F1057" s="59" t="s">
        <v>1627</v>
      </c>
      <c r="G1057" s="59" t="s">
        <v>818</v>
      </c>
      <c r="H1057" s="59" t="s">
        <v>818</v>
      </c>
      <c r="I1057" s="59" t="s">
        <v>818</v>
      </c>
      <c r="J1057" s="59"/>
      <c r="K1057" s="59"/>
      <c r="L1057" s="59"/>
      <c r="M1057" s="59"/>
      <c r="N1057" s="59">
        <v>1</v>
      </c>
      <c r="O1057" s="59"/>
      <c r="P1057" s="155" t="s">
        <v>166</v>
      </c>
      <c r="Q1057" s="11" t="s">
        <v>855</v>
      </c>
      <c r="R1057" s="11"/>
      <c r="S1057" s="11"/>
      <c r="T1057" s="11"/>
      <c r="U1057" s="11"/>
      <c r="V1057" s="11"/>
      <c r="W1057" s="11"/>
      <c r="X1057" s="11"/>
      <c r="Y1057" s="11"/>
      <c r="Z1057" s="11"/>
      <c r="AA1057" s="11"/>
      <c r="AB1057" s="11"/>
      <c r="AC1057" s="11"/>
      <c r="AD1057" s="11" t="e">
        <v>#N/A</v>
      </c>
      <c r="AE1057" s="11" t="e">
        <v>#N/A</v>
      </c>
      <c r="AF1057" s="11" t="e">
        <f t="shared" si="40"/>
        <v>#N/A</v>
      </c>
      <c r="AG1057" s="11" t="e">
        <f t="shared" si="41"/>
        <v>#N/A</v>
      </c>
      <c r="AH1057" s="11"/>
      <c r="AI1057" s="11"/>
      <c r="AJ1057" s="11"/>
      <c r="AK1057" s="11"/>
      <c r="AL1057" s="11"/>
      <c r="AM1057" s="11"/>
      <c r="AN1057" s="11"/>
      <c r="AO1057" s="11"/>
    </row>
    <row r="1058" spans="1:41" x14ac:dyDescent="0.3">
      <c r="A1058" s="59" t="s">
        <v>854</v>
      </c>
      <c r="B1058" s="59">
        <v>5</v>
      </c>
      <c r="C1058" s="59"/>
      <c r="D1058" s="59" t="s">
        <v>818</v>
      </c>
      <c r="E1058" s="59" t="e">
        <v>#N/A</v>
      </c>
      <c r="F1058" s="59" t="s">
        <v>1628</v>
      </c>
      <c r="G1058" s="59" t="s">
        <v>818</v>
      </c>
      <c r="H1058" s="59" t="s">
        <v>818</v>
      </c>
      <c r="I1058" s="59" t="s">
        <v>818</v>
      </c>
      <c r="J1058" s="59"/>
      <c r="K1058" s="59"/>
      <c r="L1058" s="59"/>
      <c r="M1058" s="59"/>
      <c r="N1058" s="59">
        <v>1</v>
      </c>
      <c r="O1058" s="59"/>
      <c r="P1058" s="155" t="s">
        <v>166</v>
      </c>
      <c r="Q1058" s="11" t="s">
        <v>855</v>
      </c>
      <c r="R1058" s="11"/>
      <c r="S1058" s="11"/>
      <c r="T1058" s="11"/>
      <c r="U1058" s="11"/>
      <c r="V1058" s="11"/>
      <c r="W1058" s="11"/>
      <c r="X1058" s="11"/>
      <c r="Y1058" s="11"/>
      <c r="Z1058" s="11"/>
      <c r="AA1058" s="11"/>
      <c r="AB1058" s="11"/>
      <c r="AC1058" s="11"/>
      <c r="AD1058" s="11" t="e">
        <v>#N/A</v>
      </c>
      <c r="AE1058" s="11" t="e">
        <v>#N/A</v>
      </c>
      <c r="AF1058" s="11" t="e">
        <f t="shared" si="40"/>
        <v>#N/A</v>
      </c>
      <c r="AG1058" s="11" t="e">
        <f t="shared" si="41"/>
        <v>#N/A</v>
      </c>
      <c r="AH1058" s="11"/>
      <c r="AI1058" s="11"/>
      <c r="AJ1058" s="11"/>
      <c r="AK1058" s="11"/>
      <c r="AL1058" s="11"/>
      <c r="AM1058" s="11"/>
      <c r="AN1058" s="11"/>
      <c r="AO1058" s="11"/>
    </row>
    <row r="1059" spans="1:41" x14ac:dyDescent="0.3">
      <c r="A1059" s="59" t="s">
        <v>854</v>
      </c>
      <c r="B1059" s="59">
        <v>5</v>
      </c>
      <c r="C1059" s="59" t="s">
        <v>1597</v>
      </c>
      <c r="D1059" s="59" t="s">
        <v>3428</v>
      </c>
      <c r="E1059" s="59" t="s">
        <v>11</v>
      </c>
      <c r="F1059" s="59" t="s">
        <v>1598</v>
      </c>
      <c r="G1059" s="59" t="s">
        <v>3428</v>
      </c>
      <c r="H1059" s="59" t="s">
        <v>1597</v>
      </c>
      <c r="I1059" s="59" t="s">
        <v>4407</v>
      </c>
      <c r="J1059" s="59"/>
      <c r="K1059" s="59"/>
      <c r="L1059" s="59"/>
      <c r="M1059" s="59"/>
      <c r="N1059" s="59">
        <v>1</v>
      </c>
      <c r="O1059" s="59"/>
      <c r="P1059" s="155" t="s">
        <v>166</v>
      </c>
      <c r="Q1059" s="11" t="s">
        <v>855</v>
      </c>
      <c r="R1059" s="11"/>
      <c r="S1059" s="11"/>
      <c r="T1059" s="11"/>
      <c r="U1059" s="11"/>
      <c r="V1059" s="11"/>
      <c r="W1059" s="11">
        <v>1</v>
      </c>
      <c r="X1059" s="11"/>
      <c r="Y1059" s="11"/>
      <c r="Z1059" s="11"/>
      <c r="AA1059" s="11" t="s">
        <v>1629</v>
      </c>
      <c r="AB1059" s="11"/>
      <c r="AC1059" s="11"/>
      <c r="AD1059" s="11" t="e">
        <v>#N/A</v>
      </c>
      <c r="AE1059" s="11" t="e">
        <v>#N/A</v>
      </c>
      <c r="AF1059" s="11" t="e">
        <f t="shared" si="40"/>
        <v>#N/A</v>
      </c>
      <c r="AG1059" s="11" t="e">
        <f t="shared" si="41"/>
        <v>#N/A</v>
      </c>
      <c r="AH1059" s="11"/>
      <c r="AI1059" s="11"/>
      <c r="AJ1059" s="11"/>
      <c r="AK1059" s="11"/>
      <c r="AL1059" s="11"/>
      <c r="AM1059" s="11"/>
      <c r="AN1059" s="11"/>
      <c r="AO1059" s="11"/>
    </row>
    <row r="1060" spans="1:41" x14ac:dyDescent="0.3">
      <c r="A1060" s="59" t="s">
        <v>854</v>
      </c>
      <c r="B1060" s="59">
        <v>5</v>
      </c>
      <c r="C1060" s="59" t="s">
        <v>640</v>
      </c>
      <c r="D1060" s="59" t="s">
        <v>3306</v>
      </c>
      <c r="E1060" s="59" t="s">
        <v>11</v>
      </c>
      <c r="F1060" s="59" t="s">
        <v>1583</v>
      </c>
      <c r="G1060" s="59" t="s">
        <v>3306</v>
      </c>
      <c r="H1060" s="59" t="s">
        <v>640</v>
      </c>
      <c r="I1060" s="59" t="s">
        <v>4316</v>
      </c>
      <c r="J1060" s="59"/>
      <c r="K1060" s="59"/>
      <c r="L1060" s="59"/>
      <c r="M1060" s="59"/>
      <c r="N1060" s="59">
        <v>1</v>
      </c>
      <c r="O1060" s="59"/>
      <c r="P1060" s="155" t="s">
        <v>166</v>
      </c>
      <c r="Q1060" s="11" t="s">
        <v>855</v>
      </c>
      <c r="R1060" s="11"/>
      <c r="S1060" s="11"/>
      <c r="T1060" s="11"/>
      <c r="U1060" s="11"/>
      <c r="V1060" s="11"/>
      <c r="W1060" s="11">
        <v>1</v>
      </c>
      <c r="X1060" s="11"/>
      <c r="Y1060" s="11"/>
      <c r="Z1060" s="11"/>
      <c r="AA1060" s="11" t="s">
        <v>1629</v>
      </c>
      <c r="AB1060" s="11"/>
      <c r="AC1060" s="11"/>
      <c r="AD1060" s="11" t="e">
        <v>#N/A</v>
      </c>
      <c r="AE1060" s="11" t="e">
        <v>#N/A</v>
      </c>
      <c r="AF1060" s="11" t="e">
        <f t="shared" si="40"/>
        <v>#N/A</v>
      </c>
      <c r="AG1060" s="11" t="e">
        <f t="shared" si="41"/>
        <v>#N/A</v>
      </c>
      <c r="AH1060" s="11"/>
      <c r="AI1060" s="11"/>
      <c r="AJ1060" s="11"/>
      <c r="AK1060" s="11"/>
      <c r="AL1060" s="11"/>
      <c r="AM1060" s="11"/>
      <c r="AN1060" s="11"/>
      <c r="AO1060" s="11"/>
    </row>
    <row r="1061" spans="1:41" x14ac:dyDescent="0.3">
      <c r="A1061" s="59" t="s">
        <v>854</v>
      </c>
      <c r="B1061" s="59">
        <v>5</v>
      </c>
      <c r="C1061" s="59"/>
      <c r="D1061" s="59" t="s">
        <v>818</v>
      </c>
      <c r="E1061" s="59" t="e">
        <v>#N/A</v>
      </c>
      <c r="F1061" s="59" t="s">
        <v>1631</v>
      </c>
      <c r="G1061" s="59" t="s">
        <v>818</v>
      </c>
      <c r="H1061" s="59" t="s">
        <v>818</v>
      </c>
      <c r="I1061" s="59" t="s">
        <v>818</v>
      </c>
      <c r="J1061" s="59"/>
      <c r="K1061" s="59"/>
      <c r="L1061" s="59"/>
      <c r="M1061" s="59"/>
      <c r="N1061" s="59">
        <v>1</v>
      </c>
      <c r="O1061" s="59"/>
      <c r="P1061" s="155" t="s">
        <v>166</v>
      </c>
      <c r="Q1061" s="11" t="s">
        <v>855</v>
      </c>
      <c r="R1061" s="11"/>
      <c r="S1061" s="11"/>
      <c r="T1061" s="11"/>
      <c r="U1061" s="11"/>
      <c r="V1061" s="11"/>
      <c r="W1061" s="11"/>
      <c r="X1061" s="11"/>
      <c r="Y1061" s="11"/>
      <c r="Z1061" s="11"/>
      <c r="AA1061" s="11"/>
      <c r="AB1061" s="11"/>
      <c r="AC1061" s="11"/>
      <c r="AD1061" s="11" t="e">
        <v>#N/A</v>
      </c>
      <c r="AE1061" s="11" t="e">
        <v>#N/A</v>
      </c>
      <c r="AF1061" s="11" t="e">
        <f t="shared" si="40"/>
        <v>#N/A</v>
      </c>
      <c r="AG1061" s="11" t="e">
        <f t="shared" si="41"/>
        <v>#N/A</v>
      </c>
      <c r="AH1061" s="11"/>
      <c r="AI1061" s="11"/>
      <c r="AJ1061" s="11"/>
      <c r="AK1061" s="11"/>
      <c r="AL1061" s="11"/>
      <c r="AM1061" s="11"/>
      <c r="AN1061" s="11"/>
      <c r="AO1061" s="11"/>
    </row>
    <row r="1062" spans="1:41" x14ac:dyDescent="0.3">
      <c r="A1062" s="59" t="s">
        <v>854</v>
      </c>
      <c r="B1062" s="59">
        <v>5</v>
      </c>
      <c r="C1062" s="59" t="s">
        <v>191</v>
      </c>
      <c r="D1062" s="59" t="s">
        <v>3258</v>
      </c>
      <c r="E1062" s="59" t="s">
        <v>16</v>
      </c>
      <c r="F1062" s="59" t="s">
        <v>231</v>
      </c>
      <c r="G1062" s="59" t="s">
        <v>3258</v>
      </c>
      <c r="H1062" s="59" t="s">
        <v>191</v>
      </c>
      <c r="I1062" s="59" t="s">
        <v>4263</v>
      </c>
      <c r="J1062" s="59"/>
      <c r="K1062" s="59"/>
      <c r="L1062" s="59"/>
      <c r="M1062" s="59"/>
      <c r="N1062" s="59">
        <v>1</v>
      </c>
      <c r="O1062" s="59"/>
      <c r="P1062" s="155" t="s">
        <v>166</v>
      </c>
      <c r="Q1062" s="11" t="s">
        <v>855</v>
      </c>
      <c r="R1062" s="11"/>
      <c r="S1062" s="11"/>
      <c r="T1062" s="11"/>
      <c r="U1062" s="11"/>
      <c r="V1062" s="11"/>
      <c r="W1062" s="11">
        <v>1</v>
      </c>
      <c r="X1062" s="11"/>
      <c r="Y1062" s="11"/>
      <c r="Z1062" s="11"/>
      <c r="AA1062" s="11" t="s">
        <v>856</v>
      </c>
      <c r="AB1062" s="11"/>
      <c r="AC1062" s="11"/>
      <c r="AD1062" s="11" t="e">
        <v>#N/A</v>
      </c>
      <c r="AE1062" s="11" t="e">
        <v>#N/A</v>
      </c>
      <c r="AF1062" s="11" t="e">
        <f t="shared" si="40"/>
        <v>#N/A</v>
      </c>
      <c r="AG1062" s="11" t="e">
        <f t="shared" si="41"/>
        <v>#N/A</v>
      </c>
      <c r="AH1062" s="11"/>
      <c r="AI1062" s="11"/>
      <c r="AJ1062" s="11"/>
      <c r="AK1062" s="11"/>
      <c r="AL1062" s="11"/>
      <c r="AM1062" s="11"/>
      <c r="AN1062" s="11"/>
      <c r="AO1062" s="11"/>
    </row>
    <row r="1063" spans="1:41" x14ac:dyDescent="0.3">
      <c r="A1063" s="59" t="s">
        <v>854</v>
      </c>
      <c r="B1063" s="59">
        <v>5</v>
      </c>
      <c r="C1063" s="59"/>
      <c r="D1063" s="59" t="s">
        <v>818</v>
      </c>
      <c r="E1063" s="59" t="e">
        <v>#N/A</v>
      </c>
      <c r="F1063" s="59" t="s">
        <v>1638</v>
      </c>
      <c r="G1063" s="59" t="s">
        <v>818</v>
      </c>
      <c r="H1063" s="59" t="s">
        <v>818</v>
      </c>
      <c r="I1063" s="59" t="s">
        <v>818</v>
      </c>
      <c r="J1063" s="59"/>
      <c r="K1063" s="59"/>
      <c r="L1063" s="59"/>
      <c r="M1063" s="59"/>
      <c r="N1063" s="59">
        <v>1</v>
      </c>
      <c r="O1063" s="59"/>
      <c r="P1063" s="155" t="s">
        <v>166</v>
      </c>
      <c r="Q1063" s="11" t="s">
        <v>855</v>
      </c>
      <c r="R1063" s="11"/>
      <c r="S1063" s="11"/>
      <c r="T1063" s="11"/>
      <c r="U1063" s="11"/>
      <c r="V1063" s="11"/>
      <c r="W1063" s="11"/>
      <c r="X1063" s="11"/>
      <c r="Y1063" s="11"/>
      <c r="Z1063" s="11"/>
      <c r="AA1063" s="11"/>
      <c r="AB1063" s="11"/>
      <c r="AC1063" s="11"/>
      <c r="AD1063" s="11" t="e">
        <v>#N/A</v>
      </c>
      <c r="AE1063" s="11" t="e">
        <v>#N/A</v>
      </c>
      <c r="AF1063" s="11" t="e">
        <f t="shared" si="40"/>
        <v>#N/A</v>
      </c>
      <c r="AG1063" s="11" t="e">
        <f t="shared" si="41"/>
        <v>#N/A</v>
      </c>
      <c r="AH1063" s="11"/>
      <c r="AI1063" s="11"/>
      <c r="AJ1063" s="11"/>
      <c r="AK1063" s="11"/>
      <c r="AL1063" s="11"/>
      <c r="AM1063" s="11"/>
      <c r="AN1063" s="11"/>
      <c r="AO1063" s="11"/>
    </row>
    <row r="1064" spans="1:41" x14ac:dyDescent="0.3">
      <c r="A1064" s="59" t="s">
        <v>854</v>
      </c>
      <c r="B1064" s="59">
        <v>5</v>
      </c>
      <c r="C1064" s="59" t="s">
        <v>407</v>
      </c>
      <c r="D1064" s="59" t="s">
        <v>2143</v>
      </c>
      <c r="E1064" s="59" t="s">
        <v>4</v>
      </c>
      <c r="F1064" s="59" t="s">
        <v>343</v>
      </c>
      <c r="G1064" s="59" t="s">
        <v>2143</v>
      </c>
      <c r="H1064" s="59" t="s">
        <v>407</v>
      </c>
      <c r="I1064" s="59" t="s">
        <v>4726</v>
      </c>
      <c r="J1064" s="59"/>
      <c r="K1064" s="59"/>
      <c r="L1064" s="59"/>
      <c r="M1064" s="59"/>
      <c r="N1064" s="59">
        <v>1</v>
      </c>
      <c r="O1064" s="59"/>
      <c r="P1064" s="155" t="s">
        <v>166</v>
      </c>
      <c r="Q1064" s="11" t="s">
        <v>855</v>
      </c>
      <c r="R1064" s="11"/>
      <c r="S1064" s="11">
        <v>1</v>
      </c>
      <c r="T1064" s="11"/>
      <c r="U1064" s="11" t="s">
        <v>1639</v>
      </c>
      <c r="V1064" s="11">
        <v>1</v>
      </c>
      <c r="W1064" s="11">
        <v>1</v>
      </c>
      <c r="X1064" s="11"/>
      <c r="Y1064" s="11">
        <v>1</v>
      </c>
      <c r="Z1064" s="11"/>
      <c r="AA1064" s="11" t="s">
        <v>1640</v>
      </c>
      <c r="AB1064" s="11" t="s">
        <v>974</v>
      </c>
      <c r="AC1064" s="11" t="s">
        <v>1075</v>
      </c>
      <c r="AD1064" s="11" t="s">
        <v>3137</v>
      </c>
      <c r="AE1064" s="11" t="s">
        <v>2986</v>
      </c>
      <c r="AF1064" s="11" t="str">
        <f t="shared" si="40"/>
        <v>Examples: Outdoor play equipment, Insulation (reacted off-site-, structural insulation panels) Insulation applied on-site, spray polyurethane foam), flooring</v>
      </c>
      <c r="AG1064" s="11" t="str">
        <f t="shared" si="41"/>
        <v>AC13a. Plastic articles (hard). Construction and building materials covering large surface areas. Examples: Outdoor play equipment, Insulation (reacted off-site-, structural insulation panels) Insulation applied on-site, spray polyurethane foam), flooring</v>
      </c>
      <c r="AH1064" s="11">
        <v>1</v>
      </c>
      <c r="AI1064" s="11" t="s">
        <v>1641</v>
      </c>
      <c r="AJ1064" s="11" t="s">
        <v>197</v>
      </c>
      <c r="AK1064" s="11"/>
      <c r="AL1064" s="11"/>
      <c r="AM1064" s="11"/>
      <c r="AN1064" s="11"/>
      <c r="AO1064" s="11"/>
    </row>
    <row r="1065" spans="1:41" x14ac:dyDescent="0.3">
      <c r="A1065" s="59" t="s">
        <v>854</v>
      </c>
      <c r="B1065" s="59">
        <v>5</v>
      </c>
      <c r="C1065" s="59"/>
      <c r="D1065" s="59" t="s">
        <v>818</v>
      </c>
      <c r="E1065" s="59" t="e">
        <v>#N/A</v>
      </c>
      <c r="F1065" s="59" t="s">
        <v>1642</v>
      </c>
      <c r="G1065" s="59" t="s">
        <v>818</v>
      </c>
      <c r="H1065" s="59" t="s">
        <v>818</v>
      </c>
      <c r="I1065" s="59" t="s">
        <v>818</v>
      </c>
      <c r="J1065" s="59"/>
      <c r="K1065" s="59"/>
      <c r="L1065" s="59"/>
      <c r="M1065" s="59"/>
      <c r="N1065" s="59">
        <v>1</v>
      </c>
      <c r="O1065" s="59"/>
      <c r="P1065" s="155" t="s">
        <v>166</v>
      </c>
      <c r="Q1065" s="11" t="s">
        <v>855</v>
      </c>
      <c r="R1065" s="11"/>
      <c r="S1065" s="11"/>
      <c r="T1065" s="11"/>
      <c r="U1065" s="11"/>
      <c r="V1065" s="11"/>
      <c r="W1065" s="11"/>
      <c r="X1065" s="11"/>
      <c r="Y1065" s="11"/>
      <c r="Z1065" s="11"/>
      <c r="AA1065" s="11"/>
      <c r="AB1065" s="11"/>
      <c r="AC1065" s="11"/>
      <c r="AD1065" s="11" t="e">
        <v>#N/A</v>
      </c>
      <c r="AE1065" s="11" t="e">
        <v>#N/A</v>
      </c>
      <c r="AF1065" s="11" t="e">
        <f t="shared" si="40"/>
        <v>#N/A</v>
      </c>
      <c r="AG1065" s="11" t="e">
        <f t="shared" si="41"/>
        <v>#N/A</v>
      </c>
      <c r="AH1065" s="11"/>
      <c r="AI1065" s="11"/>
      <c r="AJ1065" s="11"/>
      <c r="AK1065" s="11"/>
      <c r="AL1065" s="11"/>
      <c r="AM1065" s="11"/>
      <c r="AN1065" s="11"/>
      <c r="AO1065" s="11"/>
    </row>
    <row r="1066" spans="1:41" x14ac:dyDescent="0.3">
      <c r="A1066" s="59" t="s">
        <v>854</v>
      </c>
      <c r="B1066" s="59">
        <v>5</v>
      </c>
      <c r="C1066" s="59"/>
      <c r="D1066" s="59" t="s">
        <v>818</v>
      </c>
      <c r="E1066" s="59" t="e">
        <v>#N/A</v>
      </c>
      <c r="F1066" s="59" t="s">
        <v>1643</v>
      </c>
      <c r="G1066" s="59" t="s">
        <v>818</v>
      </c>
      <c r="H1066" s="59" t="s">
        <v>818</v>
      </c>
      <c r="I1066" s="59" t="s">
        <v>818</v>
      </c>
      <c r="J1066" s="59"/>
      <c r="K1066" s="59"/>
      <c r="L1066" s="59"/>
      <c r="M1066" s="59"/>
      <c r="N1066" s="59">
        <v>1</v>
      </c>
      <c r="O1066" s="59"/>
      <c r="P1066" s="155" t="s">
        <v>166</v>
      </c>
      <c r="Q1066" s="11" t="s">
        <v>855</v>
      </c>
      <c r="R1066" s="11"/>
      <c r="S1066" s="11"/>
      <c r="T1066" s="11"/>
      <c r="U1066" s="11"/>
      <c r="V1066" s="11"/>
      <c r="W1066" s="11"/>
      <c r="X1066" s="11"/>
      <c r="Y1066" s="11"/>
      <c r="Z1066" s="11"/>
      <c r="AA1066" s="11"/>
      <c r="AB1066" s="11"/>
      <c r="AC1066" s="11"/>
      <c r="AD1066" s="11" t="e">
        <v>#N/A</v>
      </c>
      <c r="AE1066" s="11" t="e">
        <v>#N/A</v>
      </c>
      <c r="AF1066" s="11" t="e">
        <f t="shared" si="40"/>
        <v>#N/A</v>
      </c>
      <c r="AG1066" s="11" t="e">
        <f t="shared" si="41"/>
        <v>#N/A</v>
      </c>
      <c r="AH1066" s="11"/>
      <c r="AI1066" s="11"/>
      <c r="AJ1066" s="11"/>
      <c r="AK1066" s="11"/>
      <c r="AL1066" s="11"/>
      <c r="AM1066" s="11"/>
      <c r="AN1066" s="11"/>
      <c r="AO1066" s="11"/>
    </row>
    <row r="1067" spans="1:41" x14ac:dyDescent="0.3">
      <c r="A1067" s="59" t="s">
        <v>854</v>
      </c>
      <c r="B1067" s="59">
        <v>5</v>
      </c>
      <c r="C1067" s="59"/>
      <c r="D1067" s="59" t="s">
        <v>818</v>
      </c>
      <c r="E1067" s="59" t="e">
        <v>#N/A</v>
      </c>
      <c r="F1067" s="59" t="s">
        <v>1644</v>
      </c>
      <c r="G1067" s="59" t="s">
        <v>818</v>
      </c>
      <c r="H1067" s="59" t="s">
        <v>818</v>
      </c>
      <c r="I1067" s="59" t="s">
        <v>818</v>
      </c>
      <c r="J1067" s="59"/>
      <c r="K1067" s="59"/>
      <c r="L1067" s="59"/>
      <c r="M1067" s="59"/>
      <c r="N1067" s="59">
        <v>1</v>
      </c>
      <c r="O1067" s="59"/>
      <c r="P1067" s="155" t="s">
        <v>166</v>
      </c>
      <c r="Q1067" s="11" t="s">
        <v>855</v>
      </c>
      <c r="R1067" s="11"/>
      <c r="S1067" s="11"/>
      <c r="T1067" s="11"/>
      <c r="U1067" s="11"/>
      <c r="V1067" s="11"/>
      <c r="W1067" s="11"/>
      <c r="X1067" s="11"/>
      <c r="Y1067" s="11"/>
      <c r="Z1067" s="11"/>
      <c r="AA1067" s="11"/>
      <c r="AB1067" s="11"/>
      <c r="AC1067" s="11"/>
      <c r="AD1067" s="11" t="e">
        <v>#N/A</v>
      </c>
      <c r="AE1067" s="11" t="e">
        <v>#N/A</v>
      </c>
      <c r="AF1067" s="11" t="e">
        <f t="shared" ref="AF1067:AF1096" si="42">"Examples: "&amp;VLOOKUP(AC1067,OECD_Codes,4,FALSE)</f>
        <v>#N/A</v>
      </c>
      <c r="AG1067" s="11" t="e">
        <f t="shared" ref="AG1067:AG1096" si="43">AC1067&amp;". "&amp;AD1067&amp;". "&amp;AE1067&amp;". "&amp;AF1067</f>
        <v>#N/A</v>
      </c>
      <c r="AH1067" s="11"/>
      <c r="AI1067" s="11"/>
      <c r="AJ1067" s="11"/>
      <c r="AK1067" s="11"/>
      <c r="AL1067" s="11"/>
      <c r="AM1067" s="11"/>
      <c r="AN1067" s="11"/>
      <c r="AO1067" s="11"/>
    </row>
    <row r="1068" spans="1:41" x14ac:dyDescent="0.3">
      <c r="A1068" s="59" t="s">
        <v>854</v>
      </c>
      <c r="B1068" s="59">
        <v>5</v>
      </c>
      <c r="C1068" s="59" t="s">
        <v>1645</v>
      </c>
      <c r="D1068" s="59" t="s">
        <v>3233</v>
      </c>
      <c r="E1068" s="59" t="s">
        <v>16</v>
      </c>
      <c r="F1068" s="59" t="s">
        <v>1646</v>
      </c>
      <c r="G1068" s="59" t="s">
        <v>3233</v>
      </c>
      <c r="H1068" s="59" t="s">
        <v>1645</v>
      </c>
      <c r="I1068" s="59" t="s">
        <v>1645</v>
      </c>
      <c r="J1068" s="59"/>
      <c r="K1068" s="59"/>
      <c r="L1068" s="59"/>
      <c r="M1068" s="59"/>
      <c r="N1068" s="59">
        <v>1</v>
      </c>
      <c r="O1068" s="59"/>
      <c r="P1068" s="155" t="s">
        <v>166</v>
      </c>
      <c r="Q1068" s="11" t="s">
        <v>855</v>
      </c>
      <c r="R1068" s="11"/>
      <c r="S1068" s="11"/>
      <c r="T1068" s="11"/>
      <c r="U1068" s="11"/>
      <c r="V1068" s="11"/>
      <c r="W1068" s="11">
        <v>1</v>
      </c>
      <c r="X1068" s="11"/>
      <c r="Y1068" s="11"/>
      <c r="Z1068" s="11"/>
      <c r="AA1068" s="11" t="s">
        <v>856</v>
      </c>
      <c r="AB1068" s="11"/>
      <c r="AC1068" s="11"/>
      <c r="AD1068" s="11" t="e">
        <v>#N/A</v>
      </c>
      <c r="AE1068" s="11" t="e">
        <v>#N/A</v>
      </c>
      <c r="AF1068" s="11" t="e">
        <f t="shared" si="42"/>
        <v>#N/A</v>
      </c>
      <c r="AG1068" s="11" t="e">
        <f t="shared" si="43"/>
        <v>#N/A</v>
      </c>
      <c r="AH1068" s="11"/>
      <c r="AI1068" s="11"/>
      <c r="AJ1068" s="11"/>
      <c r="AK1068" s="11"/>
      <c r="AL1068" s="11"/>
      <c r="AM1068" s="11"/>
      <c r="AN1068" s="11"/>
      <c r="AO1068" s="11"/>
    </row>
    <row r="1069" spans="1:41" x14ac:dyDescent="0.3">
      <c r="A1069" s="59" t="s">
        <v>854</v>
      </c>
      <c r="B1069" s="59">
        <v>5</v>
      </c>
      <c r="C1069" s="59" t="s">
        <v>1661</v>
      </c>
      <c r="D1069" s="59" t="s">
        <v>1662</v>
      </c>
      <c r="E1069" s="59" t="s">
        <v>16</v>
      </c>
      <c r="F1069" s="59" t="s">
        <v>1662</v>
      </c>
      <c r="G1069" s="59" t="s">
        <v>1662</v>
      </c>
      <c r="H1069" s="59" t="s">
        <v>1661</v>
      </c>
      <c r="I1069" s="59" t="s">
        <v>4933</v>
      </c>
      <c r="J1069" s="59"/>
      <c r="K1069" s="59"/>
      <c r="L1069" s="59"/>
      <c r="M1069" s="59"/>
      <c r="N1069" s="59">
        <v>1</v>
      </c>
      <c r="O1069" s="59"/>
      <c r="P1069" s="155" t="s">
        <v>166</v>
      </c>
      <c r="Q1069" s="11" t="s">
        <v>855</v>
      </c>
      <c r="R1069" s="11">
        <v>1</v>
      </c>
      <c r="S1069" s="11"/>
      <c r="T1069" s="11"/>
      <c r="U1069" s="11"/>
      <c r="V1069" s="11"/>
      <c r="W1069" s="11">
        <v>1</v>
      </c>
      <c r="X1069" s="11"/>
      <c r="Y1069" s="11"/>
      <c r="Z1069" s="11"/>
      <c r="AA1069" s="11" t="s">
        <v>856</v>
      </c>
      <c r="AB1069" s="11"/>
      <c r="AC1069" s="11"/>
      <c r="AD1069" s="11" t="e">
        <v>#N/A</v>
      </c>
      <c r="AE1069" s="11" t="e">
        <v>#N/A</v>
      </c>
      <c r="AF1069" s="11" t="e">
        <f t="shared" si="42"/>
        <v>#N/A</v>
      </c>
      <c r="AG1069" s="11" t="e">
        <f t="shared" si="43"/>
        <v>#N/A</v>
      </c>
      <c r="AH1069" s="11"/>
      <c r="AI1069" s="11"/>
      <c r="AJ1069" s="11"/>
      <c r="AK1069" s="11"/>
      <c r="AL1069" s="11"/>
      <c r="AM1069" s="11"/>
      <c r="AN1069" s="11"/>
      <c r="AO1069" s="11"/>
    </row>
    <row r="1070" spans="1:41" x14ac:dyDescent="0.3">
      <c r="A1070" s="59" t="s">
        <v>854</v>
      </c>
      <c r="B1070" s="59">
        <v>5</v>
      </c>
      <c r="C1070" s="59" t="s">
        <v>211</v>
      </c>
      <c r="D1070" s="59" t="s">
        <v>3282</v>
      </c>
      <c r="E1070" s="59" t="s">
        <v>16</v>
      </c>
      <c r="F1070" s="59" t="s">
        <v>252</v>
      </c>
      <c r="G1070" s="59" t="s">
        <v>3282</v>
      </c>
      <c r="H1070" s="59" t="s">
        <v>211</v>
      </c>
      <c r="I1070" s="59" t="s">
        <v>4246</v>
      </c>
      <c r="J1070" s="59"/>
      <c r="K1070" s="59"/>
      <c r="L1070" s="59"/>
      <c r="M1070" s="59"/>
      <c r="N1070" s="59">
        <v>1</v>
      </c>
      <c r="O1070" s="59"/>
      <c r="P1070" s="155" t="s">
        <v>166</v>
      </c>
      <c r="Q1070" s="11" t="s">
        <v>855</v>
      </c>
      <c r="R1070" s="11"/>
      <c r="S1070" s="11"/>
      <c r="T1070" s="11"/>
      <c r="U1070" s="11"/>
      <c r="V1070" s="11"/>
      <c r="W1070" s="11">
        <v>1</v>
      </c>
      <c r="X1070" s="11"/>
      <c r="Y1070" s="11"/>
      <c r="Z1070" s="11"/>
      <c r="AA1070" s="11" t="s">
        <v>856</v>
      </c>
      <c r="AB1070" s="11"/>
      <c r="AC1070" s="11"/>
      <c r="AD1070" s="11" t="e">
        <v>#N/A</v>
      </c>
      <c r="AE1070" s="11" t="e">
        <v>#N/A</v>
      </c>
      <c r="AF1070" s="11" t="e">
        <f t="shared" si="42"/>
        <v>#N/A</v>
      </c>
      <c r="AG1070" s="11" t="e">
        <f t="shared" si="43"/>
        <v>#N/A</v>
      </c>
      <c r="AH1070" s="11"/>
      <c r="AI1070" s="11"/>
      <c r="AJ1070" s="11"/>
      <c r="AK1070" s="11"/>
      <c r="AL1070" s="11"/>
      <c r="AM1070" s="11"/>
      <c r="AN1070" s="11"/>
      <c r="AO1070" s="11"/>
    </row>
    <row r="1071" spans="1:41" x14ac:dyDescent="0.3">
      <c r="A1071" s="59" t="s">
        <v>854</v>
      </c>
      <c r="B1071" s="59">
        <v>5</v>
      </c>
      <c r="C1071" s="59" t="s">
        <v>622</v>
      </c>
      <c r="D1071" s="59" t="s">
        <v>3623</v>
      </c>
      <c r="E1071" s="59" t="s">
        <v>16</v>
      </c>
      <c r="F1071" s="59" t="s">
        <v>1525</v>
      </c>
      <c r="G1071" s="59" t="s">
        <v>3623</v>
      </c>
      <c r="H1071" s="59" t="s">
        <v>622</v>
      </c>
      <c r="I1071" s="59" t="s">
        <v>4794</v>
      </c>
      <c r="J1071" s="59"/>
      <c r="K1071" s="59"/>
      <c r="L1071" s="59"/>
      <c r="M1071" s="59"/>
      <c r="N1071" s="59">
        <v>1</v>
      </c>
      <c r="O1071" s="59"/>
      <c r="P1071" s="155" t="s">
        <v>166</v>
      </c>
      <c r="Q1071" s="11" t="s">
        <v>855</v>
      </c>
      <c r="R1071" s="11"/>
      <c r="S1071" s="11"/>
      <c r="T1071" s="11"/>
      <c r="U1071" s="11"/>
      <c r="V1071" s="11"/>
      <c r="W1071" s="11">
        <v>1</v>
      </c>
      <c r="X1071" s="11"/>
      <c r="Y1071" s="11"/>
      <c r="Z1071" s="11"/>
      <c r="AA1071" s="11" t="s">
        <v>856</v>
      </c>
      <c r="AB1071" s="11"/>
      <c r="AC1071" s="11"/>
      <c r="AD1071" s="11" t="e">
        <v>#N/A</v>
      </c>
      <c r="AE1071" s="11" t="e">
        <v>#N/A</v>
      </c>
      <c r="AF1071" s="11" t="e">
        <f t="shared" si="42"/>
        <v>#N/A</v>
      </c>
      <c r="AG1071" s="11" t="e">
        <f t="shared" si="43"/>
        <v>#N/A</v>
      </c>
      <c r="AH1071" s="11"/>
      <c r="AI1071" s="11"/>
      <c r="AJ1071" s="11"/>
      <c r="AK1071" s="11"/>
      <c r="AL1071" s="11"/>
      <c r="AM1071" s="11"/>
      <c r="AN1071" s="11"/>
      <c r="AO1071" s="11"/>
    </row>
    <row r="1072" spans="1:41" x14ac:dyDescent="0.3">
      <c r="A1072" s="59" t="s">
        <v>854</v>
      </c>
      <c r="B1072" s="59">
        <v>5</v>
      </c>
      <c r="C1072" s="59" t="s">
        <v>765</v>
      </c>
      <c r="D1072" s="59" t="s">
        <v>3612</v>
      </c>
      <c r="E1072" s="59" t="s">
        <v>16</v>
      </c>
      <c r="F1072" s="59" t="s">
        <v>1523</v>
      </c>
      <c r="G1072" s="59" t="s">
        <v>3612</v>
      </c>
      <c r="H1072" s="59" t="s">
        <v>765</v>
      </c>
      <c r="I1072" s="59" t="s">
        <v>4669</v>
      </c>
      <c r="J1072" s="59"/>
      <c r="K1072" s="59"/>
      <c r="L1072" s="59"/>
      <c r="M1072" s="59"/>
      <c r="N1072" s="59">
        <v>1</v>
      </c>
      <c r="O1072" s="59"/>
      <c r="P1072" s="155" t="s">
        <v>166</v>
      </c>
      <c r="Q1072" s="11" t="s">
        <v>855</v>
      </c>
      <c r="R1072" s="11"/>
      <c r="S1072" s="11"/>
      <c r="T1072" s="11"/>
      <c r="U1072" s="11"/>
      <c r="V1072" s="11"/>
      <c r="W1072" s="11">
        <v>1</v>
      </c>
      <c r="X1072" s="11"/>
      <c r="Y1072" s="11"/>
      <c r="Z1072" s="11"/>
      <c r="AA1072" s="11" t="s">
        <v>856</v>
      </c>
      <c r="AB1072" s="11"/>
      <c r="AC1072" s="11"/>
      <c r="AD1072" s="11" t="e">
        <v>#N/A</v>
      </c>
      <c r="AE1072" s="11" t="e">
        <v>#N/A</v>
      </c>
      <c r="AF1072" s="11" t="e">
        <f t="shared" si="42"/>
        <v>#N/A</v>
      </c>
      <c r="AG1072" s="11" t="e">
        <f t="shared" si="43"/>
        <v>#N/A</v>
      </c>
      <c r="AH1072" s="11"/>
      <c r="AI1072" s="11"/>
      <c r="AJ1072" s="11"/>
      <c r="AK1072" s="11"/>
      <c r="AL1072" s="11"/>
      <c r="AM1072" s="11"/>
      <c r="AN1072" s="11"/>
      <c r="AO1072" s="11"/>
    </row>
    <row r="1073" spans="1:41" x14ac:dyDescent="0.3">
      <c r="A1073" s="59" t="s">
        <v>854</v>
      </c>
      <c r="B1073" s="59">
        <v>5</v>
      </c>
      <c r="C1073" s="59" t="s">
        <v>212</v>
      </c>
      <c r="D1073" s="59" t="s">
        <v>242</v>
      </c>
      <c r="E1073" s="59" t="s">
        <v>16</v>
      </c>
      <c r="F1073" s="59" t="s">
        <v>243</v>
      </c>
      <c r="G1073" s="59" t="s">
        <v>242</v>
      </c>
      <c r="H1073" s="59" t="s">
        <v>212</v>
      </c>
      <c r="I1073" s="59" t="s">
        <v>4716</v>
      </c>
      <c r="J1073" s="59"/>
      <c r="K1073" s="59"/>
      <c r="L1073" s="59"/>
      <c r="M1073" s="59"/>
      <c r="N1073" s="59">
        <v>1</v>
      </c>
      <c r="O1073" s="59"/>
      <c r="P1073" s="155" t="s">
        <v>166</v>
      </c>
      <c r="Q1073" s="11" t="s">
        <v>855</v>
      </c>
      <c r="R1073" s="11"/>
      <c r="S1073" s="11"/>
      <c r="T1073" s="11"/>
      <c r="U1073" s="11"/>
      <c r="V1073" s="11"/>
      <c r="W1073" s="11">
        <v>1</v>
      </c>
      <c r="X1073" s="11"/>
      <c r="Y1073" s="11"/>
      <c r="Z1073" s="11"/>
      <c r="AA1073" s="11" t="s">
        <v>856</v>
      </c>
      <c r="AB1073" s="11"/>
      <c r="AC1073" s="11"/>
      <c r="AD1073" s="11" t="e">
        <v>#N/A</v>
      </c>
      <c r="AE1073" s="11" t="e">
        <v>#N/A</v>
      </c>
      <c r="AF1073" s="11" t="e">
        <f t="shared" si="42"/>
        <v>#N/A</v>
      </c>
      <c r="AG1073" s="11" t="e">
        <f t="shared" si="43"/>
        <v>#N/A</v>
      </c>
      <c r="AH1073" s="11"/>
      <c r="AI1073" s="11"/>
      <c r="AJ1073" s="11"/>
      <c r="AK1073" s="11"/>
      <c r="AL1073" s="11"/>
      <c r="AM1073" s="11"/>
      <c r="AN1073" s="11"/>
      <c r="AO1073" s="11"/>
    </row>
    <row r="1074" spans="1:41" x14ac:dyDescent="0.3">
      <c r="A1074" s="59" t="s">
        <v>143</v>
      </c>
      <c r="B1074" s="59">
        <v>5</v>
      </c>
      <c r="C1074" s="59" t="s">
        <v>207</v>
      </c>
      <c r="D1074" s="59" t="s">
        <v>244</v>
      </c>
      <c r="E1074" s="59" t="s">
        <v>16</v>
      </c>
      <c r="F1074" s="59" t="s">
        <v>260</v>
      </c>
      <c r="G1074" s="59" t="s">
        <v>244</v>
      </c>
      <c r="H1074" s="59" t="s">
        <v>207</v>
      </c>
      <c r="I1074" s="59" t="s">
        <v>4865</v>
      </c>
      <c r="J1074" s="59"/>
      <c r="K1074" s="59"/>
      <c r="L1074" s="59"/>
      <c r="M1074" s="59"/>
      <c r="N1074" s="59">
        <v>1</v>
      </c>
      <c r="O1074" s="59"/>
      <c r="P1074" s="155" t="s">
        <v>166</v>
      </c>
      <c r="Q1074" s="11" t="s">
        <v>261</v>
      </c>
      <c r="R1074" s="11">
        <v>1</v>
      </c>
      <c r="S1074" s="11">
        <v>1</v>
      </c>
      <c r="T1074" s="11"/>
      <c r="U1074" s="74" t="s">
        <v>262</v>
      </c>
      <c r="V1074" s="11"/>
      <c r="W1074" s="11"/>
      <c r="X1074" s="11"/>
      <c r="Y1074" s="11"/>
      <c r="Z1074" s="11"/>
      <c r="AA1074" s="11" t="s">
        <v>263</v>
      </c>
      <c r="AB1074" s="11"/>
      <c r="AC1074" s="11" t="s">
        <v>264</v>
      </c>
      <c r="AD1074" s="11" t="s">
        <v>3098</v>
      </c>
      <c r="AE1074" s="11" t="s">
        <v>2998</v>
      </c>
      <c r="AF1074" s="11" t="str">
        <f t="shared" si="42"/>
        <v>Examples: Plates, utensils</v>
      </c>
      <c r="AG1074" s="11" t="str">
        <f t="shared" si="43"/>
        <v>AC10d. Rubber articles. Articles intended for food contact. Examples: Plates, utensils</v>
      </c>
      <c r="AH1074" s="11"/>
      <c r="AI1074" s="11"/>
      <c r="AJ1074" s="11"/>
      <c r="AK1074" s="11"/>
      <c r="AL1074" s="11"/>
      <c r="AM1074" s="11"/>
      <c r="AN1074" s="11">
        <v>1</v>
      </c>
      <c r="AO1074" s="11">
        <v>1</v>
      </c>
    </row>
    <row r="1075" spans="1:41" x14ac:dyDescent="0.3">
      <c r="A1075" s="59" t="s">
        <v>143</v>
      </c>
      <c r="B1075" s="59">
        <v>5</v>
      </c>
      <c r="C1075" s="59" t="s">
        <v>337</v>
      </c>
      <c r="D1075" s="59" t="s">
        <v>486</v>
      </c>
      <c r="E1075" s="59" t="s">
        <v>20</v>
      </c>
      <c r="F1075" s="59" t="s">
        <v>345</v>
      </c>
      <c r="G1075" s="59" t="s">
        <v>486</v>
      </c>
      <c r="H1075" s="59" t="s">
        <v>337</v>
      </c>
      <c r="I1075" s="59" t="s">
        <v>4211</v>
      </c>
      <c r="J1075" s="59"/>
      <c r="K1075" s="59" t="s">
        <v>346</v>
      </c>
      <c r="L1075" s="59"/>
      <c r="M1075" s="59"/>
      <c r="N1075" s="59">
        <v>1</v>
      </c>
      <c r="O1075" s="59"/>
      <c r="P1075" s="155" t="s">
        <v>166</v>
      </c>
      <c r="Q1075" s="11" t="s">
        <v>261</v>
      </c>
      <c r="R1075" s="11">
        <v>1</v>
      </c>
      <c r="S1075" s="11">
        <v>1</v>
      </c>
      <c r="T1075" s="11"/>
      <c r="U1075" s="11" t="s">
        <v>347</v>
      </c>
      <c r="V1075" s="11"/>
      <c r="W1075" s="11"/>
      <c r="X1075" s="11"/>
      <c r="Y1075" s="11"/>
      <c r="Z1075" s="11"/>
      <c r="AA1075" s="11" t="s">
        <v>263</v>
      </c>
      <c r="AB1075" s="11"/>
      <c r="AC1075" s="11" t="s">
        <v>264</v>
      </c>
      <c r="AD1075" s="11" t="s">
        <v>3098</v>
      </c>
      <c r="AE1075" s="11" t="s">
        <v>2998</v>
      </c>
      <c r="AF1075" s="11" t="str">
        <f t="shared" si="42"/>
        <v>Examples: Plates, utensils</v>
      </c>
      <c r="AG1075" s="11" t="str">
        <f t="shared" si="43"/>
        <v>AC10d. Rubber articles. Articles intended for food contact. Examples: Plates, utensils</v>
      </c>
      <c r="AH1075" s="11"/>
      <c r="AI1075" s="11"/>
      <c r="AJ1075" s="11"/>
      <c r="AK1075" s="11"/>
      <c r="AL1075" s="11"/>
      <c r="AM1075" s="11"/>
      <c r="AN1075" s="11">
        <v>1</v>
      </c>
      <c r="AO1075" s="11">
        <v>1</v>
      </c>
    </row>
    <row r="1076" spans="1:41" x14ac:dyDescent="0.3">
      <c r="A1076" s="59" t="s">
        <v>143</v>
      </c>
      <c r="B1076" s="59">
        <v>5</v>
      </c>
      <c r="C1076" s="59" t="s">
        <v>213</v>
      </c>
      <c r="D1076" s="59" t="s">
        <v>238</v>
      </c>
      <c r="E1076" s="59" t="s">
        <v>16</v>
      </c>
      <c r="F1076" s="59" t="s">
        <v>351</v>
      </c>
      <c r="G1076" s="59" t="s">
        <v>238</v>
      </c>
      <c r="H1076" s="59" t="s">
        <v>213</v>
      </c>
      <c r="I1076" s="59" t="s">
        <v>4470</v>
      </c>
      <c r="J1076" s="59"/>
      <c r="K1076" s="59"/>
      <c r="L1076" s="59"/>
      <c r="M1076" s="59"/>
      <c r="N1076" s="59">
        <v>1</v>
      </c>
      <c r="O1076" s="59"/>
      <c r="P1076" s="155" t="s">
        <v>166</v>
      </c>
      <c r="Q1076" s="11" t="s">
        <v>261</v>
      </c>
      <c r="R1076" s="11">
        <v>1</v>
      </c>
      <c r="S1076" s="11">
        <v>1</v>
      </c>
      <c r="T1076" s="11"/>
      <c r="U1076" s="74" t="s">
        <v>352</v>
      </c>
      <c r="V1076" s="11"/>
      <c r="W1076" s="11"/>
      <c r="X1076" s="11"/>
      <c r="Y1076" s="11"/>
      <c r="Z1076" s="11"/>
      <c r="AA1076" s="11" t="s">
        <v>263</v>
      </c>
      <c r="AB1076" s="11"/>
      <c r="AC1076" s="11" t="s">
        <v>264</v>
      </c>
      <c r="AD1076" s="11" t="s">
        <v>3098</v>
      </c>
      <c r="AE1076" s="11" t="s">
        <v>2998</v>
      </c>
      <c r="AF1076" s="11" t="str">
        <f t="shared" si="42"/>
        <v>Examples: Plates, utensils</v>
      </c>
      <c r="AG1076" s="11" t="str">
        <f t="shared" si="43"/>
        <v>AC10d. Rubber articles. Articles intended for food contact. Examples: Plates, utensils</v>
      </c>
      <c r="AH1076" s="11"/>
      <c r="AI1076" s="11"/>
      <c r="AJ1076" s="11"/>
      <c r="AK1076" s="11"/>
      <c r="AL1076" s="11"/>
      <c r="AM1076" s="11"/>
      <c r="AN1076" s="11">
        <v>1</v>
      </c>
      <c r="AO1076" s="11">
        <v>1</v>
      </c>
    </row>
    <row r="1077" spans="1:41" x14ac:dyDescent="0.3">
      <c r="A1077" s="59" t="s">
        <v>143</v>
      </c>
      <c r="B1077" s="59">
        <v>5</v>
      </c>
      <c r="C1077" s="59" t="s">
        <v>297</v>
      </c>
      <c r="D1077" s="59" t="s">
        <v>3616</v>
      </c>
      <c r="E1077" s="59" t="s">
        <v>20</v>
      </c>
      <c r="F1077" s="59" t="s">
        <v>395</v>
      </c>
      <c r="G1077" s="59" t="s">
        <v>3616</v>
      </c>
      <c r="H1077" s="59" t="s">
        <v>297</v>
      </c>
      <c r="I1077" s="59" t="s">
        <v>297</v>
      </c>
      <c r="J1077" s="59"/>
      <c r="K1077" s="59" t="s">
        <v>219</v>
      </c>
      <c r="L1077" s="59"/>
      <c r="M1077" s="59"/>
      <c r="N1077" s="59">
        <v>1</v>
      </c>
      <c r="O1077" s="59"/>
      <c r="P1077" s="155" t="s">
        <v>166</v>
      </c>
      <c r="Q1077" s="11" t="s">
        <v>261</v>
      </c>
      <c r="R1077" s="11">
        <v>1</v>
      </c>
      <c r="S1077" s="11">
        <v>1</v>
      </c>
      <c r="T1077" s="11"/>
      <c r="U1077" s="11" t="s">
        <v>396</v>
      </c>
      <c r="V1077" s="11"/>
      <c r="W1077" s="11"/>
      <c r="X1077" s="11"/>
      <c r="Y1077" s="11"/>
      <c r="Z1077" s="11"/>
      <c r="AA1077" s="11" t="s">
        <v>263</v>
      </c>
      <c r="AB1077" s="11"/>
      <c r="AC1077" s="11" t="s">
        <v>264</v>
      </c>
      <c r="AD1077" s="11" t="s">
        <v>3098</v>
      </c>
      <c r="AE1077" s="11" t="s">
        <v>2998</v>
      </c>
      <c r="AF1077" s="11" t="str">
        <f t="shared" si="42"/>
        <v>Examples: Plates, utensils</v>
      </c>
      <c r="AG1077" s="11" t="str">
        <f t="shared" si="43"/>
        <v>AC10d. Rubber articles. Articles intended for food contact. Examples: Plates, utensils</v>
      </c>
      <c r="AH1077" s="11"/>
      <c r="AI1077" s="11"/>
      <c r="AJ1077" s="11"/>
      <c r="AK1077" s="11"/>
      <c r="AL1077" s="11"/>
      <c r="AM1077" s="11"/>
      <c r="AN1077" s="11">
        <v>1</v>
      </c>
      <c r="AO1077" s="11">
        <v>1</v>
      </c>
    </row>
    <row r="1078" spans="1:41" x14ac:dyDescent="0.3">
      <c r="A1078" s="59" t="s">
        <v>143</v>
      </c>
      <c r="B1078" s="59">
        <v>5</v>
      </c>
      <c r="C1078" s="59" t="s">
        <v>208</v>
      </c>
      <c r="D1078" s="59" t="s">
        <v>240</v>
      </c>
      <c r="E1078" s="59" t="s">
        <v>16</v>
      </c>
      <c r="F1078" s="59" t="s">
        <v>397</v>
      </c>
      <c r="G1078" s="59" t="s">
        <v>240</v>
      </c>
      <c r="H1078" s="59" t="s">
        <v>208</v>
      </c>
      <c r="I1078" s="59" t="s">
        <v>4713</v>
      </c>
      <c r="J1078" s="59"/>
      <c r="K1078" s="59"/>
      <c r="L1078" s="59"/>
      <c r="M1078" s="59"/>
      <c r="N1078" s="59">
        <v>1</v>
      </c>
      <c r="O1078" s="59"/>
      <c r="P1078" s="155" t="s">
        <v>166</v>
      </c>
      <c r="Q1078" s="11" t="s">
        <v>261</v>
      </c>
      <c r="R1078" s="11">
        <v>1</v>
      </c>
      <c r="S1078" s="11">
        <v>1</v>
      </c>
      <c r="T1078" s="11"/>
      <c r="U1078" s="74" t="s">
        <v>398</v>
      </c>
      <c r="V1078" s="11"/>
      <c r="W1078" s="11"/>
      <c r="X1078" s="11"/>
      <c r="Y1078" s="11"/>
      <c r="Z1078" s="11"/>
      <c r="AA1078" s="11" t="s">
        <v>263</v>
      </c>
      <c r="AB1078" s="11"/>
      <c r="AC1078" s="11" t="s">
        <v>264</v>
      </c>
      <c r="AD1078" s="11" t="s">
        <v>3098</v>
      </c>
      <c r="AE1078" s="11" t="s">
        <v>2998</v>
      </c>
      <c r="AF1078" s="11" t="str">
        <f t="shared" si="42"/>
        <v>Examples: Plates, utensils</v>
      </c>
      <c r="AG1078" s="11" t="str">
        <f t="shared" si="43"/>
        <v>AC10d. Rubber articles. Articles intended for food contact. Examples: Plates, utensils</v>
      </c>
      <c r="AH1078" s="11"/>
      <c r="AI1078" s="11"/>
      <c r="AJ1078" s="11"/>
      <c r="AK1078" s="11"/>
      <c r="AL1078" s="11"/>
      <c r="AM1078" s="11"/>
      <c r="AN1078" s="11">
        <v>1</v>
      </c>
      <c r="AO1078" s="11">
        <v>1</v>
      </c>
    </row>
    <row r="1079" spans="1:41" x14ac:dyDescent="0.3">
      <c r="A1079" s="59" t="s">
        <v>143</v>
      </c>
      <c r="B1079" s="59">
        <v>5</v>
      </c>
      <c r="C1079" s="59" t="s">
        <v>209</v>
      </c>
      <c r="D1079" s="59" t="s">
        <v>236</v>
      </c>
      <c r="E1079" s="59" t="s">
        <v>16</v>
      </c>
      <c r="F1079" s="59" t="s">
        <v>400</v>
      </c>
      <c r="G1079" s="59" t="s">
        <v>236</v>
      </c>
      <c r="H1079" s="59" t="s">
        <v>209</v>
      </c>
      <c r="I1079" s="59" t="s">
        <v>4649</v>
      </c>
      <c r="J1079" s="59"/>
      <c r="K1079" s="59"/>
      <c r="L1079" s="59"/>
      <c r="M1079" s="59"/>
      <c r="N1079" s="59">
        <v>1</v>
      </c>
      <c r="O1079" s="59"/>
      <c r="P1079" s="155" t="s">
        <v>166</v>
      </c>
      <c r="Q1079" s="11" t="s">
        <v>261</v>
      </c>
      <c r="R1079" s="11">
        <v>1</v>
      </c>
      <c r="S1079" s="11">
        <v>1</v>
      </c>
      <c r="T1079" s="11"/>
      <c r="U1079" s="74" t="s">
        <v>401</v>
      </c>
      <c r="V1079" s="11"/>
      <c r="W1079" s="11"/>
      <c r="X1079" s="11"/>
      <c r="Y1079" s="11"/>
      <c r="Z1079" s="11"/>
      <c r="AA1079" s="11" t="s">
        <v>263</v>
      </c>
      <c r="AB1079" s="11"/>
      <c r="AC1079" s="11" t="s">
        <v>264</v>
      </c>
      <c r="AD1079" s="11" t="s">
        <v>3098</v>
      </c>
      <c r="AE1079" s="11" t="s">
        <v>2998</v>
      </c>
      <c r="AF1079" s="11" t="str">
        <f t="shared" si="42"/>
        <v>Examples: Plates, utensils</v>
      </c>
      <c r="AG1079" s="11" t="str">
        <f t="shared" si="43"/>
        <v>AC10d. Rubber articles. Articles intended for food contact. Examples: Plates, utensils</v>
      </c>
      <c r="AH1079" s="11"/>
      <c r="AI1079" s="11"/>
      <c r="AJ1079" s="11"/>
      <c r="AK1079" s="11"/>
      <c r="AL1079" s="11"/>
      <c r="AM1079" s="11"/>
      <c r="AN1079" s="11">
        <v>1</v>
      </c>
      <c r="AO1079" s="11">
        <v>1</v>
      </c>
    </row>
    <row r="1080" spans="1:41" x14ac:dyDescent="0.3">
      <c r="A1080" s="59" t="s">
        <v>143</v>
      </c>
      <c r="B1080" s="59">
        <v>5</v>
      </c>
      <c r="C1080" s="59" t="s">
        <v>191</v>
      </c>
      <c r="D1080" s="59" t="s">
        <v>3258</v>
      </c>
      <c r="E1080" s="59" t="s">
        <v>16</v>
      </c>
      <c r="F1080" s="59" t="s">
        <v>430</v>
      </c>
      <c r="G1080" s="59" t="s">
        <v>3258</v>
      </c>
      <c r="H1080" s="59" t="s">
        <v>191</v>
      </c>
      <c r="I1080" s="59" t="s">
        <v>4263</v>
      </c>
      <c r="J1080" s="59"/>
      <c r="K1080" s="59"/>
      <c r="L1080" s="59"/>
      <c r="M1080" s="59"/>
      <c r="N1080" s="59">
        <v>1</v>
      </c>
      <c r="O1080" s="59"/>
      <c r="P1080" s="155" t="s">
        <v>166</v>
      </c>
      <c r="Q1080" s="11" t="s">
        <v>261</v>
      </c>
      <c r="R1080" s="11">
        <v>1</v>
      </c>
      <c r="S1080" s="11">
        <v>1</v>
      </c>
      <c r="T1080" s="11"/>
      <c r="U1080" s="74" t="s">
        <v>431</v>
      </c>
      <c r="V1080" s="11"/>
      <c r="W1080" s="11"/>
      <c r="X1080" s="11"/>
      <c r="Y1080" s="11"/>
      <c r="Z1080" s="11"/>
      <c r="AA1080" s="11" t="s">
        <v>263</v>
      </c>
      <c r="AB1080" s="11"/>
      <c r="AC1080" s="11" t="s">
        <v>264</v>
      </c>
      <c r="AD1080" s="11" t="s">
        <v>3098</v>
      </c>
      <c r="AE1080" s="11" t="s">
        <v>2998</v>
      </c>
      <c r="AF1080" s="11" t="str">
        <f t="shared" si="42"/>
        <v>Examples: Plates, utensils</v>
      </c>
      <c r="AG1080" s="11" t="str">
        <f t="shared" si="43"/>
        <v>AC10d. Rubber articles. Articles intended for food contact. Examples: Plates, utensils</v>
      </c>
      <c r="AH1080" s="11"/>
      <c r="AI1080" s="11"/>
      <c r="AJ1080" s="11"/>
      <c r="AK1080" s="11"/>
      <c r="AL1080" s="11"/>
      <c r="AM1080" s="11"/>
      <c r="AN1080" s="11">
        <v>1</v>
      </c>
      <c r="AO1080" s="11">
        <v>1</v>
      </c>
    </row>
    <row r="1081" spans="1:41" x14ac:dyDescent="0.3">
      <c r="A1081" s="59" t="s">
        <v>143</v>
      </c>
      <c r="B1081" s="59">
        <v>5</v>
      </c>
      <c r="C1081" s="59" t="s">
        <v>210</v>
      </c>
      <c r="D1081" s="59" t="s">
        <v>3385</v>
      </c>
      <c r="E1081" s="59" t="s">
        <v>16</v>
      </c>
      <c r="F1081" s="59" t="s">
        <v>490</v>
      </c>
      <c r="G1081" s="59" t="s">
        <v>3385</v>
      </c>
      <c r="H1081" s="59" t="s">
        <v>210</v>
      </c>
      <c r="I1081" s="59" t="s">
        <v>5873</v>
      </c>
      <c r="J1081" s="59"/>
      <c r="K1081" s="59"/>
      <c r="L1081" s="59"/>
      <c r="M1081" s="59"/>
      <c r="N1081" s="59">
        <v>1</v>
      </c>
      <c r="O1081" s="59"/>
      <c r="P1081" s="155" t="s">
        <v>166</v>
      </c>
      <c r="Q1081" s="11" t="s">
        <v>261</v>
      </c>
      <c r="R1081" s="11">
        <v>1</v>
      </c>
      <c r="S1081" s="11">
        <v>1</v>
      </c>
      <c r="T1081" s="11"/>
      <c r="U1081" s="74" t="s">
        <v>491</v>
      </c>
      <c r="V1081" s="11"/>
      <c r="W1081" s="11"/>
      <c r="X1081" s="11"/>
      <c r="Y1081" s="11"/>
      <c r="Z1081" s="11"/>
      <c r="AA1081" s="11" t="s">
        <v>263</v>
      </c>
      <c r="AB1081" s="11"/>
      <c r="AC1081" s="11" t="s">
        <v>264</v>
      </c>
      <c r="AD1081" s="11" t="s">
        <v>3098</v>
      </c>
      <c r="AE1081" s="11" t="s">
        <v>2998</v>
      </c>
      <c r="AF1081" s="11" t="str">
        <f t="shared" si="42"/>
        <v>Examples: Plates, utensils</v>
      </c>
      <c r="AG1081" s="11" t="str">
        <f t="shared" si="43"/>
        <v>AC10d. Rubber articles. Articles intended for food contact. Examples: Plates, utensils</v>
      </c>
      <c r="AH1081" s="11"/>
      <c r="AI1081" s="11"/>
      <c r="AJ1081" s="11"/>
      <c r="AK1081" s="11"/>
      <c r="AL1081" s="11"/>
      <c r="AM1081" s="11"/>
      <c r="AN1081" s="11">
        <v>1</v>
      </c>
      <c r="AO1081" s="11">
        <v>1</v>
      </c>
    </row>
    <row r="1082" spans="1:41" x14ac:dyDescent="0.3">
      <c r="A1082" s="59" t="s">
        <v>143</v>
      </c>
      <c r="B1082" s="59">
        <v>5</v>
      </c>
      <c r="C1082" s="59" t="s">
        <v>211</v>
      </c>
      <c r="D1082" s="59" t="s">
        <v>3282</v>
      </c>
      <c r="E1082" s="59" t="s">
        <v>16</v>
      </c>
      <c r="F1082" s="59" t="s">
        <v>493</v>
      </c>
      <c r="G1082" s="59" t="s">
        <v>3282</v>
      </c>
      <c r="H1082" s="59" t="s">
        <v>211</v>
      </c>
      <c r="I1082" s="59" t="s">
        <v>4246</v>
      </c>
      <c r="J1082" s="59"/>
      <c r="K1082" s="59"/>
      <c r="L1082" s="59"/>
      <c r="M1082" s="59"/>
      <c r="N1082" s="59">
        <v>1</v>
      </c>
      <c r="O1082" s="59"/>
      <c r="P1082" s="155" t="s">
        <v>166</v>
      </c>
      <c r="Q1082" s="11" t="s">
        <v>261</v>
      </c>
      <c r="R1082" s="11">
        <v>1</v>
      </c>
      <c r="S1082" s="11">
        <v>1</v>
      </c>
      <c r="T1082" s="11"/>
      <c r="U1082" s="74" t="s">
        <v>494</v>
      </c>
      <c r="V1082" s="11"/>
      <c r="W1082" s="11"/>
      <c r="X1082" s="11"/>
      <c r="Y1082" s="11"/>
      <c r="Z1082" s="11"/>
      <c r="AA1082" s="11" t="s">
        <v>263</v>
      </c>
      <c r="AB1082" s="11"/>
      <c r="AC1082" s="11" t="s">
        <v>264</v>
      </c>
      <c r="AD1082" s="11" t="s">
        <v>3098</v>
      </c>
      <c r="AE1082" s="11" t="s">
        <v>2998</v>
      </c>
      <c r="AF1082" s="11" t="str">
        <f t="shared" si="42"/>
        <v>Examples: Plates, utensils</v>
      </c>
      <c r="AG1082" s="11" t="str">
        <f t="shared" si="43"/>
        <v>AC10d. Rubber articles. Articles intended for food contact. Examples: Plates, utensils</v>
      </c>
      <c r="AH1082" s="11"/>
      <c r="AI1082" s="11"/>
      <c r="AJ1082" s="11"/>
      <c r="AK1082" s="11"/>
      <c r="AL1082" s="11"/>
      <c r="AM1082" s="11"/>
      <c r="AN1082" s="11">
        <v>1</v>
      </c>
      <c r="AO1082" s="11">
        <v>1</v>
      </c>
    </row>
    <row r="1083" spans="1:41" x14ac:dyDescent="0.3">
      <c r="A1083" s="59" t="s">
        <v>143</v>
      </c>
      <c r="B1083" s="59">
        <v>5</v>
      </c>
      <c r="C1083" s="59" t="s">
        <v>212</v>
      </c>
      <c r="D1083" s="59" t="s">
        <v>242</v>
      </c>
      <c r="E1083" s="59" t="s">
        <v>16</v>
      </c>
      <c r="F1083" s="59" t="s">
        <v>675</v>
      </c>
      <c r="G1083" s="59" t="s">
        <v>242</v>
      </c>
      <c r="H1083" s="59" t="s">
        <v>212</v>
      </c>
      <c r="I1083" s="59" t="s">
        <v>4716</v>
      </c>
      <c r="J1083" s="59"/>
      <c r="K1083" s="59"/>
      <c r="L1083" s="59"/>
      <c r="M1083" s="59"/>
      <c r="N1083" s="59">
        <v>1</v>
      </c>
      <c r="O1083" s="59"/>
      <c r="P1083" s="155" t="s">
        <v>166</v>
      </c>
      <c r="Q1083" s="11" t="s">
        <v>261</v>
      </c>
      <c r="R1083" s="11">
        <v>1</v>
      </c>
      <c r="S1083" s="11">
        <v>1</v>
      </c>
      <c r="T1083" s="11"/>
      <c r="U1083" s="74" t="s">
        <v>676</v>
      </c>
      <c r="V1083" s="11"/>
      <c r="W1083" s="11"/>
      <c r="X1083" s="11"/>
      <c r="Y1083" s="11"/>
      <c r="Z1083" s="11"/>
      <c r="AA1083" s="11" t="s">
        <v>263</v>
      </c>
      <c r="AB1083" s="11"/>
      <c r="AC1083" s="11" t="s">
        <v>264</v>
      </c>
      <c r="AD1083" s="11" t="s">
        <v>3098</v>
      </c>
      <c r="AE1083" s="11" t="s">
        <v>2998</v>
      </c>
      <c r="AF1083" s="11" t="str">
        <f t="shared" si="42"/>
        <v>Examples: Plates, utensils</v>
      </c>
      <c r="AG1083" s="11" t="str">
        <f t="shared" si="43"/>
        <v>AC10d. Rubber articles. Articles intended for food contact. Examples: Plates, utensils</v>
      </c>
      <c r="AH1083" s="11"/>
      <c r="AI1083" s="11"/>
      <c r="AJ1083" s="11"/>
      <c r="AK1083" s="11"/>
      <c r="AL1083" s="11"/>
      <c r="AM1083" s="11"/>
      <c r="AN1083" s="11">
        <v>1</v>
      </c>
      <c r="AO1083" s="11">
        <v>1</v>
      </c>
    </row>
    <row r="1084" spans="1:41" x14ac:dyDescent="0.3">
      <c r="A1084" s="59" t="s">
        <v>143</v>
      </c>
      <c r="B1084" s="59">
        <v>5</v>
      </c>
      <c r="C1084" s="59" t="s">
        <v>265</v>
      </c>
      <c r="D1084" s="59" t="s">
        <v>803</v>
      </c>
      <c r="E1084" s="59" t="s">
        <v>19</v>
      </c>
      <c r="F1084" s="59" t="s">
        <v>719</v>
      </c>
      <c r="G1084" s="59" t="s">
        <v>803</v>
      </c>
      <c r="H1084" s="59" t="s">
        <v>265</v>
      </c>
      <c r="I1084" s="59" t="s">
        <v>4303</v>
      </c>
      <c r="J1084" s="59"/>
      <c r="K1084" s="59" t="s">
        <v>266</v>
      </c>
      <c r="L1084" s="59"/>
      <c r="M1084" s="59"/>
      <c r="N1084" s="59">
        <v>1</v>
      </c>
      <c r="O1084" s="59"/>
      <c r="P1084" s="155" t="s">
        <v>166</v>
      </c>
      <c r="Q1084" s="11" t="s">
        <v>261</v>
      </c>
      <c r="R1084" s="11">
        <v>1</v>
      </c>
      <c r="S1084" s="11">
        <v>1</v>
      </c>
      <c r="T1084" s="11"/>
      <c r="U1084" s="11" t="s">
        <v>720</v>
      </c>
      <c r="V1084" s="11"/>
      <c r="W1084" s="11"/>
      <c r="X1084" s="11"/>
      <c r="Y1084" s="11"/>
      <c r="Z1084" s="11"/>
      <c r="AA1084" s="11" t="s">
        <v>721</v>
      </c>
      <c r="AB1084" s="11"/>
      <c r="AC1084" s="11" t="s">
        <v>264</v>
      </c>
      <c r="AD1084" s="11" t="s">
        <v>3098</v>
      </c>
      <c r="AE1084" s="11" t="s">
        <v>2998</v>
      </c>
      <c r="AF1084" s="11" t="str">
        <f t="shared" si="42"/>
        <v>Examples: Plates, utensils</v>
      </c>
      <c r="AG1084" s="11" t="str">
        <f t="shared" si="43"/>
        <v>AC10d. Rubber articles. Articles intended for food contact. Examples: Plates, utensils</v>
      </c>
      <c r="AH1084" s="11"/>
      <c r="AI1084" s="11"/>
      <c r="AJ1084" s="11"/>
      <c r="AK1084" s="11"/>
      <c r="AL1084" s="11"/>
      <c r="AM1084" s="11"/>
      <c r="AN1084" s="11">
        <v>1</v>
      </c>
      <c r="AO1084" s="11">
        <v>1</v>
      </c>
    </row>
    <row r="1085" spans="1:41" x14ac:dyDescent="0.3">
      <c r="A1085" s="59" t="s">
        <v>143</v>
      </c>
      <c r="B1085" s="59">
        <v>5</v>
      </c>
      <c r="C1085" s="59" t="s">
        <v>271</v>
      </c>
      <c r="D1085" s="59" t="s">
        <v>3224</v>
      </c>
      <c r="E1085" s="59" t="s">
        <v>3194</v>
      </c>
      <c r="F1085" s="59" t="s">
        <v>1647</v>
      </c>
      <c r="G1085" s="59" t="s">
        <v>3224</v>
      </c>
      <c r="H1085" s="59" t="s">
        <v>271</v>
      </c>
      <c r="I1085" s="59" t="s">
        <v>4161</v>
      </c>
      <c r="J1085" s="59"/>
      <c r="K1085" s="59" t="s">
        <v>218</v>
      </c>
      <c r="L1085" s="59"/>
      <c r="M1085" s="59"/>
      <c r="N1085" s="59">
        <v>1</v>
      </c>
      <c r="O1085" s="59"/>
      <c r="P1085" s="155" t="s">
        <v>166</v>
      </c>
      <c r="Q1085" s="11" t="s">
        <v>261</v>
      </c>
      <c r="R1085" s="11">
        <v>1</v>
      </c>
      <c r="S1085" s="11">
        <v>1</v>
      </c>
      <c r="T1085" s="11"/>
      <c r="U1085" s="11" t="s">
        <v>1648</v>
      </c>
      <c r="V1085" s="11"/>
      <c r="W1085" s="11"/>
      <c r="X1085" s="11"/>
      <c r="Y1085" s="11"/>
      <c r="Z1085" s="11"/>
      <c r="AA1085" s="11" t="s">
        <v>263</v>
      </c>
      <c r="AB1085" s="11"/>
      <c r="AC1085" s="11" t="s">
        <v>264</v>
      </c>
      <c r="AD1085" s="11" t="s">
        <v>3098</v>
      </c>
      <c r="AE1085" s="11" t="s">
        <v>2998</v>
      </c>
      <c r="AF1085" s="11" t="str">
        <f t="shared" si="42"/>
        <v>Examples: Plates, utensils</v>
      </c>
      <c r="AG1085" s="11" t="str">
        <f t="shared" si="43"/>
        <v>AC10d. Rubber articles. Articles intended for food contact. Examples: Plates, utensils</v>
      </c>
      <c r="AH1085" s="11"/>
      <c r="AI1085" s="11"/>
      <c r="AJ1085" s="11"/>
      <c r="AK1085" s="11"/>
      <c r="AL1085" s="11"/>
      <c r="AM1085" s="11"/>
      <c r="AN1085" s="11">
        <v>1</v>
      </c>
      <c r="AO1085" s="11">
        <v>1</v>
      </c>
    </row>
    <row r="1086" spans="1:41" x14ac:dyDescent="0.3">
      <c r="A1086" s="59" t="s">
        <v>143</v>
      </c>
      <c r="B1086" s="59">
        <v>5</v>
      </c>
      <c r="C1086" s="59" t="s">
        <v>321</v>
      </c>
      <c r="D1086" s="59" t="s">
        <v>3522</v>
      </c>
      <c r="E1086" s="59" t="s">
        <v>3194</v>
      </c>
      <c r="F1086" s="59" t="s">
        <v>521</v>
      </c>
      <c r="G1086" s="59" t="s">
        <v>3522</v>
      </c>
      <c r="H1086" s="59" t="s">
        <v>321</v>
      </c>
      <c r="I1086" s="59" t="s">
        <v>4029</v>
      </c>
      <c r="J1086" s="59"/>
      <c r="K1086" s="59" t="s">
        <v>198</v>
      </c>
      <c r="L1086" s="59"/>
      <c r="M1086" s="59"/>
      <c r="N1086" s="59">
        <v>1</v>
      </c>
      <c r="O1086" s="59"/>
      <c r="P1086" s="155" t="s">
        <v>166</v>
      </c>
      <c r="Q1086" s="11" t="s">
        <v>261</v>
      </c>
      <c r="R1086" s="11">
        <v>1</v>
      </c>
      <c r="S1086" s="11">
        <v>1</v>
      </c>
      <c r="T1086" s="11"/>
      <c r="U1086" s="11" t="s">
        <v>1656</v>
      </c>
      <c r="V1086" s="11"/>
      <c r="W1086" s="11"/>
      <c r="X1086" s="11"/>
      <c r="Y1086" s="11"/>
      <c r="Z1086" s="11"/>
      <c r="AA1086" s="11" t="s">
        <v>263</v>
      </c>
      <c r="AB1086" s="11"/>
      <c r="AC1086" s="11" t="s">
        <v>264</v>
      </c>
      <c r="AD1086" s="11" t="s">
        <v>3098</v>
      </c>
      <c r="AE1086" s="11" t="s">
        <v>2998</v>
      </c>
      <c r="AF1086" s="11" t="str">
        <f t="shared" si="42"/>
        <v>Examples: Plates, utensils</v>
      </c>
      <c r="AG1086" s="11" t="str">
        <f t="shared" si="43"/>
        <v>AC10d. Rubber articles. Articles intended for food contact. Examples: Plates, utensils</v>
      </c>
      <c r="AH1086" s="11"/>
      <c r="AI1086" s="11"/>
      <c r="AJ1086" s="11"/>
      <c r="AK1086" s="11"/>
      <c r="AL1086" s="11"/>
      <c r="AM1086" s="11"/>
      <c r="AN1086" s="11">
        <v>1</v>
      </c>
      <c r="AO1086" s="11">
        <v>1</v>
      </c>
    </row>
    <row r="1087" spans="1:41" x14ac:dyDescent="0.3">
      <c r="A1087" s="59" t="s">
        <v>857</v>
      </c>
      <c r="B1087" s="59">
        <v>5</v>
      </c>
      <c r="C1087" s="59" t="s">
        <v>207</v>
      </c>
      <c r="D1087" s="59" t="s">
        <v>244</v>
      </c>
      <c r="E1087" s="59" t="s">
        <v>16</v>
      </c>
      <c r="F1087" s="59" t="s">
        <v>245</v>
      </c>
      <c r="G1087" s="59" t="s">
        <v>244</v>
      </c>
      <c r="H1087" s="59" t="s">
        <v>207</v>
      </c>
      <c r="I1087" s="59" t="s">
        <v>4865</v>
      </c>
      <c r="J1087" s="59"/>
      <c r="K1087" s="59"/>
      <c r="L1087" s="59"/>
      <c r="M1087" s="59"/>
      <c r="N1087" s="59">
        <v>1</v>
      </c>
      <c r="O1087" s="59"/>
      <c r="P1087" s="155" t="s">
        <v>166</v>
      </c>
      <c r="Q1087" s="11" t="s">
        <v>858</v>
      </c>
      <c r="R1087" s="11">
        <v>1</v>
      </c>
      <c r="S1087" s="11"/>
      <c r="T1087" s="11"/>
      <c r="U1087" s="11"/>
      <c r="V1087" s="11"/>
      <c r="W1087" s="11"/>
      <c r="X1087" s="11"/>
      <c r="Y1087" s="11"/>
      <c r="Z1087" s="11"/>
      <c r="AA1087" s="11" t="s">
        <v>859</v>
      </c>
      <c r="AB1087" s="11"/>
      <c r="AC1087" s="11"/>
      <c r="AD1087" s="11" t="e">
        <v>#N/A</v>
      </c>
      <c r="AE1087" s="11" t="e">
        <v>#N/A</v>
      </c>
      <c r="AF1087" s="11" t="e">
        <f t="shared" si="42"/>
        <v>#N/A</v>
      </c>
      <c r="AG1087" s="11" t="e">
        <f t="shared" si="43"/>
        <v>#N/A</v>
      </c>
      <c r="AH1087" s="11"/>
      <c r="AI1087" s="11"/>
      <c r="AJ1087" s="11"/>
      <c r="AK1087" s="11"/>
      <c r="AL1087" s="11"/>
      <c r="AM1087" s="11"/>
      <c r="AN1087" s="11"/>
      <c r="AO1087" s="11"/>
    </row>
    <row r="1088" spans="1:41" x14ac:dyDescent="0.3">
      <c r="A1088" s="59" t="s">
        <v>857</v>
      </c>
      <c r="B1088" s="59">
        <v>5</v>
      </c>
      <c r="C1088" s="59" t="s">
        <v>213</v>
      </c>
      <c r="D1088" s="59" t="s">
        <v>238</v>
      </c>
      <c r="E1088" s="59" t="s">
        <v>16</v>
      </c>
      <c r="F1088" s="59" t="s">
        <v>239</v>
      </c>
      <c r="G1088" s="59" t="s">
        <v>238</v>
      </c>
      <c r="H1088" s="59" t="s">
        <v>213</v>
      </c>
      <c r="I1088" s="59" t="s">
        <v>4470</v>
      </c>
      <c r="J1088" s="59"/>
      <c r="K1088" s="59"/>
      <c r="L1088" s="59"/>
      <c r="M1088" s="59"/>
      <c r="N1088" s="59">
        <v>1</v>
      </c>
      <c r="O1088" s="59"/>
      <c r="P1088" s="155" t="s">
        <v>166</v>
      </c>
      <c r="Q1088" s="11" t="s">
        <v>858</v>
      </c>
      <c r="R1088" s="11">
        <v>1</v>
      </c>
      <c r="S1088" s="11">
        <v>1</v>
      </c>
      <c r="T1088" s="11"/>
      <c r="U1088" s="11" t="s">
        <v>881</v>
      </c>
      <c r="V1088" s="11"/>
      <c r="W1088" s="11"/>
      <c r="X1088" s="11"/>
      <c r="Y1088" s="11"/>
      <c r="Z1088" s="11"/>
      <c r="AA1088" s="11" t="s">
        <v>859</v>
      </c>
      <c r="AB1088" s="11"/>
      <c r="AC1088" s="11"/>
      <c r="AD1088" s="11" t="e">
        <v>#N/A</v>
      </c>
      <c r="AE1088" s="11" t="e">
        <v>#N/A</v>
      </c>
      <c r="AF1088" s="11" t="e">
        <f t="shared" si="42"/>
        <v>#N/A</v>
      </c>
      <c r="AG1088" s="11" t="e">
        <f t="shared" si="43"/>
        <v>#N/A</v>
      </c>
      <c r="AH1088" s="11"/>
      <c r="AI1088" s="11"/>
      <c r="AJ1088" s="11"/>
      <c r="AK1088" s="11"/>
      <c r="AL1088" s="11"/>
      <c r="AM1088" s="11"/>
      <c r="AN1088" s="11"/>
      <c r="AO1088" s="11"/>
    </row>
    <row r="1089" spans="1:41" x14ac:dyDescent="0.3">
      <c r="A1089" s="59" t="s">
        <v>857</v>
      </c>
      <c r="B1089" s="59">
        <v>5</v>
      </c>
      <c r="C1089" s="59" t="s">
        <v>208</v>
      </c>
      <c r="D1089" s="59" t="s">
        <v>240</v>
      </c>
      <c r="E1089" s="59" t="s">
        <v>16</v>
      </c>
      <c r="F1089" s="59" t="s">
        <v>241</v>
      </c>
      <c r="G1089" s="59" t="s">
        <v>240</v>
      </c>
      <c r="H1089" s="59" t="s">
        <v>208</v>
      </c>
      <c r="I1089" s="59" t="s">
        <v>4713</v>
      </c>
      <c r="J1089" s="59"/>
      <c r="K1089" s="59"/>
      <c r="L1089" s="59"/>
      <c r="M1089" s="59"/>
      <c r="N1089" s="59">
        <v>1</v>
      </c>
      <c r="O1089" s="59"/>
      <c r="P1089" s="155" t="s">
        <v>166</v>
      </c>
      <c r="Q1089" s="11" t="s">
        <v>858</v>
      </c>
      <c r="R1089" s="11">
        <v>1</v>
      </c>
      <c r="S1089" s="11"/>
      <c r="T1089" s="11"/>
      <c r="U1089" s="11"/>
      <c r="V1089" s="11"/>
      <c r="W1089" s="11"/>
      <c r="X1089" s="11"/>
      <c r="Y1089" s="11"/>
      <c r="Z1089" s="11"/>
      <c r="AA1089" s="11" t="s">
        <v>859</v>
      </c>
      <c r="AB1089" s="11"/>
      <c r="AC1089" s="11"/>
      <c r="AD1089" s="11" t="e">
        <v>#N/A</v>
      </c>
      <c r="AE1089" s="11" t="e">
        <v>#N/A</v>
      </c>
      <c r="AF1089" s="11" t="e">
        <f t="shared" si="42"/>
        <v>#N/A</v>
      </c>
      <c r="AG1089" s="11" t="e">
        <f t="shared" si="43"/>
        <v>#N/A</v>
      </c>
      <c r="AH1089" s="11"/>
      <c r="AI1089" s="11"/>
      <c r="AJ1089" s="11"/>
      <c r="AK1089" s="11"/>
      <c r="AL1089" s="11"/>
      <c r="AM1089" s="11"/>
      <c r="AN1089" s="11"/>
      <c r="AO1089" s="11"/>
    </row>
    <row r="1090" spans="1:41" x14ac:dyDescent="0.3">
      <c r="A1090" s="59" t="s">
        <v>857</v>
      </c>
      <c r="B1090" s="59">
        <v>5</v>
      </c>
      <c r="C1090" s="59" t="s">
        <v>209</v>
      </c>
      <c r="D1090" s="59" t="s">
        <v>236</v>
      </c>
      <c r="E1090" s="59" t="s">
        <v>16</v>
      </c>
      <c r="F1090" s="59" t="s">
        <v>237</v>
      </c>
      <c r="G1090" s="59" t="s">
        <v>236</v>
      </c>
      <c r="H1090" s="59" t="s">
        <v>209</v>
      </c>
      <c r="I1090" s="59" t="s">
        <v>4649</v>
      </c>
      <c r="J1090" s="59"/>
      <c r="K1090" s="59"/>
      <c r="L1090" s="59"/>
      <c r="M1090" s="59"/>
      <c r="N1090" s="59">
        <v>1</v>
      </c>
      <c r="O1090" s="59"/>
      <c r="P1090" s="155" t="s">
        <v>166</v>
      </c>
      <c r="Q1090" s="11" t="s">
        <v>858</v>
      </c>
      <c r="R1090" s="11">
        <v>1</v>
      </c>
      <c r="S1090" s="11"/>
      <c r="T1090" s="11"/>
      <c r="U1090" s="11"/>
      <c r="V1090" s="11"/>
      <c r="W1090" s="11"/>
      <c r="X1090" s="11"/>
      <c r="Y1090" s="11"/>
      <c r="Z1090" s="11"/>
      <c r="AA1090" s="11" t="s">
        <v>859</v>
      </c>
      <c r="AB1090" s="11"/>
      <c r="AC1090" s="11"/>
      <c r="AD1090" s="11" t="e">
        <v>#N/A</v>
      </c>
      <c r="AE1090" s="11" t="e">
        <v>#N/A</v>
      </c>
      <c r="AF1090" s="11" t="e">
        <f t="shared" si="42"/>
        <v>#N/A</v>
      </c>
      <c r="AG1090" s="11" t="e">
        <f t="shared" si="43"/>
        <v>#N/A</v>
      </c>
      <c r="AH1090" s="11"/>
      <c r="AI1090" s="11"/>
      <c r="AJ1090" s="11"/>
      <c r="AK1090" s="11"/>
      <c r="AL1090" s="11"/>
      <c r="AM1090" s="11"/>
      <c r="AN1090" s="11"/>
      <c r="AO1090" s="11"/>
    </row>
    <row r="1091" spans="1:41" x14ac:dyDescent="0.3">
      <c r="A1091" s="59" t="s">
        <v>857</v>
      </c>
      <c r="B1091" s="59">
        <v>5</v>
      </c>
      <c r="C1091" s="59" t="s">
        <v>191</v>
      </c>
      <c r="D1091" s="59" t="s">
        <v>3258</v>
      </c>
      <c r="E1091" s="59" t="s">
        <v>16</v>
      </c>
      <c r="F1091" s="59" t="s">
        <v>231</v>
      </c>
      <c r="G1091" s="59" t="s">
        <v>3258</v>
      </c>
      <c r="H1091" s="59" t="s">
        <v>191</v>
      </c>
      <c r="I1091" s="59" t="s">
        <v>4263</v>
      </c>
      <c r="J1091" s="59"/>
      <c r="K1091" s="59"/>
      <c r="L1091" s="59"/>
      <c r="M1091" s="59"/>
      <c r="N1091" s="59">
        <v>1</v>
      </c>
      <c r="O1091" s="59"/>
      <c r="P1091" s="155" t="s">
        <v>166</v>
      </c>
      <c r="Q1091" s="11" t="s">
        <v>858</v>
      </c>
      <c r="R1091" s="11">
        <v>1</v>
      </c>
      <c r="S1091" s="11">
        <v>1</v>
      </c>
      <c r="T1091" s="11"/>
      <c r="U1091" s="11" t="s">
        <v>1630</v>
      </c>
      <c r="V1091" s="11"/>
      <c r="W1091" s="11"/>
      <c r="X1091" s="11"/>
      <c r="Y1091" s="11"/>
      <c r="Z1091" s="11"/>
      <c r="AA1091" s="11" t="s">
        <v>859</v>
      </c>
      <c r="AB1091" s="11"/>
      <c r="AC1091" s="11"/>
      <c r="AD1091" s="11" t="e">
        <v>#N/A</v>
      </c>
      <c r="AE1091" s="11" t="e">
        <v>#N/A</v>
      </c>
      <c r="AF1091" s="11" t="e">
        <f t="shared" si="42"/>
        <v>#N/A</v>
      </c>
      <c r="AG1091" s="11" t="e">
        <f t="shared" si="43"/>
        <v>#N/A</v>
      </c>
      <c r="AH1091" s="11"/>
      <c r="AI1091" s="11"/>
      <c r="AJ1091" s="11"/>
      <c r="AK1091" s="11"/>
      <c r="AL1091" s="11"/>
      <c r="AM1091" s="11"/>
      <c r="AN1091" s="11"/>
      <c r="AO1091" s="11"/>
    </row>
    <row r="1092" spans="1:41" x14ac:dyDescent="0.3">
      <c r="A1092" s="59" t="s">
        <v>857</v>
      </c>
      <c r="B1092" s="59">
        <v>5</v>
      </c>
      <c r="C1092" s="59" t="s">
        <v>210</v>
      </c>
      <c r="D1092" s="59" t="s">
        <v>3385</v>
      </c>
      <c r="E1092" s="59" t="s">
        <v>16</v>
      </c>
      <c r="F1092" s="59" t="s">
        <v>591</v>
      </c>
      <c r="G1092" s="59" t="s">
        <v>3385</v>
      </c>
      <c r="H1092" s="59" t="s">
        <v>210</v>
      </c>
      <c r="I1092" s="59" t="s">
        <v>5873</v>
      </c>
      <c r="J1092" s="59"/>
      <c r="K1092" s="59"/>
      <c r="L1092" s="59"/>
      <c r="M1092" s="59"/>
      <c r="N1092" s="59">
        <v>1</v>
      </c>
      <c r="O1092" s="59"/>
      <c r="P1092" s="155" t="s">
        <v>166</v>
      </c>
      <c r="Q1092" s="11" t="s">
        <v>858</v>
      </c>
      <c r="R1092" s="11">
        <v>1</v>
      </c>
      <c r="S1092" s="11"/>
      <c r="T1092" s="11"/>
      <c r="U1092" s="11"/>
      <c r="V1092" s="11"/>
      <c r="W1092" s="11"/>
      <c r="X1092" s="11"/>
      <c r="Y1092" s="11"/>
      <c r="Z1092" s="11"/>
      <c r="AA1092" s="11" t="s">
        <v>859</v>
      </c>
      <c r="AB1092" s="11"/>
      <c r="AC1092" s="11"/>
      <c r="AD1092" s="11" t="e">
        <v>#N/A</v>
      </c>
      <c r="AE1092" s="11" t="e">
        <v>#N/A</v>
      </c>
      <c r="AF1092" s="11" t="e">
        <f t="shared" si="42"/>
        <v>#N/A</v>
      </c>
      <c r="AG1092" s="11" t="e">
        <f t="shared" si="43"/>
        <v>#N/A</v>
      </c>
      <c r="AH1092" s="11"/>
      <c r="AI1092" s="11"/>
      <c r="AJ1092" s="11"/>
      <c r="AK1092" s="11"/>
      <c r="AL1092" s="11"/>
      <c r="AM1092" s="11"/>
      <c r="AN1092" s="11"/>
      <c r="AO1092" s="11"/>
    </row>
    <row r="1093" spans="1:41" x14ac:dyDescent="0.3">
      <c r="A1093" s="59" t="s">
        <v>857</v>
      </c>
      <c r="B1093" s="59">
        <v>5</v>
      </c>
      <c r="C1093" s="59" t="s">
        <v>211</v>
      </c>
      <c r="D1093" s="59" t="s">
        <v>3282</v>
      </c>
      <c r="E1093" s="59" t="s">
        <v>16</v>
      </c>
      <c r="F1093" s="59" t="s">
        <v>252</v>
      </c>
      <c r="G1093" s="59" t="s">
        <v>3282</v>
      </c>
      <c r="H1093" s="59" t="s">
        <v>211</v>
      </c>
      <c r="I1093" s="59" t="s">
        <v>4246</v>
      </c>
      <c r="J1093" s="59"/>
      <c r="K1093" s="59"/>
      <c r="L1093" s="59"/>
      <c r="M1093" s="59"/>
      <c r="N1093" s="59">
        <v>1</v>
      </c>
      <c r="O1093" s="59"/>
      <c r="P1093" s="155" t="s">
        <v>166</v>
      </c>
      <c r="Q1093" s="11" t="s">
        <v>858</v>
      </c>
      <c r="R1093" s="11">
        <v>1</v>
      </c>
      <c r="S1093" s="11">
        <v>1</v>
      </c>
      <c r="T1093" s="11"/>
      <c r="U1093" s="11" t="s">
        <v>1676</v>
      </c>
      <c r="V1093" s="11"/>
      <c r="W1093" s="11"/>
      <c r="X1093" s="11"/>
      <c r="Y1093" s="11"/>
      <c r="Z1093" s="11"/>
      <c r="AA1093" s="11" t="s">
        <v>859</v>
      </c>
      <c r="AB1093" s="11"/>
      <c r="AC1093" s="11"/>
      <c r="AD1093" s="11" t="e">
        <v>#N/A</v>
      </c>
      <c r="AE1093" s="11" t="e">
        <v>#N/A</v>
      </c>
      <c r="AF1093" s="11" t="e">
        <f t="shared" si="42"/>
        <v>#N/A</v>
      </c>
      <c r="AG1093" s="11" t="e">
        <f t="shared" si="43"/>
        <v>#N/A</v>
      </c>
      <c r="AH1093" s="11"/>
      <c r="AI1093" s="11"/>
      <c r="AJ1093" s="11"/>
      <c r="AK1093" s="11"/>
      <c r="AL1093" s="11"/>
      <c r="AM1093" s="11"/>
      <c r="AN1093" s="11"/>
      <c r="AO1093" s="11"/>
    </row>
    <row r="1094" spans="1:41" x14ac:dyDescent="0.3">
      <c r="A1094" s="59" t="s">
        <v>857</v>
      </c>
      <c r="B1094" s="59">
        <v>5</v>
      </c>
      <c r="C1094" s="59" t="s">
        <v>212</v>
      </c>
      <c r="D1094" s="59" t="s">
        <v>242</v>
      </c>
      <c r="E1094" s="59" t="s">
        <v>16</v>
      </c>
      <c r="F1094" s="59" t="s">
        <v>243</v>
      </c>
      <c r="G1094" s="59" t="s">
        <v>242</v>
      </c>
      <c r="H1094" s="59" t="s">
        <v>212</v>
      </c>
      <c r="I1094" s="59" t="s">
        <v>4716</v>
      </c>
      <c r="J1094" s="59"/>
      <c r="K1094" s="59"/>
      <c r="L1094" s="59"/>
      <c r="M1094" s="59"/>
      <c r="N1094" s="59">
        <v>1</v>
      </c>
      <c r="O1094" s="59"/>
      <c r="P1094" s="155" t="s">
        <v>166</v>
      </c>
      <c r="Q1094" s="11" t="s">
        <v>858</v>
      </c>
      <c r="R1094" s="11">
        <v>1</v>
      </c>
      <c r="S1094" s="11"/>
      <c r="T1094" s="11"/>
      <c r="U1094" s="11"/>
      <c r="V1094" s="11"/>
      <c r="W1094" s="11"/>
      <c r="X1094" s="11"/>
      <c r="Y1094" s="11"/>
      <c r="Z1094" s="11"/>
      <c r="AA1094" s="11" t="s">
        <v>859</v>
      </c>
      <c r="AB1094" s="11"/>
      <c r="AC1094" s="11"/>
      <c r="AD1094" s="11" t="e">
        <v>#N/A</v>
      </c>
      <c r="AE1094" s="11" t="e">
        <v>#N/A</v>
      </c>
      <c r="AF1094" s="11" t="e">
        <f t="shared" si="42"/>
        <v>#N/A</v>
      </c>
      <c r="AG1094" s="11" t="e">
        <f t="shared" si="43"/>
        <v>#N/A</v>
      </c>
      <c r="AH1094" s="11"/>
      <c r="AI1094" s="11"/>
      <c r="AJ1094" s="11"/>
      <c r="AK1094" s="11"/>
      <c r="AL1094" s="11"/>
      <c r="AM1094" s="11"/>
      <c r="AN1094" s="11"/>
      <c r="AO1094" s="11"/>
    </row>
    <row r="1095" spans="1:41" x14ac:dyDescent="0.3">
      <c r="A1095" s="59" t="s">
        <v>831</v>
      </c>
      <c r="B1095" s="59">
        <v>3</v>
      </c>
      <c r="C1095" s="59" t="s">
        <v>207</v>
      </c>
      <c r="D1095" s="59" t="s">
        <v>244</v>
      </c>
      <c r="E1095" s="59" t="s">
        <v>16</v>
      </c>
      <c r="F1095" s="77" t="s">
        <v>245</v>
      </c>
      <c r="G1095" s="59" t="s">
        <v>244</v>
      </c>
      <c r="H1095" s="59" t="s">
        <v>207</v>
      </c>
      <c r="I1095" s="59" t="s">
        <v>4865</v>
      </c>
      <c r="J1095" s="59" t="s">
        <v>366</v>
      </c>
      <c r="K1095" s="59"/>
      <c r="L1095" s="59"/>
      <c r="M1095" s="59" t="s">
        <v>818</v>
      </c>
      <c r="N1095" s="59">
        <v>1</v>
      </c>
      <c r="O1095" s="59"/>
      <c r="P1095" s="155" t="s">
        <v>166</v>
      </c>
      <c r="Q1095" s="11" t="s">
        <v>349</v>
      </c>
      <c r="R1095" s="11"/>
      <c r="S1095" s="11"/>
      <c r="T1095" s="11"/>
      <c r="U1095" s="11"/>
      <c r="V1095" s="11">
        <v>1</v>
      </c>
      <c r="W1095" s="11"/>
      <c r="X1095" s="11"/>
      <c r="Y1095" s="11"/>
      <c r="Z1095" s="11"/>
      <c r="AA1095" s="11"/>
      <c r="AB1095" s="11"/>
      <c r="AC1095" s="11"/>
      <c r="AD1095" s="11" t="e">
        <v>#N/A</v>
      </c>
      <c r="AE1095" s="11" t="e">
        <v>#N/A</v>
      </c>
      <c r="AF1095" s="11" t="e">
        <f t="shared" si="42"/>
        <v>#N/A</v>
      </c>
      <c r="AG1095" s="11" t="e">
        <f t="shared" si="43"/>
        <v>#N/A</v>
      </c>
      <c r="AH1095" s="11"/>
      <c r="AI1095" s="11"/>
      <c r="AJ1095" s="11"/>
      <c r="AK1095" s="11"/>
      <c r="AL1095" s="11"/>
      <c r="AM1095" s="11"/>
      <c r="AN1095" s="11"/>
      <c r="AO1095" s="11"/>
    </row>
    <row r="1096" spans="1:41" x14ac:dyDescent="0.3">
      <c r="A1096" s="59" t="s">
        <v>831</v>
      </c>
      <c r="B1096" s="59">
        <v>3</v>
      </c>
      <c r="C1096" s="59" t="s">
        <v>862</v>
      </c>
      <c r="D1096" s="59" t="s">
        <v>3629</v>
      </c>
      <c r="E1096" s="59" t="s">
        <v>16</v>
      </c>
      <c r="F1096" s="77" t="s">
        <v>863</v>
      </c>
      <c r="G1096" s="59" t="s">
        <v>3629</v>
      </c>
      <c r="H1096" s="59" t="s">
        <v>862</v>
      </c>
      <c r="I1096" s="59" t="s">
        <v>4873</v>
      </c>
      <c r="J1096" s="59" t="s">
        <v>581</v>
      </c>
      <c r="K1096" s="59"/>
      <c r="L1096" s="59"/>
      <c r="M1096" s="59" t="s">
        <v>818</v>
      </c>
      <c r="N1096" s="59">
        <v>1</v>
      </c>
      <c r="O1096" s="59"/>
      <c r="P1096" s="155" t="s">
        <v>166</v>
      </c>
      <c r="Q1096" s="11" t="s">
        <v>349</v>
      </c>
      <c r="R1096" s="11"/>
      <c r="S1096" s="11"/>
      <c r="T1096" s="11"/>
      <c r="U1096" s="11"/>
      <c r="V1096" s="11">
        <v>1</v>
      </c>
      <c r="W1096" s="11"/>
      <c r="X1096" s="11"/>
      <c r="Y1096" s="11"/>
      <c r="Z1096" s="11"/>
      <c r="AA1096" s="11"/>
      <c r="AB1096" s="11"/>
      <c r="AC1096" s="11"/>
      <c r="AD1096" s="11" t="e">
        <v>#N/A</v>
      </c>
      <c r="AE1096" s="11" t="e">
        <v>#N/A</v>
      </c>
      <c r="AF1096" s="11" t="e">
        <f t="shared" si="42"/>
        <v>#N/A</v>
      </c>
      <c r="AG1096" s="11" t="e">
        <f t="shared" si="43"/>
        <v>#N/A</v>
      </c>
      <c r="AH1096" s="11"/>
      <c r="AI1096" s="11"/>
      <c r="AJ1096" s="11"/>
      <c r="AK1096" s="11"/>
      <c r="AL1096" s="11"/>
      <c r="AM1096" s="11"/>
      <c r="AN1096" s="11"/>
      <c r="AO1096" s="11"/>
    </row>
    <row r="1097" spans="1:41" x14ac:dyDescent="0.3">
      <c r="A1097" s="59" t="s">
        <v>1657</v>
      </c>
      <c r="B1097" s="59">
        <v>2</v>
      </c>
      <c r="C1097" s="59" t="s">
        <v>37</v>
      </c>
      <c r="D1097" s="59" t="s">
        <v>888</v>
      </c>
      <c r="E1097" s="59" t="s">
        <v>33</v>
      </c>
      <c r="F1097" s="59" t="s">
        <v>383</v>
      </c>
      <c r="G1097" s="59" t="s">
        <v>888</v>
      </c>
      <c r="H1097" s="59" t="s">
        <v>37</v>
      </c>
      <c r="I1097" s="59" t="s">
        <v>37</v>
      </c>
      <c r="J1097" s="59" t="s">
        <v>366</v>
      </c>
      <c r="K1097" s="59"/>
      <c r="L1097" s="59"/>
      <c r="M1097" s="59" t="s">
        <v>818</v>
      </c>
      <c r="N1097" s="59">
        <v>0</v>
      </c>
      <c r="O1097" s="59"/>
      <c r="P1097" s="155" t="s">
        <v>166</v>
      </c>
      <c r="Q1097" s="11"/>
      <c r="R1097" s="11"/>
      <c r="S1097" s="11"/>
      <c r="T1097" s="11"/>
      <c r="U1097" s="11"/>
      <c r="V1097" s="11"/>
      <c r="W1097" s="11"/>
      <c r="X1097" s="11"/>
      <c r="Y1097" s="11"/>
      <c r="Z1097" s="11"/>
      <c r="AA1097" s="11"/>
      <c r="AB1097" s="11"/>
      <c r="AC1097" s="11"/>
      <c r="AD1097" s="11" t="e">
        <v>#N/A</v>
      </c>
      <c r="AE1097" s="11" t="e">
        <v>#N/A</v>
      </c>
      <c r="AF1097" s="11"/>
      <c r="AG1097" s="11"/>
      <c r="AH1097" s="11"/>
      <c r="AI1097" s="11"/>
      <c r="AJ1097" s="11"/>
      <c r="AK1097" s="11"/>
      <c r="AL1097" s="11"/>
      <c r="AM1097" s="11"/>
      <c r="AN1097" s="11"/>
      <c r="AO1097" s="11"/>
    </row>
    <row r="1098" spans="1:41" x14ac:dyDescent="0.3">
      <c r="A1098" s="59" t="s">
        <v>1657</v>
      </c>
      <c r="B1098" s="59">
        <v>2</v>
      </c>
      <c r="C1098" s="59" t="s">
        <v>638</v>
      </c>
      <c r="D1098" s="59" t="s">
        <v>787</v>
      </c>
      <c r="E1098" s="59" t="s">
        <v>14</v>
      </c>
      <c r="F1098" s="59" t="s">
        <v>787</v>
      </c>
      <c r="G1098" s="59" t="s">
        <v>787</v>
      </c>
      <c r="H1098" s="59" t="s">
        <v>638</v>
      </c>
      <c r="I1098" s="59" t="s">
        <v>4611</v>
      </c>
      <c r="J1098" s="59" t="s">
        <v>498</v>
      </c>
      <c r="K1098" s="59"/>
      <c r="L1098" s="59"/>
      <c r="M1098" s="59" t="s">
        <v>818</v>
      </c>
      <c r="N1098" s="59">
        <v>0</v>
      </c>
      <c r="O1098" s="59"/>
      <c r="P1098" s="155" t="s">
        <v>166</v>
      </c>
      <c r="Q1098" s="11"/>
      <c r="R1098" s="11"/>
      <c r="S1098" s="11"/>
      <c r="T1098" s="11"/>
      <c r="U1098" s="11"/>
      <c r="V1098" s="11"/>
      <c r="W1098" s="11"/>
      <c r="X1098" s="11"/>
      <c r="Y1098" s="11"/>
      <c r="Z1098" s="11"/>
      <c r="AA1098" s="11"/>
      <c r="AB1098" s="11"/>
      <c r="AC1098" s="11"/>
      <c r="AD1098" s="11" t="e">
        <v>#N/A</v>
      </c>
      <c r="AE1098" s="11" t="e">
        <v>#N/A</v>
      </c>
      <c r="AF1098" s="11"/>
      <c r="AG1098" s="11"/>
      <c r="AH1098" s="11"/>
      <c r="AI1098" s="11"/>
      <c r="AJ1098" s="11"/>
      <c r="AK1098" s="11"/>
      <c r="AL1098" s="11"/>
      <c r="AM1098" s="11"/>
      <c r="AN1098" s="11"/>
      <c r="AO1098" s="11"/>
    </row>
    <row r="1099" spans="1:41" x14ac:dyDescent="0.3">
      <c r="A1099" s="59" t="s">
        <v>1657</v>
      </c>
      <c r="B1099" s="59">
        <v>2</v>
      </c>
      <c r="C1099" s="59" t="s">
        <v>35</v>
      </c>
      <c r="D1099" s="59" t="s">
        <v>1353</v>
      </c>
      <c r="E1099" s="59" t="s">
        <v>33</v>
      </c>
      <c r="F1099" s="59" t="s">
        <v>1658</v>
      </c>
      <c r="G1099" s="59" t="s">
        <v>1353</v>
      </c>
      <c r="H1099" s="59" t="s">
        <v>35</v>
      </c>
      <c r="I1099" s="59" t="s">
        <v>4963</v>
      </c>
      <c r="J1099" s="59" t="s">
        <v>366</v>
      </c>
      <c r="K1099" s="59"/>
      <c r="L1099" s="59"/>
      <c r="M1099" s="59" t="s">
        <v>818</v>
      </c>
      <c r="N1099" s="59">
        <v>0</v>
      </c>
      <c r="O1099" s="59"/>
      <c r="P1099" s="155" t="s">
        <v>166</v>
      </c>
      <c r="Q1099" s="11"/>
      <c r="R1099" s="11"/>
      <c r="S1099" s="11"/>
      <c r="T1099" s="11"/>
      <c r="U1099" s="11"/>
      <c r="V1099" s="11"/>
      <c r="W1099" s="11"/>
      <c r="X1099" s="11"/>
      <c r="Y1099" s="11"/>
      <c r="Z1099" s="11"/>
      <c r="AA1099" s="11"/>
      <c r="AB1099" s="11"/>
      <c r="AC1099" s="11"/>
      <c r="AD1099" s="11" t="e">
        <v>#N/A</v>
      </c>
      <c r="AE1099" s="11" t="e">
        <v>#N/A</v>
      </c>
      <c r="AF1099" s="11"/>
      <c r="AG1099" s="11"/>
      <c r="AH1099" s="11"/>
      <c r="AI1099" s="11"/>
      <c r="AJ1099" s="11"/>
      <c r="AK1099" s="11"/>
      <c r="AL1099" s="11"/>
      <c r="AM1099" s="11"/>
      <c r="AN1099" s="11"/>
      <c r="AO1099" s="11"/>
    </row>
    <row r="1100" spans="1:41" x14ac:dyDescent="0.3">
      <c r="A1100" s="59" t="s">
        <v>1657</v>
      </c>
      <c r="B1100" s="59">
        <v>2</v>
      </c>
      <c r="C1100" s="59"/>
      <c r="D1100" s="59" t="s">
        <v>818</v>
      </c>
      <c r="E1100" s="59" t="e">
        <v>#N/A</v>
      </c>
      <c r="F1100" s="59" t="s">
        <v>1659</v>
      </c>
      <c r="G1100" s="59" t="s">
        <v>818</v>
      </c>
      <c r="H1100" s="59" t="s">
        <v>818</v>
      </c>
      <c r="I1100" s="59" t="s">
        <v>818</v>
      </c>
      <c r="J1100" s="59" t="s">
        <v>439</v>
      </c>
      <c r="K1100" s="59"/>
      <c r="L1100" s="59"/>
      <c r="M1100" s="59" t="s">
        <v>14313</v>
      </c>
      <c r="N1100" s="59">
        <v>0</v>
      </c>
      <c r="O1100" s="59"/>
      <c r="P1100" s="155" t="s">
        <v>166</v>
      </c>
      <c r="Q1100" s="11"/>
      <c r="R1100" s="11"/>
      <c r="S1100" s="11"/>
      <c r="T1100" s="11"/>
      <c r="U1100" s="11"/>
      <c r="V1100" s="11"/>
      <c r="W1100" s="11"/>
      <c r="X1100" s="11"/>
      <c r="Y1100" s="11"/>
      <c r="Z1100" s="11"/>
      <c r="AA1100" s="11"/>
      <c r="AB1100" s="11"/>
      <c r="AC1100" s="11"/>
      <c r="AD1100" s="11" t="e">
        <v>#N/A</v>
      </c>
      <c r="AE1100" s="11" t="e">
        <v>#N/A</v>
      </c>
      <c r="AF1100" s="11"/>
      <c r="AG1100" s="11"/>
      <c r="AH1100" s="11"/>
      <c r="AI1100" s="11"/>
      <c r="AJ1100" s="11"/>
      <c r="AK1100" s="11"/>
      <c r="AL1100" s="11"/>
      <c r="AM1100" s="11"/>
      <c r="AN1100" s="11"/>
      <c r="AO1100" s="11"/>
    </row>
    <row r="1101" spans="1:41" x14ac:dyDescent="0.3">
      <c r="A1101" s="59" t="s">
        <v>1657</v>
      </c>
      <c r="B1101" s="59">
        <v>2</v>
      </c>
      <c r="C1101" s="59"/>
      <c r="D1101" s="59" t="s">
        <v>818</v>
      </c>
      <c r="E1101" s="59" t="e">
        <v>#N/A</v>
      </c>
      <c r="F1101" s="59" t="s">
        <v>1660</v>
      </c>
      <c r="G1101" s="59" t="s">
        <v>818</v>
      </c>
      <c r="H1101" s="59" t="s">
        <v>818</v>
      </c>
      <c r="I1101" s="59" t="s">
        <v>818</v>
      </c>
      <c r="J1101" s="59" t="s">
        <v>439</v>
      </c>
      <c r="K1101" s="59"/>
      <c r="L1101" s="59"/>
      <c r="M1101" s="59" t="s">
        <v>14313</v>
      </c>
      <c r="N1101" s="59">
        <v>0</v>
      </c>
      <c r="O1101" s="59"/>
      <c r="P1101" s="155" t="s">
        <v>166</v>
      </c>
      <c r="Q1101" s="11"/>
      <c r="R1101" s="11"/>
      <c r="S1101" s="11"/>
      <c r="T1101" s="11"/>
      <c r="U1101" s="11"/>
      <c r="V1101" s="11"/>
      <c r="W1101" s="11"/>
      <c r="X1101" s="11"/>
      <c r="Y1101" s="11"/>
      <c r="Z1101" s="11"/>
      <c r="AA1101" s="11"/>
      <c r="AB1101" s="11"/>
      <c r="AC1101" s="11"/>
      <c r="AD1101" s="11" t="e">
        <v>#N/A</v>
      </c>
      <c r="AE1101" s="11" t="e">
        <v>#N/A</v>
      </c>
      <c r="AF1101" s="11"/>
      <c r="AG1101" s="11"/>
      <c r="AH1101" s="11"/>
      <c r="AI1101" s="11"/>
      <c r="AJ1101" s="11"/>
      <c r="AK1101" s="11"/>
      <c r="AL1101" s="11"/>
      <c r="AM1101" s="11"/>
      <c r="AN1101" s="11"/>
      <c r="AO1101" s="11"/>
    </row>
    <row r="1102" spans="1:41" x14ac:dyDescent="0.3">
      <c r="A1102" s="59" t="s">
        <v>1657</v>
      </c>
      <c r="B1102" s="59">
        <v>2</v>
      </c>
      <c r="C1102" s="59"/>
      <c r="D1102" s="59" t="s">
        <v>818</v>
      </c>
      <c r="E1102" s="59" t="e">
        <v>#N/A</v>
      </c>
      <c r="F1102" s="59" t="s">
        <v>442</v>
      </c>
      <c r="G1102" s="59" t="s">
        <v>818</v>
      </c>
      <c r="H1102" s="59" t="s">
        <v>818</v>
      </c>
      <c r="I1102" s="59" t="s">
        <v>818</v>
      </c>
      <c r="J1102" s="59" t="s">
        <v>439</v>
      </c>
      <c r="K1102" s="59"/>
      <c r="L1102" s="59"/>
      <c r="M1102" s="59" t="s">
        <v>14313</v>
      </c>
      <c r="N1102" s="59">
        <v>0</v>
      </c>
      <c r="O1102" s="59"/>
      <c r="P1102" s="155" t="s">
        <v>166</v>
      </c>
      <c r="Q1102" s="11"/>
      <c r="R1102" s="11"/>
      <c r="S1102" s="11"/>
      <c r="T1102" s="11"/>
      <c r="U1102" s="11"/>
      <c r="V1102" s="11"/>
      <c r="W1102" s="11"/>
      <c r="X1102" s="11"/>
      <c r="Y1102" s="11"/>
      <c r="Z1102" s="11"/>
      <c r="AA1102" s="11"/>
      <c r="AB1102" s="11"/>
      <c r="AC1102" s="11"/>
      <c r="AD1102" s="11" t="e">
        <v>#N/A</v>
      </c>
      <c r="AE1102" s="11" t="e">
        <v>#N/A</v>
      </c>
      <c r="AF1102" s="11"/>
      <c r="AG1102" s="11"/>
      <c r="AH1102" s="11"/>
      <c r="AI1102" s="11"/>
      <c r="AJ1102" s="11"/>
      <c r="AK1102" s="11"/>
      <c r="AL1102" s="11"/>
      <c r="AM1102" s="11"/>
      <c r="AN1102" s="11"/>
      <c r="AO1102" s="11"/>
    </row>
    <row r="1103" spans="1:41" x14ac:dyDescent="0.3">
      <c r="A1103" s="59" t="s">
        <v>1657</v>
      </c>
      <c r="B1103" s="59">
        <v>2</v>
      </c>
      <c r="C1103" s="59"/>
      <c r="D1103" s="59" t="s">
        <v>818</v>
      </c>
      <c r="E1103" s="59" t="e">
        <v>#N/A</v>
      </c>
      <c r="F1103" s="59" t="s">
        <v>445</v>
      </c>
      <c r="G1103" s="59" t="s">
        <v>818</v>
      </c>
      <c r="H1103" s="59" t="s">
        <v>818</v>
      </c>
      <c r="I1103" s="59" t="s">
        <v>818</v>
      </c>
      <c r="J1103" s="59" t="s">
        <v>439</v>
      </c>
      <c r="K1103" s="59"/>
      <c r="L1103" s="59"/>
      <c r="M1103" s="59" t="s">
        <v>14313</v>
      </c>
      <c r="N1103" s="59">
        <v>0</v>
      </c>
      <c r="O1103" s="59"/>
      <c r="P1103" s="155" t="s">
        <v>166</v>
      </c>
      <c r="Q1103" s="11"/>
      <c r="R1103" s="11"/>
      <c r="S1103" s="11"/>
      <c r="T1103" s="11"/>
      <c r="U1103" s="11"/>
      <c r="V1103" s="11"/>
      <c r="W1103" s="11"/>
      <c r="X1103" s="11"/>
      <c r="Y1103" s="11"/>
      <c r="Z1103" s="11"/>
      <c r="AA1103" s="11"/>
      <c r="AB1103" s="11"/>
      <c r="AC1103" s="11"/>
      <c r="AD1103" s="11" t="e">
        <v>#N/A</v>
      </c>
      <c r="AE1103" s="11" t="e">
        <v>#N/A</v>
      </c>
      <c r="AF1103" s="11"/>
      <c r="AG1103" s="11"/>
      <c r="AH1103" s="11"/>
      <c r="AI1103" s="11"/>
      <c r="AJ1103" s="11"/>
      <c r="AK1103" s="11"/>
      <c r="AL1103" s="11"/>
      <c r="AM1103" s="11"/>
      <c r="AN1103" s="11"/>
      <c r="AO1103" s="11"/>
    </row>
    <row r="1104" spans="1:41" x14ac:dyDescent="0.3">
      <c r="A1104" s="59" t="s">
        <v>831</v>
      </c>
      <c r="B1104" s="59">
        <v>3</v>
      </c>
      <c r="C1104" s="59" t="s">
        <v>213</v>
      </c>
      <c r="D1104" s="59" t="s">
        <v>238</v>
      </c>
      <c r="E1104" s="59" t="s">
        <v>16</v>
      </c>
      <c r="F1104" s="77" t="s">
        <v>239</v>
      </c>
      <c r="G1104" s="59" t="s">
        <v>238</v>
      </c>
      <c r="H1104" s="59" t="s">
        <v>213</v>
      </c>
      <c r="I1104" s="59" t="s">
        <v>4470</v>
      </c>
      <c r="J1104" s="59" t="s">
        <v>366</v>
      </c>
      <c r="K1104" s="59"/>
      <c r="L1104" s="59"/>
      <c r="M1104" s="59" t="s">
        <v>818</v>
      </c>
      <c r="N1104" s="59">
        <v>1</v>
      </c>
      <c r="O1104" s="59"/>
      <c r="P1104" s="155" t="s">
        <v>166</v>
      </c>
      <c r="Q1104" s="11" t="s">
        <v>349</v>
      </c>
      <c r="R1104" s="11"/>
      <c r="S1104" s="11"/>
      <c r="T1104" s="11"/>
      <c r="U1104" s="11"/>
      <c r="V1104" s="11">
        <v>1</v>
      </c>
      <c r="W1104" s="11"/>
      <c r="X1104" s="11"/>
      <c r="Y1104" s="11"/>
      <c r="Z1104" s="11"/>
      <c r="AA1104" s="11"/>
      <c r="AB1104" s="11"/>
      <c r="AC1104" s="11"/>
      <c r="AD1104" s="11" t="e">
        <v>#N/A</v>
      </c>
      <c r="AE1104" s="11" t="e">
        <v>#N/A</v>
      </c>
      <c r="AF1104" s="11" t="e">
        <f t="shared" ref="AF1104:AF1111" si="44">"Examples: "&amp;VLOOKUP(AC1104,OECD_Codes,4,FALSE)</f>
        <v>#N/A</v>
      </c>
      <c r="AG1104" s="11" t="e">
        <f t="shared" ref="AG1104:AG1111" si="45">AC1104&amp;". "&amp;AD1104&amp;". "&amp;AE1104&amp;". "&amp;AF1104</f>
        <v>#N/A</v>
      </c>
      <c r="AH1104" s="11"/>
      <c r="AI1104" s="11"/>
      <c r="AJ1104" s="11"/>
      <c r="AK1104" s="11"/>
      <c r="AL1104" s="11"/>
      <c r="AM1104" s="11"/>
      <c r="AN1104" s="11"/>
      <c r="AO1104" s="11"/>
    </row>
    <row r="1105" spans="1:41" x14ac:dyDescent="0.3">
      <c r="A1105" s="59" t="s">
        <v>831</v>
      </c>
      <c r="B1105" s="59">
        <v>3</v>
      </c>
      <c r="C1105" s="59" t="s">
        <v>209</v>
      </c>
      <c r="D1105" s="59" t="s">
        <v>236</v>
      </c>
      <c r="E1105" s="59" t="s">
        <v>16</v>
      </c>
      <c r="F1105" s="77" t="s">
        <v>237</v>
      </c>
      <c r="G1105" s="59" t="s">
        <v>236</v>
      </c>
      <c r="H1105" s="59" t="s">
        <v>209</v>
      </c>
      <c r="I1105" s="59" t="s">
        <v>4649</v>
      </c>
      <c r="J1105" s="59" t="s">
        <v>366</v>
      </c>
      <c r="K1105" s="59"/>
      <c r="L1105" s="59"/>
      <c r="M1105" s="59" t="s">
        <v>818</v>
      </c>
      <c r="N1105" s="59">
        <v>1</v>
      </c>
      <c r="O1105" s="59"/>
      <c r="P1105" s="155" t="s">
        <v>166</v>
      </c>
      <c r="Q1105" s="11" t="s">
        <v>349</v>
      </c>
      <c r="R1105" s="11"/>
      <c r="S1105" s="11"/>
      <c r="T1105" s="11"/>
      <c r="U1105" s="11"/>
      <c r="V1105" s="11">
        <v>1</v>
      </c>
      <c r="W1105" s="11"/>
      <c r="X1105" s="11"/>
      <c r="Y1105" s="11"/>
      <c r="Z1105" s="11"/>
      <c r="AA1105" s="11"/>
      <c r="AB1105" s="11"/>
      <c r="AC1105" s="11"/>
      <c r="AD1105" s="11" t="e">
        <v>#N/A</v>
      </c>
      <c r="AE1105" s="11" t="e">
        <v>#N/A</v>
      </c>
      <c r="AF1105" s="11" t="e">
        <f t="shared" si="44"/>
        <v>#N/A</v>
      </c>
      <c r="AG1105" s="11" t="e">
        <f t="shared" si="45"/>
        <v>#N/A</v>
      </c>
      <c r="AH1105" s="11"/>
      <c r="AI1105" s="11"/>
      <c r="AJ1105" s="11"/>
      <c r="AK1105" s="11"/>
      <c r="AL1105" s="11"/>
      <c r="AM1105" s="11"/>
      <c r="AN1105" s="11"/>
      <c r="AO1105" s="11"/>
    </row>
    <row r="1106" spans="1:41" x14ac:dyDescent="0.3">
      <c r="A1106" s="59" t="s">
        <v>831</v>
      </c>
      <c r="B1106" s="59">
        <v>3</v>
      </c>
      <c r="C1106" s="59" t="s">
        <v>410</v>
      </c>
      <c r="D1106" s="59" t="s">
        <v>1504</v>
      </c>
      <c r="E1106" s="59" t="s">
        <v>16</v>
      </c>
      <c r="F1106" s="77" t="s">
        <v>1504</v>
      </c>
      <c r="G1106" s="59" t="s">
        <v>1504</v>
      </c>
      <c r="H1106" s="59" t="s">
        <v>410</v>
      </c>
      <c r="I1106" s="59" t="s">
        <v>4619</v>
      </c>
      <c r="J1106" s="59" t="s">
        <v>581</v>
      </c>
      <c r="K1106" s="59"/>
      <c r="L1106" s="59"/>
      <c r="M1106" s="59" t="s">
        <v>818</v>
      </c>
      <c r="N1106" s="59">
        <v>1</v>
      </c>
      <c r="O1106" s="59"/>
      <c r="P1106" s="155" t="s">
        <v>166</v>
      </c>
      <c r="Q1106" s="11" t="s">
        <v>349</v>
      </c>
      <c r="R1106" s="11"/>
      <c r="S1106" s="11"/>
      <c r="T1106" s="11"/>
      <c r="U1106" s="11"/>
      <c r="V1106" s="11">
        <v>1</v>
      </c>
      <c r="W1106" s="11"/>
      <c r="X1106" s="11"/>
      <c r="Y1106" s="11"/>
      <c r="Z1106" s="11"/>
      <c r="AA1106" s="11"/>
      <c r="AB1106" s="11"/>
      <c r="AC1106" s="11"/>
      <c r="AD1106" s="11" t="e">
        <v>#N/A</v>
      </c>
      <c r="AE1106" s="11" t="e">
        <v>#N/A</v>
      </c>
      <c r="AF1106" s="11" t="e">
        <f t="shared" si="44"/>
        <v>#N/A</v>
      </c>
      <c r="AG1106" s="11" t="e">
        <f t="shared" si="45"/>
        <v>#N/A</v>
      </c>
      <c r="AH1106" s="11"/>
      <c r="AI1106" s="11"/>
      <c r="AJ1106" s="11"/>
      <c r="AK1106" s="11"/>
      <c r="AL1106" s="11"/>
      <c r="AM1106" s="11"/>
      <c r="AN1106" s="11"/>
      <c r="AO1106" s="11"/>
    </row>
    <row r="1107" spans="1:41" x14ac:dyDescent="0.3">
      <c r="A1107" s="59" t="s">
        <v>831</v>
      </c>
      <c r="B1107" s="59">
        <v>3</v>
      </c>
      <c r="C1107" s="59" t="s">
        <v>419</v>
      </c>
      <c r="D1107" s="59" t="s">
        <v>3449</v>
      </c>
      <c r="E1107" s="59" t="s">
        <v>16</v>
      </c>
      <c r="F1107" s="77" t="s">
        <v>1566</v>
      </c>
      <c r="G1107" s="59" t="s">
        <v>3449</v>
      </c>
      <c r="H1107" s="59" t="s">
        <v>419</v>
      </c>
      <c r="I1107" s="59" t="s">
        <v>4524</v>
      </c>
      <c r="J1107" s="59" t="s">
        <v>581</v>
      </c>
      <c r="K1107" s="59"/>
      <c r="L1107" s="59"/>
      <c r="M1107" s="59" t="s">
        <v>818</v>
      </c>
      <c r="N1107" s="59">
        <v>1</v>
      </c>
      <c r="O1107" s="59"/>
      <c r="P1107" s="155" t="s">
        <v>166</v>
      </c>
      <c r="Q1107" s="11" t="s">
        <v>349</v>
      </c>
      <c r="R1107" s="11"/>
      <c r="S1107" s="11"/>
      <c r="T1107" s="11"/>
      <c r="U1107" s="11"/>
      <c r="V1107" s="11">
        <v>1</v>
      </c>
      <c r="W1107" s="11"/>
      <c r="X1107" s="11"/>
      <c r="Y1107" s="11"/>
      <c r="Z1107" s="11"/>
      <c r="AA1107" s="11"/>
      <c r="AB1107" s="11"/>
      <c r="AC1107" s="11"/>
      <c r="AD1107" s="11" t="e">
        <v>#N/A</v>
      </c>
      <c r="AE1107" s="11" t="e">
        <v>#N/A</v>
      </c>
      <c r="AF1107" s="11" t="e">
        <f t="shared" si="44"/>
        <v>#N/A</v>
      </c>
      <c r="AG1107" s="11" t="e">
        <f t="shared" si="45"/>
        <v>#N/A</v>
      </c>
      <c r="AH1107" s="11"/>
      <c r="AI1107" s="11"/>
      <c r="AJ1107" s="11"/>
      <c r="AK1107" s="11"/>
      <c r="AL1107" s="11"/>
      <c r="AM1107" s="11"/>
      <c r="AN1107" s="11"/>
      <c r="AO1107" s="11"/>
    </row>
    <row r="1108" spans="1:41" x14ac:dyDescent="0.3">
      <c r="A1108" s="59" t="s">
        <v>831</v>
      </c>
      <c r="B1108" s="59">
        <v>3</v>
      </c>
      <c r="C1108" s="59" t="s">
        <v>424</v>
      </c>
      <c r="D1108" s="59" t="s">
        <v>1568</v>
      </c>
      <c r="E1108" s="59" t="s">
        <v>16</v>
      </c>
      <c r="F1108" s="77" t="s">
        <v>1568</v>
      </c>
      <c r="G1108" s="59" t="s">
        <v>1568</v>
      </c>
      <c r="H1108" s="59" t="s">
        <v>424</v>
      </c>
      <c r="I1108" s="59" t="s">
        <v>4528</v>
      </c>
      <c r="J1108" s="59" t="s">
        <v>581</v>
      </c>
      <c r="K1108" s="59"/>
      <c r="L1108" s="59"/>
      <c r="M1108" s="59" t="s">
        <v>818</v>
      </c>
      <c r="N1108" s="59">
        <v>1</v>
      </c>
      <c r="O1108" s="59"/>
      <c r="P1108" s="155" t="s">
        <v>166</v>
      </c>
      <c r="Q1108" s="11" t="s">
        <v>349</v>
      </c>
      <c r="R1108" s="11"/>
      <c r="S1108" s="11"/>
      <c r="T1108" s="11"/>
      <c r="U1108" s="11"/>
      <c r="V1108" s="11">
        <v>1</v>
      </c>
      <c r="W1108" s="11"/>
      <c r="X1108" s="11"/>
      <c r="Y1108" s="11"/>
      <c r="Z1108" s="11"/>
      <c r="AA1108" s="11"/>
      <c r="AB1108" s="11"/>
      <c r="AC1108" s="11"/>
      <c r="AD1108" s="11" t="e">
        <v>#N/A</v>
      </c>
      <c r="AE1108" s="11" t="e">
        <v>#N/A</v>
      </c>
      <c r="AF1108" s="11" t="e">
        <f t="shared" si="44"/>
        <v>#N/A</v>
      </c>
      <c r="AG1108" s="11" t="e">
        <f t="shared" si="45"/>
        <v>#N/A</v>
      </c>
      <c r="AH1108" s="11"/>
      <c r="AI1108" s="11"/>
      <c r="AJ1108" s="11"/>
      <c r="AK1108" s="11"/>
      <c r="AL1108" s="11"/>
      <c r="AM1108" s="11"/>
      <c r="AN1108" s="11"/>
      <c r="AO1108" s="11"/>
    </row>
    <row r="1109" spans="1:41" x14ac:dyDescent="0.3">
      <c r="A1109" s="59" t="s">
        <v>831</v>
      </c>
      <c r="B1109" s="59">
        <v>3</v>
      </c>
      <c r="C1109" s="59" t="s">
        <v>191</v>
      </c>
      <c r="D1109" s="59" t="s">
        <v>3258</v>
      </c>
      <c r="E1109" s="59" t="s">
        <v>16</v>
      </c>
      <c r="F1109" s="77" t="s">
        <v>231</v>
      </c>
      <c r="G1109" s="59" t="s">
        <v>3258</v>
      </c>
      <c r="H1109" s="59" t="s">
        <v>191</v>
      </c>
      <c r="I1109" s="59" t="s">
        <v>4263</v>
      </c>
      <c r="J1109" s="59" t="s">
        <v>366</v>
      </c>
      <c r="K1109" s="59"/>
      <c r="L1109" s="59"/>
      <c r="M1109" s="59" t="s">
        <v>818</v>
      </c>
      <c r="N1109" s="59">
        <v>1</v>
      </c>
      <c r="O1109" s="59"/>
      <c r="P1109" s="155" t="s">
        <v>166</v>
      </c>
      <c r="Q1109" s="11" t="s">
        <v>349</v>
      </c>
      <c r="R1109" s="11"/>
      <c r="S1109" s="11"/>
      <c r="T1109" s="11"/>
      <c r="U1109" s="11"/>
      <c r="V1109" s="11">
        <v>1</v>
      </c>
      <c r="W1109" s="11"/>
      <c r="X1109" s="11"/>
      <c r="Y1109" s="11"/>
      <c r="Z1109" s="11"/>
      <c r="AA1109" s="11"/>
      <c r="AB1109" s="11"/>
      <c r="AC1109" s="11"/>
      <c r="AD1109" s="11" t="e">
        <v>#N/A</v>
      </c>
      <c r="AE1109" s="11" t="e">
        <v>#N/A</v>
      </c>
      <c r="AF1109" s="11" t="e">
        <f t="shared" si="44"/>
        <v>#N/A</v>
      </c>
      <c r="AG1109" s="11" t="e">
        <f t="shared" si="45"/>
        <v>#N/A</v>
      </c>
      <c r="AH1109" s="11"/>
      <c r="AI1109" s="11"/>
      <c r="AJ1109" s="11"/>
      <c r="AK1109" s="11"/>
      <c r="AL1109" s="11"/>
      <c r="AM1109" s="11"/>
      <c r="AN1109" s="11"/>
      <c r="AO1109" s="11"/>
    </row>
    <row r="1110" spans="1:41" x14ac:dyDescent="0.3">
      <c r="A1110" s="59" t="s">
        <v>831</v>
      </c>
      <c r="B1110" s="59">
        <v>3</v>
      </c>
      <c r="C1110" s="59" t="s">
        <v>37</v>
      </c>
      <c r="D1110" s="59" t="s">
        <v>888</v>
      </c>
      <c r="E1110" s="59" t="s">
        <v>33</v>
      </c>
      <c r="F1110" s="77" t="s">
        <v>1669</v>
      </c>
      <c r="G1110" s="59" t="s">
        <v>888</v>
      </c>
      <c r="H1110" s="59" t="s">
        <v>37</v>
      </c>
      <c r="I1110" s="59" t="s">
        <v>37</v>
      </c>
      <c r="J1110" s="59" t="s">
        <v>366</v>
      </c>
      <c r="K1110" s="59"/>
      <c r="L1110" s="59"/>
      <c r="M1110" s="59" t="s">
        <v>818</v>
      </c>
      <c r="N1110" s="59">
        <v>1</v>
      </c>
      <c r="O1110" s="59"/>
      <c r="P1110" s="155" t="s">
        <v>166</v>
      </c>
      <c r="Q1110" s="11" t="s">
        <v>349</v>
      </c>
      <c r="R1110" s="11"/>
      <c r="S1110" s="11"/>
      <c r="T1110" s="11"/>
      <c r="U1110" s="11"/>
      <c r="V1110" s="11">
        <v>1</v>
      </c>
      <c r="W1110" s="11"/>
      <c r="X1110" s="11"/>
      <c r="Y1110" s="11"/>
      <c r="Z1110" s="11"/>
      <c r="AA1110" s="11"/>
      <c r="AB1110" s="11"/>
      <c r="AC1110" s="11"/>
      <c r="AD1110" s="11" t="e">
        <v>#N/A</v>
      </c>
      <c r="AE1110" s="11" t="e">
        <v>#N/A</v>
      </c>
      <c r="AF1110" s="11" t="e">
        <f t="shared" si="44"/>
        <v>#N/A</v>
      </c>
      <c r="AG1110" s="11" t="e">
        <f t="shared" si="45"/>
        <v>#N/A</v>
      </c>
      <c r="AH1110" s="11"/>
      <c r="AI1110" s="11"/>
      <c r="AJ1110" s="11"/>
      <c r="AK1110" s="11"/>
      <c r="AL1110" s="11"/>
      <c r="AM1110" s="11"/>
      <c r="AN1110" s="11"/>
      <c r="AO1110" s="11"/>
    </row>
    <row r="1111" spans="1:41" x14ac:dyDescent="0.3">
      <c r="A1111" s="59" t="s">
        <v>831</v>
      </c>
      <c r="B1111" s="59">
        <v>3</v>
      </c>
      <c r="C1111" s="59" t="s">
        <v>638</v>
      </c>
      <c r="D1111" s="59" t="s">
        <v>787</v>
      </c>
      <c r="E1111" s="59" t="s">
        <v>14</v>
      </c>
      <c r="F1111" s="77" t="s">
        <v>1671</v>
      </c>
      <c r="G1111" s="59" t="s">
        <v>787</v>
      </c>
      <c r="H1111" s="59" t="s">
        <v>638</v>
      </c>
      <c r="I1111" s="59" t="s">
        <v>4611</v>
      </c>
      <c r="J1111" s="59" t="s">
        <v>366</v>
      </c>
      <c r="K1111" s="59"/>
      <c r="L1111" s="59"/>
      <c r="M1111" s="59" t="s">
        <v>818</v>
      </c>
      <c r="N1111" s="59">
        <v>1</v>
      </c>
      <c r="O1111" s="59"/>
      <c r="P1111" s="155" t="s">
        <v>166</v>
      </c>
      <c r="Q1111" s="11" t="s">
        <v>349</v>
      </c>
      <c r="R1111" s="11"/>
      <c r="S1111" s="11"/>
      <c r="T1111" s="11"/>
      <c r="U1111" s="11"/>
      <c r="V1111" s="11">
        <v>1</v>
      </c>
      <c r="W1111" s="11"/>
      <c r="X1111" s="11"/>
      <c r="Y1111" s="11"/>
      <c r="Z1111" s="11"/>
      <c r="AA1111" s="11"/>
      <c r="AB1111" s="11"/>
      <c r="AC1111" s="11"/>
      <c r="AD1111" s="11" t="e">
        <v>#N/A</v>
      </c>
      <c r="AE1111" s="11" t="e">
        <v>#N/A</v>
      </c>
      <c r="AF1111" s="11" t="e">
        <f t="shared" si="44"/>
        <v>#N/A</v>
      </c>
      <c r="AG1111" s="11" t="e">
        <f t="shared" si="45"/>
        <v>#N/A</v>
      </c>
      <c r="AH1111" s="11"/>
      <c r="AI1111" s="11"/>
      <c r="AJ1111" s="11"/>
      <c r="AK1111" s="11"/>
      <c r="AL1111" s="11"/>
      <c r="AM1111" s="11"/>
      <c r="AN1111" s="11"/>
      <c r="AO1111" s="11"/>
    </row>
    <row r="1112" spans="1:41" x14ac:dyDescent="0.3">
      <c r="A1112" s="59" t="s">
        <v>1666</v>
      </c>
      <c r="B1112" s="59">
        <v>2</v>
      </c>
      <c r="C1112" s="59" t="s">
        <v>211</v>
      </c>
      <c r="D1112" s="59" t="s">
        <v>3282</v>
      </c>
      <c r="E1112" s="59" t="s">
        <v>16</v>
      </c>
      <c r="F1112" s="59" t="s">
        <v>252</v>
      </c>
      <c r="G1112" s="59" t="s">
        <v>3282</v>
      </c>
      <c r="H1112" s="59" t="s">
        <v>211</v>
      </c>
      <c r="I1112" s="59" t="s">
        <v>4246</v>
      </c>
      <c r="J1112" s="59"/>
      <c r="K1112" s="59"/>
      <c r="L1112" s="59"/>
      <c r="M1112" s="59"/>
      <c r="N1112" s="59">
        <v>0</v>
      </c>
      <c r="O1112" s="59"/>
      <c r="P1112" s="155" t="s">
        <v>166</v>
      </c>
      <c r="Q1112" s="11" t="s">
        <v>1337</v>
      </c>
      <c r="R1112" s="11"/>
      <c r="S1112" s="11"/>
      <c r="T1112" s="11"/>
      <c r="U1112" s="11"/>
      <c r="V1112" s="11">
        <v>1</v>
      </c>
      <c r="W1112" s="11"/>
      <c r="X1112" s="11"/>
      <c r="Y1112" s="11"/>
      <c r="Z1112" s="11"/>
      <c r="AA1112" s="11"/>
      <c r="AB1112" s="11"/>
      <c r="AC1112" s="11"/>
      <c r="AD1112" s="11" t="e">
        <v>#N/A</v>
      </c>
      <c r="AE1112" s="11" t="e">
        <v>#N/A</v>
      </c>
      <c r="AF1112" s="11"/>
      <c r="AG1112" s="11"/>
      <c r="AH1112" s="11"/>
      <c r="AI1112" s="11"/>
      <c r="AJ1112" s="11"/>
      <c r="AK1112" s="11"/>
      <c r="AL1112" s="11"/>
      <c r="AM1112" s="11"/>
      <c r="AN1112" s="11"/>
      <c r="AO1112" s="11"/>
    </row>
    <row r="1113" spans="1:41" x14ac:dyDescent="0.3">
      <c r="A1113" s="59" t="s">
        <v>1666</v>
      </c>
      <c r="B1113" s="59">
        <v>2</v>
      </c>
      <c r="C1113" s="59" t="s">
        <v>212</v>
      </c>
      <c r="D1113" s="59" t="s">
        <v>242</v>
      </c>
      <c r="E1113" s="59" t="s">
        <v>16</v>
      </c>
      <c r="F1113" s="59" t="s">
        <v>243</v>
      </c>
      <c r="G1113" s="59" t="s">
        <v>242</v>
      </c>
      <c r="H1113" s="59" t="s">
        <v>212</v>
      </c>
      <c r="I1113" s="59" t="s">
        <v>4716</v>
      </c>
      <c r="J1113" s="59"/>
      <c r="K1113" s="59"/>
      <c r="L1113" s="59"/>
      <c r="M1113" s="59"/>
      <c r="N1113" s="59">
        <v>0</v>
      </c>
      <c r="O1113" s="59"/>
      <c r="P1113" s="155" t="s">
        <v>166</v>
      </c>
      <c r="Q1113" s="11" t="s">
        <v>1337</v>
      </c>
      <c r="R1113" s="11"/>
      <c r="S1113" s="11"/>
      <c r="T1113" s="11"/>
      <c r="U1113" s="11"/>
      <c r="V1113" s="11">
        <v>1</v>
      </c>
      <c r="W1113" s="11"/>
      <c r="X1113" s="11"/>
      <c r="Y1113" s="11"/>
      <c r="Z1113" s="11"/>
      <c r="AA1113" s="11"/>
      <c r="AB1113" s="11"/>
      <c r="AC1113" s="11"/>
      <c r="AD1113" s="11" t="e">
        <v>#N/A</v>
      </c>
      <c r="AE1113" s="11" t="e">
        <v>#N/A</v>
      </c>
      <c r="AF1113" s="11"/>
      <c r="AG1113" s="11"/>
      <c r="AH1113" s="11"/>
      <c r="AI1113" s="11"/>
      <c r="AJ1113" s="11"/>
      <c r="AK1113" s="11"/>
      <c r="AL1113" s="11"/>
      <c r="AM1113" s="11"/>
      <c r="AN1113" s="11"/>
      <c r="AO1113" s="11"/>
    </row>
    <row r="1114" spans="1:41" x14ac:dyDescent="0.3">
      <c r="A1114" s="59" t="s">
        <v>1666</v>
      </c>
      <c r="B1114" s="59">
        <v>2</v>
      </c>
      <c r="C1114" s="59" t="s">
        <v>207</v>
      </c>
      <c r="D1114" s="59" t="s">
        <v>244</v>
      </c>
      <c r="E1114" s="59" t="s">
        <v>16</v>
      </c>
      <c r="F1114" s="59" t="s">
        <v>245</v>
      </c>
      <c r="G1114" s="59" t="s">
        <v>244</v>
      </c>
      <c r="H1114" s="59" t="s">
        <v>207</v>
      </c>
      <c r="I1114" s="59" t="s">
        <v>4865</v>
      </c>
      <c r="J1114" s="59"/>
      <c r="K1114" s="59"/>
      <c r="L1114" s="59"/>
      <c r="M1114" s="59"/>
      <c r="N1114" s="59">
        <v>0</v>
      </c>
      <c r="O1114" s="59"/>
      <c r="P1114" s="155" t="s">
        <v>166</v>
      </c>
      <c r="Q1114" s="11" t="s">
        <v>1337</v>
      </c>
      <c r="R1114" s="11"/>
      <c r="S1114" s="11"/>
      <c r="T1114" s="11"/>
      <c r="U1114" s="11"/>
      <c r="V1114" s="11">
        <v>1</v>
      </c>
      <c r="W1114" s="11"/>
      <c r="X1114" s="11"/>
      <c r="Y1114" s="11"/>
      <c r="Z1114" s="11"/>
      <c r="AA1114" s="11"/>
      <c r="AB1114" s="11"/>
      <c r="AC1114" s="11"/>
      <c r="AD1114" s="11" t="e">
        <v>#N/A</v>
      </c>
      <c r="AE1114" s="11" t="e">
        <v>#N/A</v>
      </c>
      <c r="AF1114" s="11"/>
      <c r="AG1114" s="11"/>
      <c r="AH1114" s="11"/>
      <c r="AI1114" s="11"/>
      <c r="AJ1114" s="11"/>
      <c r="AK1114" s="11"/>
      <c r="AL1114" s="11"/>
      <c r="AM1114" s="11"/>
      <c r="AN1114" s="11"/>
      <c r="AO1114" s="11"/>
    </row>
    <row r="1115" spans="1:41" x14ac:dyDescent="0.3">
      <c r="A1115" s="59" t="s">
        <v>1666</v>
      </c>
      <c r="B1115" s="59">
        <v>2</v>
      </c>
      <c r="C1115" s="59" t="s">
        <v>213</v>
      </c>
      <c r="D1115" s="59" t="s">
        <v>238</v>
      </c>
      <c r="E1115" s="59" t="s">
        <v>16</v>
      </c>
      <c r="F1115" s="59" t="s">
        <v>239</v>
      </c>
      <c r="G1115" s="59" t="s">
        <v>238</v>
      </c>
      <c r="H1115" s="59" t="s">
        <v>213</v>
      </c>
      <c r="I1115" s="59" t="s">
        <v>4470</v>
      </c>
      <c r="J1115" s="59"/>
      <c r="K1115" s="59"/>
      <c r="L1115" s="59"/>
      <c r="M1115" s="59"/>
      <c r="N1115" s="59">
        <v>0</v>
      </c>
      <c r="O1115" s="59"/>
      <c r="P1115" s="155" t="s">
        <v>166</v>
      </c>
      <c r="Q1115" s="11" t="s">
        <v>1337</v>
      </c>
      <c r="R1115" s="11"/>
      <c r="S1115" s="11"/>
      <c r="T1115" s="11"/>
      <c r="U1115" s="11"/>
      <c r="V1115" s="11">
        <v>1</v>
      </c>
      <c r="W1115" s="11"/>
      <c r="X1115" s="11"/>
      <c r="Y1115" s="11"/>
      <c r="Z1115" s="11"/>
      <c r="AA1115" s="11"/>
      <c r="AB1115" s="11"/>
      <c r="AC1115" s="11"/>
      <c r="AD1115" s="11" t="e">
        <v>#N/A</v>
      </c>
      <c r="AE1115" s="11" t="e">
        <v>#N/A</v>
      </c>
      <c r="AF1115" s="11"/>
      <c r="AG1115" s="11"/>
      <c r="AH1115" s="11"/>
      <c r="AI1115" s="11"/>
      <c r="AJ1115" s="11"/>
      <c r="AK1115" s="11"/>
      <c r="AL1115" s="11"/>
      <c r="AM1115" s="11"/>
      <c r="AN1115" s="11"/>
      <c r="AO1115" s="11"/>
    </row>
    <row r="1116" spans="1:41" x14ac:dyDescent="0.3">
      <c r="A1116" s="59" t="s">
        <v>1666</v>
      </c>
      <c r="B1116" s="59">
        <v>2</v>
      </c>
      <c r="C1116" s="59" t="s">
        <v>191</v>
      </c>
      <c r="D1116" s="59" t="s">
        <v>3258</v>
      </c>
      <c r="E1116" s="59" t="s">
        <v>16</v>
      </c>
      <c r="F1116" s="59" t="s">
        <v>231</v>
      </c>
      <c r="G1116" s="59" t="s">
        <v>3258</v>
      </c>
      <c r="H1116" s="59" t="s">
        <v>191</v>
      </c>
      <c r="I1116" s="59" t="s">
        <v>4263</v>
      </c>
      <c r="J1116" s="59"/>
      <c r="K1116" s="59"/>
      <c r="L1116" s="59"/>
      <c r="M1116" s="59"/>
      <c r="N1116" s="59">
        <v>0</v>
      </c>
      <c r="O1116" s="59"/>
      <c r="P1116" s="155" t="s">
        <v>166</v>
      </c>
      <c r="Q1116" s="11" t="s">
        <v>1337</v>
      </c>
      <c r="R1116" s="11"/>
      <c r="S1116" s="11"/>
      <c r="T1116" s="11"/>
      <c r="U1116" s="11"/>
      <c r="V1116" s="11">
        <v>1</v>
      </c>
      <c r="W1116" s="11"/>
      <c r="X1116" s="11"/>
      <c r="Y1116" s="11"/>
      <c r="Z1116" s="11"/>
      <c r="AA1116" s="11"/>
      <c r="AB1116" s="11"/>
      <c r="AC1116" s="11"/>
      <c r="AD1116" s="11" t="e">
        <v>#N/A</v>
      </c>
      <c r="AE1116" s="11" t="e">
        <v>#N/A</v>
      </c>
      <c r="AF1116" s="11"/>
      <c r="AG1116" s="11"/>
      <c r="AH1116" s="11"/>
      <c r="AI1116" s="11"/>
      <c r="AJ1116" s="11"/>
      <c r="AK1116" s="11"/>
      <c r="AL1116" s="11"/>
      <c r="AM1116" s="11"/>
      <c r="AN1116" s="11"/>
      <c r="AO1116" s="11"/>
    </row>
    <row r="1117" spans="1:41" x14ac:dyDescent="0.3">
      <c r="A1117" s="59" t="s">
        <v>1666</v>
      </c>
      <c r="B1117" s="59">
        <v>2</v>
      </c>
      <c r="C1117" s="59"/>
      <c r="D1117" s="59" t="s">
        <v>818</v>
      </c>
      <c r="E1117" s="59" t="e">
        <v>#N/A</v>
      </c>
      <c r="F1117" s="59" t="s">
        <v>198</v>
      </c>
      <c r="G1117" s="59" t="s">
        <v>818</v>
      </c>
      <c r="H1117" s="59" t="s">
        <v>818</v>
      </c>
      <c r="I1117" s="59" t="s">
        <v>818</v>
      </c>
      <c r="J1117" s="59"/>
      <c r="K1117" s="59"/>
      <c r="L1117" s="59"/>
      <c r="M1117" s="59"/>
      <c r="N1117" s="59">
        <v>0</v>
      </c>
      <c r="O1117" s="59"/>
      <c r="P1117" s="155" t="s">
        <v>166</v>
      </c>
      <c r="Q1117" s="11"/>
      <c r="R1117" s="11"/>
      <c r="S1117" s="11"/>
      <c r="T1117" s="11"/>
      <c r="U1117" s="11"/>
      <c r="V1117" s="11"/>
      <c r="W1117" s="11"/>
      <c r="X1117" s="11"/>
      <c r="Y1117" s="11"/>
      <c r="Z1117" s="11"/>
      <c r="AA1117" s="11"/>
      <c r="AB1117" s="11"/>
      <c r="AC1117" s="11"/>
      <c r="AD1117" s="11" t="e">
        <v>#N/A</v>
      </c>
      <c r="AE1117" s="11" t="e">
        <v>#N/A</v>
      </c>
      <c r="AF1117" s="11"/>
      <c r="AG1117" s="11"/>
      <c r="AH1117" s="11"/>
      <c r="AI1117" s="11"/>
      <c r="AJ1117" s="11"/>
      <c r="AK1117" s="11"/>
      <c r="AL1117" s="11"/>
      <c r="AM1117" s="11"/>
      <c r="AN1117" s="11"/>
      <c r="AO1117" s="11"/>
    </row>
    <row r="1118" spans="1:41" x14ac:dyDescent="0.3">
      <c r="A1118" s="59" t="s">
        <v>1666</v>
      </c>
      <c r="B1118" s="59">
        <v>2</v>
      </c>
      <c r="C1118" s="59"/>
      <c r="D1118" s="59" t="s">
        <v>818</v>
      </c>
      <c r="E1118" s="59" t="e">
        <v>#N/A</v>
      </c>
      <c r="F1118" s="59" t="s">
        <v>219</v>
      </c>
      <c r="G1118" s="59" t="s">
        <v>818</v>
      </c>
      <c r="H1118" s="59" t="s">
        <v>818</v>
      </c>
      <c r="I1118" s="59" t="s">
        <v>818</v>
      </c>
      <c r="J1118" s="59"/>
      <c r="K1118" s="59"/>
      <c r="L1118" s="59"/>
      <c r="M1118" s="59"/>
      <c r="N1118" s="59">
        <v>0</v>
      </c>
      <c r="O1118" s="59"/>
      <c r="P1118" s="155" t="s">
        <v>166</v>
      </c>
      <c r="Q1118" s="11"/>
      <c r="R1118" s="11"/>
      <c r="S1118" s="11"/>
      <c r="T1118" s="11"/>
      <c r="U1118" s="11"/>
      <c r="V1118" s="11"/>
      <c r="W1118" s="11"/>
      <c r="X1118" s="11"/>
      <c r="Y1118" s="11"/>
      <c r="Z1118" s="11"/>
      <c r="AA1118" s="11"/>
      <c r="AB1118" s="11"/>
      <c r="AC1118" s="11"/>
      <c r="AD1118" s="11" t="e">
        <v>#N/A</v>
      </c>
      <c r="AE1118" s="11" t="e">
        <v>#N/A</v>
      </c>
      <c r="AF1118" s="11"/>
      <c r="AG1118" s="11"/>
      <c r="AH1118" s="11"/>
      <c r="AI1118" s="11"/>
      <c r="AJ1118" s="11"/>
      <c r="AK1118" s="11"/>
      <c r="AL1118" s="11"/>
      <c r="AM1118" s="11"/>
      <c r="AN1118" s="11"/>
      <c r="AO1118" s="11"/>
    </row>
    <row r="1119" spans="1:41" x14ac:dyDescent="0.3">
      <c r="A1119" s="59" t="s">
        <v>1666</v>
      </c>
      <c r="B1119" s="59">
        <v>2</v>
      </c>
      <c r="C1119" s="59"/>
      <c r="D1119" s="59" t="s">
        <v>818</v>
      </c>
      <c r="E1119" s="59" t="e">
        <v>#N/A</v>
      </c>
      <c r="F1119" s="59" t="s">
        <v>346</v>
      </c>
      <c r="G1119" s="59" t="s">
        <v>818</v>
      </c>
      <c r="H1119" s="59" t="s">
        <v>818</v>
      </c>
      <c r="I1119" s="59" t="s">
        <v>818</v>
      </c>
      <c r="J1119" s="59"/>
      <c r="K1119" s="59"/>
      <c r="L1119" s="59"/>
      <c r="M1119" s="59"/>
      <c r="N1119" s="59">
        <v>0</v>
      </c>
      <c r="O1119" s="59"/>
      <c r="P1119" s="155" t="s">
        <v>166</v>
      </c>
      <c r="Q1119" s="11"/>
      <c r="R1119" s="11"/>
      <c r="S1119" s="11"/>
      <c r="T1119" s="11"/>
      <c r="U1119" s="11"/>
      <c r="V1119" s="11"/>
      <c r="W1119" s="11"/>
      <c r="X1119" s="11"/>
      <c r="Y1119" s="11"/>
      <c r="Z1119" s="11"/>
      <c r="AA1119" s="11"/>
      <c r="AB1119" s="11"/>
      <c r="AC1119" s="11"/>
      <c r="AD1119" s="11" t="e">
        <v>#N/A</v>
      </c>
      <c r="AE1119" s="11" t="e">
        <v>#N/A</v>
      </c>
      <c r="AF1119" s="11"/>
      <c r="AG1119" s="11"/>
      <c r="AH1119" s="11"/>
      <c r="AI1119" s="11"/>
      <c r="AJ1119" s="11"/>
      <c r="AK1119" s="11"/>
      <c r="AL1119" s="11"/>
      <c r="AM1119" s="11"/>
      <c r="AN1119" s="11"/>
      <c r="AO1119" s="11"/>
    </row>
    <row r="1120" spans="1:41" x14ac:dyDescent="0.3">
      <c r="A1120" s="59" t="s">
        <v>1666</v>
      </c>
      <c r="B1120" s="59">
        <v>2</v>
      </c>
      <c r="C1120" s="59"/>
      <c r="D1120" s="59" t="s">
        <v>818</v>
      </c>
      <c r="E1120" s="59" t="e">
        <v>#N/A</v>
      </c>
      <c r="F1120" s="59" t="s">
        <v>1667</v>
      </c>
      <c r="G1120" s="59" t="s">
        <v>818</v>
      </c>
      <c r="H1120" s="59" t="s">
        <v>818</v>
      </c>
      <c r="I1120" s="59" t="s">
        <v>818</v>
      </c>
      <c r="J1120" s="59"/>
      <c r="K1120" s="59"/>
      <c r="L1120" s="59"/>
      <c r="M1120" s="59"/>
      <c r="N1120" s="59">
        <v>0</v>
      </c>
      <c r="O1120" s="59"/>
      <c r="P1120" s="155" t="s">
        <v>166</v>
      </c>
      <c r="Q1120" s="11"/>
      <c r="R1120" s="11"/>
      <c r="S1120" s="11"/>
      <c r="T1120" s="11"/>
      <c r="U1120" s="11"/>
      <c r="V1120" s="11"/>
      <c r="W1120" s="11"/>
      <c r="X1120" s="11"/>
      <c r="Y1120" s="11"/>
      <c r="Z1120" s="11"/>
      <c r="AA1120" s="11"/>
      <c r="AB1120" s="11"/>
      <c r="AC1120" s="11"/>
      <c r="AD1120" s="11" t="e">
        <v>#N/A</v>
      </c>
      <c r="AE1120" s="11" t="e">
        <v>#N/A</v>
      </c>
      <c r="AF1120" s="11"/>
      <c r="AG1120" s="11"/>
      <c r="AH1120" s="11"/>
      <c r="AI1120" s="11"/>
      <c r="AJ1120" s="11"/>
      <c r="AK1120" s="11"/>
      <c r="AL1120" s="11"/>
      <c r="AM1120" s="11"/>
      <c r="AN1120" s="11"/>
      <c r="AO1120" s="11"/>
    </row>
    <row r="1121" spans="1:41" x14ac:dyDescent="0.3">
      <c r="A1121" s="59" t="s">
        <v>831</v>
      </c>
      <c r="B1121" s="59">
        <v>3</v>
      </c>
      <c r="C1121" s="59" t="s">
        <v>638</v>
      </c>
      <c r="D1121" s="59" t="s">
        <v>787</v>
      </c>
      <c r="E1121" s="59" t="s">
        <v>14</v>
      </c>
      <c r="F1121" s="77" t="s">
        <v>1672</v>
      </c>
      <c r="G1121" s="59" t="s">
        <v>787</v>
      </c>
      <c r="H1121" s="59" t="s">
        <v>638</v>
      </c>
      <c r="I1121" s="59" t="s">
        <v>4611</v>
      </c>
      <c r="J1121" s="59" t="s">
        <v>366</v>
      </c>
      <c r="K1121" s="59"/>
      <c r="L1121" s="59"/>
      <c r="M1121" s="59" t="s">
        <v>818</v>
      </c>
      <c r="N1121" s="59">
        <v>1</v>
      </c>
      <c r="O1121" s="59"/>
      <c r="P1121" s="155" t="s">
        <v>166</v>
      </c>
      <c r="Q1121" s="11" t="s">
        <v>349</v>
      </c>
      <c r="R1121" s="11"/>
      <c r="S1121" s="11"/>
      <c r="T1121" s="11"/>
      <c r="U1121" s="11"/>
      <c r="V1121" s="11">
        <v>1</v>
      </c>
      <c r="W1121" s="11"/>
      <c r="X1121" s="11"/>
      <c r="Y1121" s="11"/>
      <c r="Z1121" s="11"/>
      <c r="AA1121" s="11"/>
      <c r="AB1121" s="11"/>
      <c r="AC1121" s="11"/>
      <c r="AD1121" s="11" t="e">
        <v>#N/A</v>
      </c>
      <c r="AE1121" s="11" t="e">
        <v>#N/A</v>
      </c>
      <c r="AF1121" s="11" t="e">
        <f>"Examples: "&amp;VLOOKUP(AC1121,OECD_Codes,4,FALSE)</f>
        <v>#N/A</v>
      </c>
      <c r="AG1121" s="11" t="e">
        <f>AC1121&amp;". "&amp;AD1121&amp;". "&amp;AE1121&amp;". "&amp;AF1121</f>
        <v>#N/A</v>
      </c>
      <c r="AH1121" s="11"/>
      <c r="AI1121" s="11"/>
      <c r="AJ1121" s="11"/>
      <c r="AK1121" s="11"/>
      <c r="AL1121" s="11"/>
      <c r="AM1121" s="11"/>
      <c r="AN1121" s="11"/>
      <c r="AO1121" s="11"/>
    </row>
    <row r="1122" spans="1:41" x14ac:dyDescent="0.3">
      <c r="A1122" s="59" t="s">
        <v>1666</v>
      </c>
      <c r="B1122" s="59">
        <v>2</v>
      </c>
      <c r="C1122" s="59" t="s">
        <v>37</v>
      </c>
      <c r="D1122" s="59" t="s">
        <v>888</v>
      </c>
      <c r="E1122" s="59" t="s">
        <v>33</v>
      </c>
      <c r="F1122" s="59" t="s">
        <v>311</v>
      </c>
      <c r="G1122" s="59" t="s">
        <v>888</v>
      </c>
      <c r="H1122" s="59" t="s">
        <v>37</v>
      </c>
      <c r="I1122" s="59" t="s">
        <v>37</v>
      </c>
      <c r="J1122" s="59"/>
      <c r="K1122" s="59"/>
      <c r="L1122" s="59"/>
      <c r="M1122" s="59"/>
      <c r="N1122" s="59">
        <v>0</v>
      </c>
      <c r="O1122" s="59"/>
      <c r="P1122" s="155" t="s">
        <v>166</v>
      </c>
      <c r="Q1122" s="11"/>
      <c r="R1122" s="11"/>
      <c r="S1122" s="11"/>
      <c r="T1122" s="11"/>
      <c r="U1122" s="11"/>
      <c r="V1122" s="11"/>
      <c r="W1122" s="11"/>
      <c r="X1122" s="11"/>
      <c r="Y1122" s="11"/>
      <c r="Z1122" s="11"/>
      <c r="AA1122" s="11"/>
      <c r="AB1122" s="11"/>
      <c r="AC1122" s="11"/>
      <c r="AD1122" s="11" t="e">
        <v>#N/A</v>
      </c>
      <c r="AE1122" s="11" t="e">
        <v>#N/A</v>
      </c>
      <c r="AF1122" s="11"/>
      <c r="AG1122" s="11"/>
      <c r="AH1122" s="11"/>
      <c r="AI1122" s="11"/>
      <c r="AJ1122" s="11"/>
      <c r="AK1122" s="11"/>
      <c r="AL1122" s="11"/>
      <c r="AM1122" s="11"/>
      <c r="AN1122" s="11"/>
      <c r="AO1122" s="11"/>
    </row>
    <row r="1123" spans="1:41" x14ac:dyDescent="0.3">
      <c r="A1123" s="59" t="s">
        <v>1666</v>
      </c>
      <c r="B1123" s="59">
        <v>2</v>
      </c>
      <c r="C1123" s="59"/>
      <c r="D1123" s="59" t="s">
        <v>818</v>
      </c>
      <c r="E1123" s="59" t="e">
        <v>#N/A</v>
      </c>
      <c r="F1123" s="59" t="s">
        <v>549</v>
      </c>
      <c r="G1123" s="59" t="s">
        <v>818</v>
      </c>
      <c r="H1123" s="59" t="s">
        <v>818</v>
      </c>
      <c r="I1123" s="59" t="s">
        <v>818</v>
      </c>
      <c r="J1123" s="59"/>
      <c r="K1123" s="59"/>
      <c r="L1123" s="59"/>
      <c r="M1123" s="59"/>
      <c r="N1123" s="59">
        <v>0</v>
      </c>
      <c r="O1123" s="59"/>
      <c r="P1123" s="155" t="s">
        <v>166</v>
      </c>
      <c r="Q1123" s="11"/>
      <c r="R1123" s="11"/>
      <c r="S1123" s="11"/>
      <c r="T1123" s="11"/>
      <c r="U1123" s="11"/>
      <c r="V1123" s="11"/>
      <c r="W1123" s="11"/>
      <c r="X1123" s="11"/>
      <c r="Y1123" s="11"/>
      <c r="Z1123" s="11"/>
      <c r="AA1123" s="11"/>
      <c r="AB1123" s="11"/>
      <c r="AC1123" s="11"/>
      <c r="AD1123" s="11" t="e">
        <v>#N/A</v>
      </c>
      <c r="AE1123" s="11" t="e">
        <v>#N/A</v>
      </c>
      <c r="AF1123" s="11"/>
      <c r="AG1123" s="11"/>
      <c r="AH1123" s="11"/>
      <c r="AI1123" s="11"/>
      <c r="AJ1123" s="11"/>
      <c r="AK1123" s="11"/>
      <c r="AL1123" s="11"/>
      <c r="AM1123" s="11"/>
      <c r="AN1123" s="11"/>
      <c r="AO1123" s="11"/>
    </row>
    <row r="1124" spans="1:41" x14ac:dyDescent="0.3">
      <c r="A1124" s="59" t="s">
        <v>1666</v>
      </c>
      <c r="B1124" s="59">
        <v>2</v>
      </c>
      <c r="C1124" s="59" t="s">
        <v>35</v>
      </c>
      <c r="D1124" s="59" t="s">
        <v>1353</v>
      </c>
      <c r="E1124" s="59" t="s">
        <v>33</v>
      </c>
      <c r="F1124" s="59" t="s">
        <v>506</v>
      </c>
      <c r="G1124" s="59" t="s">
        <v>1353</v>
      </c>
      <c r="H1124" s="59" t="s">
        <v>35</v>
      </c>
      <c r="I1124" s="59" t="s">
        <v>4963</v>
      </c>
      <c r="J1124" s="59"/>
      <c r="K1124" s="59"/>
      <c r="L1124" s="59"/>
      <c r="M1124" s="59"/>
      <c r="N1124" s="59">
        <v>0</v>
      </c>
      <c r="O1124" s="59"/>
      <c r="P1124" s="155" t="s">
        <v>166</v>
      </c>
      <c r="Q1124" s="11"/>
      <c r="R1124" s="11"/>
      <c r="S1124" s="11"/>
      <c r="T1124" s="11"/>
      <c r="U1124" s="11"/>
      <c r="V1124" s="11"/>
      <c r="W1124" s="11"/>
      <c r="X1124" s="11"/>
      <c r="Y1124" s="11"/>
      <c r="Z1124" s="11"/>
      <c r="AA1124" s="11"/>
      <c r="AB1124" s="11"/>
      <c r="AC1124" s="11"/>
      <c r="AD1124" s="11" t="e">
        <v>#N/A</v>
      </c>
      <c r="AE1124" s="11" t="e">
        <v>#N/A</v>
      </c>
      <c r="AF1124" s="11"/>
      <c r="AG1124" s="11"/>
      <c r="AH1124" s="11"/>
      <c r="AI1124" s="11"/>
      <c r="AJ1124" s="11"/>
      <c r="AK1124" s="11"/>
      <c r="AL1124" s="11"/>
      <c r="AM1124" s="11"/>
      <c r="AN1124" s="11"/>
      <c r="AO1124" s="11"/>
    </row>
    <row r="1125" spans="1:41" x14ac:dyDescent="0.3">
      <c r="A1125" s="59" t="s">
        <v>1666</v>
      </c>
      <c r="B1125" s="59">
        <v>2</v>
      </c>
      <c r="C1125" s="59"/>
      <c r="D1125" s="59" t="s">
        <v>818</v>
      </c>
      <c r="E1125" s="59" t="e">
        <v>#N/A</v>
      </c>
      <c r="F1125" s="59" t="s">
        <v>552</v>
      </c>
      <c r="G1125" s="59" t="s">
        <v>818</v>
      </c>
      <c r="H1125" s="59" t="s">
        <v>818</v>
      </c>
      <c r="I1125" s="59" t="s">
        <v>818</v>
      </c>
      <c r="J1125" s="59"/>
      <c r="K1125" s="59"/>
      <c r="L1125" s="59"/>
      <c r="M1125" s="59"/>
      <c r="N1125" s="59">
        <v>0</v>
      </c>
      <c r="O1125" s="59"/>
      <c r="P1125" s="155" t="s">
        <v>166</v>
      </c>
      <c r="Q1125" s="11"/>
      <c r="R1125" s="11"/>
      <c r="S1125" s="11"/>
      <c r="T1125" s="11"/>
      <c r="U1125" s="11"/>
      <c r="V1125" s="11"/>
      <c r="W1125" s="11"/>
      <c r="X1125" s="11"/>
      <c r="Y1125" s="11"/>
      <c r="Z1125" s="11"/>
      <c r="AA1125" s="11"/>
      <c r="AB1125" s="11"/>
      <c r="AC1125" s="11"/>
      <c r="AD1125" s="11" t="e">
        <v>#N/A</v>
      </c>
      <c r="AE1125" s="11" t="e">
        <v>#N/A</v>
      </c>
      <c r="AF1125" s="11"/>
      <c r="AG1125" s="11"/>
      <c r="AH1125" s="11"/>
      <c r="AI1125" s="11"/>
      <c r="AJ1125" s="11"/>
      <c r="AK1125" s="11"/>
      <c r="AL1125" s="11"/>
      <c r="AM1125" s="11"/>
      <c r="AN1125" s="11"/>
      <c r="AO1125" s="11"/>
    </row>
    <row r="1126" spans="1:41" x14ac:dyDescent="0.3">
      <c r="A1126" s="59" t="s">
        <v>1666</v>
      </c>
      <c r="B1126" s="59">
        <v>2</v>
      </c>
      <c r="C1126" s="59"/>
      <c r="D1126" s="59" t="s">
        <v>818</v>
      </c>
      <c r="E1126" s="59" t="e">
        <v>#N/A</v>
      </c>
      <c r="F1126" s="59" t="s">
        <v>1418</v>
      </c>
      <c r="G1126" s="59" t="s">
        <v>818</v>
      </c>
      <c r="H1126" s="59" t="s">
        <v>818</v>
      </c>
      <c r="I1126" s="59" t="s">
        <v>818</v>
      </c>
      <c r="J1126" s="59"/>
      <c r="K1126" s="59"/>
      <c r="L1126" s="59"/>
      <c r="M1126" s="59"/>
      <c r="N1126" s="59">
        <v>0</v>
      </c>
      <c r="O1126" s="59"/>
      <c r="P1126" s="155" t="s">
        <v>166</v>
      </c>
      <c r="Q1126" s="11"/>
      <c r="R1126" s="11"/>
      <c r="S1126" s="11"/>
      <c r="T1126" s="11"/>
      <c r="U1126" s="11"/>
      <c r="V1126" s="11"/>
      <c r="W1126" s="11"/>
      <c r="X1126" s="11"/>
      <c r="Y1126" s="11"/>
      <c r="Z1126" s="11"/>
      <c r="AA1126" s="11"/>
      <c r="AB1126" s="11"/>
      <c r="AC1126" s="11"/>
      <c r="AD1126" s="11" t="e">
        <v>#N/A</v>
      </c>
      <c r="AE1126" s="11" t="e">
        <v>#N/A</v>
      </c>
      <c r="AF1126" s="11"/>
      <c r="AG1126" s="11"/>
      <c r="AH1126" s="11"/>
      <c r="AI1126" s="11"/>
      <c r="AJ1126" s="11"/>
      <c r="AK1126" s="11"/>
      <c r="AL1126" s="11"/>
      <c r="AM1126" s="11"/>
      <c r="AN1126" s="11"/>
      <c r="AO1126" s="11"/>
    </row>
    <row r="1127" spans="1:41" x14ac:dyDescent="0.3">
      <c r="A1127" s="59" t="s">
        <v>831</v>
      </c>
      <c r="B1127" s="59">
        <v>3</v>
      </c>
      <c r="C1127" s="59" t="s">
        <v>276</v>
      </c>
      <c r="D1127" s="59" t="s">
        <v>3578</v>
      </c>
      <c r="E1127" s="59" t="s">
        <v>14</v>
      </c>
      <c r="F1127" s="77" t="s">
        <v>277</v>
      </c>
      <c r="G1127" s="59" t="s">
        <v>3578</v>
      </c>
      <c r="H1127" s="59" t="s">
        <v>276</v>
      </c>
      <c r="I1127" s="59" t="s">
        <v>4069</v>
      </c>
      <c r="J1127" s="59" t="s">
        <v>498</v>
      </c>
      <c r="K1127" s="59"/>
      <c r="L1127" s="59"/>
      <c r="M1127" s="59" t="s">
        <v>818</v>
      </c>
      <c r="N1127" s="59">
        <v>1</v>
      </c>
      <c r="O1127" s="59"/>
      <c r="P1127" s="155" t="s">
        <v>166</v>
      </c>
      <c r="Q1127" s="11" t="s">
        <v>349</v>
      </c>
      <c r="R1127" s="11"/>
      <c r="S1127" s="11"/>
      <c r="T1127" s="11"/>
      <c r="U1127" s="11"/>
      <c r="V1127" s="11">
        <v>1</v>
      </c>
      <c r="W1127" s="11"/>
      <c r="X1127" s="11"/>
      <c r="Y1127" s="11"/>
      <c r="Z1127" s="11"/>
      <c r="AA1127" s="11"/>
      <c r="AB1127" s="11"/>
      <c r="AC1127" s="11"/>
      <c r="AD1127" s="11" t="e">
        <v>#N/A</v>
      </c>
      <c r="AE1127" s="11" t="e">
        <v>#N/A</v>
      </c>
      <c r="AF1127" s="11" t="e">
        <f t="shared" ref="AF1127:AF1160" si="46">"Examples: "&amp;VLOOKUP(AC1127,OECD_Codes,4,FALSE)</f>
        <v>#N/A</v>
      </c>
      <c r="AG1127" s="11" t="e">
        <f t="shared" ref="AG1127:AG1160" si="47">AC1127&amp;". "&amp;AD1127&amp;". "&amp;AE1127&amp;". "&amp;AF1127</f>
        <v>#N/A</v>
      </c>
      <c r="AH1127" s="11"/>
      <c r="AI1127" s="11"/>
      <c r="AJ1127" s="11"/>
      <c r="AK1127" s="11"/>
      <c r="AL1127" s="11"/>
      <c r="AM1127" s="11"/>
      <c r="AN1127" s="11"/>
      <c r="AO1127" s="11"/>
    </row>
    <row r="1128" spans="1:41" x14ac:dyDescent="0.3">
      <c r="A1128" s="59" t="s">
        <v>831</v>
      </c>
      <c r="B1128" s="59">
        <v>3</v>
      </c>
      <c r="C1128" s="59" t="s">
        <v>279</v>
      </c>
      <c r="D1128" s="59" t="s">
        <v>3579</v>
      </c>
      <c r="E1128" s="59" t="s">
        <v>14</v>
      </c>
      <c r="F1128" s="77" t="s">
        <v>280</v>
      </c>
      <c r="G1128" s="59" t="s">
        <v>3579</v>
      </c>
      <c r="H1128" s="59" t="s">
        <v>279</v>
      </c>
      <c r="I1128" s="59" t="s">
        <v>4055</v>
      </c>
      <c r="J1128" s="59" t="s">
        <v>498</v>
      </c>
      <c r="K1128" s="59"/>
      <c r="L1128" s="59"/>
      <c r="M1128" s="59" t="s">
        <v>818</v>
      </c>
      <c r="N1128" s="59">
        <v>1</v>
      </c>
      <c r="O1128" s="59"/>
      <c r="P1128" s="155" t="s">
        <v>166</v>
      </c>
      <c r="Q1128" s="11" t="s">
        <v>349</v>
      </c>
      <c r="R1128" s="11"/>
      <c r="S1128" s="11"/>
      <c r="T1128" s="11"/>
      <c r="U1128" s="11"/>
      <c r="V1128" s="11">
        <v>1</v>
      </c>
      <c r="W1128" s="11"/>
      <c r="X1128" s="11"/>
      <c r="Y1128" s="11"/>
      <c r="Z1128" s="11"/>
      <c r="AA1128" s="11"/>
      <c r="AB1128" s="11"/>
      <c r="AC1128" s="11"/>
      <c r="AD1128" s="11" t="e">
        <v>#N/A</v>
      </c>
      <c r="AE1128" s="11" t="e">
        <v>#N/A</v>
      </c>
      <c r="AF1128" s="11" t="e">
        <f t="shared" si="46"/>
        <v>#N/A</v>
      </c>
      <c r="AG1128" s="11" t="e">
        <f t="shared" si="47"/>
        <v>#N/A</v>
      </c>
      <c r="AH1128" s="11"/>
      <c r="AI1128" s="11"/>
      <c r="AJ1128" s="11"/>
      <c r="AK1128" s="11"/>
      <c r="AL1128" s="11"/>
      <c r="AM1128" s="11"/>
      <c r="AN1128" s="11"/>
      <c r="AO1128" s="11"/>
    </row>
    <row r="1129" spans="1:41" x14ac:dyDescent="0.3">
      <c r="A1129" s="59" t="s">
        <v>831</v>
      </c>
      <c r="B1129" s="59">
        <v>3</v>
      </c>
      <c r="C1129" s="59" t="s">
        <v>39</v>
      </c>
      <c r="D1129" s="59" t="s">
        <v>3307</v>
      </c>
      <c r="E1129" s="59" t="s">
        <v>33</v>
      </c>
      <c r="F1129" s="77" t="s">
        <v>1673</v>
      </c>
      <c r="G1129" s="59" t="s">
        <v>3307</v>
      </c>
      <c r="H1129" s="59" t="s">
        <v>39</v>
      </c>
      <c r="I1129" s="59" t="s">
        <v>39</v>
      </c>
      <c r="J1129" s="59" t="s">
        <v>366</v>
      </c>
      <c r="K1129" s="59"/>
      <c r="L1129" s="59"/>
      <c r="M1129" s="59" t="s">
        <v>818</v>
      </c>
      <c r="N1129" s="59">
        <v>1</v>
      </c>
      <c r="O1129" s="59"/>
      <c r="P1129" s="155" t="s">
        <v>166</v>
      </c>
      <c r="Q1129" s="11" t="s">
        <v>349</v>
      </c>
      <c r="R1129" s="11"/>
      <c r="S1129" s="11"/>
      <c r="T1129" s="11"/>
      <c r="U1129" s="11"/>
      <c r="V1129" s="11">
        <v>1</v>
      </c>
      <c r="W1129" s="11"/>
      <c r="X1129" s="11"/>
      <c r="Y1129" s="11"/>
      <c r="Z1129" s="11"/>
      <c r="AA1129" s="11"/>
      <c r="AB1129" s="11"/>
      <c r="AC1129" s="11"/>
      <c r="AD1129" s="11" t="e">
        <v>#N/A</v>
      </c>
      <c r="AE1129" s="11" t="e">
        <v>#N/A</v>
      </c>
      <c r="AF1129" s="11" t="e">
        <f t="shared" si="46"/>
        <v>#N/A</v>
      </c>
      <c r="AG1129" s="11" t="e">
        <f t="shared" si="47"/>
        <v>#N/A</v>
      </c>
      <c r="AH1129" s="11"/>
      <c r="AI1129" s="11"/>
      <c r="AJ1129" s="11"/>
      <c r="AK1129" s="11"/>
      <c r="AL1129" s="11"/>
      <c r="AM1129" s="11"/>
      <c r="AN1129" s="11"/>
      <c r="AO1129" s="11"/>
    </row>
    <row r="1130" spans="1:41" x14ac:dyDescent="0.3">
      <c r="A1130" s="59" t="s">
        <v>831</v>
      </c>
      <c r="B1130" s="59">
        <v>3</v>
      </c>
      <c r="C1130" s="59" t="s">
        <v>39</v>
      </c>
      <c r="D1130" s="59" t="s">
        <v>3307</v>
      </c>
      <c r="E1130" s="59" t="s">
        <v>33</v>
      </c>
      <c r="F1130" s="77" t="s">
        <v>1674</v>
      </c>
      <c r="G1130" s="59" t="s">
        <v>3307</v>
      </c>
      <c r="H1130" s="59" t="s">
        <v>39</v>
      </c>
      <c r="I1130" s="59" t="s">
        <v>39</v>
      </c>
      <c r="J1130" s="59" t="s">
        <v>366</v>
      </c>
      <c r="K1130" s="59"/>
      <c r="L1130" s="59"/>
      <c r="M1130" s="59" t="s">
        <v>818</v>
      </c>
      <c r="N1130" s="59">
        <v>1</v>
      </c>
      <c r="O1130" s="59"/>
      <c r="P1130" s="155" t="s">
        <v>166</v>
      </c>
      <c r="Q1130" s="11" t="s">
        <v>349</v>
      </c>
      <c r="R1130" s="11"/>
      <c r="S1130" s="11"/>
      <c r="T1130" s="11"/>
      <c r="U1130" s="11"/>
      <c r="V1130" s="11">
        <v>1</v>
      </c>
      <c r="W1130" s="11"/>
      <c r="X1130" s="11"/>
      <c r="Y1130" s="11"/>
      <c r="Z1130" s="11"/>
      <c r="AA1130" s="11"/>
      <c r="AB1130" s="11"/>
      <c r="AC1130" s="11"/>
      <c r="AD1130" s="11" t="e">
        <v>#N/A</v>
      </c>
      <c r="AE1130" s="11" t="e">
        <v>#N/A</v>
      </c>
      <c r="AF1130" s="11" t="e">
        <f t="shared" si="46"/>
        <v>#N/A</v>
      </c>
      <c r="AG1130" s="11" t="e">
        <f t="shared" si="47"/>
        <v>#N/A</v>
      </c>
      <c r="AH1130" s="11"/>
      <c r="AI1130" s="11"/>
      <c r="AJ1130" s="11"/>
      <c r="AK1130" s="11"/>
      <c r="AL1130" s="11"/>
      <c r="AM1130" s="11"/>
      <c r="AN1130" s="11"/>
      <c r="AO1130" s="11"/>
    </row>
    <row r="1131" spans="1:41" x14ac:dyDescent="0.3">
      <c r="A1131" s="59" t="s">
        <v>831</v>
      </c>
      <c r="B1131" s="59">
        <v>3</v>
      </c>
      <c r="C1131" s="59" t="s">
        <v>35</v>
      </c>
      <c r="D1131" s="59" t="s">
        <v>1353</v>
      </c>
      <c r="E1131" s="59" t="s">
        <v>33</v>
      </c>
      <c r="F1131" s="77" t="s">
        <v>1675</v>
      </c>
      <c r="G1131" s="59" t="s">
        <v>1353</v>
      </c>
      <c r="H1131" s="59" t="s">
        <v>35</v>
      </c>
      <c r="I1131" s="59" t="s">
        <v>4963</v>
      </c>
      <c r="J1131" s="59" t="s">
        <v>366</v>
      </c>
      <c r="K1131" s="59"/>
      <c r="L1131" s="59"/>
      <c r="M1131" s="59" t="s">
        <v>818</v>
      </c>
      <c r="N1131" s="59">
        <v>1</v>
      </c>
      <c r="O1131" s="59"/>
      <c r="P1131" s="155" t="s">
        <v>166</v>
      </c>
      <c r="Q1131" s="11" t="s">
        <v>349</v>
      </c>
      <c r="R1131" s="11"/>
      <c r="S1131" s="11"/>
      <c r="T1131" s="11"/>
      <c r="U1131" s="11"/>
      <c r="V1131" s="11">
        <v>1</v>
      </c>
      <c r="W1131" s="11"/>
      <c r="X1131" s="11"/>
      <c r="Y1131" s="11"/>
      <c r="Z1131" s="11"/>
      <c r="AA1131" s="11"/>
      <c r="AB1131" s="11"/>
      <c r="AC1131" s="11"/>
      <c r="AD1131" s="11" t="e">
        <v>#N/A</v>
      </c>
      <c r="AE1131" s="11" t="e">
        <v>#N/A</v>
      </c>
      <c r="AF1131" s="11" t="e">
        <f t="shared" si="46"/>
        <v>#N/A</v>
      </c>
      <c r="AG1131" s="11" t="e">
        <f t="shared" si="47"/>
        <v>#N/A</v>
      </c>
      <c r="AH1131" s="11"/>
      <c r="AI1131" s="11"/>
      <c r="AJ1131" s="11"/>
      <c r="AK1131" s="11"/>
      <c r="AL1131" s="11"/>
      <c r="AM1131" s="11"/>
      <c r="AN1131" s="11"/>
      <c r="AO1131" s="11"/>
    </row>
    <row r="1132" spans="1:41" x14ac:dyDescent="0.3">
      <c r="A1132" s="59" t="s">
        <v>831</v>
      </c>
      <c r="B1132" s="59">
        <v>3</v>
      </c>
      <c r="C1132" s="59" t="s">
        <v>211</v>
      </c>
      <c r="D1132" s="59" t="s">
        <v>3282</v>
      </c>
      <c r="E1132" s="59" t="s">
        <v>16</v>
      </c>
      <c r="F1132" s="77" t="s">
        <v>252</v>
      </c>
      <c r="G1132" s="59" t="s">
        <v>3282</v>
      </c>
      <c r="H1132" s="59" t="s">
        <v>211</v>
      </c>
      <c r="I1132" s="59" t="s">
        <v>4246</v>
      </c>
      <c r="J1132" s="59" t="s">
        <v>366</v>
      </c>
      <c r="K1132" s="59"/>
      <c r="L1132" s="59"/>
      <c r="M1132" s="59" t="s">
        <v>818</v>
      </c>
      <c r="N1132" s="59">
        <v>1</v>
      </c>
      <c r="O1132" s="59"/>
      <c r="P1132" s="155" t="s">
        <v>166</v>
      </c>
      <c r="Q1132" s="11" t="s">
        <v>349</v>
      </c>
      <c r="R1132" s="11"/>
      <c r="S1132" s="11"/>
      <c r="T1132" s="11"/>
      <c r="U1132" s="11"/>
      <c r="V1132" s="11">
        <v>1</v>
      </c>
      <c r="W1132" s="11"/>
      <c r="X1132" s="11"/>
      <c r="Y1132" s="11"/>
      <c r="Z1132" s="11"/>
      <c r="AA1132" s="11"/>
      <c r="AB1132" s="11"/>
      <c r="AC1132" s="11"/>
      <c r="AD1132" s="11" t="e">
        <v>#N/A</v>
      </c>
      <c r="AE1132" s="11" t="e">
        <v>#N/A</v>
      </c>
      <c r="AF1132" s="11" t="e">
        <f t="shared" si="46"/>
        <v>#N/A</v>
      </c>
      <c r="AG1132" s="11" t="e">
        <f t="shared" si="47"/>
        <v>#N/A</v>
      </c>
      <c r="AH1132" s="11"/>
      <c r="AI1132" s="11"/>
      <c r="AJ1132" s="11"/>
      <c r="AK1132" s="11"/>
      <c r="AL1132" s="11"/>
      <c r="AM1132" s="11"/>
      <c r="AN1132" s="11"/>
      <c r="AO1132" s="11"/>
    </row>
    <row r="1133" spans="1:41" x14ac:dyDescent="0.3">
      <c r="A1133" s="59" t="s">
        <v>831</v>
      </c>
      <c r="B1133" s="59">
        <v>3</v>
      </c>
      <c r="C1133" s="59" t="s">
        <v>321</v>
      </c>
      <c r="D1133" s="59" t="s">
        <v>3522</v>
      </c>
      <c r="E1133" s="59" t="s">
        <v>3194</v>
      </c>
      <c r="F1133" s="77" t="s">
        <v>434</v>
      </c>
      <c r="G1133" s="59" t="s">
        <v>3522</v>
      </c>
      <c r="H1133" s="59" t="s">
        <v>321</v>
      </c>
      <c r="I1133" s="59" t="s">
        <v>4029</v>
      </c>
      <c r="J1133" s="59" t="s">
        <v>366</v>
      </c>
      <c r="K1133" s="59"/>
      <c r="L1133" s="59"/>
      <c r="M1133" s="59" t="s">
        <v>818</v>
      </c>
      <c r="N1133" s="59">
        <v>1</v>
      </c>
      <c r="O1133" s="59"/>
      <c r="P1133" s="155" t="s">
        <v>166</v>
      </c>
      <c r="Q1133" s="11" t="s">
        <v>349</v>
      </c>
      <c r="R1133" s="11"/>
      <c r="S1133" s="11"/>
      <c r="T1133" s="11"/>
      <c r="U1133" s="11"/>
      <c r="V1133" s="11">
        <v>1</v>
      </c>
      <c r="W1133" s="11"/>
      <c r="X1133" s="11"/>
      <c r="Y1133" s="11"/>
      <c r="Z1133" s="11"/>
      <c r="AA1133" s="11"/>
      <c r="AB1133" s="11"/>
      <c r="AC1133" s="11"/>
      <c r="AD1133" s="11" t="e">
        <v>#N/A</v>
      </c>
      <c r="AE1133" s="11" t="e">
        <v>#N/A</v>
      </c>
      <c r="AF1133" s="11" t="e">
        <f t="shared" si="46"/>
        <v>#N/A</v>
      </c>
      <c r="AG1133" s="11" t="e">
        <f t="shared" si="47"/>
        <v>#N/A</v>
      </c>
      <c r="AH1133" s="11"/>
      <c r="AI1133" s="11"/>
      <c r="AJ1133" s="11"/>
      <c r="AK1133" s="11"/>
      <c r="AL1133" s="11"/>
      <c r="AM1133" s="11"/>
      <c r="AN1133" s="11"/>
      <c r="AO1133" s="11"/>
    </row>
    <row r="1134" spans="1:41" x14ac:dyDescent="0.3">
      <c r="A1134" s="59" t="s">
        <v>831</v>
      </c>
      <c r="B1134" s="59">
        <v>3</v>
      </c>
      <c r="C1134" s="59"/>
      <c r="D1134" s="59" t="s">
        <v>818</v>
      </c>
      <c r="E1134" s="59" t="e">
        <v>#N/A</v>
      </c>
      <c r="F1134" s="77" t="s">
        <v>1660</v>
      </c>
      <c r="G1134" s="59" t="s">
        <v>818</v>
      </c>
      <c r="H1134" s="59" t="s">
        <v>818</v>
      </c>
      <c r="I1134" s="59" t="s">
        <v>818</v>
      </c>
      <c r="J1134" s="59" t="s">
        <v>439</v>
      </c>
      <c r="K1134" s="59"/>
      <c r="L1134" s="59"/>
      <c r="M1134" s="59" t="s">
        <v>14313</v>
      </c>
      <c r="N1134" s="59">
        <v>1</v>
      </c>
      <c r="O1134" s="59"/>
      <c r="P1134" s="155" t="s">
        <v>166</v>
      </c>
      <c r="Q1134" s="11" t="s">
        <v>349</v>
      </c>
      <c r="R1134" s="11"/>
      <c r="S1134" s="11"/>
      <c r="T1134" s="11"/>
      <c r="U1134" s="11"/>
      <c r="V1134" s="11"/>
      <c r="W1134" s="11"/>
      <c r="X1134" s="11"/>
      <c r="Y1134" s="11"/>
      <c r="Z1134" s="11"/>
      <c r="AA1134" s="11"/>
      <c r="AB1134" s="11"/>
      <c r="AC1134" s="11"/>
      <c r="AD1134" s="11" t="e">
        <v>#N/A</v>
      </c>
      <c r="AE1134" s="11" t="e">
        <v>#N/A</v>
      </c>
      <c r="AF1134" s="11" t="e">
        <f t="shared" si="46"/>
        <v>#N/A</v>
      </c>
      <c r="AG1134" s="11" t="e">
        <f t="shared" si="47"/>
        <v>#N/A</v>
      </c>
      <c r="AH1134" s="11"/>
      <c r="AI1134" s="11"/>
      <c r="AJ1134" s="11"/>
      <c r="AK1134" s="11"/>
      <c r="AL1134" s="11"/>
      <c r="AM1134" s="11"/>
      <c r="AN1134" s="11"/>
      <c r="AO1134" s="11"/>
    </row>
    <row r="1135" spans="1:41" x14ac:dyDescent="0.3">
      <c r="A1135" s="59" t="s">
        <v>831</v>
      </c>
      <c r="B1135" s="59">
        <v>3</v>
      </c>
      <c r="C1135" s="59"/>
      <c r="D1135" s="59" t="s">
        <v>818</v>
      </c>
      <c r="E1135" s="59" t="e">
        <v>#N/A</v>
      </c>
      <c r="F1135" s="77" t="s">
        <v>1679</v>
      </c>
      <c r="G1135" s="59" t="s">
        <v>818</v>
      </c>
      <c r="H1135" s="59" t="s">
        <v>818</v>
      </c>
      <c r="I1135" s="59" t="s">
        <v>818</v>
      </c>
      <c r="J1135" s="59" t="s">
        <v>439</v>
      </c>
      <c r="K1135" s="59"/>
      <c r="L1135" s="59"/>
      <c r="M1135" s="59" t="s">
        <v>14313</v>
      </c>
      <c r="N1135" s="59">
        <v>1</v>
      </c>
      <c r="O1135" s="59"/>
      <c r="P1135" s="155" t="s">
        <v>166</v>
      </c>
      <c r="Q1135" s="11" t="s">
        <v>349</v>
      </c>
      <c r="R1135" s="11"/>
      <c r="S1135" s="11"/>
      <c r="T1135" s="11"/>
      <c r="U1135" s="11"/>
      <c r="V1135" s="11"/>
      <c r="W1135" s="11"/>
      <c r="X1135" s="11"/>
      <c r="Y1135" s="11"/>
      <c r="Z1135" s="11"/>
      <c r="AA1135" s="11"/>
      <c r="AB1135" s="11"/>
      <c r="AC1135" s="11"/>
      <c r="AD1135" s="11" t="e">
        <v>#N/A</v>
      </c>
      <c r="AE1135" s="11" t="e">
        <v>#N/A</v>
      </c>
      <c r="AF1135" s="11" t="e">
        <f t="shared" si="46"/>
        <v>#N/A</v>
      </c>
      <c r="AG1135" s="11" t="e">
        <f t="shared" si="47"/>
        <v>#N/A</v>
      </c>
      <c r="AH1135" s="11"/>
      <c r="AI1135" s="11"/>
      <c r="AJ1135" s="11"/>
      <c r="AK1135" s="11"/>
      <c r="AL1135" s="11"/>
      <c r="AM1135" s="11"/>
      <c r="AN1135" s="11"/>
      <c r="AO1135" s="11"/>
    </row>
    <row r="1136" spans="1:41" x14ac:dyDescent="0.3">
      <c r="A1136" s="59" t="s">
        <v>831</v>
      </c>
      <c r="B1136" s="59">
        <v>3</v>
      </c>
      <c r="C1136" s="59"/>
      <c r="D1136" s="59" t="s">
        <v>818</v>
      </c>
      <c r="E1136" s="59" t="e">
        <v>#N/A</v>
      </c>
      <c r="F1136" s="77" t="s">
        <v>1680</v>
      </c>
      <c r="G1136" s="59" t="s">
        <v>818</v>
      </c>
      <c r="H1136" s="59" t="s">
        <v>818</v>
      </c>
      <c r="I1136" s="59" t="s">
        <v>818</v>
      </c>
      <c r="J1136" s="59" t="s">
        <v>581</v>
      </c>
      <c r="K1136" s="59"/>
      <c r="L1136" s="59"/>
      <c r="M1136" s="59" t="s">
        <v>14313</v>
      </c>
      <c r="N1136" s="59">
        <v>1</v>
      </c>
      <c r="O1136" s="59"/>
      <c r="P1136" s="155" t="s">
        <v>166</v>
      </c>
      <c r="Q1136" s="11" t="s">
        <v>349</v>
      </c>
      <c r="R1136" s="11"/>
      <c r="S1136" s="11"/>
      <c r="T1136" s="11"/>
      <c r="U1136" s="11"/>
      <c r="V1136" s="11"/>
      <c r="W1136" s="11"/>
      <c r="X1136" s="11"/>
      <c r="Y1136" s="11"/>
      <c r="Z1136" s="11"/>
      <c r="AA1136" s="11"/>
      <c r="AB1136" s="11"/>
      <c r="AC1136" s="11"/>
      <c r="AD1136" s="11" t="e">
        <v>#N/A</v>
      </c>
      <c r="AE1136" s="11" t="e">
        <v>#N/A</v>
      </c>
      <c r="AF1136" s="11" t="e">
        <f t="shared" si="46"/>
        <v>#N/A</v>
      </c>
      <c r="AG1136" s="11" t="e">
        <f t="shared" si="47"/>
        <v>#N/A</v>
      </c>
      <c r="AH1136" s="11"/>
      <c r="AI1136" s="11"/>
      <c r="AJ1136" s="11"/>
      <c r="AK1136" s="11"/>
      <c r="AL1136" s="11"/>
      <c r="AM1136" s="11"/>
      <c r="AN1136" s="11"/>
      <c r="AO1136" s="11"/>
    </row>
    <row r="1137" spans="1:41" x14ac:dyDescent="0.3">
      <c r="A1137" s="59" t="s">
        <v>831</v>
      </c>
      <c r="B1137" s="59">
        <v>3</v>
      </c>
      <c r="C1137" s="59"/>
      <c r="D1137" s="59" t="s">
        <v>818</v>
      </c>
      <c r="E1137" s="59" t="e">
        <v>#N/A</v>
      </c>
      <c r="F1137" s="77" t="s">
        <v>776</v>
      </c>
      <c r="G1137" s="59" t="s">
        <v>818</v>
      </c>
      <c r="H1137" s="59" t="s">
        <v>818</v>
      </c>
      <c r="I1137" s="59" t="s">
        <v>818</v>
      </c>
      <c r="J1137" s="59" t="s">
        <v>439</v>
      </c>
      <c r="K1137" s="59"/>
      <c r="L1137" s="59"/>
      <c r="M1137" s="59" t="s">
        <v>14313</v>
      </c>
      <c r="N1137" s="59">
        <v>1</v>
      </c>
      <c r="O1137" s="59"/>
      <c r="P1137" s="155" t="s">
        <v>166</v>
      </c>
      <c r="Q1137" s="11" t="s">
        <v>349</v>
      </c>
      <c r="R1137" s="11"/>
      <c r="S1137" s="11"/>
      <c r="T1137" s="11"/>
      <c r="U1137" s="11"/>
      <c r="V1137" s="11"/>
      <c r="W1137" s="11"/>
      <c r="X1137" s="11"/>
      <c r="Y1137" s="11"/>
      <c r="Z1137" s="11"/>
      <c r="AA1137" s="11"/>
      <c r="AB1137" s="11"/>
      <c r="AC1137" s="11"/>
      <c r="AD1137" s="11" t="e">
        <v>#N/A</v>
      </c>
      <c r="AE1137" s="11" t="e">
        <v>#N/A</v>
      </c>
      <c r="AF1137" s="11" t="e">
        <f t="shared" si="46"/>
        <v>#N/A</v>
      </c>
      <c r="AG1137" s="11" t="e">
        <f t="shared" si="47"/>
        <v>#N/A</v>
      </c>
      <c r="AH1137" s="11"/>
      <c r="AI1137" s="11"/>
      <c r="AJ1137" s="11"/>
      <c r="AK1137" s="11"/>
      <c r="AL1137" s="11"/>
      <c r="AM1137" s="11"/>
      <c r="AN1137" s="11"/>
      <c r="AO1137" s="11"/>
    </row>
    <row r="1138" spans="1:41" x14ac:dyDescent="0.3">
      <c r="A1138" s="59" t="s">
        <v>831</v>
      </c>
      <c r="B1138" s="59">
        <v>3</v>
      </c>
      <c r="C1138" s="59"/>
      <c r="D1138" s="59" t="s">
        <v>818</v>
      </c>
      <c r="E1138" s="59" t="e">
        <v>#N/A</v>
      </c>
      <c r="F1138" s="77" t="s">
        <v>445</v>
      </c>
      <c r="G1138" s="59" t="s">
        <v>818</v>
      </c>
      <c r="H1138" s="59" t="s">
        <v>818</v>
      </c>
      <c r="I1138" s="59" t="s">
        <v>818</v>
      </c>
      <c r="J1138" s="59" t="s">
        <v>439</v>
      </c>
      <c r="K1138" s="59"/>
      <c r="L1138" s="59"/>
      <c r="M1138" s="59" t="s">
        <v>14313</v>
      </c>
      <c r="N1138" s="59">
        <v>1</v>
      </c>
      <c r="O1138" s="59"/>
      <c r="P1138" s="155" t="s">
        <v>166</v>
      </c>
      <c r="Q1138" s="11" t="s">
        <v>349</v>
      </c>
      <c r="R1138" s="11"/>
      <c r="S1138" s="11"/>
      <c r="T1138" s="11"/>
      <c r="U1138" s="11"/>
      <c r="V1138" s="11"/>
      <c r="W1138" s="11"/>
      <c r="X1138" s="11"/>
      <c r="Y1138" s="11"/>
      <c r="Z1138" s="11"/>
      <c r="AA1138" s="11"/>
      <c r="AB1138" s="11"/>
      <c r="AC1138" s="11"/>
      <c r="AD1138" s="11" t="e">
        <v>#N/A</v>
      </c>
      <c r="AE1138" s="11" t="e">
        <v>#N/A</v>
      </c>
      <c r="AF1138" s="11" t="e">
        <f t="shared" si="46"/>
        <v>#N/A</v>
      </c>
      <c r="AG1138" s="11" t="e">
        <f t="shared" si="47"/>
        <v>#N/A</v>
      </c>
      <c r="AH1138" s="11"/>
      <c r="AI1138" s="11"/>
      <c r="AJ1138" s="11"/>
      <c r="AK1138" s="11"/>
      <c r="AL1138" s="11"/>
      <c r="AM1138" s="11"/>
      <c r="AN1138" s="11"/>
      <c r="AO1138" s="11"/>
    </row>
    <row r="1139" spans="1:41" x14ac:dyDescent="0.3">
      <c r="A1139" s="59" t="s">
        <v>831</v>
      </c>
      <c r="B1139" s="59">
        <v>3</v>
      </c>
      <c r="C1139" s="59"/>
      <c r="D1139" s="59" t="s">
        <v>818</v>
      </c>
      <c r="E1139" s="59" t="e">
        <v>#N/A</v>
      </c>
      <c r="F1139" s="77" t="s">
        <v>1681</v>
      </c>
      <c r="G1139" s="59" t="s">
        <v>818</v>
      </c>
      <c r="H1139" s="59" t="s">
        <v>818</v>
      </c>
      <c r="I1139" s="59" t="s">
        <v>818</v>
      </c>
      <c r="J1139" s="59" t="s">
        <v>439</v>
      </c>
      <c r="K1139" s="59"/>
      <c r="L1139" s="59"/>
      <c r="M1139" s="59" t="s">
        <v>14313</v>
      </c>
      <c r="N1139" s="59">
        <v>1</v>
      </c>
      <c r="O1139" s="59"/>
      <c r="P1139" s="155" t="s">
        <v>166</v>
      </c>
      <c r="Q1139" s="11" t="s">
        <v>349</v>
      </c>
      <c r="R1139" s="11"/>
      <c r="S1139" s="11"/>
      <c r="T1139" s="11"/>
      <c r="U1139" s="11"/>
      <c r="V1139" s="11"/>
      <c r="W1139" s="11"/>
      <c r="X1139" s="11"/>
      <c r="Y1139" s="11"/>
      <c r="Z1139" s="11"/>
      <c r="AA1139" s="11"/>
      <c r="AB1139" s="11"/>
      <c r="AC1139" s="11"/>
      <c r="AD1139" s="11" t="e">
        <v>#N/A</v>
      </c>
      <c r="AE1139" s="11" t="e">
        <v>#N/A</v>
      </c>
      <c r="AF1139" s="11" t="e">
        <f t="shared" si="46"/>
        <v>#N/A</v>
      </c>
      <c r="AG1139" s="11" t="e">
        <f t="shared" si="47"/>
        <v>#N/A</v>
      </c>
      <c r="AH1139" s="11"/>
      <c r="AI1139" s="11"/>
      <c r="AJ1139" s="11"/>
      <c r="AK1139" s="11"/>
      <c r="AL1139" s="11"/>
      <c r="AM1139" s="11"/>
      <c r="AN1139" s="11"/>
      <c r="AO1139" s="11"/>
    </row>
    <row r="1140" spans="1:41" x14ac:dyDescent="0.3">
      <c r="A1140" s="59" t="s">
        <v>831</v>
      </c>
      <c r="B1140" s="59">
        <v>3</v>
      </c>
      <c r="C1140" s="59"/>
      <c r="D1140" s="59" t="s">
        <v>818</v>
      </c>
      <c r="E1140" s="59" t="e">
        <v>#N/A</v>
      </c>
      <c r="F1140" s="77" t="s">
        <v>1682</v>
      </c>
      <c r="G1140" s="59" t="s">
        <v>818</v>
      </c>
      <c r="H1140" s="59" t="s">
        <v>818</v>
      </c>
      <c r="I1140" s="59" t="s">
        <v>818</v>
      </c>
      <c r="J1140" s="59" t="s">
        <v>439</v>
      </c>
      <c r="K1140" s="59"/>
      <c r="L1140" s="59"/>
      <c r="M1140" s="59" t="s">
        <v>14313</v>
      </c>
      <c r="N1140" s="59">
        <v>1</v>
      </c>
      <c r="O1140" s="59"/>
      <c r="P1140" s="155" t="s">
        <v>166</v>
      </c>
      <c r="Q1140" s="11" t="s">
        <v>349</v>
      </c>
      <c r="R1140" s="11"/>
      <c r="S1140" s="11"/>
      <c r="T1140" s="11"/>
      <c r="U1140" s="11"/>
      <c r="V1140" s="11"/>
      <c r="W1140" s="11"/>
      <c r="X1140" s="11"/>
      <c r="Y1140" s="11"/>
      <c r="Z1140" s="11"/>
      <c r="AA1140" s="11"/>
      <c r="AB1140" s="11"/>
      <c r="AC1140" s="11"/>
      <c r="AD1140" s="11" t="e">
        <v>#N/A</v>
      </c>
      <c r="AE1140" s="11" t="e">
        <v>#N/A</v>
      </c>
      <c r="AF1140" s="11" t="e">
        <f t="shared" si="46"/>
        <v>#N/A</v>
      </c>
      <c r="AG1140" s="11" t="e">
        <f t="shared" si="47"/>
        <v>#N/A</v>
      </c>
      <c r="AH1140" s="11"/>
      <c r="AI1140" s="11"/>
      <c r="AJ1140" s="11"/>
      <c r="AK1140" s="11"/>
      <c r="AL1140" s="11"/>
      <c r="AM1140" s="11"/>
      <c r="AN1140" s="11"/>
      <c r="AO1140" s="11"/>
    </row>
    <row r="1141" spans="1:41" x14ac:dyDescent="0.3">
      <c r="A1141" s="59" t="s">
        <v>831</v>
      </c>
      <c r="B1141" s="59">
        <v>3</v>
      </c>
      <c r="C1141" s="59" t="s">
        <v>206</v>
      </c>
      <c r="D1141" s="59" t="s">
        <v>3624</v>
      </c>
      <c r="E1141" s="59" t="s">
        <v>16</v>
      </c>
      <c r="F1141" s="77" t="s">
        <v>1703</v>
      </c>
      <c r="G1141" s="59" t="s">
        <v>3624</v>
      </c>
      <c r="H1141" s="59" t="s">
        <v>206</v>
      </c>
      <c r="I1141" s="59" t="s">
        <v>4800</v>
      </c>
      <c r="J1141" s="59" t="s">
        <v>581</v>
      </c>
      <c r="K1141" s="59"/>
      <c r="L1141" s="59"/>
      <c r="M1141" s="59" t="s">
        <v>818</v>
      </c>
      <c r="N1141" s="59">
        <v>1</v>
      </c>
      <c r="O1141" s="59"/>
      <c r="P1141" s="155" t="s">
        <v>166</v>
      </c>
      <c r="Q1141" s="11" t="s">
        <v>349</v>
      </c>
      <c r="R1141" s="11"/>
      <c r="S1141" s="11"/>
      <c r="T1141" s="11"/>
      <c r="U1141" s="11"/>
      <c r="V1141" s="11">
        <v>1</v>
      </c>
      <c r="W1141" s="11"/>
      <c r="X1141" s="11"/>
      <c r="Y1141" s="11"/>
      <c r="Z1141" s="11"/>
      <c r="AA1141" s="11"/>
      <c r="AB1141" s="11"/>
      <c r="AC1141" s="11"/>
      <c r="AD1141" s="11" t="e">
        <v>#N/A</v>
      </c>
      <c r="AE1141" s="11" t="e">
        <v>#N/A</v>
      </c>
      <c r="AF1141" s="11" t="e">
        <f t="shared" si="46"/>
        <v>#N/A</v>
      </c>
      <c r="AG1141" s="11" t="e">
        <f t="shared" si="47"/>
        <v>#N/A</v>
      </c>
      <c r="AH1141" s="11"/>
      <c r="AI1141" s="11"/>
      <c r="AJ1141" s="11"/>
      <c r="AK1141" s="11"/>
      <c r="AL1141" s="11"/>
      <c r="AM1141" s="11"/>
      <c r="AN1141" s="11"/>
      <c r="AO1141" s="11"/>
    </row>
    <row r="1142" spans="1:41" x14ac:dyDescent="0.3">
      <c r="A1142" s="59" t="s">
        <v>831</v>
      </c>
      <c r="B1142" s="59">
        <v>3</v>
      </c>
      <c r="C1142" s="59" t="s">
        <v>212</v>
      </c>
      <c r="D1142" s="59" t="s">
        <v>242</v>
      </c>
      <c r="E1142" s="59" t="s">
        <v>16</v>
      </c>
      <c r="F1142" s="77" t="s">
        <v>243</v>
      </c>
      <c r="G1142" s="59" t="s">
        <v>242</v>
      </c>
      <c r="H1142" s="59" t="s">
        <v>212</v>
      </c>
      <c r="I1142" s="59" t="s">
        <v>4716</v>
      </c>
      <c r="J1142" s="59" t="s">
        <v>366</v>
      </c>
      <c r="K1142" s="59"/>
      <c r="L1142" s="59"/>
      <c r="M1142" s="59" t="s">
        <v>818</v>
      </c>
      <c r="N1142" s="59">
        <v>1</v>
      </c>
      <c r="O1142" s="59"/>
      <c r="P1142" s="155" t="s">
        <v>166</v>
      </c>
      <c r="Q1142" s="11" t="s">
        <v>349</v>
      </c>
      <c r="R1142" s="11"/>
      <c r="S1142" s="11"/>
      <c r="T1142" s="11"/>
      <c r="U1142" s="11"/>
      <c r="V1142" s="11">
        <v>1</v>
      </c>
      <c r="W1142" s="11"/>
      <c r="X1142" s="11"/>
      <c r="Y1142" s="11"/>
      <c r="Z1142" s="11"/>
      <c r="AA1142" s="11"/>
      <c r="AB1142" s="11"/>
      <c r="AC1142" s="11"/>
      <c r="AD1142" s="11" t="e">
        <v>#N/A</v>
      </c>
      <c r="AE1142" s="11" t="e">
        <v>#N/A</v>
      </c>
      <c r="AF1142" s="11" t="e">
        <f t="shared" si="46"/>
        <v>#N/A</v>
      </c>
      <c r="AG1142" s="11" t="e">
        <f t="shared" si="47"/>
        <v>#N/A</v>
      </c>
      <c r="AH1142" s="11"/>
      <c r="AI1142" s="11"/>
      <c r="AJ1142" s="11"/>
      <c r="AK1142" s="11"/>
      <c r="AL1142" s="11"/>
      <c r="AM1142" s="11"/>
      <c r="AN1142" s="11"/>
      <c r="AO1142" s="11"/>
    </row>
    <row r="1143" spans="1:41" x14ac:dyDescent="0.3">
      <c r="A1143" s="59" t="s">
        <v>831</v>
      </c>
      <c r="B1143" s="59">
        <v>3</v>
      </c>
      <c r="C1143" s="59" t="s">
        <v>191</v>
      </c>
      <c r="D1143" s="59" t="s">
        <v>3258</v>
      </c>
      <c r="E1143" s="59" t="s">
        <v>16</v>
      </c>
      <c r="F1143" s="77" t="s">
        <v>575</v>
      </c>
      <c r="G1143" s="59" t="s">
        <v>3258</v>
      </c>
      <c r="H1143" s="59" t="s">
        <v>191</v>
      </c>
      <c r="I1143" s="59" t="s">
        <v>4263</v>
      </c>
      <c r="J1143" s="59" t="s">
        <v>366</v>
      </c>
      <c r="K1143" s="59"/>
      <c r="L1143" s="59"/>
      <c r="M1143" s="59" t="s">
        <v>818</v>
      </c>
      <c r="N1143" s="59">
        <v>1</v>
      </c>
      <c r="O1143" s="59"/>
      <c r="P1143" s="155" t="s">
        <v>166</v>
      </c>
      <c r="Q1143" s="11" t="s">
        <v>349</v>
      </c>
      <c r="R1143" s="11"/>
      <c r="S1143" s="11"/>
      <c r="T1143" s="11"/>
      <c r="U1143" s="11"/>
      <c r="V1143" s="11"/>
      <c r="W1143" s="11"/>
      <c r="X1143" s="11"/>
      <c r="Y1143" s="11"/>
      <c r="Z1143" s="11"/>
      <c r="AA1143" s="11"/>
      <c r="AB1143" s="11"/>
      <c r="AC1143" s="11"/>
      <c r="AD1143" s="11" t="e">
        <v>#N/A</v>
      </c>
      <c r="AE1143" s="11" t="e">
        <v>#N/A</v>
      </c>
      <c r="AF1143" s="11" t="e">
        <f t="shared" si="46"/>
        <v>#N/A</v>
      </c>
      <c r="AG1143" s="11" t="e">
        <f t="shared" si="47"/>
        <v>#N/A</v>
      </c>
      <c r="AH1143" s="11"/>
      <c r="AI1143" s="11"/>
      <c r="AJ1143" s="11"/>
      <c r="AK1143" s="11"/>
      <c r="AL1143" s="11"/>
      <c r="AM1143" s="11"/>
      <c r="AN1143" s="11"/>
      <c r="AO1143" s="11"/>
    </row>
    <row r="1144" spans="1:41" x14ac:dyDescent="0.3">
      <c r="A1144" s="59" t="s">
        <v>831</v>
      </c>
      <c r="B1144" s="59">
        <v>3</v>
      </c>
      <c r="C1144" s="59" t="s">
        <v>191</v>
      </c>
      <c r="D1144" s="59" t="s">
        <v>3258</v>
      </c>
      <c r="E1144" s="59" t="s">
        <v>16</v>
      </c>
      <c r="F1144" s="77" t="s">
        <v>2028</v>
      </c>
      <c r="G1144" s="59" t="s">
        <v>3258</v>
      </c>
      <c r="H1144" s="59" t="s">
        <v>191</v>
      </c>
      <c r="I1144" s="59" t="s">
        <v>4263</v>
      </c>
      <c r="J1144" s="59" t="s">
        <v>2029</v>
      </c>
      <c r="K1144" s="59"/>
      <c r="L1144" s="59"/>
      <c r="M1144" s="59" t="s">
        <v>818</v>
      </c>
      <c r="N1144" s="59">
        <v>1</v>
      </c>
      <c r="O1144" s="59"/>
      <c r="P1144" s="155" t="s">
        <v>166</v>
      </c>
      <c r="Q1144" s="11" t="s">
        <v>349</v>
      </c>
      <c r="R1144" s="11"/>
      <c r="S1144" s="11"/>
      <c r="T1144" s="11"/>
      <c r="U1144" s="11"/>
      <c r="V1144" s="11"/>
      <c r="W1144" s="11"/>
      <c r="X1144" s="11"/>
      <c r="Y1144" s="11"/>
      <c r="Z1144" s="11"/>
      <c r="AA1144" s="11"/>
      <c r="AB1144" s="11"/>
      <c r="AC1144" s="11"/>
      <c r="AD1144" s="11" t="e">
        <v>#N/A</v>
      </c>
      <c r="AE1144" s="11" t="e">
        <v>#N/A</v>
      </c>
      <c r="AF1144" s="11" t="e">
        <f t="shared" si="46"/>
        <v>#N/A</v>
      </c>
      <c r="AG1144" s="11" t="e">
        <f t="shared" si="47"/>
        <v>#N/A</v>
      </c>
      <c r="AH1144" s="11"/>
      <c r="AI1144" s="11"/>
      <c r="AJ1144" s="11"/>
      <c r="AK1144" s="11"/>
      <c r="AL1144" s="11"/>
      <c r="AM1144" s="11"/>
      <c r="AN1144" s="11"/>
      <c r="AO1144" s="11"/>
    </row>
    <row r="1145" spans="1:41" x14ac:dyDescent="0.3">
      <c r="A1145" s="59" t="s">
        <v>831</v>
      </c>
      <c r="B1145" s="59">
        <v>3</v>
      </c>
      <c r="C1145" s="59" t="s">
        <v>2282</v>
      </c>
      <c r="D1145" s="59" t="s">
        <v>2285</v>
      </c>
      <c r="E1145" s="59" t="s">
        <v>16</v>
      </c>
      <c r="F1145" s="77" t="s">
        <v>2283</v>
      </c>
      <c r="G1145" s="59" t="s">
        <v>2285</v>
      </c>
      <c r="H1145" s="59" t="s">
        <v>2282</v>
      </c>
      <c r="I1145" s="59" t="s">
        <v>4524</v>
      </c>
      <c r="J1145" s="59" t="s">
        <v>366</v>
      </c>
      <c r="K1145" s="59"/>
      <c r="L1145" s="59"/>
      <c r="M1145" s="59" t="s">
        <v>818</v>
      </c>
      <c r="N1145" s="59">
        <v>1</v>
      </c>
      <c r="O1145" s="59"/>
      <c r="P1145" s="155" t="s">
        <v>166</v>
      </c>
      <c r="Q1145" s="11" t="s">
        <v>349</v>
      </c>
      <c r="R1145" s="11"/>
      <c r="S1145" s="11"/>
      <c r="T1145" s="11"/>
      <c r="U1145" s="11"/>
      <c r="V1145" s="11">
        <v>1</v>
      </c>
      <c r="W1145" s="11"/>
      <c r="X1145" s="11"/>
      <c r="Y1145" s="11"/>
      <c r="Z1145" s="11"/>
      <c r="AA1145" s="11"/>
      <c r="AB1145" s="11"/>
      <c r="AC1145" s="11"/>
      <c r="AD1145" s="11" t="e">
        <v>#N/A</v>
      </c>
      <c r="AE1145" s="11" t="e">
        <v>#N/A</v>
      </c>
      <c r="AF1145" s="11" t="e">
        <f t="shared" si="46"/>
        <v>#N/A</v>
      </c>
      <c r="AG1145" s="11" t="e">
        <f t="shared" si="47"/>
        <v>#N/A</v>
      </c>
      <c r="AH1145" s="11"/>
      <c r="AI1145" s="11"/>
      <c r="AJ1145" s="11"/>
      <c r="AK1145" s="11"/>
      <c r="AL1145" s="11"/>
      <c r="AM1145" s="11"/>
      <c r="AN1145" s="11"/>
      <c r="AO1145" s="11"/>
    </row>
    <row r="1146" spans="1:41" x14ac:dyDescent="0.3">
      <c r="A1146" s="59" t="s">
        <v>831</v>
      </c>
      <c r="B1146" s="59">
        <v>3</v>
      </c>
      <c r="C1146" s="59" t="s">
        <v>588</v>
      </c>
      <c r="D1146" s="59" t="s">
        <v>836</v>
      </c>
      <c r="E1146" s="59" t="s">
        <v>16</v>
      </c>
      <c r="F1146" s="77" t="s">
        <v>589</v>
      </c>
      <c r="G1146" s="59" t="s">
        <v>836</v>
      </c>
      <c r="H1146" s="59" t="s">
        <v>588</v>
      </c>
      <c r="I1146" s="59" t="s">
        <v>3527</v>
      </c>
      <c r="J1146" s="59" t="s">
        <v>366</v>
      </c>
      <c r="K1146" s="59"/>
      <c r="L1146" s="59"/>
      <c r="M1146" s="59" t="s">
        <v>818</v>
      </c>
      <c r="N1146" s="59">
        <v>1</v>
      </c>
      <c r="O1146" s="59"/>
      <c r="P1146" s="155" t="s">
        <v>166</v>
      </c>
      <c r="Q1146" s="11" t="s">
        <v>349</v>
      </c>
      <c r="R1146" s="11"/>
      <c r="S1146" s="11"/>
      <c r="T1146" s="11"/>
      <c r="U1146" s="11"/>
      <c r="V1146" s="11"/>
      <c r="W1146" s="11"/>
      <c r="X1146" s="11"/>
      <c r="Y1146" s="11"/>
      <c r="Z1146" s="11"/>
      <c r="AA1146" s="11"/>
      <c r="AB1146" s="11"/>
      <c r="AC1146" s="11"/>
      <c r="AD1146" s="11" t="e">
        <v>#N/A</v>
      </c>
      <c r="AE1146" s="11" t="e">
        <v>#N/A</v>
      </c>
      <c r="AF1146" s="11" t="e">
        <f t="shared" si="46"/>
        <v>#N/A</v>
      </c>
      <c r="AG1146" s="11" t="e">
        <f t="shared" si="47"/>
        <v>#N/A</v>
      </c>
      <c r="AH1146" s="11"/>
      <c r="AI1146" s="11"/>
      <c r="AJ1146" s="11"/>
      <c r="AK1146" s="11"/>
      <c r="AL1146" s="11"/>
      <c r="AM1146" s="11"/>
      <c r="AN1146" s="11"/>
      <c r="AO1146" s="11"/>
    </row>
    <row r="1147" spans="1:41" x14ac:dyDescent="0.3">
      <c r="A1147" s="59" t="s">
        <v>831</v>
      </c>
      <c r="B1147" s="59">
        <v>3</v>
      </c>
      <c r="C1147" s="59" t="s">
        <v>588</v>
      </c>
      <c r="D1147" s="59" t="s">
        <v>836</v>
      </c>
      <c r="E1147" s="59" t="s">
        <v>16</v>
      </c>
      <c r="F1147" s="77" t="s">
        <v>2300</v>
      </c>
      <c r="G1147" s="59" t="s">
        <v>836</v>
      </c>
      <c r="H1147" s="59" t="s">
        <v>588</v>
      </c>
      <c r="I1147" s="59" t="s">
        <v>3527</v>
      </c>
      <c r="J1147" s="59" t="s">
        <v>2301</v>
      </c>
      <c r="K1147" s="59"/>
      <c r="L1147" s="59"/>
      <c r="M1147" s="59" t="s">
        <v>818</v>
      </c>
      <c r="N1147" s="59">
        <v>1</v>
      </c>
      <c r="O1147" s="59"/>
      <c r="P1147" s="155" t="s">
        <v>166</v>
      </c>
      <c r="Q1147" s="11" t="s">
        <v>349</v>
      </c>
      <c r="R1147" s="11"/>
      <c r="S1147" s="11"/>
      <c r="T1147" s="11"/>
      <c r="U1147" s="11"/>
      <c r="V1147" s="11"/>
      <c r="W1147" s="11"/>
      <c r="X1147" s="11"/>
      <c r="Y1147" s="11"/>
      <c r="Z1147" s="11"/>
      <c r="AA1147" s="11"/>
      <c r="AB1147" s="11"/>
      <c r="AC1147" s="11"/>
      <c r="AD1147" s="11" t="e">
        <v>#N/A</v>
      </c>
      <c r="AE1147" s="11" t="e">
        <v>#N/A</v>
      </c>
      <c r="AF1147" s="11" t="e">
        <f t="shared" si="46"/>
        <v>#N/A</v>
      </c>
      <c r="AG1147" s="11" t="e">
        <f t="shared" si="47"/>
        <v>#N/A</v>
      </c>
      <c r="AH1147" s="11"/>
      <c r="AI1147" s="11"/>
      <c r="AJ1147" s="11"/>
      <c r="AK1147" s="11"/>
      <c r="AL1147" s="11"/>
      <c r="AM1147" s="11"/>
      <c r="AN1147" s="11"/>
      <c r="AO1147" s="11"/>
    </row>
    <row r="1148" spans="1:41" x14ac:dyDescent="0.3">
      <c r="A1148" s="59" t="s">
        <v>831</v>
      </c>
      <c r="B1148" s="59">
        <v>3</v>
      </c>
      <c r="C1148" s="59" t="s">
        <v>586</v>
      </c>
      <c r="D1148" s="59" t="s">
        <v>963</v>
      </c>
      <c r="E1148" s="59" t="s">
        <v>16</v>
      </c>
      <c r="F1148" s="77" t="s">
        <v>587</v>
      </c>
      <c r="G1148" s="59" t="s">
        <v>963</v>
      </c>
      <c r="H1148" s="59" t="s">
        <v>586</v>
      </c>
      <c r="I1148" s="59">
        <v>0</v>
      </c>
      <c r="J1148" s="59" t="s">
        <v>366</v>
      </c>
      <c r="K1148" s="59"/>
      <c r="L1148" s="59"/>
      <c r="M1148" s="59" t="s">
        <v>818</v>
      </c>
      <c r="N1148" s="59">
        <v>1</v>
      </c>
      <c r="O1148" s="59"/>
      <c r="P1148" s="155" t="s">
        <v>166</v>
      </c>
      <c r="Q1148" s="11" t="s">
        <v>349</v>
      </c>
      <c r="R1148" s="11"/>
      <c r="S1148" s="11"/>
      <c r="T1148" s="11"/>
      <c r="U1148" s="11"/>
      <c r="V1148" s="11"/>
      <c r="W1148" s="11"/>
      <c r="X1148" s="11"/>
      <c r="Y1148" s="11"/>
      <c r="Z1148" s="11"/>
      <c r="AA1148" s="11"/>
      <c r="AB1148" s="11"/>
      <c r="AC1148" s="11"/>
      <c r="AD1148" s="11" t="e">
        <v>#N/A</v>
      </c>
      <c r="AE1148" s="11" t="e">
        <v>#N/A</v>
      </c>
      <c r="AF1148" s="11" t="e">
        <f t="shared" si="46"/>
        <v>#N/A</v>
      </c>
      <c r="AG1148" s="11" t="e">
        <f t="shared" si="47"/>
        <v>#N/A</v>
      </c>
      <c r="AH1148" s="11"/>
      <c r="AI1148" s="11"/>
      <c r="AJ1148" s="11"/>
      <c r="AK1148" s="11"/>
      <c r="AL1148" s="11"/>
      <c r="AM1148" s="11"/>
      <c r="AN1148" s="11"/>
      <c r="AO1148" s="11"/>
    </row>
    <row r="1149" spans="1:41" x14ac:dyDescent="0.3">
      <c r="A1149" s="59" t="s">
        <v>831</v>
      </c>
      <c r="B1149" s="59">
        <v>3</v>
      </c>
      <c r="C1149" s="59" t="s">
        <v>265</v>
      </c>
      <c r="D1149" s="59" t="s">
        <v>803</v>
      </c>
      <c r="E1149" s="59" t="s">
        <v>19</v>
      </c>
      <c r="F1149" s="77" t="s">
        <v>2730</v>
      </c>
      <c r="G1149" s="59" t="s">
        <v>803</v>
      </c>
      <c r="H1149" s="59" t="s">
        <v>265</v>
      </c>
      <c r="I1149" s="59" t="s">
        <v>4303</v>
      </c>
      <c r="J1149" s="59" t="s">
        <v>366</v>
      </c>
      <c r="K1149" s="59"/>
      <c r="L1149" s="59"/>
      <c r="M1149" s="59" t="s">
        <v>818</v>
      </c>
      <c r="N1149" s="59">
        <v>1</v>
      </c>
      <c r="O1149" s="59"/>
      <c r="P1149" s="155" t="s">
        <v>166</v>
      </c>
      <c r="Q1149" s="11" t="s">
        <v>349</v>
      </c>
      <c r="R1149" s="11"/>
      <c r="S1149" s="11"/>
      <c r="T1149" s="11"/>
      <c r="U1149" s="11"/>
      <c r="V1149" s="11">
        <v>1</v>
      </c>
      <c r="W1149" s="11"/>
      <c r="X1149" s="11"/>
      <c r="Y1149" s="11"/>
      <c r="Z1149" s="11"/>
      <c r="AA1149" s="11"/>
      <c r="AB1149" s="11"/>
      <c r="AC1149" s="11"/>
      <c r="AD1149" s="11" t="e">
        <v>#N/A</v>
      </c>
      <c r="AE1149" s="11" t="e">
        <v>#N/A</v>
      </c>
      <c r="AF1149" s="11" t="e">
        <f t="shared" si="46"/>
        <v>#N/A</v>
      </c>
      <c r="AG1149" s="11" t="e">
        <f t="shared" si="47"/>
        <v>#N/A</v>
      </c>
      <c r="AH1149" s="11"/>
      <c r="AI1149" s="11"/>
      <c r="AJ1149" s="11"/>
      <c r="AK1149" s="11"/>
      <c r="AL1149" s="11"/>
      <c r="AM1149" s="11"/>
      <c r="AN1149" s="11"/>
      <c r="AO1149" s="11"/>
    </row>
    <row r="1150" spans="1:41" x14ac:dyDescent="0.3">
      <c r="A1150" s="59" t="s">
        <v>60</v>
      </c>
      <c r="B1150" s="59">
        <v>4</v>
      </c>
      <c r="C1150" s="59"/>
      <c r="D1150" s="59" t="s">
        <v>818</v>
      </c>
      <c r="E1150" s="59" t="e">
        <v>#N/A</v>
      </c>
      <c r="F1150" s="59" t="s">
        <v>1264</v>
      </c>
      <c r="G1150" s="59" t="s">
        <v>818</v>
      </c>
      <c r="H1150" s="59" t="s">
        <v>818</v>
      </c>
      <c r="I1150" s="59" t="s">
        <v>818</v>
      </c>
      <c r="J1150" s="59"/>
      <c r="K1150" s="59"/>
      <c r="L1150" s="59"/>
      <c r="M1150" s="59"/>
      <c r="N1150" s="59">
        <v>1</v>
      </c>
      <c r="O1150" s="59"/>
      <c r="P1150" s="155" t="s">
        <v>166</v>
      </c>
      <c r="Q1150" s="11" t="s">
        <v>331</v>
      </c>
      <c r="R1150" s="11"/>
      <c r="S1150" s="11"/>
      <c r="T1150" s="11"/>
      <c r="U1150" s="11"/>
      <c r="V1150" s="11"/>
      <c r="W1150" s="11"/>
      <c r="X1150" s="11"/>
      <c r="Y1150" s="11"/>
      <c r="Z1150" s="11"/>
      <c r="AA1150" s="11"/>
      <c r="AB1150" s="11"/>
      <c r="AC1150" s="11"/>
      <c r="AD1150" s="11" t="e">
        <v>#N/A</v>
      </c>
      <c r="AE1150" s="11" t="e">
        <v>#N/A</v>
      </c>
      <c r="AF1150" s="11" t="e">
        <f t="shared" si="46"/>
        <v>#N/A</v>
      </c>
      <c r="AG1150" s="11" t="e">
        <f t="shared" si="47"/>
        <v>#N/A</v>
      </c>
      <c r="AH1150" s="11"/>
      <c r="AI1150" s="11"/>
      <c r="AJ1150" s="11"/>
      <c r="AK1150" s="11"/>
      <c r="AL1150" s="11"/>
      <c r="AM1150" s="11"/>
      <c r="AN1150" s="11"/>
      <c r="AO1150" s="11"/>
    </row>
    <row r="1151" spans="1:41" x14ac:dyDescent="0.3">
      <c r="A1151" s="59" t="s">
        <v>60</v>
      </c>
      <c r="B1151" s="59">
        <v>4</v>
      </c>
      <c r="C1151" s="59" t="s">
        <v>24</v>
      </c>
      <c r="D1151" s="59" t="s">
        <v>3221</v>
      </c>
      <c r="E1151" s="59" t="s">
        <v>13</v>
      </c>
      <c r="F1151" s="59" t="s">
        <v>1668</v>
      </c>
      <c r="G1151" s="59" t="s">
        <v>3221</v>
      </c>
      <c r="H1151" s="59" t="s">
        <v>24</v>
      </c>
      <c r="I1151" s="59" t="s">
        <v>5532</v>
      </c>
      <c r="J1151" s="59"/>
      <c r="K1151" s="59"/>
      <c r="L1151" s="59"/>
      <c r="M1151" s="59"/>
      <c r="N1151" s="59">
        <v>1</v>
      </c>
      <c r="O1151" s="59"/>
      <c r="P1151" s="155" t="s">
        <v>166</v>
      </c>
      <c r="Q1151" s="11" t="s">
        <v>331</v>
      </c>
      <c r="R1151" s="11"/>
      <c r="S1151" s="11"/>
      <c r="T1151" s="11"/>
      <c r="U1151" s="11"/>
      <c r="V1151" s="11">
        <v>1</v>
      </c>
      <c r="W1151" s="11"/>
      <c r="X1151" s="11"/>
      <c r="Y1151" s="11">
        <v>1</v>
      </c>
      <c r="Z1151" s="11"/>
      <c r="AA1151" s="11" t="s">
        <v>2137</v>
      </c>
      <c r="AB1151" s="11"/>
      <c r="AC1151" s="11" t="s">
        <v>341</v>
      </c>
      <c r="AD1151" s="67" t="s">
        <v>2967</v>
      </c>
      <c r="AE1151" s="67" t="s">
        <v>2976</v>
      </c>
      <c r="AF1151" s="11" t="str">
        <f t="shared" si="46"/>
        <v>Examples: Refrigerators, washing machines, vacuum cleaners, computers, telephones, drills, saws, smoke detectors, thermostats, radiators</v>
      </c>
      <c r="AG1151" s="11" t="str">
        <f t="shared" si="47"/>
        <v>AC2a. Complex articles. Machinery, mechanical appliances, electrical/electronic articles. Examples: Refrigerators, washing machines, vacuum cleaners, computers, telephones, drills, saws, smoke detectors, thermostats, radiators</v>
      </c>
      <c r="AH1151" s="11">
        <v>1</v>
      </c>
      <c r="AI1151" s="11" t="s">
        <v>2138</v>
      </c>
      <c r="AJ1151" s="11" t="s">
        <v>197</v>
      </c>
      <c r="AK1151" s="11"/>
      <c r="AL1151" s="11"/>
      <c r="AM1151" s="11"/>
      <c r="AN1151" s="11">
        <v>1</v>
      </c>
      <c r="AO1151" s="11"/>
    </row>
    <row r="1152" spans="1:41" x14ac:dyDescent="0.3">
      <c r="A1152" s="59" t="s">
        <v>60</v>
      </c>
      <c r="B1152" s="59">
        <v>4</v>
      </c>
      <c r="C1152" s="59" t="s">
        <v>207</v>
      </c>
      <c r="D1152" s="59" t="s">
        <v>244</v>
      </c>
      <c r="E1152" s="59" t="s">
        <v>16</v>
      </c>
      <c r="F1152" s="59" t="s">
        <v>845</v>
      </c>
      <c r="G1152" s="59" t="s">
        <v>244</v>
      </c>
      <c r="H1152" s="59" t="s">
        <v>207</v>
      </c>
      <c r="I1152" s="59" t="s">
        <v>4865</v>
      </c>
      <c r="J1152" s="59"/>
      <c r="K1152" s="59"/>
      <c r="L1152" s="59"/>
      <c r="M1152" s="59"/>
      <c r="N1152" s="59">
        <v>1</v>
      </c>
      <c r="O1152" s="59"/>
      <c r="P1152" s="155" t="s">
        <v>166</v>
      </c>
      <c r="Q1152" s="11" t="s">
        <v>331</v>
      </c>
      <c r="R1152" s="11"/>
      <c r="S1152" s="11"/>
      <c r="T1152" s="11"/>
      <c r="U1152" s="11"/>
      <c r="V1152" s="11"/>
      <c r="W1152" s="11"/>
      <c r="X1152" s="11"/>
      <c r="Y1152" s="11"/>
      <c r="Z1152" s="11"/>
      <c r="AA1152" s="11"/>
      <c r="AB1152" s="11"/>
      <c r="AC1152" s="11"/>
      <c r="AD1152" s="11" t="e">
        <v>#N/A</v>
      </c>
      <c r="AE1152" s="11" t="e">
        <v>#N/A</v>
      </c>
      <c r="AF1152" s="11" t="e">
        <f t="shared" si="46"/>
        <v>#N/A</v>
      </c>
      <c r="AG1152" s="11" t="e">
        <f t="shared" si="47"/>
        <v>#N/A</v>
      </c>
      <c r="AH1152" s="11"/>
      <c r="AI1152" s="11"/>
      <c r="AJ1152" s="11"/>
      <c r="AK1152" s="11"/>
      <c r="AL1152" s="11"/>
      <c r="AM1152" s="11"/>
      <c r="AN1152" s="11"/>
      <c r="AO1152" s="11"/>
    </row>
    <row r="1153" spans="1:41" x14ac:dyDescent="0.3">
      <c r="A1153" s="59" t="s">
        <v>62</v>
      </c>
      <c r="B1153" s="59">
        <v>5</v>
      </c>
      <c r="C1153" s="59" t="s">
        <v>37</v>
      </c>
      <c r="D1153" s="59" t="s">
        <v>888</v>
      </c>
      <c r="E1153" s="59" t="s">
        <v>33</v>
      </c>
      <c r="F1153" s="59" t="s">
        <v>884</v>
      </c>
      <c r="G1153" s="59" t="s">
        <v>888</v>
      </c>
      <c r="H1153" s="59" t="s">
        <v>37</v>
      </c>
      <c r="I1153" s="59" t="s">
        <v>37</v>
      </c>
      <c r="J1153" s="59" t="s">
        <v>1686</v>
      </c>
      <c r="K1153" s="59"/>
      <c r="L1153" s="59"/>
      <c r="M1153" s="59" t="s">
        <v>818</v>
      </c>
      <c r="N1153" s="59">
        <v>1</v>
      </c>
      <c r="O1153" s="59"/>
      <c r="P1153" s="155" t="s">
        <v>166</v>
      </c>
      <c r="Q1153" s="11" t="s">
        <v>333</v>
      </c>
      <c r="R1153" s="11"/>
      <c r="S1153" s="11"/>
      <c r="T1153" s="11"/>
      <c r="U1153" s="11" t="s">
        <v>1687</v>
      </c>
      <c r="V1153" s="11"/>
      <c r="W1153" s="11"/>
      <c r="X1153" s="11"/>
      <c r="Y1153" s="11">
        <v>1</v>
      </c>
      <c r="Z1153" s="11"/>
      <c r="AA1153" s="11" t="s">
        <v>12120</v>
      </c>
      <c r="AB1153" s="11"/>
      <c r="AC1153" s="11" t="s">
        <v>12115</v>
      </c>
      <c r="AD1153" s="67" t="s">
        <v>12116</v>
      </c>
      <c r="AE1153" s="67">
        <v>0</v>
      </c>
      <c r="AF1153" s="11" t="str">
        <f t="shared" si="46"/>
        <v xml:space="preserve">Examples: </v>
      </c>
      <c r="AG1153" s="11" t="str">
        <f t="shared" si="47"/>
        <v xml:space="preserve">NA. Not applicable, could not be determined, or multiple products indicated. 0. Examples: </v>
      </c>
      <c r="AH1153" s="11"/>
      <c r="AI1153" s="11"/>
      <c r="AJ1153" s="11"/>
      <c r="AK1153" s="11"/>
      <c r="AL1153" s="11"/>
      <c r="AM1153" s="11"/>
      <c r="AN1153" s="11">
        <v>1</v>
      </c>
      <c r="AO1153" s="11"/>
    </row>
    <row r="1154" spans="1:41" x14ac:dyDescent="0.3">
      <c r="A1154" s="59" t="s">
        <v>62</v>
      </c>
      <c r="B1154" s="59">
        <v>5</v>
      </c>
      <c r="C1154" s="59" t="s">
        <v>2100</v>
      </c>
      <c r="D1154" s="59" t="s">
        <v>3476</v>
      </c>
      <c r="E1154" s="59" t="s">
        <v>16</v>
      </c>
      <c r="F1154" s="59" t="s">
        <v>2102</v>
      </c>
      <c r="G1154" s="59" t="s">
        <v>3476</v>
      </c>
      <c r="H1154" s="59" t="s">
        <v>2100</v>
      </c>
      <c r="I1154" s="59" t="s">
        <v>4542</v>
      </c>
      <c r="J1154" s="59" t="s">
        <v>1686</v>
      </c>
      <c r="K1154" s="59"/>
      <c r="L1154" s="59"/>
      <c r="M1154" s="59" t="s">
        <v>818</v>
      </c>
      <c r="N1154" s="59">
        <v>1</v>
      </c>
      <c r="O1154" s="59"/>
      <c r="P1154" s="155" t="s">
        <v>166</v>
      </c>
      <c r="Q1154" s="11" t="s">
        <v>333</v>
      </c>
      <c r="R1154" s="11">
        <v>1</v>
      </c>
      <c r="S1154" s="11"/>
      <c r="T1154" s="11"/>
      <c r="U1154" s="11"/>
      <c r="V1154" s="11"/>
      <c r="W1154" s="11"/>
      <c r="X1154" s="11"/>
      <c r="Y1154" s="11">
        <v>1</v>
      </c>
      <c r="Z1154" s="11"/>
      <c r="AA1154" s="11" t="s">
        <v>2128</v>
      </c>
      <c r="AB1154" s="11"/>
      <c r="AC1154" s="11"/>
      <c r="AD1154" s="11" t="e">
        <v>#N/A</v>
      </c>
      <c r="AE1154" s="11" t="e">
        <v>#N/A</v>
      </c>
      <c r="AF1154" s="11" t="e">
        <f t="shared" si="46"/>
        <v>#N/A</v>
      </c>
      <c r="AG1154" s="11" t="e">
        <f t="shared" si="47"/>
        <v>#N/A</v>
      </c>
      <c r="AH1154" s="11"/>
      <c r="AI1154" s="11"/>
      <c r="AJ1154" s="11"/>
      <c r="AK1154" s="11"/>
      <c r="AL1154" s="11"/>
      <c r="AM1154" s="11"/>
      <c r="AN1154" s="11"/>
      <c r="AO1154" s="11"/>
    </row>
    <row r="1155" spans="1:41" x14ac:dyDescent="0.3">
      <c r="A1155" s="59" t="s">
        <v>62</v>
      </c>
      <c r="B1155" s="59">
        <v>5</v>
      </c>
      <c r="C1155" s="59" t="s">
        <v>24</v>
      </c>
      <c r="D1155" s="59" t="s">
        <v>3221</v>
      </c>
      <c r="E1155" s="59" t="s">
        <v>13</v>
      </c>
      <c r="F1155" s="59" t="s">
        <v>1683</v>
      </c>
      <c r="G1155" s="59" t="s">
        <v>3221</v>
      </c>
      <c r="H1155" s="59" t="s">
        <v>24</v>
      </c>
      <c r="I1155" s="59" t="s">
        <v>5532</v>
      </c>
      <c r="J1155" s="59" t="s">
        <v>1686</v>
      </c>
      <c r="K1155" s="59"/>
      <c r="L1155" s="59"/>
      <c r="M1155" s="59" t="s">
        <v>818</v>
      </c>
      <c r="N1155" s="59">
        <v>1</v>
      </c>
      <c r="O1155" s="59"/>
      <c r="P1155" s="155" t="s">
        <v>166</v>
      </c>
      <c r="Q1155" s="11" t="s">
        <v>333</v>
      </c>
      <c r="R1155" s="11"/>
      <c r="S1155" s="11"/>
      <c r="T1155" s="11"/>
      <c r="U1155" s="11"/>
      <c r="V1155" s="11"/>
      <c r="W1155" s="11"/>
      <c r="X1155" s="11">
        <v>1</v>
      </c>
      <c r="Y1155" s="11">
        <v>1</v>
      </c>
      <c r="Z1155" s="11"/>
      <c r="AA1155" s="11" t="s">
        <v>2161</v>
      </c>
      <c r="AB1155" s="11"/>
      <c r="AC1155" s="11" t="s">
        <v>341</v>
      </c>
      <c r="AD1155" s="67" t="s">
        <v>2967</v>
      </c>
      <c r="AE1155" s="67" t="s">
        <v>2976</v>
      </c>
      <c r="AF1155" s="11" t="str">
        <f t="shared" si="46"/>
        <v>Examples: Refrigerators, washing machines, vacuum cleaners, computers, telephones, drills, saws, smoke detectors, thermostats, radiators</v>
      </c>
      <c r="AG1155" s="11" t="str">
        <f t="shared" si="47"/>
        <v>AC2a. Complex articles. Machinery, mechanical appliances, electrical/electronic articles. Examples: Refrigerators, washing machines, vacuum cleaners, computers, telephones, drills, saws, smoke detectors, thermostats, radiators</v>
      </c>
      <c r="AH1155" s="11"/>
      <c r="AI1155" s="11"/>
      <c r="AJ1155" s="11"/>
      <c r="AK1155" s="11"/>
      <c r="AL1155" s="11"/>
      <c r="AM1155" s="11"/>
      <c r="AN1155" s="11"/>
      <c r="AO1155" s="11"/>
    </row>
    <row r="1156" spans="1:41" x14ac:dyDescent="0.3">
      <c r="A1156" s="59" t="s">
        <v>62</v>
      </c>
      <c r="B1156" s="59">
        <v>5</v>
      </c>
      <c r="C1156" s="59" t="s">
        <v>265</v>
      </c>
      <c r="D1156" s="59" t="s">
        <v>803</v>
      </c>
      <c r="E1156" s="59" t="s">
        <v>19</v>
      </c>
      <c r="F1156" s="59" t="s">
        <v>976</v>
      </c>
      <c r="G1156" s="59" t="s">
        <v>803</v>
      </c>
      <c r="H1156" s="59" t="s">
        <v>265</v>
      </c>
      <c r="I1156" s="59" t="s">
        <v>4303</v>
      </c>
      <c r="J1156" s="59" t="s">
        <v>1686</v>
      </c>
      <c r="K1156" s="59"/>
      <c r="L1156" s="59"/>
      <c r="M1156" s="59" t="s">
        <v>818</v>
      </c>
      <c r="N1156" s="59">
        <v>1</v>
      </c>
      <c r="O1156" s="59"/>
      <c r="P1156" s="155" t="s">
        <v>166</v>
      </c>
      <c r="Q1156" s="11" t="s">
        <v>333</v>
      </c>
      <c r="R1156" s="11"/>
      <c r="S1156" s="11"/>
      <c r="T1156" s="11"/>
      <c r="U1156" s="11"/>
      <c r="V1156" s="11"/>
      <c r="W1156" s="11"/>
      <c r="X1156" s="11"/>
      <c r="Y1156" s="11"/>
      <c r="Z1156" s="11"/>
      <c r="AA1156" s="11"/>
      <c r="AB1156" s="11"/>
      <c r="AC1156" s="11"/>
      <c r="AD1156" s="11" t="e">
        <v>#N/A</v>
      </c>
      <c r="AE1156" s="11" t="e">
        <v>#N/A</v>
      </c>
      <c r="AF1156" s="11" t="e">
        <f t="shared" si="46"/>
        <v>#N/A</v>
      </c>
      <c r="AG1156" s="11" t="e">
        <f t="shared" si="47"/>
        <v>#N/A</v>
      </c>
      <c r="AH1156" s="11"/>
      <c r="AI1156" s="11"/>
      <c r="AJ1156" s="11"/>
      <c r="AK1156" s="11"/>
      <c r="AL1156" s="11"/>
      <c r="AM1156" s="11"/>
      <c r="AN1156" s="11"/>
      <c r="AO1156" s="11"/>
    </row>
    <row r="1157" spans="1:41" ht="72" x14ac:dyDescent="0.3">
      <c r="A1157" s="59" t="s">
        <v>64</v>
      </c>
      <c r="B1157" s="59">
        <v>4</v>
      </c>
      <c r="C1157" s="59" t="s">
        <v>27</v>
      </c>
      <c r="D1157" s="59" t="s">
        <v>3320</v>
      </c>
      <c r="E1157" s="59" t="s">
        <v>13</v>
      </c>
      <c r="F1157" s="77" t="s">
        <v>656</v>
      </c>
      <c r="G1157" s="59" t="s">
        <v>3320</v>
      </c>
      <c r="H1157" s="59" t="s">
        <v>27</v>
      </c>
      <c r="I1157" s="59" t="s">
        <v>4307</v>
      </c>
      <c r="J1157" s="59" t="s">
        <v>366</v>
      </c>
      <c r="K1157" s="59"/>
      <c r="L1157" s="59"/>
      <c r="M1157" s="59" t="s">
        <v>818</v>
      </c>
      <c r="N1157" s="59">
        <v>1</v>
      </c>
      <c r="O1157" s="59"/>
      <c r="P1157" s="155" t="s">
        <v>166</v>
      </c>
      <c r="Q1157" s="11" t="s">
        <v>284</v>
      </c>
      <c r="R1157" s="11"/>
      <c r="S1157" s="11"/>
      <c r="T1157" s="11"/>
      <c r="U1157" s="11"/>
      <c r="V1157" s="11"/>
      <c r="W1157" s="11"/>
      <c r="X1157" s="11"/>
      <c r="Y1157" s="11"/>
      <c r="Z1157" s="11"/>
      <c r="AA1157" s="11"/>
      <c r="AB1157" s="11"/>
      <c r="AC1157" s="11"/>
      <c r="AD1157" s="11" t="e">
        <v>#N/A</v>
      </c>
      <c r="AE1157" s="11" t="e">
        <v>#N/A</v>
      </c>
      <c r="AF1157" s="11" t="e">
        <f t="shared" si="46"/>
        <v>#N/A</v>
      </c>
      <c r="AG1157" s="11" t="e">
        <f t="shared" si="47"/>
        <v>#N/A</v>
      </c>
      <c r="AH1157" s="11"/>
      <c r="AI1157" s="3" t="s">
        <v>657</v>
      </c>
      <c r="AJ1157" s="11"/>
      <c r="AK1157" s="11"/>
      <c r="AL1157" s="11">
        <v>1</v>
      </c>
      <c r="AM1157" s="11"/>
      <c r="AN1157" s="11"/>
      <c r="AO1157" s="11"/>
    </row>
    <row r="1158" spans="1:41" x14ac:dyDescent="0.3">
      <c r="A1158" s="59" t="s">
        <v>64</v>
      </c>
      <c r="B1158" s="59">
        <v>4</v>
      </c>
      <c r="C1158" s="59" t="s">
        <v>207</v>
      </c>
      <c r="D1158" s="59" t="s">
        <v>244</v>
      </c>
      <c r="E1158" s="59" t="s">
        <v>16</v>
      </c>
      <c r="F1158" s="59" t="s">
        <v>245</v>
      </c>
      <c r="G1158" s="59" t="s">
        <v>244</v>
      </c>
      <c r="H1158" s="59" t="s">
        <v>207</v>
      </c>
      <c r="I1158" s="59" t="s">
        <v>4865</v>
      </c>
      <c r="J1158" s="59" t="s">
        <v>366</v>
      </c>
      <c r="K1158" s="59"/>
      <c r="L1158" s="59"/>
      <c r="M1158" s="59" t="s">
        <v>818</v>
      </c>
      <c r="N1158" s="59">
        <v>1</v>
      </c>
      <c r="O1158" s="59"/>
      <c r="P1158" s="155" t="s">
        <v>166</v>
      </c>
      <c r="Q1158" s="11" t="s">
        <v>284</v>
      </c>
      <c r="R1158" s="11"/>
      <c r="S1158" s="11"/>
      <c r="T1158" s="11"/>
      <c r="U1158" s="11"/>
      <c r="V1158" s="11">
        <v>1</v>
      </c>
      <c r="W1158" s="11"/>
      <c r="X1158" s="11"/>
      <c r="Y1158" s="11"/>
      <c r="Z1158" s="11"/>
      <c r="AA1158" s="11"/>
      <c r="AB1158" s="11"/>
      <c r="AC1158" s="11"/>
      <c r="AD1158" s="11" t="e">
        <v>#N/A</v>
      </c>
      <c r="AE1158" s="11" t="e">
        <v>#N/A</v>
      </c>
      <c r="AF1158" s="11" t="e">
        <f t="shared" si="46"/>
        <v>#N/A</v>
      </c>
      <c r="AG1158" s="11" t="e">
        <f t="shared" si="47"/>
        <v>#N/A</v>
      </c>
      <c r="AH1158" s="11"/>
      <c r="AI1158" s="11"/>
      <c r="AJ1158" s="11"/>
      <c r="AK1158" s="11"/>
      <c r="AL1158" s="11"/>
      <c r="AM1158" s="11"/>
      <c r="AN1158" s="11"/>
      <c r="AO1158" s="11">
        <v>1</v>
      </c>
    </row>
    <row r="1159" spans="1:41" x14ac:dyDescent="0.3">
      <c r="A1159" s="59" t="s">
        <v>64</v>
      </c>
      <c r="B1159" s="59">
        <v>4</v>
      </c>
      <c r="C1159" s="59" t="s">
        <v>213</v>
      </c>
      <c r="D1159" s="59" t="s">
        <v>238</v>
      </c>
      <c r="E1159" s="59" t="s">
        <v>16</v>
      </c>
      <c r="F1159" s="59" t="s">
        <v>239</v>
      </c>
      <c r="G1159" s="59" t="s">
        <v>238</v>
      </c>
      <c r="H1159" s="59" t="s">
        <v>213</v>
      </c>
      <c r="I1159" s="59" t="s">
        <v>4470</v>
      </c>
      <c r="J1159" s="59" t="s">
        <v>366</v>
      </c>
      <c r="K1159" s="59"/>
      <c r="L1159" s="59"/>
      <c r="M1159" s="59" t="s">
        <v>818</v>
      </c>
      <c r="N1159" s="59">
        <v>1</v>
      </c>
      <c r="O1159" s="59"/>
      <c r="P1159" s="155" t="s">
        <v>166</v>
      </c>
      <c r="Q1159" s="11" t="s">
        <v>284</v>
      </c>
      <c r="R1159" s="11"/>
      <c r="S1159" s="11"/>
      <c r="T1159" s="11"/>
      <c r="U1159" s="11"/>
      <c r="V1159" s="11">
        <v>1</v>
      </c>
      <c r="W1159" s="11"/>
      <c r="X1159" s="11"/>
      <c r="Y1159" s="11"/>
      <c r="Z1159" s="11"/>
      <c r="AA1159" s="11"/>
      <c r="AB1159" s="11"/>
      <c r="AC1159" s="11"/>
      <c r="AD1159" s="11" t="e">
        <v>#N/A</v>
      </c>
      <c r="AE1159" s="11" t="e">
        <v>#N/A</v>
      </c>
      <c r="AF1159" s="11" t="e">
        <f t="shared" si="46"/>
        <v>#N/A</v>
      </c>
      <c r="AG1159" s="11" t="e">
        <f t="shared" si="47"/>
        <v>#N/A</v>
      </c>
      <c r="AH1159" s="11"/>
      <c r="AI1159" s="11"/>
      <c r="AJ1159" s="11"/>
      <c r="AK1159" s="11"/>
      <c r="AL1159" s="11"/>
      <c r="AM1159" s="11"/>
      <c r="AN1159" s="11"/>
      <c r="AO1159" s="11">
        <v>1</v>
      </c>
    </row>
    <row r="1160" spans="1:41" x14ac:dyDescent="0.3">
      <c r="A1160" s="59" t="s">
        <v>64</v>
      </c>
      <c r="B1160" s="59">
        <v>4</v>
      </c>
      <c r="C1160" s="59" t="s">
        <v>209</v>
      </c>
      <c r="D1160" s="59" t="s">
        <v>236</v>
      </c>
      <c r="E1160" s="59" t="s">
        <v>16</v>
      </c>
      <c r="F1160" s="59" t="s">
        <v>237</v>
      </c>
      <c r="G1160" s="59" t="s">
        <v>236</v>
      </c>
      <c r="H1160" s="59" t="s">
        <v>209</v>
      </c>
      <c r="I1160" s="59" t="s">
        <v>4649</v>
      </c>
      <c r="J1160" s="59" t="s">
        <v>366</v>
      </c>
      <c r="K1160" s="59"/>
      <c r="L1160" s="59"/>
      <c r="M1160" s="59" t="s">
        <v>818</v>
      </c>
      <c r="N1160" s="59">
        <v>1</v>
      </c>
      <c r="O1160" s="59"/>
      <c r="P1160" s="155" t="s">
        <v>166</v>
      </c>
      <c r="Q1160" s="11" t="s">
        <v>284</v>
      </c>
      <c r="R1160" s="11"/>
      <c r="S1160" s="11"/>
      <c r="T1160" s="11"/>
      <c r="U1160" s="11"/>
      <c r="V1160" s="11">
        <v>1</v>
      </c>
      <c r="W1160" s="11"/>
      <c r="X1160" s="11"/>
      <c r="Y1160" s="11"/>
      <c r="Z1160" s="11"/>
      <c r="AA1160" s="11"/>
      <c r="AB1160" s="11"/>
      <c r="AC1160" s="11"/>
      <c r="AD1160" s="11" t="e">
        <v>#N/A</v>
      </c>
      <c r="AE1160" s="11" t="e">
        <v>#N/A</v>
      </c>
      <c r="AF1160" s="11" t="e">
        <f t="shared" si="46"/>
        <v>#N/A</v>
      </c>
      <c r="AG1160" s="11" t="e">
        <f t="shared" si="47"/>
        <v>#N/A</v>
      </c>
      <c r="AH1160" s="11"/>
      <c r="AI1160" s="11"/>
      <c r="AJ1160" s="11"/>
      <c r="AK1160" s="11"/>
      <c r="AL1160" s="11"/>
      <c r="AM1160" s="11"/>
      <c r="AN1160" s="11"/>
      <c r="AO1160" s="11">
        <v>1</v>
      </c>
    </row>
    <row r="1161" spans="1:41" x14ac:dyDescent="0.3">
      <c r="A1161" s="59" t="s">
        <v>117</v>
      </c>
      <c r="B1161" s="59">
        <v>2</v>
      </c>
      <c r="C1161" s="59" t="s">
        <v>24</v>
      </c>
      <c r="D1161" s="59" t="s">
        <v>3221</v>
      </c>
      <c r="E1161" s="59" t="s">
        <v>13</v>
      </c>
      <c r="F1161" s="59" t="s">
        <v>1683</v>
      </c>
      <c r="G1161" s="59"/>
      <c r="H1161" s="59"/>
      <c r="I1161" s="59" t="s">
        <v>5532</v>
      </c>
      <c r="J1161" s="59"/>
      <c r="K1161" s="59"/>
      <c r="L1161" s="59"/>
      <c r="M1161" s="59" t="s">
        <v>818</v>
      </c>
      <c r="N1161" s="59">
        <v>0</v>
      </c>
      <c r="O1161" s="59"/>
      <c r="P1161" s="155" t="s">
        <v>166</v>
      </c>
      <c r="Q1161" s="11" t="s">
        <v>331</v>
      </c>
      <c r="R1161" s="11"/>
      <c r="S1161" s="11"/>
      <c r="T1161" s="11"/>
      <c r="U1161" s="11"/>
      <c r="V1161" s="11">
        <v>1</v>
      </c>
      <c r="W1161" s="11"/>
      <c r="X1161" s="11"/>
      <c r="Y1161" s="11">
        <v>1</v>
      </c>
      <c r="Z1161" s="11"/>
      <c r="AA1161" s="11" t="s">
        <v>1684</v>
      </c>
      <c r="AB1161" s="11"/>
      <c r="AC1161" s="11" t="s">
        <v>1423</v>
      </c>
      <c r="AD1161" s="11" t="s">
        <v>3137</v>
      </c>
      <c r="AE1161" s="11" t="s">
        <v>3024</v>
      </c>
      <c r="AF1161" s="11"/>
      <c r="AG1161" s="11"/>
      <c r="AH1161" s="11">
        <v>1</v>
      </c>
      <c r="AI1161" s="11" t="s">
        <v>1685</v>
      </c>
      <c r="AJ1161" s="11"/>
      <c r="AK1161" s="11"/>
      <c r="AL1161" s="11"/>
      <c r="AM1161" s="11"/>
      <c r="AN1161" s="11">
        <v>1</v>
      </c>
      <c r="AO1161" s="11">
        <v>1</v>
      </c>
    </row>
    <row r="1162" spans="1:41" x14ac:dyDescent="0.3">
      <c r="A1162" s="59" t="s">
        <v>64</v>
      </c>
      <c r="B1162" s="59">
        <v>4</v>
      </c>
      <c r="C1162" s="59" t="s">
        <v>265</v>
      </c>
      <c r="D1162" s="59" t="s">
        <v>803</v>
      </c>
      <c r="E1162" s="59" t="s">
        <v>19</v>
      </c>
      <c r="F1162" s="77" t="s">
        <v>1541</v>
      </c>
      <c r="G1162" s="59" t="s">
        <v>803</v>
      </c>
      <c r="H1162" s="59" t="s">
        <v>265</v>
      </c>
      <c r="I1162" s="59" t="s">
        <v>4303</v>
      </c>
      <c r="J1162" s="59" t="s">
        <v>366</v>
      </c>
      <c r="K1162" s="59"/>
      <c r="L1162" s="59"/>
      <c r="M1162" s="59" t="s">
        <v>818</v>
      </c>
      <c r="N1162" s="59">
        <v>1</v>
      </c>
      <c r="O1162" s="59"/>
      <c r="P1162" s="155" t="s">
        <v>166</v>
      </c>
      <c r="Q1162" s="11" t="s">
        <v>284</v>
      </c>
      <c r="R1162" s="11">
        <v>1</v>
      </c>
      <c r="S1162" s="11">
        <v>1</v>
      </c>
      <c r="T1162" s="11"/>
      <c r="U1162" s="11" t="s">
        <v>1542</v>
      </c>
      <c r="V1162" s="11">
        <v>1</v>
      </c>
      <c r="W1162" s="11"/>
      <c r="X1162" s="11"/>
      <c r="Y1162" s="11"/>
      <c r="Z1162" s="11"/>
      <c r="AA1162" s="11"/>
      <c r="AB1162" s="11"/>
      <c r="AC1162" s="11"/>
      <c r="AD1162" s="11" t="e">
        <v>#N/A</v>
      </c>
      <c r="AE1162" s="11" t="e">
        <v>#N/A</v>
      </c>
      <c r="AF1162" s="11" t="e">
        <f t="shared" ref="AF1162:AF1225" si="48">"Examples: "&amp;VLOOKUP(AC1162,OECD_Codes,4,FALSE)</f>
        <v>#N/A</v>
      </c>
      <c r="AG1162" s="11" t="e">
        <f t="shared" ref="AG1162:AG1225" si="49">AC1162&amp;". "&amp;AD1162&amp;". "&amp;AE1162&amp;". "&amp;AF1162</f>
        <v>#N/A</v>
      </c>
      <c r="AH1162" s="11"/>
      <c r="AI1162" s="11"/>
      <c r="AJ1162" s="11"/>
      <c r="AK1162" s="11"/>
      <c r="AL1162" s="11"/>
      <c r="AM1162" s="11"/>
      <c r="AN1162" s="11"/>
      <c r="AO1162" s="11">
        <v>1</v>
      </c>
    </row>
    <row r="1163" spans="1:41" x14ac:dyDescent="0.3">
      <c r="A1163" s="59" t="s">
        <v>64</v>
      </c>
      <c r="B1163" s="59">
        <v>4</v>
      </c>
      <c r="C1163" s="59" t="s">
        <v>191</v>
      </c>
      <c r="D1163" s="59" t="s">
        <v>3258</v>
      </c>
      <c r="E1163" s="59" t="s">
        <v>16</v>
      </c>
      <c r="F1163" s="77" t="s">
        <v>231</v>
      </c>
      <c r="G1163" s="59" t="s">
        <v>3258</v>
      </c>
      <c r="H1163" s="59" t="s">
        <v>191</v>
      </c>
      <c r="I1163" s="59" t="s">
        <v>4263</v>
      </c>
      <c r="J1163" s="59" t="s">
        <v>366</v>
      </c>
      <c r="K1163" s="59"/>
      <c r="L1163" s="59"/>
      <c r="M1163" s="59" t="s">
        <v>818</v>
      </c>
      <c r="N1163" s="59">
        <v>1</v>
      </c>
      <c r="O1163" s="59"/>
      <c r="P1163" s="155" t="s">
        <v>166</v>
      </c>
      <c r="Q1163" s="11" t="s">
        <v>284</v>
      </c>
      <c r="R1163" s="11"/>
      <c r="S1163" s="11"/>
      <c r="T1163" s="11"/>
      <c r="U1163" s="11"/>
      <c r="V1163" s="11">
        <v>1</v>
      </c>
      <c r="W1163" s="11"/>
      <c r="X1163" s="11"/>
      <c r="Y1163" s="11"/>
      <c r="Z1163" s="11"/>
      <c r="AA1163" s="11"/>
      <c r="AB1163" s="11"/>
      <c r="AC1163" s="11"/>
      <c r="AD1163" s="11" t="e">
        <v>#N/A</v>
      </c>
      <c r="AE1163" s="11" t="e">
        <v>#N/A</v>
      </c>
      <c r="AF1163" s="11" t="e">
        <f t="shared" si="48"/>
        <v>#N/A</v>
      </c>
      <c r="AG1163" s="11" t="e">
        <f t="shared" si="49"/>
        <v>#N/A</v>
      </c>
      <c r="AH1163" s="11"/>
      <c r="AI1163" s="11"/>
      <c r="AJ1163" s="11"/>
      <c r="AK1163" s="11"/>
      <c r="AL1163" s="11"/>
      <c r="AM1163" s="11">
        <v>1</v>
      </c>
      <c r="AN1163" s="11"/>
      <c r="AO1163" s="11">
        <v>1</v>
      </c>
    </row>
    <row r="1164" spans="1:41" x14ac:dyDescent="0.3">
      <c r="A1164" s="59" t="s">
        <v>64</v>
      </c>
      <c r="B1164" s="59">
        <v>4</v>
      </c>
      <c r="C1164" s="59" t="s">
        <v>210</v>
      </c>
      <c r="D1164" s="59" t="s">
        <v>3385</v>
      </c>
      <c r="E1164" s="59" t="s">
        <v>16</v>
      </c>
      <c r="F1164" s="59" t="s">
        <v>591</v>
      </c>
      <c r="G1164" s="59" t="s">
        <v>3385</v>
      </c>
      <c r="H1164" s="59" t="s">
        <v>210</v>
      </c>
      <c r="I1164" s="59" t="s">
        <v>5873</v>
      </c>
      <c r="J1164" s="59" t="s">
        <v>366</v>
      </c>
      <c r="K1164" s="59"/>
      <c r="L1164" s="59"/>
      <c r="M1164" s="59" t="s">
        <v>818</v>
      </c>
      <c r="N1164" s="59">
        <v>1</v>
      </c>
      <c r="O1164" s="59"/>
      <c r="P1164" s="155" t="s">
        <v>166</v>
      </c>
      <c r="Q1164" s="11" t="s">
        <v>284</v>
      </c>
      <c r="R1164" s="11"/>
      <c r="S1164" s="11"/>
      <c r="T1164" s="11"/>
      <c r="U1164" s="11"/>
      <c r="V1164" s="11">
        <v>1</v>
      </c>
      <c r="W1164" s="11"/>
      <c r="X1164" s="11"/>
      <c r="Y1164" s="11"/>
      <c r="Z1164" s="11"/>
      <c r="AA1164" s="11"/>
      <c r="AB1164" s="11"/>
      <c r="AC1164" s="11"/>
      <c r="AD1164" s="11" t="e">
        <v>#N/A</v>
      </c>
      <c r="AE1164" s="11" t="e">
        <v>#N/A</v>
      </c>
      <c r="AF1164" s="11" t="e">
        <f t="shared" si="48"/>
        <v>#N/A</v>
      </c>
      <c r="AG1164" s="11" t="e">
        <f t="shared" si="49"/>
        <v>#N/A</v>
      </c>
      <c r="AH1164" s="11"/>
      <c r="AI1164" s="11"/>
      <c r="AJ1164" s="11"/>
      <c r="AK1164" s="11"/>
      <c r="AL1164" s="11"/>
      <c r="AM1164" s="11"/>
      <c r="AN1164" s="11"/>
      <c r="AO1164" s="11">
        <v>1</v>
      </c>
    </row>
    <row r="1165" spans="1:41" x14ac:dyDescent="0.3">
      <c r="A1165" s="59" t="s">
        <v>64</v>
      </c>
      <c r="B1165" s="59">
        <v>4</v>
      </c>
      <c r="C1165" s="59" t="s">
        <v>211</v>
      </c>
      <c r="D1165" s="59" t="s">
        <v>3282</v>
      </c>
      <c r="E1165" s="59" t="s">
        <v>16</v>
      </c>
      <c r="F1165" s="77" t="s">
        <v>252</v>
      </c>
      <c r="G1165" s="59" t="s">
        <v>3282</v>
      </c>
      <c r="H1165" s="59" t="s">
        <v>211</v>
      </c>
      <c r="I1165" s="59" t="s">
        <v>4246</v>
      </c>
      <c r="J1165" s="59" t="s">
        <v>366</v>
      </c>
      <c r="K1165" s="59"/>
      <c r="L1165" s="59"/>
      <c r="M1165" s="59" t="s">
        <v>818</v>
      </c>
      <c r="N1165" s="59">
        <v>1</v>
      </c>
      <c r="O1165" s="59"/>
      <c r="P1165" s="155" t="s">
        <v>166</v>
      </c>
      <c r="Q1165" s="11" t="s">
        <v>284</v>
      </c>
      <c r="R1165" s="11"/>
      <c r="S1165" s="11"/>
      <c r="T1165" s="11"/>
      <c r="U1165" s="11"/>
      <c r="V1165" s="11">
        <v>1</v>
      </c>
      <c r="W1165" s="11"/>
      <c r="X1165" s="11"/>
      <c r="Y1165" s="11"/>
      <c r="Z1165" s="11"/>
      <c r="AA1165" s="11"/>
      <c r="AB1165" s="11"/>
      <c r="AC1165" s="11"/>
      <c r="AD1165" s="11" t="e">
        <v>#N/A</v>
      </c>
      <c r="AE1165" s="11" t="e">
        <v>#N/A</v>
      </c>
      <c r="AF1165" s="11" t="e">
        <f t="shared" si="48"/>
        <v>#N/A</v>
      </c>
      <c r="AG1165" s="11" t="e">
        <f t="shared" si="49"/>
        <v>#N/A</v>
      </c>
      <c r="AH1165" s="11"/>
      <c r="AI1165" s="11"/>
      <c r="AJ1165" s="11"/>
      <c r="AK1165" s="11"/>
      <c r="AL1165" s="11"/>
      <c r="AM1165" s="11"/>
      <c r="AN1165" s="11"/>
      <c r="AO1165" s="11">
        <v>1</v>
      </c>
    </row>
    <row r="1166" spans="1:41" x14ac:dyDescent="0.3">
      <c r="A1166" s="59" t="s">
        <v>64</v>
      </c>
      <c r="B1166" s="59">
        <v>4</v>
      </c>
      <c r="C1166" s="59" t="s">
        <v>385</v>
      </c>
      <c r="D1166" s="59" t="s">
        <v>3576</v>
      </c>
      <c r="E1166" s="59" t="s">
        <v>4</v>
      </c>
      <c r="F1166" s="59" t="s">
        <v>386</v>
      </c>
      <c r="G1166" s="59" t="s">
        <v>3576</v>
      </c>
      <c r="H1166" s="59" t="s">
        <v>385</v>
      </c>
      <c r="I1166" s="59" t="s">
        <v>4011</v>
      </c>
      <c r="J1166" s="59" t="s">
        <v>387</v>
      </c>
      <c r="K1166" s="59"/>
      <c r="L1166" s="59"/>
      <c r="M1166" s="59" t="s">
        <v>818</v>
      </c>
      <c r="N1166" s="59">
        <v>1</v>
      </c>
      <c r="O1166" s="59"/>
      <c r="P1166" s="155" t="s">
        <v>166</v>
      </c>
      <c r="Q1166" s="11" t="s">
        <v>284</v>
      </c>
      <c r="R1166" s="11"/>
      <c r="S1166" s="11"/>
      <c r="T1166" s="11"/>
      <c r="U1166" s="11"/>
      <c r="V1166" s="11">
        <v>1</v>
      </c>
      <c r="W1166" s="11"/>
      <c r="X1166" s="11"/>
      <c r="Y1166" s="11"/>
      <c r="Z1166" s="11"/>
      <c r="AA1166" s="11"/>
      <c r="AB1166" s="11"/>
      <c r="AC1166" s="11"/>
      <c r="AD1166" s="11" t="e">
        <v>#N/A</v>
      </c>
      <c r="AE1166" s="11" t="e">
        <v>#N/A</v>
      </c>
      <c r="AF1166" s="11" t="e">
        <f t="shared" si="48"/>
        <v>#N/A</v>
      </c>
      <c r="AG1166" s="11" t="e">
        <f t="shared" si="49"/>
        <v>#N/A</v>
      </c>
      <c r="AH1166" s="11"/>
      <c r="AI1166" s="11"/>
      <c r="AJ1166" s="11"/>
      <c r="AK1166" s="11"/>
      <c r="AL1166" s="11"/>
      <c r="AM1166" s="11"/>
      <c r="AN1166" s="11"/>
      <c r="AO1166" s="11">
        <v>1</v>
      </c>
    </row>
    <row r="1167" spans="1:41" x14ac:dyDescent="0.3">
      <c r="A1167" s="59" t="s">
        <v>64</v>
      </c>
      <c r="B1167" s="59">
        <v>4</v>
      </c>
      <c r="C1167" s="59" t="s">
        <v>388</v>
      </c>
      <c r="D1167" s="59" t="s">
        <v>3577</v>
      </c>
      <c r="E1167" s="59" t="s">
        <v>4</v>
      </c>
      <c r="F1167" s="59" t="s">
        <v>389</v>
      </c>
      <c r="G1167" s="59" t="s">
        <v>3577</v>
      </c>
      <c r="H1167" s="59" t="s">
        <v>388</v>
      </c>
      <c r="I1167" s="59" t="s">
        <v>4032</v>
      </c>
      <c r="J1167" s="59" t="s">
        <v>387</v>
      </c>
      <c r="K1167" s="59"/>
      <c r="L1167" s="59"/>
      <c r="M1167" s="59" t="s">
        <v>818</v>
      </c>
      <c r="N1167" s="59">
        <v>1</v>
      </c>
      <c r="O1167" s="59"/>
      <c r="P1167" s="155" t="s">
        <v>166</v>
      </c>
      <c r="Q1167" s="11" t="s">
        <v>284</v>
      </c>
      <c r="R1167" s="11"/>
      <c r="S1167" s="11"/>
      <c r="T1167" s="11"/>
      <c r="U1167" s="11"/>
      <c r="V1167" s="11">
        <v>1</v>
      </c>
      <c r="W1167" s="11"/>
      <c r="X1167" s="11"/>
      <c r="Y1167" s="11"/>
      <c r="Z1167" s="11"/>
      <c r="AA1167" s="11"/>
      <c r="AB1167" s="11"/>
      <c r="AC1167" s="11"/>
      <c r="AD1167" s="11" t="e">
        <v>#N/A</v>
      </c>
      <c r="AE1167" s="11" t="e">
        <v>#N/A</v>
      </c>
      <c r="AF1167" s="11" t="e">
        <f t="shared" si="48"/>
        <v>#N/A</v>
      </c>
      <c r="AG1167" s="11" t="e">
        <f t="shared" si="49"/>
        <v>#N/A</v>
      </c>
      <c r="AH1167" s="11"/>
      <c r="AI1167" s="11"/>
      <c r="AJ1167" s="11"/>
      <c r="AK1167" s="11"/>
      <c r="AL1167" s="11"/>
      <c r="AM1167" s="11"/>
      <c r="AN1167" s="11"/>
      <c r="AO1167" s="11">
        <v>1</v>
      </c>
    </row>
    <row r="1168" spans="1:41" x14ac:dyDescent="0.3">
      <c r="A1168" s="59" t="s">
        <v>64</v>
      </c>
      <c r="B1168" s="59">
        <v>4</v>
      </c>
      <c r="C1168" s="59" t="s">
        <v>393</v>
      </c>
      <c r="D1168" s="59" t="s">
        <v>3582</v>
      </c>
      <c r="E1168" s="59" t="s">
        <v>4</v>
      </c>
      <c r="F1168" s="59" t="s">
        <v>394</v>
      </c>
      <c r="G1168" s="59" t="s">
        <v>3582</v>
      </c>
      <c r="H1168" s="59" t="s">
        <v>393</v>
      </c>
      <c r="I1168" s="59" t="s">
        <v>4023</v>
      </c>
      <c r="J1168" s="59" t="s">
        <v>387</v>
      </c>
      <c r="K1168" s="59"/>
      <c r="L1168" s="59"/>
      <c r="M1168" s="59" t="s">
        <v>818</v>
      </c>
      <c r="N1168" s="59">
        <v>1</v>
      </c>
      <c r="O1168" s="59"/>
      <c r="P1168" s="155" t="s">
        <v>166</v>
      </c>
      <c r="Q1168" s="11" t="s">
        <v>284</v>
      </c>
      <c r="R1168" s="11"/>
      <c r="S1168" s="11"/>
      <c r="T1168" s="11"/>
      <c r="U1168" s="11"/>
      <c r="V1168" s="11">
        <v>1</v>
      </c>
      <c r="W1168" s="11"/>
      <c r="X1168" s="11"/>
      <c r="Y1168" s="11"/>
      <c r="Z1168" s="11"/>
      <c r="AA1168" s="11"/>
      <c r="AB1168" s="11"/>
      <c r="AC1168" s="11"/>
      <c r="AD1168" s="11" t="e">
        <v>#N/A</v>
      </c>
      <c r="AE1168" s="11" t="e">
        <v>#N/A</v>
      </c>
      <c r="AF1168" s="11" t="e">
        <f t="shared" si="48"/>
        <v>#N/A</v>
      </c>
      <c r="AG1168" s="11" t="e">
        <f t="shared" si="49"/>
        <v>#N/A</v>
      </c>
      <c r="AH1168" s="11"/>
      <c r="AI1168" s="11"/>
      <c r="AJ1168" s="11"/>
      <c r="AK1168" s="11"/>
      <c r="AL1168" s="11"/>
      <c r="AM1168" s="11"/>
      <c r="AN1168" s="11"/>
      <c r="AO1168" s="11">
        <v>1</v>
      </c>
    </row>
    <row r="1169" spans="1:41" x14ac:dyDescent="0.3">
      <c r="A1169" s="59" t="s">
        <v>64</v>
      </c>
      <c r="B1169" s="59">
        <v>4</v>
      </c>
      <c r="C1169" s="59" t="s">
        <v>407</v>
      </c>
      <c r="D1169" s="59" t="s">
        <v>2143</v>
      </c>
      <c r="E1169" s="59" t="s">
        <v>4</v>
      </c>
      <c r="F1169" s="77" t="s">
        <v>1701</v>
      </c>
      <c r="G1169" s="59" t="s">
        <v>2143</v>
      </c>
      <c r="H1169" s="59" t="s">
        <v>407</v>
      </c>
      <c r="I1169" s="59" t="s">
        <v>4726</v>
      </c>
      <c r="J1169" s="59" t="s">
        <v>366</v>
      </c>
      <c r="K1169" s="59"/>
      <c r="L1169" s="59"/>
      <c r="M1169" s="59" t="s">
        <v>818</v>
      </c>
      <c r="N1169" s="59">
        <v>1</v>
      </c>
      <c r="O1169" s="59"/>
      <c r="P1169" s="155" t="s">
        <v>166</v>
      </c>
      <c r="Q1169" s="11" t="s">
        <v>284</v>
      </c>
      <c r="R1169" s="11"/>
      <c r="S1169" s="11"/>
      <c r="T1169" s="11"/>
      <c r="U1169" s="11"/>
      <c r="V1169" s="11">
        <v>1</v>
      </c>
      <c r="W1169" s="11"/>
      <c r="X1169" s="11"/>
      <c r="Y1169" s="11"/>
      <c r="Z1169" s="11"/>
      <c r="AA1169" s="11"/>
      <c r="AB1169" s="11"/>
      <c r="AC1169" s="11"/>
      <c r="AD1169" s="11" t="e">
        <v>#N/A</v>
      </c>
      <c r="AE1169" s="11" t="e">
        <v>#N/A</v>
      </c>
      <c r="AF1169" s="11" t="e">
        <f t="shared" si="48"/>
        <v>#N/A</v>
      </c>
      <c r="AG1169" s="11" t="e">
        <f t="shared" si="49"/>
        <v>#N/A</v>
      </c>
      <c r="AH1169" s="11"/>
      <c r="AI1169" s="11"/>
      <c r="AJ1169" s="11"/>
      <c r="AK1169" s="11"/>
      <c r="AL1169" s="11"/>
      <c r="AM1169" s="11"/>
      <c r="AN1169" s="11"/>
      <c r="AO1169" s="11">
        <v>1</v>
      </c>
    </row>
    <row r="1170" spans="1:41" x14ac:dyDescent="0.3">
      <c r="A1170" s="59" t="s">
        <v>64</v>
      </c>
      <c r="B1170" s="59">
        <v>4</v>
      </c>
      <c r="C1170" s="59" t="s">
        <v>673</v>
      </c>
      <c r="D1170" s="59" t="s">
        <v>2145</v>
      </c>
      <c r="E1170" s="59" t="s">
        <v>4</v>
      </c>
      <c r="F1170" s="77" t="s">
        <v>1702</v>
      </c>
      <c r="G1170" s="59" t="s">
        <v>2145</v>
      </c>
      <c r="H1170" s="59" t="s">
        <v>673</v>
      </c>
      <c r="I1170" s="59" t="s">
        <v>4019</v>
      </c>
      <c r="J1170" s="59" t="s">
        <v>366</v>
      </c>
      <c r="K1170" s="59"/>
      <c r="L1170" s="59"/>
      <c r="M1170" s="59" t="s">
        <v>818</v>
      </c>
      <c r="N1170" s="59">
        <v>1</v>
      </c>
      <c r="O1170" s="59"/>
      <c r="P1170" s="155" t="s">
        <v>166</v>
      </c>
      <c r="Q1170" s="11" t="s">
        <v>284</v>
      </c>
      <c r="R1170" s="11"/>
      <c r="S1170" s="11"/>
      <c r="T1170" s="11"/>
      <c r="U1170" s="11"/>
      <c r="V1170" s="11"/>
      <c r="W1170" s="11"/>
      <c r="X1170" s="11"/>
      <c r="Y1170" s="11"/>
      <c r="Z1170" s="11"/>
      <c r="AA1170" s="11"/>
      <c r="AB1170" s="11"/>
      <c r="AC1170" s="11"/>
      <c r="AD1170" s="11" t="e">
        <v>#N/A</v>
      </c>
      <c r="AE1170" s="11" t="e">
        <v>#N/A</v>
      </c>
      <c r="AF1170" s="11" t="e">
        <f t="shared" si="48"/>
        <v>#N/A</v>
      </c>
      <c r="AG1170" s="11" t="e">
        <f t="shared" si="49"/>
        <v>#N/A</v>
      </c>
      <c r="AH1170" s="11"/>
      <c r="AI1170" s="11"/>
      <c r="AJ1170" s="11"/>
      <c r="AK1170" s="11"/>
      <c r="AL1170" s="11"/>
      <c r="AM1170" s="11"/>
      <c r="AN1170" s="11"/>
      <c r="AO1170" s="11">
        <v>1</v>
      </c>
    </row>
    <row r="1171" spans="1:41" x14ac:dyDescent="0.3">
      <c r="A1171" s="59" t="s">
        <v>64</v>
      </c>
      <c r="B1171" s="59">
        <v>4</v>
      </c>
      <c r="C1171" s="59" t="s">
        <v>683</v>
      </c>
      <c r="D1171" s="59" t="s">
        <v>796</v>
      </c>
      <c r="E1171" s="59" t="s">
        <v>4</v>
      </c>
      <c r="F1171" s="77" t="s">
        <v>1704</v>
      </c>
      <c r="G1171" s="59" t="s">
        <v>796</v>
      </c>
      <c r="H1171" s="59" t="s">
        <v>683</v>
      </c>
      <c r="I1171" s="59" t="s">
        <v>4259</v>
      </c>
      <c r="J1171" s="59" t="s">
        <v>366</v>
      </c>
      <c r="K1171" s="59"/>
      <c r="L1171" s="59"/>
      <c r="M1171" s="59" t="s">
        <v>818</v>
      </c>
      <c r="N1171" s="59">
        <v>1</v>
      </c>
      <c r="O1171" s="59"/>
      <c r="P1171" s="155" t="s">
        <v>166</v>
      </c>
      <c r="Q1171" s="11" t="s">
        <v>284</v>
      </c>
      <c r="R1171" s="11"/>
      <c r="S1171" s="11"/>
      <c r="T1171" s="11"/>
      <c r="U1171" s="11"/>
      <c r="V1171" s="11"/>
      <c r="W1171" s="11"/>
      <c r="X1171" s="11"/>
      <c r="Y1171" s="11"/>
      <c r="Z1171" s="11"/>
      <c r="AA1171" s="11"/>
      <c r="AB1171" s="11"/>
      <c r="AC1171" s="11"/>
      <c r="AD1171" s="11" t="e">
        <v>#N/A</v>
      </c>
      <c r="AE1171" s="11" t="e">
        <v>#N/A</v>
      </c>
      <c r="AF1171" s="11" t="e">
        <f t="shared" si="48"/>
        <v>#N/A</v>
      </c>
      <c r="AG1171" s="11" t="e">
        <f t="shared" si="49"/>
        <v>#N/A</v>
      </c>
      <c r="AH1171" s="11"/>
      <c r="AI1171" s="11"/>
      <c r="AJ1171" s="11"/>
      <c r="AK1171" s="11"/>
      <c r="AL1171" s="11"/>
      <c r="AM1171" s="11"/>
      <c r="AN1171" s="11"/>
      <c r="AO1171" s="11">
        <v>1</v>
      </c>
    </row>
    <row r="1172" spans="1:41" x14ac:dyDescent="0.3">
      <c r="A1172" s="59" t="s">
        <v>64</v>
      </c>
      <c r="B1172" s="59">
        <v>4</v>
      </c>
      <c r="C1172" s="59" t="s">
        <v>1705</v>
      </c>
      <c r="D1172" s="59" t="s">
        <v>818</v>
      </c>
      <c r="E1172" s="59" t="e">
        <v>#N/A</v>
      </c>
      <c r="F1172" s="77" t="s">
        <v>1706</v>
      </c>
      <c r="G1172" s="59" t="s">
        <v>818</v>
      </c>
      <c r="H1172" s="59" t="s">
        <v>1705</v>
      </c>
      <c r="I1172" s="59" t="s">
        <v>818</v>
      </c>
      <c r="J1172" s="59" t="s">
        <v>366</v>
      </c>
      <c r="K1172" s="59"/>
      <c r="L1172" s="59"/>
      <c r="M1172" s="59" t="s">
        <v>14313</v>
      </c>
      <c r="N1172" s="59">
        <v>1</v>
      </c>
      <c r="O1172" s="59"/>
      <c r="P1172" s="155" t="s">
        <v>166</v>
      </c>
      <c r="Q1172" s="11" t="s">
        <v>284</v>
      </c>
      <c r="R1172" s="11"/>
      <c r="S1172" s="11"/>
      <c r="T1172" s="11"/>
      <c r="U1172" s="11"/>
      <c r="V1172" s="11"/>
      <c r="W1172" s="11"/>
      <c r="X1172" s="11"/>
      <c r="Y1172" s="11"/>
      <c r="Z1172" s="11"/>
      <c r="AA1172" s="11"/>
      <c r="AB1172" s="11"/>
      <c r="AC1172" s="11"/>
      <c r="AD1172" s="11" t="e">
        <v>#N/A</v>
      </c>
      <c r="AE1172" s="11" t="e">
        <v>#N/A</v>
      </c>
      <c r="AF1172" s="11" t="e">
        <f t="shared" si="48"/>
        <v>#N/A</v>
      </c>
      <c r="AG1172" s="11" t="e">
        <f t="shared" si="49"/>
        <v>#N/A</v>
      </c>
      <c r="AH1172" s="11"/>
      <c r="AI1172" s="11"/>
      <c r="AJ1172" s="11"/>
      <c r="AK1172" s="11"/>
      <c r="AL1172" s="11"/>
      <c r="AM1172" s="11"/>
      <c r="AN1172" s="11"/>
      <c r="AO1172" s="11"/>
    </row>
    <row r="1173" spans="1:41" x14ac:dyDescent="0.3">
      <c r="A1173" s="59" t="s">
        <v>64</v>
      </c>
      <c r="B1173" s="59">
        <v>4</v>
      </c>
      <c r="C1173" s="59" t="s">
        <v>726</v>
      </c>
      <c r="D1173" s="59" t="s">
        <v>818</v>
      </c>
      <c r="E1173" s="59" t="e">
        <v>#N/A</v>
      </c>
      <c r="F1173" s="77" t="s">
        <v>1709</v>
      </c>
      <c r="G1173" s="59" t="s">
        <v>818</v>
      </c>
      <c r="H1173" s="59" t="s">
        <v>726</v>
      </c>
      <c r="I1173" s="59" t="s">
        <v>818</v>
      </c>
      <c r="J1173" s="59" t="s">
        <v>366</v>
      </c>
      <c r="K1173" s="59"/>
      <c r="L1173" s="59"/>
      <c r="M1173" s="59" t="s">
        <v>14313</v>
      </c>
      <c r="N1173" s="59">
        <v>1</v>
      </c>
      <c r="O1173" s="59"/>
      <c r="P1173" s="155" t="s">
        <v>166</v>
      </c>
      <c r="Q1173" s="11" t="s">
        <v>284</v>
      </c>
      <c r="R1173" s="11"/>
      <c r="S1173" s="11"/>
      <c r="T1173" s="11"/>
      <c r="U1173" s="11"/>
      <c r="V1173" s="11"/>
      <c r="W1173" s="11"/>
      <c r="X1173" s="11"/>
      <c r="Y1173" s="11"/>
      <c r="Z1173" s="11"/>
      <c r="AA1173" s="11"/>
      <c r="AB1173" s="11"/>
      <c r="AC1173" s="11"/>
      <c r="AD1173" s="11" t="e">
        <v>#N/A</v>
      </c>
      <c r="AE1173" s="11" t="e">
        <v>#N/A</v>
      </c>
      <c r="AF1173" s="11" t="e">
        <f t="shared" si="48"/>
        <v>#N/A</v>
      </c>
      <c r="AG1173" s="11" t="e">
        <f t="shared" si="49"/>
        <v>#N/A</v>
      </c>
      <c r="AH1173" s="11"/>
      <c r="AI1173" s="11"/>
      <c r="AJ1173" s="11"/>
      <c r="AK1173" s="11"/>
      <c r="AL1173" s="11"/>
      <c r="AM1173" s="11"/>
      <c r="AN1173" s="11"/>
      <c r="AO1173" s="11"/>
    </row>
    <row r="1174" spans="1:41" x14ac:dyDescent="0.3">
      <c r="A1174" s="59" t="s">
        <v>64</v>
      </c>
      <c r="B1174" s="59">
        <v>4</v>
      </c>
      <c r="C1174" s="59" t="s">
        <v>321</v>
      </c>
      <c r="D1174" s="59" t="s">
        <v>3522</v>
      </c>
      <c r="E1174" s="59" t="s">
        <v>3194</v>
      </c>
      <c r="F1174" s="59" t="s">
        <v>1710</v>
      </c>
      <c r="G1174" s="59" t="s">
        <v>3522</v>
      </c>
      <c r="H1174" s="59" t="s">
        <v>321</v>
      </c>
      <c r="I1174" s="59" t="s">
        <v>4029</v>
      </c>
      <c r="J1174" s="59" t="s">
        <v>366</v>
      </c>
      <c r="K1174" s="59"/>
      <c r="L1174" s="59"/>
      <c r="M1174" s="59" t="s">
        <v>818</v>
      </c>
      <c r="N1174" s="59">
        <v>1</v>
      </c>
      <c r="O1174" s="59"/>
      <c r="P1174" s="155" t="s">
        <v>166</v>
      </c>
      <c r="Q1174" s="11" t="s">
        <v>284</v>
      </c>
      <c r="R1174" s="11">
        <v>1</v>
      </c>
      <c r="S1174" s="11">
        <v>1</v>
      </c>
      <c r="T1174" s="11"/>
      <c r="U1174" s="11" t="s">
        <v>1711</v>
      </c>
      <c r="V1174" s="11">
        <v>1</v>
      </c>
      <c r="W1174" s="11"/>
      <c r="X1174" s="11"/>
      <c r="Y1174" s="11"/>
      <c r="Z1174" s="11"/>
      <c r="AA1174" s="11"/>
      <c r="AB1174" s="11"/>
      <c r="AC1174" s="11"/>
      <c r="AD1174" s="11" t="e">
        <v>#N/A</v>
      </c>
      <c r="AE1174" s="11" t="e">
        <v>#N/A</v>
      </c>
      <c r="AF1174" s="11" t="e">
        <f t="shared" si="48"/>
        <v>#N/A</v>
      </c>
      <c r="AG1174" s="11" t="e">
        <f t="shared" si="49"/>
        <v>#N/A</v>
      </c>
      <c r="AH1174" s="11"/>
      <c r="AI1174" s="11"/>
      <c r="AJ1174" s="11"/>
      <c r="AK1174" s="11"/>
      <c r="AL1174" s="11"/>
      <c r="AM1174" s="11"/>
      <c r="AN1174" s="11"/>
      <c r="AO1174" s="11">
        <v>1</v>
      </c>
    </row>
    <row r="1175" spans="1:41" x14ac:dyDescent="0.3">
      <c r="A1175" s="59" t="s">
        <v>64</v>
      </c>
      <c r="B1175" s="59">
        <v>4</v>
      </c>
      <c r="C1175" s="59" t="s">
        <v>271</v>
      </c>
      <c r="D1175" s="59" t="s">
        <v>3224</v>
      </c>
      <c r="E1175" s="59" t="s">
        <v>3194</v>
      </c>
      <c r="F1175" s="77" t="s">
        <v>1712</v>
      </c>
      <c r="G1175" s="59" t="s">
        <v>3224</v>
      </c>
      <c r="H1175" s="59" t="s">
        <v>271</v>
      </c>
      <c r="I1175" s="59" t="s">
        <v>4161</v>
      </c>
      <c r="J1175" s="59" t="s">
        <v>366</v>
      </c>
      <c r="K1175" s="59"/>
      <c r="L1175" s="59"/>
      <c r="M1175" s="59" t="s">
        <v>818</v>
      </c>
      <c r="N1175" s="59">
        <v>1</v>
      </c>
      <c r="O1175" s="59"/>
      <c r="P1175" s="155" t="s">
        <v>166</v>
      </c>
      <c r="Q1175" s="11" t="s">
        <v>284</v>
      </c>
      <c r="R1175" s="11"/>
      <c r="S1175" s="11"/>
      <c r="T1175" s="11"/>
      <c r="U1175" s="11"/>
      <c r="V1175" s="11"/>
      <c r="W1175" s="11"/>
      <c r="X1175" s="11"/>
      <c r="Y1175" s="11"/>
      <c r="Z1175" s="11"/>
      <c r="AA1175" s="11"/>
      <c r="AB1175" s="11"/>
      <c r="AC1175" s="11"/>
      <c r="AD1175" s="11" t="e">
        <v>#N/A</v>
      </c>
      <c r="AE1175" s="11" t="e">
        <v>#N/A</v>
      </c>
      <c r="AF1175" s="11" t="e">
        <f t="shared" si="48"/>
        <v>#N/A</v>
      </c>
      <c r="AG1175" s="11" t="e">
        <f t="shared" si="49"/>
        <v>#N/A</v>
      </c>
      <c r="AH1175" s="11"/>
      <c r="AI1175" s="11"/>
      <c r="AJ1175" s="11"/>
      <c r="AK1175" s="11"/>
      <c r="AL1175" s="11"/>
      <c r="AM1175" s="11"/>
      <c r="AN1175" s="11"/>
      <c r="AO1175" s="11">
        <v>1</v>
      </c>
    </row>
    <row r="1176" spans="1:41" x14ac:dyDescent="0.3">
      <c r="A1176" s="59" t="s">
        <v>64</v>
      </c>
      <c r="B1176" s="59">
        <v>4</v>
      </c>
      <c r="C1176" s="59" t="s">
        <v>274</v>
      </c>
      <c r="D1176" s="59" t="s">
        <v>814</v>
      </c>
      <c r="E1176" s="59" t="s">
        <v>11</v>
      </c>
      <c r="F1176" s="77" t="s">
        <v>1713</v>
      </c>
      <c r="G1176" s="59" t="s">
        <v>814</v>
      </c>
      <c r="H1176" s="59" t="s">
        <v>274</v>
      </c>
      <c r="I1176" s="59" t="s">
        <v>4512</v>
      </c>
      <c r="J1176" s="59" t="s">
        <v>366</v>
      </c>
      <c r="K1176" s="59"/>
      <c r="L1176" s="59"/>
      <c r="M1176" s="59" t="s">
        <v>818</v>
      </c>
      <c r="N1176" s="59">
        <v>1</v>
      </c>
      <c r="O1176" s="59"/>
      <c r="P1176" s="155" t="s">
        <v>166</v>
      </c>
      <c r="Q1176" s="11" t="s">
        <v>284</v>
      </c>
      <c r="R1176" s="11"/>
      <c r="S1176" s="11"/>
      <c r="T1176" s="11"/>
      <c r="U1176" s="11"/>
      <c r="V1176" s="11">
        <v>1</v>
      </c>
      <c r="W1176" s="11"/>
      <c r="X1176" s="11"/>
      <c r="Y1176" s="11"/>
      <c r="Z1176" s="11"/>
      <c r="AA1176" s="11"/>
      <c r="AB1176" s="11"/>
      <c r="AC1176" s="11"/>
      <c r="AD1176" s="11" t="e">
        <v>#N/A</v>
      </c>
      <c r="AE1176" s="11" t="e">
        <v>#N/A</v>
      </c>
      <c r="AF1176" s="11" t="e">
        <f t="shared" si="48"/>
        <v>#N/A</v>
      </c>
      <c r="AG1176" s="11" t="e">
        <f t="shared" si="49"/>
        <v>#N/A</v>
      </c>
      <c r="AH1176" s="11"/>
      <c r="AI1176" s="11"/>
      <c r="AJ1176" s="11"/>
      <c r="AK1176" s="11"/>
      <c r="AL1176" s="11"/>
      <c r="AM1176" s="11"/>
      <c r="AN1176" s="11"/>
      <c r="AO1176" s="11">
        <v>1</v>
      </c>
    </row>
    <row r="1177" spans="1:41" x14ac:dyDescent="0.3">
      <c r="A1177" s="59" t="s">
        <v>64</v>
      </c>
      <c r="B1177" s="59">
        <v>4</v>
      </c>
      <c r="C1177" s="59"/>
      <c r="D1177" s="59" t="s">
        <v>818</v>
      </c>
      <c r="E1177" s="59" t="e">
        <v>#N/A</v>
      </c>
      <c r="F1177" s="77" t="s">
        <v>1714</v>
      </c>
      <c r="G1177" s="59" t="s">
        <v>818</v>
      </c>
      <c r="H1177" s="59" t="s">
        <v>818</v>
      </c>
      <c r="I1177" s="59" t="s">
        <v>818</v>
      </c>
      <c r="J1177" s="59"/>
      <c r="K1177" s="59"/>
      <c r="L1177" s="59"/>
      <c r="M1177" s="59" t="s">
        <v>14313</v>
      </c>
      <c r="N1177" s="59">
        <v>1</v>
      </c>
      <c r="O1177" s="59"/>
      <c r="P1177" s="155" t="s">
        <v>166</v>
      </c>
      <c r="Q1177" s="11" t="s">
        <v>284</v>
      </c>
      <c r="R1177" s="11"/>
      <c r="S1177" s="11"/>
      <c r="T1177" s="11"/>
      <c r="U1177" s="11"/>
      <c r="V1177" s="11"/>
      <c r="W1177" s="11"/>
      <c r="X1177" s="11"/>
      <c r="Y1177" s="11"/>
      <c r="Z1177" s="11"/>
      <c r="AA1177" s="11"/>
      <c r="AB1177" s="11"/>
      <c r="AC1177" s="11"/>
      <c r="AD1177" s="11" t="e">
        <v>#N/A</v>
      </c>
      <c r="AE1177" s="11" t="e">
        <v>#N/A</v>
      </c>
      <c r="AF1177" s="11" t="e">
        <f t="shared" si="48"/>
        <v>#N/A</v>
      </c>
      <c r="AG1177" s="11" t="e">
        <f t="shared" si="49"/>
        <v>#N/A</v>
      </c>
      <c r="AH1177" s="11"/>
      <c r="AI1177" s="11"/>
      <c r="AJ1177" s="11"/>
      <c r="AK1177" s="11"/>
      <c r="AL1177" s="11"/>
      <c r="AM1177" s="11"/>
      <c r="AN1177" s="11"/>
      <c r="AO1177" s="11"/>
    </row>
    <row r="1178" spans="1:41" x14ac:dyDescent="0.3">
      <c r="A1178" s="59" t="s">
        <v>64</v>
      </c>
      <c r="B1178" s="59">
        <v>4</v>
      </c>
      <c r="C1178" s="59"/>
      <c r="D1178" s="59" t="s">
        <v>818</v>
      </c>
      <c r="E1178" s="59" t="e">
        <v>#N/A</v>
      </c>
      <c r="F1178" s="77" t="s">
        <v>442</v>
      </c>
      <c r="G1178" s="59" t="s">
        <v>818</v>
      </c>
      <c r="H1178" s="59" t="s">
        <v>818</v>
      </c>
      <c r="I1178" s="59" t="s">
        <v>818</v>
      </c>
      <c r="J1178" s="59" t="s">
        <v>439</v>
      </c>
      <c r="K1178" s="59"/>
      <c r="L1178" s="59"/>
      <c r="M1178" s="59" t="s">
        <v>14313</v>
      </c>
      <c r="N1178" s="59">
        <v>1</v>
      </c>
      <c r="O1178" s="59"/>
      <c r="P1178" s="155" t="s">
        <v>166</v>
      </c>
      <c r="Q1178" s="11" t="s">
        <v>284</v>
      </c>
      <c r="R1178" s="11"/>
      <c r="S1178" s="11"/>
      <c r="T1178" s="11"/>
      <c r="U1178" s="11"/>
      <c r="V1178" s="11"/>
      <c r="W1178" s="11"/>
      <c r="X1178" s="11"/>
      <c r="Y1178" s="11"/>
      <c r="Z1178" s="11"/>
      <c r="AA1178" s="11"/>
      <c r="AB1178" s="11"/>
      <c r="AC1178" s="11"/>
      <c r="AD1178" s="11" t="e">
        <v>#N/A</v>
      </c>
      <c r="AE1178" s="11" t="e">
        <v>#N/A</v>
      </c>
      <c r="AF1178" s="11" t="e">
        <f t="shared" si="48"/>
        <v>#N/A</v>
      </c>
      <c r="AG1178" s="11" t="e">
        <f t="shared" si="49"/>
        <v>#N/A</v>
      </c>
      <c r="AH1178" s="11"/>
      <c r="AI1178" s="11"/>
      <c r="AJ1178" s="11"/>
      <c r="AK1178" s="11"/>
      <c r="AL1178" s="11"/>
      <c r="AM1178" s="11"/>
      <c r="AN1178" s="11"/>
      <c r="AO1178" s="11"/>
    </row>
    <row r="1179" spans="1:41" x14ac:dyDescent="0.3">
      <c r="A1179" s="59" t="s">
        <v>64</v>
      </c>
      <c r="B1179" s="59">
        <v>4</v>
      </c>
      <c r="C1179" s="59"/>
      <c r="D1179" s="59" t="s">
        <v>818</v>
      </c>
      <c r="E1179" s="59" t="e">
        <v>#N/A</v>
      </c>
      <c r="F1179" s="77" t="s">
        <v>497</v>
      </c>
      <c r="G1179" s="59" t="s">
        <v>818</v>
      </c>
      <c r="H1179" s="59" t="s">
        <v>818</v>
      </c>
      <c r="I1179" s="59" t="s">
        <v>818</v>
      </c>
      <c r="J1179" s="59" t="s">
        <v>498</v>
      </c>
      <c r="K1179" s="59"/>
      <c r="L1179" s="59"/>
      <c r="M1179" s="59" t="s">
        <v>14313</v>
      </c>
      <c r="N1179" s="59">
        <v>1</v>
      </c>
      <c r="O1179" s="59"/>
      <c r="P1179" s="155" t="s">
        <v>166</v>
      </c>
      <c r="Q1179" s="11" t="s">
        <v>284</v>
      </c>
      <c r="R1179" s="11"/>
      <c r="S1179" s="11"/>
      <c r="T1179" s="11"/>
      <c r="U1179" s="11"/>
      <c r="V1179" s="11"/>
      <c r="W1179" s="11"/>
      <c r="X1179" s="11"/>
      <c r="Y1179" s="11"/>
      <c r="Z1179" s="11"/>
      <c r="AA1179" s="11"/>
      <c r="AB1179" s="11"/>
      <c r="AC1179" s="11"/>
      <c r="AD1179" s="11" t="e">
        <v>#N/A</v>
      </c>
      <c r="AE1179" s="11" t="e">
        <v>#N/A</v>
      </c>
      <c r="AF1179" s="11" t="e">
        <f t="shared" si="48"/>
        <v>#N/A</v>
      </c>
      <c r="AG1179" s="11" t="e">
        <f t="shared" si="49"/>
        <v>#N/A</v>
      </c>
      <c r="AH1179" s="11"/>
      <c r="AI1179" s="11"/>
      <c r="AJ1179" s="11"/>
      <c r="AK1179" s="11"/>
      <c r="AL1179" s="11"/>
      <c r="AM1179" s="11"/>
      <c r="AN1179" s="11"/>
      <c r="AO1179" s="11"/>
    </row>
    <row r="1180" spans="1:41" x14ac:dyDescent="0.3">
      <c r="A1180" s="59" t="s">
        <v>64</v>
      </c>
      <c r="B1180" s="59">
        <v>4</v>
      </c>
      <c r="C1180" s="59"/>
      <c r="D1180" s="59" t="s">
        <v>818</v>
      </c>
      <c r="E1180" s="59" t="e">
        <v>#N/A</v>
      </c>
      <c r="F1180" s="77" t="s">
        <v>1715</v>
      </c>
      <c r="G1180" s="59" t="s">
        <v>818</v>
      </c>
      <c r="H1180" s="59" t="s">
        <v>818</v>
      </c>
      <c r="I1180" s="59" t="s">
        <v>818</v>
      </c>
      <c r="J1180" s="59"/>
      <c r="K1180" s="59"/>
      <c r="L1180" s="59"/>
      <c r="M1180" s="59" t="s">
        <v>14313</v>
      </c>
      <c r="N1180" s="59">
        <v>1</v>
      </c>
      <c r="O1180" s="59"/>
      <c r="P1180" s="155" t="s">
        <v>166</v>
      </c>
      <c r="Q1180" s="11" t="s">
        <v>284</v>
      </c>
      <c r="R1180" s="11"/>
      <c r="S1180" s="11"/>
      <c r="T1180" s="11"/>
      <c r="U1180" s="11"/>
      <c r="V1180" s="11"/>
      <c r="W1180" s="11"/>
      <c r="X1180" s="11"/>
      <c r="Y1180" s="11"/>
      <c r="Z1180" s="11"/>
      <c r="AA1180" s="11"/>
      <c r="AB1180" s="11"/>
      <c r="AC1180" s="11"/>
      <c r="AD1180" s="11" t="e">
        <v>#N/A</v>
      </c>
      <c r="AE1180" s="11" t="e">
        <v>#N/A</v>
      </c>
      <c r="AF1180" s="11" t="e">
        <f t="shared" si="48"/>
        <v>#N/A</v>
      </c>
      <c r="AG1180" s="11" t="e">
        <f t="shared" si="49"/>
        <v>#N/A</v>
      </c>
      <c r="AH1180" s="11"/>
      <c r="AI1180" s="11"/>
      <c r="AJ1180" s="11"/>
      <c r="AK1180" s="11"/>
      <c r="AL1180" s="11"/>
      <c r="AM1180" s="11"/>
      <c r="AN1180" s="11"/>
      <c r="AO1180" s="11"/>
    </row>
    <row r="1181" spans="1:41" x14ac:dyDescent="0.3">
      <c r="A1181" s="59" t="s">
        <v>64</v>
      </c>
      <c r="B1181" s="59">
        <v>4</v>
      </c>
      <c r="C1181" s="59"/>
      <c r="D1181" s="59" t="s">
        <v>818</v>
      </c>
      <c r="E1181" s="59" t="e">
        <v>#N/A</v>
      </c>
      <c r="F1181" s="77" t="s">
        <v>445</v>
      </c>
      <c r="G1181" s="59" t="s">
        <v>818</v>
      </c>
      <c r="H1181" s="59" t="s">
        <v>818</v>
      </c>
      <c r="I1181" s="59" t="s">
        <v>818</v>
      </c>
      <c r="J1181" s="59" t="s">
        <v>439</v>
      </c>
      <c r="K1181" s="59"/>
      <c r="L1181" s="59"/>
      <c r="M1181" s="59" t="s">
        <v>14313</v>
      </c>
      <c r="N1181" s="59">
        <v>1</v>
      </c>
      <c r="O1181" s="59"/>
      <c r="P1181" s="155" t="s">
        <v>166</v>
      </c>
      <c r="Q1181" s="11" t="s">
        <v>284</v>
      </c>
      <c r="R1181" s="11"/>
      <c r="S1181" s="11"/>
      <c r="T1181" s="11"/>
      <c r="U1181" s="11"/>
      <c r="V1181" s="11"/>
      <c r="W1181" s="11"/>
      <c r="X1181" s="11"/>
      <c r="Y1181" s="11"/>
      <c r="Z1181" s="11"/>
      <c r="AA1181" s="11"/>
      <c r="AB1181" s="11"/>
      <c r="AC1181" s="11"/>
      <c r="AD1181" s="11" t="e">
        <v>#N/A</v>
      </c>
      <c r="AE1181" s="11" t="e">
        <v>#N/A</v>
      </c>
      <c r="AF1181" s="11" t="e">
        <f t="shared" si="48"/>
        <v>#N/A</v>
      </c>
      <c r="AG1181" s="11" t="e">
        <f t="shared" si="49"/>
        <v>#N/A</v>
      </c>
      <c r="AH1181" s="11"/>
      <c r="AI1181" s="11"/>
      <c r="AJ1181" s="11"/>
      <c r="AK1181" s="11"/>
      <c r="AL1181" s="11"/>
      <c r="AM1181" s="11"/>
      <c r="AN1181" s="11"/>
      <c r="AO1181" s="11"/>
    </row>
    <row r="1182" spans="1:41" x14ac:dyDescent="0.3">
      <c r="A1182" s="59" t="s">
        <v>64</v>
      </c>
      <c r="B1182" s="59">
        <v>4</v>
      </c>
      <c r="C1182" s="59"/>
      <c r="D1182" s="59" t="s">
        <v>818</v>
      </c>
      <c r="E1182" s="59" t="e">
        <v>#N/A</v>
      </c>
      <c r="F1182" s="59" t="s">
        <v>1682</v>
      </c>
      <c r="G1182" s="59" t="s">
        <v>818</v>
      </c>
      <c r="H1182" s="59" t="s">
        <v>818</v>
      </c>
      <c r="I1182" s="59" t="s">
        <v>818</v>
      </c>
      <c r="J1182" s="59" t="s">
        <v>1716</v>
      </c>
      <c r="K1182" s="59"/>
      <c r="L1182" s="59"/>
      <c r="M1182" s="59" t="s">
        <v>14313</v>
      </c>
      <c r="N1182" s="59">
        <v>1</v>
      </c>
      <c r="O1182" s="59"/>
      <c r="P1182" s="155" t="s">
        <v>166</v>
      </c>
      <c r="Q1182" s="11" t="s">
        <v>284</v>
      </c>
      <c r="R1182" s="11"/>
      <c r="S1182" s="11"/>
      <c r="T1182" s="11"/>
      <c r="U1182" s="11"/>
      <c r="V1182" s="11"/>
      <c r="W1182" s="11"/>
      <c r="X1182" s="11"/>
      <c r="Y1182" s="11"/>
      <c r="Z1182" s="11"/>
      <c r="AA1182" s="11"/>
      <c r="AB1182" s="11"/>
      <c r="AC1182" s="11"/>
      <c r="AD1182" s="11" t="e">
        <v>#N/A</v>
      </c>
      <c r="AE1182" s="11" t="e">
        <v>#N/A</v>
      </c>
      <c r="AF1182" s="11" t="e">
        <f t="shared" si="48"/>
        <v>#N/A</v>
      </c>
      <c r="AG1182" s="11" t="e">
        <f t="shared" si="49"/>
        <v>#N/A</v>
      </c>
      <c r="AH1182" s="11"/>
      <c r="AI1182" s="11"/>
      <c r="AJ1182" s="11"/>
      <c r="AK1182" s="11"/>
      <c r="AL1182" s="11"/>
      <c r="AM1182" s="11"/>
      <c r="AN1182" s="11"/>
      <c r="AO1182" s="11"/>
    </row>
    <row r="1183" spans="1:41" x14ac:dyDescent="0.3">
      <c r="A1183" s="59" t="s">
        <v>64</v>
      </c>
      <c r="B1183" s="59">
        <v>4</v>
      </c>
      <c r="C1183" s="59" t="s">
        <v>212</v>
      </c>
      <c r="D1183" s="59" t="s">
        <v>242</v>
      </c>
      <c r="E1183" s="59" t="s">
        <v>16</v>
      </c>
      <c r="F1183" s="59" t="s">
        <v>243</v>
      </c>
      <c r="G1183" s="59" t="s">
        <v>242</v>
      </c>
      <c r="H1183" s="59" t="s">
        <v>212</v>
      </c>
      <c r="I1183" s="59" t="s">
        <v>4716</v>
      </c>
      <c r="J1183" s="59" t="s">
        <v>366</v>
      </c>
      <c r="K1183" s="59"/>
      <c r="L1183" s="59"/>
      <c r="M1183" s="59" t="s">
        <v>818</v>
      </c>
      <c r="N1183" s="59">
        <v>1</v>
      </c>
      <c r="O1183" s="59"/>
      <c r="P1183" s="155" t="s">
        <v>166</v>
      </c>
      <c r="Q1183" s="11" t="s">
        <v>284</v>
      </c>
      <c r="R1183" s="11"/>
      <c r="S1183" s="11"/>
      <c r="T1183" s="11"/>
      <c r="U1183" s="11"/>
      <c r="V1183" s="11">
        <v>1</v>
      </c>
      <c r="W1183" s="11"/>
      <c r="X1183" s="11"/>
      <c r="Y1183" s="11"/>
      <c r="Z1183" s="11"/>
      <c r="AA1183" s="11"/>
      <c r="AB1183" s="11"/>
      <c r="AC1183" s="11"/>
      <c r="AD1183" s="11" t="e">
        <v>#N/A</v>
      </c>
      <c r="AE1183" s="11" t="e">
        <v>#N/A</v>
      </c>
      <c r="AF1183" s="11" t="e">
        <f t="shared" si="48"/>
        <v>#N/A</v>
      </c>
      <c r="AG1183" s="11" t="e">
        <f t="shared" si="49"/>
        <v>#N/A</v>
      </c>
      <c r="AH1183" s="11"/>
      <c r="AI1183" s="11"/>
      <c r="AJ1183" s="11"/>
      <c r="AK1183" s="11"/>
      <c r="AL1183" s="11"/>
      <c r="AM1183" s="11"/>
      <c r="AN1183" s="11"/>
      <c r="AO1183" s="11">
        <v>1</v>
      </c>
    </row>
    <row r="1184" spans="1:41" x14ac:dyDescent="0.3">
      <c r="A1184" s="59" t="s">
        <v>64</v>
      </c>
      <c r="B1184" s="59">
        <v>4</v>
      </c>
      <c r="C1184" s="59" t="s">
        <v>297</v>
      </c>
      <c r="D1184" s="59" t="s">
        <v>3616</v>
      </c>
      <c r="E1184" s="59" t="s">
        <v>20</v>
      </c>
      <c r="F1184" s="77" t="s">
        <v>1749</v>
      </c>
      <c r="G1184" s="59" t="s">
        <v>3616</v>
      </c>
      <c r="H1184" s="59" t="s">
        <v>297</v>
      </c>
      <c r="I1184" s="59" t="s">
        <v>297</v>
      </c>
      <c r="J1184" s="59" t="s">
        <v>366</v>
      </c>
      <c r="K1184" s="59"/>
      <c r="L1184" s="59"/>
      <c r="M1184" s="59" t="s">
        <v>818</v>
      </c>
      <c r="N1184" s="59">
        <v>1</v>
      </c>
      <c r="O1184" s="59"/>
      <c r="P1184" s="155" t="s">
        <v>166</v>
      </c>
      <c r="Q1184" s="11" t="s">
        <v>284</v>
      </c>
      <c r="R1184" s="11"/>
      <c r="S1184" s="11"/>
      <c r="T1184" s="11"/>
      <c r="U1184" s="11"/>
      <c r="V1184" s="11">
        <v>1</v>
      </c>
      <c r="W1184" s="11"/>
      <c r="X1184" s="11"/>
      <c r="Y1184" s="11"/>
      <c r="Z1184" s="11"/>
      <c r="AA1184" s="11"/>
      <c r="AB1184" s="11"/>
      <c r="AC1184" s="11"/>
      <c r="AD1184" s="11" t="e">
        <v>#N/A</v>
      </c>
      <c r="AE1184" s="11" t="e">
        <v>#N/A</v>
      </c>
      <c r="AF1184" s="11" t="e">
        <f t="shared" si="48"/>
        <v>#N/A</v>
      </c>
      <c r="AG1184" s="11" t="e">
        <f t="shared" si="49"/>
        <v>#N/A</v>
      </c>
      <c r="AH1184" s="11"/>
      <c r="AI1184" s="11"/>
      <c r="AJ1184" s="11"/>
      <c r="AK1184" s="11"/>
      <c r="AL1184" s="11"/>
      <c r="AM1184" s="11"/>
      <c r="AN1184" s="11"/>
      <c r="AO1184" s="11">
        <v>1</v>
      </c>
    </row>
    <row r="1185" spans="1:41" x14ac:dyDescent="0.3">
      <c r="A1185" s="59" t="s">
        <v>64</v>
      </c>
      <c r="B1185" s="59">
        <v>4</v>
      </c>
      <c r="C1185" s="59" t="s">
        <v>337</v>
      </c>
      <c r="D1185" s="59" t="s">
        <v>486</v>
      </c>
      <c r="E1185" s="59" t="s">
        <v>20</v>
      </c>
      <c r="F1185" s="77" t="s">
        <v>1906</v>
      </c>
      <c r="G1185" s="59" t="s">
        <v>486</v>
      </c>
      <c r="H1185" s="59" t="s">
        <v>337</v>
      </c>
      <c r="I1185" s="59" t="s">
        <v>4211</v>
      </c>
      <c r="J1185" s="59" t="s">
        <v>366</v>
      </c>
      <c r="K1185" s="59"/>
      <c r="L1185" s="59"/>
      <c r="M1185" s="59" t="s">
        <v>818</v>
      </c>
      <c r="N1185" s="59">
        <v>1</v>
      </c>
      <c r="O1185" s="59"/>
      <c r="P1185" s="155" t="s">
        <v>166</v>
      </c>
      <c r="Q1185" s="11" t="s">
        <v>284</v>
      </c>
      <c r="R1185" s="11"/>
      <c r="S1185" s="11"/>
      <c r="T1185" s="11"/>
      <c r="U1185" s="11"/>
      <c r="V1185" s="11">
        <v>1</v>
      </c>
      <c r="W1185" s="11"/>
      <c r="X1185" s="11"/>
      <c r="Y1185" s="11"/>
      <c r="Z1185" s="11"/>
      <c r="AA1185" s="11"/>
      <c r="AB1185" s="11"/>
      <c r="AC1185" s="11"/>
      <c r="AD1185" s="11" t="e">
        <v>#N/A</v>
      </c>
      <c r="AE1185" s="11" t="e">
        <v>#N/A</v>
      </c>
      <c r="AF1185" s="11" t="e">
        <f t="shared" si="48"/>
        <v>#N/A</v>
      </c>
      <c r="AG1185" s="11" t="e">
        <f t="shared" si="49"/>
        <v>#N/A</v>
      </c>
      <c r="AH1185" s="11"/>
      <c r="AI1185" s="11"/>
      <c r="AJ1185" s="11"/>
      <c r="AK1185" s="11"/>
      <c r="AL1185" s="11"/>
      <c r="AM1185" s="11"/>
      <c r="AN1185" s="11"/>
      <c r="AO1185" s="11">
        <v>1</v>
      </c>
    </row>
    <row r="1186" spans="1:41" x14ac:dyDescent="0.3">
      <c r="A1186" s="59" t="s">
        <v>64</v>
      </c>
      <c r="B1186" s="59">
        <v>4</v>
      </c>
      <c r="C1186" s="59" t="s">
        <v>191</v>
      </c>
      <c r="D1186" s="59" t="s">
        <v>3258</v>
      </c>
      <c r="E1186" s="59" t="s">
        <v>16</v>
      </c>
      <c r="F1186" s="59" t="s">
        <v>575</v>
      </c>
      <c r="G1186" s="59" t="s">
        <v>3258</v>
      </c>
      <c r="H1186" s="59" t="s">
        <v>191</v>
      </c>
      <c r="I1186" s="59" t="s">
        <v>4263</v>
      </c>
      <c r="J1186" s="59" t="s">
        <v>366</v>
      </c>
      <c r="K1186" s="59"/>
      <c r="L1186" s="59"/>
      <c r="M1186" s="59" t="s">
        <v>818</v>
      </c>
      <c r="N1186" s="59">
        <v>1</v>
      </c>
      <c r="O1186" s="59"/>
      <c r="P1186" s="155" t="s">
        <v>166</v>
      </c>
      <c r="Q1186" s="11" t="s">
        <v>284</v>
      </c>
      <c r="R1186" s="11"/>
      <c r="S1186" s="11"/>
      <c r="T1186" s="11"/>
      <c r="U1186" s="11"/>
      <c r="V1186" s="11">
        <v>1</v>
      </c>
      <c r="W1186" s="11"/>
      <c r="X1186" s="11"/>
      <c r="Y1186" s="11"/>
      <c r="Z1186" s="11"/>
      <c r="AA1186" s="11"/>
      <c r="AB1186" s="11"/>
      <c r="AC1186" s="11"/>
      <c r="AD1186" s="11" t="e">
        <v>#N/A</v>
      </c>
      <c r="AE1186" s="11" t="e">
        <v>#N/A</v>
      </c>
      <c r="AF1186" s="11" t="e">
        <f t="shared" si="48"/>
        <v>#N/A</v>
      </c>
      <c r="AG1186" s="11" t="e">
        <f t="shared" si="49"/>
        <v>#N/A</v>
      </c>
      <c r="AH1186" s="11"/>
      <c r="AI1186" s="11"/>
      <c r="AJ1186" s="11"/>
      <c r="AK1186" s="11"/>
      <c r="AL1186" s="11"/>
      <c r="AM1186" s="11">
        <v>1</v>
      </c>
      <c r="AN1186" s="11"/>
      <c r="AO1186" s="11">
        <v>1</v>
      </c>
    </row>
    <row r="1187" spans="1:41" x14ac:dyDescent="0.3">
      <c r="A1187" s="59" t="s">
        <v>64</v>
      </c>
      <c r="B1187" s="59">
        <v>4</v>
      </c>
      <c r="C1187" s="59" t="s">
        <v>24</v>
      </c>
      <c r="D1187" s="59" t="s">
        <v>3221</v>
      </c>
      <c r="E1187" s="59" t="s">
        <v>13</v>
      </c>
      <c r="F1187" s="77" t="s">
        <v>1690</v>
      </c>
      <c r="G1187" s="59" t="s">
        <v>3221</v>
      </c>
      <c r="H1187" s="59" t="s">
        <v>24</v>
      </c>
      <c r="I1187" s="59" t="s">
        <v>5532</v>
      </c>
      <c r="J1187" s="59" t="s">
        <v>366</v>
      </c>
      <c r="K1187" s="59"/>
      <c r="L1187" s="59"/>
      <c r="M1187" s="59" t="s">
        <v>818</v>
      </c>
      <c r="N1187" s="59">
        <v>1</v>
      </c>
      <c r="O1187" s="59"/>
      <c r="P1187" s="155" t="s">
        <v>166</v>
      </c>
      <c r="Q1187" s="11" t="s">
        <v>284</v>
      </c>
      <c r="R1187" s="11"/>
      <c r="S1187" s="11"/>
      <c r="T1187" s="11"/>
      <c r="U1187" s="11"/>
      <c r="V1187" s="11">
        <v>1</v>
      </c>
      <c r="W1187" s="11"/>
      <c r="X1187" s="11">
        <v>1</v>
      </c>
      <c r="Y1187" s="11"/>
      <c r="Z1187" s="11"/>
      <c r="AA1187" s="11"/>
      <c r="AB1187" s="11"/>
      <c r="AC1187" s="11"/>
      <c r="AD1187" s="11" t="e">
        <v>#N/A</v>
      </c>
      <c r="AE1187" s="11" t="e">
        <v>#N/A</v>
      </c>
      <c r="AF1187" s="11" t="e">
        <f t="shared" si="48"/>
        <v>#N/A</v>
      </c>
      <c r="AG1187" s="11" t="e">
        <f t="shared" si="49"/>
        <v>#N/A</v>
      </c>
      <c r="AH1187" s="11">
        <v>1</v>
      </c>
      <c r="AI1187" s="11" t="s">
        <v>2242</v>
      </c>
      <c r="AJ1187" s="11" t="s">
        <v>197</v>
      </c>
      <c r="AK1187" s="11"/>
      <c r="AL1187" s="11"/>
      <c r="AM1187" s="11">
        <v>1</v>
      </c>
      <c r="AN1187" s="11"/>
      <c r="AO1187" s="11">
        <v>1</v>
      </c>
    </row>
    <row r="1188" spans="1:41" x14ac:dyDescent="0.3">
      <c r="A1188" s="59" t="s">
        <v>64</v>
      </c>
      <c r="B1188" s="59">
        <v>4</v>
      </c>
      <c r="C1188" s="59" t="s">
        <v>588</v>
      </c>
      <c r="D1188" s="59" t="s">
        <v>836</v>
      </c>
      <c r="E1188" s="59" t="s">
        <v>16</v>
      </c>
      <c r="F1188" s="59" t="s">
        <v>589</v>
      </c>
      <c r="G1188" s="59" t="s">
        <v>836</v>
      </c>
      <c r="H1188" s="59" t="s">
        <v>588</v>
      </c>
      <c r="I1188" s="59" t="s">
        <v>3527</v>
      </c>
      <c r="J1188" s="59" t="s">
        <v>366</v>
      </c>
      <c r="K1188" s="59"/>
      <c r="L1188" s="59"/>
      <c r="M1188" s="59" t="s">
        <v>818</v>
      </c>
      <c r="N1188" s="59">
        <v>1</v>
      </c>
      <c r="O1188" s="59"/>
      <c r="P1188" s="155" t="s">
        <v>166</v>
      </c>
      <c r="Q1188" s="11" t="s">
        <v>284</v>
      </c>
      <c r="R1188" s="11"/>
      <c r="S1188" s="11"/>
      <c r="T1188" s="11"/>
      <c r="U1188" s="11"/>
      <c r="V1188" s="11">
        <v>1</v>
      </c>
      <c r="W1188" s="11"/>
      <c r="X1188" s="11"/>
      <c r="Y1188" s="11"/>
      <c r="Z1188" s="11"/>
      <c r="AA1188" s="11"/>
      <c r="AB1188" s="11"/>
      <c r="AC1188" s="11"/>
      <c r="AD1188" s="11" t="e">
        <v>#N/A</v>
      </c>
      <c r="AE1188" s="11" t="e">
        <v>#N/A</v>
      </c>
      <c r="AF1188" s="11" t="e">
        <f t="shared" si="48"/>
        <v>#N/A</v>
      </c>
      <c r="AG1188" s="11" t="e">
        <f t="shared" si="49"/>
        <v>#N/A</v>
      </c>
      <c r="AH1188" s="11"/>
      <c r="AI1188" s="11"/>
      <c r="AJ1188" s="11"/>
      <c r="AK1188" s="11"/>
      <c r="AL1188" s="11"/>
      <c r="AM1188" s="11">
        <v>1</v>
      </c>
      <c r="AN1188" s="11"/>
      <c r="AO1188" s="11">
        <v>1</v>
      </c>
    </row>
    <row r="1189" spans="1:41" x14ac:dyDescent="0.3">
      <c r="A1189" s="59" t="s">
        <v>64</v>
      </c>
      <c r="B1189" s="59">
        <v>4</v>
      </c>
      <c r="C1189" s="59" t="s">
        <v>586</v>
      </c>
      <c r="D1189" s="59" t="s">
        <v>963</v>
      </c>
      <c r="E1189" s="59" t="s">
        <v>16</v>
      </c>
      <c r="F1189" s="59" t="s">
        <v>587</v>
      </c>
      <c r="G1189" s="59" t="s">
        <v>963</v>
      </c>
      <c r="H1189" s="59" t="s">
        <v>586</v>
      </c>
      <c r="I1189" s="59">
        <v>0</v>
      </c>
      <c r="J1189" s="59" t="s">
        <v>366</v>
      </c>
      <c r="K1189" s="59"/>
      <c r="L1189" s="59"/>
      <c r="M1189" s="59" t="s">
        <v>818</v>
      </c>
      <c r="N1189" s="59">
        <v>1</v>
      </c>
      <c r="O1189" s="59"/>
      <c r="P1189" s="155" t="s">
        <v>166</v>
      </c>
      <c r="Q1189" s="11" t="s">
        <v>284</v>
      </c>
      <c r="R1189" s="11"/>
      <c r="S1189" s="11"/>
      <c r="T1189" s="11"/>
      <c r="U1189" s="11"/>
      <c r="V1189" s="11">
        <v>1</v>
      </c>
      <c r="W1189" s="11"/>
      <c r="X1189" s="11"/>
      <c r="Y1189" s="11"/>
      <c r="Z1189" s="11"/>
      <c r="AA1189" s="11"/>
      <c r="AB1189" s="11"/>
      <c r="AC1189" s="11"/>
      <c r="AD1189" s="11" t="e">
        <v>#N/A</v>
      </c>
      <c r="AE1189" s="11" t="e">
        <v>#N/A</v>
      </c>
      <c r="AF1189" s="11" t="e">
        <f t="shared" si="48"/>
        <v>#N/A</v>
      </c>
      <c r="AG1189" s="11" t="e">
        <f t="shared" si="49"/>
        <v>#N/A</v>
      </c>
      <c r="AH1189" s="11"/>
      <c r="AI1189" s="11"/>
      <c r="AJ1189" s="11"/>
      <c r="AK1189" s="11"/>
      <c r="AL1189" s="11"/>
      <c r="AM1189" s="11">
        <v>1</v>
      </c>
      <c r="AN1189" s="11"/>
      <c r="AO1189" s="11">
        <v>1</v>
      </c>
    </row>
    <row r="1190" spans="1:41" x14ac:dyDescent="0.3">
      <c r="A1190" s="59" t="s">
        <v>64</v>
      </c>
      <c r="B1190" s="59">
        <v>4</v>
      </c>
      <c r="C1190" s="59" t="s">
        <v>546</v>
      </c>
      <c r="D1190" s="59" t="s">
        <v>3361</v>
      </c>
      <c r="E1190" s="59" t="s">
        <v>19</v>
      </c>
      <c r="F1190" s="77" t="s">
        <v>2734</v>
      </c>
      <c r="G1190" s="59" t="s">
        <v>3361</v>
      </c>
      <c r="H1190" s="59" t="s">
        <v>546</v>
      </c>
      <c r="I1190" s="59" t="s">
        <v>4269</v>
      </c>
      <c r="J1190" s="59" t="s">
        <v>366</v>
      </c>
      <c r="K1190" s="59"/>
      <c r="L1190" s="59"/>
      <c r="M1190" s="59" t="s">
        <v>818</v>
      </c>
      <c r="N1190" s="59">
        <v>1</v>
      </c>
      <c r="O1190" s="59"/>
      <c r="P1190" s="155" t="s">
        <v>166</v>
      </c>
      <c r="Q1190" s="11" t="s">
        <v>284</v>
      </c>
      <c r="R1190" s="11"/>
      <c r="S1190" s="11"/>
      <c r="T1190" s="11"/>
      <c r="U1190" s="11"/>
      <c r="V1190" s="11"/>
      <c r="W1190" s="11"/>
      <c r="X1190" s="11"/>
      <c r="Y1190" s="11"/>
      <c r="Z1190" s="11"/>
      <c r="AA1190" s="11"/>
      <c r="AB1190" s="11"/>
      <c r="AC1190" s="11"/>
      <c r="AD1190" s="11" t="e">
        <v>#N/A</v>
      </c>
      <c r="AE1190" s="11" t="e">
        <v>#N/A</v>
      </c>
      <c r="AF1190" s="11" t="e">
        <f t="shared" si="48"/>
        <v>#N/A</v>
      </c>
      <c r="AG1190" s="11" t="e">
        <f t="shared" si="49"/>
        <v>#N/A</v>
      </c>
      <c r="AH1190" s="11"/>
      <c r="AI1190" s="11"/>
      <c r="AJ1190" s="11"/>
      <c r="AK1190" s="11"/>
      <c r="AL1190" s="11"/>
      <c r="AM1190" s="11"/>
      <c r="AN1190" s="11"/>
      <c r="AO1190" s="11">
        <v>1</v>
      </c>
    </row>
    <row r="1191" spans="1:41" x14ac:dyDescent="0.3">
      <c r="A1191" s="59" t="s">
        <v>64</v>
      </c>
      <c r="B1191" s="59">
        <v>4</v>
      </c>
      <c r="C1191" s="59" t="s">
        <v>586</v>
      </c>
      <c r="D1191" s="59" t="s">
        <v>963</v>
      </c>
      <c r="E1191" s="59" t="s">
        <v>16</v>
      </c>
      <c r="F1191" s="59" t="s">
        <v>2742</v>
      </c>
      <c r="G1191" s="59" t="s">
        <v>963</v>
      </c>
      <c r="H1191" s="59" t="s">
        <v>586</v>
      </c>
      <c r="I1191" s="59">
        <v>0</v>
      </c>
      <c r="J1191" s="59" t="s">
        <v>2743</v>
      </c>
      <c r="K1191" s="59"/>
      <c r="L1191" s="59"/>
      <c r="M1191" s="59" t="s">
        <v>818</v>
      </c>
      <c r="N1191" s="59">
        <v>1</v>
      </c>
      <c r="O1191" s="59"/>
      <c r="P1191" s="155" t="s">
        <v>166</v>
      </c>
      <c r="Q1191" s="11" t="s">
        <v>284</v>
      </c>
      <c r="R1191" s="11"/>
      <c r="S1191" s="11"/>
      <c r="T1191" s="11"/>
      <c r="U1191" s="11"/>
      <c r="V1191" s="11">
        <v>1</v>
      </c>
      <c r="W1191" s="11"/>
      <c r="X1191" s="11"/>
      <c r="Y1191" s="11"/>
      <c r="Z1191" s="11"/>
      <c r="AA1191" s="11"/>
      <c r="AB1191" s="11"/>
      <c r="AC1191" s="11"/>
      <c r="AD1191" s="11" t="e">
        <v>#N/A</v>
      </c>
      <c r="AE1191" s="11" t="e">
        <v>#N/A</v>
      </c>
      <c r="AF1191" s="11" t="e">
        <f t="shared" si="48"/>
        <v>#N/A</v>
      </c>
      <c r="AG1191" s="11" t="e">
        <f t="shared" si="49"/>
        <v>#N/A</v>
      </c>
      <c r="AH1191" s="11"/>
      <c r="AI1191" s="11"/>
      <c r="AJ1191" s="11"/>
      <c r="AK1191" s="11"/>
      <c r="AL1191" s="11"/>
      <c r="AM1191" s="11">
        <v>1</v>
      </c>
      <c r="AN1191" s="11"/>
      <c r="AO1191" s="11">
        <v>1</v>
      </c>
    </row>
    <row r="1192" spans="1:41" ht="28.8" x14ac:dyDescent="0.3">
      <c r="A1192" s="60" t="s">
        <v>94</v>
      </c>
      <c r="B1192" s="59">
        <v>5</v>
      </c>
      <c r="C1192" s="59" t="s">
        <v>328</v>
      </c>
      <c r="D1192" s="59" t="s">
        <v>818</v>
      </c>
      <c r="E1192" s="59" t="e">
        <v>#N/A</v>
      </c>
      <c r="F1192" s="59" t="s">
        <v>472</v>
      </c>
      <c r="G1192" s="59" t="s">
        <v>818</v>
      </c>
      <c r="H1192" s="59" t="s">
        <v>328</v>
      </c>
      <c r="I1192" s="59" t="s">
        <v>818</v>
      </c>
      <c r="J1192" s="59" t="s">
        <v>1717</v>
      </c>
      <c r="K1192" s="59" t="s">
        <v>329</v>
      </c>
      <c r="L1192" s="59"/>
      <c r="M1192" s="59" t="s">
        <v>14313</v>
      </c>
      <c r="N1192" s="59">
        <v>1</v>
      </c>
      <c r="O1192" s="59" t="s">
        <v>323</v>
      </c>
      <c r="P1192" s="155" t="s">
        <v>166</v>
      </c>
      <c r="Q1192" s="11" t="s">
        <v>860</v>
      </c>
      <c r="R1192" s="11"/>
      <c r="S1192" s="11"/>
      <c r="T1192" s="11"/>
      <c r="U1192" s="11"/>
      <c r="V1192" s="11"/>
      <c r="W1192" s="11"/>
      <c r="X1192" s="11"/>
      <c r="Y1192" s="11"/>
      <c r="Z1192" s="11"/>
      <c r="AA1192" s="11"/>
      <c r="AB1192" s="11"/>
      <c r="AC1192" s="11"/>
      <c r="AD1192" s="11" t="e">
        <v>#N/A</v>
      </c>
      <c r="AE1192" s="11" t="e">
        <v>#N/A</v>
      </c>
      <c r="AF1192" s="11" t="e">
        <f t="shared" si="48"/>
        <v>#N/A</v>
      </c>
      <c r="AG1192" s="11" t="e">
        <f t="shared" si="49"/>
        <v>#N/A</v>
      </c>
      <c r="AH1192" s="11"/>
      <c r="AI1192" s="11"/>
      <c r="AJ1192" s="11"/>
      <c r="AK1192" s="11"/>
      <c r="AL1192" s="11"/>
      <c r="AM1192" s="11"/>
      <c r="AN1192" s="11"/>
      <c r="AO1192" s="11"/>
    </row>
    <row r="1193" spans="1:41" ht="28.8" x14ac:dyDescent="0.3">
      <c r="A1193" s="60" t="s">
        <v>94</v>
      </c>
      <c r="B1193" s="59">
        <v>5</v>
      </c>
      <c r="C1193" s="59" t="s">
        <v>37</v>
      </c>
      <c r="D1193" s="59" t="s">
        <v>888</v>
      </c>
      <c r="E1193" s="59" t="s">
        <v>33</v>
      </c>
      <c r="F1193" s="59" t="s">
        <v>950</v>
      </c>
      <c r="G1193" s="59" t="s">
        <v>888</v>
      </c>
      <c r="H1193" s="59" t="s">
        <v>37</v>
      </c>
      <c r="I1193" s="59" t="s">
        <v>37</v>
      </c>
      <c r="J1193" s="59" t="s">
        <v>1717</v>
      </c>
      <c r="K1193" s="59" t="s">
        <v>311</v>
      </c>
      <c r="L1193" s="59"/>
      <c r="M1193" s="59" t="s">
        <v>818</v>
      </c>
      <c r="N1193" s="59">
        <v>1</v>
      </c>
      <c r="O1193" s="59"/>
      <c r="P1193" s="155" t="s">
        <v>166</v>
      </c>
      <c r="Q1193" s="11" t="s">
        <v>860</v>
      </c>
      <c r="R1193" s="11">
        <v>1</v>
      </c>
      <c r="S1193" s="11">
        <v>1</v>
      </c>
      <c r="T1193" s="11"/>
      <c r="U1193" s="11" t="s">
        <v>1718</v>
      </c>
      <c r="V1193" s="11"/>
      <c r="W1193" s="11">
        <v>1</v>
      </c>
      <c r="X1193" s="11"/>
      <c r="Y1193" s="11"/>
      <c r="Z1193" s="11"/>
      <c r="AA1193" s="11" t="s">
        <v>1719</v>
      </c>
      <c r="AB1193" s="11"/>
      <c r="AC1193" s="11"/>
      <c r="AD1193" s="67" t="e">
        <v>#N/A</v>
      </c>
      <c r="AE1193" s="67" t="e">
        <v>#N/A</v>
      </c>
      <c r="AF1193" s="11" t="e">
        <f t="shared" si="48"/>
        <v>#N/A</v>
      </c>
      <c r="AG1193" s="11" t="e">
        <f t="shared" si="49"/>
        <v>#N/A</v>
      </c>
      <c r="AH1193" s="11"/>
      <c r="AI1193" s="11"/>
      <c r="AJ1193" s="11"/>
      <c r="AK1193" s="11"/>
      <c r="AL1193" s="11"/>
      <c r="AM1193" s="11"/>
      <c r="AN1193" s="11"/>
      <c r="AO1193" s="11">
        <v>1</v>
      </c>
    </row>
    <row r="1194" spans="1:41" ht="28.8" x14ac:dyDescent="0.3">
      <c r="A1194" s="60" t="s">
        <v>94</v>
      </c>
      <c r="B1194" s="59">
        <v>5</v>
      </c>
      <c r="C1194" s="59" t="s">
        <v>628</v>
      </c>
      <c r="D1194" s="59" t="s">
        <v>818</v>
      </c>
      <c r="E1194" s="59" t="e">
        <v>#N/A</v>
      </c>
      <c r="F1194" s="59" t="s">
        <v>1347</v>
      </c>
      <c r="G1194" s="59" t="s">
        <v>818</v>
      </c>
      <c r="H1194" s="59" t="s">
        <v>628</v>
      </c>
      <c r="I1194" s="59" t="s">
        <v>818</v>
      </c>
      <c r="J1194" s="59" t="s">
        <v>1717</v>
      </c>
      <c r="K1194" s="59" t="s">
        <v>293</v>
      </c>
      <c r="L1194" s="59"/>
      <c r="M1194" s="59" t="s">
        <v>14313</v>
      </c>
      <c r="N1194" s="59">
        <v>1</v>
      </c>
      <c r="O1194" s="59" t="s">
        <v>323</v>
      </c>
      <c r="P1194" s="155" t="s">
        <v>166</v>
      </c>
      <c r="Q1194" s="11" t="s">
        <v>860</v>
      </c>
      <c r="R1194" s="11"/>
      <c r="S1194" s="11"/>
      <c r="T1194" s="11"/>
      <c r="U1194" s="11"/>
      <c r="V1194" s="11"/>
      <c r="W1194" s="11"/>
      <c r="X1194" s="11"/>
      <c r="Y1194" s="11"/>
      <c r="Z1194" s="11"/>
      <c r="AA1194" s="11"/>
      <c r="AB1194" s="11"/>
      <c r="AC1194" s="11"/>
      <c r="AD1194" s="11" t="e">
        <v>#N/A</v>
      </c>
      <c r="AE1194" s="11" t="e">
        <v>#N/A</v>
      </c>
      <c r="AF1194" s="11" t="e">
        <f t="shared" si="48"/>
        <v>#N/A</v>
      </c>
      <c r="AG1194" s="11" t="e">
        <f t="shared" si="49"/>
        <v>#N/A</v>
      </c>
      <c r="AH1194" s="11"/>
      <c r="AI1194" s="11"/>
      <c r="AJ1194" s="11"/>
      <c r="AK1194" s="11"/>
      <c r="AL1194" s="11"/>
      <c r="AM1194" s="11"/>
      <c r="AN1194" s="11"/>
      <c r="AO1194" s="11"/>
    </row>
    <row r="1195" spans="1:41" ht="28.8" x14ac:dyDescent="0.3">
      <c r="A1195" s="60" t="s">
        <v>94</v>
      </c>
      <c r="B1195" s="59">
        <v>5</v>
      </c>
      <c r="C1195" s="59" t="s">
        <v>47</v>
      </c>
      <c r="D1195" s="59" t="s">
        <v>3327</v>
      </c>
      <c r="E1195" s="59" t="s">
        <v>33</v>
      </c>
      <c r="F1195" s="59" t="s">
        <v>951</v>
      </c>
      <c r="G1195" s="59" t="s">
        <v>3327</v>
      </c>
      <c r="H1195" s="59" t="s">
        <v>47</v>
      </c>
      <c r="I1195" s="59" t="s">
        <v>3256</v>
      </c>
      <c r="J1195" s="59" t="s">
        <v>1717</v>
      </c>
      <c r="K1195" s="59" t="s">
        <v>312</v>
      </c>
      <c r="L1195" s="59"/>
      <c r="M1195" s="59" t="s">
        <v>818</v>
      </c>
      <c r="N1195" s="59">
        <v>1</v>
      </c>
      <c r="O1195" s="59"/>
      <c r="P1195" s="155" t="s">
        <v>166</v>
      </c>
      <c r="Q1195" s="11" t="s">
        <v>860</v>
      </c>
      <c r="R1195" s="11">
        <v>1</v>
      </c>
      <c r="S1195" s="11">
        <v>1</v>
      </c>
      <c r="T1195" s="11"/>
      <c r="U1195" s="13" t="s">
        <v>1720</v>
      </c>
      <c r="V1195" s="11"/>
      <c r="W1195" s="11">
        <v>1</v>
      </c>
      <c r="X1195" s="11"/>
      <c r="Y1195" s="11"/>
      <c r="Z1195" s="11"/>
      <c r="AA1195" s="11" t="s">
        <v>1719</v>
      </c>
      <c r="AB1195" s="11"/>
      <c r="AC1195" s="11"/>
      <c r="AD1195" s="67" t="e">
        <v>#N/A</v>
      </c>
      <c r="AE1195" s="67" t="e">
        <v>#N/A</v>
      </c>
      <c r="AF1195" s="11" t="e">
        <f t="shared" si="48"/>
        <v>#N/A</v>
      </c>
      <c r="AG1195" s="11" t="e">
        <f t="shared" si="49"/>
        <v>#N/A</v>
      </c>
      <c r="AH1195" s="11"/>
      <c r="AI1195" s="11"/>
      <c r="AJ1195" s="11"/>
      <c r="AK1195" s="11"/>
      <c r="AL1195" s="11"/>
      <c r="AM1195" s="11"/>
      <c r="AN1195" s="11"/>
      <c r="AO1195" s="11">
        <v>1</v>
      </c>
    </row>
    <row r="1196" spans="1:41" x14ac:dyDescent="0.3">
      <c r="A1196" s="59" t="s">
        <v>1721</v>
      </c>
      <c r="B1196" s="59">
        <v>5</v>
      </c>
      <c r="C1196" s="59"/>
      <c r="D1196" s="59" t="s">
        <v>818</v>
      </c>
      <c r="E1196" s="59" t="e">
        <v>#N/A</v>
      </c>
      <c r="F1196" s="59" t="s">
        <v>1722</v>
      </c>
      <c r="G1196" s="59" t="s">
        <v>818</v>
      </c>
      <c r="H1196" s="59" t="s">
        <v>818</v>
      </c>
      <c r="I1196" s="59" t="s">
        <v>818</v>
      </c>
      <c r="J1196" s="59"/>
      <c r="K1196" s="59"/>
      <c r="L1196" s="59"/>
      <c r="M1196" s="59"/>
      <c r="N1196" s="59">
        <v>1</v>
      </c>
      <c r="O1196" s="59"/>
      <c r="P1196" s="155" t="s">
        <v>166</v>
      </c>
      <c r="Q1196" s="11" t="s">
        <v>842</v>
      </c>
      <c r="R1196" s="11"/>
      <c r="S1196" s="11"/>
      <c r="T1196" s="11"/>
      <c r="U1196" s="11"/>
      <c r="V1196" s="11"/>
      <c r="W1196" s="11"/>
      <c r="X1196" s="11"/>
      <c r="Y1196" s="11"/>
      <c r="Z1196" s="11"/>
      <c r="AA1196" s="11"/>
      <c r="AB1196" s="11"/>
      <c r="AC1196" s="11"/>
      <c r="AD1196" s="11" t="e">
        <v>#N/A</v>
      </c>
      <c r="AE1196" s="11" t="e">
        <v>#N/A</v>
      </c>
      <c r="AF1196" s="11" t="e">
        <f t="shared" si="48"/>
        <v>#N/A</v>
      </c>
      <c r="AG1196" s="11" t="e">
        <f t="shared" si="49"/>
        <v>#N/A</v>
      </c>
      <c r="AH1196" s="11"/>
      <c r="AI1196" s="11"/>
      <c r="AJ1196" s="11"/>
      <c r="AK1196" s="11"/>
      <c r="AL1196" s="11"/>
      <c r="AM1196" s="11"/>
      <c r="AN1196" s="11"/>
      <c r="AO1196" s="11"/>
    </row>
    <row r="1197" spans="1:41" x14ac:dyDescent="0.3">
      <c r="A1197" s="59" t="s">
        <v>1721</v>
      </c>
      <c r="B1197" s="59">
        <v>5</v>
      </c>
      <c r="C1197" s="59"/>
      <c r="D1197" s="59" t="s">
        <v>818</v>
      </c>
      <c r="E1197" s="59" t="e">
        <v>#N/A</v>
      </c>
      <c r="F1197" s="59" t="s">
        <v>1723</v>
      </c>
      <c r="G1197" s="59" t="s">
        <v>818</v>
      </c>
      <c r="H1197" s="59" t="s">
        <v>818</v>
      </c>
      <c r="I1197" s="59" t="s">
        <v>818</v>
      </c>
      <c r="J1197" s="59"/>
      <c r="K1197" s="59"/>
      <c r="L1197" s="59"/>
      <c r="M1197" s="59"/>
      <c r="N1197" s="59">
        <v>1</v>
      </c>
      <c r="O1197" s="59"/>
      <c r="P1197" s="155" t="s">
        <v>166</v>
      </c>
      <c r="Q1197" s="11" t="s">
        <v>842</v>
      </c>
      <c r="R1197" s="11"/>
      <c r="S1197" s="11"/>
      <c r="T1197" s="11"/>
      <c r="U1197" s="11"/>
      <c r="V1197" s="11"/>
      <c r="W1197" s="11"/>
      <c r="X1197" s="11"/>
      <c r="Y1197" s="11"/>
      <c r="Z1197" s="11"/>
      <c r="AA1197" s="11"/>
      <c r="AB1197" s="11"/>
      <c r="AC1197" s="11"/>
      <c r="AD1197" s="11" t="e">
        <v>#N/A</v>
      </c>
      <c r="AE1197" s="11" t="e">
        <v>#N/A</v>
      </c>
      <c r="AF1197" s="11" t="e">
        <f t="shared" si="48"/>
        <v>#N/A</v>
      </c>
      <c r="AG1197" s="11" t="e">
        <f t="shared" si="49"/>
        <v>#N/A</v>
      </c>
      <c r="AH1197" s="11"/>
      <c r="AI1197" s="11"/>
      <c r="AJ1197" s="11"/>
      <c r="AK1197" s="11"/>
      <c r="AL1197" s="11"/>
      <c r="AM1197" s="11"/>
      <c r="AN1197" s="11"/>
      <c r="AO1197" s="11"/>
    </row>
    <row r="1198" spans="1:41" x14ac:dyDescent="0.3">
      <c r="A1198" s="59" t="s">
        <v>1721</v>
      </c>
      <c r="B1198" s="59">
        <v>5</v>
      </c>
      <c r="C1198" s="59"/>
      <c r="D1198" s="59" t="s">
        <v>818</v>
      </c>
      <c r="E1198" s="59" t="e">
        <v>#N/A</v>
      </c>
      <c r="F1198" s="59" t="s">
        <v>1724</v>
      </c>
      <c r="G1198" s="59" t="s">
        <v>818</v>
      </c>
      <c r="H1198" s="59" t="s">
        <v>818</v>
      </c>
      <c r="I1198" s="59" t="s">
        <v>818</v>
      </c>
      <c r="J1198" s="59"/>
      <c r="K1198" s="59"/>
      <c r="L1198" s="59"/>
      <c r="M1198" s="59"/>
      <c r="N1198" s="59">
        <v>1</v>
      </c>
      <c r="O1198" s="59"/>
      <c r="P1198" s="155" t="s">
        <v>166</v>
      </c>
      <c r="Q1198" s="11" t="s">
        <v>842</v>
      </c>
      <c r="R1198" s="11"/>
      <c r="S1198" s="11"/>
      <c r="T1198" s="11"/>
      <c r="U1198" s="11"/>
      <c r="V1198" s="11"/>
      <c r="W1198" s="11"/>
      <c r="X1198" s="11"/>
      <c r="Y1198" s="11"/>
      <c r="Z1198" s="11"/>
      <c r="AA1198" s="11"/>
      <c r="AB1198" s="11"/>
      <c r="AC1198" s="11"/>
      <c r="AD1198" s="11" t="e">
        <v>#N/A</v>
      </c>
      <c r="AE1198" s="11" t="e">
        <v>#N/A</v>
      </c>
      <c r="AF1198" s="11" t="e">
        <f t="shared" si="48"/>
        <v>#N/A</v>
      </c>
      <c r="AG1198" s="11" t="e">
        <f t="shared" si="49"/>
        <v>#N/A</v>
      </c>
      <c r="AH1198" s="11"/>
      <c r="AI1198" s="11"/>
      <c r="AJ1198" s="11"/>
      <c r="AK1198" s="11"/>
      <c r="AL1198" s="11"/>
      <c r="AM1198" s="11"/>
      <c r="AN1198" s="11"/>
      <c r="AO1198" s="11"/>
    </row>
    <row r="1199" spans="1:41" x14ac:dyDescent="0.3">
      <c r="A1199" s="59" t="s">
        <v>1721</v>
      </c>
      <c r="B1199" s="59">
        <v>5</v>
      </c>
      <c r="C1199" s="59"/>
      <c r="D1199" s="59" t="s">
        <v>818</v>
      </c>
      <c r="E1199" s="59" t="e">
        <v>#N/A</v>
      </c>
      <c r="F1199" s="59" t="s">
        <v>1725</v>
      </c>
      <c r="G1199" s="59" t="s">
        <v>818</v>
      </c>
      <c r="H1199" s="59" t="s">
        <v>818</v>
      </c>
      <c r="I1199" s="59" t="s">
        <v>818</v>
      </c>
      <c r="J1199" s="59"/>
      <c r="K1199" s="59"/>
      <c r="L1199" s="59"/>
      <c r="M1199" s="59"/>
      <c r="N1199" s="59">
        <v>1</v>
      </c>
      <c r="O1199" s="59"/>
      <c r="P1199" s="155" t="s">
        <v>166</v>
      </c>
      <c r="Q1199" s="11" t="s">
        <v>842</v>
      </c>
      <c r="R1199" s="11"/>
      <c r="S1199" s="11"/>
      <c r="T1199" s="11"/>
      <c r="U1199" s="11"/>
      <c r="V1199" s="11"/>
      <c r="W1199" s="11"/>
      <c r="X1199" s="11"/>
      <c r="Y1199" s="11"/>
      <c r="Z1199" s="11"/>
      <c r="AA1199" s="11"/>
      <c r="AB1199" s="11"/>
      <c r="AC1199" s="11"/>
      <c r="AD1199" s="11" t="e">
        <v>#N/A</v>
      </c>
      <c r="AE1199" s="11" t="e">
        <v>#N/A</v>
      </c>
      <c r="AF1199" s="11" t="e">
        <f t="shared" si="48"/>
        <v>#N/A</v>
      </c>
      <c r="AG1199" s="11" t="e">
        <f t="shared" si="49"/>
        <v>#N/A</v>
      </c>
      <c r="AH1199" s="11"/>
      <c r="AI1199" s="11"/>
      <c r="AJ1199" s="11"/>
      <c r="AK1199" s="11"/>
      <c r="AL1199" s="11"/>
      <c r="AM1199" s="11"/>
      <c r="AN1199" s="11"/>
      <c r="AO1199" s="11"/>
    </row>
    <row r="1200" spans="1:41" x14ac:dyDescent="0.3">
      <c r="A1200" s="59" t="s">
        <v>1721</v>
      </c>
      <c r="B1200" s="59">
        <v>5</v>
      </c>
      <c r="C1200" s="59"/>
      <c r="D1200" s="59" t="s">
        <v>818</v>
      </c>
      <c r="E1200" s="59" t="e">
        <v>#N/A</v>
      </c>
      <c r="F1200" s="59" t="s">
        <v>1726</v>
      </c>
      <c r="G1200" s="59" t="s">
        <v>818</v>
      </c>
      <c r="H1200" s="59" t="s">
        <v>818</v>
      </c>
      <c r="I1200" s="59" t="s">
        <v>818</v>
      </c>
      <c r="J1200" s="59"/>
      <c r="K1200" s="59"/>
      <c r="L1200" s="59"/>
      <c r="M1200" s="59"/>
      <c r="N1200" s="59">
        <v>1</v>
      </c>
      <c r="O1200" s="59"/>
      <c r="P1200" s="155" t="s">
        <v>166</v>
      </c>
      <c r="Q1200" s="11" t="s">
        <v>842</v>
      </c>
      <c r="R1200" s="11"/>
      <c r="S1200" s="11"/>
      <c r="T1200" s="11"/>
      <c r="U1200" s="11"/>
      <c r="V1200" s="11"/>
      <c r="W1200" s="11"/>
      <c r="X1200" s="11"/>
      <c r="Y1200" s="11"/>
      <c r="Z1200" s="11"/>
      <c r="AA1200" s="11"/>
      <c r="AB1200" s="11"/>
      <c r="AC1200" s="11"/>
      <c r="AD1200" s="11" t="e">
        <v>#N/A</v>
      </c>
      <c r="AE1200" s="11" t="e">
        <v>#N/A</v>
      </c>
      <c r="AF1200" s="11" t="e">
        <f t="shared" si="48"/>
        <v>#N/A</v>
      </c>
      <c r="AG1200" s="11" t="e">
        <f t="shared" si="49"/>
        <v>#N/A</v>
      </c>
      <c r="AH1200" s="11"/>
      <c r="AI1200" s="11"/>
      <c r="AJ1200" s="11"/>
      <c r="AK1200" s="11"/>
      <c r="AL1200" s="11"/>
      <c r="AM1200" s="11"/>
      <c r="AN1200" s="11"/>
      <c r="AO1200" s="11"/>
    </row>
    <row r="1201" spans="1:41" x14ac:dyDescent="0.3">
      <c r="A1201" s="59" t="s">
        <v>1721</v>
      </c>
      <c r="B1201" s="59">
        <v>5</v>
      </c>
      <c r="C1201" s="59"/>
      <c r="D1201" s="59" t="s">
        <v>818</v>
      </c>
      <c r="E1201" s="59" t="e">
        <v>#N/A</v>
      </c>
      <c r="F1201" s="59" t="s">
        <v>1727</v>
      </c>
      <c r="G1201" s="59" t="s">
        <v>818</v>
      </c>
      <c r="H1201" s="59" t="s">
        <v>818</v>
      </c>
      <c r="I1201" s="59" t="s">
        <v>818</v>
      </c>
      <c r="J1201" s="59"/>
      <c r="K1201" s="59"/>
      <c r="L1201" s="59"/>
      <c r="M1201" s="59"/>
      <c r="N1201" s="59">
        <v>1</v>
      </c>
      <c r="O1201" s="59"/>
      <c r="P1201" s="155" t="s">
        <v>166</v>
      </c>
      <c r="Q1201" s="11" t="s">
        <v>842</v>
      </c>
      <c r="R1201" s="11"/>
      <c r="S1201" s="11"/>
      <c r="T1201" s="11"/>
      <c r="U1201" s="11"/>
      <c r="V1201" s="11"/>
      <c r="W1201" s="11"/>
      <c r="X1201" s="11"/>
      <c r="Y1201" s="11"/>
      <c r="Z1201" s="11"/>
      <c r="AA1201" s="11"/>
      <c r="AB1201" s="11"/>
      <c r="AC1201" s="11"/>
      <c r="AD1201" s="11" t="e">
        <v>#N/A</v>
      </c>
      <c r="AE1201" s="11" t="e">
        <v>#N/A</v>
      </c>
      <c r="AF1201" s="11" t="e">
        <f t="shared" si="48"/>
        <v>#N/A</v>
      </c>
      <c r="AG1201" s="11" t="e">
        <f t="shared" si="49"/>
        <v>#N/A</v>
      </c>
      <c r="AH1201" s="11"/>
      <c r="AI1201" s="11"/>
      <c r="AJ1201" s="11"/>
      <c r="AK1201" s="11"/>
      <c r="AL1201" s="11"/>
      <c r="AM1201" s="11"/>
      <c r="AN1201" s="11"/>
      <c r="AO1201" s="11"/>
    </row>
    <row r="1202" spans="1:41" x14ac:dyDescent="0.3">
      <c r="A1202" s="59" t="s">
        <v>1721</v>
      </c>
      <c r="B1202" s="59">
        <v>5</v>
      </c>
      <c r="C1202" s="59"/>
      <c r="D1202" s="59" t="s">
        <v>818</v>
      </c>
      <c r="E1202" s="59" t="e">
        <v>#N/A</v>
      </c>
      <c r="F1202" s="59" t="s">
        <v>1728</v>
      </c>
      <c r="G1202" s="59" t="s">
        <v>818</v>
      </c>
      <c r="H1202" s="59" t="s">
        <v>818</v>
      </c>
      <c r="I1202" s="59" t="s">
        <v>818</v>
      </c>
      <c r="J1202" s="59"/>
      <c r="K1202" s="59"/>
      <c r="L1202" s="59"/>
      <c r="M1202" s="59"/>
      <c r="N1202" s="59">
        <v>1</v>
      </c>
      <c r="O1202" s="59"/>
      <c r="P1202" s="155" t="s">
        <v>166</v>
      </c>
      <c r="Q1202" s="11" t="s">
        <v>842</v>
      </c>
      <c r="R1202" s="11"/>
      <c r="S1202" s="11"/>
      <c r="T1202" s="11"/>
      <c r="U1202" s="11"/>
      <c r="V1202" s="11"/>
      <c r="W1202" s="11"/>
      <c r="X1202" s="11"/>
      <c r="Y1202" s="11"/>
      <c r="Z1202" s="11"/>
      <c r="AA1202" s="11"/>
      <c r="AB1202" s="11"/>
      <c r="AC1202" s="11"/>
      <c r="AD1202" s="11" t="e">
        <v>#N/A</v>
      </c>
      <c r="AE1202" s="11" t="e">
        <v>#N/A</v>
      </c>
      <c r="AF1202" s="11" t="e">
        <f t="shared" si="48"/>
        <v>#N/A</v>
      </c>
      <c r="AG1202" s="11" t="e">
        <f t="shared" si="49"/>
        <v>#N/A</v>
      </c>
      <c r="AH1202" s="11"/>
      <c r="AI1202" s="11"/>
      <c r="AJ1202" s="11"/>
      <c r="AK1202" s="11"/>
      <c r="AL1202" s="11"/>
      <c r="AM1202" s="11"/>
      <c r="AN1202" s="11"/>
      <c r="AO1202" s="11"/>
    </row>
    <row r="1203" spans="1:41" x14ac:dyDescent="0.3">
      <c r="A1203" s="59" t="s">
        <v>1721</v>
      </c>
      <c r="B1203" s="59">
        <v>5</v>
      </c>
      <c r="C1203" s="59"/>
      <c r="D1203" s="59" t="s">
        <v>818</v>
      </c>
      <c r="E1203" s="59" t="e">
        <v>#N/A</v>
      </c>
      <c r="F1203" s="59" t="s">
        <v>1729</v>
      </c>
      <c r="G1203" s="59" t="s">
        <v>818</v>
      </c>
      <c r="H1203" s="59" t="s">
        <v>818</v>
      </c>
      <c r="I1203" s="59" t="s">
        <v>818</v>
      </c>
      <c r="J1203" s="59"/>
      <c r="K1203" s="59"/>
      <c r="L1203" s="59"/>
      <c r="M1203" s="59"/>
      <c r="N1203" s="59">
        <v>1</v>
      </c>
      <c r="O1203" s="59"/>
      <c r="P1203" s="155" t="s">
        <v>166</v>
      </c>
      <c r="Q1203" s="11" t="s">
        <v>842</v>
      </c>
      <c r="R1203" s="11"/>
      <c r="S1203" s="11"/>
      <c r="T1203" s="11"/>
      <c r="U1203" s="11"/>
      <c r="V1203" s="11"/>
      <c r="W1203" s="11"/>
      <c r="X1203" s="11"/>
      <c r="Y1203" s="11"/>
      <c r="Z1203" s="11"/>
      <c r="AA1203" s="11"/>
      <c r="AB1203" s="11"/>
      <c r="AC1203" s="11"/>
      <c r="AD1203" s="11" t="e">
        <v>#N/A</v>
      </c>
      <c r="AE1203" s="11" t="e">
        <v>#N/A</v>
      </c>
      <c r="AF1203" s="11" t="e">
        <f t="shared" si="48"/>
        <v>#N/A</v>
      </c>
      <c r="AG1203" s="11" t="e">
        <f t="shared" si="49"/>
        <v>#N/A</v>
      </c>
      <c r="AH1203" s="11"/>
      <c r="AI1203" s="11"/>
      <c r="AJ1203" s="11"/>
      <c r="AK1203" s="11"/>
      <c r="AL1203" s="11"/>
      <c r="AM1203" s="11"/>
      <c r="AN1203" s="11"/>
      <c r="AO1203" s="11"/>
    </row>
    <row r="1204" spans="1:41" x14ac:dyDescent="0.3">
      <c r="A1204" s="59" t="s">
        <v>95</v>
      </c>
      <c r="B1204" s="59">
        <v>4</v>
      </c>
      <c r="C1204" s="59" t="s">
        <v>35</v>
      </c>
      <c r="D1204" s="59" t="s">
        <v>1353</v>
      </c>
      <c r="E1204" s="59" t="s">
        <v>33</v>
      </c>
      <c r="F1204" s="59" t="s">
        <v>1730</v>
      </c>
      <c r="G1204" s="59" t="s">
        <v>1353</v>
      </c>
      <c r="H1204" s="59" t="s">
        <v>35</v>
      </c>
      <c r="I1204" s="59" t="s">
        <v>4963</v>
      </c>
      <c r="J1204" s="59" t="s">
        <v>1731</v>
      </c>
      <c r="K1204" s="59" t="s">
        <v>506</v>
      </c>
      <c r="L1204" s="59" t="s">
        <v>199</v>
      </c>
      <c r="M1204" s="59" t="s">
        <v>818</v>
      </c>
      <c r="N1204" s="59">
        <v>1</v>
      </c>
      <c r="O1204" s="59"/>
      <c r="P1204" s="155" t="s">
        <v>166</v>
      </c>
      <c r="Q1204" s="11" t="s">
        <v>294</v>
      </c>
      <c r="R1204" s="11"/>
      <c r="S1204" s="11"/>
      <c r="T1204" s="11"/>
      <c r="U1204" s="11"/>
      <c r="V1204" s="11"/>
      <c r="W1204" s="11"/>
      <c r="X1204" s="11"/>
      <c r="Y1204" s="11"/>
      <c r="Z1204" s="11"/>
      <c r="AA1204" s="11" t="s">
        <v>1732</v>
      </c>
      <c r="AB1204" s="11"/>
      <c r="AC1204" s="11"/>
      <c r="AD1204" s="67" t="e">
        <v>#N/A</v>
      </c>
      <c r="AE1204" s="67" t="e">
        <v>#N/A</v>
      </c>
      <c r="AF1204" s="11" t="e">
        <f t="shared" si="48"/>
        <v>#N/A</v>
      </c>
      <c r="AG1204" s="11" t="e">
        <f t="shared" si="49"/>
        <v>#N/A</v>
      </c>
      <c r="AH1204" s="11"/>
      <c r="AI1204" s="11"/>
      <c r="AJ1204" s="11"/>
      <c r="AK1204" s="11"/>
      <c r="AL1204" s="11"/>
      <c r="AM1204" s="11"/>
      <c r="AN1204" s="11"/>
      <c r="AO1204" s="11"/>
    </row>
    <row r="1205" spans="1:41" x14ac:dyDescent="0.3">
      <c r="A1205" s="59" t="s">
        <v>95</v>
      </c>
      <c r="B1205" s="59">
        <v>4</v>
      </c>
      <c r="C1205" s="59" t="s">
        <v>297</v>
      </c>
      <c r="D1205" s="59" t="s">
        <v>3616</v>
      </c>
      <c r="E1205" s="59" t="s">
        <v>20</v>
      </c>
      <c r="F1205" s="59" t="s">
        <v>1910</v>
      </c>
      <c r="G1205" s="59" t="s">
        <v>3616</v>
      </c>
      <c r="H1205" s="59" t="s">
        <v>297</v>
      </c>
      <c r="I1205" s="59" t="s">
        <v>297</v>
      </c>
      <c r="J1205" s="59" t="s">
        <v>1911</v>
      </c>
      <c r="K1205" s="59" t="s">
        <v>219</v>
      </c>
      <c r="L1205" s="59"/>
      <c r="M1205" s="59" t="s">
        <v>818</v>
      </c>
      <c r="N1205" s="59">
        <v>1</v>
      </c>
      <c r="O1205" s="59"/>
      <c r="P1205" s="155" t="s">
        <v>166</v>
      </c>
      <c r="Q1205" s="11" t="s">
        <v>294</v>
      </c>
      <c r="R1205" s="11"/>
      <c r="S1205" s="11"/>
      <c r="T1205" s="11"/>
      <c r="U1205" s="11"/>
      <c r="V1205" s="11"/>
      <c r="W1205" s="11"/>
      <c r="X1205" s="11"/>
      <c r="Y1205" s="11"/>
      <c r="Z1205" s="11"/>
      <c r="AA1205" s="11"/>
      <c r="AB1205" s="11"/>
      <c r="AC1205" s="11"/>
      <c r="AD1205" s="11" t="e">
        <v>#N/A</v>
      </c>
      <c r="AE1205" s="11" t="e">
        <v>#N/A</v>
      </c>
      <c r="AF1205" s="11" t="e">
        <f t="shared" si="48"/>
        <v>#N/A</v>
      </c>
      <c r="AG1205" s="11" t="e">
        <f t="shared" si="49"/>
        <v>#N/A</v>
      </c>
      <c r="AH1205" s="11"/>
      <c r="AI1205" s="11"/>
      <c r="AJ1205" s="11"/>
      <c r="AK1205" s="11"/>
      <c r="AL1205" s="11"/>
      <c r="AM1205" s="11"/>
      <c r="AN1205" s="11"/>
      <c r="AO1205" s="11"/>
    </row>
    <row r="1206" spans="1:41" x14ac:dyDescent="0.3">
      <c r="A1206" s="59" t="s">
        <v>95</v>
      </c>
      <c r="B1206" s="59">
        <v>4</v>
      </c>
      <c r="C1206" s="59" t="s">
        <v>337</v>
      </c>
      <c r="D1206" s="59" t="s">
        <v>486</v>
      </c>
      <c r="E1206" s="59" t="s">
        <v>20</v>
      </c>
      <c r="F1206" s="59" t="s">
        <v>1912</v>
      </c>
      <c r="G1206" s="59" t="s">
        <v>486</v>
      </c>
      <c r="H1206" s="59" t="s">
        <v>337</v>
      </c>
      <c r="I1206" s="59" t="s">
        <v>4211</v>
      </c>
      <c r="J1206" s="59" t="s">
        <v>1911</v>
      </c>
      <c r="K1206" s="59" t="s">
        <v>346</v>
      </c>
      <c r="L1206" s="59" t="s">
        <v>1913</v>
      </c>
      <c r="M1206" s="59" t="s">
        <v>818</v>
      </c>
      <c r="N1206" s="59">
        <v>1</v>
      </c>
      <c r="O1206" s="59"/>
      <c r="P1206" s="155" t="s">
        <v>166</v>
      </c>
      <c r="Q1206" s="11" t="s">
        <v>294</v>
      </c>
      <c r="R1206" s="11"/>
      <c r="S1206" s="11"/>
      <c r="T1206" s="11"/>
      <c r="U1206" s="11"/>
      <c r="V1206" s="11"/>
      <c r="W1206" s="11"/>
      <c r="X1206" s="11"/>
      <c r="Y1206" s="11"/>
      <c r="Z1206" s="11"/>
      <c r="AA1206" s="11"/>
      <c r="AB1206" s="11"/>
      <c r="AC1206" s="11"/>
      <c r="AD1206" s="11" t="e">
        <v>#N/A</v>
      </c>
      <c r="AE1206" s="11" t="e">
        <v>#N/A</v>
      </c>
      <c r="AF1206" s="11" t="e">
        <f t="shared" si="48"/>
        <v>#N/A</v>
      </c>
      <c r="AG1206" s="11" t="e">
        <f t="shared" si="49"/>
        <v>#N/A</v>
      </c>
      <c r="AH1206" s="11"/>
      <c r="AI1206" s="11"/>
      <c r="AJ1206" s="11"/>
      <c r="AK1206" s="11"/>
      <c r="AL1206" s="11"/>
      <c r="AM1206" s="11"/>
      <c r="AN1206" s="11"/>
      <c r="AO1206" s="11"/>
    </row>
    <row r="1207" spans="1:41" x14ac:dyDescent="0.3">
      <c r="A1207" s="59" t="s">
        <v>95</v>
      </c>
      <c r="B1207" s="59">
        <v>4</v>
      </c>
      <c r="C1207" s="59" t="s">
        <v>24</v>
      </c>
      <c r="D1207" s="59" t="s">
        <v>3221</v>
      </c>
      <c r="E1207" s="59" t="s">
        <v>13</v>
      </c>
      <c r="F1207" s="59" t="s">
        <v>1683</v>
      </c>
      <c r="G1207" s="59" t="s">
        <v>3221</v>
      </c>
      <c r="H1207" s="59" t="s">
        <v>24</v>
      </c>
      <c r="I1207" s="59" t="s">
        <v>5532</v>
      </c>
      <c r="J1207" s="59" t="s">
        <v>1922</v>
      </c>
      <c r="K1207" s="59" t="s">
        <v>1668</v>
      </c>
      <c r="L1207" s="59" t="s">
        <v>1934</v>
      </c>
      <c r="M1207" s="59" t="s">
        <v>818</v>
      </c>
      <c r="N1207" s="59">
        <v>1</v>
      </c>
      <c r="O1207" s="59"/>
      <c r="P1207" s="155" t="s">
        <v>166</v>
      </c>
      <c r="Q1207" s="11" t="s">
        <v>227</v>
      </c>
      <c r="R1207" s="11"/>
      <c r="S1207" s="11"/>
      <c r="T1207" s="11"/>
      <c r="U1207" s="11"/>
      <c r="V1207" s="11"/>
      <c r="W1207" s="11"/>
      <c r="X1207" s="11">
        <v>1</v>
      </c>
      <c r="Y1207" s="11"/>
      <c r="Z1207" s="11"/>
      <c r="AA1207" s="11"/>
      <c r="AB1207" s="11"/>
      <c r="AC1207" s="11"/>
      <c r="AD1207" s="11" t="e">
        <v>#N/A</v>
      </c>
      <c r="AE1207" s="11" t="e">
        <v>#N/A</v>
      </c>
      <c r="AF1207" s="11" t="e">
        <f t="shared" si="48"/>
        <v>#N/A</v>
      </c>
      <c r="AG1207" s="11" t="e">
        <f t="shared" si="49"/>
        <v>#N/A</v>
      </c>
      <c r="AH1207" s="11">
        <v>1</v>
      </c>
      <c r="AI1207" s="11" t="s">
        <v>2275</v>
      </c>
      <c r="AJ1207" s="11" t="s">
        <v>197</v>
      </c>
      <c r="AK1207" s="11"/>
      <c r="AL1207" s="11"/>
      <c r="AM1207" s="11">
        <v>1</v>
      </c>
      <c r="AN1207" s="11"/>
      <c r="AO1207" s="11"/>
    </row>
    <row r="1208" spans="1:41" x14ac:dyDescent="0.3">
      <c r="A1208" s="59" t="s">
        <v>1736</v>
      </c>
      <c r="B1208" s="59">
        <v>5</v>
      </c>
      <c r="C1208" s="59" t="s">
        <v>1326</v>
      </c>
      <c r="D1208" s="59" t="s">
        <v>818</v>
      </c>
      <c r="E1208" s="59" t="e">
        <v>#N/A</v>
      </c>
      <c r="F1208" s="59" t="s">
        <v>1737</v>
      </c>
      <c r="G1208" s="59" t="s">
        <v>818</v>
      </c>
      <c r="H1208" s="59" t="s">
        <v>1326</v>
      </c>
      <c r="I1208" s="59" t="s">
        <v>818</v>
      </c>
      <c r="J1208" s="59" t="s">
        <v>1026</v>
      </c>
      <c r="K1208" s="59"/>
      <c r="L1208" s="59"/>
      <c r="M1208" s="59" t="s">
        <v>14313</v>
      </c>
      <c r="N1208" s="59">
        <v>1</v>
      </c>
      <c r="O1208" s="59" t="s">
        <v>323</v>
      </c>
      <c r="P1208" s="155" t="s">
        <v>166</v>
      </c>
      <c r="Q1208" s="11" t="s">
        <v>294</v>
      </c>
      <c r="R1208" s="11"/>
      <c r="S1208" s="11"/>
      <c r="T1208" s="11"/>
      <c r="U1208" s="11"/>
      <c r="V1208" s="11"/>
      <c r="W1208" s="11"/>
      <c r="X1208" s="11"/>
      <c r="Y1208" s="11"/>
      <c r="Z1208" s="11"/>
      <c r="AA1208" s="11"/>
      <c r="AB1208" s="11"/>
      <c r="AC1208" s="11"/>
      <c r="AD1208" s="11" t="e">
        <v>#N/A</v>
      </c>
      <c r="AE1208" s="11" t="e">
        <v>#N/A</v>
      </c>
      <c r="AF1208" s="11" t="e">
        <f t="shared" si="48"/>
        <v>#N/A</v>
      </c>
      <c r="AG1208" s="11" t="e">
        <f t="shared" si="49"/>
        <v>#N/A</v>
      </c>
      <c r="AH1208" s="11"/>
      <c r="AI1208" s="11"/>
      <c r="AJ1208" s="11"/>
      <c r="AK1208" s="11"/>
      <c r="AL1208" s="11"/>
      <c r="AM1208" s="11"/>
      <c r="AN1208" s="11"/>
      <c r="AO1208" s="11"/>
    </row>
    <row r="1209" spans="1:41" x14ac:dyDescent="0.3">
      <c r="A1209" s="59" t="s">
        <v>65</v>
      </c>
      <c r="B1209" s="59">
        <v>4</v>
      </c>
      <c r="C1209" s="59" t="s">
        <v>224</v>
      </c>
      <c r="D1209" s="59" t="s">
        <v>3423</v>
      </c>
      <c r="E1209" s="59" t="s">
        <v>16</v>
      </c>
      <c r="F1209" s="59" t="s">
        <v>254</v>
      </c>
      <c r="G1209" s="59" t="s">
        <v>3423</v>
      </c>
      <c r="H1209" s="59" t="s">
        <v>224</v>
      </c>
      <c r="I1209" s="59" t="s">
        <v>4577</v>
      </c>
      <c r="J1209" s="59"/>
      <c r="K1209" s="59"/>
      <c r="L1209" s="59"/>
      <c r="M1209" s="59"/>
      <c r="N1209" s="59">
        <v>1</v>
      </c>
      <c r="O1209" s="59"/>
      <c r="P1209" s="155" t="s">
        <v>166</v>
      </c>
      <c r="Q1209" s="11" t="s">
        <v>255</v>
      </c>
      <c r="R1209" s="11">
        <v>1</v>
      </c>
      <c r="S1209" s="11"/>
      <c r="T1209" s="11"/>
      <c r="U1209" s="11"/>
      <c r="V1209" s="11"/>
      <c r="W1209" s="11"/>
      <c r="X1209" s="11"/>
      <c r="Y1209" s="11">
        <v>1</v>
      </c>
      <c r="Z1209" s="11"/>
      <c r="AA1209" s="11" t="s">
        <v>256</v>
      </c>
      <c r="AB1209" s="11"/>
      <c r="AC1209" s="11" t="s">
        <v>257</v>
      </c>
      <c r="AD1209" s="11" t="s">
        <v>3013</v>
      </c>
      <c r="AE1209" s="11" t="s">
        <v>3024</v>
      </c>
      <c r="AF1209" s="11" t="str">
        <f t="shared" si="48"/>
        <v>Examples: e.g. sofa cover, car seat cover, fabric chair, hammock</v>
      </c>
      <c r="AG1209" s="11" t="str">
        <f t="shared" si="49"/>
        <v>AC5e. Fabrics, textiles, and apparel. Furniture &amp; furnishings, including furniture coverings. Examples: e.g. sofa cover, car seat cover, fabric chair, hammock</v>
      </c>
      <c r="AH1209" s="11"/>
      <c r="AI1209" s="11"/>
      <c r="AJ1209" s="11"/>
      <c r="AK1209" s="11"/>
      <c r="AL1209" s="11"/>
      <c r="AM1209" s="11"/>
      <c r="AN1209" s="11"/>
      <c r="AO1209" s="11"/>
    </row>
    <row r="1210" spans="1:41" x14ac:dyDescent="0.3">
      <c r="A1210" s="59" t="s">
        <v>65</v>
      </c>
      <c r="B1210" s="59">
        <v>4</v>
      </c>
      <c r="C1210" s="59" t="s">
        <v>265</v>
      </c>
      <c r="D1210" s="59" t="s">
        <v>803</v>
      </c>
      <c r="E1210" s="59" t="s">
        <v>19</v>
      </c>
      <c r="F1210" s="59" t="s">
        <v>266</v>
      </c>
      <c r="G1210" s="59" t="s">
        <v>803</v>
      </c>
      <c r="H1210" s="59" t="s">
        <v>265</v>
      </c>
      <c r="I1210" s="59" t="s">
        <v>4303</v>
      </c>
      <c r="J1210" s="59"/>
      <c r="K1210" s="59"/>
      <c r="L1210" s="59"/>
      <c r="M1210" s="59"/>
      <c r="N1210" s="59">
        <v>1</v>
      </c>
      <c r="O1210" s="59"/>
      <c r="P1210" s="155" t="s">
        <v>166</v>
      </c>
      <c r="Q1210" s="11" t="s">
        <v>255</v>
      </c>
      <c r="R1210" s="11">
        <v>1</v>
      </c>
      <c r="S1210" s="11"/>
      <c r="T1210" s="11"/>
      <c r="U1210" s="11"/>
      <c r="V1210" s="11"/>
      <c r="W1210" s="11"/>
      <c r="X1210" s="11"/>
      <c r="Y1210" s="11">
        <v>1</v>
      </c>
      <c r="Z1210" s="11"/>
      <c r="AA1210" s="11" t="s">
        <v>256</v>
      </c>
      <c r="AB1210" s="11"/>
      <c r="AC1210" s="11"/>
      <c r="AD1210" s="11" t="e">
        <v>#N/A</v>
      </c>
      <c r="AE1210" s="11" t="e">
        <v>#N/A</v>
      </c>
      <c r="AF1210" s="11" t="e">
        <f t="shared" si="48"/>
        <v>#N/A</v>
      </c>
      <c r="AG1210" s="11" t="e">
        <f t="shared" si="49"/>
        <v>#N/A</v>
      </c>
      <c r="AH1210" s="11"/>
      <c r="AI1210" s="11"/>
      <c r="AJ1210" s="11"/>
      <c r="AK1210" s="11"/>
      <c r="AL1210" s="11"/>
      <c r="AM1210" s="11"/>
      <c r="AN1210" s="11"/>
      <c r="AO1210" s="11"/>
    </row>
    <row r="1211" spans="1:41" ht="72" x14ac:dyDescent="0.3">
      <c r="A1211" s="59" t="s">
        <v>65</v>
      </c>
      <c r="B1211" s="59">
        <v>4</v>
      </c>
      <c r="C1211" s="59" t="s">
        <v>27</v>
      </c>
      <c r="D1211" s="59" t="s">
        <v>3320</v>
      </c>
      <c r="E1211" s="59" t="s">
        <v>13</v>
      </c>
      <c r="F1211" s="59" t="s">
        <v>528</v>
      </c>
      <c r="G1211" s="59" t="s">
        <v>3320</v>
      </c>
      <c r="H1211" s="59" t="s">
        <v>27</v>
      </c>
      <c r="I1211" s="59" t="s">
        <v>4307</v>
      </c>
      <c r="J1211" s="59"/>
      <c r="K1211" s="59"/>
      <c r="L1211" s="59"/>
      <c r="M1211" s="59"/>
      <c r="N1211" s="59">
        <v>1</v>
      </c>
      <c r="O1211" s="59"/>
      <c r="P1211" s="155" t="s">
        <v>166</v>
      </c>
      <c r="Q1211" s="11" t="s">
        <v>255</v>
      </c>
      <c r="R1211" s="11">
        <v>1</v>
      </c>
      <c r="S1211" s="11"/>
      <c r="T1211" s="11"/>
      <c r="U1211" s="11"/>
      <c r="V1211" s="11"/>
      <c r="W1211" s="11"/>
      <c r="X1211" s="11"/>
      <c r="Y1211" s="11">
        <v>1</v>
      </c>
      <c r="Z1211" s="11"/>
      <c r="AA1211" s="11" t="s">
        <v>256</v>
      </c>
      <c r="AB1211" s="11"/>
      <c r="AC1211" s="11"/>
      <c r="AD1211" s="11" t="e">
        <v>#N/A</v>
      </c>
      <c r="AE1211" s="11" t="e">
        <v>#N/A</v>
      </c>
      <c r="AF1211" s="11" t="e">
        <f t="shared" si="48"/>
        <v>#N/A</v>
      </c>
      <c r="AG1211" s="11" t="e">
        <f t="shared" si="49"/>
        <v>#N/A</v>
      </c>
      <c r="AH1211" s="11"/>
      <c r="AI1211" s="3" t="s">
        <v>657</v>
      </c>
      <c r="AJ1211" s="11"/>
      <c r="AK1211" s="11"/>
      <c r="AL1211" s="11">
        <v>1</v>
      </c>
      <c r="AM1211" s="11"/>
      <c r="AN1211" s="11"/>
      <c r="AO1211" s="11"/>
    </row>
    <row r="1212" spans="1:41" ht="187.2" x14ac:dyDescent="0.3">
      <c r="A1212" s="59" t="s">
        <v>65</v>
      </c>
      <c r="B1212" s="59">
        <v>4</v>
      </c>
      <c r="C1212" s="59" t="s">
        <v>29</v>
      </c>
      <c r="D1212" s="59" t="s">
        <v>1007</v>
      </c>
      <c r="E1212" s="59" t="s">
        <v>13</v>
      </c>
      <c r="F1212" s="59" t="s">
        <v>932</v>
      </c>
      <c r="G1212" s="59" t="s">
        <v>1007</v>
      </c>
      <c r="H1212" s="59" t="s">
        <v>29</v>
      </c>
      <c r="I1212" s="59" t="s">
        <v>4310</v>
      </c>
      <c r="J1212" s="59"/>
      <c r="K1212" s="59"/>
      <c r="L1212" s="59"/>
      <c r="M1212" s="59"/>
      <c r="N1212" s="59">
        <v>1</v>
      </c>
      <c r="O1212" s="59"/>
      <c r="P1212" s="155" t="s">
        <v>166</v>
      </c>
      <c r="Q1212" s="11" t="s">
        <v>255</v>
      </c>
      <c r="R1212" s="11">
        <v>1</v>
      </c>
      <c r="S1212" s="11"/>
      <c r="T1212" s="11"/>
      <c r="U1212" s="11"/>
      <c r="V1212" s="11">
        <v>1</v>
      </c>
      <c r="W1212" s="11">
        <v>1</v>
      </c>
      <c r="X1212" s="11"/>
      <c r="Y1212" s="11">
        <v>1</v>
      </c>
      <c r="Z1212" s="11"/>
      <c r="AA1212" s="11" t="s">
        <v>1079</v>
      </c>
      <c r="AB1212" s="11" t="s">
        <v>1078</v>
      </c>
      <c r="AC1212" s="11" t="s">
        <v>204</v>
      </c>
      <c r="AD1212" s="11" t="s">
        <v>3137</v>
      </c>
      <c r="AE1212" s="11" t="s">
        <v>3024</v>
      </c>
      <c r="AF1212" s="11" t="str">
        <f t="shared" si="48"/>
        <v>Examples: Computer casing,</v>
      </c>
      <c r="AG1212" s="11" t="str">
        <f t="shared" si="49"/>
        <v>AC13e. Plastic articles (hard). Furniture &amp; furnishings, including furniture coverings. Examples: Computer casing,</v>
      </c>
      <c r="AH1212" s="11">
        <v>1</v>
      </c>
      <c r="AI1212" s="3" t="s">
        <v>1080</v>
      </c>
      <c r="AJ1212" s="11" t="s">
        <v>197</v>
      </c>
      <c r="AK1212" s="11"/>
      <c r="AL1212" s="11"/>
      <c r="AM1212" s="11"/>
      <c r="AN1212" s="11"/>
      <c r="AO1212" s="11"/>
    </row>
    <row r="1213" spans="1:41" x14ac:dyDescent="0.3">
      <c r="A1213" s="59" t="s">
        <v>65</v>
      </c>
      <c r="B1213" s="59">
        <v>4</v>
      </c>
      <c r="C1213" s="59" t="s">
        <v>370</v>
      </c>
      <c r="D1213" s="59" t="s">
        <v>1402</v>
      </c>
      <c r="E1213" s="59" t="s">
        <v>21</v>
      </c>
      <c r="F1213" s="59" t="s">
        <v>511</v>
      </c>
      <c r="G1213" s="59" t="s">
        <v>1402</v>
      </c>
      <c r="H1213" s="59" t="s">
        <v>370</v>
      </c>
      <c r="I1213" s="59" t="s">
        <v>2165</v>
      </c>
      <c r="J1213" s="59"/>
      <c r="K1213" s="59"/>
      <c r="L1213" s="59"/>
      <c r="M1213" s="59"/>
      <c r="N1213" s="59">
        <v>1</v>
      </c>
      <c r="O1213" s="59"/>
      <c r="P1213" s="155" t="s">
        <v>166</v>
      </c>
      <c r="Q1213" s="11" t="s">
        <v>255</v>
      </c>
      <c r="R1213" s="11"/>
      <c r="S1213" s="11"/>
      <c r="T1213" s="11"/>
      <c r="U1213" s="11"/>
      <c r="V1213" s="11"/>
      <c r="W1213" s="11"/>
      <c r="X1213" s="11"/>
      <c r="Y1213" s="11"/>
      <c r="Z1213" s="11"/>
      <c r="AA1213" s="11" t="s">
        <v>1377</v>
      </c>
      <c r="AB1213" s="11"/>
      <c r="AC1213" s="11"/>
      <c r="AD1213" s="11" t="e">
        <v>#N/A</v>
      </c>
      <c r="AE1213" s="11" t="e">
        <v>#N/A</v>
      </c>
      <c r="AF1213" s="11" t="e">
        <f t="shared" si="48"/>
        <v>#N/A</v>
      </c>
      <c r="AG1213" s="11" t="e">
        <f t="shared" si="49"/>
        <v>#N/A</v>
      </c>
      <c r="AH1213" s="11"/>
      <c r="AI1213" s="11"/>
      <c r="AJ1213" s="11"/>
      <c r="AK1213" s="11"/>
      <c r="AL1213" s="11"/>
      <c r="AM1213" s="11"/>
      <c r="AN1213" s="11"/>
      <c r="AO1213" s="11"/>
    </row>
    <row r="1214" spans="1:41" x14ac:dyDescent="0.3">
      <c r="A1214" s="59" t="s">
        <v>65</v>
      </c>
      <c r="B1214" s="59">
        <v>4</v>
      </c>
      <c r="C1214" s="59" t="s">
        <v>373</v>
      </c>
      <c r="D1214" s="59" t="s">
        <v>3354</v>
      </c>
      <c r="E1214" s="59" t="s">
        <v>20</v>
      </c>
      <c r="F1214" s="59" t="s">
        <v>1735</v>
      </c>
      <c r="G1214" s="59" t="s">
        <v>3354</v>
      </c>
      <c r="H1214" s="59" t="s">
        <v>373</v>
      </c>
      <c r="I1214" s="59" t="s">
        <v>4767</v>
      </c>
      <c r="J1214" s="59"/>
      <c r="K1214" s="59"/>
      <c r="L1214" s="59"/>
      <c r="M1214" s="59"/>
      <c r="N1214" s="59">
        <v>1</v>
      </c>
      <c r="O1214" s="59"/>
      <c r="P1214" s="155" t="s">
        <v>166</v>
      </c>
      <c r="Q1214" s="11" t="s">
        <v>255</v>
      </c>
      <c r="R1214" s="11">
        <v>1</v>
      </c>
      <c r="S1214" s="11"/>
      <c r="T1214" s="11"/>
      <c r="U1214" s="11"/>
      <c r="V1214" s="11"/>
      <c r="W1214" s="11"/>
      <c r="X1214" s="11"/>
      <c r="Y1214" s="11">
        <v>1</v>
      </c>
      <c r="Z1214" s="11"/>
      <c r="AA1214" s="11" t="s">
        <v>256</v>
      </c>
      <c r="AB1214" s="11"/>
      <c r="AC1214" s="11" t="s">
        <v>257</v>
      </c>
      <c r="AD1214" s="11" t="s">
        <v>3013</v>
      </c>
      <c r="AE1214" s="11" t="s">
        <v>3024</v>
      </c>
      <c r="AF1214" s="11" t="str">
        <f t="shared" si="48"/>
        <v>Examples: e.g. sofa cover, car seat cover, fabric chair, hammock</v>
      </c>
      <c r="AG1214" s="11" t="str">
        <f t="shared" si="49"/>
        <v>AC5e. Fabrics, textiles, and apparel. Furniture &amp; furnishings, including furniture coverings. Examples: e.g. sofa cover, car seat cover, fabric chair, hammock</v>
      </c>
      <c r="AH1214" s="11"/>
      <c r="AI1214" s="11"/>
      <c r="AJ1214" s="11"/>
      <c r="AK1214" s="11"/>
      <c r="AL1214" s="11"/>
      <c r="AM1214" s="11"/>
      <c r="AN1214" s="11"/>
      <c r="AO1214" s="11"/>
    </row>
    <row r="1215" spans="1:41" x14ac:dyDescent="0.3">
      <c r="A1215" s="59" t="s">
        <v>65</v>
      </c>
      <c r="B1215" s="59">
        <v>4</v>
      </c>
      <c r="C1215" s="59" t="s">
        <v>407</v>
      </c>
      <c r="D1215" s="59" t="s">
        <v>2143</v>
      </c>
      <c r="E1215" s="59" t="s">
        <v>4</v>
      </c>
      <c r="F1215" s="59" t="s">
        <v>343</v>
      </c>
      <c r="G1215" s="59" t="s">
        <v>2143</v>
      </c>
      <c r="H1215" s="59" t="s">
        <v>407</v>
      </c>
      <c r="I1215" s="59" t="s">
        <v>4726</v>
      </c>
      <c r="J1215" s="59"/>
      <c r="K1215" s="59"/>
      <c r="L1215" s="59"/>
      <c r="M1215" s="59"/>
      <c r="N1215" s="59">
        <v>1</v>
      </c>
      <c r="O1215" s="59"/>
      <c r="P1215" s="155" t="s">
        <v>166</v>
      </c>
      <c r="Q1215" s="11" t="s">
        <v>255</v>
      </c>
      <c r="R1215" s="11">
        <v>1</v>
      </c>
      <c r="S1215" s="11"/>
      <c r="T1215" s="11"/>
      <c r="U1215" s="11"/>
      <c r="V1215" s="11"/>
      <c r="W1215" s="11"/>
      <c r="X1215" s="11"/>
      <c r="Y1215" s="11">
        <v>1</v>
      </c>
      <c r="Z1215" s="11"/>
      <c r="AA1215" s="11" t="s">
        <v>256</v>
      </c>
      <c r="AB1215" s="11"/>
      <c r="AC1215" s="11"/>
      <c r="AD1215" s="11" t="e">
        <v>#N/A</v>
      </c>
      <c r="AE1215" s="11" t="e">
        <v>#N/A</v>
      </c>
      <c r="AF1215" s="11" t="e">
        <f t="shared" si="48"/>
        <v>#N/A</v>
      </c>
      <c r="AG1215" s="11" t="e">
        <f t="shared" si="49"/>
        <v>#N/A</v>
      </c>
      <c r="AH1215" s="11"/>
      <c r="AI1215" s="11"/>
      <c r="AJ1215" s="11"/>
      <c r="AK1215" s="11"/>
      <c r="AL1215" s="11"/>
      <c r="AM1215" s="11"/>
      <c r="AN1215" s="11"/>
      <c r="AO1215" s="11"/>
    </row>
    <row r="1216" spans="1:41" x14ac:dyDescent="0.3">
      <c r="A1216" s="59" t="s">
        <v>65</v>
      </c>
      <c r="B1216" s="59">
        <v>4</v>
      </c>
      <c r="C1216" s="59"/>
      <c r="D1216" s="59" t="s">
        <v>818</v>
      </c>
      <c r="E1216" s="59" t="e">
        <v>#N/A</v>
      </c>
      <c r="F1216" s="59" t="s">
        <v>313</v>
      </c>
      <c r="G1216" s="59" t="s">
        <v>818</v>
      </c>
      <c r="H1216" s="59" t="s">
        <v>818</v>
      </c>
      <c r="I1216" s="59" t="s">
        <v>818</v>
      </c>
      <c r="J1216" s="59"/>
      <c r="K1216" s="59"/>
      <c r="L1216" s="59"/>
      <c r="M1216" s="59"/>
      <c r="N1216" s="59">
        <v>1</v>
      </c>
      <c r="O1216" s="59"/>
      <c r="P1216" s="155" t="s">
        <v>166</v>
      </c>
      <c r="Q1216" s="11" t="s">
        <v>255</v>
      </c>
      <c r="R1216" s="11"/>
      <c r="S1216" s="11"/>
      <c r="T1216" s="11"/>
      <c r="U1216" s="11"/>
      <c r="V1216" s="11"/>
      <c r="W1216" s="11"/>
      <c r="X1216" s="11"/>
      <c r="Y1216" s="11"/>
      <c r="Z1216" s="11"/>
      <c r="AA1216" s="11"/>
      <c r="AB1216" s="11"/>
      <c r="AC1216" s="11"/>
      <c r="AD1216" s="11" t="e">
        <v>#N/A</v>
      </c>
      <c r="AE1216" s="11" t="e">
        <v>#N/A</v>
      </c>
      <c r="AF1216" s="11" t="e">
        <f t="shared" si="48"/>
        <v>#N/A</v>
      </c>
      <c r="AG1216" s="11" t="e">
        <f t="shared" si="49"/>
        <v>#N/A</v>
      </c>
      <c r="AH1216" s="11"/>
      <c r="AI1216" s="11"/>
      <c r="AJ1216" s="11"/>
      <c r="AK1216" s="11"/>
      <c r="AL1216" s="11"/>
      <c r="AM1216" s="11"/>
      <c r="AN1216" s="11"/>
      <c r="AO1216" s="11"/>
    </row>
    <row r="1217" spans="1:41" x14ac:dyDescent="0.3">
      <c r="A1217" s="59" t="s">
        <v>65</v>
      </c>
      <c r="B1217" s="59">
        <v>4</v>
      </c>
      <c r="C1217" s="59" t="s">
        <v>292</v>
      </c>
      <c r="D1217" s="59" t="s">
        <v>625</v>
      </c>
      <c r="E1217" s="59" t="s">
        <v>18</v>
      </c>
      <c r="F1217" s="59" t="s">
        <v>1738</v>
      </c>
      <c r="G1217" s="59" t="s">
        <v>625</v>
      </c>
      <c r="H1217" s="59" t="s">
        <v>292</v>
      </c>
      <c r="I1217" s="59" t="s">
        <v>4198</v>
      </c>
      <c r="J1217" s="59"/>
      <c r="K1217" s="59"/>
      <c r="L1217" s="59"/>
      <c r="M1217" s="59"/>
      <c r="N1217" s="59">
        <v>1</v>
      </c>
      <c r="O1217" s="59"/>
      <c r="P1217" s="155" t="s">
        <v>166</v>
      </c>
      <c r="Q1217" s="11" t="s">
        <v>255</v>
      </c>
      <c r="R1217" s="11"/>
      <c r="S1217" s="11"/>
      <c r="T1217" s="11"/>
      <c r="U1217" s="11"/>
      <c r="V1217" s="11"/>
      <c r="W1217" s="11"/>
      <c r="X1217" s="11"/>
      <c r="Y1217" s="11"/>
      <c r="Z1217" s="11"/>
      <c r="AA1217" s="11"/>
      <c r="AB1217" s="11"/>
      <c r="AC1217" s="11"/>
      <c r="AD1217" s="11" t="e">
        <v>#N/A</v>
      </c>
      <c r="AE1217" s="11" t="e">
        <v>#N/A</v>
      </c>
      <c r="AF1217" s="11" t="e">
        <f t="shared" si="48"/>
        <v>#N/A</v>
      </c>
      <c r="AG1217" s="11" t="e">
        <f t="shared" si="49"/>
        <v>#N/A</v>
      </c>
      <c r="AH1217" s="11"/>
      <c r="AI1217" s="11"/>
      <c r="AJ1217" s="11"/>
      <c r="AK1217" s="11"/>
      <c r="AL1217" s="11"/>
      <c r="AM1217" s="11"/>
      <c r="AN1217" s="11"/>
      <c r="AO1217" s="11"/>
    </row>
    <row r="1218" spans="1:41" x14ac:dyDescent="0.3">
      <c r="A1218" s="59" t="s">
        <v>65</v>
      </c>
      <c r="B1218" s="59">
        <v>4</v>
      </c>
      <c r="C1218" s="59" t="s">
        <v>274</v>
      </c>
      <c r="D1218" s="59" t="s">
        <v>814</v>
      </c>
      <c r="E1218" s="59" t="s">
        <v>11</v>
      </c>
      <c r="F1218" s="59" t="s">
        <v>1039</v>
      </c>
      <c r="G1218" s="59" t="s">
        <v>814</v>
      </c>
      <c r="H1218" s="59" t="s">
        <v>274</v>
      </c>
      <c r="I1218" s="59" t="s">
        <v>4512</v>
      </c>
      <c r="J1218" s="59"/>
      <c r="K1218" s="59"/>
      <c r="L1218" s="59"/>
      <c r="M1218" s="59"/>
      <c r="N1218" s="59">
        <v>1</v>
      </c>
      <c r="O1218" s="59"/>
      <c r="P1218" s="155" t="s">
        <v>166</v>
      </c>
      <c r="Q1218" s="11" t="s">
        <v>255</v>
      </c>
      <c r="R1218" s="11">
        <v>1</v>
      </c>
      <c r="S1218" s="11"/>
      <c r="T1218" s="11"/>
      <c r="U1218" s="11"/>
      <c r="V1218" s="11"/>
      <c r="W1218" s="11"/>
      <c r="X1218" s="11"/>
      <c r="Y1218" s="11">
        <v>1</v>
      </c>
      <c r="Z1218" s="11"/>
      <c r="AA1218" s="11" t="s">
        <v>256</v>
      </c>
      <c r="AB1218" s="11"/>
      <c r="AC1218" s="11"/>
      <c r="AD1218" s="11" t="e">
        <v>#N/A</v>
      </c>
      <c r="AE1218" s="11" t="e">
        <v>#N/A</v>
      </c>
      <c r="AF1218" s="11" t="e">
        <f t="shared" si="48"/>
        <v>#N/A</v>
      </c>
      <c r="AG1218" s="11" t="e">
        <f t="shared" si="49"/>
        <v>#N/A</v>
      </c>
      <c r="AH1218" s="11"/>
      <c r="AI1218" s="11"/>
      <c r="AJ1218" s="11"/>
      <c r="AK1218" s="11"/>
      <c r="AL1218" s="11"/>
      <c r="AM1218" s="11"/>
      <c r="AN1218" s="11"/>
      <c r="AO1218" s="11"/>
    </row>
    <row r="1219" spans="1:41" x14ac:dyDescent="0.3">
      <c r="A1219" s="59" t="s">
        <v>65</v>
      </c>
      <c r="B1219" s="59">
        <v>4</v>
      </c>
      <c r="C1219" s="59" t="s">
        <v>717</v>
      </c>
      <c r="D1219" s="59" t="s">
        <v>2257</v>
      </c>
      <c r="E1219" s="59" t="s">
        <v>18</v>
      </c>
      <c r="F1219" s="59" t="s">
        <v>1742</v>
      </c>
      <c r="G1219" s="59" t="s">
        <v>2257</v>
      </c>
      <c r="H1219" s="59" t="s">
        <v>717</v>
      </c>
      <c r="I1219" s="59" t="s">
        <v>5181</v>
      </c>
      <c r="J1219" s="59"/>
      <c r="K1219" s="59"/>
      <c r="L1219" s="59"/>
      <c r="M1219" s="59"/>
      <c r="N1219" s="59">
        <v>1</v>
      </c>
      <c r="O1219" s="59"/>
      <c r="P1219" s="155" t="s">
        <v>166</v>
      </c>
      <c r="Q1219" s="11" t="s">
        <v>255</v>
      </c>
      <c r="R1219" s="11"/>
      <c r="S1219" s="11"/>
      <c r="T1219" s="11"/>
      <c r="U1219" s="11"/>
      <c r="V1219" s="11"/>
      <c r="W1219" s="11"/>
      <c r="X1219" s="11"/>
      <c r="Y1219" s="11"/>
      <c r="Z1219" s="11"/>
      <c r="AA1219" s="11"/>
      <c r="AB1219" s="11"/>
      <c r="AC1219" s="11"/>
      <c r="AD1219" s="11" t="e">
        <v>#N/A</v>
      </c>
      <c r="AE1219" s="11" t="e">
        <v>#N/A</v>
      </c>
      <c r="AF1219" s="11" t="e">
        <f t="shared" si="48"/>
        <v>#N/A</v>
      </c>
      <c r="AG1219" s="11" t="e">
        <f t="shared" si="49"/>
        <v>#N/A</v>
      </c>
      <c r="AH1219" s="11"/>
      <c r="AI1219" s="11"/>
      <c r="AJ1219" s="11"/>
      <c r="AK1219" s="11"/>
      <c r="AL1219" s="11"/>
      <c r="AM1219" s="11"/>
      <c r="AN1219" s="11"/>
      <c r="AO1219" s="11"/>
    </row>
    <row r="1220" spans="1:41" x14ac:dyDescent="0.3">
      <c r="A1220" s="59" t="s">
        <v>65</v>
      </c>
      <c r="B1220" s="59">
        <v>4</v>
      </c>
      <c r="C1220" s="59" t="s">
        <v>321</v>
      </c>
      <c r="D1220" s="59" t="s">
        <v>3522</v>
      </c>
      <c r="E1220" s="59" t="s">
        <v>3194</v>
      </c>
      <c r="F1220" s="59" t="s">
        <v>198</v>
      </c>
      <c r="G1220" s="59" t="s">
        <v>3522</v>
      </c>
      <c r="H1220" s="59" t="s">
        <v>321</v>
      </c>
      <c r="I1220" s="59" t="s">
        <v>4029</v>
      </c>
      <c r="J1220" s="59"/>
      <c r="K1220" s="59"/>
      <c r="L1220" s="59"/>
      <c r="M1220" s="59"/>
      <c r="N1220" s="59">
        <v>1</v>
      </c>
      <c r="O1220" s="59"/>
      <c r="P1220" s="155" t="s">
        <v>166</v>
      </c>
      <c r="Q1220" s="11" t="s">
        <v>255</v>
      </c>
      <c r="R1220" s="11">
        <v>1</v>
      </c>
      <c r="S1220" s="11"/>
      <c r="T1220" s="11"/>
      <c r="U1220" s="11"/>
      <c r="V1220" s="11"/>
      <c r="W1220" s="11"/>
      <c r="X1220" s="11"/>
      <c r="Y1220" s="11">
        <v>1</v>
      </c>
      <c r="Z1220" s="11"/>
      <c r="AA1220" s="11" t="s">
        <v>256</v>
      </c>
      <c r="AB1220" s="11"/>
      <c r="AC1220" s="11"/>
      <c r="AD1220" s="11" t="e">
        <v>#N/A</v>
      </c>
      <c r="AE1220" s="11" t="e">
        <v>#N/A</v>
      </c>
      <c r="AF1220" s="11" t="e">
        <f t="shared" si="48"/>
        <v>#N/A</v>
      </c>
      <c r="AG1220" s="11" t="e">
        <f t="shared" si="49"/>
        <v>#N/A</v>
      </c>
      <c r="AH1220" s="11"/>
      <c r="AI1220" s="11"/>
      <c r="AJ1220" s="11"/>
      <c r="AK1220" s="11"/>
      <c r="AL1220" s="11"/>
      <c r="AM1220" s="11"/>
      <c r="AN1220" s="11"/>
      <c r="AO1220" s="11"/>
    </row>
    <row r="1221" spans="1:41" x14ac:dyDescent="0.3">
      <c r="A1221" s="59" t="s">
        <v>65</v>
      </c>
      <c r="B1221" s="59">
        <v>4</v>
      </c>
      <c r="C1221" s="59" t="s">
        <v>45</v>
      </c>
      <c r="D1221" s="59" t="s">
        <v>364</v>
      </c>
      <c r="E1221" s="59" t="s">
        <v>33</v>
      </c>
      <c r="F1221" s="59" t="s">
        <v>1357</v>
      </c>
      <c r="G1221" s="59" t="s">
        <v>364</v>
      </c>
      <c r="H1221" s="59" t="s">
        <v>45</v>
      </c>
      <c r="I1221" s="59">
        <v>0</v>
      </c>
      <c r="J1221" s="59"/>
      <c r="K1221" s="59"/>
      <c r="L1221" s="59"/>
      <c r="M1221" s="59"/>
      <c r="N1221" s="59">
        <v>1</v>
      </c>
      <c r="O1221" s="59"/>
      <c r="P1221" s="155" t="s">
        <v>166</v>
      </c>
      <c r="Q1221" s="11" t="s">
        <v>255</v>
      </c>
      <c r="R1221" s="11">
        <v>1</v>
      </c>
      <c r="S1221" s="11"/>
      <c r="T1221" s="11"/>
      <c r="U1221" s="11" t="s">
        <v>1740</v>
      </c>
      <c r="V1221" s="11"/>
      <c r="W1221" s="11"/>
      <c r="X1221" s="11"/>
      <c r="Y1221" s="11">
        <v>1</v>
      </c>
      <c r="Z1221" s="11"/>
      <c r="AA1221" s="11" t="s">
        <v>1741</v>
      </c>
      <c r="AB1221" s="11"/>
      <c r="AC1221" s="11" t="s">
        <v>921</v>
      </c>
      <c r="AD1221" s="67" t="s">
        <v>3013</v>
      </c>
      <c r="AE1221" s="67" t="s">
        <v>3024</v>
      </c>
      <c r="AF1221" s="11" t="str">
        <f t="shared" si="48"/>
        <v>Examples: e.g. sofa cover, car seat cover, fabric chair, hammock</v>
      </c>
      <c r="AG1221" s="11" t="str">
        <f t="shared" si="49"/>
        <v>ac5e. Fabrics, textiles, and apparel. Furniture &amp; furnishings, including furniture coverings. Examples: e.g. sofa cover, car seat cover, fabric chair, hammock</v>
      </c>
      <c r="AH1221" s="11"/>
      <c r="AI1221" s="11"/>
      <c r="AJ1221" s="11"/>
      <c r="AK1221" s="11"/>
      <c r="AL1221" s="11"/>
      <c r="AM1221" s="11"/>
      <c r="AN1221" s="11"/>
      <c r="AO1221" s="11"/>
    </row>
    <row r="1222" spans="1:41" x14ac:dyDescent="0.3">
      <c r="A1222" s="59" t="s">
        <v>65</v>
      </c>
      <c r="B1222" s="59">
        <v>4</v>
      </c>
      <c r="C1222" s="59" t="s">
        <v>673</v>
      </c>
      <c r="D1222" s="59" t="s">
        <v>2145</v>
      </c>
      <c r="E1222" s="59" t="s">
        <v>4</v>
      </c>
      <c r="F1222" s="59" t="s">
        <v>941</v>
      </c>
      <c r="G1222" s="59" t="s">
        <v>2145</v>
      </c>
      <c r="H1222" s="59" t="s">
        <v>673</v>
      </c>
      <c r="I1222" s="59" t="s">
        <v>4019</v>
      </c>
      <c r="J1222" s="59"/>
      <c r="K1222" s="59"/>
      <c r="L1222" s="59"/>
      <c r="M1222" s="59"/>
      <c r="N1222" s="59">
        <v>1</v>
      </c>
      <c r="O1222" s="59"/>
      <c r="P1222" s="155" t="s">
        <v>166</v>
      </c>
      <c r="Q1222" s="11" t="s">
        <v>255</v>
      </c>
      <c r="R1222" s="11">
        <v>1</v>
      </c>
      <c r="S1222" s="11"/>
      <c r="T1222" s="11"/>
      <c r="U1222" s="11"/>
      <c r="V1222" s="11"/>
      <c r="W1222" s="11"/>
      <c r="X1222" s="11"/>
      <c r="Y1222" s="11">
        <v>1</v>
      </c>
      <c r="Z1222" s="11"/>
      <c r="AA1222" s="11" t="s">
        <v>256</v>
      </c>
      <c r="AB1222" s="11"/>
      <c r="AC1222" s="11"/>
      <c r="AD1222" s="11" t="e">
        <v>#N/A</v>
      </c>
      <c r="AE1222" s="11" t="e">
        <v>#N/A</v>
      </c>
      <c r="AF1222" s="11" t="e">
        <f t="shared" si="48"/>
        <v>#N/A</v>
      </c>
      <c r="AG1222" s="11" t="e">
        <f t="shared" si="49"/>
        <v>#N/A</v>
      </c>
      <c r="AH1222" s="11"/>
      <c r="AI1222" s="11"/>
      <c r="AJ1222" s="11"/>
      <c r="AK1222" s="11"/>
      <c r="AL1222" s="11"/>
      <c r="AM1222" s="11"/>
      <c r="AN1222" s="11"/>
      <c r="AO1222" s="11"/>
    </row>
    <row r="1223" spans="1:41" x14ac:dyDescent="0.3">
      <c r="A1223" s="59" t="s">
        <v>65</v>
      </c>
      <c r="B1223" s="59">
        <v>4</v>
      </c>
      <c r="C1223" s="59" t="s">
        <v>683</v>
      </c>
      <c r="D1223" s="59" t="s">
        <v>796</v>
      </c>
      <c r="E1223" s="59" t="s">
        <v>4</v>
      </c>
      <c r="F1223" s="59" t="s">
        <v>1018</v>
      </c>
      <c r="G1223" s="59" t="s">
        <v>796</v>
      </c>
      <c r="H1223" s="59" t="s">
        <v>683</v>
      </c>
      <c r="I1223" s="59" t="s">
        <v>4259</v>
      </c>
      <c r="J1223" s="59"/>
      <c r="K1223" s="59"/>
      <c r="L1223" s="59"/>
      <c r="M1223" s="59"/>
      <c r="N1223" s="59">
        <v>1</v>
      </c>
      <c r="O1223" s="59"/>
      <c r="P1223" s="155" t="s">
        <v>166</v>
      </c>
      <c r="Q1223" s="11" t="s">
        <v>255</v>
      </c>
      <c r="R1223" s="11">
        <v>1</v>
      </c>
      <c r="S1223" s="11"/>
      <c r="T1223" s="11"/>
      <c r="U1223" s="11"/>
      <c r="V1223" s="11"/>
      <c r="W1223" s="11"/>
      <c r="X1223" s="11"/>
      <c r="Y1223" s="11">
        <v>1</v>
      </c>
      <c r="Z1223" s="11"/>
      <c r="AA1223" s="11" t="s">
        <v>256</v>
      </c>
      <c r="AB1223" s="11"/>
      <c r="AC1223" s="11"/>
      <c r="AD1223" s="11" t="e">
        <v>#N/A</v>
      </c>
      <c r="AE1223" s="11" t="e">
        <v>#N/A</v>
      </c>
      <c r="AF1223" s="11" t="e">
        <f t="shared" si="48"/>
        <v>#N/A</v>
      </c>
      <c r="AG1223" s="11" t="e">
        <f t="shared" si="49"/>
        <v>#N/A</v>
      </c>
      <c r="AH1223" s="11"/>
      <c r="AI1223" s="11"/>
      <c r="AJ1223" s="11"/>
      <c r="AK1223" s="11"/>
      <c r="AL1223" s="11"/>
      <c r="AM1223" s="11"/>
      <c r="AN1223" s="11"/>
      <c r="AO1223" s="11"/>
    </row>
    <row r="1224" spans="1:41" x14ac:dyDescent="0.3">
      <c r="A1224" s="59" t="s">
        <v>65</v>
      </c>
      <c r="B1224" s="59">
        <v>4</v>
      </c>
      <c r="C1224" s="59" t="s">
        <v>711</v>
      </c>
      <c r="D1224" s="59" t="s">
        <v>2897</v>
      </c>
      <c r="E1224" s="59" t="s">
        <v>3194</v>
      </c>
      <c r="F1224" s="59" t="s">
        <v>1179</v>
      </c>
      <c r="G1224" s="59" t="s">
        <v>2897</v>
      </c>
      <c r="H1224" s="59" t="s">
        <v>711</v>
      </c>
      <c r="I1224" s="59" t="s">
        <v>4081</v>
      </c>
      <c r="J1224" s="59"/>
      <c r="K1224" s="59"/>
      <c r="L1224" s="59"/>
      <c r="M1224" s="59"/>
      <c r="N1224" s="59">
        <v>1</v>
      </c>
      <c r="O1224" s="59"/>
      <c r="P1224" s="155" t="s">
        <v>166</v>
      </c>
      <c r="Q1224" s="11" t="s">
        <v>255</v>
      </c>
      <c r="R1224" s="11">
        <v>1</v>
      </c>
      <c r="S1224" s="11"/>
      <c r="T1224" s="11"/>
      <c r="U1224" s="11"/>
      <c r="V1224" s="11"/>
      <c r="W1224" s="11"/>
      <c r="X1224" s="11"/>
      <c r="Y1224" s="11">
        <v>1</v>
      </c>
      <c r="Z1224" s="11"/>
      <c r="AA1224" s="11" t="s">
        <v>256</v>
      </c>
      <c r="AB1224" s="11"/>
      <c r="AC1224" s="11"/>
      <c r="AD1224" s="11" t="e">
        <v>#N/A</v>
      </c>
      <c r="AE1224" s="11" t="e">
        <v>#N/A</v>
      </c>
      <c r="AF1224" s="11" t="e">
        <f t="shared" si="48"/>
        <v>#N/A</v>
      </c>
      <c r="AG1224" s="11" t="e">
        <f t="shared" si="49"/>
        <v>#N/A</v>
      </c>
      <c r="AH1224" s="11"/>
      <c r="AI1224" s="11"/>
      <c r="AJ1224" s="11"/>
      <c r="AK1224" s="11"/>
      <c r="AL1224" s="11"/>
      <c r="AM1224" s="11"/>
      <c r="AN1224" s="11"/>
      <c r="AO1224" s="11"/>
    </row>
    <row r="1225" spans="1:41" x14ac:dyDescent="0.3">
      <c r="A1225" s="59" t="s">
        <v>65</v>
      </c>
      <c r="B1225" s="59">
        <v>4</v>
      </c>
      <c r="C1225" s="59" t="s">
        <v>1750</v>
      </c>
      <c r="D1225" s="59" t="s">
        <v>818</v>
      </c>
      <c r="E1225" s="59" t="e">
        <v>#N/A</v>
      </c>
      <c r="F1225" s="59" t="s">
        <v>1751</v>
      </c>
      <c r="G1225" s="59" t="s">
        <v>818</v>
      </c>
      <c r="H1225" s="59" t="s">
        <v>1750</v>
      </c>
      <c r="I1225" s="59" t="s">
        <v>818</v>
      </c>
      <c r="J1225" s="59"/>
      <c r="K1225" s="59"/>
      <c r="L1225" s="59"/>
      <c r="M1225" s="59"/>
      <c r="N1225" s="59">
        <v>1</v>
      </c>
      <c r="O1225" s="59"/>
      <c r="P1225" s="155" t="s">
        <v>166</v>
      </c>
      <c r="Q1225" s="11" t="s">
        <v>255</v>
      </c>
      <c r="R1225" s="11"/>
      <c r="S1225" s="11"/>
      <c r="T1225" s="11"/>
      <c r="U1225" s="11"/>
      <c r="V1225" s="11"/>
      <c r="W1225" s="11"/>
      <c r="X1225" s="11"/>
      <c r="Y1225" s="11"/>
      <c r="Z1225" s="11"/>
      <c r="AA1225" s="11"/>
      <c r="AB1225" s="11"/>
      <c r="AC1225" s="11"/>
      <c r="AD1225" s="11" t="e">
        <v>#N/A</v>
      </c>
      <c r="AE1225" s="11" t="e">
        <v>#N/A</v>
      </c>
      <c r="AF1225" s="11" t="e">
        <f t="shared" si="48"/>
        <v>#N/A</v>
      </c>
      <c r="AG1225" s="11" t="e">
        <f t="shared" si="49"/>
        <v>#N/A</v>
      </c>
      <c r="AH1225" s="11"/>
      <c r="AI1225" s="11"/>
      <c r="AJ1225" s="11"/>
      <c r="AK1225" s="11"/>
      <c r="AL1225" s="11"/>
      <c r="AM1225" s="11"/>
      <c r="AN1225" s="11"/>
      <c r="AO1225" s="11"/>
    </row>
    <row r="1226" spans="1:41" x14ac:dyDescent="0.3">
      <c r="A1226" s="59" t="s">
        <v>123</v>
      </c>
      <c r="B1226" s="59">
        <v>3</v>
      </c>
      <c r="C1226" s="59" t="s">
        <v>24</v>
      </c>
      <c r="D1226" s="59" t="s">
        <v>3221</v>
      </c>
      <c r="E1226" s="59" t="s">
        <v>13</v>
      </c>
      <c r="F1226" s="59" t="s">
        <v>1683</v>
      </c>
      <c r="G1226" s="59" t="s">
        <v>3221</v>
      </c>
      <c r="H1226" s="59" t="s">
        <v>24</v>
      </c>
      <c r="I1226" s="59" t="s">
        <v>5532</v>
      </c>
      <c r="J1226" s="59" t="s">
        <v>780</v>
      </c>
      <c r="K1226" s="59" t="s">
        <v>1668</v>
      </c>
      <c r="L1226" s="59"/>
      <c r="M1226" s="59" t="s">
        <v>818</v>
      </c>
      <c r="N1226" s="59">
        <v>0</v>
      </c>
      <c r="O1226" s="59"/>
      <c r="P1226" s="155" t="s">
        <v>166</v>
      </c>
      <c r="Q1226" s="11" t="s">
        <v>255</v>
      </c>
      <c r="R1226" s="11">
        <v>1</v>
      </c>
      <c r="S1226" s="11"/>
      <c r="T1226" s="11"/>
      <c r="U1226" s="11" t="s">
        <v>1740</v>
      </c>
      <c r="V1226" s="11"/>
      <c r="W1226" s="11"/>
      <c r="X1226" s="11"/>
      <c r="Y1226" s="11">
        <v>1</v>
      </c>
      <c r="Z1226" s="11"/>
      <c r="AA1226" s="11" t="s">
        <v>1741</v>
      </c>
      <c r="AB1226" s="11"/>
      <c r="AC1226" s="11" t="s">
        <v>921</v>
      </c>
      <c r="AD1226" s="67" t="s">
        <v>3013</v>
      </c>
      <c r="AE1226" s="67" t="s">
        <v>3024</v>
      </c>
      <c r="AF1226" s="67"/>
      <c r="AG1226" s="67"/>
      <c r="AH1226" s="11"/>
      <c r="AI1226" s="11"/>
      <c r="AJ1226" s="11"/>
      <c r="AK1226" s="11"/>
      <c r="AL1226" s="11"/>
      <c r="AM1226" s="11"/>
      <c r="AN1226" s="11"/>
      <c r="AO1226" s="11"/>
    </row>
    <row r="1227" spans="1:41" x14ac:dyDescent="0.3">
      <c r="A1227" s="59" t="s">
        <v>65</v>
      </c>
      <c r="B1227" s="59">
        <v>4</v>
      </c>
      <c r="C1227" s="59" t="s">
        <v>910</v>
      </c>
      <c r="D1227" s="59" t="s">
        <v>818</v>
      </c>
      <c r="E1227" s="59" t="e">
        <v>#N/A</v>
      </c>
      <c r="F1227" s="59" t="s">
        <v>912</v>
      </c>
      <c r="G1227" s="59" t="s">
        <v>818</v>
      </c>
      <c r="H1227" s="59" t="s">
        <v>910</v>
      </c>
      <c r="I1227" s="59" t="s">
        <v>818</v>
      </c>
      <c r="J1227" s="59"/>
      <c r="K1227" s="59"/>
      <c r="L1227" s="59"/>
      <c r="M1227" s="59"/>
      <c r="N1227" s="59">
        <v>1</v>
      </c>
      <c r="O1227" s="59"/>
      <c r="P1227" s="155" t="s">
        <v>166</v>
      </c>
      <c r="Q1227" s="11" t="s">
        <v>255</v>
      </c>
      <c r="R1227" s="11"/>
      <c r="S1227" s="11"/>
      <c r="T1227" s="11"/>
      <c r="U1227" s="11"/>
      <c r="V1227" s="11"/>
      <c r="W1227" s="11"/>
      <c r="X1227" s="11"/>
      <c r="Y1227" s="11"/>
      <c r="Z1227" s="11"/>
      <c r="AA1227" s="11"/>
      <c r="AB1227" s="11"/>
      <c r="AC1227" s="11"/>
      <c r="AD1227" s="11" t="e">
        <v>#N/A</v>
      </c>
      <c r="AE1227" s="11" t="e">
        <v>#N/A</v>
      </c>
      <c r="AF1227" s="11" t="e">
        <f t="shared" ref="AF1227:AF1284" si="50">"Examples: "&amp;VLOOKUP(AC1227,OECD_Codes,4,FALSE)</f>
        <v>#N/A</v>
      </c>
      <c r="AG1227" s="11" t="e">
        <f t="shared" ref="AG1227:AG1284" si="51">AC1227&amp;". "&amp;AD1227&amp;". "&amp;AE1227&amp;". "&amp;AF1227</f>
        <v>#N/A</v>
      </c>
      <c r="AH1227" s="11"/>
      <c r="AI1227" s="11"/>
      <c r="AJ1227" s="11"/>
      <c r="AK1227" s="11"/>
      <c r="AL1227" s="11"/>
      <c r="AM1227" s="11"/>
      <c r="AN1227" s="11"/>
      <c r="AO1227" s="11"/>
    </row>
    <row r="1228" spans="1:41" x14ac:dyDescent="0.3">
      <c r="A1228" s="59" t="s">
        <v>65</v>
      </c>
      <c r="B1228" s="59">
        <v>4</v>
      </c>
      <c r="C1228" s="59" t="s">
        <v>1752</v>
      </c>
      <c r="D1228" s="59" t="s">
        <v>818</v>
      </c>
      <c r="E1228" s="59" t="e">
        <v>#N/A</v>
      </c>
      <c r="F1228" s="59" t="s">
        <v>329</v>
      </c>
      <c r="G1228" s="59" t="s">
        <v>818</v>
      </c>
      <c r="H1228" s="59" t="s">
        <v>1752</v>
      </c>
      <c r="I1228" s="59" t="s">
        <v>818</v>
      </c>
      <c r="J1228" s="59"/>
      <c r="K1228" s="59"/>
      <c r="L1228" s="59"/>
      <c r="M1228" s="59"/>
      <c r="N1228" s="59">
        <v>1</v>
      </c>
      <c r="O1228" s="59"/>
      <c r="P1228" s="155" t="s">
        <v>166</v>
      </c>
      <c r="Q1228" s="11" t="s">
        <v>255</v>
      </c>
      <c r="R1228" s="11"/>
      <c r="S1228" s="11"/>
      <c r="T1228" s="11"/>
      <c r="U1228" s="11"/>
      <c r="V1228" s="11"/>
      <c r="W1228" s="11"/>
      <c r="X1228" s="11"/>
      <c r="Y1228" s="11"/>
      <c r="Z1228" s="11"/>
      <c r="AA1228" s="11"/>
      <c r="AB1228" s="11"/>
      <c r="AC1228" s="11"/>
      <c r="AD1228" s="11" t="e">
        <v>#N/A</v>
      </c>
      <c r="AE1228" s="11" t="e">
        <v>#N/A</v>
      </c>
      <c r="AF1228" s="11" t="e">
        <f t="shared" si="50"/>
        <v>#N/A</v>
      </c>
      <c r="AG1228" s="11" t="e">
        <f t="shared" si="51"/>
        <v>#N/A</v>
      </c>
      <c r="AH1228" s="11"/>
      <c r="AI1228" s="11"/>
      <c r="AJ1228" s="11"/>
      <c r="AK1228" s="11"/>
      <c r="AL1228" s="11"/>
      <c r="AM1228" s="11"/>
      <c r="AN1228" s="11"/>
      <c r="AO1228" s="11"/>
    </row>
    <row r="1229" spans="1:41" x14ac:dyDescent="0.3">
      <c r="A1229" s="59" t="s">
        <v>65</v>
      </c>
      <c r="B1229" s="59">
        <v>4</v>
      </c>
      <c r="C1229" s="59" t="s">
        <v>628</v>
      </c>
      <c r="D1229" s="59" t="s">
        <v>818</v>
      </c>
      <c r="E1229" s="59" t="e">
        <v>#N/A</v>
      </c>
      <c r="F1229" s="59" t="s">
        <v>293</v>
      </c>
      <c r="G1229" s="59" t="s">
        <v>818</v>
      </c>
      <c r="H1229" s="59" t="s">
        <v>628</v>
      </c>
      <c r="I1229" s="59" t="s">
        <v>818</v>
      </c>
      <c r="J1229" s="59"/>
      <c r="K1229" s="59"/>
      <c r="L1229" s="59"/>
      <c r="M1229" s="59"/>
      <c r="N1229" s="59">
        <v>1</v>
      </c>
      <c r="O1229" s="59"/>
      <c r="P1229" s="155" t="s">
        <v>166</v>
      </c>
      <c r="Q1229" s="11" t="s">
        <v>255</v>
      </c>
      <c r="R1229" s="11"/>
      <c r="S1229" s="11"/>
      <c r="T1229" s="11"/>
      <c r="U1229" s="11"/>
      <c r="V1229" s="11"/>
      <c r="W1229" s="11"/>
      <c r="X1229" s="11"/>
      <c r="Y1229" s="11"/>
      <c r="Z1229" s="11"/>
      <c r="AA1229" s="11"/>
      <c r="AB1229" s="11"/>
      <c r="AC1229" s="11"/>
      <c r="AD1229" s="11" t="e">
        <v>#N/A</v>
      </c>
      <c r="AE1229" s="11" t="e">
        <v>#N/A</v>
      </c>
      <c r="AF1229" s="11" t="e">
        <f t="shared" si="50"/>
        <v>#N/A</v>
      </c>
      <c r="AG1229" s="11" t="e">
        <f t="shared" si="51"/>
        <v>#N/A</v>
      </c>
      <c r="AH1229" s="11"/>
      <c r="AI1229" s="11"/>
      <c r="AJ1229" s="11"/>
      <c r="AK1229" s="11"/>
      <c r="AL1229" s="11"/>
      <c r="AM1229" s="11"/>
      <c r="AN1229" s="11"/>
      <c r="AO1229" s="11"/>
    </row>
    <row r="1230" spans="1:41" x14ac:dyDescent="0.3">
      <c r="A1230" s="59" t="s">
        <v>65</v>
      </c>
      <c r="B1230" s="59">
        <v>4</v>
      </c>
      <c r="C1230" s="59" t="s">
        <v>1343</v>
      </c>
      <c r="D1230" s="59" t="s">
        <v>818</v>
      </c>
      <c r="E1230" s="59" t="e">
        <v>#N/A</v>
      </c>
      <c r="F1230" s="59" t="s">
        <v>1345</v>
      </c>
      <c r="G1230" s="59" t="s">
        <v>818</v>
      </c>
      <c r="H1230" s="59" t="s">
        <v>1343</v>
      </c>
      <c r="I1230" s="59" t="s">
        <v>818</v>
      </c>
      <c r="J1230" s="59"/>
      <c r="K1230" s="59"/>
      <c r="L1230" s="59"/>
      <c r="M1230" s="59"/>
      <c r="N1230" s="59">
        <v>1</v>
      </c>
      <c r="O1230" s="59"/>
      <c r="P1230" s="155" t="s">
        <v>166</v>
      </c>
      <c r="Q1230" s="11" t="s">
        <v>255</v>
      </c>
      <c r="R1230" s="11"/>
      <c r="S1230" s="11"/>
      <c r="T1230" s="11"/>
      <c r="U1230" s="11"/>
      <c r="V1230" s="11"/>
      <c r="W1230" s="11"/>
      <c r="X1230" s="11"/>
      <c r="Y1230" s="11"/>
      <c r="Z1230" s="11"/>
      <c r="AA1230" s="11"/>
      <c r="AB1230" s="11"/>
      <c r="AC1230" s="11"/>
      <c r="AD1230" s="11" t="e">
        <v>#N/A</v>
      </c>
      <c r="AE1230" s="11" t="e">
        <v>#N/A</v>
      </c>
      <c r="AF1230" s="11" t="e">
        <f t="shared" si="50"/>
        <v>#N/A</v>
      </c>
      <c r="AG1230" s="11" t="e">
        <f t="shared" si="51"/>
        <v>#N/A</v>
      </c>
      <c r="AH1230" s="11"/>
      <c r="AI1230" s="11"/>
      <c r="AJ1230" s="11"/>
      <c r="AK1230" s="11"/>
      <c r="AL1230" s="11"/>
      <c r="AM1230" s="11"/>
      <c r="AN1230" s="11"/>
      <c r="AO1230" s="11"/>
    </row>
    <row r="1231" spans="1:41" x14ac:dyDescent="0.3">
      <c r="A1231" s="59" t="s">
        <v>65</v>
      </c>
      <c r="B1231" s="59">
        <v>4</v>
      </c>
      <c r="C1231" s="59" t="s">
        <v>1415</v>
      </c>
      <c r="D1231" s="59" t="s">
        <v>818</v>
      </c>
      <c r="E1231" s="59" t="e">
        <v>#N/A</v>
      </c>
      <c r="F1231" s="59" t="s">
        <v>1417</v>
      </c>
      <c r="G1231" s="59" t="s">
        <v>818</v>
      </c>
      <c r="H1231" s="59" t="s">
        <v>1415</v>
      </c>
      <c r="I1231" s="59" t="s">
        <v>818</v>
      </c>
      <c r="J1231" s="59"/>
      <c r="K1231" s="59"/>
      <c r="L1231" s="59"/>
      <c r="M1231" s="59"/>
      <c r="N1231" s="59">
        <v>1</v>
      </c>
      <c r="O1231" s="59"/>
      <c r="P1231" s="155" t="s">
        <v>166</v>
      </c>
      <c r="Q1231" s="11" t="s">
        <v>255</v>
      </c>
      <c r="R1231" s="11"/>
      <c r="S1231" s="11"/>
      <c r="T1231" s="11"/>
      <c r="U1231" s="11"/>
      <c r="V1231" s="11"/>
      <c r="W1231" s="11"/>
      <c r="X1231" s="11"/>
      <c r="Y1231" s="11"/>
      <c r="Z1231" s="11"/>
      <c r="AA1231" s="11"/>
      <c r="AB1231" s="11"/>
      <c r="AC1231" s="11"/>
      <c r="AD1231" s="11" t="e">
        <v>#N/A</v>
      </c>
      <c r="AE1231" s="11" t="e">
        <v>#N/A</v>
      </c>
      <c r="AF1231" s="11" t="e">
        <f t="shared" si="50"/>
        <v>#N/A</v>
      </c>
      <c r="AG1231" s="11" t="e">
        <f t="shared" si="51"/>
        <v>#N/A</v>
      </c>
      <c r="AH1231" s="11"/>
      <c r="AI1231" s="11"/>
      <c r="AJ1231" s="11"/>
      <c r="AK1231" s="11"/>
      <c r="AL1231" s="11"/>
      <c r="AM1231" s="11"/>
      <c r="AN1231" s="11"/>
      <c r="AO1231" s="11"/>
    </row>
    <row r="1232" spans="1:41" x14ac:dyDescent="0.3">
      <c r="A1232" s="59" t="s">
        <v>65</v>
      </c>
      <c r="B1232" s="59">
        <v>4</v>
      </c>
      <c r="C1232" s="59" t="s">
        <v>914</v>
      </c>
      <c r="D1232" s="59" t="s">
        <v>818</v>
      </c>
      <c r="E1232" s="59" t="e">
        <v>#N/A</v>
      </c>
      <c r="F1232" s="59" t="s">
        <v>1418</v>
      </c>
      <c r="G1232" s="59" t="s">
        <v>818</v>
      </c>
      <c r="H1232" s="59" t="s">
        <v>914</v>
      </c>
      <c r="I1232" s="59" t="s">
        <v>818</v>
      </c>
      <c r="J1232" s="59"/>
      <c r="K1232" s="59"/>
      <c r="L1232" s="59"/>
      <c r="M1232" s="59"/>
      <c r="N1232" s="59">
        <v>1</v>
      </c>
      <c r="O1232" s="59"/>
      <c r="P1232" s="155" t="s">
        <v>166</v>
      </c>
      <c r="Q1232" s="11" t="s">
        <v>255</v>
      </c>
      <c r="R1232" s="11"/>
      <c r="S1232" s="11"/>
      <c r="T1232" s="11"/>
      <c r="U1232" s="11"/>
      <c r="V1232" s="11"/>
      <c r="W1232" s="11"/>
      <c r="X1232" s="11"/>
      <c r="Y1232" s="11"/>
      <c r="Z1232" s="11"/>
      <c r="AA1232" s="11"/>
      <c r="AB1232" s="11"/>
      <c r="AC1232" s="11"/>
      <c r="AD1232" s="11" t="e">
        <v>#N/A</v>
      </c>
      <c r="AE1232" s="11" t="e">
        <v>#N/A</v>
      </c>
      <c r="AF1232" s="11" t="e">
        <f t="shared" si="50"/>
        <v>#N/A</v>
      </c>
      <c r="AG1232" s="11" t="e">
        <f t="shared" si="51"/>
        <v>#N/A</v>
      </c>
      <c r="AH1232" s="11"/>
      <c r="AI1232" s="11"/>
      <c r="AJ1232" s="11"/>
      <c r="AK1232" s="11"/>
      <c r="AL1232" s="11"/>
      <c r="AM1232" s="11"/>
      <c r="AN1232" s="11"/>
      <c r="AO1232" s="11"/>
    </row>
    <row r="1233" spans="1:41" x14ac:dyDescent="0.3">
      <c r="A1233" s="59" t="s">
        <v>65</v>
      </c>
      <c r="B1233" s="59">
        <v>4</v>
      </c>
      <c r="C1233" s="59" t="s">
        <v>328</v>
      </c>
      <c r="D1233" s="59" t="s">
        <v>818</v>
      </c>
      <c r="E1233" s="59" t="e">
        <v>#N/A</v>
      </c>
      <c r="F1233" s="59" t="s">
        <v>1555</v>
      </c>
      <c r="G1233" s="59" t="s">
        <v>818</v>
      </c>
      <c r="H1233" s="59" t="s">
        <v>328</v>
      </c>
      <c r="I1233" s="59" t="s">
        <v>818</v>
      </c>
      <c r="J1233" s="59"/>
      <c r="K1233" s="59"/>
      <c r="L1233" s="59"/>
      <c r="M1233" s="59"/>
      <c r="N1233" s="59">
        <v>1</v>
      </c>
      <c r="O1233" s="59"/>
      <c r="P1233" s="155" t="s">
        <v>166</v>
      </c>
      <c r="Q1233" s="11" t="s">
        <v>255</v>
      </c>
      <c r="R1233" s="11"/>
      <c r="S1233" s="11"/>
      <c r="T1233" s="11"/>
      <c r="U1233" s="11"/>
      <c r="V1233" s="11"/>
      <c r="W1233" s="11"/>
      <c r="X1233" s="11"/>
      <c r="Y1233" s="11"/>
      <c r="Z1233" s="11"/>
      <c r="AA1233" s="11"/>
      <c r="AB1233" s="11"/>
      <c r="AC1233" s="11"/>
      <c r="AD1233" s="11" t="e">
        <v>#N/A</v>
      </c>
      <c r="AE1233" s="11" t="e">
        <v>#N/A</v>
      </c>
      <c r="AF1233" s="11" t="e">
        <f t="shared" si="50"/>
        <v>#N/A</v>
      </c>
      <c r="AG1233" s="11" t="e">
        <f t="shared" si="51"/>
        <v>#N/A</v>
      </c>
      <c r="AH1233" s="11"/>
      <c r="AI1233" s="11"/>
      <c r="AJ1233" s="11"/>
      <c r="AK1233" s="11"/>
      <c r="AL1233" s="11"/>
      <c r="AM1233" s="11"/>
      <c r="AN1233" s="11"/>
      <c r="AO1233" s="11"/>
    </row>
    <row r="1234" spans="1:41" x14ac:dyDescent="0.3">
      <c r="A1234" s="59" t="s">
        <v>65</v>
      </c>
      <c r="B1234" s="59">
        <v>4</v>
      </c>
      <c r="C1234" s="59" t="s">
        <v>666</v>
      </c>
      <c r="D1234" s="59" t="s">
        <v>818</v>
      </c>
      <c r="E1234" s="59" t="e">
        <v>#N/A</v>
      </c>
      <c r="F1234" s="59" t="s">
        <v>1753</v>
      </c>
      <c r="G1234" s="59" t="s">
        <v>818</v>
      </c>
      <c r="H1234" s="59" t="s">
        <v>666</v>
      </c>
      <c r="I1234" s="59" t="s">
        <v>818</v>
      </c>
      <c r="J1234" s="59"/>
      <c r="K1234" s="59"/>
      <c r="L1234" s="59"/>
      <c r="M1234" s="59"/>
      <c r="N1234" s="59">
        <v>1</v>
      </c>
      <c r="O1234" s="59"/>
      <c r="P1234" s="155" t="s">
        <v>166</v>
      </c>
      <c r="Q1234" s="11" t="s">
        <v>255</v>
      </c>
      <c r="R1234" s="11"/>
      <c r="S1234" s="11"/>
      <c r="T1234" s="11"/>
      <c r="U1234" s="11"/>
      <c r="V1234" s="11"/>
      <c r="W1234" s="11"/>
      <c r="X1234" s="11"/>
      <c r="Y1234" s="11"/>
      <c r="Z1234" s="11"/>
      <c r="AA1234" s="11"/>
      <c r="AB1234" s="11"/>
      <c r="AC1234" s="11"/>
      <c r="AD1234" s="11" t="e">
        <v>#N/A</v>
      </c>
      <c r="AE1234" s="11" t="e">
        <v>#N/A</v>
      </c>
      <c r="AF1234" s="11" t="e">
        <f t="shared" si="50"/>
        <v>#N/A</v>
      </c>
      <c r="AG1234" s="11" t="e">
        <f t="shared" si="51"/>
        <v>#N/A</v>
      </c>
      <c r="AH1234" s="11"/>
      <c r="AI1234" s="11"/>
      <c r="AJ1234" s="11"/>
      <c r="AK1234" s="11"/>
      <c r="AL1234" s="11"/>
      <c r="AM1234" s="11"/>
      <c r="AN1234" s="11"/>
      <c r="AO1234" s="11"/>
    </row>
    <row r="1235" spans="1:41" x14ac:dyDescent="0.3">
      <c r="A1235" s="59" t="s">
        <v>65</v>
      </c>
      <c r="B1235" s="59">
        <v>4</v>
      </c>
      <c r="C1235" s="59" t="s">
        <v>447</v>
      </c>
      <c r="D1235" s="59" t="s">
        <v>818</v>
      </c>
      <c r="E1235" s="59" t="e">
        <v>#N/A</v>
      </c>
      <c r="F1235" s="59" t="s">
        <v>1556</v>
      </c>
      <c r="G1235" s="59" t="s">
        <v>818</v>
      </c>
      <c r="H1235" s="59" t="s">
        <v>447</v>
      </c>
      <c r="I1235" s="59" t="s">
        <v>818</v>
      </c>
      <c r="J1235" s="59"/>
      <c r="K1235" s="59"/>
      <c r="L1235" s="59"/>
      <c r="M1235" s="59"/>
      <c r="N1235" s="59">
        <v>1</v>
      </c>
      <c r="O1235" s="59"/>
      <c r="P1235" s="155" t="s">
        <v>166</v>
      </c>
      <c r="Q1235" s="11" t="s">
        <v>255</v>
      </c>
      <c r="R1235" s="11"/>
      <c r="S1235" s="11"/>
      <c r="T1235" s="11"/>
      <c r="U1235" s="11"/>
      <c r="V1235" s="11"/>
      <c r="W1235" s="11"/>
      <c r="X1235" s="11"/>
      <c r="Y1235" s="11"/>
      <c r="Z1235" s="11"/>
      <c r="AA1235" s="11"/>
      <c r="AB1235" s="11"/>
      <c r="AC1235" s="11"/>
      <c r="AD1235" s="11" t="e">
        <v>#N/A</v>
      </c>
      <c r="AE1235" s="11" t="e">
        <v>#N/A</v>
      </c>
      <c r="AF1235" s="11" t="e">
        <f t="shared" si="50"/>
        <v>#N/A</v>
      </c>
      <c r="AG1235" s="11" t="e">
        <f t="shared" si="51"/>
        <v>#N/A</v>
      </c>
      <c r="AH1235" s="11"/>
      <c r="AI1235" s="11"/>
      <c r="AJ1235" s="11"/>
      <c r="AK1235" s="11"/>
      <c r="AL1235" s="11"/>
      <c r="AM1235" s="11"/>
      <c r="AN1235" s="11"/>
      <c r="AO1235" s="11"/>
    </row>
    <row r="1236" spans="1:41" x14ac:dyDescent="0.3">
      <c r="A1236" s="59" t="s">
        <v>65</v>
      </c>
      <c r="B1236" s="59">
        <v>4</v>
      </c>
      <c r="C1236" s="59" t="s">
        <v>632</v>
      </c>
      <c r="D1236" s="59" t="s">
        <v>818</v>
      </c>
      <c r="E1236" s="59" t="e">
        <v>#N/A</v>
      </c>
      <c r="F1236" s="59" t="s">
        <v>1754</v>
      </c>
      <c r="G1236" s="59" t="s">
        <v>818</v>
      </c>
      <c r="H1236" s="59" t="s">
        <v>632</v>
      </c>
      <c r="I1236" s="59" t="s">
        <v>818</v>
      </c>
      <c r="J1236" s="59"/>
      <c r="K1236" s="59"/>
      <c r="L1236" s="59"/>
      <c r="M1236" s="59"/>
      <c r="N1236" s="59">
        <v>1</v>
      </c>
      <c r="O1236" s="59"/>
      <c r="P1236" s="155" t="s">
        <v>166</v>
      </c>
      <c r="Q1236" s="11" t="s">
        <v>255</v>
      </c>
      <c r="R1236" s="11"/>
      <c r="S1236" s="11"/>
      <c r="T1236" s="11"/>
      <c r="U1236" s="11"/>
      <c r="V1236" s="11"/>
      <c r="W1236" s="11"/>
      <c r="X1236" s="11"/>
      <c r="Y1236" s="11"/>
      <c r="Z1236" s="11"/>
      <c r="AA1236" s="11"/>
      <c r="AB1236" s="11"/>
      <c r="AC1236" s="11"/>
      <c r="AD1236" s="11" t="e">
        <v>#N/A</v>
      </c>
      <c r="AE1236" s="11" t="e">
        <v>#N/A</v>
      </c>
      <c r="AF1236" s="11" t="e">
        <f t="shared" si="50"/>
        <v>#N/A</v>
      </c>
      <c r="AG1236" s="11" t="e">
        <f t="shared" si="51"/>
        <v>#N/A</v>
      </c>
      <c r="AH1236" s="11"/>
      <c r="AI1236" s="11"/>
      <c r="AJ1236" s="11"/>
      <c r="AK1236" s="11"/>
      <c r="AL1236" s="11"/>
      <c r="AM1236" s="11"/>
      <c r="AN1236" s="11"/>
      <c r="AO1236" s="11"/>
    </row>
    <row r="1237" spans="1:41" x14ac:dyDescent="0.3">
      <c r="A1237" s="59" t="s">
        <v>65</v>
      </c>
      <c r="B1237" s="59">
        <v>4</v>
      </c>
      <c r="C1237" s="59" t="s">
        <v>37</v>
      </c>
      <c r="D1237" s="59" t="s">
        <v>888</v>
      </c>
      <c r="E1237" s="59" t="s">
        <v>33</v>
      </c>
      <c r="F1237" s="59" t="s">
        <v>311</v>
      </c>
      <c r="G1237" s="59" t="s">
        <v>888</v>
      </c>
      <c r="H1237" s="59" t="s">
        <v>37</v>
      </c>
      <c r="I1237" s="59" t="s">
        <v>37</v>
      </c>
      <c r="J1237" s="59"/>
      <c r="K1237" s="59"/>
      <c r="L1237" s="59"/>
      <c r="M1237" s="59"/>
      <c r="N1237" s="59">
        <v>1</v>
      </c>
      <c r="O1237" s="59"/>
      <c r="P1237" s="155" t="s">
        <v>166</v>
      </c>
      <c r="Q1237" s="11" t="s">
        <v>255</v>
      </c>
      <c r="R1237" s="11">
        <v>1</v>
      </c>
      <c r="S1237" s="11"/>
      <c r="T1237" s="11"/>
      <c r="U1237" s="11" t="s">
        <v>1740</v>
      </c>
      <c r="V1237" s="11"/>
      <c r="W1237" s="11"/>
      <c r="X1237" s="11"/>
      <c r="Y1237" s="11">
        <v>1</v>
      </c>
      <c r="Z1237" s="11"/>
      <c r="AA1237" s="11" t="s">
        <v>1741</v>
      </c>
      <c r="AB1237" s="11"/>
      <c r="AC1237" s="11" t="s">
        <v>921</v>
      </c>
      <c r="AD1237" s="67" t="s">
        <v>3013</v>
      </c>
      <c r="AE1237" s="67" t="s">
        <v>3024</v>
      </c>
      <c r="AF1237" s="11" t="str">
        <f t="shared" si="50"/>
        <v>Examples: e.g. sofa cover, car seat cover, fabric chair, hammock</v>
      </c>
      <c r="AG1237" s="11" t="str">
        <f t="shared" si="51"/>
        <v>ac5e. Fabrics, textiles, and apparel. Furniture &amp; furnishings, including furniture coverings. Examples: e.g. sofa cover, car seat cover, fabric chair, hammock</v>
      </c>
      <c r="AH1237" s="11"/>
      <c r="AI1237" s="11"/>
      <c r="AJ1237" s="11"/>
      <c r="AK1237" s="11"/>
      <c r="AL1237" s="11"/>
      <c r="AM1237" s="11"/>
      <c r="AN1237" s="11"/>
      <c r="AO1237" s="11"/>
    </row>
    <row r="1238" spans="1:41" x14ac:dyDescent="0.3">
      <c r="A1238" s="59" t="s">
        <v>65</v>
      </c>
      <c r="B1238" s="59">
        <v>4</v>
      </c>
      <c r="C1238" s="59" t="s">
        <v>39</v>
      </c>
      <c r="D1238" s="59" t="s">
        <v>3307</v>
      </c>
      <c r="E1238" s="59" t="s">
        <v>33</v>
      </c>
      <c r="F1238" s="59" t="s">
        <v>312</v>
      </c>
      <c r="G1238" s="59" t="s">
        <v>3307</v>
      </c>
      <c r="H1238" s="59" t="s">
        <v>39</v>
      </c>
      <c r="I1238" s="59" t="s">
        <v>39</v>
      </c>
      <c r="J1238" s="59"/>
      <c r="K1238" s="59"/>
      <c r="L1238" s="59"/>
      <c r="M1238" s="59"/>
      <c r="N1238" s="59">
        <v>1</v>
      </c>
      <c r="O1238" s="59"/>
      <c r="P1238" s="155" t="s">
        <v>166</v>
      </c>
      <c r="Q1238" s="11" t="s">
        <v>255</v>
      </c>
      <c r="R1238" s="11">
        <v>1</v>
      </c>
      <c r="S1238" s="11"/>
      <c r="T1238" s="11"/>
      <c r="U1238" s="11" t="s">
        <v>1740</v>
      </c>
      <c r="V1238" s="11"/>
      <c r="W1238" s="11"/>
      <c r="X1238" s="11"/>
      <c r="Y1238" s="11">
        <v>1</v>
      </c>
      <c r="Z1238" s="11"/>
      <c r="AA1238" s="11" t="s">
        <v>1741</v>
      </c>
      <c r="AB1238" s="11"/>
      <c r="AC1238" s="11" t="s">
        <v>921</v>
      </c>
      <c r="AD1238" s="67" t="s">
        <v>3013</v>
      </c>
      <c r="AE1238" s="67" t="s">
        <v>3024</v>
      </c>
      <c r="AF1238" s="11" t="str">
        <f t="shared" si="50"/>
        <v>Examples: e.g. sofa cover, car seat cover, fabric chair, hammock</v>
      </c>
      <c r="AG1238" s="11" t="str">
        <f t="shared" si="51"/>
        <v>ac5e. Fabrics, textiles, and apparel. Furniture &amp; furnishings, including furniture coverings. Examples: e.g. sofa cover, car seat cover, fabric chair, hammock</v>
      </c>
      <c r="AH1238" s="11"/>
      <c r="AI1238" s="11"/>
      <c r="AJ1238" s="11"/>
      <c r="AK1238" s="11"/>
      <c r="AL1238" s="11"/>
      <c r="AM1238" s="11"/>
      <c r="AN1238" s="11"/>
      <c r="AO1238" s="11"/>
    </row>
    <row r="1239" spans="1:41" x14ac:dyDescent="0.3">
      <c r="A1239" s="59" t="s">
        <v>65</v>
      </c>
      <c r="B1239" s="59">
        <v>4</v>
      </c>
      <c r="C1239" s="59" t="s">
        <v>35</v>
      </c>
      <c r="D1239" s="59" t="s">
        <v>1353</v>
      </c>
      <c r="E1239" s="59" t="s">
        <v>33</v>
      </c>
      <c r="F1239" s="59" t="s">
        <v>199</v>
      </c>
      <c r="G1239" s="59" t="s">
        <v>1353</v>
      </c>
      <c r="H1239" s="59" t="s">
        <v>35</v>
      </c>
      <c r="I1239" s="59" t="s">
        <v>4963</v>
      </c>
      <c r="J1239" s="59"/>
      <c r="K1239" s="59"/>
      <c r="L1239" s="59"/>
      <c r="M1239" s="59"/>
      <c r="N1239" s="59">
        <v>1</v>
      </c>
      <c r="O1239" s="59"/>
      <c r="P1239" s="155" t="s">
        <v>166</v>
      </c>
      <c r="Q1239" s="11" t="s">
        <v>255</v>
      </c>
      <c r="R1239" s="11">
        <v>1</v>
      </c>
      <c r="S1239" s="11"/>
      <c r="T1239" s="11"/>
      <c r="U1239" s="11" t="s">
        <v>1740</v>
      </c>
      <c r="V1239" s="11"/>
      <c r="W1239" s="11"/>
      <c r="X1239" s="11"/>
      <c r="Y1239" s="11">
        <v>1</v>
      </c>
      <c r="Z1239" s="11"/>
      <c r="AA1239" s="11" t="s">
        <v>1741</v>
      </c>
      <c r="AB1239" s="11"/>
      <c r="AC1239" s="11" t="s">
        <v>921</v>
      </c>
      <c r="AD1239" s="67" t="s">
        <v>3013</v>
      </c>
      <c r="AE1239" s="67" t="s">
        <v>3024</v>
      </c>
      <c r="AF1239" s="11" t="str">
        <f t="shared" si="50"/>
        <v>Examples: e.g. sofa cover, car seat cover, fabric chair, hammock</v>
      </c>
      <c r="AG1239" s="11" t="str">
        <f t="shared" si="51"/>
        <v>ac5e. Fabrics, textiles, and apparel. Furniture &amp; furnishings, including furniture coverings. Examples: e.g. sofa cover, car seat cover, fabric chair, hammock</v>
      </c>
      <c r="AH1239" s="11"/>
      <c r="AI1239" s="11"/>
      <c r="AJ1239" s="11"/>
      <c r="AK1239" s="11"/>
      <c r="AL1239" s="11"/>
      <c r="AM1239" s="11"/>
      <c r="AN1239" s="11"/>
      <c r="AO1239" s="11"/>
    </row>
    <row r="1240" spans="1:41" x14ac:dyDescent="0.3">
      <c r="A1240" s="59" t="s">
        <v>65</v>
      </c>
      <c r="B1240" s="59">
        <v>4</v>
      </c>
      <c r="C1240" s="59" t="s">
        <v>1755</v>
      </c>
      <c r="D1240" s="59" t="s">
        <v>818</v>
      </c>
      <c r="E1240" s="59" t="e">
        <v>#N/A</v>
      </c>
      <c r="F1240" s="59" t="s">
        <v>1756</v>
      </c>
      <c r="G1240" s="59" t="s">
        <v>818</v>
      </c>
      <c r="H1240" s="59" t="s">
        <v>1755</v>
      </c>
      <c r="I1240" s="59" t="s">
        <v>818</v>
      </c>
      <c r="J1240" s="59"/>
      <c r="K1240" s="59"/>
      <c r="L1240" s="59"/>
      <c r="M1240" s="59"/>
      <c r="N1240" s="59">
        <v>1</v>
      </c>
      <c r="O1240" s="59"/>
      <c r="P1240" s="155" t="s">
        <v>166</v>
      </c>
      <c r="Q1240" s="11" t="s">
        <v>255</v>
      </c>
      <c r="R1240" s="11"/>
      <c r="S1240" s="11"/>
      <c r="T1240" s="11"/>
      <c r="U1240" s="11"/>
      <c r="V1240" s="11"/>
      <c r="W1240" s="11"/>
      <c r="X1240" s="11"/>
      <c r="Y1240" s="11"/>
      <c r="Z1240" s="11"/>
      <c r="AA1240" s="11"/>
      <c r="AB1240" s="11"/>
      <c r="AC1240" s="11"/>
      <c r="AD1240" s="11" t="e">
        <v>#N/A</v>
      </c>
      <c r="AE1240" s="11" t="e">
        <v>#N/A</v>
      </c>
      <c r="AF1240" s="11" t="e">
        <f t="shared" si="50"/>
        <v>#N/A</v>
      </c>
      <c r="AG1240" s="11" t="e">
        <f t="shared" si="51"/>
        <v>#N/A</v>
      </c>
      <c r="AH1240" s="11"/>
      <c r="AI1240" s="11"/>
      <c r="AJ1240" s="11"/>
      <c r="AK1240" s="11"/>
      <c r="AL1240" s="11"/>
      <c r="AM1240" s="11"/>
      <c r="AN1240" s="11"/>
      <c r="AO1240" s="11"/>
    </row>
    <row r="1241" spans="1:41" x14ac:dyDescent="0.3">
      <c r="A1241" s="59" t="s">
        <v>65</v>
      </c>
      <c r="B1241" s="59">
        <v>4</v>
      </c>
      <c r="C1241" s="59" t="s">
        <v>1307</v>
      </c>
      <c r="D1241" s="59" t="s">
        <v>3251</v>
      </c>
      <c r="E1241" s="59" t="s">
        <v>20</v>
      </c>
      <c r="F1241" s="59" t="s">
        <v>1747</v>
      </c>
      <c r="G1241" s="59" t="s">
        <v>3251</v>
      </c>
      <c r="H1241" s="59" t="s">
        <v>1307</v>
      </c>
      <c r="I1241" s="59" t="s">
        <v>4293</v>
      </c>
      <c r="J1241" s="59"/>
      <c r="K1241" s="59"/>
      <c r="L1241" s="59"/>
      <c r="M1241" s="59"/>
      <c r="N1241" s="59">
        <v>1</v>
      </c>
      <c r="O1241" s="59"/>
      <c r="P1241" s="155" t="s">
        <v>166</v>
      </c>
      <c r="Q1241" s="11" t="s">
        <v>255</v>
      </c>
      <c r="R1241" s="11">
        <v>1</v>
      </c>
      <c r="S1241" s="11"/>
      <c r="T1241" s="11"/>
      <c r="U1241" s="11"/>
      <c r="V1241" s="11"/>
      <c r="W1241" s="11"/>
      <c r="X1241" s="11"/>
      <c r="Y1241" s="11">
        <v>1</v>
      </c>
      <c r="Z1241" s="11"/>
      <c r="AA1241" s="11" t="s">
        <v>256</v>
      </c>
      <c r="AB1241" s="11"/>
      <c r="AC1241" s="11"/>
      <c r="AD1241" s="11" t="e">
        <v>#N/A</v>
      </c>
      <c r="AE1241" s="11" t="e">
        <v>#N/A</v>
      </c>
      <c r="AF1241" s="11" t="e">
        <f t="shared" si="50"/>
        <v>#N/A</v>
      </c>
      <c r="AG1241" s="11" t="e">
        <f t="shared" si="51"/>
        <v>#N/A</v>
      </c>
      <c r="AH1241" s="11"/>
      <c r="AI1241" s="11"/>
      <c r="AJ1241" s="11"/>
      <c r="AK1241" s="11"/>
      <c r="AL1241" s="11"/>
      <c r="AM1241" s="11"/>
      <c r="AN1241" s="11"/>
      <c r="AO1241" s="11"/>
    </row>
    <row r="1242" spans="1:41" x14ac:dyDescent="0.3">
      <c r="A1242" s="59" t="s">
        <v>65</v>
      </c>
      <c r="B1242" s="59">
        <v>4</v>
      </c>
      <c r="C1242" s="59" t="s">
        <v>24</v>
      </c>
      <c r="D1242" s="59" t="s">
        <v>3221</v>
      </c>
      <c r="E1242" s="59" t="s">
        <v>13</v>
      </c>
      <c r="F1242" s="59" t="s">
        <v>1668</v>
      </c>
      <c r="G1242" s="59" t="s">
        <v>3221</v>
      </c>
      <c r="H1242" s="59" t="s">
        <v>24</v>
      </c>
      <c r="I1242" s="59" t="s">
        <v>5532</v>
      </c>
      <c r="J1242" s="59"/>
      <c r="K1242" s="59"/>
      <c r="L1242" s="59"/>
      <c r="M1242" s="59"/>
      <c r="N1242" s="59">
        <v>1</v>
      </c>
      <c r="O1242" s="59"/>
      <c r="P1242" s="155" t="s">
        <v>166</v>
      </c>
      <c r="Q1242" s="11" t="s">
        <v>255</v>
      </c>
      <c r="R1242" s="11">
        <v>1</v>
      </c>
      <c r="S1242" s="11"/>
      <c r="T1242" s="11"/>
      <c r="U1242" s="11"/>
      <c r="V1242" s="11"/>
      <c r="W1242" s="11"/>
      <c r="X1242" s="11"/>
      <c r="Y1242" s="11">
        <v>1</v>
      </c>
      <c r="Z1242" s="11"/>
      <c r="AA1242" s="11" t="s">
        <v>2359</v>
      </c>
      <c r="AB1242" s="11" t="s">
        <v>1359</v>
      </c>
      <c r="AC1242" s="11"/>
      <c r="AD1242" s="11" t="e">
        <v>#N/A</v>
      </c>
      <c r="AE1242" s="11" t="e">
        <v>#N/A</v>
      </c>
      <c r="AF1242" s="11" t="e">
        <f t="shared" si="50"/>
        <v>#N/A</v>
      </c>
      <c r="AG1242" s="11" t="e">
        <f t="shared" si="51"/>
        <v>#N/A</v>
      </c>
      <c r="AH1242" s="11"/>
      <c r="AI1242" s="11"/>
      <c r="AJ1242" s="11"/>
      <c r="AK1242" s="11"/>
      <c r="AL1242" s="11"/>
      <c r="AM1242" s="11"/>
      <c r="AN1242" s="11"/>
      <c r="AO1242" s="11"/>
    </row>
    <row r="1243" spans="1:41" x14ac:dyDescent="0.3">
      <c r="A1243" s="59" t="s">
        <v>65</v>
      </c>
      <c r="B1243" s="59">
        <v>4</v>
      </c>
      <c r="C1243" s="59" t="s">
        <v>1168</v>
      </c>
      <c r="D1243" s="59" t="s">
        <v>2782</v>
      </c>
      <c r="E1243" s="59" t="s">
        <v>21</v>
      </c>
      <c r="F1243" s="59" t="s">
        <v>1171</v>
      </c>
      <c r="G1243" s="59" t="s">
        <v>2782</v>
      </c>
      <c r="H1243" s="59" t="s">
        <v>1168</v>
      </c>
      <c r="I1243" s="59" t="s">
        <v>4843</v>
      </c>
      <c r="J1243" s="59"/>
      <c r="K1243" s="59"/>
      <c r="L1243" s="59"/>
      <c r="M1243" s="59"/>
      <c r="N1243" s="59">
        <v>1</v>
      </c>
      <c r="O1243" s="59"/>
      <c r="P1243" s="155" t="s">
        <v>166</v>
      </c>
      <c r="Q1243" s="11" t="s">
        <v>255</v>
      </c>
      <c r="R1243" s="11"/>
      <c r="S1243" s="11"/>
      <c r="T1243" s="11"/>
      <c r="U1243" s="11"/>
      <c r="V1243" s="11">
        <v>1</v>
      </c>
      <c r="W1243" s="11"/>
      <c r="X1243" s="11"/>
      <c r="Y1243" s="11"/>
      <c r="Z1243" s="11"/>
      <c r="AA1243" s="11" t="s">
        <v>2741</v>
      </c>
      <c r="AB1243" s="11"/>
      <c r="AC1243" s="11"/>
      <c r="AD1243" s="11" t="e">
        <v>#N/A</v>
      </c>
      <c r="AE1243" s="11" t="e">
        <v>#N/A</v>
      </c>
      <c r="AF1243" s="11" t="e">
        <f t="shared" si="50"/>
        <v>#N/A</v>
      </c>
      <c r="AG1243" s="11" t="e">
        <f t="shared" si="51"/>
        <v>#N/A</v>
      </c>
      <c r="AH1243" s="11"/>
      <c r="AI1243" s="11"/>
      <c r="AJ1243" s="11"/>
      <c r="AK1243" s="11"/>
      <c r="AL1243" s="11"/>
      <c r="AM1243" s="11"/>
      <c r="AN1243" s="11"/>
      <c r="AO1243" s="11"/>
    </row>
    <row r="1244" spans="1:41" x14ac:dyDescent="0.3">
      <c r="A1244" s="59" t="s">
        <v>1633</v>
      </c>
      <c r="B1244" s="59">
        <v>3</v>
      </c>
      <c r="C1244" s="59" t="s">
        <v>191</v>
      </c>
      <c r="D1244" s="59" t="s">
        <v>3258</v>
      </c>
      <c r="E1244" s="59" t="s">
        <v>16</v>
      </c>
      <c r="F1244" s="77" t="s">
        <v>231</v>
      </c>
      <c r="G1244" s="59" t="s">
        <v>3258</v>
      </c>
      <c r="H1244" s="59" t="s">
        <v>191</v>
      </c>
      <c r="I1244" s="59" t="s">
        <v>4263</v>
      </c>
      <c r="J1244" s="59" t="s">
        <v>366</v>
      </c>
      <c r="K1244" s="59"/>
      <c r="L1244" s="59"/>
      <c r="M1244" s="59" t="s">
        <v>818</v>
      </c>
      <c r="N1244" s="59">
        <v>1</v>
      </c>
      <c r="O1244" s="59"/>
      <c r="P1244" s="155" t="s">
        <v>166</v>
      </c>
      <c r="Q1244" s="11" t="s">
        <v>255</v>
      </c>
      <c r="R1244" s="11"/>
      <c r="S1244" s="11"/>
      <c r="T1244" s="11"/>
      <c r="U1244" s="11"/>
      <c r="V1244" s="11">
        <v>1</v>
      </c>
      <c r="W1244" s="11"/>
      <c r="X1244" s="11"/>
      <c r="Y1244" s="11"/>
      <c r="Z1244" s="11"/>
      <c r="AA1244" s="11"/>
      <c r="AB1244" s="11"/>
      <c r="AC1244" s="11"/>
      <c r="AD1244" s="11" t="e">
        <v>#N/A</v>
      </c>
      <c r="AE1244" s="11" t="e">
        <v>#N/A</v>
      </c>
      <c r="AF1244" s="11" t="e">
        <f t="shared" si="50"/>
        <v>#N/A</v>
      </c>
      <c r="AG1244" s="11" t="e">
        <f t="shared" si="51"/>
        <v>#N/A</v>
      </c>
      <c r="AH1244" s="11"/>
      <c r="AI1244" s="11"/>
      <c r="AJ1244" s="11"/>
      <c r="AK1244" s="11"/>
      <c r="AL1244" s="11"/>
      <c r="AM1244" s="11"/>
      <c r="AN1244" s="11"/>
      <c r="AO1244" s="11"/>
    </row>
    <row r="1245" spans="1:41" x14ac:dyDescent="0.3">
      <c r="A1245" s="59" t="s">
        <v>1633</v>
      </c>
      <c r="B1245" s="59">
        <v>3</v>
      </c>
      <c r="C1245" s="59" t="s">
        <v>37</v>
      </c>
      <c r="D1245" s="59" t="s">
        <v>888</v>
      </c>
      <c r="E1245" s="59" t="s">
        <v>33</v>
      </c>
      <c r="F1245" s="77" t="s">
        <v>1757</v>
      </c>
      <c r="G1245" s="59" t="s">
        <v>888</v>
      </c>
      <c r="H1245" s="59" t="s">
        <v>37</v>
      </c>
      <c r="I1245" s="59" t="s">
        <v>37</v>
      </c>
      <c r="J1245" s="59" t="s">
        <v>366</v>
      </c>
      <c r="K1245" s="59"/>
      <c r="L1245" s="59"/>
      <c r="M1245" s="59" t="s">
        <v>818</v>
      </c>
      <c r="N1245" s="59">
        <v>1</v>
      </c>
      <c r="O1245" s="59"/>
      <c r="P1245" s="155" t="s">
        <v>166</v>
      </c>
      <c r="Q1245" s="11" t="s">
        <v>255</v>
      </c>
      <c r="R1245" s="11">
        <v>1</v>
      </c>
      <c r="S1245" s="11">
        <v>1</v>
      </c>
      <c r="T1245" s="11"/>
      <c r="U1245" s="11" t="s">
        <v>1758</v>
      </c>
      <c r="V1245" s="11">
        <v>1</v>
      </c>
      <c r="W1245" s="11"/>
      <c r="X1245" s="11"/>
      <c r="Y1245" s="11"/>
      <c r="Z1245" s="11"/>
      <c r="AA1245" s="11" t="s">
        <v>1759</v>
      </c>
      <c r="AB1245" s="11"/>
      <c r="AC1245" s="11"/>
      <c r="AD1245" s="11" t="e">
        <v>#N/A</v>
      </c>
      <c r="AE1245" s="11" t="e">
        <v>#N/A</v>
      </c>
      <c r="AF1245" s="11" t="e">
        <f t="shared" si="50"/>
        <v>#N/A</v>
      </c>
      <c r="AG1245" s="11" t="e">
        <f t="shared" si="51"/>
        <v>#N/A</v>
      </c>
      <c r="AH1245" s="11"/>
      <c r="AI1245" s="11"/>
      <c r="AJ1245" s="11"/>
      <c r="AK1245" s="11"/>
      <c r="AL1245" s="11"/>
      <c r="AM1245" s="11"/>
      <c r="AN1245" s="11"/>
      <c r="AO1245" s="11"/>
    </row>
    <row r="1246" spans="1:41" x14ac:dyDescent="0.3">
      <c r="A1246" s="59" t="s">
        <v>1633</v>
      </c>
      <c r="B1246" s="59">
        <v>3</v>
      </c>
      <c r="C1246" s="59" t="s">
        <v>385</v>
      </c>
      <c r="D1246" s="59" t="s">
        <v>3576</v>
      </c>
      <c r="E1246" s="59" t="s">
        <v>4</v>
      </c>
      <c r="F1246" s="77" t="s">
        <v>1593</v>
      </c>
      <c r="G1246" s="59" t="s">
        <v>3576</v>
      </c>
      <c r="H1246" s="59" t="s">
        <v>385</v>
      </c>
      <c r="I1246" s="59" t="s">
        <v>4011</v>
      </c>
      <c r="J1246" s="59" t="s">
        <v>1594</v>
      </c>
      <c r="K1246" s="59"/>
      <c r="L1246" s="59"/>
      <c r="M1246" s="59" t="s">
        <v>818</v>
      </c>
      <c r="N1246" s="59">
        <v>1</v>
      </c>
      <c r="O1246" s="59"/>
      <c r="P1246" s="155" t="s">
        <v>166</v>
      </c>
      <c r="Q1246" s="11" t="s">
        <v>255</v>
      </c>
      <c r="R1246" s="11"/>
      <c r="S1246" s="11"/>
      <c r="T1246" s="11"/>
      <c r="U1246" s="11"/>
      <c r="V1246" s="11">
        <v>1</v>
      </c>
      <c r="W1246" s="11"/>
      <c r="X1246" s="11"/>
      <c r="Y1246" s="11"/>
      <c r="Z1246" s="11"/>
      <c r="AA1246" s="11"/>
      <c r="AB1246" s="11"/>
      <c r="AC1246" s="11"/>
      <c r="AD1246" s="11" t="e">
        <v>#N/A</v>
      </c>
      <c r="AE1246" s="11" t="e">
        <v>#N/A</v>
      </c>
      <c r="AF1246" s="11" t="e">
        <f t="shared" si="50"/>
        <v>#N/A</v>
      </c>
      <c r="AG1246" s="11" t="e">
        <f t="shared" si="51"/>
        <v>#N/A</v>
      </c>
      <c r="AH1246" s="11"/>
      <c r="AI1246" s="11"/>
      <c r="AJ1246" s="11"/>
      <c r="AK1246" s="11"/>
      <c r="AL1246" s="11"/>
      <c r="AM1246" s="11"/>
      <c r="AN1246" s="11"/>
      <c r="AO1246" s="11"/>
    </row>
    <row r="1247" spans="1:41" x14ac:dyDescent="0.3">
      <c r="A1247" s="59" t="s">
        <v>1633</v>
      </c>
      <c r="B1247" s="59">
        <v>3</v>
      </c>
      <c r="C1247" s="59" t="s">
        <v>388</v>
      </c>
      <c r="D1247" s="59" t="s">
        <v>3577</v>
      </c>
      <c r="E1247" s="59" t="s">
        <v>4</v>
      </c>
      <c r="F1247" s="77" t="s">
        <v>1582</v>
      </c>
      <c r="G1247" s="59" t="s">
        <v>3577</v>
      </c>
      <c r="H1247" s="59" t="s">
        <v>388</v>
      </c>
      <c r="I1247" s="59" t="s">
        <v>4032</v>
      </c>
      <c r="J1247" s="59" t="s">
        <v>387</v>
      </c>
      <c r="K1247" s="59"/>
      <c r="L1247" s="59"/>
      <c r="M1247" s="59" t="s">
        <v>818</v>
      </c>
      <c r="N1247" s="59">
        <v>1</v>
      </c>
      <c r="O1247" s="59"/>
      <c r="P1247" s="155" t="s">
        <v>166</v>
      </c>
      <c r="Q1247" s="11" t="s">
        <v>255</v>
      </c>
      <c r="R1247" s="11"/>
      <c r="S1247" s="11"/>
      <c r="T1247" s="11"/>
      <c r="U1247" s="11"/>
      <c r="V1247" s="11">
        <v>1</v>
      </c>
      <c r="W1247" s="11"/>
      <c r="X1247" s="11"/>
      <c r="Y1247" s="11"/>
      <c r="Z1247" s="11"/>
      <c r="AA1247" s="11"/>
      <c r="AB1247" s="11"/>
      <c r="AC1247" s="11"/>
      <c r="AD1247" s="11" t="e">
        <v>#N/A</v>
      </c>
      <c r="AE1247" s="11" t="e">
        <v>#N/A</v>
      </c>
      <c r="AF1247" s="11" t="e">
        <f t="shared" si="50"/>
        <v>#N/A</v>
      </c>
      <c r="AG1247" s="11" t="e">
        <f t="shared" si="51"/>
        <v>#N/A</v>
      </c>
      <c r="AH1247" s="11"/>
      <c r="AI1247" s="11"/>
      <c r="AJ1247" s="11"/>
      <c r="AK1247" s="11"/>
      <c r="AL1247" s="11"/>
      <c r="AM1247" s="11"/>
      <c r="AN1247" s="11"/>
      <c r="AO1247" s="11"/>
    </row>
    <row r="1248" spans="1:41" x14ac:dyDescent="0.3">
      <c r="A1248" s="59" t="s">
        <v>1633</v>
      </c>
      <c r="B1248" s="59">
        <v>3</v>
      </c>
      <c r="C1248" s="59" t="s">
        <v>39</v>
      </c>
      <c r="D1248" s="59" t="s">
        <v>3307</v>
      </c>
      <c r="E1248" s="59" t="s">
        <v>33</v>
      </c>
      <c r="F1248" s="77" t="s">
        <v>1761</v>
      </c>
      <c r="G1248" s="59" t="s">
        <v>3307</v>
      </c>
      <c r="H1248" s="59" t="s">
        <v>39</v>
      </c>
      <c r="I1248" s="59" t="s">
        <v>39</v>
      </c>
      <c r="J1248" s="59" t="s">
        <v>366</v>
      </c>
      <c r="K1248" s="59"/>
      <c r="L1248" s="59"/>
      <c r="M1248" s="59" t="s">
        <v>818</v>
      </c>
      <c r="N1248" s="59">
        <v>1</v>
      </c>
      <c r="O1248" s="59"/>
      <c r="P1248" s="155" t="s">
        <v>166</v>
      </c>
      <c r="Q1248" s="11" t="s">
        <v>255</v>
      </c>
      <c r="R1248" s="11">
        <v>1</v>
      </c>
      <c r="S1248" s="11">
        <v>1</v>
      </c>
      <c r="T1248" s="11"/>
      <c r="U1248" s="11" t="s">
        <v>1762</v>
      </c>
      <c r="V1248" s="11">
        <v>1</v>
      </c>
      <c r="W1248" s="11"/>
      <c r="X1248" s="11"/>
      <c r="Y1248" s="11"/>
      <c r="Z1248" s="11"/>
      <c r="AA1248" s="11" t="s">
        <v>1759</v>
      </c>
      <c r="AB1248" s="11"/>
      <c r="AC1248" s="11"/>
      <c r="AD1248" s="11" t="e">
        <v>#N/A</v>
      </c>
      <c r="AE1248" s="11" t="e">
        <v>#N/A</v>
      </c>
      <c r="AF1248" s="11" t="e">
        <f t="shared" si="50"/>
        <v>#N/A</v>
      </c>
      <c r="AG1248" s="11" t="e">
        <f t="shared" si="51"/>
        <v>#N/A</v>
      </c>
      <c r="AH1248" s="11"/>
      <c r="AI1248" s="11"/>
      <c r="AJ1248" s="11"/>
      <c r="AK1248" s="11"/>
      <c r="AL1248" s="11"/>
      <c r="AM1248" s="11"/>
      <c r="AN1248" s="11"/>
      <c r="AO1248" s="11"/>
    </row>
    <row r="1249" spans="1:41" x14ac:dyDescent="0.3">
      <c r="A1249" s="59" t="s">
        <v>1633</v>
      </c>
      <c r="B1249" s="59">
        <v>3</v>
      </c>
      <c r="C1249" s="59" t="s">
        <v>35</v>
      </c>
      <c r="D1249" s="59" t="s">
        <v>1353</v>
      </c>
      <c r="E1249" s="59" t="s">
        <v>33</v>
      </c>
      <c r="F1249" s="77" t="s">
        <v>1763</v>
      </c>
      <c r="G1249" s="59" t="s">
        <v>1353</v>
      </c>
      <c r="H1249" s="59" t="s">
        <v>35</v>
      </c>
      <c r="I1249" s="59" t="s">
        <v>4963</v>
      </c>
      <c r="J1249" s="59" t="s">
        <v>366</v>
      </c>
      <c r="K1249" s="59"/>
      <c r="L1249" s="59"/>
      <c r="M1249" s="59" t="s">
        <v>818</v>
      </c>
      <c r="N1249" s="59">
        <v>1</v>
      </c>
      <c r="O1249" s="59"/>
      <c r="P1249" s="155" t="s">
        <v>166</v>
      </c>
      <c r="Q1249" s="11" t="s">
        <v>255</v>
      </c>
      <c r="R1249" s="11">
        <v>1</v>
      </c>
      <c r="S1249" s="11">
        <v>1</v>
      </c>
      <c r="T1249" s="11"/>
      <c r="U1249" s="11" t="s">
        <v>1764</v>
      </c>
      <c r="V1249" s="11">
        <v>1</v>
      </c>
      <c r="W1249" s="11"/>
      <c r="X1249" s="11"/>
      <c r="Y1249" s="11"/>
      <c r="Z1249" s="11"/>
      <c r="AA1249" s="11" t="s">
        <v>1759</v>
      </c>
      <c r="AB1249" s="11"/>
      <c r="AC1249" s="11"/>
      <c r="AD1249" s="11" t="e">
        <v>#N/A</v>
      </c>
      <c r="AE1249" s="11" t="e">
        <v>#N/A</v>
      </c>
      <c r="AF1249" s="11" t="e">
        <f t="shared" si="50"/>
        <v>#N/A</v>
      </c>
      <c r="AG1249" s="11" t="e">
        <f t="shared" si="51"/>
        <v>#N/A</v>
      </c>
      <c r="AH1249" s="11"/>
      <c r="AI1249" s="11"/>
      <c r="AJ1249" s="11"/>
      <c r="AK1249" s="11"/>
      <c r="AL1249" s="11"/>
      <c r="AM1249" s="11"/>
      <c r="AN1249" s="11"/>
      <c r="AO1249" s="11"/>
    </row>
    <row r="1250" spans="1:41" x14ac:dyDescent="0.3">
      <c r="A1250" s="59" t="s">
        <v>1633</v>
      </c>
      <c r="B1250" s="59">
        <v>3</v>
      </c>
      <c r="C1250" s="59" t="s">
        <v>407</v>
      </c>
      <c r="D1250" s="59" t="s">
        <v>2143</v>
      </c>
      <c r="E1250" s="59" t="s">
        <v>4</v>
      </c>
      <c r="F1250" s="77" t="s">
        <v>1590</v>
      </c>
      <c r="G1250" s="59" t="s">
        <v>2143</v>
      </c>
      <c r="H1250" s="59" t="s">
        <v>407</v>
      </c>
      <c r="I1250" s="59" t="s">
        <v>4726</v>
      </c>
      <c r="J1250" s="59" t="s">
        <v>366</v>
      </c>
      <c r="K1250" s="59"/>
      <c r="L1250" s="59"/>
      <c r="M1250" s="59" t="s">
        <v>818</v>
      </c>
      <c r="N1250" s="59">
        <v>1</v>
      </c>
      <c r="O1250" s="59"/>
      <c r="P1250" s="155" t="s">
        <v>166</v>
      </c>
      <c r="Q1250" s="11" t="s">
        <v>255</v>
      </c>
      <c r="R1250" s="11"/>
      <c r="S1250" s="11"/>
      <c r="T1250" s="11"/>
      <c r="U1250" s="11"/>
      <c r="V1250" s="11">
        <v>1</v>
      </c>
      <c r="W1250" s="11"/>
      <c r="X1250" s="11"/>
      <c r="Y1250" s="11"/>
      <c r="Z1250" s="11"/>
      <c r="AA1250" s="11"/>
      <c r="AB1250" s="11"/>
      <c r="AC1250" s="11"/>
      <c r="AD1250" s="11" t="e">
        <v>#N/A</v>
      </c>
      <c r="AE1250" s="11" t="e">
        <v>#N/A</v>
      </c>
      <c r="AF1250" s="11" t="e">
        <f t="shared" si="50"/>
        <v>#N/A</v>
      </c>
      <c r="AG1250" s="11" t="e">
        <f t="shared" si="51"/>
        <v>#N/A</v>
      </c>
      <c r="AH1250" s="11"/>
      <c r="AI1250" s="11"/>
      <c r="AJ1250" s="11"/>
      <c r="AK1250" s="11"/>
      <c r="AL1250" s="11"/>
      <c r="AM1250" s="11"/>
      <c r="AN1250" s="11"/>
      <c r="AO1250" s="11"/>
    </row>
    <row r="1251" spans="1:41" x14ac:dyDescent="0.3">
      <c r="A1251" s="59" t="s">
        <v>1633</v>
      </c>
      <c r="B1251" s="59">
        <v>3</v>
      </c>
      <c r="C1251" s="59" t="s">
        <v>321</v>
      </c>
      <c r="D1251" s="59" t="s">
        <v>3522</v>
      </c>
      <c r="E1251" s="59" t="s">
        <v>3194</v>
      </c>
      <c r="F1251" s="77" t="s">
        <v>1765</v>
      </c>
      <c r="G1251" s="59" t="s">
        <v>3522</v>
      </c>
      <c r="H1251" s="59" t="s">
        <v>321</v>
      </c>
      <c r="I1251" s="59" t="s">
        <v>4029</v>
      </c>
      <c r="J1251" s="59" t="s">
        <v>366</v>
      </c>
      <c r="K1251" s="59"/>
      <c r="L1251" s="59"/>
      <c r="M1251" s="59" t="s">
        <v>818</v>
      </c>
      <c r="N1251" s="59">
        <v>1</v>
      </c>
      <c r="O1251" s="59"/>
      <c r="P1251" s="155" t="s">
        <v>166</v>
      </c>
      <c r="Q1251" s="11" t="s">
        <v>255</v>
      </c>
      <c r="R1251" s="11"/>
      <c r="S1251" s="11"/>
      <c r="T1251" s="11"/>
      <c r="U1251" s="11"/>
      <c r="V1251" s="11">
        <v>1</v>
      </c>
      <c r="W1251" s="11"/>
      <c r="X1251" s="11"/>
      <c r="Y1251" s="11"/>
      <c r="Z1251" s="11"/>
      <c r="AA1251" s="11"/>
      <c r="AB1251" s="11"/>
      <c r="AC1251" s="11"/>
      <c r="AD1251" s="11" t="e">
        <v>#N/A</v>
      </c>
      <c r="AE1251" s="11" t="e">
        <v>#N/A</v>
      </c>
      <c r="AF1251" s="11" t="e">
        <f t="shared" si="50"/>
        <v>#N/A</v>
      </c>
      <c r="AG1251" s="11" t="e">
        <f t="shared" si="51"/>
        <v>#N/A</v>
      </c>
      <c r="AH1251" s="11"/>
      <c r="AI1251" s="11"/>
      <c r="AJ1251" s="11"/>
      <c r="AK1251" s="11"/>
      <c r="AL1251" s="11"/>
      <c r="AM1251" s="11"/>
      <c r="AN1251" s="11"/>
      <c r="AO1251" s="11"/>
    </row>
    <row r="1252" spans="1:41" x14ac:dyDescent="0.3">
      <c r="A1252" s="59" t="s">
        <v>1633</v>
      </c>
      <c r="B1252" s="59">
        <v>3</v>
      </c>
      <c r="C1252" s="59"/>
      <c r="D1252" s="59" t="s">
        <v>818</v>
      </c>
      <c r="E1252" s="59" t="e">
        <v>#N/A</v>
      </c>
      <c r="F1252" s="59" t="s">
        <v>602</v>
      </c>
      <c r="G1252" s="59" t="s">
        <v>818</v>
      </c>
      <c r="H1252" s="59" t="s">
        <v>818</v>
      </c>
      <c r="I1252" s="59" t="s">
        <v>818</v>
      </c>
      <c r="J1252" s="59" t="s">
        <v>439</v>
      </c>
      <c r="K1252" s="59"/>
      <c r="L1252" s="59"/>
      <c r="M1252" s="59" t="s">
        <v>14313</v>
      </c>
      <c r="N1252" s="59">
        <v>1</v>
      </c>
      <c r="O1252" s="59"/>
      <c r="P1252" s="155" t="s">
        <v>166</v>
      </c>
      <c r="Q1252" s="11" t="s">
        <v>255</v>
      </c>
      <c r="R1252" s="11"/>
      <c r="S1252" s="11"/>
      <c r="T1252" s="11"/>
      <c r="U1252" s="11"/>
      <c r="V1252" s="11"/>
      <c r="W1252" s="11"/>
      <c r="X1252" s="11"/>
      <c r="Y1252" s="11"/>
      <c r="Z1252" s="11"/>
      <c r="AA1252" s="11"/>
      <c r="AB1252" s="11"/>
      <c r="AC1252" s="11"/>
      <c r="AD1252" s="11" t="e">
        <v>#N/A</v>
      </c>
      <c r="AE1252" s="11" t="e">
        <v>#N/A</v>
      </c>
      <c r="AF1252" s="11" t="e">
        <f t="shared" si="50"/>
        <v>#N/A</v>
      </c>
      <c r="AG1252" s="11" t="e">
        <f t="shared" si="51"/>
        <v>#N/A</v>
      </c>
      <c r="AH1252" s="11"/>
      <c r="AI1252" s="11"/>
      <c r="AJ1252" s="11"/>
      <c r="AK1252" s="11"/>
      <c r="AL1252" s="11"/>
      <c r="AM1252" s="11"/>
      <c r="AN1252" s="11"/>
      <c r="AO1252" s="11"/>
    </row>
    <row r="1253" spans="1:41" x14ac:dyDescent="0.3">
      <c r="A1253" s="59" t="s">
        <v>1633</v>
      </c>
      <c r="B1253" s="59">
        <v>3</v>
      </c>
      <c r="C1253" s="59"/>
      <c r="D1253" s="59" t="s">
        <v>818</v>
      </c>
      <c r="E1253" s="59" t="e">
        <v>#N/A</v>
      </c>
      <c r="F1253" s="77" t="s">
        <v>445</v>
      </c>
      <c r="G1253" s="59" t="s">
        <v>818</v>
      </c>
      <c r="H1253" s="59" t="s">
        <v>818</v>
      </c>
      <c r="I1253" s="59" t="s">
        <v>818</v>
      </c>
      <c r="J1253" s="59" t="s">
        <v>439</v>
      </c>
      <c r="K1253" s="59"/>
      <c r="L1253" s="59"/>
      <c r="M1253" s="59" t="s">
        <v>14313</v>
      </c>
      <c r="N1253" s="59">
        <v>1</v>
      </c>
      <c r="O1253" s="59"/>
      <c r="P1253" s="155" t="s">
        <v>166</v>
      </c>
      <c r="Q1253" s="11" t="s">
        <v>255</v>
      </c>
      <c r="R1253" s="11"/>
      <c r="S1253" s="11"/>
      <c r="T1253" s="11"/>
      <c r="U1253" s="11"/>
      <c r="V1253" s="11"/>
      <c r="W1253" s="11"/>
      <c r="X1253" s="11"/>
      <c r="Y1253" s="11"/>
      <c r="Z1253" s="11"/>
      <c r="AA1253" s="11"/>
      <c r="AB1253" s="11"/>
      <c r="AC1253" s="11"/>
      <c r="AD1253" s="11" t="e">
        <v>#N/A</v>
      </c>
      <c r="AE1253" s="11" t="e">
        <v>#N/A</v>
      </c>
      <c r="AF1253" s="11" t="e">
        <f t="shared" si="50"/>
        <v>#N/A</v>
      </c>
      <c r="AG1253" s="11" t="e">
        <f t="shared" si="51"/>
        <v>#N/A</v>
      </c>
      <c r="AH1253" s="11"/>
      <c r="AI1253" s="11"/>
      <c r="AJ1253" s="11"/>
      <c r="AK1253" s="11"/>
      <c r="AL1253" s="11"/>
      <c r="AM1253" s="11"/>
      <c r="AN1253" s="11"/>
      <c r="AO1253" s="11"/>
    </row>
    <row r="1254" spans="1:41" x14ac:dyDescent="0.3">
      <c r="A1254" s="59" t="s">
        <v>1633</v>
      </c>
      <c r="B1254" s="59">
        <v>3</v>
      </c>
      <c r="C1254" s="59"/>
      <c r="D1254" s="59" t="s">
        <v>818</v>
      </c>
      <c r="E1254" s="59" t="e">
        <v>#N/A</v>
      </c>
      <c r="F1254" s="77" t="s">
        <v>1766</v>
      </c>
      <c r="G1254" s="59" t="s">
        <v>818</v>
      </c>
      <c r="H1254" s="59" t="s">
        <v>818</v>
      </c>
      <c r="I1254" s="59" t="s">
        <v>818</v>
      </c>
      <c r="J1254" s="59" t="s">
        <v>439</v>
      </c>
      <c r="K1254" s="59"/>
      <c r="L1254" s="59"/>
      <c r="M1254" s="59" t="s">
        <v>14313</v>
      </c>
      <c r="N1254" s="59">
        <v>1</v>
      </c>
      <c r="O1254" s="59"/>
      <c r="P1254" s="155" t="s">
        <v>166</v>
      </c>
      <c r="Q1254" s="11" t="s">
        <v>255</v>
      </c>
      <c r="R1254" s="11"/>
      <c r="S1254" s="11"/>
      <c r="T1254" s="11"/>
      <c r="U1254" s="11"/>
      <c r="V1254" s="11"/>
      <c r="W1254" s="11"/>
      <c r="X1254" s="11"/>
      <c r="Y1254" s="11"/>
      <c r="Z1254" s="11"/>
      <c r="AA1254" s="11"/>
      <c r="AB1254" s="11"/>
      <c r="AC1254" s="11"/>
      <c r="AD1254" s="11" t="e">
        <v>#N/A</v>
      </c>
      <c r="AE1254" s="11" t="e">
        <v>#N/A</v>
      </c>
      <c r="AF1254" s="11" t="e">
        <f t="shared" si="50"/>
        <v>#N/A</v>
      </c>
      <c r="AG1254" s="11" t="e">
        <f t="shared" si="51"/>
        <v>#N/A</v>
      </c>
      <c r="AH1254" s="11"/>
      <c r="AI1254" s="11"/>
      <c r="AJ1254" s="11"/>
      <c r="AK1254" s="11"/>
      <c r="AL1254" s="11"/>
      <c r="AM1254" s="11"/>
      <c r="AN1254" s="11"/>
      <c r="AO1254" s="11"/>
    </row>
    <row r="1255" spans="1:41" x14ac:dyDescent="0.3">
      <c r="A1255" s="59" t="s">
        <v>1633</v>
      </c>
      <c r="B1255" s="59">
        <v>3</v>
      </c>
      <c r="C1255" s="59"/>
      <c r="D1255" s="59" t="s">
        <v>818</v>
      </c>
      <c r="E1255" s="59" t="e">
        <v>#N/A</v>
      </c>
      <c r="F1255" s="77" t="s">
        <v>1767</v>
      </c>
      <c r="G1255" s="59" t="s">
        <v>818</v>
      </c>
      <c r="H1255" s="59" t="s">
        <v>818</v>
      </c>
      <c r="I1255" s="59" t="s">
        <v>818</v>
      </c>
      <c r="J1255" s="59" t="s">
        <v>439</v>
      </c>
      <c r="K1255" s="59"/>
      <c r="L1255" s="59"/>
      <c r="M1255" s="59" t="s">
        <v>14313</v>
      </c>
      <c r="N1255" s="59">
        <v>1</v>
      </c>
      <c r="O1255" s="59"/>
      <c r="P1255" s="155" t="s">
        <v>166</v>
      </c>
      <c r="Q1255" s="11" t="s">
        <v>255</v>
      </c>
      <c r="R1255" s="11"/>
      <c r="S1255" s="11"/>
      <c r="T1255" s="11"/>
      <c r="U1255" s="11"/>
      <c r="V1255" s="11"/>
      <c r="W1255" s="11"/>
      <c r="X1255" s="11"/>
      <c r="Y1255" s="11"/>
      <c r="Z1255" s="11"/>
      <c r="AA1255" s="11"/>
      <c r="AB1255" s="11"/>
      <c r="AC1255" s="11"/>
      <c r="AD1255" s="11" t="e">
        <v>#N/A</v>
      </c>
      <c r="AE1255" s="11" t="e">
        <v>#N/A</v>
      </c>
      <c r="AF1255" s="11" t="e">
        <f t="shared" si="50"/>
        <v>#N/A</v>
      </c>
      <c r="AG1255" s="11" t="e">
        <f t="shared" si="51"/>
        <v>#N/A</v>
      </c>
      <c r="AH1255" s="11"/>
      <c r="AI1255" s="11"/>
      <c r="AJ1255" s="11"/>
      <c r="AK1255" s="11"/>
      <c r="AL1255" s="11"/>
      <c r="AM1255" s="11"/>
      <c r="AN1255" s="11"/>
      <c r="AO1255" s="11"/>
    </row>
    <row r="1256" spans="1:41" x14ac:dyDescent="0.3">
      <c r="A1256" s="59" t="s">
        <v>1633</v>
      </c>
      <c r="B1256" s="59">
        <v>3</v>
      </c>
      <c r="C1256" s="59"/>
      <c r="D1256" s="59" t="s">
        <v>818</v>
      </c>
      <c r="E1256" s="59" t="e">
        <v>#N/A</v>
      </c>
      <c r="F1256" s="77" t="s">
        <v>1768</v>
      </c>
      <c r="G1256" s="59" t="s">
        <v>818</v>
      </c>
      <c r="H1256" s="59" t="s">
        <v>818</v>
      </c>
      <c r="I1256" s="59" t="s">
        <v>818</v>
      </c>
      <c r="J1256" s="59" t="s">
        <v>439</v>
      </c>
      <c r="K1256" s="59"/>
      <c r="L1256" s="59"/>
      <c r="M1256" s="59" t="s">
        <v>14313</v>
      </c>
      <c r="N1256" s="59">
        <v>1</v>
      </c>
      <c r="O1256" s="59"/>
      <c r="P1256" s="155" t="s">
        <v>166</v>
      </c>
      <c r="Q1256" s="11" t="s">
        <v>255</v>
      </c>
      <c r="R1256" s="11"/>
      <c r="S1256" s="11"/>
      <c r="T1256" s="11"/>
      <c r="U1256" s="11"/>
      <c r="V1256" s="11"/>
      <c r="W1256" s="11"/>
      <c r="X1256" s="11"/>
      <c r="Y1256" s="11"/>
      <c r="Z1256" s="11"/>
      <c r="AA1256" s="11"/>
      <c r="AB1256" s="11"/>
      <c r="AC1256" s="11"/>
      <c r="AD1256" s="11" t="e">
        <v>#N/A</v>
      </c>
      <c r="AE1256" s="11" t="e">
        <v>#N/A</v>
      </c>
      <c r="AF1256" s="11" t="e">
        <f t="shared" si="50"/>
        <v>#N/A</v>
      </c>
      <c r="AG1256" s="11" t="e">
        <f t="shared" si="51"/>
        <v>#N/A</v>
      </c>
      <c r="AH1256" s="11"/>
      <c r="AI1256" s="11"/>
      <c r="AJ1256" s="11"/>
      <c r="AK1256" s="11"/>
      <c r="AL1256" s="11"/>
      <c r="AM1256" s="11"/>
      <c r="AN1256" s="11"/>
      <c r="AO1256" s="11"/>
    </row>
    <row r="1257" spans="1:41" x14ac:dyDescent="0.3">
      <c r="A1257" s="59" t="s">
        <v>1633</v>
      </c>
      <c r="B1257" s="59">
        <v>3</v>
      </c>
      <c r="C1257" s="59"/>
      <c r="D1257" s="59" t="s">
        <v>818</v>
      </c>
      <c r="E1257" s="59" t="e">
        <v>#N/A</v>
      </c>
      <c r="F1257" s="77" t="s">
        <v>1769</v>
      </c>
      <c r="G1257" s="59" t="s">
        <v>818</v>
      </c>
      <c r="H1257" s="59" t="s">
        <v>818</v>
      </c>
      <c r="I1257" s="59" t="s">
        <v>818</v>
      </c>
      <c r="J1257" s="59" t="s">
        <v>439</v>
      </c>
      <c r="K1257" s="59"/>
      <c r="L1257" s="59"/>
      <c r="M1257" s="59" t="s">
        <v>14313</v>
      </c>
      <c r="N1257" s="59">
        <v>1</v>
      </c>
      <c r="O1257" s="59"/>
      <c r="P1257" s="155" t="s">
        <v>166</v>
      </c>
      <c r="Q1257" s="11" t="s">
        <v>255</v>
      </c>
      <c r="R1257" s="11"/>
      <c r="S1257" s="11"/>
      <c r="T1257" s="11"/>
      <c r="U1257" s="11"/>
      <c r="V1257" s="11"/>
      <c r="W1257" s="11"/>
      <c r="X1257" s="11"/>
      <c r="Y1257" s="11"/>
      <c r="Z1257" s="11"/>
      <c r="AA1257" s="11"/>
      <c r="AB1257" s="11"/>
      <c r="AC1257" s="11"/>
      <c r="AD1257" s="11" t="e">
        <v>#N/A</v>
      </c>
      <c r="AE1257" s="11" t="e">
        <v>#N/A</v>
      </c>
      <c r="AF1257" s="11" t="e">
        <f t="shared" si="50"/>
        <v>#N/A</v>
      </c>
      <c r="AG1257" s="11" t="e">
        <f t="shared" si="51"/>
        <v>#N/A</v>
      </c>
      <c r="AH1257" s="11"/>
      <c r="AI1257" s="11"/>
      <c r="AJ1257" s="11"/>
      <c r="AK1257" s="11"/>
      <c r="AL1257" s="11"/>
      <c r="AM1257" s="11"/>
      <c r="AN1257" s="11"/>
      <c r="AO1257" s="11"/>
    </row>
    <row r="1258" spans="1:41" x14ac:dyDescent="0.3">
      <c r="A1258" s="59" t="s">
        <v>1633</v>
      </c>
      <c r="B1258" s="59">
        <v>3</v>
      </c>
      <c r="C1258" s="59"/>
      <c r="D1258" s="59" t="s">
        <v>818</v>
      </c>
      <c r="E1258" s="59" t="e">
        <v>#N/A</v>
      </c>
      <c r="F1258" s="77" t="s">
        <v>1770</v>
      </c>
      <c r="G1258" s="59" t="s">
        <v>818</v>
      </c>
      <c r="H1258" s="59" t="s">
        <v>818</v>
      </c>
      <c r="I1258" s="59" t="s">
        <v>818</v>
      </c>
      <c r="J1258" s="59" t="s">
        <v>439</v>
      </c>
      <c r="K1258" s="59"/>
      <c r="L1258" s="59"/>
      <c r="M1258" s="59" t="s">
        <v>14313</v>
      </c>
      <c r="N1258" s="59">
        <v>1</v>
      </c>
      <c r="O1258" s="59"/>
      <c r="P1258" s="155" t="s">
        <v>166</v>
      </c>
      <c r="Q1258" s="11" t="s">
        <v>255</v>
      </c>
      <c r="R1258" s="11"/>
      <c r="S1258" s="11"/>
      <c r="T1258" s="11"/>
      <c r="U1258" s="11"/>
      <c r="V1258" s="11"/>
      <c r="W1258" s="11"/>
      <c r="X1258" s="11"/>
      <c r="Y1258" s="11"/>
      <c r="Z1258" s="11"/>
      <c r="AA1258" s="11"/>
      <c r="AB1258" s="11"/>
      <c r="AC1258" s="11"/>
      <c r="AD1258" s="11" t="e">
        <v>#N/A</v>
      </c>
      <c r="AE1258" s="11" t="e">
        <v>#N/A</v>
      </c>
      <c r="AF1258" s="11" t="e">
        <f t="shared" si="50"/>
        <v>#N/A</v>
      </c>
      <c r="AG1258" s="11" t="e">
        <f t="shared" si="51"/>
        <v>#N/A</v>
      </c>
      <c r="AH1258" s="11"/>
      <c r="AI1258" s="11"/>
      <c r="AJ1258" s="11"/>
      <c r="AK1258" s="11"/>
      <c r="AL1258" s="11"/>
      <c r="AM1258" s="11"/>
      <c r="AN1258" s="11"/>
      <c r="AO1258" s="11"/>
    </row>
    <row r="1259" spans="1:41" x14ac:dyDescent="0.3">
      <c r="A1259" s="59" t="s">
        <v>1633</v>
      </c>
      <c r="B1259" s="59">
        <v>3</v>
      </c>
      <c r="C1259" s="59" t="s">
        <v>191</v>
      </c>
      <c r="D1259" s="59" t="s">
        <v>3258</v>
      </c>
      <c r="E1259" s="59" t="s">
        <v>16</v>
      </c>
      <c r="F1259" s="77" t="s">
        <v>575</v>
      </c>
      <c r="G1259" s="59" t="s">
        <v>3258</v>
      </c>
      <c r="H1259" s="59" t="s">
        <v>191</v>
      </c>
      <c r="I1259" s="59" t="s">
        <v>4263</v>
      </c>
      <c r="J1259" s="59" t="s">
        <v>366</v>
      </c>
      <c r="K1259" s="59"/>
      <c r="L1259" s="59"/>
      <c r="M1259" s="59" t="s">
        <v>818</v>
      </c>
      <c r="N1259" s="59">
        <v>1</v>
      </c>
      <c r="O1259" s="59"/>
      <c r="P1259" s="155" t="s">
        <v>166</v>
      </c>
      <c r="Q1259" s="11" t="s">
        <v>255</v>
      </c>
      <c r="R1259" s="11"/>
      <c r="S1259" s="11"/>
      <c r="T1259" s="11"/>
      <c r="U1259" s="11"/>
      <c r="V1259" s="11">
        <v>1</v>
      </c>
      <c r="W1259" s="11"/>
      <c r="X1259" s="11"/>
      <c r="Y1259" s="11"/>
      <c r="Z1259" s="11"/>
      <c r="AA1259" s="11"/>
      <c r="AB1259" s="11"/>
      <c r="AC1259" s="11"/>
      <c r="AD1259" s="11" t="e">
        <v>#N/A</v>
      </c>
      <c r="AE1259" s="11" t="e">
        <v>#N/A</v>
      </c>
      <c r="AF1259" s="11" t="e">
        <f t="shared" si="50"/>
        <v>#N/A</v>
      </c>
      <c r="AG1259" s="11" t="e">
        <f t="shared" si="51"/>
        <v>#N/A</v>
      </c>
      <c r="AH1259" s="11"/>
      <c r="AI1259" s="11"/>
      <c r="AJ1259" s="11"/>
      <c r="AK1259" s="11"/>
      <c r="AL1259" s="11"/>
      <c r="AM1259" s="11"/>
      <c r="AN1259" s="11"/>
      <c r="AO1259" s="11"/>
    </row>
    <row r="1260" spans="1:41" x14ac:dyDescent="0.3">
      <c r="A1260" s="59" t="s">
        <v>1633</v>
      </c>
      <c r="B1260" s="59">
        <v>3</v>
      </c>
      <c r="C1260" s="59" t="s">
        <v>2100</v>
      </c>
      <c r="D1260" s="59" t="s">
        <v>3476</v>
      </c>
      <c r="E1260" s="59" t="s">
        <v>16</v>
      </c>
      <c r="F1260" s="77" t="s">
        <v>2101</v>
      </c>
      <c r="G1260" s="59" t="s">
        <v>3476</v>
      </c>
      <c r="H1260" s="59" t="s">
        <v>2100</v>
      </c>
      <c r="I1260" s="59" t="s">
        <v>4542</v>
      </c>
      <c r="J1260" s="59" t="s">
        <v>366</v>
      </c>
      <c r="K1260" s="59"/>
      <c r="L1260" s="59"/>
      <c r="M1260" s="59" t="s">
        <v>818</v>
      </c>
      <c r="N1260" s="59">
        <v>1</v>
      </c>
      <c r="O1260" s="59"/>
      <c r="P1260" s="155" t="s">
        <v>166</v>
      </c>
      <c r="Q1260" s="11" t="s">
        <v>255</v>
      </c>
      <c r="R1260" s="11"/>
      <c r="S1260" s="11"/>
      <c r="T1260" s="11"/>
      <c r="U1260" s="11"/>
      <c r="V1260" s="11">
        <v>1</v>
      </c>
      <c r="W1260" s="11"/>
      <c r="X1260" s="11"/>
      <c r="Y1260" s="11"/>
      <c r="Z1260" s="11"/>
      <c r="AA1260" s="11"/>
      <c r="AB1260" s="11"/>
      <c r="AC1260" s="11"/>
      <c r="AD1260" s="11" t="e">
        <v>#N/A</v>
      </c>
      <c r="AE1260" s="11" t="e">
        <v>#N/A</v>
      </c>
      <c r="AF1260" s="11" t="e">
        <f t="shared" si="50"/>
        <v>#N/A</v>
      </c>
      <c r="AG1260" s="11" t="e">
        <f t="shared" si="51"/>
        <v>#N/A</v>
      </c>
      <c r="AH1260" s="11"/>
      <c r="AI1260" s="11"/>
      <c r="AJ1260" s="11"/>
      <c r="AK1260" s="11"/>
      <c r="AL1260" s="11"/>
      <c r="AM1260" s="11"/>
      <c r="AN1260" s="11"/>
      <c r="AO1260" s="11"/>
    </row>
    <row r="1261" spans="1:41" x14ac:dyDescent="0.3">
      <c r="A1261" s="59" t="s">
        <v>1633</v>
      </c>
      <c r="B1261" s="59">
        <v>3</v>
      </c>
      <c r="C1261" s="59" t="s">
        <v>2282</v>
      </c>
      <c r="D1261" s="59" t="s">
        <v>2285</v>
      </c>
      <c r="E1261" s="59" t="s">
        <v>16</v>
      </c>
      <c r="F1261" s="77" t="s">
        <v>2283</v>
      </c>
      <c r="G1261" s="59" t="s">
        <v>2285</v>
      </c>
      <c r="H1261" s="59" t="s">
        <v>2282</v>
      </c>
      <c r="I1261" s="59" t="s">
        <v>4524</v>
      </c>
      <c r="J1261" s="59" t="s">
        <v>366</v>
      </c>
      <c r="K1261" s="59"/>
      <c r="L1261" s="59"/>
      <c r="M1261" s="59" t="s">
        <v>818</v>
      </c>
      <c r="N1261" s="59">
        <v>1</v>
      </c>
      <c r="O1261" s="59"/>
      <c r="P1261" s="155" t="s">
        <v>166</v>
      </c>
      <c r="Q1261" s="11" t="s">
        <v>255</v>
      </c>
      <c r="R1261" s="11"/>
      <c r="S1261" s="11"/>
      <c r="T1261" s="11"/>
      <c r="U1261" s="11"/>
      <c r="V1261" s="11">
        <v>1</v>
      </c>
      <c r="W1261" s="11"/>
      <c r="X1261" s="11"/>
      <c r="Y1261" s="11"/>
      <c r="Z1261" s="11"/>
      <c r="AA1261" s="11"/>
      <c r="AB1261" s="11"/>
      <c r="AC1261" s="11"/>
      <c r="AD1261" s="11" t="e">
        <v>#N/A</v>
      </c>
      <c r="AE1261" s="11" t="e">
        <v>#N/A</v>
      </c>
      <c r="AF1261" s="11" t="e">
        <f t="shared" si="50"/>
        <v>#N/A</v>
      </c>
      <c r="AG1261" s="11" t="e">
        <f t="shared" si="51"/>
        <v>#N/A</v>
      </c>
      <c r="AH1261" s="11"/>
      <c r="AI1261" s="11"/>
      <c r="AJ1261" s="11"/>
      <c r="AK1261" s="11"/>
      <c r="AL1261" s="11"/>
      <c r="AM1261" s="11"/>
      <c r="AN1261" s="11"/>
      <c r="AO1261" s="11"/>
    </row>
    <row r="1262" spans="1:41" x14ac:dyDescent="0.3">
      <c r="A1262" s="59" t="s">
        <v>1633</v>
      </c>
      <c r="B1262" s="59">
        <v>3</v>
      </c>
      <c r="C1262" s="59" t="s">
        <v>588</v>
      </c>
      <c r="D1262" s="59" t="s">
        <v>836</v>
      </c>
      <c r="E1262" s="59" t="s">
        <v>16</v>
      </c>
      <c r="F1262" s="77" t="s">
        <v>589</v>
      </c>
      <c r="G1262" s="59" t="s">
        <v>836</v>
      </c>
      <c r="H1262" s="59" t="s">
        <v>588</v>
      </c>
      <c r="I1262" s="59" t="s">
        <v>3527</v>
      </c>
      <c r="J1262" s="59" t="s">
        <v>366</v>
      </c>
      <c r="K1262" s="59"/>
      <c r="L1262" s="59"/>
      <c r="M1262" s="59" t="s">
        <v>818</v>
      </c>
      <c r="N1262" s="59">
        <v>1</v>
      </c>
      <c r="O1262" s="59"/>
      <c r="P1262" s="155" t="s">
        <v>166</v>
      </c>
      <c r="Q1262" s="11" t="s">
        <v>255</v>
      </c>
      <c r="R1262" s="11"/>
      <c r="S1262" s="11"/>
      <c r="T1262" s="11"/>
      <c r="U1262" s="11"/>
      <c r="V1262" s="11">
        <v>1</v>
      </c>
      <c r="W1262" s="11"/>
      <c r="X1262" s="11"/>
      <c r="Y1262" s="11"/>
      <c r="Z1262" s="11"/>
      <c r="AA1262" s="11"/>
      <c r="AB1262" s="11"/>
      <c r="AC1262" s="11"/>
      <c r="AD1262" s="11" t="e">
        <v>#N/A</v>
      </c>
      <c r="AE1262" s="11" t="e">
        <v>#N/A</v>
      </c>
      <c r="AF1262" s="11" t="e">
        <f t="shared" si="50"/>
        <v>#N/A</v>
      </c>
      <c r="AG1262" s="11" t="e">
        <f t="shared" si="51"/>
        <v>#N/A</v>
      </c>
      <c r="AH1262" s="11"/>
      <c r="AI1262" s="11"/>
      <c r="AJ1262" s="11"/>
      <c r="AK1262" s="11"/>
      <c r="AL1262" s="11"/>
      <c r="AM1262" s="11"/>
      <c r="AN1262" s="11"/>
      <c r="AO1262" s="11"/>
    </row>
    <row r="1263" spans="1:41" x14ac:dyDescent="0.3">
      <c r="A1263" s="59" t="s">
        <v>96</v>
      </c>
      <c r="B1263" s="59">
        <v>4</v>
      </c>
      <c r="C1263" s="59" t="s">
        <v>1326</v>
      </c>
      <c r="D1263" s="59" t="s">
        <v>818</v>
      </c>
      <c r="E1263" s="59" t="e">
        <v>#N/A</v>
      </c>
      <c r="F1263" s="59" t="s">
        <v>1771</v>
      </c>
      <c r="G1263" s="59" t="s">
        <v>818</v>
      </c>
      <c r="H1263" s="59" t="s">
        <v>1326</v>
      </c>
      <c r="I1263" s="59" t="s">
        <v>818</v>
      </c>
      <c r="J1263" s="59" t="s">
        <v>1026</v>
      </c>
      <c r="K1263" s="59" t="s">
        <v>1772</v>
      </c>
      <c r="L1263" s="59" t="s">
        <v>1773</v>
      </c>
      <c r="M1263" s="59" t="s">
        <v>14313</v>
      </c>
      <c r="N1263" s="59">
        <v>1</v>
      </c>
      <c r="O1263" s="59" t="s">
        <v>323</v>
      </c>
      <c r="P1263" s="155" t="s">
        <v>166</v>
      </c>
      <c r="Q1263" s="11" t="s">
        <v>294</v>
      </c>
      <c r="R1263" s="11"/>
      <c r="S1263" s="11"/>
      <c r="T1263" s="11"/>
      <c r="U1263" s="11"/>
      <c r="V1263" s="11"/>
      <c r="W1263" s="11"/>
      <c r="X1263" s="11"/>
      <c r="Y1263" s="11"/>
      <c r="Z1263" s="11"/>
      <c r="AA1263" s="11"/>
      <c r="AB1263" s="11"/>
      <c r="AC1263" s="11"/>
      <c r="AD1263" s="11" t="e">
        <v>#N/A</v>
      </c>
      <c r="AE1263" s="11" t="e">
        <v>#N/A</v>
      </c>
      <c r="AF1263" s="11" t="e">
        <f t="shared" si="50"/>
        <v>#N/A</v>
      </c>
      <c r="AG1263" s="11" t="e">
        <f t="shared" si="51"/>
        <v>#N/A</v>
      </c>
      <c r="AH1263" s="11"/>
      <c r="AI1263" s="11"/>
      <c r="AJ1263" s="11"/>
      <c r="AK1263" s="11"/>
      <c r="AL1263" s="11"/>
      <c r="AM1263" s="11"/>
      <c r="AN1263" s="11"/>
      <c r="AO1263" s="11"/>
    </row>
    <row r="1264" spans="1:41" x14ac:dyDescent="0.3">
      <c r="A1264" s="59" t="s">
        <v>96</v>
      </c>
      <c r="B1264" s="59">
        <v>4</v>
      </c>
      <c r="C1264" s="59" t="s">
        <v>1326</v>
      </c>
      <c r="D1264" s="59" t="s">
        <v>818</v>
      </c>
      <c r="E1264" s="59" t="e">
        <v>#N/A</v>
      </c>
      <c r="F1264" s="59" t="s">
        <v>1774</v>
      </c>
      <c r="G1264" s="59" t="s">
        <v>818</v>
      </c>
      <c r="H1264" s="59" t="s">
        <v>1326</v>
      </c>
      <c r="I1264" s="59" t="s">
        <v>818</v>
      </c>
      <c r="J1264" s="59" t="s">
        <v>1026</v>
      </c>
      <c r="K1264" s="59" t="s">
        <v>1775</v>
      </c>
      <c r="L1264" s="59" t="s">
        <v>1776</v>
      </c>
      <c r="M1264" s="59" t="s">
        <v>14313</v>
      </c>
      <c r="N1264" s="59">
        <v>1</v>
      </c>
      <c r="O1264" s="59" t="s">
        <v>323</v>
      </c>
      <c r="P1264" s="155" t="s">
        <v>166</v>
      </c>
      <c r="Q1264" s="11" t="s">
        <v>294</v>
      </c>
      <c r="R1264" s="11"/>
      <c r="S1264" s="11"/>
      <c r="T1264" s="11"/>
      <c r="U1264" s="11"/>
      <c r="V1264" s="11"/>
      <c r="W1264" s="11"/>
      <c r="X1264" s="11"/>
      <c r="Y1264" s="11"/>
      <c r="Z1264" s="11"/>
      <c r="AA1264" s="11"/>
      <c r="AB1264" s="11"/>
      <c r="AC1264" s="11"/>
      <c r="AD1264" s="11" t="e">
        <v>#N/A</v>
      </c>
      <c r="AE1264" s="11" t="e">
        <v>#N/A</v>
      </c>
      <c r="AF1264" s="11" t="e">
        <f t="shared" si="50"/>
        <v>#N/A</v>
      </c>
      <c r="AG1264" s="11" t="e">
        <f t="shared" si="51"/>
        <v>#N/A</v>
      </c>
      <c r="AH1264" s="11"/>
      <c r="AI1264" s="11"/>
      <c r="AJ1264" s="11"/>
      <c r="AK1264" s="11"/>
      <c r="AL1264" s="11"/>
      <c r="AM1264" s="11"/>
      <c r="AN1264" s="11"/>
      <c r="AO1264" s="11"/>
    </row>
    <row r="1265" spans="1:41" x14ac:dyDescent="0.3">
      <c r="A1265" s="59" t="s">
        <v>96</v>
      </c>
      <c r="B1265" s="59">
        <v>4</v>
      </c>
      <c r="C1265" s="59" t="s">
        <v>1326</v>
      </c>
      <c r="D1265" s="59" t="s">
        <v>818</v>
      </c>
      <c r="E1265" s="59" t="e">
        <v>#N/A</v>
      </c>
      <c r="F1265" s="59" t="s">
        <v>1090</v>
      </c>
      <c r="G1265" s="59" t="s">
        <v>818</v>
      </c>
      <c r="H1265" s="59" t="s">
        <v>1326</v>
      </c>
      <c r="I1265" s="59" t="s">
        <v>818</v>
      </c>
      <c r="J1265" s="59" t="s">
        <v>1026</v>
      </c>
      <c r="K1265" s="59" t="s">
        <v>1777</v>
      </c>
      <c r="L1265" s="59"/>
      <c r="M1265" s="59" t="s">
        <v>14313</v>
      </c>
      <c r="N1265" s="59">
        <v>1</v>
      </c>
      <c r="O1265" s="59" t="s">
        <v>323</v>
      </c>
      <c r="P1265" s="155" t="s">
        <v>166</v>
      </c>
      <c r="Q1265" s="11" t="s">
        <v>294</v>
      </c>
      <c r="R1265" s="11"/>
      <c r="S1265" s="11"/>
      <c r="T1265" s="11"/>
      <c r="U1265" s="11"/>
      <c r="V1265" s="11"/>
      <c r="W1265" s="11"/>
      <c r="X1265" s="11"/>
      <c r="Y1265" s="11"/>
      <c r="Z1265" s="11"/>
      <c r="AA1265" s="11"/>
      <c r="AB1265" s="11"/>
      <c r="AC1265" s="11"/>
      <c r="AD1265" s="11" t="e">
        <v>#N/A</v>
      </c>
      <c r="AE1265" s="11" t="e">
        <v>#N/A</v>
      </c>
      <c r="AF1265" s="11" t="e">
        <f t="shared" si="50"/>
        <v>#N/A</v>
      </c>
      <c r="AG1265" s="11" t="e">
        <f t="shared" si="51"/>
        <v>#N/A</v>
      </c>
      <c r="AH1265" s="11"/>
      <c r="AI1265" s="11"/>
      <c r="AJ1265" s="11"/>
      <c r="AK1265" s="11"/>
      <c r="AL1265" s="11"/>
      <c r="AM1265" s="11"/>
      <c r="AN1265" s="11"/>
      <c r="AO1265" s="11"/>
    </row>
    <row r="1266" spans="1:41" x14ac:dyDescent="0.3">
      <c r="A1266" s="59" t="s">
        <v>96</v>
      </c>
      <c r="B1266" s="59">
        <v>4</v>
      </c>
      <c r="C1266" s="59" t="s">
        <v>1326</v>
      </c>
      <c r="D1266" s="59" t="s">
        <v>818</v>
      </c>
      <c r="E1266" s="59" t="e">
        <v>#N/A</v>
      </c>
      <c r="F1266" s="59" t="s">
        <v>1778</v>
      </c>
      <c r="G1266" s="59" t="s">
        <v>818</v>
      </c>
      <c r="H1266" s="59" t="s">
        <v>1326</v>
      </c>
      <c r="I1266" s="59" t="s">
        <v>818</v>
      </c>
      <c r="J1266" s="59" t="s">
        <v>1026</v>
      </c>
      <c r="K1266" s="59" t="s">
        <v>319</v>
      </c>
      <c r="L1266" s="59"/>
      <c r="M1266" s="59" t="s">
        <v>14313</v>
      </c>
      <c r="N1266" s="59">
        <v>1</v>
      </c>
      <c r="O1266" s="59" t="s">
        <v>323</v>
      </c>
      <c r="P1266" s="155" t="s">
        <v>166</v>
      </c>
      <c r="Q1266" s="11" t="s">
        <v>294</v>
      </c>
      <c r="R1266" s="11"/>
      <c r="S1266" s="11"/>
      <c r="T1266" s="11"/>
      <c r="U1266" s="11"/>
      <c r="V1266" s="11"/>
      <c r="W1266" s="11"/>
      <c r="X1266" s="11"/>
      <c r="Y1266" s="11"/>
      <c r="Z1266" s="11"/>
      <c r="AA1266" s="11"/>
      <c r="AB1266" s="11"/>
      <c r="AC1266" s="11"/>
      <c r="AD1266" s="11" t="e">
        <v>#N/A</v>
      </c>
      <c r="AE1266" s="11" t="e">
        <v>#N/A</v>
      </c>
      <c r="AF1266" s="11" t="e">
        <f t="shared" si="50"/>
        <v>#N/A</v>
      </c>
      <c r="AG1266" s="11" t="e">
        <f t="shared" si="51"/>
        <v>#N/A</v>
      </c>
      <c r="AH1266" s="11"/>
      <c r="AI1266" s="11"/>
      <c r="AJ1266" s="11"/>
      <c r="AK1266" s="11"/>
      <c r="AL1266" s="11"/>
      <c r="AM1266" s="11"/>
      <c r="AN1266" s="11"/>
      <c r="AO1266" s="11"/>
    </row>
    <row r="1267" spans="1:41" x14ac:dyDescent="0.3">
      <c r="A1267" s="59" t="s">
        <v>96</v>
      </c>
      <c r="B1267" s="59">
        <v>4</v>
      </c>
      <c r="C1267" s="59" t="s">
        <v>1326</v>
      </c>
      <c r="D1267" s="59" t="s">
        <v>818</v>
      </c>
      <c r="E1267" s="59" t="e">
        <v>#N/A</v>
      </c>
      <c r="F1267" s="59" t="s">
        <v>1779</v>
      </c>
      <c r="G1267" s="59" t="s">
        <v>818</v>
      </c>
      <c r="H1267" s="59" t="s">
        <v>1326</v>
      </c>
      <c r="I1267" s="59" t="s">
        <v>818</v>
      </c>
      <c r="J1267" s="59" t="s">
        <v>1026</v>
      </c>
      <c r="K1267" s="59" t="s">
        <v>1780</v>
      </c>
      <c r="L1267" s="59"/>
      <c r="M1267" s="59" t="s">
        <v>14313</v>
      </c>
      <c r="N1267" s="59">
        <v>1</v>
      </c>
      <c r="O1267" s="59" t="s">
        <v>323</v>
      </c>
      <c r="P1267" s="155" t="s">
        <v>166</v>
      </c>
      <c r="Q1267" s="11" t="s">
        <v>294</v>
      </c>
      <c r="R1267" s="11"/>
      <c r="S1267" s="11"/>
      <c r="T1267" s="11"/>
      <c r="U1267" s="11"/>
      <c r="V1267" s="11"/>
      <c r="W1267" s="11"/>
      <c r="X1267" s="11"/>
      <c r="Y1267" s="11"/>
      <c r="Z1267" s="11"/>
      <c r="AA1267" s="11"/>
      <c r="AB1267" s="11"/>
      <c r="AC1267" s="11"/>
      <c r="AD1267" s="11" t="e">
        <v>#N/A</v>
      </c>
      <c r="AE1267" s="11" t="e">
        <v>#N/A</v>
      </c>
      <c r="AF1267" s="11" t="e">
        <f t="shared" si="50"/>
        <v>#N/A</v>
      </c>
      <c r="AG1267" s="11" t="e">
        <f t="shared" si="51"/>
        <v>#N/A</v>
      </c>
      <c r="AH1267" s="11"/>
      <c r="AI1267" s="11"/>
      <c r="AJ1267" s="11"/>
      <c r="AK1267" s="11"/>
      <c r="AL1267" s="11"/>
      <c r="AM1267" s="11"/>
      <c r="AN1267" s="11"/>
      <c r="AO1267" s="11"/>
    </row>
    <row r="1268" spans="1:41" x14ac:dyDescent="0.3">
      <c r="A1268" s="59" t="s">
        <v>96</v>
      </c>
      <c r="B1268" s="59">
        <v>4</v>
      </c>
      <c r="C1268" s="59" t="s">
        <v>1326</v>
      </c>
      <c r="D1268" s="59" t="s">
        <v>818</v>
      </c>
      <c r="E1268" s="59" t="e">
        <v>#N/A</v>
      </c>
      <c r="F1268" s="59" t="s">
        <v>1781</v>
      </c>
      <c r="G1268" s="59" t="s">
        <v>818</v>
      </c>
      <c r="H1268" s="59" t="s">
        <v>1326</v>
      </c>
      <c r="I1268" s="59" t="s">
        <v>818</v>
      </c>
      <c r="J1268" s="59" t="s">
        <v>1026</v>
      </c>
      <c r="K1268" s="59" t="s">
        <v>1782</v>
      </c>
      <c r="L1268" s="59"/>
      <c r="M1268" s="59" t="s">
        <v>14313</v>
      </c>
      <c r="N1268" s="59">
        <v>1</v>
      </c>
      <c r="O1268" s="59" t="s">
        <v>323</v>
      </c>
      <c r="P1268" s="155" t="s">
        <v>166</v>
      </c>
      <c r="Q1268" s="11" t="s">
        <v>294</v>
      </c>
      <c r="R1268" s="11"/>
      <c r="S1268" s="11"/>
      <c r="T1268" s="11"/>
      <c r="U1268" s="11"/>
      <c r="V1268" s="11"/>
      <c r="W1268" s="11"/>
      <c r="X1268" s="11"/>
      <c r="Y1268" s="11"/>
      <c r="Z1268" s="11"/>
      <c r="AA1268" s="11"/>
      <c r="AB1268" s="11"/>
      <c r="AC1268" s="11"/>
      <c r="AD1268" s="11" t="e">
        <v>#N/A</v>
      </c>
      <c r="AE1268" s="11" t="e">
        <v>#N/A</v>
      </c>
      <c r="AF1268" s="11" t="e">
        <f t="shared" si="50"/>
        <v>#N/A</v>
      </c>
      <c r="AG1268" s="11" t="e">
        <f t="shared" si="51"/>
        <v>#N/A</v>
      </c>
      <c r="AH1268" s="11"/>
      <c r="AI1268" s="11"/>
      <c r="AJ1268" s="11"/>
      <c r="AK1268" s="11"/>
      <c r="AL1268" s="11"/>
      <c r="AM1268" s="11"/>
      <c r="AN1268" s="11"/>
      <c r="AO1268" s="11"/>
    </row>
    <row r="1269" spans="1:41" x14ac:dyDescent="0.3">
      <c r="A1269" s="59" t="s">
        <v>96</v>
      </c>
      <c r="B1269" s="59">
        <v>4</v>
      </c>
      <c r="C1269" s="59" t="s">
        <v>1326</v>
      </c>
      <c r="D1269" s="59" t="s">
        <v>818</v>
      </c>
      <c r="E1269" s="59" t="e">
        <v>#N/A</v>
      </c>
      <c r="F1269" s="59" t="s">
        <v>1783</v>
      </c>
      <c r="G1269" s="59" t="s">
        <v>818</v>
      </c>
      <c r="H1269" s="59" t="s">
        <v>1326</v>
      </c>
      <c r="I1269" s="59" t="s">
        <v>818</v>
      </c>
      <c r="J1269" s="59" t="s">
        <v>1026</v>
      </c>
      <c r="K1269" s="59" t="s">
        <v>1479</v>
      </c>
      <c r="L1269" s="59"/>
      <c r="M1269" s="59" t="s">
        <v>14313</v>
      </c>
      <c r="N1269" s="59">
        <v>1</v>
      </c>
      <c r="O1269" s="59" t="s">
        <v>323</v>
      </c>
      <c r="P1269" s="155" t="s">
        <v>166</v>
      </c>
      <c r="Q1269" s="11" t="s">
        <v>294</v>
      </c>
      <c r="R1269" s="11"/>
      <c r="S1269" s="11"/>
      <c r="T1269" s="11"/>
      <c r="U1269" s="11"/>
      <c r="V1269" s="11"/>
      <c r="W1269" s="11"/>
      <c r="X1269" s="11"/>
      <c r="Y1269" s="11"/>
      <c r="Z1269" s="11"/>
      <c r="AA1269" s="11"/>
      <c r="AB1269" s="11"/>
      <c r="AC1269" s="11"/>
      <c r="AD1269" s="11" t="e">
        <v>#N/A</v>
      </c>
      <c r="AE1269" s="11" t="e">
        <v>#N/A</v>
      </c>
      <c r="AF1269" s="11" t="e">
        <f t="shared" si="50"/>
        <v>#N/A</v>
      </c>
      <c r="AG1269" s="11" t="e">
        <f t="shared" si="51"/>
        <v>#N/A</v>
      </c>
      <c r="AH1269" s="11"/>
      <c r="AI1269" s="11"/>
      <c r="AJ1269" s="11"/>
      <c r="AK1269" s="11"/>
      <c r="AL1269" s="11"/>
      <c r="AM1269" s="11"/>
      <c r="AN1269" s="11"/>
      <c r="AO1269" s="11"/>
    </row>
    <row r="1270" spans="1:41" x14ac:dyDescent="0.3">
      <c r="A1270" s="59" t="s">
        <v>96</v>
      </c>
      <c r="B1270" s="59">
        <v>4</v>
      </c>
      <c r="C1270" s="59" t="s">
        <v>1326</v>
      </c>
      <c r="D1270" s="59" t="s">
        <v>818</v>
      </c>
      <c r="E1270" s="59" t="e">
        <v>#N/A</v>
      </c>
      <c r="F1270" s="59" t="s">
        <v>1784</v>
      </c>
      <c r="G1270" s="59" t="s">
        <v>818</v>
      </c>
      <c r="H1270" s="59" t="s">
        <v>1326</v>
      </c>
      <c r="I1270" s="59" t="s">
        <v>818</v>
      </c>
      <c r="J1270" s="59" t="s">
        <v>1026</v>
      </c>
      <c r="K1270" s="59" t="s">
        <v>1785</v>
      </c>
      <c r="L1270" s="59"/>
      <c r="M1270" s="59" t="s">
        <v>14313</v>
      </c>
      <c r="N1270" s="59">
        <v>1</v>
      </c>
      <c r="O1270" s="59" t="s">
        <v>323</v>
      </c>
      <c r="P1270" s="155" t="s">
        <v>166</v>
      </c>
      <c r="Q1270" s="11" t="s">
        <v>294</v>
      </c>
      <c r="R1270" s="11"/>
      <c r="S1270" s="11"/>
      <c r="T1270" s="11"/>
      <c r="U1270" s="11"/>
      <c r="V1270" s="11"/>
      <c r="W1270" s="11"/>
      <c r="X1270" s="11"/>
      <c r="Y1270" s="11"/>
      <c r="Z1270" s="11"/>
      <c r="AA1270" s="11"/>
      <c r="AB1270" s="11"/>
      <c r="AC1270" s="11"/>
      <c r="AD1270" s="11" t="e">
        <v>#N/A</v>
      </c>
      <c r="AE1270" s="11" t="e">
        <v>#N/A</v>
      </c>
      <c r="AF1270" s="11" t="e">
        <f t="shared" si="50"/>
        <v>#N/A</v>
      </c>
      <c r="AG1270" s="11" t="e">
        <f t="shared" si="51"/>
        <v>#N/A</v>
      </c>
      <c r="AH1270" s="11"/>
      <c r="AI1270" s="11"/>
      <c r="AJ1270" s="11"/>
      <c r="AK1270" s="11"/>
      <c r="AL1270" s="11"/>
      <c r="AM1270" s="11"/>
      <c r="AN1270" s="11"/>
      <c r="AO1270" s="11"/>
    </row>
    <row r="1271" spans="1:41" x14ac:dyDescent="0.3">
      <c r="A1271" s="59" t="s">
        <v>96</v>
      </c>
      <c r="B1271" s="59">
        <v>4</v>
      </c>
      <c r="C1271" s="59" t="s">
        <v>1326</v>
      </c>
      <c r="D1271" s="59" t="s">
        <v>818</v>
      </c>
      <c r="E1271" s="59" t="e">
        <v>#N/A</v>
      </c>
      <c r="F1271" s="59" t="s">
        <v>1786</v>
      </c>
      <c r="G1271" s="59" t="s">
        <v>818</v>
      </c>
      <c r="H1271" s="59" t="s">
        <v>1326</v>
      </c>
      <c r="I1271" s="59" t="s">
        <v>818</v>
      </c>
      <c r="J1271" s="59" t="s">
        <v>1026</v>
      </c>
      <c r="K1271" s="59" t="s">
        <v>1787</v>
      </c>
      <c r="L1271" s="59"/>
      <c r="M1271" s="59" t="s">
        <v>14313</v>
      </c>
      <c r="N1271" s="59">
        <v>1</v>
      </c>
      <c r="O1271" s="59" t="s">
        <v>323</v>
      </c>
      <c r="P1271" s="155" t="s">
        <v>166</v>
      </c>
      <c r="Q1271" s="11" t="s">
        <v>294</v>
      </c>
      <c r="R1271" s="11"/>
      <c r="S1271" s="11"/>
      <c r="T1271" s="11"/>
      <c r="U1271" s="11"/>
      <c r="V1271" s="11"/>
      <c r="W1271" s="11"/>
      <c r="X1271" s="11"/>
      <c r="Y1271" s="11"/>
      <c r="Z1271" s="11"/>
      <c r="AA1271" s="11"/>
      <c r="AB1271" s="11"/>
      <c r="AC1271" s="11"/>
      <c r="AD1271" s="11" t="e">
        <v>#N/A</v>
      </c>
      <c r="AE1271" s="11" t="e">
        <v>#N/A</v>
      </c>
      <c r="AF1271" s="11" t="e">
        <f t="shared" si="50"/>
        <v>#N/A</v>
      </c>
      <c r="AG1271" s="11" t="e">
        <f t="shared" si="51"/>
        <v>#N/A</v>
      </c>
      <c r="AH1271" s="11"/>
      <c r="AI1271" s="11"/>
      <c r="AJ1271" s="11"/>
      <c r="AK1271" s="11"/>
      <c r="AL1271" s="11"/>
      <c r="AM1271" s="11"/>
      <c r="AN1271" s="11"/>
      <c r="AO1271" s="11"/>
    </row>
    <row r="1272" spans="1:41" x14ac:dyDescent="0.3">
      <c r="A1272" s="59" t="s">
        <v>96</v>
      </c>
      <c r="B1272" s="59">
        <v>4</v>
      </c>
      <c r="C1272" s="59" t="s">
        <v>1326</v>
      </c>
      <c r="D1272" s="59" t="s">
        <v>818</v>
      </c>
      <c r="E1272" s="59" t="e">
        <v>#N/A</v>
      </c>
      <c r="F1272" s="59" t="s">
        <v>1788</v>
      </c>
      <c r="G1272" s="59" t="s">
        <v>818</v>
      </c>
      <c r="H1272" s="59" t="s">
        <v>1326</v>
      </c>
      <c r="I1272" s="59" t="s">
        <v>818</v>
      </c>
      <c r="J1272" s="59" t="s">
        <v>1026</v>
      </c>
      <c r="K1272" s="59" t="s">
        <v>1789</v>
      </c>
      <c r="L1272" s="59"/>
      <c r="M1272" s="59" t="s">
        <v>14313</v>
      </c>
      <c r="N1272" s="59">
        <v>1</v>
      </c>
      <c r="O1272" s="59" t="s">
        <v>323</v>
      </c>
      <c r="P1272" s="155" t="s">
        <v>166</v>
      </c>
      <c r="Q1272" s="11" t="s">
        <v>294</v>
      </c>
      <c r="R1272" s="11"/>
      <c r="S1272" s="11"/>
      <c r="T1272" s="11"/>
      <c r="U1272" s="11"/>
      <c r="V1272" s="11"/>
      <c r="W1272" s="11"/>
      <c r="X1272" s="11"/>
      <c r="Y1272" s="11"/>
      <c r="Z1272" s="11"/>
      <c r="AA1272" s="11"/>
      <c r="AB1272" s="11"/>
      <c r="AC1272" s="11"/>
      <c r="AD1272" s="11" t="e">
        <v>#N/A</v>
      </c>
      <c r="AE1272" s="11" t="e">
        <v>#N/A</v>
      </c>
      <c r="AF1272" s="11" t="e">
        <f t="shared" si="50"/>
        <v>#N/A</v>
      </c>
      <c r="AG1272" s="11" t="e">
        <f t="shared" si="51"/>
        <v>#N/A</v>
      </c>
      <c r="AH1272" s="11"/>
      <c r="AI1272" s="11"/>
      <c r="AJ1272" s="11"/>
      <c r="AK1272" s="11"/>
      <c r="AL1272" s="11"/>
      <c r="AM1272" s="11"/>
      <c r="AN1272" s="11"/>
      <c r="AO1272" s="11"/>
    </row>
    <row r="1273" spans="1:41" x14ac:dyDescent="0.3">
      <c r="A1273" s="59" t="s">
        <v>96</v>
      </c>
      <c r="B1273" s="59">
        <v>4</v>
      </c>
      <c r="C1273" s="59" t="s">
        <v>1326</v>
      </c>
      <c r="D1273" s="59" t="s">
        <v>818</v>
      </c>
      <c r="E1273" s="59" t="e">
        <v>#N/A</v>
      </c>
      <c r="F1273" s="59" t="s">
        <v>1790</v>
      </c>
      <c r="G1273" s="59" t="s">
        <v>818</v>
      </c>
      <c r="H1273" s="59" t="s">
        <v>1326</v>
      </c>
      <c r="I1273" s="59" t="s">
        <v>818</v>
      </c>
      <c r="J1273" s="59" t="s">
        <v>1026</v>
      </c>
      <c r="K1273" s="59"/>
      <c r="L1273" s="59"/>
      <c r="M1273" s="59" t="s">
        <v>14313</v>
      </c>
      <c r="N1273" s="59">
        <v>1</v>
      </c>
      <c r="O1273" s="59" t="s">
        <v>323</v>
      </c>
      <c r="P1273" s="155" t="s">
        <v>166</v>
      </c>
      <c r="Q1273" s="11" t="s">
        <v>294</v>
      </c>
      <c r="R1273" s="11"/>
      <c r="S1273" s="11"/>
      <c r="T1273" s="11"/>
      <c r="U1273" s="11"/>
      <c r="V1273" s="11"/>
      <c r="W1273" s="11"/>
      <c r="X1273" s="11"/>
      <c r="Y1273" s="11"/>
      <c r="Z1273" s="11"/>
      <c r="AA1273" s="11"/>
      <c r="AB1273" s="11"/>
      <c r="AC1273" s="11"/>
      <c r="AD1273" s="11" t="e">
        <v>#N/A</v>
      </c>
      <c r="AE1273" s="11" t="e">
        <v>#N/A</v>
      </c>
      <c r="AF1273" s="11" t="e">
        <f t="shared" si="50"/>
        <v>#N/A</v>
      </c>
      <c r="AG1273" s="11" t="e">
        <f t="shared" si="51"/>
        <v>#N/A</v>
      </c>
      <c r="AH1273" s="11"/>
      <c r="AI1273" s="11"/>
      <c r="AJ1273" s="11"/>
      <c r="AK1273" s="11"/>
      <c r="AL1273" s="11"/>
      <c r="AM1273" s="11"/>
      <c r="AN1273" s="11"/>
      <c r="AO1273" s="11"/>
    </row>
    <row r="1274" spans="1:41" x14ac:dyDescent="0.3">
      <c r="A1274" s="59" t="s">
        <v>96</v>
      </c>
      <c r="B1274" s="59">
        <v>4</v>
      </c>
      <c r="C1274" s="59" t="s">
        <v>1326</v>
      </c>
      <c r="D1274" s="59" t="s">
        <v>818</v>
      </c>
      <c r="E1274" s="59" t="e">
        <v>#N/A</v>
      </c>
      <c r="F1274" s="59" t="s">
        <v>1791</v>
      </c>
      <c r="G1274" s="59" t="s">
        <v>818</v>
      </c>
      <c r="H1274" s="59" t="s">
        <v>1326</v>
      </c>
      <c r="I1274" s="59" t="s">
        <v>818</v>
      </c>
      <c r="J1274" s="59" t="s">
        <v>1026</v>
      </c>
      <c r="K1274" s="59" t="s">
        <v>1792</v>
      </c>
      <c r="L1274" s="59"/>
      <c r="M1274" s="59" t="s">
        <v>14313</v>
      </c>
      <c r="N1274" s="59">
        <v>1</v>
      </c>
      <c r="O1274" s="59" t="s">
        <v>323</v>
      </c>
      <c r="P1274" s="155" t="s">
        <v>166</v>
      </c>
      <c r="Q1274" s="11" t="s">
        <v>294</v>
      </c>
      <c r="R1274" s="11"/>
      <c r="S1274" s="11"/>
      <c r="T1274" s="11"/>
      <c r="U1274" s="11"/>
      <c r="V1274" s="11"/>
      <c r="W1274" s="11"/>
      <c r="X1274" s="11"/>
      <c r="Y1274" s="11"/>
      <c r="Z1274" s="11"/>
      <c r="AA1274" s="11"/>
      <c r="AB1274" s="11"/>
      <c r="AC1274" s="11"/>
      <c r="AD1274" s="11" t="e">
        <v>#N/A</v>
      </c>
      <c r="AE1274" s="11" t="e">
        <v>#N/A</v>
      </c>
      <c r="AF1274" s="11" t="e">
        <f t="shared" si="50"/>
        <v>#N/A</v>
      </c>
      <c r="AG1274" s="11" t="e">
        <f t="shared" si="51"/>
        <v>#N/A</v>
      </c>
      <c r="AH1274" s="11"/>
      <c r="AI1274" s="11"/>
      <c r="AJ1274" s="11"/>
      <c r="AK1274" s="11"/>
      <c r="AL1274" s="11"/>
      <c r="AM1274" s="11"/>
      <c r="AN1274" s="11"/>
      <c r="AO1274" s="11"/>
    </row>
    <row r="1275" spans="1:41" x14ac:dyDescent="0.3">
      <c r="A1275" s="59" t="s">
        <v>96</v>
      </c>
      <c r="B1275" s="59">
        <v>4</v>
      </c>
      <c r="C1275" s="59" t="s">
        <v>1326</v>
      </c>
      <c r="D1275" s="59" t="s">
        <v>818</v>
      </c>
      <c r="E1275" s="59" t="e">
        <v>#N/A</v>
      </c>
      <c r="F1275" s="59" t="s">
        <v>1793</v>
      </c>
      <c r="G1275" s="59" t="s">
        <v>818</v>
      </c>
      <c r="H1275" s="59" t="s">
        <v>1326</v>
      </c>
      <c r="I1275" s="59" t="s">
        <v>818</v>
      </c>
      <c r="J1275" s="59" t="s">
        <v>1026</v>
      </c>
      <c r="K1275" s="59" t="s">
        <v>1794</v>
      </c>
      <c r="L1275" s="59"/>
      <c r="M1275" s="59" t="s">
        <v>14313</v>
      </c>
      <c r="N1275" s="59">
        <v>1</v>
      </c>
      <c r="O1275" s="59" t="s">
        <v>323</v>
      </c>
      <c r="P1275" s="155" t="s">
        <v>166</v>
      </c>
      <c r="Q1275" s="11" t="s">
        <v>294</v>
      </c>
      <c r="R1275" s="11"/>
      <c r="S1275" s="11"/>
      <c r="T1275" s="11"/>
      <c r="U1275" s="11"/>
      <c r="V1275" s="11"/>
      <c r="W1275" s="11"/>
      <c r="X1275" s="11"/>
      <c r="Y1275" s="11"/>
      <c r="Z1275" s="11"/>
      <c r="AA1275" s="11"/>
      <c r="AB1275" s="11"/>
      <c r="AC1275" s="11"/>
      <c r="AD1275" s="11" t="e">
        <v>#N/A</v>
      </c>
      <c r="AE1275" s="11" t="e">
        <v>#N/A</v>
      </c>
      <c r="AF1275" s="11" t="e">
        <f t="shared" si="50"/>
        <v>#N/A</v>
      </c>
      <c r="AG1275" s="11" t="e">
        <f t="shared" si="51"/>
        <v>#N/A</v>
      </c>
      <c r="AH1275" s="11"/>
      <c r="AI1275" s="11"/>
      <c r="AJ1275" s="11"/>
      <c r="AK1275" s="11"/>
      <c r="AL1275" s="11"/>
      <c r="AM1275" s="11"/>
      <c r="AN1275" s="11"/>
      <c r="AO1275" s="11"/>
    </row>
    <row r="1276" spans="1:41" x14ac:dyDescent="0.3">
      <c r="A1276" s="59" t="s">
        <v>96</v>
      </c>
      <c r="B1276" s="59">
        <v>4</v>
      </c>
      <c r="C1276" s="59" t="s">
        <v>24</v>
      </c>
      <c r="D1276" s="59" t="s">
        <v>3221</v>
      </c>
      <c r="E1276" s="59" t="s">
        <v>13</v>
      </c>
      <c r="F1276" s="59" t="s">
        <v>1683</v>
      </c>
      <c r="G1276" s="59" t="s">
        <v>3221</v>
      </c>
      <c r="H1276" s="59" t="s">
        <v>24</v>
      </c>
      <c r="I1276" s="59" t="s">
        <v>5532</v>
      </c>
      <c r="J1276" s="59" t="s">
        <v>1026</v>
      </c>
      <c r="K1276" s="59" t="s">
        <v>1668</v>
      </c>
      <c r="L1276" s="59"/>
      <c r="M1276" s="59" t="s">
        <v>818</v>
      </c>
      <c r="N1276" s="59">
        <v>1</v>
      </c>
      <c r="O1276" s="59"/>
      <c r="P1276" s="155" t="s">
        <v>166</v>
      </c>
      <c r="Q1276" s="11" t="s">
        <v>294</v>
      </c>
      <c r="R1276" s="11"/>
      <c r="S1276" s="11"/>
      <c r="T1276" s="11"/>
      <c r="U1276" s="11"/>
      <c r="V1276" s="11"/>
      <c r="W1276" s="11"/>
      <c r="X1276" s="11"/>
      <c r="Y1276" s="11"/>
      <c r="Z1276" s="11"/>
      <c r="AA1276" s="11" t="s">
        <v>2360</v>
      </c>
      <c r="AB1276" s="11" t="s">
        <v>1030</v>
      </c>
      <c r="AC1276" s="11"/>
      <c r="AD1276" s="11" t="e">
        <v>#N/A</v>
      </c>
      <c r="AE1276" s="11" t="e">
        <v>#N/A</v>
      </c>
      <c r="AF1276" s="11" t="e">
        <f t="shared" si="50"/>
        <v>#N/A</v>
      </c>
      <c r="AG1276" s="11" t="e">
        <f t="shared" si="51"/>
        <v>#N/A</v>
      </c>
      <c r="AH1276" s="11"/>
      <c r="AI1276" s="11"/>
      <c r="AJ1276" s="11"/>
      <c r="AK1276" s="11"/>
      <c r="AL1276" s="11"/>
      <c r="AM1276" s="11"/>
      <c r="AN1276" s="11"/>
      <c r="AO1276" s="11"/>
    </row>
    <row r="1277" spans="1:41" x14ac:dyDescent="0.3">
      <c r="A1277" s="59" t="s">
        <v>66</v>
      </c>
      <c r="B1277" s="59">
        <v>4</v>
      </c>
      <c r="C1277" s="63" t="s">
        <v>43</v>
      </c>
      <c r="D1277" s="59" t="s">
        <v>1275</v>
      </c>
      <c r="E1277" s="59" t="s">
        <v>33</v>
      </c>
      <c r="F1277" s="59"/>
      <c r="G1277" s="59" t="s">
        <v>1275</v>
      </c>
      <c r="H1277" s="59" t="s">
        <v>43</v>
      </c>
      <c r="I1277" s="59" t="s">
        <v>4103</v>
      </c>
      <c r="J1277" s="79" t="s">
        <v>1834</v>
      </c>
      <c r="K1277" s="59" t="s">
        <v>1835</v>
      </c>
      <c r="L1277" s="59"/>
      <c r="M1277" s="59" t="s">
        <v>818</v>
      </c>
      <c r="N1277" s="59">
        <v>1</v>
      </c>
      <c r="O1277" s="59"/>
      <c r="P1277" s="155" t="s">
        <v>166</v>
      </c>
      <c r="Q1277" s="11" t="s">
        <v>1836</v>
      </c>
      <c r="R1277" s="11">
        <v>1</v>
      </c>
      <c r="S1277" s="11">
        <v>1</v>
      </c>
      <c r="T1277" s="11"/>
      <c r="U1277" s="11" t="s">
        <v>1837</v>
      </c>
      <c r="V1277" s="11"/>
      <c r="W1277" s="11"/>
      <c r="X1277" s="11"/>
      <c r="Y1277" s="11"/>
      <c r="Z1277" s="11">
        <v>1</v>
      </c>
      <c r="AA1277" s="11" t="s">
        <v>1838</v>
      </c>
      <c r="AB1277" s="11"/>
      <c r="AC1277" s="11" t="s">
        <v>1839</v>
      </c>
      <c r="AD1277" s="67" t="s">
        <v>3154</v>
      </c>
      <c r="AE1277" s="67" t="s">
        <v>2990</v>
      </c>
      <c r="AF1277" s="11" t="str">
        <f t="shared" si="50"/>
        <v>Examples: Toys (dolls, car, animals)</v>
      </c>
      <c r="AG1277" s="11" t="str">
        <f t="shared" si="51"/>
        <v>AC14b. Plastic articles (soft). Toys intended for children’s use (and child dedicated articles). Examples: Toys (dolls, car, animals)</v>
      </c>
      <c r="AH1277" s="11"/>
      <c r="AI1277" s="11"/>
      <c r="AJ1277" s="11"/>
      <c r="AK1277" s="11"/>
      <c r="AL1277" s="11"/>
      <c r="AM1277" s="11"/>
      <c r="AN1277" s="11"/>
      <c r="AO1277" s="11"/>
    </row>
    <row r="1278" spans="1:41" x14ac:dyDescent="0.3">
      <c r="A1278" s="59" t="s">
        <v>66</v>
      </c>
      <c r="B1278" s="59">
        <v>4</v>
      </c>
      <c r="C1278" s="59" t="s">
        <v>701</v>
      </c>
      <c r="D1278" s="59" t="s">
        <v>818</v>
      </c>
      <c r="E1278" s="59" t="e">
        <v>#N/A</v>
      </c>
      <c r="F1278" s="59" t="s">
        <v>1841</v>
      </c>
      <c r="G1278" s="59" t="s">
        <v>818</v>
      </c>
      <c r="H1278" s="59" t="s">
        <v>701</v>
      </c>
      <c r="I1278" s="59" t="s">
        <v>818</v>
      </c>
      <c r="J1278" s="79" t="s">
        <v>1834</v>
      </c>
      <c r="K1278" s="59" t="s">
        <v>1842</v>
      </c>
      <c r="L1278" s="59"/>
      <c r="M1278" s="59" t="s">
        <v>14313</v>
      </c>
      <c r="N1278" s="59">
        <v>1</v>
      </c>
      <c r="O1278" s="59"/>
      <c r="P1278" s="155" t="s">
        <v>166</v>
      </c>
      <c r="Q1278" s="11" t="s">
        <v>1836</v>
      </c>
      <c r="R1278" s="11">
        <v>1</v>
      </c>
      <c r="S1278" s="11">
        <v>1</v>
      </c>
      <c r="T1278" s="11"/>
      <c r="U1278" s="11" t="s">
        <v>1837</v>
      </c>
      <c r="V1278" s="11"/>
      <c r="W1278" s="11"/>
      <c r="X1278" s="11"/>
      <c r="Y1278" s="11"/>
      <c r="Z1278" s="11">
        <v>1</v>
      </c>
      <c r="AA1278" s="11" t="s">
        <v>1838</v>
      </c>
      <c r="AB1278" s="11"/>
      <c r="AC1278" s="11" t="s">
        <v>1839</v>
      </c>
      <c r="AD1278" s="11" t="s">
        <v>3154</v>
      </c>
      <c r="AE1278" s="11" t="s">
        <v>2990</v>
      </c>
      <c r="AF1278" s="11" t="str">
        <f t="shared" si="50"/>
        <v>Examples: Toys (dolls, car, animals)</v>
      </c>
      <c r="AG1278" s="11" t="str">
        <f t="shared" si="51"/>
        <v>AC14b. Plastic articles (soft). Toys intended for children’s use (and child dedicated articles). Examples: Toys (dolls, car, animals)</v>
      </c>
      <c r="AH1278" s="11"/>
      <c r="AI1278" s="11"/>
      <c r="AJ1278" s="11"/>
      <c r="AK1278" s="11"/>
      <c r="AL1278" s="11"/>
      <c r="AM1278" s="11"/>
      <c r="AN1278" s="11"/>
      <c r="AO1278" s="11"/>
    </row>
    <row r="1279" spans="1:41" x14ac:dyDescent="0.3">
      <c r="A1279" s="59" t="s">
        <v>66</v>
      </c>
      <c r="B1279" s="59">
        <v>4</v>
      </c>
      <c r="C1279" s="63" t="s">
        <v>1305</v>
      </c>
      <c r="D1279" s="59" t="s">
        <v>1903</v>
      </c>
      <c r="E1279" s="59" t="s">
        <v>11</v>
      </c>
      <c r="F1279" s="59"/>
      <c r="G1279" s="59" t="s">
        <v>1903</v>
      </c>
      <c r="H1279" s="59" t="s">
        <v>1305</v>
      </c>
      <c r="I1279" s="59" t="s">
        <v>4423</v>
      </c>
      <c r="J1279" s="79" t="s">
        <v>1834</v>
      </c>
      <c r="K1279" s="59" t="s">
        <v>1843</v>
      </c>
      <c r="L1279" s="59" t="s">
        <v>1264</v>
      </c>
      <c r="M1279" s="59" t="s">
        <v>818</v>
      </c>
      <c r="N1279" s="59">
        <v>1</v>
      </c>
      <c r="O1279" s="59"/>
      <c r="P1279" s="155" t="s">
        <v>166</v>
      </c>
      <c r="Q1279" s="11" t="s">
        <v>1836</v>
      </c>
      <c r="R1279" s="11">
        <v>1</v>
      </c>
      <c r="S1279" s="11">
        <v>1</v>
      </c>
      <c r="T1279" s="11"/>
      <c r="U1279" s="11" t="s">
        <v>1837</v>
      </c>
      <c r="V1279" s="11"/>
      <c r="W1279" s="11"/>
      <c r="X1279" s="11"/>
      <c r="Y1279" s="11"/>
      <c r="Z1279" s="11">
        <v>1</v>
      </c>
      <c r="AA1279" s="11" t="s">
        <v>1844</v>
      </c>
      <c r="AB1279" s="11"/>
      <c r="AC1279" s="11" t="s">
        <v>1839</v>
      </c>
      <c r="AD1279" s="11" t="s">
        <v>3154</v>
      </c>
      <c r="AE1279" s="11" t="s">
        <v>2990</v>
      </c>
      <c r="AF1279" s="11" t="str">
        <f t="shared" si="50"/>
        <v>Examples: Toys (dolls, car, animals)</v>
      </c>
      <c r="AG1279" s="11" t="str">
        <f t="shared" si="51"/>
        <v>AC14b. Plastic articles (soft). Toys intended for children’s use (and child dedicated articles). Examples: Toys (dolls, car, animals)</v>
      </c>
      <c r="AH1279" s="11"/>
      <c r="AI1279" s="11"/>
      <c r="AJ1279" s="11"/>
      <c r="AK1279" s="11"/>
      <c r="AL1279" s="11"/>
      <c r="AM1279" s="11"/>
      <c r="AN1279" s="11"/>
      <c r="AO1279" s="11"/>
    </row>
    <row r="1280" spans="1:41" x14ac:dyDescent="0.3">
      <c r="A1280" s="59" t="s">
        <v>66</v>
      </c>
      <c r="B1280" s="59">
        <v>4</v>
      </c>
      <c r="C1280" s="59" t="s">
        <v>586</v>
      </c>
      <c r="D1280" s="59" t="s">
        <v>963</v>
      </c>
      <c r="E1280" s="59" t="s">
        <v>16</v>
      </c>
      <c r="F1280" s="59" t="s">
        <v>573</v>
      </c>
      <c r="G1280" s="59" t="s">
        <v>963</v>
      </c>
      <c r="H1280" s="59" t="s">
        <v>586</v>
      </c>
      <c r="I1280" s="59">
        <v>0</v>
      </c>
      <c r="J1280" s="79" t="s">
        <v>1834</v>
      </c>
      <c r="K1280" s="59" t="s">
        <v>573</v>
      </c>
      <c r="L1280" s="59" t="s">
        <v>1306</v>
      </c>
      <c r="M1280" s="59" t="s">
        <v>818</v>
      </c>
      <c r="N1280" s="59">
        <v>1</v>
      </c>
      <c r="O1280" s="59"/>
      <c r="P1280" s="155" t="s">
        <v>166</v>
      </c>
      <c r="Q1280" s="11" t="s">
        <v>1836</v>
      </c>
      <c r="R1280" s="11">
        <v>1</v>
      </c>
      <c r="S1280" s="11">
        <v>1</v>
      </c>
      <c r="T1280" s="11"/>
      <c r="U1280" s="11" t="s">
        <v>1837</v>
      </c>
      <c r="V1280" s="11"/>
      <c r="W1280" s="11"/>
      <c r="X1280" s="11"/>
      <c r="Y1280" s="11"/>
      <c r="Z1280" s="11">
        <v>1</v>
      </c>
      <c r="AA1280" s="11" t="s">
        <v>2837</v>
      </c>
      <c r="AB1280" s="11"/>
      <c r="AC1280" s="11" t="s">
        <v>1839</v>
      </c>
      <c r="AD1280" s="11" t="s">
        <v>3154</v>
      </c>
      <c r="AE1280" s="11" t="s">
        <v>2990</v>
      </c>
      <c r="AF1280" s="11" t="str">
        <f t="shared" si="50"/>
        <v>Examples: Toys (dolls, car, animals)</v>
      </c>
      <c r="AG1280" s="11" t="str">
        <f t="shared" si="51"/>
        <v>AC14b. Plastic articles (soft). Toys intended for children’s use (and child dedicated articles). Examples: Toys (dolls, car, animals)</v>
      </c>
      <c r="AH1280" s="11"/>
      <c r="AI1280" s="11"/>
      <c r="AJ1280" s="11"/>
      <c r="AK1280" s="11"/>
      <c r="AL1280" s="11"/>
      <c r="AM1280" s="11"/>
      <c r="AN1280" s="11"/>
      <c r="AO1280" s="11"/>
    </row>
    <row r="1281" spans="1:41" x14ac:dyDescent="0.3">
      <c r="A1281" s="59" t="s">
        <v>66</v>
      </c>
      <c r="B1281" s="59">
        <v>4</v>
      </c>
      <c r="C1281" s="64" t="s">
        <v>207</v>
      </c>
      <c r="D1281" s="59" t="s">
        <v>244</v>
      </c>
      <c r="E1281" s="59" t="s">
        <v>16</v>
      </c>
      <c r="F1281" s="59"/>
      <c r="G1281" s="59" t="s">
        <v>244</v>
      </c>
      <c r="H1281" s="59" t="s">
        <v>207</v>
      </c>
      <c r="I1281" s="59" t="s">
        <v>4865</v>
      </c>
      <c r="J1281" s="79" t="s">
        <v>1834</v>
      </c>
      <c r="K1281" s="59" t="s">
        <v>963</v>
      </c>
      <c r="L1281" s="59" t="s">
        <v>845</v>
      </c>
      <c r="M1281" s="59" t="s">
        <v>818</v>
      </c>
      <c r="N1281" s="59">
        <v>1</v>
      </c>
      <c r="O1281" s="59"/>
      <c r="P1281" s="155" t="s">
        <v>166</v>
      </c>
      <c r="Q1281" s="11" t="s">
        <v>1836</v>
      </c>
      <c r="R1281" s="11">
        <v>1</v>
      </c>
      <c r="S1281" s="11">
        <v>1</v>
      </c>
      <c r="T1281" s="11"/>
      <c r="U1281" s="11" t="s">
        <v>1837</v>
      </c>
      <c r="V1281" s="11"/>
      <c r="W1281" s="11"/>
      <c r="X1281" s="11"/>
      <c r="Y1281" s="11"/>
      <c r="Z1281" s="11">
        <v>1</v>
      </c>
      <c r="AA1281" s="11" t="s">
        <v>2837</v>
      </c>
      <c r="AB1281" s="11"/>
      <c r="AC1281" s="11" t="s">
        <v>1839</v>
      </c>
      <c r="AD1281" s="11" t="s">
        <v>3154</v>
      </c>
      <c r="AE1281" s="11" t="s">
        <v>2990</v>
      </c>
      <c r="AF1281" s="11" t="str">
        <f t="shared" si="50"/>
        <v>Examples: Toys (dolls, car, animals)</v>
      </c>
      <c r="AG1281" s="11" t="str">
        <f t="shared" si="51"/>
        <v>AC14b. Plastic articles (soft). Toys intended for children’s use (and child dedicated articles). Examples: Toys (dolls, car, animals)</v>
      </c>
      <c r="AH1281" s="11"/>
      <c r="AI1281" s="11"/>
      <c r="AJ1281" s="11"/>
      <c r="AK1281" s="11"/>
      <c r="AL1281" s="11"/>
      <c r="AM1281" s="11"/>
      <c r="AN1281" s="11"/>
      <c r="AO1281" s="11"/>
    </row>
    <row r="1282" spans="1:41" x14ac:dyDescent="0.3">
      <c r="A1282" s="59" t="s">
        <v>66</v>
      </c>
      <c r="B1282" s="59">
        <v>4</v>
      </c>
      <c r="C1282" s="64" t="s">
        <v>212</v>
      </c>
      <c r="D1282" s="59" t="s">
        <v>242</v>
      </c>
      <c r="E1282" s="59" t="s">
        <v>16</v>
      </c>
      <c r="F1282" s="59"/>
      <c r="G1282" s="59" t="s">
        <v>242</v>
      </c>
      <c r="H1282" s="59" t="s">
        <v>212</v>
      </c>
      <c r="I1282" s="59" t="s">
        <v>4716</v>
      </c>
      <c r="J1282" s="79" t="s">
        <v>1834</v>
      </c>
      <c r="K1282" s="59" t="s">
        <v>963</v>
      </c>
      <c r="L1282" s="59" t="s">
        <v>845</v>
      </c>
      <c r="M1282" s="59" t="s">
        <v>818</v>
      </c>
      <c r="N1282" s="59">
        <v>1</v>
      </c>
      <c r="O1282" s="59"/>
      <c r="P1282" s="155" t="s">
        <v>166</v>
      </c>
      <c r="Q1282" s="11" t="s">
        <v>1836</v>
      </c>
      <c r="R1282" s="11">
        <v>1</v>
      </c>
      <c r="S1282" s="11">
        <v>1</v>
      </c>
      <c r="T1282" s="11"/>
      <c r="U1282" s="11" t="s">
        <v>1837</v>
      </c>
      <c r="V1282" s="11"/>
      <c r="W1282" s="11"/>
      <c r="X1282" s="11"/>
      <c r="Y1282" s="11"/>
      <c r="Z1282" s="11">
        <v>1</v>
      </c>
      <c r="AA1282" s="11" t="s">
        <v>2837</v>
      </c>
      <c r="AB1282" s="11"/>
      <c r="AC1282" s="11" t="s">
        <v>1839</v>
      </c>
      <c r="AD1282" s="11" t="s">
        <v>3154</v>
      </c>
      <c r="AE1282" s="11" t="s">
        <v>2990</v>
      </c>
      <c r="AF1282" s="11" t="str">
        <f t="shared" si="50"/>
        <v>Examples: Toys (dolls, car, animals)</v>
      </c>
      <c r="AG1282" s="11" t="str">
        <f t="shared" si="51"/>
        <v>AC14b. Plastic articles (soft). Toys intended for children’s use (and child dedicated articles). Examples: Toys (dolls, car, animals)</v>
      </c>
      <c r="AH1282" s="11"/>
      <c r="AI1282" s="11"/>
      <c r="AJ1282" s="11"/>
      <c r="AK1282" s="11"/>
      <c r="AL1282" s="11"/>
      <c r="AM1282" s="11"/>
      <c r="AN1282" s="11"/>
      <c r="AO1282" s="11"/>
    </row>
    <row r="1283" spans="1:41" ht="28.8" x14ac:dyDescent="0.3">
      <c r="A1283" s="65" t="s">
        <v>107</v>
      </c>
      <c r="B1283" s="59">
        <v>3</v>
      </c>
      <c r="C1283" s="63" t="s">
        <v>1845</v>
      </c>
      <c r="D1283" s="59" t="s">
        <v>818</v>
      </c>
      <c r="E1283" s="59" t="e">
        <v>#N/A</v>
      </c>
      <c r="F1283" s="59" t="s">
        <v>1846</v>
      </c>
      <c r="G1283" s="59" t="s">
        <v>818</v>
      </c>
      <c r="H1283" s="59" t="s">
        <v>1845</v>
      </c>
      <c r="I1283" s="59" t="s">
        <v>818</v>
      </c>
      <c r="J1283" s="80" t="s">
        <v>1847</v>
      </c>
      <c r="K1283" s="59" t="s">
        <v>1848</v>
      </c>
      <c r="L1283" s="59"/>
      <c r="M1283" s="59" t="s">
        <v>14313</v>
      </c>
      <c r="N1283" s="59">
        <v>1</v>
      </c>
      <c r="O1283" s="59" t="s">
        <v>323</v>
      </c>
      <c r="P1283" s="155" t="s">
        <v>166</v>
      </c>
      <c r="Q1283" s="11" t="s">
        <v>333</v>
      </c>
      <c r="R1283" s="11"/>
      <c r="S1283" s="11"/>
      <c r="T1283" s="11"/>
      <c r="U1283" s="11"/>
      <c r="V1283" s="11"/>
      <c r="W1283" s="11"/>
      <c r="X1283" s="11"/>
      <c r="Y1283" s="11"/>
      <c r="Z1283" s="11"/>
      <c r="AA1283" s="11"/>
      <c r="AB1283" s="11"/>
      <c r="AC1283" s="11"/>
      <c r="AD1283" s="11" t="e">
        <v>#N/A</v>
      </c>
      <c r="AE1283" s="11" t="e">
        <v>#N/A</v>
      </c>
      <c r="AF1283" s="11" t="e">
        <f t="shared" si="50"/>
        <v>#N/A</v>
      </c>
      <c r="AG1283" s="11" t="e">
        <f t="shared" si="51"/>
        <v>#N/A</v>
      </c>
      <c r="AH1283" s="11"/>
      <c r="AI1283" s="11"/>
      <c r="AJ1283" s="11"/>
      <c r="AK1283" s="11"/>
      <c r="AL1283" s="11"/>
      <c r="AM1283" s="11"/>
      <c r="AN1283" s="11"/>
      <c r="AO1283" s="11"/>
    </row>
    <row r="1284" spans="1:41" ht="28.8" x14ac:dyDescent="0.3">
      <c r="A1284" s="65" t="s">
        <v>107</v>
      </c>
      <c r="B1284" s="59">
        <v>3</v>
      </c>
      <c r="C1284" s="63" t="s">
        <v>328</v>
      </c>
      <c r="D1284" s="59" t="s">
        <v>818</v>
      </c>
      <c r="E1284" s="59" t="e">
        <v>#N/A</v>
      </c>
      <c r="F1284" s="59" t="s">
        <v>610</v>
      </c>
      <c r="G1284" s="59" t="s">
        <v>818</v>
      </c>
      <c r="H1284" s="59" t="s">
        <v>328</v>
      </c>
      <c r="I1284" s="59" t="s">
        <v>818</v>
      </c>
      <c r="J1284" s="80" t="s">
        <v>1847</v>
      </c>
      <c r="K1284" s="59" t="s">
        <v>552</v>
      </c>
      <c r="L1284" s="59"/>
      <c r="M1284" s="59" t="s">
        <v>14313</v>
      </c>
      <c r="N1284" s="59">
        <v>1</v>
      </c>
      <c r="O1284" s="59" t="s">
        <v>323</v>
      </c>
      <c r="P1284" s="155" t="s">
        <v>166</v>
      </c>
      <c r="Q1284" s="11" t="s">
        <v>333</v>
      </c>
      <c r="R1284" s="11"/>
      <c r="S1284" s="11"/>
      <c r="T1284" s="11"/>
      <c r="U1284" s="11"/>
      <c r="V1284" s="11"/>
      <c r="W1284" s="11"/>
      <c r="X1284" s="11"/>
      <c r="Y1284" s="11"/>
      <c r="Z1284" s="11"/>
      <c r="AA1284" s="11"/>
      <c r="AB1284" s="11"/>
      <c r="AC1284" s="11"/>
      <c r="AD1284" s="11" t="e">
        <v>#N/A</v>
      </c>
      <c r="AE1284" s="11" t="e">
        <v>#N/A</v>
      </c>
      <c r="AF1284" s="11" t="e">
        <f t="shared" si="50"/>
        <v>#N/A</v>
      </c>
      <c r="AG1284" s="11" t="e">
        <f t="shared" si="51"/>
        <v>#N/A</v>
      </c>
      <c r="AH1284" s="11"/>
      <c r="AI1284" s="11"/>
      <c r="AJ1284" s="11"/>
      <c r="AK1284" s="11"/>
      <c r="AL1284" s="11"/>
      <c r="AM1284" s="11"/>
      <c r="AN1284" s="11"/>
      <c r="AO1284" s="11"/>
    </row>
    <row r="1285" spans="1:41" x14ac:dyDescent="0.3">
      <c r="A1285" s="59" t="s">
        <v>131</v>
      </c>
      <c r="B1285" s="59">
        <v>3</v>
      </c>
      <c r="C1285" s="59" t="s">
        <v>24</v>
      </c>
      <c r="D1285" s="59" t="s">
        <v>3221</v>
      </c>
      <c r="E1285" s="59" t="s">
        <v>13</v>
      </c>
      <c r="F1285" s="59" t="s">
        <v>1795</v>
      </c>
      <c r="G1285" s="59" t="s">
        <v>3221</v>
      </c>
      <c r="H1285" s="59" t="s">
        <v>24</v>
      </c>
      <c r="I1285" s="59" t="s">
        <v>5532</v>
      </c>
      <c r="J1285" s="59" t="s">
        <v>403</v>
      </c>
      <c r="K1285" s="59"/>
      <c r="L1285" s="59"/>
      <c r="M1285" s="59" t="s">
        <v>818</v>
      </c>
      <c r="N1285" s="59">
        <v>0</v>
      </c>
      <c r="O1285" s="59"/>
      <c r="P1285" s="155" t="s">
        <v>166</v>
      </c>
      <c r="Q1285" s="11" t="s">
        <v>294</v>
      </c>
      <c r="R1285" s="11"/>
      <c r="S1285" s="11"/>
      <c r="T1285" s="11"/>
      <c r="U1285" s="11"/>
      <c r="V1285" s="11"/>
      <c r="W1285" s="11"/>
      <c r="X1285" s="11"/>
      <c r="Y1285" s="11"/>
      <c r="Z1285" s="11"/>
      <c r="AA1285" s="11" t="s">
        <v>1796</v>
      </c>
      <c r="AB1285" s="11"/>
      <c r="AC1285" s="11"/>
      <c r="AD1285" s="67" t="e">
        <v>#N/A</v>
      </c>
      <c r="AE1285" s="67" t="e">
        <v>#N/A</v>
      </c>
      <c r="AF1285" s="67"/>
      <c r="AG1285" s="67"/>
      <c r="AH1285" s="11"/>
      <c r="AI1285" s="11"/>
      <c r="AJ1285" s="11"/>
      <c r="AK1285" s="11"/>
      <c r="AL1285" s="11"/>
      <c r="AM1285" s="11"/>
      <c r="AN1285" s="11"/>
      <c r="AO1285" s="11"/>
    </row>
    <row r="1286" spans="1:41" ht="43.2" x14ac:dyDescent="0.3">
      <c r="A1286" s="59" t="s">
        <v>1797</v>
      </c>
      <c r="B1286" s="59">
        <v>3</v>
      </c>
      <c r="C1286" s="60" t="s">
        <v>191</v>
      </c>
      <c r="D1286" s="59" t="s">
        <v>3258</v>
      </c>
      <c r="E1286" s="59" t="s">
        <v>16</v>
      </c>
      <c r="F1286" s="60" t="s">
        <v>1798</v>
      </c>
      <c r="G1286" s="59" t="s">
        <v>3258</v>
      </c>
      <c r="H1286" s="59" t="s">
        <v>191</v>
      </c>
      <c r="I1286" s="59" t="s">
        <v>4263</v>
      </c>
      <c r="J1286" s="60"/>
      <c r="K1286" s="60" t="s">
        <v>1799</v>
      </c>
      <c r="L1286" s="60" t="s">
        <v>596</v>
      </c>
      <c r="M1286" s="59" t="s">
        <v>818</v>
      </c>
      <c r="N1286" s="59">
        <v>0</v>
      </c>
      <c r="O1286" s="59"/>
      <c r="P1286" s="155" t="s">
        <v>166</v>
      </c>
      <c r="Q1286" s="11" t="s">
        <v>294</v>
      </c>
      <c r="R1286" s="11"/>
      <c r="S1286" s="11"/>
      <c r="T1286" s="11"/>
      <c r="U1286" s="11"/>
      <c r="V1286" s="11">
        <v>1</v>
      </c>
      <c r="W1286" s="11"/>
      <c r="X1286" s="11"/>
      <c r="Y1286" s="11"/>
      <c r="Z1286" s="11"/>
      <c r="AA1286" s="11" t="s">
        <v>1800</v>
      </c>
      <c r="AB1286" s="11"/>
      <c r="AC1286" s="11"/>
      <c r="AD1286" s="11" t="e">
        <v>#N/A</v>
      </c>
      <c r="AE1286" s="11" t="e">
        <v>#N/A</v>
      </c>
      <c r="AF1286" s="11"/>
      <c r="AG1286" s="11"/>
      <c r="AH1286" s="11"/>
      <c r="AI1286" s="11" t="s">
        <v>1801</v>
      </c>
      <c r="AJ1286" s="11" t="s">
        <v>197</v>
      </c>
      <c r="AK1286" s="11"/>
      <c r="AL1286" s="11"/>
      <c r="AM1286" s="11"/>
      <c r="AN1286" s="11"/>
      <c r="AO1286" s="11"/>
    </row>
    <row r="1287" spans="1:41" ht="43.2" x14ac:dyDescent="0.3">
      <c r="A1287" s="59" t="s">
        <v>1797</v>
      </c>
      <c r="B1287" s="59">
        <v>3</v>
      </c>
      <c r="C1287" s="60" t="s">
        <v>1089</v>
      </c>
      <c r="D1287" s="59" t="s">
        <v>818</v>
      </c>
      <c r="E1287" s="59" t="e">
        <v>#N/A</v>
      </c>
      <c r="F1287" s="60" t="s">
        <v>1090</v>
      </c>
      <c r="G1287" s="59" t="s">
        <v>818</v>
      </c>
      <c r="H1287" s="59" t="s">
        <v>1089</v>
      </c>
      <c r="I1287" s="59" t="s">
        <v>818</v>
      </c>
      <c r="J1287" s="60"/>
      <c r="K1287" s="60" t="s">
        <v>1802</v>
      </c>
      <c r="L1287" s="60" t="s">
        <v>1803</v>
      </c>
      <c r="M1287" s="59" t="s">
        <v>14313</v>
      </c>
      <c r="N1287" s="59">
        <v>0</v>
      </c>
      <c r="O1287" s="59" t="s">
        <v>323</v>
      </c>
      <c r="P1287" s="155" t="s">
        <v>166</v>
      </c>
      <c r="Q1287" s="11"/>
      <c r="R1287" s="11"/>
      <c r="S1287" s="11"/>
      <c r="T1287" s="11"/>
      <c r="U1287" s="11"/>
      <c r="V1287" s="11"/>
      <c r="W1287" s="11"/>
      <c r="X1287" s="11"/>
      <c r="Y1287" s="11"/>
      <c r="Z1287" s="11"/>
      <c r="AA1287" s="11"/>
      <c r="AB1287" s="11"/>
      <c r="AC1287" s="11"/>
      <c r="AD1287" s="11" t="e">
        <v>#N/A</v>
      </c>
      <c r="AE1287" s="11" t="e">
        <v>#N/A</v>
      </c>
      <c r="AF1287" s="11"/>
      <c r="AG1287" s="11"/>
      <c r="AH1287" s="11"/>
      <c r="AI1287" s="11"/>
      <c r="AJ1287" s="11"/>
      <c r="AK1287" s="11"/>
      <c r="AL1287" s="11"/>
      <c r="AM1287" s="11"/>
      <c r="AN1287" s="11"/>
      <c r="AO1287" s="11"/>
    </row>
    <row r="1288" spans="1:41" ht="43.2" x14ac:dyDescent="0.3">
      <c r="A1288" s="59" t="s">
        <v>1797</v>
      </c>
      <c r="B1288" s="59">
        <v>3</v>
      </c>
      <c r="C1288" s="60" t="s">
        <v>455</v>
      </c>
      <c r="D1288" s="59" t="s">
        <v>818</v>
      </c>
      <c r="E1288" s="59" t="e">
        <v>#N/A</v>
      </c>
      <c r="F1288" s="60" t="s">
        <v>456</v>
      </c>
      <c r="G1288" s="59" t="s">
        <v>818</v>
      </c>
      <c r="H1288" s="59" t="s">
        <v>455</v>
      </c>
      <c r="I1288" s="59" t="s">
        <v>818</v>
      </c>
      <c r="J1288" s="60"/>
      <c r="K1288" s="60" t="s">
        <v>1804</v>
      </c>
      <c r="L1288" s="60" t="s">
        <v>1805</v>
      </c>
      <c r="M1288" s="59" t="s">
        <v>14313</v>
      </c>
      <c r="N1288" s="59">
        <v>0</v>
      </c>
      <c r="O1288" s="59" t="s">
        <v>323</v>
      </c>
      <c r="P1288" s="155" t="s">
        <v>166</v>
      </c>
      <c r="Q1288" s="11"/>
      <c r="R1288" s="11"/>
      <c r="S1288" s="11"/>
      <c r="T1288" s="11"/>
      <c r="U1288" s="11"/>
      <c r="V1288" s="11"/>
      <c r="W1288" s="11"/>
      <c r="X1288" s="11"/>
      <c r="Y1288" s="11"/>
      <c r="Z1288" s="11"/>
      <c r="AA1288" s="11"/>
      <c r="AB1288" s="11"/>
      <c r="AC1288" s="11"/>
      <c r="AD1288" s="11" t="e">
        <v>#N/A</v>
      </c>
      <c r="AE1288" s="11" t="e">
        <v>#N/A</v>
      </c>
      <c r="AF1288" s="11"/>
      <c r="AG1288" s="11"/>
      <c r="AH1288" s="11"/>
      <c r="AI1288" s="11"/>
      <c r="AJ1288" s="11"/>
      <c r="AK1288" s="11"/>
      <c r="AL1288" s="11"/>
      <c r="AM1288" s="11"/>
      <c r="AN1288" s="11"/>
      <c r="AO1288" s="11"/>
    </row>
    <row r="1289" spans="1:41" ht="43.2" x14ac:dyDescent="0.3">
      <c r="A1289" s="59" t="s">
        <v>1797</v>
      </c>
      <c r="B1289" s="59">
        <v>3</v>
      </c>
      <c r="C1289" s="60" t="s">
        <v>1806</v>
      </c>
      <c r="D1289" s="59" t="s">
        <v>818</v>
      </c>
      <c r="E1289" s="59" t="e">
        <v>#N/A</v>
      </c>
      <c r="F1289" s="60" t="s">
        <v>1807</v>
      </c>
      <c r="G1289" s="59" t="s">
        <v>818</v>
      </c>
      <c r="H1289" s="59" t="s">
        <v>1806</v>
      </c>
      <c r="I1289" s="59" t="s">
        <v>818</v>
      </c>
      <c r="J1289" s="60"/>
      <c r="K1289" s="60" t="s">
        <v>1808</v>
      </c>
      <c r="L1289" s="60" t="s">
        <v>1809</v>
      </c>
      <c r="M1289" s="59" t="s">
        <v>14313</v>
      </c>
      <c r="N1289" s="59">
        <v>0</v>
      </c>
      <c r="O1289" s="59" t="s">
        <v>323</v>
      </c>
      <c r="P1289" s="155" t="s">
        <v>166</v>
      </c>
      <c r="Q1289" s="11"/>
      <c r="R1289" s="11"/>
      <c r="S1289" s="11"/>
      <c r="T1289" s="11"/>
      <c r="U1289" s="11"/>
      <c r="V1289" s="11"/>
      <c r="W1289" s="11"/>
      <c r="X1289" s="11"/>
      <c r="Y1289" s="11"/>
      <c r="Z1289" s="11"/>
      <c r="AA1289" s="11"/>
      <c r="AB1289" s="11"/>
      <c r="AC1289" s="11"/>
      <c r="AD1289" s="11" t="e">
        <v>#N/A</v>
      </c>
      <c r="AE1289" s="11" t="e">
        <v>#N/A</v>
      </c>
      <c r="AF1289" s="11"/>
      <c r="AG1289" s="11"/>
      <c r="AH1289" s="11"/>
      <c r="AI1289" s="11"/>
      <c r="AJ1289" s="11"/>
      <c r="AK1289" s="11"/>
      <c r="AL1289" s="11"/>
      <c r="AM1289" s="11"/>
      <c r="AN1289" s="11"/>
      <c r="AO1289" s="11"/>
    </row>
    <row r="1290" spans="1:41" ht="86.4" x14ac:dyDescent="0.3">
      <c r="A1290" s="59" t="s">
        <v>1797</v>
      </c>
      <c r="B1290" s="59">
        <v>3</v>
      </c>
      <c r="C1290" s="60" t="s">
        <v>35</v>
      </c>
      <c r="D1290" s="59" t="s">
        <v>1353</v>
      </c>
      <c r="E1290" s="59" t="s">
        <v>33</v>
      </c>
      <c r="F1290" s="60" t="s">
        <v>458</v>
      </c>
      <c r="G1290" s="59" t="s">
        <v>1353</v>
      </c>
      <c r="H1290" s="59" t="s">
        <v>35</v>
      </c>
      <c r="I1290" s="59" t="s">
        <v>4963</v>
      </c>
      <c r="J1290" s="60"/>
      <c r="K1290" s="60" t="s">
        <v>199</v>
      </c>
      <c r="L1290" s="60" t="s">
        <v>326</v>
      </c>
      <c r="M1290" s="59" t="s">
        <v>818</v>
      </c>
      <c r="N1290" s="59">
        <v>0</v>
      </c>
      <c r="O1290" s="59"/>
      <c r="P1290" s="155" t="s">
        <v>166</v>
      </c>
      <c r="Q1290" s="11"/>
      <c r="R1290" s="11"/>
      <c r="S1290" s="11"/>
      <c r="T1290" s="11"/>
      <c r="U1290" s="11"/>
      <c r="V1290" s="11"/>
      <c r="W1290" s="11"/>
      <c r="X1290" s="11"/>
      <c r="Y1290" s="11"/>
      <c r="Z1290" s="11"/>
      <c r="AA1290" s="11"/>
      <c r="AB1290" s="11"/>
      <c r="AC1290" s="11"/>
      <c r="AD1290" s="11" t="e">
        <v>#N/A</v>
      </c>
      <c r="AE1290" s="11" t="e">
        <v>#N/A</v>
      </c>
      <c r="AF1290" s="11"/>
      <c r="AG1290" s="11"/>
      <c r="AH1290" s="11"/>
      <c r="AI1290" s="11"/>
      <c r="AJ1290" s="11"/>
      <c r="AK1290" s="11"/>
      <c r="AL1290" s="11"/>
      <c r="AM1290" s="11"/>
      <c r="AN1290" s="11"/>
      <c r="AO1290" s="11"/>
    </row>
    <row r="1291" spans="1:41" ht="57.6" x14ac:dyDescent="0.3">
      <c r="A1291" s="59" t="s">
        <v>1797</v>
      </c>
      <c r="B1291" s="59">
        <v>3</v>
      </c>
      <c r="C1291" s="60" t="s">
        <v>1810</v>
      </c>
      <c r="D1291" s="59" t="s">
        <v>818</v>
      </c>
      <c r="E1291" s="59" t="e">
        <v>#N/A</v>
      </c>
      <c r="F1291" s="60" t="s">
        <v>1811</v>
      </c>
      <c r="G1291" s="59" t="s">
        <v>818</v>
      </c>
      <c r="H1291" s="59" t="s">
        <v>1810</v>
      </c>
      <c r="I1291" s="59" t="s">
        <v>818</v>
      </c>
      <c r="J1291" s="60"/>
      <c r="K1291" s="60" t="s">
        <v>1812</v>
      </c>
      <c r="L1291" s="60" t="s">
        <v>1813</v>
      </c>
      <c r="M1291" s="59" t="s">
        <v>14313</v>
      </c>
      <c r="N1291" s="59">
        <v>0</v>
      </c>
      <c r="O1291" s="59" t="s">
        <v>323</v>
      </c>
      <c r="P1291" s="155" t="s">
        <v>166</v>
      </c>
      <c r="Q1291" s="11"/>
      <c r="R1291" s="11"/>
      <c r="S1291" s="11"/>
      <c r="T1291" s="11"/>
      <c r="U1291" s="11"/>
      <c r="V1291" s="11"/>
      <c r="W1291" s="11"/>
      <c r="X1291" s="11"/>
      <c r="Y1291" s="11"/>
      <c r="Z1291" s="11"/>
      <c r="AA1291" s="11"/>
      <c r="AB1291" s="11"/>
      <c r="AC1291" s="11"/>
      <c r="AD1291" s="11" t="e">
        <v>#N/A</v>
      </c>
      <c r="AE1291" s="11" t="e">
        <v>#N/A</v>
      </c>
      <c r="AF1291" s="11"/>
      <c r="AG1291" s="11"/>
      <c r="AH1291" s="11"/>
      <c r="AI1291" s="11"/>
      <c r="AJ1291" s="11"/>
      <c r="AK1291" s="11"/>
      <c r="AL1291" s="11"/>
      <c r="AM1291" s="11"/>
      <c r="AN1291" s="11"/>
      <c r="AO1291" s="11"/>
    </row>
    <row r="1292" spans="1:41" ht="28.8" x14ac:dyDescent="0.3">
      <c r="A1292" s="59" t="s">
        <v>1797</v>
      </c>
      <c r="B1292" s="59">
        <v>3</v>
      </c>
      <c r="C1292" s="60" t="s">
        <v>1814</v>
      </c>
      <c r="D1292" s="59" t="s">
        <v>818</v>
      </c>
      <c r="E1292" s="59" t="e">
        <v>#N/A</v>
      </c>
      <c r="F1292" s="60" t="s">
        <v>1815</v>
      </c>
      <c r="G1292" s="59" t="s">
        <v>818</v>
      </c>
      <c r="H1292" s="59" t="s">
        <v>1814</v>
      </c>
      <c r="I1292" s="59" t="s">
        <v>818</v>
      </c>
      <c r="J1292" s="60" t="s">
        <v>1816</v>
      </c>
      <c r="K1292" s="60" t="s">
        <v>1817</v>
      </c>
      <c r="L1292" s="60" t="s">
        <v>1818</v>
      </c>
      <c r="M1292" s="59" t="s">
        <v>14313</v>
      </c>
      <c r="N1292" s="59">
        <v>0</v>
      </c>
      <c r="O1292" s="59" t="s">
        <v>323</v>
      </c>
      <c r="P1292" s="155" t="s">
        <v>166</v>
      </c>
      <c r="Q1292" s="11"/>
      <c r="R1292" s="11"/>
      <c r="S1292" s="11"/>
      <c r="T1292" s="11"/>
      <c r="U1292" s="11"/>
      <c r="V1292" s="11"/>
      <c r="W1292" s="11"/>
      <c r="X1292" s="11"/>
      <c r="Y1292" s="11"/>
      <c r="Z1292" s="11"/>
      <c r="AA1292" s="11"/>
      <c r="AB1292" s="11"/>
      <c r="AC1292" s="11"/>
      <c r="AD1292" s="11" t="e">
        <v>#N/A</v>
      </c>
      <c r="AE1292" s="11" t="e">
        <v>#N/A</v>
      </c>
      <c r="AF1292" s="11"/>
      <c r="AG1292" s="11"/>
      <c r="AH1292" s="11"/>
      <c r="AI1292" s="11"/>
      <c r="AJ1292" s="11"/>
      <c r="AK1292" s="11"/>
      <c r="AL1292" s="11"/>
      <c r="AM1292" s="11"/>
      <c r="AN1292" s="11"/>
      <c r="AO1292" s="11"/>
    </row>
    <row r="1293" spans="1:41" ht="57.6" x14ac:dyDescent="0.3">
      <c r="A1293" s="59" t="s">
        <v>1797</v>
      </c>
      <c r="B1293" s="59">
        <v>3</v>
      </c>
      <c r="C1293" s="60" t="s">
        <v>646</v>
      </c>
      <c r="D1293" s="59" t="s">
        <v>818</v>
      </c>
      <c r="E1293" s="59" t="e">
        <v>#N/A</v>
      </c>
      <c r="F1293" s="60" t="s">
        <v>1819</v>
      </c>
      <c r="G1293" s="59" t="s">
        <v>818</v>
      </c>
      <c r="H1293" s="59" t="s">
        <v>646</v>
      </c>
      <c r="I1293" s="59" t="s">
        <v>818</v>
      </c>
      <c r="J1293" s="60"/>
      <c r="K1293" s="60" t="s">
        <v>1820</v>
      </c>
      <c r="L1293" s="60"/>
      <c r="M1293" s="59" t="s">
        <v>14313</v>
      </c>
      <c r="N1293" s="59">
        <v>0</v>
      </c>
      <c r="O1293" s="59" t="s">
        <v>323</v>
      </c>
      <c r="P1293" s="155" t="s">
        <v>166</v>
      </c>
      <c r="Q1293" s="11"/>
      <c r="R1293" s="11"/>
      <c r="S1293" s="11"/>
      <c r="T1293" s="11"/>
      <c r="U1293" s="11"/>
      <c r="V1293" s="11"/>
      <c r="W1293" s="11"/>
      <c r="X1293" s="11"/>
      <c r="Y1293" s="11"/>
      <c r="Z1293" s="11"/>
      <c r="AA1293" s="11"/>
      <c r="AB1293" s="11"/>
      <c r="AC1293" s="11"/>
      <c r="AD1293" s="11" t="e">
        <v>#N/A</v>
      </c>
      <c r="AE1293" s="11" t="e">
        <v>#N/A</v>
      </c>
      <c r="AF1293" s="11"/>
      <c r="AG1293" s="11"/>
      <c r="AH1293" s="11"/>
      <c r="AI1293" s="11"/>
      <c r="AJ1293" s="11"/>
      <c r="AK1293" s="11"/>
      <c r="AL1293" s="11"/>
      <c r="AM1293" s="11"/>
      <c r="AN1293" s="11"/>
      <c r="AO1293" s="11"/>
    </row>
    <row r="1294" spans="1:41" ht="100.8" x14ac:dyDescent="0.3">
      <c r="A1294" s="59" t="s">
        <v>1797</v>
      </c>
      <c r="B1294" s="59">
        <v>3</v>
      </c>
      <c r="C1294" s="60" t="s">
        <v>461</v>
      </c>
      <c r="D1294" s="59" t="s">
        <v>818</v>
      </c>
      <c r="E1294" s="59" t="e">
        <v>#N/A</v>
      </c>
      <c r="F1294" s="60" t="s">
        <v>1821</v>
      </c>
      <c r="G1294" s="59" t="s">
        <v>818</v>
      </c>
      <c r="H1294" s="59" t="s">
        <v>461</v>
      </c>
      <c r="I1294" s="59" t="s">
        <v>818</v>
      </c>
      <c r="J1294" s="60"/>
      <c r="K1294" s="60" t="s">
        <v>463</v>
      </c>
      <c r="L1294" s="60" t="s">
        <v>1822</v>
      </c>
      <c r="M1294" s="59" t="s">
        <v>14313</v>
      </c>
      <c r="N1294" s="59">
        <v>0</v>
      </c>
      <c r="O1294" s="59" t="s">
        <v>323</v>
      </c>
      <c r="P1294" s="155" t="s">
        <v>166</v>
      </c>
      <c r="Q1294" s="11"/>
      <c r="R1294" s="11"/>
      <c r="S1294" s="11"/>
      <c r="T1294" s="11"/>
      <c r="U1294" s="11"/>
      <c r="V1294" s="11"/>
      <c r="W1294" s="11"/>
      <c r="X1294" s="11"/>
      <c r="Y1294" s="11"/>
      <c r="Z1294" s="11"/>
      <c r="AA1294" s="11"/>
      <c r="AB1294" s="11"/>
      <c r="AC1294" s="11"/>
      <c r="AD1294" s="11" t="e">
        <v>#N/A</v>
      </c>
      <c r="AE1294" s="11" t="e">
        <v>#N/A</v>
      </c>
      <c r="AF1294" s="11"/>
      <c r="AG1294" s="11"/>
      <c r="AH1294" s="11"/>
      <c r="AI1294" s="11"/>
      <c r="AJ1294" s="11"/>
      <c r="AK1294" s="11"/>
      <c r="AL1294" s="11"/>
      <c r="AM1294" s="11"/>
      <c r="AN1294" s="11"/>
      <c r="AO1294" s="11"/>
    </row>
    <row r="1295" spans="1:41" ht="57.6" x14ac:dyDescent="0.3">
      <c r="A1295" s="59" t="s">
        <v>1797</v>
      </c>
      <c r="B1295" s="59">
        <v>3</v>
      </c>
      <c r="C1295" s="60" t="s">
        <v>954</v>
      </c>
      <c r="D1295" s="59" t="s">
        <v>818</v>
      </c>
      <c r="E1295" s="59" t="e">
        <v>#N/A</v>
      </c>
      <c r="F1295" s="60" t="s">
        <v>1823</v>
      </c>
      <c r="G1295" s="59" t="s">
        <v>818</v>
      </c>
      <c r="H1295" s="59" t="s">
        <v>954</v>
      </c>
      <c r="I1295" s="59" t="s">
        <v>818</v>
      </c>
      <c r="J1295" s="60"/>
      <c r="K1295" s="60" t="s">
        <v>1824</v>
      </c>
      <c r="L1295" s="60" t="s">
        <v>1825</v>
      </c>
      <c r="M1295" s="59" t="s">
        <v>14313</v>
      </c>
      <c r="N1295" s="59">
        <v>0</v>
      </c>
      <c r="O1295" s="59" t="s">
        <v>323</v>
      </c>
      <c r="P1295" s="155" t="s">
        <v>166</v>
      </c>
      <c r="Q1295" s="11"/>
      <c r="R1295" s="11"/>
      <c r="S1295" s="11"/>
      <c r="T1295" s="11"/>
      <c r="U1295" s="11"/>
      <c r="V1295" s="11"/>
      <c r="W1295" s="11"/>
      <c r="X1295" s="11"/>
      <c r="Y1295" s="11"/>
      <c r="Z1295" s="11"/>
      <c r="AA1295" s="11"/>
      <c r="AB1295" s="11"/>
      <c r="AC1295" s="11"/>
      <c r="AD1295" s="11" t="e">
        <v>#N/A</v>
      </c>
      <c r="AE1295" s="11" t="e">
        <v>#N/A</v>
      </c>
      <c r="AF1295" s="11"/>
      <c r="AG1295" s="11"/>
      <c r="AH1295" s="11"/>
      <c r="AI1295" s="11"/>
      <c r="AJ1295" s="11"/>
      <c r="AK1295" s="11"/>
      <c r="AL1295" s="11"/>
      <c r="AM1295" s="11"/>
      <c r="AN1295" s="11"/>
      <c r="AO1295" s="11"/>
    </row>
    <row r="1296" spans="1:41" x14ac:dyDescent="0.3">
      <c r="A1296" s="59" t="s">
        <v>1797</v>
      </c>
      <c r="B1296" s="59">
        <v>3</v>
      </c>
      <c r="C1296" s="60" t="s">
        <v>342</v>
      </c>
      <c r="D1296" s="59" t="s">
        <v>367</v>
      </c>
      <c r="E1296" s="59" t="s">
        <v>4</v>
      </c>
      <c r="F1296" s="60" t="s">
        <v>367</v>
      </c>
      <c r="G1296" s="59" t="s">
        <v>367</v>
      </c>
      <c r="H1296" s="59" t="s">
        <v>342</v>
      </c>
      <c r="I1296" s="59" t="s">
        <v>4333</v>
      </c>
      <c r="J1296" s="60"/>
      <c r="K1296" s="60" t="s">
        <v>343</v>
      </c>
      <c r="L1296" s="60"/>
      <c r="M1296" s="59" t="s">
        <v>818</v>
      </c>
      <c r="N1296" s="59">
        <v>0</v>
      </c>
      <c r="O1296" s="59"/>
      <c r="P1296" s="155" t="s">
        <v>166</v>
      </c>
      <c r="Q1296" s="11"/>
      <c r="R1296" s="11"/>
      <c r="S1296" s="11"/>
      <c r="T1296" s="11"/>
      <c r="U1296" s="11"/>
      <c r="V1296" s="11"/>
      <c r="W1296" s="11"/>
      <c r="X1296" s="11"/>
      <c r="Y1296" s="11"/>
      <c r="Z1296" s="11"/>
      <c r="AA1296" s="11"/>
      <c r="AB1296" s="11"/>
      <c r="AC1296" s="11"/>
      <c r="AD1296" s="11" t="e">
        <v>#N/A</v>
      </c>
      <c r="AE1296" s="11" t="e">
        <v>#N/A</v>
      </c>
      <c r="AF1296" s="11"/>
      <c r="AG1296" s="11"/>
      <c r="AH1296" s="11"/>
      <c r="AI1296" s="11"/>
      <c r="AJ1296" s="11"/>
      <c r="AK1296" s="11"/>
      <c r="AL1296" s="11"/>
      <c r="AM1296" s="11"/>
      <c r="AN1296" s="11"/>
      <c r="AO1296" s="11"/>
    </row>
    <row r="1297" spans="1:41" x14ac:dyDescent="0.3">
      <c r="A1297" s="59" t="s">
        <v>1797</v>
      </c>
      <c r="B1297" s="59">
        <v>3</v>
      </c>
      <c r="C1297" s="60" t="s">
        <v>1826</v>
      </c>
      <c r="D1297" s="59" t="s">
        <v>818</v>
      </c>
      <c r="E1297" s="59" t="e">
        <v>#N/A</v>
      </c>
      <c r="F1297" s="60" t="s">
        <v>1827</v>
      </c>
      <c r="G1297" s="59" t="s">
        <v>818</v>
      </c>
      <c r="H1297" s="59" t="s">
        <v>1826</v>
      </c>
      <c r="I1297" s="59" t="s">
        <v>818</v>
      </c>
      <c r="J1297" s="60"/>
      <c r="K1297" s="60" t="s">
        <v>1828</v>
      </c>
      <c r="L1297" s="60"/>
      <c r="M1297" s="59" t="s">
        <v>14313</v>
      </c>
      <c r="N1297" s="59">
        <v>0</v>
      </c>
      <c r="O1297" s="59" t="s">
        <v>323</v>
      </c>
      <c r="P1297" s="155" t="s">
        <v>166</v>
      </c>
      <c r="Q1297" s="11"/>
      <c r="R1297" s="11"/>
      <c r="S1297" s="11"/>
      <c r="T1297" s="11"/>
      <c r="U1297" s="11"/>
      <c r="V1297" s="11"/>
      <c r="W1297" s="11"/>
      <c r="X1297" s="11"/>
      <c r="Y1297" s="11"/>
      <c r="Z1297" s="11"/>
      <c r="AA1297" s="11"/>
      <c r="AB1297" s="11"/>
      <c r="AC1297" s="11"/>
      <c r="AD1297" s="11" t="e">
        <v>#N/A</v>
      </c>
      <c r="AE1297" s="11" t="e">
        <v>#N/A</v>
      </c>
      <c r="AF1297" s="11"/>
      <c r="AG1297" s="11"/>
      <c r="AH1297" s="11"/>
      <c r="AI1297" s="11"/>
      <c r="AJ1297" s="11"/>
      <c r="AK1297" s="11"/>
      <c r="AL1297" s="11"/>
      <c r="AM1297" s="11"/>
      <c r="AN1297" s="11"/>
      <c r="AO1297" s="11"/>
    </row>
    <row r="1298" spans="1:41" x14ac:dyDescent="0.3">
      <c r="A1298" s="59" t="s">
        <v>1797</v>
      </c>
      <c r="B1298" s="59">
        <v>3</v>
      </c>
      <c r="C1298" s="60" t="s">
        <v>468</v>
      </c>
      <c r="D1298" s="59" t="s">
        <v>818</v>
      </c>
      <c r="E1298" s="59" t="e">
        <v>#N/A</v>
      </c>
      <c r="F1298" s="60" t="s">
        <v>468</v>
      </c>
      <c r="G1298" s="59" t="s">
        <v>818</v>
      </c>
      <c r="H1298" s="59" t="s">
        <v>468</v>
      </c>
      <c r="I1298" s="59" t="s">
        <v>818</v>
      </c>
      <c r="J1298" s="60" t="s">
        <v>1829</v>
      </c>
      <c r="K1298" s="60"/>
      <c r="L1298" s="60"/>
      <c r="M1298" s="59" t="s">
        <v>14313</v>
      </c>
      <c r="N1298" s="59">
        <v>0</v>
      </c>
      <c r="O1298" s="59"/>
      <c r="P1298" s="155" t="s">
        <v>166</v>
      </c>
      <c r="Q1298" s="11"/>
      <c r="R1298" s="11"/>
      <c r="S1298" s="11"/>
      <c r="T1298" s="11"/>
      <c r="U1298" s="11"/>
      <c r="V1298" s="11"/>
      <c r="W1298" s="11"/>
      <c r="X1298" s="11"/>
      <c r="Y1298" s="11"/>
      <c r="Z1298" s="11"/>
      <c r="AA1298" s="11"/>
      <c r="AB1298" s="11"/>
      <c r="AC1298" s="11"/>
      <c r="AD1298" s="11" t="e">
        <v>#N/A</v>
      </c>
      <c r="AE1298" s="11" t="e">
        <v>#N/A</v>
      </c>
      <c r="AF1298" s="11"/>
      <c r="AG1298" s="11"/>
      <c r="AH1298" s="11"/>
      <c r="AI1298" s="11"/>
      <c r="AJ1298" s="11"/>
      <c r="AK1298" s="11"/>
      <c r="AL1298" s="11"/>
      <c r="AM1298" s="11"/>
      <c r="AN1298" s="11"/>
      <c r="AO1298" s="11"/>
    </row>
    <row r="1299" spans="1:41" x14ac:dyDescent="0.3">
      <c r="A1299" s="59" t="s">
        <v>1797</v>
      </c>
      <c r="B1299" s="59">
        <v>3</v>
      </c>
      <c r="C1299" s="60" t="s">
        <v>468</v>
      </c>
      <c r="D1299" s="59" t="s">
        <v>818</v>
      </c>
      <c r="E1299" s="59" t="e">
        <v>#N/A</v>
      </c>
      <c r="F1299" s="60" t="s">
        <v>468</v>
      </c>
      <c r="G1299" s="59" t="s">
        <v>818</v>
      </c>
      <c r="H1299" s="59" t="s">
        <v>468</v>
      </c>
      <c r="I1299" s="59" t="s">
        <v>818</v>
      </c>
      <c r="J1299" s="60" t="s">
        <v>1830</v>
      </c>
      <c r="K1299" s="60"/>
      <c r="L1299" s="60"/>
      <c r="M1299" s="59" t="s">
        <v>14313</v>
      </c>
      <c r="N1299" s="59">
        <v>0</v>
      </c>
      <c r="O1299" s="59"/>
      <c r="P1299" s="155" t="s">
        <v>166</v>
      </c>
      <c r="Q1299" s="11"/>
      <c r="R1299" s="11"/>
      <c r="S1299" s="11"/>
      <c r="T1299" s="11"/>
      <c r="U1299" s="11"/>
      <c r="V1299" s="11"/>
      <c r="W1299" s="11"/>
      <c r="X1299" s="11"/>
      <c r="Y1299" s="11"/>
      <c r="Z1299" s="11"/>
      <c r="AA1299" s="11"/>
      <c r="AB1299" s="11"/>
      <c r="AC1299" s="11"/>
      <c r="AD1299" s="11" t="e">
        <v>#N/A</v>
      </c>
      <c r="AE1299" s="11" t="e">
        <v>#N/A</v>
      </c>
      <c r="AF1299" s="11"/>
      <c r="AG1299" s="11"/>
      <c r="AH1299" s="11"/>
      <c r="AI1299" s="11"/>
      <c r="AJ1299" s="11"/>
      <c r="AK1299" s="11"/>
      <c r="AL1299" s="11"/>
      <c r="AM1299" s="11"/>
      <c r="AN1299" s="11"/>
      <c r="AO1299" s="11"/>
    </row>
    <row r="1300" spans="1:41" ht="28.8" x14ac:dyDescent="0.3">
      <c r="A1300" s="59" t="s">
        <v>1797</v>
      </c>
      <c r="B1300" s="59">
        <v>3</v>
      </c>
      <c r="C1300" s="60" t="s">
        <v>468</v>
      </c>
      <c r="D1300" s="59" t="s">
        <v>818</v>
      </c>
      <c r="E1300" s="59" t="e">
        <v>#N/A</v>
      </c>
      <c r="F1300" s="60" t="s">
        <v>468</v>
      </c>
      <c r="G1300" s="59" t="s">
        <v>818</v>
      </c>
      <c r="H1300" s="59" t="s">
        <v>468</v>
      </c>
      <c r="I1300" s="59" t="s">
        <v>818</v>
      </c>
      <c r="J1300" s="60" t="s">
        <v>1831</v>
      </c>
      <c r="K1300" s="60"/>
      <c r="L1300" s="60"/>
      <c r="M1300" s="59" t="s">
        <v>14313</v>
      </c>
      <c r="N1300" s="59">
        <v>0</v>
      </c>
      <c r="O1300" s="59"/>
      <c r="P1300" s="155" t="s">
        <v>166</v>
      </c>
      <c r="Q1300" s="11"/>
      <c r="R1300" s="11"/>
      <c r="S1300" s="11"/>
      <c r="T1300" s="11"/>
      <c r="U1300" s="11"/>
      <c r="V1300" s="11"/>
      <c r="W1300" s="11"/>
      <c r="X1300" s="11"/>
      <c r="Y1300" s="11"/>
      <c r="Z1300" s="11"/>
      <c r="AA1300" s="11"/>
      <c r="AB1300" s="11"/>
      <c r="AC1300" s="11"/>
      <c r="AD1300" s="11" t="e">
        <v>#N/A</v>
      </c>
      <c r="AE1300" s="11" t="e">
        <v>#N/A</v>
      </c>
      <c r="AF1300" s="11"/>
      <c r="AG1300" s="11"/>
      <c r="AH1300" s="11"/>
      <c r="AI1300" s="11"/>
      <c r="AJ1300" s="11"/>
      <c r="AK1300" s="11"/>
      <c r="AL1300" s="11"/>
      <c r="AM1300" s="11"/>
      <c r="AN1300" s="11"/>
      <c r="AO1300" s="11"/>
    </row>
    <row r="1301" spans="1:41" ht="28.8" x14ac:dyDescent="0.3">
      <c r="A1301" s="59" t="s">
        <v>1797</v>
      </c>
      <c r="B1301" s="59">
        <v>3</v>
      </c>
      <c r="C1301" s="60" t="s">
        <v>468</v>
      </c>
      <c r="D1301" s="59" t="s">
        <v>818</v>
      </c>
      <c r="E1301" s="59" t="e">
        <v>#N/A</v>
      </c>
      <c r="F1301" s="60" t="s">
        <v>468</v>
      </c>
      <c r="G1301" s="59" t="s">
        <v>818</v>
      </c>
      <c r="H1301" s="59" t="s">
        <v>468</v>
      </c>
      <c r="I1301" s="59" t="s">
        <v>818</v>
      </c>
      <c r="J1301" s="60" t="s">
        <v>1832</v>
      </c>
      <c r="K1301" s="60"/>
      <c r="L1301" s="60"/>
      <c r="M1301" s="59" t="s">
        <v>14313</v>
      </c>
      <c r="N1301" s="59">
        <v>0</v>
      </c>
      <c r="O1301" s="59"/>
      <c r="P1301" s="155" t="s">
        <v>166</v>
      </c>
      <c r="Q1301" s="11"/>
      <c r="R1301" s="11"/>
      <c r="S1301" s="11"/>
      <c r="T1301" s="11"/>
      <c r="U1301" s="11"/>
      <c r="V1301" s="11"/>
      <c r="W1301" s="11"/>
      <c r="X1301" s="11"/>
      <c r="Y1301" s="11"/>
      <c r="Z1301" s="11"/>
      <c r="AA1301" s="11"/>
      <c r="AB1301" s="11"/>
      <c r="AC1301" s="11"/>
      <c r="AD1301" s="11" t="e">
        <v>#N/A</v>
      </c>
      <c r="AE1301" s="11" t="e">
        <v>#N/A</v>
      </c>
      <c r="AF1301" s="11"/>
      <c r="AG1301" s="11"/>
      <c r="AH1301" s="11"/>
      <c r="AI1301" s="11"/>
      <c r="AJ1301" s="11"/>
      <c r="AK1301" s="11"/>
      <c r="AL1301" s="11"/>
      <c r="AM1301" s="11"/>
      <c r="AN1301" s="11"/>
      <c r="AO1301" s="11"/>
    </row>
    <row r="1302" spans="1:41" ht="28.8" x14ac:dyDescent="0.3">
      <c r="A1302" s="59" t="s">
        <v>1797</v>
      </c>
      <c r="B1302" s="59">
        <v>3</v>
      </c>
      <c r="C1302" s="60" t="s">
        <v>468</v>
      </c>
      <c r="D1302" s="59" t="s">
        <v>818</v>
      </c>
      <c r="E1302" s="59" t="e">
        <v>#N/A</v>
      </c>
      <c r="F1302" s="60" t="s">
        <v>468</v>
      </c>
      <c r="G1302" s="59" t="s">
        <v>818</v>
      </c>
      <c r="H1302" s="59" t="s">
        <v>468</v>
      </c>
      <c r="I1302" s="59" t="s">
        <v>818</v>
      </c>
      <c r="J1302" s="60" t="s">
        <v>1833</v>
      </c>
      <c r="K1302" s="60"/>
      <c r="L1302" s="60"/>
      <c r="M1302" s="59" t="s">
        <v>14313</v>
      </c>
      <c r="N1302" s="59">
        <v>0</v>
      </c>
      <c r="O1302" s="59"/>
      <c r="P1302" s="155" t="s">
        <v>166</v>
      </c>
      <c r="Q1302" s="11"/>
      <c r="R1302" s="11"/>
      <c r="S1302" s="11"/>
      <c r="T1302" s="11"/>
      <c r="U1302" s="11"/>
      <c r="V1302" s="11"/>
      <c r="W1302" s="11"/>
      <c r="X1302" s="11"/>
      <c r="Y1302" s="11"/>
      <c r="Z1302" s="11"/>
      <c r="AA1302" s="11"/>
      <c r="AB1302" s="11"/>
      <c r="AC1302" s="11"/>
      <c r="AD1302" s="11" t="e">
        <v>#N/A</v>
      </c>
      <c r="AE1302" s="11" t="e">
        <v>#N/A</v>
      </c>
      <c r="AF1302" s="11"/>
      <c r="AG1302" s="11"/>
      <c r="AH1302" s="11"/>
      <c r="AI1302" s="11"/>
      <c r="AJ1302" s="11"/>
      <c r="AK1302" s="11"/>
      <c r="AL1302" s="11"/>
      <c r="AM1302" s="11"/>
      <c r="AN1302" s="11"/>
      <c r="AO1302" s="11"/>
    </row>
    <row r="1303" spans="1:41" x14ac:dyDescent="0.3">
      <c r="A1303" s="59" t="s">
        <v>1797</v>
      </c>
      <c r="B1303" s="59">
        <v>3</v>
      </c>
      <c r="C1303" s="60" t="s">
        <v>468</v>
      </c>
      <c r="D1303" s="59" t="s">
        <v>818</v>
      </c>
      <c r="E1303" s="59" t="e">
        <v>#N/A</v>
      </c>
      <c r="F1303" s="60" t="s">
        <v>468</v>
      </c>
      <c r="G1303" s="59" t="s">
        <v>818</v>
      </c>
      <c r="H1303" s="59" t="s">
        <v>468</v>
      </c>
      <c r="I1303" s="59" t="s">
        <v>818</v>
      </c>
      <c r="J1303" s="60" t="s">
        <v>436</v>
      </c>
      <c r="K1303" s="60"/>
      <c r="L1303" s="60"/>
      <c r="M1303" s="59" t="s">
        <v>14313</v>
      </c>
      <c r="N1303" s="59">
        <v>0</v>
      </c>
      <c r="O1303" s="59"/>
      <c r="P1303" s="155" t="s">
        <v>166</v>
      </c>
      <c r="Q1303" s="11"/>
      <c r="R1303" s="11"/>
      <c r="S1303" s="11"/>
      <c r="T1303" s="11"/>
      <c r="U1303" s="11"/>
      <c r="V1303" s="11"/>
      <c r="W1303" s="11"/>
      <c r="X1303" s="11"/>
      <c r="Y1303" s="11"/>
      <c r="Z1303" s="11"/>
      <c r="AA1303" s="11"/>
      <c r="AB1303" s="11"/>
      <c r="AC1303" s="11"/>
      <c r="AD1303" s="11" t="e">
        <v>#N/A</v>
      </c>
      <c r="AE1303" s="11" t="e">
        <v>#N/A</v>
      </c>
      <c r="AF1303" s="11"/>
      <c r="AG1303" s="11"/>
      <c r="AH1303" s="11"/>
      <c r="AI1303" s="11"/>
      <c r="AJ1303" s="11"/>
      <c r="AK1303" s="11"/>
      <c r="AL1303" s="11"/>
      <c r="AM1303" s="11"/>
      <c r="AN1303" s="11"/>
      <c r="AO1303" s="11"/>
    </row>
    <row r="1304" spans="1:41" ht="28.8" x14ac:dyDescent="0.3">
      <c r="A1304" s="65" t="s">
        <v>107</v>
      </c>
      <c r="B1304" s="59">
        <v>3</v>
      </c>
      <c r="C1304" s="63" t="s">
        <v>37</v>
      </c>
      <c r="D1304" s="59" t="s">
        <v>888</v>
      </c>
      <c r="E1304" s="59" t="s">
        <v>33</v>
      </c>
      <c r="F1304" s="59" t="s">
        <v>1849</v>
      </c>
      <c r="G1304" s="59" t="s">
        <v>888</v>
      </c>
      <c r="H1304" s="59" t="s">
        <v>37</v>
      </c>
      <c r="I1304" s="59" t="s">
        <v>37</v>
      </c>
      <c r="J1304" s="80" t="s">
        <v>1847</v>
      </c>
      <c r="K1304" s="63" t="s">
        <v>311</v>
      </c>
      <c r="L1304" s="59"/>
      <c r="M1304" s="59" t="s">
        <v>818</v>
      </c>
      <c r="N1304" s="59">
        <v>1</v>
      </c>
      <c r="O1304" s="59"/>
      <c r="P1304" s="155" t="s">
        <v>166</v>
      </c>
      <c r="Q1304" s="11" t="s">
        <v>333</v>
      </c>
      <c r="R1304" s="11"/>
      <c r="S1304" s="11"/>
      <c r="T1304" s="11"/>
      <c r="U1304" s="11"/>
      <c r="V1304" s="11">
        <v>1</v>
      </c>
      <c r="W1304" s="11"/>
      <c r="X1304" s="11"/>
      <c r="Y1304" s="11">
        <v>1</v>
      </c>
      <c r="Z1304" s="11">
        <v>1</v>
      </c>
      <c r="AA1304" s="11" t="s">
        <v>1850</v>
      </c>
      <c r="AB1304" s="11" t="s">
        <v>485</v>
      </c>
      <c r="AC1304" s="11" t="s">
        <v>195</v>
      </c>
      <c r="AD1304" s="11" t="s">
        <v>3154</v>
      </c>
      <c r="AE1304" s="11" t="s">
        <v>3024</v>
      </c>
      <c r="AF1304" s="11" t="str">
        <f t="shared" ref="AF1304:AF1309" si="52">"Examples: "&amp;VLOOKUP(AC1304,OECD_Codes,4,FALSE)</f>
        <v>Examples: Foam armchair, couch/sofa, mattress adult, mattress infant, mattress child, sleeping bag, beanbag chair</v>
      </c>
      <c r="AG1304" s="11" t="str">
        <f t="shared" ref="AG1304:AG1309" si="53">AC1304&amp;". "&amp;AD1304&amp;". "&amp;AE1304&amp;". "&amp;AF1304</f>
        <v>AC14e. Plastic articles (soft). Furniture &amp; furnishings, including furniture coverings. Examples: Foam armchair, couch/sofa, mattress adult, mattress infant, mattress child, sleeping bag, beanbag chair</v>
      </c>
      <c r="AH1304" s="11"/>
      <c r="AI1304" s="11"/>
      <c r="AJ1304" s="11"/>
      <c r="AK1304" s="11"/>
      <c r="AL1304" s="11"/>
      <c r="AM1304" s="11"/>
      <c r="AN1304" s="11"/>
      <c r="AO1304" s="11"/>
    </row>
    <row r="1305" spans="1:41" ht="28.8" x14ac:dyDescent="0.3">
      <c r="A1305" s="65" t="s">
        <v>107</v>
      </c>
      <c r="B1305" s="59">
        <v>3</v>
      </c>
      <c r="C1305" s="63" t="s">
        <v>63</v>
      </c>
      <c r="D1305" s="59" t="s">
        <v>3237</v>
      </c>
      <c r="E1305" s="59" t="s">
        <v>33</v>
      </c>
      <c r="F1305" s="59"/>
      <c r="G1305" s="59" t="s">
        <v>3237</v>
      </c>
      <c r="H1305" s="59" t="s">
        <v>63</v>
      </c>
      <c r="I1305" s="59" t="s">
        <v>63</v>
      </c>
      <c r="J1305" s="80" t="s">
        <v>1847</v>
      </c>
      <c r="K1305" s="59" t="s">
        <v>1851</v>
      </c>
      <c r="L1305" s="59"/>
      <c r="M1305" s="59" t="s">
        <v>818</v>
      </c>
      <c r="N1305" s="59">
        <v>1</v>
      </c>
      <c r="O1305" s="59"/>
      <c r="P1305" s="155" t="s">
        <v>166</v>
      </c>
      <c r="Q1305" s="11" t="s">
        <v>333</v>
      </c>
      <c r="R1305" s="11"/>
      <c r="S1305" s="11"/>
      <c r="T1305" s="11"/>
      <c r="U1305" s="11"/>
      <c r="V1305" s="11">
        <v>1</v>
      </c>
      <c r="W1305" s="11"/>
      <c r="X1305" s="11"/>
      <c r="Y1305" s="11"/>
      <c r="Z1305" s="11"/>
      <c r="AA1305" s="11"/>
      <c r="AB1305" s="11"/>
      <c r="AC1305" s="11"/>
      <c r="AD1305" s="11" t="e">
        <v>#N/A</v>
      </c>
      <c r="AE1305" s="11" t="e">
        <v>#N/A</v>
      </c>
      <c r="AF1305" s="11" t="e">
        <f t="shared" si="52"/>
        <v>#N/A</v>
      </c>
      <c r="AG1305" s="11" t="e">
        <f t="shared" si="53"/>
        <v>#N/A</v>
      </c>
      <c r="AH1305" s="11"/>
      <c r="AI1305" s="11"/>
      <c r="AJ1305" s="11"/>
      <c r="AK1305" s="11"/>
      <c r="AL1305" s="11"/>
      <c r="AM1305" s="11"/>
      <c r="AN1305" s="11"/>
      <c r="AO1305" s="11"/>
    </row>
    <row r="1306" spans="1:41" ht="28.8" x14ac:dyDescent="0.3">
      <c r="A1306" s="65" t="s">
        <v>107</v>
      </c>
      <c r="B1306" s="59">
        <v>3</v>
      </c>
      <c r="C1306" s="63" t="s">
        <v>628</v>
      </c>
      <c r="D1306" s="59" t="s">
        <v>818</v>
      </c>
      <c r="E1306" s="59" t="e">
        <v>#N/A</v>
      </c>
      <c r="F1306" s="59" t="s">
        <v>1852</v>
      </c>
      <c r="G1306" s="59" t="s">
        <v>818</v>
      </c>
      <c r="H1306" s="59" t="s">
        <v>628</v>
      </c>
      <c r="I1306" s="59" t="s">
        <v>818</v>
      </c>
      <c r="J1306" s="80" t="s">
        <v>1847</v>
      </c>
      <c r="K1306" s="59" t="s">
        <v>1348</v>
      </c>
      <c r="L1306" s="59"/>
      <c r="M1306" s="59" t="s">
        <v>14313</v>
      </c>
      <c r="N1306" s="59">
        <v>1</v>
      </c>
      <c r="O1306" s="59" t="s">
        <v>323</v>
      </c>
      <c r="P1306" s="155" t="s">
        <v>166</v>
      </c>
      <c r="Q1306" s="11" t="s">
        <v>333</v>
      </c>
      <c r="R1306" s="11"/>
      <c r="S1306" s="11"/>
      <c r="T1306" s="11"/>
      <c r="U1306" s="11"/>
      <c r="V1306" s="11"/>
      <c r="W1306" s="11"/>
      <c r="X1306" s="11"/>
      <c r="Y1306" s="11"/>
      <c r="Z1306" s="11"/>
      <c r="AA1306" s="11"/>
      <c r="AB1306" s="11"/>
      <c r="AC1306" s="11"/>
      <c r="AD1306" s="11" t="e">
        <v>#N/A</v>
      </c>
      <c r="AE1306" s="11" t="e">
        <v>#N/A</v>
      </c>
      <c r="AF1306" s="11" t="e">
        <f t="shared" si="52"/>
        <v>#N/A</v>
      </c>
      <c r="AG1306" s="11" t="e">
        <f t="shared" si="53"/>
        <v>#N/A</v>
      </c>
      <c r="AH1306" s="11"/>
      <c r="AI1306" s="11"/>
      <c r="AJ1306" s="11"/>
      <c r="AK1306" s="11"/>
      <c r="AL1306" s="11"/>
      <c r="AM1306" s="11"/>
      <c r="AN1306" s="11"/>
      <c r="AO1306" s="11"/>
    </row>
    <row r="1307" spans="1:41" ht="28.8" x14ac:dyDescent="0.3">
      <c r="A1307" s="65" t="s">
        <v>107</v>
      </c>
      <c r="B1307" s="59">
        <v>3</v>
      </c>
      <c r="C1307" s="63" t="s">
        <v>632</v>
      </c>
      <c r="D1307" s="59" t="s">
        <v>818</v>
      </c>
      <c r="E1307" s="59" t="e">
        <v>#N/A</v>
      </c>
      <c r="F1307" s="59" t="s">
        <v>1853</v>
      </c>
      <c r="G1307" s="59" t="s">
        <v>818</v>
      </c>
      <c r="H1307" s="59" t="s">
        <v>632</v>
      </c>
      <c r="I1307" s="59" t="s">
        <v>818</v>
      </c>
      <c r="J1307" s="80" t="s">
        <v>1847</v>
      </c>
      <c r="K1307" s="59" t="s">
        <v>892</v>
      </c>
      <c r="L1307" s="59"/>
      <c r="M1307" s="59" t="s">
        <v>14313</v>
      </c>
      <c r="N1307" s="59">
        <v>1</v>
      </c>
      <c r="O1307" s="59" t="s">
        <v>323</v>
      </c>
      <c r="P1307" s="155" t="s">
        <v>166</v>
      </c>
      <c r="Q1307" s="11" t="s">
        <v>333</v>
      </c>
      <c r="R1307" s="11"/>
      <c r="S1307" s="11"/>
      <c r="T1307" s="11"/>
      <c r="U1307" s="11"/>
      <c r="V1307" s="11"/>
      <c r="W1307" s="11"/>
      <c r="X1307" s="11"/>
      <c r="Y1307" s="11"/>
      <c r="Z1307" s="11"/>
      <c r="AA1307" s="11"/>
      <c r="AB1307" s="11"/>
      <c r="AC1307" s="11"/>
      <c r="AD1307" s="11" t="e">
        <v>#N/A</v>
      </c>
      <c r="AE1307" s="11" t="e">
        <v>#N/A</v>
      </c>
      <c r="AF1307" s="11" t="e">
        <f t="shared" si="52"/>
        <v>#N/A</v>
      </c>
      <c r="AG1307" s="11" t="e">
        <f t="shared" si="53"/>
        <v>#N/A</v>
      </c>
      <c r="AH1307" s="11"/>
      <c r="AI1307" s="11"/>
      <c r="AJ1307" s="11"/>
      <c r="AK1307" s="11"/>
      <c r="AL1307" s="11"/>
      <c r="AM1307" s="11"/>
      <c r="AN1307" s="11"/>
      <c r="AO1307" s="11"/>
    </row>
    <row r="1308" spans="1:41" ht="28.8" x14ac:dyDescent="0.3">
      <c r="A1308" s="65" t="s">
        <v>107</v>
      </c>
      <c r="B1308" s="59">
        <v>3</v>
      </c>
      <c r="C1308" s="63" t="s">
        <v>39</v>
      </c>
      <c r="D1308" s="59" t="s">
        <v>3307</v>
      </c>
      <c r="E1308" s="59" t="s">
        <v>33</v>
      </c>
      <c r="F1308" s="59" t="s">
        <v>1854</v>
      </c>
      <c r="G1308" s="59" t="s">
        <v>3307</v>
      </c>
      <c r="H1308" s="59" t="s">
        <v>39</v>
      </c>
      <c r="I1308" s="59" t="s">
        <v>39</v>
      </c>
      <c r="J1308" s="80" t="s">
        <v>1847</v>
      </c>
      <c r="K1308" s="59" t="s">
        <v>549</v>
      </c>
      <c r="L1308" s="59"/>
      <c r="M1308" s="59" t="s">
        <v>818</v>
      </c>
      <c r="N1308" s="59">
        <v>1</v>
      </c>
      <c r="O1308" s="59"/>
      <c r="P1308" s="155" t="s">
        <v>166</v>
      </c>
      <c r="Q1308" s="11" t="s">
        <v>333</v>
      </c>
      <c r="R1308" s="11"/>
      <c r="S1308" s="11"/>
      <c r="T1308" s="11"/>
      <c r="U1308" s="11"/>
      <c r="V1308" s="11">
        <v>1</v>
      </c>
      <c r="W1308" s="11"/>
      <c r="X1308" s="11"/>
      <c r="Y1308" s="11"/>
      <c r="Z1308" s="11">
        <v>1</v>
      </c>
      <c r="AA1308" s="11" t="s">
        <v>1855</v>
      </c>
      <c r="AB1308" s="11" t="s">
        <v>485</v>
      </c>
      <c r="AC1308" s="11" t="s">
        <v>195</v>
      </c>
      <c r="AD1308" s="11" t="s">
        <v>3154</v>
      </c>
      <c r="AE1308" s="11" t="s">
        <v>3024</v>
      </c>
      <c r="AF1308" s="11" t="str">
        <f t="shared" si="52"/>
        <v>Examples: Foam armchair, couch/sofa, mattress adult, mattress infant, mattress child, sleeping bag, beanbag chair</v>
      </c>
      <c r="AG1308" s="11" t="str">
        <f t="shared" si="53"/>
        <v>AC14e. Plastic articles (soft). Furniture &amp; furnishings, including furniture coverings. Examples: Foam armchair, couch/sofa, mattress adult, mattress infant, mattress child, sleeping bag, beanbag chair</v>
      </c>
      <c r="AH1308" s="11"/>
      <c r="AI1308" s="11"/>
      <c r="AJ1308" s="11"/>
      <c r="AK1308" s="11"/>
      <c r="AL1308" s="11"/>
      <c r="AM1308" s="11"/>
      <c r="AN1308" s="11"/>
      <c r="AO1308" s="11"/>
    </row>
    <row r="1309" spans="1:41" ht="28.8" x14ac:dyDescent="0.3">
      <c r="A1309" s="65" t="s">
        <v>107</v>
      </c>
      <c r="B1309" s="59">
        <v>3</v>
      </c>
      <c r="C1309" s="63" t="s">
        <v>35</v>
      </c>
      <c r="D1309" s="59" t="s">
        <v>1353</v>
      </c>
      <c r="E1309" s="59" t="s">
        <v>33</v>
      </c>
      <c r="F1309" s="59" t="s">
        <v>1252</v>
      </c>
      <c r="G1309" s="59" t="s">
        <v>1353</v>
      </c>
      <c r="H1309" s="59" t="s">
        <v>35</v>
      </c>
      <c r="I1309" s="59" t="s">
        <v>4963</v>
      </c>
      <c r="J1309" s="80" t="s">
        <v>1847</v>
      </c>
      <c r="K1309" s="59" t="s">
        <v>506</v>
      </c>
      <c r="L1309" s="59"/>
      <c r="M1309" s="59" t="s">
        <v>818</v>
      </c>
      <c r="N1309" s="59">
        <v>1</v>
      </c>
      <c r="O1309" s="59"/>
      <c r="P1309" s="155" t="s">
        <v>166</v>
      </c>
      <c r="Q1309" s="11" t="s">
        <v>333</v>
      </c>
      <c r="R1309" s="11"/>
      <c r="S1309" s="11"/>
      <c r="T1309" s="11"/>
      <c r="U1309" s="11"/>
      <c r="V1309" s="11">
        <v>1</v>
      </c>
      <c r="W1309" s="11"/>
      <c r="X1309" s="11"/>
      <c r="Y1309" s="11">
        <v>1</v>
      </c>
      <c r="Z1309" s="11">
        <v>1</v>
      </c>
      <c r="AA1309" s="11" t="s">
        <v>1856</v>
      </c>
      <c r="AB1309" s="11" t="s">
        <v>485</v>
      </c>
      <c r="AC1309" s="11" t="s">
        <v>195</v>
      </c>
      <c r="AD1309" s="11" t="s">
        <v>3154</v>
      </c>
      <c r="AE1309" s="11" t="s">
        <v>3024</v>
      </c>
      <c r="AF1309" s="11" t="str">
        <f t="shared" si="52"/>
        <v>Examples: Foam armchair, couch/sofa, mattress adult, mattress infant, mattress child, sleeping bag, beanbag chair</v>
      </c>
      <c r="AG1309" s="11" t="str">
        <f t="shared" si="53"/>
        <v>AC14e. Plastic articles (soft). Furniture &amp; furnishings, including furniture coverings. Examples: Foam armchair, couch/sofa, mattress adult, mattress infant, mattress child, sleeping bag, beanbag chair</v>
      </c>
      <c r="AH1309" s="11"/>
      <c r="AI1309" s="11"/>
      <c r="AJ1309" s="11"/>
      <c r="AK1309" s="11"/>
      <c r="AL1309" s="11"/>
      <c r="AM1309" s="11"/>
      <c r="AN1309" s="11"/>
      <c r="AO1309" s="11"/>
    </row>
    <row r="1310" spans="1:41" x14ac:dyDescent="0.3">
      <c r="A1310" s="59" t="s">
        <v>144</v>
      </c>
      <c r="B1310" s="59">
        <v>3</v>
      </c>
      <c r="C1310" s="59" t="s">
        <v>37</v>
      </c>
      <c r="D1310" s="59" t="s">
        <v>888</v>
      </c>
      <c r="E1310" s="59" t="s">
        <v>33</v>
      </c>
      <c r="F1310" s="59" t="s">
        <v>311</v>
      </c>
      <c r="G1310" s="59" t="s">
        <v>888</v>
      </c>
      <c r="H1310" s="59" t="s">
        <v>37</v>
      </c>
      <c r="I1310" s="59" t="s">
        <v>37</v>
      </c>
      <c r="J1310" s="59"/>
      <c r="K1310" s="59"/>
      <c r="L1310" s="59"/>
      <c r="M1310" s="59" t="s">
        <v>818</v>
      </c>
      <c r="N1310" s="59">
        <v>0</v>
      </c>
      <c r="O1310" s="59"/>
      <c r="P1310" s="155" t="s">
        <v>166</v>
      </c>
      <c r="Q1310" s="11" t="s">
        <v>284</v>
      </c>
      <c r="R1310" s="11"/>
      <c r="S1310" s="11"/>
      <c r="T1310" s="11"/>
      <c r="U1310" s="11"/>
      <c r="V1310" s="11"/>
      <c r="W1310" s="11"/>
      <c r="X1310" s="11"/>
      <c r="Y1310" s="11"/>
      <c r="Z1310" s="11"/>
      <c r="AA1310" s="11"/>
      <c r="AB1310" s="11"/>
      <c r="AC1310" s="11"/>
      <c r="AD1310" s="11" t="e">
        <v>#N/A</v>
      </c>
      <c r="AE1310" s="11" t="e">
        <v>#N/A</v>
      </c>
      <c r="AF1310" s="11"/>
      <c r="AG1310" s="11"/>
      <c r="AH1310" s="11"/>
      <c r="AI1310" s="11"/>
      <c r="AJ1310" s="11"/>
      <c r="AK1310" s="11"/>
      <c r="AL1310" s="11"/>
      <c r="AM1310" s="11"/>
      <c r="AN1310" s="11"/>
      <c r="AO1310" s="11">
        <v>1</v>
      </c>
    </row>
    <row r="1311" spans="1:41" x14ac:dyDescent="0.3">
      <c r="A1311" s="59" t="s">
        <v>144</v>
      </c>
      <c r="B1311" s="59">
        <v>3</v>
      </c>
      <c r="C1311" s="59" t="s">
        <v>39</v>
      </c>
      <c r="D1311" s="59" t="s">
        <v>3307</v>
      </c>
      <c r="E1311" s="59" t="s">
        <v>33</v>
      </c>
      <c r="F1311" s="59" t="s">
        <v>312</v>
      </c>
      <c r="G1311" s="59" t="s">
        <v>3307</v>
      </c>
      <c r="H1311" s="59" t="s">
        <v>39</v>
      </c>
      <c r="I1311" s="59" t="s">
        <v>39</v>
      </c>
      <c r="J1311" s="59"/>
      <c r="K1311" s="59"/>
      <c r="L1311" s="59"/>
      <c r="M1311" s="59" t="s">
        <v>818</v>
      </c>
      <c r="N1311" s="59">
        <v>0</v>
      </c>
      <c r="O1311" s="59"/>
      <c r="P1311" s="155" t="s">
        <v>166</v>
      </c>
      <c r="Q1311" s="11" t="s">
        <v>284</v>
      </c>
      <c r="R1311" s="11"/>
      <c r="S1311" s="11"/>
      <c r="T1311" s="11"/>
      <c r="U1311" s="11"/>
      <c r="V1311" s="11"/>
      <c r="W1311" s="11"/>
      <c r="X1311" s="11"/>
      <c r="Y1311" s="11"/>
      <c r="Z1311" s="11"/>
      <c r="AA1311" s="11"/>
      <c r="AB1311" s="11"/>
      <c r="AC1311" s="11"/>
      <c r="AD1311" s="11" t="e">
        <v>#N/A</v>
      </c>
      <c r="AE1311" s="11" t="e">
        <v>#N/A</v>
      </c>
      <c r="AF1311" s="11"/>
      <c r="AG1311" s="11"/>
      <c r="AH1311" s="11"/>
      <c r="AI1311" s="11"/>
      <c r="AJ1311" s="11"/>
      <c r="AK1311" s="11"/>
      <c r="AL1311" s="11"/>
      <c r="AM1311" s="11"/>
      <c r="AN1311" s="11"/>
      <c r="AO1311" s="11">
        <v>1</v>
      </c>
    </row>
    <row r="1312" spans="1:41" x14ac:dyDescent="0.3">
      <c r="A1312" s="59" t="s">
        <v>144</v>
      </c>
      <c r="B1312" s="59">
        <v>3</v>
      </c>
      <c r="C1312" s="59" t="s">
        <v>1305</v>
      </c>
      <c r="D1312" s="59" t="s">
        <v>1903</v>
      </c>
      <c r="E1312" s="59" t="s">
        <v>11</v>
      </c>
      <c r="F1312" s="59" t="s">
        <v>1306</v>
      </c>
      <c r="G1312" s="59" t="s">
        <v>1903</v>
      </c>
      <c r="H1312" s="59" t="s">
        <v>1305</v>
      </c>
      <c r="I1312" s="59" t="s">
        <v>4423</v>
      </c>
      <c r="J1312" s="59"/>
      <c r="K1312" s="59"/>
      <c r="L1312" s="59"/>
      <c r="M1312" s="59" t="s">
        <v>818</v>
      </c>
      <c r="N1312" s="59">
        <v>0</v>
      </c>
      <c r="O1312" s="59"/>
      <c r="P1312" s="155" t="s">
        <v>166</v>
      </c>
      <c r="Q1312" s="11" t="s">
        <v>284</v>
      </c>
      <c r="R1312" s="11"/>
      <c r="S1312" s="11"/>
      <c r="T1312" s="11"/>
      <c r="U1312" s="11"/>
      <c r="V1312" s="11"/>
      <c r="W1312" s="11"/>
      <c r="X1312" s="11"/>
      <c r="Y1312" s="11"/>
      <c r="Z1312" s="11"/>
      <c r="AA1312" s="11"/>
      <c r="AB1312" s="11"/>
      <c r="AC1312" s="11"/>
      <c r="AD1312" s="11" t="e">
        <v>#N/A</v>
      </c>
      <c r="AE1312" s="11" t="e">
        <v>#N/A</v>
      </c>
      <c r="AF1312" s="11"/>
      <c r="AG1312" s="11"/>
      <c r="AH1312" s="11"/>
      <c r="AI1312" s="11"/>
      <c r="AJ1312" s="11"/>
      <c r="AK1312" s="11"/>
      <c r="AL1312" s="11"/>
      <c r="AM1312" s="11"/>
      <c r="AN1312" s="11"/>
      <c r="AO1312" s="11">
        <v>1</v>
      </c>
    </row>
    <row r="1313" spans="1:41" x14ac:dyDescent="0.3">
      <c r="A1313" s="59" t="s">
        <v>144</v>
      </c>
      <c r="B1313" s="59">
        <v>3</v>
      </c>
      <c r="C1313" s="59"/>
      <c r="D1313" s="59" t="s">
        <v>818</v>
      </c>
      <c r="E1313" s="59" t="e">
        <v>#N/A</v>
      </c>
      <c r="F1313" s="59" t="s">
        <v>1835</v>
      </c>
      <c r="G1313" s="59" t="s">
        <v>818</v>
      </c>
      <c r="H1313" s="59" t="s">
        <v>818</v>
      </c>
      <c r="I1313" s="59" t="s">
        <v>818</v>
      </c>
      <c r="J1313" s="59"/>
      <c r="K1313" s="59"/>
      <c r="L1313" s="59"/>
      <c r="M1313" s="59" t="s">
        <v>14313</v>
      </c>
      <c r="N1313" s="59">
        <v>0</v>
      </c>
      <c r="O1313" s="59"/>
      <c r="P1313" s="155" t="s">
        <v>166</v>
      </c>
      <c r="Q1313" s="11"/>
      <c r="R1313" s="11"/>
      <c r="S1313" s="11"/>
      <c r="T1313" s="11"/>
      <c r="U1313" s="11"/>
      <c r="V1313" s="11"/>
      <c r="W1313" s="11"/>
      <c r="X1313" s="11"/>
      <c r="Y1313" s="11"/>
      <c r="Z1313" s="11"/>
      <c r="AA1313" s="11"/>
      <c r="AB1313" s="11"/>
      <c r="AC1313" s="11"/>
      <c r="AD1313" s="11" t="e">
        <v>#N/A</v>
      </c>
      <c r="AE1313" s="11" t="e">
        <v>#N/A</v>
      </c>
      <c r="AF1313" s="11"/>
      <c r="AG1313" s="11"/>
      <c r="AH1313" s="11"/>
      <c r="AI1313" s="11"/>
      <c r="AJ1313" s="11"/>
      <c r="AK1313" s="11"/>
      <c r="AL1313" s="11"/>
      <c r="AM1313" s="11"/>
      <c r="AN1313" s="11"/>
      <c r="AO1313" s="11"/>
    </row>
    <row r="1314" spans="1:41" x14ac:dyDescent="0.3">
      <c r="A1314" s="59" t="s">
        <v>144</v>
      </c>
      <c r="B1314" s="59">
        <v>3</v>
      </c>
      <c r="C1314" s="59"/>
      <c r="D1314" s="59" t="s">
        <v>818</v>
      </c>
      <c r="E1314" s="59" t="e">
        <v>#N/A</v>
      </c>
      <c r="F1314" s="59" t="s">
        <v>1842</v>
      </c>
      <c r="G1314" s="59" t="s">
        <v>818</v>
      </c>
      <c r="H1314" s="59" t="s">
        <v>818</v>
      </c>
      <c r="I1314" s="59" t="s">
        <v>818</v>
      </c>
      <c r="J1314" s="59"/>
      <c r="K1314" s="59"/>
      <c r="L1314" s="59"/>
      <c r="M1314" s="59" t="s">
        <v>14313</v>
      </c>
      <c r="N1314" s="59">
        <v>0</v>
      </c>
      <c r="O1314" s="59"/>
      <c r="P1314" s="155" t="s">
        <v>166</v>
      </c>
      <c r="Q1314" s="11"/>
      <c r="R1314" s="11"/>
      <c r="S1314" s="11"/>
      <c r="T1314" s="11"/>
      <c r="U1314" s="11"/>
      <c r="V1314" s="11"/>
      <c r="W1314" s="11"/>
      <c r="X1314" s="11"/>
      <c r="Y1314" s="11"/>
      <c r="Z1314" s="11"/>
      <c r="AA1314" s="11"/>
      <c r="AB1314" s="11"/>
      <c r="AC1314" s="11"/>
      <c r="AD1314" s="11" t="e">
        <v>#N/A</v>
      </c>
      <c r="AE1314" s="11" t="e">
        <v>#N/A</v>
      </c>
      <c r="AF1314" s="11"/>
      <c r="AG1314" s="11"/>
      <c r="AH1314" s="11"/>
      <c r="AI1314" s="11"/>
      <c r="AJ1314" s="11"/>
      <c r="AK1314" s="11"/>
      <c r="AL1314" s="11"/>
      <c r="AM1314" s="11"/>
      <c r="AN1314" s="11"/>
      <c r="AO1314" s="11"/>
    </row>
    <row r="1315" spans="1:41" ht="28.8" x14ac:dyDescent="0.3">
      <c r="A1315" s="65" t="s">
        <v>107</v>
      </c>
      <c r="B1315" s="59">
        <v>3</v>
      </c>
      <c r="C1315" s="63" t="s">
        <v>1857</v>
      </c>
      <c r="D1315" s="59" t="s">
        <v>818</v>
      </c>
      <c r="E1315" s="59" t="e">
        <v>#N/A</v>
      </c>
      <c r="F1315" s="59" t="s">
        <v>1858</v>
      </c>
      <c r="G1315" s="59" t="s">
        <v>818</v>
      </c>
      <c r="H1315" s="59" t="s">
        <v>1857</v>
      </c>
      <c r="I1315" s="59" t="s">
        <v>818</v>
      </c>
      <c r="J1315" s="80" t="s">
        <v>1847</v>
      </c>
      <c r="K1315" s="59" t="s">
        <v>1859</v>
      </c>
      <c r="L1315" s="59"/>
      <c r="M1315" s="59" t="s">
        <v>14313</v>
      </c>
      <c r="N1315" s="59">
        <v>1</v>
      </c>
      <c r="O1315" s="59" t="s">
        <v>323</v>
      </c>
      <c r="P1315" s="155" t="s">
        <v>166</v>
      </c>
      <c r="Q1315" s="11" t="s">
        <v>333</v>
      </c>
      <c r="R1315" s="11"/>
      <c r="S1315" s="11"/>
      <c r="T1315" s="11"/>
      <c r="U1315" s="11"/>
      <c r="V1315" s="11"/>
      <c r="W1315" s="11"/>
      <c r="X1315" s="11"/>
      <c r="Y1315" s="11"/>
      <c r="Z1315" s="11"/>
      <c r="AA1315" s="11"/>
      <c r="AB1315" s="11"/>
      <c r="AC1315" s="11"/>
      <c r="AD1315" s="11" t="e">
        <v>#N/A</v>
      </c>
      <c r="AE1315" s="11" t="e">
        <v>#N/A</v>
      </c>
      <c r="AF1315" s="11" t="e">
        <f t="shared" ref="AF1315:AF1363" si="54">"Examples: "&amp;VLOOKUP(AC1315,OECD_Codes,4,FALSE)</f>
        <v>#N/A</v>
      </c>
      <c r="AG1315" s="11" t="e">
        <f t="shared" ref="AG1315:AG1363" si="55">AC1315&amp;". "&amp;AD1315&amp;". "&amp;AE1315&amp;". "&amp;AF1315</f>
        <v>#N/A</v>
      </c>
      <c r="AH1315" s="11"/>
      <c r="AI1315" s="11"/>
      <c r="AJ1315" s="11"/>
      <c r="AK1315" s="11"/>
      <c r="AL1315" s="11"/>
      <c r="AM1315" s="11"/>
      <c r="AN1315" s="11"/>
      <c r="AO1315" s="11"/>
    </row>
    <row r="1316" spans="1:41" ht="28.8" x14ac:dyDescent="0.3">
      <c r="A1316" s="65" t="s">
        <v>107</v>
      </c>
      <c r="B1316" s="59">
        <v>3</v>
      </c>
      <c r="C1316" s="63" t="s">
        <v>1860</v>
      </c>
      <c r="D1316" s="59" t="s">
        <v>818</v>
      </c>
      <c r="E1316" s="59" t="e">
        <v>#N/A</v>
      </c>
      <c r="F1316" s="59" t="s">
        <v>1861</v>
      </c>
      <c r="G1316" s="59" t="s">
        <v>818</v>
      </c>
      <c r="H1316" s="59" t="s">
        <v>1860</v>
      </c>
      <c r="I1316" s="59" t="s">
        <v>818</v>
      </c>
      <c r="J1316" s="80" t="s">
        <v>1847</v>
      </c>
      <c r="K1316" s="59" t="s">
        <v>1862</v>
      </c>
      <c r="L1316" s="59"/>
      <c r="M1316" s="59" t="s">
        <v>14313</v>
      </c>
      <c r="N1316" s="59">
        <v>1</v>
      </c>
      <c r="O1316" s="59" t="s">
        <v>323</v>
      </c>
      <c r="P1316" s="155" t="s">
        <v>166</v>
      </c>
      <c r="Q1316" s="11" t="s">
        <v>333</v>
      </c>
      <c r="R1316" s="11"/>
      <c r="S1316" s="11"/>
      <c r="T1316" s="11"/>
      <c r="U1316" s="11"/>
      <c r="V1316" s="11"/>
      <c r="W1316" s="11"/>
      <c r="X1316" s="11"/>
      <c r="Y1316" s="11"/>
      <c r="Z1316" s="11"/>
      <c r="AA1316" s="11"/>
      <c r="AB1316" s="11"/>
      <c r="AC1316" s="11"/>
      <c r="AD1316" s="11" t="e">
        <v>#N/A</v>
      </c>
      <c r="AE1316" s="11" t="e">
        <v>#N/A</v>
      </c>
      <c r="AF1316" s="11" t="e">
        <f t="shared" si="54"/>
        <v>#N/A</v>
      </c>
      <c r="AG1316" s="11" t="e">
        <f t="shared" si="55"/>
        <v>#N/A</v>
      </c>
      <c r="AH1316" s="11"/>
      <c r="AI1316" s="11"/>
      <c r="AJ1316" s="11"/>
      <c r="AK1316" s="11"/>
      <c r="AL1316" s="11"/>
      <c r="AM1316" s="11"/>
      <c r="AN1316" s="11"/>
      <c r="AO1316" s="11"/>
    </row>
    <row r="1317" spans="1:41" ht="28.8" x14ac:dyDescent="0.3">
      <c r="A1317" s="65" t="s">
        <v>107</v>
      </c>
      <c r="B1317" s="59">
        <v>3</v>
      </c>
      <c r="C1317" s="63" t="s">
        <v>1864</v>
      </c>
      <c r="D1317" s="59" t="s">
        <v>818</v>
      </c>
      <c r="E1317" s="59" t="e">
        <v>#N/A</v>
      </c>
      <c r="F1317" s="59" t="s">
        <v>1865</v>
      </c>
      <c r="G1317" s="59" t="s">
        <v>818</v>
      </c>
      <c r="H1317" s="59" t="s">
        <v>1864</v>
      </c>
      <c r="I1317" s="59" t="s">
        <v>818</v>
      </c>
      <c r="J1317" s="80" t="s">
        <v>1847</v>
      </c>
      <c r="K1317" s="59" t="s">
        <v>1866</v>
      </c>
      <c r="L1317" s="59"/>
      <c r="M1317" s="59" t="s">
        <v>14313</v>
      </c>
      <c r="N1317" s="59">
        <v>1</v>
      </c>
      <c r="O1317" s="59" t="s">
        <v>323</v>
      </c>
      <c r="P1317" s="155" t="s">
        <v>166</v>
      </c>
      <c r="Q1317" s="11" t="s">
        <v>333</v>
      </c>
      <c r="R1317" s="11"/>
      <c r="S1317" s="11"/>
      <c r="T1317" s="11"/>
      <c r="U1317" s="11"/>
      <c r="V1317" s="11"/>
      <c r="W1317" s="11"/>
      <c r="X1317" s="11"/>
      <c r="Y1317" s="11"/>
      <c r="Z1317" s="11"/>
      <c r="AA1317" s="11"/>
      <c r="AB1317" s="11"/>
      <c r="AC1317" s="11"/>
      <c r="AD1317" s="11" t="e">
        <v>#N/A</v>
      </c>
      <c r="AE1317" s="11" t="e">
        <v>#N/A</v>
      </c>
      <c r="AF1317" s="11" t="e">
        <f t="shared" si="54"/>
        <v>#N/A</v>
      </c>
      <c r="AG1317" s="11" t="e">
        <f t="shared" si="55"/>
        <v>#N/A</v>
      </c>
      <c r="AH1317" s="11"/>
      <c r="AI1317" s="11"/>
      <c r="AJ1317" s="11"/>
      <c r="AK1317" s="11"/>
      <c r="AL1317" s="11"/>
      <c r="AM1317" s="11"/>
      <c r="AN1317" s="11"/>
      <c r="AO1317" s="11"/>
    </row>
    <row r="1318" spans="1:41" ht="28.8" x14ac:dyDescent="0.3">
      <c r="A1318" s="65" t="s">
        <v>107</v>
      </c>
      <c r="B1318" s="59">
        <v>3</v>
      </c>
      <c r="C1318" s="63" t="s">
        <v>1867</v>
      </c>
      <c r="D1318" s="59" t="s">
        <v>818</v>
      </c>
      <c r="E1318" s="59" t="e">
        <v>#N/A</v>
      </c>
      <c r="F1318" s="59" t="s">
        <v>1868</v>
      </c>
      <c r="G1318" s="59" t="s">
        <v>818</v>
      </c>
      <c r="H1318" s="59" t="s">
        <v>1867</v>
      </c>
      <c r="I1318" s="59" t="s">
        <v>818</v>
      </c>
      <c r="J1318" s="80" t="s">
        <v>1847</v>
      </c>
      <c r="K1318" s="59" t="s">
        <v>1869</v>
      </c>
      <c r="L1318" s="59" t="s">
        <v>1870</v>
      </c>
      <c r="M1318" s="59" t="s">
        <v>14313</v>
      </c>
      <c r="N1318" s="59">
        <v>1</v>
      </c>
      <c r="O1318" s="59" t="s">
        <v>323</v>
      </c>
      <c r="P1318" s="155" t="s">
        <v>166</v>
      </c>
      <c r="Q1318" s="11" t="s">
        <v>333</v>
      </c>
      <c r="R1318" s="11"/>
      <c r="S1318" s="11"/>
      <c r="T1318" s="11"/>
      <c r="U1318" s="11"/>
      <c r="V1318" s="11"/>
      <c r="W1318" s="11"/>
      <c r="X1318" s="11"/>
      <c r="Y1318" s="11"/>
      <c r="Z1318" s="11"/>
      <c r="AA1318" s="11"/>
      <c r="AB1318" s="11"/>
      <c r="AC1318" s="11"/>
      <c r="AD1318" s="11" t="e">
        <v>#N/A</v>
      </c>
      <c r="AE1318" s="11" t="e">
        <v>#N/A</v>
      </c>
      <c r="AF1318" s="11" t="e">
        <f t="shared" si="54"/>
        <v>#N/A</v>
      </c>
      <c r="AG1318" s="11" t="e">
        <f t="shared" si="55"/>
        <v>#N/A</v>
      </c>
      <c r="AH1318" s="11"/>
      <c r="AI1318" s="11"/>
      <c r="AJ1318" s="11"/>
      <c r="AK1318" s="11"/>
      <c r="AL1318" s="11"/>
      <c r="AM1318" s="11"/>
      <c r="AN1318" s="11"/>
      <c r="AO1318" s="11"/>
    </row>
    <row r="1319" spans="1:41" ht="28.8" x14ac:dyDescent="0.3">
      <c r="A1319" s="65" t="s">
        <v>107</v>
      </c>
      <c r="B1319" s="59">
        <v>3</v>
      </c>
      <c r="C1319" s="59" t="s">
        <v>57</v>
      </c>
      <c r="D1319" s="59" t="s">
        <v>3492</v>
      </c>
      <c r="E1319" s="59" t="s">
        <v>33</v>
      </c>
      <c r="F1319" s="59"/>
      <c r="G1319" s="59" t="s">
        <v>3492</v>
      </c>
      <c r="H1319" s="59" t="s">
        <v>57</v>
      </c>
      <c r="I1319" s="59" t="s">
        <v>6091</v>
      </c>
      <c r="J1319" s="80" t="s">
        <v>1847</v>
      </c>
      <c r="K1319" s="59" t="s">
        <v>1871</v>
      </c>
      <c r="L1319" s="59"/>
      <c r="M1319" s="59" t="s">
        <v>818</v>
      </c>
      <c r="N1319" s="59">
        <v>1</v>
      </c>
      <c r="O1319" s="59"/>
      <c r="P1319" s="155" t="s">
        <v>166</v>
      </c>
      <c r="Q1319" s="11" t="s">
        <v>333</v>
      </c>
      <c r="R1319" s="11"/>
      <c r="S1319" s="11"/>
      <c r="T1319" s="11"/>
      <c r="U1319" s="11"/>
      <c r="V1319" s="11">
        <v>1</v>
      </c>
      <c r="W1319" s="11"/>
      <c r="X1319" s="11"/>
      <c r="Y1319" s="11"/>
      <c r="Z1319" s="11"/>
      <c r="AA1319" s="11"/>
      <c r="AB1319" s="11"/>
      <c r="AC1319" s="11"/>
      <c r="AD1319" s="11" t="e">
        <v>#N/A</v>
      </c>
      <c r="AE1319" s="11" t="e">
        <v>#N/A</v>
      </c>
      <c r="AF1319" s="11" t="e">
        <f t="shared" si="54"/>
        <v>#N/A</v>
      </c>
      <c r="AG1319" s="11" t="e">
        <f t="shared" si="55"/>
        <v>#N/A</v>
      </c>
      <c r="AH1319" s="11"/>
      <c r="AI1319" s="11"/>
      <c r="AJ1319" s="11"/>
      <c r="AK1319" s="11"/>
      <c r="AL1319" s="11"/>
      <c r="AM1319" s="11"/>
      <c r="AN1319" s="11"/>
      <c r="AO1319" s="11"/>
    </row>
    <row r="1320" spans="1:41" ht="28.8" x14ac:dyDescent="0.3">
      <c r="A1320" s="65" t="s">
        <v>107</v>
      </c>
      <c r="B1320" s="59">
        <v>3</v>
      </c>
      <c r="C1320" s="63" t="s">
        <v>1872</v>
      </c>
      <c r="D1320" s="59" t="s">
        <v>818</v>
      </c>
      <c r="E1320" s="59" t="e">
        <v>#N/A</v>
      </c>
      <c r="F1320" s="59" t="s">
        <v>1873</v>
      </c>
      <c r="G1320" s="59" t="s">
        <v>818</v>
      </c>
      <c r="H1320" s="59" t="s">
        <v>1872</v>
      </c>
      <c r="I1320" s="59" t="s">
        <v>818</v>
      </c>
      <c r="J1320" s="80" t="s">
        <v>1847</v>
      </c>
      <c r="K1320" s="59" t="s">
        <v>1874</v>
      </c>
      <c r="L1320" s="59"/>
      <c r="M1320" s="59" t="s">
        <v>14313</v>
      </c>
      <c r="N1320" s="59">
        <v>1</v>
      </c>
      <c r="O1320" s="59"/>
      <c r="P1320" s="155" t="s">
        <v>166</v>
      </c>
      <c r="Q1320" s="11" t="s">
        <v>333</v>
      </c>
      <c r="R1320" s="11"/>
      <c r="S1320" s="11"/>
      <c r="T1320" s="11"/>
      <c r="U1320" s="11"/>
      <c r="V1320" s="11"/>
      <c r="W1320" s="11"/>
      <c r="X1320" s="11"/>
      <c r="Y1320" s="11"/>
      <c r="Z1320" s="11"/>
      <c r="AA1320" s="11"/>
      <c r="AB1320" s="11"/>
      <c r="AC1320" s="11"/>
      <c r="AD1320" s="11" t="e">
        <v>#N/A</v>
      </c>
      <c r="AE1320" s="11" t="e">
        <v>#N/A</v>
      </c>
      <c r="AF1320" s="11" t="e">
        <f t="shared" si="54"/>
        <v>#N/A</v>
      </c>
      <c r="AG1320" s="11" t="e">
        <f t="shared" si="55"/>
        <v>#N/A</v>
      </c>
      <c r="AH1320" s="11"/>
      <c r="AI1320" s="11"/>
      <c r="AJ1320" s="11"/>
      <c r="AK1320" s="11"/>
      <c r="AL1320" s="11"/>
      <c r="AM1320" s="11"/>
      <c r="AN1320" s="11"/>
      <c r="AO1320" s="11"/>
    </row>
    <row r="1321" spans="1:41" ht="28.8" x14ac:dyDescent="0.3">
      <c r="A1321" s="65" t="s">
        <v>107</v>
      </c>
      <c r="B1321" s="59">
        <v>3</v>
      </c>
      <c r="C1321" s="63" t="s">
        <v>1875</v>
      </c>
      <c r="D1321" s="59" t="s">
        <v>818</v>
      </c>
      <c r="E1321" s="59" t="e">
        <v>#N/A</v>
      </c>
      <c r="F1321" s="59" t="s">
        <v>1876</v>
      </c>
      <c r="G1321" s="59" t="s">
        <v>818</v>
      </c>
      <c r="H1321" s="59" t="s">
        <v>1875</v>
      </c>
      <c r="I1321" s="59" t="s">
        <v>818</v>
      </c>
      <c r="J1321" s="80" t="s">
        <v>1847</v>
      </c>
      <c r="K1321" s="59" t="s">
        <v>1877</v>
      </c>
      <c r="L1321" s="59"/>
      <c r="M1321" s="59" t="s">
        <v>14313</v>
      </c>
      <c r="N1321" s="59">
        <v>1</v>
      </c>
      <c r="O1321" s="59" t="s">
        <v>323</v>
      </c>
      <c r="P1321" s="155" t="s">
        <v>166</v>
      </c>
      <c r="Q1321" s="11" t="s">
        <v>333</v>
      </c>
      <c r="R1321" s="11"/>
      <c r="S1321" s="11"/>
      <c r="T1321" s="11"/>
      <c r="U1321" s="11"/>
      <c r="V1321" s="11"/>
      <c r="W1321" s="11"/>
      <c r="X1321" s="11"/>
      <c r="Y1321" s="11"/>
      <c r="Z1321" s="11"/>
      <c r="AA1321" s="11"/>
      <c r="AB1321" s="11"/>
      <c r="AC1321" s="11"/>
      <c r="AD1321" s="11" t="e">
        <v>#N/A</v>
      </c>
      <c r="AE1321" s="11" t="e">
        <v>#N/A</v>
      </c>
      <c r="AF1321" s="11" t="e">
        <f t="shared" si="54"/>
        <v>#N/A</v>
      </c>
      <c r="AG1321" s="11" t="e">
        <f t="shared" si="55"/>
        <v>#N/A</v>
      </c>
      <c r="AH1321" s="11"/>
      <c r="AI1321" s="11"/>
      <c r="AJ1321" s="11"/>
      <c r="AK1321" s="11"/>
      <c r="AL1321" s="11"/>
      <c r="AM1321" s="11"/>
      <c r="AN1321" s="11"/>
      <c r="AO1321" s="11"/>
    </row>
    <row r="1322" spans="1:41" ht="28.8" x14ac:dyDescent="0.3">
      <c r="A1322" s="65" t="s">
        <v>107</v>
      </c>
      <c r="B1322" s="59">
        <v>3</v>
      </c>
      <c r="C1322" s="63" t="s">
        <v>297</v>
      </c>
      <c r="D1322" s="59" t="s">
        <v>3616</v>
      </c>
      <c r="E1322" s="59" t="s">
        <v>20</v>
      </c>
      <c r="F1322" s="59" t="s">
        <v>1965</v>
      </c>
      <c r="G1322" s="59" t="s">
        <v>3616</v>
      </c>
      <c r="H1322" s="59" t="s">
        <v>297</v>
      </c>
      <c r="I1322" s="59" t="s">
        <v>297</v>
      </c>
      <c r="J1322" s="80" t="s">
        <v>1847</v>
      </c>
      <c r="K1322" s="59" t="s">
        <v>939</v>
      </c>
      <c r="L1322" s="59"/>
      <c r="M1322" s="59" t="s">
        <v>818</v>
      </c>
      <c r="N1322" s="59">
        <v>1</v>
      </c>
      <c r="O1322" s="59"/>
      <c r="P1322" s="155" t="s">
        <v>166</v>
      </c>
      <c r="Q1322" s="11" t="s">
        <v>333</v>
      </c>
      <c r="R1322" s="11"/>
      <c r="S1322" s="11"/>
      <c r="T1322" s="11"/>
      <c r="U1322" s="11"/>
      <c r="V1322" s="11">
        <v>1</v>
      </c>
      <c r="W1322" s="11"/>
      <c r="X1322" s="11"/>
      <c r="Y1322" s="11"/>
      <c r="Z1322" s="11"/>
      <c r="AA1322" s="11"/>
      <c r="AB1322" s="11"/>
      <c r="AC1322" s="11"/>
      <c r="AD1322" s="11" t="e">
        <v>#N/A</v>
      </c>
      <c r="AE1322" s="11" t="e">
        <v>#N/A</v>
      </c>
      <c r="AF1322" s="11" t="e">
        <f t="shared" si="54"/>
        <v>#N/A</v>
      </c>
      <c r="AG1322" s="11" t="e">
        <f t="shared" si="55"/>
        <v>#N/A</v>
      </c>
      <c r="AH1322" s="11"/>
      <c r="AI1322" s="11"/>
      <c r="AJ1322" s="11"/>
      <c r="AK1322" s="11"/>
      <c r="AL1322" s="11"/>
      <c r="AM1322" s="11"/>
      <c r="AN1322" s="11"/>
      <c r="AO1322" s="11"/>
    </row>
    <row r="1323" spans="1:41" x14ac:dyDescent="0.3">
      <c r="A1323" s="59" t="s">
        <v>67</v>
      </c>
      <c r="B1323" s="59">
        <v>4</v>
      </c>
      <c r="C1323" s="60" t="s">
        <v>39</v>
      </c>
      <c r="D1323" s="59" t="s">
        <v>3307</v>
      </c>
      <c r="E1323" s="59" t="s">
        <v>33</v>
      </c>
      <c r="F1323" s="60" t="s">
        <v>1878</v>
      </c>
      <c r="G1323" s="59" t="s">
        <v>3307</v>
      </c>
      <c r="H1323" s="59" t="s">
        <v>39</v>
      </c>
      <c r="I1323" s="59" t="s">
        <v>39</v>
      </c>
      <c r="J1323" s="60" t="s">
        <v>1879</v>
      </c>
      <c r="K1323" s="59" t="s">
        <v>312</v>
      </c>
      <c r="L1323" s="59"/>
      <c r="M1323" s="59" t="s">
        <v>818</v>
      </c>
      <c r="N1323" s="59">
        <v>1</v>
      </c>
      <c r="O1323" s="59"/>
      <c r="P1323" s="155" t="s">
        <v>166</v>
      </c>
      <c r="Q1323" s="11" t="s">
        <v>227</v>
      </c>
      <c r="R1323" s="11"/>
      <c r="S1323" s="11"/>
      <c r="T1323" s="11"/>
      <c r="U1323" s="11"/>
      <c r="V1323" s="11"/>
      <c r="W1323" s="11"/>
      <c r="X1323" s="11"/>
      <c r="Y1323" s="11">
        <v>1</v>
      </c>
      <c r="Z1323" s="11"/>
      <c r="AA1323" s="11" t="s">
        <v>1880</v>
      </c>
      <c r="AB1323" s="11" t="s">
        <v>485</v>
      </c>
      <c r="AC1323" s="11" t="s">
        <v>1003</v>
      </c>
      <c r="AD1323" s="11" t="s">
        <v>3154</v>
      </c>
      <c r="AE1323" s="11" t="s">
        <v>2986</v>
      </c>
      <c r="AF1323" s="11" t="str">
        <f t="shared" si="54"/>
        <v>Examples: Blown or sprayed building insulation</v>
      </c>
      <c r="AG1323" s="11" t="str">
        <f t="shared" si="55"/>
        <v>AC14a. Plastic articles (soft). Construction and building materials covering large surface areas. Examples: Blown or sprayed building insulation</v>
      </c>
      <c r="AH1323" s="11"/>
      <c r="AI1323" s="11"/>
      <c r="AJ1323" s="11"/>
      <c r="AK1323" s="11"/>
      <c r="AL1323" s="11"/>
      <c r="AM1323" s="11"/>
      <c r="AN1323" s="11"/>
      <c r="AO1323" s="11"/>
    </row>
    <row r="1324" spans="1:41" x14ac:dyDescent="0.3">
      <c r="A1324" s="59" t="s">
        <v>67</v>
      </c>
      <c r="B1324" s="59">
        <v>4</v>
      </c>
      <c r="C1324" s="60" t="s">
        <v>35</v>
      </c>
      <c r="D1324" s="59" t="s">
        <v>1353</v>
      </c>
      <c r="E1324" s="59" t="s">
        <v>33</v>
      </c>
      <c r="F1324" s="60" t="s">
        <v>1252</v>
      </c>
      <c r="G1324" s="59" t="s">
        <v>1353</v>
      </c>
      <c r="H1324" s="59" t="s">
        <v>35</v>
      </c>
      <c r="I1324" s="59" t="s">
        <v>4963</v>
      </c>
      <c r="J1324" s="60" t="s">
        <v>1879</v>
      </c>
      <c r="K1324" s="59" t="s">
        <v>199</v>
      </c>
      <c r="L1324" s="59"/>
      <c r="M1324" s="59" t="s">
        <v>818</v>
      </c>
      <c r="N1324" s="59">
        <v>1</v>
      </c>
      <c r="O1324" s="59"/>
      <c r="P1324" s="155" t="s">
        <v>166</v>
      </c>
      <c r="Q1324" s="11" t="s">
        <v>227</v>
      </c>
      <c r="R1324" s="11"/>
      <c r="S1324" s="11"/>
      <c r="T1324" s="11"/>
      <c r="U1324" s="11"/>
      <c r="V1324" s="11"/>
      <c r="W1324" s="11"/>
      <c r="X1324" s="11"/>
      <c r="Y1324" s="11">
        <v>1</v>
      </c>
      <c r="Z1324" s="11">
        <v>1</v>
      </c>
      <c r="AA1324" s="11" t="s">
        <v>1881</v>
      </c>
      <c r="AB1324" s="11" t="s">
        <v>485</v>
      </c>
      <c r="AC1324" s="11" t="s">
        <v>195</v>
      </c>
      <c r="AD1324" s="67" t="s">
        <v>3154</v>
      </c>
      <c r="AE1324" s="67" t="s">
        <v>3024</v>
      </c>
      <c r="AF1324" s="11" t="str">
        <f t="shared" si="54"/>
        <v>Examples: Foam armchair, couch/sofa, mattress adult, mattress infant, mattress child, sleeping bag, beanbag chair</v>
      </c>
      <c r="AG1324" s="11" t="str">
        <f t="shared" si="55"/>
        <v>AC14e. Plastic articles (soft). Furniture &amp; furnishings, including furniture coverings. Examples: Foam armchair, couch/sofa, mattress adult, mattress infant, mattress child, sleeping bag, beanbag chair</v>
      </c>
      <c r="AH1324" s="11"/>
      <c r="AI1324" s="11"/>
      <c r="AJ1324" s="11"/>
      <c r="AK1324" s="11"/>
      <c r="AL1324" s="11"/>
      <c r="AM1324" s="11"/>
      <c r="AN1324" s="11"/>
      <c r="AO1324" s="11">
        <v>1</v>
      </c>
    </row>
    <row r="1325" spans="1:41" x14ac:dyDescent="0.3">
      <c r="A1325" s="59" t="s">
        <v>67</v>
      </c>
      <c r="B1325" s="59">
        <v>4</v>
      </c>
      <c r="C1325" s="60" t="s">
        <v>650</v>
      </c>
      <c r="D1325" s="59" t="s">
        <v>818</v>
      </c>
      <c r="E1325" s="59" t="e">
        <v>#N/A</v>
      </c>
      <c r="F1325" s="60" t="s">
        <v>1882</v>
      </c>
      <c r="G1325" s="59" t="s">
        <v>818</v>
      </c>
      <c r="H1325" s="59" t="s">
        <v>650</v>
      </c>
      <c r="I1325" s="59" t="s">
        <v>818</v>
      </c>
      <c r="J1325" s="60" t="s">
        <v>1883</v>
      </c>
      <c r="K1325" s="59"/>
      <c r="L1325" s="59"/>
      <c r="M1325" s="59" t="s">
        <v>14313</v>
      </c>
      <c r="N1325" s="59">
        <v>1</v>
      </c>
      <c r="O1325" s="59"/>
      <c r="P1325" s="155" t="s">
        <v>166</v>
      </c>
      <c r="Q1325" s="11" t="s">
        <v>192</v>
      </c>
      <c r="R1325" s="11"/>
      <c r="S1325" s="11"/>
      <c r="T1325" s="11"/>
      <c r="U1325" s="11"/>
      <c r="V1325" s="11"/>
      <c r="W1325" s="11"/>
      <c r="X1325" s="11"/>
      <c r="Y1325" s="11">
        <v>1</v>
      </c>
      <c r="Z1325" s="11"/>
      <c r="AA1325" s="11" t="s">
        <v>12121</v>
      </c>
      <c r="AB1325" s="11"/>
      <c r="AC1325" s="11" t="s">
        <v>1884</v>
      </c>
      <c r="AD1325" s="11" t="s">
        <v>3013</v>
      </c>
      <c r="AE1325" s="11" t="s">
        <v>3006</v>
      </c>
      <c r="AF1325" s="11" t="str">
        <f t="shared" si="54"/>
        <v>Examples: Shirts, pants, shorts, blankets, sheets</v>
      </c>
      <c r="AG1325" s="11" t="str">
        <f t="shared" si="55"/>
        <v>AC5f. Fabrics, textiles, and apparel. Other articles with routine direct contact during normal use. Examples: Shirts, pants, shorts, blankets, sheets</v>
      </c>
      <c r="AH1325" s="11"/>
      <c r="AI1325" s="11"/>
      <c r="AJ1325" s="11"/>
      <c r="AK1325" s="11"/>
      <c r="AL1325" s="11"/>
      <c r="AM1325" s="11"/>
      <c r="AN1325" s="11"/>
      <c r="AO1325" s="11"/>
    </row>
    <row r="1326" spans="1:41" x14ac:dyDescent="0.3">
      <c r="A1326" s="59" t="s">
        <v>67</v>
      </c>
      <c r="B1326" s="59">
        <v>4</v>
      </c>
      <c r="C1326" s="59" t="s">
        <v>964</v>
      </c>
      <c r="D1326" s="59" t="s">
        <v>3940</v>
      </c>
      <c r="E1326" s="59" t="s">
        <v>4</v>
      </c>
      <c r="F1326" s="59" t="s">
        <v>965</v>
      </c>
      <c r="G1326" s="59" t="s">
        <v>3940</v>
      </c>
      <c r="H1326" s="59" t="s">
        <v>964</v>
      </c>
      <c r="I1326" s="59" t="s">
        <v>4835</v>
      </c>
      <c r="J1326" s="59"/>
      <c r="K1326" s="59"/>
      <c r="L1326" s="59"/>
      <c r="M1326" s="59"/>
      <c r="N1326" s="59">
        <v>1</v>
      </c>
      <c r="O1326" s="59"/>
      <c r="P1326" s="155" t="s">
        <v>166</v>
      </c>
      <c r="Q1326" s="11" t="s">
        <v>227</v>
      </c>
      <c r="R1326" s="11"/>
      <c r="S1326" s="11"/>
      <c r="T1326" s="11"/>
      <c r="U1326" s="11"/>
      <c r="V1326" s="11"/>
      <c r="W1326" s="11"/>
      <c r="X1326" s="11"/>
      <c r="Y1326" s="11">
        <v>1</v>
      </c>
      <c r="Z1326" s="11"/>
      <c r="AA1326" s="11" t="s">
        <v>1885</v>
      </c>
      <c r="AB1326" s="11" t="s">
        <v>1030</v>
      </c>
      <c r="AC1326" s="11" t="s">
        <v>204</v>
      </c>
      <c r="AD1326" s="11" t="s">
        <v>3137</v>
      </c>
      <c r="AE1326" s="11" t="s">
        <v>3024</v>
      </c>
      <c r="AF1326" s="11" t="str">
        <f t="shared" si="54"/>
        <v>Examples: Computer casing,</v>
      </c>
      <c r="AG1326" s="11" t="str">
        <f t="shared" si="55"/>
        <v>AC13e. Plastic articles (hard). Furniture &amp; furnishings, including furniture coverings. Examples: Computer casing,</v>
      </c>
      <c r="AH1326" s="11"/>
      <c r="AI1326" s="11"/>
      <c r="AJ1326" s="11"/>
      <c r="AK1326" s="11"/>
      <c r="AL1326" s="11"/>
      <c r="AM1326" s="11"/>
      <c r="AN1326" s="11"/>
      <c r="AO1326" s="11">
        <v>1</v>
      </c>
    </row>
    <row r="1327" spans="1:41" x14ac:dyDescent="0.3">
      <c r="A1327" s="59" t="s">
        <v>67</v>
      </c>
      <c r="B1327" s="59">
        <v>4</v>
      </c>
      <c r="C1327" s="60" t="s">
        <v>468</v>
      </c>
      <c r="D1327" s="59" t="s">
        <v>818</v>
      </c>
      <c r="E1327" s="59" t="e">
        <v>#N/A</v>
      </c>
      <c r="F1327" s="60" t="s">
        <v>468</v>
      </c>
      <c r="G1327" s="59" t="s">
        <v>818</v>
      </c>
      <c r="H1327" s="59" t="s">
        <v>468</v>
      </c>
      <c r="I1327" s="59" t="s">
        <v>818</v>
      </c>
      <c r="J1327" s="60" t="s">
        <v>1889</v>
      </c>
      <c r="K1327" s="59"/>
      <c r="L1327" s="59"/>
      <c r="M1327" s="59" t="s">
        <v>14313</v>
      </c>
      <c r="N1327" s="59">
        <v>1</v>
      </c>
      <c r="O1327" s="59"/>
      <c r="P1327" s="155" t="s">
        <v>166</v>
      </c>
      <c r="Q1327" s="11" t="s">
        <v>227</v>
      </c>
      <c r="R1327" s="11"/>
      <c r="S1327" s="11"/>
      <c r="T1327" s="11"/>
      <c r="U1327" s="11"/>
      <c r="V1327" s="11"/>
      <c r="W1327" s="11"/>
      <c r="X1327" s="11"/>
      <c r="Y1327" s="11"/>
      <c r="Z1327" s="11"/>
      <c r="AA1327" s="11"/>
      <c r="AB1327" s="11"/>
      <c r="AC1327" s="11"/>
      <c r="AD1327" s="11" t="e">
        <v>#N/A</v>
      </c>
      <c r="AE1327" s="11" t="e">
        <v>#N/A</v>
      </c>
      <c r="AF1327" s="11" t="e">
        <f t="shared" si="54"/>
        <v>#N/A</v>
      </c>
      <c r="AG1327" s="11" t="e">
        <f t="shared" si="55"/>
        <v>#N/A</v>
      </c>
      <c r="AH1327" s="11"/>
      <c r="AI1327" s="11"/>
      <c r="AJ1327" s="11"/>
      <c r="AK1327" s="11"/>
      <c r="AL1327" s="11"/>
      <c r="AM1327" s="11"/>
      <c r="AN1327" s="11"/>
      <c r="AO1327" s="11"/>
    </row>
    <row r="1328" spans="1:41" x14ac:dyDescent="0.3">
      <c r="A1328" s="59" t="s">
        <v>67</v>
      </c>
      <c r="B1328" s="59">
        <v>4</v>
      </c>
      <c r="C1328" s="60"/>
      <c r="D1328" s="59" t="s">
        <v>818</v>
      </c>
      <c r="E1328" s="59" t="e">
        <v>#N/A</v>
      </c>
      <c r="F1328" s="60" t="s">
        <v>1824</v>
      </c>
      <c r="G1328" s="59" t="s">
        <v>818</v>
      </c>
      <c r="H1328" s="59" t="s">
        <v>818</v>
      </c>
      <c r="I1328" s="59" t="s">
        <v>818</v>
      </c>
      <c r="J1328" s="60" t="s">
        <v>1008</v>
      </c>
      <c r="K1328" s="59" t="s">
        <v>319</v>
      </c>
      <c r="L1328" s="59" t="s">
        <v>1890</v>
      </c>
      <c r="M1328" s="59" t="s">
        <v>14313</v>
      </c>
      <c r="N1328" s="59">
        <v>1</v>
      </c>
      <c r="O1328" s="59" t="s">
        <v>323</v>
      </c>
      <c r="P1328" s="155" t="s">
        <v>166</v>
      </c>
      <c r="Q1328" s="11" t="s">
        <v>227</v>
      </c>
      <c r="R1328" s="11"/>
      <c r="S1328" s="11"/>
      <c r="T1328" s="11"/>
      <c r="U1328" s="11"/>
      <c r="V1328" s="11"/>
      <c r="W1328" s="11"/>
      <c r="X1328" s="11"/>
      <c r="Y1328" s="11"/>
      <c r="Z1328" s="11"/>
      <c r="AA1328" s="11"/>
      <c r="AB1328" s="11"/>
      <c r="AC1328" s="11"/>
      <c r="AD1328" s="11" t="e">
        <v>#N/A</v>
      </c>
      <c r="AE1328" s="11" t="e">
        <v>#N/A</v>
      </c>
      <c r="AF1328" s="11" t="e">
        <f t="shared" si="54"/>
        <v>#N/A</v>
      </c>
      <c r="AG1328" s="11" t="e">
        <f t="shared" si="55"/>
        <v>#N/A</v>
      </c>
      <c r="AH1328" s="11"/>
      <c r="AI1328" s="11"/>
      <c r="AJ1328" s="11"/>
      <c r="AK1328" s="11"/>
      <c r="AL1328" s="11"/>
      <c r="AM1328" s="11"/>
      <c r="AN1328" s="11"/>
      <c r="AO1328" s="11"/>
    </row>
    <row r="1329" spans="1:41" x14ac:dyDescent="0.3">
      <c r="A1329" s="59" t="s">
        <v>67</v>
      </c>
      <c r="B1329" s="59">
        <v>4</v>
      </c>
      <c r="C1329" s="60"/>
      <c r="D1329" s="59" t="s">
        <v>818</v>
      </c>
      <c r="E1329" s="59" t="e">
        <v>#N/A</v>
      </c>
      <c r="F1329" s="60" t="s">
        <v>1891</v>
      </c>
      <c r="G1329" s="59" t="s">
        <v>818</v>
      </c>
      <c r="H1329" s="59" t="s">
        <v>818</v>
      </c>
      <c r="I1329" s="59" t="s">
        <v>818</v>
      </c>
      <c r="J1329" s="60" t="s">
        <v>348</v>
      </c>
      <c r="K1329" s="59"/>
      <c r="L1329" s="59"/>
      <c r="M1329" s="59" t="s">
        <v>14313</v>
      </c>
      <c r="N1329" s="59">
        <v>1</v>
      </c>
      <c r="O1329" s="59" t="s">
        <v>323</v>
      </c>
      <c r="P1329" s="155" t="s">
        <v>166</v>
      </c>
      <c r="Q1329" s="11" t="s">
        <v>227</v>
      </c>
      <c r="R1329" s="11"/>
      <c r="S1329" s="11"/>
      <c r="T1329" s="11"/>
      <c r="U1329" s="11"/>
      <c r="V1329" s="11"/>
      <c r="W1329" s="11"/>
      <c r="X1329" s="11"/>
      <c r="Y1329" s="11"/>
      <c r="Z1329" s="11"/>
      <c r="AA1329" s="11"/>
      <c r="AB1329" s="11"/>
      <c r="AC1329" s="11"/>
      <c r="AD1329" s="11" t="e">
        <v>#N/A</v>
      </c>
      <c r="AE1329" s="11" t="e">
        <v>#N/A</v>
      </c>
      <c r="AF1329" s="11" t="e">
        <f t="shared" si="54"/>
        <v>#N/A</v>
      </c>
      <c r="AG1329" s="11" t="e">
        <f t="shared" si="55"/>
        <v>#N/A</v>
      </c>
      <c r="AH1329" s="11"/>
      <c r="AI1329" s="11"/>
      <c r="AJ1329" s="11"/>
      <c r="AK1329" s="11"/>
      <c r="AL1329" s="11"/>
      <c r="AM1329" s="11"/>
      <c r="AN1329" s="11"/>
      <c r="AO1329" s="11"/>
    </row>
    <row r="1330" spans="1:41" x14ac:dyDescent="0.3">
      <c r="A1330" s="59" t="s">
        <v>67</v>
      </c>
      <c r="B1330" s="59">
        <v>4</v>
      </c>
      <c r="C1330" s="60"/>
      <c r="D1330" s="59" t="s">
        <v>818</v>
      </c>
      <c r="E1330" s="59" t="e">
        <v>#N/A</v>
      </c>
      <c r="F1330" s="60" t="s">
        <v>1892</v>
      </c>
      <c r="G1330" s="59" t="s">
        <v>818</v>
      </c>
      <c r="H1330" s="59" t="s">
        <v>818</v>
      </c>
      <c r="I1330" s="59" t="s">
        <v>818</v>
      </c>
      <c r="J1330" s="60" t="s">
        <v>1893</v>
      </c>
      <c r="K1330" s="59" t="s">
        <v>1479</v>
      </c>
      <c r="L1330" s="59"/>
      <c r="M1330" s="59" t="s">
        <v>14313</v>
      </c>
      <c r="N1330" s="59">
        <v>1</v>
      </c>
      <c r="O1330" s="59" t="s">
        <v>323</v>
      </c>
      <c r="P1330" s="155" t="s">
        <v>166</v>
      </c>
      <c r="Q1330" s="11" t="s">
        <v>227</v>
      </c>
      <c r="R1330" s="11"/>
      <c r="S1330" s="11"/>
      <c r="T1330" s="11"/>
      <c r="U1330" s="11"/>
      <c r="V1330" s="11"/>
      <c r="W1330" s="11"/>
      <c r="X1330" s="11"/>
      <c r="Y1330" s="11"/>
      <c r="Z1330" s="11"/>
      <c r="AA1330" s="11"/>
      <c r="AB1330" s="11"/>
      <c r="AC1330" s="11"/>
      <c r="AD1330" s="11" t="e">
        <v>#N/A</v>
      </c>
      <c r="AE1330" s="11" t="e">
        <v>#N/A</v>
      </c>
      <c r="AF1330" s="11" t="e">
        <f t="shared" si="54"/>
        <v>#N/A</v>
      </c>
      <c r="AG1330" s="11" t="e">
        <f t="shared" si="55"/>
        <v>#N/A</v>
      </c>
      <c r="AH1330" s="11"/>
      <c r="AI1330" s="11"/>
      <c r="AJ1330" s="11"/>
      <c r="AK1330" s="11"/>
      <c r="AL1330" s="11"/>
      <c r="AM1330" s="11"/>
      <c r="AN1330" s="11"/>
      <c r="AO1330" s="11"/>
    </row>
    <row r="1331" spans="1:41" x14ac:dyDescent="0.3">
      <c r="A1331" s="59" t="s">
        <v>67</v>
      </c>
      <c r="B1331" s="59">
        <v>4</v>
      </c>
      <c r="C1331" s="60"/>
      <c r="D1331" s="59" t="s">
        <v>818</v>
      </c>
      <c r="E1331" s="59" t="e">
        <v>#N/A</v>
      </c>
      <c r="F1331" s="60" t="s">
        <v>1894</v>
      </c>
      <c r="G1331" s="59" t="s">
        <v>818</v>
      </c>
      <c r="H1331" s="59" t="s">
        <v>818</v>
      </c>
      <c r="I1331" s="59" t="s">
        <v>818</v>
      </c>
      <c r="J1331" s="60" t="s">
        <v>1895</v>
      </c>
      <c r="K1331" s="59"/>
      <c r="L1331" s="59"/>
      <c r="M1331" s="59" t="s">
        <v>14313</v>
      </c>
      <c r="N1331" s="59">
        <v>1</v>
      </c>
      <c r="O1331" s="59" t="s">
        <v>323</v>
      </c>
      <c r="P1331" s="155" t="s">
        <v>166</v>
      </c>
      <c r="Q1331" s="11" t="s">
        <v>227</v>
      </c>
      <c r="R1331" s="11"/>
      <c r="S1331" s="11"/>
      <c r="T1331" s="11"/>
      <c r="U1331" s="11"/>
      <c r="V1331" s="11"/>
      <c r="W1331" s="11"/>
      <c r="X1331" s="11"/>
      <c r="Y1331" s="11"/>
      <c r="Z1331" s="11"/>
      <c r="AA1331" s="11"/>
      <c r="AB1331" s="11"/>
      <c r="AC1331" s="11"/>
      <c r="AD1331" s="11" t="e">
        <v>#N/A</v>
      </c>
      <c r="AE1331" s="11" t="e">
        <v>#N/A</v>
      </c>
      <c r="AF1331" s="11" t="e">
        <f t="shared" si="54"/>
        <v>#N/A</v>
      </c>
      <c r="AG1331" s="11" t="e">
        <f t="shared" si="55"/>
        <v>#N/A</v>
      </c>
      <c r="AH1331" s="11"/>
      <c r="AI1331" s="11"/>
      <c r="AJ1331" s="11"/>
      <c r="AK1331" s="11"/>
      <c r="AL1331" s="11"/>
      <c r="AM1331" s="11"/>
      <c r="AN1331" s="11"/>
      <c r="AO1331" s="11"/>
    </row>
    <row r="1332" spans="1:41" x14ac:dyDescent="0.3">
      <c r="A1332" s="59" t="s">
        <v>67</v>
      </c>
      <c r="B1332" s="59">
        <v>4</v>
      </c>
      <c r="C1332" s="60"/>
      <c r="D1332" s="59" t="s">
        <v>818</v>
      </c>
      <c r="E1332" s="59" t="e">
        <v>#N/A</v>
      </c>
      <c r="F1332" s="60" t="s">
        <v>1786</v>
      </c>
      <c r="G1332" s="59" t="s">
        <v>818</v>
      </c>
      <c r="H1332" s="59" t="s">
        <v>818</v>
      </c>
      <c r="I1332" s="59" t="s">
        <v>818</v>
      </c>
      <c r="J1332" s="60" t="s">
        <v>1026</v>
      </c>
      <c r="K1332" s="59"/>
      <c r="L1332" s="59"/>
      <c r="M1332" s="59" t="s">
        <v>14313</v>
      </c>
      <c r="N1332" s="59">
        <v>1</v>
      </c>
      <c r="O1332" s="59" t="s">
        <v>323</v>
      </c>
      <c r="P1332" s="155" t="s">
        <v>166</v>
      </c>
      <c r="Q1332" s="11" t="s">
        <v>227</v>
      </c>
      <c r="R1332" s="11"/>
      <c r="S1332" s="11"/>
      <c r="T1332" s="11"/>
      <c r="U1332" s="11"/>
      <c r="V1332" s="11"/>
      <c r="W1332" s="11"/>
      <c r="X1332" s="11"/>
      <c r="Y1332" s="11"/>
      <c r="Z1332" s="11"/>
      <c r="AA1332" s="11"/>
      <c r="AB1332" s="11"/>
      <c r="AC1332" s="11"/>
      <c r="AD1332" s="11" t="e">
        <v>#N/A</v>
      </c>
      <c r="AE1332" s="11" t="e">
        <v>#N/A</v>
      </c>
      <c r="AF1332" s="11" t="e">
        <f t="shared" si="54"/>
        <v>#N/A</v>
      </c>
      <c r="AG1332" s="11" t="e">
        <f t="shared" si="55"/>
        <v>#N/A</v>
      </c>
      <c r="AH1332" s="11"/>
      <c r="AI1332" s="11"/>
      <c r="AJ1332" s="11"/>
      <c r="AK1332" s="11"/>
      <c r="AL1332" s="11"/>
      <c r="AM1332" s="11"/>
      <c r="AN1332" s="11"/>
      <c r="AO1332" s="11"/>
    </row>
    <row r="1333" spans="1:41" x14ac:dyDescent="0.3">
      <c r="A1333" s="59" t="s">
        <v>67</v>
      </c>
      <c r="B1333" s="59">
        <v>4</v>
      </c>
      <c r="C1333" s="60"/>
      <c r="D1333" s="59" t="s">
        <v>818</v>
      </c>
      <c r="E1333" s="59" t="e">
        <v>#N/A</v>
      </c>
      <c r="F1333" s="60" t="s">
        <v>1411</v>
      </c>
      <c r="G1333" s="59" t="s">
        <v>818</v>
      </c>
      <c r="H1333" s="59" t="s">
        <v>818</v>
      </c>
      <c r="I1333" s="59" t="s">
        <v>818</v>
      </c>
      <c r="J1333" s="60" t="s">
        <v>1026</v>
      </c>
      <c r="K1333" s="59"/>
      <c r="L1333" s="59"/>
      <c r="M1333" s="59" t="s">
        <v>14313</v>
      </c>
      <c r="N1333" s="59">
        <v>1</v>
      </c>
      <c r="O1333" s="59" t="s">
        <v>323</v>
      </c>
      <c r="P1333" s="155" t="s">
        <v>166</v>
      </c>
      <c r="Q1333" s="11" t="s">
        <v>227</v>
      </c>
      <c r="R1333" s="11"/>
      <c r="S1333" s="11"/>
      <c r="T1333" s="11"/>
      <c r="U1333" s="11"/>
      <c r="V1333" s="11"/>
      <c r="W1333" s="11"/>
      <c r="X1333" s="11"/>
      <c r="Y1333" s="11"/>
      <c r="Z1333" s="11"/>
      <c r="AA1333" s="11"/>
      <c r="AB1333" s="11"/>
      <c r="AC1333" s="11"/>
      <c r="AD1333" s="11" t="e">
        <v>#N/A</v>
      </c>
      <c r="AE1333" s="11" t="e">
        <v>#N/A</v>
      </c>
      <c r="AF1333" s="11" t="e">
        <f t="shared" si="54"/>
        <v>#N/A</v>
      </c>
      <c r="AG1333" s="11" t="e">
        <f t="shared" si="55"/>
        <v>#N/A</v>
      </c>
      <c r="AH1333" s="11"/>
      <c r="AI1333" s="11"/>
      <c r="AJ1333" s="11"/>
      <c r="AK1333" s="11"/>
      <c r="AL1333" s="11"/>
      <c r="AM1333" s="11"/>
      <c r="AN1333" s="11"/>
      <c r="AO1333" s="11"/>
    </row>
    <row r="1334" spans="1:41" x14ac:dyDescent="0.3">
      <c r="A1334" s="59" t="s">
        <v>67</v>
      </c>
      <c r="B1334" s="59">
        <v>4</v>
      </c>
      <c r="C1334" s="60"/>
      <c r="D1334" s="59" t="s">
        <v>818</v>
      </c>
      <c r="E1334" s="59" t="e">
        <v>#N/A</v>
      </c>
      <c r="F1334" s="60" t="s">
        <v>1896</v>
      </c>
      <c r="G1334" s="59" t="s">
        <v>818</v>
      </c>
      <c r="H1334" s="59" t="s">
        <v>818</v>
      </c>
      <c r="I1334" s="59" t="s">
        <v>818</v>
      </c>
      <c r="J1334" s="60" t="s">
        <v>1026</v>
      </c>
      <c r="K1334" s="59"/>
      <c r="L1334" s="59"/>
      <c r="M1334" s="59" t="s">
        <v>14313</v>
      </c>
      <c r="N1334" s="59">
        <v>1</v>
      </c>
      <c r="O1334" s="59" t="s">
        <v>323</v>
      </c>
      <c r="P1334" s="155" t="s">
        <v>166</v>
      </c>
      <c r="Q1334" s="11" t="s">
        <v>227</v>
      </c>
      <c r="R1334" s="11"/>
      <c r="S1334" s="11"/>
      <c r="T1334" s="11"/>
      <c r="U1334" s="11"/>
      <c r="V1334" s="11"/>
      <c r="W1334" s="11"/>
      <c r="X1334" s="11"/>
      <c r="Y1334" s="11"/>
      <c r="Z1334" s="11"/>
      <c r="AA1334" s="11"/>
      <c r="AB1334" s="11"/>
      <c r="AC1334" s="11"/>
      <c r="AD1334" s="11" t="e">
        <v>#N/A</v>
      </c>
      <c r="AE1334" s="11" t="e">
        <v>#N/A</v>
      </c>
      <c r="AF1334" s="11" t="e">
        <f t="shared" si="54"/>
        <v>#N/A</v>
      </c>
      <c r="AG1334" s="11" t="e">
        <f t="shared" si="55"/>
        <v>#N/A</v>
      </c>
      <c r="AH1334" s="11"/>
      <c r="AI1334" s="11"/>
      <c r="AJ1334" s="11"/>
      <c r="AK1334" s="11"/>
      <c r="AL1334" s="11"/>
      <c r="AM1334" s="11"/>
      <c r="AN1334" s="11"/>
      <c r="AO1334" s="11"/>
    </row>
    <row r="1335" spans="1:41" ht="28.8" x14ac:dyDescent="0.3">
      <c r="A1335" s="59" t="s">
        <v>67</v>
      </c>
      <c r="B1335" s="59">
        <v>4</v>
      </c>
      <c r="C1335" s="60"/>
      <c r="D1335" s="59" t="s">
        <v>818</v>
      </c>
      <c r="E1335" s="59" t="e">
        <v>#N/A</v>
      </c>
      <c r="F1335" s="60" t="s">
        <v>1897</v>
      </c>
      <c r="G1335" s="59" t="s">
        <v>818</v>
      </c>
      <c r="H1335" s="59" t="s">
        <v>818</v>
      </c>
      <c r="I1335" s="59" t="s">
        <v>818</v>
      </c>
      <c r="J1335" s="60" t="s">
        <v>1895</v>
      </c>
      <c r="K1335" s="59"/>
      <c r="L1335" s="59"/>
      <c r="M1335" s="59" t="s">
        <v>14313</v>
      </c>
      <c r="N1335" s="59">
        <v>1</v>
      </c>
      <c r="O1335" s="59" t="s">
        <v>323</v>
      </c>
      <c r="P1335" s="155" t="s">
        <v>166</v>
      </c>
      <c r="Q1335" s="11" t="s">
        <v>227</v>
      </c>
      <c r="R1335" s="11"/>
      <c r="S1335" s="11"/>
      <c r="T1335" s="11"/>
      <c r="U1335" s="11"/>
      <c r="V1335" s="11"/>
      <c r="W1335" s="11"/>
      <c r="X1335" s="11"/>
      <c r="Y1335" s="11"/>
      <c r="Z1335" s="11"/>
      <c r="AA1335" s="11"/>
      <c r="AB1335" s="11"/>
      <c r="AC1335" s="11"/>
      <c r="AD1335" s="11" t="e">
        <v>#N/A</v>
      </c>
      <c r="AE1335" s="11" t="e">
        <v>#N/A</v>
      </c>
      <c r="AF1335" s="11" t="e">
        <f t="shared" si="54"/>
        <v>#N/A</v>
      </c>
      <c r="AG1335" s="11" t="e">
        <f t="shared" si="55"/>
        <v>#N/A</v>
      </c>
      <c r="AH1335" s="11"/>
      <c r="AI1335" s="11"/>
      <c r="AJ1335" s="11"/>
      <c r="AK1335" s="11"/>
      <c r="AL1335" s="11"/>
      <c r="AM1335" s="11"/>
      <c r="AN1335" s="11"/>
      <c r="AO1335" s="11"/>
    </row>
    <row r="1336" spans="1:41" x14ac:dyDescent="0.3">
      <c r="A1336" s="59" t="s">
        <v>67</v>
      </c>
      <c r="B1336" s="59">
        <v>4</v>
      </c>
      <c r="C1336" s="60"/>
      <c r="D1336" s="59" t="s">
        <v>818</v>
      </c>
      <c r="E1336" s="59" t="e">
        <v>#N/A</v>
      </c>
      <c r="F1336" s="60" t="s">
        <v>1090</v>
      </c>
      <c r="G1336" s="59" t="s">
        <v>818</v>
      </c>
      <c r="H1336" s="59" t="s">
        <v>818</v>
      </c>
      <c r="I1336" s="59" t="s">
        <v>818</v>
      </c>
      <c r="J1336" s="60" t="s">
        <v>1008</v>
      </c>
      <c r="K1336" s="59"/>
      <c r="L1336" s="59"/>
      <c r="M1336" s="59" t="s">
        <v>14313</v>
      </c>
      <c r="N1336" s="59">
        <v>1</v>
      </c>
      <c r="O1336" s="59" t="s">
        <v>323</v>
      </c>
      <c r="P1336" s="155" t="s">
        <v>166</v>
      </c>
      <c r="Q1336" s="11" t="s">
        <v>227</v>
      </c>
      <c r="R1336" s="11"/>
      <c r="S1336" s="11"/>
      <c r="T1336" s="11"/>
      <c r="U1336" s="11"/>
      <c r="V1336" s="11"/>
      <c r="W1336" s="11"/>
      <c r="X1336" s="11"/>
      <c r="Y1336" s="11"/>
      <c r="Z1336" s="11"/>
      <c r="AA1336" s="11"/>
      <c r="AB1336" s="11"/>
      <c r="AC1336" s="11"/>
      <c r="AD1336" s="11" t="e">
        <v>#N/A</v>
      </c>
      <c r="AE1336" s="11" t="e">
        <v>#N/A</v>
      </c>
      <c r="AF1336" s="11" t="e">
        <f t="shared" si="54"/>
        <v>#N/A</v>
      </c>
      <c r="AG1336" s="11" t="e">
        <f t="shared" si="55"/>
        <v>#N/A</v>
      </c>
      <c r="AH1336" s="11"/>
      <c r="AI1336" s="11"/>
      <c r="AJ1336" s="11"/>
      <c r="AK1336" s="11"/>
      <c r="AL1336" s="11"/>
      <c r="AM1336" s="11"/>
      <c r="AN1336" s="11"/>
      <c r="AO1336" s="11"/>
    </row>
    <row r="1337" spans="1:41" x14ac:dyDescent="0.3">
      <c r="A1337" s="59" t="s">
        <v>67</v>
      </c>
      <c r="B1337" s="59">
        <v>4</v>
      </c>
      <c r="C1337" s="60"/>
      <c r="D1337" s="59" t="s">
        <v>818</v>
      </c>
      <c r="E1337" s="59" t="e">
        <v>#N/A</v>
      </c>
      <c r="F1337" s="60" t="s">
        <v>1898</v>
      </c>
      <c r="G1337" s="59" t="s">
        <v>818</v>
      </c>
      <c r="H1337" s="59" t="s">
        <v>818</v>
      </c>
      <c r="I1337" s="59" t="s">
        <v>818</v>
      </c>
      <c r="J1337" s="60" t="s">
        <v>348</v>
      </c>
      <c r="K1337" s="59"/>
      <c r="L1337" s="59"/>
      <c r="M1337" s="59" t="s">
        <v>14313</v>
      </c>
      <c r="N1337" s="59">
        <v>1</v>
      </c>
      <c r="O1337" s="59" t="s">
        <v>323</v>
      </c>
      <c r="P1337" s="155" t="s">
        <v>166</v>
      </c>
      <c r="Q1337" s="11" t="s">
        <v>227</v>
      </c>
      <c r="R1337" s="11"/>
      <c r="S1337" s="11"/>
      <c r="T1337" s="11"/>
      <c r="U1337" s="11"/>
      <c r="V1337" s="11"/>
      <c r="W1337" s="11"/>
      <c r="X1337" s="11"/>
      <c r="Y1337" s="11"/>
      <c r="Z1337" s="11"/>
      <c r="AA1337" s="11"/>
      <c r="AB1337" s="11"/>
      <c r="AC1337" s="11"/>
      <c r="AD1337" s="11" t="e">
        <v>#N/A</v>
      </c>
      <c r="AE1337" s="11" t="e">
        <v>#N/A</v>
      </c>
      <c r="AF1337" s="11" t="e">
        <f t="shared" si="54"/>
        <v>#N/A</v>
      </c>
      <c r="AG1337" s="11" t="e">
        <f t="shared" si="55"/>
        <v>#N/A</v>
      </c>
      <c r="AH1337" s="11"/>
      <c r="AI1337" s="11"/>
      <c r="AJ1337" s="11"/>
      <c r="AK1337" s="11"/>
      <c r="AL1337" s="11"/>
      <c r="AM1337" s="11"/>
      <c r="AN1337" s="11"/>
      <c r="AO1337" s="11"/>
    </row>
    <row r="1338" spans="1:41" x14ac:dyDescent="0.3">
      <c r="A1338" s="59" t="s">
        <v>67</v>
      </c>
      <c r="B1338" s="59">
        <v>4</v>
      </c>
      <c r="C1338" s="60"/>
      <c r="D1338" s="59" t="s">
        <v>818</v>
      </c>
      <c r="E1338" s="59" t="e">
        <v>#N/A</v>
      </c>
      <c r="F1338" s="60" t="s">
        <v>1899</v>
      </c>
      <c r="G1338" s="59" t="s">
        <v>818</v>
      </c>
      <c r="H1338" s="59" t="s">
        <v>818</v>
      </c>
      <c r="I1338" s="59" t="s">
        <v>818</v>
      </c>
      <c r="J1338" s="60" t="s">
        <v>1895</v>
      </c>
      <c r="K1338" s="59"/>
      <c r="L1338" s="59"/>
      <c r="M1338" s="59" t="s">
        <v>14313</v>
      </c>
      <c r="N1338" s="59">
        <v>1</v>
      </c>
      <c r="O1338" s="59" t="s">
        <v>323</v>
      </c>
      <c r="P1338" s="155" t="s">
        <v>166</v>
      </c>
      <c r="Q1338" s="11" t="s">
        <v>227</v>
      </c>
      <c r="R1338" s="11"/>
      <c r="S1338" s="11"/>
      <c r="T1338" s="11"/>
      <c r="U1338" s="11"/>
      <c r="V1338" s="11"/>
      <c r="W1338" s="11"/>
      <c r="X1338" s="11"/>
      <c r="Y1338" s="11"/>
      <c r="Z1338" s="11"/>
      <c r="AA1338" s="11"/>
      <c r="AB1338" s="11"/>
      <c r="AC1338" s="11"/>
      <c r="AD1338" s="11" t="e">
        <v>#N/A</v>
      </c>
      <c r="AE1338" s="11" t="e">
        <v>#N/A</v>
      </c>
      <c r="AF1338" s="11" t="e">
        <f t="shared" si="54"/>
        <v>#N/A</v>
      </c>
      <c r="AG1338" s="11" t="e">
        <f t="shared" si="55"/>
        <v>#N/A</v>
      </c>
      <c r="AH1338" s="11"/>
      <c r="AI1338" s="11"/>
      <c r="AJ1338" s="11"/>
      <c r="AK1338" s="11"/>
      <c r="AL1338" s="11"/>
      <c r="AM1338" s="11"/>
      <c r="AN1338" s="11"/>
      <c r="AO1338" s="11"/>
    </row>
    <row r="1339" spans="1:41" x14ac:dyDescent="0.3">
      <c r="A1339" s="59" t="s">
        <v>67</v>
      </c>
      <c r="B1339" s="59">
        <v>4</v>
      </c>
      <c r="C1339" s="60"/>
      <c r="D1339" s="59" t="s">
        <v>818</v>
      </c>
      <c r="E1339" s="59" t="e">
        <v>#N/A</v>
      </c>
      <c r="F1339" s="60" t="s">
        <v>1818</v>
      </c>
      <c r="G1339" s="59" t="s">
        <v>818</v>
      </c>
      <c r="H1339" s="59" t="s">
        <v>818</v>
      </c>
      <c r="I1339" s="59" t="s">
        <v>818</v>
      </c>
      <c r="J1339" s="60" t="s">
        <v>1026</v>
      </c>
      <c r="K1339" s="59"/>
      <c r="L1339" s="59"/>
      <c r="M1339" s="59" t="s">
        <v>14313</v>
      </c>
      <c r="N1339" s="59">
        <v>1</v>
      </c>
      <c r="O1339" s="59" t="s">
        <v>323</v>
      </c>
      <c r="P1339" s="155" t="s">
        <v>166</v>
      </c>
      <c r="Q1339" s="11" t="s">
        <v>227</v>
      </c>
      <c r="R1339" s="11"/>
      <c r="S1339" s="11"/>
      <c r="T1339" s="11"/>
      <c r="U1339" s="11"/>
      <c r="V1339" s="11"/>
      <c r="W1339" s="11"/>
      <c r="X1339" s="11"/>
      <c r="Y1339" s="11"/>
      <c r="Z1339" s="11"/>
      <c r="AA1339" s="11"/>
      <c r="AB1339" s="11"/>
      <c r="AC1339" s="11"/>
      <c r="AD1339" s="11" t="e">
        <v>#N/A</v>
      </c>
      <c r="AE1339" s="11" t="e">
        <v>#N/A</v>
      </c>
      <c r="AF1339" s="11" t="e">
        <f t="shared" si="54"/>
        <v>#N/A</v>
      </c>
      <c r="AG1339" s="11" t="e">
        <f t="shared" si="55"/>
        <v>#N/A</v>
      </c>
      <c r="AH1339" s="11"/>
      <c r="AI1339" s="11"/>
      <c r="AJ1339" s="11"/>
      <c r="AK1339" s="11"/>
      <c r="AL1339" s="11"/>
      <c r="AM1339" s="11"/>
      <c r="AN1339" s="11"/>
      <c r="AO1339" s="11"/>
    </row>
    <row r="1340" spans="1:41" x14ac:dyDescent="0.3">
      <c r="A1340" s="59" t="s">
        <v>67</v>
      </c>
      <c r="B1340" s="59">
        <v>4</v>
      </c>
      <c r="C1340" s="59"/>
      <c r="D1340" s="59" t="s">
        <v>818</v>
      </c>
      <c r="E1340" s="59" t="e">
        <v>#N/A</v>
      </c>
      <c r="F1340" s="59" t="s">
        <v>1901</v>
      </c>
      <c r="G1340" s="59" t="s">
        <v>818</v>
      </c>
      <c r="H1340" s="59" t="s">
        <v>818</v>
      </c>
      <c r="I1340" s="59" t="s">
        <v>818</v>
      </c>
      <c r="J1340" s="59"/>
      <c r="K1340" s="59"/>
      <c r="L1340" s="59"/>
      <c r="M1340" s="59"/>
      <c r="N1340" s="59">
        <v>1</v>
      </c>
      <c r="O1340" s="59"/>
      <c r="P1340" s="155" t="s">
        <v>166</v>
      </c>
      <c r="Q1340" s="11" t="s">
        <v>227</v>
      </c>
      <c r="R1340" s="11"/>
      <c r="S1340" s="11"/>
      <c r="T1340" s="11"/>
      <c r="U1340" s="11"/>
      <c r="V1340" s="11"/>
      <c r="W1340" s="11"/>
      <c r="X1340" s="11"/>
      <c r="Y1340" s="11"/>
      <c r="Z1340" s="11"/>
      <c r="AA1340" s="11"/>
      <c r="AB1340" s="11"/>
      <c r="AC1340" s="11"/>
      <c r="AD1340" s="11" t="e">
        <v>#N/A</v>
      </c>
      <c r="AE1340" s="11" t="e">
        <v>#N/A</v>
      </c>
      <c r="AF1340" s="11" t="e">
        <f t="shared" si="54"/>
        <v>#N/A</v>
      </c>
      <c r="AG1340" s="11" t="e">
        <f t="shared" si="55"/>
        <v>#N/A</v>
      </c>
      <c r="AH1340" s="11"/>
      <c r="AI1340" s="11"/>
      <c r="AJ1340" s="11"/>
      <c r="AK1340" s="11"/>
      <c r="AL1340" s="11"/>
      <c r="AM1340" s="11"/>
      <c r="AN1340" s="11"/>
      <c r="AO1340" s="11"/>
    </row>
    <row r="1341" spans="1:41" x14ac:dyDescent="0.3">
      <c r="A1341" s="59" t="s">
        <v>67</v>
      </c>
      <c r="B1341" s="59">
        <v>4</v>
      </c>
      <c r="C1341" s="59" t="s">
        <v>407</v>
      </c>
      <c r="D1341" s="59" t="s">
        <v>2143</v>
      </c>
      <c r="E1341" s="59" t="s">
        <v>4</v>
      </c>
      <c r="F1341" s="60" t="s">
        <v>664</v>
      </c>
      <c r="G1341" s="59" t="s">
        <v>2143</v>
      </c>
      <c r="H1341" s="59" t="s">
        <v>407</v>
      </c>
      <c r="I1341" s="59" t="s">
        <v>4726</v>
      </c>
      <c r="J1341" s="60" t="s">
        <v>1879</v>
      </c>
      <c r="K1341" s="59" t="s">
        <v>343</v>
      </c>
      <c r="L1341" s="59"/>
      <c r="M1341" s="59" t="s">
        <v>818</v>
      </c>
      <c r="N1341" s="59">
        <v>1</v>
      </c>
      <c r="O1341" s="59"/>
      <c r="P1341" s="155" t="s">
        <v>166</v>
      </c>
      <c r="Q1341" s="11" t="s">
        <v>227</v>
      </c>
      <c r="R1341" s="11"/>
      <c r="S1341" s="11"/>
      <c r="T1341" s="11"/>
      <c r="U1341" s="11"/>
      <c r="V1341" s="11"/>
      <c r="W1341" s="11"/>
      <c r="X1341" s="11"/>
      <c r="Y1341" s="11">
        <v>1</v>
      </c>
      <c r="Z1341" s="11"/>
      <c r="AA1341" s="11" t="s">
        <v>1902</v>
      </c>
      <c r="AB1341" s="11" t="s">
        <v>1030</v>
      </c>
      <c r="AC1341" s="11"/>
      <c r="AD1341" s="11" t="e">
        <v>#N/A</v>
      </c>
      <c r="AE1341" s="11" t="e">
        <v>#N/A</v>
      </c>
      <c r="AF1341" s="11" t="e">
        <f t="shared" si="54"/>
        <v>#N/A</v>
      </c>
      <c r="AG1341" s="11" t="e">
        <f t="shared" si="55"/>
        <v>#N/A</v>
      </c>
      <c r="AH1341" s="11"/>
      <c r="AI1341" s="11"/>
      <c r="AJ1341" s="11"/>
      <c r="AK1341" s="11"/>
      <c r="AL1341" s="11"/>
      <c r="AM1341" s="11"/>
      <c r="AN1341" s="11"/>
      <c r="AO1341" s="11"/>
    </row>
    <row r="1342" spans="1:41" x14ac:dyDescent="0.3">
      <c r="A1342" s="59" t="s">
        <v>67</v>
      </c>
      <c r="B1342" s="59">
        <v>4</v>
      </c>
      <c r="C1342" s="59"/>
      <c r="D1342" s="59" t="s">
        <v>818</v>
      </c>
      <c r="E1342" s="59" t="e">
        <v>#N/A</v>
      </c>
      <c r="F1342" s="59" t="s">
        <v>739</v>
      </c>
      <c r="G1342" s="59" t="s">
        <v>818</v>
      </c>
      <c r="H1342" s="59" t="s">
        <v>818</v>
      </c>
      <c r="I1342" s="59" t="s">
        <v>818</v>
      </c>
      <c r="J1342" s="59"/>
      <c r="K1342" s="59"/>
      <c r="L1342" s="59"/>
      <c r="M1342" s="59"/>
      <c r="N1342" s="59">
        <v>1</v>
      </c>
      <c r="O1342" s="59"/>
      <c r="P1342" s="155" t="s">
        <v>166</v>
      </c>
      <c r="Q1342" s="11" t="s">
        <v>227</v>
      </c>
      <c r="R1342" s="11"/>
      <c r="S1342" s="11"/>
      <c r="T1342" s="11"/>
      <c r="U1342" s="11"/>
      <c r="V1342" s="11"/>
      <c r="W1342" s="11"/>
      <c r="X1342" s="11"/>
      <c r="Y1342" s="11"/>
      <c r="Z1342" s="11"/>
      <c r="AA1342" s="11"/>
      <c r="AB1342" s="11"/>
      <c r="AC1342" s="11"/>
      <c r="AD1342" s="11" t="e">
        <v>#N/A</v>
      </c>
      <c r="AE1342" s="11" t="e">
        <v>#N/A</v>
      </c>
      <c r="AF1342" s="11" t="e">
        <f t="shared" si="54"/>
        <v>#N/A</v>
      </c>
      <c r="AG1342" s="11" t="e">
        <f t="shared" si="55"/>
        <v>#N/A</v>
      </c>
      <c r="AH1342" s="11"/>
      <c r="AI1342" s="11"/>
      <c r="AJ1342" s="11"/>
      <c r="AK1342" s="11"/>
      <c r="AL1342" s="11"/>
      <c r="AM1342" s="11"/>
      <c r="AN1342" s="11"/>
      <c r="AO1342" s="11"/>
    </row>
    <row r="1343" spans="1:41" x14ac:dyDescent="0.3">
      <c r="A1343" s="59" t="s">
        <v>67</v>
      </c>
      <c r="B1343" s="59">
        <v>4</v>
      </c>
      <c r="C1343" s="59" t="s">
        <v>1305</v>
      </c>
      <c r="D1343" s="59" t="s">
        <v>1903</v>
      </c>
      <c r="E1343" s="59" t="s">
        <v>11</v>
      </c>
      <c r="F1343" s="59" t="s">
        <v>1903</v>
      </c>
      <c r="G1343" s="59" t="s">
        <v>1903</v>
      </c>
      <c r="H1343" s="59" t="s">
        <v>1305</v>
      </c>
      <c r="I1343" s="59" t="s">
        <v>4423</v>
      </c>
      <c r="J1343" s="59"/>
      <c r="K1343" s="59"/>
      <c r="L1343" s="59"/>
      <c r="M1343" s="59"/>
      <c r="N1343" s="59">
        <v>1</v>
      </c>
      <c r="O1343" s="59"/>
      <c r="P1343" s="155" t="s">
        <v>166</v>
      </c>
      <c r="Q1343" s="11" t="s">
        <v>227</v>
      </c>
      <c r="R1343" s="11"/>
      <c r="S1343" s="11"/>
      <c r="T1343" s="11"/>
      <c r="U1343" s="11"/>
      <c r="V1343" s="11"/>
      <c r="W1343" s="11"/>
      <c r="X1343" s="11"/>
      <c r="Y1343" s="11">
        <v>1</v>
      </c>
      <c r="Z1343" s="11"/>
      <c r="AA1343" s="11" t="s">
        <v>1902</v>
      </c>
      <c r="AB1343" s="11"/>
      <c r="AC1343" s="11"/>
      <c r="AD1343" s="11" t="e">
        <v>#N/A</v>
      </c>
      <c r="AE1343" s="11" t="e">
        <v>#N/A</v>
      </c>
      <c r="AF1343" s="11" t="e">
        <f t="shared" si="54"/>
        <v>#N/A</v>
      </c>
      <c r="AG1343" s="11" t="e">
        <f t="shared" si="55"/>
        <v>#N/A</v>
      </c>
      <c r="AH1343" s="11"/>
      <c r="AI1343" s="11"/>
      <c r="AJ1343" s="11"/>
      <c r="AK1343" s="11"/>
      <c r="AL1343" s="11"/>
      <c r="AM1343" s="11"/>
      <c r="AN1343" s="11"/>
      <c r="AO1343" s="11"/>
    </row>
    <row r="1344" spans="1:41" x14ac:dyDescent="0.3">
      <c r="A1344" s="59" t="s">
        <v>67</v>
      </c>
      <c r="B1344" s="59">
        <v>4</v>
      </c>
      <c r="C1344" s="59"/>
      <c r="D1344" s="59" t="s">
        <v>818</v>
      </c>
      <c r="E1344" s="59" t="e">
        <v>#N/A</v>
      </c>
      <c r="F1344" s="59" t="s">
        <v>1904</v>
      </c>
      <c r="G1344" s="59" t="s">
        <v>818</v>
      </c>
      <c r="H1344" s="59" t="s">
        <v>818</v>
      </c>
      <c r="I1344" s="59" t="s">
        <v>818</v>
      </c>
      <c r="J1344" s="59"/>
      <c r="K1344" s="59"/>
      <c r="L1344" s="59"/>
      <c r="M1344" s="59"/>
      <c r="N1344" s="59">
        <v>1</v>
      </c>
      <c r="O1344" s="59"/>
      <c r="P1344" s="155" t="s">
        <v>166</v>
      </c>
      <c r="Q1344" s="11" t="s">
        <v>227</v>
      </c>
      <c r="R1344" s="11"/>
      <c r="S1344" s="11"/>
      <c r="T1344" s="11"/>
      <c r="U1344" s="11"/>
      <c r="V1344" s="11"/>
      <c r="W1344" s="11"/>
      <c r="X1344" s="11"/>
      <c r="Y1344" s="11"/>
      <c r="Z1344" s="11"/>
      <c r="AA1344" s="11"/>
      <c r="AB1344" s="11"/>
      <c r="AC1344" s="11"/>
      <c r="AD1344" s="11" t="e">
        <v>#N/A</v>
      </c>
      <c r="AE1344" s="11" t="e">
        <v>#N/A</v>
      </c>
      <c r="AF1344" s="11" t="e">
        <f t="shared" si="54"/>
        <v>#N/A</v>
      </c>
      <c r="AG1344" s="11" t="e">
        <f t="shared" si="55"/>
        <v>#N/A</v>
      </c>
      <c r="AH1344" s="11"/>
      <c r="AI1344" s="11"/>
      <c r="AJ1344" s="11"/>
      <c r="AK1344" s="11"/>
      <c r="AL1344" s="11"/>
      <c r="AM1344" s="11"/>
      <c r="AN1344" s="11"/>
      <c r="AO1344" s="11"/>
    </row>
    <row r="1345" spans="1:41" x14ac:dyDescent="0.3">
      <c r="A1345" s="59" t="s">
        <v>67</v>
      </c>
      <c r="B1345" s="59">
        <v>4</v>
      </c>
      <c r="C1345" s="59" t="s">
        <v>191</v>
      </c>
      <c r="D1345" s="59" t="s">
        <v>3258</v>
      </c>
      <c r="E1345" s="59" t="s">
        <v>16</v>
      </c>
      <c r="F1345" s="60" t="s">
        <v>1272</v>
      </c>
      <c r="G1345" s="59" t="s">
        <v>3258</v>
      </c>
      <c r="H1345" s="59" t="s">
        <v>191</v>
      </c>
      <c r="I1345" s="59" t="s">
        <v>4263</v>
      </c>
      <c r="J1345" s="60" t="s">
        <v>832</v>
      </c>
      <c r="K1345" s="59"/>
      <c r="L1345" s="59"/>
      <c r="M1345" s="59" t="s">
        <v>818</v>
      </c>
      <c r="N1345" s="59">
        <v>1</v>
      </c>
      <c r="O1345" s="59"/>
      <c r="P1345" s="155" t="s">
        <v>166</v>
      </c>
      <c r="Q1345" s="11" t="s">
        <v>227</v>
      </c>
      <c r="R1345" s="11"/>
      <c r="S1345" s="11"/>
      <c r="T1345" s="11"/>
      <c r="U1345" s="11"/>
      <c r="V1345" s="11"/>
      <c r="W1345" s="11"/>
      <c r="X1345" s="11"/>
      <c r="Y1345" s="11"/>
      <c r="Z1345" s="11"/>
      <c r="AA1345" s="11"/>
      <c r="AB1345" s="11"/>
      <c r="AC1345" s="11"/>
      <c r="AD1345" s="11" t="e">
        <v>#N/A</v>
      </c>
      <c r="AE1345" s="11" t="e">
        <v>#N/A</v>
      </c>
      <c r="AF1345" s="11" t="e">
        <f t="shared" si="54"/>
        <v>#N/A</v>
      </c>
      <c r="AG1345" s="11" t="e">
        <f t="shared" si="55"/>
        <v>#N/A</v>
      </c>
      <c r="AH1345" s="11"/>
      <c r="AI1345" s="11"/>
      <c r="AJ1345" s="11"/>
      <c r="AK1345" s="11"/>
      <c r="AL1345" s="11"/>
      <c r="AM1345" s="11"/>
      <c r="AN1345" s="11"/>
      <c r="AO1345" s="11">
        <v>1</v>
      </c>
    </row>
    <row r="1346" spans="1:41" x14ac:dyDescent="0.3">
      <c r="A1346" s="59" t="s">
        <v>67</v>
      </c>
      <c r="B1346" s="59">
        <v>4</v>
      </c>
      <c r="C1346" s="59" t="s">
        <v>2100</v>
      </c>
      <c r="D1346" s="59" t="s">
        <v>3476</v>
      </c>
      <c r="E1346" s="59" t="s">
        <v>16</v>
      </c>
      <c r="F1346" s="60" t="s">
        <v>2102</v>
      </c>
      <c r="G1346" s="59" t="s">
        <v>3476</v>
      </c>
      <c r="H1346" s="59" t="s">
        <v>2100</v>
      </c>
      <c r="I1346" s="59" t="s">
        <v>4542</v>
      </c>
      <c r="J1346" s="60" t="s">
        <v>832</v>
      </c>
      <c r="K1346" s="59"/>
      <c r="L1346" s="59"/>
      <c r="M1346" s="59" t="s">
        <v>818</v>
      </c>
      <c r="N1346" s="59">
        <v>1</v>
      </c>
      <c r="O1346" s="59"/>
      <c r="P1346" s="155" t="s">
        <v>166</v>
      </c>
      <c r="Q1346" s="11" t="s">
        <v>227</v>
      </c>
      <c r="R1346" s="11"/>
      <c r="S1346" s="11"/>
      <c r="T1346" s="11"/>
      <c r="U1346" s="11"/>
      <c r="V1346" s="11"/>
      <c r="W1346" s="11"/>
      <c r="X1346" s="11"/>
      <c r="Y1346" s="11"/>
      <c r="Z1346" s="11"/>
      <c r="AA1346" s="11"/>
      <c r="AB1346" s="11"/>
      <c r="AC1346" s="11"/>
      <c r="AD1346" s="11" t="e">
        <v>#N/A</v>
      </c>
      <c r="AE1346" s="11" t="e">
        <v>#N/A</v>
      </c>
      <c r="AF1346" s="11" t="e">
        <f t="shared" si="54"/>
        <v>#N/A</v>
      </c>
      <c r="AG1346" s="11" t="e">
        <f t="shared" si="55"/>
        <v>#N/A</v>
      </c>
      <c r="AH1346" s="11"/>
      <c r="AI1346" s="11"/>
      <c r="AJ1346" s="11"/>
      <c r="AK1346" s="11"/>
      <c r="AL1346" s="11"/>
      <c r="AM1346" s="11"/>
      <c r="AN1346" s="11"/>
      <c r="AO1346" s="11">
        <v>1</v>
      </c>
    </row>
    <row r="1347" spans="1:41" x14ac:dyDescent="0.3">
      <c r="A1347" s="59" t="s">
        <v>67</v>
      </c>
      <c r="B1347" s="59">
        <v>4</v>
      </c>
      <c r="C1347" s="59" t="s">
        <v>2247</v>
      </c>
      <c r="D1347" s="59" t="s">
        <v>3857</v>
      </c>
      <c r="E1347" s="59" t="s">
        <v>16</v>
      </c>
      <c r="F1347" s="60" t="s">
        <v>2248</v>
      </c>
      <c r="G1347" s="59" t="s">
        <v>3857</v>
      </c>
      <c r="H1347" s="59" t="s">
        <v>2247</v>
      </c>
      <c r="I1347" s="59" t="s">
        <v>4733</v>
      </c>
      <c r="J1347" s="60" t="s">
        <v>832</v>
      </c>
      <c r="K1347" s="59"/>
      <c r="L1347" s="59"/>
      <c r="M1347" s="59" t="s">
        <v>818</v>
      </c>
      <c r="N1347" s="59">
        <v>1</v>
      </c>
      <c r="O1347" s="59"/>
      <c r="P1347" s="155" t="s">
        <v>166</v>
      </c>
      <c r="Q1347" s="11" t="s">
        <v>227</v>
      </c>
      <c r="R1347" s="11"/>
      <c r="S1347" s="11"/>
      <c r="T1347" s="11"/>
      <c r="U1347" s="11"/>
      <c r="V1347" s="11"/>
      <c r="W1347" s="11"/>
      <c r="X1347" s="11"/>
      <c r="Y1347" s="11"/>
      <c r="Z1347" s="11"/>
      <c r="AA1347" s="11"/>
      <c r="AB1347" s="11"/>
      <c r="AC1347" s="11"/>
      <c r="AD1347" s="11" t="e">
        <v>#N/A</v>
      </c>
      <c r="AE1347" s="11" t="e">
        <v>#N/A</v>
      </c>
      <c r="AF1347" s="11" t="e">
        <f t="shared" si="54"/>
        <v>#N/A</v>
      </c>
      <c r="AG1347" s="11" t="e">
        <f t="shared" si="55"/>
        <v>#N/A</v>
      </c>
      <c r="AH1347" s="11"/>
      <c r="AI1347" s="11"/>
      <c r="AJ1347" s="11"/>
      <c r="AK1347" s="11"/>
      <c r="AL1347" s="11"/>
      <c r="AM1347" s="11"/>
      <c r="AN1347" s="11"/>
      <c r="AO1347" s="11">
        <v>1</v>
      </c>
    </row>
    <row r="1348" spans="1:41" x14ac:dyDescent="0.3">
      <c r="A1348" s="59" t="s">
        <v>67</v>
      </c>
      <c r="B1348" s="59">
        <v>4</v>
      </c>
      <c r="C1348" s="59" t="s">
        <v>588</v>
      </c>
      <c r="D1348" s="59" t="s">
        <v>836</v>
      </c>
      <c r="E1348" s="59" t="s">
        <v>16</v>
      </c>
      <c r="F1348" s="60" t="s">
        <v>836</v>
      </c>
      <c r="G1348" s="59" t="s">
        <v>836</v>
      </c>
      <c r="H1348" s="59" t="s">
        <v>588</v>
      </c>
      <c r="I1348" s="59" t="s">
        <v>3527</v>
      </c>
      <c r="J1348" s="60" t="s">
        <v>832</v>
      </c>
      <c r="K1348" s="59"/>
      <c r="L1348" s="59"/>
      <c r="M1348" s="59" t="s">
        <v>818</v>
      </c>
      <c r="N1348" s="59">
        <v>1</v>
      </c>
      <c r="O1348" s="59"/>
      <c r="P1348" s="155" t="s">
        <v>166</v>
      </c>
      <c r="Q1348" s="11" t="s">
        <v>227</v>
      </c>
      <c r="R1348" s="11"/>
      <c r="S1348" s="11"/>
      <c r="T1348" s="11"/>
      <c r="U1348" s="11"/>
      <c r="V1348" s="11"/>
      <c r="W1348" s="11"/>
      <c r="X1348" s="11"/>
      <c r="Y1348" s="11"/>
      <c r="Z1348" s="11"/>
      <c r="AA1348" s="11"/>
      <c r="AB1348" s="11"/>
      <c r="AC1348" s="11"/>
      <c r="AD1348" s="11" t="e">
        <v>#N/A</v>
      </c>
      <c r="AE1348" s="11" t="e">
        <v>#N/A</v>
      </c>
      <c r="AF1348" s="11" t="e">
        <f t="shared" si="54"/>
        <v>#N/A</v>
      </c>
      <c r="AG1348" s="11" t="e">
        <f t="shared" si="55"/>
        <v>#N/A</v>
      </c>
      <c r="AH1348" s="11"/>
      <c r="AI1348" s="11"/>
      <c r="AJ1348" s="11"/>
      <c r="AK1348" s="11"/>
      <c r="AL1348" s="11"/>
      <c r="AM1348" s="11"/>
      <c r="AN1348" s="11"/>
      <c r="AO1348" s="11">
        <v>1</v>
      </c>
    </row>
    <row r="1349" spans="1:41" x14ac:dyDescent="0.3">
      <c r="A1349" s="59" t="s">
        <v>67</v>
      </c>
      <c r="B1349" s="59">
        <v>4</v>
      </c>
      <c r="C1349" s="60" t="s">
        <v>24</v>
      </c>
      <c r="D1349" s="59" t="s">
        <v>3221</v>
      </c>
      <c r="E1349" s="59" t="s">
        <v>13</v>
      </c>
      <c r="F1349" s="60" t="s">
        <v>2361</v>
      </c>
      <c r="G1349" s="59" t="s">
        <v>3221</v>
      </c>
      <c r="H1349" s="59" t="s">
        <v>24</v>
      </c>
      <c r="I1349" s="59" t="s">
        <v>5532</v>
      </c>
      <c r="J1349" s="60" t="s">
        <v>1879</v>
      </c>
      <c r="K1349" s="59" t="s">
        <v>1668</v>
      </c>
      <c r="L1349" s="59"/>
      <c r="M1349" s="59" t="s">
        <v>818</v>
      </c>
      <c r="N1349" s="59">
        <v>1</v>
      </c>
      <c r="O1349" s="59"/>
      <c r="P1349" s="155" t="s">
        <v>166</v>
      </c>
      <c r="Q1349" s="11" t="s">
        <v>227</v>
      </c>
      <c r="R1349" s="11"/>
      <c r="S1349" s="11"/>
      <c r="T1349" s="11"/>
      <c r="U1349" s="11"/>
      <c r="V1349" s="11"/>
      <c r="W1349" s="11"/>
      <c r="X1349" s="11"/>
      <c r="Y1349" s="11"/>
      <c r="Z1349" s="11"/>
      <c r="AA1349" s="11" t="s">
        <v>2362</v>
      </c>
      <c r="AB1349" s="11"/>
      <c r="AC1349" s="11"/>
      <c r="AD1349" s="11" t="e">
        <v>#N/A</v>
      </c>
      <c r="AE1349" s="11" t="e">
        <v>#N/A</v>
      </c>
      <c r="AF1349" s="11" t="e">
        <f t="shared" si="54"/>
        <v>#N/A</v>
      </c>
      <c r="AG1349" s="11" t="e">
        <f t="shared" si="55"/>
        <v>#N/A</v>
      </c>
      <c r="AH1349" s="11"/>
      <c r="AI1349" s="11"/>
      <c r="AJ1349" s="11"/>
      <c r="AK1349" s="11"/>
      <c r="AL1349" s="11"/>
      <c r="AM1349" s="11"/>
      <c r="AN1349" s="11"/>
      <c r="AO1349" s="11"/>
    </row>
    <row r="1350" spans="1:41" x14ac:dyDescent="0.3">
      <c r="A1350" s="59" t="s">
        <v>67</v>
      </c>
      <c r="B1350" s="59">
        <v>4</v>
      </c>
      <c r="C1350" s="59" t="s">
        <v>24</v>
      </c>
      <c r="D1350" s="59" t="s">
        <v>3221</v>
      </c>
      <c r="E1350" s="59" t="s">
        <v>13</v>
      </c>
      <c r="F1350" s="59" t="s">
        <v>2014</v>
      </c>
      <c r="G1350" s="59" t="s">
        <v>3221</v>
      </c>
      <c r="H1350" s="59" t="s">
        <v>24</v>
      </c>
      <c r="I1350" s="59" t="s">
        <v>5532</v>
      </c>
      <c r="J1350" s="59"/>
      <c r="K1350" s="59"/>
      <c r="L1350" s="59"/>
      <c r="M1350" s="59"/>
      <c r="N1350" s="59">
        <v>1</v>
      </c>
      <c r="O1350" s="59"/>
      <c r="P1350" s="155" t="s">
        <v>166</v>
      </c>
      <c r="Q1350" s="11" t="s">
        <v>227</v>
      </c>
      <c r="R1350" s="11"/>
      <c r="S1350" s="11"/>
      <c r="T1350" s="11"/>
      <c r="U1350" s="11"/>
      <c r="V1350" s="11"/>
      <c r="W1350" s="11"/>
      <c r="X1350" s="11"/>
      <c r="Y1350" s="11"/>
      <c r="Z1350" s="11"/>
      <c r="AA1350" s="11" t="s">
        <v>2363</v>
      </c>
      <c r="AB1350" s="11" t="s">
        <v>1078</v>
      </c>
      <c r="AC1350" s="11"/>
      <c r="AD1350" s="11" t="e">
        <v>#N/A</v>
      </c>
      <c r="AE1350" s="11" t="e">
        <v>#N/A</v>
      </c>
      <c r="AF1350" s="11" t="e">
        <f t="shared" si="54"/>
        <v>#N/A</v>
      </c>
      <c r="AG1350" s="11" t="e">
        <f t="shared" si="55"/>
        <v>#N/A</v>
      </c>
      <c r="AH1350" s="11">
        <v>1</v>
      </c>
      <c r="AI1350" s="11" t="s">
        <v>2364</v>
      </c>
      <c r="AJ1350" s="11"/>
      <c r="AK1350" s="11">
        <v>1</v>
      </c>
      <c r="AL1350" s="11"/>
      <c r="AM1350" s="11"/>
      <c r="AN1350" s="11"/>
      <c r="AO1350" s="11"/>
    </row>
    <row r="1351" spans="1:41" x14ac:dyDescent="0.3">
      <c r="A1351" s="59" t="s">
        <v>67</v>
      </c>
      <c r="B1351" s="59">
        <v>4</v>
      </c>
      <c r="C1351" s="60" t="s">
        <v>586</v>
      </c>
      <c r="D1351" s="59" t="s">
        <v>963</v>
      </c>
      <c r="E1351" s="59" t="s">
        <v>16</v>
      </c>
      <c r="F1351" s="60" t="s">
        <v>1064</v>
      </c>
      <c r="G1351" s="59" t="s">
        <v>963</v>
      </c>
      <c r="H1351" s="59" t="s">
        <v>586</v>
      </c>
      <c r="I1351" s="59">
        <v>0</v>
      </c>
      <c r="J1351" s="60" t="s">
        <v>2824</v>
      </c>
      <c r="K1351" s="59" t="s">
        <v>845</v>
      </c>
      <c r="L1351" s="59"/>
      <c r="M1351" s="59" t="s">
        <v>818</v>
      </c>
      <c r="N1351" s="59">
        <v>1</v>
      </c>
      <c r="O1351" s="59"/>
      <c r="P1351" s="155" t="s">
        <v>166</v>
      </c>
      <c r="Q1351" s="11" t="s">
        <v>227</v>
      </c>
      <c r="R1351" s="11"/>
      <c r="S1351" s="11">
        <v>1</v>
      </c>
      <c r="T1351" s="11"/>
      <c r="U1351" s="11" t="s">
        <v>2825</v>
      </c>
      <c r="V1351" s="11"/>
      <c r="W1351" s="11"/>
      <c r="X1351" s="11"/>
      <c r="Y1351" s="11">
        <v>1</v>
      </c>
      <c r="Z1351" s="11">
        <v>1</v>
      </c>
      <c r="AA1351" s="11" t="s">
        <v>2826</v>
      </c>
      <c r="AB1351" s="11" t="s">
        <v>485</v>
      </c>
      <c r="AC1351" s="11" t="s">
        <v>195</v>
      </c>
      <c r="AD1351" s="11" t="s">
        <v>3154</v>
      </c>
      <c r="AE1351" s="11" t="s">
        <v>3024</v>
      </c>
      <c r="AF1351" s="11" t="str">
        <f t="shared" si="54"/>
        <v>Examples: Foam armchair, couch/sofa, mattress adult, mattress infant, mattress child, sleeping bag, beanbag chair</v>
      </c>
      <c r="AG1351" s="11" t="str">
        <f t="shared" si="55"/>
        <v>AC14e. Plastic articles (soft). Furniture &amp; furnishings, including furniture coverings. Examples: Foam armchair, couch/sofa, mattress adult, mattress infant, mattress child, sleeping bag, beanbag chair</v>
      </c>
      <c r="AH1351" s="11"/>
      <c r="AI1351" s="11"/>
      <c r="AJ1351" s="11"/>
      <c r="AK1351" s="11"/>
      <c r="AL1351" s="11"/>
      <c r="AM1351" s="11"/>
      <c r="AN1351" s="11"/>
      <c r="AO1351" s="11">
        <v>1</v>
      </c>
    </row>
    <row r="1352" spans="1:41" x14ac:dyDescent="0.3">
      <c r="A1352" s="59" t="s">
        <v>67</v>
      </c>
      <c r="B1352" s="59">
        <v>4</v>
      </c>
      <c r="C1352" s="59" t="s">
        <v>2392</v>
      </c>
      <c r="D1352" s="59" t="s">
        <v>2393</v>
      </c>
      <c r="E1352" s="59" t="s">
        <v>16</v>
      </c>
      <c r="F1352" s="60" t="s">
        <v>2393</v>
      </c>
      <c r="G1352" s="59" t="s">
        <v>2393</v>
      </c>
      <c r="H1352" s="59" t="s">
        <v>2392</v>
      </c>
      <c r="I1352" s="59" t="s">
        <v>3716</v>
      </c>
      <c r="J1352" s="60" t="s">
        <v>832</v>
      </c>
      <c r="K1352" s="59"/>
      <c r="L1352" s="59"/>
      <c r="M1352" s="59" t="s">
        <v>818</v>
      </c>
      <c r="N1352" s="59">
        <v>1</v>
      </c>
      <c r="O1352" s="59"/>
      <c r="P1352" s="155" t="s">
        <v>166</v>
      </c>
      <c r="Q1352" s="11" t="s">
        <v>227</v>
      </c>
      <c r="R1352" s="11"/>
      <c r="S1352" s="11"/>
      <c r="T1352" s="11"/>
      <c r="U1352" s="11"/>
      <c r="V1352" s="11"/>
      <c r="W1352" s="11"/>
      <c r="X1352" s="11"/>
      <c r="Y1352" s="11"/>
      <c r="Z1352" s="11"/>
      <c r="AA1352" s="11"/>
      <c r="AB1352" s="11"/>
      <c r="AC1352" s="11"/>
      <c r="AD1352" s="11" t="e">
        <v>#N/A</v>
      </c>
      <c r="AE1352" s="11" t="e">
        <v>#N/A</v>
      </c>
      <c r="AF1352" s="11" t="e">
        <f t="shared" si="54"/>
        <v>#N/A</v>
      </c>
      <c r="AG1352" s="11" t="e">
        <f t="shared" si="55"/>
        <v>#N/A</v>
      </c>
      <c r="AH1352" s="11"/>
      <c r="AI1352" s="11"/>
      <c r="AJ1352" s="11"/>
      <c r="AK1352" s="11"/>
      <c r="AL1352" s="11"/>
      <c r="AM1352" s="11"/>
      <c r="AN1352" s="11"/>
      <c r="AO1352" s="11">
        <v>1</v>
      </c>
    </row>
    <row r="1353" spans="1:41" ht="28.8" x14ac:dyDescent="0.3">
      <c r="A1353" s="60" t="s">
        <v>68</v>
      </c>
      <c r="B1353" s="59">
        <v>4</v>
      </c>
      <c r="C1353" s="60" t="s">
        <v>297</v>
      </c>
      <c r="D1353" s="59" t="s">
        <v>3616</v>
      </c>
      <c r="E1353" s="59" t="s">
        <v>20</v>
      </c>
      <c r="F1353" s="60" t="s">
        <v>482</v>
      </c>
      <c r="G1353" s="59" t="s">
        <v>3616</v>
      </c>
      <c r="H1353" s="59" t="s">
        <v>297</v>
      </c>
      <c r="I1353" s="59" t="s">
        <v>297</v>
      </c>
      <c r="J1353" s="60"/>
      <c r="K1353" s="60" t="s">
        <v>298</v>
      </c>
      <c r="L1353" s="60"/>
      <c r="M1353" s="59" t="s">
        <v>818</v>
      </c>
      <c r="N1353" s="59">
        <v>1</v>
      </c>
      <c r="O1353" s="59"/>
      <c r="P1353" s="155" t="s">
        <v>166</v>
      </c>
      <c r="Q1353" s="11" t="s">
        <v>333</v>
      </c>
      <c r="R1353" s="11">
        <v>1</v>
      </c>
      <c r="S1353" s="11">
        <v>1</v>
      </c>
      <c r="T1353" s="11"/>
      <c r="U1353" s="11" t="s">
        <v>483</v>
      </c>
      <c r="V1353" s="11"/>
      <c r="W1353" s="11"/>
      <c r="X1353" s="11"/>
      <c r="Y1353" s="11">
        <v>1</v>
      </c>
      <c r="Z1353" s="11">
        <v>1</v>
      </c>
      <c r="AA1353" s="11" t="s">
        <v>484</v>
      </c>
      <c r="AB1353" s="11" t="s">
        <v>485</v>
      </c>
      <c r="AC1353" s="11" t="s">
        <v>195</v>
      </c>
      <c r="AD1353" s="11" t="s">
        <v>3154</v>
      </c>
      <c r="AE1353" s="11" t="s">
        <v>3024</v>
      </c>
      <c r="AF1353" s="11" t="str">
        <f t="shared" si="54"/>
        <v>Examples: Foam armchair, couch/sofa, mattress adult, mattress infant, mattress child, sleeping bag, beanbag chair</v>
      </c>
      <c r="AG1353" s="11" t="str">
        <f t="shared" si="55"/>
        <v>AC14e. Plastic articles (soft). Furniture &amp; furnishings, including furniture coverings. Examples: Foam armchair, couch/sofa, mattress adult, mattress infant, mattress child, sleeping bag, beanbag chair</v>
      </c>
      <c r="AH1353" s="11"/>
      <c r="AI1353" s="11"/>
      <c r="AJ1353" s="11"/>
      <c r="AK1353" s="11"/>
      <c r="AL1353" s="11"/>
      <c r="AM1353" s="11"/>
      <c r="AN1353" s="11"/>
      <c r="AO1353" s="11"/>
    </row>
    <row r="1354" spans="1:41" x14ac:dyDescent="0.3">
      <c r="A1354" s="59" t="s">
        <v>68</v>
      </c>
      <c r="B1354" s="59">
        <v>4</v>
      </c>
      <c r="C1354" s="59" t="s">
        <v>297</v>
      </c>
      <c r="D1354" s="59" t="s">
        <v>3616</v>
      </c>
      <c r="E1354" s="59" t="s">
        <v>20</v>
      </c>
      <c r="F1354" s="59"/>
      <c r="G1354" s="59" t="s">
        <v>3616</v>
      </c>
      <c r="H1354" s="59" t="s">
        <v>297</v>
      </c>
      <c r="I1354" s="59" t="s">
        <v>297</v>
      </c>
      <c r="J1354" s="59"/>
      <c r="K1354" s="59"/>
      <c r="L1354" s="59"/>
      <c r="M1354" s="59"/>
      <c r="N1354" s="59">
        <v>1</v>
      </c>
      <c r="O1354" s="59"/>
      <c r="P1354" s="155" t="s">
        <v>166</v>
      </c>
      <c r="Q1354" s="11" t="s">
        <v>333</v>
      </c>
      <c r="R1354" s="11">
        <v>1</v>
      </c>
      <c r="S1354" s="11">
        <v>1</v>
      </c>
      <c r="T1354" s="11"/>
      <c r="U1354" s="11" t="s">
        <v>483</v>
      </c>
      <c r="V1354" s="11"/>
      <c r="W1354" s="11"/>
      <c r="X1354" s="11"/>
      <c r="Y1354" s="11">
        <v>1</v>
      </c>
      <c r="Z1354" s="11">
        <v>1</v>
      </c>
      <c r="AA1354" s="11" t="s">
        <v>484</v>
      </c>
      <c r="AB1354" s="11" t="s">
        <v>485</v>
      </c>
      <c r="AC1354" s="11" t="s">
        <v>195</v>
      </c>
      <c r="AD1354" s="11" t="s">
        <v>3154</v>
      </c>
      <c r="AE1354" s="11" t="s">
        <v>3024</v>
      </c>
      <c r="AF1354" s="11" t="str">
        <f t="shared" si="54"/>
        <v>Examples: Foam armchair, couch/sofa, mattress adult, mattress infant, mattress child, sleeping bag, beanbag chair</v>
      </c>
      <c r="AG1354" s="11" t="str">
        <f t="shared" si="55"/>
        <v>AC14e. Plastic articles (soft). Furniture &amp; furnishings, including furniture coverings. Examples: Foam armchair, couch/sofa, mattress adult, mattress infant, mattress child, sleeping bag, beanbag chair</v>
      </c>
      <c r="AH1354" s="11"/>
      <c r="AI1354" s="11"/>
      <c r="AJ1354" s="11"/>
      <c r="AK1354" s="11"/>
      <c r="AL1354" s="11"/>
      <c r="AM1354" s="11"/>
      <c r="AN1354" s="11"/>
      <c r="AO1354" s="11"/>
    </row>
    <row r="1355" spans="1:41" ht="28.8" x14ac:dyDescent="0.3">
      <c r="A1355" s="60" t="s">
        <v>68</v>
      </c>
      <c r="B1355" s="59">
        <v>4</v>
      </c>
      <c r="C1355" s="60" t="s">
        <v>337</v>
      </c>
      <c r="D1355" s="59" t="s">
        <v>486</v>
      </c>
      <c r="E1355" s="59" t="s">
        <v>20</v>
      </c>
      <c r="F1355" s="60" t="s">
        <v>486</v>
      </c>
      <c r="G1355" s="59" t="s">
        <v>486</v>
      </c>
      <c r="H1355" s="59" t="s">
        <v>337</v>
      </c>
      <c r="I1355" s="59" t="s">
        <v>4211</v>
      </c>
      <c r="J1355" s="60"/>
      <c r="K1355" s="60" t="s">
        <v>248</v>
      </c>
      <c r="L1355" s="60" t="s">
        <v>487</v>
      </c>
      <c r="M1355" s="59" t="s">
        <v>818</v>
      </c>
      <c r="N1355" s="59">
        <v>1</v>
      </c>
      <c r="O1355" s="59"/>
      <c r="P1355" s="155" t="s">
        <v>166</v>
      </c>
      <c r="Q1355" s="11" t="s">
        <v>333</v>
      </c>
      <c r="R1355" s="11">
        <v>1</v>
      </c>
      <c r="S1355" s="11">
        <v>1</v>
      </c>
      <c r="T1355" s="11"/>
      <c r="U1355" s="11" t="s">
        <v>488</v>
      </c>
      <c r="V1355" s="11"/>
      <c r="W1355" s="11"/>
      <c r="X1355" s="11"/>
      <c r="Y1355" s="11">
        <v>1</v>
      </c>
      <c r="Z1355" s="11">
        <v>1</v>
      </c>
      <c r="AA1355" s="11" t="s">
        <v>489</v>
      </c>
      <c r="AB1355" s="11"/>
      <c r="AC1355" s="11" t="s">
        <v>195</v>
      </c>
      <c r="AD1355" s="11" t="s">
        <v>3154</v>
      </c>
      <c r="AE1355" s="11" t="s">
        <v>3024</v>
      </c>
      <c r="AF1355" s="11" t="str">
        <f t="shared" si="54"/>
        <v>Examples: Foam armchair, couch/sofa, mattress adult, mattress infant, mattress child, sleeping bag, beanbag chair</v>
      </c>
      <c r="AG1355" s="11" t="str">
        <f t="shared" si="55"/>
        <v>AC14e. Plastic articles (soft). Furniture &amp; furnishings, including furniture coverings. Examples: Foam armchair, couch/sofa, mattress adult, mattress infant, mattress child, sleeping bag, beanbag chair</v>
      </c>
      <c r="AH1355" s="11"/>
      <c r="AI1355" s="11"/>
      <c r="AJ1355" s="11"/>
      <c r="AK1355" s="11"/>
      <c r="AL1355" s="11"/>
      <c r="AM1355" s="11"/>
      <c r="AN1355" s="11"/>
      <c r="AO1355" s="11"/>
    </row>
    <row r="1356" spans="1:41" x14ac:dyDescent="0.3">
      <c r="A1356" s="59" t="s">
        <v>68</v>
      </c>
      <c r="B1356" s="59">
        <v>4</v>
      </c>
      <c r="C1356" s="59" t="s">
        <v>337</v>
      </c>
      <c r="D1356" s="59" t="s">
        <v>486</v>
      </c>
      <c r="E1356" s="59" t="s">
        <v>20</v>
      </c>
      <c r="F1356" s="59"/>
      <c r="G1356" s="59" t="s">
        <v>486</v>
      </c>
      <c r="H1356" s="59" t="s">
        <v>337</v>
      </c>
      <c r="I1356" s="59" t="s">
        <v>4211</v>
      </c>
      <c r="J1356" s="59"/>
      <c r="K1356" s="59"/>
      <c r="L1356" s="59"/>
      <c r="M1356" s="59"/>
      <c r="N1356" s="59">
        <v>1</v>
      </c>
      <c r="O1356" s="59"/>
      <c r="P1356" s="155" t="s">
        <v>166</v>
      </c>
      <c r="Q1356" s="11" t="s">
        <v>333</v>
      </c>
      <c r="R1356" s="11">
        <v>1</v>
      </c>
      <c r="S1356" s="11">
        <v>1</v>
      </c>
      <c r="T1356" s="11"/>
      <c r="U1356" s="11" t="s">
        <v>488</v>
      </c>
      <c r="V1356" s="11"/>
      <c r="W1356" s="11"/>
      <c r="X1356" s="11"/>
      <c r="Y1356" s="11">
        <v>1</v>
      </c>
      <c r="Z1356" s="11">
        <v>1</v>
      </c>
      <c r="AA1356" s="11" t="s">
        <v>489</v>
      </c>
      <c r="AB1356" s="11"/>
      <c r="AC1356" s="11" t="s">
        <v>195</v>
      </c>
      <c r="AD1356" s="11" t="s">
        <v>3154</v>
      </c>
      <c r="AE1356" s="11" t="s">
        <v>3024</v>
      </c>
      <c r="AF1356" s="11" t="str">
        <f t="shared" si="54"/>
        <v>Examples: Foam armchair, couch/sofa, mattress adult, mattress infant, mattress child, sleeping bag, beanbag chair</v>
      </c>
      <c r="AG1356" s="11" t="str">
        <f t="shared" si="55"/>
        <v>AC14e. Plastic articles (soft). Furniture &amp; furnishings, including furniture coverings. Examples: Foam armchair, couch/sofa, mattress adult, mattress infant, mattress child, sleeping bag, beanbag chair</v>
      </c>
      <c r="AH1356" s="11"/>
      <c r="AI1356" s="11"/>
      <c r="AJ1356" s="11"/>
      <c r="AK1356" s="11"/>
      <c r="AL1356" s="11"/>
      <c r="AM1356" s="11"/>
      <c r="AN1356" s="11"/>
      <c r="AO1356" s="11"/>
    </row>
    <row r="1357" spans="1:41" x14ac:dyDescent="0.3">
      <c r="A1357" s="60" t="s">
        <v>68</v>
      </c>
      <c r="B1357" s="59">
        <v>4</v>
      </c>
      <c r="C1357" s="60" t="s">
        <v>455</v>
      </c>
      <c r="D1357" s="59" t="s">
        <v>818</v>
      </c>
      <c r="E1357" s="59" t="e">
        <v>#N/A</v>
      </c>
      <c r="F1357" s="60" t="s">
        <v>456</v>
      </c>
      <c r="G1357" s="59" t="s">
        <v>818</v>
      </c>
      <c r="H1357" s="59" t="s">
        <v>455</v>
      </c>
      <c r="I1357" s="59" t="s">
        <v>818</v>
      </c>
      <c r="J1357" s="60"/>
      <c r="K1357" s="60" t="s">
        <v>1905</v>
      </c>
      <c r="L1357" s="60"/>
      <c r="M1357" s="59" t="s">
        <v>14313</v>
      </c>
      <c r="N1357" s="59">
        <v>1</v>
      </c>
      <c r="O1357" s="59" t="s">
        <v>323</v>
      </c>
      <c r="P1357" s="155" t="s">
        <v>166</v>
      </c>
      <c r="Q1357" s="11" t="s">
        <v>333</v>
      </c>
      <c r="R1357" s="11"/>
      <c r="S1357" s="11"/>
      <c r="T1357" s="11"/>
      <c r="U1357" s="11"/>
      <c r="V1357" s="11"/>
      <c r="W1357" s="11"/>
      <c r="X1357" s="11"/>
      <c r="Y1357" s="11"/>
      <c r="Z1357" s="11"/>
      <c r="AA1357" s="11"/>
      <c r="AB1357" s="11"/>
      <c r="AC1357" s="11"/>
      <c r="AD1357" s="11" t="e">
        <v>#N/A</v>
      </c>
      <c r="AE1357" s="11" t="e">
        <v>#N/A</v>
      </c>
      <c r="AF1357" s="11" t="e">
        <f t="shared" si="54"/>
        <v>#N/A</v>
      </c>
      <c r="AG1357" s="11" t="e">
        <f t="shared" si="55"/>
        <v>#N/A</v>
      </c>
      <c r="AH1357" s="11"/>
      <c r="AI1357" s="11"/>
      <c r="AJ1357" s="11"/>
      <c r="AK1357" s="11"/>
      <c r="AL1357" s="11"/>
      <c r="AM1357" s="11"/>
      <c r="AN1357" s="11"/>
      <c r="AO1357" s="11"/>
    </row>
    <row r="1358" spans="1:41" ht="28.8" x14ac:dyDescent="0.3">
      <c r="A1358" s="60" t="s">
        <v>68</v>
      </c>
      <c r="B1358" s="59">
        <v>4</v>
      </c>
      <c r="C1358" s="60" t="s">
        <v>24</v>
      </c>
      <c r="D1358" s="59" t="s">
        <v>3221</v>
      </c>
      <c r="E1358" s="59" t="s">
        <v>13</v>
      </c>
      <c r="F1358" s="60" t="s">
        <v>1683</v>
      </c>
      <c r="G1358" s="59" t="s">
        <v>3221</v>
      </c>
      <c r="H1358" s="59" t="s">
        <v>24</v>
      </c>
      <c r="I1358" s="59" t="s">
        <v>5532</v>
      </c>
      <c r="J1358" s="60"/>
      <c r="K1358" s="60" t="s">
        <v>1668</v>
      </c>
      <c r="L1358" s="60" t="s">
        <v>2396</v>
      </c>
      <c r="M1358" s="59" t="s">
        <v>818</v>
      </c>
      <c r="N1358" s="59">
        <v>1</v>
      </c>
      <c r="O1358" s="59"/>
      <c r="P1358" s="155" t="s">
        <v>166</v>
      </c>
      <c r="Q1358" s="11" t="s">
        <v>333</v>
      </c>
      <c r="R1358" s="11">
        <v>1</v>
      </c>
      <c r="S1358" s="11">
        <v>1</v>
      </c>
      <c r="T1358" s="11"/>
      <c r="U1358" s="11" t="s">
        <v>2397</v>
      </c>
      <c r="V1358" s="11"/>
      <c r="W1358" s="11"/>
      <c r="X1358" s="11"/>
      <c r="Y1358" s="11">
        <v>1</v>
      </c>
      <c r="Z1358" s="11">
        <v>1</v>
      </c>
      <c r="AA1358" s="11" t="s">
        <v>2398</v>
      </c>
      <c r="AB1358" s="11"/>
      <c r="AC1358" s="11" t="s">
        <v>341</v>
      </c>
      <c r="AD1358" s="67" t="s">
        <v>2967</v>
      </c>
      <c r="AE1358" s="67" t="s">
        <v>2976</v>
      </c>
      <c r="AF1358" s="11" t="str">
        <f t="shared" si="54"/>
        <v>Examples: Refrigerators, washing machines, vacuum cleaners, computers, telephones, drills, saws, smoke detectors, thermostats, radiators</v>
      </c>
      <c r="AG1358" s="11" t="str">
        <f t="shared" si="55"/>
        <v>AC2a. Complex articles. Machinery, mechanical appliances, electrical/electronic articles. Examples: Refrigerators, washing machines, vacuum cleaners, computers, telephones, drills, saws, smoke detectors, thermostats, radiators</v>
      </c>
      <c r="AH1358" s="11"/>
      <c r="AI1358" s="11"/>
      <c r="AJ1358" s="11"/>
      <c r="AK1358" s="11"/>
      <c r="AL1358" s="11"/>
      <c r="AM1358" s="11"/>
      <c r="AN1358" s="11"/>
      <c r="AO1358" s="11"/>
    </row>
    <row r="1359" spans="1:41" x14ac:dyDescent="0.3">
      <c r="A1359" s="59" t="s">
        <v>68</v>
      </c>
      <c r="B1359" s="59">
        <v>4</v>
      </c>
      <c r="C1359" s="59" t="s">
        <v>24</v>
      </c>
      <c r="D1359" s="59" t="s">
        <v>3221</v>
      </c>
      <c r="E1359" s="59" t="s">
        <v>13</v>
      </c>
      <c r="F1359" s="59" t="s">
        <v>2517</v>
      </c>
      <c r="G1359" s="59" t="s">
        <v>3221</v>
      </c>
      <c r="H1359" s="59" t="s">
        <v>24</v>
      </c>
      <c r="I1359" s="59" t="s">
        <v>5532</v>
      </c>
      <c r="J1359" s="59"/>
      <c r="K1359" s="59"/>
      <c r="L1359" s="59"/>
      <c r="M1359" s="59"/>
      <c r="N1359" s="59">
        <v>1</v>
      </c>
      <c r="O1359" s="59"/>
      <c r="P1359" s="155" t="s">
        <v>166</v>
      </c>
      <c r="Q1359" s="11" t="s">
        <v>333</v>
      </c>
      <c r="R1359" s="11">
        <v>1</v>
      </c>
      <c r="S1359" s="11">
        <v>1</v>
      </c>
      <c r="T1359" s="11"/>
      <c r="U1359" s="11" t="s">
        <v>2397</v>
      </c>
      <c r="V1359" s="11"/>
      <c r="W1359" s="11"/>
      <c r="X1359" s="11"/>
      <c r="Y1359" s="11">
        <v>1</v>
      </c>
      <c r="Z1359" s="11">
        <v>1</v>
      </c>
      <c r="AA1359" s="11" t="s">
        <v>2398</v>
      </c>
      <c r="AB1359" s="11"/>
      <c r="AC1359" s="11" t="s">
        <v>341</v>
      </c>
      <c r="AD1359" s="67" t="s">
        <v>2967</v>
      </c>
      <c r="AE1359" s="67" t="s">
        <v>2976</v>
      </c>
      <c r="AF1359" s="11" t="str">
        <f t="shared" si="54"/>
        <v>Examples: Refrigerators, washing machines, vacuum cleaners, computers, telephones, drills, saws, smoke detectors, thermostats, radiators</v>
      </c>
      <c r="AG1359" s="11" t="str">
        <f t="shared" si="55"/>
        <v>AC2a. Complex articles. Machinery, mechanical appliances, electrical/electronic articles. Examples: Refrigerators, washing machines, vacuum cleaners, computers, telephones, drills, saws, smoke detectors, thermostats, radiators</v>
      </c>
      <c r="AH1359" s="11"/>
      <c r="AI1359" s="11"/>
      <c r="AJ1359" s="11"/>
      <c r="AK1359" s="11"/>
      <c r="AL1359" s="11"/>
      <c r="AM1359" s="11"/>
      <c r="AN1359" s="11"/>
      <c r="AO1359" s="11"/>
    </row>
    <row r="1360" spans="1:41" ht="28.8" x14ac:dyDescent="0.3">
      <c r="A1360" s="63" t="s">
        <v>69</v>
      </c>
      <c r="B1360" s="59">
        <v>4</v>
      </c>
      <c r="C1360" s="63" t="s">
        <v>297</v>
      </c>
      <c r="D1360" s="59" t="s">
        <v>3616</v>
      </c>
      <c r="E1360" s="59" t="s">
        <v>20</v>
      </c>
      <c r="F1360" s="59" t="s">
        <v>404</v>
      </c>
      <c r="G1360" s="59" t="s">
        <v>3616</v>
      </c>
      <c r="H1360" s="59" t="s">
        <v>297</v>
      </c>
      <c r="I1360" s="59" t="s">
        <v>297</v>
      </c>
      <c r="J1360" s="65" t="s">
        <v>405</v>
      </c>
      <c r="K1360" s="59" t="s">
        <v>219</v>
      </c>
      <c r="L1360" s="59"/>
      <c r="M1360" s="59" t="s">
        <v>818</v>
      </c>
      <c r="N1360" s="59">
        <v>1</v>
      </c>
      <c r="O1360" s="59"/>
      <c r="P1360" s="155" t="s">
        <v>166</v>
      </c>
      <c r="Q1360" s="11" t="s">
        <v>333</v>
      </c>
      <c r="R1360" s="11"/>
      <c r="S1360" s="11"/>
      <c r="T1360" s="11"/>
      <c r="U1360" s="11" t="s">
        <v>406</v>
      </c>
      <c r="V1360" s="11">
        <v>1</v>
      </c>
      <c r="W1360" s="11"/>
      <c r="X1360" s="11"/>
      <c r="Y1360" s="11"/>
      <c r="Z1360" s="11"/>
      <c r="AA1360" s="11"/>
      <c r="AB1360" s="11"/>
      <c r="AC1360" s="11"/>
      <c r="AD1360" s="11" t="e">
        <v>#N/A</v>
      </c>
      <c r="AE1360" s="11" t="e">
        <v>#N/A</v>
      </c>
      <c r="AF1360" s="11" t="e">
        <f t="shared" si="54"/>
        <v>#N/A</v>
      </c>
      <c r="AG1360" s="11" t="e">
        <f t="shared" si="55"/>
        <v>#N/A</v>
      </c>
      <c r="AH1360" s="11"/>
      <c r="AI1360" s="11"/>
      <c r="AJ1360" s="11"/>
      <c r="AK1360" s="11"/>
      <c r="AL1360" s="11"/>
      <c r="AM1360" s="11"/>
      <c r="AN1360" s="11"/>
      <c r="AO1360" s="11"/>
    </row>
    <row r="1361" spans="1:41" ht="28.8" x14ac:dyDescent="0.3">
      <c r="A1361" s="63" t="s">
        <v>69</v>
      </c>
      <c r="B1361" s="59">
        <v>4</v>
      </c>
      <c r="C1361" s="63" t="s">
        <v>337</v>
      </c>
      <c r="D1361" s="59" t="s">
        <v>486</v>
      </c>
      <c r="E1361" s="59" t="s">
        <v>20</v>
      </c>
      <c r="F1361" s="59" t="s">
        <v>480</v>
      </c>
      <c r="G1361" s="59" t="s">
        <v>486</v>
      </c>
      <c r="H1361" s="59" t="s">
        <v>337</v>
      </c>
      <c r="I1361" s="59" t="s">
        <v>4211</v>
      </c>
      <c r="J1361" s="65" t="s">
        <v>405</v>
      </c>
      <c r="K1361" s="59" t="s">
        <v>346</v>
      </c>
      <c r="L1361" s="59"/>
      <c r="M1361" s="59" t="s">
        <v>818</v>
      </c>
      <c r="N1361" s="59">
        <v>1</v>
      </c>
      <c r="O1361" s="59"/>
      <c r="P1361" s="155" t="s">
        <v>166</v>
      </c>
      <c r="Q1361" s="11" t="s">
        <v>333</v>
      </c>
      <c r="R1361" s="11"/>
      <c r="S1361" s="11"/>
      <c r="T1361" s="11"/>
      <c r="U1361" s="11" t="s">
        <v>481</v>
      </c>
      <c r="V1361" s="11">
        <v>1</v>
      </c>
      <c r="W1361" s="11"/>
      <c r="X1361" s="11"/>
      <c r="Y1361" s="11"/>
      <c r="Z1361" s="11"/>
      <c r="AA1361" s="11"/>
      <c r="AB1361" s="11"/>
      <c r="AC1361" s="11"/>
      <c r="AD1361" s="11" t="e">
        <v>#N/A</v>
      </c>
      <c r="AE1361" s="11" t="e">
        <v>#N/A</v>
      </c>
      <c r="AF1361" s="11" t="e">
        <f t="shared" si="54"/>
        <v>#N/A</v>
      </c>
      <c r="AG1361" s="11" t="e">
        <f t="shared" si="55"/>
        <v>#N/A</v>
      </c>
      <c r="AH1361" s="11"/>
      <c r="AI1361" s="11"/>
      <c r="AJ1361" s="11"/>
      <c r="AK1361" s="11"/>
      <c r="AL1361" s="11"/>
      <c r="AM1361" s="11"/>
      <c r="AN1361" s="11"/>
      <c r="AO1361" s="11"/>
    </row>
    <row r="1362" spans="1:41" ht="28.8" x14ac:dyDescent="0.3">
      <c r="A1362" s="63" t="s">
        <v>69</v>
      </c>
      <c r="B1362" s="59">
        <v>4</v>
      </c>
      <c r="C1362" s="63" t="s">
        <v>328</v>
      </c>
      <c r="D1362" s="59" t="s">
        <v>818</v>
      </c>
      <c r="E1362" s="59" t="e">
        <v>#N/A</v>
      </c>
      <c r="F1362" s="59" t="s">
        <v>610</v>
      </c>
      <c r="G1362" s="59" t="s">
        <v>818</v>
      </c>
      <c r="H1362" s="59" t="s">
        <v>328</v>
      </c>
      <c r="I1362" s="59" t="s">
        <v>818</v>
      </c>
      <c r="J1362" s="65" t="s">
        <v>405</v>
      </c>
      <c r="K1362" s="59" t="s">
        <v>552</v>
      </c>
      <c r="L1362" s="59"/>
      <c r="M1362" s="59" t="s">
        <v>14313</v>
      </c>
      <c r="N1362" s="59">
        <v>1</v>
      </c>
      <c r="O1362" s="59" t="s">
        <v>323</v>
      </c>
      <c r="P1362" s="155" t="s">
        <v>166</v>
      </c>
      <c r="Q1362" s="11" t="s">
        <v>333</v>
      </c>
      <c r="R1362" s="11"/>
      <c r="S1362" s="11"/>
      <c r="T1362" s="11"/>
      <c r="U1362" s="11"/>
      <c r="V1362" s="11"/>
      <c r="W1362" s="11"/>
      <c r="X1362" s="11"/>
      <c r="Y1362" s="11"/>
      <c r="Z1362" s="11"/>
      <c r="AA1362" s="11"/>
      <c r="AB1362" s="11"/>
      <c r="AC1362" s="11"/>
      <c r="AD1362" s="11" t="e">
        <v>#N/A</v>
      </c>
      <c r="AE1362" s="11" t="e">
        <v>#N/A</v>
      </c>
      <c r="AF1362" s="11" t="e">
        <f t="shared" si="54"/>
        <v>#N/A</v>
      </c>
      <c r="AG1362" s="11" t="e">
        <f t="shared" si="55"/>
        <v>#N/A</v>
      </c>
      <c r="AH1362" s="11"/>
      <c r="AI1362" s="11"/>
      <c r="AJ1362" s="11"/>
      <c r="AK1362" s="11"/>
      <c r="AL1362" s="11"/>
      <c r="AM1362" s="11"/>
      <c r="AN1362" s="11"/>
      <c r="AO1362" s="11"/>
    </row>
    <row r="1363" spans="1:41" ht="28.8" x14ac:dyDescent="0.3">
      <c r="A1363" s="63" t="s">
        <v>69</v>
      </c>
      <c r="B1363" s="59">
        <v>4</v>
      </c>
      <c r="C1363" s="63" t="s">
        <v>37</v>
      </c>
      <c r="D1363" s="59" t="s">
        <v>888</v>
      </c>
      <c r="E1363" s="59" t="s">
        <v>33</v>
      </c>
      <c r="F1363" s="59" t="s">
        <v>1849</v>
      </c>
      <c r="G1363" s="59" t="s">
        <v>888</v>
      </c>
      <c r="H1363" s="59" t="s">
        <v>37</v>
      </c>
      <c r="I1363" s="59" t="s">
        <v>37</v>
      </c>
      <c r="J1363" s="65" t="s">
        <v>405</v>
      </c>
      <c r="K1363" s="63" t="s">
        <v>311</v>
      </c>
      <c r="L1363" s="59"/>
      <c r="M1363" s="59" t="s">
        <v>818</v>
      </c>
      <c r="N1363" s="59">
        <v>1</v>
      </c>
      <c r="O1363" s="59"/>
      <c r="P1363" s="155" t="s">
        <v>166</v>
      </c>
      <c r="Q1363" s="11" t="s">
        <v>333</v>
      </c>
      <c r="R1363" s="11"/>
      <c r="S1363" s="11">
        <v>1</v>
      </c>
      <c r="T1363" s="11"/>
      <c r="U1363" s="11" t="s">
        <v>1916</v>
      </c>
      <c r="V1363" s="11">
        <v>1</v>
      </c>
      <c r="W1363" s="11"/>
      <c r="X1363" s="11"/>
      <c r="Y1363" s="11"/>
      <c r="Z1363" s="11"/>
      <c r="AA1363" s="11"/>
      <c r="AB1363" s="11"/>
      <c r="AC1363" s="11"/>
      <c r="AD1363" s="67" t="e">
        <v>#N/A</v>
      </c>
      <c r="AE1363" s="67" t="e">
        <v>#N/A</v>
      </c>
      <c r="AF1363" s="11" t="e">
        <f t="shared" si="54"/>
        <v>#N/A</v>
      </c>
      <c r="AG1363" s="11" t="e">
        <f t="shared" si="55"/>
        <v>#N/A</v>
      </c>
      <c r="AH1363" s="11"/>
      <c r="AI1363" s="11"/>
      <c r="AJ1363" s="11"/>
      <c r="AK1363" s="11"/>
      <c r="AL1363" s="11"/>
      <c r="AM1363" s="11"/>
      <c r="AN1363" s="11"/>
      <c r="AO1363" s="11"/>
    </row>
    <row r="1364" spans="1:41" ht="28.8" x14ac:dyDescent="0.3">
      <c r="A1364" s="60" t="s">
        <v>105</v>
      </c>
      <c r="B1364" s="59">
        <v>2</v>
      </c>
      <c r="C1364" s="59" t="s">
        <v>24</v>
      </c>
      <c r="D1364" s="59" t="s">
        <v>3221</v>
      </c>
      <c r="E1364" s="59" t="s">
        <v>13</v>
      </c>
      <c r="F1364" s="59" t="s">
        <v>1683</v>
      </c>
      <c r="G1364" s="59" t="s">
        <v>3221</v>
      </c>
      <c r="H1364" s="59" t="s">
        <v>24</v>
      </c>
      <c r="I1364" s="59" t="s">
        <v>5532</v>
      </c>
      <c r="J1364" s="59" t="s">
        <v>557</v>
      </c>
      <c r="K1364" s="59" t="s">
        <v>1668</v>
      </c>
      <c r="L1364" s="59" t="s">
        <v>1907</v>
      </c>
      <c r="M1364" s="59" t="s">
        <v>818</v>
      </c>
      <c r="N1364" s="59">
        <v>0</v>
      </c>
      <c r="O1364" s="59"/>
      <c r="P1364" s="155" t="s">
        <v>166</v>
      </c>
      <c r="Q1364" s="11" t="s">
        <v>333</v>
      </c>
      <c r="R1364" s="11">
        <v>1</v>
      </c>
      <c r="S1364" s="11">
        <v>1</v>
      </c>
      <c r="T1364" s="11"/>
      <c r="U1364" s="11" t="s">
        <v>1908</v>
      </c>
      <c r="V1364" s="11"/>
      <c r="W1364" s="11"/>
      <c r="X1364" s="11"/>
      <c r="Y1364" s="11">
        <v>1</v>
      </c>
      <c r="Z1364" s="11">
        <v>1</v>
      </c>
      <c r="AA1364" s="11" t="s">
        <v>1909</v>
      </c>
      <c r="AB1364" s="11"/>
      <c r="AC1364" s="11" t="s">
        <v>341</v>
      </c>
      <c r="AD1364" s="67" t="s">
        <v>2967</v>
      </c>
      <c r="AE1364" s="67" t="s">
        <v>2976</v>
      </c>
      <c r="AF1364" s="67"/>
      <c r="AG1364" s="67"/>
      <c r="AH1364" s="11"/>
      <c r="AI1364" s="11"/>
      <c r="AJ1364" s="11"/>
      <c r="AK1364" s="11"/>
      <c r="AL1364" s="11"/>
      <c r="AM1364" s="11"/>
      <c r="AN1364" s="11"/>
      <c r="AO1364" s="11"/>
    </row>
    <row r="1365" spans="1:41" ht="28.8" x14ac:dyDescent="0.3">
      <c r="A1365" s="63" t="s">
        <v>69</v>
      </c>
      <c r="B1365" s="59">
        <v>4</v>
      </c>
      <c r="C1365" s="63" t="s">
        <v>39</v>
      </c>
      <c r="D1365" s="59" t="s">
        <v>3307</v>
      </c>
      <c r="E1365" s="59" t="s">
        <v>33</v>
      </c>
      <c r="F1365" s="59" t="s">
        <v>1854</v>
      </c>
      <c r="G1365" s="59" t="s">
        <v>3307</v>
      </c>
      <c r="H1365" s="59" t="s">
        <v>39</v>
      </c>
      <c r="I1365" s="59" t="s">
        <v>39</v>
      </c>
      <c r="J1365" s="65" t="s">
        <v>405</v>
      </c>
      <c r="K1365" s="59" t="s">
        <v>549</v>
      </c>
      <c r="L1365" s="59"/>
      <c r="M1365" s="59" t="s">
        <v>818</v>
      </c>
      <c r="N1365" s="59">
        <v>1</v>
      </c>
      <c r="O1365" s="59"/>
      <c r="P1365" s="155" t="s">
        <v>166</v>
      </c>
      <c r="Q1365" s="11" t="s">
        <v>333</v>
      </c>
      <c r="R1365" s="11"/>
      <c r="S1365" s="11">
        <v>1</v>
      </c>
      <c r="T1365" s="11"/>
      <c r="U1365" s="11" t="s">
        <v>1917</v>
      </c>
      <c r="V1365" s="11">
        <v>1</v>
      </c>
      <c r="W1365" s="11"/>
      <c r="X1365" s="11"/>
      <c r="Y1365" s="11"/>
      <c r="Z1365" s="11"/>
      <c r="AA1365" s="11"/>
      <c r="AB1365" s="11"/>
      <c r="AC1365" s="11"/>
      <c r="AD1365" s="67" t="e">
        <v>#N/A</v>
      </c>
      <c r="AE1365" s="67" t="e">
        <v>#N/A</v>
      </c>
      <c r="AF1365" s="11" t="e">
        <f>"Examples: "&amp;VLOOKUP(AC1365,OECD_Codes,4,FALSE)</f>
        <v>#N/A</v>
      </c>
      <c r="AG1365" s="11" t="e">
        <f>AC1365&amp;". "&amp;AD1365&amp;". "&amp;AE1365&amp;". "&amp;AF1365</f>
        <v>#N/A</v>
      </c>
      <c r="AH1365" s="11"/>
      <c r="AI1365" s="11"/>
      <c r="AJ1365" s="11"/>
      <c r="AK1365" s="11"/>
      <c r="AL1365" s="11"/>
      <c r="AM1365" s="11"/>
      <c r="AN1365" s="11"/>
      <c r="AO1365" s="11"/>
    </row>
    <row r="1366" spans="1:41" ht="28.8" x14ac:dyDescent="0.3">
      <c r="A1366" s="63" t="s">
        <v>69</v>
      </c>
      <c r="B1366" s="59">
        <v>4</v>
      </c>
      <c r="C1366" s="63" t="s">
        <v>35</v>
      </c>
      <c r="D1366" s="59" t="s">
        <v>1353</v>
      </c>
      <c r="E1366" s="59" t="s">
        <v>33</v>
      </c>
      <c r="F1366" s="59" t="s">
        <v>1252</v>
      </c>
      <c r="G1366" s="59" t="s">
        <v>1353</v>
      </c>
      <c r="H1366" s="59" t="s">
        <v>35</v>
      </c>
      <c r="I1366" s="59" t="s">
        <v>4963</v>
      </c>
      <c r="J1366" s="65" t="s">
        <v>405</v>
      </c>
      <c r="K1366" s="59" t="s">
        <v>506</v>
      </c>
      <c r="L1366" s="59"/>
      <c r="M1366" s="59" t="s">
        <v>818</v>
      </c>
      <c r="N1366" s="59">
        <v>1</v>
      </c>
      <c r="O1366" s="59"/>
      <c r="P1366" s="155" t="s">
        <v>166</v>
      </c>
      <c r="Q1366" s="11" t="s">
        <v>333</v>
      </c>
      <c r="R1366" s="11"/>
      <c r="S1366" s="11">
        <v>1</v>
      </c>
      <c r="T1366" s="11"/>
      <c r="U1366" s="11" t="s">
        <v>1918</v>
      </c>
      <c r="V1366" s="11">
        <v>1</v>
      </c>
      <c r="W1366" s="11"/>
      <c r="X1366" s="11"/>
      <c r="Y1366" s="11"/>
      <c r="Z1366" s="11"/>
      <c r="AA1366" s="11"/>
      <c r="AB1366" s="11"/>
      <c r="AC1366" s="11"/>
      <c r="AD1366" s="67" t="e">
        <v>#N/A</v>
      </c>
      <c r="AE1366" s="67" t="e">
        <v>#N/A</v>
      </c>
      <c r="AF1366" s="11" t="e">
        <f>"Examples: "&amp;VLOOKUP(AC1366,OECD_Codes,4,FALSE)</f>
        <v>#N/A</v>
      </c>
      <c r="AG1366" s="11" t="e">
        <f>AC1366&amp;". "&amp;AD1366&amp;". "&amp;AE1366&amp;". "&amp;AF1366</f>
        <v>#N/A</v>
      </c>
      <c r="AH1366" s="11"/>
      <c r="AI1366" s="11"/>
      <c r="AJ1366" s="11"/>
      <c r="AK1366" s="11"/>
      <c r="AL1366" s="11"/>
      <c r="AM1366" s="11"/>
      <c r="AN1366" s="11"/>
      <c r="AO1366" s="11">
        <v>1</v>
      </c>
    </row>
    <row r="1367" spans="1:41" ht="28.8" x14ac:dyDescent="0.3">
      <c r="A1367" s="60" t="s">
        <v>106</v>
      </c>
      <c r="B1367" s="59">
        <v>3</v>
      </c>
      <c r="C1367" s="59" t="s">
        <v>24</v>
      </c>
      <c r="D1367" s="59" t="s">
        <v>3221</v>
      </c>
      <c r="E1367" s="59" t="s">
        <v>13</v>
      </c>
      <c r="F1367" s="59" t="s">
        <v>1914</v>
      </c>
      <c r="G1367" s="59" t="s">
        <v>3221</v>
      </c>
      <c r="H1367" s="59" t="s">
        <v>24</v>
      </c>
      <c r="I1367" s="59" t="s">
        <v>5532</v>
      </c>
      <c r="J1367" s="59" t="s">
        <v>1084</v>
      </c>
      <c r="K1367" s="59"/>
      <c r="L1367" s="59"/>
      <c r="M1367" s="59" t="s">
        <v>818</v>
      </c>
      <c r="N1367" s="59">
        <v>0</v>
      </c>
      <c r="O1367" s="59"/>
      <c r="P1367" s="155" t="s">
        <v>166</v>
      </c>
      <c r="Q1367" s="11" t="s">
        <v>333</v>
      </c>
      <c r="R1367" s="11">
        <v>1</v>
      </c>
      <c r="S1367" s="11">
        <v>1</v>
      </c>
      <c r="T1367" s="11"/>
      <c r="U1367" s="11" t="s">
        <v>1908</v>
      </c>
      <c r="V1367" s="11"/>
      <c r="W1367" s="11"/>
      <c r="X1367" s="11"/>
      <c r="Y1367" s="11">
        <v>1</v>
      </c>
      <c r="Z1367" s="11">
        <v>1</v>
      </c>
      <c r="AA1367" s="11" t="s">
        <v>1909</v>
      </c>
      <c r="AB1367" s="11"/>
      <c r="AC1367" s="11" t="s">
        <v>341</v>
      </c>
      <c r="AD1367" s="67" t="s">
        <v>2967</v>
      </c>
      <c r="AE1367" s="67" t="s">
        <v>2976</v>
      </c>
      <c r="AF1367" s="67"/>
      <c r="AG1367" s="67"/>
      <c r="AH1367" s="11"/>
      <c r="AI1367" s="11"/>
      <c r="AJ1367" s="11"/>
      <c r="AK1367" s="11"/>
      <c r="AL1367" s="11"/>
      <c r="AM1367" s="11"/>
      <c r="AN1367" s="11"/>
      <c r="AO1367" s="11"/>
    </row>
    <row r="1368" spans="1:41" x14ac:dyDescent="0.3">
      <c r="A1368" s="60" t="s">
        <v>1709</v>
      </c>
      <c r="B1368" s="59" t="e">
        <v>#N/A</v>
      </c>
      <c r="C1368" s="59" t="s">
        <v>726</v>
      </c>
      <c r="D1368" s="59" t="s">
        <v>818</v>
      </c>
      <c r="E1368" s="59" t="e">
        <v>#N/A</v>
      </c>
      <c r="F1368" s="60" t="s">
        <v>1783</v>
      </c>
      <c r="G1368" s="59" t="s">
        <v>818</v>
      </c>
      <c r="H1368" s="59" t="s">
        <v>726</v>
      </c>
      <c r="I1368" s="59" t="s">
        <v>818</v>
      </c>
      <c r="J1368" s="59" t="s">
        <v>1915</v>
      </c>
      <c r="K1368" s="59"/>
      <c r="L1368" s="59"/>
      <c r="M1368" s="59" t="s">
        <v>14313</v>
      </c>
      <c r="N1368" s="59" t="e">
        <v>#N/A</v>
      </c>
      <c r="O1368" s="59" t="s">
        <v>323</v>
      </c>
      <c r="P1368" s="155" t="s">
        <v>166</v>
      </c>
      <c r="Q1368" s="11"/>
      <c r="R1368" s="11"/>
      <c r="S1368" s="11"/>
      <c r="T1368" s="11"/>
      <c r="U1368" s="11"/>
      <c r="V1368" s="11"/>
      <c r="W1368" s="11"/>
      <c r="X1368" s="11"/>
      <c r="Y1368" s="11"/>
      <c r="Z1368" s="11"/>
      <c r="AA1368" s="11"/>
      <c r="AB1368" s="11"/>
      <c r="AC1368" s="11"/>
      <c r="AD1368" s="11" t="e">
        <v>#N/A</v>
      </c>
      <c r="AE1368" s="11" t="e">
        <v>#N/A</v>
      </c>
      <c r="AF1368" s="11"/>
      <c r="AG1368" s="11"/>
      <c r="AH1368" s="11"/>
      <c r="AI1368" s="11"/>
      <c r="AJ1368" s="11"/>
      <c r="AK1368" s="11"/>
      <c r="AL1368" s="11"/>
      <c r="AM1368" s="11"/>
      <c r="AN1368" s="11"/>
      <c r="AO1368" s="11"/>
    </row>
    <row r="1369" spans="1:41" x14ac:dyDescent="0.3">
      <c r="A1369" s="59" t="s">
        <v>97</v>
      </c>
      <c r="B1369" s="59">
        <v>4</v>
      </c>
      <c r="C1369" s="59" t="s">
        <v>1326</v>
      </c>
      <c r="D1369" s="59" t="s">
        <v>818</v>
      </c>
      <c r="E1369" s="59" t="e">
        <v>#N/A</v>
      </c>
      <c r="F1369" s="59" t="s">
        <v>471</v>
      </c>
      <c r="G1369" s="59" t="s">
        <v>818</v>
      </c>
      <c r="H1369" s="59" t="s">
        <v>1326</v>
      </c>
      <c r="I1369" s="59" t="s">
        <v>818</v>
      </c>
      <c r="J1369" s="59" t="s">
        <v>1922</v>
      </c>
      <c r="K1369" s="59"/>
      <c r="L1369" s="59"/>
      <c r="M1369" s="59" t="s">
        <v>14313</v>
      </c>
      <c r="N1369" s="59">
        <v>1</v>
      </c>
      <c r="O1369" s="59" t="s">
        <v>323</v>
      </c>
      <c r="P1369" s="155" t="s">
        <v>166</v>
      </c>
      <c r="Q1369" s="11" t="s">
        <v>1337</v>
      </c>
      <c r="R1369" s="11"/>
      <c r="S1369" s="11"/>
      <c r="T1369" s="11"/>
      <c r="U1369" s="11"/>
      <c r="V1369" s="11"/>
      <c r="W1369" s="11"/>
      <c r="X1369" s="11"/>
      <c r="Y1369" s="11"/>
      <c r="Z1369" s="11"/>
      <c r="AA1369" s="11"/>
      <c r="AB1369" s="11"/>
      <c r="AC1369" s="11"/>
      <c r="AD1369" s="11" t="e">
        <v>#N/A</v>
      </c>
      <c r="AE1369" s="11" t="e">
        <v>#N/A</v>
      </c>
      <c r="AF1369" s="11" t="e">
        <f t="shared" ref="AF1369:AF1375" si="56">"Examples: "&amp;VLOOKUP(AC1369,OECD_Codes,4,FALSE)</f>
        <v>#N/A</v>
      </c>
      <c r="AG1369" s="11" t="e">
        <f t="shared" ref="AG1369:AG1375" si="57">AC1369&amp;". "&amp;AD1369&amp;". "&amp;AE1369&amp;". "&amp;AF1369</f>
        <v>#N/A</v>
      </c>
      <c r="AH1369" s="11"/>
      <c r="AI1369" s="11"/>
      <c r="AJ1369" s="11"/>
      <c r="AK1369" s="11"/>
      <c r="AL1369" s="11"/>
      <c r="AM1369" s="11"/>
      <c r="AN1369" s="11"/>
      <c r="AO1369" s="11"/>
    </row>
    <row r="1370" spans="1:41" x14ac:dyDescent="0.3">
      <c r="A1370" s="59" t="s">
        <v>97</v>
      </c>
      <c r="B1370" s="59">
        <v>4</v>
      </c>
      <c r="C1370" s="59" t="s">
        <v>381</v>
      </c>
      <c r="D1370" s="59" t="s">
        <v>3529</v>
      </c>
      <c r="E1370" s="59" t="s">
        <v>8</v>
      </c>
      <c r="F1370" s="59" t="s">
        <v>1927</v>
      </c>
      <c r="G1370" s="59" t="s">
        <v>3529</v>
      </c>
      <c r="H1370" s="59" t="s">
        <v>381</v>
      </c>
      <c r="I1370" s="59">
        <v>0</v>
      </c>
      <c r="J1370" s="59" t="s">
        <v>1922</v>
      </c>
      <c r="K1370" s="59"/>
      <c r="L1370" s="59"/>
      <c r="M1370" s="59" t="s">
        <v>818</v>
      </c>
      <c r="N1370" s="59">
        <v>1</v>
      </c>
      <c r="O1370" s="59"/>
      <c r="P1370" s="155" t="s">
        <v>166</v>
      </c>
      <c r="Q1370" s="11" t="s">
        <v>1337</v>
      </c>
      <c r="R1370" s="11"/>
      <c r="S1370" s="11"/>
      <c r="T1370" s="11"/>
      <c r="U1370" s="11"/>
      <c r="V1370" s="11"/>
      <c r="W1370" s="11"/>
      <c r="X1370" s="11"/>
      <c r="Y1370" s="11"/>
      <c r="Z1370" s="11"/>
      <c r="AA1370" s="11"/>
      <c r="AB1370" s="11"/>
      <c r="AC1370" s="11"/>
      <c r="AD1370" s="11" t="e">
        <v>#N/A</v>
      </c>
      <c r="AE1370" s="11" t="e">
        <v>#N/A</v>
      </c>
      <c r="AF1370" s="11" t="e">
        <f t="shared" si="56"/>
        <v>#N/A</v>
      </c>
      <c r="AG1370" s="11" t="e">
        <f t="shared" si="57"/>
        <v>#N/A</v>
      </c>
      <c r="AH1370" s="11">
        <v>1</v>
      </c>
      <c r="AI1370" s="11" t="s">
        <v>1928</v>
      </c>
      <c r="AJ1370" s="11" t="s">
        <v>197</v>
      </c>
      <c r="AK1370" s="11"/>
      <c r="AL1370" s="11"/>
      <c r="AM1370" s="11"/>
      <c r="AN1370" s="11"/>
      <c r="AO1370" s="11"/>
    </row>
    <row r="1371" spans="1:41" ht="100.8" x14ac:dyDescent="0.3">
      <c r="A1371" s="59" t="s">
        <v>97</v>
      </c>
      <c r="B1371" s="59">
        <v>4</v>
      </c>
      <c r="C1371" s="59" t="s">
        <v>24</v>
      </c>
      <c r="D1371" s="59" t="s">
        <v>3221</v>
      </c>
      <c r="E1371" s="59" t="s">
        <v>13</v>
      </c>
      <c r="F1371" s="59" t="s">
        <v>1683</v>
      </c>
      <c r="G1371" s="59" t="s">
        <v>3221</v>
      </c>
      <c r="H1371" s="59" t="s">
        <v>24</v>
      </c>
      <c r="I1371" s="59" t="s">
        <v>5532</v>
      </c>
      <c r="J1371" s="59" t="s">
        <v>1922</v>
      </c>
      <c r="K1371" s="59" t="s">
        <v>1668</v>
      </c>
      <c r="L1371" s="59"/>
      <c r="M1371" s="59" t="s">
        <v>818</v>
      </c>
      <c r="N1371" s="59">
        <v>1</v>
      </c>
      <c r="O1371" s="59"/>
      <c r="P1371" s="155" t="s">
        <v>166</v>
      </c>
      <c r="Q1371" s="11" t="s">
        <v>1337</v>
      </c>
      <c r="R1371" s="11"/>
      <c r="S1371" s="11"/>
      <c r="T1371" s="11"/>
      <c r="U1371" s="11"/>
      <c r="V1371" s="11"/>
      <c r="W1371" s="11"/>
      <c r="X1371" s="11"/>
      <c r="Y1371" s="11"/>
      <c r="Z1371" s="11"/>
      <c r="AA1371" s="3" t="s">
        <v>2558</v>
      </c>
      <c r="AB1371" s="11"/>
      <c r="AC1371" s="11"/>
      <c r="AD1371" s="67" t="e">
        <v>#N/A</v>
      </c>
      <c r="AE1371" s="67" t="e">
        <v>#N/A</v>
      </c>
      <c r="AF1371" s="11" t="e">
        <f t="shared" si="56"/>
        <v>#N/A</v>
      </c>
      <c r="AG1371" s="11" t="e">
        <f t="shared" si="57"/>
        <v>#N/A</v>
      </c>
      <c r="AH1371" s="11"/>
      <c r="AI1371" s="11"/>
      <c r="AJ1371" s="11"/>
      <c r="AK1371" s="11"/>
      <c r="AL1371" s="11"/>
      <c r="AM1371" s="11"/>
      <c r="AN1371" s="11"/>
      <c r="AO1371" s="11"/>
    </row>
    <row r="1372" spans="1:41" ht="57.6" x14ac:dyDescent="0.3">
      <c r="A1372" s="65" t="s">
        <v>70</v>
      </c>
      <c r="B1372" s="59">
        <v>4</v>
      </c>
      <c r="C1372" s="63" t="s">
        <v>407</v>
      </c>
      <c r="D1372" s="59" t="s">
        <v>2143</v>
      </c>
      <c r="E1372" s="59" t="s">
        <v>4</v>
      </c>
      <c r="F1372" s="59" t="s">
        <v>367</v>
      </c>
      <c r="G1372" s="59" t="s">
        <v>2143</v>
      </c>
      <c r="H1372" s="59" t="s">
        <v>407</v>
      </c>
      <c r="I1372" s="59" t="s">
        <v>4726</v>
      </c>
      <c r="J1372" s="80" t="s">
        <v>1930</v>
      </c>
      <c r="K1372" s="59" t="s">
        <v>343</v>
      </c>
      <c r="L1372" s="59"/>
      <c r="M1372" s="59" t="s">
        <v>818</v>
      </c>
      <c r="N1372" s="59">
        <v>1</v>
      </c>
      <c r="O1372" s="59"/>
      <c r="P1372" s="155" t="s">
        <v>166</v>
      </c>
      <c r="Q1372" s="11" t="s">
        <v>1931</v>
      </c>
      <c r="R1372" s="11"/>
      <c r="S1372" s="11">
        <v>1</v>
      </c>
      <c r="T1372" s="11"/>
      <c r="U1372" s="11" t="s">
        <v>1932</v>
      </c>
      <c r="V1372" s="11"/>
      <c r="W1372" s="11"/>
      <c r="X1372" s="11"/>
      <c r="Y1372" s="11">
        <v>1</v>
      </c>
      <c r="Z1372" s="11"/>
      <c r="AA1372" s="11" t="s">
        <v>1933</v>
      </c>
      <c r="AB1372" s="11"/>
      <c r="AC1372" s="11" t="s">
        <v>195</v>
      </c>
      <c r="AD1372" s="11" t="s">
        <v>3154</v>
      </c>
      <c r="AE1372" s="11" t="s">
        <v>3024</v>
      </c>
      <c r="AF1372" s="11" t="str">
        <f t="shared" si="56"/>
        <v>Examples: Foam armchair, couch/sofa, mattress adult, mattress infant, mattress child, sleeping bag, beanbag chair</v>
      </c>
      <c r="AG1372" s="11" t="str">
        <f t="shared" si="57"/>
        <v>AC14e. Plastic articles (soft). Furniture &amp; furnishings, including furniture coverings. Examples: Foam armchair, couch/sofa, mattress adult, mattress infant, mattress child, sleeping bag, beanbag chair</v>
      </c>
      <c r="AH1372" s="11"/>
      <c r="AI1372" s="11"/>
      <c r="AJ1372" s="11"/>
      <c r="AK1372" s="11"/>
      <c r="AL1372" s="11"/>
      <c r="AM1372" s="11"/>
      <c r="AN1372" s="11"/>
      <c r="AO1372" s="11"/>
    </row>
    <row r="1373" spans="1:41" ht="57.6" x14ac:dyDescent="0.3">
      <c r="A1373" s="65" t="s">
        <v>70</v>
      </c>
      <c r="B1373" s="59">
        <v>4</v>
      </c>
      <c r="C1373" s="63" t="s">
        <v>24</v>
      </c>
      <c r="D1373" s="59" t="s">
        <v>3221</v>
      </c>
      <c r="E1373" s="59" t="s">
        <v>13</v>
      </c>
      <c r="F1373" s="63" t="s">
        <v>1683</v>
      </c>
      <c r="G1373" s="59" t="s">
        <v>3221</v>
      </c>
      <c r="H1373" s="59" t="s">
        <v>24</v>
      </c>
      <c r="I1373" s="59" t="s">
        <v>5532</v>
      </c>
      <c r="J1373" s="80" t="s">
        <v>1930</v>
      </c>
      <c r="K1373" s="59" t="s">
        <v>1934</v>
      </c>
      <c r="L1373" s="59"/>
      <c r="M1373" s="59" t="s">
        <v>818</v>
      </c>
      <c r="N1373" s="59">
        <v>1</v>
      </c>
      <c r="O1373" s="59"/>
      <c r="P1373" s="155" t="s">
        <v>166</v>
      </c>
      <c r="Q1373" s="11" t="s">
        <v>1931</v>
      </c>
      <c r="R1373" s="11"/>
      <c r="S1373" s="11">
        <v>1</v>
      </c>
      <c r="T1373" s="11"/>
      <c r="U1373" s="11" t="s">
        <v>2660</v>
      </c>
      <c r="V1373" s="11"/>
      <c r="W1373" s="11"/>
      <c r="X1373" s="11"/>
      <c r="Y1373" s="11">
        <v>1</v>
      </c>
      <c r="Z1373" s="11"/>
      <c r="AA1373" s="11" t="s">
        <v>2660</v>
      </c>
      <c r="AB1373" s="11"/>
      <c r="AC1373" s="11" t="s">
        <v>341</v>
      </c>
      <c r="AD1373" s="67" t="s">
        <v>2967</v>
      </c>
      <c r="AE1373" s="67" t="s">
        <v>2976</v>
      </c>
      <c r="AF1373" s="11" t="str">
        <f t="shared" si="56"/>
        <v>Examples: Refrigerators, washing machines, vacuum cleaners, computers, telephones, drills, saws, smoke detectors, thermostats, radiators</v>
      </c>
      <c r="AG1373" s="11" t="str">
        <f t="shared" si="57"/>
        <v>AC2a. Complex articles. Machinery, mechanical appliances, electrical/electronic articles. Examples: Refrigerators, washing machines, vacuum cleaners, computers, telephones, drills, saws, smoke detectors, thermostats, radiators</v>
      </c>
      <c r="AH1373" s="11">
        <v>1</v>
      </c>
      <c r="AI1373" s="11" t="s">
        <v>2661</v>
      </c>
      <c r="AJ1373" s="11" t="s">
        <v>541</v>
      </c>
      <c r="AK1373" s="11"/>
      <c r="AL1373" s="11"/>
      <c r="AM1373" s="11"/>
      <c r="AN1373" s="11"/>
      <c r="AO1373" s="11"/>
    </row>
    <row r="1374" spans="1:41" ht="57.6" x14ac:dyDescent="0.3">
      <c r="A1374" s="65" t="s">
        <v>70</v>
      </c>
      <c r="B1374" s="59">
        <v>4</v>
      </c>
      <c r="C1374" s="59" t="s">
        <v>586</v>
      </c>
      <c r="D1374" s="59" t="s">
        <v>963</v>
      </c>
      <c r="E1374" s="59" t="s">
        <v>16</v>
      </c>
      <c r="F1374" s="59" t="s">
        <v>573</v>
      </c>
      <c r="G1374" s="59" t="s">
        <v>963</v>
      </c>
      <c r="H1374" s="59" t="s">
        <v>586</v>
      </c>
      <c r="I1374" s="59">
        <v>0</v>
      </c>
      <c r="J1374" s="80" t="s">
        <v>1930</v>
      </c>
      <c r="K1374" s="59" t="s">
        <v>1306</v>
      </c>
      <c r="L1374" s="59"/>
      <c r="M1374" s="59" t="s">
        <v>818</v>
      </c>
      <c r="N1374" s="59">
        <v>1</v>
      </c>
      <c r="O1374" s="59"/>
      <c r="P1374" s="155" t="s">
        <v>166</v>
      </c>
      <c r="Q1374" s="11" t="s">
        <v>1931</v>
      </c>
      <c r="R1374" s="11"/>
      <c r="S1374" s="11"/>
      <c r="T1374" s="11"/>
      <c r="U1374" s="11"/>
      <c r="V1374" s="11"/>
      <c r="W1374" s="11"/>
      <c r="X1374" s="11"/>
      <c r="Y1374" s="11">
        <v>1</v>
      </c>
      <c r="Z1374" s="11"/>
      <c r="AA1374" s="11" t="s">
        <v>2838</v>
      </c>
      <c r="AB1374" s="11"/>
      <c r="AC1374" s="11" t="s">
        <v>195</v>
      </c>
      <c r="AD1374" s="11" t="s">
        <v>3154</v>
      </c>
      <c r="AE1374" s="11" t="s">
        <v>3024</v>
      </c>
      <c r="AF1374" s="11" t="str">
        <f t="shared" si="56"/>
        <v>Examples: Foam armchair, couch/sofa, mattress adult, mattress infant, mattress child, sleeping bag, beanbag chair</v>
      </c>
      <c r="AG1374" s="11" t="str">
        <f t="shared" si="57"/>
        <v>AC14e. Plastic articles (soft). Furniture &amp; furnishings, including furniture coverings. Examples: Foam armchair, couch/sofa, mattress adult, mattress infant, mattress child, sleeping bag, beanbag chair</v>
      </c>
      <c r="AH1374" s="11"/>
      <c r="AI1374" s="11"/>
      <c r="AJ1374" s="11"/>
      <c r="AK1374" s="11"/>
      <c r="AL1374" s="11"/>
      <c r="AM1374" s="11"/>
      <c r="AN1374" s="11"/>
      <c r="AO1374" s="11"/>
    </row>
    <row r="1375" spans="1:41" ht="57.6" x14ac:dyDescent="0.3">
      <c r="A1375" s="65" t="s">
        <v>70</v>
      </c>
      <c r="B1375" s="59">
        <v>4</v>
      </c>
      <c r="C1375" s="59" t="s">
        <v>191</v>
      </c>
      <c r="D1375" s="59" t="s">
        <v>3258</v>
      </c>
      <c r="E1375" s="59" t="s">
        <v>16</v>
      </c>
      <c r="F1375" s="59"/>
      <c r="G1375" s="59" t="s">
        <v>3258</v>
      </c>
      <c r="H1375" s="59" t="s">
        <v>191</v>
      </c>
      <c r="I1375" s="59" t="s">
        <v>4263</v>
      </c>
      <c r="J1375" s="80" t="s">
        <v>1930</v>
      </c>
      <c r="K1375" s="59" t="s">
        <v>1315</v>
      </c>
      <c r="L1375" s="59" t="s">
        <v>575</v>
      </c>
      <c r="M1375" s="59" t="s">
        <v>818</v>
      </c>
      <c r="N1375" s="59">
        <v>1</v>
      </c>
      <c r="O1375" s="59"/>
      <c r="P1375" s="155" t="s">
        <v>166</v>
      </c>
      <c r="Q1375" s="11" t="s">
        <v>1931</v>
      </c>
      <c r="R1375" s="11"/>
      <c r="S1375" s="11"/>
      <c r="T1375" s="11"/>
      <c r="U1375" s="11"/>
      <c r="V1375" s="11"/>
      <c r="W1375" s="11"/>
      <c r="X1375" s="11"/>
      <c r="Y1375" s="11">
        <v>1</v>
      </c>
      <c r="Z1375" s="11"/>
      <c r="AA1375" s="11" t="s">
        <v>2845</v>
      </c>
      <c r="AB1375" s="11"/>
      <c r="AC1375" s="11" t="s">
        <v>204</v>
      </c>
      <c r="AD1375" s="11" t="s">
        <v>3137</v>
      </c>
      <c r="AE1375" s="11" t="s">
        <v>3024</v>
      </c>
      <c r="AF1375" s="11" t="str">
        <f t="shared" si="56"/>
        <v>Examples: Computer casing,</v>
      </c>
      <c r="AG1375" s="11" t="str">
        <f t="shared" si="57"/>
        <v>AC13e. Plastic articles (hard). Furniture &amp; furnishings, including furniture coverings. Examples: Computer casing,</v>
      </c>
      <c r="AH1375" s="11"/>
      <c r="AI1375" s="11"/>
      <c r="AJ1375" s="11"/>
      <c r="AK1375" s="11"/>
      <c r="AL1375" s="11"/>
      <c r="AM1375" s="11"/>
      <c r="AN1375" s="11"/>
      <c r="AO1375" s="11"/>
    </row>
    <row r="1376" spans="1:41" ht="28.8" x14ac:dyDescent="0.3">
      <c r="A1376" s="60" t="s">
        <v>1122</v>
      </c>
      <c r="B1376" s="59">
        <v>2</v>
      </c>
      <c r="C1376" s="59" t="s">
        <v>24</v>
      </c>
      <c r="D1376" s="59" t="s">
        <v>3221</v>
      </c>
      <c r="E1376" s="59" t="s">
        <v>13</v>
      </c>
      <c r="F1376" s="59" t="s">
        <v>1683</v>
      </c>
      <c r="G1376" s="59" t="s">
        <v>3221</v>
      </c>
      <c r="H1376" s="59" t="s">
        <v>24</v>
      </c>
      <c r="I1376" s="59" t="s">
        <v>5532</v>
      </c>
      <c r="J1376" s="59" t="s">
        <v>1923</v>
      </c>
      <c r="K1376" s="59" t="s">
        <v>1668</v>
      </c>
      <c r="L1376" s="59"/>
      <c r="M1376" s="59" t="s">
        <v>818</v>
      </c>
      <c r="N1376" s="59">
        <v>0</v>
      </c>
      <c r="O1376" s="59"/>
      <c r="P1376" s="155" t="s">
        <v>166</v>
      </c>
      <c r="Q1376" s="11" t="s">
        <v>1337</v>
      </c>
      <c r="R1376" s="11"/>
      <c r="S1376" s="11"/>
      <c r="T1376" s="11">
        <v>1</v>
      </c>
      <c r="U1376" s="11" t="s">
        <v>1924</v>
      </c>
      <c r="V1376" s="11"/>
      <c r="W1376" s="11"/>
      <c r="X1376" s="11"/>
      <c r="Y1376" s="11">
        <v>1</v>
      </c>
      <c r="Z1376" s="11"/>
      <c r="AA1376" s="11" t="s">
        <v>1925</v>
      </c>
      <c r="AB1376" s="11" t="s">
        <v>289</v>
      </c>
      <c r="AC1376" s="11" t="s">
        <v>1926</v>
      </c>
      <c r="AD1376" s="67" t="s">
        <v>2967</v>
      </c>
      <c r="AE1376" s="67" t="s">
        <v>2976</v>
      </c>
      <c r="AF1376" s="67"/>
      <c r="AG1376" s="67"/>
      <c r="AH1376" s="11"/>
      <c r="AI1376" s="11"/>
      <c r="AJ1376" s="11"/>
      <c r="AK1376" s="11"/>
      <c r="AL1376" s="11"/>
      <c r="AM1376" s="11"/>
      <c r="AN1376" s="11"/>
      <c r="AO1376" s="11"/>
    </row>
    <row r="1377" spans="1:41" ht="57.6" x14ac:dyDescent="0.3">
      <c r="A1377" s="65" t="s">
        <v>70</v>
      </c>
      <c r="B1377" s="59">
        <v>4</v>
      </c>
      <c r="C1377" s="59" t="s">
        <v>588</v>
      </c>
      <c r="D1377" s="59" t="s">
        <v>836</v>
      </c>
      <c r="E1377" s="59" t="s">
        <v>16</v>
      </c>
      <c r="F1377" s="59"/>
      <c r="G1377" s="59" t="s">
        <v>836</v>
      </c>
      <c r="H1377" s="59" t="s">
        <v>588</v>
      </c>
      <c r="I1377" s="59" t="s">
        <v>3527</v>
      </c>
      <c r="J1377" s="80" t="s">
        <v>1930</v>
      </c>
      <c r="K1377" s="59" t="s">
        <v>1315</v>
      </c>
      <c r="L1377" s="59" t="s">
        <v>589</v>
      </c>
      <c r="M1377" s="59" t="s">
        <v>818</v>
      </c>
      <c r="N1377" s="59">
        <v>1</v>
      </c>
      <c r="O1377" s="59"/>
      <c r="P1377" s="155" t="s">
        <v>166</v>
      </c>
      <c r="Q1377" s="11" t="s">
        <v>1931</v>
      </c>
      <c r="R1377" s="11"/>
      <c r="S1377" s="11"/>
      <c r="T1377" s="11"/>
      <c r="U1377" s="11"/>
      <c r="V1377" s="11"/>
      <c r="W1377" s="11"/>
      <c r="X1377" s="11"/>
      <c r="Y1377" s="11">
        <v>1</v>
      </c>
      <c r="Z1377" s="11"/>
      <c r="AA1377" s="11" t="s">
        <v>2853</v>
      </c>
      <c r="AB1377" s="11"/>
      <c r="AC1377" s="11" t="s">
        <v>204</v>
      </c>
      <c r="AD1377" s="11" t="s">
        <v>3137</v>
      </c>
      <c r="AE1377" s="11" t="s">
        <v>3024</v>
      </c>
      <c r="AF1377" s="11" t="str">
        <f t="shared" ref="AF1377:AF1414" si="58">"Examples: "&amp;VLOOKUP(AC1377,OECD_Codes,4,FALSE)</f>
        <v>Examples: Computer casing,</v>
      </c>
      <c r="AG1377" s="11" t="str">
        <f t="shared" ref="AG1377:AG1414" si="59">AC1377&amp;". "&amp;AD1377&amp;". "&amp;AE1377&amp;". "&amp;AF1377</f>
        <v>AC13e. Plastic articles (hard). Furniture &amp; furnishings, including furniture coverings. Examples: Computer casing,</v>
      </c>
      <c r="AH1377" s="11"/>
      <c r="AI1377" s="11"/>
      <c r="AJ1377" s="11"/>
      <c r="AK1377" s="11"/>
      <c r="AL1377" s="11"/>
      <c r="AM1377" s="11"/>
      <c r="AN1377" s="11"/>
      <c r="AO1377" s="11"/>
    </row>
    <row r="1378" spans="1:41" ht="57.6" x14ac:dyDescent="0.3">
      <c r="A1378" s="65" t="s">
        <v>70</v>
      </c>
      <c r="B1378" s="59">
        <v>4</v>
      </c>
      <c r="C1378" s="59" t="s">
        <v>586</v>
      </c>
      <c r="D1378" s="59" t="s">
        <v>963</v>
      </c>
      <c r="E1378" s="59" t="s">
        <v>16</v>
      </c>
      <c r="F1378" s="59"/>
      <c r="G1378" s="59" t="s">
        <v>963</v>
      </c>
      <c r="H1378" s="59" t="s">
        <v>586</v>
      </c>
      <c r="I1378" s="59">
        <v>0</v>
      </c>
      <c r="J1378" s="80" t="s">
        <v>1930</v>
      </c>
      <c r="K1378" s="59" t="s">
        <v>1315</v>
      </c>
      <c r="L1378" s="59" t="s">
        <v>587</v>
      </c>
      <c r="M1378" s="59" t="s">
        <v>818</v>
      </c>
      <c r="N1378" s="59">
        <v>1</v>
      </c>
      <c r="O1378" s="59"/>
      <c r="P1378" s="155" t="s">
        <v>166</v>
      </c>
      <c r="Q1378" s="11" t="s">
        <v>1931</v>
      </c>
      <c r="R1378" s="11"/>
      <c r="S1378" s="11"/>
      <c r="T1378" s="11"/>
      <c r="U1378" s="11"/>
      <c r="V1378" s="11"/>
      <c r="W1378" s="11"/>
      <c r="X1378" s="11"/>
      <c r="Y1378" s="11">
        <v>1</v>
      </c>
      <c r="Z1378" s="11"/>
      <c r="AA1378" s="11" t="s">
        <v>2838</v>
      </c>
      <c r="AB1378" s="11"/>
      <c r="AC1378" s="11" t="s">
        <v>195</v>
      </c>
      <c r="AD1378" s="11" t="s">
        <v>3154</v>
      </c>
      <c r="AE1378" s="11" t="s">
        <v>3024</v>
      </c>
      <c r="AF1378" s="11" t="str">
        <f t="shared" si="58"/>
        <v>Examples: Foam armchair, couch/sofa, mattress adult, mattress infant, mattress child, sleeping bag, beanbag chair</v>
      </c>
      <c r="AG1378" s="11" t="str">
        <f t="shared" si="59"/>
        <v>AC14e. Plastic articles (soft). Furniture &amp; furnishings, including furniture coverings. Examples: Foam armchair, couch/sofa, mattress adult, mattress infant, mattress child, sleeping bag, beanbag chair</v>
      </c>
      <c r="AH1378" s="11"/>
      <c r="AI1378" s="11"/>
      <c r="AJ1378" s="11"/>
      <c r="AK1378" s="11"/>
      <c r="AL1378" s="11"/>
      <c r="AM1378" s="11"/>
      <c r="AN1378" s="11"/>
      <c r="AO1378" s="11"/>
    </row>
    <row r="1379" spans="1:41" x14ac:dyDescent="0.3">
      <c r="A1379" s="59" t="s">
        <v>71</v>
      </c>
      <c r="B1379" s="59">
        <v>5</v>
      </c>
      <c r="C1379" s="59" t="s">
        <v>207</v>
      </c>
      <c r="D1379" s="59" t="s">
        <v>244</v>
      </c>
      <c r="E1379" s="59" t="s">
        <v>16</v>
      </c>
      <c r="F1379" s="59" t="s">
        <v>245</v>
      </c>
      <c r="G1379" s="59" t="s">
        <v>244</v>
      </c>
      <c r="H1379" s="59" t="s">
        <v>207</v>
      </c>
      <c r="I1379" s="59" t="s">
        <v>4865</v>
      </c>
      <c r="J1379" s="59"/>
      <c r="K1379" s="59" t="s">
        <v>245</v>
      </c>
      <c r="L1379" s="59"/>
      <c r="M1379" s="59"/>
      <c r="N1379" s="59">
        <v>1</v>
      </c>
      <c r="O1379" s="59"/>
      <c r="P1379" s="155" t="s">
        <v>166</v>
      </c>
      <c r="Q1379" s="11" t="s">
        <v>860</v>
      </c>
      <c r="R1379" s="11">
        <v>1</v>
      </c>
      <c r="S1379" s="11"/>
      <c r="T1379" s="11"/>
      <c r="U1379" s="11"/>
      <c r="V1379" s="11"/>
      <c r="W1379" s="11"/>
      <c r="X1379" s="11"/>
      <c r="Y1379" s="11"/>
      <c r="Z1379" s="11"/>
      <c r="AA1379" s="11"/>
      <c r="AB1379" s="11"/>
      <c r="AC1379" s="11"/>
      <c r="AD1379" s="11" t="e">
        <v>#N/A</v>
      </c>
      <c r="AE1379" s="11" t="e">
        <v>#N/A</v>
      </c>
      <c r="AF1379" s="11" t="e">
        <f t="shared" si="58"/>
        <v>#N/A</v>
      </c>
      <c r="AG1379" s="11" t="e">
        <f t="shared" si="59"/>
        <v>#N/A</v>
      </c>
      <c r="AH1379" s="11"/>
      <c r="AI1379" s="11"/>
      <c r="AJ1379" s="11"/>
      <c r="AK1379" s="11"/>
      <c r="AL1379" s="11"/>
      <c r="AM1379" s="11"/>
      <c r="AN1379" s="11"/>
      <c r="AO1379" s="11"/>
    </row>
    <row r="1380" spans="1:41" x14ac:dyDescent="0.3">
      <c r="A1380" s="59" t="s">
        <v>71</v>
      </c>
      <c r="B1380" s="59">
        <v>5</v>
      </c>
      <c r="C1380" s="59" t="s">
        <v>213</v>
      </c>
      <c r="D1380" s="59" t="s">
        <v>238</v>
      </c>
      <c r="E1380" s="59" t="s">
        <v>16</v>
      </c>
      <c r="F1380" s="59" t="s">
        <v>239</v>
      </c>
      <c r="G1380" s="59" t="s">
        <v>238</v>
      </c>
      <c r="H1380" s="59" t="s">
        <v>213</v>
      </c>
      <c r="I1380" s="59" t="s">
        <v>4470</v>
      </c>
      <c r="J1380" s="59"/>
      <c r="K1380" s="59" t="s">
        <v>239</v>
      </c>
      <c r="L1380" s="59"/>
      <c r="M1380" s="59"/>
      <c r="N1380" s="59">
        <v>1</v>
      </c>
      <c r="O1380" s="59"/>
      <c r="P1380" s="155" t="s">
        <v>166</v>
      </c>
      <c r="Q1380" s="11" t="s">
        <v>860</v>
      </c>
      <c r="R1380" s="11">
        <v>1</v>
      </c>
      <c r="S1380" s="11"/>
      <c r="T1380" s="11"/>
      <c r="U1380" s="11"/>
      <c r="V1380" s="11"/>
      <c r="W1380" s="11"/>
      <c r="X1380" s="11"/>
      <c r="Y1380" s="11"/>
      <c r="Z1380" s="11"/>
      <c r="AA1380" s="11"/>
      <c r="AB1380" s="11"/>
      <c r="AC1380" s="11"/>
      <c r="AD1380" s="11" t="e">
        <v>#N/A</v>
      </c>
      <c r="AE1380" s="11" t="e">
        <v>#N/A</v>
      </c>
      <c r="AF1380" s="11" t="e">
        <f t="shared" si="58"/>
        <v>#N/A</v>
      </c>
      <c r="AG1380" s="11" t="e">
        <f t="shared" si="59"/>
        <v>#N/A</v>
      </c>
      <c r="AH1380" s="11"/>
      <c r="AI1380" s="11"/>
      <c r="AJ1380" s="11"/>
      <c r="AK1380" s="11"/>
      <c r="AL1380" s="11"/>
      <c r="AM1380" s="11"/>
      <c r="AN1380" s="11"/>
      <c r="AO1380" s="11"/>
    </row>
    <row r="1381" spans="1:41" x14ac:dyDescent="0.3">
      <c r="A1381" s="59" t="s">
        <v>71</v>
      </c>
      <c r="B1381" s="59">
        <v>5</v>
      </c>
      <c r="C1381" s="59" t="s">
        <v>208</v>
      </c>
      <c r="D1381" s="59" t="s">
        <v>240</v>
      </c>
      <c r="E1381" s="59" t="s">
        <v>16</v>
      </c>
      <c r="F1381" s="59" t="s">
        <v>241</v>
      </c>
      <c r="G1381" s="59" t="s">
        <v>240</v>
      </c>
      <c r="H1381" s="59" t="s">
        <v>208</v>
      </c>
      <c r="I1381" s="59" t="s">
        <v>4713</v>
      </c>
      <c r="J1381" s="59"/>
      <c r="K1381" s="59" t="s">
        <v>241</v>
      </c>
      <c r="L1381" s="59"/>
      <c r="M1381" s="59"/>
      <c r="N1381" s="59">
        <v>1</v>
      </c>
      <c r="O1381" s="59"/>
      <c r="P1381" s="155" t="s">
        <v>166</v>
      </c>
      <c r="Q1381" s="11" t="s">
        <v>860</v>
      </c>
      <c r="R1381" s="11">
        <v>1</v>
      </c>
      <c r="S1381" s="11"/>
      <c r="T1381" s="11"/>
      <c r="U1381" s="11"/>
      <c r="V1381" s="11"/>
      <c r="W1381" s="11"/>
      <c r="X1381" s="11"/>
      <c r="Y1381" s="11"/>
      <c r="Z1381" s="11"/>
      <c r="AA1381" s="11"/>
      <c r="AB1381" s="11"/>
      <c r="AC1381" s="11"/>
      <c r="AD1381" s="11" t="e">
        <v>#N/A</v>
      </c>
      <c r="AE1381" s="11" t="e">
        <v>#N/A</v>
      </c>
      <c r="AF1381" s="11" t="e">
        <f t="shared" si="58"/>
        <v>#N/A</v>
      </c>
      <c r="AG1381" s="11" t="e">
        <f t="shared" si="59"/>
        <v>#N/A</v>
      </c>
      <c r="AH1381" s="11"/>
      <c r="AI1381" s="11"/>
      <c r="AJ1381" s="11"/>
      <c r="AK1381" s="11"/>
      <c r="AL1381" s="11"/>
      <c r="AM1381" s="11"/>
      <c r="AN1381" s="11"/>
      <c r="AO1381" s="11"/>
    </row>
    <row r="1382" spans="1:41" x14ac:dyDescent="0.3">
      <c r="A1382" s="59" t="s">
        <v>71</v>
      </c>
      <c r="B1382" s="59">
        <v>5</v>
      </c>
      <c r="C1382" s="59" t="s">
        <v>211</v>
      </c>
      <c r="D1382" s="59" t="s">
        <v>3282</v>
      </c>
      <c r="E1382" s="59" t="s">
        <v>16</v>
      </c>
      <c r="F1382" s="59" t="s">
        <v>252</v>
      </c>
      <c r="G1382" s="59" t="s">
        <v>3282</v>
      </c>
      <c r="H1382" s="59" t="s">
        <v>211</v>
      </c>
      <c r="I1382" s="59" t="s">
        <v>4246</v>
      </c>
      <c r="J1382" s="59"/>
      <c r="K1382" s="59" t="s">
        <v>252</v>
      </c>
      <c r="L1382" s="59"/>
      <c r="M1382" s="59"/>
      <c r="N1382" s="59">
        <v>1</v>
      </c>
      <c r="O1382" s="59"/>
      <c r="P1382" s="155" t="s">
        <v>166</v>
      </c>
      <c r="Q1382" s="11" t="s">
        <v>860</v>
      </c>
      <c r="R1382" s="11">
        <v>1</v>
      </c>
      <c r="S1382" s="11"/>
      <c r="T1382" s="11"/>
      <c r="U1382" s="11"/>
      <c r="V1382" s="11"/>
      <c r="W1382" s="11"/>
      <c r="X1382" s="11"/>
      <c r="Y1382" s="11"/>
      <c r="Z1382" s="11"/>
      <c r="AA1382" s="11"/>
      <c r="AB1382" s="11"/>
      <c r="AC1382" s="11"/>
      <c r="AD1382" s="11" t="e">
        <v>#N/A</v>
      </c>
      <c r="AE1382" s="11" t="e">
        <v>#N/A</v>
      </c>
      <c r="AF1382" s="11" t="e">
        <f t="shared" si="58"/>
        <v>#N/A</v>
      </c>
      <c r="AG1382" s="11" t="e">
        <f t="shared" si="59"/>
        <v>#N/A</v>
      </c>
      <c r="AH1382" s="11"/>
      <c r="AI1382" s="11"/>
      <c r="AJ1382" s="11"/>
      <c r="AK1382" s="11"/>
      <c r="AL1382" s="11"/>
      <c r="AM1382" s="11"/>
      <c r="AN1382" s="11"/>
      <c r="AO1382" s="11"/>
    </row>
    <row r="1383" spans="1:41" x14ac:dyDescent="0.3">
      <c r="A1383" s="59" t="s">
        <v>71</v>
      </c>
      <c r="B1383" s="59">
        <v>5</v>
      </c>
      <c r="C1383" s="59" t="s">
        <v>765</v>
      </c>
      <c r="D1383" s="59" t="s">
        <v>3612</v>
      </c>
      <c r="E1383" s="59" t="s">
        <v>16</v>
      </c>
      <c r="F1383" s="59" t="s">
        <v>1523</v>
      </c>
      <c r="G1383" s="59" t="s">
        <v>3612</v>
      </c>
      <c r="H1383" s="59" t="s">
        <v>765</v>
      </c>
      <c r="I1383" s="59" t="s">
        <v>4669</v>
      </c>
      <c r="J1383" s="59"/>
      <c r="K1383" s="59" t="s">
        <v>1523</v>
      </c>
      <c r="L1383" s="59"/>
      <c r="M1383" s="59"/>
      <c r="N1383" s="59">
        <v>1</v>
      </c>
      <c r="O1383" s="59"/>
      <c r="P1383" s="155" t="s">
        <v>166</v>
      </c>
      <c r="Q1383" s="11" t="s">
        <v>860</v>
      </c>
      <c r="R1383" s="11">
        <v>1</v>
      </c>
      <c r="S1383" s="11"/>
      <c r="T1383" s="11"/>
      <c r="U1383" s="11"/>
      <c r="V1383" s="11"/>
      <c r="W1383" s="11"/>
      <c r="X1383" s="11"/>
      <c r="Y1383" s="11"/>
      <c r="Z1383" s="11"/>
      <c r="AA1383" s="11"/>
      <c r="AB1383" s="11"/>
      <c r="AC1383" s="11"/>
      <c r="AD1383" s="11" t="e">
        <v>#N/A</v>
      </c>
      <c r="AE1383" s="11" t="e">
        <v>#N/A</v>
      </c>
      <c r="AF1383" s="11" t="e">
        <f t="shared" si="58"/>
        <v>#N/A</v>
      </c>
      <c r="AG1383" s="11" t="e">
        <f t="shared" si="59"/>
        <v>#N/A</v>
      </c>
      <c r="AH1383" s="11"/>
      <c r="AI1383" s="11"/>
      <c r="AJ1383" s="11"/>
      <c r="AK1383" s="11"/>
      <c r="AL1383" s="11"/>
      <c r="AM1383" s="11"/>
      <c r="AN1383" s="11"/>
      <c r="AO1383" s="11"/>
    </row>
    <row r="1384" spans="1:41" x14ac:dyDescent="0.3">
      <c r="A1384" s="59" t="s">
        <v>71</v>
      </c>
      <c r="B1384" s="59">
        <v>5</v>
      </c>
      <c r="C1384" s="59" t="s">
        <v>1940</v>
      </c>
      <c r="D1384" s="59" t="s">
        <v>3575</v>
      </c>
      <c r="E1384" s="59" t="s">
        <v>4</v>
      </c>
      <c r="F1384" s="59" t="s">
        <v>1941</v>
      </c>
      <c r="G1384" s="59" t="s">
        <v>3575</v>
      </c>
      <c r="H1384" s="59" t="s">
        <v>1940</v>
      </c>
      <c r="I1384" s="59" t="s">
        <v>4007</v>
      </c>
      <c r="J1384" s="59"/>
      <c r="K1384" s="59"/>
      <c r="L1384" s="59"/>
      <c r="M1384" s="59"/>
      <c r="N1384" s="59">
        <v>1</v>
      </c>
      <c r="O1384" s="59"/>
      <c r="P1384" s="155" t="s">
        <v>166</v>
      </c>
      <c r="Q1384" s="11" t="s">
        <v>860</v>
      </c>
      <c r="R1384" s="11">
        <v>1</v>
      </c>
      <c r="S1384" s="11">
        <v>1</v>
      </c>
      <c r="T1384" s="11"/>
      <c r="U1384" s="11" t="s">
        <v>1942</v>
      </c>
      <c r="V1384" s="11"/>
      <c r="W1384" s="11"/>
      <c r="X1384" s="11"/>
      <c r="Y1384" s="11"/>
      <c r="Z1384" s="11"/>
      <c r="AA1384" s="11"/>
      <c r="AB1384" s="11" t="s">
        <v>1359</v>
      </c>
      <c r="AC1384" s="11"/>
      <c r="AD1384" s="11" t="e">
        <v>#N/A</v>
      </c>
      <c r="AE1384" s="11" t="e">
        <v>#N/A</v>
      </c>
      <c r="AF1384" s="11" t="e">
        <f t="shared" si="58"/>
        <v>#N/A</v>
      </c>
      <c r="AG1384" s="11" t="e">
        <f t="shared" si="59"/>
        <v>#N/A</v>
      </c>
      <c r="AH1384" s="11">
        <v>1</v>
      </c>
      <c r="AI1384" s="11" t="s">
        <v>1943</v>
      </c>
      <c r="AJ1384" s="11" t="s">
        <v>923</v>
      </c>
      <c r="AK1384" s="11"/>
      <c r="AL1384" s="11"/>
      <c r="AM1384" s="11"/>
      <c r="AN1384" s="11"/>
      <c r="AO1384" s="11"/>
    </row>
    <row r="1385" spans="1:41" x14ac:dyDescent="0.3">
      <c r="A1385" s="59" t="s">
        <v>71</v>
      </c>
      <c r="B1385" s="59">
        <v>5</v>
      </c>
      <c r="C1385" s="59" t="s">
        <v>385</v>
      </c>
      <c r="D1385" s="59" t="s">
        <v>3576</v>
      </c>
      <c r="E1385" s="59" t="s">
        <v>4</v>
      </c>
      <c r="F1385" s="59" t="s">
        <v>1944</v>
      </c>
      <c r="G1385" s="59" t="s">
        <v>3576</v>
      </c>
      <c r="H1385" s="59" t="s">
        <v>385</v>
      </c>
      <c r="I1385" s="59" t="s">
        <v>4011</v>
      </c>
      <c r="J1385" s="59"/>
      <c r="K1385" s="59"/>
      <c r="L1385" s="59"/>
      <c r="M1385" s="59"/>
      <c r="N1385" s="59">
        <v>1</v>
      </c>
      <c r="O1385" s="59"/>
      <c r="P1385" s="155" t="s">
        <v>166</v>
      </c>
      <c r="Q1385" s="11" t="s">
        <v>860</v>
      </c>
      <c r="R1385" s="11">
        <v>1</v>
      </c>
      <c r="S1385" s="11">
        <v>1</v>
      </c>
      <c r="T1385" s="11"/>
      <c r="U1385" s="11" t="s">
        <v>1945</v>
      </c>
      <c r="V1385" s="11"/>
      <c r="W1385" s="11"/>
      <c r="X1385" s="11"/>
      <c r="Y1385" s="11"/>
      <c r="Z1385" s="11"/>
      <c r="AA1385" s="11"/>
      <c r="AB1385" s="11" t="s">
        <v>1030</v>
      </c>
      <c r="AC1385" s="11"/>
      <c r="AD1385" s="11" t="e">
        <v>#N/A</v>
      </c>
      <c r="AE1385" s="11" t="e">
        <v>#N/A</v>
      </c>
      <c r="AF1385" s="11" t="e">
        <f t="shared" si="58"/>
        <v>#N/A</v>
      </c>
      <c r="AG1385" s="11" t="e">
        <f t="shared" si="59"/>
        <v>#N/A</v>
      </c>
      <c r="AH1385" s="11">
        <v>1</v>
      </c>
      <c r="AI1385" s="11" t="s">
        <v>1943</v>
      </c>
      <c r="AJ1385" s="11" t="s">
        <v>923</v>
      </c>
      <c r="AK1385" s="11"/>
      <c r="AL1385" s="11"/>
      <c r="AM1385" s="11"/>
      <c r="AN1385" s="11"/>
      <c r="AO1385" s="11"/>
    </row>
    <row r="1386" spans="1:41" x14ac:dyDescent="0.3">
      <c r="A1386" s="59" t="s">
        <v>71</v>
      </c>
      <c r="B1386" s="59">
        <v>5</v>
      </c>
      <c r="C1386" s="59" t="s">
        <v>388</v>
      </c>
      <c r="D1386" s="59" t="s">
        <v>3577</v>
      </c>
      <c r="E1386" s="59" t="s">
        <v>4</v>
      </c>
      <c r="F1386" s="59" t="s">
        <v>1946</v>
      </c>
      <c r="G1386" s="59" t="s">
        <v>3577</v>
      </c>
      <c r="H1386" s="59" t="s">
        <v>388</v>
      </c>
      <c r="I1386" s="59" t="s">
        <v>4032</v>
      </c>
      <c r="J1386" s="59"/>
      <c r="K1386" s="59"/>
      <c r="L1386" s="59"/>
      <c r="M1386" s="59"/>
      <c r="N1386" s="59">
        <v>1</v>
      </c>
      <c r="O1386" s="59"/>
      <c r="P1386" s="155" t="s">
        <v>166</v>
      </c>
      <c r="Q1386" s="11" t="s">
        <v>860</v>
      </c>
      <c r="R1386" s="11">
        <v>1</v>
      </c>
      <c r="S1386" s="11">
        <v>1</v>
      </c>
      <c r="T1386" s="11"/>
      <c r="U1386" s="11" t="s">
        <v>1947</v>
      </c>
      <c r="V1386" s="11"/>
      <c r="W1386" s="11"/>
      <c r="X1386" s="11"/>
      <c r="Y1386" s="11"/>
      <c r="Z1386" s="11"/>
      <c r="AA1386" s="11"/>
      <c r="AB1386" s="11" t="s">
        <v>1030</v>
      </c>
      <c r="AC1386" s="11"/>
      <c r="AD1386" s="11" t="e">
        <v>#N/A</v>
      </c>
      <c r="AE1386" s="11" t="e">
        <v>#N/A</v>
      </c>
      <c r="AF1386" s="11" t="e">
        <f t="shared" si="58"/>
        <v>#N/A</v>
      </c>
      <c r="AG1386" s="11" t="e">
        <f t="shared" si="59"/>
        <v>#N/A</v>
      </c>
      <c r="AH1386" s="11">
        <v>1</v>
      </c>
      <c r="AI1386" s="11" t="s">
        <v>1943</v>
      </c>
      <c r="AJ1386" s="11" t="s">
        <v>923</v>
      </c>
      <c r="AK1386" s="11"/>
      <c r="AL1386" s="11"/>
      <c r="AM1386" s="11"/>
      <c r="AN1386" s="11"/>
      <c r="AO1386" s="11"/>
    </row>
    <row r="1387" spans="1:41" x14ac:dyDescent="0.3">
      <c r="A1387" s="59" t="s">
        <v>71</v>
      </c>
      <c r="B1387" s="59">
        <v>5</v>
      </c>
      <c r="C1387" s="59" t="s">
        <v>723</v>
      </c>
      <c r="D1387" s="59" t="s">
        <v>2260</v>
      </c>
      <c r="E1387" s="59" t="s">
        <v>18</v>
      </c>
      <c r="F1387" s="59"/>
      <c r="G1387" s="59" t="s">
        <v>2260</v>
      </c>
      <c r="H1387" s="59" t="s">
        <v>723</v>
      </c>
      <c r="I1387" s="59" t="s">
        <v>5934</v>
      </c>
      <c r="J1387" s="59"/>
      <c r="K1387" s="59" t="s">
        <v>1027</v>
      </c>
      <c r="L1387" s="59"/>
      <c r="M1387" s="59"/>
      <c r="N1387" s="59">
        <v>1</v>
      </c>
      <c r="O1387" s="59"/>
      <c r="P1387" s="155" t="s">
        <v>166</v>
      </c>
      <c r="Q1387" s="11" t="s">
        <v>860</v>
      </c>
      <c r="R1387" s="11">
        <v>1</v>
      </c>
      <c r="S1387" s="11">
        <v>1</v>
      </c>
      <c r="T1387" s="11"/>
      <c r="U1387" s="11" t="s">
        <v>1948</v>
      </c>
      <c r="V1387" s="11"/>
      <c r="W1387" s="11"/>
      <c r="X1387" s="11"/>
      <c r="Y1387" s="11"/>
      <c r="Z1387" s="11"/>
      <c r="AA1387" s="11"/>
      <c r="AB1387" s="11" t="s">
        <v>1949</v>
      </c>
      <c r="AC1387" s="11" t="s">
        <v>1950</v>
      </c>
      <c r="AD1387" s="11" t="s">
        <v>3137</v>
      </c>
      <c r="AE1387" s="11" t="s">
        <v>3006</v>
      </c>
      <c r="AF1387" s="11" t="str">
        <f t="shared" si="58"/>
        <v>Examples: Handles, pencils, handheld device casing</v>
      </c>
      <c r="AG1387" s="11" t="str">
        <f t="shared" si="59"/>
        <v>AC13f. Plastic articles (hard). Other articles with routine direct contact during normal use. Examples: Handles, pencils, handheld device casing</v>
      </c>
      <c r="AH1387" s="11"/>
      <c r="AI1387" s="11"/>
      <c r="AJ1387" s="11"/>
      <c r="AK1387" s="11"/>
      <c r="AL1387" s="11"/>
      <c r="AM1387" s="11"/>
      <c r="AN1387" s="11"/>
      <c r="AO1387" s="11"/>
    </row>
    <row r="1388" spans="1:41" x14ac:dyDescent="0.3">
      <c r="A1388" s="59" t="s">
        <v>71</v>
      </c>
      <c r="B1388" s="59">
        <v>5</v>
      </c>
      <c r="C1388" s="59" t="s">
        <v>1951</v>
      </c>
      <c r="D1388" s="59" t="s">
        <v>3246</v>
      </c>
      <c r="E1388" s="59" t="s">
        <v>18</v>
      </c>
      <c r="F1388" s="59"/>
      <c r="G1388" s="59" t="s">
        <v>3246</v>
      </c>
      <c r="H1388" s="59" t="s">
        <v>1951</v>
      </c>
      <c r="I1388" s="59" t="s">
        <v>5985</v>
      </c>
      <c r="J1388" s="59"/>
      <c r="K1388" s="59" t="s">
        <v>1952</v>
      </c>
      <c r="L1388" s="59"/>
      <c r="M1388" s="59"/>
      <c r="N1388" s="59">
        <v>1</v>
      </c>
      <c r="O1388" s="59"/>
      <c r="P1388" s="155" t="s">
        <v>166</v>
      </c>
      <c r="Q1388" s="11" t="s">
        <v>860</v>
      </c>
      <c r="R1388" s="11">
        <v>1</v>
      </c>
      <c r="S1388" s="11">
        <v>1</v>
      </c>
      <c r="T1388" s="11"/>
      <c r="U1388" s="11" t="s">
        <v>1948</v>
      </c>
      <c r="V1388" s="11"/>
      <c r="W1388" s="11"/>
      <c r="X1388" s="11"/>
      <c r="Y1388" s="11"/>
      <c r="Z1388" s="11"/>
      <c r="AA1388" s="11"/>
      <c r="AB1388" s="11" t="s">
        <v>1949</v>
      </c>
      <c r="AC1388" s="11"/>
      <c r="AD1388" s="11" t="e">
        <v>#N/A</v>
      </c>
      <c r="AE1388" s="11" t="e">
        <v>#N/A</v>
      </c>
      <c r="AF1388" s="11" t="e">
        <f t="shared" si="58"/>
        <v>#N/A</v>
      </c>
      <c r="AG1388" s="11" t="e">
        <f t="shared" si="59"/>
        <v>#N/A</v>
      </c>
      <c r="AH1388" s="11"/>
      <c r="AI1388" s="11"/>
      <c r="AJ1388" s="11"/>
      <c r="AK1388" s="11"/>
      <c r="AL1388" s="11"/>
      <c r="AM1388" s="11"/>
      <c r="AN1388" s="11"/>
      <c r="AO1388" s="11"/>
    </row>
    <row r="1389" spans="1:41" x14ac:dyDescent="0.3">
      <c r="A1389" s="59" t="s">
        <v>71</v>
      </c>
      <c r="B1389" s="59">
        <v>5</v>
      </c>
      <c r="C1389" s="59" t="s">
        <v>292</v>
      </c>
      <c r="D1389" s="59" t="s">
        <v>625</v>
      </c>
      <c r="E1389" s="59" t="s">
        <v>18</v>
      </c>
      <c r="F1389" s="59"/>
      <c r="G1389" s="59" t="s">
        <v>625</v>
      </c>
      <c r="H1389" s="59" t="s">
        <v>292</v>
      </c>
      <c r="I1389" s="59" t="s">
        <v>4198</v>
      </c>
      <c r="J1389" s="59"/>
      <c r="K1389" s="59" t="s">
        <v>514</v>
      </c>
      <c r="L1389" s="59"/>
      <c r="M1389" s="59"/>
      <c r="N1389" s="59">
        <v>1</v>
      </c>
      <c r="O1389" s="59"/>
      <c r="P1389" s="155" t="s">
        <v>166</v>
      </c>
      <c r="Q1389" s="11" t="s">
        <v>860</v>
      </c>
      <c r="R1389" s="11">
        <v>1</v>
      </c>
      <c r="S1389" s="11">
        <v>1</v>
      </c>
      <c r="T1389" s="11"/>
      <c r="U1389" s="11" t="s">
        <v>1953</v>
      </c>
      <c r="V1389" s="11"/>
      <c r="W1389" s="11"/>
      <c r="X1389" s="11"/>
      <c r="Y1389" s="11"/>
      <c r="Z1389" s="11"/>
      <c r="AA1389" s="11"/>
      <c r="AB1389" s="11" t="s">
        <v>1030</v>
      </c>
      <c r="AC1389" s="11"/>
      <c r="AD1389" s="11" t="e">
        <v>#N/A</v>
      </c>
      <c r="AE1389" s="11" t="e">
        <v>#N/A</v>
      </c>
      <c r="AF1389" s="11" t="e">
        <f t="shared" si="58"/>
        <v>#N/A</v>
      </c>
      <c r="AG1389" s="11" t="e">
        <f t="shared" si="59"/>
        <v>#N/A</v>
      </c>
      <c r="AH1389" s="11"/>
      <c r="AI1389" s="11"/>
      <c r="AJ1389" s="11"/>
      <c r="AK1389" s="11"/>
      <c r="AL1389" s="11"/>
      <c r="AM1389" s="11"/>
      <c r="AN1389" s="11"/>
      <c r="AO1389" s="11"/>
    </row>
    <row r="1390" spans="1:41" x14ac:dyDescent="0.3">
      <c r="A1390" s="59" t="s">
        <v>71</v>
      </c>
      <c r="B1390" s="59">
        <v>5</v>
      </c>
      <c r="C1390" s="59" t="s">
        <v>212</v>
      </c>
      <c r="D1390" s="59" t="s">
        <v>242</v>
      </c>
      <c r="E1390" s="59" t="s">
        <v>16</v>
      </c>
      <c r="F1390" s="59" t="s">
        <v>243</v>
      </c>
      <c r="G1390" s="59" t="s">
        <v>242</v>
      </c>
      <c r="H1390" s="59" t="s">
        <v>212</v>
      </c>
      <c r="I1390" s="59" t="s">
        <v>4716</v>
      </c>
      <c r="J1390" s="59"/>
      <c r="K1390" s="59" t="s">
        <v>243</v>
      </c>
      <c r="L1390" s="59"/>
      <c r="M1390" s="59"/>
      <c r="N1390" s="59">
        <v>1</v>
      </c>
      <c r="O1390" s="59"/>
      <c r="P1390" s="155" t="s">
        <v>166</v>
      </c>
      <c r="Q1390" s="11" t="s">
        <v>860</v>
      </c>
      <c r="R1390" s="11">
        <v>1</v>
      </c>
      <c r="S1390" s="11"/>
      <c r="T1390" s="11"/>
      <c r="U1390" s="11"/>
      <c r="V1390" s="11"/>
      <c r="W1390" s="11"/>
      <c r="X1390" s="11"/>
      <c r="Y1390" s="11"/>
      <c r="Z1390" s="11"/>
      <c r="AA1390" s="11"/>
      <c r="AB1390" s="11"/>
      <c r="AC1390" s="11"/>
      <c r="AD1390" s="11" t="e">
        <v>#N/A</v>
      </c>
      <c r="AE1390" s="11" t="e">
        <v>#N/A</v>
      </c>
      <c r="AF1390" s="11" t="e">
        <f t="shared" si="58"/>
        <v>#N/A</v>
      </c>
      <c r="AG1390" s="11" t="e">
        <f t="shared" si="59"/>
        <v>#N/A</v>
      </c>
      <c r="AH1390" s="11"/>
      <c r="AI1390" s="11"/>
      <c r="AJ1390" s="11"/>
      <c r="AK1390" s="11"/>
      <c r="AL1390" s="11"/>
      <c r="AM1390" s="11"/>
      <c r="AN1390" s="11"/>
      <c r="AO1390" s="11"/>
    </row>
    <row r="1391" spans="1:41" x14ac:dyDescent="0.3">
      <c r="A1391" s="59" t="s">
        <v>71</v>
      </c>
      <c r="B1391" s="59">
        <v>5</v>
      </c>
      <c r="C1391" s="59" t="s">
        <v>24</v>
      </c>
      <c r="D1391" s="59" t="s">
        <v>3221</v>
      </c>
      <c r="E1391" s="59" t="s">
        <v>13</v>
      </c>
      <c r="F1391" s="59" t="s">
        <v>1668</v>
      </c>
      <c r="G1391" s="59" t="s">
        <v>3221</v>
      </c>
      <c r="H1391" s="59" t="s">
        <v>24</v>
      </c>
      <c r="I1391" s="59" t="s">
        <v>5532</v>
      </c>
      <c r="J1391" s="59"/>
      <c r="K1391" s="59"/>
      <c r="L1391" s="59"/>
      <c r="M1391" s="59"/>
      <c r="N1391" s="59">
        <v>1</v>
      </c>
      <c r="O1391" s="59"/>
      <c r="P1391" s="155" t="s">
        <v>166</v>
      </c>
      <c r="Q1391" s="11" t="s">
        <v>201</v>
      </c>
      <c r="R1391" s="11">
        <v>1</v>
      </c>
      <c r="S1391" s="11">
        <v>1</v>
      </c>
      <c r="T1391" s="11"/>
      <c r="U1391" s="11" t="s">
        <v>2690</v>
      </c>
      <c r="V1391" s="11"/>
      <c r="W1391" s="11"/>
      <c r="X1391" s="11"/>
      <c r="Y1391" s="11"/>
      <c r="Z1391" s="11"/>
      <c r="AA1391" s="11" t="s">
        <v>2691</v>
      </c>
      <c r="AB1391" s="11"/>
      <c r="AC1391" s="11"/>
      <c r="AD1391" s="67" t="e">
        <v>#N/A</v>
      </c>
      <c r="AE1391" s="67" t="e">
        <v>#N/A</v>
      </c>
      <c r="AF1391" s="11" t="e">
        <f t="shared" si="58"/>
        <v>#N/A</v>
      </c>
      <c r="AG1391" s="11" t="e">
        <f t="shared" si="59"/>
        <v>#N/A</v>
      </c>
      <c r="AH1391" s="11">
        <v>1</v>
      </c>
      <c r="AI1391" s="11" t="s">
        <v>2692</v>
      </c>
      <c r="AJ1391" s="11" t="s">
        <v>541</v>
      </c>
      <c r="AK1391" s="11"/>
      <c r="AL1391" s="11"/>
      <c r="AM1391" s="11"/>
      <c r="AN1391" s="11"/>
      <c r="AO1391" s="11"/>
    </row>
    <row r="1392" spans="1:41" ht="72" x14ac:dyDescent="0.3">
      <c r="A1392" s="63" t="s">
        <v>72</v>
      </c>
      <c r="B1392" s="59">
        <v>4</v>
      </c>
      <c r="C1392" s="63" t="s">
        <v>265</v>
      </c>
      <c r="D1392" s="59" t="s">
        <v>803</v>
      </c>
      <c r="E1392" s="59" t="s">
        <v>19</v>
      </c>
      <c r="F1392" s="59"/>
      <c r="G1392" s="59" t="s">
        <v>803</v>
      </c>
      <c r="H1392" s="59" t="s">
        <v>265</v>
      </c>
      <c r="I1392" s="59" t="s">
        <v>4303</v>
      </c>
      <c r="J1392" s="80" t="s">
        <v>1014</v>
      </c>
      <c r="K1392" s="59" t="s">
        <v>266</v>
      </c>
      <c r="L1392" s="59"/>
      <c r="M1392" s="59" t="s">
        <v>818</v>
      </c>
      <c r="N1392" s="59">
        <v>1</v>
      </c>
      <c r="O1392" s="59"/>
      <c r="P1392" s="155" t="s">
        <v>166</v>
      </c>
      <c r="Q1392" s="11" t="s">
        <v>842</v>
      </c>
      <c r="R1392" s="11"/>
      <c r="S1392" s="11"/>
      <c r="T1392" s="11"/>
      <c r="U1392" s="11"/>
      <c r="V1392" s="11"/>
      <c r="W1392" s="11"/>
      <c r="X1392" s="11"/>
      <c r="Y1392" s="11">
        <v>1</v>
      </c>
      <c r="Z1392" s="11"/>
      <c r="AA1392" s="11" t="s">
        <v>1015</v>
      </c>
      <c r="AB1392" s="11" t="s">
        <v>289</v>
      </c>
      <c r="AC1392" s="11"/>
      <c r="AD1392" s="11" t="e">
        <v>#N/A</v>
      </c>
      <c r="AE1392" s="11" t="e">
        <v>#N/A</v>
      </c>
      <c r="AF1392" s="11" t="e">
        <f t="shared" si="58"/>
        <v>#N/A</v>
      </c>
      <c r="AG1392" s="11" t="e">
        <f t="shared" si="59"/>
        <v>#N/A</v>
      </c>
      <c r="AH1392" s="11"/>
      <c r="AI1392" s="11"/>
      <c r="AJ1392" s="11"/>
      <c r="AK1392" s="11"/>
      <c r="AL1392" s="11"/>
      <c r="AM1392" s="11"/>
      <c r="AN1392" s="11"/>
      <c r="AO1392" s="11"/>
    </row>
    <row r="1393" spans="1:41" ht="72" x14ac:dyDescent="0.3">
      <c r="A1393" s="63" t="s">
        <v>72</v>
      </c>
      <c r="B1393" s="59">
        <v>4</v>
      </c>
      <c r="C1393" s="63" t="s">
        <v>37</v>
      </c>
      <c r="D1393" s="59" t="s">
        <v>888</v>
      </c>
      <c r="E1393" s="59" t="s">
        <v>33</v>
      </c>
      <c r="F1393" s="59" t="s">
        <v>1849</v>
      </c>
      <c r="G1393" s="59" t="s">
        <v>888</v>
      </c>
      <c r="H1393" s="59" t="s">
        <v>37</v>
      </c>
      <c r="I1393" s="59" t="s">
        <v>37</v>
      </c>
      <c r="J1393" s="80" t="s">
        <v>1014</v>
      </c>
      <c r="K1393" s="59" t="s">
        <v>311</v>
      </c>
      <c r="L1393" s="59"/>
      <c r="M1393" s="59" t="s">
        <v>818</v>
      </c>
      <c r="N1393" s="59">
        <v>1</v>
      </c>
      <c r="O1393" s="59"/>
      <c r="P1393" s="155" t="s">
        <v>166</v>
      </c>
      <c r="Q1393" s="11" t="s">
        <v>842</v>
      </c>
      <c r="R1393" s="11">
        <v>1</v>
      </c>
      <c r="S1393" s="11">
        <v>1</v>
      </c>
      <c r="T1393" s="11"/>
      <c r="U1393" s="11" t="s">
        <v>1955</v>
      </c>
      <c r="V1393" s="11"/>
      <c r="W1393" s="11"/>
      <c r="X1393" s="11"/>
      <c r="Y1393" s="11">
        <v>1</v>
      </c>
      <c r="Z1393" s="11"/>
      <c r="AA1393" s="11" t="s">
        <v>1956</v>
      </c>
      <c r="AB1393" s="11" t="s">
        <v>1225</v>
      </c>
      <c r="AC1393" s="11" t="s">
        <v>608</v>
      </c>
      <c r="AD1393" s="67" t="s">
        <v>3013</v>
      </c>
      <c r="AE1393" s="67" t="s">
        <v>2986</v>
      </c>
      <c r="AF1393" s="11" t="str">
        <f t="shared" si="58"/>
        <v>Examples: Outdoor patio furniture Flooring or wall materials, carpets, rugs, tapestries</v>
      </c>
      <c r="AG1393" s="11" t="str">
        <f t="shared" si="59"/>
        <v>AC5a. Fabrics, textiles, and apparel. Construction and building materials covering large surface areas. Examples: Outdoor patio furniture Flooring or wall materials, carpets, rugs, tapestries</v>
      </c>
      <c r="AH1393" s="11"/>
      <c r="AI1393" s="11"/>
      <c r="AJ1393" s="11"/>
      <c r="AK1393" s="11"/>
      <c r="AL1393" s="11"/>
      <c r="AM1393" s="11"/>
      <c r="AN1393" s="11"/>
      <c r="AO1393" s="11"/>
    </row>
    <row r="1394" spans="1:41" ht="72" x14ac:dyDescent="0.3">
      <c r="A1394" s="63" t="s">
        <v>72</v>
      </c>
      <c r="B1394" s="59">
        <v>4</v>
      </c>
      <c r="C1394" s="63" t="s">
        <v>638</v>
      </c>
      <c r="D1394" s="59" t="s">
        <v>787</v>
      </c>
      <c r="E1394" s="59" t="s">
        <v>14</v>
      </c>
      <c r="F1394" s="59"/>
      <c r="G1394" s="59" t="s">
        <v>787</v>
      </c>
      <c r="H1394" s="59" t="s">
        <v>638</v>
      </c>
      <c r="I1394" s="59" t="s">
        <v>4611</v>
      </c>
      <c r="J1394" s="80" t="s">
        <v>1014</v>
      </c>
      <c r="K1394" s="59" t="s">
        <v>788</v>
      </c>
      <c r="L1394" s="59"/>
      <c r="M1394" s="59" t="s">
        <v>818</v>
      </c>
      <c r="N1394" s="59">
        <v>1</v>
      </c>
      <c r="O1394" s="59"/>
      <c r="P1394" s="155" t="s">
        <v>166</v>
      </c>
      <c r="Q1394" s="11" t="s">
        <v>842</v>
      </c>
      <c r="R1394" s="11"/>
      <c r="S1394" s="11"/>
      <c r="T1394" s="11"/>
      <c r="U1394" s="11"/>
      <c r="V1394" s="11"/>
      <c r="W1394" s="11"/>
      <c r="X1394" s="11"/>
      <c r="Y1394" s="11">
        <v>1</v>
      </c>
      <c r="Z1394" s="11"/>
      <c r="AA1394" s="11" t="s">
        <v>1959</v>
      </c>
      <c r="AB1394" s="11"/>
      <c r="AC1394" s="11"/>
      <c r="AD1394" s="11" t="e">
        <v>#N/A</v>
      </c>
      <c r="AE1394" s="11" t="e">
        <v>#N/A</v>
      </c>
      <c r="AF1394" s="11" t="e">
        <f t="shared" si="58"/>
        <v>#N/A</v>
      </c>
      <c r="AG1394" s="11" t="e">
        <f t="shared" si="59"/>
        <v>#N/A</v>
      </c>
      <c r="AH1394" s="11"/>
      <c r="AI1394" s="11"/>
      <c r="AJ1394" s="11"/>
      <c r="AK1394" s="11"/>
      <c r="AL1394" s="11"/>
      <c r="AM1394" s="11"/>
      <c r="AN1394" s="11"/>
      <c r="AO1394" s="11"/>
    </row>
    <row r="1395" spans="1:41" ht="72" x14ac:dyDescent="0.3">
      <c r="A1395" s="63" t="s">
        <v>72</v>
      </c>
      <c r="B1395" s="59">
        <v>4</v>
      </c>
      <c r="C1395" s="63" t="s">
        <v>39</v>
      </c>
      <c r="D1395" s="59" t="s">
        <v>3307</v>
      </c>
      <c r="E1395" s="59" t="s">
        <v>33</v>
      </c>
      <c r="F1395" s="59" t="s">
        <v>1854</v>
      </c>
      <c r="G1395" s="59" t="s">
        <v>3307</v>
      </c>
      <c r="H1395" s="59" t="s">
        <v>39</v>
      </c>
      <c r="I1395" s="59" t="s">
        <v>39</v>
      </c>
      <c r="J1395" s="80" t="s">
        <v>1014</v>
      </c>
      <c r="K1395" s="59" t="s">
        <v>549</v>
      </c>
      <c r="L1395" s="59"/>
      <c r="M1395" s="59" t="s">
        <v>818</v>
      </c>
      <c r="N1395" s="59">
        <v>1</v>
      </c>
      <c r="O1395" s="59"/>
      <c r="P1395" s="155" t="s">
        <v>166</v>
      </c>
      <c r="Q1395" s="11" t="s">
        <v>842</v>
      </c>
      <c r="R1395" s="11">
        <v>1</v>
      </c>
      <c r="S1395" s="11">
        <v>1</v>
      </c>
      <c r="T1395" s="11"/>
      <c r="U1395" s="11" t="s">
        <v>1960</v>
      </c>
      <c r="V1395" s="11"/>
      <c r="W1395" s="11"/>
      <c r="X1395" s="11"/>
      <c r="Y1395" s="11">
        <v>1</v>
      </c>
      <c r="Z1395" s="11"/>
      <c r="AA1395" s="11" t="s">
        <v>1961</v>
      </c>
      <c r="AB1395" s="11"/>
      <c r="AC1395" s="11" t="s">
        <v>1962</v>
      </c>
      <c r="AD1395" s="67" t="s">
        <v>3078</v>
      </c>
      <c r="AE1395" s="67" t="s">
        <v>2986</v>
      </c>
      <c r="AF1395" s="11" t="str">
        <f t="shared" si="58"/>
        <v>Examples: Construction and building materials e.g. insulation panels, wall papers</v>
      </c>
      <c r="AG1395" s="11" t="str">
        <f t="shared" si="59"/>
        <v>AC8a. Paper articles. Construction and building materials covering large surface areas. Examples: Construction and building materials e.g. insulation panels, wall papers</v>
      </c>
      <c r="AH1395" s="11"/>
      <c r="AI1395" s="11"/>
      <c r="AJ1395" s="11"/>
      <c r="AK1395" s="11"/>
      <c r="AL1395" s="11"/>
      <c r="AM1395" s="11"/>
      <c r="AN1395" s="11"/>
      <c r="AO1395" s="11"/>
    </row>
    <row r="1396" spans="1:41" ht="72" x14ac:dyDescent="0.3">
      <c r="A1396" s="63" t="s">
        <v>72</v>
      </c>
      <c r="B1396" s="59">
        <v>4</v>
      </c>
      <c r="C1396" s="63" t="s">
        <v>35</v>
      </c>
      <c r="D1396" s="59" t="s">
        <v>1353</v>
      </c>
      <c r="E1396" s="59" t="s">
        <v>33</v>
      </c>
      <c r="F1396" s="59" t="s">
        <v>1252</v>
      </c>
      <c r="G1396" s="59" t="s">
        <v>1353</v>
      </c>
      <c r="H1396" s="59" t="s">
        <v>35</v>
      </c>
      <c r="I1396" s="59" t="s">
        <v>4963</v>
      </c>
      <c r="J1396" s="80" t="s">
        <v>1014</v>
      </c>
      <c r="K1396" s="59" t="s">
        <v>506</v>
      </c>
      <c r="L1396" s="59"/>
      <c r="M1396" s="59" t="s">
        <v>818</v>
      </c>
      <c r="N1396" s="59">
        <v>1</v>
      </c>
      <c r="O1396" s="59"/>
      <c r="P1396" s="155" t="s">
        <v>166</v>
      </c>
      <c r="Q1396" s="11" t="s">
        <v>842</v>
      </c>
      <c r="R1396" s="11">
        <v>1</v>
      </c>
      <c r="S1396" s="11">
        <v>1</v>
      </c>
      <c r="T1396" s="11"/>
      <c r="U1396" s="11" t="s">
        <v>1963</v>
      </c>
      <c r="V1396" s="11"/>
      <c r="W1396" s="11"/>
      <c r="X1396" s="11"/>
      <c r="Y1396" s="11">
        <v>1</v>
      </c>
      <c r="Z1396" s="11"/>
      <c r="AA1396" s="11" t="s">
        <v>1964</v>
      </c>
      <c r="AB1396" s="11"/>
      <c r="AC1396" s="11" t="s">
        <v>195</v>
      </c>
      <c r="AD1396" s="67" t="s">
        <v>3154</v>
      </c>
      <c r="AE1396" s="67" t="s">
        <v>3024</v>
      </c>
      <c r="AF1396" s="11" t="str">
        <f t="shared" si="58"/>
        <v>Examples: Foam armchair, couch/sofa, mattress adult, mattress infant, mattress child, sleeping bag, beanbag chair</v>
      </c>
      <c r="AG1396" s="11" t="str">
        <f t="shared" si="59"/>
        <v>AC14e. Plastic articles (soft). Furniture &amp; furnishings, including furniture coverings. Examples: Foam armchair, couch/sofa, mattress adult, mattress infant, mattress child, sleeping bag, beanbag chair</v>
      </c>
      <c r="AH1396" s="11"/>
      <c r="AI1396" s="11"/>
      <c r="AJ1396" s="11"/>
      <c r="AK1396" s="11"/>
      <c r="AL1396" s="11"/>
      <c r="AM1396" s="11"/>
      <c r="AN1396" s="11"/>
      <c r="AO1396" s="11"/>
    </row>
    <row r="1397" spans="1:41" ht="72" x14ac:dyDescent="0.3">
      <c r="A1397" s="63" t="s">
        <v>72</v>
      </c>
      <c r="B1397" s="59">
        <v>4</v>
      </c>
      <c r="C1397" s="63" t="s">
        <v>297</v>
      </c>
      <c r="D1397" s="59" t="s">
        <v>3616</v>
      </c>
      <c r="E1397" s="59" t="s">
        <v>20</v>
      </c>
      <c r="F1397" s="59"/>
      <c r="G1397" s="59" t="s">
        <v>3616</v>
      </c>
      <c r="H1397" s="59" t="s">
        <v>297</v>
      </c>
      <c r="I1397" s="59" t="s">
        <v>297</v>
      </c>
      <c r="J1397" s="80" t="s">
        <v>1014</v>
      </c>
      <c r="K1397" s="59" t="s">
        <v>298</v>
      </c>
      <c r="L1397" s="59"/>
      <c r="M1397" s="59" t="s">
        <v>818</v>
      </c>
      <c r="N1397" s="59">
        <v>1</v>
      </c>
      <c r="O1397" s="59"/>
      <c r="P1397" s="155" t="s">
        <v>166</v>
      </c>
      <c r="Q1397" s="11" t="s">
        <v>842</v>
      </c>
      <c r="R1397" s="11"/>
      <c r="S1397" s="11"/>
      <c r="T1397" s="11"/>
      <c r="U1397" s="11"/>
      <c r="V1397" s="11"/>
      <c r="W1397" s="11"/>
      <c r="X1397" s="11"/>
      <c r="Y1397" s="11">
        <v>1</v>
      </c>
      <c r="Z1397" s="11"/>
      <c r="AA1397" s="11" t="s">
        <v>1966</v>
      </c>
      <c r="AB1397" s="11" t="s">
        <v>1225</v>
      </c>
      <c r="AC1397" s="11"/>
      <c r="AD1397" s="11" t="e">
        <v>#N/A</v>
      </c>
      <c r="AE1397" s="11" t="e">
        <v>#N/A</v>
      </c>
      <c r="AF1397" s="11" t="e">
        <f t="shared" si="58"/>
        <v>#N/A</v>
      </c>
      <c r="AG1397" s="11" t="e">
        <f t="shared" si="59"/>
        <v>#N/A</v>
      </c>
      <c r="AH1397" s="11"/>
      <c r="AI1397" s="11"/>
      <c r="AJ1397" s="11"/>
      <c r="AK1397" s="11"/>
      <c r="AL1397" s="11"/>
      <c r="AM1397" s="11"/>
      <c r="AN1397" s="11"/>
      <c r="AO1397" s="11"/>
    </row>
    <row r="1398" spans="1:41" ht="72" x14ac:dyDescent="0.3">
      <c r="A1398" s="63" t="s">
        <v>72</v>
      </c>
      <c r="B1398" s="59">
        <v>4</v>
      </c>
      <c r="C1398" s="63" t="s">
        <v>407</v>
      </c>
      <c r="D1398" s="59" t="s">
        <v>2143</v>
      </c>
      <c r="E1398" s="59" t="s">
        <v>4</v>
      </c>
      <c r="F1398" s="59" t="s">
        <v>367</v>
      </c>
      <c r="G1398" s="59" t="s">
        <v>2143</v>
      </c>
      <c r="H1398" s="59" t="s">
        <v>407</v>
      </c>
      <c r="I1398" s="59" t="s">
        <v>4726</v>
      </c>
      <c r="J1398" s="80" t="s">
        <v>1014</v>
      </c>
      <c r="K1398" s="59" t="s">
        <v>531</v>
      </c>
      <c r="L1398" s="59"/>
      <c r="M1398" s="59" t="s">
        <v>818</v>
      </c>
      <c r="N1398" s="59">
        <v>1</v>
      </c>
      <c r="O1398" s="59"/>
      <c r="P1398" s="155" t="s">
        <v>166</v>
      </c>
      <c r="Q1398" s="11" t="s">
        <v>842</v>
      </c>
      <c r="R1398" s="11"/>
      <c r="S1398" s="11"/>
      <c r="T1398" s="11"/>
      <c r="U1398" s="11"/>
      <c r="V1398" s="11"/>
      <c r="W1398" s="11"/>
      <c r="X1398" s="11"/>
      <c r="Y1398" s="11"/>
      <c r="Z1398" s="11"/>
      <c r="AA1398" s="11"/>
      <c r="AB1398" s="11"/>
      <c r="AC1398" s="11"/>
      <c r="AD1398" s="11" t="e">
        <v>#N/A</v>
      </c>
      <c r="AE1398" s="11" t="e">
        <v>#N/A</v>
      </c>
      <c r="AF1398" s="11" t="e">
        <f t="shared" si="58"/>
        <v>#N/A</v>
      </c>
      <c r="AG1398" s="11" t="e">
        <f t="shared" si="59"/>
        <v>#N/A</v>
      </c>
      <c r="AH1398" s="11"/>
      <c r="AI1398" s="11"/>
      <c r="AJ1398" s="11"/>
      <c r="AK1398" s="11"/>
      <c r="AL1398" s="11"/>
      <c r="AM1398" s="11"/>
      <c r="AN1398" s="11"/>
      <c r="AO1398" s="11"/>
    </row>
    <row r="1399" spans="1:41" ht="72" x14ac:dyDescent="0.3">
      <c r="A1399" s="63" t="s">
        <v>72</v>
      </c>
      <c r="B1399" s="59">
        <v>4</v>
      </c>
      <c r="C1399" s="63" t="s">
        <v>41</v>
      </c>
      <c r="D1399" s="59" t="s">
        <v>3375</v>
      </c>
      <c r="E1399" s="59" t="s">
        <v>33</v>
      </c>
      <c r="F1399" s="63" t="s">
        <v>1970</v>
      </c>
      <c r="G1399" s="59" t="s">
        <v>3375</v>
      </c>
      <c r="H1399" s="59" t="s">
        <v>41</v>
      </c>
      <c r="I1399" s="59" t="s">
        <v>4192</v>
      </c>
      <c r="J1399" s="80" t="s">
        <v>1014</v>
      </c>
      <c r="K1399" s="59" t="s">
        <v>313</v>
      </c>
      <c r="L1399" s="59"/>
      <c r="M1399" s="59" t="s">
        <v>818</v>
      </c>
      <c r="N1399" s="59">
        <v>1</v>
      </c>
      <c r="O1399" s="59"/>
      <c r="P1399" s="155" t="s">
        <v>166</v>
      </c>
      <c r="Q1399" s="11" t="s">
        <v>842</v>
      </c>
      <c r="R1399" s="11">
        <v>1</v>
      </c>
      <c r="S1399" s="11">
        <v>1</v>
      </c>
      <c r="T1399" s="11"/>
      <c r="U1399" s="11" t="s">
        <v>1971</v>
      </c>
      <c r="V1399" s="11"/>
      <c r="W1399" s="11"/>
      <c r="X1399" s="11"/>
      <c r="Y1399" s="11">
        <v>1</v>
      </c>
      <c r="Z1399" s="11">
        <v>1</v>
      </c>
      <c r="AA1399" s="11" t="s">
        <v>1972</v>
      </c>
      <c r="AB1399" s="11" t="s">
        <v>485</v>
      </c>
      <c r="AC1399" s="11" t="s">
        <v>195</v>
      </c>
      <c r="AD1399" s="67" t="s">
        <v>3154</v>
      </c>
      <c r="AE1399" s="67" t="s">
        <v>3024</v>
      </c>
      <c r="AF1399" s="11" t="str">
        <f t="shared" si="58"/>
        <v>Examples: Foam armchair, couch/sofa, mattress adult, mattress infant, mattress child, sleeping bag, beanbag chair</v>
      </c>
      <c r="AG1399" s="11" t="str">
        <f t="shared" si="59"/>
        <v>AC14e. Plastic articles (soft). Furniture &amp; furnishings, including furniture coverings. Examples: Foam armchair, couch/sofa, mattress adult, mattress infant, mattress child, sleeping bag, beanbag chair</v>
      </c>
      <c r="AH1399" s="11"/>
      <c r="AI1399" s="11"/>
      <c r="AJ1399" s="11"/>
      <c r="AK1399" s="11"/>
      <c r="AL1399" s="11"/>
      <c r="AM1399" s="11"/>
      <c r="AN1399" s="11"/>
      <c r="AO1399" s="11"/>
    </row>
    <row r="1400" spans="1:41" ht="72" x14ac:dyDescent="0.3">
      <c r="A1400" s="63" t="s">
        <v>72</v>
      </c>
      <c r="B1400" s="59">
        <v>4</v>
      </c>
      <c r="C1400" s="63" t="s">
        <v>1214</v>
      </c>
      <c r="D1400" s="59" t="s">
        <v>436</v>
      </c>
      <c r="E1400" s="59" t="s">
        <v>8</v>
      </c>
      <c r="F1400" s="59"/>
      <c r="G1400" s="59" t="s">
        <v>436</v>
      </c>
      <c r="H1400" s="59" t="s">
        <v>1214</v>
      </c>
      <c r="I1400" s="59" t="s">
        <v>6028</v>
      </c>
      <c r="J1400" s="80" t="s">
        <v>1014</v>
      </c>
      <c r="K1400" s="59" t="s">
        <v>1973</v>
      </c>
      <c r="L1400" s="59"/>
      <c r="M1400" s="59" t="s">
        <v>818</v>
      </c>
      <c r="N1400" s="59">
        <v>1</v>
      </c>
      <c r="O1400" s="59"/>
      <c r="P1400" s="155" t="s">
        <v>166</v>
      </c>
      <c r="Q1400" s="11" t="s">
        <v>842</v>
      </c>
      <c r="R1400" s="11"/>
      <c r="S1400" s="11"/>
      <c r="T1400" s="11"/>
      <c r="U1400" s="11"/>
      <c r="V1400" s="11"/>
      <c r="W1400" s="11"/>
      <c r="X1400" s="11"/>
      <c r="Y1400" s="11">
        <v>1</v>
      </c>
      <c r="Z1400" s="11"/>
      <c r="AA1400" s="11" t="s">
        <v>1974</v>
      </c>
      <c r="AB1400" s="11"/>
      <c r="AC1400" s="11"/>
      <c r="AD1400" s="11" t="e">
        <v>#N/A</v>
      </c>
      <c r="AE1400" s="11" t="e">
        <v>#N/A</v>
      </c>
      <c r="AF1400" s="11" t="e">
        <f t="shared" si="58"/>
        <v>#N/A</v>
      </c>
      <c r="AG1400" s="11" t="e">
        <f t="shared" si="59"/>
        <v>#N/A</v>
      </c>
      <c r="AH1400" s="11"/>
      <c r="AI1400" s="11"/>
      <c r="AJ1400" s="11"/>
      <c r="AK1400" s="11"/>
      <c r="AL1400" s="11"/>
      <c r="AM1400" s="11"/>
      <c r="AN1400" s="11"/>
      <c r="AO1400" s="11">
        <v>1</v>
      </c>
    </row>
    <row r="1401" spans="1:41" ht="72" x14ac:dyDescent="0.3">
      <c r="A1401" s="63" t="s">
        <v>72</v>
      </c>
      <c r="B1401" s="59">
        <v>4</v>
      </c>
      <c r="C1401" s="63" t="s">
        <v>24</v>
      </c>
      <c r="D1401" s="59" t="s">
        <v>3221</v>
      </c>
      <c r="E1401" s="59" t="s">
        <v>13</v>
      </c>
      <c r="F1401" s="59"/>
      <c r="G1401" s="59" t="s">
        <v>3221</v>
      </c>
      <c r="H1401" s="59" t="s">
        <v>24</v>
      </c>
      <c r="I1401" s="59" t="s">
        <v>5532</v>
      </c>
      <c r="J1401" s="80" t="s">
        <v>1014</v>
      </c>
      <c r="K1401" s="59" t="s">
        <v>1934</v>
      </c>
      <c r="L1401" s="59"/>
      <c r="M1401" s="59" t="s">
        <v>818</v>
      </c>
      <c r="N1401" s="59">
        <v>1</v>
      </c>
      <c r="O1401" s="59"/>
      <c r="P1401" s="155" t="s">
        <v>166</v>
      </c>
      <c r="Q1401" s="11" t="s">
        <v>842</v>
      </c>
      <c r="R1401" s="11"/>
      <c r="S1401" s="11"/>
      <c r="T1401" s="11"/>
      <c r="U1401" s="11"/>
      <c r="V1401" s="11"/>
      <c r="W1401" s="11"/>
      <c r="X1401" s="11"/>
      <c r="Y1401" s="11"/>
      <c r="Z1401" s="11"/>
      <c r="AA1401" s="11"/>
      <c r="AB1401" s="11"/>
      <c r="AC1401" s="11"/>
      <c r="AD1401" s="11" t="e">
        <v>#N/A</v>
      </c>
      <c r="AE1401" s="11" t="e">
        <v>#N/A</v>
      </c>
      <c r="AF1401" s="11" t="e">
        <f t="shared" si="58"/>
        <v>#N/A</v>
      </c>
      <c r="AG1401" s="11" t="e">
        <f t="shared" si="59"/>
        <v>#N/A</v>
      </c>
      <c r="AH1401" s="11"/>
      <c r="AI1401" s="11"/>
      <c r="AJ1401" s="11"/>
      <c r="AK1401" s="11"/>
      <c r="AL1401" s="11"/>
      <c r="AM1401" s="11"/>
      <c r="AN1401" s="11"/>
      <c r="AO1401" s="11"/>
    </row>
    <row r="1402" spans="1:41" ht="72" x14ac:dyDescent="0.3">
      <c r="A1402" s="63" t="s">
        <v>72</v>
      </c>
      <c r="B1402" s="59">
        <v>4</v>
      </c>
      <c r="C1402" s="63" t="s">
        <v>271</v>
      </c>
      <c r="D1402" s="59" t="s">
        <v>3224</v>
      </c>
      <c r="E1402" s="59" t="s">
        <v>3194</v>
      </c>
      <c r="F1402" s="59"/>
      <c r="G1402" s="59" t="s">
        <v>3224</v>
      </c>
      <c r="H1402" s="59" t="s">
        <v>271</v>
      </c>
      <c r="I1402" s="59" t="s">
        <v>4161</v>
      </c>
      <c r="J1402" s="80" t="s">
        <v>1014</v>
      </c>
      <c r="K1402" s="59" t="s">
        <v>218</v>
      </c>
      <c r="L1402" s="59"/>
      <c r="M1402" s="59" t="s">
        <v>818</v>
      </c>
      <c r="N1402" s="59">
        <v>1</v>
      </c>
      <c r="O1402" s="59"/>
      <c r="P1402" s="155" t="s">
        <v>166</v>
      </c>
      <c r="Q1402" s="11" t="s">
        <v>842</v>
      </c>
      <c r="R1402" s="11"/>
      <c r="S1402" s="11"/>
      <c r="T1402" s="11"/>
      <c r="U1402" s="11"/>
      <c r="V1402" s="11"/>
      <c r="W1402" s="11"/>
      <c r="X1402" s="11"/>
      <c r="Y1402" s="11">
        <v>1</v>
      </c>
      <c r="Z1402" s="11"/>
      <c r="AA1402" s="11" t="s">
        <v>1975</v>
      </c>
      <c r="AB1402" s="11"/>
      <c r="AC1402" s="11"/>
      <c r="AD1402" s="11" t="e">
        <v>#N/A</v>
      </c>
      <c r="AE1402" s="11" t="e">
        <v>#N/A</v>
      </c>
      <c r="AF1402" s="11" t="e">
        <f t="shared" si="58"/>
        <v>#N/A</v>
      </c>
      <c r="AG1402" s="11" t="e">
        <f t="shared" si="59"/>
        <v>#N/A</v>
      </c>
      <c r="AH1402" s="11"/>
      <c r="AI1402" s="11"/>
      <c r="AJ1402" s="11"/>
      <c r="AK1402" s="11"/>
      <c r="AL1402" s="11"/>
      <c r="AM1402" s="11"/>
      <c r="AN1402" s="11"/>
      <c r="AO1402" s="11"/>
    </row>
    <row r="1403" spans="1:41" x14ac:dyDescent="0.3">
      <c r="A1403" s="63" t="s">
        <v>72</v>
      </c>
      <c r="B1403" s="59">
        <v>4</v>
      </c>
      <c r="C1403" s="59" t="s">
        <v>191</v>
      </c>
      <c r="D1403" s="59" t="s">
        <v>3258</v>
      </c>
      <c r="E1403" s="59" t="s">
        <v>16</v>
      </c>
      <c r="F1403" s="59" t="s">
        <v>575</v>
      </c>
      <c r="G1403" s="59" t="s">
        <v>3258</v>
      </c>
      <c r="H1403" s="59" t="s">
        <v>191</v>
      </c>
      <c r="I1403" s="59" t="s">
        <v>4263</v>
      </c>
      <c r="J1403" s="81" t="s">
        <v>1014</v>
      </c>
      <c r="K1403" s="59" t="s">
        <v>1315</v>
      </c>
      <c r="L1403" s="59" t="s">
        <v>575</v>
      </c>
      <c r="M1403" s="59" t="s">
        <v>818</v>
      </c>
      <c r="N1403" s="59">
        <v>1</v>
      </c>
      <c r="O1403" s="59"/>
      <c r="P1403" s="155" t="s">
        <v>166</v>
      </c>
      <c r="Q1403" s="11" t="s">
        <v>842</v>
      </c>
      <c r="R1403" s="11"/>
      <c r="S1403" s="11"/>
      <c r="T1403" s="11"/>
      <c r="U1403" s="11"/>
      <c r="V1403" s="11"/>
      <c r="W1403" s="11"/>
      <c r="X1403" s="11"/>
      <c r="Y1403" s="11">
        <v>1</v>
      </c>
      <c r="Z1403" s="11"/>
      <c r="AA1403" s="11" t="s">
        <v>2027</v>
      </c>
      <c r="AB1403" s="11"/>
      <c r="AC1403" s="11" t="s">
        <v>195</v>
      </c>
      <c r="AD1403" s="11" t="s">
        <v>3154</v>
      </c>
      <c r="AE1403" s="11" t="s">
        <v>3024</v>
      </c>
      <c r="AF1403" s="11" t="str">
        <f t="shared" si="58"/>
        <v>Examples: Foam armchair, couch/sofa, mattress adult, mattress infant, mattress child, sleeping bag, beanbag chair</v>
      </c>
      <c r="AG1403" s="11" t="str">
        <f t="shared" si="59"/>
        <v>AC14e. Plastic articles (soft). Furniture &amp; furnishings, including furniture coverings. Examples: Foam armchair, couch/sofa, mattress adult, mattress infant, mattress child, sleeping bag, beanbag chair</v>
      </c>
      <c r="AH1403" s="11"/>
      <c r="AI1403" s="11"/>
      <c r="AJ1403" s="11"/>
      <c r="AK1403" s="11"/>
      <c r="AL1403" s="11"/>
      <c r="AM1403" s="11"/>
      <c r="AN1403" s="11"/>
      <c r="AO1403" s="11"/>
    </row>
    <row r="1404" spans="1:41" ht="72" x14ac:dyDescent="0.3">
      <c r="A1404" s="63" t="s">
        <v>72</v>
      </c>
      <c r="B1404" s="59">
        <v>4</v>
      </c>
      <c r="C1404" s="63" t="s">
        <v>337</v>
      </c>
      <c r="D1404" s="59" t="s">
        <v>486</v>
      </c>
      <c r="E1404" s="59" t="s">
        <v>20</v>
      </c>
      <c r="F1404" s="59"/>
      <c r="G1404" s="59" t="s">
        <v>486</v>
      </c>
      <c r="H1404" s="59" t="s">
        <v>337</v>
      </c>
      <c r="I1404" s="59" t="s">
        <v>4211</v>
      </c>
      <c r="J1404" s="80" t="s">
        <v>1014</v>
      </c>
      <c r="K1404" s="59" t="s">
        <v>248</v>
      </c>
      <c r="L1404" s="59"/>
      <c r="M1404" s="59" t="s">
        <v>818</v>
      </c>
      <c r="N1404" s="59">
        <v>1</v>
      </c>
      <c r="O1404" s="59"/>
      <c r="P1404" s="155" t="s">
        <v>166</v>
      </c>
      <c r="Q1404" s="11" t="s">
        <v>842</v>
      </c>
      <c r="R1404" s="11"/>
      <c r="S1404" s="11"/>
      <c r="T1404" s="11"/>
      <c r="U1404" s="11"/>
      <c r="V1404" s="11"/>
      <c r="W1404" s="11"/>
      <c r="X1404" s="11"/>
      <c r="Y1404" s="11">
        <v>1</v>
      </c>
      <c r="Z1404" s="11"/>
      <c r="AA1404" s="11" t="s">
        <v>2061</v>
      </c>
      <c r="AB1404" s="11" t="s">
        <v>1225</v>
      </c>
      <c r="AC1404" s="11"/>
      <c r="AD1404" s="11" t="e">
        <v>#N/A</v>
      </c>
      <c r="AE1404" s="11" t="e">
        <v>#N/A</v>
      </c>
      <c r="AF1404" s="11" t="e">
        <f t="shared" si="58"/>
        <v>#N/A</v>
      </c>
      <c r="AG1404" s="11" t="e">
        <f t="shared" si="59"/>
        <v>#N/A</v>
      </c>
      <c r="AH1404" s="11"/>
      <c r="AI1404" s="11"/>
      <c r="AJ1404" s="11"/>
      <c r="AK1404" s="11"/>
      <c r="AL1404" s="11"/>
      <c r="AM1404" s="11"/>
      <c r="AN1404" s="11"/>
      <c r="AO1404" s="11"/>
    </row>
    <row r="1405" spans="1:41" x14ac:dyDescent="0.3">
      <c r="A1405" s="63" t="s">
        <v>72</v>
      </c>
      <c r="B1405" s="59">
        <v>4</v>
      </c>
      <c r="C1405" s="63" t="s">
        <v>191</v>
      </c>
      <c r="D1405" s="59" t="s">
        <v>3258</v>
      </c>
      <c r="E1405" s="59" t="s">
        <v>16</v>
      </c>
      <c r="F1405" s="63" t="s">
        <v>2079</v>
      </c>
      <c r="G1405" s="59" t="s">
        <v>3258</v>
      </c>
      <c r="H1405" s="59" t="s">
        <v>191</v>
      </c>
      <c r="I1405" s="59" t="s">
        <v>4263</v>
      </c>
      <c r="J1405" s="81" t="s">
        <v>1014</v>
      </c>
      <c r="K1405" s="59" t="s">
        <v>198</v>
      </c>
      <c r="L1405" s="59"/>
      <c r="M1405" s="59" t="s">
        <v>818</v>
      </c>
      <c r="N1405" s="59">
        <v>1</v>
      </c>
      <c r="O1405" s="59"/>
      <c r="P1405" s="155" t="s">
        <v>166</v>
      </c>
      <c r="Q1405" s="11" t="s">
        <v>842</v>
      </c>
      <c r="R1405" s="11"/>
      <c r="S1405" s="11"/>
      <c r="T1405" s="11"/>
      <c r="U1405" s="11"/>
      <c r="V1405" s="11"/>
      <c r="W1405" s="11"/>
      <c r="X1405" s="11"/>
      <c r="Y1405" s="11">
        <v>1</v>
      </c>
      <c r="Z1405" s="11"/>
      <c r="AA1405" s="11" t="s">
        <v>2027</v>
      </c>
      <c r="AB1405" s="11"/>
      <c r="AC1405" s="11" t="s">
        <v>195</v>
      </c>
      <c r="AD1405" s="11" t="s">
        <v>3154</v>
      </c>
      <c r="AE1405" s="11" t="s">
        <v>3024</v>
      </c>
      <c r="AF1405" s="11" t="str">
        <f t="shared" si="58"/>
        <v>Examples: Foam armchair, couch/sofa, mattress adult, mattress infant, mattress child, sleeping bag, beanbag chair</v>
      </c>
      <c r="AG1405" s="11" t="str">
        <f t="shared" si="59"/>
        <v>AC14e. Plastic articles (soft). Furniture &amp; furnishings, including furniture coverings. Examples: Foam armchair, couch/sofa, mattress adult, mattress infant, mattress child, sleeping bag, beanbag chair</v>
      </c>
      <c r="AH1405" s="11"/>
      <c r="AI1405" s="11"/>
      <c r="AJ1405" s="11"/>
      <c r="AK1405" s="11"/>
      <c r="AL1405" s="11"/>
      <c r="AM1405" s="11"/>
      <c r="AN1405" s="11"/>
      <c r="AO1405" s="11"/>
    </row>
    <row r="1406" spans="1:41" x14ac:dyDescent="0.3">
      <c r="A1406" s="63" t="s">
        <v>72</v>
      </c>
      <c r="B1406" s="59">
        <v>4</v>
      </c>
      <c r="C1406" s="59" t="s">
        <v>588</v>
      </c>
      <c r="D1406" s="59" t="s">
        <v>836</v>
      </c>
      <c r="E1406" s="59" t="s">
        <v>16</v>
      </c>
      <c r="F1406" s="59" t="s">
        <v>589</v>
      </c>
      <c r="G1406" s="59" t="s">
        <v>836</v>
      </c>
      <c r="H1406" s="59" t="s">
        <v>588</v>
      </c>
      <c r="I1406" s="59" t="s">
        <v>3527</v>
      </c>
      <c r="J1406" s="81" t="s">
        <v>1014</v>
      </c>
      <c r="K1406" s="59" t="s">
        <v>1315</v>
      </c>
      <c r="L1406" s="59" t="s">
        <v>589</v>
      </c>
      <c r="M1406" s="59" t="s">
        <v>818</v>
      </c>
      <c r="N1406" s="59">
        <v>1</v>
      </c>
      <c r="O1406" s="59"/>
      <c r="P1406" s="155" t="s">
        <v>166</v>
      </c>
      <c r="Q1406" s="11" t="s">
        <v>842</v>
      </c>
      <c r="R1406" s="11"/>
      <c r="S1406" s="11"/>
      <c r="T1406" s="11"/>
      <c r="U1406" s="11"/>
      <c r="V1406" s="11"/>
      <c r="W1406" s="11"/>
      <c r="X1406" s="11"/>
      <c r="Y1406" s="11">
        <v>1</v>
      </c>
      <c r="Z1406" s="11"/>
      <c r="AA1406" s="11" t="s">
        <v>2289</v>
      </c>
      <c r="AB1406" s="11" t="s">
        <v>289</v>
      </c>
      <c r="AC1406" s="11" t="s">
        <v>1950</v>
      </c>
      <c r="AD1406" s="11" t="s">
        <v>3137</v>
      </c>
      <c r="AE1406" s="11" t="s">
        <v>3006</v>
      </c>
      <c r="AF1406" s="11" t="str">
        <f t="shared" si="58"/>
        <v>Examples: Handles, pencils, handheld device casing</v>
      </c>
      <c r="AG1406" s="11" t="str">
        <f t="shared" si="59"/>
        <v>AC13f. Plastic articles (hard). Other articles with routine direct contact during normal use. Examples: Handles, pencils, handheld device casing</v>
      </c>
      <c r="AH1406" s="11"/>
      <c r="AI1406" s="11"/>
      <c r="AJ1406" s="11"/>
      <c r="AK1406" s="11"/>
      <c r="AL1406" s="11"/>
      <c r="AM1406" s="11"/>
      <c r="AN1406" s="11"/>
      <c r="AO1406" s="11">
        <v>1</v>
      </c>
    </row>
    <row r="1407" spans="1:41" x14ac:dyDescent="0.3">
      <c r="A1407" s="63" t="s">
        <v>72</v>
      </c>
      <c r="B1407" s="59">
        <v>4</v>
      </c>
      <c r="C1407" s="59" t="s">
        <v>586</v>
      </c>
      <c r="D1407" s="59" t="s">
        <v>963</v>
      </c>
      <c r="E1407" s="59" t="s">
        <v>16</v>
      </c>
      <c r="F1407" s="59" t="s">
        <v>587</v>
      </c>
      <c r="G1407" s="59" t="s">
        <v>963</v>
      </c>
      <c r="H1407" s="59" t="s">
        <v>586</v>
      </c>
      <c r="I1407" s="59">
        <v>0</v>
      </c>
      <c r="J1407" s="81" t="s">
        <v>1014</v>
      </c>
      <c r="K1407" s="59" t="s">
        <v>1315</v>
      </c>
      <c r="L1407" s="59" t="s">
        <v>587</v>
      </c>
      <c r="M1407" s="59" t="s">
        <v>818</v>
      </c>
      <c r="N1407" s="59">
        <v>1</v>
      </c>
      <c r="O1407" s="59"/>
      <c r="P1407" s="155" t="s">
        <v>166</v>
      </c>
      <c r="Q1407" s="11" t="s">
        <v>842</v>
      </c>
      <c r="R1407" s="11"/>
      <c r="S1407" s="11"/>
      <c r="T1407" s="11"/>
      <c r="U1407" s="11"/>
      <c r="V1407" s="11"/>
      <c r="W1407" s="11"/>
      <c r="X1407" s="11"/>
      <c r="Y1407" s="11">
        <v>1</v>
      </c>
      <c r="Z1407" s="11"/>
      <c r="AA1407" s="11" t="s">
        <v>2710</v>
      </c>
      <c r="AB1407" s="11" t="s">
        <v>1225</v>
      </c>
      <c r="AC1407" s="11" t="s">
        <v>195</v>
      </c>
      <c r="AD1407" s="11" t="s">
        <v>3154</v>
      </c>
      <c r="AE1407" s="11" t="s">
        <v>3024</v>
      </c>
      <c r="AF1407" s="11" t="str">
        <f t="shared" si="58"/>
        <v>Examples: Foam armchair, couch/sofa, mattress adult, mattress infant, mattress child, sleeping bag, beanbag chair</v>
      </c>
      <c r="AG1407" s="11" t="str">
        <f t="shared" si="59"/>
        <v>AC14e. Plastic articles (soft). Furniture &amp; furnishings, including furniture coverings. Examples: Foam armchair, couch/sofa, mattress adult, mattress infant, mattress child, sleeping bag, beanbag chair</v>
      </c>
      <c r="AH1407" s="11"/>
      <c r="AI1407" s="11"/>
      <c r="AJ1407" s="11"/>
      <c r="AK1407" s="11"/>
      <c r="AL1407" s="11"/>
      <c r="AM1407" s="11"/>
      <c r="AN1407" s="11"/>
      <c r="AO1407" s="11">
        <v>1</v>
      </c>
    </row>
    <row r="1408" spans="1:41" ht="72" x14ac:dyDescent="0.3">
      <c r="A1408" s="63" t="s">
        <v>72</v>
      </c>
      <c r="B1408" s="59">
        <v>4</v>
      </c>
      <c r="C1408" s="63" t="s">
        <v>274</v>
      </c>
      <c r="D1408" s="59" t="s">
        <v>814</v>
      </c>
      <c r="E1408" s="59" t="s">
        <v>11</v>
      </c>
      <c r="F1408" s="59"/>
      <c r="G1408" s="59" t="s">
        <v>814</v>
      </c>
      <c r="H1408" s="59" t="s">
        <v>274</v>
      </c>
      <c r="I1408" s="59" t="s">
        <v>4512</v>
      </c>
      <c r="J1408" s="80" t="s">
        <v>1014</v>
      </c>
      <c r="K1408" s="59" t="s">
        <v>216</v>
      </c>
      <c r="L1408" s="59"/>
      <c r="M1408" s="59" t="s">
        <v>818</v>
      </c>
      <c r="N1408" s="59">
        <v>1</v>
      </c>
      <c r="O1408" s="59"/>
      <c r="P1408" s="155" t="s">
        <v>166</v>
      </c>
      <c r="Q1408" s="11" t="s">
        <v>842</v>
      </c>
      <c r="R1408" s="11"/>
      <c r="S1408" s="11"/>
      <c r="T1408" s="11"/>
      <c r="U1408" s="11"/>
      <c r="V1408" s="11"/>
      <c r="W1408" s="11"/>
      <c r="X1408" s="11"/>
      <c r="Y1408" s="11">
        <v>1</v>
      </c>
      <c r="Z1408" s="11"/>
      <c r="AA1408" s="11" t="s">
        <v>2719</v>
      </c>
      <c r="AB1408" s="11"/>
      <c r="AC1408" s="11"/>
      <c r="AD1408" s="67" t="e">
        <v>#N/A</v>
      </c>
      <c r="AE1408" s="67" t="e">
        <v>#N/A</v>
      </c>
      <c r="AF1408" s="11" t="e">
        <f t="shared" si="58"/>
        <v>#N/A</v>
      </c>
      <c r="AG1408" s="11" t="e">
        <f t="shared" si="59"/>
        <v>#N/A</v>
      </c>
      <c r="AH1408" s="11"/>
      <c r="AI1408" s="11"/>
      <c r="AJ1408" s="11"/>
      <c r="AK1408" s="11"/>
      <c r="AL1408" s="11"/>
      <c r="AM1408" s="11"/>
      <c r="AN1408" s="11"/>
      <c r="AO1408" s="11"/>
    </row>
    <row r="1409" spans="1:41" x14ac:dyDescent="0.3">
      <c r="A1409" s="59" t="s">
        <v>73</v>
      </c>
      <c r="B1409" s="59">
        <v>5</v>
      </c>
      <c r="C1409" s="59" t="s">
        <v>265</v>
      </c>
      <c r="D1409" s="59" t="s">
        <v>803</v>
      </c>
      <c r="E1409" s="59" t="s">
        <v>19</v>
      </c>
      <c r="F1409" s="59" t="s">
        <v>266</v>
      </c>
      <c r="G1409" s="59" t="s">
        <v>803</v>
      </c>
      <c r="H1409" s="59" t="s">
        <v>265</v>
      </c>
      <c r="I1409" s="59" t="s">
        <v>4303</v>
      </c>
      <c r="J1409" s="59"/>
      <c r="K1409" s="59"/>
      <c r="L1409" s="59"/>
      <c r="M1409" s="59"/>
      <c r="N1409" s="59">
        <v>1</v>
      </c>
      <c r="O1409" s="59"/>
      <c r="P1409" s="155" t="s">
        <v>166</v>
      </c>
      <c r="Q1409" s="11" t="s">
        <v>349</v>
      </c>
      <c r="R1409" s="11">
        <v>1</v>
      </c>
      <c r="S1409" s="11">
        <v>1</v>
      </c>
      <c r="T1409" s="11"/>
      <c r="U1409" s="11" t="s">
        <v>554</v>
      </c>
      <c r="V1409" s="11"/>
      <c r="W1409" s="11"/>
      <c r="X1409" s="11"/>
      <c r="Y1409" s="11"/>
      <c r="Z1409" s="11"/>
      <c r="AA1409" s="11" t="s">
        <v>555</v>
      </c>
      <c r="AB1409" s="11"/>
      <c r="AC1409" s="11"/>
      <c r="AD1409" s="11" t="e">
        <v>#N/A</v>
      </c>
      <c r="AE1409" s="11" t="e">
        <v>#N/A</v>
      </c>
      <c r="AF1409" s="11" t="e">
        <f t="shared" si="58"/>
        <v>#N/A</v>
      </c>
      <c r="AG1409" s="11" t="e">
        <f t="shared" si="59"/>
        <v>#N/A</v>
      </c>
      <c r="AH1409" s="11"/>
      <c r="AI1409" s="11"/>
      <c r="AJ1409" s="11"/>
      <c r="AK1409" s="11"/>
      <c r="AL1409" s="11"/>
      <c r="AM1409" s="11"/>
      <c r="AN1409" s="11"/>
      <c r="AO1409" s="11"/>
    </row>
    <row r="1410" spans="1:41" x14ac:dyDescent="0.3">
      <c r="A1410" s="59" t="s">
        <v>73</v>
      </c>
      <c r="B1410" s="59">
        <v>5</v>
      </c>
      <c r="C1410" s="59" t="s">
        <v>191</v>
      </c>
      <c r="D1410" s="59" t="s">
        <v>3258</v>
      </c>
      <c r="E1410" s="59" t="s">
        <v>16</v>
      </c>
      <c r="F1410" s="59" t="s">
        <v>231</v>
      </c>
      <c r="G1410" s="59" t="s">
        <v>3258</v>
      </c>
      <c r="H1410" s="59" t="s">
        <v>191</v>
      </c>
      <c r="I1410" s="59" t="s">
        <v>4263</v>
      </c>
      <c r="J1410" s="59"/>
      <c r="K1410" s="59"/>
      <c r="L1410" s="59"/>
      <c r="M1410" s="59"/>
      <c r="N1410" s="59">
        <v>1</v>
      </c>
      <c r="O1410" s="59"/>
      <c r="P1410" s="155" t="s">
        <v>166</v>
      </c>
      <c r="Q1410" s="11" t="s">
        <v>349</v>
      </c>
      <c r="R1410" s="11">
        <v>1</v>
      </c>
      <c r="S1410" s="11"/>
      <c r="T1410" s="11"/>
      <c r="U1410" s="11"/>
      <c r="V1410" s="11"/>
      <c r="W1410" s="11"/>
      <c r="X1410" s="11"/>
      <c r="Y1410" s="11"/>
      <c r="Z1410" s="11"/>
      <c r="AA1410" s="11" t="s">
        <v>555</v>
      </c>
      <c r="AB1410" s="11"/>
      <c r="AC1410" s="11"/>
      <c r="AD1410" s="11" t="e">
        <v>#N/A</v>
      </c>
      <c r="AE1410" s="11" t="e">
        <v>#N/A</v>
      </c>
      <c r="AF1410" s="11" t="e">
        <f t="shared" si="58"/>
        <v>#N/A</v>
      </c>
      <c r="AG1410" s="11" t="e">
        <f t="shared" si="59"/>
        <v>#N/A</v>
      </c>
      <c r="AH1410" s="11"/>
      <c r="AI1410" s="11"/>
      <c r="AJ1410" s="11"/>
      <c r="AK1410" s="11"/>
      <c r="AL1410" s="11"/>
      <c r="AM1410" s="11"/>
      <c r="AN1410" s="11"/>
      <c r="AO1410" s="11"/>
    </row>
    <row r="1411" spans="1:41" x14ac:dyDescent="0.3">
      <c r="A1411" s="59" t="s">
        <v>73</v>
      </c>
      <c r="B1411" s="59">
        <v>5</v>
      </c>
      <c r="C1411" s="59" t="s">
        <v>407</v>
      </c>
      <c r="D1411" s="59" t="s">
        <v>2143</v>
      </c>
      <c r="E1411" s="59" t="s">
        <v>4</v>
      </c>
      <c r="F1411" s="59" t="s">
        <v>343</v>
      </c>
      <c r="G1411" s="59" t="s">
        <v>2143</v>
      </c>
      <c r="H1411" s="59" t="s">
        <v>407</v>
      </c>
      <c r="I1411" s="59" t="s">
        <v>4726</v>
      </c>
      <c r="J1411" s="59"/>
      <c r="K1411" s="59"/>
      <c r="L1411" s="59"/>
      <c r="M1411" s="59"/>
      <c r="N1411" s="59">
        <v>1</v>
      </c>
      <c r="O1411" s="59"/>
      <c r="P1411" s="155" t="s">
        <v>166</v>
      </c>
      <c r="Q1411" s="11" t="s">
        <v>349</v>
      </c>
      <c r="R1411" s="11">
        <v>1</v>
      </c>
      <c r="S1411" s="11">
        <v>1</v>
      </c>
      <c r="T1411" s="11">
        <v>1</v>
      </c>
      <c r="U1411" s="11" t="s">
        <v>1976</v>
      </c>
      <c r="V1411" s="11"/>
      <c r="W1411" s="11">
        <v>1</v>
      </c>
      <c r="X1411" s="11"/>
      <c r="Y1411" s="11">
        <v>1</v>
      </c>
      <c r="Z1411" s="11"/>
      <c r="AA1411" s="11" t="s">
        <v>1977</v>
      </c>
      <c r="AB1411" s="11" t="s">
        <v>1030</v>
      </c>
      <c r="AC1411" s="11"/>
      <c r="AD1411" s="11" t="e">
        <v>#N/A</v>
      </c>
      <c r="AE1411" s="11" t="e">
        <v>#N/A</v>
      </c>
      <c r="AF1411" s="11" t="e">
        <f t="shared" si="58"/>
        <v>#N/A</v>
      </c>
      <c r="AG1411" s="11" t="e">
        <f t="shared" si="59"/>
        <v>#N/A</v>
      </c>
      <c r="AH1411" s="11">
        <v>1</v>
      </c>
      <c r="AI1411" s="11" t="s">
        <v>1978</v>
      </c>
      <c r="AJ1411" s="11" t="s">
        <v>197</v>
      </c>
      <c r="AK1411" s="11"/>
      <c r="AL1411" s="11">
        <v>1</v>
      </c>
      <c r="AM1411" s="11"/>
      <c r="AN1411" s="11"/>
      <c r="AO1411" s="11"/>
    </row>
    <row r="1412" spans="1:41" x14ac:dyDescent="0.3">
      <c r="A1412" s="59" t="s">
        <v>73</v>
      </c>
      <c r="B1412" s="59">
        <v>5</v>
      </c>
      <c r="C1412" s="59"/>
      <c r="D1412" s="59" t="s">
        <v>818</v>
      </c>
      <c r="E1412" s="59" t="e">
        <v>#N/A</v>
      </c>
      <c r="F1412" s="59" t="s">
        <v>1983</v>
      </c>
      <c r="G1412" s="59" t="s">
        <v>818</v>
      </c>
      <c r="H1412" s="59" t="s">
        <v>818</v>
      </c>
      <c r="I1412" s="59" t="s">
        <v>818</v>
      </c>
      <c r="J1412" s="59"/>
      <c r="K1412" s="59"/>
      <c r="L1412" s="59"/>
      <c r="M1412" s="59"/>
      <c r="N1412" s="59">
        <v>1</v>
      </c>
      <c r="O1412" s="59"/>
      <c r="P1412" s="155" t="s">
        <v>166</v>
      </c>
      <c r="Q1412" s="11" t="s">
        <v>349</v>
      </c>
      <c r="R1412" s="11"/>
      <c r="S1412" s="11"/>
      <c r="T1412" s="11"/>
      <c r="U1412" s="11"/>
      <c r="V1412" s="11"/>
      <c r="W1412" s="11"/>
      <c r="X1412" s="11"/>
      <c r="Y1412" s="11"/>
      <c r="Z1412" s="11"/>
      <c r="AA1412" s="11"/>
      <c r="AB1412" s="11"/>
      <c r="AC1412" s="11"/>
      <c r="AD1412" s="11" t="e">
        <v>#N/A</v>
      </c>
      <c r="AE1412" s="11" t="e">
        <v>#N/A</v>
      </c>
      <c r="AF1412" s="11" t="e">
        <f t="shared" si="58"/>
        <v>#N/A</v>
      </c>
      <c r="AG1412" s="11" t="e">
        <f t="shared" si="59"/>
        <v>#N/A</v>
      </c>
      <c r="AH1412" s="11"/>
      <c r="AI1412" s="11"/>
      <c r="AJ1412" s="11"/>
      <c r="AK1412" s="11"/>
      <c r="AL1412" s="11"/>
      <c r="AM1412" s="11"/>
      <c r="AN1412" s="11"/>
      <c r="AO1412" s="11"/>
    </row>
    <row r="1413" spans="1:41" x14ac:dyDescent="0.3">
      <c r="A1413" s="59" t="s">
        <v>73</v>
      </c>
      <c r="B1413" s="59">
        <v>5</v>
      </c>
      <c r="C1413" s="59" t="s">
        <v>24</v>
      </c>
      <c r="D1413" s="59" t="s">
        <v>3221</v>
      </c>
      <c r="E1413" s="59" t="s">
        <v>13</v>
      </c>
      <c r="F1413" s="59" t="s">
        <v>1668</v>
      </c>
      <c r="G1413" s="59" t="s">
        <v>3221</v>
      </c>
      <c r="H1413" s="59" t="s">
        <v>24</v>
      </c>
      <c r="I1413" s="59" t="s">
        <v>5532</v>
      </c>
      <c r="J1413" s="59"/>
      <c r="K1413" s="59"/>
      <c r="L1413" s="59"/>
      <c r="M1413" s="59"/>
      <c r="N1413" s="59">
        <v>1</v>
      </c>
      <c r="O1413" s="59"/>
      <c r="P1413" s="155" t="s">
        <v>166</v>
      </c>
      <c r="Q1413" s="11" t="s">
        <v>349</v>
      </c>
      <c r="R1413" s="11">
        <v>1</v>
      </c>
      <c r="S1413" s="11">
        <v>1</v>
      </c>
      <c r="T1413" s="11"/>
      <c r="U1413" s="11" t="s">
        <v>2720</v>
      </c>
      <c r="V1413" s="11"/>
      <c r="W1413" s="11"/>
      <c r="X1413" s="11"/>
      <c r="Y1413" s="11"/>
      <c r="Z1413" s="11"/>
      <c r="AA1413" s="11" t="s">
        <v>555</v>
      </c>
      <c r="AB1413" s="11"/>
      <c r="AC1413" s="11"/>
      <c r="AD1413" s="67" t="e">
        <v>#N/A</v>
      </c>
      <c r="AE1413" s="67" t="e">
        <v>#N/A</v>
      </c>
      <c r="AF1413" s="11" t="e">
        <f t="shared" si="58"/>
        <v>#N/A</v>
      </c>
      <c r="AG1413" s="11" t="e">
        <f t="shared" si="59"/>
        <v>#N/A</v>
      </c>
      <c r="AH1413" s="11"/>
      <c r="AI1413" s="11"/>
      <c r="AJ1413" s="11"/>
      <c r="AK1413" s="11"/>
      <c r="AL1413" s="11"/>
      <c r="AM1413" s="11"/>
      <c r="AN1413" s="11"/>
      <c r="AO1413" s="11"/>
    </row>
    <row r="1414" spans="1:41" x14ac:dyDescent="0.3">
      <c r="A1414" s="59" t="s">
        <v>74</v>
      </c>
      <c r="B1414" s="59">
        <v>5</v>
      </c>
      <c r="C1414" s="59" t="s">
        <v>265</v>
      </c>
      <c r="D1414" s="59" t="s">
        <v>803</v>
      </c>
      <c r="E1414" s="59" t="s">
        <v>19</v>
      </c>
      <c r="F1414" s="59" t="s">
        <v>266</v>
      </c>
      <c r="G1414" s="59" t="s">
        <v>803</v>
      </c>
      <c r="H1414" s="59" t="s">
        <v>265</v>
      </c>
      <c r="I1414" s="59" t="s">
        <v>4303</v>
      </c>
      <c r="J1414" s="59"/>
      <c r="K1414" s="59"/>
      <c r="L1414" s="59"/>
      <c r="M1414" s="59"/>
      <c r="N1414" s="59">
        <v>1</v>
      </c>
      <c r="O1414" s="59"/>
      <c r="P1414" s="155" t="s">
        <v>166</v>
      </c>
      <c r="Q1414" s="11" t="s">
        <v>232</v>
      </c>
      <c r="R1414" s="11">
        <v>1</v>
      </c>
      <c r="S1414" s="11">
        <v>1</v>
      </c>
      <c r="T1414" s="11"/>
      <c r="U1414" s="11" t="s">
        <v>524</v>
      </c>
      <c r="V1414" s="11"/>
      <c r="W1414" s="11"/>
      <c r="X1414" s="11"/>
      <c r="Y1414" s="11">
        <v>1</v>
      </c>
      <c r="Z1414" s="11"/>
      <c r="AA1414" s="11" t="s">
        <v>525</v>
      </c>
      <c r="AB1414" s="11" t="s">
        <v>289</v>
      </c>
      <c r="AC1414" s="11"/>
      <c r="AD1414" s="11" t="e">
        <v>#N/A</v>
      </c>
      <c r="AE1414" s="11" t="e">
        <v>#N/A</v>
      </c>
      <c r="AF1414" s="11" t="e">
        <f t="shared" si="58"/>
        <v>#N/A</v>
      </c>
      <c r="AG1414" s="11" t="e">
        <f t="shared" si="59"/>
        <v>#N/A</v>
      </c>
      <c r="AH1414" s="11"/>
      <c r="AI1414" s="11"/>
      <c r="AJ1414" s="11"/>
      <c r="AK1414" s="11"/>
      <c r="AL1414" s="11"/>
      <c r="AM1414" s="11"/>
      <c r="AN1414" s="11"/>
      <c r="AO1414" s="11">
        <v>1</v>
      </c>
    </row>
    <row r="1415" spans="1:41" ht="43.2" x14ac:dyDescent="0.3">
      <c r="A1415" s="60" t="s">
        <v>1270</v>
      </c>
      <c r="B1415" s="59">
        <v>3</v>
      </c>
      <c r="C1415" s="59" t="s">
        <v>24</v>
      </c>
      <c r="D1415" s="59" t="s">
        <v>3221</v>
      </c>
      <c r="E1415" s="59" t="s">
        <v>13</v>
      </c>
      <c r="F1415" s="59" t="s">
        <v>1683</v>
      </c>
      <c r="G1415" s="59" t="s">
        <v>3221</v>
      </c>
      <c r="H1415" s="59" t="s">
        <v>24</v>
      </c>
      <c r="I1415" s="59" t="s">
        <v>5532</v>
      </c>
      <c r="J1415" s="60" t="s">
        <v>1271</v>
      </c>
      <c r="K1415" s="60" t="s">
        <v>1668</v>
      </c>
      <c r="L1415" s="60"/>
      <c r="M1415" s="59" t="s">
        <v>818</v>
      </c>
      <c r="N1415" s="59">
        <v>0</v>
      </c>
      <c r="O1415" s="59"/>
      <c r="P1415" s="155" t="s">
        <v>166</v>
      </c>
      <c r="Q1415" s="11" t="s">
        <v>349</v>
      </c>
      <c r="R1415" s="11">
        <v>1</v>
      </c>
      <c r="S1415" s="11">
        <v>1</v>
      </c>
      <c r="T1415" s="11">
        <v>1</v>
      </c>
      <c r="U1415" s="11" t="s">
        <v>1979</v>
      </c>
      <c r="V1415" s="11"/>
      <c r="W1415" s="11"/>
      <c r="X1415" s="11"/>
      <c r="Y1415" s="11"/>
      <c r="Z1415" s="11"/>
      <c r="AA1415" s="11" t="s">
        <v>1980</v>
      </c>
      <c r="AB1415" s="11" t="s">
        <v>1030</v>
      </c>
      <c r="AC1415" s="11"/>
      <c r="AD1415" s="67" t="e">
        <v>#N/A</v>
      </c>
      <c r="AE1415" s="67" t="e">
        <v>#N/A</v>
      </c>
      <c r="AF1415" s="67"/>
      <c r="AG1415" s="67"/>
      <c r="AH1415" s="11"/>
      <c r="AI1415" s="11"/>
      <c r="AJ1415" s="11"/>
      <c r="AK1415" s="11"/>
      <c r="AL1415" s="11"/>
      <c r="AM1415" s="11"/>
      <c r="AN1415" s="11"/>
      <c r="AO1415" s="11"/>
    </row>
    <row r="1416" spans="1:41" x14ac:dyDescent="0.3">
      <c r="A1416" s="59" t="s">
        <v>74</v>
      </c>
      <c r="B1416" s="59">
        <v>5</v>
      </c>
      <c r="C1416" s="59"/>
      <c r="D1416" s="59" t="s">
        <v>818</v>
      </c>
      <c r="E1416" s="59" t="e">
        <v>#N/A</v>
      </c>
      <c r="F1416" s="59" t="s">
        <v>528</v>
      </c>
      <c r="G1416" s="59" t="s">
        <v>818</v>
      </c>
      <c r="H1416" s="59" t="s">
        <v>818</v>
      </c>
      <c r="I1416" s="59" t="s">
        <v>818</v>
      </c>
      <c r="J1416" s="59"/>
      <c r="K1416" s="59"/>
      <c r="L1416" s="59"/>
      <c r="M1416" s="59"/>
      <c r="N1416" s="59">
        <v>1</v>
      </c>
      <c r="O1416" s="59"/>
      <c r="P1416" s="155" t="s">
        <v>166</v>
      </c>
      <c r="Q1416" s="11" t="s">
        <v>232</v>
      </c>
      <c r="R1416" s="11"/>
      <c r="S1416" s="11"/>
      <c r="T1416" s="11"/>
      <c r="U1416" s="11"/>
      <c r="V1416" s="11"/>
      <c r="W1416" s="11"/>
      <c r="X1416" s="11"/>
      <c r="Y1416" s="11"/>
      <c r="Z1416" s="11"/>
      <c r="AA1416" s="11"/>
      <c r="AB1416" s="11"/>
      <c r="AC1416" s="11"/>
      <c r="AD1416" s="11" t="e">
        <v>#N/A</v>
      </c>
      <c r="AE1416" s="11" t="e">
        <v>#N/A</v>
      </c>
      <c r="AF1416" s="11" t="e">
        <f>"Examples: "&amp;VLOOKUP(AC1416,OECD_Codes,4,FALSE)</f>
        <v>#N/A</v>
      </c>
      <c r="AG1416" s="11" t="e">
        <f>AC1416&amp;". "&amp;AD1416&amp;". "&amp;AE1416&amp;". "&amp;AF1416</f>
        <v>#N/A</v>
      </c>
      <c r="AH1416" s="11"/>
      <c r="AI1416" s="11"/>
      <c r="AJ1416" s="11"/>
      <c r="AK1416" s="11"/>
      <c r="AL1416" s="11"/>
      <c r="AM1416" s="11"/>
      <c r="AN1416" s="11"/>
      <c r="AO1416" s="11"/>
    </row>
    <row r="1417" spans="1:41" x14ac:dyDescent="0.3">
      <c r="A1417" s="59" t="s">
        <v>74</v>
      </c>
      <c r="B1417" s="59">
        <v>5</v>
      </c>
      <c r="C1417" s="59" t="s">
        <v>321</v>
      </c>
      <c r="D1417" s="59" t="s">
        <v>3522</v>
      </c>
      <c r="E1417" s="59" t="s">
        <v>3194</v>
      </c>
      <c r="F1417" s="59" t="s">
        <v>521</v>
      </c>
      <c r="G1417" s="59" t="s">
        <v>3522</v>
      </c>
      <c r="H1417" s="59" t="s">
        <v>321</v>
      </c>
      <c r="I1417" s="59" t="s">
        <v>4029</v>
      </c>
      <c r="J1417" s="59"/>
      <c r="K1417" s="59"/>
      <c r="L1417" s="59"/>
      <c r="M1417" s="59"/>
      <c r="N1417" s="59">
        <v>1</v>
      </c>
      <c r="O1417" s="59"/>
      <c r="P1417" s="155" t="s">
        <v>166</v>
      </c>
      <c r="Q1417" s="11" t="s">
        <v>232</v>
      </c>
      <c r="R1417" s="11">
        <v>1</v>
      </c>
      <c r="S1417" s="11"/>
      <c r="T1417" s="11"/>
      <c r="U1417" s="11"/>
      <c r="V1417" s="11"/>
      <c r="W1417" s="11"/>
      <c r="X1417" s="11"/>
      <c r="Y1417" s="11">
        <v>1</v>
      </c>
      <c r="Z1417" s="11"/>
      <c r="AA1417" s="11" t="s">
        <v>525</v>
      </c>
      <c r="AB1417" s="11"/>
      <c r="AC1417" s="11"/>
      <c r="AD1417" s="11" t="e">
        <v>#N/A</v>
      </c>
      <c r="AE1417" s="11" t="e">
        <v>#N/A</v>
      </c>
      <c r="AF1417" s="11" t="e">
        <f>"Examples: "&amp;VLOOKUP(AC1417,OECD_Codes,4,FALSE)</f>
        <v>#N/A</v>
      </c>
      <c r="AG1417" s="11" t="e">
        <f>AC1417&amp;". "&amp;AD1417&amp;". "&amp;AE1417&amp;". "&amp;AF1417</f>
        <v>#N/A</v>
      </c>
      <c r="AH1417" s="11"/>
      <c r="AI1417" s="11"/>
      <c r="AJ1417" s="11"/>
      <c r="AK1417" s="11"/>
      <c r="AL1417" s="11"/>
      <c r="AM1417" s="11"/>
      <c r="AN1417" s="11"/>
      <c r="AO1417" s="11"/>
    </row>
    <row r="1418" spans="1:41" x14ac:dyDescent="0.3">
      <c r="A1418" s="59" t="s">
        <v>74</v>
      </c>
      <c r="B1418" s="59">
        <v>5</v>
      </c>
      <c r="C1418" s="59" t="s">
        <v>407</v>
      </c>
      <c r="D1418" s="59" t="s">
        <v>2143</v>
      </c>
      <c r="E1418" s="59" t="s">
        <v>4</v>
      </c>
      <c r="F1418" s="59" t="s">
        <v>343</v>
      </c>
      <c r="G1418" s="59" t="s">
        <v>2143</v>
      </c>
      <c r="H1418" s="59" t="s">
        <v>407</v>
      </c>
      <c r="I1418" s="59" t="s">
        <v>4726</v>
      </c>
      <c r="J1418" s="59"/>
      <c r="K1418" s="59"/>
      <c r="L1418" s="59"/>
      <c r="M1418" s="59"/>
      <c r="N1418" s="59">
        <v>1</v>
      </c>
      <c r="O1418" s="59"/>
      <c r="P1418" s="155" t="s">
        <v>166</v>
      </c>
      <c r="Q1418" s="11" t="s">
        <v>232</v>
      </c>
      <c r="R1418" s="11">
        <v>1</v>
      </c>
      <c r="S1418" s="11"/>
      <c r="T1418" s="11"/>
      <c r="U1418" s="11" t="s">
        <v>1993</v>
      </c>
      <c r="V1418" s="11"/>
      <c r="W1418" s="11"/>
      <c r="X1418" s="11"/>
      <c r="Y1418" s="11">
        <v>1</v>
      </c>
      <c r="Z1418" s="11"/>
      <c r="AA1418" s="11" t="s">
        <v>1994</v>
      </c>
      <c r="AB1418" s="11"/>
      <c r="AC1418" s="11"/>
      <c r="AD1418" s="11" t="e">
        <v>#N/A</v>
      </c>
      <c r="AE1418" s="11" t="e">
        <v>#N/A</v>
      </c>
      <c r="AF1418" s="11" t="e">
        <f>"Examples: "&amp;VLOOKUP(AC1418,OECD_Codes,4,FALSE)</f>
        <v>#N/A</v>
      </c>
      <c r="AG1418" s="11" t="e">
        <f>AC1418&amp;". "&amp;AD1418&amp;". "&amp;AE1418&amp;". "&amp;AF1418</f>
        <v>#N/A</v>
      </c>
      <c r="AH1418" s="11"/>
      <c r="AI1418" s="11"/>
      <c r="AJ1418" s="11"/>
      <c r="AK1418" s="11"/>
      <c r="AL1418" s="11"/>
      <c r="AM1418" s="11"/>
      <c r="AN1418" s="11">
        <v>1</v>
      </c>
      <c r="AO1418" s="11"/>
    </row>
    <row r="1419" spans="1:41" x14ac:dyDescent="0.3">
      <c r="A1419" s="65" t="s">
        <v>145</v>
      </c>
      <c r="B1419" s="59">
        <v>3</v>
      </c>
      <c r="C1419" s="59" t="s">
        <v>191</v>
      </c>
      <c r="D1419" s="59" t="s">
        <v>3258</v>
      </c>
      <c r="E1419" s="59" t="s">
        <v>16</v>
      </c>
      <c r="F1419" s="59" t="s">
        <v>231</v>
      </c>
      <c r="G1419" s="59" t="s">
        <v>3258</v>
      </c>
      <c r="H1419" s="59" t="s">
        <v>191</v>
      </c>
      <c r="I1419" s="59" t="s">
        <v>4263</v>
      </c>
      <c r="J1419" s="64" t="s">
        <v>1984</v>
      </c>
      <c r="K1419" s="59" t="s">
        <v>783</v>
      </c>
      <c r="L1419" s="59"/>
      <c r="M1419" s="59" t="s">
        <v>818</v>
      </c>
      <c r="N1419" s="59">
        <v>0</v>
      </c>
      <c r="O1419" s="59"/>
      <c r="P1419" s="155" t="s">
        <v>166</v>
      </c>
      <c r="Q1419" s="11" t="s">
        <v>284</v>
      </c>
      <c r="R1419" s="11"/>
      <c r="S1419" s="11"/>
      <c r="T1419" s="11"/>
      <c r="U1419" s="11"/>
      <c r="V1419" s="11"/>
      <c r="W1419" s="11"/>
      <c r="X1419" s="11"/>
      <c r="Y1419" s="11"/>
      <c r="Z1419" s="11"/>
      <c r="AA1419" s="11"/>
      <c r="AB1419" s="11"/>
      <c r="AC1419" s="11"/>
      <c r="AD1419" s="11" t="e">
        <v>#N/A</v>
      </c>
      <c r="AE1419" s="11" t="e">
        <v>#N/A</v>
      </c>
      <c r="AF1419" s="11"/>
      <c r="AG1419" s="11"/>
      <c r="AH1419" s="11"/>
      <c r="AI1419" s="11"/>
      <c r="AJ1419" s="11"/>
      <c r="AK1419" s="11"/>
      <c r="AL1419" s="11"/>
      <c r="AM1419" s="11"/>
      <c r="AN1419" s="11">
        <v>1</v>
      </c>
      <c r="AO1419" s="11">
        <v>1</v>
      </c>
    </row>
    <row r="1420" spans="1:41" ht="57.6" x14ac:dyDescent="0.3">
      <c r="A1420" s="65" t="s">
        <v>145</v>
      </c>
      <c r="B1420" s="59">
        <v>3</v>
      </c>
      <c r="C1420" s="63" t="s">
        <v>407</v>
      </c>
      <c r="D1420" s="59" t="s">
        <v>2143</v>
      </c>
      <c r="E1420" s="59" t="s">
        <v>4</v>
      </c>
      <c r="F1420" s="59" t="s">
        <v>367</v>
      </c>
      <c r="G1420" s="59" t="s">
        <v>2143</v>
      </c>
      <c r="H1420" s="59" t="s">
        <v>407</v>
      </c>
      <c r="I1420" s="59" t="s">
        <v>4726</v>
      </c>
      <c r="J1420" s="65" t="s">
        <v>1984</v>
      </c>
      <c r="K1420" s="59" t="s">
        <v>343</v>
      </c>
      <c r="L1420" s="59"/>
      <c r="M1420" s="59" t="s">
        <v>818</v>
      </c>
      <c r="N1420" s="59">
        <v>0</v>
      </c>
      <c r="O1420" s="59"/>
      <c r="P1420" s="155" t="s">
        <v>166</v>
      </c>
      <c r="Q1420" s="11"/>
      <c r="R1420" s="11"/>
      <c r="S1420" s="11"/>
      <c r="T1420" s="11"/>
      <c r="U1420" s="11"/>
      <c r="V1420" s="11"/>
      <c r="W1420" s="11"/>
      <c r="X1420" s="11"/>
      <c r="Y1420" s="11"/>
      <c r="Z1420" s="11"/>
      <c r="AA1420" s="11"/>
      <c r="AB1420" s="11"/>
      <c r="AC1420" s="11"/>
      <c r="AD1420" s="11" t="e">
        <v>#N/A</v>
      </c>
      <c r="AE1420" s="11" t="e">
        <v>#N/A</v>
      </c>
      <c r="AF1420" s="11"/>
      <c r="AG1420" s="11"/>
      <c r="AH1420" s="11"/>
      <c r="AI1420" s="11"/>
      <c r="AJ1420" s="11"/>
      <c r="AK1420" s="11"/>
      <c r="AL1420" s="11"/>
      <c r="AM1420" s="11"/>
      <c r="AN1420" s="11"/>
      <c r="AO1420" s="11"/>
    </row>
    <row r="1421" spans="1:41" x14ac:dyDescent="0.3">
      <c r="A1421" s="65" t="s">
        <v>145</v>
      </c>
      <c r="B1421" s="59">
        <v>3</v>
      </c>
      <c r="C1421" s="59" t="s">
        <v>586</v>
      </c>
      <c r="D1421" s="59" t="s">
        <v>963</v>
      </c>
      <c r="E1421" s="59" t="s">
        <v>16</v>
      </c>
      <c r="F1421" s="59" t="s">
        <v>845</v>
      </c>
      <c r="G1421" s="59" t="s">
        <v>963</v>
      </c>
      <c r="H1421" s="59" t="s">
        <v>586</v>
      </c>
      <c r="I1421" s="59">
        <v>0</v>
      </c>
      <c r="J1421" s="64" t="s">
        <v>1984</v>
      </c>
      <c r="K1421" s="59" t="s">
        <v>845</v>
      </c>
      <c r="L1421" s="59"/>
      <c r="M1421" s="59" t="s">
        <v>818</v>
      </c>
      <c r="N1421" s="59">
        <v>0</v>
      </c>
      <c r="O1421" s="59"/>
      <c r="P1421" s="155" t="s">
        <v>166</v>
      </c>
      <c r="Q1421" s="11" t="s">
        <v>284</v>
      </c>
      <c r="R1421" s="11"/>
      <c r="S1421" s="11"/>
      <c r="T1421" s="11"/>
      <c r="U1421" s="11"/>
      <c r="V1421" s="11"/>
      <c r="W1421" s="11"/>
      <c r="X1421" s="11"/>
      <c r="Y1421" s="11"/>
      <c r="Z1421" s="11"/>
      <c r="AA1421" s="11"/>
      <c r="AB1421" s="11"/>
      <c r="AC1421" s="11"/>
      <c r="AD1421" s="11" t="e">
        <v>#N/A</v>
      </c>
      <c r="AE1421" s="11" t="e">
        <v>#N/A</v>
      </c>
      <c r="AF1421" s="11"/>
      <c r="AG1421" s="11"/>
      <c r="AH1421" s="11"/>
      <c r="AI1421" s="11"/>
      <c r="AJ1421" s="11"/>
      <c r="AK1421" s="11"/>
      <c r="AL1421" s="11"/>
      <c r="AM1421" s="11"/>
      <c r="AN1421" s="11">
        <v>1</v>
      </c>
      <c r="AO1421" s="11">
        <v>1</v>
      </c>
    </row>
    <row r="1422" spans="1:41" x14ac:dyDescent="0.3">
      <c r="A1422" s="65" t="s">
        <v>145</v>
      </c>
      <c r="B1422" s="59">
        <v>3</v>
      </c>
      <c r="C1422" s="59" t="s">
        <v>588</v>
      </c>
      <c r="D1422" s="59" t="s">
        <v>836</v>
      </c>
      <c r="E1422" s="59" t="s">
        <v>16</v>
      </c>
      <c r="F1422" s="59" t="s">
        <v>1264</v>
      </c>
      <c r="G1422" s="59" t="s">
        <v>836</v>
      </c>
      <c r="H1422" s="59" t="s">
        <v>588</v>
      </c>
      <c r="I1422" s="59" t="s">
        <v>3527</v>
      </c>
      <c r="J1422" s="64" t="s">
        <v>1984</v>
      </c>
      <c r="K1422" s="59" t="s">
        <v>1264</v>
      </c>
      <c r="L1422" s="59"/>
      <c r="M1422" s="59" t="s">
        <v>818</v>
      </c>
      <c r="N1422" s="59">
        <v>0</v>
      </c>
      <c r="O1422" s="59"/>
      <c r="P1422" s="155" t="s">
        <v>166</v>
      </c>
      <c r="Q1422" s="11" t="s">
        <v>284</v>
      </c>
      <c r="R1422" s="11"/>
      <c r="S1422" s="11"/>
      <c r="T1422" s="11"/>
      <c r="U1422" s="11"/>
      <c r="V1422" s="11"/>
      <c r="W1422" s="11"/>
      <c r="X1422" s="11"/>
      <c r="Y1422" s="11"/>
      <c r="Z1422" s="11"/>
      <c r="AA1422" s="11"/>
      <c r="AB1422" s="11"/>
      <c r="AC1422" s="11"/>
      <c r="AD1422" s="11" t="e">
        <v>#N/A</v>
      </c>
      <c r="AE1422" s="11" t="e">
        <v>#N/A</v>
      </c>
      <c r="AF1422" s="11"/>
      <c r="AG1422" s="11"/>
      <c r="AH1422" s="11"/>
      <c r="AI1422" s="11"/>
      <c r="AJ1422" s="11"/>
      <c r="AK1422" s="11"/>
      <c r="AL1422" s="11"/>
      <c r="AM1422" s="11"/>
      <c r="AN1422" s="11">
        <v>1</v>
      </c>
      <c r="AO1422" s="11">
        <v>1</v>
      </c>
    </row>
    <row r="1423" spans="1:41" ht="57.6" x14ac:dyDescent="0.3">
      <c r="A1423" s="65" t="s">
        <v>145</v>
      </c>
      <c r="B1423" s="59">
        <v>3</v>
      </c>
      <c r="C1423" s="63" t="s">
        <v>709</v>
      </c>
      <c r="D1423" s="59" t="s">
        <v>818</v>
      </c>
      <c r="E1423" s="59" t="e">
        <v>#N/A</v>
      </c>
      <c r="F1423" s="59" t="s">
        <v>1985</v>
      </c>
      <c r="G1423" s="59" t="s">
        <v>818</v>
      </c>
      <c r="H1423" s="59" t="s">
        <v>709</v>
      </c>
      <c r="I1423" s="59" t="s">
        <v>818</v>
      </c>
      <c r="J1423" s="65" t="s">
        <v>1984</v>
      </c>
      <c r="K1423" s="59" t="s">
        <v>1986</v>
      </c>
      <c r="L1423" s="59"/>
      <c r="M1423" s="59" t="s">
        <v>14313</v>
      </c>
      <c r="N1423" s="59">
        <v>0</v>
      </c>
      <c r="O1423" s="59" t="s">
        <v>323</v>
      </c>
      <c r="P1423" s="155" t="s">
        <v>166</v>
      </c>
      <c r="Q1423" s="11"/>
      <c r="R1423" s="11"/>
      <c r="S1423" s="11"/>
      <c r="T1423" s="11"/>
      <c r="U1423" s="11"/>
      <c r="V1423" s="11"/>
      <c r="W1423" s="11"/>
      <c r="X1423" s="11"/>
      <c r="Y1423" s="11"/>
      <c r="Z1423" s="11"/>
      <c r="AA1423" s="11"/>
      <c r="AB1423" s="11"/>
      <c r="AC1423" s="11"/>
      <c r="AD1423" s="11" t="e">
        <v>#N/A</v>
      </c>
      <c r="AE1423" s="11" t="e">
        <v>#N/A</v>
      </c>
      <c r="AF1423" s="11"/>
      <c r="AG1423" s="11"/>
      <c r="AH1423" s="11"/>
      <c r="AI1423" s="11"/>
      <c r="AJ1423" s="11"/>
      <c r="AK1423" s="11"/>
      <c r="AL1423" s="11"/>
      <c r="AM1423" s="11"/>
      <c r="AN1423" s="11"/>
      <c r="AO1423" s="11"/>
    </row>
    <row r="1424" spans="1:41" ht="57.6" x14ac:dyDescent="0.3">
      <c r="A1424" s="65" t="s">
        <v>145</v>
      </c>
      <c r="B1424" s="59">
        <v>3</v>
      </c>
      <c r="C1424" s="63" t="s">
        <v>961</v>
      </c>
      <c r="D1424" s="59" t="s">
        <v>818</v>
      </c>
      <c r="E1424" s="59" t="e">
        <v>#N/A</v>
      </c>
      <c r="F1424" s="59" t="s">
        <v>1987</v>
      </c>
      <c r="G1424" s="59" t="s">
        <v>818</v>
      </c>
      <c r="H1424" s="59" t="s">
        <v>961</v>
      </c>
      <c r="I1424" s="59" t="s">
        <v>818</v>
      </c>
      <c r="J1424" s="65" t="s">
        <v>1984</v>
      </c>
      <c r="K1424" s="59" t="s">
        <v>1988</v>
      </c>
      <c r="L1424" s="59"/>
      <c r="M1424" s="59" t="s">
        <v>14313</v>
      </c>
      <c r="N1424" s="59">
        <v>0</v>
      </c>
      <c r="O1424" s="59" t="s">
        <v>323</v>
      </c>
      <c r="P1424" s="155" t="s">
        <v>166</v>
      </c>
      <c r="Q1424" s="11"/>
      <c r="R1424" s="11"/>
      <c r="S1424" s="11"/>
      <c r="T1424" s="11"/>
      <c r="U1424" s="11"/>
      <c r="V1424" s="11"/>
      <c r="W1424" s="11"/>
      <c r="X1424" s="11"/>
      <c r="Y1424" s="11"/>
      <c r="Z1424" s="11"/>
      <c r="AA1424" s="11"/>
      <c r="AB1424" s="11"/>
      <c r="AC1424" s="11"/>
      <c r="AD1424" s="11" t="e">
        <v>#N/A</v>
      </c>
      <c r="AE1424" s="11" t="e">
        <v>#N/A</v>
      </c>
      <c r="AF1424" s="11"/>
      <c r="AG1424" s="11"/>
      <c r="AH1424" s="11"/>
      <c r="AI1424" s="11"/>
      <c r="AJ1424" s="11"/>
      <c r="AK1424" s="11"/>
      <c r="AL1424" s="11"/>
      <c r="AM1424" s="11"/>
      <c r="AN1424" s="11"/>
      <c r="AO1424" s="11"/>
    </row>
    <row r="1425" spans="1:41" ht="57.6" x14ac:dyDescent="0.3">
      <c r="A1425" s="65" t="s">
        <v>145</v>
      </c>
      <c r="B1425" s="59">
        <v>3</v>
      </c>
      <c r="C1425" s="63" t="s">
        <v>1214</v>
      </c>
      <c r="D1425" s="59" t="s">
        <v>436</v>
      </c>
      <c r="E1425" s="59" t="s">
        <v>8</v>
      </c>
      <c r="F1425" s="59"/>
      <c r="G1425" s="59" t="s">
        <v>436</v>
      </c>
      <c r="H1425" s="59" t="s">
        <v>1214</v>
      </c>
      <c r="I1425" s="59" t="s">
        <v>6028</v>
      </c>
      <c r="J1425" s="65" t="s">
        <v>1984</v>
      </c>
      <c r="K1425" s="59" t="s">
        <v>1973</v>
      </c>
      <c r="L1425" s="59"/>
      <c r="M1425" s="59" t="s">
        <v>818</v>
      </c>
      <c r="N1425" s="59">
        <v>0</v>
      </c>
      <c r="O1425" s="59"/>
      <c r="P1425" s="155" t="s">
        <v>166</v>
      </c>
      <c r="Q1425" s="11"/>
      <c r="R1425" s="11"/>
      <c r="S1425" s="11"/>
      <c r="T1425" s="11"/>
      <c r="U1425" s="11"/>
      <c r="V1425" s="11"/>
      <c r="W1425" s="11"/>
      <c r="X1425" s="11"/>
      <c r="Y1425" s="11"/>
      <c r="Z1425" s="11"/>
      <c r="AA1425" s="11"/>
      <c r="AB1425" s="11"/>
      <c r="AC1425" s="11"/>
      <c r="AD1425" s="11" t="e">
        <v>#N/A</v>
      </c>
      <c r="AE1425" s="11" t="e">
        <v>#N/A</v>
      </c>
      <c r="AF1425" s="11"/>
      <c r="AG1425" s="11"/>
      <c r="AH1425" s="11"/>
      <c r="AI1425" s="11"/>
      <c r="AJ1425" s="11"/>
      <c r="AK1425" s="11"/>
      <c r="AL1425" s="11"/>
      <c r="AM1425" s="11"/>
      <c r="AN1425" s="11"/>
      <c r="AO1425" s="11"/>
    </row>
    <row r="1426" spans="1:41" x14ac:dyDescent="0.3">
      <c r="A1426" s="59" t="s">
        <v>517</v>
      </c>
      <c r="B1426" s="59">
        <v>3</v>
      </c>
      <c r="C1426" s="59" t="s">
        <v>24</v>
      </c>
      <c r="D1426" s="59" t="s">
        <v>3221</v>
      </c>
      <c r="E1426" s="59" t="s">
        <v>13</v>
      </c>
      <c r="F1426" s="59" t="s">
        <v>306</v>
      </c>
      <c r="G1426" s="59" t="s">
        <v>3221</v>
      </c>
      <c r="H1426" s="59" t="s">
        <v>24</v>
      </c>
      <c r="I1426" s="59" t="s">
        <v>5532</v>
      </c>
      <c r="J1426" s="59"/>
      <c r="K1426" s="59"/>
      <c r="L1426" s="59"/>
      <c r="M1426" s="59" t="s">
        <v>818</v>
      </c>
      <c r="N1426" s="59">
        <v>0</v>
      </c>
      <c r="O1426" s="59"/>
      <c r="P1426" s="155" t="s">
        <v>166</v>
      </c>
      <c r="Q1426" s="11"/>
      <c r="R1426" s="11"/>
      <c r="S1426" s="11"/>
      <c r="T1426" s="11"/>
      <c r="U1426" s="11"/>
      <c r="V1426" s="11"/>
      <c r="W1426" s="11"/>
      <c r="X1426" s="11"/>
      <c r="Y1426" s="11"/>
      <c r="Z1426" s="11"/>
      <c r="AA1426" s="11"/>
      <c r="AB1426" s="11"/>
      <c r="AC1426" s="11"/>
      <c r="AD1426" s="11" t="e">
        <v>#N/A</v>
      </c>
      <c r="AE1426" s="11" t="e">
        <v>#N/A</v>
      </c>
      <c r="AF1426" s="11"/>
      <c r="AG1426" s="11"/>
      <c r="AH1426" s="11"/>
      <c r="AI1426" s="11"/>
      <c r="AJ1426" s="11"/>
      <c r="AK1426" s="11"/>
      <c r="AL1426" s="11"/>
      <c r="AM1426" s="11"/>
      <c r="AN1426" s="11"/>
      <c r="AO1426" s="11"/>
    </row>
    <row r="1427" spans="1:41" x14ac:dyDescent="0.3">
      <c r="A1427" s="59" t="s">
        <v>74</v>
      </c>
      <c r="B1427" s="59">
        <v>5</v>
      </c>
      <c r="C1427" s="59"/>
      <c r="D1427" s="59" t="s">
        <v>818</v>
      </c>
      <c r="E1427" s="59" t="e">
        <v>#N/A</v>
      </c>
      <c r="F1427" s="59" t="s">
        <v>795</v>
      </c>
      <c r="G1427" s="59" t="s">
        <v>818</v>
      </c>
      <c r="H1427" s="59" t="s">
        <v>818</v>
      </c>
      <c r="I1427" s="59" t="s">
        <v>818</v>
      </c>
      <c r="J1427" s="59"/>
      <c r="K1427" s="59"/>
      <c r="L1427" s="59"/>
      <c r="M1427" s="59"/>
      <c r="N1427" s="59">
        <v>1</v>
      </c>
      <c r="O1427" s="59"/>
      <c r="P1427" s="155" t="s">
        <v>166</v>
      </c>
      <c r="Q1427" s="11" t="s">
        <v>232</v>
      </c>
      <c r="R1427" s="11"/>
      <c r="S1427" s="11"/>
      <c r="T1427" s="11"/>
      <c r="U1427" s="11"/>
      <c r="V1427" s="11"/>
      <c r="W1427" s="11"/>
      <c r="X1427" s="11"/>
      <c r="Y1427" s="11"/>
      <c r="Z1427" s="11"/>
      <c r="AA1427" s="11"/>
      <c r="AB1427" s="11"/>
      <c r="AC1427" s="11"/>
      <c r="AD1427" s="11" t="e">
        <v>#N/A</v>
      </c>
      <c r="AE1427" s="11" t="e">
        <v>#N/A</v>
      </c>
      <c r="AF1427" s="11" t="e">
        <f t="shared" ref="AF1427:AF1436" si="60">"Examples: "&amp;VLOOKUP(AC1427,OECD_Codes,4,FALSE)</f>
        <v>#N/A</v>
      </c>
      <c r="AG1427" s="11" t="e">
        <f t="shared" ref="AG1427:AG1436" si="61">AC1427&amp;". "&amp;AD1427&amp;". "&amp;AE1427&amp;". "&amp;AF1427</f>
        <v>#N/A</v>
      </c>
      <c r="AH1427" s="11"/>
      <c r="AI1427" s="11"/>
      <c r="AJ1427" s="11"/>
      <c r="AK1427" s="11"/>
      <c r="AL1427" s="11"/>
      <c r="AM1427" s="11"/>
      <c r="AN1427" s="11"/>
      <c r="AO1427" s="11"/>
    </row>
    <row r="1428" spans="1:41" x14ac:dyDescent="0.3">
      <c r="A1428" s="59" t="s">
        <v>74</v>
      </c>
      <c r="B1428" s="59">
        <v>5</v>
      </c>
      <c r="C1428" s="59"/>
      <c r="D1428" s="59" t="s">
        <v>818</v>
      </c>
      <c r="E1428" s="59" t="e">
        <v>#N/A</v>
      </c>
      <c r="F1428" s="59" t="s">
        <v>1306</v>
      </c>
      <c r="G1428" s="59" t="s">
        <v>818</v>
      </c>
      <c r="H1428" s="59" t="s">
        <v>818</v>
      </c>
      <c r="I1428" s="59" t="s">
        <v>818</v>
      </c>
      <c r="J1428" s="59"/>
      <c r="K1428" s="59"/>
      <c r="L1428" s="59"/>
      <c r="M1428" s="59"/>
      <c r="N1428" s="59">
        <v>1</v>
      </c>
      <c r="O1428" s="59"/>
      <c r="P1428" s="155" t="s">
        <v>166</v>
      </c>
      <c r="Q1428" s="11" t="s">
        <v>232</v>
      </c>
      <c r="R1428" s="11"/>
      <c r="S1428" s="11"/>
      <c r="T1428" s="11"/>
      <c r="U1428" s="11"/>
      <c r="V1428" s="11"/>
      <c r="W1428" s="11"/>
      <c r="X1428" s="11"/>
      <c r="Y1428" s="11"/>
      <c r="Z1428" s="11"/>
      <c r="AA1428" s="11"/>
      <c r="AB1428" s="11"/>
      <c r="AC1428" s="11"/>
      <c r="AD1428" s="11" t="e">
        <v>#N/A</v>
      </c>
      <c r="AE1428" s="11" t="e">
        <v>#N/A</v>
      </c>
      <c r="AF1428" s="11" t="e">
        <f t="shared" si="60"/>
        <v>#N/A</v>
      </c>
      <c r="AG1428" s="11" t="e">
        <f t="shared" si="61"/>
        <v>#N/A</v>
      </c>
      <c r="AH1428" s="11"/>
      <c r="AI1428" s="11"/>
      <c r="AJ1428" s="11"/>
      <c r="AK1428" s="11"/>
      <c r="AL1428" s="11"/>
      <c r="AM1428" s="11"/>
      <c r="AN1428" s="11"/>
      <c r="AO1428" s="11"/>
    </row>
    <row r="1429" spans="1:41" x14ac:dyDescent="0.3">
      <c r="A1429" s="59" t="s">
        <v>74</v>
      </c>
      <c r="B1429" s="59">
        <v>5</v>
      </c>
      <c r="C1429" s="59"/>
      <c r="D1429" s="59" t="s">
        <v>818</v>
      </c>
      <c r="E1429" s="59" t="e">
        <v>#N/A</v>
      </c>
      <c r="F1429" s="59" t="s">
        <v>1996</v>
      </c>
      <c r="G1429" s="59" t="s">
        <v>818</v>
      </c>
      <c r="H1429" s="59" t="s">
        <v>818</v>
      </c>
      <c r="I1429" s="59" t="s">
        <v>818</v>
      </c>
      <c r="J1429" s="59"/>
      <c r="K1429" s="59"/>
      <c r="L1429" s="59"/>
      <c r="M1429" s="59"/>
      <c r="N1429" s="59">
        <v>1</v>
      </c>
      <c r="O1429" s="59"/>
      <c r="P1429" s="155" t="s">
        <v>166</v>
      </c>
      <c r="Q1429" s="11" t="s">
        <v>232</v>
      </c>
      <c r="R1429" s="11"/>
      <c r="S1429" s="11"/>
      <c r="T1429" s="11"/>
      <c r="U1429" s="11"/>
      <c r="V1429" s="11"/>
      <c r="W1429" s="11"/>
      <c r="X1429" s="11"/>
      <c r="Y1429" s="11"/>
      <c r="Z1429" s="11"/>
      <c r="AA1429" s="11"/>
      <c r="AB1429" s="11"/>
      <c r="AC1429" s="11"/>
      <c r="AD1429" s="11" t="e">
        <v>#N/A</v>
      </c>
      <c r="AE1429" s="11" t="e">
        <v>#N/A</v>
      </c>
      <c r="AF1429" s="11" t="e">
        <f t="shared" si="60"/>
        <v>#N/A</v>
      </c>
      <c r="AG1429" s="11" t="e">
        <f t="shared" si="61"/>
        <v>#N/A</v>
      </c>
      <c r="AH1429" s="11"/>
      <c r="AI1429" s="11"/>
      <c r="AJ1429" s="11"/>
      <c r="AK1429" s="11"/>
      <c r="AL1429" s="11"/>
      <c r="AM1429" s="11"/>
      <c r="AN1429" s="11"/>
      <c r="AO1429" s="11"/>
    </row>
    <row r="1430" spans="1:41" x14ac:dyDescent="0.3">
      <c r="A1430" s="59" t="s">
        <v>74</v>
      </c>
      <c r="B1430" s="59">
        <v>5</v>
      </c>
      <c r="C1430" s="59"/>
      <c r="D1430" s="59" t="s">
        <v>818</v>
      </c>
      <c r="E1430" s="59" t="e">
        <v>#N/A</v>
      </c>
      <c r="F1430" s="59" t="s">
        <v>1997</v>
      </c>
      <c r="G1430" s="59" t="s">
        <v>818</v>
      </c>
      <c r="H1430" s="59" t="s">
        <v>818</v>
      </c>
      <c r="I1430" s="59" t="s">
        <v>818</v>
      </c>
      <c r="J1430" s="59"/>
      <c r="K1430" s="59"/>
      <c r="L1430" s="59"/>
      <c r="M1430" s="59"/>
      <c r="N1430" s="59">
        <v>1</v>
      </c>
      <c r="O1430" s="59"/>
      <c r="P1430" s="155" t="s">
        <v>166</v>
      </c>
      <c r="Q1430" s="11" t="s">
        <v>232</v>
      </c>
      <c r="R1430" s="11"/>
      <c r="S1430" s="11"/>
      <c r="T1430" s="11"/>
      <c r="U1430" s="11"/>
      <c r="V1430" s="11"/>
      <c r="W1430" s="11"/>
      <c r="X1430" s="11"/>
      <c r="Y1430" s="11"/>
      <c r="Z1430" s="11"/>
      <c r="AA1430" s="11"/>
      <c r="AB1430" s="11"/>
      <c r="AC1430" s="11"/>
      <c r="AD1430" s="11" t="e">
        <v>#N/A</v>
      </c>
      <c r="AE1430" s="11" t="e">
        <v>#N/A</v>
      </c>
      <c r="AF1430" s="11" t="e">
        <f t="shared" si="60"/>
        <v>#N/A</v>
      </c>
      <c r="AG1430" s="11" t="e">
        <f t="shared" si="61"/>
        <v>#N/A</v>
      </c>
      <c r="AH1430" s="11"/>
      <c r="AI1430" s="11"/>
      <c r="AJ1430" s="11"/>
      <c r="AK1430" s="11"/>
      <c r="AL1430" s="11"/>
      <c r="AM1430" s="11"/>
      <c r="AN1430" s="11"/>
      <c r="AO1430" s="11"/>
    </row>
    <row r="1431" spans="1:41" x14ac:dyDescent="0.3">
      <c r="A1431" s="59" t="s">
        <v>74</v>
      </c>
      <c r="B1431" s="59">
        <v>5</v>
      </c>
      <c r="C1431" s="59" t="s">
        <v>191</v>
      </c>
      <c r="D1431" s="59" t="s">
        <v>3258</v>
      </c>
      <c r="E1431" s="59" t="s">
        <v>16</v>
      </c>
      <c r="F1431" s="59" t="s">
        <v>783</v>
      </c>
      <c r="G1431" s="59" t="s">
        <v>3258</v>
      </c>
      <c r="H1431" s="59" t="s">
        <v>191</v>
      </c>
      <c r="I1431" s="59" t="s">
        <v>4263</v>
      </c>
      <c r="J1431" s="59"/>
      <c r="K1431" s="59"/>
      <c r="L1431" s="59"/>
      <c r="M1431" s="59"/>
      <c r="N1431" s="59">
        <v>1</v>
      </c>
      <c r="O1431" s="59"/>
      <c r="P1431" s="155" t="s">
        <v>166</v>
      </c>
      <c r="Q1431" s="11" t="s">
        <v>232</v>
      </c>
      <c r="R1431" s="11">
        <v>1</v>
      </c>
      <c r="S1431" s="11"/>
      <c r="T1431" s="11"/>
      <c r="U1431" s="11"/>
      <c r="V1431" s="11"/>
      <c r="W1431" s="11"/>
      <c r="X1431" s="11"/>
      <c r="Y1431" s="11">
        <v>1</v>
      </c>
      <c r="Z1431" s="11"/>
      <c r="AA1431" s="11" t="s">
        <v>525</v>
      </c>
      <c r="AB1431" s="11" t="s">
        <v>289</v>
      </c>
      <c r="AC1431" s="11"/>
      <c r="AD1431" s="11" t="e">
        <v>#N/A</v>
      </c>
      <c r="AE1431" s="11" t="e">
        <v>#N/A</v>
      </c>
      <c r="AF1431" s="11" t="e">
        <f t="shared" si="60"/>
        <v>#N/A</v>
      </c>
      <c r="AG1431" s="11" t="e">
        <f t="shared" si="61"/>
        <v>#N/A</v>
      </c>
      <c r="AH1431" s="11"/>
      <c r="AI1431" s="11"/>
      <c r="AJ1431" s="11"/>
      <c r="AK1431" s="11"/>
      <c r="AL1431" s="11"/>
      <c r="AM1431" s="11"/>
      <c r="AN1431" s="11"/>
      <c r="AO1431" s="11">
        <v>1</v>
      </c>
    </row>
    <row r="1432" spans="1:41" x14ac:dyDescent="0.3">
      <c r="A1432" s="59" t="s">
        <v>74</v>
      </c>
      <c r="B1432" s="59">
        <v>5</v>
      </c>
      <c r="C1432" s="59" t="s">
        <v>24</v>
      </c>
      <c r="D1432" s="59" t="s">
        <v>3221</v>
      </c>
      <c r="E1432" s="59" t="s">
        <v>13</v>
      </c>
      <c r="F1432" s="59" t="s">
        <v>1668</v>
      </c>
      <c r="G1432" s="59" t="s">
        <v>3221</v>
      </c>
      <c r="H1432" s="59" t="s">
        <v>24</v>
      </c>
      <c r="I1432" s="59" t="s">
        <v>5532</v>
      </c>
      <c r="J1432" s="59"/>
      <c r="K1432" s="59"/>
      <c r="L1432" s="59"/>
      <c r="M1432" s="59"/>
      <c r="N1432" s="59">
        <v>1</v>
      </c>
      <c r="O1432" s="59"/>
      <c r="P1432" s="155" t="s">
        <v>166</v>
      </c>
      <c r="Q1432" s="11" t="s">
        <v>232</v>
      </c>
      <c r="R1432" s="11"/>
      <c r="S1432" s="11"/>
      <c r="T1432" s="11"/>
      <c r="U1432" s="11"/>
      <c r="V1432" s="11"/>
      <c r="W1432" s="11"/>
      <c r="X1432" s="11"/>
      <c r="Y1432" s="11">
        <v>1</v>
      </c>
      <c r="Z1432" s="11"/>
      <c r="AA1432" s="11" t="s">
        <v>2736</v>
      </c>
      <c r="AB1432" s="11"/>
      <c r="AC1432" s="11"/>
      <c r="AD1432" s="67" t="e">
        <v>#N/A</v>
      </c>
      <c r="AE1432" s="67" t="e">
        <v>#N/A</v>
      </c>
      <c r="AF1432" s="11" t="e">
        <f t="shared" si="60"/>
        <v>#N/A</v>
      </c>
      <c r="AG1432" s="11" t="e">
        <f t="shared" si="61"/>
        <v>#N/A</v>
      </c>
      <c r="AH1432" s="11"/>
      <c r="AI1432" s="11"/>
      <c r="AJ1432" s="11"/>
      <c r="AK1432" s="11"/>
      <c r="AL1432" s="11"/>
      <c r="AM1432" s="11"/>
      <c r="AN1432" s="11"/>
      <c r="AO1432" s="11"/>
    </row>
    <row r="1433" spans="1:41" x14ac:dyDescent="0.3">
      <c r="A1433" s="59" t="s">
        <v>2015</v>
      </c>
      <c r="B1433" s="59">
        <v>4</v>
      </c>
      <c r="C1433" s="59"/>
      <c r="D1433" s="59" t="s">
        <v>818</v>
      </c>
      <c r="E1433" s="59" t="e">
        <v>#N/A</v>
      </c>
      <c r="F1433" s="59" t="s">
        <v>1315</v>
      </c>
      <c r="G1433" s="59" t="s">
        <v>818</v>
      </c>
      <c r="H1433" s="59" t="s">
        <v>818</v>
      </c>
      <c r="I1433" s="59" t="s">
        <v>818</v>
      </c>
      <c r="J1433" s="59"/>
      <c r="K1433" s="59"/>
      <c r="L1433" s="59"/>
      <c r="M1433" s="59" t="s">
        <v>14313</v>
      </c>
      <c r="N1433" s="59">
        <v>1</v>
      </c>
      <c r="O1433" s="59"/>
      <c r="P1433" s="155" t="s">
        <v>166</v>
      </c>
      <c r="Q1433" s="11" t="s">
        <v>333</v>
      </c>
      <c r="R1433" s="11"/>
      <c r="S1433" s="11"/>
      <c r="T1433" s="11"/>
      <c r="U1433" s="11"/>
      <c r="V1433" s="11"/>
      <c r="W1433" s="11"/>
      <c r="X1433" s="11"/>
      <c r="Y1433" s="11"/>
      <c r="Z1433" s="11"/>
      <c r="AA1433" s="11"/>
      <c r="AB1433" s="11"/>
      <c r="AC1433" s="11"/>
      <c r="AD1433" s="11" t="e">
        <v>#N/A</v>
      </c>
      <c r="AE1433" s="11" t="e">
        <v>#N/A</v>
      </c>
      <c r="AF1433" s="11" t="e">
        <f t="shared" si="60"/>
        <v>#N/A</v>
      </c>
      <c r="AG1433" s="11" t="e">
        <f t="shared" si="61"/>
        <v>#N/A</v>
      </c>
      <c r="AH1433" s="11"/>
      <c r="AI1433" s="11"/>
      <c r="AJ1433" s="11"/>
      <c r="AK1433" s="11"/>
      <c r="AL1433" s="11"/>
      <c r="AM1433" s="11"/>
      <c r="AN1433" s="11"/>
      <c r="AO1433" s="11"/>
    </row>
    <row r="1434" spans="1:41" x14ac:dyDescent="0.3">
      <c r="A1434" s="59" t="s">
        <v>2015</v>
      </c>
      <c r="B1434" s="59">
        <v>4</v>
      </c>
      <c r="C1434" s="59"/>
      <c r="D1434" s="59" t="s">
        <v>818</v>
      </c>
      <c r="E1434" s="59" t="e">
        <v>#N/A</v>
      </c>
      <c r="F1434" s="59" t="s">
        <v>531</v>
      </c>
      <c r="G1434" s="59" t="s">
        <v>818</v>
      </c>
      <c r="H1434" s="59" t="s">
        <v>818</v>
      </c>
      <c r="I1434" s="59" t="s">
        <v>818</v>
      </c>
      <c r="J1434" s="59"/>
      <c r="K1434" s="59"/>
      <c r="L1434" s="59"/>
      <c r="M1434" s="59" t="s">
        <v>14313</v>
      </c>
      <c r="N1434" s="59">
        <v>1</v>
      </c>
      <c r="O1434" s="59"/>
      <c r="P1434" s="155" t="s">
        <v>166</v>
      </c>
      <c r="Q1434" s="11" t="s">
        <v>333</v>
      </c>
      <c r="R1434" s="11"/>
      <c r="S1434" s="11"/>
      <c r="T1434" s="11"/>
      <c r="U1434" s="11"/>
      <c r="V1434" s="11"/>
      <c r="W1434" s="11"/>
      <c r="X1434" s="11"/>
      <c r="Y1434" s="11"/>
      <c r="Z1434" s="11"/>
      <c r="AA1434" s="11"/>
      <c r="AB1434" s="11"/>
      <c r="AC1434" s="11"/>
      <c r="AD1434" s="11" t="e">
        <v>#N/A</v>
      </c>
      <c r="AE1434" s="11" t="e">
        <v>#N/A</v>
      </c>
      <c r="AF1434" s="11" t="e">
        <f t="shared" si="60"/>
        <v>#N/A</v>
      </c>
      <c r="AG1434" s="11" t="e">
        <f t="shared" si="61"/>
        <v>#N/A</v>
      </c>
      <c r="AH1434" s="11"/>
      <c r="AI1434" s="11"/>
      <c r="AJ1434" s="11"/>
      <c r="AK1434" s="11"/>
      <c r="AL1434" s="11"/>
      <c r="AM1434" s="11"/>
      <c r="AN1434" s="11"/>
      <c r="AO1434" s="11"/>
    </row>
    <row r="1435" spans="1:41" x14ac:dyDescent="0.3">
      <c r="A1435" s="59" t="s">
        <v>2015</v>
      </c>
      <c r="B1435" s="59">
        <v>4</v>
      </c>
      <c r="C1435" s="59"/>
      <c r="D1435" s="59" t="s">
        <v>818</v>
      </c>
      <c r="E1435" s="59" t="e">
        <v>#N/A</v>
      </c>
      <c r="F1435" s="59" t="s">
        <v>216</v>
      </c>
      <c r="G1435" s="59" t="s">
        <v>818</v>
      </c>
      <c r="H1435" s="59" t="s">
        <v>818</v>
      </c>
      <c r="I1435" s="59" t="s">
        <v>818</v>
      </c>
      <c r="J1435" s="59"/>
      <c r="K1435" s="59"/>
      <c r="L1435" s="59"/>
      <c r="M1435" s="59" t="s">
        <v>14313</v>
      </c>
      <c r="N1435" s="59">
        <v>1</v>
      </c>
      <c r="O1435" s="59"/>
      <c r="P1435" s="155" t="s">
        <v>166</v>
      </c>
      <c r="Q1435" s="11" t="s">
        <v>333</v>
      </c>
      <c r="R1435" s="11"/>
      <c r="S1435" s="11"/>
      <c r="T1435" s="11"/>
      <c r="U1435" s="11"/>
      <c r="V1435" s="11"/>
      <c r="W1435" s="11"/>
      <c r="X1435" s="11"/>
      <c r="Y1435" s="11"/>
      <c r="Z1435" s="11"/>
      <c r="AA1435" s="11"/>
      <c r="AB1435" s="11"/>
      <c r="AC1435" s="11"/>
      <c r="AD1435" s="11" t="e">
        <v>#N/A</v>
      </c>
      <c r="AE1435" s="11" t="e">
        <v>#N/A</v>
      </c>
      <c r="AF1435" s="11" t="e">
        <f t="shared" si="60"/>
        <v>#N/A</v>
      </c>
      <c r="AG1435" s="11" t="e">
        <f t="shared" si="61"/>
        <v>#N/A</v>
      </c>
      <c r="AH1435" s="11"/>
      <c r="AI1435" s="11"/>
      <c r="AJ1435" s="11"/>
      <c r="AK1435" s="11"/>
      <c r="AL1435" s="11"/>
      <c r="AM1435" s="11"/>
      <c r="AN1435" s="11"/>
      <c r="AO1435" s="11"/>
    </row>
    <row r="1436" spans="1:41" x14ac:dyDescent="0.3">
      <c r="A1436" s="59" t="s">
        <v>75</v>
      </c>
      <c r="B1436" s="59">
        <v>4</v>
      </c>
      <c r="C1436" s="59" t="s">
        <v>37</v>
      </c>
      <c r="D1436" s="59" t="s">
        <v>888</v>
      </c>
      <c r="E1436" s="59" t="s">
        <v>33</v>
      </c>
      <c r="F1436" s="59" t="s">
        <v>311</v>
      </c>
      <c r="G1436" s="59" t="s">
        <v>888</v>
      </c>
      <c r="H1436" s="59" t="s">
        <v>37</v>
      </c>
      <c r="I1436" s="59" t="s">
        <v>37</v>
      </c>
      <c r="J1436" s="59"/>
      <c r="K1436" s="59"/>
      <c r="L1436" s="59"/>
      <c r="M1436" s="59" t="s">
        <v>818</v>
      </c>
      <c r="N1436" s="59">
        <v>1</v>
      </c>
      <c r="O1436" s="59"/>
      <c r="P1436" s="155" t="s">
        <v>166</v>
      </c>
      <c r="Q1436" s="11" t="s">
        <v>333</v>
      </c>
      <c r="R1436" s="11"/>
      <c r="S1436" s="11"/>
      <c r="T1436" s="11"/>
      <c r="U1436" s="11"/>
      <c r="V1436" s="11"/>
      <c r="W1436" s="11"/>
      <c r="X1436" s="11"/>
      <c r="Y1436" s="11"/>
      <c r="Z1436" s="11"/>
      <c r="AA1436" s="11"/>
      <c r="AB1436" s="11"/>
      <c r="AC1436" s="11"/>
      <c r="AD1436" s="67" t="e">
        <v>#N/A</v>
      </c>
      <c r="AE1436" s="67" t="e">
        <v>#N/A</v>
      </c>
      <c r="AF1436" s="11" t="e">
        <f t="shared" si="60"/>
        <v>#N/A</v>
      </c>
      <c r="AG1436" s="11" t="e">
        <f t="shared" si="61"/>
        <v>#N/A</v>
      </c>
      <c r="AH1436" s="11"/>
      <c r="AI1436" s="11"/>
      <c r="AJ1436" s="11"/>
      <c r="AK1436" s="11"/>
      <c r="AL1436" s="11"/>
      <c r="AM1436" s="11"/>
      <c r="AN1436" s="11"/>
      <c r="AO1436" s="11"/>
    </row>
    <row r="1437" spans="1:41" x14ac:dyDescent="0.3">
      <c r="A1437" s="63" t="s">
        <v>1998</v>
      </c>
      <c r="B1437" s="59">
        <v>2</v>
      </c>
      <c r="C1437" s="59" t="s">
        <v>191</v>
      </c>
      <c r="D1437" s="59" t="s">
        <v>3258</v>
      </c>
      <c r="E1437" s="59" t="s">
        <v>16</v>
      </c>
      <c r="F1437" s="59" t="s">
        <v>783</v>
      </c>
      <c r="G1437" s="59" t="s">
        <v>3258</v>
      </c>
      <c r="H1437" s="59" t="s">
        <v>191</v>
      </c>
      <c r="I1437" s="59" t="s">
        <v>4263</v>
      </c>
      <c r="J1437" s="81" t="s">
        <v>1999</v>
      </c>
      <c r="K1437" s="59" t="s">
        <v>783</v>
      </c>
      <c r="L1437" s="59"/>
      <c r="M1437" s="59" t="s">
        <v>818</v>
      </c>
      <c r="N1437" s="59">
        <v>0</v>
      </c>
      <c r="O1437" s="59"/>
      <c r="P1437" s="155" t="s">
        <v>166</v>
      </c>
      <c r="Q1437" s="11" t="s">
        <v>294</v>
      </c>
      <c r="R1437" s="11">
        <v>1</v>
      </c>
      <c r="S1437" s="11"/>
      <c r="T1437" s="11"/>
      <c r="U1437" s="11"/>
      <c r="V1437" s="11"/>
      <c r="W1437" s="11"/>
      <c r="X1437" s="11"/>
      <c r="Y1437" s="11">
        <v>1</v>
      </c>
      <c r="Z1437" s="11"/>
      <c r="AA1437" s="11" t="s">
        <v>2000</v>
      </c>
      <c r="AB1437" s="11"/>
      <c r="AC1437" s="11"/>
      <c r="AD1437" s="11" t="e">
        <v>#N/A</v>
      </c>
      <c r="AE1437" s="11" t="e">
        <v>#N/A</v>
      </c>
      <c r="AF1437" s="11"/>
      <c r="AG1437" s="11"/>
      <c r="AH1437" s="11"/>
      <c r="AI1437" s="11"/>
      <c r="AJ1437" s="11"/>
      <c r="AK1437" s="11"/>
      <c r="AL1437" s="11"/>
      <c r="AM1437" s="11"/>
      <c r="AN1437" s="11">
        <v>1</v>
      </c>
      <c r="AO1437" s="11"/>
    </row>
    <row r="1438" spans="1:41" x14ac:dyDescent="0.3">
      <c r="A1438" s="63" t="s">
        <v>1998</v>
      </c>
      <c r="B1438" s="59">
        <v>2</v>
      </c>
      <c r="C1438" s="59" t="s">
        <v>588</v>
      </c>
      <c r="D1438" s="59" t="s">
        <v>836</v>
      </c>
      <c r="E1438" s="59" t="s">
        <v>16</v>
      </c>
      <c r="F1438" s="59" t="s">
        <v>1264</v>
      </c>
      <c r="G1438" s="59" t="s">
        <v>836</v>
      </c>
      <c r="H1438" s="59" t="s">
        <v>588</v>
      </c>
      <c r="I1438" s="59" t="s">
        <v>3527</v>
      </c>
      <c r="J1438" s="81" t="s">
        <v>1999</v>
      </c>
      <c r="K1438" s="59" t="s">
        <v>1264</v>
      </c>
      <c r="L1438" s="59"/>
      <c r="M1438" s="59" t="s">
        <v>818</v>
      </c>
      <c r="N1438" s="59">
        <v>0</v>
      </c>
      <c r="O1438" s="59"/>
      <c r="P1438" s="155" t="s">
        <v>166</v>
      </c>
      <c r="Q1438" s="11" t="s">
        <v>294</v>
      </c>
      <c r="R1438" s="11">
        <v>1</v>
      </c>
      <c r="S1438" s="11"/>
      <c r="T1438" s="11"/>
      <c r="U1438" s="11"/>
      <c r="V1438" s="11"/>
      <c r="W1438" s="11"/>
      <c r="X1438" s="11"/>
      <c r="Y1438" s="11">
        <v>1</v>
      </c>
      <c r="Z1438" s="11"/>
      <c r="AA1438" s="11" t="s">
        <v>2000</v>
      </c>
      <c r="AB1438" s="11"/>
      <c r="AC1438" s="11"/>
      <c r="AD1438" s="11" t="e">
        <v>#N/A</v>
      </c>
      <c r="AE1438" s="11" t="e">
        <v>#N/A</v>
      </c>
      <c r="AF1438" s="11"/>
      <c r="AG1438" s="11"/>
      <c r="AH1438" s="11"/>
      <c r="AI1438" s="11"/>
      <c r="AJ1438" s="11"/>
      <c r="AK1438" s="11"/>
      <c r="AL1438" s="11"/>
      <c r="AM1438" s="11"/>
      <c r="AN1438" s="11">
        <v>1</v>
      </c>
      <c r="AO1438" s="11"/>
    </row>
    <row r="1439" spans="1:41" ht="43.2" x14ac:dyDescent="0.3">
      <c r="A1439" s="63" t="s">
        <v>1998</v>
      </c>
      <c r="B1439" s="59">
        <v>2</v>
      </c>
      <c r="C1439" s="82" t="s">
        <v>265</v>
      </c>
      <c r="D1439" s="59" t="s">
        <v>803</v>
      </c>
      <c r="E1439" s="59" t="s">
        <v>19</v>
      </c>
      <c r="F1439" s="59" t="s">
        <v>2001</v>
      </c>
      <c r="G1439" s="59" t="s">
        <v>803</v>
      </c>
      <c r="H1439" s="59" t="s">
        <v>265</v>
      </c>
      <c r="I1439" s="59" t="s">
        <v>4303</v>
      </c>
      <c r="J1439" s="80" t="s">
        <v>1999</v>
      </c>
      <c r="K1439" s="59" t="s">
        <v>2002</v>
      </c>
      <c r="L1439" s="59"/>
      <c r="M1439" s="59" t="s">
        <v>818</v>
      </c>
      <c r="N1439" s="59">
        <v>0</v>
      </c>
      <c r="O1439" s="59"/>
      <c r="P1439" s="155" t="s">
        <v>166</v>
      </c>
      <c r="Q1439" s="11"/>
      <c r="R1439" s="11"/>
      <c r="S1439" s="11"/>
      <c r="T1439" s="11"/>
      <c r="U1439" s="11"/>
      <c r="V1439" s="11"/>
      <c r="W1439" s="11"/>
      <c r="X1439" s="11"/>
      <c r="Y1439" s="11"/>
      <c r="Z1439" s="11"/>
      <c r="AA1439" s="11"/>
      <c r="AB1439" s="11"/>
      <c r="AC1439" s="11"/>
      <c r="AD1439" s="11" t="e">
        <v>#N/A</v>
      </c>
      <c r="AE1439" s="11" t="e">
        <v>#N/A</v>
      </c>
      <c r="AF1439" s="11"/>
      <c r="AG1439" s="11"/>
      <c r="AH1439" s="11"/>
      <c r="AI1439" s="11"/>
      <c r="AJ1439" s="11"/>
      <c r="AK1439" s="11"/>
      <c r="AL1439" s="11"/>
      <c r="AM1439" s="11"/>
      <c r="AN1439" s="11"/>
      <c r="AO1439" s="11"/>
    </row>
    <row r="1440" spans="1:41" x14ac:dyDescent="0.3">
      <c r="A1440" s="59" t="s">
        <v>75</v>
      </c>
      <c r="B1440" s="59">
        <v>4</v>
      </c>
      <c r="C1440" s="59" t="s">
        <v>1940</v>
      </c>
      <c r="D1440" s="59" t="s">
        <v>3575</v>
      </c>
      <c r="E1440" s="59" t="s">
        <v>4</v>
      </c>
      <c r="F1440" s="59" t="s">
        <v>2016</v>
      </c>
      <c r="G1440" s="59" t="s">
        <v>3575</v>
      </c>
      <c r="H1440" s="59" t="s">
        <v>1940</v>
      </c>
      <c r="I1440" s="59" t="s">
        <v>4007</v>
      </c>
      <c r="J1440" s="59"/>
      <c r="K1440" s="59"/>
      <c r="L1440" s="59"/>
      <c r="M1440" s="59" t="s">
        <v>818</v>
      </c>
      <c r="N1440" s="59">
        <v>1</v>
      </c>
      <c r="O1440" s="59"/>
      <c r="P1440" s="155" t="s">
        <v>166</v>
      </c>
      <c r="Q1440" s="11" t="s">
        <v>333</v>
      </c>
      <c r="R1440" s="11"/>
      <c r="S1440" s="11"/>
      <c r="T1440" s="11"/>
      <c r="U1440" s="11"/>
      <c r="V1440" s="11"/>
      <c r="W1440" s="11"/>
      <c r="X1440" s="11"/>
      <c r="Y1440" s="11"/>
      <c r="Z1440" s="11"/>
      <c r="AA1440" s="11"/>
      <c r="AB1440" s="11"/>
      <c r="AC1440" s="11"/>
      <c r="AD1440" s="11" t="e">
        <v>#N/A</v>
      </c>
      <c r="AE1440" s="11" t="e">
        <v>#N/A</v>
      </c>
      <c r="AF1440" s="11" t="e">
        <f>"Examples: "&amp;VLOOKUP(AC1440,OECD_Codes,4,FALSE)</f>
        <v>#N/A</v>
      </c>
      <c r="AG1440" s="11" t="e">
        <f>AC1440&amp;". "&amp;AD1440&amp;". "&amp;AE1440&amp;". "&amp;AF1440</f>
        <v>#N/A</v>
      </c>
      <c r="AH1440" s="11"/>
      <c r="AI1440" s="11"/>
      <c r="AJ1440" s="11"/>
      <c r="AK1440" s="11"/>
      <c r="AL1440" s="11">
        <v>1</v>
      </c>
      <c r="AM1440" s="11">
        <v>1</v>
      </c>
      <c r="AN1440" s="11"/>
      <c r="AO1440" s="11">
        <v>1</v>
      </c>
    </row>
    <row r="1441" spans="1:41" ht="115.2" x14ac:dyDescent="0.3">
      <c r="A1441" s="65" t="s">
        <v>146</v>
      </c>
      <c r="B1441" s="59">
        <v>3</v>
      </c>
      <c r="C1441" s="63" t="s">
        <v>328</v>
      </c>
      <c r="D1441" s="59" t="s">
        <v>818</v>
      </c>
      <c r="E1441" s="59" t="e">
        <v>#N/A</v>
      </c>
      <c r="F1441" s="59" t="s">
        <v>610</v>
      </c>
      <c r="G1441" s="59" t="s">
        <v>818</v>
      </c>
      <c r="H1441" s="59" t="s">
        <v>328</v>
      </c>
      <c r="I1441" s="59" t="s">
        <v>818</v>
      </c>
      <c r="J1441" s="65" t="s">
        <v>2005</v>
      </c>
      <c r="K1441" s="59" t="s">
        <v>552</v>
      </c>
      <c r="L1441" s="59"/>
      <c r="M1441" s="59" t="s">
        <v>14313</v>
      </c>
      <c r="N1441" s="59">
        <v>0</v>
      </c>
      <c r="O1441" s="59" t="s">
        <v>323</v>
      </c>
      <c r="P1441" s="155" t="s">
        <v>166</v>
      </c>
      <c r="Q1441" s="11"/>
      <c r="R1441" s="11"/>
      <c r="S1441" s="11"/>
      <c r="T1441" s="11"/>
      <c r="U1441" s="11"/>
      <c r="V1441" s="11"/>
      <c r="W1441" s="11"/>
      <c r="X1441" s="11"/>
      <c r="Y1441" s="11"/>
      <c r="Z1441" s="11"/>
      <c r="AA1441" s="11"/>
      <c r="AB1441" s="11"/>
      <c r="AC1441" s="11"/>
      <c r="AD1441" s="11" t="e">
        <v>#N/A</v>
      </c>
      <c r="AE1441" s="11" t="e">
        <v>#N/A</v>
      </c>
      <c r="AF1441" s="11"/>
      <c r="AG1441" s="11"/>
      <c r="AH1441" s="11"/>
      <c r="AI1441" s="11"/>
      <c r="AJ1441" s="11"/>
      <c r="AK1441" s="11"/>
      <c r="AL1441" s="11"/>
      <c r="AM1441" s="11"/>
      <c r="AN1441" s="11"/>
      <c r="AO1441" s="11"/>
    </row>
    <row r="1442" spans="1:41" x14ac:dyDescent="0.3">
      <c r="A1442" s="65" t="s">
        <v>146</v>
      </c>
      <c r="B1442" s="59">
        <v>3</v>
      </c>
      <c r="C1442" s="59" t="s">
        <v>191</v>
      </c>
      <c r="D1442" s="59" t="s">
        <v>3258</v>
      </c>
      <c r="E1442" s="59" t="s">
        <v>16</v>
      </c>
      <c r="F1442" s="59" t="s">
        <v>783</v>
      </c>
      <c r="G1442" s="59" t="s">
        <v>3258</v>
      </c>
      <c r="H1442" s="59" t="s">
        <v>191</v>
      </c>
      <c r="I1442" s="59" t="s">
        <v>4263</v>
      </c>
      <c r="J1442" s="64" t="s">
        <v>2005</v>
      </c>
      <c r="K1442" s="59" t="s">
        <v>783</v>
      </c>
      <c r="L1442" s="59"/>
      <c r="M1442" s="59" t="s">
        <v>818</v>
      </c>
      <c r="N1442" s="59">
        <v>0</v>
      </c>
      <c r="O1442" s="59"/>
      <c r="P1442" s="155" t="s">
        <v>166</v>
      </c>
      <c r="Q1442" s="11" t="s">
        <v>284</v>
      </c>
      <c r="R1442" s="11"/>
      <c r="S1442" s="11"/>
      <c r="T1442" s="11"/>
      <c r="U1442" s="11"/>
      <c r="V1442" s="11"/>
      <c r="W1442" s="11"/>
      <c r="X1442" s="11"/>
      <c r="Y1442" s="11"/>
      <c r="Z1442" s="11"/>
      <c r="AA1442" s="11"/>
      <c r="AB1442" s="11"/>
      <c r="AC1442" s="11"/>
      <c r="AD1442" s="11" t="e">
        <v>#N/A</v>
      </c>
      <c r="AE1442" s="11" t="e">
        <v>#N/A</v>
      </c>
      <c r="AF1442" s="11"/>
      <c r="AG1442" s="11"/>
      <c r="AH1442" s="11"/>
      <c r="AI1442" s="11"/>
      <c r="AJ1442" s="11"/>
      <c r="AK1442" s="11"/>
      <c r="AL1442" s="11"/>
      <c r="AM1442" s="11"/>
      <c r="AN1442" s="11">
        <v>1</v>
      </c>
      <c r="AO1442" s="11">
        <v>1</v>
      </c>
    </row>
    <row r="1443" spans="1:41" ht="115.2" x14ac:dyDescent="0.3">
      <c r="A1443" s="65" t="s">
        <v>146</v>
      </c>
      <c r="B1443" s="59">
        <v>3</v>
      </c>
      <c r="C1443" s="63" t="s">
        <v>43</v>
      </c>
      <c r="D1443" s="59" t="s">
        <v>1275</v>
      </c>
      <c r="E1443" s="59" t="s">
        <v>33</v>
      </c>
      <c r="F1443" s="59" t="s">
        <v>627</v>
      </c>
      <c r="G1443" s="59" t="s">
        <v>1275</v>
      </c>
      <c r="H1443" s="59" t="s">
        <v>43</v>
      </c>
      <c r="I1443" s="59" t="s">
        <v>4103</v>
      </c>
      <c r="J1443" s="65" t="s">
        <v>2005</v>
      </c>
      <c r="K1443" s="59" t="s">
        <v>2006</v>
      </c>
      <c r="L1443" s="59"/>
      <c r="M1443" s="59" t="s">
        <v>818</v>
      </c>
      <c r="N1443" s="59">
        <v>0</v>
      </c>
      <c r="O1443" s="59"/>
      <c r="P1443" s="155" t="s">
        <v>166</v>
      </c>
      <c r="Q1443" s="11"/>
      <c r="R1443" s="11"/>
      <c r="S1443" s="11"/>
      <c r="T1443" s="11"/>
      <c r="U1443" s="11"/>
      <c r="V1443" s="11"/>
      <c r="W1443" s="11"/>
      <c r="X1443" s="11"/>
      <c r="Y1443" s="11"/>
      <c r="Z1443" s="11"/>
      <c r="AA1443" s="11"/>
      <c r="AB1443" s="11"/>
      <c r="AC1443" s="11"/>
      <c r="AD1443" s="11" t="e">
        <v>#N/A</v>
      </c>
      <c r="AE1443" s="11" t="e">
        <v>#N/A</v>
      </c>
      <c r="AF1443" s="11"/>
      <c r="AG1443" s="11"/>
      <c r="AH1443" s="11"/>
      <c r="AI1443" s="11"/>
      <c r="AJ1443" s="11"/>
      <c r="AK1443" s="11"/>
      <c r="AL1443" s="11"/>
      <c r="AM1443" s="11"/>
      <c r="AN1443" s="11"/>
      <c r="AO1443" s="11"/>
    </row>
    <row r="1444" spans="1:41" ht="115.2" x14ac:dyDescent="0.3">
      <c r="A1444" s="65" t="s">
        <v>146</v>
      </c>
      <c r="B1444" s="59">
        <v>3</v>
      </c>
      <c r="C1444" s="63" t="s">
        <v>632</v>
      </c>
      <c r="D1444" s="59" t="s">
        <v>818</v>
      </c>
      <c r="E1444" s="59" t="e">
        <v>#N/A</v>
      </c>
      <c r="F1444" s="59" t="s">
        <v>1853</v>
      </c>
      <c r="G1444" s="59" t="s">
        <v>818</v>
      </c>
      <c r="H1444" s="59" t="s">
        <v>632</v>
      </c>
      <c r="I1444" s="59" t="s">
        <v>818</v>
      </c>
      <c r="J1444" s="65" t="s">
        <v>2005</v>
      </c>
      <c r="K1444" s="59" t="s">
        <v>892</v>
      </c>
      <c r="L1444" s="59"/>
      <c r="M1444" s="59" t="s">
        <v>14313</v>
      </c>
      <c r="N1444" s="59">
        <v>0</v>
      </c>
      <c r="O1444" s="59" t="s">
        <v>323</v>
      </c>
      <c r="P1444" s="155" t="s">
        <v>166</v>
      </c>
      <c r="Q1444" s="11"/>
      <c r="R1444" s="11"/>
      <c r="S1444" s="11"/>
      <c r="T1444" s="11"/>
      <c r="U1444" s="11"/>
      <c r="V1444" s="11"/>
      <c r="W1444" s="11"/>
      <c r="X1444" s="11"/>
      <c r="Y1444" s="11"/>
      <c r="Z1444" s="11"/>
      <c r="AA1444" s="11"/>
      <c r="AB1444" s="11"/>
      <c r="AC1444" s="11"/>
      <c r="AD1444" s="11" t="e">
        <v>#N/A</v>
      </c>
      <c r="AE1444" s="11" t="e">
        <v>#N/A</v>
      </c>
      <c r="AF1444" s="11"/>
      <c r="AG1444" s="11"/>
      <c r="AH1444" s="11"/>
      <c r="AI1444" s="11"/>
      <c r="AJ1444" s="11"/>
      <c r="AK1444" s="11"/>
      <c r="AL1444" s="11"/>
      <c r="AM1444" s="11"/>
      <c r="AN1444" s="11"/>
      <c r="AO1444" s="11"/>
    </row>
    <row r="1445" spans="1:41" ht="115.2" x14ac:dyDescent="0.3">
      <c r="A1445" s="65" t="s">
        <v>146</v>
      </c>
      <c r="B1445" s="59">
        <v>3</v>
      </c>
      <c r="C1445" s="63" t="s">
        <v>2007</v>
      </c>
      <c r="D1445" s="59" t="s">
        <v>818</v>
      </c>
      <c r="E1445" s="59" t="e">
        <v>#N/A</v>
      </c>
      <c r="F1445" s="59" t="s">
        <v>2008</v>
      </c>
      <c r="G1445" s="59" t="s">
        <v>818</v>
      </c>
      <c r="H1445" s="59" t="s">
        <v>2007</v>
      </c>
      <c r="I1445" s="59" t="s">
        <v>818</v>
      </c>
      <c r="J1445" s="65" t="s">
        <v>2005</v>
      </c>
      <c r="K1445" s="59" t="s">
        <v>463</v>
      </c>
      <c r="L1445" s="59"/>
      <c r="M1445" s="59" t="s">
        <v>14313</v>
      </c>
      <c r="N1445" s="59">
        <v>0</v>
      </c>
      <c r="O1445" s="59" t="s">
        <v>323</v>
      </c>
      <c r="P1445" s="155" t="s">
        <v>166</v>
      </c>
      <c r="Q1445" s="11"/>
      <c r="R1445" s="11"/>
      <c r="S1445" s="11"/>
      <c r="T1445" s="11"/>
      <c r="U1445" s="11"/>
      <c r="V1445" s="11"/>
      <c r="W1445" s="11"/>
      <c r="X1445" s="11"/>
      <c r="Y1445" s="11"/>
      <c r="Z1445" s="11"/>
      <c r="AA1445" s="11"/>
      <c r="AB1445" s="11"/>
      <c r="AC1445" s="11"/>
      <c r="AD1445" s="11" t="e">
        <v>#N/A</v>
      </c>
      <c r="AE1445" s="11" t="e">
        <v>#N/A</v>
      </c>
      <c r="AF1445" s="11"/>
      <c r="AG1445" s="11"/>
      <c r="AH1445" s="11"/>
      <c r="AI1445" s="11"/>
      <c r="AJ1445" s="11"/>
      <c r="AK1445" s="11"/>
      <c r="AL1445" s="11"/>
      <c r="AM1445" s="11"/>
      <c r="AN1445" s="11"/>
      <c r="AO1445" s="11"/>
    </row>
    <row r="1446" spans="1:41" ht="115.2" x14ac:dyDescent="0.3">
      <c r="A1446" s="65" t="s">
        <v>146</v>
      </c>
      <c r="B1446" s="59">
        <v>3</v>
      </c>
      <c r="C1446" s="63" t="s">
        <v>35</v>
      </c>
      <c r="D1446" s="59" t="s">
        <v>1353</v>
      </c>
      <c r="E1446" s="59" t="s">
        <v>33</v>
      </c>
      <c r="F1446" s="59" t="s">
        <v>2009</v>
      </c>
      <c r="G1446" s="59" t="s">
        <v>1353</v>
      </c>
      <c r="H1446" s="59" t="s">
        <v>35</v>
      </c>
      <c r="I1446" s="59" t="s">
        <v>4963</v>
      </c>
      <c r="J1446" s="65" t="s">
        <v>2005</v>
      </c>
      <c r="K1446" s="59" t="s">
        <v>2010</v>
      </c>
      <c r="L1446" s="59"/>
      <c r="M1446" s="59" t="s">
        <v>818</v>
      </c>
      <c r="N1446" s="59">
        <v>0</v>
      </c>
      <c r="O1446" s="59"/>
      <c r="P1446" s="155" t="s">
        <v>166</v>
      </c>
      <c r="Q1446" s="11"/>
      <c r="R1446" s="11"/>
      <c r="S1446" s="11"/>
      <c r="T1446" s="11"/>
      <c r="U1446" s="11"/>
      <c r="V1446" s="11"/>
      <c r="W1446" s="11"/>
      <c r="X1446" s="11"/>
      <c r="Y1446" s="11"/>
      <c r="Z1446" s="11"/>
      <c r="AA1446" s="11"/>
      <c r="AB1446" s="11"/>
      <c r="AC1446" s="11"/>
      <c r="AD1446" s="11" t="e">
        <v>#N/A</v>
      </c>
      <c r="AE1446" s="11" t="e">
        <v>#N/A</v>
      </c>
      <c r="AF1446" s="11"/>
      <c r="AG1446" s="11"/>
      <c r="AH1446" s="11"/>
      <c r="AI1446" s="11"/>
      <c r="AJ1446" s="11"/>
      <c r="AK1446" s="11"/>
      <c r="AL1446" s="11"/>
      <c r="AM1446" s="11"/>
      <c r="AN1446" s="11"/>
      <c r="AO1446" s="11"/>
    </row>
    <row r="1447" spans="1:41" x14ac:dyDescent="0.3">
      <c r="A1447" s="65" t="s">
        <v>146</v>
      </c>
      <c r="B1447" s="59">
        <v>3</v>
      </c>
      <c r="C1447" s="64" t="s">
        <v>207</v>
      </c>
      <c r="D1447" s="59" t="s">
        <v>244</v>
      </c>
      <c r="E1447" s="59" t="s">
        <v>16</v>
      </c>
      <c r="F1447" s="59" t="s">
        <v>845</v>
      </c>
      <c r="G1447" s="59" t="s">
        <v>244</v>
      </c>
      <c r="H1447" s="59" t="s">
        <v>207</v>
      </c>
      <c r="I1447" s="59" t="s">
        <v>4865</v>
      </c>
      <c r="J1447" s="64" t="s">
        <v>2005</v>
      </c>
      <c r="K1447" s="59" t="s">
        <v>845</v>
      </c>
      <c r="L1447" s="59"/>
      <c r="M1447" s="59" t="s">
        <v>818</v>
      </c>
      <c r="N1447" s="59">
        <v>0</v>
      </c>
      <c r="O1447" s="59"/>
      <c r="P1447" s="155" t="s">
        <v>166</v>
      </c>
      <c r="Q1447" s="11" t="s">
        <v>284</v>
      </c>
      <c r="R1447" s="11"/>
      <c r="S1447" s="11"/>
      <c r="T1447" s="11"/>
      <c r="U1447" s="11"/>
      <c r="V1447" s="11"/>
      <c r="W1447" s="11"/>
      <c r="X1447" s="11"/>
      <c r="Y1447" s="11"/>
      <c r="Z1447" s="11"/>
      <c r="AA1447" s="11"/>
      <c r="AB1447" s="11"/>
      <c r="AC1447" s="11"/>
      <c r="AD1447" s="11" t="e">
        <v>#N/A</v>
      </c>
      <c r="AE1447" s="11" t="e">
        <v>#N/A</v>
      </c>
      <c r="AF1447" s="11"/>
      <c r="AG1447" s="11"/>
      <c r="AH1447" s="11"/>
      <c r="AI1447" s="11"/>
      <c r="AJ1447" s="11"/>
      <c r="AK1447" s="11"/>
      <c r="AL1447" s="11"/>
      <c r="AM1447" s="11"/>
      <c r="AN1447" s="11">
        <v>1</v>
      </c>
      <c r="AO1447" s="11">
        <v>1</v>
      </c>
    </row>
    <row r="1448" spans="1:41" ht="115.2" x14ac:dyDescent="0.3">
      <c r="A1448" s="65" t="s">
        <v>146</v>
      </c>
      <c r="B1448" s="59">
        <v>3</v>
      </c>
      <c r="C1448" s="63" t="s">
        <v>666</v>
      </c>
      <c r="D1448" s="59" t="s">
        <v>818</v>
      </c>
      <c r="E1448" s="59" t="e">
        <v>#N/A</v>
      </c>
      <c r="F1448" s="59" t="s">
        <v>2011</v>
      </c>
      <c r="G1448" s="59" t="s">
        <v>818</v>
      </c>
      <c r="H1448" s="59" t="s">
        <v>666</v>
      </c>
      <c r="I1448" s="59" t="s">
        <v>818</v>
      </c>
      <c r="J1448" s="65" t="s">
        <v>2005</v>
      </c>
      <c r="K1448" s="59" t="s">
        <v>2012</v>
      </c>
      <c r="L1448" s="59"/>
      <c r="M1448" s="59" t="s">
        <v>14313</v>
      </c>
      <c r="N1448" s="59">
        <v>0</v>
      </c>
      <c r="O1448" s="59" t="s">
        <v>323</v>
      </c>
      <c r="P1448" s="155" t="s">
        <v>166</v>
      </c>
      <c r="Q1448" s="11"/>
      <c r="R1448" s="11"/>
      <c r="S1448" s="11"/>
      <c r="T1448" s="11"/>
      <c r="U1448" s="11"/>
      <c r="V1448" s="11"/>
      <c r="W1448" s="11"/>
      <c r="X1448" s="11"/>
      <c r="Y1448" s="11"/>
      <c r="Z1448" s="11"/>
      <c r="AA1448" s="11"/>
      <c r="AB1448" s="11"/>
      <c r="AC1448" s="11"/>
      <c r="AD1448" s="11" t="e">
        <v>#N/A</v>
      </c>
      <c r="AE1448" s="11" t="e">
        <v>#N/A</v>
      </c>
      <c r="AF1448" s="11"/>
      <c r="AG1448" s="11"/>
      <c r="AH1448" s="11"/>
      <c r="AI1448" s="11"/>
      <c r="AJ1448" s="11"/>
      <c r="AK1448" s="11"/>
      <c r="AL1448" s="11"/>
      <c r="AM1448" s="11"/>
      <c r="AN1448" s="11"/>
      <c r="AO1448" s="11"/>
    </row>
    <row r="1449" spans="1:41" ht="115.2" x14ac:dyDescent="0.3">
      <c r="A1449" s="65" t="s">
        <v>146</v>
      </c>
      <c r="B1449" s="59">
        <v>3</v>
      </c>
      <c r="C1449" s="63" t="s">
        <v>407</v>
      </c>
      <c r="D1449" s="59" t="s">
        <v>2143</v>
      </c>
      <c r="E1449" s="59" t="s">
        <v>4</v>
      </c>
      <c r="F1449" s="59" t="s">
        <v>367</v>
      </c>
      <c r="G1449" s="59" t="s">
        <v>2143</v>
      </c>
      <c r="H1449" s="59" t="s">
        <v>407</v>
      </c>
      <c r="I1449" s="59" t="s">
        <v>4726</v>
      </c>
      <c r="J1449" s="65" t="s">
        <v>2005</v>
      </c>
      <c r="K1449" s="59" t="s">
        <v>343</v>
      </c>
      <c r="L1449" s="59"/>
      <c r="M1449" s="59" t="s">
        <v>818</v>
      </c>
      <c r="N1449" s="59">
        <v>0</v>
      </c>
      <c r="O1449" s="59"/>
      <c r="P1449" s="155" t="s">
        <v>166</v>
      </c>
      <c r="Q1449" s="11"/>
      <c r="R1449" s="11"/>
      <c r="S1449" s="11"/>
      <c r="T1449" s="11"/>
      <c r="U1449" s="11"/>
      <c r="V1449" s="11"/>
      <c r="W1449" s="11"/>
      <c r="X1449" s="11"/>
      <c r="Y1449" s="11"/>
      <c r="Z1449" s="11"/>
      <c r="AA1449" s="11"/>
      <c r="AB1449" s="11"/>
      <c r="AC1449" s="11"/>
      <c r="AD1449" s="11" t="e">
        <v>#N/A</v>
      </c>
      <c r="AE1449" s="11" t="e">
        <v>#N/A</v>
      </c>
      <c r="AF1449" s="11"/>
      <c r="AG1449" s="11"/>
      <c r="AH1449" s="11"/>
      <c r="AI1449" s="11"/>
      <c r="AJ1449" s="11"/>
      <c r="AK1449" s="11"/>
      <c r="AL1449" s="11"/>
      <c r="AM1449" s="11"/>
      <c r="AN1449" s="11"/>
      <c r="AO1449" s="11"/>
    </row>
    <row r="1450" spans="1:41" x14ac:dyDescent="0.3">
      <c r="A1450" s="65" t="s">
        <v>146</v>
      </c>
      <c r="B1450" s="59">
        <v>3</v>
      </c>
      <c r="C1450" s="59" t="s">
        <v>586</v>
      </c>
      <c r="D1450" s="59" t="s">
        <v>963</v>
      </c>
      <c r="E1450" s="59" t="s">
        <v>16</v>
      </c>
      <c r="F1450" s="59" t="s">
        <v>573</v>
      </c>
      <c r="G1450" s="59" t="s">
        <v>963</v>
      </c>
      <c r="H1450" s="59" t="s">
        <v>586</v>
      </c>
      <c r="I1450" s="59">
        <v>0</v>
      </c>
      <c r="J1450" s="64" t="s">
        <v>2005</v>
      </c>
      <c r="K1450" s="59" t="s">
        <v>1306</v>
      </c>
      <c r="L1450" s="59"/>
      <c r="M1450" s="59" t="s">
        <v>818</v>
      </c>
      <c r="N1450" s="59">
        <v>0</v>
      </c>
      <c r="O1450" s="59"/>
      <c r="P1450" s="155" t="s">
        <v>166</v>
      </c>
      <c r="Q1450" s="11" t="s">
        <v>284</v>
      </c>
      <c r="R1450" s="11"/>
      <c r="S1450" s="11"/>
      <c r="T1450" s="11"/>
      <c r="U1450" s="11"/>
      <c r="V1450" s="11"/>
      <c r="W1450" s="11"/>
      <c r="X1450" s="11"/>
      <c r="Y1450" s="11"/>
      <c r="Z1450" s="11"/>
      <c r="AA1450" s="11"/>
      <c r="AB1450" s="11"/>
      <c r="AC1450" s="11"/>
      <c r="AD1450" s="11" t="e">
        <v>#N/A</v>
      </c>
      <c r="AE1450" s="11" t="e">
        <v>#N/A</v>
      </c>
      <c r="AF1450" s="11"/>
      <c r="AG1450" s="11"/>
      <c r="AH1450" s="11"/>
      <c r="AI1450" s="11"/>
      <c r="AJ1450" s="11"/>
      <c r="AK1450" s="11"/>
      <c r="AL1450" s="11"/>
      <c r="AM1450" s="11"/>
      <c r="AN1450" s="11">
        <v>1</v>
      </c>
      <c r="AO1450" s="11">
        <v>1</v>
      </c>
    </row>
    <row r="1451" spans="1:41" x14ac:dyDescent="0.3">
      <c r="A1451" s="65" t="s">
        <v>146</v>
      </c>
      <c r="B1451" s="59">
        <v>3</v>
      </c>
      <c r="C1451" s="59" t="s">
        <v>588</v>
      </c>
      <c r="D1451" s="59" t="s">
        <v>836</v>
      </c>
      <c r="E1451" s="59" t="s">
        <v>16</v>
      </c>
      <c r="F1451" s="59" t="s">
        <v>1264</v>
      </c>
      <c r="G1451" s="59" t="s">
        <v>836</v>
      </c>
      <c r="H1451" s="59" t="s">
        <v>588</v>
      </c>
      <c r="I1451" s="59" t="s">
        <v>3527</v>
      </c>
      <c r="J1451" s="64" t="s">
        <v>2005</v>
      </c>
      <c r="K1451" s="59" t="s">
        <v>1264</v>
      </c>
      <c r="L1451" s="59"/>
      <c r="M1451" s="59" t="s">
        <v>818</v>
      </c>
      <c r="N1451" s="59">
        <v>0</v>
      </c>
      <c r="O1451" s="59"/>
      <c r="P1451" s="155" t="s">
        <v>166</v>
      </c>
      <c r="Q1451" s="11" t="s">
        <v>284</v>
      </c>
      <c r="R1451" s="11"/>
      <c r="S1451" s="11"/>
      <c r="T1451" s="11"/>
      <c r="U1451" s="11"/>
      <c r="V1451" s="11"/>
      <c r="W1451" s="11"/>
      <c r="X1451" s="11"/>
      <c r="Y1451" s="11"/>
      <c r="Z1451" s="11"/>
      <c r="AA1451" s="11"/>
      <c r="AB1451" s="11"/>
      <c r="AC1451" s="11"/>
      <c r="AD1451" s="11" t="e">
        <v>#N/A</v>
      </c>
      <c r="AE1451" s="11" t="e">
        <v>#N/A</v>
      </c>
      <c r="AF1451" s="11"/>
      <c r="AG1451" s="11"/>
      <c r="AH1451" s="11"/>
      <c r="AI1451" s="11"/>
      <c r="AJ1451" s="11"/>
      <c r="AK1451" s="11"/>
      <c r="AL1451" s="11"/>
      <c r="AM1451" s="11"/>
      <c r="AN1451" s="11">
        <v>1</v>
      </c>
      <c r="AO1451" s="11">
        <v>1</v>
      </c>
    </row>
    <row r="1452" spans="1:41" ht="115.2" x14ac:dyDescent="0.3">
      <c r="A1452" s="65" t="s">
        <v>146</v>
      </c>
      <c r="B1452" s="59">
        <v>3</v>
      </c>
      <c r="C1452" s="63" t="s">
        <v>709</v>
      </c>
      <c r="D1452" s="59" t="s">
        <v>818</v>
      </c>
      <c r="E1452" s="59" t="e">
        <v>#N/A</v>
      </c>
      <c r="F1452" s="59" t="s">
        <v>2013</v>
      </c>
      <c r="G1452" s="59" t="s">
        <v>818</v>
      </c>
      <c r="H1452" s="59" t="s">
        <v>709</v>
      </c>
      <c r="I1452" s="59" t="s">
        <v>818</v>
      </c>
      <c r="J1452" s="65" t="s">
        <v>2005</v>
      </c>
      <c r="K1452" s="59" t="s">
        <v>1401</v>
      </c>
      <c r="L1452" s="59"/>
      <c r="M1452" s="59" t="s">
        <v>14313</v>
      </c>
      <c r="N1452" s="59">
        <v>0</v>
      </c>
      <c r="O1452" s="59" t="s">
        <v>323</v>
      </c>
      <c r="P1452" s="155" t="s">
        <v>166</v>
      </c>
      <c r="Q1452" s="11"/>
      <c r="R1452" s="11"/>
      <c r="S1452" s="11"/>
      <c r="T1452" s="11"/>
      <c r="U1452" s="11"/>
      <c r="V1452" s="11"/>
      <c r="W1452" s="11"/>
      <c r="X1452" s="11"/>
      <c r="Y1452" s="11"/>
      <c r="Z1452" s="11"/>
      <c r="AA1452" s="11"/>
      <c r="AB1452" s="11"/>
      <c r="AC1452" s="11"/>
      <c r="AD1452" s="11" t="e">
        <v>#N/A</v>
      </c>
      <c r="AE1452" s="11" t="e">
        <v>#N/A</v>
      </c>
      <c r="AF1452" s="11"/>
      <c r="AG1452" s="11"/>
      <c r="AH1452" s="11"/>
      <c r="AI1452" s="11"/>
      <c r="AJ1452" s="11"/>
      <c r="AK1452" s="11"/>
      <c r="AL1452" s="11"/>
      <c r="AM1452" s="11"/>
      <c r="AN1452" s="11"/>
      <c r="AO1452" s="11"/>
    </row>
    <row r="1453" spans="1:41" ht="115.2" x14ac:dyDescent="0.3">
      <c r="A1453" s="65" t="s">
        <v>146</v>
      </c>
      <c r="B1453" s="59">
        <v>3</v>
      </c>
      <c r="C1453" s="63" t="s">
        <v>961</v>
      </c>
      <c r="D1453" s="59" t="s">
        <v>818</v>
      </c>
      <c r="E1453" s="59" t="e">
        <v>#N/A</v>
      </c>
      <c r="F1453" s="59" t="s">
        <v>1987</v>
      </c>
      <c r="G1453" s="59" t="s">
        <v>818</v>
      </c>
      <c r="H1453" s="59" t="s">
        <v>961</v>
      </c>
      <c r="I1453" s="59" t="s">
        <v>818</v>
      </c>
      <c r="J1453" s="65" t="s">
        <v>2005</v>
      </c>
      <c r="K1453" s="59" t="s">
        <v>1988</v>
      </c>
      <c r="L1453" s="59" t="s">
        <v>1408</v>
      </c>
      <c r="M1453" s="59" t="s">
        <v>14313</v>
      </c>
      <c r="N1453" s="59">
        <v>0</v>
      </c>
      <c r="O1453" s="59" t="s">
        <v>323</v>
      </c>
      <c r="P1453" s="155" t="s">
        <v>166</v>
      </c>
      <c r="Q1453" s="11"/>
      <c r="R1453" s="11"/>
      <c r="S1453" s="11"/>
      <c r="T1453" s="11"/>
      <c r="U1453" s="11"/>
      <c r="V1453" s="11"/>
      <c r="W1453" s="11"/>
      <c r="X1453" s="11"/>
      <c r="Y1453" s="11"/>
      <c r="Z1453" s="11"/>
      <c r="AA1453" s="11"/>
      <c r="AB1453" s="11"/>
      <c r="AC1453" s="11"/>
      <c r="AD1453" s="11" t="e">
        <v>#N/A</v>
      </c>
      <c r="AE1453" s="11" t="e">
        <v>#N/A</v>
      </c>
      <c r="AF1453" s="11"/>
      <c r="AG1453" s="11"/>
      <c r="AH1453" s="11"/>
      <c r="AI1453" s="11"/>
      <c r="AJ1453" s="11"/>
      <c r="AK1453" s="11"/>
      <c r="AL1453" s="11"/>
      <c r="AM1453" s="11"/>
      <c r="AN1453" s="11"/>
      <c r="AO1453" s="11"/>
    </row>
    <row r="1454" spans="1:41" x14ac:dyDescent="0.3">
      <c r="A1454" s="60" t="s">
        <v>1439</v>
      </c>
      <c r="B1454" s="59">
        <v>2</v>
      </c>
      <c r="C1454" s="59" t="s">
        <v>24</v>
      </c>
      <c r="D1454" s="59" t="s">
        <v>3221</v>
      </c>
      <c r="E1454" s="59" t="s">
        <v>13</v>
      </c>
      <c r="F1454" s="59" t="s">
        <v>2014</v>
      </c>
      <c r="G1454" s="59" t="s">
        <v>3221</v>
      </c>
      <c r="H1454" s="59" t="s">
        <v>24</v>
      </c>
      <c r="I1454" s="59" t="s">
        <v>5532</v>
      </c>
      <c r="J1454" s="59" t="s">
        <v>1440</v>
      </c>
      <c r="K1454" s="59" t="s">
        <v>1668</v>
      </c>
      <c r="L1454" s="60"/>
      <c r="M1454" s="59" t="s">
        <v>818</v>
      </c>
      <c r="N1454" s="59">
        <v>0</v>
      </c>
      <c r="O1454" s="59"/>
      <c r="P1454" s="155" t="s">
        <v>166</v>
      </c>
      <c r="Q1454" s="11"/>
      <c r="R1454" s="11"/>
      <c r="S1454" s="11"/>
      <c r="T1454" s="11"/>
      <c r="U1454" s="11"/>
      <c r="V1454" s="11"/>
      <c r="W1454" s="11"/>
      <c r="X1454" s="11"/>
      <c r="Y1454" s="11"/>
      <c r="Z1454" s="11"/>
      <c r="AA1454" s="11"/>
      <c r="AB1454" s="11"/>
      <c r="AC1454" s="11"/>
      <c r="AD1454" s="11" t="e">
        <v>#N/A</v>
      </c>
      <c r="AE1454" s="11" t="e">
        <v>#N/A</v>
      </c>
      <c r="AF1454" s="11"/>
      <c r="AG1454" s="11"/>
      <c r="AH1454" s="11"/>
      <c r="AI1454" s="11"/>
      <c r="AJ1454" s="11"/>
      <c r="AK1454" s="11"/>
      <c r="AL1454" s="11"/>
      <c r="AM1454" s="11"/>
      <c r="AN1454" s="11"/>
      <c r="AO1454" s="11"/>
    </row>
    <row r="1455" spans="1:41" x14ac:dyDescent="0.3">
      <c r="A1455" s="59" t="s">
        <v>75</v>
      </c>
      <c r="B1455" s="59">
        <v>4</v>
      </c>
      <c r="C1455" s="59" t="s">
        <v>39</v>
      </c>
      <c r="D1455" s="59" t="s">
        <v>3307</v>
      </c>
      <c r="E1455" s="59" t="s">
        <v>33</v>
      </c>
      <c r="F1455" s="59" t="s">
        <v>312</v>
      </c>
      <c r="G1455" s="59" t="s">
        <v>3307</v>
      </c>
      <c r="H1455" s="59" t="s">
        <v>39</v>
      </c>
      <c r="I1455" s="59" t="s">
        <v>39</v>
      </c>
      <c r="J1455" s="59"/>
      <c r="K1455" s="59"/>
      <c r="L1455" s="59"/>
      <c r="M1455" s="59" t="s">
        <v>818</v>
      </c>
      <c r="N1455" s="59">
        <v>1</v>
      </c>
      <c r="O1455" s="59"/>
      <c r="P1455" s="155" t="s">
        <v>166</v>
      </c>
      <c r="Q1455" s="11" t="s">
        <v>333</v>
      </c>
      <c r="R1455" s="11"/>
      <c r="S1455" s="11"/>
      <c r="T1455" s="11"/>
      <c r="U1455" s="11"/>
      <c r="V1455" s="11"/>
      <c r="W1455" s="11"/>
      <c r="X1455" s="11"/>
      <c r="Y1455" s="11">
        <v>1</v>
      </c>
      <c r="Z1455" s="11"/>
      <c r="AA1455" s="11" t="s">
        <v>12122</v>
      </c>
      <c r="AB1455" s="11"/>
      <c r="AC1455" s="11" t="s">
        <v>1003</v>
      </c>
      <c r="AD1455" s="67" t="s">
        <v>3154</v>
      </c>
      <c r="AE1455" s="67" t="s">
        <v>2986</v>
      </c>
      <c r="AF1455" s="11" t="str">
        <f t="shared" ref="AF1455:AF1518" si="62">"Examples: "&amp;VLOOKUP(AC1455,OECD_Codes,4,FALSE)</f>
        <v>Examples: Blown or sprayed building insulation</v>
      </c>
      <c r="AG1455" s="11" t="str">
        <f t="shared" ref="AG1455:AG1518" si="63">AC1455&amp;". "&amp;AD1455&amp;". "&amp;AE1455&amp;". "&amp;AF1455</f>
        <v>AC14a. Plastic articles (soft). Construction and building materials covering large surface areas. Examples: Blown or sprayed building insulation</v>
      </c>
      <c r="AH1455" s="11"/>
      <c r="AI1455" s="11"/>
      <c r="AJ1455" s="11"/>
      <c r="AK1455" s="11"/>
      <c r="AL1455" s="11"/>
      <c r="AM1455" s="11"/>
      <c r="AN1455" s="11"/>
      <c r="AO1455" s="11">
        <v>1</v>
      </c>
    </row>
    <row r="1456" spans="1:41" x14ac:dyDescent="0.3">
      <c r="A1456" s="59" t="s">
        <v>75</v>
      </c>
      <c r="B1456" s="59">
        <v>4</v>
      </c>
      <c r="C1456" s="59" t="s">
        <v>35</v>
      </c>
      <c r="D1456" s="59" t="s">
        <v>1353</v>
      </c>
      <c r="E1456" s="59" t="s">
        <v>33</v>
      </c>
      <c r="F1456" s="59" t="s">
        <v>199</v>
      </c>
      <c r="G1456" s="59" t="s">
        <v>1353</v>
      </c>
      <c r="H1456" s="59" t="s">
        <v>35</v>
      </c>
      <c r="I1456" s="59" t="s">
        <v>4963</v>
      </c>
      <c r="J1456" s="59"/>
      <c r="K1456" s="59"/>
      <c r="L1456" s="59"/>
      <c r="M1456" s="59" t="s">
        <v>818</v>
      </c>
      <c r="N1456" s="59">
        <v>1</v>
      </c>
      <c r="O1456" s="59"/>
      <c r="P1456" s="155" t="s">
        <v>166</v>
      </c>
      <c r="Q1456" s="11" t="s">
        <v>333</v>
      </c>
      <c r="R1456" s="11"/>
      <c r="S1456" s="11"/>
      <c r="T1456" s="11"/>
      <c r="U1456" s="11"/>
      <c r="V1456" s="11"/>
      <c r="W1456" s="11"/>
      <c r="X1456" s="11"/>
      <c r="Y1456" s="11"/>
      <c r="Z1456" s="11"/>
      <c r="AA1456" s="11"/>
      <c r="AB1456" s="11"/>
      <c r="AC1456" s="11"/>
      <c r="AD1456" s="67" t="e">
        <v>#N/A</v>
      </c>
      <c r="AE1456" s="67" t="e">
        <v>#N/A</v>
      </c>
      <c r="AF1456" s="11" t="e">
        <f t="shared" si="62"/>
        <v>#N/A</v>
      </c>
      <c r="AG1456" s="11" t="e">
        <f t="shared" si="63"/>
        <v>#N/A</v>
      </c>
      <c r="AH1456" s="11">
        <v>1</v>
      </c>
      <c r="AI1456" s="11" t="s">
        <v>2017</v>
      </c>
      <c r="AJ1456" s="11" t="s">
        <v>197</v>
      </c>
      <c r="AK1456" s="11"/>
      <c r="AL1456" s="11"/>
      <c r="AM1456" s="11">
        <v>1</v>
      </c>
      <c r="AN1456" s="11"/>
      <c r="AO1456" s="11"/>
    </row>
    <row r="1457" spans="1:41" x14ac:dyDescent="0.3">
      <c r="A1457" s="59" t="s">
        <v>75</v>
      </c>
      <c r="B1457" s="59">
        <v>4</v>
      </c>
      <c r="C1457" s="59" t="s">
        <v>1305</v>
      </c>
      <c r="D1457" s="59" t="s">
        <v>1903</v>
      </c>
      <c r="E1457" s="59" t="s">
        <v>11</v>
      </c>
      <c r="F1457" s="59" t="s">
        <v>1306</v>
      </c>
      <c r="G1457" s="59" t="s">
        <v>1903</v>
      </c>
      <c r="H1457" s="59" t="s">
        <v>1305</v>
      </c>
      <c r="I1457" s="59" t="s">
        <v>4423</v>
      </c>
      <c r="J1457" s="59"/>
      <c r="K1457" s="59"/>
      <c r="L1457" s="59"/>
      <c r="M1457" s="59" t="s">
        <v>818</v>
      </c>
      <c r="N1457" s="59">
        <v>1</v>
      </c>
      <c r="O1457" s="59"/>
      <c r="P1457" s="155" t="s">
        <v>166</v>
      </c>
      <c r="Q1457" s="11" t="s">
        <v>333</v>
      </c>
      <c r="R1457" s="11"/>
      <c r="S1457" s="11"/>
      <c r="T1457" s="11"/>
      <c r="U1457" s="11"/>
      <c r="V1457" s="11"/>
      <c r="W1457" s="11"/>
      <c r="X1457" s="11"/>
      <c r="Y1457" s="11"/>
      <c r="Z1457" s="11"/>
      <c r="AA1457" s="11"/>
      <c r="AB1457" s="11"/>
      <c r="AC1457" s="11"/>
      <c r="AD1457" s="11" t="e">
        <v>#N/A</v>
      </c>
      <c r="AE1457" s="11" t="e">
        <v>#N/A</v>
      </c>
      <c r="AF1457" s="11" t="e">
        <f t="shared" si="62"/>
        <v>#N/A</v>
      </c>
      <c r="AG1457" s="11" t="e">
        <f t="shared" si="63"/>
        <v>#N/A</v>
      </c>
      <c r="AH1457" s="11"/>
      <c r="AI1457" s="11"/>
      <c r="AJ1457" s="11"/>
      <c r="AK1457" s="11"/>
      <c r="AL1457" s="11"/>
      <c r="AM1457" s="11"/>
      <c r="AN1457" s="11"/>
      <c r="AO1457" s="11"/>
    </row>
    <row r="1458" spans="1:41" x14ac:dyDescent="0.3">
      <c r="A1458" s="59" t="s">
        <v>75</v>
      </c>
      <c r="B1458" s="59">
        <v>4</v>
      </c>
      <c r="C1458" s="59"/>
      <c r="D1458" s="59" t="s">
        <v>818</v>
      </c>
      <c r="E1458" s="59" t="e">
        <v>#N/A</v>
      </c>
      <c r="F1458" s="59" t="s">
        <v>2019</v>
      </c>
      <c r="G1458" s="59" t="s">
        <v>818</v>
      </c>
      <c r="H1458" s="59" t="s">
        <v>818</v>
      </c>
      <c r="I1458" s="59" t="s">
        <v>818</v>
      </c>
      <c r="J1458" s="59"/>
      <c r="K1458" s="59"/>
      <c r="L1458" s="59"/>
      <c r="M1458" s="59" t="s">
        <v>14313</v>
      </c>
      <c r="N1458" s="59">
        <v>1</v>
      </c>
      <c r="O1458" s="59"/>
      <c r="P1458" s="155" t="s">
        <v>166</v>
      </c>
      <c r="Q1458" s="11" t="s">
        <v>333</v>
      </c>
      <c r="R1458" s="11"/>
      <c r="S1458" s="11"/>
      <c r="T1458" s="11"/>
      <c r="U1458" s="11"/>
      <c r="V1458" s="11"/>
      <c r="W1458" s="11"/>
      <c r="X1458" s="11"/>
      <c r="Y1458" s="11"/>
      <c r="Z1458" s="11"/>
      <c r="AA1458" s="11" t="s">
        <v>2020</v>
      </c>
      <c r="AB1458" s="11"/>
      <c r="AC1458" s="11"/>
      <c r="AD1458" s="11" t="e">
        <v>#N/A</v>
      </c>
      <c r="AE1458" s="11" t="e">
        <v>#N/A</v>
      </c>
      <c r="AF1458" s="11" t="e">
        <f t="shared" si="62"/>
        <v>#N/A</v>
      </c>
      <c r="AG1458" s="11" t="e">
        <f t="shared" si="63"/>
        <v>#N/A</v>
      </c>
      <c r="AH1458" s="11"/>
      <c r="AI1458" s="11"/>
      <c r="AJ1458" s="11"/>
      <c r="AK1458" s="11"/>
      <c r="AL1458" s="11"/>
      <c r="AM1458" s="11"/>
      <c r="AN1458" s="11"/>
      <c r="AO1458" s="11"/>
    </row>
    <row r="1459" spans="1:41" x14ac:dyDescent="0.3">
      <c r="A1459" s="59" t="s">
        <v>75</v>
      </c>
      <c r="B1459" s="59">
        <v>4</v>
      </c>
      <c r="C1459" s="59" t="s">
        <v>24</v>
      </c>
      <c r="D1459" s="59" t="s">
        <v>3221</v>
      </c>
      <c r="E1459" s="59" t="s">
        <v>13</v>
      </c>
      <c r="F1459" s="59" t="s">
        <v>1668</v>
      </c>
      <c r="G1459" s="59" t="s">
        <v>3221</v>
      </c>
      <c r="H1459" s="59" t="s">
        <v>24</v>
      </c>
      <c r="I1459" s="59" t="s">
        <v>5532</v>
      </c>
      <c r="J1459" s="59"/>
      <c r="K1459" s="59"/>
      <c r="L1459" s="59"/>
      <c r="M1459" s="59" t="s">
        <v>818</v>
      </c>
      <c r="N1459" s="59">
        <v>1</v>
      </c>
      <c r="O1459" s="59"/>
      <c r="P1459" s="155" t="s">
        <v>166</v>
      </c>
      <c r="Q1459" s="11" t="s">
        <v>333</v>
      </c>
      <c r="R1459" s="11">
        <v>1</v>
      </c>
      <c r="S1459" s="11"/>
      <c r="T1459" s="11"/>
      <c r="U1459" s="11"/>
      <c r="V1459" s="11">
        <v>1</v>
      </c>
      <c r="W1459" s="11"/>
      <c r="X1459" s="11"/>
      <c r="Y1459" s="11">
        <v>1</v>
      </c>
      <c r="Z1459" s="11"/>
      <c r="AA1459" s="11" t="s">
        <v>12123</v>
      </c>
      <c r="AB1459" s="11"/>
      <c r="AC1459" s="11" t="s">
        <v>204</v>
      </c>
      <c r="AD1459" s="67" t="s">
        <v>3137</v>
      </c>
      <c r="AE1459" s="67" t="s">
        <v>3024</v>
      </c>
      <c r="AF1459" s="11" t="str">
        <f t="shared" si="62"/>
        <v>Examples: Computer casing,</v>
      </c>
      <c r="AG1459" s="11" t="str">
        <f t="shared" si="63"/>
        <v>AC13e. Plastic articles (hard). Furniture &amp; furnishings, including furniture coverings. Examples: Computer casing,</v>
      </c>
      <c r="AH1459" s="11"/>
      <c r="AI1459" s="11"/>
      <c r="AJ1459" s="11"/>
      <c r="AK1459" s="11"/>
      <c r="AL1459" s="11"/>
      <c r="AM1459" s="11"/>
      <c r="AN1459" s="11"/>
      <c r="AO1459" s="11"/>
    </row>
    <row r="1460" spans="1:41" x14ac:dyDescent="0.3">
      <c r="A1460" s="59" t="s">
        <v>851</v>
      </c>
      <c r="B1460" s="59">
        <v>4</v>
      </c>
      <c r="C1460" s="59" t="s">
        <v>207</v>
      </c>
      <c r="D1460" s="59" t="s">
        <v>244</v>
      </c>
      <c r="E1460" s="59" t="s">
        <v>16</v>
      </c>
      <c r="F1460" s="59" t="s">
        <v>245</v>
      </c>
      <c r="G1460" s="59" t="s">
        <v>244</v>
      </c>
      <c r="H1460" s="59" t="s">
        <v>207</v>
      </c>
      <c r="I1460" s="59" t="s">
        <v>4865</v>
      </c>
      <c r="J1460" s="59"/>
      <c r="K1460" s="59"/>
      <c r="L1460" s="59"/>
      <c r="M1460" s="59"/>
      <c r="N1460" s="59">
        <v>1</v>
      </c>
      <c r="O1460" s="59"/>
      <c r="P1460" s="155" t="s">
        <v>166</v>
      </c>
      <c r="Q1460" s="11" t="s">
        <v>294</v>
      </c>
      <c r="R1460" s="11">
        <v>1</v>
      </c>
      <c r="S1460" s="11">
        <v>1</v>
      </c>
      <c r="T1460" s="11"/>
      <c r="U1460" s="74" t="s">
        <v>852</v>
      </c>
      <c r="V1460" s="11"/>
      <c r="W1460" s="11"/>
      <c r="X1460" s="11"/>
      <c r="Y1460" s="11">
        <v>1</v>
      </c>
      <c r="Z1460" s="11"/>
      <c r="AA1460" s="11" t="s">
        <v>853</v>
      </c>
      <c r="AB1460" s="11"/>
      <c r="AC1460" s="11"/>
      <c r="AD1460" s="11" t="e">
        <v>#N/A</v>
      </c>
      <c r="AE1460" s="11" t="e">
        <v>#N/A</v>
      </c>
      <c r="AF1460" s="11" t="e">
        <f t="shared" si="62"/>
        <v>#N/A</v>
      </c>
      <c r="AG1460" s="11" t="e">
        <f t="shared" si="63"/>
        <v>#N/A</v>
      </c>
      <c r="AH1460" s="11"/>
      <c r="AI1460" s="11"/>
      <c r="AJ1460" s="11"/>
      <c r="AK1460" s="11"/>
      <c r="AL1460" s="11"/>
      <c r="AM1460" s="11"/>
      <c r="AN1460" s="11"/>
      <c r="AO1460" s="11"/>
    </row>
    <row r="1461" spans="1:41" x14ac:dyDescent="0.3">
      <c r="A1461" s="59" t="s">
        <v>851</v>
      </c>
      <c r="B1461" s="59">
        <v>4</v>
      </c>
      <c r="C1461" s="59" t="s">
        <v>862</v>
      </c>
      <c r="D1461" s="59" t="s">
        <v>3629</v>
      </c>
      <c r="E1461" s="59" t="s">
        <v>16</v>
      </c>
      <c r="F1461" s="59" t="s">
        <v>863</v>
      </c>
      <c r="G1461" s="59" t="s">
        <v>3629</v>
      </c>
      <c r="H1461" s="59" t="s">
        <v>862</v>
      </c>
      <c r="I1461" s="59" t="s">
        <v>4873</v>
      </c>
      <c r="J1461" s="59"/>
      <c r="K1461" s="59"/>
      <c r="L1461" s="59"/>
      <c r="M1461" s="59"/>
      <c r="N1461" s="59">
        <v>1</v>
      </c>
      <c r="O1461" s="59"/>
      <c r="P1461" s="155" t="s">
        <v>166</v>
      </c>
      <c r="Q1461" s="11" t="s">
        <v>294</v>
      </c>
      <c r="R1461" s="11">
        <v>1</v>
      </c>
      <c r="S1461" s="11">
        <v>1</v>
      </c>
      <c r="T1461" s="11"/>
      <c r="U1461" s="74" t="s">
        <v>864</v>
      </c>
      <c r="V1461" s="11"/>
      <c r="W1461" s="11"/>
      <c r="X1461" s="11"/>
      <c r="Y1461" s="11">
        <v>1</v>
      </c>
      <c r="Z1461" s="11"/>
      <c r="AA1461" s="11" t="s">
        <v>853</v>
      </c>
      <c r="AB1461" s="11"/>
      <c r="AC1461" s="11"/>
      <c r="AD1461" s="11" t="e">
        <v>#N/A</v>
      </c>
      <c r="AE1461" s="11" t="e">
        <v>#N/A</v>
      </c>
      <c r="AF1461" s="11" t="e">
        <f t="shared" si="62"/>
        <v>#N/A</v>
      </c>
      <c r="AG1461" s="11" t="e">
        <f t="shared" si="63"/>
        <v>#N/A</v>
      </c>
      <c r="AH1461" s="11"/>
      <c r="AI1461" s="11"/>
      <c r="AJ1461" s="11"/>
      <c r="AK1461" s="11"/>
      <c r="AL1461" s="11"/>
      <c r="AM1461" s="11"/>
      <c r="AN1461" s="11"/>
      <c r="AO1461" s="11"/>
    </row>
    <row r="1462" spans="1:41" x14ac:dyDescent="0.3">
      <c r="A1462" s="59" t="s">
        <v>851</v>
      </c>
      <c r="B1462" s="59">
        <v>4</v>
      </c>
      <c r="C1462" s="59" t="s">
        <v>865</v>
      </c>
      <c r="D1462" s="59" t="s">
        <v>3670</v>
      </c>
      <c r="E1462" s="59" t="s">
        <v>16</v>
      </c>
      <c r="F1462" s="59" t="s">
        <v>866</v>
      </c>
      <c r="G1462" s="59" t="s">
        <v>3670</v>
      </c>
      <c r="H1462" s="59" t="s">
        <v>865</v>
      </c>
      <c r="I1462" s="59" t="s">
        <v>3670</v>
      </c>
      <c r="J1462" s="59"/>
      <c r="K1462" s="59"/>
      <c r="L1462" s="59"/>
      <c r="M1462" s="59"/>
      <c r="N1462" s="59">
        <v>1</v>
      </c>
      <c r="O1462" s="59"/>
      <c r="P1462" s="155" t="s">
        <v>166</v>
      </c>
      <c r="Q1462" s="11" t="s">
        <v>294</v>
      </c>
      <c r="R1462" s="11">
        <v>1</v>
      </c>
      <c r="S1462" s="11">
        <v>1</v>
      </c>
      <c r="T1462" s="11"/>
      <c r="U1462" s="74" t="s">
        <v>867</v>
      </c>
      <c r="V1462" s="11"/>
      <c r="W1462" s="11"/>
      <c r="X1462" s="11"/>
      <c r="Y1462" s="11">
        <v>1</v>
      </c>
      <c r="Z1462" s="11"/>
      <c r="AA1462" s="11" t="s">
        <v>853</v>
      </c>
      <c r="AB1462" s="11"/>
      <c r="AC1462" s="11"/>
      <c r="AD1462" s="11" t="e">
        <v>#N/A</v>
      </c>
      <c r="AE1462" s="11" t="e">
        <v>#N/A</v>
      </c>
      <c r="AF1462" s="11" t="e">
        <f t="shared" si="62"/>
        <v>#N/A</v>
      </c>
      <c r="AG1462" s="11" t="e">
        <f t="shared" si="63"/>
        <v>#N/A</v>
      </c>
      <c r="AH1462" s="11"/>
      <c r="AI1462" s="11"/>
      <c r="AJ1462" s="11"/>
      <c r="AK1462" s="11"/>
      <c r="AL1462" s="11"/>
      <c r="AM1462" s="11"/>
      <c r="AN1462" s="11"/>
      <c r="AO1462" s="11"/>
    </row>
    <row r="1463" spans="1:41" x14ac:dyDescent="0.3">
      <c r="A1463" s="59" t="s">
        <v>851</v>
      </c>
      <c r="B1463" s="59">
        <v>4</v>
      </c>
      <c r="C1463" s="59" t="s">
        <v>868</v>
      </c>
      <c r="D1463" s="59" t="s">
        <v>3615</v>
      </c>
      <c r="E1463" s="59" t="s">
        <v>16</v>
      </c>
      <c r="F1463" s="59" t="s">
        <v>869</v>
      </c>
      <c r="G1463" s="59" t="s">
        <v>3615</v>
      </c>
      <c r="H1463" s="59" t="s">
        <v>868</v>
      </c>
      <c r="I1463" s="59" t="s">
        <v>4666</v>
      </c>
      <c r="J1463" s="59"/>
      <c r="K1463" s="59"/>
      <c r="L1463" s="59"/>
      <c r="M1463" s="59"/>
      <c r="N1463" s="59">
        <v>1</v>
      </c>
      <c r="O1463" s="59"/>
      <c r="P1463" s="155" t="s">
        <v>166</v>
      </c>
      <c r="Q1463" s="11" t="s">
        <v>294</v>
      </c>
      <c r="R1463" s="11">
        <v>1</v>
      </c>
      <c r="S1463" s="11">
        <v>1</v>
      </c>
      <c r="T1463" s="11"/>
      <c r="U1463" s="74" t="s">
        <v>870</v>
      </c>
      <c r="V1463" s="11"/>
      <c r="W1463" s="11"/>
      <c r="X1463" s="11"/>
      <c r="Y1463" s="11">
        <v>1</v>
      </c>
      <c r="Z1463" s="11"/>
      <c r="AA1463" s="11" t="s">
        <v>853</v>
      </c>
      <c r="AB1463" s="11"/>
      <c r="AC1463" s="11"/>
      <c r="AD1463" s="11" t="e">
        <v>#N/A</v>
      </c>
      <c r="AE1463" s="11" t="e">
        <v>#N/A</v>
      </c>
      <c r="AF1463" s="11" t="e">
        <f t="shared" si="62"/>
        <v>#N/A</v>
      </c>
      <c r="AG1463" s="11" t="e">
        <f t="shared" si="63"/>
        <v>#N/A</v>
      </c>
      <c r="AH1463" s="11"/>
      <c r="AI1463" s="11"/>
      <c r="AJ1463" s="11"/>
      <c r="AK1463" s="11"/>
      <c r="AL1463" s="11"/>
      <c r="AM1463" s="11"/>
      <c r="AN1463" s="11"/>
      <c r="AO1463" s="11"/>
    </row>
    <row r="1464" spans="1:41" x14ac:dyDescent="0.3">
      <c r="A1464" s="59" t="s">
        <v>851</v>
      </c>
      <c r="B1464" s="59">
        <v>4</v>
      </c>
      <c r="C1464" s="59" t="s">
        <v>871</v>
      </c>
      <c r="D1464" s="59" t="s">
        <v>3266</v>
      </c>
      <c r="E1464" s="59" t="s">
        <v>16</v>
      </c>
      <c r="F1464" s="59" t="s">
        <v>872</v>
      </c>
      <c r="G1464" s="59" t="s">
        <v>3266</v>
      </c>
      <c r="H1464" s="59" t="s">
        <v>871</v>
      </c>
      <c r="I1464" s="59" t="s">
        <v>4478</v>
      </c>
      <c r="J1464" s="59"/>
      <c r="K1464" s="59"/>
      <c r="L1464" s="59"/>
      <c r="M1464" s="59"/>
      <c r="N1464" s="59">
        <v>1</v>
      </c>
      <c r="O1464" s="59"/>
      <c r="P1464" s="155" t="s">
        <v>166</v>
      </c>
      <c r="Q1464" s="11" t="s">
        <v>294</v>
      </c>
      <c r="R1464" s="11">
        <v>1</v>
      </c>
      <c r="S1464" s="11">
        <v>1</v>
      </c>
      <c r="T1464" s="11"/>
      <c r="U1464" s="74" t="s">
        <v>873</v>
      </c>
      <c r="V1464" s="11"/>
      <c r="W1464" s="11"/>
      <c r="X1464" s="11"/>
      <c r="Y1464" s="11">
        <v>1</v>
      </c>
      <c r="Z1464" s="11"/>
      <c r="AA1464" s="11" t="s">
        <v>853</v>
      </c>
      <c r="AB1464" s="11"/>
      <c r="AC1464" s="11"/>
      <c r="AD1464" s="11" t="e">
        <v>#N/A</v>
      </c>
      <c r="AE1464" s="11" t="e">
        <v>#N/A</v>
      </c>
      <c r="AF1464" s="11" t="e">
        <f t="shared" si="62"/>
        <v>#N/A</v>
      </c>
      <c r="AG1464" s="11" t="e">
        <f t="shared" si="63"/>
        <v>#N/A</v>
      </c>
      <c r="AH1464" s="11"/>
      <c r="AI1464" s="11"/>
      <c r="AJ1464" s="11"/>
      <c r="AK1464" s="11"/>
      <c r="AL1464" s="11"/>
      <c r="AM1464" s="11"/>
      <c r="AN1464" s="11"/>
      <c r="AO1464" s="11"/>
    </row>
    <row r="1465" spans="1:41" x14ac:dyDescent="0.3">
      <c r="A1465" s="59" t="s">
        <v>851</v>
      </c>
      <c r="B1465" s="59">
        <v>4</v>
      </c>
      <c r="C1465" s="59" t="s">
        <v>213</v>
      </c>
      <c r="D1465" s="59" t="s">
        <v>238</v>
      </c>
      <c r="E1465" s="59" t="s">
        <v>16</v>
      </c>
      <c r="F1465" s="59" t="s">
        <v>239</v>
      </c>
      <c r="G1465" s="59" t="s">
        <v>238</v>
      </c>
      <c r="H1465" s="59" t="s">
        <v>213</v>
      </c>
      <c r="I1465" s="59" t="s">
        <v>4470</v>
      </c>
      <c r="J1465" s="59"/>
      <c r="K1465" s="59"/>
      <c r="L1465" s="59"/>
      <c r="M1465" s="59"/>
      <c r="N1465" s="59">
        <v>1</v>
      </c>
      <c r="O1465" s="59"/>
      <c r="P1465" s="155" t="s">
        <v>166</v>
      </c>
      <c r="Q1465" s="11" t="s">
        <v>294</v>
      </c>
      <c r="R1465" s="11">
        <v>1</v>
      </c>
      <c r="S1465" s="11">
        <v>1</v>
      </c>
      <c r="T1465" s="11"/>
      <c r="U1465" s="11" t="s">
        <v>882</v>
      </c>
      <c r="V1465" s="11"/>
      <c r="W1465" s="11"/>
      <c r="X1465" s="11"/>
      <c r="Y1465" s="11">
        <v>1</v>
      </c>
      <c r="Z1465" s="11"/>
      <c r="AA1465" s="11" t="s">
        <v>853</v>
      </c>
      <c r="AB1465" s="11"/>
      <c r="AC1465" s="11"/>
      <c r="AD1465" s="11" t="e">
        <v>#N/A</v>
      </c>
      <c r="AE1465" s="11" t="e">
        <v>#N/A</v>
      </c>
      <c r="AF1465" s="11" t="e">
        <f t="shared" si="62"/>
        <v>#N/A</v>
      </c>
      <c r="AG1465" s="11" t="e">
        <f t="shared" si="63"/>
        <v>#N/A</v>
      </c>
      <c r="AH1465" s="11"/>
      <c r="AI1465" s="11"/>
      <c r="AJ1465" s="11"/>
      <c r="AK1465" s="11"/>
      <c r="AL1465" s="11"/>
      <c r="AM1465" s="11"/>
      <c r="AN1465" s="11"/>
      <c r="AO1465" s="11"/>
    </row>
    <row r="1466" spans="1:41" x14ac:dyDescent="0.3">
      <c r="A1466" s="59" t="s">
        <v>851</v>
      </c>
      <c r="B1466" s="59">
        <v>4</v>
      </c>
      <c r="C1466" s="59" t="s">
        <v>208</v>
      </c>
      <c r="D1466" s="59" t="s">
        <v>240</v>
      </c>
      <c r="E1466" s="59" t="s">
        <v>16</v>
      </c>
      <c r="F1466" s="59" t="s">
        <v>241</v>
      </c>
      <c r="G1466" s="59" t="s">
        <v>240</v>
      </c>
      <c r="H1466" s="59" t="s">
        <v>208</v>
      </c>
      <c r="I1466" s="59" t="s">
        <v>4713</v>
      </c>
      <c r="J1466" s="59"/>
      <c r="K1466" s="59"/>
      <c r="L1466" s="59"/>
      <c r="M1466" s="59"/>
      <c r="N1466" s="59">
        <v>1</v>
      </c>
      <c r="O1466" s="59"/>
      <c r="P1466" s="155" t="s">
        <v>166</v>
      </c>
      <c r="Q1466" s="11" t="s">
        <v>294</v>
      </c>
      <c r="R1466" s="11">
        <v>1</v>
      </c>
      <c r="S1466" s="11">
        <v>1</v>
      </c>
      <c r="T1466" s="11"/>
      <c r="U1466" s="11" t="s">
        <v>1013</v>
      </c>
      <c r="V1466" s="11"/>
      <c r="W1466" s="11"/>
      <c r="X1466" s="11"/>
      <c r="Y1466" s="11">
        <v>1</v>
      </c>
      <c r="Z1466" s="11"/>
      <c r="AA1466" s="11" t="s">
        <v>853</v>
      </c>
      <c r="AB1466" s="11"/>
      <c r="AC1466" s="11"/>
      <c r="AD1466" s="11" t="e">
        <v>#N/A</v>
      </c>
      <c r="AE1466" s="11" t="e">
        <v>#N/A</v>
      </c>
      <c r="AF1466" s="11" t="e">
        <f t="shared" si="62"/>
        <v>#N/A</v>
      </c>
      <c r="AG1466" s="11" t="e">
        <f t="shared" si="63"/>
        <v>#N/A</v>
      </c>
      <c r="AH1466" s="11"/>
      <c r="AI1466" s="11"/>
      <c r="AJ1466" s="11"/>
      <c r="AK1466" s="11"/>
      <c r="AL1466" s="11"/>
      <c r="AM1466" s="11"/>
      <c r="AN1466" s="11"/>
      <c r="AO1466" s="11"/>
    </row>
    <row r="1467" spans="1:41" x14ac:dyDescent="0.3">
      <c r="A1467" s="59" t="s">
        <v>851</v>
      </c>
      <c r="B1467" s="59">
        <v>4</v>
      </c>
      <c r="C1467" s="59" t="s">
        <v>1195</v>
      </c>
      <c r="D1467" s="59" t="s">
        <v>3673</v>
      </c>
      <c r="E1467" s="59" t="s">
        <v>16</v>
      </c>
      <c r="F1467" s="59" t="s">
        <v>1196</v>
      </c>
      <c r="G1467" s="59" t="s">
        <v>3673</v>
      </c>
      <c r="H1467" s="59" t="s">
        <v>1195</v>
      </c>
      <c r="I1467" s="59" t="s">
        <v>3673</v>
      </c>
      <c r="J1467" s="59"/>
      <c r="K1467" s="59"/>
      <c r="L1467" s="59"/>
      <c r="M1467" s="59"/>
      <c r="N1467" s="59">
        <v>1</v>
      </c>
      <c r="O1467" s="59"/>
      <c r="P1467" s="155" t="s">
        <v>166</v>
      </c>
      <c r="Q1467" s="11" t="s">
        <v>294</v>
      </c>
      <c r="R1467" s="11">
        <v>1</v>
      </c>
      <c r="S1467" s="11">
        <v>1</v>
      </c>
      <c r="T1467" s="11"/>
      <c r="U1467" s="11" t="s">
        <v>867</v>
      </c>
      <c r="V1467" s="11"/>
      <c r="W1467" s="11"/>
      <c r="X1467" s="11"/>
      <c r="Y1467" s="11">
        <v>1</v>
      </c>
      <c r="Z1467" s="11"/>
      <c r="AA1467" s="11" t="s">
        <v>853</v>
      </c>
      <c r="AB1467" s="11"/>
      <c r="AC1467" s="11"/>
      <c r="AD1467" s="11" t="e">
        <v>#N/A</v>
      </c>
      <c r="AE1467" s="11" t="e">
        <v>#N/A</v>
      </c>
      <c r="AF1467" s="11" t="e">
        <f t="shared" si="62"/>
        <v>#N/A</v>
      </c>
      <c r="AG1467" s="11" t="e">
        <f t="shared" si="63"/>
        <v>#N/A</v>
      </c>
      <c r="AH1467" s="11"/>
      <c r="AI1467" s="11"/>
      <c r="AJ1467" s="11"/>
      <c r="AK1467" s="11"/>
      <c r="AL1467" s="11"/>
      <c r="AM1467" s="11"/>
      <c r="AN1467" s="11"/>
      <c r="AO1467" s="11"/>
    </row>
    <row r="1468" spans="1:41" x14ac:dyDescent="0.3">
      <c r="A1468" s="59" t="s">
        <v>851</v>
      </c>
      <c r="B1468" s="59">
        <v>4</v>
      </c>
      <c r="C1468" s="59" t="s">
        <v>205</v>
      </c>
      <c r="D1468" s="59" t="s">
        <v>3591</v>
      </c>
      <c r="E1468" s="59" t="s">
        <v>16</v>
      </c>
      <c r="F1468" s="59" t="s">
        <v>1199</v>
      </c>
      <c r="G1468" s="59" t="s">
        <v>3591</v>
      </c>
      <c r="H1468" s="59" t="s">
        <v>205</v>
      </c>
      <c r="I1468" s="59" t="s">
        <v>205</v>
      </c>
      <c r="J1468" s="59"/>
      <c r="K1468" s="59"/>
      <c r="L1468" s="59"/>
      <c r="M1468" s="59"/>
      <c r="N1468" s="59">
        <v>1</v>
      </c>
      <c r="O1468" s="59"/>
      <c r="P1468" s="155" t="s">
        <v>166</v>
      </c>
      <c r="Q1468" s="11" t="s">
        <v>294</v>
      </c>
      <c r="R1468" s="11">
        <v>1</v>
      </c>
      <c r="S1468" s="11">
        <v>1</v>
      </c>
      <c r="T1468" s="11"/>
      <c r="U1468" s="11" t="s">
        <v>1245</v>
      </c>
      <c r="V1468" s="11"/>
      <c r="W1468" s="11"/>
      <c r="X1468" s="11"/>
      <c r="Y1468" s="11">
        <v>1</v>
      </c>
      <c r="Z1468" s="11"/>
      <c r="AA1468" s="11" t="s">
        <v>853</v>
      </c>
      <c r="AB1468" s="11"/>
      <c r="AC1468" s="11"/>
      <c r="AD1468" s="11" t="e">
        <v>#N/A</v>
      </c>
      <c r="AE1468" s="11" t="e">
        <v>#N/A</v>
      </c>
      <c r="AF1468" s="11" t="e">
        <f t="shared" si="62"/>
        <v>#N/A</v>
      </c>
      <c r="AG1468" s="11" t="e">
        <f t="shared" si="63"/>
        <v>#N/A</v>
      </c>
      <c r="AH1468" s="11"/>
      <c r="AI1468" s="11"/>
      <c r="AJ1468" s="11"/>
      <c r="AK1468" s="11"/>
      <c r="AL1468" s="11"/>
      <c r="AM1468" s="11"/>
      <c r="AN1468" s="11"/>
      <c r="AO1468" s="11"/>
    </row>
    <row r="1469" spans="1:41" x14ac:dyDescent="0.3">
      <c r="A1469" s="59" t="s">
        <v>851</v>
      </c>
      <c r="B1469" s="59">
        <v>4</v>
      </c>
      <c r="C1469" s="59" t="s">
        <v>209</v>
      </c>
      <c r="D1469" s="59" t="s">
        <v>236</v>
      </c>
      <c r="E1469" s="59" t="s">
        <v>16</v>
      </c>
      <c r="F1469" s="59" t="s">
        <v>237</v>
      </c>
      <c r="G1469" s="59" t="s">
        <v>236</v>
      </c>
      <c r="H1469" s="59" t="s">
        <v>209</v>
      </c>
      <c r="I1469" s="59" t="s">
        <v>4649</v>
      </c>
      <c r="J1469" s="59"/>
      <c r="K1469" s="59"/>
      <c r="L1469" s="59"/>
      <c r="M1469" s="59"/>
      <c r="N1469" s="59">
        <v>1</v>
      </c>
      <c r="O1469" s="59"/>
      <c r="P1469" s="155" t="s">
        <v>166</v>
      </c>
      <c r="Q1469" s="11" t="s">
        <v>294</v>
      </c>
      <c r="R1469" s="11">
        <v>1</v>
      </c>
      <c r="S1469" s="11">
        <v>1</v>
      </c>
      <c r="T1469" s="11"/>
      <c r="U1469" s="11" t="s">
        <v>1497</v>
      </c>
      <c r="V1469" s="11"/>
      <c r="W1469" s="11"/>
      <c r="X1469" s="11"/>
      <c r="Y1469" s="11">
        <v>1</v>
      </c>
      <c r="Z1469" s="11"/>
      <c r="AA1469" s="11" t="s">
        <v>853</v>
      </c>
      <c r="AB1469" s="11"/>
      <c r="AC1469" s="11"/>
      <c r="AD1469" s="11" t="e">
        <v>#N/A</v>
      </c>
      <c r="AE1469" s="11" t="e">
        <v>#N/A</v>
      </c>
      <c r="AF1469" s="11" t="e">
        <f t="shared" si="62"/>
        <v>#N/A</v>
      </c>
      <c r="AG1469" s="11" t="e">
        <f t="shared" si="63"/>
        <v>#N/A</v>
      </c>
      <c r="AH1469" s="11"/>
      <c r="AI1469" s="11"/>
      <c r="AJ1469" s="11"/>
      <c r="AK1469" s="11"/>
      <c r="AL1469" s="11"/>
      <c r="AM1469" s="11"/>
      <c r="AN1469" s="11"/>
      <c r="AO1469" s="11"/>
    </row>
    <row r="1470" spans="1:41" x14ac:dyDescent="0.3">
      <c r="A1470" s="59" t="s">
        <v>851</v>
      </c>
      <c r="B1470" s="59">
        <v>4</v>
      </c>
      <c r="C1470" s="59" t="s">
        <v>579</v>
      </c>
      <c r="D1470" s="59" t="s">
        <v>3561</v>
      </c>
      <c r="E1470" s="59" t="s">
        <v>16</v>
      </c>
      <c r="F1470" s="59" t="s">
        <v>580</v>
      </c>
      <c r="G1470" s="59" t="s">
        <v>3561</v>
      </c>
      <c r="H1470" s="59" t="s">
        <v>579</v>
      </c>
      <c r="I1470" s="59" t="s">
        <v>4653</v>
      </c>
      <c r="J1470" s="59"/>
      <c r="K1470" s="59"/>
      <c r="L1470" s="59"/>
      <c r="M1470" s="59"/>
      <c r="N1470" s="59">
        <v>1</v>
      </c>
      <c r="O1470" s="59"/>
      <c r="P1470" s="155" t="s">
        <v>166</v>
      </c>
      <c r="Q1470" s="11" t="s">
        <v>294</v>
      </c>
      <c r="R1470" s="11">
        <v>1</v>
      </c>
      <c r="S1470" s="11">
        <v>1</v>
      </c>
      <c r="T1470" s="11"/>
      <c r="U1470" s="11" t="s">
        <v>1498</v>
      </c>
      <c r="V1470" s="11"/>
      <c r="W1470" s="11"/>
      <c r="X1470" s="11"/>
      <c r="Y1470" s="11">
        <v>1</v>
      </c>
      <c r="Z1470" s="11"/>
      <c r="AA1470" s="11" t="s">
        <v>853</v>
      </c>
      <c r="AB1470" s="11"/>
      <c r="AC1470" s="11"/>
      <c r="AD1470" s="11" t="e">
        <v>#N/A</v>
      </c>
      <c r="AE1470" s="11" t="e">
        <v>#N/A</v>
      </c>
      <c r="AF1470" s="11" t="e">
        <f t="shared" si="62"/>
        <v>#N/A</v>
      </c>
      <c r="AG1470" s="11" t="e">
        <f t="shared" si="63"/>
        <v>#N/A</v>
      </c>
      <c r="AH1470" s="11"/>
      <c r="AI1470" s="11"/>
      <c r="AJ1470" s="11"/>
      <c r="AK1470" s="11"/>
      <c r="AL1470" s="11"/>
      <c r="AM1470" s="11"/>
      <c r="AN1470" s="11"/>
      <c r="AO1470" s="11"/>
    </row>
    <row r="1471" spans="1:41" x14ac:dyDescent="0.3">
      <c r="A1471" s="59" t="s">
        <v>851</v>
      </c>
      <c r="B1471" s="59">
        <v>4</v>
      </c>
      <c r="C1471" s="59" t="s">
        <v>1501</v>
      </c>
      <c r="D1471" s="59" t="s">
        <v>3906</v>
      </c>
      <c r="E1471" s="59" t="s">
        <v>16</v>
      </c>
      <c r="F1471" s="59" t="s">
        <v>1502</v>
      </c>
      <c r="G1471" s="59" t="s">
        <v>3906</v>
      </c>
      <c r="H1471" s="59" t="s">
        <v>1501</v>
      </c>
      <c r="I1471" s="59" t="s">
        <v>3906</v>
      </c>
      <c r="J1471" s="59"/>
      <c r="K1471" s="59"/>
      <c r="L1471" s="59"/>
      <c r="M1471" s="59"/>
      <c r="N1471" s="59">
        <v>1</v>
      </c>
      <c r="O1471" s="59"/>
      <c r="P1471" s="155" t="s">
        <v>166</v>
      </c>
      <c r="Q1471" s="11" t="s">
        <v>294</v>
      </c>
      <c r="R1471" s="11">
        <v>1</v>
      </c>
      <c r="S1471" s="11">
        <v>1</v>
      </c>
      <c r="T1471" s="11"/>
      <c r="U1471" s="11" t="s">
        <v>1503</v>
      </c>
      <c r="V1471" s="11"/>
      <c r="W1471" s="11"/>
      <c r="X1471" s="11"/>
      <c r="Y1471" s="11">
        <v>1</v>
      </c>
      <c r="Z1471" s="11"/>
      <c r="AA1471" s="11" t="s">
        <v>853</v>
      </c>
      <c r="AB1471" s="11"/>
      <c r="AC1471" s="11"/>
      <c r="AD1471" s="11" t="e">
        <v>#N/A</v>
      </c>
      <c r="AE1471" s="11" t="e">
        <v>#N/A</v>
      </c>
      <c r="AF1471" s="11" t="e">
        <f t="shared" si="62"/>
        <v>#N/A</v>
      </c>
      <c r="AG1471" s="11" t="e">
        <f t="shared" si="63"/>
        <v>#N/A</v>
      </c>
      <c r="AH1471" s="11"/>
      <c r="AI1471" s="11"/>
      <c r="AJ1471" s="11"/>
      <c r="AK1471" s="11"/>
      <c r="AL1471" s="11"/>
      <c r="AM1471" s="11"/>
      <c r="AN1471" s="11"/>
      <c r="AO1471" s="11"/>
    </row>
    <row r="1472" spans="1:41" x14ac:dyDescent="0.3">
      <c r="A1472" s="59" t="s">
        <v>851</v>
      </c>
      <c r="B1472" s="59">
        <v>4</v>
      </c>
      <c r="C1472" s="59" t="s">
        <v>410</v>
      </c>
      <c r="D1472" s="59" t="s">
        <v>1504</v>
      </c>
      <c r="E1472" s="59" t="s">
        <v>16</v>
      </c>
      <c r="F1472" s="59" t="s">
        <v>1504</v>
      </c>
      <c r="G1472" s="59" t="s">
        <v>1504</v>
      </c>
      <c r="H1472" s="59" t="s">
        <v>410</v>
      </c>
      <c r="I1472" s="59" t="s">
        <v>4619</v>
      </c>
      <c r="J1472" s="59"/>
      <c r="K1472" s="59"/>
      <c r="L1472" s="59"/>
      <c r="M1472" s="59"/>
      <c r="N1472" s="59">
        <v>1</v>
      </c>
      <c r="O1472" s="59"/>
      <c r="P1472" s="155" t="s">
        <v>166</v>
      </c>
      <c r="Q1472" s="11" t="s">
        <v>294</v>
      </c>
      <c r="R1472" s="11">
        <v>1</v>
      </c>
      <c r="S1472" s="11">
        <v>1</v>
      </c>
      <c r="T1472" s="11"/>
      <c r="U1472" s="11" t="s">
        <v>1545</v>
      </c>
      <c r="V1472" s="11"/>
      <c r="W1472" s="11"/>
      <c r="X1472" s="11"/>
      <c r="Y1472" s="11">
        <v>1</v>
      </c>
      <c r="Z1472" s="11"/>
      <c r="AA1472" s="11" t="s">
        <v>853</v>
      </c>
      <c r="AB1472" s="11"/>
      <c r="AC1472" s="11"/>
      <c r="AD1472" s="11" t="e">
        <v>#N/A</v>
      </c>
      <c r="AE1472" s="11" t="e">
        <v>#N/A</v>
      </c>
      <c r="AF1472" s="11" t="e">
        <f t="shared" si="62"/>
        <v>#N/A</v>
      </c>
      <c r="AG1472" s="11" t="e">
        <f t="shared" si="63"/>
        <v>#N/A</v>
      </c>
      <c r="AH1472" s="11"/>
      <c r="AI1472" s="11"/>
      <c r="AJ1472" s="11"/>
      <c r="AK1472" s="11"/>
      <c r="AL1472" s="11"/>
      <c r="AM1472" s="11"/>
      <c r="AN1472" s="11"/>
      <c r="AO1472" s="11"/>
    </row>
    <row r="1473" spans="1:41" x14ac:dyDescent="0.3">
      <c r="A1473" s="59" t="s">
        <v>851</v>
      </c>
      <c r="B1473" s="59">
        <v>4</v>
      </c>
      <c r="C1473" s="59" t="s">
        <v>413</v>
      </c>
      <c r="D1473" s="59" t="s">
        <v>1548</v>
      </c>
      <c r="E1473" s="59" t="s">
        <v>16</v>
      </c>
      <c r="F1473" s="59" t="s">
        <v>1548</v>
      </c>
      <c r="G1473" s="59" t="s">
        <v>1548</v>
      </c>
      <c r="H1473" s="59" t="s">
        <v>413</v>
      </c>
      <c r="I1473" s="59" t="s">
        <v>4639</v>
      </c>
      <c r="J1473" s="59"/>
      <c r="K1473" s="59"/>
      <c r="L1473" s="59"/>
      <c r="M1473" s="59"/>
      <c r="N1473" s="59">
        <v>1</v>
      </c>
      <c r="O1473" s="59"/>
      <c r="P1473" s="155" t="s">
        <v>166</v>
      </c>
      <c r="Q1473" s="11" t="s">
        <v>294</v>
      </c>
      <c r="R1473" s="11">
        <v>1</v>
      </c>
      <c r="S1473" s="11">
        <v>1</v>
      </c>
      <c r="T1473" s="11"/>
      <c r="U1473" s="11" t="s">
        <v>1558</v>
      </c>
      <c r="V1473" s="11"/>
      <c r="W1473" s="11"/>
      <c r="X1473" s="11"/>
      <c r="Y1473" s="11">
        <v>1</v>
      </c>
      <c r="Z1473" s="11"/>
      <c r="AA1473" s="11" t="s">
        <v>853</v>
      </c>
      <c r="AB1473" s="11"/>
      <c r="AC1473" s="11"/>
      <c r="AD1473" s="11" t="e">
        <v>#N/A</v>
      </c>
      <c r="AE1473" s="11" t="e">
        <v>#N/A</v>
      </c>
      <c r="AF1473" s="11" t="e">
        <f t="shared" si="62"/>
        <v>#N/A</v>
      </c>
      <c r="AG1473" s="11" t="e">
        <f t="shared" si="63"/>
        <v>#N/A</v>
      </c>
      <c r="AH1473" s="11"/>
      <c r="AI1473" s="11"/>
      <c r="AJ1473" s="11"/>
      <c r="AK1473" s="11"/>
      <c r="AL1473" s="11"/>
      <c r="AM1473" s="11"/>
      <c r="AN1473" s="11"/>
      <c r="AO1473" s="11"/>
    </row>
    <row r="1474" spans="1:41" x14ac:dyDescent="0.3">
      <c r="A1474" s="59" t="s">
        <v>851</v>
      </c>
      <c r="B1474" s="59">
        <v>4</v>
      </c>
      <c r="C1474" s="59" t="s">
        <v>419</v>
      </c>
      <c r="D1474" s="59" t="s">
        <v>3449</v>
      </c>
      <c r="E1474" s="59" t="s">
        <v>16</v>
      </c>
      <c r="F1474" s="59" t="s">
        <v>1566</v>
      </c>
      <c r="G1474" s="59" t="s">
        <v>3449</v>
      </c>
      <c r="H1474" s="59" t="s">
        <v>419</v>
      </c>
      <c r="I1474" s="59" t="s">
        <v>4524</v>
      </c>
      <c r="J1474" s="59"/>
      <c r="K1474" s="59"/>
      <c r="L1474" s="59"/>
      <c r="M1474" s="59"/>
      <c r="N1474" s="59">
        <v>1</v>
      </c>
      <c r="O1474" s="59"/>
      <c r="P1474" s="155" t="s">
        <v>166</v>
      </c>
      <c r="Q1474" s="11" t="s">
        <v>294</v>
      </c>
      <c r="R1474" s="11">
        <v>1</v>
      </c>
      <c r="S1474" s="11">
        <v>1</v>
      </c>
      <c r="T1474" s="11"/>
      <c r="U1474" s="11" t="s">
        <v>1567</v>
      </c>
      <c r="V1474" s="11"/>
      <c r="W1474" s="11"/>
      <c r="X1474" s="11"/>
      <c r="Y1474" s="11">
        <v>1</v>
      </c>
      <c r="Z1474" s="11"/>
      <c r="AA1474" s="11" t="s">
        <v>853</v>
      </c>
      <c r="AB1474" s="11"/>
      <c r="AC1474" s="11"/>
      <c r="AD1474" s="11" t="e">
        <v>#N/A</v>
      </c>
      <c r="AE1474" s="11" t="e">
        <v>#N/A</v>
      </c>
      <c r="AF1474" s="11" t="e">
        <f t="shared" si="62"/>
        <v>#N/A</v>
      </c>
      <c r="AG1474" s="11" t="e">
        <f t="shared" si="63"/>
        <v>#N/A</v>
      </c>
      <c r="AH1474" s="11"/>
      <c r="AI1474" s="11"/>
      <c r="AJ1474" s="11"/>
      <c r="AK1474" s="11"/>
      <c r="AL1474" s="11"/>
      <c r="AM1474" s="11"/>
      <c r="AN1474" s="11"/>
      <c r="AO1474" s="11"/>
    </row>
    <row r="1475" spans="1:41" x14ac:dyDescent="0.3">
      <c r="A1475" s="59" t="s">
        <v>851</v>
      </c>
      <c r="B1475" s="59">
        <v>4</v>
      </c>
      <c r="C1475" s="59" t="s">
        <v>424</v>
      </c>
      <c r="D1475" s="59" t="s">
        <v>1568</v>
      </c>
      <c r="E1475" s="59" t="s">
        <v>16</v>
      </c>
      <c r="F1475" s="59" t="s">
        <v>1568</v>
      </c>
      <c r="G1475" s="59" t="s">
        <v>1568</v>
      </c>
      <c r="H1475" s="59" t="s">
        <v>424</v>
      </c>
      <c r="I1475" s="59" t="s">
        <v>4528</v>
      </c>
      <c r="J1475" s="59"/>
      <c r="K1475" s="59"/>
      <c r="L1475" s="59"/>
      <c r="M1475" s="59"/>
      <c r="N1475" s="59">
        <v>1</v>
      </c>
      <c r="O1475" s="59"/>
      <c r="P1475" s="155" t="s">
        <v>166</v>
      </c>
      <c r="Q1475" s="11" t="s">
        <v>294</v>
      </c>
      <c r="R1475" s="11">
        <v>1</v>
      </c>
      <c r="S1475" s="11">
        <v>1</v>
      </c>
      <c r="T1475" s="11"/>
      <c r="U1475" s="11" t="s">
        <v>1578</v>
      </c>
      <c r="V1475" s="11"/>
      <c r="W1475" s="11"/>
      <c r="X1475" s="11"/>
      <c r="Y1475" s="11">
        <v>1</v>
      </c>
      <c r="Z1475" s="11"/>
      <c r="AA1475" s="11" t="s">
        <v>853</v>
      </c>
      <c r="AB1475" s="11"/>
      <c r="AC1475" s="11"/>
      <c r="AD1475" s="11" t="e">
        <v>#N/A</v>
      </c>
      <c r="AE1475" s="11" t="e">
        <v>#N/A</v>
      </c>
      <c r="AF1475" s="11" t="e">
        <f t="shared" si="62"/>
        <v>#N/A</v>
      </c>
      <c r="AG1475" s="11" t="e">
        <f t="shared" si="63"/>
        <v>#N/A</v>
      </c>
      <c r="AH1475" s="11"/>
      <c r="AI1475" s="11"/>
      <c r="AJ1475" s="11"/>
      <c r="AK1475" s="11"/>
      <c r="AL1475" s="11"/>
      <c r="AM1475" s="11"/>
      <c r="AN1475" s="11"/>
      <c r="AO1475" s="11"/>
    </row>
    <row r="1476" spans="1:41" x14ac:dyDescent="0.3">
      <c r="A1476" s="59" t="s">
        <v>851</v>
      </c>
      <c r="B1476" s="59">
        <v>4</v>
      </c>
      <c r="C1476" s="59" t="s">
        <v>191</v>
      </c>
      <c r="D1476" s="59" t="s">
        <v>3258</v>
      </c>
      <c r="E1476" s="59" t="s">
        <v>16</v>
      </c>
      <c r="F1476" s="59" t="s">
        <v>231</v>
      </c>
      <c r="G1476" s="59" t="s">
        <v>3258</v>
      </c>
      <c r="H1476" s="59" t="s">
        <v>191</v>
      </c>
      <c r="I1476" s="59" t="s">
        <v>4263</v>
      </c>
      <c r="J1476" s="59"/>
      <c r="K1476" s="59"/>
      <c r="L1476" s="59"/>
      <c r="M1476" s="59"/>
      <c r="N1476" s="59">
        <v>1</v>
      </c>
      <c r="O1476" s="59"/>
      <c r="P1476" s="155" t="s">
        <v>166</v>
      </c>
      <c r="Q1476" s="11" t="s">
        <v>294</v>
      </c>
      <c r="R1476" s="11">
        <v>1</v>
      </c>
      <c r="S1476" s="11">
        <v>1</v>
      </c>
      <c r="T1476" s="11"/>
      <c r="U1476" s="11" t="s">
        <v>1632</v>
      </c>
      <c r="V1476" s="11"/>
      <c r="W1476" s="11"/>
      <c r="X1476" s="11"/>
      <c r="Y1476" s="11">
        <v>1</v>
      </c>
      <c r="Z1476" s="11"/>
      <c r="AA1476" s="11" t="s">
        <v>853</v>
      </c>
      <c r="AB1476" s="11"/>
      <c r="AC1476" s="11"/>
      <c r="AD1476" s="11" t="e">
        <v>#N/A</v>
      </c>
      <c r="AE1476" s="11" t="e">
        <v>#N/A</v>
      </c>
      <c r="AF1476" s="11" t="e">
        <f t="shared" si="62"/>
        <v>#N/A</v>
      </c>
      <c r="AG1476" s="11" t="e">
        <f t="shared" si="63"/>
        <v>#N/A</v>
      </c>
      <c r="AH1476" s="11"/>
      <c r="AI1476" s="11"/>
      <c r="AJ1476" s="11"/>
      <c r="AK1476" s="11"/>
      <c r="AL1476" s="11"/>
      <c r="AM1476" s="11"/>
      <c r="AN1476" s="11"/>
      <c r="AO1476" s="11"/>
    </row>
    <row r="1477" spans="1:41" x14ac:dyDescent="0.3">
      <c r="A1477" s="59" t="s">
        <v>851</v>
      </c>
      <c r="B1477" s="59">
        <v>4</v>
      </c>
      <c r="C1477" s="59" t="s">
        <v>210</v>
      </c>
      <c r="D1477" s="59" t="s">
        <v>3385</v>
      </c>
      <c r="E1477" s="59" t="s">
        <v>16</v>
      </c>
      <c r="F1477" s="59" t="s">
        <v>591</v>
      </c>
      <c r="G1477" s="59" t="s">
        <v>3385</v>
      </c>
      <c r="H1477" s="59" t="s">
        <v>210</v>
      </c>
      <c r="I1477" s="59" t="s">
        <v>5873</v>
      </c>
      <c r="J1477" s="59"/>
      <c r="K1477" s="59"/>
      <c r="L1477" s="59"/>
      <c r="M1477" s="59"/>
      <c r="N1477" s="59">
        <v>1</v>
      </c>
      <c r="O1477" s="59"/>
      <c r="P1477" s="155" t="s">
        <v>166</v>
      </c>
      <c r="Q1477" s="11" t="s">
        <v>294</v>
      </c>
      <c r="R1477" s="11">
        <v>1</v>
      </c>
      <c r="S1477" s="11">
        <v>1</v>
      </c>
      <c r="T1477" s="11"/>
      <c r="U1477" s="11" t="s">
        <v>1634</v>
      </c>
      <c r="V1477" s="11"/>
      <c r="W1477" s="11"/>
      <c r="X1477" s="11"/>
      <c r="Y1477" s="11">
        <v>1</v>
      </c>
      <c r="Z1477" s="11"/>
      <c r="AA1477" s="11" t="s">
        <v>853</v>
      </c>
      <c r="AB1477" s="11"/>
      <c r="AC1477" s="11"/>
      <c r="AD1477" s="11" t="e">
        <v>#N/A</v>
      </c>
      <c r="AE1477" s="11" t="e">
        <v>#N/A</v>
      </c>
      <c r="AF1477" s="11" t="e">
        <f t="shared" si="62"/>
        <v>#N/A</v>
      </c>
      <c r="AG1477" s="11" t="e">
        <f t="shared" si="63"/>
        <v>#N/A</v>
      </c>
      <c r="AH1477" s="11"/>
      <c r="AI1477" s="11"/>
      <c r="AJ1477" s="11"/>
      <c r="AK1477" s="11"/>
      <c r="AL1477" s="11"/>
      <c r="AM1477" s="11"/>
      <c r="AN1477" s="11"/>
      <c r="AO1477" s="11"/>
    </row>
    <row r="1478" spans="1:41" x14ac:dyDescent="0.3">
      <c r="A1478" s="59" t="s">
        <v>851</v>
      </c>
      <c r="B1478" s="59">
        <v>4</v>
      </c>
      <c r="C1478" s="59" t="s">
        <v>1645</v>
      </c>
      <c r="D1478" s="59" t="s">
        <v>3233</v>
      </c>
      <c r="E1478" s="59" t="s">
        <v>16</v>
      </c>
      <c r="F1478" s="59" t="s">
        <v>1646</v>
      </c>
      <c r="G1478" s="59" t="s">
        <v>3233</v>
      </c>
      <c r="H1478" s="59" t="s">
        <v>1645</v>
      </c>
      <c r="I1478" s="59" t="s">
        <v>1645</v>
      </c>
      <c r="J1478" s="59"/>
      <c r="K1478" s="59"/>
      <c r="L1478" s="59"/>
      <c r="M1478" s="59"/>
      <c r="N1478" s="59">
        <v>1</v>
      </c>
      <c r="O1478" s="59"/>
      <c r="P1478" s="155" t="s">
        <v>166</v>
      </c>
      <c r="Q1478" s="11" t="s">
        <v>294</v>
      </c>
      <c r="R1478" s="11">
        <v>1</v>
      </c>
      <c r="S1478" s="11">
        <v>1</v>
      </c>
      <c r="T1478" s="11"/>
      <c r="U1478" s="11" t="s">
        <v>867</v>
      </c>
      <c r="V1478" s="11"/>
      <c r="W1478" s="11"/>
      <c r="X1478" s="11"/>
      <c r="Y1478" s="11">
        <v>1</v>
      </c>
      <c r="Z1478" s="11"/>
      <c r="AA1478" s="11" t="s">
        <v>853</v>
      </c>
      <c r="AB1478" s="11"/>
      <c r="AC1478" s="11"/>
      <c r="AD1478" s="11" t="e">
        <v>#N/A</v>
      </c>
      <c r="AE1478" s="11" t="e">
        <v>#N/A</v>
      </c>
      <c r="AF1478" s="11" t="e">
        <f t="shared" si="62"/>
        <v>#N/A</v>
      </c>
      <c r="AG1478" s="11" t="e">
        <f t="shared" si="63"/>
        <v>#N/A</v>
      </c>
      <c r="AH1478" s="11"/>
      <c r="AI1478" s="11"/>
      <c r="AJ1478" s="11"/>
      <c r="AK1478" s="11"/>
      <c r="AL1478" s="11"/>
      <c r="AM1478" s="11"/>
      <c r="AN1478" s="11"/>
      <c r="AO1478" s="11"/>
    </row>
    <row r="1479" spans="1:41" x14ac:dyDescent="0.3">
      <c r="A1479" s="59" t="s">
        <v>851</v>
      </c>
      <c r="B1479" s="59">
        <v>4</v>
      </c>
      <c r="C1479" s="59" t="s">
        <v>211</v>
      </c>
      <c r="D1479" s="59" t="s">
        <v>3282</v>
      </c>
      <c r="E1479" s="59" t="s">
        <v>16</v>
      </c>
      <c r="F1479" s="59" t="s">
        <v>252</v>
      </c>
      <c r="G1479" s="59" t="s">
        <v>3282</v>
      </c>
      <c r="H1479" s="59" t="s">
        <v>211</v>
      </c>
      <c r="I1479" s="59" t="s">
        <v>4246</v>
      </c>
      <c r="J1479" s="59"/>
      <c r="K1479" s="59"/>
      <c r="L1479" s="59"/>
      <c r="M1479" s="59"/>
      <c r="N1479" s="59">
        <v>1</v>
      </c>
      <c r="O1479" s="59"/>
      <c r="P1479" s="155" t="s">
        <v>166</v>
      </c>
      <c r="Q1479" s="11" t="s">
        <v>294</v>
      </c>
      <c r="R1479" s="11">
        <v>1</v>
      </c>
      <c r="S1479" s="11">
        <v>1</v>
      </c>
      <c r="T1479" s="11"/>
      <c r="U1479" s="11" t="s">
        <v>867</v>
      </c>
      <c r="V1479" s="11"/>
      <c r="W1479" s="11"/>
      <c r="X1479" s="11"/>
      <c r="Y1479" s="11">
        <v>1</v>
      </c>
      <c r="Z1479" s="11"/>
      <c r="AA1479" s="11" t="s">
        <v>853</v>
      </c>
      <c r="AB1479" s="11"/>
      <c r="AC1479" s="11"/>
      <c r="AD1479" s="11" t="e">
        <v>#N/A</v>
      </c>
      <c r="AE1479" s="11" t="e">
        <v>#N/A</v>
      </c>
      <c r="AF1479" s="11" t="e">
        <f t="shared" si="62"/>
        <v>#N/A</v>
      </c>
      <c r="AG1479" s="11" t="e">
        <f t="shared" si="63"/>
        <v>#N/A</v>
      </c>
      <c r="AH1479" s="11"/>
      <c r="AI1479" s="11"/>
      <c r="AJ1479" s="11"/>
      <c r="AK1479" s="11"/>
      <c r="AL1479" s="11"/>
      <c r="AM1479" s="11"/>
      <c r="AN1479" s="11"/>
      <c r="AO1479" s="11"/>
    </row>
    <row r="1480" spans="1:41" x14ac:dyDescent="0.3">
      <c r="A1480" s="59" t="s">
        <v>851</v>
      </c>
      <c r="B1480" s="59">
        <v>4</v>
      </c>
      <c r="C1480" s="59" t="s">
        <v>583</v>
      </c>
      <c r="D1480" s="59" t="s">
        <v>3637</v>
      </c>
      <c r="E1480" s="59" t="s">
        <v>16</v>
      </c>
      <c r="F1480" s="59" t="s">
        <v>584</v>
      </c>
      <c r="G1480" s="59" t="s">
        <v>3637</v>
      </c>
      <c r="H1480" s="59" t="s">
        <v>583</v>
      </c>
      <c r="I1480" s="59" t="s">
        <v>5015</v>
      </c>
      <c r="J1480" s="59"/>
      <c r="K1480" s="59"/>
      <c r="L1480" s="59"/>
      <c r="M1480" s="59"/>
      <c r="N1480" s="59">
        <v>1</v>
      </c>
      <c r="O1480" s="59"/>
      <c r="P1480" s="155" t="s">
        <v>166</v>
      </c>
      <c r="Q1480" s="11" t="s">
        <v>294</v>
      </c>
      <c r="R1480" s="11">
        <v>1</v>
      </c>
      <c r="S1480" s="11">
        <v>1</v>
      </c>
      <c r="T1480" s="11"/>
      <c r="U1480" s="11" t="s">
        <v>867</v>
      </c>
      <c r="V1480" s="11"/>
      <c r="W1480" s="11"/>
      <c r="X1480" s="11"/>
      <c r="Y1480" s="11">
        <v>1</v>
      </c>
      <c r="Z1480" s="11"/>
      <c r="AA1480" s="11" t="s">
        <v>853</v>
      </c>
      <c r="AB1480" s="11"/>
      <c r="AC1480" s="11"/>
      <c r="AD1480" s="11" t="e">
        <v>#N/A</v>
      </c>
      <c r="AE1480" s="11" t="e">
        <v>#N/A</v>
      </c>
      <c r="AF1480" s="11" t="e">
        <f t="shared" si="62"/>
        <v>#N/A</v>
      </c>
      <c r="AG1480" s="11" t="e">
        <f t="shared" si="63"/>
        <v>#N/A</v>
      </c>
      <c r="AH1480" s="11"/>
      <c r="AI1480" s="11"/>
      <c r="AJ1480" s="11"/>
      <c r="AK1480" s="11"/>
      <c r="AL1480" s="11"/>
      <c r="AM1480" s="11"/>
      <c r="AN1480" s="11"/>
      <c r="AO1480" s="11"/>
    </row>
    <row r="1481" spans="1:41" x14ac:dyDescent="0.3">
      <c r="A1481" s="59" t="s">
        <v>851</v>
      </c>
      <c r="B1481" s="59">
        <v>4</v>
      </c>
      <c r="C1481" s="59" t="s">
        <v>622</v>
      </c>
      <c r="D1481" s="59" t="s">
        <v>3623</v>
      </c>
      <c r="E1481" s="59" t="s">
        <v>16</v>
      </c>
      <c r="F1481" s="59" t="s">
        <v>1525</v>
      </c>
      <c r="G1481" s="59" t="s">
        <v>3623</v>
      </c>
      <c r="H1481" s="59" t="s">
        <v>622</v>
      </c>
      <c r="I1481" s="59" t="s">
        <v>4794</v>
      </c>
      <c r="J1481" s="59"/>
      <c r="K1481" s="59"/>
      <c r="L1481" s="59"/>
      <c r="M1481" s="59"/>
      <c r="N1481" s="59">
        <v>1</v>
      </c>
      <c r="O1481" s="59"/>
      <c r="P1481" s="155" t="s">
        <v>166</v>
      </c>
      <c r="Q1481" s="11" t="s">
        <v>294</v>
      </c>
      <c r="R1481" s="11">
        <v>1</v>
      </c>
      <c r="S1481" s="11">
        <v>1</v>
      </c>
      <c r="T1481" s="11"/>
      <c r="U1481" s="11" t="s">
        <v>1693</v>
      </c>
      <c r="V1481" s="11"/>
      <c r="W1481" s="11"/>
      <c r="X1481" s="11"/>
      <c r="Y1481" s="11">
        <v>1</v>
      </c>
      <c r="Z1481" s="11"/>
      <c r="AA1481" s="11" t="s">
        <v>853</v>
      </c>
      <c r="AB1481" s="11"/>
      <c r="AC1481" s="11"/>
      <c r="AD1481" s="11" t="e">
        <v>#N/A</v>
      </c>
      <c r="AE1481" s="11" t="e">
        <v>#N/A</v>
      </c>
      <c r="AF1481" s="11" t="e">
        <f t="shared" si="62"/>
        <v>#N/A</v>
      </c>
      <c r="AG1481" s="11" t="e">
        <f t="shared" si="63"/>
        <v>#N/A</v>
      </c>
      <c r="AH1481" s="11"/>
      <c r="AI1481" s="11"/>
      <c r="AJ1481" s="11"/>
      <c r="AK1481" s="11"/>
      <c r="AL1481" s="11"/>
      <c r="AM1481" s="11"/>
      <c r="AN1481" s="11"/>
      <c r="AO1481" s="11"/>
    </row>
    <row r="1482" spans="1:41" x14ac:dyDescent="0.3">
      <c r="A1482" s="59" t="s">
        <v>851</v>
      </c>
      <c r="B1482" s="59">
        <v>4</v>
      </c>
      <c r="C1482" s="59" t="s">
        <v>1694</v>
      </c>
      <c r="D1482" s="59" t="s">
        <v>5960</v>
      </c>
      <c r="E1482" s="59" t="s">
        <v>16</v>
      </c>
      <c r="F1482" s="59" t="s">
        <v>1695</v>
      </c>
      <c r="G1482" s="59" t="s">
        <v>5960</v>
      </c>
      <c r="H1482" s="59" t="s">
        <v>1694</v>
      </c>
      <c r="I1482" s="59" t="s">
        <v>5963</v>
      </c>
      <c r="J1482" s="59"/>
      <c r="K1482" s="59"/>
      <c r="L1482" s="59"/>
      <c r="M1482" s="59"/>
      <c r="N1482" s="59">
        <v>1</v>
      </c>
      <c r="O1482" s="59"/>
      <c r="P1482" s="155" t="s">
        <v>166</v>
      </c>
      <c r="Q1482" s="11" t="s">
        <v>294</v>
      </c>
      <c r="R1482" s="11">
        <v>1</v>
      </c>
      <c r="S1482" s="11">
        <v>1</v>
      </c>
      <c r="T1482" s="11"/>
      <c r="U1482" s="11" t="s">
        <v>867</v>
      </c>
      <c r="V1482" s="11"/>
      <c r="W1482" s="11"/>
      <c r="X1482" s="11"/>
      <c r="Y1482" s="11">
        <v>1</v>
      </c>
      <c r="Z1482" s="11"/>
      <c r="AA1482" s="11" t="s">
        <v>853</v>
      </c>
      <c r="AB1482" s="11"/>
      <c r="AC1482" s="11"/>
      <c r="AD1482" s="11" t="e">
        <v>#N/A</v>
      </c>
      <c r="AE1482" s="11" t="e">
        <v>#N/A</v>
      </c>
      <c r="AF1482" s="11" t="e">
        <f t="shared" si="62"/>
        <v>#N/A</v>
      </c>
      <c r="AG1482" s="11" t="e">
        <f t="shared" si="63"/>
        <v>#N/A</v>
      </c>
      <c r="AH1482" s="11"/>
      <c r="AI1482" s="11"/>
      <c r="AJ1482" s="11"/>
      <c r="AK1482" s="11"/>
      <c r="AL1482" s="11"/>
      <c r="AM1482" s="11"/>
      <c r="AN1482" s="11"/>
      <c r="AO1482" s="11"/>
    </row>
    <row r="1483" spans="1:41" x14ac:dyDescent="0.3">
      <c r="A1483" s="59" t="s">
        <v>851</v>
      </c>
      <c r="B1483" s="59">
        <v>4</v>
      </c>
      <c r="C1483" s="59" t="s">
        <v>206</v>
      </c>
      <c r="D1483" s="59" t="s">
        <v>3624</v>
      </c>
      <c r="E1483" s="59" t="s">
        <v>16</v>
      </c>
      <c r="F1483" s="59" t="s">
        <v>1703</v>
      </c>
      <c r="G1483" s="59" t="s">
        <v>3624</v>
      </c>
      <c r="H1483" s="59" t="s">
        <v>206</v>
      </c>
      <c r="I1483" s="59" t="s">
        <v>4800</v>
      </c>
      <c r="J1483" s="59"/>
      <c r="K1483" s="59"/>
      <c r="L1483" s="59"/>
      <c r="M1483" s="59"/>
      <c r="N1483" s="59">
        <v>1</v>
      </c>
      <c r="O1483" s="59"/>
      <c r="P1483" s="155" t="s">
        <v>166</v>
      </c>
      <c r="Q1483" s="11" t="s">
        <v>294</v>
      </c>
      <c r="R1483" s="11">
        <v>1</v>
      </c>
      <c r="S1483" s="11">
        <v>1</v>
      </c>
      <c r="T1483" s="11"/>
      <c r="U1483" s="11" t="s">
        <v>867</v>
      </c>
      <c r="V1483" s="11"/>
      <c r="W1483" s="11"/>
      <c r="X1483" s="11"/>
      <c r="Y1483" s="11">
        <v>1</v>
      </c>
      <c r="Z1483" s="11"/>
      <c r="AA1483" s="11" t="s">
        <v>853</v>
      </c>
      <c r="AB1483" s="11"/>
      <c r="AC1483" s="11"/>
      <c r="AD1483" s="11" t="e">
        <v>#N/A</v>
      </c>
      <c r="AE1483" s="11" t="e">
        <v>#N/A</v>
      </c>
      <c r="AF1483" s="11" t="e">
        <f t="shared" si="62"/>
        <v>#N/A</v>
      </c>
      <c r="AG1483" s="11" t="e">
        <f t="shared" si="63"/>
        <v>#N/A</v>
      </c>
      <c r="AH1483" s="11"/>
      <c r="AI1483" s="11"/>
      <c r="AJ1483" s="11"/>
      <c r="AK1483" s="11"/>
      <c r="AL1483" s="11"/>
      <c r="AM1483" s="11"/>
      <c r="AN1483" s="11"/>
      <c r="AO1483" s="11"/>
    </row>
    <row r="1484" spans="1:41" x14ac:dyDescent="0.3">
      <c r="A1484" s="59" t="s">
        <v>851</v>
      </c>
      <c r="B1484" s="59">
        <v>4</v>
      </c>
      <c r="C1484" s="59" t="s">
        <v>1707</v>
      </c>
      <c r="D1484" s="59" t="s">
        <v>1708</v>
      </c>
      <c r="E1484" s="59" t="s">
        <v>16</v>
      </c>
      <c r="F1484" s="59" t="s">
        <v>1708</v>
      </c>
      <c r="G1484" s="59" t="s">
        <v>1708</v>
      </c>
      <c r="H1484" s="59" t="s">
        <v>1707</v>
      </c>
      <c r="I1484" s="59" t="s">
        <v>4807</v>
      </c>
      <c r="J1484" s="59"/>
      <c r="K1484" s="59"/>
      <c r="L1484" s="59"/>
      <c r="M1484" s="59"/>
      <c r="N1484" s="59">
        <v>1</v>
      </c>
      <c r="O1484" s="59"/>
      <c r="P1484" s="155" t="s">
        <v>166</v>
      </c>
      <c r="Q1484" s="11" t="s">
        <v>294</v>
      </c>
      <c r="R1484" s="11">
        <v>1</v>
      </c>
      <c r="S1484" s="11">
        <v>1</v>
      </c>
      <c r="T1484" s="11"/>
      <c r="U1484" s="11" t="s">
        <v>867</v>
      </c>
      <c r="V1484" s="11"/>
      <c r="W1484" s="11"/>
      <c r="X1484" s="11"/>
      <c r="Y1484" s="11">
        <v>1</v>
      </c>
      <c r="Z1484" s="11"/>
      <c r="AA1484" s="11" t="s">
        <v>853</v>
      </c>
      <c r="AB1484" s="11"/>
      <c r="AC1484" s="11"/>
      <c r="AD1484" s="11" t="e">
        <v>#N/A</v>
      </c>
      <c r="AE1484" s="11" t="e">
        <v>#N/A</v>
      </c>
      <c r="AF1484" s="11" t="e">
        <f t="shared" si="62"/>
        <v>#N/A</v>
      </c>
      <c r="AG1484" s="11" t="e">
        <f t="shared" si="63"/>
        <v>#N/A</v>
      </c>
      <c r="AH1484" s="11"/>
      <c r="AI1484" s="11"/>
      <c r="AJ1484" s="11"/>
      <c r="AK1484" s="11"/>
      <c r="AL1484" s="11"/>
      <c r="AM1484" s="11"/>
      <c r="AN1484" s="11"/>
      <c r="AO1484" s="11"/>
    </row>
    <row r="1485" spans="1:41" x14ac:dyDescent="0.3">
      <c r="A1485" s="59" t="s">
        <v>851</v>
      </c>
      <c r="B1485" s="59">
        <v>4</v>
      </c>
      <c r="C1485" s="59" t="s">
        <v>765</v>
      </c>
      <c r="D1485" s="59" t="s">
        <v>3612</v>
      </c>
      <c r="E1485" s="59" t="s">
        <v>16</v>
      </c>
      <c r="F1485" s="59" t="s">
        <v>1523</v>
      </c>
      <c r="G1485" s="59" t="s">
        <v>3612</v>
      </c>
      <c r="H1485" s="59" t="s">
        <v>765</v>
      </c>
      <c r="I1485" s="59" t="s">
        <v>4669</v>
      </c>
      <c r="J1485" s="59"/>
      <c r="K1485" s="59"/>
      <c r="L1485" s="59"/>
      <c r="M1485" s="59"/>
      <c r="N1485" s="59">
        <v>1</v>
      </c>
      <c r="O1485" s="59"/>
      <c r="P1485" s="155" t="s">
        <v>166</v>
      </c>
      <c r="Q1485" s="11" t="s">
        <v>294</v>
      </c>
      <c r="R1485" s="11">
        <v>1</v>
      </c>
      <c r="S1485" s="11">
        <v>1</v>
      </c>
      <c r="T1485" s="11"/>
      <c r="U1485" s="11" t="s">
        <v>1840</v>
      </c>
      <c r="V1485" s="11"/>
      <c r="W1485" s="11"/>
      <c r="X1485" s="11"/>
      <c r="Y1485" s="11">
        <v>1</v>
      </c>
      <c r="Z1485" s="11"/>
      <c r="AA1485" s="11" t="s">
        <v>853</v>
      </c>
      <c r="AB1485" s="11"/>
      <c r="AC1485" s="11"/>
      <c r="AD1485" s="11" t="e">
        <v>#N/A</v>
      </c>
      <c r="AE1485" s="11" t="e">
        <v>#N/A</v>
      </c>
      <c r="AF1485" s="11" t="e">
        <f t="shared" si="62"/>
        <v>#N/A</v>
      </c>
      <c r="AG1485" s="11" t="e">
        <f t="shared" si="63"/>
        <v>#N/A</v>
      </c>
      <c r="AH1485" s="11"/>
      <c r="AI1485" s="11"/>
      <c r="AJ1485" s="11"/>
      <c r="AK1485" s="11"/>
      <c r="AL1485" s="11"/>
      <c r="AM1485" s="11"/>
      <c r="AN1485" s="11"/>
      <c r="AO1485" s="11"/>
    </row>
    <row r="1486" spans="1:41" x14ac:dyDescent="0.3">
      <c r="A1486" s="59" t="s">
        <v>851</v>
      </c>
      <c r="B1486" s="59">
        <v>4</v>
      </c>
      <c r="C1486" s="59" t="s">
        <v>212</v>
      </c>
      <c r="D1486" s="59" t="s">
        <v>242</v>
      </c>
      <c r="E1486" s="59" t="s">
        <v>16</v>
      </c>
      <c r="F1486" s="59" t="s">
        <v>243</v>
      </c>
      <c r="G1486" s="59" t="s">
        <v>242</v>
      </c>
      <c r="H1486" s="59" t="s">
        <v>212</v>
      </c>
      <c r="I1486" s="59" t="s">
        <v>4716</v>
      </c>
      <c r="J1486" s="59"/>
      <c r="K1486" s="59"/>
      <c r="L1486" s="59"/>
      <c r="M1486" s="59"/>
      <c r="N1486" s="59">
        <v>1</v>
      </c>
      <c r="O1486" s="59"/>
      <c r="P1486" s="155" t="s">
        <v>166</v>
      </c>
      <c r="Q1486" s="11" t="s">
        <v>294</v>
      </c>
      <c r="R1486" s="11">
        <v>1</v>
      </c>
      <c r="S1486" s="11">
        <v>1</v>
      </c>
      <c r="T1486" s="11"/>
      <c r="U1486" s="11" t="s">
        <v>867</v>
      </c>
      <c r="V1486" s="11"/>
      <c r="W1486" s="11"/>
      <c r="X1486" s="11"/>
      <c r="Y1486" s="11">
        <v>1</v>
      </c>
      <c r="Z1486" s="11"/>
      <c r="AA1486" s="11" t="s">
        <v>853</v>
      </c>
      <c r="AB1486" s="11"/>
      <c r="AC1486" s="11"/>
      <c r="AD1486" s="11" t="e">
        <v>#N/A</v>
      </c>
      <c r="AE1486" s="11" t="e">
        <v>#N/A</v>
      </c>
      <c r="AF1486" s="11" t="e">
        <f t="shared" si="62"/>
        <v>#N/A</v>
      </c>
      <c r="AG1486" s="11" t="e">
        <f t="shared" si="63"/>
        <v>#N/A</v>
      </c>
      <c r="AH1486" s="11"/>
      <c r="AI1486" s="11"/>
      <c r="AJ1486" s="11"/>
      <c r="AK1486" s="11"/>
      <c r="AL1486" s="11"/>
      <c r="AM1486" s="11"/>
      <c r="AN1486" s="11"/>
      <c r="AO1486" s="11"/>
    </row>
    <row r="1487" spans="1:41" x14ac:dyDescent="0.3">
      <c r="A1487" s="59" t="s">
        <v>76</v>
      </c>
      <c r="B1487" s="59">
        <v>5</v>
      </c>
      <c r="C1487" s="59" t="s">
        <v>35</v>
      </c>
      <c r="D1487" s="59" t="s">
        <v>1353</v>
      </c>
      <c r="E1487" s="59" t="s">
        <v>33</v>
      </c>
      <c r="F1487" s="59" t="s">
        <v>199</v>
      </c>
      <c r="G1487" s="59" t="s">
        <v>1353</v>
      </c>
      <c r="H1487" s="59" t="s">
        <v>35</v>
      </c>
      <c r="I1487" s="59" t="s">
        <v>4963</v>
      </c>
      <c r="J1487" s="59"/>
      <c r="K1487" s="59"/>
      <c r="L1487" s="59"/>
      <c r="M1487" s="59"/>
      <c r="N1487" s="59">
        <v>1</v>
      </c>
      <c r="O1487" s="59"/>
      <c r="P1487" s="155" t="s">
        <v>166</v>
      </c>
      <c r="Q1487" s="11" t="s">
        <v>333</v>
      </c>
      <c r="R1487" s="11">
        <v>1</v>
      </c>
      <c r="S1487" s="11">
        <v>1</v>
      </c>
      <c r="T1487" s="11"/>
      <c r="U1487" s="11" t="s">
        <v>2050</v>
      </c>
      <c r="V1487" s="11">
        <v>1</v>
      </c>
      <c r="W1487" s="11"/>
      <c r="X1487" s="11"/>
      <c r="Y1487" s="11">
        <v>1</v>
      </c>
      <c r="Z1487" s="11"/>
      <c r="AA1487" s="11" t="s">
        <v>2051</v>
      </c>
      <c r="AB1487" s="11" t="s">
        <v>485</v>
      </c>
      <c r="AC1487" s="11" t="s">
        <v>2052</v>
      </c>
      <c r="AD1487" s="67" t="s">
        <v>3033</v>
      </c>
      <c r="AE1487" s="67" t="s">
        <v>3024</v>
      </c>
      <c r="AF1487" s="11" t="str">
        <f t="shared" si="62"/>
        <v>Examples: Couches, sofas</v>
      </c>
      <c r="AG1487" s="11" t="str">
        <f t="shared" si="63"/>
        <v>AC6e. Leather articles. Furniture &amp; furnishings, including furniture coverings. Examples: Couches, sofas</v>
      </c>
      <c r="AH1487" s="11"/>
      <c r="AI1487" s="11"/>
      <c r="AJ1487" s="11"/>
      <c r="AK1487" s="11"/>
      <c r="AL1487" s="11">
        <v>1</v>
      </c>
      <c r="AM1487" s="11"/>
      <c r="AN1487" s="11"/>
      <c r="AO1487" s="11"/>
    </row>
    <row r="1488" spans="1:41" x14ac:dyDescent="0.3">
      <c r="A1488" s="59" t="s">
        <v>76</v>
      </c>
      <c r="B1488" s="59">
        <v>5</v>
      </c>
      <c r="C1488" s="59"/>
      <c r="D1488" s="59" t="s">
        <v>818</v>
      </c>
      <c r="E1488" s="59" t="e">
        <v>#N/A</v>
      </c>
      <c r="F1488" s="59" t="s">
        <v>312</v>
      </c>
      <c r="G1488" s="59" t="s">
        <v>818</v>
      </c>
      <c r="H1488" s="59" t="s">
        <v>818</v>
      </c>
      <c r="I1488" s="59" t="s">
        <v>818</v>
      </c>
      <c r="J1488" s="59"/>
      <c r="K1488" s="59"/>
      <c r="L1488" s="59"/>
      <c r="M1488" s="59"/>
      <c r="N1488" s="59">
        <v>1</v>
      </c>
      <c r="O1488" s="59"/>
      <c r="P1488" s="155" t="s">
        <v>166</v>
      </c>
      <c r="Q1488" s="11" t="s">
        <v>333</v>
      </c>
      <c r="R1488" s="11"/>
      <c r="S1488" s="11"/>
      <c r="T1488" s="11"/>
      <c r="U1488" s="11" t="s">
        <v>2053</v>
      </c>
      <c r="V1488" s="11"/>
      <c r="W1488" s="11"/>
      <c r="X1488" s="11"/>
      <c r="Y1488" s="11"/>
      <c r="Z1488" s="11"/>
      <c r="AA1488" s="11" t="s">
        <v>2054</v>
      </c>
      <c r="AB1488" s="11"/>
      <c r="AC1488" s="11"/>
      <c r="AD1488" s="11" t="e">
        <v>#N/A</v>
      </c>
      <c r="AE1488" s="11" t="e">
        <v>#N/A</v>
      </c>
      <c r="AF1488" s="11" t="e">
        <f t="shared" si="62"/>
        <v>#N/A</v>
      </c>
      <c r="AG1488" s="11" t="e">
        <f t="shared" si="63"/>
        <v>#N/A</v>
      </c>
      <c r="AH1488" s="11"/>
      <c r="AI1488" s="11"/>
      <c r="AJ1488" s="11"/>
      <c r="AK1488" s="11"/>
      <c r="AL1488" s="11"/>
      <c r="AM1488" s="11"/>
      <c r="AN1488" s="11"/>
      <c r="AO1488" s="11"/>
    </row>
    <row r="1489" spans="1:41" x14ac:dyDescent="0.3">
      <c r="A1489" s="59" t="s">
        <v>76</v>
      </c>
      <c r="B1489" s="59">
        <v>5</v>
      </c>
      <c r="C1489" s="59"/>
      <c r="D1489" s="59" t="s">
        <v>818</v>
      </c>
      <c r="E1489" s="59" t="e">
        <v>#N/A</v>
      </c>
      <c r="F1489" s="59" t="s">
        <v>2055</v>
      </c>
      <c r="G1489" s="59" t="s">
        <v>818</v>
      </c>
      <c r="H1489" s="59" t="s">
        <v>818</v>
      </c>
      <c r="I1489" s="59" t="s">
        <v>818</v>
      </c>
      <c r="J1489" s="59"/>
      <c r="K1489" s="59"/>
      <c r="L1489" s="59"/>
      <c r="M1489" s="59"/>
      <c r="N1489" s="59">
        <v>1</v>
      </c>
      <c r="O1489" s="59"/>
      <c r="P1489" s="155" t="s">
        <v>166</v>
      </c>
      <c r="Q1489" s="11" t="s">
        <v>333</v>
      </c>
      <c r="R1489" s="11"/>
      <c r="S1489" s="11"/>
      <c r="T1489" s="11"/>
      <c r="U1489" s="11"/>
      <c r="V1489" s="11"/>
      <c r="W1489" s="11"/>
      <c r="X1489" s="11"/>
      <c r="Y1489" s="11"/>
      <c r="Z1489" s="11"/>
      <c r="AA1489" s="11"/>
      <c r="AB1489" s="11"/>
      <c r="AC1489" s="11"/>
      <c r="AD1489" s="11" t="e">
        <v>#N/A</v>
      </c>
      <c r="AE1489" s="11" t="e">
        <v>#N/A</v>
      </c>
      <c r="AF1489" s="11" t="e">
        <f t="shared" si="62"/>
        <v>#N/A</v>
      </c>
      <c r="AG1489" s="11" t="e">
        <f t="shared" si="63"/>
        <v>#N/A</v>
      </c>
      <c r="AH1489" s="11"/>
      <c r="AI1489" s="11"/>
      <c r="AJ1489" s="11"/>
      <c r="AK1489" s="11"/>
      <c r="AL1489" s="11"/>
      <c r="AM1489" s="11"/>
      <c r="AN1489" s="11"/>
      <c r="AO1489" s="11"/>
    </row>
    <row r="1490" spans="1:41" x14ac:dyDescent="0.3">
      <c r="A1490" s="59" t="s">
        <v>76</v>
      </c>
      <c r="B1490" s="59">
        <v>5</v>
      </c>
      <c r="C1490" s="59"/>
      <c r="D1490" s="59" t="s">
        <v>818</v>
      </c>
      <c r="E1490" s="59" t="e">
        <v>#N/A</v>
      </c>
      <c r="F1490" s="59" t="s">
        <v>329</v>
      </c>
      <c r="G1490" s="59" t="s">
        <v>818</v>
      </c>
      <c r="H1490" s="59" t="s">
        <v>818</v>
      </c>
      <c r="I1490" s="59" t="s">
        <v>818</v>
      </c>
      <c r="J1490" s="59"/>
      <c r="K1490" s="59"/>
      <c r="L1490" s="59"/>
      <c r="M1490" s="59"/>
      <c r="N1490" s="59">
        <v>1</v>
      </c>
      <c r="O1490" s="59"/>
      <c r="P1490" s="155" t="s">
        <v>166</v>
      </c>
      <c r="Q1490" s="11" t="s">
        <v>333</v>
      </c>
      <c r="R1490" s="11"/>
      <c r="S1490" s="11"/>
      <c r="T1490" s="11"/>
      <c r="U1490" s="11"/>
      <c r="V1490" s="11"/>
      <c r="W1490" s="11"/>
      <c r="X1490" s="11"/>
      <c r="Y1490" s="11"/>
      <c r="Z1490" s="11"/>
      <c r="AA1490" s="11"/>
      <c r="AB1490" s="11"/>
      <c r="AC1490" s="11"/>
      <c r="AD1490" s="11" t="e">
        <v>#N/A</v>
      </c>
      <c r="AE1490" s="11" t="e">
        <v>#N/A</v>
      </c>
      <c r="AF1490" s="11" t="e">
        <f t="shared" si="62"/>
        <v>#N/A</v>
      </c>
      <c r="AG1490" s="11" t="e">
        <f t="shared" si="63"/>
        <v>#N/A</v>
      </c>
      <c r="AH1490" s="11"/>
      <c r="AI1490" s="11"/>
      <c r="AJ1490" s="11"/>
      <c r="AK1490" s="11"/>
      <c r="AL1490" s="11"/>
      <c r="AM1490" s="11"/>
      <c r="AN1490" s="11"/>
      <c r="AO1490" s="11"/>
    </row>
    <row r="1491" spans="1:41" x14ac:dyDescent="0.3">
      <c r="A1491" s="59" t="s">
        <v>76</v>
      </c>
      <c r="B1491" s="59">
        <v>5</v>
      </c>
      <c r="C1491" s="59"/>
      <c r="D1491" s="59" t="s">
        <v>818</v>
      </c>
      <c r="E1491" s="59" t="e">
        <v>#N/A</v>
      </c>
      <c r="F1491" s="59" t="s">
        <v>248</v>
      </c>
      <c r="G1491" s="59" t="s">
        <v>818</v>
      </c>
      <c r="H1491" s="59" t="s">
        <v>818</v>
      </c>
      <c r="I1491" s="59" t="s">
        <v>818</v>
      </c>
      <c r="J1491" s="59"/>
      <c r="K1491" s="59"/>
      <c r="L1491" s="59"/>
      <c r="M1491" s="59"/>
      <c r="N1491" s="59">
        <v>1</v>
      </c>
      <c r="O1491" s="59"/>
      <c r="P1491" s="155" t="s">
        <v>166</v>
      </c>
      <c r="Q1491" s="11" t="s">
        <v>333</v>
      </c>
      <c r="R1491" s="11"/>
      <c r="S1491" s="11"/>
      <c r="T1491" s="11"/>
      <c r="U1491" s="11"/>
      <c r="V1491" s="11"/>
      <c r="W1491" s="11"/>
      <c r="X1491" s="11"/>
      <c r="Y1491" s="11"/>
      <c r="Z1491" s="11"/>
      <c r="AA1491" s="11"/>
      <c r="AB1491" s="11"/>
      <c r="AC1491" s="11"/>
      <c r="AD1491" s="11" t="e">
        <v>#N/A</v>
      </c>
      <c r="AE1491" s="11" t="e">
        <v>#N/A</v>
      </c>
      <c r="AF1491" s="11" t="e">
        <f t="shared" si="62"/>
        <v>#N/A</v>
      </c>
      <c r="AG1491" s="11" t="e">
        <f t="shared" si="63"/>
        <v>#N/A</v>
      </c>
      <c r="AH1491" s="11"/>
      <c r="AI1491" s="11"/>
      <c r="AJ1491" s="11"/>
      <c r="AK1491" s="11"/>
      <c r="AL1491" s="11"/>
      <c r="AM1491" s="11"/>
      <c r="AN1491" s="11"/>
      <c r="AO1491" s="11"/>
    </row>
    <row r="1492" spans="1:41" x14ac:dyDescent="0.3">
      <c r="A1492" s="59" t="s">
        <v>76</v>
      </c>
      <c r="B1492" s="59">
        <v>5</v>
      </c>
      <c r="C1492" s="59" t="s">
        <v>407</v>
      </c>
      <c r="D1492" s="59" t="s">
        <v>2143</v>
      </c>
      <c r="E1492" s="59" t="s">
        <v>4</v>
      </c>
      <c r="F1492" s="59" t="s">
        <v>343</v>
      </c>
      <c r="G1492" s="59" t="s">
        <v>2143</v>
      </c>
      <c r="H1492" s="59" t="s">
        <v>407</v>
      </c>
      <c r="I1492" s="59" t="s">
        <v>4726</v>
      </c>
      <c r="J1492" s="59"/>
      <c r="K1492" s="59"/>
      <c r="L1492" s="59"/>
      <c r="M1492" s="59"/>
      <c r="N1492" s="59">
        <v>1</v>
      </c>
      <c r="O1492" s="59"/>
      <c r="P1492" s="155" t="s">
        <v>166</v>
      </c>
      <c r="Q1492" s="11" t="s">
        <v>333</v>
      </c>
      <c r="R1492" s="11"/>
      <c r="S1492" s="11"/>
      <c r="T1492" s="11"/>
      <c r="U1492" s="11"/>
      <c r="V1492" s="11">
        <v>1</v>
      </c>
      <c r="W1492" s="11"/>
      <c r="X1492" s="11"/>
      <c r="Y1492" s="11"/>
      <c r="Z1492" s="11"/>
      <c r="AA1492" s="11"/>
      <c r="AB1492" s="11"/>
      <c r="AC1492" s="11"/>
      <c r="AD1492" s="11" t="e">
        <v>#N/A</v>
      </c>
      <c r="AE1492" s="11" t="e">
        <v>#N/A</v>
      </c>
      <c r="AF1492" s="11" t="e">
        <f t="shared" si="62"/>
        <v>#N/A</v>
      </c>
      <c r="AG1492" s="11" t="e">
        <f t="shared" si="63"/>
        <v>#N/A</v>
      </c>
      <c r="AH1492" s="11"/>
      <c r="AI1492" s="11"/>
      <c r="AJ1492" s="11"/>
      <c r="AK1492" s="11"/>
      <c r="AL1492" s="11"/>
      <c r="AM1492" s="11"/>
      <c r="AN1492" s="11"/>
      <c r="AO1492" s="11"/>
    </row>
    <row r="1493" spans="1:41" x14ac:dyDescent="0.3">
      <c r="A1493" s="59" t="s">
        <v>76</v>
      </c>
      <c r="B1493" s="59">
        <v>5</v>
      </c>
      <c r="C1493" s="59"/>
      <c r="D1493" s="59" t="s">
        <v>818</v>
      </c>
      <c r="E1493" s="59" t="e">
        <v>#N/A</v>
      </c>
      <c r="F1493" s="59" t="s">
        <v>216</v>
      </c>
      <c r="G1493" s="59" t="s">
        <v>818</v>
      </c>
      <c r="H1493" s="59" t="s">
        <v>818</v>
      </c>
      <c r="I1493" s="59" t="s">
        <v>818</v>
      </c>
      <c r="J1493" s="59"/>
      <c r="K1493" s="59"/>
      <c r="L1493" s="59"/>
      <c r="M1493" s="59"/>
      <c r="N1493" s="59">
        <v>1</v>
      </c>
      <c r="O1493" s="59"/>
      <c r="P1493" s="155" t="s">
        <v>166</v>
      </c>
      <c r="Q1493" s="11" t="s">
        <v>333</v>
      </c>
      <c r="R1493" s="11"/>
      <c r="S1493" s="11"/>
      <c r="T1493" s="11"/>
      <c r="U1493" s="11"/>
      <c r="V1493" s="11"/>
      <c r="W1493" s="11"/>
      <c r="X1493" s="11"/>
      <c r="Y1493" s="11"/>
      <c r="Z1493" s="11"/>
      <c r="AA1493" s="11"/>
      <c r="AB1493" s="11"/>
      <c r="AC1493" s="11"/>
      <c r="AD1493" s="11" t="e">
        <v>#N/A</v>
      </c>
      <c r="AE1493" s="11" t="e">
        <v>#N/A</v>
      </c>
      <c r="AF1493" s="11" t="e">
        <f t="shared" si="62"/>
        <v>#N/A</v>
      </c>
      <c r="AG1493" s="11" t="e">
        <f t="shared" si="63"/>
        <v>#N/A</v>
      </c>
      <c r="AH1493" s="11"/>
      <c r="AI1493" s="11"/>
      <c r="AJ1493" s="11"/>
      <c r="AK1493" s="11"/>
      <c r="AL1493" s="11"/>
      <c r="AM1493" s="11"/>
      <c r="AN1493" s="11"/>
      <c r="AO1493" s="11"/>
    </row>
    <row r="1494" spans="1:41" x14ac:dyDescent="0.3">
      <c r="A1494" s="59" t="s">
        <v>76</v>
      </c>
      <c r="B1494" s="59">
        <v>5</v>
      </c>
      <c r="C1494" s="59"/>
      <c r="D1494" s="59" t="s">
        <v>818</v>
      </c>
      <c r="E1494" s="59" t="e">
        <v>#N/A</v>
      </c>
      <c r="F1494" s="59" t="s">
        <v>798</v>
      </c>
      <c r="G1494" s="59" t="s">
        <v>818</v>
      </c>
      <c r="H1494" s="59" t="s">
        <v>818</v>
      </c>
      <c r="I1494" s="59" t="s">
        <v>818</v>
      </c>
      <c r="J1494" s="59"/>
      <c r="K1494" s="59"/>
      <c r="L1494" s="59"/>
      <c r="M1494" s="59"/>
      <c r="N1494" s="59">
        <v>1</v>
      </c>
      <c r="O1494" s="59"/>
      <c r="P1494" s="155" t="s">
        <v>166</v>
      </c>
      <c r="Q1494" s="11" t="s">
        <v>333</v>
      </c>
      <c r="R1494" s="11"/>
      <c r="S1494" s="11"/>
      <c r="T1494" s="11"/>
      <c r="U1494" s="11"/>
      <c r="V1494" s="11"/>
      <c r="W1494" s="11"/>
      <c r="X1494" s="11"/>
      <c r="Y1494" s="11"/>
      <c r="Z1494" s="11"/>
      <c r="AA1494" s="11"/>
      <c r="AB1494" s="11"/>
      <c r="AC1494" s="11"/>
      <c r="AD1494" s="11" t="e">
        <v>#N/A</v>
      </c>
      <c r="AE1494" s="11" t="e">
        <v>#N/A</v>
      </c>
      <c r="AF1494" s="11" t="e">
        <f t="shared" si="62"/>
        <v>#N/A</v>
      </c>
      <c r="AG1494" s="11" t="e">
        <f t="shared" si="63"/>
        <v>#N/A</v>
      </c>
      <c r="AH1494" s="11"/>
      <c r="AI1494" s="11"/>
      <c r="AJ1494" s="11"/>
      <c r="AK1494" s="11"/>
      <c r="AL1494" s="11"/>
      <c r="AM1494" s="11"/>
      <c r="AN1494" s="11"/>
      <c r="AO1494" s="11"/>
    </row>
    <row r="1495" spans="1:41" x14ac:dyDescent="0.3">
      <c r="A1495" s="59" t="s">
        <v>76</v>
      </c>
      <c r="B1495" s="59">
        <v>5</v>
      </c>
      <c r="C1495" s="59"/>
      <c r="D1495" s="59" t="s">
        <v>818</v>
      </c>
      <c r="E1495" s="59" t="e">
        <v>#N/A</v>
      </c>
      <c r="F1495" s="59" t="s">
        <v>1315</v>
      </c>
      <c r="G1495" s="59" t="s">
        <v>818</v>
      </c>
      <c r="H1495" s="59" t="s">
        <v>818</v>
      </c>
      <c r="I1495" s="59" t="s">
        <v>818</v>
      </c>
      <c r="J1495" s="59"/>
      <c r="K1495" s="59"/>
      <c r="L1495" s="59"/>
      <c r="M1495" s="59"/>
      <c r="N1495" s="59">
        <v>1</v>
      </c>
      <c r="O1495" s="59"/>
      <c r="P1495" s="155" t="s">
        <v>166</v>
      </c>
      <c r="Q1495" s="11" t="s">
        <v>333</v>
      </c>
      <c r="R1495" s="11"/>
      <c r="S1495" s="11"/>
      <c r="T1495" s="11"/>
      <c r="U1495" s="11"/>
      <c r="V1495" s="11"/>
      <c r="W1495" s="11"/>
      <c r="X1495" s="11"/>
      <c r="Y1495" s="11"/>
      <c r="Z1495" s="11"/>
      <c r="AA1495" s="11"/>
      <c r="AB1495" s="11"/>
      <c r="AC1495" s="11"/>
      <c r="AD1495" s="11" t="e">
        <v>#N/A</v>
      </c>
      <c r="AE1495" s="11" t="e">
        <v>#N/A</v>
      </c>
      <c r="AF1495" s="11" t="e">
        <f t="shared" si="62"/>
        <v>#N/A</v>
      </c>
      <c r="AG1495" s="11" t="e">
        <f t="shared" si="63"/>
        <v>#N/A</v>
      </c>
      <c r="AH1495" s="11"/>
      <c r="AI1495" s="11"/>
      <c r="AJ1495" s="11"/>
      <c r="AK1495" s="11"/>
      <c r="AL1495" s="11"/>
      <c r="AM1495" s="11"/>
      <c r="AN1495" s="11"/>
      <c r="AO1495" s="11"/>
    </row>
    <row r="1496" spans="1:41" x14ac:dyDescent="0.3">
      <c r="A1496" s="59" t="s">
        <v>76</v>
      </c>
      <c r="B1496" s="59">
        <v>5</v>
      </c>
      <c r="C1496" s="59"/>
      <c r="D1496" s="59" t="s">
        <v>818</v>
      </c>
      <c r="E1496" s="59" t="e">
        <v>#N/A</v>
      </c>
      <c r="F1496" s="59" t="s">
        <v>298</v>
      </c>
      <c r="G1496" s="59" t="s">
        <v>818</v>
      </c>
      <c r="H1496" s="59" t="s">
        <v>818</v>
      </c>
      <c r="I1496" s="59" t="s">
        <v>818</v>
      </c>
      <c r="J1496" s="59"/>
      <c r="K1496" s="59"/>
      <c r="L1496" s="59"/>
      <c r="M1496" s="59"/>
      <c r="N1496" s="59">
        <v>1</v>
      </c>
      <c r="O1496" s="59"/>
      <c r="P1496" s="155" t="s">
        <v>166</v>
      </c>
      <c r="Q1496" s="11" t="s">
        <v>333</v>
      </c>
      <c r="R1496" s="11"/>
      <c r="S1496" s="11"/>
      <c r="T1496" s="11"/>
      <c r="U1496" s="11"/>
      <c r="V1496" s="11"/>
      <c r="W1496" s="11"/>
      <c r="X1496" s="11"/>
      <c r="Y1496" s="11"/>
      <c r="Z1496" s="11"/>
      <c r="AA1496" s="11"/>
      <c r="AB1496" s="11"/>
      <c r="AC1496" s="11"/>
      <c r="AD1496" s="11" t="e">
        <v>#N/A</v>
      </c>
      <c r="AE1496" s="11" t="e">
        <v>#N/A</v>
      </c>
      <c r="AF1496" s="11" t="e">
        <f t="shared" si="62"/>
        <v>#N/A</v>
      </c>
      <c r="AG1496" s="11" t="e">
        <f t="shared" si="63"/>
        <v>#N/A</v>
      </c>
      <c r="AH1496" s="11"/>
      <c r="AI1496" s="11"/>
      <c r="AJ1496" s="11"/>
      <c r="AK1496" s="11"/>
      <c r="AL1496" s="11"/>
      <c r="AM1496" s="11"/>
      <c r="AN1496" s="11"/>
      <c r="AO1496" s="11"/>
    </row>
    <row r="1497" spans="1:41" x14ac:dyDescent="0.3">
      <c r="A1497" s="59" t="s">
        <v>76</v>
      </c>
      <c r="B1497" s="59">
        <v>5</v>
      </c>
      <c r="C1497" s="59" t="s">
        <v>265</v>
      </c>
      <c r="D1497" s="59" t="s">
        <v>803</v>
      </c>
      <c r="E1497" s="59" t="s">
        <v>19</v>
      </c>
      <c r="F1497" s="59" t="s">
        <v>266</v>
      </c>
      <c r="G1497" s="59" t="s">
        <v>803</v>
      </c>
      <c r="H1497" s="59" t="s">
        <v>265</v>
      </c>
      <c r="I1497" s="59" t="s">
        <v>4303</v>
      </c>
      <c r="J1497" s="59"/>
      <c r="K1497" s="59"/>
      <c r="L1497" s="59"/>
      <c r="M1497" s="59"/>
      <c r="N1497" s="59">
        <v>1</v>
      </c>
      <c r="O1497" s="59"/>
      <c r="P1497" s="155" t="s">
        <v>166</v>
      </c>
      <c r="Q1497" s="11" t="s">
        <v>333</v>
      </c>
      <c r="R1497" s="11"/>
      <c r="S1497" s="11"/>
      <c r="T1497" s="11"/>
      <c r="U1497" s="11"/>
      <c r="V1497" s="11">
        <v>1</v>
      </c>
      <c r="W1497" s="11"/>
      <c r="X1497" s="11"/>
      <c r="Y1497" s="11"/>
      <c r="Z1497" s="11"/>
      <c r="AA1497" s="11"/>
      <c r="AB1497" s="11"/>
      <c r="AC1497" s="11"/>
      <c r="AD1497" s="11" t="e">
        <v>#N/A</v>
      </c>
      <c r="AE1497" s="11" t="e">
        <v>#N/A</v>
      </c>
      <c r="AF1497" s="11" t="e">
        <f t="shared" si="62"/>
        <v>#N/A</v>
      </c>
      <c r="AG1497" s="11" t="e">
        <f t="shared" si="63"/>
        <v>#N/A</v>
      </c>
      <c r="AH1497" s="11"/>
      <c r="AI1497" s="11"/>
      <c r="AJ1497" s="11"/>
      <c r="AK1497" s="11"/>
      <c r="AL1497" s="11"/>
      <c r="AM1497" s="11"/>
      <c r="AN1497" s="11"/>
      <c r="AO1497" s="11"/>
    </row>
    <row r="1498" spans="1:41" ht="72" x14ac:dyDescent="0.3">
      <c r="A1498" s="63" t="s">
        <v>77</v>
      </c>
      <c r="B1498" s="59">
        <v>5</v>
      </c>
      <c r="C1498" s="63" t="s">
        <v>328</v>
      </c>
      <c r="D1498" s="59" t="s">
        <v>818</v>
      </c>
      <c r="E1498" s="59" t="e">
        <v>#N/A</v>
      </c>
      <c r="F1498" s="59" t="s">
        <v>610</v>
      </c>
      <c r="G1498" s="59" t="s">
        <v>818</v>
      </c>
      <c r="H1498" s="59" t="s">
        <v>328</v>
      </c>
      <c r="I1498" s="59" t="s">
        <v>818</v>
      </c>
      <c r="J1498" s="80" t="s">
        <v>2057</v>
      </c>
      <c r="K1498" s="59" t="s">
        <v>552</v>
      </c>
      <c r="L1498" s="59" t="s">
        <v>329</v>
      </c>
      <c r="M1498" s="59" t="s">
        <v>14313</v>
      </c>
      <c r="N1498" s="59">
        <v>1</v>
      </c>
      <c r="O1498" s="59" t="s">
        <v>323</v>
      </c>
      <c r="P1498" s="155" t="s">
        <v>166</v>
      </c>
      <c r="Q1498" s="11" t="s">
        <v>333</v>
      </c>
      <c r="R1498" s="11"/>
      <c r="S1498" s="11"/>
      <c r="T1498" s="11"/>
      <c r="U1498" s="11"/>
      <c r="V1498" s="11"/>
      <c r="W1498" s="11"/>
      <c r="X1498" s="11"/>
      <c r="Y1498" s="11"/>
      <c r="Z1498" s="11"/>
      <c r="AA1498" s="11"/>
      <c r="AB1498" s="11"/>
      <c r="AC1498" s="11"/>
      <c r="AD1498" s="11" t="e">
        <v>#N/A</v>
      </c>
      <c r="AE1498" s="11" t="e">
        <v>#N/A</v>
      </c>
      <c r="AF1498" s="11" t="e">
        <f t="shared" si="62"/>
        <v>#N/A</v>
      </c>
      <c r="AG1498" s="11" t="e">
        <f t="shared" si="63"/>
        <v>#N/A</v>
      </c>
      <c r="AH1498" s="11"/>
      <c r="AI1498" s="11"/>
      <c r="AJ1498" s="11"/>
      <c r="AK1498" s="11"/>
      <c r="AL1498" s="11"/>
      <c r="AM1498" s="11"/>
      <c r="AN1498" s="11"/>
      <c r="AO1498" s="11"/>
    </row>
    <row r="1499" spans="1:41" ht="72" x14ac:dyDescent="0.3">
      <c r="A1499" s="63" t="s">
        <v>77</v>
      </c>
      <c r="B1499" s="59">
        <v>5</v>
      </c>
      <c r="C1499" s="63" t="s">
        <v>37</v>
      </c>
      <c r="D1499" s="59" t="s">
        <v>888</v>
      </c>
      <c r="E1499" s="59" t="s">
        <v>33</v>
      </c>
      <c r="F1499" s="59" t="s">
        <v>1849</v>
      </c>
      <c r="G1499" s="59" t="s">
        <v>888</v>
      </c>
      <c r="H1499" s="59" t="s">
        <v>37</v>
      </c>
      <c r="I1499" s="59" t="s">
        <v>37</v>
      </c>
      <c r="J1499" s="80" t="s">
        <v>2057</v>
      </c>
      <c r="K1499" s="59" t="s">
        <v>311</v>
      </c>
      <c r="L1499" s="59"/>
      <c r="M1499" s="59" t="s">
        <v>818</v>
      </c>
      <c r="N1499" s="59">
        <v>1</v>
      </c>
      <c r="O1499" s="59"/>
      <c r="P1499" s="155" t="s">
        <v>166</v>
      </c>
      <c r="Q1499" s="11" t="s">
        <v>333</v>
      </c>
      <c r="R1499" s="11">
        <v>1</v>
      </c>
      <c r="S1499" s="11"/>
      <c r="T1499" s="11"/>
      <c r="U1499" s="11" t="s">
        <v>2058</v>
      </c>
      <c r="V1499" s="11"/>
      <c r="W1499" s="11"/>
      <c r="X1499" s="11"/>
      <c r="Y1499" s="11">
        <v>1</v>
      </c>
      <c r="Z1499" s="11">
        <v>1</v>
      </c>
      <c r="AA1499" s="11" t="s">
        <v>2059</v>
      </c>
      <c r="AB1499" s="11" t="s">
        <v>485</v>
      </c>
      <c r="AC1499" s="11" t="s">
        <v>335</v>
      </c>
      <c r="AD1499" s="67" t="s">
        <v>3013</v>
      </c>
      <c r="AE1499" s="67" t="s">
        <v>2990</v>
      </c>
      <c r="AF1499" s="11" t="str">
        <f t="shared" si="62"/>
        <v>Examples: stuffed toys, blankets, comfort objects</v>
      </c>
      <c r="AG1499" s="11" t="str">
        <f t="shared" si="63"/>
        <v>AC5b. Fabrics, textiles, and apparel. Toys intended for children’s use (and child dedicated articles). Examples: stuffed toys, blankets, comfort objects</v>
      </c>
      <c r="AH1499" s="11"/>
      <c r="AI1499" s="11"/>
      <c r="AJ1499" s="11"/>
      <c r="AK1499" s="11"/>
      <c r="AL1499" s="11"/>
      <c r="AM1499" s="11"/>
      <c r="AN1499" s="11"/>
      <c r="AO1499" s="11">
        <v>1</v>
      </c>
    </row>
    <row r="1500" spans="1:41" ht="72" x14ac:dyDescent="0.3">
      <c r="A1500" s="63" t="s">
        <v>77</v>
      </c>
      <c r="B1500" s="59">
        <v>5</v>
      </c>
      <c r="C1500" s="63" t="s">
        <v>35</v>
      </c>
      <c r="D1500" s="59" t="s">
        <v>1353</v>
      </c>
      <c r="E1500" s="59" t="s">
        <v>33</v>
      </c>
      <c r="F1500" s="59" t="s">
        <v>2060</v>
      </c>
      <c r="G1500" s="59" t="s">
        <v>1353</v>
      </c>
      <c r="H1500" s="59" t="s">
        <v>35</v>
      </c>
      <c r="I1500" s="59" t="s">
        <v>4963</v>
      </c>
      <c r="J1500" s="80" t="s">
        <v>2057</v>
      </c>
      <c r="K1500" s="59" t="s">
        <v>199</v>
      </c>
      <c r="L1500" s="59"/>
      <c r="M1500" s="59" t="s">
        <v>818</v>
      </c>
      <c r="N1500" s="59">
        <v>1</v>
      </c>
      <c r="O1500" s="59"/>
      <c r="P1500" s="155" t="s">
        <v>166</v>
      </c>
      <c r="Q1500" s="11" t="s">
        <v>333</v>
      </c>
      <c r="R1500" s="11">
        <v>1</v>
      </c>
      <c r="S1500" s="11"/>
      <c r="T1500" s="11"/>
      <c r="U1500" s="11" t="s">
        <v>2058</v>
      </c>
      <c r="V1500" s="11"/>
      <c r="W1500" s="11"/>
      <c r="X1500" s="11"/>
      <c r="Y1500" s="11">
        <v>1</v>
      </c>
      <c r="Z1500" s="11">
        <v>1</v>
      </c>
      <c r="AA1500" s="11" t="s">
        <v>2059</v>
      </c>
      <c r="AB1500" s="11" t="s">
        <v>485</v>
      </c>
      <c r="AC1500" s="11" t="s">
        <v>335</v>
      </c>
      <c r="AD1500" s="67" t="s">
        <v>3013</v>
      </c>
      <c r="AE1500" s="67" t="s">
        <v>2990</v>
      </c>
      <c r="AF1500" s="11" t="str">
        <f t="shared" si="62"/>
        <v>Examples: stuffed toys, blankets, comfort objects</v>
      </c>
      <c r="AG1500" s="11" t="str">
        <f t="shared" si="63"/>
        <v>AC5b. Fabrics, textiles, and apparel. Toys intended for children’s use (and child dedicated articles). Examples: stuffed toys, blankets, comfort objects</v>
      </c>
      <c r="AH1500" s="11"/>
      <c r="AI1500" s="11"/>
      <c r="AJ1500" s="11"/>
      <c r="AK1500" s="11"/>
      <c r="AL1500" s="11"/>
      <c r="AM1500" s="11"/>
      <c r="AN1500" s="11"/>
      <c r="AO1500" s="11">
        <v>1</v>
      </c>
    </row>
    <row r="1501" spans="1:41" ht="72" x14ac:dyDescent="0.3">
      <c r="A1501" s="63" t="s">
        <v>77</v>
      </c>
      <c r="B1501" s="59">
        <v>5</v>
      </c>
      <c r="C1501" s="63" t="s">
        <v>35</v>
      </c>
      <c r="D1501" s="59" t="s">
        <v>1353</v>
      </c>
      <c r="E1501" s="59" t="s">
        <v>33</v>
      </c>
      <c r="F1501" s="59" t="s">
        <v>1854</v>
      </c>
      <c r="G1501" s="59" t="s">
        <v>1353</v>
      </c>
      <c r="H1501" s="59" t="s">
        <v>35</v>
      </c>
      <c r="I1501" s="59" t="s">
        <v>4963</v>
      </c>
      <c r="J1501" s="80" t="s">
        <v>2057</v>
      </c>
      <c r="K1501" s="59" t="s">
        <v>312</v>
      </c>
      <c r="L1501" s="59"/>
      <c r="M1501" s="59" t="s">
        <v>818</v>
      </c>
      <c r="N1501" s="59">
        <v>1</v>
      </c>
      <c r="O1501" s="59"/>
      <c r="P1501" s="155" t="s">
        <v>166</v>
      </c>
      <c r="Q1501" s="11" t="s">
        <v>333</v>
      </c>
      <c r="R1501" s="11">
        <v>1</v>
      </c>
      <c r="S1501" s="11"/>
      <c r="T1501" s="11"/>
      <c r="U1501" s="11" t="s">
        <v>2058</v>
      </c>
      <c r="V1501" s="11"/>
      <c r="W1501" s="11"/>
      <c r="X1501" s="11"/>
      <c r="Y1501" s="11">
        <v>1</v>
      </c>
      <c r="Z1501" s="11">
        <v>1</v>
      </c>
      <c r="AA1501" s="11" t="s">
        <v>2059</v>
      </c>
      <c r="AB1501" s="11" t="s">
        <v>485</v>
      </c>
      <c r="AC1501" s="11" t="s">
        <v>335</v>
      </c>
      <c r="AD1501" s="67" t="s">
        <v>3013</v>
      </c>
      <c r="AE1501" s="67" t="s">
        <v>2990</v>
      </c>
      <c r="AF1501" s="11" t="str">
        <f t="shared" si="62"/>
        <v>Examples: stuffed toys, blankets, comfort objects</v>
      </c>
      <c r="AG1501" s="11" t="str">
        <f t="shared" si="63"/>
        <v>AC5b. Fabrics, textiles, and apparel. Toys intended for children’s use (and child dedicated articles). Examples: stuffed toys, blankets, comfort objects</v>
      </c>
      <c r="AH1501" s="11"/>
      <c r="AI1501" s="11"/>
      <c r="AJ1501" s="11"/>
      <c r="AK1501" s="11"/>
      <c r="AL1501" s="11"/>
      <c r="AM1501" s="11"/>
      <c r="AN1501" s="11"/>
      <c r="AO1501" s="11">
        <v>1</v>
      </c>
    </row>
    <row r="1502" spans="1:41" ht="72" x14ac:dyDescent="0.3">
      <c r="A1502" s="63" t="s">
        <v>77</v>
      </c>
      <c r="B1502" s="59">
        <v>5</v>
      </c>
      <c r="C1502" s="63" t="s">
        <v>297</v>
      </c>
      <c r="D1502" s="59" t="s">
        <v>3616</v>
      </c>
      <c r="E1502" s="59" t="s">
        <v>20</v>
      </c>
      <c r="F1502" s="59"/>
      <c r="G1502" s="59" t="s">
        <v>3616</v>
      </c>
      <c r="H1502" s="59" t="s">
        <v>297</v>
      </c>
      <c r="I1502" s="59" t="s">
        <v>297</v>
      </c>
      <c r="J1502" s="80" t="s">
        <v>2057</v>
      </c>
      <c r="K1502" s="59" t="s">
        <v>298</v>
      </c>
      <c r="L1502" s="59"/>
      <c r="M1502" s="59" t="s">
        <v>818</v>
      </c>
      <c r="N1502" s="59">
        <v>1</v>
      </c>
      <c r="O1502" s="59"/>
      <c r="P1502" s="155" t="s">
        <v>166</v>
      </c>
      <c r="Q1502" s="11" t="s">
        <v>333</v>
      </c>
      <c r="R1502" s="11">
        <v>1</v>
      </c>
      <c r="S1502" s="11"/>
      <c r="T1502" s="11"/>
      <c r="U1502" s="11"/>
      <c r="V1502" s="11"/>
      <c r="W1502" s="11"/>
      <c r="X1502" s="11"/>
      <c r="Y1502" s="11">
        <v>1</v>
      </c>
      <c r="Z1502" s="11">
        <v>1</v>
      </c>
      <c r="AA1502" s="11" t="s">
        <v>2059</v>
      </c>
      <c r="AB1502" s="11"/>
      <c r="AC1502" s="11" t="s">
        <v>335</v>
      </c>
      <c r="AD1502" s="11" t="s">
        <v>3013</v>
      </c>
      <c r="AE1502" s="11" t="s">
        <v>2990</v>
      </c>
      <c r="AF1502" s="11" t="str">
        <f t="shared" si="62"/>
        <v>Examples: stuffed toys, blankets, comfort objects</v>
      </c>
      <c r="AG1502" s="11" t="str">
        <f t="shared" si="63"/>
        <v>AC5b. Fabrics, textiles, and apparel. Toys intended for children’s use (and child dedicated articles). Examples: stuffed toys, blankets, comfort objects</v>
      </c>
      <c r="AH1502" s="11"/>
      <c r="AI1502" s="11"/>
      <c r="AJ1502" s="11"/>
      <c r="AK1502" s="11"/>
      <c r="AL1502" s="11"/>
      <c r="AM1502" s="11"/>
      <c r="AN1502" s="11"/>
      <c r="AO1502" s="11">
        <v>1</v>
      </c>
    </row>
    <row r="1503" spans="1:41" ht="72" x14ac:dyDescent="0.3">
      <c r="A1503" s="63" t="s">
        <v>77</v>
      </c>
      <c r="B1503" s="59">
        <v>5</v>
      </c>
      <c r="C1503" s="63" t="s">
        <v>41</v>
      </c>
      <c r="D1503" s="59" t="s">
        <v>3375</v>
      </c>
      <c r="E1503" s="59" t="s">
        <v>33</v>
      </c>
      <c r="F1503" s="63" t="s">
        <v>1970</v>
      </c>
      <c r="G1503" s="59" t="s">
        <v>3375</v>
      </c>
      <c r="H1503" s="59" t="s">
        <v>41</v>
      </c>
      <c r="I1503" s="59" t="s">
        <v>4192</v>
      </c>
      <c r="J1503" s="80" t="s">
        <v>2057</v>
      </c>
      <c r="K1503" s="59" t="s">
        <v>313</v>
      </c>
      <c r="L1503" s="59"/>
      <c r="M1503" s="59" t="s">
        <v>818</v>
      </c>
      <c r="N1503" s="59">
        <v>1</v>
      </c>
      <c r="O1503" s="59"/>
      <c r="P1503" s="155" t="s">
        <v>166</v>
      </c>
      <c r="Q1503" s="11" t="s">
        <v>333</v>
      </c>
      <c r="R1503" s="11">
        <v>1</v>
      </c>
      <c r="S1503" s="11"/>
      <c r="T1503" s="11"/>
      <c r="U1503" s="11" t="s">
        <v>2058</v>
      </c>
      <c r="V1503" s="11"/>
      <c r="W1503" s="11"/>
      <c r="X1503" s="11"/>
      <c r="Y1503" s="11">
        <v>1</v>
      </c>
      <c r="Z1503" s="11">
        <v>1</v>
      </c>
      <c r="AA1503" s="11" t="s">
        <v>2059</v>
      </c>
      <c r="AB1503" s="11" t="s">
        <v>485</v>
      </c>
      <c r="AC1503" s="11" t="s">
        <v>335</v>
      </c>
      <c r="AD1503" s="67" t="s">
        <v>3013</v>
      </c>
      <c r="AE1503" s="67" t="s">
        <v>2990</v>
      </c>
      <c r="AF1503" s="11" t="str">
        <f t="shared" si="62"/>
        <v>Examples: stuffed toys, blankets, comfort objects</v>
      </c>
      <c r="AG1503" s="11" t="str">
        <f t="shared" si="63"/>
        <v>AC5b. Fabrics, textiles, and apparel. Toys intended for children’s use (and child dedicated articles). Examples: stuffed toys, blankets, comfort objects</v>
      </c>
      <c r="AH1503" s="11"/>
      <c r="AI1503" s="11"/>
      <c r="AJ1503" s="11"/>
      <c r="AK1503" s="11"/>
      <c r="AL1503" s="11"/>
      <c r="AM1503" s="11"/>
      <c r="AN1503" s="11"/>
      <c r="AO1503" s="11">
        <v>1</v>
      </c>
    </row>
    <row r="1504" spans="1:41" ht="72" x14ac:dyDescent="0.3">
      <c r="A1504" s="63" t="s">
        <v>77</v>
      </c>
      <c r="B1504" s="59">
        <v>5</v>
      </c>
      <c r="C1504" s="63" t="s">
        <v>41</v>
      </c>
      <c r="D1504" s="59" t="s">
        <v>3375</v>
      </c>
      <c r="E1504" s="59" t="s">
        <v>33</v>
      </c>
      <c r="F1504" s="59"/>
      <c r="G1504" s="59" t="s">
        <v>3375</v>
      </c>
      <c r="H1504" s="59" t="s">
        <v>41</v>
      </c>
      <c r="I1504" s="59" t="s">
        <v>4192</v>
      </c>
      <c r="J1504" s="80" t="s">
        <v>2057</v>
      </c>
      <c r="K1504" s="59" t="s">
        <v>313</v>
      </c>
      <c r="L1504" s="59"/>
      <c r="M1504" s="59" t="s">
        <v>818</v>
      </c>
      <c r="N1504" s="59">
        <v>1</v>
      </c>
      <c r="O1504" s="59"/>
      <c r="P1504" s="155" t="s">
        <v>166</v>
      </c>
      <c r="Q1504" s="11" t="s">
        <v>333</v>
      </c>
      <c r="R1504" s="11">
        <v>1</v>
      </c>
      <c r="S1504" s="11"/>
      <c r="T1504" s="11"/>
      <c r="U1504" s="11" t="s">
        <v>2058</v>
      </c>
      <c r="V1504" s="11"/>
      <c r="W1504" s="11"/>
      <c r="X1504" s="11"/>
      <c r="Y1504" s="11">
        <v>1</v>
      </c>
      <c r="Z1504" s="11">
        <v>1</v>
      </c>
      <c r="AA1504" s="11" t="s">
        <v>2059</v>
      </c>
      <c r="AB1504" s="11" t="s">
        <v>485</v>
      </c>
      <c r="AC1504" s="11" t="s">
        <v>335</v>
      </c>
      <c r="AD1504" s="67" t="s">
        <v>3013</v>
      </c>
      <c r="AE1504" s="67" t="s">
        <v>2990</v>
      </c>
      <c r="AF1504" s="11" t="str">
        <f t="shared" si="62"/>
        <v>Examples: stuffed toys, blankets, comfort objects</v>
      </c>
      <c r="AG1504" s="11" t="str">
        <f t="shared" si="63"/>
        <v>AC5b. Fabrics, textiles, and apparel. Toys intended for children’s use (and child dedicated articles). Examples: stuffed toys, blankets, comfort objects</v>
      </c>
      <c r="AH1504" s="11"/>
      <c r="AI1504" s="11"/>
      <c r="AJ1504" s="11"/>
      <c r="AK1504" s="11"/>
      <c r="AL1504" s="11"/>
      <c r="AM1504" s="11"/>
      <c r="AN1504" s="11"/>
      <c r="AO1504" s="11">
        <v>1</v>
      </c>
    </row>
    <row r="1505" spans="1:41" ht="72" x14ac:dyDescent="0.3">
      <c r="A1505" s="63" t="s">
        <v>77</v>
      </c>
      <c r="B1505" s="59">
        <v>5</v>
      </c>
      <c r="C1505" s="63" t="s">
        <v>337</v>
      </c>
      <c r="D1505" s="59" t="s">
        <v>486</v>
      </c>
      <c r="E1505" s="59" t="s">
        <v>20</v>
      </c>
      <c r="F1505" s="59"/>
      <c r="G1505" s="59" t="s">
        <v>486</v>
      </c>
      <c r="H1505" s="59" t="s">
        <v>337</v>
      </c>
      <c r="I1505" s="59" t="s">
        <v>4211</v>
      </c>
      <c r="J1505" s="80" t="s">
        <v>2057</v>
      </c>
      <c r="K1505" s="59" t="s">
        <v>248</v>
      </c>
      <c r="L1505" s="59"/>
      <c r="M1505" s="59" t="s">
        <v>818</v>
      </c>
      <c r="N1505" s="59">
        <v>1</v>
      </c>
      <c r="O1505" s="59"/>
      <c r="P1505" s="155" t="s">
        <v>166</v>
      </c>
      <c r="Q1505" s="11" t="s">
        <v>333</v>
      </c>
      <c r="R1505" s="11">
        <v>1</v>
      </c>
      <c r="S1505" s="11"/>
      <c r="T1505" s="11"/>
      <c r="U1505" s="11"/>
      <c r="V1505" s="11"/>
      <c r="W1505" s="11"/>
      <c r="X1505" s="11"/>
      <c r="Y1505" s="11">
        <v>1</v>
      </c>
      <c r="Z1505" s="11">
        <v>1</v>
      </c>
      <c r="AA1505" s="11" t="s">
        <v>2059</v>
      </c>
      <c r="AB1505" s="11"/>
      <c r="AC1505" s="11" t="s">
        <v>335</v>
      </c>
      <c r="AD1505" s="11" t="s">
        <v>3013</v>
      </c>
      <c r="AE1505" s="11" t="s">
        <v>2990</v>
      </c>
      <c r="AF1505" s="11" t="str">
        <f t="shared" si="62"/>
        <v>Examples: stuffed toys, blankets, comfort objects</v>
      </c>
      <c r="AG1505" s="11" t="str">
        <f t="shared" si="63"/>
        <v>AC5b. Fabrics, textiles, and apparel. Toys intended for children’s use (and child dedicated articles). Examples: stuffed toys, blankets, comfort objects</v>
      </c>
      <c r="AH1505" s="11"/>
      <c r="AI1505" s="11"/>
      <c r="AJ1505" s="11"/>
      <c r="AK1505" s="11"/>
      <c r="AL1505" s="11"/>
      <c r="AM1505" s="11"/>
      <c r="AN1505" s="11"/>
      <c r="AO1505" s="11">
        <v>1</v>
      </c>
    </row>
    <row r="1506" spans="1:41" ht="72" x14ac:dyDescent="0.3">
      <c r="A1506" s="63" t="s">
        <v>77</v>
      </c>
      <c r="B1506" s="59">
        <v>5</v>
      </c>
      <c r="C1506" s="59" t="s">
        <v>586</v>
      </c>
      <c r="D1506" s="59" t="s">
        <v>963</v>
      </c>
      <c r="E1506" s="59" t="s">
        <v>16</v>
      </c>
      <c r="F1506" s="59" t="s">
        <v>845</v>
      </c>
      <c r="G1506" s="59" t="s">
        <v>963</v>
      </c>
      <c r="H1506" s="59" t="s">
        <v>586</v>
      </c>
      <c r="I1506" s="59">
        <v>0</v>
      </c>
      <c r="J1506" s="80" t="s">
        <v>2057</v>
      </c>
      <c r="K1506" s="59" t="s">
        <v>845</v>
      </c>
      <c r="L1506" s="59"/>
      <c r="M1506" s="59" t="s">
        <v>818</v>
      </c>
      <c r="N1506" s="59">
        <v>1</v>
      </c>
      <c r="O1506" s="59"/>
      <c r="P1506" s="155" t="s">
        <v>166</v>
      </c>
      <c r="Q1506" s="11" t="s">
        <v>333</v>
      </c>
      <c r="R1506" s="11">
        <v>1</v>
      </c>
      <c r="S1506" s="11">
        <v>1</v>
      </c>
      <c r="T1506" s="11"/>
      <c r="U1506" s="11" t="s">
        <v>2419</v>
      </c>
      <c r="V1506" s="11"/>
      <c r="W1506" s="11"/>
      <c r="X1506" s="11"/>
      <c r="Y1506" s="11">
        <v>1</v>
      </c>
      <c r="Z1506" s="11">
        <v>1</v>
      </c>
      <c r="AA1506" s="11" t="s">
        <v>2420</v>
      </c>
      <c r="AB1506" s="11" t="s">
        <v>485</v>
      </c>
      <c r="AC1506" s="11" t="s">
        <v>335</v>
      </c>
      <c r="AD1506" s="11" t="s">
        <v>3013</v>
      </c>
      <c r="AE1506" s="11" t="s">
        <v>2990</v>
      </c>
      <c r="AF1506" s="11" t="str">
        <f t="shared" si="62"/>
        <v>Examples: stuffed toys, blankets, comfort objects</v>
      </c>
      <c r="AG1506" s="11" t="str">
        <f t="shared" si="63"/>
        <v>AC5b. Fabrics, textiles, and apparel. Toys intended for children’s use (and child dedicated articles). Examples: stuffed toys, blankets, comfort objects</v>
      </c>
      <c r="AH1506" s="11"/>
      <c r="AI1506" s="11"/>
      <c r="AJ1506" s="11"/>
      <c r="AK1506" s="11"/>
      <c r="AL1506" s="11"/>
      <c r="AM1506" s="11"/>
      <c r="AN1506" s="11"/>
      <c r="AO1506" s="11">
        <v>1</v>
      </c>
    </row>
    <row r="1507" spans="1:41" x14ac:dyDescent="0.3">
      <c r="A1507" s="59" t="s">
        <v>2064</v>
      </c>
      <c r="B1507" s="59">
        <v>4</v>
      </c>
      <c r="C1507" s="59"/>
      <c r="D1507" s="59" t="s">
        <v>818</v>
      </c>
      <c r="E1507" s="59" t="e">
        <v>#N/A</v>
      </c>
      <c r="F1507" s="59" t="s">
        <v>1934</v>
      </c>
      <c r="G1507" s="59" t="s">
        <v>818</v>
      </c>
      <c r="H1507" s="59" t="s">
        <v>818</v>
      </c>
      <c r="I1507" s="59" t="s">
        <v>818</v>
      </c>
      <c r="J1507" s="59"/>
      <c r="K1507" s="59"/>
      <c r="L1507" s="59"/>
      <c r="M1507" s="59"/>
      <c r="N1507" s="59">
        <v>1</v>
      </c>
      <c r="O1507" s="59"/>
      <c r="P1507" s="155" t="s">
        <v>166</v>
      </c>
      <c r="Q1507" s="11" t="s">
        <v>261</v>
      </c>
      <c r="R1507" s="11"/>
      <c r="S1507" s="11"/>
      <c r="T1507" s="11"/>
      <c r="U1507" s="11"/>
      <c r="V1507" s="11"/>
      <c r="W1507" s="11"/>
      <c r="X1507" s="11"/>
      <c r="Y1507" s="11"/>
      <c r="Z1507" s="11"/>
      <c r="AA1507" s="11"/>
      <c r="AB1507" s="11"/>
      <c r="AC1507" s="11"/>
      <c r="AD1507" s="11" t="e">
        <v>#N/A</v>
      </c>
      <c r="AE1507" s="11" t="e">
        <v>#N/A</v>
      </c>
      <c r="AF1507" s="11" t="e">
        <f t="shared" si="62"/>
        <v>#N/A</v>
      </c>
      <c r="AG1507" s="11" t="e">
        <f t="shared" si="63"/>
        <v>#N/A</v>
      </c>
      <c r="AH1507" s="11"/>
      <c r="AI1507" s="11"/>
      <c r="AJ1507" s="11"/>
      <c r="AK1507" s="11"/>
      <c r="AL1507" s="11"/>
      <c r="AM1507" s="11"/>
      <c r="AN1507" s="11"/>
      <c r="AO1507" s="11"/>
    </row>
    <row r="1508" spans="1:41" x14ac:dyDescent="0.3">
      <c r="A1508" s="59" t="s">
        <v>2064</v>
      </c>
      <c r="B1508" s="59">
        <v>4</v>
      </c>
      <c r="C1508" s="59" t="s">
        <v>407</v>
      </c>
      <c r="D1508" s="59" t="s">
        <v>2143</v>
      </c>
      <c r="E1508" s="59" t="s">
        <v>4</v>
      </c>
      <c r="F1508" s="59" t="s">
        <v>343</v>
      </c>
      <c r="G1508" s="59" t="s">
        <v>2143</v>
      </c>
      <c r="H1508" s="59" t="s">
        <v>407</v>
      </c>
      <c r="I1508" s="59" t="s">
        <v>4726</v>
      </c>
      <c r="J1508" s="59"/>
      <c r="K1508" s="59"/>
      <c r="L1508" s="59"/>
      <c r="M1508" s="59"/>
      <c r="N1508" s="59">
        <v>1</v>
      </c>
      <c r="O1508" s="59"/>
      <c r="P1508" s="155" t="s">
        <v>166</v>
      </c>
      <c r="Q1508" s="11" t="s">
        <v>261</v>
      </c>
      <c r="R1508" s="11"/>
      <c r="S1508" s="11">
        <v>1</v>
      </c>
      <c r="T1508" s="11"/>
      <c r="U1508" s="11" t="s">
        <v>2065</v>
      </c>
      <c r="V1508" s="11"/>
      <c r="W1508" s="11">
        <v>1</v>
      </c>
      <c r="X1508" s="11"/>
      <c r="Y1508" s="11">
        <v>1</v>
      </c>
      <c r="Z1508" s="11"/>
      <c r="AA1508" s="11" t="s">
        <v>2066</v>
      </c>
      <c r="AB1508" s="11"/>
      <c r="AC1508" s="11" t="s">
        <v>257</v>
      </c>
      <c r="AD1508" s="11" t="s">
        <v>3013</v>
      </c>
      <c r="AE1508" s="11" t="s">
        <v>3024</v>
      </c>
      <c r="AF1508" s="11" t="str">
        <f t="shared" si="62"/>
        <v>Examples: e.g. sofa cover, car seat cover, fabric chair, hammock</v>
      </c>
      <c r="AG1508" s="11" t="str">
        <f t="shared" si="63"/>
        <v>AC5e. Fabrics, textiles, and apparel. Furniture &amp; furnishings, including furniture coverings. Examples: e.g. sofa cover, car seat cover, fabric chair, hammock</v>
      </c>
      <c r="AH1508" s="11">
        <v>1</v>
      </c>
      <c r="AI1508" s="11" t="s">
        <v>2067</v>
      </c>
      <c r="AJ1508" s="11" t="s">
        <v>197</v>
      </c>
      <c r="AK1508" s="11"/>
      <c r="AL1508" s="11"/>
      <c r="AM1508" s="11"/>
      <c r="AN1508" s="11">
        <v>1</v>
      </c>
      <c r="AO1508" s="11"/>
    </row>
    <row r="1509" spans="1:41" x14ac:dyDescent="0.3">
      <c r="A1509" s="59" t="s">
        <v>2064</v>
      </c>
      <c r="B1509" s="59">
        <v>4</v>
      </c>
      <c r="C1509" s="59"/>
      <c r="D1509" s="59" t="s">
        <v>818</v>
      </c>
      <c r="E1509" s="59" t="e">
        <v>#N/A</v>
      </c>
      <c r="F1509" s="59" t="s">
        <v>2055</v>
      </c>
      <c r="G1509" s="59" t="s">
        <v>818</v>
      </c>
      <c r="H1509" s="59" t="s">
        <v>818</v>
      </c>
      <c r="I1509" s="59" t="s">
        <v>818</v>
      </c>
      <c r="J1509" s="59"/>
      <c r="K1509" s="59"/>
      <c r="L1509" s="59"/>
      <c r="M1509" s="59"/>
      <c r="N1509" s="59">
        <v>1</v>
      </c>
      <c r="O1509" s="59"/>
      <c r="P1509" s="155" t="s">
        <v>166</v>
      </c>
      <c r="Q1509" s="11" t="s">
        <v>261</v>
      </c>
      <c r="R1509" s="11"/>
      <c r="S1509" s="11"/>
      <c r="T1509" s="11"/>
      <c r="U1509" s="11"/>
      <c r="V1509" s="11"/>
      <c r="W1509" s="11"/>
      <c r="X1509" s="11"/>
      <c r="Y1509" s="11"/>
      <c r="Z1509" s="11"/>
      <c r="AA1509" s="11"/>
      <c r="AB1509" s="11"/>
      <c r="AC1509" s="11"/>
      <c r="AD1509" s="11" t="e">
        <v>#N/A</v>
      </c>
      <c r="AE1509" s="11" t="e">
        <v>#N/A</v>
      </c>
      <c r="AF1509" s="11" t="e">
        <f t="shared" si="62"/>
        <v>#N/A</v>
      </c>
      <c r="AG1509" s="11" t="e">
        <f t="shared" si="63"/>
        <v>#N/A</v>
      </c>
      <c r="AH1509" s="11"/>
      <c r="AI1509" s="11"/>
      <c r="AJ1509" s="11"/>
      <c r="AK1509" s="11"/>
      <c r="AL1509" s="11"/>
      <c r="AM1509" s="11"/>
      <c r="AN1509" s="11"/>
      <c r="AO1509" s="11"/>
    </row>
    <row r="1510" spans="1:41" x14ac:dyDescent="0.3">
      <c r="A1510" s="59" t="s">
        <v>2064</v>
      </c>
      <c r="B1510" s="59">
        <v>4</v>
      </c>
      <c r="C1510" s="59"/>
      <c r="D1510" s="59" t="s">
        <v>818</v>
      </c>
      <c r="E1510" s="59" t="e">
        <v>#N/A</v>
      </c>
      <c r="F1510" s="59" t="s">
        <v>2068</v>
      </c>
      <c r="G1510" s="59" t="s">
        <v>818</v>
      </c>
      <c r="H1510" s="59" t="s">
        <v>818</v>
      </c>
      <c r="I1510" s="59" t="s">
        <v>818</v>
      </c>
      <c r="J1510" s="59"/>
      <c r="K1510" s="59"/>
      <c r="L1510" s="59"/>
      <c r="M1510" s="59"/>
      <c r="N1510" s="59">
        <v>1</v>
      </c>
      <c r="O1510" s="59"/>
      <c r="P1510" s="155" t="s">
        <v>166</v>
      </c>
      <c r="Q1510" s="11" t="s">
        <v>261</v>
      </c>
      <c r="R1510" s="11"/>
      <c r="S1510" s="11"/>
      <c r="T1510" s="11"/>
      <c r="U1510" s="11"/>
      <c r="V1510" s="11"/>
      <c r="W1510" s="11"/>
      <c r="X1510" s="11"/>
      <c r="Y1510" s="11"/>
      <c r="Z1510" s="11"/>
      <c r="AA1510" s="11"/>
      <c r="AB1510" s="11"/>
      <c r="AC1510" s="11"/>
      <c r="AD1510" s="11" t="e">
        <v>#N/A</v>
      </c>
      <c r="AE1510" s="11" t="e">
        <v>#N/A</v>
      </c>
      <c r="AF1510" s="11" t="e">
        <f t="shared" si="62"/>
        <v>#N/A</v>
      </c>
      <c r="AG1510" s="11" t="e">
        <f t="shared" si="63"/>
        <v>#N/A</v>
      </c>
      <c r="AH1510" s="11"/>
      <c r="AI1510" s="11"/>
      <c r="AJ1510" s="11"/>
      <c r="AK1510" s="11"/>
      <c r="AL1510" s="11"/>
      <c r="AM1510" s="11"/>
      <c r="AN1510" s="11"/>
      <c r="AO1510" s="11"/>
    </row>
    <row r="1511" spans="1:41" x14ac:dyDescent="0.3">
      <c r="A1511" s="59" t="s">
        <v>2064</v>
      </c>
      <c r="B1511" s="59">
        <v>4</v>
      </c>
      <c r="C1511" s="59"/>
      <c r="D1511" s="59" t="s">
        <v>818</v>
      </c>
      <c r="E1511" s="59" t="e">
        <v>#N/A</v>
      </c>
      <c r="F1511" s="59" t="s">
        <v>2069</v>
      </c>
      <c r="G1511" s="59" t="s">
        <v>818</v>
      </c>
      <c r="H1511" s="59" t="s">
        <v>818</v>
      </c>
      <c r="I1511" s="59" t="s">
        <v>818</v>
      </c>
      <c r="J1511" s="59"/>
      <c r="K1511" s="59"/>
      <c r="L1511" s="59"/>
      <c r="M1511" s="59"/>
      <c r="N1511" s="59">
        <v>1</v>
      </c>
      <c r="O1511" s="59"/>
      <c r="P1511" s="155" t="s">
        <v>166</v>
      </c>
      <c r="Q1511" s="11" t="s">
        <v>261</v>
      </c>
      <c r="R1511" s="11"/>
      <c r="S1511" s="11"/>
      <c r="T1511" s="11"/>
      <c r="U1511" s="11"/>
      <c r="V1511" s="11"/>
      <c r="W1511" s="11"/>
      <c r="X1511" s="11"/>
      <c r="Y1511" s="11"/>
      <c r="Z1511" s="11"/>
      <c r="AA1511" s="11"/>
      <c r="AB1511" s="11"/>
      <c r="AC1511" s="11"/>
      <c r="AD1511" s="11" t="e">
        <v>#N/A</v>
      </c>
      <c r="AE1511" s="11" t="e">
        <v>#N/A</v>
      </c>
      <c r="AF1511" s="11" t="e">
        <f t="shared" si="62"/>
        <v>#N/A</v>
      </c>
      <c r="AG1511" s="11" t="e">
        <f t="shared" si="63"/>
        <v>#N/A</v>
      </c>
      <c r="AH1511" s="11"/>
      <c r="AI1511" s="11"/>
      <c r="AJ1511" s="11"/>
      <c r="AK1511" s="11"/>
      <c r="AL1511" s="11"/>
      <c r="AM1511" s="11"/>
      <c r="AN1511" s="11"/>
      <c r="AO1511" s="11"/>
    </row>
    <row r="1512" spans="1:41" ht="72" x14ac:dyDescent="0.3">
      <c r="A1512" s="63" t="s">
        <v>78</v>
      </c>
      <c r="B1512" s="59">
        <v>4</v>
      </c>
      <c r="C1512" s="63" t="s">
        <v>328</v>
      </c>
      <c r="D1512" s="59" t="s">
        <v>818</v>
      </c>
      <c r="E1512" s="59" t="e">
        <v>#N/A</v>
      </c>
      <c r="F1512" s="59" t="s">
        <v>610</v>
      </c>
      <c r="G1512" s="59" t="s">
        <v>818</v>
      </c>
      <c r="H1512" s="59" t="s">
        <v>328</v>
      </c>
      <c r="I1512" s="59" t="s">
        <v>818</v>
      </c>
      <c r="J1512" s="82" t="s">
        <v>2070</v>
      </c>
      <c r="K1512" s="59" t="s">
        <v>1555</v>
      </c>
      <c r="L1512" s="59"/>
      <c r="M1512" s="59" t="s">
        <v>14313</v>
      </c>
      <c r="N1512" s="59">
        <v>1</v>
      </c>
      <c r="O1512" s="59" t="s">
        <v>323</v>
      </c>
      <c r="P1512" s="155" t="s">
        <v>166</v>
      </c>
      <c r="Q1512" s="11" t="s">
        <v>333</v>
      </c>
      <c r="R1512" s="11"/>
      <c r="S1512" s="11"/>
      <c r="T1512" s="11"/>
      <c r="U1512" s="11"/>
      <c r="V1512" s="11"/>
      <c r="W1512" s="11"/>
      <c r="X1512" s="11"/>
      <c r="Y1512" s="11"/>
      <c r="Z1512" s="11"/>
      <c r="AA1512" s="11"/>
      <c r="AB1512" s="11"/>
      <c r="AC1512" s="11"/>
      <c r="AD1512" s="11" t="e">
        <v>#N/A</v>
      </c>
      <c r="AE1512" s="11" t="e">
        <v>#N/A</v>
      </c>
      <c r="AF1512" s="11" t="e">
        <f t="shared" si="62"/>
        <v>#N/A</v>
      </c>
      <c r="AG1512" s="11" t="e">
        <f t="shared" si="63"/>
        <v>#N/A</v>
      </c>
      <c r="AH1512" s="11"/>
      <c r="AI1512" s="11"/>
      <c r="AJ1512" s="11"/>
      <c r="AK1512" s="11"/>
      <c r="AL1512" s="11"/>
      <c r="AM1512" s="11"/>
      <c r="AN1512" s="11"/>
      <c r="AO1512" s="11"/>
    </row>
    <row r="1513" spans="1:41" ht="72" x14ac:dyDescent="0.3">
      <c r="A1513" s="63" t="s">
        <v>78</v>
      </c>
      <c r="B1513" s="59">
        <v>4</v>
      </c>
      <c r="C1513" s="63" t="s">
        <v>37</v>
      </c>
      <c r="D1513" s="59" t="s">
        <v>888</v>
      </c>
      <c r="E1513" s="59" t="s">
        <v>33</v>
      </c>
      <c r="F1513" s="59" t="s">
        <v>1849</v>
      </c>
      <c r="G1513" s="59" t="s">
        <v>888</v>
      </c>
      <c r="H1513" s="59" t="s">
        <v>37</v>
      </c>
      <c r="I1513" s="59" t="s">
        <v>37</v>
      </c>
      <c r="J1513" s="82" t="s">
        <v>2070</v>
      </c>
      <c r="K1513" s="59" t="s">
        <v>311</v>
      </c>
      <c r="L1513" s="59"/>
      <c r="M1513" s="59" t="s">
        <v>818</v>
      </c>
      <c r="N1513" s="59">
        <v>1</v>
      </c>
      <c r="O1513" s="59"/>
      <c r="P1513" s="155" t="s">
        <v>166</v>
      </c>
      <c r="Q1513" s="11" t="s">
        <v>333</v>
      </c>
      <c r="R1513" s="11">
        <v>1</v>
      </c>
      <c r="S1513" s="11">
        <v>1</v>
      </c>
      <c r="T1513" s="11"/>
      <c r="U1513" s="11" t="s">
        <v>2071</v>
      </c>
      <c r="V1513" s="11">
        <v>1</v>
      </c>
      <c r="W1513" s="11"/>
      <c r="X1513" s="11"/>
      <c r="Y1513" s="11">
        <v>1</v>
      </c>
      <c r="Z1513" s="11">
        <v>1</v>
      </c>
      <c r="AA1513" s="11" t="s">
        <v>2072</v>
      </c>
      <c r="AB1513" s="11"/>
      <c r="AC1513" s="11" t="s">
        <v>335</v>
      </c>
      <c r="AD1513" s="67" t="s">
        <v>3013</v>
      </c>
      <c r="AE1513" s="67" t="s">
        <v>2990</v>
      </c>
      <c r="AF1513" s="11" t="str">
        <f t="shared" si="62"/>
        <v>Examples: stuffed toys, blankets, comfort objects</v>
      </c>
      <c r="AG1513" s="11" t="str">
        <f t="shared" si="63"/>
        <v>AC5b. Fabrics, textiles, and apparel. Toys intended for children’s use (and child dedicated articles). Examples: stuffed toys, blankets, comfort objects</v>
      </c>
      <c r="AH1513" s="11"/>
      <c r="AI1513" s="11"/>
      <c r="AJ1513" s="11"/>
      <c r="AK1513" s="11"/>
      <c r="AL1513" s="11">
        <v>1</v>
      </c>
      <c r="AM1513" s="11"/>
      <c r="AN1513" s="11"/>
      <c r="AO1513" s="11">
        <v>1</v>
      </c>
    </row>
    <row r="1514" spans="1:41" ht="72" x14ac:dyDescent="0.3">
      <c r="A1514" s="63" t="s">
        <v>78</v>
      </c>
      <c r="B1514" s="59">
        <v>4</v>
      </c>
      <c r="C1514" s="63" t="s">
        <v>447</v>
      </c>
      <c r="D1514" s="59" t="s">
        <v>818</v>
      </c>
      <c r="E1514" s="59" t="e">
        <v>#N/A</v>
      </c>
      <c r="F1514" s="63" t="s">
        <v>2073</v>
      </c>
      <c r="G1514" s="59" t="s">
        <v>818</v>
      </c>
      <c r="H1514" s="59" t="s">
        <v>447</v>
      </c>
      <c r="I1514" s="59" t="s">
        <v>818</v>
      </c>
      <c r="J1514" s="82" t="s">
        <v>2070</v>
      </c>
      <c r="K1514" s="59" t="s">
        <v>1342</v>
      </c>
      <c r="L1514" s="59"/>
      <c r="M1514" s="59" t="s">
        <v>14313</v>
      </c>
      <c r="N1514" s="59">
        <v>1</v>
      </c>
      <c r="O1514" s="59" t="s">
        <v>323</v>
      </c>
      <c r="P1514" s="155" t="s">
        <v>166</v>
      </c>
      <c r="Q1514" s="11" t="s">
        <v>333</v>
      </c>
      <c r="R1514" s="11"/>
      <c r="S1514" s="11"/>
      <c r="T1514" s="11"/>
      <c r="U1514" s="11"/>
      <c r="V1514" s="11"/>
      <c r="W1514" s="11"/>
      <c r="X1514" s="11"/>
      <c r="Y1514" s="11"/>
      <c r="Z1514" s="11"/>
      <c r="AA1514" s="11"/>
      <c r="AB1514" s="11"/>
      <c r="AC1514" s="11"/>
      <c r="AD1514" s="11" t="e">
        <v>#N/A</v>
      </c>
      <c r="AE1514" s="11" t="e">
        <v>#N/A</v>
      </c>
      <c r="AF1514" s="11" t="e">
        <f t="shared" si="62"/>
        <v>#N/A</v>
      </c>
      <c r="AG1514" s="11" t="e">
        <f t="shared" si="63"/>
        <v>#N/A</v>
      </c>
      <c r="AH1514" s="11"/>
      <c r="AI1514" s="11"/>
      <c r="AJ1514" s="11"/>
      <c r="AK1514" s="11"/>
      <c r="AL1514" s="11"/>
      <c r="AM1514" s="11"/>
      <c r="AN1514" s="11"/>
      <c r="AO1514" s="11"/>
    </row>
    <row r="1515" spans="1:41" ht="72" x14ac:dyDescent="0.3">
      <c r="A1515" s="63" t="s">
        <v>78</v>
      </c>
      <c r="B1515" s="59">
        <v>4</v>
      </c>
      <c r="C1515" s="63" t="s">
        <v>43</v>
      </c>
      <c r="D1515" s="59" t="s">
        <v>1275</v>
      </c>
      <c r="E1515" s="59" t="s">
        <v>33</v>
      </c>
      <c r="F1515" s="63" t="s">
        <v>1275</v>
      </c>
      <c r="G1515" s="59" t="s">
        <v>1275</v>
      </c>
      <c r="H1515" s="59" t="s">
        <v>43</v>
      </c>
      <c r="I1515" s="59" t="s">
        <v>4103</v>
      </c>
      <c r="J1515" s="82" t="s">
        <v>2070</v>
      </c>
      <c r="K1515" s="59" t="s">
        <v>1141</v>
      </c>
      <c r="L1515" s="59" t="s">
        <v>1835</v>
      </c>
      <c r="M1515" s="59" t="s">
        <v>818</v>
      </c>
      <c r="N1515" s="59">
        <v>1</v>
      </c>
      <c r="O1515" s="59"/>
      <c r="P1515" s="155" t="s">
        <v>166</v>
      </c>
      <c r="Q1515" s="11" t="s">
        <v>333</v>
      </c>
      <c r="R1515" s="11">
        <v>1</v>
      </c>
      <c r="S1515" s="11">
        <v>1</v>
      </c>
      <c r="T1515" s="11"/>
      <c r="U1515" s="11" t="s">
        <v>2071</v>
      </c>
      <c r="V1515" s="11">
        <v>1</v>
      </c>
      <c r="W1515" s="11"/>
      <c r="X1515" s="11"/>
      <c r="Y1515" s="11">
        <v>1</v>
      </c>
      <c r="Z1515" s="11">
        <v>1</v>
      </c>
      <c r="AA1515" s="11" t="s">
        <v>2072</v>
      </c>
      <c r="AB1515" s="11"/>
      <c r="AC1515" s="11" t="s">
        <v>335</v>
      </c>
      <c r="AD1515" s="67" t="s">
        <v>3013</v>
      </c>
      <c r="AE1515" s="67" t="s">
        <v>2990</v>
      </c>
      <c r="AF1515" s="11" t="str">
        <f t="shared" si="62"/>
        <v>Examples: stuffed toys, blankets, comfort objects</v>
      </c>
      <c r="AG1515" s="11" t="str">
        <f t="shared" si="63"/>
        <v>AC5b. Fabrics, textiles, and apparel. Toys intended for children’s use (and child dedicated articles). Examples: stuffed toys, blankets, comfort objects</v>
      </c>
      <c r="AH1515" s="11"/>
      <c r="AI1515" s="11"/>
      <c r="AJ1515" s="11"/>
      <c r="AK1515" s="11"/>
      <c r="AL1515" s="11">
        <v>1</v>
      </c>
      <c r="AM1515" s="11"/>
      <c r="AN1515" s="11"/>
      <c r="AO1515" s="11">
        <v>1</v>
      </c>
    </row>
    <row r="1516" spans="1:41" ht="72" x14ac:dyDescent="0.3">
      <c r="A1516" s="63" t="s">
        <v>78</v>
      </c>
      <c r="B1516" s="59">
        <v>4</v>
      </c>
      <c r="C1516" s="63" t="s">
        <v>628</v>
      </c>
      <c r="D1516" s="59" t="s">
        <v>818</v>
      </c>
      <c r="E1516" s="59" t="e">
        <v>#N/A</v>
      </c>
      <c r="F1516" s="63" t="s">
        <v>1347</v>
      </c>
      <c r="G1516" s="59" t="s">
        <v>818</v>
      </c>
      <c r="H1516" s="59" t="s">
        <v>628</v>
      </c>
      <c r="I1516" s="59" t="s">
        <v>818</v>
      </c>
      <c r="J1516" s="82" t="s">
        <v>2070</v>
      </c>
      <c r="K1516" s="59" t="s">
        <v>1348</v>
      </c>
      <c r="L1516" s="59"/>
      <c r="M1516" s="59" t="s">
        <v>14313</v>
      </c>
      <c r="N1516" s="59">
        <v>1</v>
      </c>
      <c r="O1516" s="59" t="s">
        <v>323</v>
      </c>
      <c r="P1516" s="155" t="s">
        <v>166</v>
      </c>
      <c r="Q1516" s="11" t="s">
        <v>333</v>
      </c>
      <c r="R1516" s="11"/>
      <c r="S1516" s="11"/>
      <c r="T1516" s="11"/>
      <c r="U1516" s="11"/>
      <c r="V1516" s="11"/>
      <c r="W1516" s="11"/>
      <c r="X1516" s="11"/>
      <c r="Y1516" s="11"/>
      <c r="Z1516" s="11"/>
      <c r="AA1516" s="11"/>
      <c r="AB1516" s="11"/>
      <c r="AC1516" s="11"/>
      <c r="AD1516" s="11" t="e">
        <v>#N/A</v>
      </c>
      <c r="AE1516" s="11" t="e">
        <v>#N/A</v>
      </c>
      <c r="AF1516" s="11" t="e">
        <f t="shared" si="62"/>
        <v>#N/A</v>
      </c>
      <c r="AG1516" s="11" t="e">
        <f t="shared" si="63"/>
        <v>#N/A</v>
      </c>
      <c r="AH1516" s="11"/>
      <c r="AI1516" s="11"/>
      <c r="AJ1516" s="11"/>
      <c r="AK1516" s="11"/>
      <c r="AL1516" s="11"/>
      <c r="AM1516" s="11"/>
      <c r="AN1516" s="11"/>
      <c r="AO1516" s="11"/>
    </row>
    <row r="1517" spans="1:41" ht="72" x14ac:dyDescent="0.3">
      <c r="A1517" s="63" t="s">
        <v>78</v>
      </c>
      <c r="B1517" s="59">
        <v>4</v>
      </c>
      <c r="C1517" s="63" t="s">
        <v>39</v>
      </c>
      <c r="D1517" s="59" t="s">
        <v>3307</v>
      </c>
      <c r="E1517" s="59" t="s">
        <v>33</v>
      </c>
      <c r="F1517" s="59" t="s">
        <v>1854</v>
      </c>
      <c r="G1517" s="59" t="s">
        <v>3307</v>
      </c>
      <c r="H1517" s="59" t="s">
        <v>39</v>
      </c>
      <c r="I1517" s="59" t="s">
        <v>39</v>
      </c>
      <c r="J1517" s="82" t="s">
        <v>2070</v>
      </c>
      <c r="K1517" s="59" t="s">
        <v>549</v>
      </c>
      <c r="L1517" s="59"/>
      <c r="M1517" s="59" t="s">
        <v>818</v>
      </c>
      <c r="N1517" s="59">
        <v>1</v>
      </c>
      <c r="O1517" s="59"/>
      <c r="P1517" s="155" t="s">
        <v>166</v>
      </c>
      <c r="Q1517" s="11" t="s">
        <v>333</v>
      </c>
      <c r="R1517" s="11">
        <v>1</v>
      </c>
      <c r="S1517" s="11">
        <v>1</v>
      </c>
      <c r="T1517" s="11"/>
      <c r="U1517" s="11" t="s">
        <v>2071</v>
      </c>
      <c r="V1517" s="11">
        <v>1</v>
      </c>
      <c r="W1517" s="11"/>
      <c r="X1517" s="11"/>
      <c r="Y1517" s="11">
        <v>1</v>
      </c>
      <c r="Z1517" s="11">
        <v>1</v>
      </c>
      <c r="AA1517" s="11" t="s">
        <v>2072</v>
      </c>
      <c r="AB1517" s="11"/>
      <c r="AC1517" s="11" t="s">
        <v>335</v>
      </c>
      <c r="AD1517" s="67" t="s">
        <v>3013</v>
      </c>
      <c r="AE1517" s="67" t="s">
        <v>2990</v>
      </c>
      <c r="AF1517" s="11" t="str">
        <f t="shared" si="62"/>
        <v>Examples: stuffed toys, blankets, comfort objects</v>
      </c>
      <c r="AG1517" s="11" t="str">
        <f t="shared" si="63"/>
        <v>AC5b. Fabrics, textiles, and apparel. Toys intended for children’s use (and child dedicated articles). Examples: stuffed toys, blankets, comfort objects</v>
      </c>
      <c r="AH1517" s="11"/>
      <c r="AI1517" s="11"/>
      <c r="AJ1517" s="11"/>
      <c r="AK1517" s="11"/>
      <c r="AL1517" s="11">
        <v>1</v>
      </c>
      <c r="AM1517" s="11"/>
      <c r="AN1517" s="11"/>
      <c r="AO1517" s="11">
        <v>1</v>
      </c>
    </row>
    <row r="1518" spans="1:41" ht="72" x14ac:dyDescent="0.3">
      <c r="A1518" s="63" t="s">
        <v>78</v>
      </c>
      <c r="B1518" s="59">
        <v>4</v>
      </c>
      <c r="C1518" s="63" t="s">
        <v>35</v>
      </c>
      <c r="D1518" s="59" t="s">
        <v>1353</v>
      </c>
      <c r="E1518" s="59" t="s">
        <v>33</v>
      </c>
      <c r="F1518" s="59" t="s">
        <v>1252</v>
      </c>
      <c r="G1518" s="59" t="s">
        <v>1353</v>
      </c>
      <c r="H1518" s="59" t="s">
        <v>35</v>
      </c>
      <c r="I1518" s="59" t="s">
        <v>4963</v>
      </c>
      <c r="J1518" s="82" t="s">
        <v>2070</v>
      </c>
      <c r="K1518" s="59" t="s">
        <v>506</v>
      </c>
      <c r="L1518" s="59"/>
      <c r="M1518" s="59" t="s">
        <v>818</v>
      </c>
      <c r="N1518" s="59">
        <v>1</v>
      </c>
      <c r="O1518" s="59"/>
      <c r="P1518" s="155" t="s">
        <v>166</v>
      </c>
      <c r="Q1518" s="11" t="s">
        <v>333</v>
      </c>
      <c r="R1518" s="11">
        <v>1</v>
      </c>
      <c r="S1518" s="11">
        <v>1</v>
      </c>
      <c r="T1518" s="11"/>
      <c r="U1518" s="11" t="s">
        <v>2071</v>
      </c>
      <c r="V1518" s="11">
        <v>1</v>
      </c>
      <c r="W1518" s="11"/>
      <c r="X1518" s="11"/>
      <c r="Y1518" s="11">
        <v>1</v>
      </c>
      <c r="Z1518" s="11">
        <v>1</v>
      </c>
      <c r="AA1518" s="11" t="s">
        <v>2072</v>
      </c>
      <c r="AB1518" s="11"/>
      <c r="AC1518" s="11" t="s">
        <v>335</v>
      </c>
      <c r="AD1518" s="67" t="s">
        <v>3013</v>
      </c>
      <c r="AE1518" s="67" t="s">
        <v>2990</v>
      </c>
      <c r="AF1518" s="11" t="str">
        <f t="shared" si="62"/>
        <v>Examples: stuffed toys, blankets, comfort objects</v>
      </c>
      <c r="AG1518" s="11" t="str">
        <f t="shared" si="63"/>
        <v>AC5b. Fabrics, textiles, and apparel. Toys intended for children’s use (and child dedicated articles). Examples: stuffed toys, blankets, comfort objects</v>
      </c>
      <c r="AH1518" s="11"/>
      <c r="AI1518" s="11"/>
      <c r="AJ1518" s="11"/>
      <c r="AK1518" s="11"/>
      <c r="AL1518" s="11">
        <v>1</v>
      </c>
      <c r="AM1518" s="11"/>
      <c r="AN1518" s="11"/>
      <c r="AO1518" s="11">
        <v>1</v>
      </c>
    </row>
    <row r="1519" spans="1:41" ht="72" x14ac:dyDescent="0.3">
      <c r="A1519" s="63" t="s">
        <v>78</v>
      </c>
      <c r="B1519" s="59">
        <v>4</v>
      </c>
      <c r="C1519" s="63" t="s">
        <v>2074</v>
      </c>
      <c r="D1519" s="59" t="s">
        <v>818</v>
      </c>
      <c r="E1519" s="59" t="e">
        <v>#N/A</v>
      </c>
      <c r="F1519" s="63" t="s">
        <v>2075</v>
      </c>
      <c r="G1519" s="59" t="s">
        <v>818</v>
      </c>
      <c r="H1519" s="59" t="s">
        <v>2074</v>
      </c>
      <c r="I1519" s="59" t="s">
        <v>818</v>
      </c>
      <c r="J1519" s="82" t="s">
        <v>2070</v>
      </c>
      <c r="K1519" s="59" t="s">
        <v>1622</v>
      </c>
      <c r="L1519" s="59"/>
      <c r="M1519" s="59" t="s">
        <v>14313</v>
      </c>
      <c r="N1519" s="59">
        <v>1</v>
      </c>
      <c r="O1519" s="59" t="s">
        <v>323</v>
      </c>
      <c r="P1519" s="155" t="s">
        <v>166</v>
      </c>
      <c r="Q1519" s="11" t="s">
        <v>333</v>
      </c>
      <c r="R1519" s="11"/>
      <c r="S1519" s="11"/>
      <c r="T1519" s="11"/>
      <c r="U1519" s="11"/>
      <c r="V1519" s="11"/>
      <c r="W1519" s="11"/>
      <c r="X1519" s="11"/>
      <c r="Y1519" s="11"/>
      <c r="Z1519" s="11"/>
      <c r="AA1519" s="11"/>
      <c r="AB1519" s="11"/>
      <c r="AC1519" s="11"/>
      <c r="AD1519" s="11" t="e">
        <v>#N/A</v>
      </c>
      <c r="AE1519" s="11" t="e">
        <v>#N/A</v>
      </c>
      <c r="AF1519" s="11" t="e">
        <f t="shared" ref="AF1519:AF1531" si="64">"Examples: "&amp;VLOOKUP(AC1519,OECD_Codes,4,FALSE)</f>
        <v>#N/A</v>
      </c>
      <c r="AG1519" s="11" t="e">
        <f t="shared" ref="AG1519:AG1531" si="65">AC1519&amp;". "&amp;AD1519&amp;". "&amp;AE1519&amp;". "&amp;AF1519</f>
        <v>#N/A</v>
      </c>
      <c r="AH1519" s="11"/>
      <c r="AI1519" s="11"/>
      <c r="AJ1519" s="11"/>
      <c r="AK1519" s="11"/>
      <c r="AL1519" s="11"/>
      <c r="AM1519" s="11"/>
      <c r="AN1519" s="11"/>
      <c r="AO1519" s="11"/>
    </row>
    <row r="1520" spans="1:41" ht="57.6" x14ac:dyDescent="0.3">
      <c r="A1520" s="63" t="s">
        <v>108</v>
      </c>
      <c r="B1520" s="59">
        <v>3</v>
      </c>
      <c r="C1520" s="63" t="s">
        <v>328</v>
      </c>
      <c r="D1520" s="59" t="s">
        <v>818</v>
      </c>
      <c r="E1520" s="59" t="e">
        <v>#N/A</v>
      </c>
      <c r="F1520" s="59" t="s">
        <v>610</v>
      </c>
      <c r="G1520" s="59" t="s">
        <v>818</v>
      </c>
      <c r="H1520" s="59" t="s">
        <v>328</v>
      </c>
      <c r="I1520" s="59" t="s">
        <v>818</v>
      </c>
      <c r="J1520" s="82" t="s">
        <v>2076</v>
      </c>
      <c r="K1520" s="59" t="s">
        <v>552</v>
      </c>
      <c r="L1520" s="59"/>
      <c r="M1520" s="59" t="s">
        <v>14313</v>
      </c>
      <c r="N1520" s="59">
        <v>1</v>
      </c>
      <c r="O1520" s="59" t="s">
        <v>323</v>
      </c>
      <c r="P1520" s="155" t="s">
        <v>166</v>
      </c>
      <c r="Q1520" s="11" t="s">
        <v>333</v>
      </c>
      <c r="R1520" s="11"/>
      <c r="S1520" s="11"/>
      <c r="T1520" s="11"/>
      <c r="U1520" s="11"/>
      <c r="V1520" s="11"/>
      <c r="W1520" s="11"/>
      <c r="X1520" s="11"/>
      <c r="Y1520" s="11"/>
      <c r="Z1520" s="11"/>
      <c r="AA1520" s="11"/>
      <c r="AB1520" s="11"/>
      <c r="AC1520" s="11"/>
      <c r="AD1520" s="11" t="e">
        <v>#N/A</v>
      </c>
      <c r="AE1520" s="11" t="e">
        <v>#N/A</v>
      </c>
      <c r="AF1520" s="11" t="e">
        <f t="shared" si="64"/>
        <v>#N/A</v>
      </c>
      <c r="AG1520" s="11" t="e">
        <f t="shared" si="65"/>
        <v>#N/A</v>
      </c>
      <c r="AH1520" s="11"/>
      <c r="AI1520" s="11"/>
      <c r="AJ1520" s="11"/>
      <c r="AK1520" s="11"/>
      <c r="AL1520" s="11"/>
      <c r="AM1520" s="11"/>
      <c r="AN1520" s="11"/>
      <c r="AO1520" s="11"/>
    </row>
    <row r="1521" spans="1:41" ht="57.6" x14ac:dyDescent="0.3">
      <c r="A1521" s="63" t="s">
        <v>108</v>
      </c>
      <c r="B1521" s="59">
        <v>3</v>
      </c>
      <c r="C1521" s="63" t="s">
        <v>35</v>
      </c>
      <c r="D1521" s="59" t="s">
        <v>1353</v>
      </c>
      <c r="E1521" s="59" t="s">
        <v>33</v>
      </c>
      <c r="F1521" s="59" t="s">
        <v>1252</v>
      </c>
      <c r="G1521" s="59" t="s">
        <v>1353</v>
      </c>
      <c r="H1521" s="59" t="s">
        <v>35</v>
      </c>
      <c r="I1521" s="59" t="s">
        <v>4963</v>
      </c>
      <c r="J1521" s="82" t="s">
        <v>2076</v>
      </c>
      <c r="K1521" s="59" t="s">
        <v>506</v>
      </c>
      <c r="L1521" s="59"/>
      <c r="M1521" s="59" t="s">
        <v>818</v>
      </c>
      <c r="N1521" s="59">
        <v>1</v>
      </c>
      <c r="O1521" s="59"/>
      <c r="P1521" s="155" t="s">
        <v>166</v>
      </c>
      <c r="Q1521" s="11" t="s">
        <v>333</v>
      </c>
      <c r="R1521" s="11"/>
      <c r="S1521" s="11"/>
      <c r="T1521" s="11"/>
      <c r="U1521" s="11"/>
      <c r="V1521" s="11">
        <v>1</v>
      </c>
      <c r="W1521" s="11"/>
      <c r="X1521" s="11"/>
      <c r="Y1521" s="11"/>
      <c r="Z1521" s="11">
        <v>1</v>
      </c>
      <c r="AA1521" s="11" t="s">
        <v>2077</v>
      </c>
      <c r="AB1521" s="11" t="s">
        <v>485</v>
      </c>
      <c r="AC1521" s="11" t="s">
        <v>2078</v>
      </c>
      <c r="AD1521" s="11" t="s">
        <v>3154</v>
      </c>
      <c r="AE1521" s="11" t="s">
        <v>3024</v>
      </c>
      <c r="AF1521" s="11" t="str">
        <f t="shared" si="64"/>
        <v>Examples: Foam armchair, couch/sofa, mattress adult, mattress infant, mattress child, sleeping bag, beanbag chair</v>
      </c>
      <c r="AG1521" s="11" t="str">
        <f t="shared" si="65"/>
        <v>ac14e. Plastic articles (soft). Furniture &amp; furnishings, including furniture coverings. Examples: Foam armchair, couch/sofa, mattress adult, mattress infant, mattress child, sleeping bag, beanbag chair</v>
      </c>
      <c r="AH1521" s="11"/>
      <c r="AI1521" s="11"/>
      <c r="AJ1521" s="11"/>
      <c r="AK1521" s="11"/>
      <c r="AL1521" s="11"/>
      <c r="AM1521" s="11"/>
      <c r="AN1521" s="11"/>
      <c r="AO1521" s="11"/>
    </row>
    <row r="1522" spans="1:41" ht="57.6" x14ac:dyDescent="0.3">
      <c r="A1522" s="63" t="s">
        <v>108</v>
      </c>
      <c r="B1522" s="59">
        <v>3</v>
      </c>
      <c r="C1522" s="63" t="s">
        <v>1867</v>
      </c>
      <c r="D1522" s="59" t="s">
        <v>818</v>
      </c>
      <c r="E1522" s="59" t="e">
        <v>#N/A</v>
      </c>
      <c r="F1522" s="59" t="s">
        <v>1868</v>
      </c>
      <c r="G1522" s="59" t="s">
        <v>818</v>
      </c>
      <c r="H1522" s="59" t="s">
        <v>1867</v>
      </c>
      <c r="I1522" s="59" t="s">
        <v>818</v>
      </c>
      <c r="J1522" s="82" t="s">
        <v>2076</v>
      </c>
      <c r="K1522" s="59" t="s">
        <v>1870</v>
      </c>
      <c r="L1522" s="59"/>
      <c r="M1522" s="59" t="s">
        <v>14313</v>
      </c>
      <c r="N1522" s="59">
        <v>1</v>
      </c>
      <c r="O1522" s="59" t="s">
        <v>323</v>
      </c>
      <c r="P1522" s="155" t="s">
        <v>166</v>
      </c>
      <c r="Q1522" s="11" t="s">
        <v>333</v>
      </c>
      <c r="R1522" s="11"/>
      <c r="S1522" s="11"/>
      <c r="T1522" s="11"/>
      <c r="U1522" s="11"/>
      <c r="V1522" s="11"/>
      <c r="W1522" s="11"/>
      <c r="X1522" s="11"/>
      <c r="Y1522" s="11"/>
      <c r="Z1522" s="11"/>
      <c r="AA1522" s="11"/>
      <c r="AB1522" s="11"/>
      <c r="AC1522" s="11"/>
      <c r="AD1522" s="11" t="e">
        <v>#N/A</v>
      </c>
      <c r="AE1522" s="11" t="e">
        <v>#N/A</v>
      </c>
      <c r="AF1522" s="11" t="e">
        <f t="shared" si="64"/>
        <v>#N/A</v>
      </c>
      <c r="AG1522" s="11" t="e">
        <f t="shared" si="65"/>
        <v>#N/A</v>
      </c>
      <c r="AH1522" s="11"/>
      <c r="AI1522" s="11"/>
      <c r="AJ1522" s="11"/>
      <c r="AK1522" s="11"/>
      <c r="AL1522" s="11"/>
      <c r="AM1522" s="11"/>
      <c r="AN1522" s="11"/>
      <c r="AO1522" s="11"/>
    </row>
    <row r="1523" spans="1:41" ht="57.6" x14ac:dyDescent="0.3">
      <c r="A1523" s="63" t="s">
        <v>108</v>
      </c>
      <c r="B1523" s="59">
        <v>3</v>
      </c>
      <c r="C1523" s="63" t="s">
        <v>57</v>
      </c>
      <c r="D1523" s="59" t="s">
        <v>3492</v>
      </c>
      <c r="E1523" s="59" t="s">
        <v>33</v>
      </c>
      <c r="F1523" s="63" t="s">
        <v>2082</v>
      </c>
      <c r="G1523" s="59" t="s">
        <v>3492</v>
      </c>
      <c r="H1523" s="59" t="s">
        <v>57</v>
      </c>
      <c r="I1523" s="59" t="s">
        <v>6091</v>
      </c>
      <c r="J1523" s="82" t="s">
        <v>2076</v>
      </c>
      <c r="K1523" s="59" t="s">
        <v>1871</v>
      </c>
      <c r="L1523" s="59"/>
      <c r="M1523" s="59" t="s">
        <v>818</v>
      </c>
      <c r="N1523" s="59">
        <v>1</v>
      </c>
      <c r="O1523" s="59"/>
      <c r="P1523" s="155" t="s">
        <v>166</v>
      </c>
      <c r="Q1523" s="11" t="s">
        <v>333</v>
      </c>
      <c r="R1523" s="11"/>
      <c r="S1523" s="11"/>
      <c r="T1523" s="11"/>
      <c r="U1523" s="11"/>
      <c r="V1523" s="11">
        <v>1</v>
      </c>
      <c r="W1523" s="11"/>
      <c r="X1523" s="11"/>
      <c r="Y1523" s="11"/>
      <c r="Z1523" s="11">
        <v>1</v>
      </c>
      <c r="AA1523" s="11" t="s">
        <v>2083</v>
      </c>
      <c r="AB1523" s="11" t="s">
        <v>485</v>
      </c>
      <c r="AC1523" s="11" t="s">
        <v>2078</v>
      </c>
      <c r="AD1523" s="11" t="s">
        <v>3154</v>
      </c>
      <c r="AE1523" s="11" t="s">
        <v>3024</v>
      </c>
      <c r="AF1523" s="11" t="str">
        <f t="shared" si="64"/>
        <v>Examples: Foam armchair, couch/sofa, mattress adult, mattress infant, mattress child, sleeping bag, beanbag chair</v>
      </c>
      <c r="AG1523" s="11" t="str">
        <f t="shared" si="65"/>
        <v>ac14e. Plastic articles (soft). Furniture &amp; furnishings, including furniture coverings. Examples: Foam armchair, couch/sofa, mattress adult, mattress infant, mattress child, sleeping bag, beanbag chair</v>
      </c>
      <c r="AH1523" s="11"/>
      <c r="AI1523" s="11"/>
      <c r="AJ1523" s="11"/>
      <c r="AK1523" s="11"/>
      <c r="AL1523" s="11"/>
      <c r="AM1523" s="11"/>
      <c r="AN1523" s="11"/>
      <c r="AO1523" s="11"/>
    </row>
    <row r="1524" spans="1:41" ht="57.6" x14ac:dyDescent="0.3">
      <c r="A1524" s="63" t="s">
        <v>108</v>
      </c>
      <c r="B1524" s="59">
        <v>3</v>
      </c>
      <c r="C1524" s="59" t="s">
        <v>191</v>
      </c>
      <c r="D1524" s="59" t="s">
        <v>3258</v>
      </c>
      <c r="E1524" s="59" t="s">
        <v>16</v>
      </c>
      <c r="F1524" s="59" t="s">
        <v>2094</v>
      </c>
      <c r="G1524" s="59" t="s">
        <v>3258</v>
      </c>
      <c r="H1524" s="59" t="s">
        <v>191</v>
      </c>
      <c r="I1524" s="59" t="s">
        <v>4263</v>
      </c>
      <c r="J1524" s="82" t="s">
        <v>2076</v>
      </c>
      <c r="K1524" s="59" t="s">
        <v>783</v>
      </c>
      <c r="L1524" s="59"/>
      <c r="M1524" s="59" t="s">
        <v>818</v>
      </c>
      <c r="N1524" s="59">
        <v>1</v>
      </c>
      <c r="O1524" s="59"/>
      <c r="P1524" s="155" t="s">
        <v>166</v>
      </c>
      <c r="Q1524" s="11" t="s">
        <v>333</v>
      </c>
      <c r="R1524" s="11"/>
      <c r="S1524" s="11"/>
      <c r="T1524" s="11"/>
      <c r="U1524" s="11"/>
      <c r="V1524" s="11">
        <v>1</v>
      </c>
      <c r="W1524" s="11"/>
      <c r="X1524" s="11"/>
      <c r="Y1524" s="11"/>
      <c r="Z1524" s="11"/>
      <c r="AA1524" s="11"/>
      <c r="AB1524" s="11"/>
      <c r="AC1524" s="11"/>
      <c r="AD1524" s="11" t="e">
        <v>#N/A</v>
      </c>
      <c r="AE1524" s="11" t="e">
        <v>#N/A</v>
      </c>
      <c r="AF1524" s="11" t="e">
        <f t="shared" si="64"/>
        <v>#N/A</v>
      </c>
      <c r="AG1524" s="11" t="e">
        <f t="shared" si="65"/>
        <v>#N/A</v>
      </c>
      <c r="AH1524" s="11"/>
      <c r="AI1524" s="11"/>
      <c r="AJ1524" s="11"/>
      <c r="AK1524" s="11"/>
      <c r="AL1524" s="11"/>
      <c r="AM1524" s="11"/>
      <c r="AN1524" s="11"/>
      <c r="AO1524" s="11"/>
    </row>
    <row r="1525" spans="1:41" ht="57.6" x14ac:dyDescent="0.3">
      <c r="A1525" s="63" t="s">
        <v>108</v>
      </c>
      <c r="B1525" s="59">
        <v>3</v>
      </c>
      <c r="C1525" s="59" t="s">
        <v>588</v>
      </c>
      <c r="D1525" s="59" t="s">
        <v>836</v>
      </c>
      <c r="E1525" s="59" t="s">
        <v>16</v>
      </c>
      <c r="F1525" s="59" t="s">
        <v>2305</v>
      </c>
      <c r="G1525" s="59" t="s">
        <v>836</v>
      </c>
      <c r="H1525" s="59" t="s">
        <v>588</v>
      </c>
      <c r="I1525" s="59" t="s">
        <v>3527</v>
      </c>
      <c r="J1525" s="82" t="s">
        <v>2076</v>
      </c>
      <c r="K1525" s="59" t="s">
        <v>1264</v>
      </c>
      <c r="L1525" s="59"/>
      <c r="M1525" s="59" t="s">
        <v>818</v>
      </c>
      <c r="N1525" s="59">
        <v>1</v>
      </c>
      <c r="O1525" s="59"/>
      <c r="P1525" s="155" t="s">
        <v>166</v>
      </c>
      <c r="Q1525" s="11" t="s">
        <v>333</v>
      </c>
      <c r="R1525" s="11"/>
      <c r="S1525" s="11"/>
      <c r="T1525" s="11"/>
      <c r="U1525" s="11"/>
      <c r="V1525" s="11">
        <v>1</v>
      </c>
      <c r="W1525" s="11"/>
      <c r="X1525" s="11"/>
      <c r="Y1525" s="11"/>
      <c r="Z1525" s="11"/>
      <c r="AA1525" s="11"/>
      <c r="AB1525" s="11"/>
      <c r="AC1525" s="11"/>
      <c r="AD1525" s="11" t="e">
        <v>#N/A</v>
      </c>
      <c r="AE1525" s="11" t="e">
        <v>#N/A</v>
      </c>
      <c r="AF1525" s="11" t="e">
        <f t="shared" si="64"/>
        <v>#N/A</v>
      </c>
      <c r="AG1525" s="11" t="e">
        <f t="shared" si="65"/>
        <v>#N/A</v>
      </c>
      <c r="AH1525" s="11"/>
      <c r="AI1525" s="11"/>
      <c r="AJ1525" s="11"/>
      <c r="AK1525" s="11"/>
      <c r="AL1525" s="11"/>
      <c r="AM1525" s="11"/>
      <c r="AN1525" s="11"/>
      <c r="AO1525" s="11"/>
    </row>
    <row r="1526" spans="1:41" ht="57.6" x14ac:dyDescent="0.3">
      <c r="A1526" s="63" t="s">
        <v>108</v>
      </c>
      <c r="B1526" s="59">
        <v>3</v>
      </c>
      <c r="C1526" s="59" t="s">
        <v>586</v>
      </c>
      <c r="D1526" s="59" t="s">
        <v>963</v>
      </c>
      <c r="E1526" s="59" t="s">
        <v>16</v>
      </c>
      <c r="F1526" s="59" t="s">
        <v>1064</v>
      </c>
      <c r="G1526" s="59" t="s">
        <v>963</v>
      </c>
      <c r="H1526" s="59" t="s">
        <v>586</v>
      </c>
      <c r="I1526" s="59">
        <v>0</v>
      </c>
      <c r="J1526" s="82" t="s">
        <v>2076</v>
      </c>
      <c r="K1526" s="59" t="s">
        <v>845</v>
      </c>
      <c r="L1526" s="59"/>
      <c r="M1526" s="59" t="s">
        <v>818</v>
      </c>
      <c r="N1526" s="59">
        <v>1</v>
      </c>
      <c r="O1526" s="59"/>
      <c r="P1526" s="155" t="s">
        <v>166</v>
      </c>
      <c r="Q1526" s="11" t="s">
        <v>333</v>
      </c>
      <c r="R1526" s="11"/>
      <c r="S1526" s="11"/>
      <c r="T1526" s="11"/>
      <c r="U1526" s="11"/>
      <c r="V1526" s="11">
        <v>1</v>
      </c>
      <c r="W1526" s="11"/>
      <c r="X1526" s="11"/>
      <c r="Y1526" s="11"/>
      <c r="Z1526" s="11"/>
      <c r="AA1526" s="11"/>
      <c r="AB1526" s="11"/>
      <c r="AC1526" s="11"/>
      <c r="AD1526" s="11" t="e">
        <v>#N/A</v>
      </c>
      <c r="AE1526" s="11" t="e">
        <v>#N/A</v>
      </c>
      <c r="AF1526" s="11" t="e">
        <f t="shared" si="64"/>
        <v>#N/A</v>
      </c>
      <c r="AG1526" s="11" t="e">
        <f t="shared" si="65"/>
        <v>#N/A</v>
      </c>
      <c r="AH1526" s="11"/>
      <c r="AI1526" s="11"/>
      <c r="AJ1526" s="11"/>
      <c r="AK1526" s="11"/>
      <c r="AL1526" s="11"/>
      <c r="AM1526" s="11"/>
      <c r="AN1526" s="11"/>
      <c r="AO1526" s="11"/>
    </row>
    <row r="1527" spans="1:41" x14ac:dyDescent="0.3">
      <c r="A1527" s="59" t="s">
        <v>861</v>
      </c>
      <c r="B1527" s="59">
        <v>4</v>
      </c>
      <c r="C1527" s="59" t="s">
        <v>207</v>
      </c>
      <c r="D1527" s="59" t="s">
        <v>244</v>
      </c>
      <c r="E1527" s="59" t="s">
        <v>16</v>
      </c>
      <c r="F1527" s="59" t="s">
        <v>245</v>
      </c>
      <c r="G1527" s="59" t="s">
        <v>244</v>
      </c>
      <c r="H1527" s="59" t="s">
        <v>207</v>
      </c>
      <c r="I1527" s="59" t="s">
        <v>4865</v>
      </c>
      <c r="J1527" s="59"/>
      <c r="K1527" s="59"/>
      <c r="L1527" s="59"/>
      <c r="M1527" s="59"/>
      <c r="N1527" s="59">
        <v>1</v>
      </c>
      <c r="O1527" s="59"/>
      <c r="P1527" s="155" t="s">
        <v>166</v>
      </c>
      <c r="Q1527" s="11" t="s">
        <v>284</v>
      </c>
      <c r="R1527" s="11"/>
      <c r="S1527" s="11"/>
      <c r="T1527" s="11"/>
      <c r="U1527" s="11"/>
      <c r="V1527" s="11"/>
      <c r="W1527" s="11"/>
      <c r="X1527" s="11"/>
      <c r="Y1527" s="11"/>
      <c r="Z1527" s="11"/>
      <c r="AA1527" s="11"/>
      <c r="AB1527" s="11"/>
      <c r="AC1527" s="11"/>
      <c r="AD1527" s="11" t="e">
        <v>#N/A</v>
      </c>
      <c r="AE1527" s="11" t="e">
        <v>#N/A</v>
      </c>
      <c r="AF1527" s="11" t="e">
        <f t="shared" si="64"/>
        <v>#N/A</v>
      </c>
      <c r="AG1527" s="11" t="e">
        <f t="shared" si="65"/>
        <v>#N/A</v>
      </c>
      <c r="AH1527" s="11"/>
      <c r="AI1527" s="11"/>
      <c r="AJ1527" s="11"/>
      <c r="AK1527" s="11"/>
      <c r="AL1527" s="11"/>
      <c r="AM1527" s="11"/>
      <c r="AN1527" s="11"/>
      <c r="AO1527" s="11"/>
    </row>
    <row r="1528" spans="1:41" x14ac:dyDescent="0.3">
      <c r="A1528" s="59" t="s">
        <v>861</v>
      </c>
      <c r="B1528" s="59">
        <v>4</v>
      </c>
      <c r="C1528" s="59" t="s">
        <v>213</v>
      </c>
      <c r="D1528" s="59" t="s">
        <v>238</v>
      </c>
      <c r="E1528" s="59" t="s">
        <v>16</v>
      </c>
      <c r="F1528" s="59" t="s">
        <v>239</v>
      </c>
      <c r="G1528" s="59" t="s">
        <v>238</v>
      </c>
      <c r="H1528" s="59" t="s">
        <v>213</v>
      </c>
      <c r="I1528" s="59" t="s">
        <v>4470</v>
      </c>
      <c r="J1528" s="59"/>
      <c r="K1528" s="59"/>
      <c r="L1528" s="59"/>
      <c r="M1528" s="59"/>
      <c r="N1528" s="59">
        <v>1</v>
      </c>
      <c r="O1528" s="59"/>
      <c r="P1528" s="155" t="s">
        <v>166</v>
      </c>
      <c r="Q1528" s="11" t="s">
        <v>284</v>
      </c>
      <c r="R1528" s="11"/>
      <c r="S1528" s="11"/>
      <c r="T1528" s="11"/>
      <c r="U1528" s="11"/>
      <c r="V1528" s="11">
        <v>1</v>
      </c>
      <c r="W1528" s="11"/>
      <c r="X1528" s="11"/>
      <c r="Y1528" s="11"/>
      <c r="Z1528" s="11"/>
      <c r="AA1528" s="11"/>
      <c r="AB1528" s="11"/>
      <c r="AC1528" s="11"/>
      <c r="AD1528" s="11" t="e">
        <v>#N/A</v>
      </c>
      <c r="AE1528" s="11" t="e">
        <v>#N/A</v>
      </c>
      <c r="AF1528" s="11" t="e">
        <f t="shared" si="64"/>
        <v>#N/A</v>
      </c>
      <c r="AG1528" s="11" t="e">
        <f t="shared" si="65"/>
        <v>#N/A</v>
      </c>
      <c r="AH1528" s="11"/>
      <c r="AI1528" s="11"/>
      <c r="AJ1528" s="11"/>
      <c r="AK1528" s="11"/>
      <c r="AL1528" s="11"/>
      <c r="AM1528" s="11"/>
      <c r="AN1528" s="11"/>
      <c r="AO1528" s="11"/>
    </row>
    <row r="1529" spans="1:41" x14ac:dyDescent="0.3">
      <c r="A1529" s="59" t="s">
        <v>861</v>
      </c>
      <c r="B1529" s="59">
        <v>4</v>
      </c>
      <c r="C1529" s="59" t="s">
        <v>209</v>
      </c>
      <c r="D1529" s="59" t="s">
        <v>236</v>
      </c>
      <c r="E1529" s="59" t="s">
        <v>16</v>
      </c>
      <c r="F1529" s="59" t="s">
        <v>237</v>
      </c>
      <c r="G1529" s="59" t="s">
        <v>236</v>
      </c>
      <c r="H1529" s="59" t="s">
        <v>209</v>
      </c>
      <c r="I1529" s="59" t="s">
        <v>4649</v>
      </c>
      <c r="J1529" s="59"/>
      <c r="K1529" s="59"/>
      <c r="L1529" s="59"/>
      <c r="M1529" s="59"/>
      <c r="N1529" s="59">
        <v>1</v>
      </c>
      <c r="O1529" s="59"/>
      <c r="P1529" s="155" t="s">
        <v>166</v>
      </c>
      <c r="Q1529" s="11" t="s">
        <v>284</v>
      </c>
      <c r="R1529" s="11"/>
      <c r="S1529" s="11"/>
      <c r="T1529" s="11"/>
      <c r="U1529" s="11"/>
      <c r="V1529" s="11">
        <v>1</v>
      </c>
      <c r="W1529" s="11"/>
      <c r="X1529" s="11"/>
      <c r="Y1529" s="11"/>
      <c r="Z1529" s="11"/>
      <c r="AA1529" s="11"/>
      <c r="AB1529" s="11"/>
      <c r="AC1529" s="11"/>
      <c r="AD1529" s="11" t="e">
        <v>#N/A</v>
      </c>
      <c r="AE1529" s="11" t="e">
        <v>#N/A</v>
      </c>
      <c r="AF1529" s="11" t="e">
        <f t="shared" si="64"/>
        <v>#N/A</v>
      </c>
      <c r="AG1529" s="11" t="e">
        <f t="shared" si="65"/>
        <v>#N/A</v>
      </c>
      <c r="AH1529" s="11"/>
      <c r="AI1529" s="11"/>
      <c r="AJ1529" s="11"/>
      <c r="AK1529" s="11"/>
      <c r="AL1529" s="11"/>
      <c r="AM1529" s="11"/>
      <c r="AN1529" s="11"/>
      <c r="AO1529" s="11"/>
    </row>
    <row r="1530" spans="1:41" x14ac:dyDescent="0.3">
      <c r="A1530" s="59" t="s">
        <v>861</v>
      </c>
      <c r="B1530" s="59">
        <v>4</v>
      </c>
      <c r="C1530" s="59" t="s">
        <v>191</v>
      </c>
      <c r="D1530" s="59" t="s">
        <v>3258</v>
      </c>
      <c r="E1530" s="59" t="s">
        <v>16</v>
      </c>
      <c r="F1530" s="59" t="s">
        <v>231</v>
      </c>
      <c r="G1530" s="59" t="s">
        <v>3258</v>
      </c>
      <c r="H1530" s="59" t="s">
        <v>191</v>
      </c>
      <c r="I1530" s="59" t="s">
        <v>4263</v>
      </c>
      <c r="J1530" s="59"/>
      <c r="K1530" s="59"/>
      <c r="L1530" s="59"/>
      <c r="M1530" s="59"/>
      <c r="N1530" s="59">
        <v>1</v>
      </c>
      <c r="O1530" s="59"/>
      <c r="P1530" s="155" t="s">
        <v>166</v>
      </c>
      <c r="Q1530" s="11" t="s">
        <v>284</v>
      </c>
      <c r="R1530" s="11"/>
      <c r="S1530" s="11"/>
      <c r="T1530" s="11"/>
      <c r="U1530" s="11"/>
      <c r="V1530" s="11">
        <v>1</v>
      </c>
      <c r="W1530" s="11"/>
      <c r="X1530" s="11"/>
      <c r="Y1530" s="11"/>
      <c r="Z1530" s="11"/>
      <c r="AA1530" s="11"/>
      <c r="AB1530" s="11"/>
      <c r="AC1530" s="11"/>
      <c r="AD1530" s="11" t="e">
        <v>#N/A</v>
      </c>
      <c r="AE1530" s="11" t="e">
        <v>#N/A</v>
      </c>
      <c r="AF1530" s="11" t="e">
        <f t="shared" si="64"/>
        <v>#N/A</v>
      </c>
      <c r="AG1530" s="11" t="e">
        <f t="shared" si="65"/>
        <v>#N/A</v>
      </c>
      <c r="AH1530" s="11"/>
      <c r="AI1530" s="11"/>
      <c r="AJ1530" s="11"/>
      <c r="AK1530" s="11"/>
      <c r="AL1530" s="11"/>
      <c r="AM1530" s="11"/>
      <c r="AN1530" s="11"/>
      <c r="AO1530" s="11"/>
    </row>
    <row r="1531" spans="1:41" x14ac:dyDescent="0.3">
      <c r="A1531" s="59" t="s">
        <v>861</v>
      </c>
      <c r="B1531" s="59">
        <v>4</v>
      </c>
      <c r="C1531" s="59" t="s">
        <v>211</v>
      </c>
      <c r="D1531" s="59" t="s">
        <v>3282</v>
      </c>
      <c r="E1531" s="59" t="s">
        <v>16</v>
      </c>
      <c r="F1531" s="59" t="s">
        <v>252</v>
      </c>
      <c r="G1531" s="59" t="s">
        <v>3282</v>
      </c>
      <c r="H1531" s="59" t="s">
        <v>211</v>
      </c>
      <c r="I1531" s="59" t="s">
        <v>4246</v>
      </c>
      <c r="J1531" s="59"/>
      <c r="K1531" s="59"/>
      <c r="L1531" s="59"/>
      <c r="M1531" s="59"/>
      <c r="N1531" s="59">
        <v>1</v>
      </c>
      <c r="O1531" s="59"/>
      <c r="P1531" s="155" t="s">
        <v>166</v>
      </c>
      <c r="Q1531" s="11" t="s">
        <v>284</v>
      </c>
      <c r="R1531" s="11"/>
      <c r="S1531" s="11"/>
      <c r="T1531" s="11"/>
      <c r="U1531" s="11"/>
      <c r="V1531" s="11">
        <v>1</v>
      </c>
      <c r="W1531" s="11"/>
      <c r="X1531" s="11"/>
      <c r="Y1531" s="11"/>
      <c r="Z1531" s="11"/>
      <c r="AA1531" s="11"/>
      <c r="AB1531" s="11"/>
      <c r="AC1531" s="11"/>
      <c r="AD1531" s="11" t="e">
        <v>#N/A</v>
      </c>
      <c r="AE1531" s="11" t="e">
        <v>#N/A</v>
      </c>
      <c r="AF1531" s="11" t="e">
        <f t="shared" si="64"/>
        <v>#N/A</v>
      </c>
      <c r="AG1531" s="11" t="e">
        <f t="shared" si="65"/>
        <v>#N/A</v>
      </c>
      <c r="AH1531" s="11"/>
      <c r="AI1531" s="11"/>
      <c r="AJ1531" s="11"/>
      <c r="AK1531" s="11"/>
      <c r="AL1531" s="11"/>
      <c r="AM1531" s="11"/>
      <c r="AN1531" s="11"/>
      <c r="AO1531" s="11"/>
    </row>
    <row r="1532" spans="1:41" x14ac:dyDescent="0.3">
      <c r="A1532" s="60" t="s">
        <v>147</v>
      </c>
      <c r="B1532" s="59">
        <v>2</v>
      </c>
      <c r="C1532" s="59" t="s">
        <v>37</v>
      </c>
      <c r="D1532" s="59" t="s">
        <v>888</v>
      </c>
      <c r="E1532" s="59" t="s">
        <v>33</v>
      </c>
      <c r="F1532" s="60" t="s">
        <v>311</v>
      </c>
      <c r="G1532" s="59" t="s">
        <v>888</v>
      </c>
      <c r="H1532" s="59" t="s">
        <v>37</v>
      </c>
      <c r="I1532" s="59" t="s">
        <v>37</v>
      </c>
      <c r="J1532" s="59" t="s">
        <v>2084</v>
      </c>
      <c r="K1532" s="59"/>
      <c r="L1532" s="60"/>
      <c r="M1532" s="59" t="s">
        <v>818</v>
      </c>
      <c r="N1532" s="59">
        <v>0</v>
      </c>
      <c r="O1532" s="59"/>
      <c r="P1532" s="155" t="s">
        <v>166</v>
      </c>
      <c r="Q1532" s="11"/>
      <c r="R1532" s="11"/>
      <c r="S1532" s="11"/>
      <c r="T1532" s="11"/>
      <c r="U1532" s="11"/>
      <c r="V1532" s="11"/>
      <c r="W1532" s="11"/>
      <c r="X1532" s="11"/>
      <c r="Y1532" s="11"/>
      <c r="Z1532" s="11"/>
      <c r="AA1532" s="11"/>
      <c r="AB1532" s="11"/>
      <c r="AC1532" s="11"/>
      <c r="AD1532" s="11" t="e">
        <v>#N/A</v>
      </c>
      <c r="AE1532" s="11" t="e">
        <v>#N/A</v>
      </c>
      <c r="AF1532" s="11"/>
      <c r="AG1532" s="11"/>
      <c r="AH1532" s="11"/>
      <c r="AI1532" s="11"/>
      <c r="AJ1532" s="11"/>
      <c r="AK1532" s="11"/>
      <c r="AL1532" s="11"/>
      <c r="AM1532" s="11"/>
      <c r="AN1532" s="11"/>
      <c r="AO1532" s="11"/>
    </row>
    <row r="1533" spans="1:41" x14ac:dyDescent="0.3">
      <c r="A1533" s="60" t="s">
        <v>147</v>
      </c>
      <c r="B1533" s="59">
        <v>2</v>
      </c>
      <c r="C1533" s="59" t="s">
        <v>191</v>
      </c>
      <c r="D1533" s="59" t="s">
        <v>3258</v>
      </c>
      <c r="E1533" s="59" t="s">
        <v>16</v>
      </c>
      <c r="F1533" s="60" t="s">
        <v>231</v>
      </c>
      <c r="G1533" s="59" t="s">
        <v>3258</v>
      </c>
      <c r="H1533" s="59" t="s">
        <v>191</v>
      </c>
      <c r="I1533" s="59" t="s">
        <v>4263</v>
      </c>
      <c r="J1533" s="59" t="s">
        <v>2084</v>
      </c>
      <c r="K1533" s="59"/>
      <c r="L1533" s="60"/>
      <c r="M1533" s="59" t="s">
        <v>818</v>
      </c>
      <c r="N1533" s="59">
        <v>0</v>
      </c>
      <c r="O1533" s="59"/>
      <c r="P1533" s="155" t="s">
        <v>166</v>
      </c>
      <c r="Q1533" s="11" t="s">
        <v>333</v>
      </c>
      <c r="R1533" s="11"/>
      <c r="S1533" s="11"/>
      <c r="T1533" s="11"/>
      <c r="U1533" s="11"/>
      <c r="V1533" s="11">
        <v>1</v>
      </c>
      <c r="W1533" s="11"/>
      <c r="X1533" s="11"/>
      <c r="Y1533" s="11"/>
      <c r="Z1533" s="11"/>
      <c r="AA1533" s="11"/>
      <c r="AB1533" s="11"/>
      <c r="AC1533" s="11"/>
      <c r="AD1533" s="11" t="e">
        <v>#N/A</v>
      </c>
      <c r="AE1533" s="11" t="e">
        <v>#N/A</v>
      </c>
      <c r="AF1533" s="11"/>
      <c r="AG1533" s="11"/>
      <c r="AH1533" s="11"/>
      <c r="AI1533" s="11"/>
      <c r="AJ1533" s="11"/>
      <c r="AK1533" s="11"/>
      <c r="AL1533" s="11"/>
      <c r="AM1533" s="11"/>
      <c r="AN1533" s="11"/>
      <c r="AO1533" s="11">
        <v>1</v>
      </c>
    </row>
    <row r="1534" spans="1:41" x14ac:dyDescent="0.3">
      <c r="A1534" s="60" t="s">
        <v>147</v>
      </c>
      <c r="B1534" s="59">
        <v>2</v>
      </c>
      <c r="C1534" s="59" t="s">
        <v>191</v>
      </c>
      <c r="D1534" s="59" t="s">
        <v>3258</v>
      </c>
      <c r="E1534" s="59" t="s">
        <v>16</v>
      </c>
      <c r="F1534" s="60" t="s">
        <v>597</v>
      </c>
      <c r="G1534" s="59" t="s">
        <v>3258</v>
      </c>
      <c r="H1534" s="59" t="s">
        <v>191</v>
      </c>
      <c r="I1534" s="59" t="s">
        <v>4263</v>
      </c>
      <c r="J1534" s="59" t="s">
        <v>2084</v>
      </c>
      <c r="K1534" s="59"/>
      <c r="L1534" s="60"/>
      <c r="M1534" s="59" t="s">
        <v>818</v>
      </c>
      <c r="N1534" s="59">
        <v>0</v>
      </c>
      <c r="O1534" s="59"/>
      <c r="P1534" s="155" t="s">
        <v>166</v>
      </c>
      <c r="Q1534" s="11" t="s">
        <v>333</v>
      </c>
      <c r="R1534" s="11"/>
      <c r="S1534" s="11"/>
      <c r="T1534" s="11"/>
      <c r="U1534" s="11"/>
      <c r="V1534" s="11">
        <v>1</v>
      </c>
      <c r="W1534" s="11"/>
      <c r="X1534" s="11"/>
      <c r="Y1534" s="11"/>
      <c r="Z1534" s="11"/>
      <c r="AA1534" s="11"/>
      <c r="AB1534" s="11"/>
      <c r="AC1534" s="11"/>
      <c r="AD1534" s="11" t="e">
        <v>#N/A</v>
      </c>
      <c r="AE1534" s="11" t="e">
        <v>#N/A</v>
      </c>
      <c r="AF1534" s="11"/>
      <c r="AG1534" s="11"/>
      <c r="AH1534" s="11"/>
      <c r="AI1534" s="11"/>
      <c r="AJ1534" s="11"/>
      <c r="AK1534" s="11"/>
      <c r="AL1534" s="11"/>
      <c r="AM1534" s="11"/>
      <c r="AN1534" s="11"/>
      <c r="AO1534" s="11">
        <v>1</v>
      </c>
    </row>
    <row r="1535" spans="1:41" x14ac:dyDescent="0.3">
      <c r="A1535" s="60" t="s">
        <v>147</v>
      </c>
      <c r="B1535" s="59">
        <v>2</v>
      </c>
      <c r="C1535" s="59" t="s">
        <v>191</v>
      </c>
      <c r="D1535" s="59" t="s">
        <v>3258</v>
      </c>
      <c r="E1535" s="59" t="s">
        <v>16</v>
      </c>
      <c r="F1535" s="60" t="s">
        <v>198</v>
      </c>
      <c r="G1535" s="59" t="s">
        <v>3258</v>
      </c>
      <c r="H1535" s="59" t="s">
        <v>191</v>
      </c>
      <c r="I1535" s="59" t="s">
        <v>4263</v>
      </c>
      <c r="J1535" s="59" t="s">
        <v>2084</v>
      </c>
      <c r="K1535" s="59"/>
      <c r="L1535" s="60"/>
      <c r="M1535" s="59" t="s">
        <v>818</v>
      </c>
      <c r="N1535" s="59">
        <v>0</v>
      </c>
      <c r="O1535" s="59"/>
      <c r="P1535" s="155" t="s">
        <v>166</v>
      </c>
      <c r="Q1535" s="11" t="s">
        <v>333</v>
      </c>
      <c r="R1535" s="11"/>
      <c r="S1535" s="11"/>
      <c r="T1535" s="11"/>
      <c r="U1535" s="11"/>
      <c r="V1535" s="11">
        <v>1</v>
      </c>
      <c r="W1535" s="11"/>
      <c r="X1535" s="11"/>
      <c r="Y1535" s="11"/>
      <c r="Z1535" s="11"/>
      <c r="AA1535" s="11"/>
      <c r="AB1535" s="11"/>
      <c r="AC1535" s="11"/>
      <c r="AD1535" s="11" t="e">
        <v>#N/A</v>
      </c>
      <c r="AE1535" s="11" t="e">
        <v>#N/A</v>
      </c>
      <c r="AF1535" s="11"/>
      <c r="AG1535" s="11"/>
      <c r="AH1535" s="11"/>
      <c r="AI1535" s="11"/>
      <c r="AJ1535" s="11"/>
      <c r="AK1535" s="11"/>
      <c r="AL1535" s="11"/>
      <c r="AM1535" s="11"/>
      <c r="AN1535" s="11"/>
      <c r="AO1535" s="11">
        <v>1</v>
      </c>
    </row>
    <row r="1536" spans="1:41" x14ac:dyDescent="0.3">
      <c r="A1536" s="60" t="s">
        <v>147</v>
      </c>
      <c r="B1536" s="59">
        <v>2</v>
      </c>
      <c r="C1536" s="59" t="s">
        <v>385</v>
      </c>
      <c r="D1536" s="59" t="s">
        <v>3576</v>
      </c>
      <c r="E1536" s="59" t="s">
        <v>4</v>
      </c>
      <c r="F1536" s="60" t="s">
        <v>802</v>
      </c>
      <c r="G1536" s="59" t="s">
        <v>3576</v>
      </c>
      <c r="H1536" s="59" t="s">
        <v>385</v>
      </c>
      <c r="I1536" s="59" t="s">
        <v>4011</v>
      </c>
      <c r="J1536" s="59" t="s">
        <v>2084</v>
      </c>
      <c r="K1536" s="59"/>
      <c r="L1536" s="60"/>
      <c r="M1536" s="59" t="s">
        <v>818</v>
      </c>
      <c r="N1536" s="59">
        <v>0</v>
      </c>
      <c r="O1536" s="59"/>
      <c r="P1536" s="155" t="s">
        <v>166</v>
      </c>
      <c r="Q1536" s="11"/>
      <c r="R1536" s="11"/>
      <c r="S1536" s="11"/>
      <c r="T1536" s="11"/>
      <c r="U1536" s="11"/>
      <c r="V1536" s="11"/>
      <c r="W1536" s="11"/>
      <c r="X1536" s="11"/>
      <c r="Y1536" s="11"/>
      <c r="Z1536" s="11"/>
      <c r="AA1536" s="11"/>
      <c r="AB1536" s="11"/>
      <c r="AC1536" s="11"/>
      <c r="AD1536" s="11" t="e">
        <v>#N/A</v>
      </c>
      <c r="AE1536" s="11" t="e">
        <v>#N/A</v>
      </c>
      <c r="AF1536" s="11"/>
      <c r="AG1536" s="11"/>
      <c r="AH1536" s="11"/>
      <c r="AI1536" s="11"/>
      <c r="AJ1536" s="11"/>
      <c r="AK1536" s="11"/>
      <c r="AL1536" s="11"/>
      <c r="AM1536" s="11"/>
      <c r="AN1536" s="11"/>
      <c r="AO1536" s="11"/>
    </row>
    <row r="1537" spans="1:41" x14ac:dyDescent="0.3">
      <c r="A1537" s="60" t="s">
        <v>147</v>
      </c>
      <c r="B1537" s="59">
        <v>2</v>
      </c>
      <c r="C1537" s="59" t="s">
        <v>388</v>
      </c>
      <c r="D1537" s="59" t="s">
        <v>3577</v>
      </c>
      <c r="E1537" s="59" t="s">
        <v>4</v>
      </c>
      <c r="F1537" s="60" t="s">
        <v>785</v>
      </c>
      <c r="G1537" s="59" t="s">
        <v>3577</v>
      </c>
      <c r="H1537" s="59" t="s">
        <v>388</v>
      </c>
      <c r="I1537" s="59" t="s">
        <v>4032</v>
      </c>
      <c r="J1537" s="59" t="s">
        <v>2084</v>
      </c>
      <c r="K1537" s="59"/>
      <c r="L1537" s="60"/>
      <c r="M1537" s="59" t="s">
        <v>818</v>
      </c>
      <c r="N1537" s="59">
        <v>0</v>
      </c>
      <c r="O1537" s="59"/>
      <c r="P1537" s="155" t="s">
        <v>166</v>
      </c>
      <c r="Q1537" s="11"/>
      <c r="R1537" s="11"/>
      <c r="S1537" s="11"/>
      <c r="T1537" s="11"/>
      <c r="U1537" s="11"/>
      <c r="V1537" s="11"/>
      <c r="W1537" s="11"/>
      <c r="X1537" s="11"/>
      <c r="Y1537" s="11"/>
      <c r="Z1537" s="11"/>
      <c r="AA1537" s="11"/>
      <c r="AB1537" s="11"/>
      <c r="AC1537" s="11"/>
      <c r="AD1537" s="11" t="e">
        <v>#N/A</v>
      </c>
      <c r="AE1537" s="11" t="e">
        <v>#N/A</v>
      </c>
      <c r="AF1537" s="11"/>
      <c r="AG1537" s="11"/>
      <c r="AH1537" s="11"/>
      <c r="AI1537" s="11"/>
      <c r="AJ1537" s="11"/>
      <c r="AK1537" s="11"/>
      <c r="AL1537" s="11"/>
      <c r="AM1537" s="11"/>
      <c r="AN1537" s="11"/>
      <c r="AO1537" s="11"/>
    </row>
    <row r="1538" spans="1:41" x14ac:dyDescent="0.3">
      <c r="A1538" s="60" t="s">
        <v>147</v>
      </c>
      <c r="B1538" s="59">
        <v>2</v>
      </c>
      <c r="C1538" s="59" t="s">
        <v>276</v>
      </c>
      <c r="D1538" s="59" t="s">
        <v>3578</v>
      </c>
      <c r="E1538" s="59" t="s">
        <v>14</v>
      </c>
      <c r="F1538" s="60" t="s">
        <v>2085</v>
      </c>
      <c r="G1538" s="59" t="s">
        <v>3578</v>
      </c>
      <c r="H1538" s="59" t="s">
        <v>276</v>
      </c>
      <c r="I1538" s="59" t="s">
        <v>4069</v>
      </c>
      <c r="J1538" s="59" t="s">
        <v>2084</v>
      </c>
      <c r="K1538" s="59"/>
      <c r="L1538" s="60"/>
      <c r="M1538" s="59" t="s">
        <v>818</v>
      </c>
      <c r="N1538" s="59">
        <v>0</v>
      </c>
      <c r="O1538" s="59"/>
      <c r="P1538" s="155" t="s">
        <v>166</v>
      </c>
      <c r="Q1538" s="11"/>
      <c r="R1538" s="11"/>
      <c r="S1538" s="11"/>
      <c r="T1538" s="11"/>
      <c r="U1538" s="11"/>
      <c r="V1538" s="11"/>
      <c r="W1538" s="11"/>
      <c r="X1538" s="11"/>
      <c r="Y1538" s="11"/>
      <c r="Z1538" s="11"/>
      <c r="AA1538" s="11"/>
      <c r="AB1538" s="11"/>
      <c r="AC1538" s="11"/>
      <c r="AD1538" s="11" t="e">
        <v>#N/A</v>
      </c>
      <c r="AE1538" s="11" t="e">
        <v>#N/A</v>
      </c>
      <c r="AF1538" s="11"/>
      <c r="AG1538" s="11"/>
      <c r="AH1538" s="11"/>
      <c r="AI1538" s="11"/>
      <c r="AJ1538" s="11"/>
      <c r="AK1538" s="11"/>
      <c r="AL1538" s="11"/>
      <c r="AM1538" s="11"/>
      <c r="AN1538" s="11"/>
      <c r="AO1538" s="11"/>
    </row>
    <row r="1539" spans="1:41" x14ac:dyDescent="0.3">
      <c r="A1539" s="60" t="s">
        <v>147</v>
      </c>
      <c r="B1539" s="59">
        <v>2</v>
      </c>
      <c r="C1539" s="59" t="s">
        <v>279</v>
      </c>
      <c r="D1539" s="59" t="s">
        <v>3579</v>
      </c>
      <c r="E1539" s="59" t="s">
        <v>14</v>
      </c>
      <c r="F1539" s="60" t="s">
        <v>2086</v>
      </c>
      <c r="G1539" s="59" t="s">
        <v>3579</v>
      </c>
      <c r="H1539" s="59" t="s">
        <v>279</v>
      </c>
      <c r="I1539" s="59" t="s">
        <v>4055</v>
      </c>
      <c r="J1539" s="59" t="s">
        <v>2084</v>
      </c>
      <c r="K1539" s="59"/>
      <c r="L1539" s="60"/>
      <c r="M1539" s="59" t="s">
        <v>818</v>
      </c>
      <c r="N1539" s="59">
        <v>0</v>
      </c>
      <c r="O1539" s="59"/>
      <c r="P1539" s="155" t="s">
        <v>166</v>
      </c>
      <c r="Q1539" s="11"/>
      <c r="R1539" s="11"/>
      <c r="S1539" s="11"/>
      <c r="T1539" s="11"/>
      <c r="U1539" s="11"/>
      <c r="V1539" s="11"/>
      <c r="W1539" s="11"/>
      <c r="X1539" s="11"/>
      <c r="Y1539" s="11"/>
      <c r="Z1539" s="11"/>
      <c r="AA1539" s="11"/>
      <c r="AB1539" s="11"/>
      <c r="AC1539" s="11"/>
      <c r="AD1539" s="11" t="e">
        <v>#N/A</v>
      </c>
      <c r="AE1539" s="11" t="e">
        <v>#N/A</v>
      </c>
      <c r="AF1539" s="11"/>
      <c r="AG1539" s="11"/>
      <c r="AH1539" s="11"/>
      <c r="AI1539" s="11"/>
      <c r="AJ1539" s="11"/>
      <c r="AK1539" s="11"/>
      <c r="AL1539" s="11"/>
      <c r="AM1539" s="11"/>
      <c r="AN1539" s="11"/>
      <c r="AO1539" s="11"/>
    </row>
    <row r="1540" spans="1:41" x14ac:dyDescent="0.3">
      <c r="A1540" s="60" t="s">
        <v>147</v>
      </c>
      <c r="B1540" s="59">
        <v>2</v>
      </c>
      <c r="C1540" s="59" t="s">
        <v>39</v>
      </c>
      <c r="D1540" s="59" t="s">
        <v>3307</v>
      </c>
      <c r="E1540" s="59" t="s">
        <v>33</v>
      </c>
      <c r="F1540" s="60" t="s">
        <v>312</v>
      </c>
      <c r="G1540" s="59" t="s">
        <v>3307</v>
      </c>
      <c r="H1540" s="59" t="s">
        <v>39</v>
      </c>
      <c r="I1540" s="59" t="s">
        <v>39</v>
      </c>
      <c r="J1540" s="59" t="s">
        <v>2084</v>
      </c>
      <c r="K1540" s="59"/>
      <c r="L1540" s="60"/>
      <c r="M1540" s="59" t="s">
        <v>818</v>
      </c>
      <c r="N1540" s="59">
        <v>0</v>
      </c>
      <c r="O1540" s="59"/>
      <c r="P1540" s="155" t="s">
        <v>166</v>
      </c>
      <c r="Q1540" s="11"/>
      <c r="R1540" s="11"/>
      <c r="S1540" s="11"/>
      <c r="T1540" s="11"/>
      <c r="U1540" s="11"/>
      <c r="V1540" s="11"/>
      <c r="W1540" s="11"/>
      <c r="X1540" s="11"/>
      <c r="Y1540" s="11"/>
      <c r="Z1540" s="11"/>
      <c r="AA1540" s="11"/>
      <c r="AB1540" s="11"/>
      <c r="AC1540" s="11"/>
      <c r="AD1540" s="11" t="e">
        <v>#N/A</v>
      </c>
      <c r="AE1540" s="11" t="e">
        <v>#N/A</v>
      </c>
      <c r="AF1540" s="11"/>
      <c r="AG1540" s="11"/>
      <c r="AH1540" s="11"/>
      <c r="AI1540" s="11"/>
      <c r="AJ1540" s="11"/>
      <c r="AK1540" s="11"/>
      <c r="AL1540" s="11"/>
      <c r="AM1540" s="11"/>
      <c r="AN1540" s="11"/>
      <c r="AO1540" s="11"/>
    </row>
    <row r="1541" spans="1:41" x14ac:dyDescent="0.3">
      <c r="A1541" s="60" t="s">
        <v>147</v>
      </c>
      <c r="B1541" s="59">
        <v>2</v>
      </c>
      <c r="C1541" s="59" t="s">
        <v>35</v>
      </c>
      <c r="D1541" s="59" t="s">
        <v>1353</v>
      </c>
      <c r="E1541" s="59" t="s">
        <v>33</v>
      </c>
      <c r="F1541" s="60" t="s">
        <v>199</v>
      </c>
      <c r="G1541" s="59" t="s">
        <v>1353</v>
      </c>
      <c r="H1541" s="59" t="s">
        <v>35</v>
      </c>
      <c r="I1541" s="59" t="s">
        <v>4963</v>
      </c>
      <c r="J1541" s="59" t="s">
        <v>2084</v>
      </c>
      <c r="K1541" s="59"/>
      <c r="L1541" s="60"/>
      <c r="M1541" s="59" t="s">
        <v>818</v>
      </c>
      <c r="N1541" s="59">
        <v>0</v>
      </c>
      <c r="O1541" s="59"/>
      <c r="P1541" s="155" t="s">
        <v>166</v>
      </c>
      <c r="Q1541" s="11"/>
      <c r="R1541" s="11"/>
      <c r="S1541" s="11"/>
      <c r="T1541" s="11"/>
      <c r="U1541" s="11"/>
      <c r="V1541" s="11"/>
      <c r="W1541" s="11"/>
      <c r="X1541" s="11"/>
      <c r="Y1541" s="11"/>
      <c r="Z1541" s="11"/>
      <c r="AA1541" s="11"/>
      <c r="AB1541" s="11"/>
      <c r="AC1541" s="11"/>
      <c r="AD1541" s="11" t="e">
        <v>#N/A</v>
      </c>
      <c r="AE1541" s="11" t="e">
        <v>#N/A</v>
      </c>
      <c r="AF1541" s="11"/>
      <c r="AG1541" s="11"/>
      <c r="AH1541" s="11"/>
      <c r="AI1541" s="11"/>
      <c r="AJ1541" s="11"/>
      <c r="AK1541" s="11"/>
      <c r="AL1541" s="11"/>
      <c r="AM1541" s="11"/>
      <c r="AN1541" s="11"/>
      <c r="AO1541" s="11"/>
    </row>
    <row r="1542" spans="1:41" x14ac:dyDescent="0.3">
      <c r="A1542" s="60" t="s">
        <v>147</v>
      </c>
      <c r="B1542" s="59">
        <v>2</v>
      </c>
      <c r="C1542" s="59" t="s">
        <v>393</v>
      </c>
      <c r="D1542" s="59" t="s">
        <v>3582</v>
      </c>
      <c r="E1542" s="59" t="s">
        <v>4</v>
      </c>
      <c r="F1542" s="60" t="s">
        <v>800</v>
      </c>
      <c r="G1542" s="59" t="s">
        <v>3582</v>
      </c>
      <c r="H1542" s="59" t="s">
        <v>393</v>
      </c>
      <c r="I1542" s="59" t="s">
        <v>4023</v>
      </c>
      <c r="J1542" s="59" t="s">
        <v>2084</v>
      </c>
      <c r="K1542" s="59"/>
      <c r="L1542" s="60"/>
      <c r="M1542" s="59" t="s">
        <v>818</v>
      </c>
      <c r="N1542" s="59">
        <v>0</v>
      </c>
      <c r="O1542" s="59"/>
      <c r="P1542" s="155" t="s">
        <v>166</v>
      </c>
      <c r="Q1542" s="11"/>
      <c r="R1542" s="11"/>
      <c r="S1542" s="11"/>
      <c r="T1542" s="11"/>
      <c r="U1542" s="11"/>
      <c r="V1542" s="11"/>
      <c r="W1542" s="11"/>
      <c r="X1542" s="11"/>
      <c r="Y1542" s="11"/>
      <c r="Z1542" s="11"/>
      <c r="AA1542" s="11"/>
      <c r="AB1542" s="11"/>
      <c r="AC1542" s="11"/>
      <c r="AD1542" s="11" t="e">
        <v>#N/A</v>
      </c>
      <c r="AE1542" s="11" t="e">
        <v>#N/A</v>
      </c>
      <c r="AF1542" s="11"/>
      <c r="AG1542" s="11"/>
      <c r="AH1542" s="11"/>
      <c r="AI1542" s="11"/>
      <c r="AJ1542" s="11"/>
      <c r="AK1542" s="11"/>
      <c r="AL1542" s="11"/>
      <c r="AM1542" s="11"/>
      <c r="AN1542" s="11"/>
      <c r="AO1542" s="11"/>
    </row>
    <row r="1543" spans="1:41" x14ac:dyDescent="0.3">
      <c r="A1543" s="60" t="s">
        <v>147</v>
      </c>
      <c r="B1543" s="59">
        <v>2</v>
      </c>
      <c r="C1543" s="59" t="s">
        <v>586</v>
      </c>
      <c r="D1543" s="59" t="s">
        <v>963</v>
      </c>
      <c r="E1543" s="59" t="s">
        <v>16</v>
      </c>
      <c r="F1543" s="60" t="s">
        <v>845</v>
      </c>
      <c r="G1543" s="59" t="s">
        <v>963</v>
      </c>
      <c r="H1543" s="59" t="s">
        <v>586</v>
      </c>
      <c r="I1543" s="59">
        <v>0</v>
      </c>
      <c r="J1543" s="59" t="s">
        <v>2084</v>
      </c>
      <c r="K1543" s="59"/>
      <c r="L1543" s="60"/>
      <c r="M1543" s="59" t="s">
        <v>818</v>
      </c>
      <c r="N1543" s="59">
        <v>0</v>
      </c>
      <c r="O1543" s="59"/>
      <c r="P1543" s="155" t="s">
        <v>166</v>
      </c>
      <c r="Q1543" s="11" t="s">
        <v>333</v>
      </c>
      <c r="R1543" s="11"/>
      <c r="S1543" s="11"/>
      <c r="T1543" s="11"/>
      <c r="U1543" s="11"/>
      <c r="V1543" s="11">
        <v>1</v>
      </c>
      <c r="W1543" s="11"/>
      <c r="X1543" s="11"/>
      <c r="Y1543" s="11"/>
      <c r="Z1543" s="11"/>
      <c r="AA1543" s="11"/>
      <c r="AB1543" s="11"/>
      <c r="AC1543" s="11"/>
      <c r="AD1543" s="11" t="e">
        <v>#N/A</v>
      </c>
      <c r="AE1543" s="11" t="e">
        <v>#N/A</v>
      </c>
      <c r="AF1543" s="11"/>
      <c r="AG1543" s="11"/>
      <c r="AH1543" s="11"/>
      <c r="AI1543" s="11"/>
      <c r="AJ1543" s="11"/>
      <c r="AK1543" s="11"/>
      <c r="AL1543" s="11"/>
      <c r="AM1543" s="11"/>
      <c r="AN1543" s="11"/>
      <c r="AO1543" s="11">
        <v>1</v>
      </c>
    </row>
    <row r="1544" spans="1:41" x14ac:dyDescent="0.3">
      <c r="A1544" s="60" t="s">
        <v>147</v>
      </c>
      <c r="B1544" s="59">
        <v>2</v>
      </c>
      <c r="C1544" s="59" t="s">
        <v>542</v>
      </c>
      <c r="D1544" s="59" t="s">
        <v>3274</v>
      </c>
      <c r="E1544" s="59" t="s">
        <v>19</v>
      </c>
      <c r="F1544" s="60" t="s">
        <v>1131</v>
      </c>
      <c r="G1544" s="59" t="s">
        <v>3274</v>
      </c>
      <c r="H1544" s="59" t="s">
        <v>542</v>
      </c>
      <c r="I1544" s="59" t="s">
        <v>4870</v>
      </c>
      <c r="J1544" s="59" t="s">
        <v>2084</v>
      </c>
      <c r="K1544" s="59"/>
      <c r="L1544" s="60"/>
      <c r="M1544" s="59" t="s">
        <v>818</v>
      </c>
      <c r="N1544" s="59">
        <v>0</v>
      </c>
      <c r="O1544" s="59"/>
      <c r="P1544" s="155" t="s">
        <v>166</v>
      </c>
      <c r="Q1544" s="11"/>
      <c r="R1544" s="11"/>
      <c r="S1544" s="11"/>
      <c r="T1544" s="11"/>
      <c r="U1544" s="11"/>
      <c r="V1544" s="11"/>
      <c r="W1544" s="11"/>
      <c r="X1544" s="11"/>
      <c r="Y1544" s="11"/>
      <c r="Z1544" s="11"/>
      <c r="AA1544" s="11"/>
      <c r="AB1544" s="11"/>
      <c r="AC1544" s="11"/>
      <c r="AD1544" s="11" t="e">
        <v>#N/A</v>
      </c>
      <c r="AE1544" s="11" t="e">
        <v>#N/A</v>
      </c>
      <c r="AF1544" s="11"/>
      <c r="AG1544" s="11"/>
      <c r="AH1544" s="11"/>
      <c r="AI1544" s="11"/>
      <c r="AJ1544" s="11"/>
      <c r="AK1544" s="11"/>
      <c r="AL1544" s="11"/>
      <c r="AM1544" s="11"/>
      <c r="AN1544" s="11"/>
      <c r="AO1544" s="11"/>
    </row>
    <row r="1545" spans="1:41" x14ac:dyDescent="0.3">
      <c r="A1545" s="60" t="s">
        <v>147</v>
      </c>
      <c r="B1545" s="59">
        <v>2</v>
      </c>
      <c r="C1545" s="59" t="s">
        <v>265</v>
      </c>
      <c r="D1545" s="59" t="s">
        <v>803</v>
      </c>
      <c r="E1545" s="59" t="s">
        <v>19</v>
      </c>
      <c r="F1545" s="60" t="s">
        <v>266</v>
      </c>
      <c r="G1545" s="59" t="s">
        <v>803</v>
      </c>
      <c r="H1545" s="59" t="s">
        <v>265</v>
      </c>
      <c r="I1545" s="59" t="s">
        <v>4303</v>
      </c>
      <c r="J1545" s="59" t="s">
        <v>2084</v>
      </c>
      <c r="K1545" s="59"/>
      <c r="L1545" s="60"/>
      <c r="M1545" s="59" t="s">
        <v>818</v>
      </c>
      <c r="N1545" s="59">
        <v>0</v>
      </c>
      <c r="O1545" s="59"/>
      <c r="P1545" s="155" t="s">
        <v>166</v>
      </c>
      <c r="Q1545" s="11"/>
      <c r="R1545" s="11"/>
      <c r="S1545" s="11"/>
      <c r="T1545" s="11"/>
      <c r="U1545" s="11"/>
      <c r="V1545" s="11"/>
      <c r="W1545" s="11"/>
      <c r="X1545" s="11"/>
      <c r="Y1545" s="11"/>
      <c r="Z1545" s="11"/>
      <c r="AA1545" s="11"/>
      <c r="AB1545" s="11"/>
      <c r="AC1545" s="11"/>
      <c r="AD1545" s="11" t="e">
        <v>#N/A</v>
      </c>
      <c r="AE1545" s="11" t="e">
        <v>#N/A</v>
      </c>
      <c r="AF1545" s="11"/>
      <c r="AG1545" s="11"/>
      <c r="AH1545" s="11"/>
      <c r="AI1545" s="11"/>
      <c r="AJ1545" s="11"/>
      <c r="AK1545" s="11"/>
      <c r="AL1545" s="11"/>
      <c r="AM1545" s="11"/>
      <c r="AN1545" s="11"/>
      <c r="AO1545" s="11"/>
    </row>
    <row r="1546" spans="1:41" x14ac:dyDescent="0.3">
      <c r="A1546" s="60" t="s">
        <v>147</v>
      </c>
      <c r="B1546" s="59">
        <v>2</v>
      </c>
      <c r="C1546" s="59" t="s">
        <v>211</v>
      </c>
      <c r="D1546" s="59" t="s">
        <v>3282</v>
      </c>
      <c r="E1546" s="59" t="s">
        <v>16</v>
      </c>
      <c r="F1546" s="60" t="s">
        <v>252</v>
      </c>
      <c r="G1546" s="59" t="s">
        <v>3282</v>
      </c>
      <c r="H1546" s="59" t="s">
        <v>211</v>
      </c>
      <c r="I1546" s="59" t="s">
        <v>4246</v>
      </c>
      <c r="J1546" s="59" t="s">
        <v>2084</v>
      </c>
      <c r="K1546" s="59"/>
      <c r="L1546" s="60"/>
      <c r="M1546" s="59" t="s">
        <v>818</v>
      </c>
      <c r="N1546" s="59">
        <v>0</v>
      </c>
      <c r="O1546" s="59"/>
      <c r="P1546" s="155" t="s">
        <v>166</v>
      </c>
      <c r="Q1546" s="11" t="s">
        <v>333</v>
      </c>
      <c r="R1546" s="11"/>
      <c r="S1546" s="11"/>
      <c r="T1546" s="11"/>
      <c r="U1546" s="11"/>
      <c r="V1546" s="11">
        <v>1</v>
      </c>
      <c r="W1546" s="11"/>
      <c r="X1546" s="11"/>
      <c r="Y1546" s="11"/>
      <c r="Z1546" s="11"/>
      <c r="AA1546" s="11"/>
      <c r="AB1546" s="11"/>
      <c r="AC1546" s="11"/>
      <c r="AD1546" s="11" t="e">
        <v>#N/A</v>
      </c>
      <c r="AE1546" s="11" t="e">
        <v>#N/A</v>
      </c>
      <c r="AF1546" s="11"/>
      <c r="AG1546" s="11"/>
      <c r="AH1546" s="11"/>
      <c r="AI1546" s="11"/>
      <c r="AJ1546" s="11"/>
      <c r="AK1546" s="11"/>
      <c r="AL1546" s="11"/>
      <c r="AM1546" s="11"/>
      <c r="AN1546" s="11"/>
      <c r="AO1546" s="11">
        <v>1</v>
      </c>
    </row>
    <row r="1547" spans="1:41" x14ac:dyDescent="0.3">
      <c r="A1547" s="60" t="s">
        <v>147</v>
      </c>
      <c r="B1547" s="59">
        <v>2</v>
      </c>
      <c r="C1547" s="59"/>
      <c r="D1547" s="59" t="s">
        <v>818</v>
      </c>
      <c r="E1547" s="59" t="e">
        <v>#N/A</v>
      </c>
      <c r="F1547" s="59" t="s">
        <v>367</v>
      </c>
      <c r="G1547" s="59" t="s">
        <v>818</v>
      </c>
      <c r="H1547" s="59" t="s">
        <v>818</v>
      </c>
      <c r="I1547" s="59" t="s">
        <v>818</v>
      </c>
      <c r="J1547" s="59" t="s">
        <v>2084</v>
      </c>
      <c r="K1547" s="60" t="s">
        <v>343</v>
      </c>
      <c r="L1547" s="60"/>
      <c r="M1547" s="59" t="s">
        <v>14313</v>
      </c>
      <c r="N1547" s="59">
        <v>0</v>
      </c>
      <c r="O1547" s="59"/>
      <c r="P1547" s="155" t="s">
        <v>166</v>
      </c>
      <c r="Q1547" s="11"/>
      <c r="R1547" s="11"/>
      <c r="S1547" s="11"/>
      <c r="T1547" s="11"/>
      <c r="U1547" s="11"/>
      <c r="V1547" s="11"/>
      <c r="W1547" s="11"/>
      <c r="X1547" s="11"/>
      <c r="Y1547" s="11"/>
      <c r="Z1547" s="11"/>
      <c r="AA1547" s="11"/>
      <c r="AB1547" s="11"/>
      <c r="AC1547" s="11"/>
      <c r="AD1547" s="11" t="e">
        <v>#N/A</v>
      </c>
      <c r="AE1547" s="11" t="e">
        <v>#N/A</v>
      </c>
      <c r="AF1547" s="11"/>
      <c r="AG1547" s="11"/>
      <c r="AH1547" s="11"/>
      <c r="AI1547" s="11"/>
      <c r="AJ1547" s="11"/>
      <c r="AK1547" s="11"/>
      <c r="AL1547" s="11"/>
      <c r="AM1547" s="11"/>
      <c r="AN1547" s="11"/>
      <c r="AO1547" s="11"/>
    </row>
    <row r="1548" spans="1:41" x14ac:dyDescent="0.3">
      <c r="A1548" s="60" t="s">
        <v>148</v>
      </c>
      <c r="B1548" s="59">
        <v>2</v>
      </c>
      <c r="C1548" s="59" t="s">
        <v>37</v>
      </c>
      <c r="D1548" s="59" t="s">
        <v>888</v>
      </c>
      <c r="E1548" s="59" t="s">
        <v>33</v>
      </c>
      <c r="F1548" s="60" t="s">
        <v>311</v>
      </c>
      <c r="G1548" s="59" t="s">
        <v>888</v>
      </c>
      <c r="H1548" s="59" t="s">
        <v>37</v>
      </c>
      <c r="I1548" s="59" t="s">
        <v>37</v>
      </c>
      <c r="J1548" s="59" t="s">
        <v>2087</v>
      </c>
      <c r="K1548" s="60"/>
      <c r="L1548" s="60"/>
      <c r="M1548" s="59" t="s">
        <v>818</v>
      </c>
      <c r="N1548" s="59">
        <v>0</v>
      </c>
      <c r="O1548" s="59"/>
      <c r="P1548" s="155" t="s">
        <v>166</v>
      </c>
      <c r="Q1548" s="11"/>
      <c r="R1548" s="11"/>
      <c r="S1548" s="11"/>
      <c r="T1548" s="11"/>
      <c r="U1548" s="11"/>
      <c r="V1548" s="11"/>
      <c r="W1548" s="11"/>
      <c r="X1548" s="11"/>
      <c r="Y1548" s="11"/>
      <c r="Z1548" s="11"/>
      <c r="AA1548" s="11"/>
      <c r="AB1548" s="11"/>
      <c r="AC1548" s="11"/>
      <c r="AD1548" s="11" t="e">
        <v>#N/A</v>
      </c>
      <c r="AE1548" s="11" t="e">
        <v>#N/A</v>
      </c>
      <c r="AF1548" s="11"/>
      <c r="AG1548" s="11"/>
      <c r="AH1548" s="11"/>
      <c r="AI1548" s="11"/>
      <c r="AJ1548" s="11"/>
      <c r="AK1548" s="11"/>
      <c r="AL1548" s="11"/>
      <c r="AM1548" s="11"/>
      <c r="AN1548" s="11"/>
      <c r="AO1548" s="11"/>
    </row>
    <row r="1549" spans="1:41" x14ac:dyDescent="0.3">
      <c r="A1549" s="60" t="s">
        <v>148</v>
      </c>
      <c r="B1549" s="59">
        <v>2</v>
      </c>
      <c r="C1549" s="59" t="s">
        <v>586</v>
      </c>
      <c r="D1549" s="59" t="s">
        <v>963</v>
      </c>
      <c r="E1549" s="59" t="s">
        <v>16</v>
      </c>
      <c r="F1549" s="60" t="s">
        <v>845</v>
      </c>
      <c r="G1549" s="59" t="s">
        <v>963</v>
      </c>
      <c r="H1549" s="59" t="s">
        <v>586</v>
      </c>
      <c r="I1549" s="59">
        <v>0</v>
      </c>
      <c r="J1549" s="59" t="s">
        <v>2087</v>
      </c>
      <c r="K1549" s="60"/>
      <c r="L1549" s="60"/>
      <c r="M1549" s="59" t="s">
        <v>818</v>
      </c>
      <c r="N1549" s="59">
        <v>0</v>
      </c>
      <c r="O1549" s="59"/>
      <c r="P1549" s="155" t="s">
        <v>166</v>
      </c>
      <c r="Q1549" s="11" t="s">
        <v>333</v>
      </c>
      <c r="R1549" s="11"/>
      <c r="S1549" s="11"/>
      <c r="T1549" s="11"/>
      <c r="U1549" s="11"/>
      <c r="V1549" s="11"/>
      <c r="W1549" s="11"/>
      <c r="X1549" s="11"/>
      <c r="Y1549" s="11">
        <v>1</v>
      </c>
      <c r="Z1549" s="11">
        <v>1</v>
      </c>
      <c r="AA1549" s="11" t="s">
        <v>2088</v>
      </c>
      <c r="AB1549" s="11"/>
      <c r="AC1549" s="11" t="s">
        <v>335</v>
      </c>
      <c r="AD1549" s="11" t="s">
        <v>3013</v>
      </c>
      <c r="AE1549" s="11" t="s">
        <v>2990</v>
      </c>
      <c r="AF1549" s="11"/>
      <c r="AG1549" s="11"/>
      <c r="AH1549" s="11"/>
      <c r="AI1549" s="11"/>
      <c r="AJ1549" s="11"/>
      <c r="AK1549" s="11"/>
      <c r="AL1549" s="11"/>
      <c r="AM1549" s="11"/>
      <c r="AN1549" s="11"/>
      <c r="AO1549" s="11">
        <v>1</v>
      </c>
    </row>
    <row r="1550" spans="1:41" x14ac:dyDescent="0.3">
      <c r="A1550" s="60" t="s">
        <v>148</v>
      </c>
      <c r="B1550" s="59">
        <v>2</v>
      </c>
      <c r="C1550" s="59"/>
      <c r="D1550" s="59" t="s">
        <v>818</v>
      </c>
      <c r="E1550" s="59" t="e">
        <v>#N/A</v>
      </c>
      <c r="F1550" s="60" t="s">
        <v>1269</v>
      </c>
      <c r="G1550" s="59" t="s">
        <v>818</v>
      </c>
      <c r="H1550" s="59" t="s">
        <v>818</v>
      </c>
      <c r="I1550" s="59" t="s">
        <v>818</v>
      </c>
      <c r="J1550" s="59" t="s">
        <v>2087</v>
      </c>
      <c r="K1550" s="60"/>
      <c r="L1550" s="60"/>
      <c r="M1550" s="59" t="s">
        <v>14313</v>
      </c>
      <c r="N1550" s="59">
        <v>0</v>
      </c>
      <c r="O1550" s="59"/>
      <c r="P1550" s="155" t="s">
        <v>166</v>
      </c>
      <c r="Q1550" s="11"/>
      <c r="R1550" s="11"/>
      <c r="S1550" s="11"/>
      <c r="T1550" s="11"/>
      <c r="U1550" s="11"/>
      <c r="V1550" s="11"/>
      <c r="W1550" s="11"/>
      <c r="X1550" s="11"/>
      <c r="Y1550" s="11"/>
      <c r="Z1550" s="11"/>
      <c r="AA1550" s="11"/>
      <c r="AB1550" s="11"/>
      <c r="AC1550" s="11"/>
      <c r="AD1550" s="11" t="e">
        <v>#N/A</v>
      </c>
      <c r="AE1550" s="11" t="e">
        <v>#N/A</v>
      </c>
      <c r="AF1550" s="11"/>
      <c r="AG1550" s="11"/>
      <c r="AH1550" s="11"/>
      <c r="AI1550" s="11"/>
      <c r="AJ1550" s="11"/>
      <c r="AK1550" s="11"/>
      <c r="AL1550" s="11"/>
      <c r="AM1550" s="11"/>
      <c r="AN1550" s="11"/>
      <c r="AO1550" s="11"/>
    </row>
    <row r="1551" spans="1:41" ht="28.8" x14ac:dyDescent="0.3">
      <c r="A1551" s="59" t="s">
        <v>2089</v>
      </c>
      <c r="B1551" s="59">
        <v>1</v>
      </c>
      <c r="C1551" s="60" t="s">
        <v>1326</v>
      </c>
      <c r="D1551" s="59" t="s">
        <v>818</v>
      </c>
      <c r="E1551" s="59" t="e">
        <v>#N/A</v>
      </c>
      <c r="F1551" s="60" t="s">
        <v>2090</v>
      </c>
      <c r="G1551" s="59" t="s">
        <v>818</v>
      </c>
      <c r="H1551" s="59" t="s">
        <v>1326</v>
      </c>
      <c r="I1551" s="59" t="s">
        <v>818</v>
      </c>
      <c r="J1551" s="60" t="s">
        <v>2091</v>
      </c>
      <c r="K1551" s="60"/>
      <c r="L1551" s="60"/>
      <c r="M1551" s="59" t="s">
        <v>14313</v>
      </c>
      <c r="N1551" s="59">
        <v>0</v>
      </c>
      <c r="O1551" s="59" t="s">
        <v>323</v>
      </c>
      <c r="P1551" s="155" t="s">
        <v>166</v>
      </c>
      <c r="Q1551" s="11"/>
      <c r="R1551" s="11"/>
      <c r="S1551" s="11"/>
      <c r="T1551" s="11"/>
      <c r="U1551" s="11"/>
      <c r="V1551" s="11"/>
      <c r="W1551" s="11"/>
      <c r="X1551" s="11"/>
      <c r="Y1551" s="11"/>
      <c r="Z1551" s="11"/>
      <c r="AA1551" s="11"/>
      <c r="AB1551" s="11"/>
      <c r="AC1551" s="11"/>
      <c r="AD1551" s="11" t="e">
        <v>#N/A</v>
      </c>
      <c r="AE1551" s="11" t="e">
        <v>#N/A</v>
      </c>
      <c r="AF1551" s="11"/>
      <c r="AG1551" s="11"/>
      <c r="AH1551" s="11"/>
      <c r="AI1551" s="11"/>
      <c r="AJ1551" s="11"/>
      <c r="AK1551" s="11"/>
      <c r="AL1551" s="11"/>
      <c r="AM1551" s="11"/>
      <c r="AN1551" s="11"/>
      <c r="AO1551" s="11"/>
    </row>
    <row r="1552" spans="1:41" ht="28.8" x14ac:dyDescent="0.3">
      <c r="A1552" s="59" t="s">
        <v>2089</v>
      </c>
      <c r="B1552" s="59">
        <v>1</v>
      </c>
      <c r="C1552" s="60" t="s">
        <v>470</v>
      </c>
      <c r="D1552" s="59" t="s">
        <v>818</v>
      </c>
      <c r="E1552" s="59" t="e">
        <v>#N/A</v>
      </c>
      <c r="F1552" s="60" t="s">
        <v>471</v>
      </c>
      <c r="G1552" s="59" t="s">
        <v>818</v>
      </c>
      <c r="H1552" s="59" t="s">
        <v>470</v>
      </c>
      <c r="I1552" s="59" t="s">
        <v>818</v>
      </c>
      <c r="J1552" s="60" t="s">
        <v>2091</v>
      </c>
      <c r="K1552" s="60"/>
      <c r="L1552" s="60"/>
      <c r="M1552" s="59" t="s">
        <v>14313</v>
      </c>
      <c r="N1552" s="59">
        <v>0</v>
      </c>
      <c r="O1552" s="59" t="s">
        <v>323</v>
      </c>
      <c r="P1552" s="155" t="s">
        <v>166</v>
      </c>
      <c r="Q1552" s="11"/>
      <c r="R1552" s="11"/>
      <c r="S1552" s="11"/>
      <c r="T1552" s="11"/>
      <c r="U1552" s="11"/>
      <c r="V1552" s="11"/>
      <c r="W1552" s="11"/>
      <c r="X1552" s="11"/>
      <c r="Y1552" s="11"/>
      <c r="Z1552" s="11"/>
      <c r="AA1552" s="11"/>
      <c r="AB1552" s="11"/>
      <c r="AC1552" s="11"/>
      <c r="AD1552" s="11" t="e">
        <v>#N/A</v>
      </c>
      <c r="AE1552" s="11" t="e">
        <v>#N/A</v>
      </c>
      <c r="AF1552" s="11"/>
      <c r="AG1552" s="11"/>
      <c r="AH1552" s="11"/>
      <c r="AI1552" s="11"/>
      <c r="AJ1552" s="11"/>
      <c r="AK1552" s="11"/>
      <c r="AL1552" s="11"/>
      <c r="AM1552" s="11"/>
      <c r="AN1552" s="11"/>
      <c r="AO1552" s="11"/>
    </row>
    <row r="1553" spans="1:41" ht="28.8" x14ac:dyDescent="0.3">
      <c r="A1553" s="59" t="s">
        <v>2089</v>
      </c>
      <c r="B1553" s="59">
        <v>1</v>
      </c>
      <c r="C1553" s="60" t="s">
        <v>191</v>
      </c>
      <c r="D1553" s="59" t="s">
        <v>3258</v>
      </c>
      <c r="E1553" s="59" t="s">
        <v>16</v>
      </c>
      <c r="F1553" s="60" t="s">
        <v>1798</v>
      </c>
      <c r="G1553" s="59" t="s">
        <v>3258</v>
      </c>
      <c r="H1553" s="59" t="s">
        <v>191</v>
      </c>
      <c r="I1553" s="59" t="s">
        <v>4263</v>
      </c>
      <c r="J1553" s="60" t="s">
        <v>2091</v>
      </c>
      <c r="K1553" s="60" t="s">
        <v>1799</v>
      </c>
      <c r="L1553" s="60"/>
      <c r="M1553" s="59" t="s">
        <v>818</v>
      </c>
      <c r="N1553" s="59">
        <v>0</v>
      </c>
      <c r="O1553" s="59"/>
      <c r="P1553" s="155" t="s">
        <v>166</v>
      </c>
      <c r="Q1553" s="11"/>
      <c r="R1553" s="11"/>
      <c r="S1553" s="11"/>
      <c r="T1553" s="11"/>
      <c r="U1553" s="11"/>
      <c r="V1553" s="11"/>
      <c r="W1553" s="11"/>
      <c r="X1553" s="11"/>
      <c r="Y1553" s="11"/>
      <c r="Z1553" s="11"/>
      <c r="AA1553" s="11"/>
      <c r="AB1553" s="11"/>
      <c r="AC1553" s="11"/>
      <c r="AD1553" s="11" t="e">
        <v>#N/A</v>
      </c>
      <c r="AE1553" s="11" t="e">
        <v>#N/A</v>
      </c>
      <c r="AF1553" s="11"/>
      <c r="AG1553" s="11"/>
      <c r="AH1553" s="11"/>
      <c r="AI1553" s="11"/>
      <c r="AJ1553" s="11"/>
      <c r="AK1553" s="11"/>
      <c r="AL1553" s="11"/>
      <c r="AM1553" s="11"/>
      <c r="AN1553" s="11"/>
      <c r="AO1553" s="11"/>
    </row>
    <row r="1554" spans="1:41" ht="28.8" x14ac:dyDescent="0.3">
      <c r="A1554" s="59" t="s">
        <v>2089</v>
      </c>
      <c r="B1554" s="59">
        <v>1</v>
      </c>
      <c r="C1554" s="60" t="s">
        <v>455</v>
      </c>
      <c r="D1554" s="59" t="s">
        <v>818</v>
      </c>
      <c r="E1554" s="59" t="e">
        <v>#N/A</v>
      </c>
      <c r="F1554" s="60" t="s">
        <v>456</v>
      </c>
      <c r="G1554" s="59" t="s">
        <v>818</v>
      </c>
      <c r="H1554" s="59" t="s">
        <v>455</v>
      </c>
      <c r="I1554" s="59" t="s">
        <v>818</v>
      </c>
      <c r="J1554" s="60" t="s">
        <v>2091</v>
      </c>
      <c r="K1554" s="60"/>
      <c r="L1554" s="60"/>
      <c r="M1554" s="59" t="s">
        <v>14313</v>
      </c>
      <c r="N1554" s="59">
        <v>0</v>
      </c>
      <c r="O1554" s="59" t="s">
        <v>323</v>
      </c>
      <c r="P1554" s="155" t="s">
        <v>166</v>
      </c>
      <c r="Q1554" s="11"/>
      <c r="R1554" s="11"/>
      <c r="S1554" s="11"/>
      <c r="T1554" s="11"/>
      <c r="U1554" s="11"/>
      <c r="V1554" s="11"/>
      <c r="W1554" s="11"/>
      <c r="X1554" s="11"/>
      <c r="Y1554" s="11"/>
      <c r="Z1554" s="11"/>
      <c r="AA1554" s="11"/>
      <c r="AB1554" s="11"/>
      <c r="AC1554" s="11"/>
      <c r="AD1554" s="11" t="e">
        <v>#N/A</v>
      </c>
      <c r="AE1554" s="11" t="e">
        <v>#N/A</v>
      </c>
      <c r="AF1554" s="11"/>
      <c r="AG1554" s="11"/>
      <c r="AH1554" s="11"/>
      <c r="AI1554" s="11"/>
      <c r="AJ1554" s="11"/>
      <c r="AK1554" s="11"/>
      <c r="AL1554" s="11"/>
      <c r="AM1554" s="11"/>
      <c r="AN1554" s="11"/>
      <c r="AO1554" s="11"/>
    </row>
    <row r="1555" spans="1:41" ht="28.8" x14ac:dyDescent="0.3">
      <c r="A1555" s="59" t="s">
        <v>2089</v>
      </c>
      <c r="B1555" s="59">
        <v>1</v>
      </c>
      <c r="C1555" s="60" t="s">
        <v>2092</v>
      </c>
      <c r="D1555" s="59" t="s">
        <v>818</v>
      </c>
      <c r="E1555" s="59" t="e">
        <v>#N/A</v>
      </c>
      <c r="F1555" s="60" t="s">
        <v>2093</v>
      </c>
      <c r="G1555" s="59" t="s">
        <v>818</v>
      </c>
      <c r="H1555" s="59" t="s">
        <v>2092</v>
      </c>
      <c r="I1555" s="59" t="s">
        <v>818</v>
      </c>
      <c r="J1555" s="60" t="s">
        <v>2091</v>
      </c>
      <c r="K1555" s="60"/>
      <c r="L1555" s="60"/>
      <c r="M1555" s="59" t="s">
        <v>14313</v>
      </c>
      <c r="N1555" s="59">
        <v>0</v>
      </c>
      <c r="O1555" s="59"/>
      <c r="P1555" s="155" t="s">
        <v>166</v>
      </c>
      <c r="Q1555" s="11"/>
      <c r="R1555" s="11"/>
      <c r="S1555" s="11"/>
      <c r="T1555" s="11"/>
      <c r="U1555" s="11"/>
      <c r="V1555" s="11"/>
      <c r="W1555" s="11"/>
      <c r="X1555" s="11"/>
      <c r="Y1555" s="11"/>
      <c r="Z1555" s="11"/>
      <c r="AA1555" s="11"/>
      <c r="AB1555" s="11"/>
      <c r="AC1555" s="11"/>
      <c r="AD1555" s="11" t="e">
        <v>#N/A</v>
      </c>
      <c r="AE1555" s="11" t="e">
        <v>#N/A</v>
      </c>
      <c r="AF1555" s="11"/>
      <c r="AG1555" s="11"/>
      <c r="AH1555" s="11"/>
      <c r="AI1555" s="11"/>
      <c r="AJ1555" s="11"/>
      <c r="AK1555" s="11"/>
      <c r="AL1555" s="11"/>
      <c r="AM1555" s="11"/>
      <c r="AN1555" s="11"/>
      <c r="AO1555" s="11"/>
    </row>
    <row r="1556" spans="1:41" x14ac:dyDescent="0.3">
      <c r="A1556" s="59" t="s">
        <v>2089</v>
      </c>
      <c r="B1556" s="59">
        <v>1</v>
      </c>
      <c r="C1556" s="60" t="s">
        <v>468</v>
      </c>
      <c r="D1556" s="59" t="s">
        <v>818</v>
      </c>
      <c r="E1556" s="59" t="e">
        <v>#N/A</v>
      </c>
      <c r="F1556" s="60" t="s">
        <v>468</v>
      </c>
      <c r="G1556" s="59" t="s">
        <v>818</v>
      </c>
      <c r="H1556" s="59" t="s">
        <v>468</v>
      </c>
      <c r="I1556" s="59" t="s">
        <v>818</v>
      </c>
      <c r="J1556" s="60" t="s">
        <v>1829</v>
      </c>
      <c r="K1556" s="60"/>
      <c r="L1556" s="60"/>
      <c r="M1556" s="59" t="s">
        <v>14313</v>
      </c>
      <c r="N1556" s="59">
        <v>0</v>
      </c>
      <c r="O1556" s="59"/>
      <c r="P1556" s="155" t="s">
        <v>166</v>
      </c>
      <c r="Q1556" s="11"/>
      <c r="R1556" s="11"/>
      <c r="S1556" s="11"/>
      <c r="T1556" s="11"/>
      <c r="U1556" s="11"/>
      <c r="V1556" s="11"/>
      <c r="W1556" s="11"/>
      <c r="X1556" s="11"/>
      <c r="Y1556" s="11"/>
      <c r="Z1556" s="11"/>
      <c r="AA1556" s="11"/>
      <c r="AB1556" s="11"/>
      <c r="AC1556" s="11"/>
      <c r="AD1556" s="11" t="e">
        <v>#N/A</v>
      </c>
      <c r="AE1556" s="11" t="e">
        <v>#N/A</v>
      </c>
      <c r="AF1556" s="11"/>
      <c r="AG1556" s="11"/>
      <c r="AH1556" s="11"/>
      <c r="AI1556" s="11"/>
      <c r="AJ1556" s="11"/>
      <c r="AK1556" s="11"/>
      <c r="AL1556" s="11"/>
      <c r="AM1556" s="11"/>
      <c r="AN1556" s="11"/>
      <c r="AO1556" s="11"/>
    </row>
    <row r="1557" spans="1:41" x14ac:dyDescent="0.3">
      <c r="A1557" s="59" t="s">
        <v>861</v>
      </c>
      <c r="B1557" s="59">
        <v>4</v>
      </c>
      <c r="C1557" s="59" t="s">
        <v>212</v>
      </c>
      <c r="D1557" s="59" t="s">
        <v>242</v>
      </c>
      <c r="E1557" s="59" t="s">
        <v>16</v>
      </c>
      <c r="F1557" s="59" t="s">
        <v>243</v>
      </c>
      <c r="G1557" s="59" t="s">
        <v>242</v>
      </c>
      <c r="H1557" s="59" t="s">
        <v>212</v>
      </c>
      <c r="I1557" s="59" t="s">
        <v>4716</v>
      </c>
      <c r="J1557" s="59"/>
      <c r="K1557" s="59"/>
      <c r="L1557" s="59"/>
      <c r="M1557" s="59"/>
      <c r="N1557" s="59">
        <v>1</v>
      </c>
      <c r="O1557" s="59"/>
      <c r="P1557" s="155" t="s">
        <v>166</v>
      </c>
      <c r="Q1557" s="11" t="s">
        <v>284</v>
      </c>
      <c r="R1557" s="11"/>
      <c r="S1557" s="11"/>
      <c r="T1557" s="11"/>
      <c r="U1557" s="11"/>
      <c r="V1557" s="11">
        <v>1</v>
      </c>
      <c r="W1557" s="11"/>
      <c r="X1557" s="11"/>
      <c r="Y1557" s="11"/>
      <c r="Z1557" s="11"/>
      <c r="AA1557" s="11"/>
      <c r="AB1557" s="11"/>
      <c r="AC1557" s="11"/>
      <c r="AD1557" s="11" t="e">
        <v>#N/A</v>
      </c>
      <c r="AE1557" s="11" t="e">
        <v>#N/A</v>
      </c>
      <c r="AF1557" s="11" t="e">
        <f t="shared" ref="AF1557:AF1583" si="66">"Examples: "&amp;VLOOKUP(AC1557,OECD_Codes,4,FALSE)</f>
        <v>#N/A</v>
      </c>
      <c r="AG1557" s="11" t="e">
        <f t="shared" ref="AG1557:AG1583" si="67">AC1557&amp;". "&amp;AD1557&amp;". "&amp;AE1557&amp;". "&amp;AF1557</f>
        <v>#N/A</v>
      </c>
      <c r="AH1557" s="11"/>
      <c r="AI1557" s="11"/>
      <c r="AJ1557" s="11"/>
      <c r="AK1557" s="11"/>
      <c r="AL1557" s="11"/>
      <c r="AM1557" s="11"/>
      <c r="AN1557" s="11"/>
      <c r="AO1557" s="11"/>
    </row>
    <row r="1558" spans="1:41" ht="43.2" x14ac:dyDescent="0.3">
      <c r="A1558" s="60" t="s">
        <v>2103</v>
      </c>
      <c r="B1558" s="59">
        <v>4</v>
      </c>
      <c r="C1558" s="60" t="s">
        <v>1089</v>
      </c>
      <c r="D1558" s="59" t="s">
        <v>818</v>
      </c>
      <c r="E1558" s="59" t="e">
        <v>#N/A</v>
      </c>
      <c r="F1558" s="60" t="s">
        <v>1090</v>
      </c>
      <c r="G1558" s="59" t="s">
        <v>818</v>
      </c>
      <c r="H1558" s="59" t="s">
        <v>1089</v>
      </c>
      <c r="I1558" s="59" t="s">
        <v>818</v>
      </c>
      <c r="J1558" s="60" t="s">
        <v>2104</v>
      </c>
      <c r="K1558" s="60"/>
      <c r="L1558" s="60"/>
      <c r="M1558" s="59" t="s">
        <v>14313</v>
      </c>
      <c r="N1558" s="59">
        <v>1</v>
      </c>
      <c r="O1558" s="59" t="s">
        <v>323</v>
      </c>
      <c r="P1558" s="155" t="s">
        <v>166</v>
      </c>
      <c r="Q1558" s="11" t="s">
        <v>333</v>
      </c>
      <c r="R1558" s="11"/>
      <c r="S1558" s="11"/>
      <c r="T1558" s="11"/>
      <c r="U1558" s="11"/>
      <c r="V1558" s="11"/>
      <c r="W1558" s="11"/>
      <c r="X1558" s="11"/>
      <c r="Y1558" s="11"/>
      <c r="Z1558" s="11"/>
      <c r="AA1558" s="11"/>
      <c r="AB1558" s="11"/>
      <c r="AC1558" s="11"/>
      <c r="AD1558" s="11" t="e">
        <v>#N/A</v>
      </c>
      <c r="AE1558" s="11" t="e">
        <v>#N/A</v>
      </c>
      <c r="AF1558" s="11" t="e">
        <f t="shared" si="66"/>
        <v>#N/A</v>
      </c>
      <c r="AG1558" s="11" t="e">
        <f t="shared" si="67"/>
        <v>#N/A</v>
      </c>
      <c r="AH1558" s="11"/>
      <c r="AI1558" s="11"/>
      <c r="AJ1558" s="11"/>
      <c r="AK1558" s="11"/>
      <c r="AL1558" s="11"/>
      <c r="AM1558" s="11"/>
      <c r="AN1558" s="11"/>
      <c r="AO1558" s="11"/>
    </row>
    <row r="1559" spans="1:41" ht="43.2" x14ac:dyDescent="0.3">
      <c r="A1559" s="60" t="s">
        <v>2103</v>
      </c>
      <c r="B1559" s="59">
        <v>4</v>
      </c>
      <c r="C1559" s="60" t="s">
        <v>2105</v>
      </c>
      <c r="D1559" s="59" t="s">
        <v>818</v>
      </c>
      <c r="E1559" s="59" t="e">
        <v>#N/A</v>
      </c>
      <c r="F1559" s="60" t="s">
        <v>2106</v>
      </c>
      <c r="G1559" s="59" t="s">
        <v>818</v>
      </c>
      <c r="H1559" s="59" t="s">
        <v>2105</v>
      </c>
      <c r="I1559" s="59" t="s">
        <v>818</v>
      </c>
      <c r="J1559" s="60" t="s">
        <v>2104</v>
      </c>
      <c r="K1559" s="60"/>
      <c r="L1559" s="60"/>
      <c r="M1559" s="59" t="s">
        <v>14313</v>
      </c>
      <c r="N1559" s="59">
        <v>1</v>
      </c>
      <c r="O1559" s="59" t="s">
        <v>323</v>
      </c>
      <c r="P1559" s="155" t="s">
        <v>166</v>
      </c>
      <c r="Q1559" s="11" t="s">
        <v>333</v>
      </c>
      <c r="R1559" s="11"/>
      <c r="S1559" s="11"/>
      <c r="T1559" s="11"/>
      <c r="U1559" s="11"/>
      <c r="V1559" s="11"/>
      <c r="W1559" s="11"/>
      <c r="X1559" s="11"/>
      <c r="Y1559" s="11"/>
      <c r="Z1559" s="11"/>
      <c r="AA1559" s="11"/>
      <c r="AB1559" s="11"/>
      <c r="AC1559" s="11"/>
      <c r="AD1559" s="11" t="e">
        <v>#N/A</v>
      </c>
      <c r="AE1559" s="11" t="e">
        <v>#N/A</v>
      </c>
      <c r="AF1559" s="11" t="e">
        <f t="shared" si="66"/>
        <v>#N/A</v>
      </c>
      <c r="AG1559" s="11" t="e">
        <f t="shared" si="67"/>
        <v>#N/A</v>
      </c>
      <c r="AH1559" s="11"/>
      <c r="AI1559" s="11"/>
      <c r="AJ1559" s="11"/>
      <c r="AK1559" s="11"/>
      <c r="AL1559" s="11"/>
      <c r="AM1559" s="11"/>
      <c r="AN1559" s="11"/>
      <c r="AO1559" s="11"/>
    </row>
    <row r="1560" spans="1:41" ht="43.2" x14ac:dyDescent="0.3">
      <c r="A1560" s="60" t="s">
        <v>2103</v>
      </c>
      <c r="B1560" s="59">
        <v>4</v>
      </c>
      <c r="C1560" s="60" t="s">
        <v>954</v>
      </c>
      <c r="D1560" s="59" t="s">
        <v>818</v>
      </c>
      <c r="E1560" s="59" t="e">
        <v>#N/A</v>
      </c>
      <c r="F1560" s="60" t="s">
        <v>2107</v>
      </c>
      <c r="G1560" s="59" t="s">
        <v>818</v>
      </c>
      <c r="H1560" s="59" t="s">
        <v>954</v>
      </c>
      <c r="I1560" s="59" t="s">
        <v>818</v>
      </c>
      <c r="J1560" s="60" t="s">
        <v>2104</v>
      </c>
      <c r="K1560" s="60"/>
      <c r="L1560" s="60"/>
      <c r="M1560" s="59" t="s">
        <v>14313</v>
      </c>
      <c r="N1560" s="59">
        <v>1</v>
      </c>
      <c r="O1560" s="59" t="s">
        <v>323</v>
      </c>
      <c r="P1560" s="155" t="s">
        <v>166</v>
      </c>
      <c r="Q1560" s="11" t="s">
        <v>333</v>
      </c>
      <c r="R1560" s="11"/>
      <c r="S1560" s="11"/>
      <c r="T1560" s="11"/>
      <c r="U1560" s="11"/>
      <c r="V1560" s="11"/>
      <c r="W1560" s="11"/>
      <c r="X1560" s="11"/>
      <c r="Y1560" s="11"/>
      <c r="Z1560" s="11"/>
      <c r="AA1560" s="11"/>
      <c r="AB1560" s="11"/>
      <c r="AC1560" s="11"/>
      <c r="AD1560" s="11" t="e">
        <v>#N/A</v>
      </c>
      <c r="AE1560" s="11" t="e">
        <v>#N/A</v>
      </c>
      <c r="AF1560" s="11" t="e">
        <f t="shared" si="66"/>
        <v>#N/A</v>
      </c>
      <c r="AG1560" s="11" t="e">
        <f t="shared" si="67"/>
        <v>#N/A</v>
      </c>
      <c r="AH1560" s="11"/>
      <c r="AI1560" s="11"/>
      <c r="AJ1560" s="11"/>
      <c r="AK1560" s="11"/>
      <c r="AL1560" s="11"/>
      <c r="AM1560" s="11"/>
      <c r="AN1560" s="11"/>
      <c r="AO1560" s="11"/>
    </row>
    <row r="1561" spans="1:41" ht="43.2" x14ac:dyDescent="0.3">
      <c r="A1561" s="60" t="s">
        <v>2103</v>
      </c>
      <c r="B1561" s="59">
        <v>4</v>
      </c>
      <c r="C1561" s="60" t="s">
        <v>2108</v>
      </c>
      <c r="D1561" s="59" t="s">
        <v>818</v>
      </c>
      <c r="E1561" s="59" t="e">
        <v>#N/A</v>
      </c>
      <c r="F1561" s="60" t="s">
        <v>2109</v>
      </c>
      <c r="G1561" s="59" t="s">
        <v>818</v>
      </c>
      <c r="H1561" s="59" t="s">
        <v>2108</v>
      </c>
      <c r="I1561" s="59" t="s">
        <v>818</v>
      </c>
      <c r="J1561" s="60" t="s">
        <v>2104</v>
      </c>
      <c r="K1561" s="60"/>
      <c r="L1561" s="60"/>
      <c r="M1561" s="59" t="s">
        <v>14313</v>
      </c>
      <c r="N1561" s="59">
        <v>1</v>
      </c>
      <c r="O1561" s="59" t="s">
        <v>323</v>
      </c>
      <c r="P1561" s="155" t="s">
        <v>166</v>
      </c>
      <c r="Q1561" s="11" t="s">
        <v>333</v>
      </c>
      <c r="R1561" s="11"/>
      <c r="S1561" s="11"/>
      <c r="T1561" s="11"/>
      <c r="U1561" s="11"/>
      <c r="V1561" s="11"/>
      <c r="W1561" s="11"/>
      <c r="X1561" s="11"/>
      <c r="Y1561" s="11"/>
      <c r="Z1561" s="11"/>
      <c r="AA1561" s="11"/>
      <c r="AB1561" s="11"/>
      <c r="AC1561" s="11"/>
      <c r="AD1561" s="11" t="e">
        <v>#N/A</v>
      </c>
      <c r="AE1561" s="11" t="e">
        <v>#N/A</v>
      </c>
      <c r="AF1561" s="11" t="e">
        <f t="shared" si="66"/>
        <v>#N/A</v>
      </c>
      <c r="AG1561" s="11" t="e">
        <f t="shared" si="67"/>
        <v>#N/A</v>
      </c>
      <c r="AH1561" s="11"/>
      <c r="AI1561" s="11"/>
      <c r="AJ1561" s="11"/>
      <c r="AK1561" s="11"/>
      <c r="AL1561" s="11"/>
      <c r="AM1561" s="11"/>
      <c r="AN1561" s="11"/>
      <c r="AO1561" s="11"/>
    </row>
    <row r="1562" spans="1:41" ht="43.2" x14ac:dyDescent="0.3">
      <c r="A1562" s="60" t="s">
        <v>2103</v>
      </c>
      <c r="B1562" s="59">
        <v>4</v>
      </c>
      <c r="C1562" s="60" t="s">
        <v>2110</v>
      </c>
      <c r="D1562" s="59" t="s">
        <v>818</v>
      </c>
      <c r="E1562" s="59" t="e">
        <v>#N/A</v>
      </c>
      <c r="F1562" s="60" t="s">
        <v>2111</v>
      </c>
      <c r="G1562" s="59" t="s">
        <v>818</v>
      </c>
      <c r="H1562" s="59" t="s">
        <v>2110</v>
      </c>
      <c r="I1562" s="59" t="s">
        <v>818</v>
      </c>
      <c r="J1562" s="60" t="s">
        <v>2104</v>
      </c>
      <c r="K1562" s="60" t="s">
        <v>1624</v>
      </c>
      <c r="L1562" s="60" t="s">
        <v>2112</v>
      </c>
      <c r="M1562" s="59" t="s">
        <v>14313</v>
      </c>
      <c r="N1562" s="59">
        <v>1</v>
      </c>
      <c r="O1562" s="59" t="s">
        <v>323</v>
      </c>
      <c r="P1562" s="155" t="s">
        <v>166</v>
      </c>
      <c r="Q1562" s="11" t="s">
        <v>333</v>
      </c>
      <c r="R1562" s="11"/>
      <c r="S1562" s="11"/>
      <c r="T1562" s="11"/>
      <c r="U1562" s="11"/>
      <c r="V1562" s="11"/>
      <c r="W1562" s="11"/>
      <c r="X1562" s="11"/>
      <c r="Y1562" s="11"/>
      <c r="Z1562" s="11"/>
      <c r="AA1562" s="11"/>
      <c r="AB1562" s="11"/>
      <c r="AC1562" s="11"/>
      <c r="AD1562" s="11" t="e">
        <v>#N/A</v>
      </c>
      <c r="AE1562" s="11" t="e">
        <v>#N/A</v>
      </c>
      <c r="AF1562" s="11" t="e">
        <f t="shared" si="66"/>
        <v>#N/A</v>
      </c>
      <c r="AG1562" s="11" t="e">
        <f t="shared" si="67"/>
        <v>#N/A</v>
      </c>
      <c r="AH1562" s="11"/>
      <c r="AI1562" s="11"/>
      <c r="AJ1562" s="11"/>
      <c r="AK1562" s="11"/>
      <c r="AL1562" s="11"/>
      <c r="AM1562" s="11"/>
      <c r="AN1562" s="11"/>
      <c r="AO1562" s="11"/>
    </row>
    <row r="1563" spans="1:41" ht="115.2" x14ac:dyDescent="0.3">
      <c r="A1563" s="60" t="s">
        <v>2103</v>
      </c>
      <c r="B1563" s="59">
        <v>4</v>
      </c>
      <c r="C1563" s="60" t="s">
        <v>2113</v>
      </c>
      <c r="D1563" s="59" t="s">
        <v>818</v>
      </c>
      <c r="E1563" s="59" t="e">
        <v>#N/A</v>
      </c>
      <c r="F1563" s="60" t="s">
        <v>2114</v>
      </c>
      <c r="G1563" s="59" t="s">
        <v>818</v>
      </c>
      <c r="H1563" s="59" t="s">
        <v>2113</v>
      </c>
      <c r="I1563" s="59" t="s">
        <v>818</v>
      </c>
      <c r="J1563" s="60" t="s">
        <v>2104</v>
      </c>
      <c r="K1563" s="60" t="s">
        <v>2115</v>
      </c>
      <c r="L1563" s="60" t="s">
        <v>2116</v>
      </c>
      <c r="M1563" s="59" t="s">
        <v>14313</v>
      </c>
      <c r="N1563" s="59">
        <v>1</v>
      </c>
      <c r="O1563" s="59" t="s">
        <v>323</v>
      </c>
      <c r="P1563" s="155" t="s">
        <v>166</v>
      </c>
      <c r="Q1563" s="11" t="s">
        <v>333</v>
      </c>
      <c r="R1563" s="11"/>
      <c r="S1563" s="11"/>
      <c r="T1563" s="11"/>
      <c r="U1563" s="11"/>
      <c r="V1563" s="11"/>
      <c r="W1563" s="11"/>
      <c r="X1563" s="11"/>
      <c r="Y1563" s="11"/>
      <c r="Z1563" s="11"/>
      <c r="AA1563" s="11"/>
      <c r="AB1563" s="11"/>
      <c r="AC1563" s="11"/>
      <c r="AD1563" s="11" t="e">
        <v>#N/A</v>
      </c>
      <c r="AE1563" s="11" t="e">
        <v>#N/A</v>
      </c>
      <c r="AF1563" s="11" t="e">
        <f t="shared" si="66"/>
        <v>#N/A</v>
      </c>
      <c r="AG1563" s="11" t="e">
        <f t="shared" si="67"/>
        <v>#N/A</v>
      </c>
      <c r="AH1563" s="11"/>
      <c r="AI1563" s="11"/>
      <c r="AJ1563" s="11"/>
      <c r="AK1563" s="11"/>
      <c r="AL1563" s="11"/>
      <c r="AM1563" s="11"/>
      <c r="AN1563" s="11"/>
      <c r="AO1563" s="11"/>
    </row>
    <row r="1564" spans="1:41" ht="43.2" x14ac:dyDescent="0.3">
      <c r="A1564" s="60" t="s">
        <v>2103</v>
      </c>
      <c r="B1564" s="59">
        <v>4</v>
      </c>
      <c r="C1564" s="60" t="s">
        <v>2117</v>
      </c>
      <c r="D1564" s="59" t="s">
        <v>818</v>
      </c>
      <c r="E1564" s="59" t="e">
        <v>#N/A</v>
      </c>
      <c r="F1564" s="60" t="s">
        <v>2118</v>
      </c>
      <c r="G1564" s="59" t="s">
        <v>818</v>
      </c>
      <c r="H1564" s="59" t="s">
        <v>2117</v>
      </c>
      <c r="I1564" s="59" t="s">
        <v>818</v>
      </c>
      <c r="J1564" s="60" t="s">
        <v>2104</v>
      </c>
      <c r="K1564" s="60"/>
      <c r="L1564" s="60"/>
      <c r="M1564" s="59" t="s">
        <v>14313</v>
      </c>
      <c r="N1564" s="59">
        <v>1</v>
      </c>
      <c r="O1564" s="59" t="s">
        <v>323</v>
      </c>
      <c r="P1564" s="155" t="s">
        <v>166</v>
      </c>
      <c r="Q1564" s="11" t="s">
        <v>333</v>
      </c>
      <c r="R1564" s="11"/>
      <c r="S1564" s="11"/>
      <c r="T1564" s="11"/>
      <c r="U1564" s="11"/>
      <c r="V1564" s="11"/>
      <c r="W1564" s="11"/>
      <c r="X1564" s="11"/>
      <c r="Y1564" s="11"/>
      <c r="Z1564" s="11"/>
      <c r="AA1564" s="11"/>
      <c r="AB1564" s="11"/>
      <c r="AC1564" s="11"/>
      <c r="AD1564" s="11" t="e">
        <v>#N/A</v>
      </c>
      <c r="AE1564" s="11" t="e">
        <v>#N/A</v>
      </c>
      <c r="AF1564" s="11" t="e">
        <f t="shared" si="66"/>
        <v>#N/A</v>
      </c>
      <c r="AG1564" s="11" t="e">
        <f t="shared" si="67"/>
        <v>#N/A</v>
      </c>
      <c r="AH1564" s="11"/>
      <c r="AI1564" s="11"/>
      <c r="AJ1564" s="11"/>
      <c r="AK1564" s="11"/>
      <c r="AL1564" s="11"/>
      <c r="AM1564" s="11"/>
      <c r="AN1564" s="11"/>
      <c r="AO1564" s="11"/>
    </row>
    <row r="1565" spans="1:41" ht="43.2" x14ac:dyDescent="0.3">
      <c r="A1565" s="60" t="s">
        <v>98</v>
      </c>
      <c r="B1565" s="59">
        <v>4</v>
      </c>
      <c r="C1565" s="60" t="s">
        <v>24</v>
      </c>
      <c r="D1565" s="59" t="s">
        <v>3221</v>
      </c>
      <c r="E1565" s="59" t="s">
        <v>13</v>
      </c>
      <c r="F1565" s="60" t="s">
        <v>1683</v>
      </c>
      <c r="G1565" s="59" t="s">
        <v>3221</v>
      </c>
      <c r="H1565" s="59" t="s">
        <v>24</v>
      </c>
      <c r="I1565" s="59" t="s">
        <v>5532</v>
      </c>
      <c r="J1565" s="60" t="s">
        <v>2104</v>
      </c>
      <c r="K1565" s="60" t="s">
        <v>1668</v>
      </c>
      <c r="L1565" s="60"/>
      <c r="M1565" s="59" t="s">
        <v>818</v>
      </c>
      <c r="N1565" s="59">
        <v>1</v>
      </c>
      <c r="O1565" s="59"/>
      <c r="P1565" s="155" t="s">
        <v>166</v>
      </c>
      <c r="Q1565" s="11" t="s">
        <v>333</v>
      </c>
      <c r="R1565" s="11">
        <v>1</v>
      </c>
      <c r="S1565" s="11">
        <v>1</v>
      </c>
      <c r="T1565" s="11"/>
      <c r="U1565" s="11" t="s">
        <v>2870</v>
      </c>
      <c r="V1565" s="11"/>
      <c r="W1565" s="11"/>
      <c r="X1565" s="11"/>
      <c r="Y1565" s="11">
        <v>1</v>
      </c>
      <c r="Z1565" s="11"/>
      <c r="AA1565" s="11" t="s">
        <v>12124</v>
      </c>
      <c r="AB1565" s="11"/>
      <c r="AC1565" s="11" t="s">
        <v>204</v>
      </c>
      <c r="AD1565" s="67" t="s">
        <v>3137</v>
      </c>
      <c r="AE1565" s="67" t="s">
        <v>3024</v>
      </c>
      <c r="AF1565" s="11" t="str">
        <f t="shared" si="66"/>
        <v>Examples: Computer casing,</v>
      </c>
      <c r="AG1565" s="11" t="str">
        <f t="shared" si="67"/>
        <v>AC13e. Plastic articles (hard). Furniture &amp; furnishings, including furniture coverings. Examples: Computer casing,</v>
      </c>
      <c r="AH1565" s="11">
        <v>1</v>
      </c>
      <c r="AI1565" s="11" t="s">
        <v>2871</v>
      </c>
      <c r="AJ1565" s="11" t="s">
        <v>923</v>
      </c>
      <c r="AK1565" s="11"/>
      <c r="AL1565" s="11"/>
      <c r="AM1565" s="11"/>
      <c r="AN1565" s="11"/>
      <c r="AO1565" s="11"/>
    </row>
    <row r="1566" spans="1:41" ht="43.2" x14ac:dyDescent="0.3">
      <c r="A1566" s="60" t="s">
        <v>149</v>
      </c>
      <c r="B1566" s="59">
        <v>4</v>
      </c>
      <c r="C1566" s="60" t="s">
        <v>470</v>
      </c>
      <c r="D1566" s="59" t="s">
        <v>818</v>
      </c>
      <c r="E1566" s="59" t="e">
        <v>#N/A</v>
      </c>
      <c r="F1566" s="60" t="s">
        <v>2122</v>
      </c>
      <c r="G1566" s="59" t="s">
        <v>818</v>
      </c>
      <c r="H1566" s="59" t="s">
        <v>470</v>
      </c>
      <c r="I1566" s="59" t="s">
        <v>818</v>
      </c>
      <c r="J1566" s="60"/>
      <c r="K1566" s="60" t="s">
        <v>471</v>
      </c>
      <c r="L1566" s="60"/>
      <c r="M1566" s="59" t="s">
        <v>14313</v>
      </c>
      <c r="N1566" s="59">
        <v>1</v>
      </c>
      <c r="O1566" s="59" t="s">
        <v>323</v>
      </c>
      <c r="P1566" s="155" t="s">
        <v>166</v>
      </c>
      <c r="Q1566" s="11" t="s">
        <v>333</v>
      </c>
      <c r="R1566" s="11"/>
      <c r="S1566" s="11"/>
      <c r="T1566" s="11"/>
      <c r="U1566" s="11"/>
      <c r="V1566" s="11"/>
      <c r="W1566" s="11"/>
      <c r="X1566" s="11"/>
      <c r="Y1566" s="11"/>
      <c r="Z1566" s="11"/>
      <c r="AA1566" s="11"/>
      <c r="AB1566" s="11"/>
      <c r="AC1566" s="11"/>
      <c r="AD1566" s="11" t="e">
        <v>#N/A</v>
      </c>
      <c r="AE1566" s="11" t="e">
        <v>#N/A</v>
      </c>
      <c r="AF1566" s="11" t="e">
        <f t="shared" si="66"/>
        <v>#N/A</v>
      </c>
      <c r="AG1566" s="11" t="e">
        <f t="shared" si="67"/>
        <v>#N/A</v>
      </c>
      <c r="AH1566" s="11"/>
      <c r="AI1566" s="11"/>
      <c r="AJ1566" s="11"/>
      <c r="AK1566" s="11"/>
      <c r="AL1566" s="11"/>
      <c r="AM1566" s="11"/>
      <c r="AN1566" s="11"/>
      <c r="AO1566" s="11"/>
    </row>
    <row r="1567" spans="1:41" ht="43.2" x14ac:dyDescent="0.3">
      <c r="A1567" s="60" t="s">
        <v>149</v>
      </c>
      <c r="B1567" s="59">
        <v>4</v>
      </c>
      <c r="C1567" s="60" t="s">
        <v>586</v>
      </c>
      <c r="D1567" s="59" t="s">
        <v>963</v>
      </c>
      <c r="E1567" s="59" t="s">
        <v>16</v>
      </c>
      <c r="F1567" s="60" t="s">
        <v>963</v>
      </c>
      <c r="G1567" s="59" t="s">
        <v>963</v>
      </c>
      <c r="H1567" s="59" t="s">
        <v>586</v>
      </c>
      <c r="I1567" s="59">
        <v>0</v>
      </c>
      <c r="J1567" s="60" t="s">
        <v>2823</v>
      </c>
      <c r="K1567" s="60" t="s">
        <v>793</v>
      </c>
      <c r="L1567" s="60"/>
      <c r="M1567" s="59" t="s">
        <v>818</v>
      </c>
      <c r="N1567" s="59">
        <v>1</v>
      </c>
      <c r="O1567" s="59"/>
      <c r="P1567" s="155" t="s">
        <v>166</v>
      </c>
      <c r="Q1567" s="11" t="s">
        <v>333</v>
      </c>
      <c r="R1567" s="11"/>
      <c r="S1567" s="11"/>
      <c r="T1567" s="11"/>
      <c r="U1567" s="11"/>
      <c r="V1567" s="11"/>
      <c r="W1567" s="11"/>
      <c r="X1567" s="11">
        <v>1</v>
      </c>
      <c r="Y1567" s="11"/>
      <c r="Z1567" s="11"/>
      <c r="AA1567" s="11"/>
      <c r="AB1567" s="11"/>
      <c r="AC1567" s="11"/>
      <c r="AD1567" s="11" t="e">
        <v>#N/A</v>
      </c>
      <c r="AE1567" s="11" t="e">
        <v>#N/A</v>
      </c>
      <c r="AF1567" s="11" t="e">
        <f t="shared" si="66"/>
        <v>#N/A</v>
      </c>
      <c r="AG1567" s="11" t="e">
        <f t="shared" si="67"/>
        <v>#N/A</v>
      </c>
      <c r="AH1567" s="11"/>
      <c r="AI1567" s="11"/>
      <c r="AJ1567" s="11"/>
      <c r="AK1567" s="11"/>
      <c r="AL1567" s="11"/>
      <c r="AM1567" s="11">
        <v>1</v>
      </c>
      <c r="AN1567" s="11"/>
      <c r="AO1567" s="11">
        <v>1</v>
      </c>
    </row>
    <row r="1568" spans="1:41" ht="72" x14ac:dyDescent="0.3">
      <c r="A1568" s="60" t="s">
        <v>99</v>
      </c>
      <c r="B1568" s="59">
        <v>4</v>
      </c>
      <c r="C1568" s="60" t="s">
        <v>37</v>
      </c>
      <c r="D1568" s="59" t="s">
        <v>888</v>
      </c>
      <c r="E1568" s="59" t="s">
        <v>33</v>
      </c>
      <c r="F1568" s="60" t="s">
        <v>1049</v>
      </c>
      <c r="G1568" s="59" t="s">
        <v>888</v>
      </c>
      <c r="H1568" s="59" t="s">
        <v>37</v>
      </c>
      <c r="I1568" s="59" t="s">
        <v>37</v>
      </c>
      <c r="J1568" s="60"/>
      <c r="K1568" s="60" t="s">
        <v>311</v>
      </c>
      <c r="L1568" s="60" t="s">
        <v>888</v>
      </c>
      <c r="M1568" s="59" t="s">
        <v>818</v>
      </c>
      <c r="N1568" s="59">
        <v>1</v>
      </c>
      <c r="O1568" s="59"/>
      <c r="P1568" s="155" t="s">
        <v>166</v>
      </c>
      <c r="Q1568" s="11" t="s">
        <v>333</v>
      </c>
      <c r="R1568" s="11"/>
      <c r="S1568" s="11"/>
      <c r="T1568" s="11"/>
      <c r="U1568" s="11"/>
      <c r="V1568" s="11">
        <v>1</v>
      </c>
      <c r="W1568" s="11"/>
      <c r="X1568" s="11">
        <v>1</v>
      </c>
      <c r="Y1568" s="11">
        <v>1</v>
      </c>
      <c r="Z1568" s="11">
        <v>1</v>
      </c>
      <c r="AA1568" s="11" t="s">
        <v>2123</v>
      </c>
      <c r="AB1568" s="11" t="s">
        <v>485</v>
      </c>
      <c r="AC1568" s="11" t="s">
        <v>257</v>
      </c>
      <c r="AD1568" s="67" t="s">
        <v>3013</v>
      </c>
      <c r="AE1568" s="67" t="s">
        <v>3024</v>
      </c>
      <c r="AF1568" s="11" t="str">
        <f t="shared" si="66"/>
        <v>Examples: e.g. sofa cover, car seat cover, fabric chair, hammock</v>
      </c>
      <c r="AG1568" s="11" t="str">
        <f t="shared" si="67"/>
        <v>AC5e. Fabrics, textiles, and apparel. Furniture &amp; furnishings, including furniture coverings. Examples: e.g. sofa cover, car seat cover, fabric chair, hammock</v>
      </c>
      <c r="AH1568" s="11"/>
      <c r="AI1568" s="11"/>
      <c r="AJ1568" s="11"/>
      <c r="AK1568" s="11"/>
      <c r="AL1568" s="11"/>
      <c r="AM1568" s="11"/>
      <c r="AN1568" s="11"/>
      <c r="AO1568" s="11">
        <v>1</v>
      </c>
    </row>
    <row r="1569" spans="1:41" ht="86.4" x14ac:dyDescent="0.3">
      <c r="A1569" s="60" t="s">
        <v>99</v>
      </c>
      <c r="B1569" s="59">
        <v>4</v>
      </c>
      <c r="C1569" s="60" t="s">
        <v>39</v>
      </c>
      <c r="D1569" s="59" t="s">
        <v>3307</v>
      </c>
      <c r="E1569" s="59" t="s">
        <v>33</v>
      </c>
      <c r="F1569" s="60" t="s">
        <v>2124</v>
      </c>
      <c r="G1569" s="59" t="s">
        <v>3307</v>
      </c>
      <c r="H1569" s="59" t="s">
        <v>39</v>
      </c>
      <c r="I1569" s="59" t="s">
        <v>39</v>
      </c>
      <c r="J1569" s="60"/>
      <c r="K1569" s="60" t="s">
        <v>59</v>
      </c>
      <c r="L1569" s="60" t="s">
        <v>2125</v>
      </c>
      <c r="M1569" s="59" t="s">
        <v>818</v>
      </c>
      <c r="N1569" s="59">
        <v>1</v>
      </c>
      <c r="O1569" s="59"/>
      <c r="P1569" s="155" t="s">
        <v>166</v>
      </c>
      <c r="Q1569" s="11" t="s">
        <v>333</v>
      </c>
      <c r="R1569" s="11"/>
      <c r="S1569" s="11"/>
      <c r="T1569" s="11"/>
      <c r="U1569" s="11"/>
      <c r="V1569" s="11">
        <v>1</v>
      </c>
      <c r="W1569" s="11"/>
      <c r="X1569" s="11">
        <v>1</v>
      </c>
      <c r="Y1569" s="11">
        <v>1</v>
      </c>
      <c r="Z1569" s="11">
        <v>1</v>
      </c>
      <c r="AA1569" s="11" t="s">
        <v>2123</v>
      </c>
      <c r="AB1569" s="11" t="s">
        <v>485</v>
      </c>
      <c r="AC1569" s="11" t="s">
        <v>257</v>
      </c>
      <c r="AD1569" s="67" t="s">
        <v>3013</v>
      </c>
      <c r="AE1569" s="67" t="s">
        <v>3024</v>
      </c>
      <c r="AF1569" s="11" t="str">
        <f t="shared" si="66"/>
        <v>Examples: e.g. sofa cover, car seat cover, fabric chair, hammock</v>
      </c>
      <c r="AG1569" s="11" t="str">
        <f t="shared" si="67"/>
        <v>AC5e. Fabrics, textiles, and apparel. Furniture &amp; furnishings, including furniture coverings. Examples: e.g. sofa cover, car seat cover, fabric chair, hammock</v>
      </c>
      <c r="AH1569" s="11"/>
      <c r="AI1569" s="11"/>
      <c r="AJ1569" s="11"/>
      <c r="AK1569" s="11"/>
      <c r="AL1569" s="11"/>
      <c r="AM1569" s="11"/>
      <c r="AN1569" s="11"/>
      <c r="AO1569" s="11">
        <v>1</v>
      </c>
    </row>
    <row r="1570" spans="1:41" ht="72" x14ac:dyDescent="0.3">
      <c r="A1570" s="60" t="s">
        <v>99</v>
      </c>
      <c r="B1570" s="59">
        <v>4</v>
      </c>
      <c r="C1570" s="60" t="s">
        <v>35</v>
      </c>
      <c r="D1570" s="59" t="s">
        <v>1353</v>
      </c>
      <c r="E1570" s="59" t="s">
        <v>33</v>
      </c>
      <c r="F1570" s="60" t="s">
        <v>1083</v>
      </c>
      <c r="G1570" s="59" t="s">
        <v>1353</v>
      </c>
      <c r="H1570" s="59" t="s">
        <v>35</v>
      </c>
      <c r="I1570" s="59" t="s">
        <v>4963</v>
      </c>
      <c r="J1570" s="60"/>
      <c r="K1570" s="60" t="s">
        <v>199</v>
      </c>
      <c r="L1570" s="60" t="s">
        <v>2126</v>
      </c>
      <c r="M1570" s="59" t="s">
        <v>818</v>
      </c>
      <c r="N1570" s="59">
        <v>1</v>
      </c>
      <c r="O1570" s="59"/>
      <c r="P1570" s="155" t="s">
        <v>166</v>
      </c>
      <c r="Q1570" s="11" t="s">
        <v>333</v>
      </c>
      <c r="R1570" s="11"/>
      <c r="S1570" s="11"/>
      <c r="T1570" s="11"/>
      <c r="U1570" s="11"/>
      <c r="V1570" s="11">
        <v>1</v>
      </c>
      <c r="W1570" s="11"/>
      <c r="X1570" s="11">
        <v>1</v>
      </c>
      <c r="Y1570" s="11">
        <v>1</v>
      </c>
      <c r="Z1570" s="11">
        <v>1</v>
      </c>
      <c r="AA1570" s="11" t="s">
        <v>2123</v>
      </c>
      <c r="AB1570" s="11" t="s">
        <v>485</v>
      </c>
      <c r="AC1570" s="11" t="s">
        <v>257</v>
      </c>
      <c r="AD1570" s="67" t="s">
        <v>3013</v>
      </c>
      <c r="AE1570" s="67" t="s">
        <v>3024</v>
      </c>
      <c r="AF1570" s="11" t="str">
        <f t="shared" si="66"/>
        <v>Examples: e.g. sofa cover, car seat cover, fabric chair, hammock</v>
      </c>
      <c r="AG1570" s="11" t="str">
        <f t="shared" si="67"/>
        <v>AC5e. Fabrics, textiles, and apparel. Furniture &amp; furnishings, including furniture coverings. Examples: e.g. sofa cover, car seat cover, fabric chair, hammock</v>
      </c>
      <c r="AH1570" s="11">
        <v>1</v>
      </c>
      <c r="AI1570" s="11" t="s">
        <v>2127</v>
      </c>
      <c r="AJ1570" s="11" t="s">
        <v>197</v>
      </c>
      <c r="AK1570" s="11"/>
      <c r="AL1570" s="11"/>
      <c r="AM1570" s="11"/>
      <c r="AN1570" s="11"/>
      <c r="AO1570" s="11">
        <v>1</v>
      </c>
    </row>
    <row r="1571" spans="1:41" ht="43.2" x14ac:dyDescent="0.3">
      <c r="A1571" s="60" t="s">
        <v>2129</v>
      </c>
      <c r="B1571" s="59">
        <v>4</v>
      </c>
      <c r="C1571" s="60" t="s">
        <v>468</v>
      </c>
      <c r="D1571" s="59" t="s">
        <v>818</v>
      </c>
      <c r="E1571" s="59" t="e">
        <v>#N/A</v>
      </c>
      <c r="F1571" s="60" t="s">
        <v>468</v>
      </c>
      <c r="G1571" s="59" t="s">
        <v>818</v>
      </c>
      <c r="H1571" s="59" t="s">
        <v>468</v>
      </c>
      <c r="I1571" s="59" t="s">
        <v>818</v>
      </c>
      <c r="J1571" s="60" t="s">
        <v>436</v>
      </c>
      <c r="K1571" s="60"/>
      <c r="L1571" s="60"/>
      <c r="M1571" s="59" t="s">
        <v>14313</v>
      </c>
      <c r="N1571" s="59">
        <v>1</v>
      </c>
      <c r="O1571" s="59"/>
      <c r="P1571" s="155" t="s">
        <v>166</v>
      </c>
      <c r="Q1571" s="11" t="s">
        <v>333</v>
      </c>
      <c r="R1571" s="11"/>
      <c r="S1571" s="11"/>
      <c r="T1571" s="11"/>
      <c r="U1571" s="11"/>
      <c r="V1571" s="11"/>
      <c r="W1571" s="11"/>
      <c r="X1571" s="11"/>
      <c r="Y1571" s="11"/>
      <c r="Z1571" s="11"/>
      <c r="AA1571" s="11"/>
      <c r="AB1571" s="11"/>
      <c r="AC1571" s="11"/>
      <c r="AD1571" s="11" t="e">
        <v>#N/A</v>
      </c>
      <c r="AE1571" s="11" t="e">
        <v>#N/A</v>
      </c>
      <c r="AF1571" s="11" t="e">
        <f t="shared" si="66"/>
        <v>#N/A</v>
      </c>
      <c r="AG1571" s="11" t="e">
        <f t="shared" si="67"/>
        <v>#N/A</v>
      </c>
      <c r="AH1571" s="11"/>
      <c r="AI1571" s="11"/>
      <c r="AJ1571" s="11"/>
      <c r="AK1571" s="11"/>
      <c r="AL1571" s="11"/>
      <c r="AM1571" s="11"/>
      <c r="AN1571" s="11"/>
      <c r="AO1571" s="11"/>
    </row>
    <row r="1572" spans="1:41" ht="43.2" x14ac:dyDescent="0.3">
      <c r="A1572" s="60" t="s">
        <v>150</v>
      </c>
      <c r="B1572" s="59">
        <v>4</v>
      </c>
      <c r="C1572" s="60" t="s">
        <v>342</v>
      </c>
      <c r="D1572" s="59" t="s">
        <v>367</v>
      </c>
      <c r="E1572" s="59" t="s">
        <v>4</v>
      </c>
      <c r="F1572" s="60" t="s">
        <v>367</v>
      </c>
      <c r="G1572" s="59" t="s">
        <v>367</v>
      </c>
      <c r="H1572" s="59" t="s">
        <v>342</v>
      </c>
      <c r="I1572" s="59" t="s">
        <v>4333</v>
      </c>
      <c r="J1572" s="60" t="s">
        <v>2139</v>
      </c>
      <c r="K1572" s="60" t="s">
        <v>343</v>
      </c>
      <c r="L1572" s="60"/>
      <c r="M1572" s="59" t="s">
        <v>818</v>
      </c>
      <c r="N1572" s="59">
        <v>1</v>
      </c>
      <c r="O1572" s="59"/>
      <c r="P1572" s="155" t="s">
        <v>166</v>
      </c>
      <c r="Q1572" s="11" t="s">
        <v>333</v>
      </c>
      <c r="R1572" s="11"/>
      <c r="S1572" s="11">
        <v>1</v>
      </c>
      <c r="T1572" s="11"/>
      <c r="U1572" s="11" t="s">
        <v>2140</v>
      </c>
      <c r="V1572" s="11">
        <v>1</v>
      </c>
      <c r="W1572" s="11">
        <v>1</v>
      </c>
      <c r="X1572" s="11"/>
      <c r="Y1572" s="11">
        <v>1</v>
      </c>
      <c r="Z1572" s="11"/>
      <c r="AA1572" s="11" t="s">
        <v>2141</v>
      </c>
      <c r="AB1572" s="11" t="s">
        <v>1030</v>
      </c>
      <c r="AC1572" s="11" t="s">
        <v>1075</v>
      </c>
      <c r="AD1572" s="11" t="s">
        <v>3137</v>
      </c>
      <c r="AE1572" s="11" t="s">
        <v>2986</v>
      </c>
      <c r="AF1572" s="11" t="str">
        <f t="shared" si="66"/>
        <v>Examples: Outdoor play equipment, Insulation (reacted off-site-, structural insulation panels) Insulation applied on-site, spray polyurethane foam), flooring</v>
      </c>
      <c r="AG1572" s="11" t="str">
        <f t="shared" si="67"/>
        <v>AC13a. Plastic articles (hard). Construction and building materials covering large surface areas. Examples: Outdoor play equipment, Insulation (reacted off-site-, structural insulation panels) Insulation applied on-site, spray polyurethane foam), flooring</v>
      </c>
      <c r="AH1572" s="11">
        <v>1</v>
      </c>
      <c r="AI1572" s="11" t="s">
        <v>2142</v>
      </c>
      <c r="AJ1572" s="11" t="s">
        <v>541</v>
      </c>
      <c r="AK1572" s="11"/>
      <c r="AL1572" s="11">
        <v>1</v>
      </c>
      <c r="AM1572" s="11"/>
      <c r="AN1572" s="11"/>
      <c r="AO1572" s="11">
        <v>1</v>
      </c>
    </row>
    <row r="1573" spans="1:41" ht="43.2" x14ac:dyDescent="0.3">
      <c r="A1573" s="60" t="s">
        <v>150</v>
      </c>
      <c r="B1573" s="59">
        <v>4</v>
      </c>
      <c r="C1573" s="60" t="s">
        <v>407</v>
      </c>
      <c r="D1573" s="59" t="s">
        <v>2143</v>
      </c>
      <c r="E1573" s="59" t="s">
        <v>4</v>
      </c>
      <c r="F1573" s="60" t="s">
        <v>2143</v>
      </c>
      <c r="G1573" s="59" t="s">
        <v>2143</v>
      </c>
      <c r="H1573" s="59" t="s">
        <v>407</v>
      </c>
      <c r="I1573" s="59" t="s">
        <v>4726</v>
      </c>
      <c r="J1573" s="60" t="s">
        <v>2144</v>
      </c>
      <c r="K1573" s="60" t="s">
        <v>343</v>
      </c>
      <c r="L1573" s="60"/>
      <c r="M1573" s="59" t="s">
        <v>818</v>
      </c>
      <c r="N1573" s="59">
        <v>1</v>
      </c>
      <c r="O1573" s="59"/>
      <c r="P1573" s="155" t="s">
        <v>166</v>
      </c>
      <c r="Q1573" s="11" t="s">
        <v>333</v>
      </c>
      <c r="R1573" s="11"/>
      <c r="S1573" s="11">
        <v>1</v>
      </c>
      <c r="T1573" s="11"/>
      <c r="U1573" s="11" t="s">
        <v>2140</v>
      </c>
      <c r="V1573" s="11">
        <v>1</v>
      </c>
      <c r="W1573" s="11">
        <v>1</v>
      </c>
      <c r="X1573" s="11"/>
      <c r="Y1573" s="11">
        <v>1</v>
      </c>
      <c r="Z1573" s="11"/>
      <c r="AA1573" s="11" t="s">
        <v>2141</v>
      </c>
      <c r="AB1573" s="11" t="s">
        <v>1030</v>
      </c>
      <c r="AC1573" s="11" t="s">
        <v>1075</v>
      </c>
      <c r="AD1573" s="11" t="s">
        <v>3137</v>
      </c>
      <c r="AE1573" s="11" t="s">
        <v>2986</v>
      </c>
      <c r="AF1573" s="11" t="str">
        <f t="shared" si="66"/>
        <v>Examples: Outdoor play equipment, Insulation (reacted off-site-, structural insulation panels) Insulation applied on-site, spray polyurethane foam), flooring</v>
      </c>
      <c r="AG1573" s="11" t="str">
        <f t="shared" si="67"/>
        <v>AC13a. Plastic articles (hard). Construction and building materials covering large surface areas. Examples: Outdoor play equipment, Insulation (reacted off-site-, structural insulation panels) Insulation applied on-site, spray polyurethane foam), flooring</v>
      </c>
      <c r="AH1573" s="11">
        <v>1</v>
      </c>
      <c r="AI1573" s="11" t="s">
        <v>2142</v>
      </c>
      <c r="AJ1573" s="11" t="s">
        <v>541</v>
      </c>
      <c r="AK1573" s="11"/>
      <c r="AL1573" s="11">
        <v>1</v>
      </c>
      <c r="AM1573" s="11"/>
      <c r="AN1573" s="11"/>
      <c r="AO1573" s="11">
        <v>1</v>
      </c>
    </row>
    <row r="1574" spans="1:41" ht="43.2" x14ac:dyDescent="0.3">
      <c r="A1574" s="60" t="s">
        <v>150</v>
      </c>
      <c r="B1574" s="59">
        <v>4</v>
      </c>
      <c r="C1574" s="60" t="s">
        <v>673</v>
      </c>
      <c r="D1574" s="59" t="s">
        <v>2145</v>
      </c>
      <c r="E1574" s="59" t="s">
        <v>4</v>
      </c>
      <c r="F1574" s="60" t="s">
        <v>2145</v>
      </c>
      <c r="G1574" s="59" t="s">
        <v>2145</v>
      </c>
      <c r="H1574" s="59" t="s">
        <v>673</v>
      </c>
      <c r="I1574" s="59" t="s">
        <v>4019</v>
      </c>
      <c r="J1574" s="60" t="s">
        <v>2146</v>
      </c>
      <c r="K1574" s="60"/>
      <c r="L1574" s="60"/>
      <c r="M1574" s="59" t="s">
        <v>818</v>
      </c>
      <c r="N1574" s="59">
        <v>1</v>
      </c>
      <c r="O1574" s="59"/>
      <c r="P1574" s="155" t="s">
        <v>166</v>
      </c>
      <c r="Q1574" s="11" t="s">
        <v>333</v>
      </c>
      <c r="R1574" s="11"/>
      <c r="S1574" s="11"/>
      <c r="T1574" s="11"/>
      <c r="U1574" s="11"/>
      <c r="V1574" s="11"/>
      <c r="W1574" s="11"/>
      <c r="X1574" s="11"/>
      <c r="Y1574" s="11">
        <v>1</v>
      </c>
      <c r="Z1574" s="11"/>
      <c r="AA1574" s="11" t="s">
        <v>2147</v>
      </c>
      <c r="AB1574" s="11"/>
      <c r="AC1574" s="11"/>
      <c r="AD1574" s="11" t="e">
        <v>#N/A</v>
      </c>
      <c r="AE1574" s="11" t="e">
        <v>#N/A</v>
      </c>
      <c r="AF1574" s="11" t="e">
        <f t="shared" si="66"/>
        <v>#N/A</v>
      </c>
      <c r="AG1574" s="11" t="e">
        <f t="shared" si="67"/>
        <v>#N/A</v>
      </c>
      <c r="AH1574" s="11"/>
      <c r="AI1574" s="11"/>
      <c r="AJ1574" s="11"/>
      <c r="AK1574" s="11"/>
      <c r="AL1574" s="11"/>
      <c r="AM1574" s="11"/>
      <c r="AN1574" s="11"/>
      <c r="AO1574" s="11"/>
    </row>
    <row r="1575" spans="1:41" ht="57.6" x14ac:dyDescent="0.3">
      <c r="A1575" s="60" t="s">
        <v>2148</v>
      </c>
      <c r="B1575" s="59">
        <v>4</v>
      </c>
      <c r="C1575" s="60" t="s">
        <v>37</v>
      </c>
      <c r="D1575" s="59" t="s">
        <v>888</v>
      </c>
      <c r="E1575" s="59" t="s">
        <v>33</v>
      </c>
      <c r="F1575" s="60" t="s">
        <v>1049</v>
      </c>
      <c r="G1575" s="59" t="s">
        <v>888</v>
      </c>
      <c r="H1575" s="59" t="s">
        <v>37</v>
      </c>
      <c r="I1575" s="59" t="s">
        <v>37</v>
      </c>
      <c r="J1575" s="60" t="s">
        <v>2139</v>
      </c>
      <c r="K1575" s="60" t="s">
        <v>311</v>
      </c>
      <c r="L1575" s="60"/>
      <c r="M1575" s="59" t="s">
        <v>818</v>
      </c>
      <c r="N1575" s="59">
        <v>1</v>
      </c>
      <c r="O1575" s="59"/>
      <c r="P1575" s="155" t="s">
        <v>166</v>
      </c>
      <c r="Q1575" s="11" t="s">
        <v>333</v>
      </c>
      <c r="R1575" s="11"/>
      <c r="S1575" s="11"/>
      <c r="T1575" s="11"/>
      <c r="U1575" s="11"/>
      <c r="V1575" s="11"/>
      <c r="W1575" s="11">
        <v>1</v>
      </c>
      <c r="X1575" s="11"/>
      <c r="Y1575" s="11"/>
      <c r="Z1575" s="11"/>
      <c r="AA1575" s="11" t="s">
        <v>2149</v>
      </c>
      <c r="AB1575" s="11"/>
      <c r="AC1575" s="11"/>
      <c r="AD1575" s="67" t="e">
        <v>#N/A</v>
      </c>
      <c r="AE1575" s="67" t="e">
        <v>#N/A</v>
      </c>
      <c r="AF1575" s="11" t="e">
        <f t="shared" si="66"/>
        <v>#N/A</v>
      </c>
      <c r="AG1575" s="11" t="e">
        <f t="shared" si="67"/>
        <v>#N/A</v>
      </c>
      <c r="AH1575" s="11"/>
      <c r="AI1575" s="11"/>
      <c r="AJ1575" s="11"/>
      <c r="AK1575" s="11"/>
      <c r="AL1575" s="11"/>
      <c r="AM1575" s="11"/>
      <c r="AN1575" s="11"/>
      <c r="AO1575" s="11"/>
    </row>
    <row r="1576" spans="1:41" ht="57.6" x14ac:dyDescent="0.3">
      <c r="A1576" s="60" t="s">
        <v>2148</v>
      </c>
      <c r="B1576" s="59">
        <v>4</v>
      </c>
      <c r="C1576" s="60" t="s">
        <v>39</v>
      </c>
      <c r="D1576" s="59" t="s">
        <v>3307</v>
      </c>
      <c r="E1576" s="59" t="s">
        <v>33</v>
      </c>
      <c r="F1576" s="60" t="s">
        <v>2150</v>
      </c>
      <c r="G1576" s="59" t="s">
        <v>3307</v>
      </c>
      <c r="H1576" s="59" t="s">
        <v>39</v>
      </c>
      <c r="I1576" s="59" t="s">
        <v>39</v>
      </c>
      <c r="J1576" s="60" t="s">
        <v>2139</v>
      </c>
      <c r="K1576" s="60" t="s">
        <v>312</v>
      </c>
      <c r="L1576" s="60"/>
      <c r="M1576" s="59" t="s">
        <v>818</v>
      </c>
      <c r="N1576" s="59">
        <v>1</v>
      </c>
      <c r="O1576" s="59"/>
      <c r="P1576" s="155" t="s">
        <v>166</v>
      </c>
      <c r="Q1576" s="11" t="s">
        <v>333</v>
      </c>
      <c r="R1576" s="11"/>
      <c r="S1576" s="11"/>
      <c r="T1576" s="11"/>
      <c r="U1576" s="11"/>
      <c r="V1576" s="11"/>
      <c r="W1576" s="11"/>
      <c r="X1576" s="11"/>
      <c r="Y1576" s="11"/>
      <c r="Z1576" s="11"/>
      <c r="AA1576" s="11" t="s">
        <v>2151</v>
      </c>
      <c r="AB1576" s="11" t="s">
        <v>485</v>
      </c>
      <c r="AC1576" s="11" t="s">
        <v>195</v>
      </c>
      <c r="AD1576" s="67" t="s">
        <v>3154</v>
      </c>
      <c r="AE1576" s="67" t="s">
        <v>3024</v>
      </c>
      <c r="AF1576" s="11" t="str">
        <f t="shared" si="66"/>
        <v>Examples: Foam armchair, couch/sofa, mattress adult, mattress infant, mattress child, sleeping bag, beanbag chair</v>
      </c>
      <c r="AG1576" s="11" t="str">
        <f t="shared" si="67"/>
        <v>AC14e. Plastic articles (soft). Furniture &amp; furnishings, including furniture coverings. Examples: Foam armchair, couch/sofa, mattress adult, mattress infant, mattress child, sleeping bag, beanbag chair</v>
      </c>
      <c r="AH1576" s="11"/>
      <c r="AI1576" s="11"/>
      <c r="AJ1576" s="11"/>
      <c r="AK1576" s="11"/>
      <c r="AL1576" s="11"/>
      <c r="AM1576" s="11"/>
      <c r="AN1576" s="11"/>
      <c r="AO1576" s="11"/>
    </row>
    <row r="1577" spans="1:41" ht="57.6" x14ac:dyDescent="0.3">
      <c r="A1577" s="60" t="s">
        <v>2148</v>
      </c>
      <c r="B1577" s="59">
        <v>4</v>
      </c>
      <c r="C1577" s="60" t="s">
        <v>35</v>
      </c>
      <c r="D1577" s="59" t="s">
        <v>1353</v>
      </c>
      <c r="E1577" s="59" t="s">
        <v>33</v>
      </c>
      <c r="F1577" s="60" t="s">
        <v>1083</v>
      </c>
      <c r="G1577" s="59" t="s">
        <v>1353</v>
      </c>
      <c r="H1577" s="59" t="s">
        <v>35</v>
      </c>
      <c r="I1577" s="59" t="s">
        <v>4963</v>
      </c>
      <c r="J1577" s="60" t="s">
        <v>2139</v>
      </c>
      <c r="K1577" s="60" t="s">
        <v>199</v>
      </c>
      <c r="L1577" s="60"/>
      <c r="M1577" s="59" t="s">
        <v>818</v>
      </c>
      <c r="N1577" s="59">
        <v>1</v>
      </c>
      <c r="O1577" s="59"/>
      <c r="P1577" s="155" t="s">
        <v>166</v>
      </c>
      <c r="Q1577" s="11" t="s">
        <v>333</v>
      </c>
      <c r="R1577" s="11"/>
      <c r="S1577" s="11"/>
      <c r="T1577" s="11"/>
      <c r="U1577" s="11"/>
      <c r="V1577" s="11"/>
      <c r="W1577" s="11"/>
      <c r="X1577" s="11"/>
      <c r="Y1577" s="11"/>
      <c r="Z1577" s="11"/>
      <c r="AA1577" s="11" t="s">
        <v>2151</v>
      </c>
      <c r="AB1577" s="11" t="s">
        <v>485</v>
      </c>
      <c r="AC1577" s="11" t="s">
        <v>195</v>
      </c>
      <c r="AD1577" s="67" t="s">
        <v>3154</v>
      </c>
      <c r="AE1577" s="67" t="s">
        <v>3024</v>
      </c>
      <c r="AF1577" s="11" t="str">
        <f t="shared" si="66"/>
        <v>Examples: Foam armchair, couch/sofa, mattress adult, mattress infant, mattress child, sleeping bag, beanbag chair</v>
      </c>
      <c r="AG1577" s="11" t="str">
        <f t="shared" si="67"/>
        <v>AC14e. Plastic articles (soft). Furniture &amp; furnishings, including furniture coverings. Examples: Foam armchair, couch/sofa, mattress adult, mattress infant, mattress child, sleeping bag, beanbag chair</v>
      </c>
      <c r="AH1577" s="11"/>
      <c r="AI1577" s="11"/>
      <c r="AJ1577" s="11"/>
      <c r="AK1577" s="11"/>
      <c r="AL1577" s="11"/>
      <c r="AM1577" s="11"/>
      <c r="AN1577" s="11"/>
      <c r="AO1577" s="11"/>
    </row>
    <row r="1578" spans="1:41" ht="72" x14ac:dyDescent="0.3">
      <c r="A1578" s="60" t="s">
        <v>100</v>
      </c>
      <c r="B1578" s="59">
        <v>4</v>
      </c>
      <c r="C1578" s="60" t="s">
        <v>27</v>
      </c>
      <c r="D1578" s="59" t="s">
        <v>3320</v>
      </c>
      <c r="E1578" s="59" t="s">
        <v>13</v>
      </c>
      <c r="F1578" s="60" t="s">
        <v>690</v>
      </c>
      <c r="G1578" s="59" t="s">
        <v>3320</v>
      </c>
      <c r="H1578" s="59" t="s">
        <v>27</v>
      </c>
      <c r="I1578" s="59" t="s">
        <v>4307</v>
      </c>
      <c r="J1578" s="60" t="s">
        <v>691</v>
      </c>
      <c r="K1578" s="83" t="s">
        <v>692</v>
      </c>
      <c r="L1578" s="60"/>
      <c r="M1578" s="59" t="s">
        <v>818</v>
      </c>
      <c r="N1578" s="59">
        <v>1</v>
      </c>
      <c r="O1578" s="59"/>
      <c r="P1578" s="155" t="s">
        <v>166</v>
      </c>
      <c r="Q1578" s="11" t="s">
        <v>333</v>
      </c>
      <c r="R1578" s="11"/>
      <c r="S1578" s="11"/>
      <c r="T1578" s="11"/>
      <c r="U1578" s="11"/>
      <c r="V1578" s="11"/>
      <c r="W1578" s="11"/>
      <c r="X1578" s="11"/>
      <c r="Y1578" s="11"/>
      <c r="Z1578" s="11"/>
      <c r="AA1578" s="11"/>
      <c r="AB1578" s="11"/>
      <c r="AC1578" s="11"/>
      <c r="AD1578" s="11" t="e">
        <v>#N/A</v>
      </c>
      <c r="AE1578" s="11" t="e">
        <v>#N/A</v>
      </c>
      <c r="AF1578" s="11" t="e">
        <f t="shared" si="66"/>
        <v>#N/A</v>
      </c>
      <c r="AG1578" s="11" t="e">
        <f t="shared" si="67"/>
        <v>#N/A</v>
      </c>
      <c r="AH1578" s="11"/>
      <c r="AI1578" s="3" t="s">
        <v>657</v>
      </c>
      <c r="AJ1578" s="11"/>
      <c r="AK1578" s="11"/>
      <c r="AL1578" s="11">
        <v>1</v>
      </c>
      <c r="AM1578" s="11"/>
      <c r="AN1578" s="11"/>
      <c r="AO1578" s="11"/>
    </row>
    <row r="1579" spans="1:41" ht="57.6" x14ac:dyDescent="0.3">
      <c r="A1579" s="60" t="s">
        <v>100</v>
      </c>
      <c r="B1579" s="59">
        <v>4</v>
      </c>
      <c r="C1579" s="60" t="s">
        <v>29</v>
      </c>
      <c r="D1579" s="59" t="s">
        <v>1007</v>
      </c>
      <c r="E1579" s="59" t="s">
        <v>13</v>
      </c>
      <c r="F1579" s="60" t="s">
        <v>1108</v>
      </c>
      <c r="G1579" s="59" t="s">
        <v>1007</v>
      </c>
      <c r="H1579" s="59" t="s">
        <v>29</v>
      </c>
      <c r="I1579" s="59" t="s">
        <v>4310</v>
      </c>
      <c r="J1579" s="60" t="s">
        <v>691</v>
      </c>
      <c r="K1579" s="83" t="s">
        <v>1109</v>
      </c>
      <c r="L1579" s="60"/>
      <c r="M1579" s="59" t="s">
        <v>818</v>
      </c>
      <c r="N1579" s="59">
        <v>1</v>
      </c>
      <c r="O1579" s="59"/>
      <c r="P1579" s="155" t="s">
        <v>166</v>
      </c>
      <c r="Q1579" s="11" t="s">
        <v>333</v>
      </c>
      <c r="R1579" s="11"/>
      <c r="S1579" s="11"/>
      <c r="T1579" s="11"/>
      <c r="U1579" s="11" t="s">
        <v>1110</v>
      </c>
      <c r="V1579" s="11"/>
      <c r="W1579" s="11"/>
      <c r="X1579" s="11"/>
      <c r="Y1579" s="11"/>
      <c r="Z1579" s="11"/>
      <c r="AA1579" s="11" t="s">
        <v>1111</v>
      </c>
      <c r="AB1579" s="11" t="s">
        <v>1112</v>
      </c>
      <c r="AC1579" s="11"/>
      <c r="AD1579" s="11" t="e">
        <v>#N/A</v>
      </c>
      <c r="AE1579" s="11" t="e">
        <v>#N/A</v>
      </c>
      <c r="AF1579" s="11" t="e">
        <f t="shared" si="66"/>
        <v>#N/A</v>
      </c>
      <c r="AG1579" s="11" t="e">
        <f t="shared" si="67"/>
        <v>#N/A</v>
      </c>
      <c r="AH1579" s="11"/>
      <c r="AI1579" s="11"/>
      <c r="AJ1579" s="11"/>
      <c r="AK1579" s="11"/>
      <c r="AL1579" s="11"/>
      <c r="AM1579" s="11"/>
      <c r="AN1579" s="11"/>
      <c r="AO1579" s="11"/>
    </row>
    <row r="1580" spans="1:41" ht="57.6" x14ac:dyDescent="0.3">
      <c r="A1580" s="60" t="s">
        <v>100</v>
      </c>
      <c r="B1580" s="59">
        <v>4</v>
      </c>
      <c r="C1580" s="60" t="s">
        <v>31</v>
      </c>
      <c r="D1580" s="59" t="s">
        <v>3374</v>
      </c>
      <c r="E1580" s="59" t="s">
        <v>13</v>
      </c>
      <c r="F1580" s="60" t="s">
        <v>1365</v>
      </c>
      <c r="G1580" s="59" t="s">
        <v>3374</v>
      </c>
      <c r="H1580" s="59" t="s">
        <v>31</v>
      </c>
      <c r="I1580" s="59" t="s">
        <v>4952</v>
      </c>
      <c r="J1580" s="60" t="s">
        <v>691</v>
      </c>
      <c r="K1580" s="83" t="s">
        <v>1366</v>
      </c>
      <c r="L1580" s="60"/>
      <c r="M1580" s="59" t="s">
        <v>818</v>
      </c>
      <c r="N1580" s="59">
        <v>1</v>
      </c>
      <c r="O1580" s="59"/>
      <c r="P1580" s="155" t="s">
        <v>166</v>
      </c>
      <c r="Q1580" s="11" t="s">
        <v>333</v>
      </c>
      <c r="R1580" s="11"/>
      <c r="S1580" s="11"/>
      <c r="T1580" s="11"/>
      <c r="U1580" s="11"/>
      <c r="V1580" s="11">
        <v>1</v>
      </c>
      <c r="W1580" s="11">
        <v>1</v>
      </c>
      <c r="X1580" s="11"/>
      <c r="Y1580" s="11">
        <v>1</v>
      </c>
      <c r="Z1580" s="11"/>
      <c r="AA1580" s="13" t="s">
        <v>1367</v>
      </c>
      <c r="AB1580" s="11"/>
      <c r="AC1580" s="11" t="s">
        <v>1368</v>
      </c>
      <c r="AD1580" s="11" t="s">
        <v>3137</v>
      </c>
      <c r="AE1580" s="11" t="s">
        <v>2986</v>
      </c>
      <c r="AF1580" s="11" t="str">
        <f t="shared" si="66"/>
        <v>Examples: Outdoor play equipment, Insulation (reacted off-site-, structural insulation panels) Insulation applied on-site, spray polyurethane foam), flooring</v>
      </c>
      <c r="AG1580" s="11" t="str">
        <f t="shared" si="67"/>
        <v>ac13a. Plastic articles (hard). Construction and building materials covering large surface areas. Examples: Outdoor play equipment, Insulation (reacted off-site-, structural insulation panels) Insulation applied on-site, spray polyurethane foam), flooring</v>
      </c>
      <c r="AH1580" s="11">
        <v>1</v>
      </c>
      <c r="AI1580" s="11" t="s">
        <v>1369</v>
      </c>
      <c r="AJ1580" s="11" t="s">
        <v>197</v>
      </c>
      <c r="AK1580" s="11"/>
      <c r="AL1580" s="11"/>
      <c r="AM1580" s="11"/>
      <c r="AN1580" s="11"/>
      <c r="AO1580" s="11">
        <v>1</v>
      </c>
    </row>
    <row r="1581" spans="1:41" ht="57.6" x14ac:dyDescent="0.3">
      <c r="A1581" s="60" t="s">
        <v>100</v>
      </c>
      <c r="B1581" s="59">
        <v>4</v>
      </c>
      <c r="C1581" s="60" t="s">
        <v>24</v>
      </c>
      <c r="D1581" s="59" t="s">
        <v>3221</v>
      </c>
      <c r="E1581" s="59" t="s">
        <v>13</v>
      </c>
      <c r="F1581" s="60" t="s">
        <v>2883</v>
      </c>
      <c r="G1581" s="59" t="s">
        <v>3221</v>
      </c>
      <c r="H1581" s="59" t="s">
        <v>24</v>
      </c>
      <c r="I1581" s="59" t="s">
        <v>5532</v>
      </c>
      <c r="J1581" s="60" t="s">
        <v>2884</v>
      </c>
      <c r="K1581" s="60" t="s">
        <v>1668</v>
      </c>
      <c r="L1581" s="60"/>
      <c r="M1581" s="59" t="s">
        <v>818</v>
      </c>
      <c r="N1581" s="59">
        <v>1</v>
      </c>
      <c r="O1581" s="59"/>
      <c r="P1581" s="155" t="s">
        <v>166</v>
      </c>
      <c r="Q1581" s="11" t="s">
        <v>333</v>
      </c>
      <c r="R1581" s="11"/>
      <c r="S1581" s="11"/>
      <c r="T1581" s="11"/>
      <c r="U1581" s="11"/>
      <c r="V1581" s="11"/>
      <c r="W1581" s="11"/>
      <c r="X1581" s="11"/>
      <c r="Y1581" s="11"/>
      <c r="Z1581" s="11"/>
      <c r="AA1581" s="11"/>
      <c r="AB1581" s="11"/>
      <c r="AC1581" s="11"/>
      <c r="AD1581" s="67" t="e">
        <v>#N/A</v>
      </c>
      <c r="AE1581" s="67" t="e">
        <v>#N/A</v>
      </c>
      <c r="AF1581" s="11" t="e">
        <f t="shared" si="66"/>
        <v>#N/A</v>
      </c>
      <c r="AG1581" s="11" t="e">
        <f t="shared" si="67"/>
        <v>#N/A</v>
      </c>
      <c r="AH1581" s="11">
        <v>1</v>
      </c>
      <c r="AI1581" s="11" t="s">
        <v>2885</v>
      </c>
      <c r="AJ1581" s="11" t="s">
        <v>197</v>
      </c>
      <c r="AK1581" s="11"/>
      <c r="AL1581" s="11"/>
      <c r="AM1581" s="11"/>
      <c r="AN1581" s="11"/>
      <c r="AO1581" s="11"/>
    </row>
    <row r="1582" spans="1:41" ht="57.6" x14ac:dyDescent="0.3">
      <c r="A1582" s="60" t="s">
        <v>151</v>
      </c>
      <c r="B1582" s="59">
        <v>4</v>
      </c>
      <c r="C1582" s="60" t="s">
        <v>297</v>
      </c>
      <c r="D1582" s="59" t="s">
        <v>3616</v>
      </c>
      <c r="E1582" s="59" t="s">
        <v>20</v>
      </c>
      <c r="F1582" s="60" t="s">
        <v>1058</v>
      </c>
      <c r="G1582" s="59" t="s">
        <v>3616</v>
      </c>
      <c r="H1582" s="59" t="s">
        <v>297</v>
      </c>
      <c r="I1582" s="59" t="s">
        <v>297</v>
      </c>
      <c r="J1582" s="60" t="s">
        <v>2130</v>
      </c>
      <c r="K1582" s="60" t="s">
        <v>298</v>
      </c>
      <c r="L1582" s="60"/>
      <c r="M1582" s="59" t="s">
        <v>818</v>
      </c>
      <c r="N1582" s="59">
        <v>1</v>
      </c>
      <c r="O1582" s="59"/>
      <c r="P1582" s="155" t="s">
        <v>166</v>
      </c>
      <c r="Q1582" s="11" t="s">
        <v>333</v>
      </c>
      <c r="R1582" s="11"/>
      <c r="S1582" s="11"/>
      <c r="T1582" s="11"/>
      <c r="U1582" s="11"/>
      <c r="V1582" s="11"/>
      <c r="W1582" s="11">
        <v>1</v>
      </c>
      <c r="X1582" s="11"/>
      <c r="Y1582" s="11"/>
      <c r="Z1582" s="11"/>
      <c r="AA1582" s="11"/>
      <c r="AB1582" s="11"/>
      <c r="AC1582" s="11"/>
      <c r="AD1582" s="11" t="e">
        <v>#N/A</v>
      </c>
      <c r="AE1582" s="11" t="e">
        <v>#N/A</v>
      </c>
      <c r="AF1582" s="11" t="e">
        <f t="shared" si="66"/>
        <v>#N/A</v>
      </c>
      <c r="AG1582" s="11" t="e">
        <f t="shared" si="67"/>
        <v>#N/A</v>
      </c>
      <c r="AH1582" s="11"/>
      <c r="AI1582" s="11"/>
      <c r="AJ1582" s="11"/>
      <c r="AK1582" s="11"/>
      <c r="AL1582" s="11"/>
      <c r="AM1582" s="11"/>
      <c r="AN1582" s="11"/>
      <c r="AO1582" s="11"/>
    </row>
    <row r="1583" spans="1:41" ht="57.6" x14ac:dyDescent="0.3">
      <c r="A1583" s="60" t="s">
        <v>151</v>
      </c>
      <c r="B1583" s="59">
        <v>4</v>
      </c>
      <c r="C1583" s="60" t="s">
        <v>1148</v>
      </c>
      <c r="D1583" s="59" t="s">
        <v>2865</v>
      </c>
      <c r="E1583" s="59" t="s">
        <v>20</v>
      </c>
      <c r="F1583" s="60" t="s">
        <v>2131</v>
      </c>
      <c r="G1583" s="59" t="s">
        <v>2865</v>
      </c>
      <c r="H1583" s="59" t="s">
        <v>1148</v>
      </c>
      <c r="I1583" s="59" t="s">
        <v>4744</v>
      </c>
      <c r="J1583" s="60" t="s">
        <v>2130</v>
      </c>
      <c r="K1583" s="60" t="s">
        <v>908</v>
      </c>
      <c r="L1583" s="60"/>
      <c r="M1583" s="59" t="s">
        <v>818</v>
      </c>
      <c r="N1583" s="59">
        <v>1</v>
      </c>
      <c r="O1583" s="59"/>
      <c r="P1583" s="155" t="s">
        <v>166</v>
      </c>
      <c r="Q1583" s="11" t="s">
        <v>333</v>
      </c>
      <c r="R1583" s="11"/>
      <c r="S1583" s="11"/>
      <c r="T1583" s="11"/>
      <c r="U1583" s="11"/>
      <c r="V1583" s="11"/>
      <c r="W1583" s="11">
        <v>1</v>
      </c>
      <c r="X1583" s="11"/>
      <c r="Y1583" s="11"/>
      <c r="Z1583" s="11"/>
      <c r="AA1583" s="11" t="s">
        <v>2132</v>
      </c>
      <c r="AB1583" s="11" t="s">
        <v>485</v>
      </c>
      <c r="AC1583" s="11" t="s">
        <v>341</v>
      </c>
      <c r="AD1583" s="11" t="s">
        <v>2967</v>
      </c>
      <c r="AE1583" s="11" t="s">
        <v>2976</v>
      </c>
      <c r="AF1583" s="11" t="str">
        <f t="shared" si="66"/>
        <v>Examples: Refrigerators, washing machines, vacuum cleaners, computers, telephones, drills, saws, smoke detectors, thermostats, radiators</v>
      </c>
      <c r="AG1583" s="11" t="str">
        <f t="shared" si="67"/>
        <v>AC2a. Complex articles. Machinery, mechanical appliances, electrical/electronic articles. Examples: Refrigerators, washing machines, vacuum cleaners, computers, telephones, drills, saws, smoke detectors, thermostats, radiators</v>
      </c>
      <c r="AH1583" s="11"/>
      <c r="AI1583" s="11"/>
      <c r="AJ1583" s="11"/>
      <c r="AK1583" s="11"/>
      <c r="AL1583" s="11"/>
      <c r="AM1583" s="11"/>
      <c r="AN1583" s="11"/>
      <c r="AO1583" s="11"/>
    </row>
    <row r="1584" spans="1:41" x14ac:dyDescent="0.3">
      <c r="A1584" s="59" t="s">
        <v>1666</v>
      </c>
      <c r="B1584" s="59">
        <v>2</v>
      </c>
      <c r="C1584" s="59" t="s">
        <v>24</v>
      </c>
      <c r="D1584" s="59" t="s">
        <v>3221</v>
      </c>
      <c r="E1584" s="59" t="s">
        <v>13</v>
      </c>
      <c r="F1584" s="59" t="s">
        <v>1668</v>
      </c>
      <c r="G1584" s="59" t="s">
        <v>3221</v>
      </c>
      <c r="H1584" s="59" t="s">
        <v>24</v>
      </c>
      <c r="I1584" s="59" t="s">
        <v>5532</v>
      </c>
      <c r="J1584" s="59"/>
      <c r="K1584" s="59"/>
      <c r="L1584" s="59"/>
      <c r="M1584" s="59"/>
      <c r="N1584" s="59">
        <v>0</v>
      </c>
      <c r="O1584" s="59"/>
      <c r="P1584" s="155" t="s">
        <v>166</v>
      </c>
      <c r="Q1584" s="11" t="s">
        <v>333</v>
      </c>
      <c r="R1584" s="11"/>
      <c r="S1584" s="11"/>
      <c r="T1584" s="11"/>
      <c r="U1584" s="11"/>
      <c r="V1584" s="11"/>
      <c r="W1584" s="11"/>
      <c r="X1584" s="11"/>
      <c r="Y1584" s="11"/>
      <c r="Z1584" s="11"/>
      <c r="AA1584" s="11"/>
      <c r="AB1584" s="11"/>
      <c r="AC1584" s="11"/>
      <c r="AD1584" s="67" t="e">
        <v>#N/A</v>
      </c>
      <c r="AE1584" s="67" t="e">
        <v>#N/A</v>
      </c>
      <c r="AF1584" s="67"/>
      <c r="AG1584" s="67"/>
      <c r="AH1584" s="11"/>
      <c r="AI1584" s="11"/>
      <c r="AJ1584" s="11"/>
      <c r="AK1584" s="11"/>
      <c r="AL1584" s="11"/>
      <c r="AM1584" s="11"/>
      <c r="AN1584" s="11"/>
      <c r="AO1584" s="11"/>
    </row>
    <row r="1585" spans="1:41" ht="57.6" x14ac:dyDescent="0.3">
      <c r="A1585" s="60" t="s">
        <v>151</v>
      </c>
      <c r="B1585" s="59">
        <v>4</v>
      </c>
      <c r="C1585" s="60" t="s">
        <v>337</v>
      </c>
      <c r="D1585" s="59" t="s">
        <v>486</v>
      </c>
      <c r="E1585" s="59" t="s">
        <v>20</v>
      </c>
      <c r="F1585" s="60" t="s">
        <v>2133</v>
      </c>
      <c r="G1585" s="59" t="s">
        <v>486</v>
      </c>
      <c r="H1585" s="59" t="s">
        <v>337</v>
      </c>
      <c r="I1585" s="59" t="s">
        <v>4211</v>
      </c>
      <c r="J1585" s="60" t="s">
        <v>2130</v>
      </c>
      <c r="K1585" s="60" t="s">
        <v>248</v>
      </c>
      <c r="L1585" s="60"/>
      <c r="M1585" s="59" t="s">
        <v>818</v>
      </c>
      <c r="N1585" s="59">
        <v>1</v>
      </c>
      <c r="O1585" s="59"/>
      <c r="P1585" s="155" t="s">
        <v>166</v>
      </c>
      <c r="Q1585" s="11" t="s">
        <v>333</v>
      </c>
      <c r="R1585" s="11"/>
      <c r="S1585" s="11"/>
      <c r="T1585" s="11"/>
      <c r="U1585" s="11"/>
      <c r="V1585" s="11"/>
      <c r="W1585" s="11">
        <v>1</v>
      </c>
      <c r="X1585" s="11"/>
      <c r="Y1585" s="11">
        <v>1</v>
      </c>
      <c r="Z1585" s="11"/>
      <c r="AA1585" s="11" t="s">
        <v>2134</v>
      </c>
      <c r="AB1585" s="11" t="s">
        <v>485</v>
      </c>
      <c r="AC1585" s="11" t="s">
        <v>257</v>
      </c>
      <c r="AD1585" s="11" t="s">
        <v>3013</v>
      </c>
      <c r="AE1585" s="11" t="s">
        <v>3024</v>
      </c>
      <c r="AF1585" s="11" t="str">
        <f t="shared" ref="AF1585:AF1648" si="68">"Examples: "&amp;VLOOKUP(AC1585,OECD_Codes,4,FALSE)</f>
        <v>Examples: e.g. sofa cover, car seat cover, fabric chair, hammock</v>
      </c>
      <c r="AG1585" s="11" t="str">
        <f t="shared" ref="AG1585:AG1648" si="69">AC1585&amp;". "&amp;AD1585&amp;". "&amp;AE1585&amp;". "&amp;AF1585</f>
        <v>AC5e. Fabrics, textiles, and apparel. Furniture &amp; furnishings, including furniture coverings. Examples: e.g. sofa cover, car seat cover, fabric chair, hammock</v>
      </c>
      <c r="AH1585" s="11"/>
      <c r="AI1585" s="11"/>
      <c r="AJ1585" s="11"/>
      <c r="AK1585" s="11"/>
      <c r="AL1585" s="11"/>
      <c r="AM1585" s="11"/>
      <c r="AN1585" s="11"/>
      <c r="AO1585" s="11">
        <v>1</v>
      </c>
    </row>
    <row r="1586" spans="1:41" ht="57.6" x14ac:dyDescent="0.3">
      <c r="A1586" s="60" t="s">
        <v>151</v>
      </c>
      <c r="B1586" s="59">
        <v>4</v>
      </c>
      <c r="C1586" s="60" t="s">
        <v>906</v>
      </c>
      <c r="D1586" s="59" t="s">
        <v>818</v>
      </c>
      <c r="E1586" s="59" t="e">
        <v>#N/A</v>
      </c>
      <c r="F1586" s="60" t="s">
        <v>2135</v>
      </c>
      <c r="G1586" s="59" t="s">
        <v>818</v>
      </c>
      <c r="H1586" s="59" t="s">
        <v>906</v>
      </c>
      <c r="I1586" s="59" t="s">
        <v>818</v>
      </c>
      <c r="J1586" s="60" t="s">
        <v>2130</v>
      </c>
      <c r="K1586" s="60" t="s">
        <v>2136</v>
      </c>
      <c r="L1586" s="60"/>
      <c r="M1586" s="59" t="s">
        <v>14313</v>
      </c>
      <c r="N1586" s="59">
        <v>1</v>
      </c>
      <c r="O1586" s="59"/>
      <c r="P1586" s="155" t="s">
        <v>166</v>
      </c>
      <c r="Q1586" s="11" t="s">
        <v>333</v>
      </c>
      <c r="R1586" s="11"/>
      <c r="S1586" s="11"/>
      <c r="T1586" s="11"/>
      <c r="U1586" s="11"/>
      <c r="V1586" s="11"/>
      <c r="W1586" s="11"/>
      <c r="X1586" s="11"/>
      <c r="Y1586" s="11"/>
      <c r="Z1586" s="11"/>
      <c r="AA1586" s="11"/>
      <c r="AB1586" s="11"/>
      <c r="AC1586" s="11"/>
      <c r="AD1586" s="11" t="e">
        <v>#N/A</v>
      </c>
      <c r="AE1586" s="11" t="e">
        <v>#N/A</v>
      </c>
      <c r="AF1586" s="11" t="e">
        <f t="shared" si="68"/>
        <v>#N/A</v>
      </c>
      <c r="AG1586" s="11" t="e">
        <f t="shared" si="69"/>
        <v>#N/A</v>
      </c>
      <c r="AH1586" s="11"/>
      <c r="AI1586" s="11"/>
      <c r="AJ1586" s="11"/>
      <c r="AK1586" s="11"/>
      <c r="AL1586" s="11"/>
      <c r="AM1586" s="11"/>
      <c r="AN1586" s="11"/>
      <c r="AO1586" s="11"/>
    </row>
    <row r="1587" spans="1:41" ht="57.6" x14ac:dyDescent="0.3">
      <c r="A1587" s="60" t="s">
        <v>151</v>
      </c>
      <c r="B1587" s="59">
        <v>4</v>
      </c>
      <c r="C1587" s="60" t="s">
        <v>2166</v>
      </c>
      <c r="D1587" s="59" t="s">
        <v>2167</v>
      </c>
      <c r="E1587" s="59" t="s">
        <v>20</v>
      </c>
      <c r="F1587" s="60" t="s">
        <v>2167</v>
      </c>
      <c r="G1587" s="59" t="s">
        <v>2167</v>
      </c>
      <c r="H1587" s="59" t="s">
        <v>2166</v>
      </c>
      <c r="I1587" s="59" t="s">
        <v>4739</v>
      </c>
      <c r="J1587" s="60" t="s">
        <v>2130</v>
      </c>
      <c r="K1587" s="60" t="s">
        <v>2168</v>
      </c>
      <c r="L1587" s="60"/>
      <c r="M1587" s="59" t="s">
        <v>818</v>
      </c>
      <c r="N1587" s="59">
        <v>1</v>
      </c>
      <c r="O1587" s="59"/>
      <c r="P1587" s="155" t="s">
        <v>166</v>
      </c>
      <c r="Q1587" s="11" t="s">
        <v>333</v>
      </c>
      <c r="R1587" s="11"/>
      <c r="S1587" s="11"/>
      <c r="T1587" s="11"/>
      <c r="U1587" s="11"/>
      <c r="V1587" s="11"/>
      <c r="W1587" s="11">
        <v>1</v>
      </c>
      <c r="X1587" s="11"/>
      <c r="Y1587" s="11"/>
      <c r="Z1587" s="11"/>
      <c r="AA1587" s="11" t="s">
        <v>2169</v>
      </c>
      <c r="AB1587" s="11" t="s">
        <v>2170</v>
      </c>
      <c r="AC1587" s="11" t="s">
        <v>921</v>
      </c>
      <c r="AD1587" s="11" t="s">
        <v>3013</v>
      </c>
      <c r="AE1587" s="11" t="s">
        <v>3024</v>
      </c>
      <c r="AF1587" s="11" t="str">
        <f t="shared" si="68"/>
        <v>Examples: e.g. sofa cover, car seat cover, fabric chair, hammock</v>
      </c>
      <c r="AG1587" s="11" t="str">
        <f t="shared" si="69"/>
        <v>ac5e. Fabrics, textiles, and apparel. Furniture &amp; furnishings, including furniture coverings. Examples: e.g. sofa cover, car seat cover, fabric chair, hammock</v>
      </c>
      <c r="AH1587" s="11"/>
      <c r="AI1587" s="11"/>
      <c r="AJ1587" s="11"/>
      <c r="AK1587" s="11"/>
      <c r="AL1587" s="11"/>
      <c r="AM1587" s="11"/>
      <c r="AN1587" s="11"/>
      <c r="AO1587" s="11"/>
    </row>
    <row r="1588" spans="1:41" ht="72" x14ac:dyDescent="0.3">
      <c r="A1588" s="60" t="s">
        <v>101</v>
      </c>
      <c r="B1588" s="59">
        <v>4</v>
      </c>
      <c r="C1588" s="60" t="s">
        <v>27</v>
      </c>
      <c r="D1588" s="59" t="s">
        <v>3320</v>
      </c>
      <c r="E1588" s="59" t="s">
        <v>13</v>
      </c>
      <c r="F1588" s="60" t="s">
        <v>744</v>
      </c>
      <c r="G1588" s="59" t="s">
        <v>3320</v>
      </c>
      <c r="H1588" s="59" t="s">
        <v>27</v>
      </c>
      <c r="I1588" s="59" t="s">
        <v>4307</v>
      </c>
      <c r="J1588" s="60" t="s">
        <v>745</v>
      </c>
      <c r="K1588" s="60"/>
      <c r="L1588" s="60"/>
      <c r="M1588" s="59" t="s">
        <v>818</v>
      </c>
      <c r="N1588" s="59">
        <v>1</v>
      </c>
      <c r="O1588" s="59"/>
      <c r="P1588" s="155" t="s">
        <v>166</v>
      </c>
      <c r="Q1588" s="11" t="s">
        <v>333</v>
      </c>
      <c r="R1588" s="11"/>
      <c r="S1588" s="11"/>
      <c r="T1588" s="11"/>
      <c r="U1588" s="11"/>
      <c r="V1588" s="11"/>
      <c r="W1588" s="11"/>
      <c r="X1588" s="11"/>
      <c r="Y1588" s="11"/>
      <c r="Z1588" s="11"/>
      <c r="AA1588" s="11"/>
      <c r="AB1588" s="11"/>
      <c r="AC1588" s="11"/>
      <c r="AD1588" s="11" t="e">
        <v>#N/A</v>
      </c>
      <c r="AE1588" s="11" t="e">
        <v>#N/A</v>
      </c>
      <c r="AF1588" s="11" t="e">
        <f t="shared" si="68"/>
        <v>#N/A</v>
      </c>
      <c r="AG1588" s="11" t="e">
        <f t="shared" si="69"/>
        <v>#N/A</v>
      </c>
      <c r="AH1588" s="11"/>
      <c r="AI1588" s="3" t="s">
        <v>657</v>
      </c>
      <c r="AJ1588" s="11"/>
      <c r="AK1588" s="11"/>
      <c r="AL1588" s="11">
        <v>1</v>
      </c>
      <c r="AM1588" s="11"/>
      <c r="AN1588" s="11"/>
      <c r="AO1588" s="11"/>
    </row>
    <row r="1589" spans="1:41" ht="43.2" x14ac:dyDescent="0.3">
      <c r="A1589" s="60" t="s">
        <v>101</v>
      </c>
      <c r="B1589" s="59">
        <v>4</v>
      </c>
      <c r="C1589" s="60" t="s">
        <v>370</v>
      </c>
      <c r="D1589" s="59" t="s">
        <v>1402</v>
      </c>
      <c r="E1589" s="59" t="s">
        <v>21</v>
      </c>
      <c r="F1589" s="60" t="s">
        <v>1397</v>
      </c>
      <c r="G1589" s="59" t="s">
        <v>1402</v>
      </c>
      <c r="H1589" s="59" t="s">
        <v>370</v>
      </c>
      <c r="I1589" s="59" t="s">
        <v>2165</v>
      </c>
      <c r="J1589" s="60" t="s">
        <v>745</v>
      </c>
      <c r="K1589" s="60"/>
      <c r="L1589" s="60"/>
      <c r="M1589" s="59" t="s">
        <v>818</v>
      </c>
      <c r="N1589" s="59">
        <v>1</v>
      </c>
      <c r="O1589" s="59"/>
      <c r="P1589" s="155" t="s">
        <v>166</v>
      </c>
      <c r="Q1589" s="11" t="s">
        <v>333</v>
      </c>
      <c r="R1589" s="11"/>
      <c r="S1589" s="11"/>
      <c r="T1589" s="11"/>
      <c r="U1589" s="11"/>
      <c r="V1589" s="11">
        <v>1</v>
      </c>
      <c r="W1589" s="11"/>
      <c r="X1589" s="11"/>
      <c r="Y1589" s="11"/>
      <c r="Z1589" s="11"/>
      <c r="AA1589" s="11" t="s">
        <v>1398</v>
      </c>
      <c r="AB1589" s="11"/>
      <c r="AC1589" s="11"/>
      <c r="AD1589" s="11" t="e">
        <v>#N/A</v>
      </c>
      <c r="AE1589" s="11" t="e">
        <v>#N/A</v>
      </c>
      <c r="AF1589" s="11" t="e">
        <f t="shared" si="68"/>
        <v>#N/A</v>
      </c>
      <c r="AG1589" s="11" t="e">
        <f t="shared" si="69"/>
        <v>#N/A</v>
      </c>
      <c r="AH1589" s="11"/>
      <c r="AI1589" s="11"/>
      <c r="AJ1589" s="11"/>
      <c r="AK1589" s="11"/>
      <c r="AL1589" s="11"/>
      <c r="AM1589" s="11"/>
      <c r="AN1589" s="11"/>
      <c r="AO1589" s="11"/>
    </row>
    <row r="1590" spans="1:41" ht="43.2" x14ac:dyDescent="0.3">
      <c r="A1590" s="60" t="s">
        <v>101</v>
      </c>
      <c r="B1590" s="59">
        <v>4</v>
      </c>
      <c r="C1590" s="60" t="s">
        <v>191</v>
      </c>
      <c r="D1590" s="59" t="s">
        <v>3258</v>
      </c>
      <c r="E1590" s="59" t="s">
        <v>16</v>
      </c>
      <c r="F1590" s="60" t="s">
        <v>1272</v>
      </c>
      <c r="G1590" s="59" t="s">
        <v>3258</v>
      </c>
      <c r="H1590" s="59" t="s">
        <v>191</v>
      </c>
      <c r="I1590" s="59" t="s">
        <v>4263</v>
      </c>
      <c r="J1590" s="60" t="s">
        <v>2032</v>
      </c>
      <c r="K1590" s="60" t="s">
        <v>783</v>
      </c>
      <c r="L1590" s="60"/>
      <c r="M1590" s="59" t="s">
        <v>818</v>
      </c>
      <c r="N1590" s="59">
        <v>1</v>
      </c>
      <c r="O1590" s="59"/>
      <c r="P1590" s="155" t="s">
        <v>166</v>
      </c>
      <c r="Q1590" s="11" t="s">
        <v>333</v>
      </c>
      <c r="R1590" s="11"/>
      <c r="S1590" s="11"/>
      <c r="T1590" s="11"/>
      <c r="U1590" s="11"/>
      <c r="V1590" s="11"/>
      <c r="W1590" s="11"/>
      <c r="X1590" s="11">
        <v>1</v>
      </c>
      <c r="Y1590" s="11"/>
      <c r="Z1590" s="11"/>
      <c r="AA1590" s="11" t="s">
        <v>2033</v>
      </c>
      <c r="AB1590" s="11"/>
      <c r="AC1590" s="11"/>
      <c r="AD1590" s="11" t="e">
        <v>#N/A</v>
      </c>
      <c r="AE1590" s="11" t="e">
        <v>#N/A</v>
      </c>
      <c r="AF1590" s="11" t="e">
        <f t="shared" si="68"/>
        <v>#N/A</v>
      </c>
      <c r="AG1590" s="11" t="e">
        <f t="shared" si="69"/>
        <v>#N/A</v>
      </c>
      <c r="AH1590" s="11"/>
      <c r="AI1590" s="11"/>
      <c r="AJ1590" s="11"/>
      <c r="AK1590" s="11"/>
      <c r="AL1590" s="11">
        <v>1</v>
      </c>
      <c r="AM1590" s="11">
        <v>1</v>
      </c>
      <c r="AN1590" s="11">
        <v>1</v>
      </c>
      <c r="AO1590" s="11">
        <v>1</v>
      </c>
    </row>
    <row r="1591" spans="1:41" ht="43.2" x14ac:dyDescent="0.3">
      <c r="A1591" s="60" t="s">
        <v>101</v>
      </c>
      <c r="B1591" s="59">
        <v>4</v>
      </c>
      <c r="C1591" s="60" t="s">
        <v>2152</v>
      </c>
      <c r="D1591" s="59" t="s">
        <v>818</v>
      </c>
      <c r="E1591" s="59" t="e">
        <v>#N/A</v>
      </c>
      <c r="F1591" s="60" t="s">
        <v>2153</v>
      </c>
      <c r="G1591" s="59" t="s">
        <v>818</v>
      </c>
      <c r="H1591" s="59" t="s">
        <v>2152</v>
      </c>
      <c r="I1591" s="59" t="s">
        <v>818</v>
      </c>
      <c r="J1591" s="60" t="s">
        <v>745</v>
      </c>
      <c r="K1591" s="60"/>
      <c r="L1591" s="60"/>
      <c r="M1591" s="59" t="s">
        <v>14313</v>
      </c>
      <c r="N1591" s="59">
        <v>1</v>
      </c>
      <c r="O1591" s="59" t="s">
        <v>323</v>
      </c>
      <c r="P1591" s="155" t="s">
        <v>166</v>
      </c>
      <c r="Q1591" s="11" t="s">
        <v>333</v>
      </c>
      <c r="R1591" s="11"/>
      <c r="S1591" s="11"/>
      <c r="T1591" s="11"/>
      <c r="U1591" s="11"/>
      <c r="V1591" s="11"/>
      <c r="W1591" s="11"/>
      <c r="X1591" s="11"/>
      <c r="Y1591" s="11"/>
      <c r="Z1591" s="11"/>
      <c r="AA1591" s="11"/>
      <c r="AB1591" s="11"/>
      <c r="AC1591" s="11"/>
      <c r="AD1591" s="11" t="e">
        <v>#N/A</v>
      </c>
      <c r="AE1591" s="11" t="e">
        <v>#N/A</v>
      </c>
      <c r="AF1591" s="11" t="e">
        <f t="shared" si="68"/>
        <v>#N/A</v>
      </c>
      <c r="AG1591" s="11" t="e">
        <f t="shared" si="69"/>
        <v>#N/A</v>
      </c>
      <c r="AH1591" s="11"/>
      <c r="AI1591" s="11"/>
      <c r="AJ1591" s="11"/>
      <c r="AK1591" s="11"/>
      <c r="AL1591" s="11"/>
      <c r="AM1591" s="11"/>
      <c r="AN1591" s="11"/>
      <c r="AO1591" s="11"/>
    </row>
    <row r="1592" spans="1:41" ht="43.2" x14ac:dyDescent="0.3">
      <c r="A1592" s="60" t="s">
        <v>101</v>
      </c>
      <c r="B1592" s="59">
        <v>4</v>
      </c>
      <c r="C1592" s="60" t="s">
        <v>328</v>
      </c>
      <c r="D1592" s="59" t="s">
        <v>818</v>
      </c>
      <c r="E1592" s="59" t="e">
        <v>#N/A</v>
      </c>
      <c r="F1592" s="60" t="s">
        <v>472</v>
      </c>
      <c r="G1592" s="59" t="s">
        <v>818</v>
      </c>
      <c r="H1592" s="59" t="s">
        <v>328</v>
      </c>
      <c r="I1592" s="59" t="s">
        <v>818</v>
      </c>
      <c r="J1592" s="60" t="s">
        <v>745</v>
      </c>
      <c r="K1592" s="60"/>
      <c r="L1592" s="60"/>
      <c r="M1592" s="59" t="s">
        <v>14313</v>
      </c>
      <c r="N1592" s="59">
        <v>1</v>
      </c>
      <c r="O1592" s="59" t="s">
        <v>323</v>
      </c>
      <c r="P1592" s="155" t="s">
        <v>166</v>
      </c>
      <c r="Q1592" s="11" t="s">
        <v>333</v>
      </c>
      <c r="R1592" s="11"/>
      <c r="S1592" s="11"/>
      <c r="T1592" s="11"/>
      <c r="U1592" s="11"/>
      <c r="V1592" s="11"/>
      <c r="W1592" s="11"/>
      <c r="X1592" s="11"/>
      <c r="Y1592" s="11"/>
      <c r="Z1592" s="11"/>
      <c r="AA1592" s="11"/>
      <c r="AB1592" s="11"/>
      <c r="AC1592" s="11"/>
      <c r="AD1592" s="11" t="e">
        <v>#N/A</v>
      </c>
      <c r="AE1592" s="11" t="e">
        <v>#N/A</v>
      </c>
      <c r="AF1592" s="11" t="e">
        <f t="shared" si="68"/>
        <v>#N/A</v>
      </c>
      <c r="AG1592" s="11" t="e">
        <f t="shared" si="69"/>
        <v>#N/A</v>
      </c>
      <c r="AH1592" s="11"/>
      <c r="AI1592" s="11"/>
      <c r="AJ1592" s="11"/>
      <c r="AK1592" s="11"/>
      <c r="AL1592" s="11"/>
      <c r="AM1592" s="11"/>
      <c r="AN1592" s="11"/>
      <c r="AO1592" s="11"/>
    </row>
    <row r="1593" spans="1:41" ht="43.2" x14ac:dyDescent="0.3">
      <c r="A1593" s="60" t="s">
        <v>101</v>
      </c>
      <c r="B1593" s="59">
        <v>4</v>
      </c>
      <c r="C1593" s="60" t="s">
        <v>2154</v>
      </c>
      <c r="D1593" s="59" t="s">
        <v>818</v>
      </c>
      <c r="E1593" s="59" t="e">
        <v>#N/A</v>
      </c>
      <c r="F1593" s="60" t="s">
        <v>2155</v>
      </c>
      <c r="G1593" s="59" t="s">
        <v>818</v>
      </c>
      <c r="H1593" s="59" t="s">
        <v>2154</v>
      </c>
      <c r="I1593" s="59" t="s">
        <v>818</v>
      </c>
      <c r="J1593" s="60" t="s">
        <v>745</v>
      </c>
      <c r="K1593" s="60" t="s">
        <v>709</v>
      </c>
      <c r="L1593" s="60"/>
      <c r="M1593" s="59" t="s">
        <v>14313</v>
      </c>
      <c r="N1593" s="59">
        <v>1</v>
      </c>
      <c r="O1593" s="59" t="s">
        <v>323</v>
      </c>
      <c r="P1593" s="155" t="s">
        <v>166</v>
      </c>
      <c r="Q1593" s="11" t="s">
        <v>333</v>
      </c>
      <c r="R1593" s="11"/>
      <c r="S1593" s="11"/>
      <c r="T1593" s="11"/>
      <c r="U1593" s="11"/>
      <c r="V1593" s="11"/>
      <c r="W1593" s="11"/>
      <c r="X1593" s="11"/>
      <c r="Y1593" s="11"/>
      <c r="Z1593" s="11"/>
      <c r="AA1593" s="11"/>
      <c r="AB1593" s="11"/>
      <c r="AC1593" s="11"/>
      <c r="AD1593" s="11" t="e">
        <v>#N/A</v>
      </c>
      <c r="AE1593" s="11" t="e">
        <v>#N/A</v>
      </c>
      <c r="AF1593" s="11" t="e">
        <f t="shared" si="68"/>
        <v>#N/A</v>
      </c>
      <c r="AG1593" s="11" t="e">
        <f t="shared" si="69"/>
        <v>#N/A</v>
      </c>
      <c r="AH1593" s="11"/>
      <c r="AI1593" s="11"/>
      <c r="AJ1593" s="11"/>
      <c r="AK1593" s="11"/>
      <c r="AL1593" s="11"/>
      <c r="AM1593" s="11"/>
      <c r="AN1593" s="11"/>
      <c r="AO1593" s="11"/>
    </row>
    <row r="1594" spans="1:41" ht="43.2" x14ac:dyDescent="0.3">
      <c r="A1594" s="60" t="s">
        <v>101</v>
      </c>
      <c r="B1594" s="59">
        <v>4</v>
      </c>
      <c r="C1594" s="60" t="s">
        <v>1089</v>
      </c>
      <c r="D1594" s="59" t="s">
        <v>818</v>
      </c>
      <c r="E1594" s="59" t="e">
        <v>#N/A</v>
      </c>
      <c r="F1594" s="60" t="s">
        <v>1090</v>
      </c>
      <c r="G1594" s="59" t="s">
        <v>818</v>
      </c>
      <c r="H1594" s="59" t="s">
        <v>1089</v>
      </c>
      <c r="I1594" s="59" t="s">
        <v>818</v>
      </c>
      <c r="J1594" s="60" t="s">
        <v>745</v>
      </c>
      <c r="K1594" s="60"/>
      <c r="L1594" s="60"/>
      <c r="M1594" s="59" t="s">
        <v>14313</v>
      </c>
      <c r="N1594" s="59">
        <v>1</v>
      </c>
      <c r="O1594" s="59" t="s">
        <v>323</v>
      </c>
      <c r="P1594" s="155" t="s">
        <v>166</v>
      </c>
      <c r="Q1594" s="11" t="s">
        <v>333</v>
      </c>
      <c r="R1594" s="11"/>
      <c r="S1594" s="11"/>
      <c r="T1594" s="11"/>
      <c r="U1594" s="11"/>
      <c r="V1594" s="11"/>
      <c r="W1594" s="11"/>
      <c r="X1594" s="11"/>
      <c r="Y1594" s="11"/>
      <c r="Z1594" s="11"/>
      <c r="AA1594" s="11"/>
      <c r="AB1594" s="11"/>
      <c r="AC1594" s="11"/>
      <c r="AD1594" s="11" t="e">
        <v>#N/A</v>
      </c>
      <c r="AE1594" s="11" t="e">
        <v>#N/A</v>
      </c>
      <c r="AF1594" s="11" t="e">
        <f t="shared" si="68"/>
        <v>#N/A</v>
      </c>
      <c r="AG1594" s="11" t="e">
        <f t="shared" si="69"/>
        <v>#N/A</v>
      </c>
      <c r="AH1594" s="11"/>
      <c r="AI1594" s="11"/>
      <c r="AJ1594" s="11"/>
      <c r="AK1594" s="11"/>
      <c r="AL1594" s="11"/>
      <c r="AM1594" s="11"/>
      <c r="AN1594" s="11"/>
      <c r="AO1594" s="11"/>
    </row>
    <row r="1595" spans="1:41" ht="43.2" x14ac:dyDescent="0.3">
      <c r="A1595" s="60" t="s">
        <v>101</v>
      </c>
      <c r="B1595" s="59">
        <v>4</v>
      </c>
      <c r="C1595" s="60" t="s">
        <v>455</v>
      </c>
      <c r="D1595" s="59" t="s">
        <v>818</v>
      </c>
      <c r="E1595" s="59" t="e">
        <v>#N/A</v>
      </c>
      <c r="F1595" s="60" t="s">
        <v>456</v>
      </c>
      <c r="G1595" s="59" t="s">
        <v>818</v>
      </c>
      <c r="H1595" s="59" t="s">
        <v>455</v>
      </c>
      <c r="I1595" s="59" t="s">
        <v>818</v>
      </c>
      <c r="J1595" s="60" t="s">
        <v>745</v>
      </c>
      <c r="K1595" s="60"/>
      <c r="L1595" s="60"/>
      <c r="M1595" s="59" t="s">
        <v>14313</v>
      </c>
      <c r="N1595" s="59">
        <v>1</v>
      </c>
      <c r="O1595" s="59" t="s">
        <v>323</v>
      </c>
      <c r="P1595" s="155" t="s">
        <v>166</v>
      </c>
      <c r="Q1595" s="11" t="s">
        <v>333</v>
      </c>
      <c r="R1595" s="11"/>
      <c r="S1595" s="11"/>
      <c r="T1595" s="11"/>
      <c r="U1595" s="11"/>
      <c r="V1595" s="11"/>
      <c r="W1595" s="11"/>
      <c r="X1595" s="11"/>
      <c r="Y1595" s="11"/>
      <c r="Z1595" s="11"/>
      <c r="AA1595" s="11"/>
      <c r="AB1595" s="11"/>
      <c r="AC1595" s="11"/>
      <c r="AD1595" s="11" t="e">
        <v>#N/A</v>
      </c>
      <c r="AE1595" s="11" t="e">
        <v>#N/A</v>
      </c>
      <c r="AF1595" s="11" t="e">
        <f t="shared" si="68"/>
        <v>#N/A</v>
      </c>
      <c r="AG1595" s="11" t="e">
        <f t="shared" si="69"/>
        <v>#N/A</v>
      </c>
      <c r="AH1595" s="11"/>
      <c r="AI1595" s="11"/>
      <c r="AJ1595" s="11"/>
      <c r="AK1595" s="11"/>
      <c r="AL1595" s="11"/>
      <c r="AM1595" s="11"/>
      <c r="AN1595" s="11"/>
      <c r="AO1595" s="11"/>
    </row>
    <row r="1596" spans="1:41" ht="43.2" x14ac:dyDescent="0.3">
      <c r="A1596" s="60" t="s">
        <v>101</v>
      </c>
      <c r="B1596" s="59">
        <v>4</v>
      </c>
      <c r="C1596" s="60" t="s">
        <v>636</v>
      </c>
      <c r="D1596" s="59" t="s">
        <v>818</v>
      </c>
      <c r="E1596" s="59" t="e">
        <v>#N/A</v>
      </c>
      <c r="F1596" s="60" t="s">
        <v>2156</v>
      </c>
      <c r="G1596" s="59" t="s">
        <v>818</v>
      </c>
      <c r="H1596" s="59" t="s">
        <v>636</v>
      </c>
      <c r="I1596" s="59" t="s">
        <v>818</v>
      </c>
      <c r="J1596" s="60" t="s">
        <v>745</v>
      </c>
      <c r="K1596" s="60"/>
      <c r="L1596" s="60"/>
      <c r="M1596" s="59" t="s">
        <v>14313</v>
      </c>
      <c r="N1596" s="59">
        <v>1</v>
      </c>
      <c r="O1596" s="59"/>
      <c r="P1596" s="155" t="s">
        <v>166</v>
      </c>
      <c r="Q1596" s="11" t="s">
        <v>333</v>
      </c>
      <c r="R1596" s="11"/>
      <c r="S1596" s="11"/>
      <c r="T1596" s="11"/>
      <c r="U1596" s="11"/>
      <c r="V1596" s="11"/>
      <c r="W1596" s="11"/>
      <c r="X1596" s="11"/>
      <c r="Y1596" s="11"/>
      <c r="Z1596" s="11"/>
      <c r="AA1596" s="11"/>
      <c r="AB1596" s="11"/>
      <c r="AC1596" s="11"/>
      <c r="AD1596" s="11" t="e">
        <v>#N/A</v>
      </c>
      <c r="AE1596" s="11" t="e">
        <v>#N/A</v>
      </c>
      <c r="AF1596" s="11" t="e">
        <f t="shared" si="68"/>
        <v>#N/A</v>
      </c>
      <c r="AG1596" s="11" t="e">
        <f t="shared" si="69"/>
        <v>#N/A</v>
      </c>
      <c r="AH1596" s="11"/>
      <c r="AI1596" s="11"/>
      <c r="AJ1596" s="11"/>
      <c r="AK1596" s="11"/>
      <c r="AL1596" s="11"/>
      <c r="AM1596" s="11"/>
      <c r="AN1596" s="11"/>
      <c r="AO1596" s="11"/>
    </row>
    <row r="1597" spans="1:41" ht="43.2" x14ac:dyDescent="0.3">
      <c r="A1597" s="60" t="s">
        <v>101</v>
      </c>
      <c r="B1597" s="59">
        <v>4</v>
      </c>
      <c r="C1597" s="60" t="s">
        <v>638</v>
      </c>
      <c r="D1597" s="59" t="s">
        <v>787</v>
      </c>
      <c r="E1597" s="59" t="s">
        <v>14</v>
      </c>
      <c r="F1597" s="60" t="s">
        <v>2157</v>
      </c>
      <c r="G1597" s="59" t="s">
        <v>787</v>
      </c>
      <c r="H1597" s="59" t="s">
        <v>638</v>
      </c>
      <c r="I1597" s="59" t="s">
        <v>4611</v>
      </c>
      <c r="J1597" s="60" t="s">
        <v>745</v>
      </c>
      <c r="K1597" s="60"/>
      <c r="L1597" s="60"/>
      <c r="M1597" s="59" t="s">
        <v>818</v>
      </c>
      <c r="N1597" s="59">
        <v>1</v>
      </c>
      <c r="O1597" s="59"/>
      <c r="P1597" s="155" t="s">
        <v>166</v>
      </c>
      <c r="Q1597" s="11" t="s">
        <v>333</v>
      </c>
      <c r="R1597" s="11"/>
      <c r="S1597" s="11"/>
      <c r="T1597" s="11"/>
      <c r="U1597" s="11"/>
      <c r="V1597" s="11"/>
      <c r="W1597" s="11"/>
      <c r="X1597" s="11"/>
      <c r="Y1597" s="11">
        <v>1</v>
      </c>
      <c r="Z1597" s="11"/>
      <c r="AA1597" s="11" t="s">
        <v>2158</v>
      </c>
      <c r="AB1597" s="11" t="s">
        <v>291</v>
      </c>
      <c r="AC1597" s="11" t="s">
        <v>1950</v>
      </c>
      <c r="AD1597" s="11" t="s">
        <v>3137</v>
      </c>
      <c r="AE1597" s="11" t="s">
        <v>3006</v>
      </c>
      <c r="AF1597" s="11" t="str">
        <f t="shared" si="68"/>
        <v>Examples: Handles, pencils, handheld device casing</v>
      </c>
      <c r="AG1597" s="11" t="str">
        <f t="shared" si="69"/>
        <v>AC13f. Plastic articles (hard). Other articles with routine direct contact during normal use. Examples: Handles, pencils, handheld device casing</v>
      </c>
      <c r="AH1597" s="11"/>
      <c r="AI1597" s="11"/>
      <c r="AJ1597" s="11"/>
      <c r="AK1597" s="11"/>
      <c r="AL1597" s="11"/>
      <c r="AM1597" s="11"/>
      <c r="AN1597" s="11"/>
      <c r="AO1597" s="11"/>
    </row>
    <row r="1598" spans="1:41" ht="43.2" x14ac:dyDescent="0.3">
      <c r="A1598" s="60" t="s">
        <v>101</v>
      </c>
      <c r="B1598" s="59">
        <v>4</v>
      </c>
      <c r="C1598" s="60" t="s">
        <v>1814</v>
      </c>
      <c r="D1598" s="59" t="s">
        <v>818</v>
      </c>
      <c r="E1598" s="59" t="e">
        <v>#N/A</v>
      </c>
      <c r="F1598" s="60" t="s">
        <v>1815</v>
      </c>
      <c r="G1598" s="59" t="s">
        <v>818</v>
      </c>
      <c r="H1598" s="59" t="s">
        <v>1814</v>
      </c>
      <c r="I1598" s="59" t="s">
        <v>818</v>
      </c>
      <c r="J1598" s="60" t="s">
        <v>745</v>
      </c>
      <c r="K1598" s="60" t="s">
        <v>634</v>
      </c>
      <c r="L1598" s="60"/>
      <c r="M1598" s="59" t="s">
        <v>14313</v>
      </c>
      <c r="N1598" s="59">
        <v>1</v>
      </c>
      <c r="O1598" s="59" t="s">
        <v>323</v>
      </c>
      <c r="P1598" s="155" t="s">
        <v>166</v>
      </c>
      <c r="Q1598" s="11" t="s">
        <v>333</v>
      </c>
      <c r="R1598" s="11"/>
      <c r="S1598" s="11"/>
      <c r="T1598" s="11"/>
      <c r="U1598" s="11"/>
      <c r="V1598" s="11"/>
      <c r="W1598" s="11"/>
      <c r="X1598" s="11"/>
      <c r="Y1598" s="11"/>
      <c r="Z1598" s="11"/>
      <c r="AA1598" s="11"/>
      <c r="AB1598" s="11"/>
      <c r="AC1598" s="11"/>
      <c r="AD1598" s="11" t="e">
        <v>#N/A</v>
      </c>
      <c r="AE1598" s="11" t="e">
        <v>#N/A</v>
      </c>
      <c r="AF1598" s="11" t="e">
        <f t="shared" si="68"/>
        <v>#N/A</v>
      </c>
      <c r="AG1598" s="11" t="e">
        <f t="shared" si="69"/>
        <v>#N/A</v>
      </c>
      <c r="AH1598" s="11"/>
      <c r="AI1598" s="11"/>
      <c r="AJ1598" s="11"/>
      <c r="AK1598" s="11"/>
      <c r="AL1598" s="11"/>
      <c r="AM1598" s="11"/>
      <c r="AN1598" s="11"/>
      <c r="AO1598" s="11"/>
    </row>
    <row r="1599" spans="1:41" ht="43.2" x14ac:dyDescent="0.3">
      <c r="A1599" s="60" t="s">
        <v>101</v>
      </c>
      <c r="B1599" s="59">
        <v>4</v>
      </c>
      <c r="C1599" s="60" t="s">
        <v>2105</v>
      </c>
      <c r="D1599" s="59" t="s">
        <v>818</v>
      </c>
      <c r="E1599" s="59" t="e">
        <v>#N/A</v>
      </c>
      <c r="F1599" s="60" t="s">
        <v>1786</v>
      </c>
      <c r="G1599" s="59" t="s">
        <v>818</v>
      </c>
      <c r="H1599" s="59" t="s">
        <v>2105</v>
      </c>
      <c r="I1599" s="59" t="s">
        <v>818</v>
      </c>
      <c r="J1599" s="60" t="s">
        <v>745</v>
      </c>
      <c r="K1599" s="60"/>
      <c r="L1599" s="60"/>
      <c r="M1599" s="59" t="s">
        <v>14313</v>
      </c>
      <c r="N1599" s="59">
        <v>1</v>
      </c>
      <c r="O1599" s="59" t="s">
        <v>323</v>
      </c>
      <c r="P1599" s="155" t="s">
        <v>166</v>
      </c>
      <c r="Q1599" s="11" t="s">
        <v>333</v>
      </c>
      <c r="R1599" s="11"/>
      <c r="S1599" s="11"/>
      <c r="T1599" s="11"/>
      <c r="U1599" s="11"/>
      <c r="V1599" s="11"/>
      <c r="W1599" s="11"/>
      <c r="X1599" s="11"/>
      <c r="Y1599" s="11"/>
      <c r="Z1599" s="11"/>
      <c r="AA1599" s="11"/>
      <c r="AB1599" s="11"/>
      <c r="AC1599" s="11"/>
      <c r="AD1599" s="11" t="e">
        <v>#N/A</v>
      </c>
      <c r="AE1599" s="11" t="e">
        <v>#N/A</v>
      </c>
      <c r="AF1599" s="11" t="e">
        <f t="shared" si="68"/>
        <v>#N/A</v>
      </c>
      <c r="AG1599" s="11" t="e">
        <f t="shared" si="69"/>
        <v>#N/A</v>
      </c>
      <c r="AH1599" s="11"/>
      <c r="AI1599" s="11"/>
      <c r="AJ1599" s="11"/>
      <c r="AK1599" s="11"/>
      <c r="AL1599" s="11"/>
      <c r="AM1599" s="11"/>
      <c r="AN1599" s="11"/>
      <c r="AO1599" s="11"/>
    </row>
    <row r="1600" spans="1:41" ht="43.2" x14ac:dyDescent="0.3">
      <c r="A1600" s="60" t="s">
        <v>101</v>
      </c>
      <c r="B1600" s="59">
        <v>4</v>
      </c>
      <c r="C1600" s="60" t="s">
        <v>2159</v>
      </c>
      <c r="D1600" s="59" t="s">
        <v>818</v>
      </c>
      <c r="E1600" s="59" t="e">
        <v>#N/A</v>
      </c>
      <c r="F1600" s="60" t="s">
        <v>2160</v>
      </c>
      <c r="G1600" s="59" t="s">
        <v>818</v>
      </c>
      <c r="H1600" s="59" t="s">
        <v>2159</v>
      </c>
      <c r="I1600" s="59" t="s">
        <v>818</v>
      </c>
      <c r="J1600" s="60" t="s">
        <v>745</v>
      </c>
      <c r="K1600" s="60"/>
      <c r="L1600" s="60"/>
      <c r="M1600" s="59" t="s">
        <v>14313</v>
      </c>
      <c r="N1600" s="59">
        <v>1</v>
      </c>
      <c r="O1600" s="59" t="s">
        <v>323</v>
      </c>
      <c r="P1600" s="155" t="s">
        <v>166</v>
      </c>
      <c r="Q1600" s="11" t="s">
        <v>333</v>
      </c>
      <c r="R1600" s="11"/>
      <c r="S1600" s="11"/>
      <c r="T1600" s="11"/>
      <c r="U1600" s="11"/>
      <c r="V1600" s="11"/>
      <c r="W1600" s="11"/>
      <c r="X1600" s="11"/>
      <c r="Y1600" s="11"/>
      <c r="Z1600" s="11"/>
      <c r="AA1600" s="11"/>
      <c r="AB1600" s="11"/>
      <c r="AC1600" s="11"/>
      <c r="AD1600" s="11" t="e">
        <v>#N/A</v>
      </c>
      <c r="AE1600" s="11" t="e">
        <v>#N/A</v>
      </c>
      <c r="AF1600" s="11" t="e">
        <f t="shared" si="68"/>
        <v>#N/A</v>
      </c>
      <c r="AG1600" s="11" t="e">
        <f t="shared" si="69"/>
        <v>#N/A</v>
      </c>
      <c r="AH1600" s="11"/>
      <c r="AI1600" s="11"/>
      <c r="AJ1600" s="11"/>
      <c r="AK1600" s="11"/>
      <c r="AL1600" s="11"/>
      <c r="AM1600" s="11"/>
      <c r="AN1600" s="11"/>
      <c r="AO1600" s="11"/>
    </row>
    <row r="1601" spans="1:41" ht="43.2" x14ac:dyDescent="0.3">
      <c r="A1601" s="60" t="s">
        <v>101</v>
      </c>
      <c r="B1601" s="59">
        <v>4</v>
      </c>
      <c r="C1601" s="60" t="s">
        <v>45</v>
      </c>
      <c r="D1601" s="59" t="s">
        <v>364</v>
      </c>
      <c r="E1601" s="59" t="s">
        <v>33</v>
      </c>
      <c r="F1601" s="60" t="s">
        <v>1356</v>
      </c>
      <c r="G1601" s="59" t="s">
        <v>364</v>
      </c>
      <c r="H1601" s="59" t="s">
        <v>45</v>
      </c>
      <c r="I1601" s="59">
        <v>0</v>
      </c>
      <c r="J1601" s="60" t="s">
        <v>745</v>
      </c>
      <c r="K1601" s="60"/>
      <c r="L1601" s="60"/>
      <c r="M1601" s="59" t="s">
        <v>818</v>
      </c>
      <c r="N1601" s="59">
        <v>1</v>
      </c>
      <c r="O1601" s="59"/>
      <c r="P1601" s="155" t="s">
        <v>166</v>
      </c>
      <c r="Q1601" s="11" t="s">
        <v>333</v>
      </c>
      <c r="R1601" s="11"/>
      <c r="S1601" s="11"/>
      <c r="T1601" s="11"/>
      <c r="U1601" s="11"/>
      <c r="V1601" s="11"/>
      <c r="W1601" s="11"/>
      <c r="X1601" s="11">
        <v>1</v>
      </c>
      <c r="Y1601" s="11">
        <v>1</v>
      </c>
      <c r="Z1601" s="11"/>
      <c r="AA1601" s="11" t="s">
        <v>2161</v>
      </c>
      <c r="AB1601" s="11"/>
      <c r="AC1601" s="11" t="s">
        <v>341</v>
      </c>
      <c r="AD1601" s="67" t="s">
        <v>2967</v>
      </c>
      <c r="AE1601" s="67" t="s">
        <v>2976</v>
      </c>
      <c r="AF1601" s="11" t="str">
        <f t="shared" si="68"/>
        <v>Examples: Refrigerators, washing machines, vacuum cleaners, computers, telephones, drills, saws, smoke detectors, thermostats, radiators</v>
      </c>
      <c r="AG1601" s="11" t="str">
        <f t="shared" si="69"/>
        <v>AC2a. Complex articles. Machinery, mechanical appliances, electrical/electronic articles. Examples: Refrigerators, washing machines, vacuum cleaners, computers, telephones, drills, saws, smoke detectors, thermostats, radiators</v>
      </c>
      <c r="AH1601" s="11"/>
      <c r="AI1601" s="11"/>
      <c r="AJ1601" s="11"/>
      <c r="AK1601" s="11"/>
      <c r="AL1601" s="11"/>
      <c r="AM1601" s="11"/>
      <c r="AN1601" s="11"/>
      <c r="AO1601" s="11"/>
    </row>
    <row r="1602" spans="1:41" ht="43.2" x14ac:dyDescent="0.3">
      <c r="A1602" s="60" t="s">
        <v>101</v>
      </c>
      <c r="B1602" s="59">
        <v>4</v>
      </c>
      <c r="C1602" s="60" t="s">
        <v>954</v>
      </c>
      <c r="D1602" s="59" t="s">
        <v>818</v>
      </c>
      <c r="E1602" s="59" t="e">
        <v>#N/A</v>
      </c>
      <c r="F1602" s="60" t="s">
        <v>2162</v>
      </c>
      <c r="G1602" s="59" t="s">
        <v>818</v>
      </c>
      <c r="H1602" s="59" t="s">
        <v>954</v>
      </c>
      <c r="I1602" s="59" t="s">
        <v>818</v>
      </c>
      <c r="J1602" s="60" t="s">
        <v>745</v>
      </c>
      <c r="K1602" s="60" t="s">
        <v>2163</v>
      </c>
      <c r="L1602" s="60"/>
      <c r="M1602" s="59" t="s">
        <v>14313</v>
      </c>
      <c r="N1602" s="59">
        <v>1</v>
      </c>
      <c r="O1602" s="59" t="s">
        <v>323</v>
      </c>
      <c r="P1602" s="155" t="s">
        <v>166</v>
      </c>
      <c r="Q1602" s="11" t="s">
        <v>333</v>
      </c>
      <c r="R1602" s="11"/>
      <c r="S1602" s="11"/>
      <c r="T1602" s="11"/>
      <c r="U1602" s="11"/>
      <c r="V1602" s="11"/>
      <c r="W1602" s="11"/>
      <c r="X1602" s="11"/>
      <c r="Y1602" s="11"/>
      <c r="Z1602" s="11"/>
      <c r="AA1602" s="11"/>
      <c r="AB1602" s="11"/>
      <c r="AC1602" s="11"/>
      <c r="AD1602" s="11" t="e">
        <v>#N/A</v>
      </c>
      <c r="AE1602" s="11" t="e">
        <v>#N/A</v>
      </c>
      <c r="AF1602" s="11" t="e">
        <f t="shared" si="68"/>
        <v>#N/A</v>
      </c>
      <c r="AG1602" s="11" t="e">
        <f t="shared" si="69"/>
        <v>#N/A</v>
      </c>
      <c r="AH1602" s="11"/>
      <c r="AI1602" s="11"/>
      <c r="AJ1602" s="11"/>
      <c r="AK1602" s="11"/>
      <c r="AL1602" s="11"/>
      <c r="AM1602" s="11"/>
      <c r="AN1602" s="11"/>
      <c r="AO1602" s="11"/>
    </row>
    <row r="1603" spans="1:41" ht="43.2" x14ac:dyDescent="0.3">
      <c r="A1603" s="60" t="s">
        <v>101</v>
      </c>
      <c r="B1603" s="59">
        <v>4</v>
      </c>
      <c r="C1603" s="60" t="s">
        <v>2108</v>
      </c>
      <c r="D1603" s="59" t="s">
        <v>818</v>
      </c>
      <c r="E1603" s="59" t="e">
        <v>#N/A</v>
      </c>
      <c r="F1603" s="60" t="s">
        <v>2164</v>
      </c>
      <c r="G1603" s="59" t="s">
        <v>818</v>
      </c>
      <c r="H1603" s="59" t="s">
        <v>2108</v>
      </c>
      <c r="I1603" s="59" t="s">
        <v>818</v>
      </c>
      <c r="J1603" s="60" t="s">
        <v>745</v>
      </c>
      <c r="K1603" s="60"/>
      <c r="L1603" s="60"/>
      <c r="M1603" s="59" t="s">
        <v>14313</v>
      </c>
      <c r="N1603" s="59">
        <v>1</v>
      </c>
      <c r="O1603" s="59" t="s">
        <v>323</v>
      </c>
      <c r="P1603" s="155" t="s">
        <v>166</v>
      </c>
      <c r="Q1603" s="11" t="s">
        <v>333</v>
      </c>
      <c r="R1603" s="11"/>
      <c r="S1603" s="11"/>
      <c r="T1603" s="11"/>
      <c r="U1603" s="11"/>
      <c r="V1603" s="11"/>
      <c r="W1603" s="11"/>
      <c r="X1603" s="11"/>
      <c r="Y1603" s="11"/>
      <c r="Z1603" s="11"/>
      <c r="AA1603" s="11"/>
      <c r="AB1603" s="11"/>
      <c r="AC1603" s="11"/>
      <c r="AD1603" s="11" t="e">
        <v>#N/A</v>
      </c>
      <c r="AE1603" s="11" t="e">
        <v>#N/A</v>
      </c>
      <c r="AF1603" s="11" t="e">
        <f t="shared" si="68"/>
        <v>#N/A</v>
      </c>
      <c r="AG1603" s="11" t="e">
        <f t="shared" si="69"/>
        <v>#N/A</v>
      </c>
      <c r="AH1603" s="11"/>
      <c r="AI1603" s="11"/>
      <c r="AJ1603" s="11"/>
      <c r="AK1603" s="11"/>
      <c r="AL1603" s="11"/>
      <c r="AM1603" s="11"/>
      <c r="AN1603" s="11"/>
      <c r="AO1603" s="11"/>
    </row>
    <row r="1604" spans="1:41" ht="43.2" x14ac:dyDescent="0.3">
      <c r="A1604" s="60" t="s">
        <v>101</v>
      </c>
      <c r="B1604" s="59">
        <v>4</v>
      </c>
      <c r="C1604" s="60" t="s">
        <v>1100</v>
      </c>
      <c r="D1604" s="59" t="s">
        <v>818</v>
      </c>
      <c r="E1604" s="59" t="e">
        <v>#N/A</v>
      </c>
      <c r="F1604" s="60" t="s">
        <v>1737</v>
      </c>
      <c r="G1604" s="59" t="s">
        <v>818</v>
      </c>
      <c r="H1604" s="59" t="s">
        <v>1100</v>
      </c>
      <c r="I1604" s="59" t="s">
        <v>818</v>
      </c>
      <c r="J1604" s="60" t="s">
        <v>745</v>
      </c>
      <c r="K1604" s="60"/>
      <c r="L1604" s="60"/>
      <c r="M1604" s="59" t="s">
        <v>14313</v>
      </c>
      <c r="N1604" s="59">
        <v>1</v>
      </c>
      <c r="O1604" s="59" t="s">
        <v>323</v>
      </c>
      <c r="P1604" s="155" t="s">
        <v>166</v>
      </c>
      <c r="Q1604" s="11" t="s">
        <v>333</v>
      </c>
      <c r="R1604" s="11"/>
      <c r="S1604" s="11"/>
      <c r="T1604" s="11"/>
      <c r="U1604" s="11"/>
      <c r="V1604" s="11"/>
      <c r="W1604" s="11"/>
      <c r="X1604" s="11"/>
      <c r="Y1604" s="11"/>
      <c r="Z1604" s="11"/>
      <c r="AA1604" s="11"/>
      <c r="AB1604" s="11"/>
      <c r="AC1604" s="11"/>
      <c r="AD1604" s="11" t="e">
        <v>#N/A</v>
      </c>
      <c r="AE1604" s="11" t="e">
        <v>#N/A</v>
      </c>
      <c r="AF1604" s="11" t="e">
        <f t="shared" si="68"/>
        <v>#N/A</v>
      </c>
      <c r="AG1604" s="11" t="e">
        <f t="shared" si="69"/>
        <v>#N/A</v>
      </c>
      <c r="AH1604" s="11"/>
      <c r="AI1604" s="11"/>
      <c r="AJ1604" s="11"/>
      <c r="AK1604" s="11"/>
      <c r="AL1604" s="11"/>
      <c r="AM1604" s="11"/>
      <c r="AN1604" s="11"/>
      <c r="AO1604" s="11"/>
    </row>
    <row r="1605" spans="1:41" ht="43.2" x14ac:dyDescent="0.3">
      <c r="A1605" s="60" t="s">
        <v>101</v>
      </c>
      <c r="B1605" s="59">
        <v>4</v>
      </c>
      <c r="C1605" s="60" t="s">
        <v>713</v>
      </c>
      <c r="D1605" s="59" t="s">
        <v>3431</v>
      </c>
      <c r="E1605" s="59" t="s">
        <v>11</v>
      </c>
      <c r="F1605" s="60" t="s">
        <v>2171</v>
      </c>
      <c r="G1605" s="59" t="s">
        <v>3431</v>
      </c>
      <c r="H1605" s="59" t="s">
        <v>713</v>
      </c>
      <c r="I1605" s="59" t="s">
        <v>4081</v>
      </c>
      <c r="J1605" s="60" t="s">
        <v>745</v>
      </c>
      <c r="K1605" s="60"/>
      <c r="L1605" s="60"/>
      <c r="M1605" s="59" t="s">
        <v>818</v>
      </c>
      <c r="N1605" s="59">
        <v>1</v>
      </c>
      <c r="O1605" s="59"/>
      <c r="P1605" s="155" t="s">
        <v>166</v>
      </c>
      <c r="Q1605" s="11" t="s">
        <v>333</v>
      </c>
      <c r="R1605" s="11"/>
      <c r="S1605" s="11"/>
      <c r="T1605" s="11"/>
      <c r="U1605" s="11"/>
      <c r="V1605" s="11"/>
      <c r="W1605" s="11"/>
      <c r="X1605" s="11"/>
      <c r="Y1605" s="11"/>
      <c r="Z1605" s="11"/>
      <c r="AA1605" s="11" t="s">
        <v>2172</v>
      </c>
      <c r="AB1605" s="11" t="s">
        <v>2173</v>
      </c>
      <c r="AC1605" s="11" t="s">
        <v>2174</v>
      </c>
      <c r="AD1605" s="11" t="s">
        <v>2967</v>
      </c>
      <c r="AE1605" s="11" t="s">
        <v>2968</v>
      </c>
      <c r="AF1605" s="11" t="str">
        <f t="shared" si="68"/>
        <v>Examples: Cars, trucks, vans</v>
      </c>
      <c r="AG1605" s="11" t="str">
        <f t="shared" si="69"/>
        <v>AC1a. Complex articles. Road Vehicles for passengers and goods. Examples: Cars, trucks, vans</v>
      </c>
      <c r="AH1605" s="11"/>
      <c r="AI1605" s="11"/>
      <c r="AJ1605" s="11"/>
      <c r="AK1605" s="11"/>
      <c r="AL1605" s="11"/>
      <c r="AM1605" s="11"/>
      <c r="AN1605" s="11"/>
      <c r="AO1605" s="11"/>
    </row>
    <row r="1606" spans="1:41" ht="43.2" x14ac:dyDescent="0.3">
      <c r="A1606" s="60" t="s">
        <v>101</v>
      </c>
      <c r="B1606" s="59">
        <v>4</v>
      </c>
      <c r="C1606" s="60" t="s">
        <v>961</v>
      </c>
      <c r="D1606" s="59" t="s">
        <v>818</v>
      </c>
      <c r="E1606" s="59" t="e">
        <v>#N/A</v>
      </c>
      <c r="F1606" s="60" t="s">
        <v>2175</v>
      </c>
      <c r="G1606" s="59" t="s">
        <v>818</v>
      </c>
      <c r="H1606" s="59" t="s">
        <v>961</v>
      </c>
      <c r="I1606" s="59" t="s">
        <v>818</v>
      </c>
      <c r="J1606" s="60" t="s">
        <v>745</v>
      </c>
      <c r="K1606" s="60" t="s">
        <v>2176</v>
      </c>
      <c r="L1606" s="60"/>
      <c r="M1606" s="59" t="s">
        <v>14313</v>
      </c>
      <c r="N1606" s="59">
        <v>1</v>
      </c>
      <c r="O1606" s="59" t="s">
        <v>323</v>
      </c>
      <c r="P1606" s="155" t="s">
        <v>166</v>
      </c>
      <c r="Q1606" s="11" t="s">
        <v>333</v>
      </c>
      <c r="R1606" s="11"/>
      <c r="S1606" s="11"/>
      <c r="T1606" s="11"/>
      <c r="U1606" s="11"/>
      <c r="V1606" s="11"/>
      <c r="W1606" s="11"/>
      <c r="X1606" s="11"/>
      <c r="Y1606" s="11"/>
      <c r="Z1606" s="11"/>
      <c r="AA1606" s="11"/>
      <c r="AB1606" s="11"/>
      <c r="AC1606" s="11"/>
      <c r="AD1606" s="11" t="e">
        <v>#N/A</v>
      </c>
      <c r="AE1606" s="11" t="e">
        <v>#N/A</v>
      </c>
      <c r="AF1606" s="11" t="e">
        <f t="shared" si="68"/>
        <v>#N/A</v>
      </c>
      <c r="AG1606" s="11" t="e">
        <f t="shared" si="69"/>
        <v>#N/A</v>
      </c>
      <c r="AH1606" s="11"/>
      <c r="AI1606" s="11"/>
      <c r="AJ1606" s="11"/>
      <c r="AK1606" s="11"/>
      <c r="AL1606" s="11"/>
      <c r="AM1606" s="11"/>
      <c r="AN1606" s="11"/>
      <c r="AO1606" s="11"/>
    </row>
    <row r="1607" spans="1:41" ht="43.2" x14ac:dyDescent="0.3">
      <c r="A1607" s="60" t="s">
        <v>101</v>
      </c>
      <c r="B1607" s="59">
        <v>4</v>
      </c>
      <c r="C1607" s="60" t="s">
        <v>726</v>
      </c>
      <c r="D1607" s="59" t="s">
        <v>818</v>
      </c>
      <c r="E1607" s="59" t="e">
        <v>#N/A</v>
      </c>
      <c r="F1607" s="60" t="s">
        <v>1783</v>
      </c>
      <c r="G1607" s="59" t="s">
        <v>818</v>
      </c>
      <c r="H1607" s="59" t="s">
        <v>726</v>
      </c>
      <c r="I1607" s="59" t="s">
        <v>818</v>
      </c>
      <c r="J1607" s="60" t="s">
        <v>745</v>
      </c>
      <c r="K1607" s="60" t="s">
        <v>2177</v>
      </c>
      <c r="L1607" s="60"/>
      <c r="M1607" s="59" t="s">
        <v>14313</v>
      </c>
      <c r="N1607" s="59">
        <v>1</v>
      </c>
      <c r="O1607" s="59" t="s">
        <v>323</v>
      </c>
      <c r="P1607" s="155" t="s">
        <v>166</v>
      </c>
      <c r="Q1607" s="11" t="s">
        <v>333</v>
      </c>
      <c r="R1607" s="11"/>
      <c r="S1607" s="11"/>
      <c r="T1607" s="11"/>
      <c r="U1607" s="11"/>
      <c r="V1607" s="11"/>
      <c r="W1607" s="11"/>
      <c r="X1607" s="11"/>
      <c r="Y1607" s="11"/>
      <c r="Z1607" s="11"/>
      <c r="AA1607" s="11"/>
      <c r="AB1607" s="11"/>
      <c r="AC1607" s="11"/>
      <c r="AD1607" s="11" t="e">
        <v>#N/A</v>
      </c>
      <c r="AE1607" s="11" t="e">
        <v>#N/A</v>
      </c>
      <c r="AF1607" s="11" t="e">
        <f t="shared" si="68"/>
        <v>#N/A</v>
      </c>
      <c r="AG1607" s="11" t="e">
        <f t="shared" si="69"/>
        <v>#N/A</v>
      </c>
      <c r="AH1607" s="11"/>
      <c r="AI1607" s="11"/>
      <c r="AJ1607" s="11"/>
      <c r="AK1607" s="11"/>
      <c r="AL1607" s="11"/>
      <c r="AM1607" s="11"/>
      <c r="AN1607" s="11"/>
      <c r="AO1607" s="11"/>
    </row>
    <row r="1608" spans="1:41" ht="43.2" x14ac:dyDescent="0.3">
      <c r="A1608" s="60" t="s">
        <v>101</v>
      </c>
      <c r="B1608" s="59">
        <v>4</v>
      </c>
      <c r="C1608" s="60" t="s">
        <v>2178</v>
      </c>
      <c r="D1608" s="59" t="s">
        <v>818</v>
      </c>
      <c r="E1608" s="59" t="e">
        <v>#N/A</v>
      </c>
      <c r="F1608" s="60" t="s">
        <v>2179</v>
      </c>
      <c r="G1608" s="59" t="s">
        <v>818</v>
      </c>
      <c r="H1608" s="59" t="s">
        <v>2178</v>
      </c>
      <c r="I1608" s="59" t="s">
        <v>818</v>
      </c>
      <c r="J1608" s="60" t="s">
        <v>745</v>
      </c>
      <c r="K1608" s="60"/>
      <c r="L1608" s="60"/>
      <c r="M1608" s="59" t="s">
        <v>14313</v>
      </c>
      <c r="N1608" s="59">
        <v>1</v>
      </c>
      <c r="O1608" s="59" t="s">
        <v>323</v>
      </c>
      <c r="P1608" s="155" t="s">
        <v>166</v>
      </c>
      <c r="Q1608" s="11" t="s">
        <v>333</v>
      </c>
      <c r="R1608" s="11"/>
      <c r="S1608" s="11"/>
      <c r="T1608" s="11"/>
      <c r="U1608" s="11"/>
      <c r="V1608" s="11"/>
      <c r="W1608" s="11"/>
      <c r="X1608" s="11"/>
      <c r="Y1608" s="11"/>
      <c r="Z1608" s="11"/>
      <c r="AA1608" s="11"/>
      <c r="AB1608" s="11"/>
      <c r="AC1608" s="11"/>
      <c r="AD1608" s="11" t="e">
        <v>#N/A</v>
      </c>
      <c r="AE1608" s="11" t="e">
        <v>#N/A</v>
      </c>
      <c r="AF1608" s="11" t="e">
        <f t="shared" si="68"/>
        <v>#N/A</v>
      </c>
      <c r="AG1608" s="11" t="e">
        <f t="shared" si="69"/>
        <v>#N/A</v>
      </c>
      <c r="AH1608" s="11"/>
      <c r="AI1608" s="11"/>
      <c r="AJ1608" s="11"/>
      <c r="AK1608" s="11"/>
      <c r="AL1608" s="11"/>
      <c r="AM1608" s="11"/>
      <c r="AN1608" s="11"/>
      <c r="AO1608" s="11"/>
    </row>
    <row r="1609" spans="1:41" ht="43.2" x14ac:dyDescent="0.3">
      <c r="A1609" s="60" t="s">
        <v>101</v>
      </c>
      <c r="B1609" s="59">
        <v>4</v>
      </c>
      <c r="C1609" s="60" t="s">
        <v>2178</v>
      </c>
      <c r="D1609" s="59" t="s">
        <v>818</v>
      </c>
      <c r="E1609" s="59" t="e">
        <v>#N/A</v>
      </c>
      <c r="F1609" s="60" t="s">
        <v>2180</v>
      </c>
      <c r="G1609" s="59" t="s">
        <v>818</v>
      </c>
      <c r="H1609" s="59" t="s">
        <v>2178</v>
      </c>
      <c r="I1609" s="59" t="s">
        <v>818</v>
      </c>
      <c r="J1609" s="60" t="s">
        <v>745</v>
      </c>
      <c r="K1609" s="60"/>
      <c r="L1609" s="60"/>
      <c r="M1609" s="59" t="s">
        <v>14313</v>
      </c>
      <c r="N1609" s="59">
        <v>1</v>
      </c>
      <c r="O1609" s="59" t="s">
        <v>323</v>
      </c>
      <c r="P1609" s="155" t="s">
        <v>166</v>
      </c>
      <c r="Q1609" s="11" t="s">
        <v>333</v>
      </c>
      <c r="R1609" s="11"/>
      <c r="S1609" s="11"/>
      <c r="T1609" s="11"/>
      <c r="U1609" s="11"/>
      <c r="V1609" s="11"/>
      <c r="W1609" s="11"/>
      <c r="X1609" s="11"/>
      <c r="Y1609" s="11"/>
      <c r="Z1609" s="11"/>
      <c r="AA1609" s="11"/>
      <c r="AB1609" s="11"/>
      <c r="AC1609" s="11"/>
      <c r="AD1609" s="11" t="e">
        <v>#N/A</v>
      </c>
      <c r="AE1609" s="11" t="e">
        <v>#N/A</v>
      </c>
      <c r="AF1609" s="11" t="e">
        <f t="shared" si="68"/>
        <v>#N/A</v>
      </c>
      <c r="AG1609" s="11" t="e">
        <f t="shared" si="69"/>
        <v>#N/A</v>
      </c>
      <c r="AH1609" s="11"/>
      <c r="AI1609" s="11"/>
      <c r="AJ1609" s="11"/>
      <c r="AK1609" s="11"/>
      <c r="AL1609" s="11"/>
      <c r="AM1609" s="11"/>
      <c r="AN1609" s="11"/>
      <c r="AO1609" s="11"/>
    </row>
    <row r="1610" spans="1:41" ht="43.2" x14ac:dyDescent="0.3">
      <c r="A1610" s="60" t="s">
        <v>101</v>
      </c>
      <c r="B1610" s="59">
        <v>4</v>
      </c>
      <c r="C1610" s="60" t="s">
        <v>728</v>
      </c>
      <c r="D1610" s="59" t="s">
        <v>818</v>
      </c>
      <c r="E1610" s="59" t="e">
        <v>#N/A</v>
      </c>
      <c r="F1610" s="60" t="s">
        <v>2181</v>
      </c>
      <c r="G1610" s="59" t="s">
        <v>818</v>
      </c>
      <c r="H1610" s="59" t="s">
        <v>728</v>
      </c>
      <c r="I1610" s="59" t="s">
        <v>818</v>
      </c>
      <c r="J1610" s="60" t="s">
        <v>745</v>
      </c>
      <c r="K1610" s="60"/>
      <c r="L1610" s="60"/>
      <c r="M1610" s="59" t="s">
        <v>14313</v>
      </c>
      <c r="N1610" s="59">
        <v>1</v>
      </c>
      <c r="O1610" s="59"/>
      <c r="P1610" s="155" t="s">
        <v>166</v>
      </c>
      <c r="Q1610" s="11" t="s">
        <v>333</v>
      </c>
      <c r="R1610" s="11"/>
      <c r="S1610" s="11"/>
      <c r="T1610" s="11"/>
      <c r="U1610" s="11"/>
      <c r="V1610" s="11"/>
      <c r="W1610" s="11"/>
      <c r="X1610" s="11"/>
      <c r="Y1610" s="11"/>
      <c r="Z1610" s="11"/>
      <c r="AA1610" s="11"/>
      <c r="AB1610" s="11"/>
      <c r="AC1610" s="11"/>
      <c r="AD1610" s="11" t="e">
        <v>#N/A</v>
      </c>
      <c r="AE1610" s="11" t="e">
        <v>#N/A</v>
      </c>
      <c r="AF1610" s="11" t="e">
        <f t="shared" si="68"/>
        <v>#N/A</v>
      </c>
      <c r="AG1610" s="11" t="e">
        <f t="shared" si="69"/>
        <v>#N/A</v>
      </c>
      <c r="AH1610" s="11"/>
      <c r="AI1610" s="11"/>
      <c r="AJ1610" s="11"/>
      <c r="AK1610" s="11"/>
      <c r="AL1610" s="11"/>
      <c r="AM1610" s="11"/>
      <c r="AN1610" s="11"/>
      <c r="AO1610" s="11"/>
    </row>
    <row r="1611" spans="1:41" ht="43.2" x14ac:dyDescent="0.3">
      <c r="A1611" s="60" t="s">
        <v>101</v>
      </c>
      <c r="B1611" s="59">
        <v>4</v>
      </c>
      <c r="C1611" s="60" t="s">
        <v>2182</v>
      </c>
      <c r="D1611" s="59" t="s">
        <v>818</v>
      </c>
      <c r="E1611" s="59" t="e">
        <v>#N/A</v>
      </c>
      <c r="F1611" s="60" t="s">
        <v>2183</v>
      </c>
      <c r="G1611" s="59" t="s">
        <v>818</v>
      </c>
      <c r="H1611" s="59" t="s">
        <v>2182</v>
      </c>
      <c r="I1611" s="59" t="s">
        <v>818</v>
      </c>
      <c r="J1611" s="60" t="s">
        <v>745</v>
      </c>
      <c r="K1611" s="60"/>
      <c r="L1611" s="60"/>
      <c r="M1611" s="59" t="s">
        <v>14313</v>
      </c>
      <c r="N1611" s="59">
        <v>1</v>
      </c>
      <c r="O1611" s="59" t="s">
        <v>323</v>
      </c>
      <c r="P1611" s="155" t="s">
        <v>166</v>
      </c>
      <c r="Q1611" s="11" t="s">
        <v>333</v>
      </c>
      <c r="R1611" s="11"/>
      <c r="S1611" s="11"/>
      <c r="T1611" s="11"/>
      <c r="U1611" s="11"/>
      <c r="V1611" s="11"/>
      <c r="W1611" s="11"/>
      <c r="X1611" s="11"/>
      <c r="Y1611" s="11"/>
      <c r="Z1611" s="11"/>
      <c r="AA1611" s="11"/>
      <c r="AB1611" s="11"/>
      <c r="AC1611" s="11"/>
      <c r="AD1611" s="11" t="e">
        <v>#N/A</v>
      </c>
      <c r="AE1611" s="11" t="e">
        <v>#N/A</v>
      </c>
      <c r="AF1611" s="11" t="e">
        <f t="shared" si="68"/>
        <v>#N/A</v>
      </c>
      <c r="AG1611" s="11" t="e">
        <f t="shared" si="69"/>
        <v>#N/A</v>
      </c>
      <c r="AH1611" s="11"/>
      <c r="AI1611" s="11"/>
      <c r="AJ1611" s="11"/>
      <c r="AK1611" s="11"/>
      <c r="AL1611" s="11"/>
      <c r="AM1611" s="11"/>
      <c r="AN1611" s="11"/>
      <c r="AO1611" s="11"/>
    </row>
    <row r="1612" spans="1:41" ht="43.2" x14ac:dyDescent="0.3">
      <c r="A1612" s="60" t="s">
        <v>101</v>
      </c>
      <c r="B1612" s="59">
        <v>4</v>
      </c>
      <c r="C1612" s="60" t="s">
        <v>742</v>
      </c>
      <c r="D1612" s="59" t="s">
        <v>818</v>
      </c>
      <c r="E1612" s="59" t="e">
        <v>#N/A</v>
      </c>
      <c r="F1612" s="60" t="s">
        <v>2184</v>
      </c>
      <c r="G1612" s="59" t="s">
        <v>818</v>
      </c>
      <c r="H1612" s="59" t="s">
        <v>742</v>
      </c>
      <c r="I1612" s="59" t="s">
        <v>818</v>
      </c>
      <c r="J1612" s="60" t="s">
        <v>745</v>
      </c>
      <c r="K1612" s="60"/>
      <c r="L1612" s="60"/>
      <c r="M1612" s="59" t="s">
        <v>14313</v>
      </c>
      <c r="N1612" s="59">
        <v>1</v>
      </c>
      <c r="O1612" s="59" t="s">
        <v>323</v>
      </c>
      <c r="P1612" s="155" t="s">
        <v>166</v>
      </c>
      <c r="Q1612" s="11" t="s">
        <v>333</v>
      </c>
      <c r="R1612" s="11"/>
      <c r="S1612" s="11"/>
      <c r="T1612" s="11"/>
      <c r="U1612" s="11"/>
      <c r="V1612" s="11"/>
      <c r="W1612" s="11"/>
      <c r="X1612" s="11"/>
      <c r="Y1612" s="11"/>
      <c r="Z1612" s="11"/>
      <c r="AA1612" s="11"/>
      <c r="AB1612" s="11"/>
      <c r="AC1612" s="11"/>
      <c r="AD1612" s="11" t="e">
        <v>#N/A</v>
      </c>
      <c r="AE1612" s="11" t="e">
        <v>#N/A</v>
      </c>
      <c r="AF1612" s="11" t="e">
        <f t="shared" si="68"/>
        <v>#N/A</v>
      </c>
      <c r="AG1612" s="11" t="e">
        <f t="shared" si="69"/>
        <v>#N/A</v>
      </c>
      <c r="AH1612" s="11"/>
      <c r="AI1612" s="11"/>
      <c r="AJ1612" s="11"/>
      <c r="AK1612" s="11"/>
      <c r="AL1612" s="11"/>
      <c r="AM1612" s="11"/>
      <c r="AN1612" s="11"/>
      <c r="AO1612" s="11"/>
    </row>
    <row r="1613" spans="1:41" ht="43.2" x14ac:dyDescent="0.3">
      <c r="A1613" s="60" t="s">
        <v>101</v>
      </c>
      <c r="B1613" s="59">
        <v>4</v>
      </c>
      <c r="C1613" s="60" t="s">
        <v>321</v>
      </c>
      <c r="D1613" s="59" t="s">
        <v>3522</v>
      </c>
      <c r="E1613" s="59" t="s">
        <v>3194</v>
      </c>
      <c r="F1613" s="60" t="s">
        <v>919</v>
      </c>
      <c r="G1613" s="59" t="s">
        <v>3522</v>
      </c>
      <c r="H1613" s="59" t="s">
        <v>321</v>
      </c>
      <c r="I1613" s="59" t="s">
        <v>4029</v>
      </c>
      <c r="J1613" s="60" t="s">
        <v>745</v>
      </c>
      <c r="K1613" s="60"/>
      <c r="L1613" s="60"/>
      <c r="M1613" s="59" t="s">
        <v>818</v>
      </c>
      <c r="N1613" s="59">
        <v>1</v>
      </c>
      <c r="O1613" s="59"/>
      <c r="P1613" s="155" t="s">
        <v>166</v>
      </c>
      <c r="Q1613" s="11" t="s">
        <v>333</v>
      </c>
      <c r="R1613" s="11"/>
      <c r="S1613" s="11"/>
      <c r="T1613" s="11"/>
      <c r="U1613" s="11"/>
      <c r="V1613" s="11"/>
      <c r="W1613" s="11"/>
      <c r="X1613" s="11"/>
      <c r="Y1613" s="11"/>
      <c r="Z1613" s="11"/>
      <c r="AA1613" s="11" t="s">
        <v>2185</v>
      </c>
      <c r="AB1613" s="11" t="s">
        <v>291</v>
      </c>
      <c r="AC1613" s="11" t="s">
        <v>2174</v>
      </c>
      <c r="AD1613" s="11" t="s">
        <v>2967</v>
      </c>
      <c r="AE1613" s="11" t="s">
        <v>2968</v>
      </c>
      <c r="AF1613" s="11" t="str">
        <f t="shared" si="68"/>
        <v>Examples: Cars, trucks, vans</v>
      </c>
      <c r="AG1613" s="11" t="str">
        <f t="shared" si="69"/>
        <v>AC1a. Complex articles. Road Vehicles for passengers and goods. Examples: Cars, trucks, vans</v>
      </c>
      <c r="AH1613" s="11"/>
      <c r="AI1613" s="11"/>
      <c r="AJ1613" s="11"/>
      <c r="AK1613" s="11"/>
      <c r="AL1613" s="11"/>
      <c r="AM1613" s="11"/>
      <c r="AN1613" s="11"/>
      <c r="AO1613" s="11"/>
    </row>
    <row r="1614" spans="1:41" ht="43.2" x14ac:dyDescent="0.3">
      <c r="A1614" s="60" t="s">
        <v>101</v>
      </c>
      <c r="B1614" s="59">
        <v>4</v>
      </c>
      <c r="C1614" s="60" t="s">
        <v>752</v>
      </c>
      <c r="D1614" s="59" t="s">
        <v>818</v>
      </c>
      <c r="E1614" s="59" t="e">
        <v>#N/A</v>
      </c>
      <c r="F1614" s="60" t="s">
        <v>2186</v>
      </c>
      <c r="G1614" s="59" t="s">
        <v>818</v>
      </c>
      <c r="H1614" s="59" t="s">
        <v>752</v>
      </c>
      <c r="I1614" s="59" t="s">
        <v>818</v>
      </c>
      <c r="J1614" s="60" t="s">
        <v>745</v>
      </c>
      <c r="K1614" s="60"/>
      <c r="L1614" s="60"/>
      <c r="M1614" s="59" t="s">
        <v>14313</v>
      </c>
      <c r="N1614" s="59">
        <v>1</v>
      </c>
      <c r="O1614" s="59"/>
      <c r="P1614" s="155" t="s">
        <v>166</v>
      </c>
      <c r="Q1614" s="11" t="s">
        <v>333</v>
      </c>
      <c r="R1614" s="11"/>
      <c r="S1614" s="11"/>
      <c r="T1614" s="11"/>
      <c r="U1614" s="11"/>
      <c r="V1614" s="11"/>
      <c r="W1614" s="11"/>
      <c r="X1614" s="11"/>
      <c r="Y1614" s="11"/>
      <c r="Z1614" s="11"/>
      <c r="AA1614" s="11"/>
      <c r="AB1614" s="11"/>
      <c r="AC1614" s="11"/>
      <c r="AD1614" s="11" t="e">
        <v>#N/A</v>
      </c>
      <c r="AE1614" s="11" t="e">
        <v>#N/A</v>
      </c>
      <c r="AF1614" s="11" t="e">
        <f t="shared" si="68"/>
        <v>#N/A</v>
      </c>
      <c r="AG1614" s="11" t="e">
        <f t="shared" si="69"/>
        <v>#N/A</v>
      </c>
      <c r="AH1614" s="11"/>
      <c r="AI1614" s="11"/>
      <c r="AJ1614" s="11"/>
      <c r="AK1614" s="11"/>
      <c r="AL1614" s="11"/>
      <c r="AM1614" s="11"/>
      <c r="AN1614" s="11"/>
      <c r="AO1614" s="11"/>
    </row>
    <row r="1615" spans="1:41" ht="43.2" x14ac:dyDescent="0.3">
      <c r="A1615" s="60" t="s">
        <v>101</v>
      </c>
      <c r="B1615" s="59">
        <v>4</v>
      </c>
      <c r="C1615" s="60"/>
      <c r="D1615" s="59" t="s">
        <v>818</v>
      </c>
      <c r="E1615" s="59" t="e">
        <v>#N/A</v>
      </c>
      <c r="F1615" s="60" t="s">
        <v>2187</v>
      </c>
      <c r="G1615" s="59" t="s">
        <v>818</v>
      </c>
      <c r="H1615" s="59" t="s">
        <v>818</v>
      </c>
      <c r="I1615" s="59" t="s">
        <v>818</v>
      </c>
      <c r="J1615" s="60" t="s">
        <v>2188</v>
      </c>
      <c r="K1615" s="60"/>
      <c r="L1615" s="60"/>
      <c r="M1615" s="59" t="s">
        <v>14313</v>
      </c>
      <c r="N1615" s="59">
        <v>1</v>
      </c>
      <c r="O1615" s="59"/>
      <c r="P1615" s="155" t="s">
        <v>166</v>
      </c>
      <c r="Q1615" s="11" t="s">
        <v>333</v>
      </c>
      <c r="R1615" s="11"/>
      <c r="S1615" s="11"/>
      <c r="T1615" s="11"/>
      <c r="U1615" s="11"/>
      <c r="V1615" s="11"/>
      <c r="W1615" s="11"/>
      <c r="X1615" s="11"/>
      <c r="Y1615" s="11"/>
      <c r="Z1615" s="11"/>
      <c r="AA1615" s="11"/>
      <c r="AB1615" s="11"/>
      <c r="AC1615" s="11"/>
      <c r="AD1615" s="11" t="e">
        <v>#N/A</v>
      </c>
      <c r="AE1615" s="11" t="e">
        <v>#N/A</v>
      </c>
      <c r="AF1615" s="11" t="e">
        <f t="shared" si="68"/>
        <v>#N/A</v>
      </c>
      <c r="AG1615" s="11" t="e">
        <f t="shared" si="69"/>
        <v>#N/A</v>
      </c>
      <c r="AH1615" s="11"/>
      <c r="AI1615" s="11"/>
      <c r="AJ1615" s="11"/>
      <c r="AK1615" s="11"/>
      <c r="AL1615" s="11"/>
      <c r="AM1615" s="11"/>
      <c r="AN1615" s="11"/>
      <c r="AO1615" s="11"/>
    </row>
    <row r="1616" spans="1:41" ht="43.2" x14ac:dyDescent="0.3">
      <c r="A1616" s="60" t="s">
        <v>101</v>
      </c>
      <c r="B1616" s="59">
        <v>4</v>
      </c>
      <c r="C1616" s="60" t="s">
        <v>373</v>
      </c>
      <c r="D1616" s="59" t="s">
        <v>3354</v>
      </c>
      <c r="E1616" s="59" t="s">
        <v>20</v>
      </c>
      <c r="F1616" s="60" t="s">
        <v>2249</v>
      </c>
      <c r="G1616" s="59" t="s">
        <v>3354</v>
      </c>
      <c r="H1616" s="59" t="s">
        <v>373</v>
      </c>
      <c r="I1616" s="59" t="s">
        <v>4767</v>
      </c>
      <c r="J1616" s="60" t="s">
        <v>745</v>
      </c>
      <c r="K1616" s="60"/>
      <c r="L1616" s="60"/>
      <c r="M1616" s="59" t="s">
        <v>818</v>
      </c>
      <c r="N1616" s="59">
        <v>1</v>
      </c>
      <c r="O1616" s="59"/>
      <c r="P1616" s="155" t="s">
        <v>166</v>
      </c>
      <c r="Q1616" s="11" t="s">
        <v>333</v>
      </c>
      <c r="R1616" s="11"/>
      <c r="S1616" s="11"/>
      <c r="T1616" s="11"/>
      <c r="U1616" s="11"/>
      <c r="V1616" s="11"/>
      <c r="W1616" s="11"/>
      <c r="X1616" s="11"/>
      <c r="Y1616" s="11"/>
      <c r="Z1616" s="11"/>
      <c r="AA1616" s="11" t="s">
        <v>2250</v>
      </c>
      <c r="AB1616" s="11"/>
      <c r="AC1616" s="11"/>
      <c r="AD1616" s="11" t="e">
        <v>#N/A</v>
      </c>
      <c r="AE1616" s="11" t="e">
        <v>#N/A</v>
      </c>
      <c r="AF1616" s="11" t="e">
        <f t="shared" si="68"/>
        <v>#N/A</v>
      </c>
      <c r="AG1616" s="11" t="e">
        <f t="shared" si="69"/>
        <v>#N/A</v>
      </c>
      <c r="AH1616" s="11"/>
      <c r="AI1616" s="11"/>
      <c r="AJ1616" s="11"/>
      <c r="AK1616" s="11"/>
      <c r="AL1616" s="11"/>
      <c r="AM1616" s="11"/>
      <c r="AN1616" s="11"/>
      <c r="AO1616" s="11">
        <v>1</v>
      </c>
    </row>
    <row r="1617" spans="1:41" ht="115.2" x14ac:dyDescent="0.3">
      <c r="A1617" s="60" t="s">
        <v>2189</v>
      </c>
      <c r="B1617" s="59">
        <v>4</v>
      </c>
      <c r="C1617" s="60" t="s">
        <v>2190</v>
      </c>
      <c r="D1617" s="59" t="s">
        <v>818</v>
      </c>
      <c r="E1617" s="59" t="e">
        <v>#N/A</v>
      </c>
      <c r="F1617" s="60" t="s">
        <v>2191</v>
      </c>
      <c r="G1617" s="59" t="s">
        <v>818</v>
      </c>
      <c r="H1617" s="59" t="s">
        <v>2190</v>
      </c>
      <c r="I1617" s="59" t="s">
        <v>818</v>
      </c>
      <c r="J1617" s="60" t="s">
        <v>2192</v>
      </c>
      <c r="K1617" s="60" t="s">
        <v>2193</v>
      </c>
      <c r="L1617" s="60"/>
      <c r="M1617" s="59" t="s">
        <v>14313</v>
      </c>
      <c r="N1617" s="59">
        <v>1</v>
      </c>
      <c r="O1617" s="59" t="s">
        <v>323</v>
      </c>
      <c r="P1617" s="155" t="s">
        <v>166</v>
      </c>
      <c r="Q1617" s="11" t="s">
        <v>333</v>
      </c>
      <c r="R1617" s="11"/>
      <c r="S1617" s="11"/>
      <c r="T1617" s="11"/>
      <c r="U1617" s="11"/>
      <c r="V1617" s="11"/>
      <c r="W1617" s="11"/>
      <c r="X1617" s="11"/>
      <c r="Y1617" s="11"/>
      <c r="Z1617" s="11"/>
      <c r="AA1617" s="11"/>
      <c r="AB1617" s="11"/>
      <c r="AC1617" s="11"/>
      <c r="AD1617" s="11" t="e">
        <v>#N/A</v>
      </c>
      <c r="AE1617" s="11" t="e">
        <v>#N/A</v>
      </c>
      <c r="AF1617" s="11" t="e">
        <f t="shared" si="68"/>
        <v>#N/A</v>
      </c>
      <c r="AG1617" s="11" t="e">
        <f t="shared" si="69"/>
        <v>#N/A</v>
      </c>
      <c r="AH1617" s="11"/>
      <c r="AI1617" s="11"/>
      <c r="AJ1617" s="11"/>
      <c r="AK1617" s="11"/>
      <c r="AL1617" s="11"/>
      <c r="AM1617" s="11"/>
      <c r="AN1617" s="11"/>
      <c r="AO1617" s="11"/>
    </row>
    <row r="1618" spans="1:41" ht="43.2" x14ac:dyDescent="0.3">
      <c r="A1618" s="60" t="s">
        <v>2189</v>
      </c>
      <c r="B1618" s="59">
        <v>4</v>
      </c>
      <c r="C1618" s="60" t="s">
        <v>342</v>
      </c>
      <c r="D1618" s="59" t="s">
        <v>367</v>
      </c>
      <c r="E1618" s="59" t="s">
        <v>4</v>
      </c>
      <c r="F1618" s="60" t="s">
        <v>367</v>
      </c>
      <c r="G1618" s="59" t="s">
        <v>367</v>
      </c>
      <c r="H1618" s="59" t="s">
        <v>342</v>
      </c>
      <c r="I1618" s="59" t="s">
        <v>4333</v>
      </c>
      <c r="J1618" s="60" t="s">
        <v>2192</v>
      </c>
      <c r="K1618" s="60" t="s">
        <v>407</v>
      </c>
      <c r="L1618" s="60" t="s">
        <v>343</v>
      </c>
      <c r="M1618" s="59" t="s">
        <v>818</v>
      </c>
      <c r="N1618" s="59">
        <v>1</v>
      </c>
      <c r="O1618" s="59"/>
      <c r="P1618" s="155" t="s">
        <v>166</v>
      </c>
      <c r="Q1618" s="11" t="s">
        <v>333</v>
      </c>
      <c r="R1618" s="11"/>
      <c r="S1618" s="11">
        <v>1</v>
      </c>
      <c r="T1618" s="11"/>
      <c r="U1618" s="11" t="s">
        <v>2194</v>
      </c>
      <c r="V1618" s="11">
        <v>1</v>
      </c>
      <c r="W1618" s="11">
        <v>1</v>
      </c>
      <c r="X1618" s="11">
        <v>1</v>
      </c>
      <c r="Y1618" s="11">
        <v>1</v>
      </c>
      <c r="Z1618" s="11">
        <v>1</v>
      </c>
      <c r="AA1618" s="11" t="s">
        <v>2195</v>
      </c>
      <c r="AB1618" s="11"/>
      <c r="AC1618" s="11"/>
      <c r="AD1618" s="11" t="e">
        <v>#N/A</v>
      </c>
      <c r="AE1618" s="11" t="e">
        <v>#N/A</v>
      </c>
      <c r="AF1618" s="11" t="e">
        <f t="shared" si="68"/>
        <v>#N/A</v>
      </c>
      <c r="AG1618" s="11" t="e">
        <f t="shared" si="69"/>
        <v>#N/A</v>
      </c>
      <c r="AH1618" s="11">
        <v>1</v>
      </c>
      <c r="AI1618" s="11" t="s">
        <v>2196</v>
      </c>
      <c r="AJ1618" s="11" t="s">
        <v>197</v>
      </c>
      <c r="AK1618" s="11"/>
      <c r="AL1618" s="11">
        <v>1</v>
      </c>
      <c r="AM1618" s="11">
        <v>1</v>
      </c>
      <c r="AN1618" s="11">
        <v>1</v>
      </c>
      <c r="AO1618" s="11"/>
    </row>
    <row r="1619" spans="1:41" ht="86.4" x14ac:dyDescent="0.3">
      <c r="A1619" s="60" t="s">
        <v>152</v>
      </c>
      <c r="B1619" s="59">
        <v>4</v>
      </c>
      <c r="C1619" s="60" t="s">
        <v>191</v>
      </c>
      <c r="D1619" s="59" t="s">
        <v>3258</v>
      </c>
      <c r="E1619" s="59" t="s">
        <v>16</v>
      </c>
      <c r="F1619" s="60" t="s">
        <v>1272</v>
      </c>
      <c r="G1619" s="59" t="s">
        <v>3258</v>
      </c>
      <c r="H1619" s="59" t="s">
        <v>191</v>
      </c>
      <c r="I1619" s="59" t="s">
        <v>4263</v>
      </c>
      <c r="J1619" s="60" t="s">
        <v>2036</v>
      </c>
      <c r="K1619" s="60" t="s">
        <v>783</v>
      </c>
      <c r="L1619" s="60" t="s">
        <v>2037</v>
      </c>
      <c r="M1619" s="59" t="s">
        <v>818</v>
      </c>
      <c r="N1619" s="59">
        <v>1</v>
      </c>
      <c r="O1619" s="59"/>
      <c r="P1619" s="155" t="s">
        <v>166</v>
      </c>
      <c r="Q1619" s="11" t="s">
        <v>333</v>
      </c>
      <c r="R1619" s="11"/>
      <c r="S1619" s="11"/>
      <c r="T1619" s="11"/>
      <c r="U1619" s="11"/>
      <c r="V1619" s="11"/>
      <c r="W1619" s="11"/>
      <c r="X1619" s="11"/>
      <c r="Y1619" s="11"/>
      <c r="Z1619" s="11"/>
      <c r="AA1619" s="11" t="s">
        <v>2038</v>
      </c>
      <c r="AB1619" s="11" t="s">
        <v>291</v>
      </c>
      <c r="AC1619" s="11"/>
      <c r="AD1619" s="11" t="e">
        <v>#N/A</v>
      </c>
      <c r="AE1619" s="11" t="e">
        <v>#N/A</v>
      </c>
      <c r="AF1619" s="11" t="e">
        <f t="shared" si="68"/>
        <v>#N/A</v>
      </c>
      <c r="AG1619" s="11" t="e">
        <f t="shared" si="69"/>
        <v>#N/A</v>
      </c>
      <c r="AH1619" s="11">
        <v>1</v>
      </c>
      <c r="AI1619" s="11" t="s">
        <v>2039</v>
      </c>
      <c r="AJ1619" s="11" t="s">
        <v>197</v>
      </c>
      <c r="AK1619" s="11"/>
      <c r="AL1619" s="11"/>
      <c r="AM1619" s="11">
        <v>1</v>
      </c>
      <c r="AN1619" s="11"/>
      <c r="AO1619" s="11">
        <v>1</v>
      </c>
    </row>
    <row r="1620" spans="1:41" ht="100.8" x14ac:dyDescent="0.3">
      <c r="A1620" s="60" t="s">
        <v>152</v>
      </c>
      <c r="B1620" s="59">
        <v>4</v>
      </c>
      <c r="C1620" s="60" t="s">
        <v>588</v>
      </c>
      <c r="D1620" s="59" t="s">
        <v>836</v>
      </c>
      <c r="E1620" s="59" t="s">
        <v>16</v>
      </c>
      <c r="F1620" s="60" t="s">
        <v>836</v>
      </c>
      <c r="G1620" s="59" t="s">
        <v>836</v>
      </c>
      <c r="H1620" s="59" t="s">
        <v>588</v>
      </c>
      <c r="I1620" s="59" t="s">
        <v>3527</v>
      </c>
      <c r="J1620" s="60" t="s">
        <v>2036</v>
      </c>
      <c r="K1620" s="60" t="s">
        <v>795</v>
      </c>
      <c r="L1620" s="60" t="s">
        <v>2288</v>
      </c>
      <c r="M1620" s="59" t="s">
        <v>818</v>
      </c>
      <c r="N1620" s="59">
        <v>1</v>
      </c>
      <c r="O1620" s="59"/>
      <c r="P1620" s="155" t="s">
        <v>166</v>
      </c>
      <c r="Q1620" s="11" t="s">
        <v>333</v>
      </c>
      <c r="R1620" s="11"/>
      <c r="S1620" s="11"/>
      <c r="T1620" s="11"/>
      <c r="U1620" s="11"/>
      <c r="V1620" s="11"/>
      <c r="W1620" s="11"/>
      <c r="X1620" s="11"/>
      <c r="Y1620" s="11"/>
      <c r="Z1620" s="11"/>
      <c r="AA1620" s="11" t="s">
        <v>2307</v>
      </c>
      <c r="AB1620" s="11" t="s">
        <v>289</v>
      </c>
      <c r="AC1620" s="11"/>
      <c r="AD1620" s="11" t="e">
        <v>#N/A</v>
      </c>
      <c r="AE1620" s="11" t="e">
        <v>#N/A</v>
      </c>
      <c r="AF1620" s="11" t="e">
        <f t="shared" si="68"/>
        <v>#N/A</v>
      </c>
      <c r="AG1620" s="11" t="e">
        <f t="shared" si="69"/>
        <v>#N/A</v>
      </c>
      <c r="AH1620" s="11"/>
      <c r="AI1620" s="11"/>
      <c r="AJ1620" s="11"/>
      <c r="AK1620" s="11"/>
      <c r="AL1620" s="11"/>
      <c r="AM1620" s="11">
        <v>1</v>
      </c>
      <c r="AN1620" s="11"/>
      <c r="AO1620" s="11">
        <v>1</v>
      </c>
    </row>
    <row r="1621" spans="1:41" ht="100.8" x14ac:dyDescent="0.3">
      <c r="A1621" s="60" t="s">
        <v>152</v>
      </c>
      <c r="B1621" s="59">
        <v>4</v>
      </c>
      <c r="C1621" s="60" t="s">
        <v>586</v>
      </c>
      <c r="D1621" s="59" t="s">
        <v>963</v>
      </c>
      <c r="E1621" s="59" t="s">
        <v>16</v>
      </c>
      <c r="F1621" s="60" t="s">
        <v>963</v>
      </c>
      <c r="G1621" s="59" t="s">
        <v>963</v>
      </c>
      <c r="H1621" s="59" t="s">
        <v>586</v>
      </c>
      <c r="I1621" s="59">
        <v>0</v>
      </c>
      <c r="J1621" s="60" t="s">
        <v>2036</v>
      </c>
      <c r="K1621" s="60" t="s">
        <v>793</v>
      </c>
      <c r="L1621" s="60" t="s">
        <v>2821</v>
      </c>
      <c r="M1621" s="59" t="s">
        <v>818</v>
      </c>
      <c r="N1621" s="59">
        <v>1</v>
      </c>
      <c r="O1621" s="59"/>
      <c r="P1621" s="155" t="s">
        <v>166</v>
      </c>
      <c r="Q1621" s="11" t="s">
        <v>333</v>
      </c>
      <c r="R1621" s="11"/>
      <c r="S1621" s="11"/>
      <c r="T1621" s="11"/>
      <c r="U1621" s="11"/>
      <c r="V1621" s="11"/>
      <c r="W1621" s="11"/>
      <c r="X1621" s="11"/>
      <c r="Y1621" s="11"/>
      <c r="Z1621" s="11"/>
      <c r="AA1621" s="11" t="s">
        <v>2822</v>
      </c>
      <c r="AB1621" s="11" t="s">
        <v>485</v>
      </c>
      <c r="AC1621" s="11"/>
      <c r="AD1621" s="11" t="e">
        <v>#N/A</v>
      </c>
      <c r="AE1621" s="11" t="e">
        <v>#N/A</v>
      </c>
      <c r="AF1621" s="11" t="e">
        <f t="shared" si="68"/>
        <v>#N/A</v>
      </c>
      <c r="AG1621" s="11" t="e">
        <f t="shared" si="69"/>
        <v>#N/A</v>
      </c>
      <c r="AH1621" s="11"/>
      <c r="AI1621" s="11"/>
      <c r="AJ1621" s="11"/>
      <c r="AK1621" s="11"/>
      <c r="AL1621" s="11"/>
      <c r="AM1621" s="11">
        <v>1</v>
      </c>
      <c r="AN1621" s="11"/>
      <c r="AO1621" s="11">
        <v>1</v>
      </c>
    </row>
    <row r="1622" spans="1:41" ht="28.8" x14ac:dyDescent="0.3">
      <c r="A1622" s="59" t="s">
        <v>109</v>
      </c>
      <c r="B1622" s="59">
        <v>3</v>
      </c>
      <c r="C1622" s="59" t="s">
        <v>27</v>
      </c>
      <c r="D1622" s="59" t="s">
        <v>3320</v>
      </c>
      <c r="E1622" s="59" t="s">
        <v>13</v>
      </c>
      <c r="F1622" s="60" t="s">
        <v>805</v>
      </c>
      <c r="G1622" s="59" t="s">
        <v>3320</v>
      </c>
      <c r="H1622" s="59" t="s">
        <v>27</v>
      </c>
      <c r="I1622" s="59" t="s">
        <v>4307</v>
      </c>
      <c r="J1622" s="59" t="s">
        <v>806</v>
      </c>
      <c r="K1622" s="59"/>
      <c r="L1622" s="59"/>
      <c r="M1622" s="59" t="s">
        <v>818</v>
      </c>
      <c r="N1622" s="59">
        <v>1</v>
      </c>
      <c r="O1622" s="59"/>
      <c r="P1622" s="155" t="s">
        <v>166</v>
      </c>
      <c r="Q1622" s="11" t="s">
        <v>261</v>
      </c>
      <c r="R1622" s="11"/>
      <c r="S1622" s="11"/>
      <c r="T1622" s="11"/>
      <c r="U1622" s="11"/>
      <c r="V1622" s="11"/>
      <c r="W1622" s="11"/>
      <c r="X1622" s="11"/>
      <c r="Y1622" s="11"/>
      <c r="Z1622" s="11"/>
      <c r="AA1622" s="11"/>
      <c r="AB1622" s="11"/>
      <c r="AC1622" s="11"/>
      <c r="AD1622" s="11" t="e">
        <v>#N/A</v>
      </c>
      <c r="AE1622" s="11" t="e">
        <v>#N/A</v>
      </c>
      <c r="AF1622" s="11" t="e">
        <f t="shared" si="68"/>
        <v>#N/A</v>
      </c>
      <c r="AG1622" s="11" t="e">
        <f t="shared" si="69"/>
        <v>#N/A</v>
      </c>
      <c r="AH1622" s="11">
        <v>1</v>
      </c>
      <c r="AI1622" s="11" t="s">
        <v>807</v>
      </c>
      <c r="AJ1622" s="11" t="s">
        <v>197</v>
      </c>
      <c r="AK1622" s="11"/>
      <c r="AL1622" s="11"/>
      <c r="AM1622" s="11"/>
      <c r="AN1622" s="11"/>
      <c r="AO1622" s="11">
        <v>1</v>
      </c>
    </row>
    <row r="1623" spans="1:41" x14ac:dyDescent="0.3">
      <c r="A1623" s="59" t="s">
        <v>109</v>
      </c>
      <c r="B1623" s="59">
        <v>3</v>
      </c>
      <c r="C1623" s="59" t="s">
        <v>191</v>
      </c>
      <c r="D1623" s="59" t="s">
        <v>3258</v>
      </c>
      <c r="E1623" s="59" t="s">
        <v>16</v>
      </c>
      <c r="F1623" s="60" t="s">
        <v>1272</v>
      </c>
      <c r="G1623" s="59" t="s">
        <v>3258</v>
      </c>
      <c r="H1623" s="59" t="s">
        <v>191</v>
      </c>
      <c r="I1623" s="59" t="s">
        <v>4263</v>
      </c>
      <c r="J1623" s="59" t="s">
        <v>1915</v>
      </c>
      <c r="K1623" s="59" t="s">
        <v>597</v>
      </c>
      <c r="L1623" s="59"/>
      <c r="M1623" s="59" t="s">
        <v>818</v>
      </c>
      <c r="N1623" s="59">
        <v>1</v>
      </c>
      <c r="O1623" s="59"/>
      <c r="P1623" s="155" t="s">
        <v>166</v>
      </c>
      <c r="Q1623" s="11" t="s">
        <v>261</v>
      </c>
      <c r="R1623" s="11"/>
      <c r="S1623" s="11"/>
      <c r="T1623" s="11"/>
      <c r="U1623" s="11"/>
      <c r="V1623" s="11"/>
      <c r="W1623" s="11"/>
      <c r="X1623" s="11"/>
      <c r="Y1623" s="11"/>
      <c r="Z1623" s="11"/>
      <c r="AA1623" s="11" t="s">
        <v>2044</v>
      </c>
      <c r="AB1623" s="11"/>
      <c r="AC1623" s="11"/>
      <c r="AD1623" s="11" t="e">
        <v>#N/A</v>
      </c>
      <c r="AE1623" s="11" t="e">
        <v>#N/A</v>
      </c>
      <c r="AF1623" s="11" t="e">
        <f t="shared" si="68"/>
        <v>#N/A</v>
      </c>
      <c r="AG1623" s="11" t="e">
        <f t="shared" si="69"/>
        <v>#N/A</v>
      </c>
      <c r="AH1623" s="11">
        <v>1</v>
      </c>
      <c r="AI1623" s="11" t="s">
        <v>2045</v>
      </c>
      <c r="AJ1623" s="11" t="s">
        <v>197</v>
      </c>
      <c r="AK1623" s="11"/>
      <c r="AL1623" s="11"/>
      <c r="AM1623" s="11"/>
      <c r="AN1623" s="11"/>
      <c r="AO1623" s="11"/>
    </row>
    <row r="1624" spans="1:41" x14ac:dyDescent="0.3">
      <c r="A1624" s="59" t="s">
        <v>109</v>
      </c>
      <c r="B1624" s="59">
        <v>3</v>
      </c>
      <c r="C1624" s="63" t="s">
        <v>2203</v>
      </c>
      <c r="D1624" s="59" t="s">
        <v>2204</v>
      </c>
      <c r="E1624" s="59" t="s">
        <v>8</v>
      </c>
      <c r="F1624" s="60" t="s">
        <v>2204</v>
      </c>
      <c r="G1624" s="59" t="s">
        <v>2204</v>
      </c>
      <c r="H1624" s="59" t="s">
        <v>2203</v>
      </c>
      <c r="I1624" s="59" t="s">
        <v>2203</v>
      </c>
      <c r="J1624" s="59" t="s">
        <v>806</v>
      </c>
      <c r="K1624" s="59"/>
      <c r="L1624" s="59"/>
      <c r="M1624" s="59" t="s">
        <v>818</v>
      </c>
      <c r="N1624" s="59">
        <v>1</v>
      </c>
      <c r="O1624" s="59"/>
      <c r="P1624" s="155" t="s">
        <v>166</v>
      </c>
      <c r="Q1624" s="11" t="s">
        <v>261</v>
      </c>
      <c r="R1624" s="11"/>
      <c r="S1624" s="11"/>
      <c r="T1624" s="11"/>
      <c r="U1624" s="11"/>
      <c r="V1624" s="11"/>
      <c r="W1624" s="11"/>
      <c r="X1624" s="11"/>
      <c r="Y1624" s="11"/>
      <c r="Z1624" s="11"/>
      <c r="AA1624" s="11"/>
      <c r="AB1624" s="11"/>
      <c r="AC1624" s="11"/>
      <c r="AD1624" s="11" t="e">
        <v>#N/A</v>
      </c>
      <c r="AE1624" s="11" t="e">
        <v>#N/A</v>
      </c>
      <c r="AF1624" s="11" t="e">
        <f t="shared" si="68"/>
        <v>#N/A</v>
      </c>
      <c r="AG1624" s="11" t="e">
        <f t="shared" si="69"/>
        <v>#N/A</v>
      </c>
      <c r="AH1624" s="11"/>
      <c r="AI1624" s="11"/>
      <c r="AJ1624" s="11"/>
      <c r="AK1624" s="11"/>
      <c r="AL1624" s="11"/>
      <c r="AM1624" s="11"/>
      <c r="AN1624" s="11"/>
      <c r="AO1624" s="11"/>
    </row>
    <row r="1625" spans="1:41" x14ac:dyDescent="0.3">
      <c r="A1625" s="59" t="s">
        <v>109</v>
      </c>
      <c r="B1625" s="59">
        <v>3</v>
      </c>
      <c r="C1625" s="59" t="s">
        <v>1326</v>
      </c>
      <c r="D1625" s="59" t="s">
        <v>818</v>
      </c>
      <c r="E1625" s="59" t="e">
        <v>#N/A</v>
      </c>
      <c r="F1625" s="60" t="s">
        <v>1790</v>
      </c>
      <c r="G1625" s="59" t="s">
        <v>818</v>
      </c>
      <c r="H1625" s="59" t="s">
        <v>1326</v>
      </c>
      <c r="I1625" s="59" t="s">
        <v>818</v>
      </c>
      <c r="J1625" s="59" t="s">
        <v>1915</v>
      </c>
      <c r="K1625" s="59"/>
      <c r="L1625" s="59"/>
      <c r="M1625" s="59" t="s">
        <v>14313</v>
      </c>
      <c r="N1625" s="59">
        <v>1</v>
      </c>
      <c r="O1625" s="59" t="s">
        <v>323</v>
      </c>
      <c r="P1625" s="155" t="s">
        <v>166</v>
      </c>
      <c r="Q1625" s="11" t="s">
        <v>261</v>
      </c>
      <c r="R1625" s="11"/>
      <c r="S1625" s="11"/>
      <c r="T1625" s="11"/>
      <c r="U1625" s="11"/>
      <c r="V1625" s="11"/>
      <c r="W1625" s="11"/>
      <c r="X1625" s="11"/>
      <c r="Y1625" s="11"/>
      <c r="Z1625" s="11"/>
      <c r="AA1625" s="11"/>
      <c r="AB1625" s="11"/>
      <c r="AC1625" s="11"/>
      <c r="AD1625" s="11" t="e">
        <v>#N/A</v>
      </c>
      <c r="AE1625" s="11" t="e">
        <v>#N/A</v>
      </c>
      <c r="AF1625" s="11" t="e">
        <f t="shared" si="68"/>
        <v>#N/A</v>
      </c>
      <c r="AG1625" s="11" t="e">
        <f t="shared" si="69"/>
        <v>#N/A</v>
      </c>
      <c r="AH1625" s="11"/>
      <c r="AI1625" s="11"/>
      <c r="AJ1625" s="11"/>
      <c r="AK1625" s="11"/>
      <c r="AL1625" s="11"/>
      <c r="AM1625" s="11"/>
      <c r="AN1625" s="11"/>
      <c r="AO1625" s="11"/>
    </row>
    <row r="1626" spans="1:41" x14ac:dyDescent="0.3">
      <c r="A1626" s="59" t="s">
        <v>109</v>
      </c>
      <c r="B1626" s="59">
        <v>3</v>
      </c>
      <c r="C1626" s="59" t="s">
        <v>1326</v>
      </c>
      <c r="D1626" s="59" t="s">
        <v>818</v>
      </c>
      <c r="E1626" s="59" t="e">
        <v>#N/A</v>
      </c>
      <c r="F1626" s="60" t="s">
        <v>1737</v>
      </c>
      <c r="G1626" s="59" t="s">
        <v>818</v>
      </c>
      <c r="H1626" s="59" t="s">
        <v>1326</v>
      </c>
      <c r="I1626" s="59" t="s">
        <v>818</v>
      </c>
      <c r="J1626" s="59" t="s">
        <v>1915</v>
      </c>
      <c r="K1626" s="59"/>
      <c r="L1626" s="59"/>
      <c r="M1626" s="59" t="s">
        <v>14313</v>
      </c>
      <c r="N1626" s="59">
        <v>1</v>
      </c>
      <c r="O1626" s="59" t="s">
        <v>323</v>
      </c>
      <c r="P1626" s="155" t="s">
        <v>166</v>
      </c>
      <c r="Q1626" s="11" t="s">
        <v>261</v>
      </c>
      <c r="R1626" s="11"/>
      <c r="S1626" s="11"/>
      <c r="T1626" s="11"/>
      <c r="U1626" s="11"/>
      <c r="V1626" s="11"/>
      <c r="W1626" s="11"/>
      <c r="X1626" s="11"/>
      <c r="Y1626" s="11"/>
      <c r="Z1626" s="11"/>
      <c r="AA1626" s="11"/>
      <c r="AB1626" s="11"/>
      <c r="AC1626" s="11"/>
      <c r="AD1626" s="11" t="e">
        <v>#N/A</v>
      </c>
      <c r="AE1626" s="11" t="e">
        <v>#N/A</v>
      </c>
      <c r="AF1626" s="11" t="e">
        <f t="shared" si="68"/>
        <v>#N/A</v>
      </c>
      <c r="AG1626" s="11" t="e">
        <f t="shared" si="69"/>
        <v>#N/A</v>
      </c>
      <c r="AH1626" s="11"/>
      <c r="AI1626" s="11"/>
      <c r="AJ1626" s="11"/>
      <c r="AK1626" s="11"/>
      <c r="AL1626" s="11"/>
      <c r="AM1626" s="11"/>
      <c r="AN1626" s="11"/>
      <c r="AO1626" s="11"/>
    </row>
    <row r="1627" spans="1:41" x14ac:dyDescent="0.3">
      <c r="A1627" s="59" t="s">
        <v>109</v>
      </c>
      <c r="B1627" s="59">
        <v>3</v>
      </c>
      <c r="C1627" s="59" t="s">
        <v>1326</v>
      </c>
      <c r="D1627" s="59" t="s">
        <v>818</v>
      </c>
      <c r="E1627" s="59" t="e">
        <v>#N/A</v>
      </c>
      <c r="F1627" s="60" t="s">
        <v>1786</v>
      </c>
      <c r="G1627" s="59" t="s">
        <v>818</v>
      </c>
      <c r="H1627" s="59" t="s">
        <v>1326</v>
      </c>
      <c r="I1627" s="59" t="s">
        <v>818</v>
      </c>
      <c r="J1627" s="59" t="s">
        <v>1915</v>
      </c>
      <c r="K1627" s="59"/>
      <c r="L1627" s="59"/>
      <c r="M1627" s="59" t="s">
        <v>14313</v>
      </c>
      <c r="N1627" s="59">
        <v>1</v>
      </c>
      <c r="O1627" s="59" t="s">
        <v>323</v>
      </c>
      <c r="P1627" s="155" t="s">
        <v>166</v>
      </c>
      <c r="Q1627" s="11" t="s">
        <v>261</v>
      </c>
      <c r="R1627" s="11"/>
      <c r="S1627" s="11"/>
      <c r="T1627" s="11"/>
      <c r="U1627" s="11"/>
      <c r="V1627" s="11"/>
      <c r="W1627" s="11"/>
      <c r="X1627" s="11"/>
      <c r="Y1627" s="11"/>
      <c r="Z1627" s="11"/>
      <c r="AA1627" s="11"/>
      <c r="AB1627" s="11"/>
      <c r="AC1627" s="11"/>
      <c r="AD1627" s="11" t="e">
        <v>#N/A</v>
      </c>
      <c r="AE1627" s="11" t="e">
        <v>#N/A</v>
      </c>
      <c r="AF1627" s="11" t="e">
        <f t="shared" si="68"/>
        <v>#N/A</v>
      </c>
      <c r="AG1627" s="11" t="e">
        <f t="shared" si="69"/>
        <v>#N/A</v>
      </c>
      <c r="AH1627" s="11"/>
      <c r="AI1627" s="11"/>
      <c r="AJ1627" s="11"/>
      <c r="AK1627" s="11"/>
      <c r="AL1627" s="11"/>
      <c r="AM1627" s="11"/>
      <c r="AN1627" s="11"/>
      <c r="AO1627" s="11"/>
    </row>
    <row r="1628" spans="1:41" x14ac:dyDescent="0.3">
      <c r="A1628" s="59" t="s">
        <v>109</v>
      </c>
      <c r="B1628" s="59">
        <v>3</v>
      </c>
      <c r="C1628" s="59" t="s">
        <v>1326</v>
      </c>
      <c r="D1628" s="59" t="s">
        <v>818</v>
      </c>
      <c r="E1628" s="59" t="e">
        <v>#N/A</v>
      </c>
      <c r="F1628" s="60" t="s">
        <v>2205</v>
      </c>
      <c r="G1628" s="59" t="s">
        <v>818</v>
      </c>
      <c r="H1628" s="59" t="s">
        <v>1326</v>
      </c>
      <c r="I1628" s="59" t="s">
        <v>818</v>
      </c>
      <c r="J1628" s="59" t="s">
        <v>1915</v>
      </c>
      <c r="K1628" s="59"/>
      <c r="L1628" s="59"/>
      <c r="M1628" s="59" t="s">
        <v>14313</v>
      </c>
      <c r="N1628" s="59">
        <v>1</v>
      </c>
      <c r="O1628" s="59" t="s">
        <v>323</v>
      </c>
      <c r="P1628" s="155" t="s">
        <v>166</v>
      </c>
      <c r="Q1628" s="11" t="s">
        <v>261</v>
      </c>
      <c r="R1628" s="11"/>
      <c r="S1628" s="11"/>
      <c r="T1628" s="11"/>
      <c r="U1628" s="11"/>
      <c r="V1628" s="11"/>
      <c r="W1628" s="11"/>
      <c r="X1628" s="11"/>
      <c r="Y1628" s="11"/>
      <c r="Z1628" s="11"/>
      <c r="AA1628" s="11"/>
      <c r="AB1628" s="11"/>
      <c r="AC1628" s="11"/>
      <c r="AD1628" s="11" t="e">
        <v>#N/A</v>
      </c>
      <c r="AE1628" s="11" t="e">
        <v>#N/A</v>
      </c>
      <c r="AF1628" s="11" t="e">
        <f t="shared" si="68"/>
        <v>#N/A</v>
      </c>
      <c r="AG1628" s="11" t="e">
        <f t="shared" si="69"/>
        <v>#N/A</v>
      </c>
      <c r="AH1628" s="11"/>
      <c r="AI1628" s="11"/>
      <c r="AJ1628" s="11"/>
      <c r="AK1628" s="11"/>
      <c r="AL1628" s="11"/>
      <c r="AM1628" s="11"/>
      <c r="AN1628" s="11"/>
      <c r="AO1628" s="11"/>
    </row>
    <row r="1629" spans="1:41" ht="28.8" x14ac:dyDescent="0.3">
      <c r="A1629" s="59" t="s">
        <v>109</v>
      </c>
      <c r="B1629" s="59">
        <v>3</v>
      </c>
      <c r="C1629" s="59" t="s">
        <v>1326</v>
      </c>
      <c r="D1629" s="59" t="s">
        <v>818</v>
      </c>
      <c r="E1629" s="59" t="e">
        <v>#N/A</v>
      </c>
      <c r="F1629" s="60" t="s">
        <v>2206</v>
      </c>
      <c r="G1629" s="59" t="s">
        <v>818</v>
      </c>
      <c r="H1629" s="59" t="s">
        <v>1326</v>
      </c>
      <c r="I1629" s="59" t="s">
        <v>818</v>
      </c>
      <c r="J1629" s="59" t="s">
        <v>806</v>
      </c>
      <c r="K1629" s="59"/>
      <c r="L1629" s="59"/>
      <c r="M1629" s="59" t="s">
        <v>14313</v>
      </c>
      <c r="N1629" s="59">
        <v>1</v>
      </c>
      <c r="O1629" s="59" t="s">
        <v>323</v>
      </c>
      <c r="P1629" s="155" t="s">
        <v>166</v>
      </c>
      <c r="Q1629" s="11" t="s">
        <v>261</v>
      </c>
      <c r="R1629" s="11"/>
      <c r="S1629" s="11"/>
      <c r="T1629" s="11"/>
      <c r="U1629" s="11"/>
      <c r="V1629" s="11"/>
      <c r="W1629" s="11"/>
      <c r="X1629" s="11"/>
      <c r="Y1629" s="11"/>
      <c r="Z1629" s="11"/>
      <c r="AA1629" s="11"/>
      <c r="AB1629" s="11"/>
      <c r="AC1629" s="11"/>
      <c r="AD1629" s="11" t="e">
        <v>#N/A</v>
      </c>
      <c r="AE1629" s="11" t="e">
        <v>#N/A</v>
      </c>
      <c r="AF1629" s="11" t="e">
        <f t="shared" si="68"/>
        <v>#N/A</v>
      </c>
      <c r="AG1629" s="11" t="e">
        <f t="shared" si="69"/>
        <v>#N/A</v>
      </c>
      <c r="AH1629" s="11"/>
      <c r="AI1629" s="11"/>
      <c r="AJ1629" s="11"/>
      <c r="AK1629" s="11"/>
      <c r="AL1629" s="11"/>
      <c r="AM1629" s="11"/>
      <c r="AN1629" s="11"/>
      <c r="AO1629" s="11"/>
    </row>
    <row r="1630" spans="1:41" x14ac:dyDescent="0.3">
      <c r="A1630" s="59" t="s">
        <v>109</v>
      </c>
      <c r="B1630" s="59">
        <v>3</v>
      </c>
      <c r="C1630" s="59" t="s">
        <v>470</v>
      </c>
      <c r="D1630" s="59" t="s">
        <v>818</v>
      </c>
      <c r="E1630" s="59" t="e">
        <v>#N/A</v>
      </c>
      <c r="F1630" s="60" t="s">
        <v>471</v>
      </c>
      <c r="G1630" s="59" t="s">
        <v>818</v>
      </c>
      <c r="H1630" s="59" t="s">
        <v>470</v>
      </c>
      <c r="I1630" s="59" t="s">
        <v>818</v>
      </c>
      <c r="J1630" s="59" t="s">
        <v>806</v>
      </c>
      <c r="K1630" s="59"/>
      <c r="L1630" s="59"/>
      <c r="M1630" s="59" t="s">
        <v>14313</v>
      </c>
      <c r="N1630" s="59">
        <v>1</v>
      </c>
      <c r="O1630" s="59" t="s">
        <v>323</v>
      </c>
      <c r="P1630" s="155" t="s">
        <v>166</v>
      </c>
      <c r="Q1630" s="11" t="s">
        <v>261</v>
      </c>
      <c r="R1630" s="11"/>
      <c r="S1630" s="11"/>
      <c r="T1630" s="11"/>
      <c r="U1630" s="11"/>
      <c r="V1630" s="11"/>
      <c r="W1630" s="11"/>
      <c r="X1630" s="11"/>
      <c r="Y1630" s="11"/>
      <c r="Z1630" s="11"/>
      <c r="AA1630" s="11"/>
      <c r="AB1630" s="11"/>
      <c r="AC1630" s="11"/>
      <c r="AD1630" s="11" t="e">
        <v>#N/A</v>
      </c>
      <c r="AE1630" s="11" t="e">
        <v>#N/A</v>
      </c>
      <c r="AF1630" s="11" t="e">
        <f t="shared" si="68"/>
        <v>#N/A</v>
      </c>
      <c r="AG1630" s="11" t="e">
        <f t="shared" si="69"/>
        <v>#N/A</v>
      </c>
      <c r="AH1630" s="11"/>
      <c r="AI1630" s="11"/>
      <c r="AJ1630" s="11"/>
      <c r="AK1630" s="11"/>
      <c r="AL1630" s="11"/>
      <c r="AM1630" s="11"/>
      <c r="AN1630" s="11"/>
      <c r="AO1630" s="11"/>
    </row>
    <row r="1631" spans="1:41" x14ac:dyDescent="0.3">
      <c r="A1631" s="59" t="s">
        <v>109</v>
      </c>
      <c r="B1631" s="59">
        <v>3</v>
      </c>
      <c r="C1631" s="59" t="s">
        <v>2207</v>
      </c>
      <c r="D1631" s="59" t="s">
        <v>818</v>
      </c>
      <c r="E1631" s="59" t="e">
        <v>#N/A</v>
      </c>
      <c r="F1631" s="60" t="s">
        <v>2090</v>
      </c>
      <c r="G1631" s="59" t="s">
        <v>818</v>
      </c>
      <c r="H1631" s="59" t="s">
        <v>2207</v>
      </c>
      <c r="I1631" s="59" t="s">
        <v>818</v>
      </c>
      <c r="J1631" s="59" t="s">
        <v>806</v>
      </c>
      <c r="K1631" s="59"/>
      <c r="L1631" s="59"/>
      <c r="M1631" s="59" t="s">
        <v>14313</v>
      </c>
      <c r="N1631" s="59">
        <v>1</v>
      </c>
      <c r="O1631" s="59" t="s">
        <v>323</v>
      </c>
      <c r="P1631" s="155" t="s">
        <v>166</v>
      </c>
      <c r="Q1631" s="11" t="s">
        <v>261</v>
      </c>
      <c r="R1631" s="11"/>
      <c r="S1631" s="11"/>
      <c r="T1631" s="11"/>
      <c r="U1631" s="11"/>
      <c r="V1631" s="11"/>
      <c r="W1631" s="11"/>
      <c r="X1631" s="11"/>
      <c r="Y1631" s="11"/>
      <c r="Z1631" s="11"/>
      <c r="AA1631" s="11"/>
      <c r="AB1631" s="11"/>
      <c r="AC1631" s="11"/>
      <c r="AD1631" s="11" t="e">
        <v>#N/A</v>
      </c>
      <c r="AE1631" s="11" t="e">
        <v>#N/A</v>
      </c>
      <c r="AF1631" s="11" t="e">
        <f t="shared" si="68"/>
        <v>#N/A</v>
      </c>
      <c r="AG1631" s="11" t="e">
        <f t="shared" si="69"/>
        <v>#N/A</v>
      </c>
      <c r="AH1631" s="11"/>
      <c r="AI1631" s="11"/>
      <c r="AJ1631" s="11"/>
      <c r="AK1631" s="11"/>
      <c r="AL1631" s="11"/>
      <c r="AM1631" s="11"/>
      <c r="AN1631" s="11"/>
      <c r="AO1631" s="11"/>
    </row>
    <row r="1632" spans="1:41" x14ac:dyDescent="0.3">
      <c r="A1632" s="59" t="s">
        <v>109</v>
      </c>
      <c r="B1632" s="59">
        <v>3</v>
      </c>
      <c r="C1632" s="59" t="s">
        <v>328</v>
      </c>
      <c r="D1632" s="59" t="s">
        <v>818</v>
      </c>
      <c r="E1632" s="59" t="e">
        <v>#N/A</v>
      </c>
      <c r="F1632" s="60" t="s">
        <v>472</v>
      </c>
      <c r="G1632" s="59" t="s">
        <v>818</v>
      </c>
      <c r="H1632" s="59" t="s">
        <v>328</v>
      </c>
      <c r="I1632" s="59" t="s">
        <v>818</v>
      </c>
      <c r="J1632" s="59" t="s">
        <v>806</v>
      </c>
      <c r="K1632" s="59"/>
      <c r="L1632" s="59"/>
      <c r="M1632" s="59" t="s">
        <v>14313</v>
      </c>
      <c r="N1632" s="59">
        <v>1</v>
      </c>
      <c r="O1632" s="59" t="s">
        <v>323</v>
      </c>
      <c r="P1632" s="155" t="s">
        <v>166</v>
      </c>
      <c r="Q1632" s="11" t="s">
        <v>261</v>
      </c>
      <c r="R1632" s="11"/>
      <c r="S1632" s="11"/>
      <c r="T1632" s="11"/>
      <c r="U1632" s="11"/>
      <c r="V1632" s="11"/>
      <c r="W1632" s="11"/>
      <c r="X1632" s="11"/>
      <c r="Y1632" s="11"/>
      <c r="Z1632" s="11"/>
      <c r="AA1632" s="11"/>
      <c r="AB1632" s="11"/>
      <c r="AC1632" s="11"/>
      <c r="AD1632" s="11" t="e">
        <v>#N/A</v>
      </c>
      <c r="AE1632" s="11" t="e">
        <v>#N/A</v>
      </c>
      <c r="AF1632" s="11" t="e">
        <f t="shared" si="68"/>
        <v>#N/A</v>
      </c>
      <c r="AG1632" s="11" t="e">
        <f t="shared" si="69"/>
        <v>#N/A</v>
      </c>
      <c r="AH1632" s="11"/>
      <c r="AI1632" s="11"/>
      <c r="AJ1632" s="11"/>
      <c r="AK1632" s="11"/>
      <c r="AL1632" s="11"/>
      <c r="AM1632" s="11"/>
      <c r="AN1632" s="11"/>
      <c r="AO1632" s="11"/>
    </row>
    <row r="1633" spans="1:41" x14ac:dyDescent="0.3">
      <c r="A1633" s="59" t="s">
        <v>109</v>
      </c>
      <c r="B1633" s="59">
        <v>3</v>
      </c>
      <c r="C1633" s="59" t="s">
        <v>619</v>
      </c>
      <c r="D1633" s="59" t="s">
        <v>818</v>
      </c>
      <c r="E1633" s="59" t="e">
        <v>#N/A</v>
      </c>
      <c r="F1633" s="60" t="s">
        <v>2208</v>
      </c>
      <c r="G1633" s="59" t="s">
        <v>818</v>
      </c>
      <c r="H1633" s="59" t="s">
        <v>619</v>
      </c>
      <c r="I1633" s="59" t="s">
        <v>818</v>
      </c>
      <c r="J1633" s="59" t="s">
        <v>806</v>
      </c>
      <c r="K1633" s="59"/>
      <c r="L1633" s="59"/>
      <c r="M1633" s="59" t="s">
        <v>14313</v>
      </c>
      <c r="N1633" s="59">
        <v>1</v>
      </c>
      <c r="O1633" s="59" t="s">
        <v>323</v>
      </c>
      <c r="P1633" s="155" t="s">
        <v>166</v>
      </c>
      <c r="Q1633" s="11" t="s">
        <v>261</v>
      </c>
      <c r="R1633" s="11"/>
      <c r="S1633" s="11"/>
      <c r="T1633" s="11"/>
      <c r="U1633" s="11"/>
      <c r="V1633" s="11"/>
      <c r="W1633" s="11"/>
      <c r="X1633" s="11"/>
      <c r="Y1633" s="11"/>
      <c r="Z1633" s="11"/>
      <c r="AA1633" s="11"/>
      <c r="AB1633" s="11"/>
      <c r="AC1633" s="11"/>
      <c r="AD1633" s="11" t="e">
        <v>#N/A</v>
      </c>
      <c r="AE1633" s="11" t="e">
        <v>#N/A</v>
      </c>
      <c r="AF1633" s="11" t="e">
        <f t="shared" si="68"/>
        <v>#N/A</v>
      </c>
      <c r="AG1633" s="11" t="e">
        <f t="shared" si="69"/>
        <v>#N/A</v>
      </c>
      <c r="AH1633" s="11"/>
      <c r="AI1633" s="11"/>
      <c r="AJ1633" s="11"/>
      <c r="AK1633" s="11"/>
      <c r="AL1633" s="11"/>
      <c r="AM1633" s="11"/>
      <c r="AN1633" s="11"/>
      <c r="AO1633" s="11"/>
    </row>
    <row r="1634" spans="1:41" x14ac:dyDescent="0.3">
      <c r="A1634" s="59" t="s">
        <v>109</v>
      </c>
      <c r="B1634" s="59">
        <v>3</v>
      </c>
      <c r="C1634" s="59" t="s">
        <v>37</v>
      </c>
      <c r="D1634" s="59" t="s">
        <v>888</v>
      </c>
      <c r="E1634" s="59" t="s">
        <v>33</v>
      </c>
      <c r="F1634" s="60" t="s">
        <v>2209</v>
      </c>
      <c r="G1634" s="59" t="s">
        <v>888</v>
      </c>
      <c r="H1634" s="59" t="s">
        <v>37</v>
      </c>
      <c r="I1634" s="59" t="s">
        <v>37</v>
      </c>
      <c r="J1634" s="59" t="s">
        <v>2210</v>
      </c>
      <c r="K1634" s="59"/>
      <c r="L1634" s="59"/>
      <c r="M1634" s="59" t="s">
        <v>818</v>
      </c>
      <c r="N1634" s="59">
        <v>1</v>
      </c>
      <c r="O1634" s="59"/>
      <c r="P1634" s="155" t="s">
        <v>166</v>
      </c>
      <c r="Q1634" s="11" t="s">
        <v>261</v>
      </c>
      <c r="R1634" s="11"/>
      <c r="S1634" s="11"/>
      <c r="T1634" s="11"/>
      <c r="U1634" s="11"/>
      <c r="V1634" s="11"/>
      <c r="W1634" s="11"/>
      <c r="X1634" s="11">
        <v>1</v>
      </c>
      <c r="Y1634" s="11"/>
      <c r="Z1634" s="11"/>
      <c r="AA1634" s="11"/>
      <c r="AB1634" s="11"/>
      <c r="AC1634" s="11"/>
      <c r="AD1634" s="11" t="e">
        <v>#N/A</v>
      </c>
      <c r="AE1634" s="11" t="e">
        <v>#N/A</v>
      </c>
      <c r="AF1634" s="11" t="e">
        <f t="shared" si="68"/>
        <v>#N/A</v>
      </c>
      <c r="AG1634" s="11" t="e">
        <f t="shared" si="69"/>
        <v>#N/A</v>
      </c>
      <c r="AH1634" s="11">
        <v>1</v>
      </c>
      <c r="AI1634" s="11" t="s">
        <v>2211</v>
      </c>
      <c r="AJ1634" s="11" t="s">
        <v>197</v>
      </c>
      <c r="AK1634" s="11"/>
      <c r="AL1634" s="11"/>
      <c r="AM1634" s="11">
        <v>1</v>
      </c>
      <c r="AN1634" s="11"/>
      <c r="AO1634" s="11"/>
    </row>
    <row r="1635" spans="1:41" x14ac:dyDescent="0.3">
      <c r="A1635" s="59" t="s">
        <v>109</v>
      </c>
      <c r="B1635" s="59">
        <v>3</v>
      </c>
      <c r="C1635" s="59" t="s">
        <v>292</v>
      </c>
      <c r="D1635" s="59" t="s">
        <v>625</v>
      </c>
      <c r="E1635" s="59" t="s">
        <v>18</v>
      </c>
      <c r="F1635" s="60" t="s">
        <v>625</v>
      </c>
      <c r="G1635" s="59" t="s">
        <v>625</v>
      </c>
      <c r="H1635" s="59" t="s">
        <v>292</v>
      </c>
      <c r="I1635" s="59" t="s">
        <v>4198</v>
      </c>
      <c r="J1635" s="59" t="s">
        <v>806</v>
      </c>
      <c r="K1635" s="59"/>
      <c r="L1635" s="59"/>
      <c r="M1635" s="59" t="s">
        <v>818</v>
      </c>
      <c r="N1635" s="59">
        <v>1</v>
      </c>
      <c r="O1635" s="59"/>
      <c r="P1635" s="155" t="s">
        <v>166</v>
      </c>
      <c r="Q1635" s="11" t="s">
        <v>261</v>
      </c>
      <c r="R1635" s="11"/>
      <c r="S1635" s="11"/>
      <c r="T1635" s="11"/>
      <c r="U1635" s="11"/>
      <c r="V1635" s="11"/>
      <c r="W1635" s="11"/>
      <c r="X1635" s="11"/>
      <c r="Y1635" s="11"/>
      <c r="Z1635" s="11"/>
      <c r="AA1635" s="11"/>
      <c r="AB1635" s="11"/>
      <c r="AC1635" s="11"/>
      <c r="AD1635" s="11" t="e">
        <v>#N/A</v>
      </c>
      <c r="AE1635" s="11" t="e">
        <v>#N/A</v>
      </c>
      <c r="AF1635" s="11" t="e">
        <f t="shared" si="68"/>
        <v>#N/A</v>
      </c>
      <c r="AG1635" s="11" t="e">
        <f t="shared" si="69"/>
        <v>#N/A</v>
      </c>
      <c r="AH1635" s="11">
        <v>1</v>
      </c>
      <c r="AI1635" s="11" t="s">
        <v>2214</v>
      </c>
      <c r="AJ1635" s="11" t="s">
        <v>197</v>
      </c>
      <c r="AK1635" s="11"/>
      <c r="AL1635" s="11"/>
      <c r="AM1635" s="11"/>
      <c r="AN1635" s="11"/>
      <c r="AO1635" s="11"/>
    </row>
    <row r="1636" spans="1:41" x14ac:dyDescent="0.3">
      <c r="A1636" s="59" t="s">
        <v>109</v>
      </c>
      <c r="B1636" s="59">
        <v>3</v>
      </c>
      <c r="C1636" s="59" t="s">
        <v>2215</v>
      </c>
      <c r="D1636" s="59" t="s">
        <v>818</v>
      </c>
      <c r="E1636" s="59" t="e">
        <v>#N/A</v>
      </c>
      <c r="F1636" s="60" t="s">
        <v>2216</v>
      </c>
      <c r="G1636" s="59" t="s">
        <v>818</v>
      </c>
      <c r="H1636" s="59" t="s">
        <v>2215</v>
      </c>
      <c r="I1636" s="59" t="s">
        <v>818</v>
      </c>
      <c r="J1636" s="59" t="s">
        <v>806</v>
      </c>
      <c r="K1636" s="59"/>
      <c r="L1636" s="59"/>
      <c r="M1636" s="59" t="s">
        <v>14313</v>
      </c>
      <c r="N1636" s="59">
        <v>1</v>
      </c>
      <c r="O1636" s="59"/>
      <c r="P1636" s="155" t="s">
        <v>166</v>
      </c>
      <c r="Q1636" s="11" t="s">
        <v>261</v>
      </c>
      <c r="R1636" s="11"/>
      <c r="S1636" s="11"/>
      <c r="T1636" s="11"/>
      <c r="U1636" s="11"/>
      <c r="V1636" s="11"/>
      <c r="W1636" s="11"/>
      <c r="X1636" s="11"/>
      <c r="Y1636" s="11"/>
      <c r="Z1636" s="11"/>
      <c r="AA1636" s="11"/>
      <c r="AB1636" s="11"/>
      <c r="AC1636" s="11"/>
      <c r="AD1636" s="11" t="e">
        <v>#N/A</v>
      </c>
      <c r="AE1636" s="11" t="e">
        <v>#N/A</v>
      </c>
      <c r="AF1636" s="11" t="e">
        <f t="shared" si="68"/>
        <v>#N/A</v>
      </c>
      <c r="AG1636" s="11" t="e">
        <f t="shared" si="69"/>
        <v>#N/A</v>
      </c>
      <c r="AH1636" s="11"/>
      <c r="AI1636" s="11"/>
      <c r="AJ1636" s="11"/>
      <c r="AK1636" s="11"/>
      <c r="AL1636" s="11"/>
      <c r="AM1636" s="11"/>
      <c r="AN1636" s="11"/>
      <c r="AO1636" s="11"/>
    </row>
    <row r="1637" spans="1:41" x14ac:dyDescent="0.3">
      <c r="A1637" s="59" t="s">
        <v>109</v>
      </c>
      <c r="B1637" s="59">
        <v>3</v>
      </c>
      <c r="C1637" s="59" t="s">
        <v>2217</v>
      </c>
      <c r="D1637" s="59" t="s">
        <v>818</v>
      </c>
      <c r="E1637" s="59" t="e">
        <v>#N/A</v>
      </c>
      <c r="F1637" s="60" t="s">
        <v>2218</v>
      </c>
      <c r="G1637" s="59" t="s">
        <v>818</v>
      </c>
      <c r="H1637" s="59" t="s">
        <v>2217</v>
      </c>
      <c r="I1637" s="59" t="s">
        <v>818</v>
      </c>
      <c r="J1637" s="59" t="s">
        <v>806</v>
      </c>
      <c r="K1637" s="59"/>
      <c r="L1637" s="59"/>
      <c r="M1637" s="59" t="s">
        <v>14313</v>
      </c>
      <c r="N1637" s="59">
        <v>1</v>
      </c>
      <c r="O1637" s="59" t="s">
        <v>323</v>
      </c>
      <c r="P1637" s="155" t="s">
        <v>166</v>
      </c>
      <c r="Q1637" s="11" t="s">
        <v>261</v>
      </c>
      <c r="R1637" s="11"/>
      <c r="S1637" s="11"/>
      <c r="T1637" s="11"/>
      <c r="U1637" s="11"/>
      <c r="V1637" s="11"/>
      <c r="W1637" s="11"/>
      <c r="X1637" s="11"/>
      <c r="Y1637" s="11"/>
      <c r="Z1637" s="11"/>
      <c r="AA1637" s="11"/>
      <c r="AB1637" s="11"/>
      <c r="AC1637" s="11"/>
      <c r="AD1637" s="11" t="e">
        <v>#N/A</v>
      </c>
      <c r="AE1637" s="11" t="e">
        <v>#N/A</v>
      </c>
      <c r="AF1637" s="11" t="e">
        <f t="shared" si="68"/>
        <v>#N/A</v>
      </c>
      <c r="AG1637" s="11" t="e">
        <f t="shared" si="69"/>
        <v>#N/A</v>
      </c>
      <c r="AH1637" s="11"/>
      <c r="AI1637" s="11"/>
      <c r="AJ1637" s="11"/>
      <c r="AK1637" s="11"/>
      <c r="AL1637" s="11"/>
      <c r="AM1637" s="11"/>
      <c r="AN1637" s="11"/>
      <c r="AO1637" s="11"/>
    </row>
    <row r="1638" spans="1:41" x14ac:dyDescent="0.3">
      <c r="A1638" s="59" t="s">
        <v>109</v>
      </c>
      <c r="B1638" s="59">
        <v>3</v>
      </c>
      <c r="C1638" s="59" t="s">
        <v>447</v>
      </c>
      <c r="D1638" s="59" t="s">
        <v>818</v>
      </c>
      <c r="E1638" s="59" t="e">
        <v>#N/A</v>
      </c>
      <c r="F1638" s="60" t="s">
        <v>448</v>
      </c>
      <c r="G1638" s="59" t="s">
        <v>818</v>
      </c>
      <c r="H1638" s="59" t="s">
        <v>447</v>
      </c>
      <c r="I1638" s="59" t="s">
        <v>818</v>
      </c>
      <c r="J1638" s="59" t="s">
        <v>806</v>
      </c>
      <c r="K1638" s="59"/>
      <c r="L1638" s="59"/>
      <c r="M1638" s="59" t="s">
        <v>14313</v>
      </c>
      <c r="N1638" s="59">
        <v>1</v>
      </c>
      <c r="O1638" s="59" t="s">
        <v>323</v>
      </c>
      <c r="P1638" s="155" t="s">
        <v>166</v>
      </c>
      <c r="Q1638" s="11" t="s">
        <v>261</v>
      </c>
      <c r="R1638" s="11"/>
      <c r="S1638" s="11"/>
      <c r="T1638" s="11"/>
      <c r="U1638" s="11"/>
      <c r="V1638" s="11"/>
      <c r="W1638" s="11"/>
      <c r="X1638" s="11"/>
      <c r="Y1638" s="11"/>
      <c r="Z1638" s="11"/>
      <c r="AA1638" s="11"/>
      <c r="AB1638" s="11"/>
      <c r="AC1638" s="11"/>
      <c r="AD1638" s="11" t="e">
        <v>#N/A</v>
      </c>
      <c r="AE1638" s="11" t="e">
        <v>#N/A</v>
      </c>
      <c r="AF1638" s="11" t="e">
        <f t="shared" si="68"/>
        <v>#N/A</v>
      </c>
      <c r="AG1638" s="11" t="e">
        <f t="shared" si="69"/>
        <v>#N/A</v>
      </c>
      <c r="AH1638" s="11"/>
      <c r="AI1638" s="11"/>
      <c r="AJ1638" s="11"/>
      <c r="AK1638" s="11"/>
      <c r="AL1638" s="11"/>
      <c r="AM1638" s="11"/>
      <c r="AN1638" s="11"/>
      <c r="AO1638" s="11"/>
    </row>
    <row r="1639" spans="1:41" ht="28.8" x14ac:dyDescent="0.3">
      <c r="A1639" s="59" t="s">
        <v>109</v>
      </c>
      <c r="B1639" s="59">
        <v>3</v>
      </c>
      <c r="C1639" s="59" t="s">
        <v>451</v>
      </c>
      <c r="D1639" s="59" t="s">
        <v>818</v>
      </c>
      <c r="E1639" s="59" t="e">
        <v>#N/A</v>
      </c>
      <c r="F1639" s="60" t="s">
        <v>2219</v>
      </c>
      <c r="G1639" s="59" t="s">
        <v>818</v>
      </c>
      <c r="H1639" s="59" t="s">
        <v>451</v>
      </c>
      <c r="I1639" s="59" t="s">
        <v>818</v>
      </c>
      <c r="J1639" s="59" t="s">
        <v>806</v>
      </c>
      <c r="K1639" s="59"/>
      <c r="L1639" s="59"/>
      <c r="M1639" s="59" t="s">
        <v>14313</v>
      </c>
      <c r="N1639" s="59">
        <v>1</v>
      </c>
      <c r="O1639" s="59"/>
      <c r="P1639" s="155" t="s">
        <v>166</v>
      </c>
      <c r="Q1639" s="11" t="s">
        <v>261</v>
      </c>
      <c r="R1639" s="11"/>
      <c r="S1639" s="11"/>
      <c r="T1639" s="11"/>
      <c r="U1639" s="11"/>
      <c r="V1639" s="11"/>
      <c r="W1639" s="11"/>
      <c r="X1639" s="11"/>
      <c r="Y1639" s="11"/>
      <c r="Z1639" s="11"/>
      <c r="AA1639" s="11"/>
      <c r="AB1639" s="11"/>
      <c r="AC1639" s="11"/>
      <c r="AD1639" s="11" t="e">
        <v>#N/A</v>
      </c>
      <c r="AE1639" s="11" t="e">
        <v>#N/A</v>
      </c>
      <c r="AF1639" s="11" t="e">
        <f t="shared" si="68"/>
        <v>#N/A</v>
      </c>
      <c r="AG1639" s="11" t="e">
        <f t="shared" si="69"/>
        <v>#N/A</v>
      </c>
      <c r="AH1639" s="11"/>
      <c r="AI1639" s="11"/>
      <c r="AJ1639" s="11"/>
      <c r="AK1639" s="11"/>
      <c r="AL1639" s="11"/>
      <c r="AM1639" s="11"/>
      <c r="AN1639" s="11"/>
      <c r="AO1639" s="11"/>
    </row>
    <row r="1640" spans="1:41" x14ac:dyDescent="0.3">
      <c r="A1640" s="59" t="s">
        <v>109</v>
      </c>
      <c r="B1640" s="59">
        <v>3</v>
      </c>
      <c r="C1640" s="59" t="s">
        <v>43</v>
      </c>
      <c r="D1640" s="59" t="s">
        <v>1275</v>
      </c>
      <c r="E1640" s="59" t="s">
        <v>33</v>
      </c>
      <c r="F1640" s="60" t="s">
        <v>1275</v>
      </c>
      <c r="G1640" s="59" t="s">
        <v>1275</v>
      </c>
      <c r="H1640" s="59" t="s">
        <v>43</v>
      </c>
      <c r="I1640" s="59" t="s">
        <v>4103</v>
      </c>
      <c r="J1640" s="59" t="s">
        <v>505</v>
      </c>
      <c r="K1640" s="59"/>
      <c r="L1640" s="59"/>
      <c r="M1640" s="59" t="s">
        <v>818</v>
      </c>
      <c r="N1640" s="59">
        <v>1</v>
      </c>
      <c r="O1640" s="59"/>
      <c r="P1640" s="155" t="s">
        <v>166</v>
      </c>
      <c r="Q1640" s="11" t="s">
        <v>261</v>
      </c>
      <c r="R1640" s="11"/>
      <c r="S1640" s="11"/>
      <c r="T1640" s="11"/>
      <c r="U1640" s="11"/>
      <c r="V1640" s="11"/>
      <c r="W1640" s="11"/>
      <c r="X1640" s="11">
        <v>1</v>
      </c>
      <c r="Y1640" s="11"/>
      <c r="Z1640" s="11"/>
      <c r="AA1640" s="11"/>
      <c r="AB1640" s="11"/>
      <c r="AC1640" s="11"/>
      <c r="AD1640" s="11" t="e">
        <v>#N/A</v>
      </c>
      <c r="AE1640" s="11" t="e">
        <v>#N/A</v>
      </c>
      <c r="AF1640" s="11" t="e">
        <f t="shared" si="68"/>
        <v>#N/A</v>
      </c>
      <c r="AG1640" s="11" t="e">
        <f t="shared" si="69"/>
        <v>#N/A</v>
      </c>
      <c r="AH1640" s="11"/>
      <c r="AI1640" s="11"/>
      <c r="AJ1640" s="11"/>
      <c r="AK1640" s="11"/>
      <c r="AL1640" s="11"/>
      <c r="AM1640" s="11">
        <v>1</v>
      </c>
      <c r="AN1640" s="11"/>
      <c r="AO1640" s="11"/>
    </row>
    <row r="1641" spans="1:41" x14ac:dyDescent="0.3">
      <c r="A1641" s="59" t="s">
        <v>109</v>
      </c>
      <c r="B1641" s="59">
        <v>3</v>
      </c>
      <c r="C1641" s="59" t="s">
        <v>628</v>
      </c>
      <c r="D1641" s="59" t="s">
        <v>818</v>
      </c>
      <c r="E1641" s="59" t="e">
        <v>#N/A</v>
      </c>
      <c r="F1641" s="60" t="s">
        <v>2220</v>
      </c>
      <c r="G1641" s="59" t="s">
        <v>818</v>
      </c>
      <c r="H1641" s="59" t="s">
        <v>628</v>
      </c>
      <c r="I1641" s="59" t="s">
        <v>818</v>
      </c>
      <c r="J1641" s="59" t="s">
        <v>806</v>
      </c>
      <c r="K1641" s="59"/>
      <c r="L1641" s="59"/>
      <c r="M1641" s="59" t="s">
        <v>14313</v>
      </c>
      <c r="N1641" s="59">
        <v>1</v>
      </c>
      <c r="O1641" s="59" t="s">
        <v>323</v>
      </c>
      <c r="P1641" s="155" t="s">
        <v>166</v>
      </c>
      <c r="Q1641" s="11" t="s">
        <v>261</v>
      </c>
      <c r="R1641" s="11"/>
      <c r="S1641" s="11"/>
      <c r="T1641" s="11"/>
      <c r="U1641" s="11"/>
      <c r="V1641" s="11"/>
      <c r="W1641" s="11"/>
      <c r="X1641" s="11"/>
      <c r="Y1641" s="11"/>
      <c r="Z1641" s="11"/>
      <c r="AA1641" s="11"/>
      <c r="AB1641" s="11"/>
      <c r="AC1641" s="11"/>
      <c r="AD1641" s="11" t="e">
        <v>#N/A</v>
      </c>
      <c r="AE1641" s="11" t="e">
        <v>#N/A</v>
      </c>
      <c r="AF1641" s="11" t="e">
        <f t="shared" si="68"/>
        <v>#N/A</v>
      </c>
      <c r="AG1641" s="11" t="e">
        <f t="shared" si="69"/>
        <v>#N/A</v>
      </c>
      <c r="AH1641" s="11"/>
      <c r="AI1641" s="11"/>
      <c r="AJ1641" s="11"/>
      <c r="AK1641" s="11"/>
      <c r="AL1641" s="11"/>
      <c r="AM1641" s="11"/>
      <c r="AN1641" s="11"/>
      <c r="AO1641" s="11"/>
    </row>
    <row r="1642" spans="1:41" x14ac:dyDescent="0.3">
      <c r="A1642" s="59" t="s">
        <v>109</v>
      </c>
      <c r="B1642" s="59">
        <v>3</v>
      </c>
      <c r="C1642" s="59" t="s">
        <v>2221</v>
      </c>
      <c r="D1642" s="59" t="s">
        <v>818</v>
      </c>
      <c r="E1642" s="59" t="e">
        <v>#N/A</v>
      </c>
      <c r="F1642" s="60" t="s">
        <v>2222</v>
      </c>
      <c r="G1642" s="59" t="s">
        <v>818</v>
      </c>
      <c r="H1642" s="59" t="s">
        <v>2221</v>
      </c>
      <c r="I1642" s="59" t="s">
        <v>818</v>
      </c>
      <c r="J1642" s="59" t="s">
        <v>806</v>
      </c>
      <c r="K1642" s="59"/>
      <c r="L1642" s="59"/>
      <c r="M1642" s="59" t="s">
        <v>14313</v>
      </c>
      <c r="N1642" s="59">
        <v>1</v>
      </c>
      <c r="O1642" s="59" t="s">
        <v>323</v>
      </c>
      <c r="P1642" s="155" t="s">
        <v>166</v>
      </c>
      <c r="Q1642" s="11" t="s">
        <v>261</v>
      </c>
      <c r="R1642" s="11"/>
      <c r="S1642" s="11"/>
      <c r="T1642" s="11"/>
      <c r="U1642" s="11"/>
      <c r="V1642" s="11"/>
      <c r="W1642" s="11"/>
      <c r="X1642" s="11"/>
      <c r="Y1642" s="11"/>
      <c r="Z1642" s="11"/>
      <c r="AA1642" s="11"/>
      <c r="AB1642" s="11"/>
      <c r="AC1642" s="11"/>
      <c r="AD1642" s="11" t="e">
        <v>#N/A</v>
      </c>
      <c r="AE1642" s="11" t="e">
        <v>#N/A</v>
      </c>
      <c r="AF1642" s="11" t="e">
        <f t="shared" si="68"/>
        <v>#N/A</v>
      </c>
      <c r="AG1642" s="11" t="e">
        <f t="shared" si="69"/>
        <v>#N/A</v>
      </c>
      <c r="AH1642" s="11"/>
      <c r="AI1642" s="11"/>
      <c r="AJ1642" s="11"/>
      <c r="AK1642" s="11"/>
      <c r="AL1642" s="11"/>
      <c r="AM1642" s="11"/>
      <c r="AN1642" s="11"/>
      <c r="AO1642" s="11"/>
    </row>
    <row r="1643" spans="1:41" x14ac:dyDescent="0.3">
      <c r="A1643" s="59" t="s">
        <v>109</v>
      </c>
      <c r="B1643" s="59">
        <v>3</v>
      </c>
      <c r="C1643" s="59" t="s">
        <v>2223</v>
      </c>
      <c r="D1643" s="59" t="s">
        <v>818</v>
      </c>
      <c r="E1643" s="59" t="e">
        <v>#N/A</v>
      </c>
      <c r="F1643" s="60" t="s">
        <v>2224</v>
      </c>
      <c r="G1643" s="59" t="s">
        <v>818</v>
      </c>
      <c r="H1643" s="59" t="s">
        <v>2223</v>
      </c>
      <c r="I1643" s="59" t="s">
        <v>818</v>
      </c>
      <c r="J1643" s="59" t="s">
        <v>806</v>
      </c>
      <c r="K1643" s="59"/>
      <c r="L1643" s="59"/>
      <c r="M1643" s="59" t="s">
        <v>14313</v>
      </c>
      <c r="N1643" s="59">
        <v>1</v>
      </c>
      <c r="O1643" s="59" t="s">
        <v>323</v>
      </c>
      <c r="P1643" s="155" t="s">
        <v>166</v>
      </c>
      <c r="Q1643" s="11" t="s">
        <v>261</v>
      </c>
      <c r="R1643" s="11"/>
      <c r="S1643" s="11"/>
      <c r="T1643" s="11"/>
      <c r="U1643" s="11"/>
      <c r="V1643" s="11"/>
      <c r="W1643" s="11"/>
      <c r="X1643" s="11"/>
      <c r="Y1643" s="11"/>
      <c r="Z1643" s="11"/>
      <c r="AA1643" s="11"/>
      <c r="AB1643" s="11"/>
      <c r="AC1643" s="11"/>
      <c r="AD1643" s="11" t="e">
        <v>#N/A</v>
      </c>
      <c r="AE1643" s="11" t="e">
        <v>#N/A</v>
      </c>
      <c r="AF1643" s="11" t="e">
        <f t="shared" si="68"/>
        <v>#N/A</v>
      </c>
      <c r="AG1643" s="11" t="e">
        <f t="shared" si="69"/>
        <v>#N/A</v>
      </c>
      <c r="AH1643" s="11"/>
      <c r="AI1643" s="11"/>
      <c r="AJ1643" s="11"/>
      <c r="AK1643" s="11"/>
      <c r="AL1643" s="11"/>
      <c r="AM1643" s="11"/>
      <c r="AN1643" s="11"/>
      <c r="AO1643" s="11"/>
    </row>
    <row r="1644" spans="1:41" x14ac:dyDescent="0.3">
      <c r="A1644" s="59" t="s">
        <v>109</v>
      </c>
      <c r="B1644" s="59">
        <v>3</v>
      </c>
      <c r="C1644" s="59" t="s">
        <v>1089</v>
      </c>
      <c r="D1644" s="59" t="s">
        <v>818</v>
      </c>
      <c r="E1644" s="59" t="e">
        <v>#N/A</v>
      </c>
      <c r="F1644" s="60" t="s">
        <v>1090</v>
      </c>
      <c r="G1644" s="59" t="s">
        <v>818</v>
      </c>
      <c r="H1644" s="59" t="s">
        <v>1089</v>
      </c>
      <c r="I1644" s="59" t="s">
        <v>818</v>
      </c>
      <c r="J1644" s="59" t="s">
        <v>2225</v>
      </c>
      <c r="K1644" s="59"/>
      <c r="L1644" s="59"/>
      <c r="M1644" s="59" t="s">
        <v>14313</v>
      </c>
      <c r="N1644" s="59">
        <v>1</v>
      </c>
      <c r="O1644" s="59" t="s">
        <v>323</v>
      </c>
      <c r="P1644" s="155" t="s">
        <v>166</v>
      </c>
      <c r="Q1644" s="11" t="s">
        <v>261</v>
      </c>
      <c r="R1644" s="11"/>
      <c r="S1644" s="11"/>
      <c r="T1644" s="11"/>
      <c r="U1644" s="11"/>
      <c r="V1644" s="11"/>
      <c r="W1644" s="11"/>
      <c r="X1644" s="11"/>
      <c r="Y1644" s="11"/>
      <c r="Z1644" s="11"/>
      <c r="AA1644" s="11"/>
      <c r="AB1644" s="11"/>
      <c r="AC1644" s="11"/>
      <c r="AD1644" s="11" t="e">
        <v>#N/A</v>
      </c>
      <c r="AE1644" s="11" t="e">
        <v>#N/A</v>
      </c>
      <c r="AF1644" s="11" t="e">
        <f t="shared" si="68"/>
        <v>#N/A</v>
      </c>
      <c r="AG1644" s="11" t="e">
        <f t="shared" si="69"/>
        <v>#N/A</v>
      </c>
      <c r="AH1644" s="11"/>
      <c r="AI1644" s="11"/>
      <c r="AJ1644" s="11"/>
      <c r="AK1644" s="11"/>
      <c r="AL1644" s="11"/>
      <c r="AM1644" s="11"/>
      <c r="AN1644" s="11"/>
      <c r="AO1644" s="11"/>
    </row>
    <row r="1645" spans="1:41" x14ac:dyDescent="0.3">
      <c r="A1645" s="59" t="s">
        <v>109</v>
      </c>
      <c r="B1645" s="59">
        <v>3</v>
      </c>
      <c r="C1645" s="59" t="s">
        <v>455</v>
      </c>
      <c r="D1645" s="59" t="s">
        <v>818</v>
      </c>
      <c r="E1645" s="59" t="e">
        <v>#N/A</v>
      </c>
      <c r="F1645" s="60" t="s">
        <v>456</v>
      </c>
      <c r="G1645" s="59" t="s">
        <v>818</v>
      </c>
      <c r="H1645" s="59" t="s">
        <v>455</v>
      </c>
      <c r="I1645" s="59" t="s">
        <v>818</v>
      </c>
      <c r="J1645" s="59" t="s">
        <v>1915</v>
      </c>
      <c r="K1645" s="59"/>
      <c r="L1645" s="59"/>
      <c r="M1645" s="59" t="s">
        <v>14313</v>
      </c>
      <c r="N1645" s="59">
        <v>1</v>
      </c>
      <c r="O1645" s="59" t="s">
        <v>323</v>
      </c>
      <c r="P1645" s="155" t="s">
        <v>166</v>
      </c>
      <c r="Q1645" s="11" t="s">
        <v>261</v>
      </c>
      <c r="R1645" s="11"/>
      <c r="S1645" s="11"/>
      <c r="T1645" s="11"/>
      <c r="U1645" s="11"/>
      <c r="V1645" s="11"/>
      <c r="W1645" s="11"/>
      <c r="X1645" s="11"/>
      <c r="Y1645" s="11"/>
      <c r="Z1645" s="11"/>
      <c r="AA1645" s="11"/>
      <c r="AB1645" s="11"/>
      <c r="AC1645" s="11"/>
      <c r="AD1645" s="11" t="e">
        <v>#N/A</v>
      </c>
      <c r="AE1645" s="11" t="e">
        <v>#N/A</v>
      </c>
      <c r="AF1645" s="11" t="e">
        <f t="shared" si="68"/>
        <v>#N/A</v>
      </c>
      <c r="AG1645" s="11" t="e">
        <f t="shared" si="69"/>
        <v>#N/A</v>
      </c>
      <c r="AH1645" s="11"/>
      <c r="AI1645" s="11"/>
      <c r="AJ1645" s="11"/>
      <c r="AK1645" s="11"/>
      <c r="AL1645" s="11"/>
      <c r="AM1645" s="11"/>
      <c r="AN1645" s="11"/>
      <c r="AO1645" s="11"/>
    </row>
    <row r="1646" spans="1:41" x14ac:dyDescent="0.3">
      <c r="A1646" s="59" t="s">
        <v>109</v>
      </c>
      <c r="B1646" s="59">
        <v>3</v>
      </c>
      <c r="C1646" s="59" t="s">
        <v>632</v>
      </c>
      <c r="D1646" s="59" t="s">
        <v>818</v>
      </c>
      <c r="E1646" s="59" t="e">
        <v>#N/A</v>
      </c>
      <c r="F1646" s="60" t="s">
        <v>891</v>
      </c>
      <c r="G1646" s="59" t="s">
        <v>818</v>
      </c>
      <c r="H1646" s="59" t="s">
        <v>632</v>
      </c>
      <c r="I1646" s="59" t="s">
        <v>818</v>
      </c>
      <c r="J1646" s="59" t="s">
        <v>806</v>
      </c>
      <c r="K1646" s="59"/>
      <c r="L1646" s="59"/>
      <c r="M1646" s="59" t="s">
        <v>14313</v>
      </c>
      <c r="N1646" s="59">
        <v>1</v>
      </c>
      <c r="O1646" s="59" t="s">
        <v>323</v>
      </c>
      <c r="P1646" s="155" t="s">
        <v>166</v>
      </c>
      <c r="Q1646" s="11" t="s">
        <v>261</v>
      </c>
      <c r="R1646" s="11"/>
      <c r="S1646" s="11"/>
      <c r="T1646" s="11"/>
      <c r="U1646" s="11"/>
      <c r="V1646" s="11"/>
      <c r="W1646" s="11"/>
      <c r="X1646" s="11"/>
      <c r="Y1646" s="11"/>
      <c r="Z1646" s="11"/>
      <c r="AA1646" s="11"/>
      <c r="AB1646" s="11"/>
      <c r="AC1646" s="11"/>
      <c r="AD1646" s="11" t="e">
        <v>#N/A</v>
      </c>
      <c r="AE1646" s="11" t="e">
        <v>#N/A</v>
      </c>
      <c r="AF1646" s="11" t="e">
        <f t="shared" si="68"/>
        <v>#N/A</v>
      </c>
      <c r="AG1646" s="11" t="e">
        <f t="shared" si="69"/>
        <v>#N/A</v>
      </c>
      <c r="AH1646" s="11"/>
      <c r="AI1646" s="11"/>
      <c r="AJ1646" s="11"/>
      <c r="AK1646" s="11"/>
      <c r="AL1646" s="11"/>
      <c r="AM1646" s="11"/>
      <c r="AN1646" s="11"/>
      <c r="AO1646" s="11"/>
    </row>
    <row r="1647" spans="1:41" x14ac:dyDescent="0.3">
      <c r="A1647" s="59" t="s">
        <v>109</v>
      </c>
      <c r="B1647" s="59">
        <v>3</v>
      </c>
      <c r="C1647" s="59" t="s">
        <v>634</v>
      </c>
      <c r="D1647" s="59" t="s">
        <v>818</v>
      </c>
      <c r="E1647" s="59" t="e">
        <v>#N/A</v>
      </c>
      <c r="F1647" s="60" t="s">
        <v>1815</v>
      </c>
      <c r="G1647" s="59" t="s">
        <v>818</v>
      </c>
      <c r="H1647" s="59" t="s">
        <v>634</v>
      </c>
      <c r="I1647" s="59" t="s">
        <v>818</v>
      </c>
      <c r="J1647" s="59" t="s">
        <v>806</v>
      </c>
      <c r="K1647" s="59"/>
      <c r="L1647" s="59"/>
      <c r="M1647" s="59" t="s">
        <v>14313</v>
      </c>
      <c r="N1647" s="59">
        <v>1</v>
      </c>
      <c r="O1647" s="59" t="s">
        <v>323</v>
      </c>
      <c r="P1647" s="155" t="s">
        <v>166</v>
      </c>
      <c r="Q1647" s="11" t="s">
        <v>261</v>
      </c>
      <c r="R1647" s="11"/>
      <c r="S1647" s="11"/>
      <c r="T1647" s="11"/>
      <c r="U1647" s="11"/>
      <c r="V1647" s="11"/>
      <c r="W1647" s="11"/>
      <c r="X1647" s="11"/>
      <c r="Y1647" s="11"/>
      <c r="Z1647" s="11"/>
      <c r="AA1647" s="11"/>
      <c r="AB1647" s="11"/>
      <c r="AC1647" s="11"/>
      <c r="AD1647" s="11" t="e">
        <v>#N/A</v>
      </c>
      <c r="AE1647" s="11" t="e">
        <v>#N/A</v>
      </c>
      <c r="AF1647" s="11" t="e">
        <f t="shared" si="68"/>
        <v>#N/A</v>
      </c>
      <c r="AG1647" s="11" t="e">
        <f t="shared" si="69"/>
        <v>#N/A</v>
      </c>
      <c r="AH1647" s="11"/>
      <c r="AI1647" s="11"/>
      <c r="AJ1647" s="11"/>
      <c r="AK1647" s="11"/>
      <c r="AL1647" s="11"/>
      <c r="AM1647" s="11"/>
      <c r="AN1647" s="11"/>
      <c r="AO1647" s="11"/>
    </row>
    <row r="1648" spans="1:41" x14ac:dyDescent="0.3">
      <c r="A1648" s="59" t="s">
        <v>109</v>
      </c>
      <c r="B1648" s="59">
        <v>3</v>
      </c>
      <c r="C1648" s="59" t="s">
        <v>2226</v>
      </c>
      <c r="D1648" s="59" t="s">
        <v>818</v>
      </c>
      <c r="E1648" s="59" t="e">
        <v>#N/A</v>
      </c>
      <c r="F1648" s="60" t="s">
        <v>2227</v>
      </c>
      <c r="G1648" s="59" t="s">
        <v>818</v>
      </c>
      <c r="H1648" s="59" t="s">
        <v>2226</v>
      </c>
      <c r="I1648" s="59" t="s">
        <v>818</v>
      </c>
      <c r="J1648" s="59" t="s">
        <v>806</v>
      </c>
      <c r="K1648" s="59"/>
      <c r="L1648" s="59"/>
      <c r="M1648" s="59" t="s">
        <v>14313</v>
      </c>
      <c r="N1648" s="59">
        <v>1</v>
      </c>
      <c r="O1648" s="59" t="s">
        <v>323</v>
      </c>
      <c r="P1648" s="155" t="s">
        <v>166</v>
      </c>
      <c r="Q1648" s="11" t="s">
        <v>261</v>
      </c>
      <c r="R1648" s="11"/>
      <c r="S1648" s="11"/>
      <c r="T1648" s="11"/>
      <c r="U1648" s="11"/>
      <c r="V1648" s="11"/>
      <c r="W1648" s="11"/>
      <c r="X1648" s="11"/>
      <c r="Y1648" s="11"/>
      <c r="Z1648" s="11"/>
      <c r="AA1648" s="11"/>
      <c r="AB1648" s="11"/>
      <c r="AC1648" s="11"/>
      <c r="AD1648" s="11" t="e">
        <v>#N/A</v>
      </c>
      <c r="AE1648" s="11" t="e">
        <v>#N/A</v>
      </c>
      <c r="AF1648" s="11" t="e">
        <f t="shared" si="68"/>
        <v>#N/A</v>
      </c>
      <c r="AG1648" s="11" t="e">
        <f t="shared" si="69"/>
        <v>#N/A</v>
      </c>
      <c r="AH1648" s="11"/>
      <c r="AI1648" s="11"/>
      <c r="AJ1648" s="11"/>
      <c r="AK1648" s="11"/>
      <c r="AL1648" s="11"/>
      <c r="AM1648" s="11"/>
      <c r="AN1648" s="11"/>
      <c r="AO1648" s="11"/>
    </row>
    <row r="1649" spans="1:41" x14ac:dyDescent="0.3">
      <c r="A1649" s="59" t="s">
        <v>109</v>
      </c>
      <c r="B1649" s="59">
        <v>3</v>
      </c>
      <c r="C1649" s="59" t="s">
        <v>2228</v>
      </c>
      <c r="D1649" s="59" t="s">
        <v>818</v>
      </c>
      <c r="E1649" s="59" t="e">
        <v>#N/A</v>
      </c>
      <c r="F1649" s="60" t="s">
        <v>2229</v>
      </c>
      <c r="G1649" s="59" t="s">
        <v>818</v>
      </c>
      <c r="H1649" s="59" t="s">
        <v>2228</v>
      </c>
      <c r="I1649" s="59" t="s">
        <v>818</v>
      </c>
      <c r="J1649" s="59" t="s">
        <v>806</v>
      </c>
      <c r="K1649" s="59"/>
      <c r="L1649" s="59"/>
      <c r="M1649" s="59" t="s">
        <v>14313</v>
      </c>
      <c r="N1649" s="59">
        <v>1</v>
      </c>
      <c r="O1649" s="59" t="s">
        <v>323</v>
      </c>
      <c r="P1649" s="155" t="s">
        <v>166</v>
      </c>
      <c r="Q1649" s="11" t="s">
        <v>261</v>
      </c>
      <c r="R1649" s="11"/>
      <c r="S1649" s="11"/>
      <c r="T1649" s="11"/>
      <c r="U1649" s="11"/>
      <c r="V1649" s="11"/>
      <c r="W1649" s="11"/>
      <c r="X1649" s="11"/>
      <c r="Y1649" s="11"/>
      <c r="Z1649" s="11"/>
      <c r="AA1649" s="11"/>
      <c r="AB1649" s="11"/>
      <c r="AC1649" s="11"/>
      <c r="AD1649" s="11" t="e">
        <v>#N/A</v>
      </c>
      <c r="AE1649" s="11" t="e">
        <v>#N/A</v>
      </c>
      <c r="AF1649" s="11" t="e">
        <f t="shared" ref="AF1649:AF1712" si="70">"Examples: "&amp;VLOOKUP(AC1649,OECD_Codes,4,FALSE)</f>
        <v>#N/A</v>
      </c>
      <c r="AG1649" s="11" t="e">
        <f t="shared" ref="AG1649:AG1712" si="71">AC1649&amp;". "&amp;AD1649&amp;". "&amp;AE1649&amp;". "&amp;AF1649</f>
        <v>#N/A</v>
      </c>
      <c r="AH1649" s="11"/>
      <c r="AI1649" s="11"/>
      <c r="AJ1649" s="11"/>
      <c r="AK1649" s="11"/>
      <c r="AL1649" s="11"/>
      <c r="AM1649" s="11"/>
      <c r="AN1649" s="11"/>
      <c r="AO1649" s="11"/>
    </row>
    <row r="1650" spans="1:41" x14ac:dyDescent="0.3">
      <c r="A1650" s="59" t="s">
        <v>109</v>
      </c>
      <c r="B1650" s="59">
        <v>3</v>
      </c>
      <c r="C1650" s="59" t="s">
        <v>2230</v>
      </c>
      <c r="D1650" s="59" t="s">
        <v>818</v>
      </c>
      <c r="E1650" s="59" t="e">
        <v>#N/A</v>
      </c>
      <c r="F1650" s="60" t="s">
        <v>2231</v>
      </c>
      <c r="G1650" s="59" t="s">
        <v>818</v>
      </c>
      <c r="H1650" s="59" t="s">
        <v>2230</v>
      </c>
      <c r="I1650" s="59" t="s">
        <v>818</v>
      </c>
      <c r="J1650" s="59" t="s">
        <v>806</v>
      </c>
      <c r="K1650" s="59"/>
      <c r="L1650" s="59"/>
      <c r="M1650" s="59" t="s">
        <v>14313</v>
      </c>
      <c r="N1650" s="59">
        <v>1</v>
      </c>
      <c r="O1650" s="59" t="s">
        <v>323</v>
      </c>
      <c r="P1650" s="155" t="s">
        <v>166</v>
      </c>
      <c r="Q1650" s="11" t="s">
        <v>261</v>
      </c>
      <c r="R1650" s="11"/>
      <c r="S1650" s="11"/>
      <c r="T1650" s="11"/>
      <c r="U1650" s="11"/>
      <c r="V1650" s="11"/>
      <c r="W1650" s="11"/>
      <c r="X1650" s="11"/>
      <c r="Y1650" s="11"/>
      <c r="Z1650" s="11"/>
      <c r="AA1650" s="11"/>
      <c r="AB1650" s="11"/>
      <c r="AC1650" s="11"/>
      <c r="AD1650" s="11" t="e">
        <v>#N/A</v>
      </c>
      <c r="AE1650" s="11" t="e">
        <v>#N/A</v>
      </c>
      <c r="AF1650" s="11" t="e">
        <f t="shared" si="70"/>
        <v>#N/A</v>
      </c>
      <c r="AG1650" s="11" t="e">
        <f t="shared" si="71"/>
        <v>#N/A</v>
      </c>
      <c r="AH1650" s="11"/>
      <c r="AI1650" s="11"/>
      <c r="AJ1650" s="11"/>
      <c r="AK1650" s="11"/>
      <c r="AL1650" s="11"/>
      <c r="AM1650" s="11"/>
      <c r="AN1650" s="11"/>
      <c r="AO1650" s="11"/>
    </row>
    <row r="1651" spans="1:41" x14ac:dyDescent="0.3">
      <c r="A1651" s="59" t="s">
        <v>109</v>
      </c>
      <c r="B1651" s="59">
        <v>3</v>
      </c>
      <c r="C1651" s="59" t="s">
        <v>39</v>
      </c>
      <c r="D1651" s="59" t="s">
        <v>3307</v>
      </c>
      <c r="E1651" s="59" t="s">
        <v>33</v>
      </c>
      <c r="F1651" s="60" t="s">
        <v>2232</v>
      </c>
      <c r="G1651" s="59" t="s">
        <v>3307</v>
      </c>
      <c r="H1651" s="59" t="s">
        <v>39</v>
      </c>
      <c r="I1651" s="59" t="s">
        <v>39</v>
      </c>
      <c r="J1651" s="59" t="s">
        <v>2210</v>
      </c>
      <c r="K1651" s="59"/>
      <c r="L1651" s="59"/>
      <c r="M1651" s="59" t="s">
        <v>818</v>
      </c>
      <c r="N1651" s="59">
        <v>1</v>
      </c>
      <c r="O1651" s="59"/>
      <c r="P1651" s="155" t="s">
        <v>166</v>
      </c>
      <c r="Q1651" s="11" t="s">
        <v>261</v>
      </c>
      <c r="R1651" s="11"/>
      <c r="S1651" s="11"/>
      <c r="T1651" s="11"/>
      <c r="U1651" s="11"/>
      <c r="V1651" s="11"/>
      <c r="W1651" s="11"/>
      <c r="X1651" s="11">
        <v>1</v>
      </c>
      <c r="Y1651" s="11"/>
      <c r="Z1651" s="11"/>
      <c r="AA1651" s="11"/>
      <c r="AB1651" s="11"/>
      <c r="AC1651" s="11"/>
      <c r="AD1651" s="11" t="e">
        <v>#N/A</v>
      </c>
      <c r="AE1651" s="11" t="e">
        <v>#N/A</v>
      </c>
      <c r="AF1651" s="11" t="e">
        <f t="shared" si="70"/>
        <v>#N/A</v>
      </c>
      <c r="AG1651" s="11" t="e">
        <f t="shared" si="71"/>
        <v>#N/A</v>
      </c>
      <c r="AH1651" s="11">
        <v>1</v>
      </c>
      <c r="AI1651" s="11" t="s">
        <v>2233</v>
      </c>
      <c r="AJ1651" s="11" t="s">
        <v>197</v>
      </c>
      <c r="AK1651" s="11"/>
      <c r="AL1651" s="11"/>
      <c r="AM1651" s="11">
        <v>1</v>
      </c>
      <c r="AN1651" s="11"/>
      <c r="AO1651" s="11"/>
    </row>
    <row r="1652" spans="1:41" x14ac:dyDescent="0.3">
      <c r="A1652" s="59" t="s">
        <v>109</v>
      </c>
      <c r="B1652" s="59">
        <v>3</v>
      </c>
      <c r="C1652" s="59" t="s">
        <v>35</v>
      </c>
      <c r="D1652" s="59" t="s">
        <v>1353</v>
      </c>
      <c r="E1652" s="59" t="s">
        <v>33</v>
      </c>
      <c r="F1652" s="60" t="s">
        <v>789</v>
      </c>
      <c r="G1652" s="59" t="s">
        <v>1353</v>
      </c>
      <c r="H1652" s="59" t="s">
        <v>35</v>
      </c>
      <c r="I1652" s="59" t="s">
        <v>4963</v>
      </c>
      <c r="J1652" s="59" t="s">
        <v>2210</v>
      </c>
      <c r="K1652" s="59"/>
      <c r="L1652" s="59"/>
      <c r="M1652" s="59" t="s">
        <v>818</v>
      </c>
      <c r="N1652" s="59">
        <v>1</v>
      </c>
      <c r="O1652" s="59"/>
      <c r="P1652" s="155" t="s">
        <v>166</v>
      </c>
      <c r="Q1652" s="11" t="s">
        <v>261</v>
      </c>
      <c r="R1652" s="11"/>
      <c r="S1652" s="11"/>
      <c r="T1652" s="11"/>
      <c r="U1652" s="11"/>
      <c r="V1652" s="11"/>
      <c r="W1652" s="11"/>
      <c r="X1652" s="11">
        <v>1</v>
      </c>
      <c r="Y1652" s="11"/>
      <c r="Z1652" s="11"/>
      <c r="AA1652" s="11"/>
      <c r="AB1652" s="11"/>
      <c r="AC1652" s="11"/>
      <c r="AD1652" s="11" t="e">
        <v>#N/A</v>
      </c>
      <c r="AE1652" s="11" t="e">
        <v>#N/A</v>
      </c>
      <c r="AF1652" s="11" t="e">
        <f t="shared" si="70"/>
        <v>#N/A</v>
      </c>
      <c r="AG1652" s="11" t="e">
        <f t="shared" si="71"/>
        <v>#N/A</v>
      </c>
      <c r="AH1652" s="11">
        <v>1</v>
      </c>
      <c r="AI1652" s="11" t="s">
        <v>2234</v>
      </c>
      <c r="AJ1652" s="11" t="s">
        <v>197</v>
      </c>
      <c r="AK1652" s="11"/>
      <c r="AL1652" s="11"/>
      <c r="AM1652" s="11">
        <v>1</v>
      </c>
      <c r="AN1652" s="11"/>
      <c r="AO1652" s="11"/>
    </row>
    <row r="1653" spans="1:41" x14ac:dyDescent="0.3">
      <c r="A1653" s="59" t="s">
        <v>109</v>
      </c>
      <c r="B1653" s="59">
        <v>3</v>
      </c>
      <c r="C1653" s="59" t="s">
        <v>644</v>
      </c>
      <c r="D1653" s="59" t="s">
        <v>818</v>
      </c>
      <c r="E1653" s="59" t="e">
        <v>#N/A</v>
      </c>
      <c r="F1653" s="60" t="s">
        <v>2235</v>
      </c>
      <c r="G1653" s="59" t="s">
        <v>818</v>
      </c>
      <c r="H1653" s="59" t="s">
        <v>644</v>
      </c>
      <c r="I1653" s="59" t="s">
        <v>818</v>
      </c>
      <c r="J1653" s="59" t="s">
        <v>806</v>
      </c>
      <c r="K1653" s="59"/>
      <c r="L1653" s="59"/>
      <c r="M1653" s="59" t="s">
        <v>14313</v>
      </c>
      <c r="N1653" s="59">
        <v>1</v>
      </c>
      <c r="O1653" s="59" t="s">
        <v>323</v>
      </c>
      <c r="P1653" s="155" t="s">
        <v>166</v>
      </c>
      <c r="Q1653" s="11" t="s">
        <v>261</v>
      </c>
      <c r="R1653" s="11"/>
      <c r="S1653" s="11"/>
      <c r="T1653" s="11"/>
      <c r="U1653" s="11"/>
      <c r="V1653" s="11"/>
      <c r="W1653" s="11"/>
      <c r="X1653" s="11"/>
      <c r="Y1653" s="11"/>
      <c r="Z1653" s="11"/>
      <c r="AA1653" s="11"/>
      <c r="AB1653" s="11"/>
      <c r="AC1653" s="11"/>
      <c r="AD1653" s="11" t="e">
        <v>#N/A</v>
      </c>
      <c r="AE1653" s="11" t="e">
        <v>#N/A</v>
      </c>
      <c r="AF1653" s="11" t="e">
        <f t="shared" si="70"/>
        <v>#N/A</v>
      </c>
      <c r="AG1653" s="11" t="e">
        <f t="shared" si="71"/>
        <v>#N/A</v>
      </c>
      <c r="AH1653" s="11"/>
      <c r="AI1653" s="11"/>
      <c r="AJ1653" s="11"/>
      <c r="AK1653" s="11"/>
      <c r="AL1653" s="11"/>
      <c r="AM1653" s="11"/>
      <c r="AN1653" s="11"/>
      <c r="AO1653" s="11"/>
    </row>
    <row r="1654" spans="1:41" x14ac:dyDescent="0.3">
      <c r="A1654" s="59" t="s">
        <v>109</v>
      </c>
      <c r="B1654" s="59">
        <v>3</v>
      </c>
      <c r="C1654" s="59" t="s">
        <v>2236</v>
      </c>
      <c r="D1654" s="59" t="s">
        <v>818</v>
      </c>
      <c r="E1654" s="59" t="e">
        <v>#N/A</v>
      </c>
      <c r="F1654" s="60" t="s">
        <v>2237</v>
      </c>
      <c r="G1654" s="59" t="s">
        <v>818</v>
      </c>
      <c r="H1654" s="59" t="s">
        <v>2236</v>
      </c>
      <c r="I1654" s="59" t="s">
        <v>818</v>
      </c>
      <c r="J1654" s="59" t="s">
        <v>806</v>
      </c>
      <c r="K1654" s="59"/>
      <c r="L1654" s="59"/>
      <c r="M1654" s="59" t="s">
        <v>14313</v>
      </c>
      <c r="N1654" s="59">
        <v>1</v>
      </c>
      <c r="O1654" s="59"/>
      <c r="P1654" s="155" t="s">
        <v>166</v>
      </c>
      <c r="Q1654" s="11" t="s">
        <v>261</v>
      </c>
      <c r="R1654" s="11"/>
      <c r="S1654" s="11"/>
      <c r="T1654" s="11"/>
      <c r="U1654" s="11"/>
      <c r="V1654" s="11"/>
      <c r="W1654" s="11"/>
      <c r="X1654" s="11"/>
      <c r="Y1654" s="11"/>
      <c r="Z1654" s="11"/>
      <c r="AA1654" s="11"/>
      <c r="AB1654" s="11"/>
      <c r="AC1654" s="11"/>
      <c r="AD1654" s="11" t="e">
        <v>#N/A</v>
      </c>
      <c r="AE1654" s="11" t="e">
        <v>#N/A</v>
      </c>
      <c r="AF1654" s="11" t="e">
        <f t="shared" si="70"/>
        <v>#N/A</v>
      </c>
      <c r="AG1654" s="11" t="e">
        <f t="shared" si="71"/>
        <v>#N/A</v>
      </c>
      <c r="AH1654" s="11"/>
      <c r="AI1654" s="11"/>
      <c r="AJ1654" s="11"/>
      <c r="AK1654" s="11"/>
      <c r="AL1654" s="11"/>
      <c r="AM1654" s="11"/>
      <c r="AN1654" s="11"/>
      <c r="AO1654" s="11"/>
    </row>
    <row r="1655" spans="1:41" x14ac:dyDescent="0.3">
      <c r="A1655" s="59" t="s">
        <v>109</v>
      </c>
      <c r="B1655" s="59">
        <v>3</v>
      </c>
      <c r="C1655" s="59" t="s">
        <v>648</v>
      </c>
      <c r="D1655" s="59" t="s">
        <v>818</v>
      </c>
      <c r="E1655" s="59" t="e">
        <v>#N/A</v>
      </c>
      <c r="F1655" s="60" t="s">
        <v>2238</v>
      </c>
      <c r="G1655" s="59" t="s">
        <v>818</v>
      </c>
      <c r="H1655" s="59" t="s">
        <v>648</v>
      </c>
      <c r="I1655" s="59" t="s">
        <v>818</v>
      </c>
      <c r="J1655" s="59" t="s">
        <v>806</v>
      </c>
      <c r="K1655" s="59"/>
      <c r="L1655" s="59"/>
      <c r="M1655" s="59" t="s">
        <v>14313</v>
      </c>
      <c r="N1655" s="59">
        <v>1</v>
      </c>
      <c r="O1655" s="59"/>
      <c r="P1655" s="155" t="s">
        <v>166</v>
      </c>
      <c r="Q1655" s="11" t="s">
        <v>261</v>
      </c>
      <c r="R1655" s="11"/>
      <c r="S1655" s="11"/>
      <c r="T1655" s="11"/>
      <c r="U1655" s="11"/>
      <c r="V1655" s="11"/>
      <c r="W1655" s="11"/>
      <c r="X1655" s="11"/>
      <c r="Y1655" s="11"/>
      <c r="Z1655" s="11"/>
      <c r="AA1655" s="11"/>
      <c r="AB1655" s="11"/>
      <c r="AC1655" s="11"/>
      <c r="AD1655" s="11" t="e">
        <v>#N/A</v>
      </c>
      <c r="AE1655" s="11" t="e">
        <v>#N/A</v>
      </c>
      <c r="AF1655" s="11" t="e">
        <f t="shared" si="70"/>
        <v>#N/A</v>
      </c>
      <c r="AG1655" s="11" t="e">
        <f t="shared" si="71"/>
        <v>#N/A</v>
      </c>
      <c r="AH1655" s="11"/>
      <c r="AI1655" s="11"/>
      <c r="AJ1655" s="11"/>
      <c r="AK1655" s="11"/>
      <c r="AL1655" s="11"/>
      <c r="AM1655" s="11"/>
      <c r="AN1655" s="11"/>
      <c r="AO1655" s="11"/>
    </row>
    <row r="1656" spans="1:41" x14ac:dyDescent="0.3">
      <c r="A1656" s="59" t="s">
        <v>109</v>
      </c>
      <c r="B1656" s="59">
        <v>3</v>
      </c>
      <c r="C1656" s="59" t="s">
        <v>650</v>
      </c>
      <c r="D1656" s="59" t="s">
        <v>818</v>
      </c>
      <c r="E1656" s="59" t="e">
        <v>#N/A</v>
      </c>
      <c r="F1656" s="60" t="s">
        <v>2239</v>
      </c>
      <c r="G1656" s="59" t="s">
        <v>818</v>
      </c>
      <c r="H1656" s="59" t="s">
        <v>650</v>
      </c>
      <c r="I1656" s="59" t="s">
        <v>818</v>
      </c>
      <c r="J1656" s="59" t="s">
        <v>806</v>
      </c>
      <c r="K1656" s="59"/>
      <c r="L1656" s="59"/>
      <c r="M1656" s="59" t="s">
        <v>14313</v>
      </c>
      <c r="N1656" s="59">
        <v>1</v>
      </c>
      <c r="O1656" s="59"/>
      <c r="P1656" s="155" t="s">
        <v>166</v>
      </c>
      <c r="Q1656" s="11" t="s">
        <v>261</v>
      </c>
      <c r="R1656" s="11"/>
      <c r="S1656" s="11"/>
      <c r="T1656" s="11"/>
      <c r="U1656" s="11"/>
      <c r="V1656" s="11"/>
      <c r="W1656" s="11"/>
      <c r="X1656" s="11"/>
      <c r="Y1656" s="11"/>
      <c r="Z1656" s="11"/>
      <c r="AA1656" s="11"/>
      <c r="AB1656" s="11"/>
      <c r="AC1656" s="11"/>
      <c r="AD1656" s="11" t="e">
        <v>#N/A</v>
      </c>
      <c r="AE1656" s="11" t="e">
        <v>#N/A</v>
      </c>
      <c r="AF1656" s="11" t="e">
        <f t="shared" si="70"/>
        <v>#N/A</v>
      </c>
      <c r="AG1656" s="11" t="e">
        <f t="shared" si="71"/>
        <v>#N/A</v>
      </c>
      <c r="AH1656" s="11"/>
      <c r="AI1656" s="11"/>
      <c r="AJ1656" s="11"/>
      <c r="AK1656" s="11"/>
      <c r="AL1656" s="11"/>
      <c r="AM1656" s="11"/>
      <c r="AN1656" s="11"/>
      <c r="AO1656" s="11"/>
    </row>
    <row r="1657" spans="1:41" x14ac:dyDescent="0.3">
      <c r="A1657" s="59" t="s">
        <v>109</v>
      </c>
      <c r="B1657" s="59">
        <v>3</v>
      </c>
      <c r="C1657" s="59" t="s">
        <v>2240</v>
      </c>
      <c r="D1657" s="59" t="s">
        <v>818</v>
      </c>
      <c r="E1657" s="59" t="e">
        <v>#N/A</v>
      </c>
      <c r="F1657" s="60" t="s">
        <v>2241</v>
      </c>
      <c r="G1657" s="59" t="s">
        <v>818</v>
      </c>
      <c r="H1657" s="59" t="s">
        <v>2240</v>
      </c>
      <c r="I1657" s="59" t="s">
        <v>818</v>
      </c>
      <c r="J1657" s="59" t="s">
        <v>806</v>
      </c>
      <c r="K1657" s="59"/>
      <c r="L1657" s="59"/>
      <c r="M1657" s="59" t="s">
        <v>14313</v>
      </c>
      <c r="N1657" s="59">
        <v>1</v>
      </c>
      <c r="O1657" s="59" t="s">
        <v>323</v>
      </c>
      <c r="P1657" s="155" t="s">
        <v>166</v>
      </c>
      <c r="Q1657" s="11" t="s">
        <v>261</v>
      </c>
      <c r="R1657" s="11"/>
      <c r="S1657" s="11"/>
      <c r="T1657" s="11"/>
      <c r="U1657" s="11"/>
      <c r="V1657" s="11"/>
      <c r="W1657" s="11"/>
      <c r="X1657" s="11"/>
      <c r="Y1657" s="11"/>
      <c r="Z1657" s="11"/>
      <c r="AA1657" s="11"/>
      <c r="AB1657" s="11"/>
      <c r="AC1657" s="11"/>
      <c r="AD1657" s="11" t="e">
        <v>#N/A</v>
      </c>
      <c r="AE1657" s="11" t="e">
        <v>#N/A</v>
      </c>
      <c r="AF1657" s="11" t="e">
        <f t="shared" si="70"/>
        <v>#N/A</v>
      </c>
      <c r="AG1657" s="11" t="e">
        <f t="shared" si="71"/>
        <v>#N/A</v>
      </c>
      <c r="AH1657" s="11"/>
      <c r="AI1657" s="11"/>
      <c r="AJ1657" s="11"/>
      <c r="AK1657" s="11"/>
      <c r="AL1657" s="11"/>
      <c r="AM1657" s="11"/>
      <c r="AN1657" s="11"/>
      <c r="AO1657" s="11"/>
    </row>
    <row r="1658" spans="1:41" ht="28.8" x14ac:dyDescent="0.3">
      <c r="A1658" s="59" t="s">
        <v>109</v>
      </c>
      <c r="B1658" s="59">
        <v>3</v>
      </c>
      <c r="C1658" s="59" t="s">
        <v>461</v>
      </c>
      <c r="D1658" s="59" t="s">
        <v>818</v>
      </c>
      <c r="E1658" s="59" t="e">
        <v>#N/A</v>
      </c>
      <c r="F1658" s="60" t="s">
        <v>1822</v>
      </c>
      <c r="G1658" s="59" t="s">
        <v>818</v>
      </c>
      <c r="H1658" s="59" t="s">
        <v>461</v>
      </c>
      <c r="I1658" s="59" t="s">
        <v>818</v>
      </c>
      <c r="J1658" s="59" t="s">
        <v>806</v>
      </c>
      <c r="K1658" s="59"/>
      <c r="L1658" s="59"/>
      <c r="M1658" s="59" t="s">
        <v>14313</v>
      </c>
      <c r="N1658" s="59">
        <v>1</v>
      </c>
      <c r="O1658" s="59" t="s">
        <v>323</v>
      </c>
      <c r="P1658" s="155" t="s">
        <v>166</v>
      </c>
      <c r="Q1658" s="11" t="s">
        <v>261</v>
      </c>
      <c r="R1658" s="11"/>
      <c r="S1658" s="11"/>
      <c r="T1658" s="11"/>
      <c r="U1658" s="11"/>
      <c r="V1658" s="11"/>
      <c r="W1658" s="11"/>
      <c r="X1658" s="11"/>
      <c r="Y1658" s="11"/>
      <c r="Z1658" s="11"/>
      <c r="AA1658" s="11"/>
      <c r="AB1658" s="11"/>
      <c r="AC1658" s="11"/>
      <c r="AD1658" s="11" t="e">
        <v>#N/A</v>
      </c>
      <c r="AE1658" s="11" t="e">
        <v>#N/A</v>
      </c>
      <c r="AF1658" s="11" t="e">
        <f t="shared" si="70"/>
        <v>#N/A</v>
      </c>
      <c r="AG1658" s="11" t="e">
        <f t="shared" si="71"/>
        <v>#N/A</v>
      </c>
      <c r="AH1658" s="11"/>
      <c r="AI1658" s="11"/>
      <c r="AJ1658" s="11"/>
      <c r="AK1658" s="11"/>
      <c r="AL1658" s="11"/>
      <c r="AM1658" s="11"/>
      <c r="AN1658" s="11"/>
      <c r="AO1658" s="11"/>
    </row>
    <row r="1659" spans="1:41" x14ac:dyDescent="0.3">
      <c r="A1659" s="59" t="s">
        <v>109</v>
      </c>
      <c r="B1659" s="59">
        <v>3</v>
      </c>
      <c r="C1659" s="59" t="s">
        <v>954</v>
      </c>
      <c r="D1659" s="59" t="s">
        <v>818</v>
      </c>
      <c r="E1659" s="59" t="e">
        <v>#N/A</v>
      </c>
      <c r="F1659" s="60" t="s">
        <v>955</v>
      </c>
      <c r="G1659" s="59" t="s">
        <v>818</v>
      </c>
      <c r="H1659" s="59" t="s">
        <v>954</v>
      </c>
      <c r="I1659" s="59" t="s">
        <v>818</v>
      </c>
      <c r="J1659" s="59" t="s">
        <v>1915</v>
      </c>
      <c r="K1659" s="59"/>
      <c r="L1659" s="59"/>
      <c r="M1659" s="59" t="s">
        <v>14313</v>
      </c>
      <c r="N1659" s="59">
        <v>1</v>
      </c>
      <c r="O1659" s="59" t="s">
        <v>323</v>
      </c>
      <c r="P1659" s="155" t="s">
        <v>166</v>
      </c>
      <c r="Q1659" s="11" t="s">
        <v>261</v>
      </c>
      <c r="R1659" s="11"/>
      <c r="S1659" s="11"/>
      <c r="T1659" s="11"/>
      <c r="U1659" s="11"/>
      <c r="V1659" s="11"/>
      <c r="W1659" s="11"/>
      <c r="X1659" s="11"/>
      <c r="Y1659" s="11"/>
      <c r="Z1659" s="11"/>
      <c r="AA1659" s="11"/>
      <c r="AB1659" s="11"/>
      <c r="AC1659" s="11"/>
      <c r="AD1659" s="11" t="e">
        <v>#N/A</v>
      </c>
      <c r="AE1659" s="11" t="e">
        <v>#N/A</v>
      </c>
      <c r="AF1659" s="11" t="e">
        <f t="shared" si="70"/>
        <v>#N/A</v>
      </c>
      <c r="AG1659" s="11" t="e">
        <f t="shared" si="71"/>
        <v>#N/A</v>
      </c>
      <c r="AH1659" s="11"/>
      <c r="AI1659" s="11"/>
      <c r="AJ1659" s="11"/>
      <c r="AK1659" s="11"/>
      <c r="AL1659" s="11"/>
      <c r="AM1659" s="11"/>
      <c r="AN1659" s="11"/>
      <c r="AO1659" s="11"/>
    </row>
    <row r="1660" spans="1:41" x14ac:dyDescent="0.3">
      <c r="A1660" s="59" t="s">
        <v>109</v>
      </c>
      <c r="B1660" s="59">
        <v>3</v>
      </c>
      <c r="C1660" s="59" t="s">
        <v>342</v>
      </c>
      <c r="D1660" s="59" t="s">
        <v>367</v>
      </c>
      <c r="E1660" s="59" t="s">
        <v>4</v>
      </c>
      <c r="F1660" s="60" t="s">
        <v>367</v>
      </c>
      <c r="G1660" s="59" t="s">
        <v>367</v>
      </c>
      <c r="H1660" s="59" t="s">
        <v>342</v>
      </c>
      <c r="I1660" s="59" t="s">
        <v>4333</v>
      </c>
      <c r="J1660" s="59" t="s">
        <v>806</v>
      </c>
      <c r="K1660" s="59"/>
      <c r="L1660" s="59"/>
      <c r="M1660" s="59" t="s">
        <v>818</v>
      </c>
      <c r="N1660" s="59">
        <v>1</v>
      </c>
      <c r="O1660" s="59"/>
      <c r="P1660" s="155" t="s">
        <v>166</v>
      </c>
      <c r="Q1660" s="11" t="s">
        <v>261</v>
      </c>
      <c r="R1660" s="11"/>
      <c r="S1660" s="11"/>
      <c r="T1660" s="11"/>
      <c r="U1660" s="11"/>
      <c r="V1660" s="11"/>
      <c r="W1660" s="11"/>
      <c r="X1660" s="11"/>
      <c r="Y1660" s="11"/>
      <c r="Z1660" s="11"/>
      <c r="AA1660" s="11"/>
      <c r="AB1660" s="11"/>
      <c r="AC1660" s="11"/>
      <c r="AD1660" s="11" t="e">
        <v>#N/A</v>
      </c>
      <c r="AE1660" s="11" t="e">
        <v>#N/A</v>
      </c>
      <c r="AF1660" s="11" t="e">
        <f t="shared" si="70"/>
        <v>#N/A</v>
      </c>
      <c r="AG1660" s="11" t="e">
        <f t="shared" si="71"/>
        <v>#N/A</v>
      </c>
      <c r="AH1660" s="11">
        <v>1</v>
      </c>
      <c r="AI1660" s="11" t="s">
        <v>2243</v>
      </c>
      <c r="AJ1660" s="11" t="s">
        <v>197</v>
      </c>
      <c r="AK1660" s="11"/>
      <c r="AL1660" s="11"/>
      <c r="AM1660" s="11">
        <v>1</v>
      </c>
      <c r="AN1660" s="11"/>
      <c r="AO1660" s="11"/>
    </row>
    <row r="1661" spans="1:41" x14ac:dyDescent="0.3">
      <c r="A1661" s="59" t="s">
        <v>109</v>
      </c>
      <c r="B1661" s="59">
        <v>3</v>
      </c>
      <c r="C1661" s="59" t="s">
        <v>666</v>
      </c>
      <c r="D1661" s="59" t="s">
        <v>818</v>
      </c>
      <c r="E1661" s="59" t="e">
        <v>#N/A</v>
      </c>
      <c r="F1661" s="60" t="s">
        <v>2244</v>
      </c>
      <c r="G1661" s="59" t="s">
        <v>818</v>
      </c>
      <c r="H1661" s="59" t="s">
        <v>666</v>
      </c>
      <c r="I1661" s="59" t="s">
        <v>818</v>
      </c>
      <c r="J1661" s="59" t="s">
        <v>806</v>
      </c>
      <c r="K1661" s="59"/>
      <c r="L1661" s="59"/>
      <c r="M1661" s="59" t="s">
        <v>14313</v>
      </c>
      <c r="N1661" s="59">
        <v>1</v>
      </c>
      <c r="O1661" s="59" t="s">
        <v>323</v>
      </c>
      <c r="P1661" s="155" t="s">
        <v>166</v>
      </c>
      <c r="Q1661" s="11" t="s">
        <v>261</v>
      </c>
      <c r="R1661" s="11"/>
      <c r="S1661" s="11"/>
      <c r="T1661" s="11"/>
      <c r="U1661" s="11"/>
      <c r="V1661" s="11"/>
      <c r="W1661" s="11"/>
      <c r="X1661" s="11"/>
      <c r="Y1661" s="11"/>
      <c r="Z1661" s="11"/>
      <c r="AA1661" s="11"/>
      <c r="AB1661" s="11"/>
      <c r="AC1661" s="11"/>
      <c r="AD1661" s="11" t="e">
        <v>#N/A</v>
      </c>
      <c r="AE1661" s="11" t="e">
        <v>#N/A</v>
      </c>
      <c r="AF1661" s="11" t="e">
        <f t="shared" si="70"/>
        <v>#N/A</v>
      </c>
      <c r="AG1661" s="11" t="e">
        <f t="shared" si="71"/>
        <v>#N/A</v>
      </c>
      <c r="AH1661" s="11"/>
      <c r="AI1661" s="11"/>
      <c r="AJ1661" s="11"/>
      <c r="AK1661" s="11"/>
      <c r="AL1661" s="11"/>
      <c r="AM1661" s="11"/>
      <c r="AN1661" s="11"/>
      <c r="AO1661" s="11"/>
    </row>
    <row r="1662" spans="1:41" ht="28.8" x14ac:dyDescent="0.3">
      <c r="A1662" s="59" t="s">
        <v>109</v>
      </c>
      <c r="B1662" s="59">
        <v>3</v>
      </c>
      <c r="C1662" s="59" t="s">
        <v>2245</v>
      </c>
      <c r="D1662" s="59" t="s">
        <v>818</v>
      </c>
      <c r="E1662" s="59" t="e">
        <v>#N/A</v>
      </c>
      <c r="F1662" s="60" t="s">
        <v>2246</v>
      </c>
      <c r="G1662" s="59" t="s">
        <v>818</v>
      </c>
      <c r="H1662" s="59" t="s">
        <v>2245</v>
      </c>
      <c r="I1662" s="59" t="s">
        <v>818</v>
      </c>
      <c r="J1662" s="59" t="s">
        <v>806</v>
      </c>
      <c r="K1662" s="59"/>
      <c r="L1662" s="59"/>
      <c r="M1662" s="59" t="s">
        <v>14313</v>
      </c>
      <c r="N1662" s="59">
        <v>1</v>
      </c>
      <c r="O1662" s="59"/>
      <c r="P1662" s="155" t="s">
        <v>166</v>
      </c>
      <c r="Q1662" s="11" t="s">
        <v>261</v>
      </c>
      <c r="R1662" s="11"/>
      <c r="S1662" s="11"/>
      <c r="T1662" s="11"/>
      <c r="U1662" s="11"/>
      <c r="V1662" s="11"/>
      <c r="W1662" s="11"/>
      <c r="X1662" s="11"/>
      <c r="Y1662" s="11"/>
      <c r="Z1662" s="11"/>
      <c r="AA1662" s="11"/>
      <c r="AB1662" s="11"/>
      <c r="AC1662" s="11"/>
      <c r="AD1662" s="11" t="e">
        <v>#N/A</v>
      </c>
      <c r="AE1662" s="11" t="e">
        <v>#N/A</v>
      </c>
      <c r="AF1662" s="11" t="e">
        <f t="shared" si="70"/>
        <v>#N/A</v>
      </c>
      <c r="AG1662" s="11" t="e">
        <f t="shared" si="71"/>
        <v>#N/A</v>
      </c>
      <c r="AH1662" s="11"/>
      <c r="AI1662" s="11"/>
      <c r="AJ1662" s="11"/>
      <c r="AK1662" s="11"/>
      <c r="AL1662" s="11"/>
      <c r="AM1662" s="11"/>
      <c r="AN1662" s="11"/>
      <c r="AO1662" s="11"/>
    </row>
    <row r="1663" spans="1:41" x14ac:dyDescent="0.3">
      <c r="A1663" s="59" t="s">
        <v>109</v>
      </c>
      <c r="B1663" s="59">
        <v>3</v>
      </c>
      <c r="C1663" s="59" t="s">
        <v>1378</v>
      </c>
      <c r="D1663" s="59" t="s">
        <v>818</v>
      </c>
      <c r="E1663" s="59" t="e">
        <v>#N/A</v>
      </c>
      <c r="F1663" s="60" t="s">
        <v>1379</v>
      </c>
      <c r="G1663" s="59" t="s">
        <v>818</v>
      </c>
      <c r="H1663" s="59" t="s">
        <v>1378</v>
      </c>
      <c r="I1663" s="59" t="s">
        <v>818</v>
      </c>
      <c r="J1663" s="59" t="s">
        <v>806</v>
      </c>
      <c r="K1663" s="59"/>
      <c r="L1663" s="59"/>
      <c r="M1663" s="59" t="s">
        <v>14313</v>
      </c>
      <c r="N1663" s="59">
        <v>1</v>
      </c>
      <c r="O1663" s="59" t="s">
        <v>323</v>
      </c>
      <c r="P1663" s="155" t="s">
        <v>166</v>
      </c>
      <c r="Q1663" s="11" t="s">
        <v>261</v>
      </c>
      <c r="R1663" s="11"/>
      <c r="S1663" s="11"/>
      <c r="T1663" s="11"/>
      <c r="U1663" s="11"/>
      <c r="V1663" s="11"/>
      <c r="W1663" s="11"/>
      <c r="X1663" s="11"/>
      <c r="Y1663" s="11"/>
      <c r="Z1663" s="11"/>
      <c r="AA1663" s="11"/>
      <c r="AB1663" s="11"/>
      <c r="AC1663" s="11"/>
      <c r="AD1663" s="11" t="e">
        <v>#N/A</v>
      </c>
      <c r="AE1663" s="11" t="e">
        <v>#N/A</v>
      </c>
      <c r="AF1663" s="11" t="e">
        <f t="shared" si="70"/>
        <v>#N/A</v>
      </c>
      <c r="AG1663" s="11" t="e">
        <f t="shared" si="71"/>
        <v>#N/A</v>
      </c>
      <c r="AH1663" s="11"/>
      <c r="AI1663" s="11"/>
      <c r="AJ1663" s="11"/>
      <c r="AK1663" s="11"/>
      <c r="AL1663" s="11"/>
      <c r="AM1663" s="11"/>
      <c r="AN1663" s="11"/>
      <c r="AO1663" s="11"/>
    </row>
    <row r="1664" spans="1:41" ht="28.8" x14ac:dyDescent="0.3">
      <c r="A1664" s="59" t="s">
        <v>109</v>
      </c>
      <c r="B1664" s="59">
        <v>3</v>
      </c>
      <c r="C1664" s="59" t="s">
        <v>2251</v>
      </c>
      <c r="D1664" s="59" t="s">
        <v>818</v>
      </c>
      <c r="E1664" s="59" t="e">
        <v>#N/A</v>
      </c>
      <c r="F1664" s="60" t="s">
        <v>2252</v>
      </c>
      <c r="G1664" s="59" t="s">
        <v>818</v>
      </c>
      <c r="H1664" s="59" t="s">
        <v>2251</v>
      </c>
      <c r="I1664" s="59" t="s">
        <v>818</v>
      </c>
      <c r="J1664" s="59" t="s">
        <v>806</v>
      </c>
      <c r="K1664" s="59"/>
      <c r="L1664" s="59"/>
      <c r="M1664" s="59" t="s">
        <v>14313</v>
      </c>
      <c r="N1664" s="59">
        <v>1</v>
      </c>
      <c r="O1664" s="59"/>
      <c r="P1664" s="155" t="s">
        <v>166</v>
      </c>
      <c r="Q1664" s="11" t="s">
        <v>261</v>
      </c>
      <c r="R1664" s="11"/>
      <c r="S1664" s="11"/>
      <c r="T1664" s="11"/>
      <c r="U1664" s="11"/>
      <c r="V1664" s="11"/>
      <c r="W1664" s="11"/>
      <c r="X1664" s="11"/>
      <c r="Y1664" s="11"/>
      <c r="Z1664" s="11"/>
      <c r="AA1664" s="11"/>
      <c r="AB1664" s="11"/>
      <c r="AC1664" s="11"/>
      <c r="AD1664" s="11" t="e">
        <v>#N/A</v>
      </c>
      <c r="AE1664" s="11" t="e">
        <v>#N/A</v>
      </c>
      <c r="AF1664" s="11" t="e">
        <f t="shared" si="70"/>
        <v>#N/A</v>
      </c>
      <c r="AG1664" s="11" t="e">
        <f t="shared" si="71"/>
        <v>#N/A</v>
      </c>
      <c r="AH1664" s="11"/>
      <c r="AI1664" s="11"/>
      <c r="AJ1664" s="11"/>
      <c r="AK1664" s="11"/>
      <c r="AL1664" s="11"/>
      <c r="AM1664" s="11"/>
      <c r="AN1664" s="11"/>
      <c r="AO1664" s="11"/>
    </row>
    <row r="1665" spans="1:41" ht="28.8" x14ac:dyDescent="0.3">
      <c r="A1665" s="59" t="s">
        <v>109</v>
      </c>
      <c r="B1665" s="59">
        <v>3</v>
      </c>
      <c r="C1665" s="59" t="s">
        <v>41</v>
      </c>
      <c r="D1665" s="59" t="s">
        <v>3375</v>
      </c>
      <c r="E1665" s="59" t="s">
        <v>33</v>
      </c>
      <c r="F1665" s="60" t="s">
        <v>2253</v>
      </c>
      <c r="G1665" s="59" t="s">
        <v>3375</v>
      </c>
      <c r="H1665" s="59" t="s">
        <v>41</v>
      </c>
      <c r="I1665" s="59" t="s">
        <v>4192</v>
      </c>
      <c r="J1665" s="59" t="s">
        <v>806</v>
      </c>
      <c r="K1665" s="59"/>
      <c r="L1665" s="59"/>
      <c r="M1665" s="59" t="s">
        <v>818</v>
      </c>
      <c r="N1665" s="59">
        <v>1</v>
      </c>
      <c r="O1665" s="59"/>
      <c r="P1665" s="155" t="s">
        <v>166</v>
      </c>
      <c r="Q1665" s="11" t="s">
        <v>261</v>
      </c>
      <c r="R1665" s="11"/>
      <c r="S1665" s="11"/>
      <c r="T1665" s="11"/>
      <c r="U1665" s="11"/>
      <c r="V1665" s="11"/>
      <c r="W1665" s="11"/>
      <c r="X1665" s="11">
        <v>1</v>
      </c>
      <c r="Y1665" s="11"/>
      <c r="Z1665" s="11"/>
      <c r="AA1665" s="11"/>
      <c r="AB1665" s="11"/>
      <c r="AC1665" s="11"/>
      <c r="AD1665" s="11" t="e">
        <v>#N/A</v>
      </c>
      <c r="AE1665" s="11" t="e">
        <v>#N/A</v>
      </c>
      <c r="AF1665" s="11" t="e">
        <f t="shared" si="70"/>
        <v>#N/A</v>
      </c>
      <c r="AG1665" s="11" t="e">
        <f t="shared" si="71"/>
        <v>#N/A</v>
      </c>
      <c r="AH1665" s="11">
        <v>1</v>
      </c>
      <c r="AI1665" s="11" t="s">
        <v>2254</v>
      </c>
      <c r="AJ1665" s="11" t="s">
        <v>197</v>
      </c>
      <c r="AK1665" s="11"/>
      <c r="AL1665" s="11"/>
      <c r="AM1665" s="11">
        <v>1</v>
      </c>
      <c r="AN1665" s="11"/>
      <c r="AO1665" s="11"/>
    </row>
    <row r="1666" spans="1:41" x14ac:dyDescent="0.3">
      <c r="A1666" s="59" t="s">
        <v>109</v>
      </c>
      <c r="B1666" s="59">
        <v>3</v>
      </c>
      <c r="C1666" s="59" t="s">
        <v>709</v>
      </c>
      <c r="D1666" s="59" t="s">
        <v>818</v>
      </c>
      <c r="E1666" s="59" t="e">
        <v>#N/A</v>
      </c>
      <c r="F1666" s="60" t="s">
        <v>2155</v>
      </c>
      <c r="G1666" s="59" t="s">
        <v>818</v>
      </c>
      <c r="H1666" s="59" t="s">
        <v>709</v>
      </c>
      <c r="I1666" s="59" t="s">
        <v>818</v>
      </c>
      <c r="J1666" s="59" t="s">
        <v>806</v>
      </c>
      <c r="K1666" s="59"/>
      <c r="L1666" s="59"/>
      <c r="M1666" s="59" t="s">
        <v>14313</v>
      </c>
      <c r="N1666" s="59">
        <v>1</v>
      </c>
      <c r="O1666" s="59" t="s">
        <v>323</v>
      </c>
      <c r="P1666" s="155" t="s">
        <v>166</v>
      </c>
      <c r="Q1666" s="11" t="s">
        <v>261</v>
      </c>
      <c r="R1666" s="11"/>
      <c r="S1666" s="11"/>
      <c r="T1666" s="11"/>
      <c r="U1666" s="11"/>
      <c r="V1666" s="11"/>
      <c r="W1666" s="11"/>
      <c r="X1666" s="11"/>
      <c r="Y1666" s="11"/>
      <c r="Z1666" s="11"/>
      <c r="AA1666" s="11"/>
      <c r="AB1666" s="11"/>
      <c r="AC1666" s="11"/>
      <c r="AD1666" s="11" t="e">
        <v>#N/A</v>
      </c>
      <c r="AE1666" s="11" t="e">
        <v>#N/A</v>
      </c>
      <c r="AF1666" s="11" t="e">
        <f t="shared" si="70"/>
        <v>#N/A</v>
      </c>
      <c r="AG1666" s="11" t="e">
        <f t="shared" si="71"/>
        <v>#N/A</v>
      </c>
      <c r="AH1666" s="11"/>
      <c r="AI1666" s="11"/>
      <c r="AJ1666" s="11"/>
      <c r="AK1666" s="11"/>
      <c r="AL1666" s="11"/>
      <c r="AM1666" s="11"/>
      <c r="AN1666" s="11"/>
      <c r="AO1666" s="11"/>
    </row>
    <row r="1667" spans="1:41" x14ac:dyDescent="0.3">
      <c r="A1667" s="59" t="s">
        <v>109</v>
      </c>
      <c r="B1667" s="59">
        <v>3</v>
      </c>
      <c r="C1667" s="59" t="s">
        <v>2255</v>
      </c>
      <c r="D1667" s="59" t="s">
        <v>818</v>
      </c>
      <c r="E1667" s="59" t="e">
        <v>#N/A</v>
      </c>
      <c r="F1667" s="60" t="s">
        <v>2256</v>
      </c>
      <c r="G1667" s="59" t="s">
        <v>818</v>
      </c>
      <c r="H1667" s="59" t="s">
        <v>2255</v>
      </c>
      <c r="I1667" s="59" t="s">
        <v>818</v>
      </c>
      <c r="J1667" s="59" t="s">
        <v>806</v>
      </c>
      <c r="K1667" s="59"/>
      <c r="L1667" s="59"/>
      <c r="M1667" s="59" t="s">
        <v>14313</v>
      </c>
      <c r="N1667" s="59">
        <v>1</v>
      </c>
      <c r="O1667" s="59" t="s">
        <v>323</v>
      </c>
      <c r="P1667" s="155" t="s">
        <v>166</v>
      </c>
      <c r="Q1667" s="11" t="s">
        <v>261</v>
      </c>
      <c r="R1667" s="11"/>
      <c r="S1667" s="11"/>
      <c r="T1667" s="11"/>
      <c r="U1667" s="11"/>
      <c r="V1667" s="11"/>
      <c r="W1667" s="11"/>
      <c r="X1667" s="11"/>
      <c r="Y1667" s="11"/>
      <c r="Z1667" s="11"/>
      <c r="AA1667" s="11"/>
      <c r="AB1667" s="11"/>
      <c r="AC1667" s="11"/>
      <c r="AD1667" s="11" t="e">
        <v>#N/A</v>
      </c>
      <c r="AE1667" s="11" t="e">
        <v>#N/A</v>
      </c>
      <c r="AF1667" s="11" t="e">
        <f t="shared" si="70"/>
        <v>#N/A</v>
      </c>
      <c r="AG1667" s="11" t="e">
        <f t="shared" si="71"/>
        <v>#N/A</v>
      </c>
      <c r="AH1667" s="11"/>
      <c r="AI1667" s="11"/>
      <c r="AJ1667" s="11"/>
      <c r="AK1667" s="11"/>
      <c r="AL1667" s="11"/>
      <c r="AM1667" s="11"/>
      <c r="AN1667" s="11"/>
      <c r="AO1667" s="11"/>
    </row>
    <row r="1668" spans="1:41" x14ac:dyDescent="0.3">
      <c r="A1668" s="59" t="s">
        <v>109</v>
      </c>
      <c r="B1668" s="59">
        <v>3</v>
      </c>
      <c r="C1668" s="59" t="s">
        <v>717</v>
      </c>
      <c r="D1668" s="59" t="s">
        <v>2257</v>
      </c>
      <c r="E1668" s="59" t="s">
        <v>18</v>
      </c>
      <c r="F1668" s="60" t="s">
        <v>2257</v>
      </c>
      <c r="G1668" s="59" t="s">
        <v>2257</v>
      </c>
      <c r="H1668" s="59" t="s">
        <v>717</v>
      </c>
      <c r="I1668" s="59" t="s">
        <v>5181</v>
      </c>
      <c r="J1668" s="59" t="s">
        <v>806</v>
      </c>
      <c r="K1668" s="59"/>
      <c r="L1668" s="59"/>
      <c r="M1668" s="59" t="s">
        <v>818</v>
      </c>
      <c r="N1668" s="59">
        <v>1</v>
      </c>
      <c r="O1668" s="59"/>
      <c r="P1668" s="155" t="s">
        <v>166</v>
      </c>
      <c r="Q1668" s="11" t="s">
        <v>261</v>
      </c>
      <c r="R1668" s="11"/>
      <c r="S1668" s="11"/>
      <c r="T1668" s="11"/>
      <c r="U1668" s="11"/>
      <c r="V1668" s="11"/>
      <c r="W1668" s="11"/>
      <c r="X1668" s="11"/>
      <c r="Y1668" s="11"/>
      <c r="Z1668" s="11"/>
      <c r="AA1668" s="11"/>
      <c r="AB1668" s="11"/>
      <c r="AC1668" s="11"/>
      <c r="AD1668" s="11" t="e">
        <v>#N/A</v>
      </c>
      <c r="AE1668" s="11" t="e">
        <v>#N/A</v>
      </c>
      <c r="AF1668" s="11" t="e">
        <f t="shared" si="70"/>
        <v>#N/A</v>
      </c>
      <c r="AG1668" s="11" t="e">
        <f t="shared" si="71"/>
        <v>#N/A</v>
      </c>
      <c r="AH1668" s="11">
        <v>1</v>
      </c>
      <c r="AI1668" s="11" t="s">
        <v>2214</v>
      </c>
      <c r="AJ1668" s="11" t="s">
        <v>197</v>
      </c>
      <c r="AK1668" s="11"/>
      <c r="AL1668" s="11"/>
      <c r="AM1668" s="11"/>
      <c r="AN1668" s="11"/>
      <c r="AO1668" s="11"/>
    </row>
    <row r="1669" spans="1:41" x14ac:dyDescent="0.3">
      <c r="A1669" s="59" t="s">
        <v>109</v>
      </c>
      <c r="B1669" s="59">
        <v>3</v>
      </c>
      <c r="C1669" s="59" t="s">
        <v>59</v>
      </c>
      <c r="D1669" s="59" t="s">
        <v>3285</v>
      </c>
      <c r="E1669" s="59" t="s">
        <v>33</v>
      </c>
      <c r="F1669" s="60" t="s">
        <v>2258</v>
      </c>
      <c r="G1669" s="59" t="s">
        <v>3285</v>
      </c>
      <c r="H1669" s="59" t="s">
        <v>59</v>
      </c>
      <c r="I1669" s="59" t="s">
        <v>5051</v>
      </c>
      <c r="J1669" s="59" t="s">
        <v>806</v>
      </c>
      <c r="K1669" s="59"/>
      <c r="L1669" s="59"/>
      <c r="M1669" s="59" t="s">
        <v>818</v>
      </c>
      <c r="N1669" s="59">
        <v>1</v>
      </c>
      <c r="O1669" s="59"/>
      <c r="P1669" s="155" t="s">
        <v>166</v>
      </c>
      <c r="Q1669" s="11" t="s">
        <v>261</v>
      </c>
      <c r="R1669" s="11"/>
      <c r="S1669" s="11"/>
      <c r="T1669" s="11"/>
      <c r="U1669" s="11"/>
      <c r="V1669" s="11"/>
      <c r="W1669" s="11"/>
      <c r="X1669" s="11">
        <v>1</v>
      </c>
      <c r="Y1669" s="11"/>
      <c r="Z1669" s="11"/>
      <c r="AA1669" s="11"/>
      <c r="AB1669" s="11"/>
      <c r="AC1669" s="11"/>
      <c r="AD1669" s="11" t="e">
        <v>#N/A</v>
      </c>
      <c r="AE1669" s="11" t="e">
        <v>#N/A</v>
      </c>
      <c r="AF1669" s="11" t="e">
        <f t="shared" si="70"/>
        <v>#N/A</v>
      </c>
      <c r="AG1669" s="11" t="e">
        <f t="shared" si="71"/>
        <v>#N/A</v>
      </c>
      <c r="AH1669" s="11">
        <v>1</v>
      </c>
      <c r="AI1669" s="11" t="s">
        <v>2259</v>
      </c>
      <c r="AJ1669" s="11" t="s">
        <v>197</v>
      </c>
      <c r="AK1669" s="11"/>
      <c r="AL1669" s="11"/>
      <c r="AM1669" s="11">
        <v>1</v>
      </c>
      <c r="AN1669" s="11"/>
      <c r="AO1669" s="11"/>
    </row>
    <row r="1670" spans="1:41" x14ac:dyDescent="0.3">
      <c r="A1670" s="59" t="s">
        <v>109</v>
      </c>
      <c r="B1670" s="59">
        <v>3</v>
      </c>
      <c r="C1670" s="59" t="s">
        <v>723</v>
      </c>
      <c r="D1670" s="59" t="s">
        <v>2260</v>
      </c>
      <c r="E1670" s="59" t="s">
        <v>18</v>
      </c>
      <c r="F1670" s="60" t="s">
        <v>2260</v>
      </c>
      <c r="G1670" s="59" t="s">
        <v>2260</v>
      </c>
      <c r="H1670" s="59" t="s">
        <v>723</v>
      </c>
      <c r="I1670" s="59" t="s">
        <v>5934</v>
      </c>
      <c r="J1670" s="59" t="s">
        <v>806</v>
      </c>
      <c r="K1670" s="59"/>
      <c r="L1670" s="59"/>
      <c r="M1670" s="59" t="s">
        <v>818</v>
      </c>
      <c r="N1670" s="59">
        <v>1</v>
      </c>
      <c r="O1670" s="59"/>
      <c r="P1670" s="155" t="s">
        <v>166</v>
      </c>
      <c r="Q1670" s="11" t="s">
        <v>261</v>
      </c>
      <c r="R1670" s="11"/>
      <c r="S1670" s="11"/>
      <c r="T1670" s="11"/>
      <c r="U1670" s="11"/>
      <c r="V1670" s="11"/>
      <c r="W1670" s="11"/>
      <c r="X1670" s="11"/>
      <c r="Y1670" s="11"/>
      <c r="Z1670" s="11"/>
      <c r="AA1670" s="11"/>
      <c r="AB1670" s="11"/>
      <c r="AC1670" s="11"/>
      <c r="AD1670" s="11" t="e">
        <v>#N/A</v>
      </c>
      <c r="AE1670" s="11" t="e">
        <v>#N/A</v>
      </c>
      <c r="AF1670" s="11" t="e">
        <f t="shared" si="70"/>
        <v>#N/A</v>
      </c>
      <c r="AG1670" s="11" t="e">
        <f t="shared" si="71"/>
        <v>#N/A</v>
      </c>
      <c r="AH1670" s="11">
        <v>1</v>
      </c>
      <c r="AI1670" s="11" t="s">
        <v>2214</v>
      </c>
      <c r="AJ1670" s="11" t="s">
        <v>197</v>
      </c>
      <c r="AK1670" s="11"/>
      <c r="AL1670" s="11"/>
      <c r="AM1670" s="11"/>
      <c r="AN1670" s="11"/>
      <c r="AO1670" s="11"/>
    </row>
    <row r="1671" spans="1:41" ht="28.8" x14ac:dyDescent="0.3">
      <c r="A1671" s="59" t="s">
        <v>109</v>
      </c>
      <c r="B1671" s="59">
        <v>3</v>
      </c>
      <c r="C1671" s="59" t="s">
        <v>2262</v>
      </c>
      <c r="D1671" s="59" t="s">
        <v>818</v>
      </c>
      <c r="E1671" s="59" t="e">
        <v>#N/A</v>
      </c>
      <c r="F1671" s="60" t="s">
        <v>2263</v>
      </c>
      <c r="G1671" s="59" t="s">
        <v>818</v>
      </c>
      <c r="H1671" s="59" t="s">
        <v>2262</v>
      </c>
      <c r="I1671" s="59" t="s">
        <v>818</v>
      </c>
      <c r="J1671" s="59" t="s">
        <v>806</v>
      </c>
      <c r="K1671" s="59"/>
      <c r="L1671" s="59"/>
      <c r="M1671" s="59" t="s">
        <v>14313</v>
      </c>
      <c r="N1671" s="59">
        <v>1</v>
      </c>
      <c r="O1671" s="59" t="s">
        <v>323</v>
      </c>
      <c r="P1671" s="155" t="s">
        <v>166</v>
      </c>
      <c r="Q1671" s="11" t="s">
        <v>261</v>
      </c>
      <c r="R1671" s="11"/>
      <c r="S1671" s="11"/>
      <c r="T1671" s="11"/>
      <c r="U1671" s="11"/>
      <c r="V1671" s="11"/>
      <c r="W1671" s="11"/>
      <c r="X1671" s="11"/>
      <c r="Y1671" s="11"/>
      <c r="Z1671" s="11"/>
      <c r="AA1671" s="11"/>
      <c r="AB1671" s="11"/>
      <c r="AC1671" s="11"/>
      <c r="AD1671" s="11" t="e">
        <v>#N/A</v>
      </c>
      <c r="AE1671" s="11" t="e">
        <v>#N/A</v>
      </c>
      <c r="AF1671" s="11" t="e">
        <f t="shared" si="70"/>
        <v>#N/A</v>
      </c>
      <c r="AG1671" s="11" t="e">
        <f t="shared" si="71"/>
        <v>#N/A</v>
      </c>
      <c r="AH1671" s="11"/>
      <c r="AI1671" s="11"/>
      <c r="AJ1671" s="11"/>
      <c r="AK1671" s="11"/>
      <c r="AL1671" s="11"/>
      <c r="AM1671" s="11"/>
      <c r="AN1671" s="11"/>
      <c r="AO1671" s="11"/>
    </row>
    <row r="1672" spans="1:41" x14ac:dyDescent="0.3">
      <c r="A1672" s="59" t="s">
        <v>109</v>
      </c>
      <c r="B1672" s="59">
        <v>3</v>
      </c>
      <c r="C1672" s="59" t="s">
        <v>355</v>
      </c>
      <c r="D1672" s="59" t="s">
        <v>818</v>
      </c>
      <c r="E1672" s="59" t="e">
        <v>#N/A</v>
      </c>
      <c r="F1672" s="60" t="s">
        <v>2264</v>
      </c>
      <c r="G1672" s="59" t="s">
        <v>818</v>
      </c>
      <c r="H1672" s="59" t="s">
        <v>355</v>
      </c>
      <c r="I1672" s="59" t="s">
        <v>818</v>
      </c>
      <c r="J1672" s="59" t="s">
        <v>806</v>
      </c>
      <c r="K1672" s="59"/>
      <c r="L1672" s="59"/>
      <c r="M1672" s="59" t="s">
        <v>14313</v>
      </c>
      <c r="N1672" s="59">
        <v>1</v>
      </c>
      <c r="O1672" s="59" t="s">
        <v>323</v>
      </c>
      <c r="P1672" s="155" t="s">
        <v>166</v>
      </c>
      <c r="Q1672" s="11" t="s">
        <v>261</v>
      </c>
      <c r="R1672" s="11"/>
      <c r="S1672" s="11"/>
      <c r="T1672" s="11"/>
      <c r="U1672" s="11"/>
      <c r="V1672" s="11"/>
      <c r="W1672" s="11"/>
      <c r="X1672" s="11"/>
      <c r="Y1672" s="11"/>
      <c r="Z1672" s="11"/>
      <c r="AA1672" s="11"/>
      <c r="AB1672" s="11"/>
      <c r="AC1672" s="11"/>
      <c r="AD1672" s="11" t="e">
        <v>#N/A</v>
      </c>
      <c r="AE1672" s="11" t="e">
        <v>#N/A</v>
      </c>
      <c r="AF1672" s="11" t="e">
        <f t="shared" si="70"/>
        <v>#N/A</v>
      </c>
      <c r="AG1672" s="11" t="e">
        <f t="shared" si="71"/>
        <v>#N/A</v>
      </c>
      <c r="AH1672" s="11"/>
      <c r="AI1672" s="11"/>
      <c r="AJ1672" s="11"/>
      <c r="AK1672" s="11"/>
      <c r="AL1672" s="11"/>
      <c r="AM1672" s="11"/>
      <c r="AN1672" s="11"/>
      <c r="AO1672" s="11"/>
    </row>
    <row r="1673" spans="1:41" x14ac:dyDescent="0.3">
      <c r="A1673" s="59" t="s">
        <v>109</v>
      </c>
      <c r="B1673" s="59">
        <v>3</v>
      </c>
      <c r="C1673" s="59" t="s">
        <v>730</v>
      </c>
      <c r="D1673" s="59" t="s">
        <v>818</v>
      </c>
      <c r="E1673" s="59" t="e">
        <v>#N/A</v>
      </c>
      <c r="F1673" s="60" t="s">
        <v>2265</v>
      </c>
      <c r="G1673" s="59" t="s">
        <v>818</v>
      </c>
      <c r="H1673" s="59" t="s">
        <v>730</v>
      </c>
      <c r="I1673" s="59" t="s">
        <v>818</v>
      </c>
      <c r="J1673" s="59" t="s">
        <v>806</v>
      </c>
      <c r="K1673" s="59"/>
      <c r="L1673" s="59"/>
      <c r="M1673" s="59" t="s">
        <v>14313</v>
      </c>
      <c r="N1673" s="59">
        <v>1</v>
      </c>
      <c r="O1673" s="59"/>
      <c r="P1673" s="155" t="s">
        <v>166</v>
      </c>
      <c r="Q1673" s="11" t="s">
        <v>261</v>
      </c>
      <c r="R1673" s="11"/>
      <c r="S1673" s="11"/>
      <c r="T1673" s="11"/>
      <c r="U1673" s="11"/>
      <c r="V1673" s="11"/>
      <c r="W1673" s="11"/>
      <c r="X1673" s="11"/>
      <c r="Y1673" s="11"/>
      <c r="Z1673" s="11"/>
      <c r="AA1673" s="11"/>
      <c r="AB1673" s="11"/>
      <c r="AC1673" s="11"/>
      <c r="AD1673" s="11" t="e">
        <v>#N/A</v>
      </c>
      <c r="AE1673" s="11" t="e">
        <v>#N/A</v>
      </c>
      <c r="AF1673" s="11" t="e">
        <f t="shared" si="70"/>
        <v>#N/A</v>
      </c>
      <c r="AG1673" s="11" t="e">
        <f t="shared" si="71"/>
        <v>#N/A</v>
      </c>
      <c r="AH1673" s="11"/>
      <c r="AI1673" s="11"/>
      <c r="AJ1673" s="11"/>
      <c r="AK1673" s="11"/>
      <c r="AL1673" s="11"/>
      <c r="AM1673" s="11"/>
      <c r="AN1673" s="11"/>
      <c r="AO1673" s="11"/>
    </row>
    <row r="1674" spans="1:41" x14ac:dyDescent="0.3">
      <c r="A1674" s="59" t="s">
        <v>109</v>
      </c>
      <c r="B1674" s="59">
        <v>3</v>
      </c>
      <c r="C1674" s="59" t="s">
        <v>2266</v>
      </c>
      <c r="D1674" s="59" t="s">
        <v>818</v>
      </c>
      <c r="E1674" s="59" t="e">
        <v>#N/A</v>
      </c>
      <c r="F1674" s="60" t="s">
        <v>2267</v>
      </c>
      <c r="G1674" s="59" t="s">
        <v>818</v>
      </c>
      <c r="H1674" s="59" t="s">
        <v>2266</v>
      </c>
      <c r="I1674" s="59" t="s">
        <v>818</v>
      </c>
      <c r="J1674" s="59" t="s">
        <v>806</v>
      </c>
      <c r="K1674" s="59"/>
      <c r="L1674" s="59"/>
      <c r="M1674" s="59" t="s">
        <v>14313</v>
      </c>
      <c r="N1674" s="59">
        <v>1</v>
      </c>
      <c r="O1674" s="59" t="s">
        <v>323</v>
      </c>
      <c r="P1674" s="155" t="s">
        <v>166</v>
      </c>
      <c r="Q1674" s="11" t="s">
        <v>261</v>
      </c>
      <c r="R1674" s="11"/>
      <c r="S1674" s="11"/>
      <c r="T1674" s="11"/>
      <c r="U1674" s="11"/>
      <c r="V1674" s="11"/>
      <c r="W1674" s="11"/>
      <c r="X1674" s="11"/>
      <c r="Y1674" s="11"/>
      <c r="Z1674" s="11"/>
      <c r="AA1674" s="11"/>
      <c r="AB1674" s="11"/>
      <c r="AC1674" s="11"/>
      <c r="AD1674" s="11" t="e">
        <v>#N/A</v>
      </c>
      <c r="AE1674" s="11" t="e">
        <v>#N/A</v>
      </c>
      <c r="AF1674" s="11" t="e">
        <f t="shared" si="70"/>
        <v>#N/A</v>
      </c>
      <c r="AG1674" s="11" t="e">
        <f t="shared" si="71"/>
        <v>#N/A</v>
      </c>
      <c r="AH1674" s="11"/>
      <c r="AI1674" s="11"/>
      <c r="AJ1674" s="11"/>
      <c r="AK1674" s="11"/>
      <c r="AL1674" s="11"/>
      <c r="AM1674" s="11"/>
      <c r="AN1674" s="11"/>
      <c r="AO1674" s="11"/>
    </row>
    <row r="1675" spans="1:41" x14ac:dyDescent="0.3">
      <c r="A1675" s="59" t="s">
        <v>109</v>
      </c>
      <c r="B1675" s="59">
        <v>3</v>
      </c>
      <c r="C1675" s="59" t="s">
        <v>2268</v>
      </c>
      <c r="D1675" s="59" t="s">
        <v>2269</v>
      </c>
      <c r="E1675" s="59" t="s">
        <v>4</v>
      </c>
      <c r="F1675" s="60" t="s">
        <v>2269</v>
      </c>
      <c r="G1675" s="59" t="s">
        <v>2269</v>
      </c>
      <c r="H1675" s="59" t="s">
        <v>2268</v>
      </c>
      <c r="I1675" s="59" t="s">
        <v>4280</v>
      </c>
      <c r="J1675" s="59" t="s">
        <v>806</v>
      </c>
      <c r="K1675" s="59"/>
      <c r="L1675" s="59"/>
      <c r="M1675" s="59" t="s">
        <v>818</v>
      </c>
      <c r="N1675" s="59">
        <v>1</v>
      </c>
      <c r="O1675" s="59"/>
      <c r="P1675" s="155" t="s">
        <v>166</v>
      </c>
      <c r="Q1675" s="11" t="s">
        <v>261</v>
      </c>
      <c r="R1675" s="11"/>
      <c r="S1675" s="11"/>
      <c r="T1675" s="11"/>
      <c r="U1675" s="11"/>
      <c r="V1675" s="11"/>
      <c r="W1675" s="11"/>
      <c r="X1675" s="11"/>
      <c r="Y1675" s="11"/>
      <c r="Z1675" s="11"/>
      <c r="AA1675" s="11"/>
      <c r="AB1675" s="11"/>
      <c r="AC1675" s="11"/>
      <c r="AD1675" s="11" t="e">
        <v>#N/A</v>
      </c>
      <c r="AE1675" s="11" t="e">
        <v>#N/A</v>
      </c>
      <c r="AF1675" s="11" t="e">
        <f t="shared" si="70"/>
        <v>#N/A</v>
      </c>
      <c r="AG1675" s="11" t="e">
        <f t="shared" si="71"/>
        <v>#N/A</v>
      </c>
      <c r="AH1675" s="11">
        <v>1</v>
      </c>
      <c r="AI1675" s="11" t="s">
        <v>2270</v>
      </c>
      <c r="AJ1675" s="11" t="s">
        <v>197</v>
      </c>
      <c r="AK1675" s="11"/>
      <c r="AL1675" s="11"/>
      <c r="AM1675" s="11"/>
      <c r="AN1675" s="11"/>
      <c r="AO1675" s="11"/>
    </row>
    <row r="1676" spans="1:41" x14ac:dyDescent="0.3">
      <c r="A1676" s="59" t="s">
        <v>109</v>
      </c>
      <c r="B1676" s="59">
        <v>3</v>
      </c>
      <c r="C1676" s="59" t="s">
        <v>2271</v>
      </c>
      <c r="D1676" s="59" t="s">
        <v>818</v>
      </c>
      <c r="E1676" s="59" t="e">
        <v>#N/A</v>
      </c>
      <c r="F1676" s="60" t="s">
        <v>2272</v>
      </c>
      <c r="G1676" s="59" t="s">
        <v>818</v>
      </c>
      <c r="H1676" s="59" t="s">
        <v>2271</v>
      </c>
      <c r="I1676" s="59" t="s">
        <v>818</v>
      </c>
      <c r="J1676" s="59" t="s">
        <v>806</v>
      </c>
      <c r="K1676" s="59"/>
      <c r="L1676" s="59"/>
      <c r="M1676" s="59" t="s">
        <v>14313</v>
      </c>
      <c r="N1676" s="59">
        <v>1</v>
      </c>
      <c r="O1676" s="59" t="s">
        <v>323</v>
      </c>
      <c r="P1676" s="155" t="s">
        <v>166</v>
      </c>
      <c r="Q1676" s="11" t="s">
        <v>261</v>
      </c>
      <c r="R1676" s="11"/>
      <c r="S1676" s="11"/>
      <c r="T1676" s="11"/>
      <c r="U1676" s="11"/>
      <c r="V1676" s="11"/>
      <c r="W1676" s="11"/>
      <c r="X1676" s="11"/>
      <c r="Y1676" s="11"/>
      <c r="Z1676" s="11"/>
      <c r="AA1676" s="11"/>
      <c r="AB1676" s="11"/>
      <c r="AC1676" s="11"/>
      <c r="AD1676" s="11" t="e">
        <v>#N/A</v>
      </c>
      <c r="AE1676" s="11" t="e">
        <v>#N/A</v>
      </c>
      <c r="AF1676" s="11" t="e">
        <f t="shared" si="70"/>
        <v>#N/A</v>
      </c>
      <c r="AG1676" s="11" t="e">
        <f t="shared" si="71"/>
        <v>#N/A</v>
      </c>
      <c r="AH1676" s="11"/>
      <c r="AI1676" s="11"/>
      <c r="AJ1676" s="11"/>
      <c r="AK1676" s="11"/>
      <c r="AL1676" s="11"/>
      <c r="AM1676" s="11"/>
      <c r="AN1676" s="11"/>
      <c r="AO1676" s="11"/>
    </row>
    <row r="1677" spans="1:41" x14ac:dyDescent="0.3">
      <c r="A1677" s="59" t="s">
        <v>109</v>
      </c>
      <c r="B1677" s="59">
        <v>3</v>
      </c>
      <c r="C1677" s="59" t="s">
        <v>2273</v>
      </c>
      <c r="D1677" s="59" t="s">
        <v>818</v>
      </c>
      <c r="E1677" s="59" t="e">
        <v>#N/A</v>
      </c>
      <c r="F1677" s="60" t="s">
        <v>2274</v>
      </c>
      <c r="G1677" s="59" t="s">
        <v>818</v>
      </c>
      <c r="H1677" s="59" t="s">
        <v>2273</v>
      </c>
      <c r="I1677" s="59" t="s">
        <v>818</v>
      </c>
      <c r="J1677" s="59" t="s">
        <v>806</v>
      </c>
      <c r="K1677" s="59"/>
      <c r="L1677" s="59"/>
      <c r="M1677" s="59" t="s">
        <v>14313</v>
      </c>
      <c r="N1677" s="59">
        <v>1</v>
      </c>
      <c r="O1677" s="59" t="s">
        <v>323</v>
      </c>
      <c r="P1677" s="155" t="s">
        <v>166</v>
      </c>
      <c r="Q1677" s="11" t="s">
        <v>261</v>
      </c>
      <c r="R1677" s="11"/>
      <c r="S1677" s="11"/>
      <c r="T1677" s="11"/>
      <c r="U1677" s="11"/>
      <c r="V1677" s="11"/>
      <c r="W1677" s="11"/>
      <c r="X1677" s="11"/>
      <c r="Y1677" s="11"/>
      <c r="Z1677" s="11"/>
      <c r="AA1677" s="11"/>
      <c r="AB1677" s="11"/>
      <c r="AC1677" s="11"/>
      <c r="AD1677" s="11" t="e">
        <v>#N/A</v>
      </c>
      <c r="AE1677" s="11" t="e">
        <v>#N/A</v>
      </c>
      <c r="AF1677" s="11" t="e">
        <f t="shared" si="70"/>
        <v>#N/A</v>
      </c>
      <c r="AG1677" s="11" t="e">
        <f t="shared" si="71"/>
        <v>#N/A</v>
      </c>
      <c r="AH1677" s="11"/>
      <c r="AI1677" s="11"/>
      <c r="AJ1677" s="11"/>
      <c r="AK1677" s="11"/>
      <c r="AL1677" s="11"/>
      <c r="AM1677" s="11"/>
      <c r="AN1677" s="11"/>
      <c r="AO1677" s="11"/>
    </row>
    <row r="1678" spans="1:41" x14ac:dyDescent="0.3">
      <c r="A1678" s="59" t="s">
        <v>109</v>
      </c>
      <c r="B1678" s="59">
        <v>3</v>
      </c>
      <c r="C1678" s="59" t="s">
        <v>321</v>
      </c>
      <c r="D1678" s="59" t="s">
        <v>3522</v>
      </c>
      <c r="E1678" s="59" t="s">
        <v>3194</v>
      </c>
      <c r="F1678" s="60" t="s">
        <v>2276</v>
      </c>
      <c r="G1678" s="59" t="s">
        <v>3522</v>
      </c>
      <c r="H1678" s="59" t="s">
        <v>321</v>
      </c>
      <c r="I1678" s="59" t="s">
        <v>4029</v>
      </c>
      <c r="J1678" s="59" t="s">
        <v>806</v>
      </c>
      <c r="K1678" s="59"/>
      <c r="L1678" s="59"/>
      <c r="M1678" s="59" t="s">
        <v>818</v>
      </c>
      <c r="N1678" s="59">
        <v>1</v>
      </c>
      <c r="O1678" s="59"/>
      <c r="P1678" s="155" t="s">
        <v>166</v>
      </c>
      <c r="Q1678" s="11" t="s">
        <v>261</v>
      </c>
      <c r="R1678" s="11"/>
      <c r="S1678" s="11"/>
      <c r="T1678" s="11"/>
      <c r="U1678" s="11"/>
      <c r="V1678" s="11"/>
      <c r="W1678" s="11"/>
      <c r="X1678" s="11"/>
      <c r="Y1678" s="11"/>
      <c r="Z1678" s="11"/>
      <c r="AA1678" s="11"/>
      <c r="AB1678" s="11"/>
      <c r="AC1678" s="11"/>
      <c r="AD1678" s="11" t="e">
        <v>#N/A</v>
      </c>
      <c r="AE1678" s="11" t="e">
        <v>#N/A</v>
      </c>
      <c r="AF1678" s="11" t="e">
        <f t="shared" si="70"/>
        <v>#N/A</v>
      </c>
      <c r="AG1678" s="11" t="e">
        <f t="shared" si="71"/>
        <v>#N/A</v>
      </c>
      <c r="AH1678" s="11">
        <v>1</v>
      </c>
      <c r="AI1678" s="11" t="s">
        <v>2277</v>
      </c>
      <c r="AJ1678" s="11" t="s">
        <v>197</v>
      </c>
      <c r="AK1678" s="11"/>
      <c r="AL1678" s="11"/>
      <c r="AM1678" s="11"/>
      <c r="AN1678" s="11"/>
      <c r="AO1678" s="11"/>
    </row>
    <row r="1679" spans="1:41" x14ac:dyDescent="0.3">
      <c r="A1679" s="59" t="s">
        <v>109</v>
      </c>
      <c r="B1679" s="59">
        <v>3</v>
      </c>
      <c r="C1679" s="59" t="s">
        <v>588</v>
      </c>
      <c r="D1679" s="59" t="s">
        <v>836</v>
      </c>
      <c r="E1679" s="59" t="s">
        <v>16</v>
      </c>
      <c r="F1679" s="60" t="s">
        <v>836</v>
      </c>
      <c r="G1679" s="59" t="s">
        <v>836</v>
      </c>
      <c r="H1679" s="59" t="s">
        <v>588</v>
      </c>
      <c r="I1679" s="59" t="s">
        <v>3527</v>
      </c>
      <c r="J1679" s="59" t="s">
        <v>2225</v>
      </c>
      <c r="K1679" s="59" t="s">
        <v>1264</v>
      </c>
      <c r="L1679" s="59"/>
      <c r="M1679" s="59" t="s">
        <v>818</v>
      </c>
      <c r="N1679" s="59">
        <v>1</v>
      </c>
      <c r="O1679" s="59"/>
      <c r="P1679" s="155" t="s">
        <v>166</v>
      </c>
      <c r="Q1679" s="11" t="s">
        <v>261</v>
      </c>
      <c r="R1679" s="11"/>
      <c r="S1679" s="11"/>
      <c r="T1679" s="11"/>
      <c r="U1679" s="11"/>
      <c r="V1679" s="11"/>
      <c r="W1679" s="11"/>
      <c r="X1679" s="11"/>
      <c r="Y1679" s="11"/>
      <c r="Z1679" s="11"/>
      <c r="AA1679" s="11" t="s">
        <v>2308</v>
      </c>
      <c r="AB1679" s="11"/>
      <c r="AC1679" s="11"/>
      <c r="AD1679" s="11" t="e">
        <v>#N/A</v>
      </c>
      <c r="AE1679" s="11" t="e">
        <v>#N/A</v>
      </c>
      <c r="AF1679" s="11" t="e">
        <f t="shared" si="70"/>
        <v>#N/A</v>
      </c>
      <c r="AG1679" s="11" t="e">
        <f t="shared" si="71"/>
        <v>#N/A</v>
      </c>
      <c r="AH1679" s="11">
        <v>1</v>
      </c>
      <c r="AI1679" s="11" t="s">
        <v>2309</v>
      </c>
      <c r="AJ1679" s="11" t="s">
        <v>197</v>
      </c>
      <c r="AK1679" s="11"/>
      <c r="AL1679" s="11"/>
      <c r="AM1679" s="11"/>
      <c r="AN1679" s="11"/>
      <c r="AO1679" s="11"/>
    </row>
    <row r="1680" spans="1:41" x14ac:dyDescent="0.3">
      <c r="A1680" s="59" t="s">
        <v>109</v>
      </c>
      <c r="B1680" s="59">
        <v>3</v>
      </c>
      <c r="C1680" s="59" t="s">
        <v>1307</v>
      </c>
      <c r="D1680" s="59" t="s">
        <v>3251</v>
      </c>
      <c r="E1680" s="59" t="s">
        <v>20</v>
      </c>
      <c r="F1680" s="60" t="s">
        <v>2506</v>
      </c>
      <c r="G1680" s="59" t="s">
        <v>3251</v>
      </c>
      <c r="H1680" s="59" t="s">
        <v>1307</v>
      </c>
      <c r="I1680" s="59" t="s">
        <v>4293</v>
      </c>
      <c r="J1680" s="59" t="s">
        <v>806</v>
      </c>
      <c r="K1680" s="59"/>
      <c r="L1680" s="59"/>
      <c r="M1680" s="59" t="s">
        <v>818</v>
      </c>
      <c r="N1680" s="59">
        <v>1</v>
      </c>
      <c r="O1680" s="59"/>
      <c r="P1680" s="155" t="s">
        <v>166</v>
      </c>
      <c r="Q1680" s="11" t="s">
        <v>261</v>
      </c>
      <c r="R1680" s="11"/>
      <c r="S1680" s="11"/>
      <c r="T1680" s="11"/>
      <c r="U1680" s="11"/>
      <c r="V1680" s="11"/>
      <c r="W1680" s="11"/>
      <c r="X1680" s="11"/>
      <c r="Y1680" s="11"/>
      <c r="Z1680" s="11"/>
      <c r="AA1680" s="11"/>
      <c r="AB1680" s="11"/>
      <c r="AC1680" s="11"/>
      <c r="AD1680" s="11" t="e">
        <v>#N/A</v>
      </c>
      <c r="AE1680" s="11" t="e">
        <v>#N/A</v>
      </c>
      <c r="AF1680" s="11" t="e">
        <f t="shared" si="70"/>
        <v>#N/A</v>
      </c>
      <c r="AG1680" s="11" t="e">
        <f t="shared" si="71"/>
        <v>#N/A</v>
      </c>
      <c r="AH1680" s="11">
        <v>1</v>
      </c>
      <c r="AI1680" s="11" t="s">
        <v>2270</v>
      </c>
      <c r="AJ1680" s="11" t="s">
        <v>197</v>
      </c>
      <c r="AK1680" s="11"/>
      <c r="AL1680" s="11"/>
      <c r="AM1680" s="11"/>
      <c r="AN1680" s="11"/>
      <c r="AO1680" s="11"/>
    </row>
    <row r="1681" spans="1:41" x14ac:dyDescent="0.3">
      <c r="A1681" s="59" t="s">
        <v>109</v>
      </c>
      <c r="B1681" s="59">
        <v>3</v>
      </c>
      <c r="C1681" s="59" t="s">
        <v>373</v>
      </c>
      <c r="D1681" s="59" t="s">
        <v>3354</v>
      </c>
      <c r="E1681" s="59" t="s">
        <v>20</v>
      </c>
      <c r="F1681" s="60" t="s">
        <v>2745</v>
      </c>
      <c r="G1681" s="59" t="s">
        <v>3354</v>
      </c>
      <c r="H1681" s="59" t="s">
        <v>373</v>
      </c>
      <c r="I1681" s="59" t="s">
        <v>4767</v>
      </c>
      <c r="J1681" s="59" t="s">
        <v>806</v>
      </c>
      <c r="K1681" s="59"/>
      <c r="L1681" s="59"/>
      <c r="M1681" s="59" t="s">
        <v>818</v>
      </c>
      <c r="N1681" s="59">
        <v>1</v>
      </c>
      <c r="O1681" s="59"/>
      <c r="P1681" s="155" t="s">
        <v>166</v>
      </c>
      <c r="Q1681" s="11" t="s">
        <v>261</v>
      </c>
      <c r="R1681" s="11"/>
      <c r="S1681" s="11"/>
      <c r="T1681" s="11"/>
      <c r="U1681" s="11"/>
      <c r="V1681" s="11"/>
      <c r="W1681" s="11"/>
      <c r="X1681" s="11"/>
      <c r="Y1681" s="11"/>
      <c r="Z1681" s="11"/>
      <c r="AA1681" s="11"/>
      <c r="AB1681" s="11"/>
      <c r="AC1681" s="11"/>
      <c r="AD1681" s="11" t="e">
        <v>#N/A</v>
      </c>
      <c r="AE1681" s="11" t="e">
        <v>#N/A</v>
      </c>
      <c r="AF1681" s="11" t="e">
        <f t="shared" si="70"/>
        <v>#N/A</v>
      </c>
      <c r="AG1681" s="11" t="e">
        <f t="shared" si="71"/>
        <v>#N/A</v>
      </c>
      <c r="AH1681" s="11">
        <v>1</v>
      </c>
      <c r="AI1681" s="11" t="s">
        <v>2746</v>
      </c>
      <c r="AJ1681" s="11" t="s">
        <v>197</v>
      </c>
      <c r="AK1681" s="11"/>
      <c r="AL1681" s="11"/>
      <c r="AM1681" s="11"/>
      <c r="AN1681" s="11"/>
      <c r="AO1681" s="11"/>
    </row>
    <row r="1682" spans="1:41" x14ac:dyDescent="0.3">
      <c r="A1682" s="59" t="s">
        <v>109</v>
      </c>
      <c r="B1682" s="59">
        <v>3</v>
      </c>
      <c r="C1682" s="59" t="s">
        <v>24</v>
      </c>
      <c r="D1682" s="59" t="s">
        <v>3221</v>
      </c>
      <c r="E1682" s="59" t="s">
        <v>13</v>
      </c>
      <c r="F1682" s="60" t="s">
        <v>1683</v>
      </c>
      <c r="G1682" s="59" t="s">
        <v>3221</v>
      </c>
      <c r="H1682" s="59" t="s">
        <v>24</v>
      </c>
      <c r="I1682" s="59" t="s">
        <v>5532</v>
      </c>
      <c r="J1682" s="59" t="s">
        <v>1915</v>
      </c>
      <c r="K1682" s="59" t="s">
        <v>1668</v>
      </c>
      <c r="L1682" s="59"/>
      <c r="M1682" s="59" t="s">
        <v>818</v>
      </c>
      <c r="N1682" s="59">
        <v>1</v>
      </c>
      <c r="O1682" s="59"/>
      <c r="P1682" s="155" t="s">
        <v>166</v>
      </c>
      <c r="Q1682" s="11" t="s">
        <v>261</v>
      </c>
      <c r="R1682" s="11"/>
      <c r="S1682" s="11"/>
      <c r="T1682" s="11"/>
      <c r="U1682" s="11"/>
      <c r="V1682" s="11"/>
      <c r="W1682" s="11"/>
      <c r="X1682" s="11"/>
      <c r="Y1682" s="11"/>
      <c r="Z1682" s="11"/>
      <c r="AA1682" s="11"/>
      <c r="AB1682" s="11"/>
      <c r="AC1682" s="11"/>
      <c r="AD1682" s="67" t="e">
        <v>#N/A</v>
      </c>
      <c r="AE1682" s="67" t="e">
        <v>#N/A</v>
      </c>
      <c r="AF1682" s="11" t="e">
        <f t="shared" si="70"/>
        <v>#N/A</v>
      </c>
      <c r="AG1682" s="11" t="e">
        <f t="shared" si="71"/>
        <v>#N/A</v>
      </c>
      <c r="AH1682" s="11">
        <v>1</v>
      </c>
      <c r="AI1682" s="11" t="s">
        <v>2901</v>
      </c>
      <c r="AJ1682" s="11" t="s">
        <v>197</v>
      </c>
      <c r="AK1682" s="11"/>
      <c r="AL1682" s="11"/>
      <c r="AM1682" s="11"/>
      <c r="AN1682" s="11"/>
      <c r="AO1682" s="11"/>
    </row>
    <row r="1683" spans="1:41" x14ac:dyDescent="0.3">
      <c r="A1683" s="59" t="s">
        <v>79</v>
      </c>
      <c r="B1683" s="59">
        <v>5</v>
      </c>
      <c r="C1683" s="59" t="s">
        <v>2280</v>
      </c>
      <c r="D1683" s="59" t="s">
        <v>818</v>
      </c>
      <c r="E1683" s="59" t="e">
        <v>#N/A</v>
      </c>
      <c r="F1683" s="59" t="s">
        <v>2281</v>
      </c>
      <c r="G1683" s="59" t="s">
        <v>818</v>
      </c>
      <c r="H1683" s="59" t="s">
        <v>2280</v>
      </c>
      <c r="I1683" s="59" t="s">
        <v>818</v>
      </c>
      <c r="J1683" s="59"/>
      <c r="K1683" s="59"/>
      <c r="L1683" s="59"/>
      <c r="M1683" s="59"/>
      <c r="N1683" s="59">
        <v>1</v>
      </c>
      <c r="O1683" s="59"/>
      <c r="P1683" s="155" t="s">
        <v>166</v>
      </c>
      <c r="Q1683" s="11" t="s">
        <v>333</v>
      </c>
      <c r="R1683" s="11"/>
      <c r="S1683" s="11"/>
      <c r="T1683" s="11"/>
      <c r="U1683" s="11"/>
      <c r="V1683" s="11"/>
      <c r="W1683" s="11"/>
      <c r="X1683" s="11"/>
      <c r="Y1683" s="11"/>
      <c r="Z1683" s="11"/>
      <c r="AA1683" s="11"/>
      <c r="AB1683" s="11"/>
      <c r="AC1683" s="11"/>
      <c r="AD1683" s="11" t="e">
        <v>#N/A</v>
      </c>
      <c r="AE1683" s="11" t="e">
        <v>#N/A</v>
      </c>
      <c r="AF1683" s="11" t="e">
        <f t="shared" si="70"/>
        <v>#N/A</v>
      </c>
      <c r="AG1683" s="11" t="e">
        <f t="shared" si="71"/>
        <v>#N/A</v>
      </c>
      <c r="AH1683" s="11"/>
      <c r="AI1683" s="11"/>
      <c r="AJ1683" s="11"/>
      <c r="AK1683" s="11"/>
      <c r="AL1683" s="11"/>
      <c r="AM1683" s="11"/>
      <c r="AN1683" s="11"/>
      <c r="AO1683" s="11"/>
    </row>
    <row r="1684" spans="1:41" x14ac:dyDescent="0.3">
      <c r="A1684" s="59" t="s">
        <v>79</v>
      </c>
      <c r="B1684" s="59">
        <v>5</v>
      </c>
      <c r="C1684" s="59"/>
      <c r="D1684" s="59" t="s">
        <v>818</v>
      </c>
      <c r="E1684" s="59" t="e">
        <v>#N/A</v>
      </c>
      <c r="F1684" s="59" t="s">
        <v>2284</v>
      </c>
      <c r="G1684" s="59" t="s">
        <v>818</v>
      </c>
      <c r="H1684" s="59" t="s">
        <v>818</v>
      </c>
      <c r="I1684" s="59" t="s">
        <v>818</v>
      </c>
      <c r="J1684" s="59"/>
      <c r="K1684" s="59"/>
      <c r="L1684" s="59"/>
      <c r="M1684" s="59"/>
      <c r="N1684" s="59">
        <v>1</v>
      </c>
      <c r="O1684" s="59"/>
      <c r="P1684" s="155" t="s">
        <v>166</v>
      </c>
      <c r="Q1684" s="11" t="s">
        <v>333</v>
      </c>
      <c r="R1684" s="11"/>
      <c r="S1684" s="11"/>
      <c r="T1684" s="11"/>
      <c r="U1684" s="11"/>
      <c r="V1684" s="11"/>
      <c r="W1684" s="11"/>
      <c r="X1684" s="11"/>
      <c r="Y1684" s="11"/>
      <c r="Z1684" s="11"/>
      <c r="AA1684" s="11"/>
      <c r="AB1684" s="11"/>
      <c r="AC1684" s="11"/>
      <c r="AD1684" s="11" t="e">
        <v>#N/A</v>
      </c>
      <c r="AE1684" s="11" t="e">
        <v>#N/A</v>
      </c>
      <c r="AF1684" s="11" t="e">
        <f t="shared" si="70"/>
        <v>#N/A</v>
      </c>
      <c r="AG1684" s="11" t="e">
        <f t="shared" si="71"/>
        <v>#N/A</v>
      </c>
      <c r="AH1684" s="11"/>
      <c r="AI1684" s="11"/>
      <c r="AJ1684" s="11"/>
      <c r="AK1684" s="11"/>
      <c r="AL1684" s="11"/>
      <c r="AM1684" s="11"/>
      <c r="AN1684" s="11"/>
      <c r="AO1684" s="11"/>
    </row>
    <row r="1685" spans="1:41" x14ac:dyDescent="0.3">
      <c r="A1685" s="59" t="s">
        <v>79</v>
      </c>
      <c r="B1685" s="59">
        <v>5</v>
      </c>
      <c r="C1685" s="59"/>
      <c r="D1685" s="59" t="s">
        <v>818</v>
      </c>
      <c r="E1685" s="59" t="e">
        <v>#N/A</v>
      </c>
      <c r="F1685" s="59" t="s">
        <v>2290</v>
      </c>
      <c r="G1685" s="59" t="s">
        <v>818</v>
      </c>
      <c r="H1685" s="59" t="s">
        <v>818</v>
      </c>
      <c r="I1685" s="59" t="s">
        <v>818</v>
      </c>
      <c r="J1685" s="59"/>
      <c r="K1685" s="59"/>
      <c r="L1685" s="59"/>
      <c r="M1685" s="59"/>
      <c r="N1685" s="59">
        <v>1</v>
      </c>
      <c r="O1685" s="59"/>
      <c r="P1685" s="155" t="s">
        <v>166</v>
      </c>
      <c r="Q1685" s="11" t="s">
        <v>333</v>
      </c>
      <c r="R1685" s="11"/>
      <c r="S1685" s="11"/>
      <c r="T1685" s="11"/>
      <c r="U1685" s="11"/>
      <c r="V1685" s="11"/>
      <c r="W1685" s="11"/>
      <c r="X1685" s="11"/>
      <c r="Y1685" s="11"/>
      <c r="Z1685" s="11"/>
      <c r="AA1685" s="11"/>
      <c r="AB1685" s="11"/>
      <c r="AC1685" s="11"/>
      <c r="AD1685" s="11" t="e">
        <v>#N/A</v>
      </c>
      <c r="AE1685" s="11" t="e">
        <v>#N/A</v>
      </c>
      <c r="AF1685" s="11" t="e">
        <f t="shared" si="70"/>
        <v>#N/A</v>
      </c>
      <c r="AG1685" s="11" t="e">
        <f t="shared" si="71"/>
        <v>#N/A</v>
      </c>
      <c r="AH1685" s="11"/>
      <c r="AI1685" s="11"/>
      <c r="AJ1685" s="11"/>
      <c r="AK1685" s="11"/>
      <c r="AL1685" s="11"/>
      <c r="AM1685" s="11"/>
      <c r="AN1685" s="11"/>
      <c r="AO1685" s="11"/>
    </row>
    <row r="1686" spans="1:41" x14ac:dyDescent="0.3">
      <c r="A1686" s="59" t="s">
        <v>79</v>
      </c>
      <c r="B1686" s="59">
        <v>5</v>
      </c>
      <c r="C1686" s="59" t="s">
        <v>321</v>
      </c>
      <c r="D1686" s="59" t="s">
        <v>3522</v>
      </c>
      <c r="E1686" s="59" t="s">
        <v>3194</v>
      </c>
      <c r="F1686" s="59" t="s">
        <v>2291</v>
      </c>
      <c r="G1686" s="59" t="s">
        <v>3522</v>
      </c>
      <c r="H1686" s="59" t="s">
        <v>321</v>
      </c>
      <c r="I1686" s="59" t="s">
        <v>4029</v>
      </c>
      <c r="J1686" s="59"/>
      <c r="K1686" s="59"/>
      <c r="L1686" s="59"/>
      <c r="M1686" s="59"/>
      <c r="N1686" s="59">
        <v>1</v>
      </c>
      <c r="O1686" s="59"/>
      <c r="P1686" s="155" t="s">
        <v>166</v>
      </c>
      <c r="Q1686" s="11" t="s">
        <v>333</v>
      </c>
      <c r="R1686" s="11">
        <v>1</v>
      </c>
      <c r="S1686" s="11">
        <v>1</v>
      </c>
      <c r="T1686" s="11"/>
      <c r="U1686" s="11" t="s">
        <v>2292</v>
      </c>
      <c r="V1686" s="11"/>
      <c r="W1686" s="11"/>
      <c r="X1686" s="11"/>
      <c r="Y1686" s="11">
        <v>1</v>
      </c>
      <c r="Z1686" s="11"/>
      <c r="AA1686" s="11" t="s">
        <v>2293</v>
      </c>
      <c r="AB1686" s="11"/>
      <c r="AC1686" s="11"/>
      <c r="AD1686" s="11" t="e">
        <v>#N/A</v>
      </c>
      <c r="AE1686" s="11" t="e">
        <v>#N/A</v>
      </c>
      <c r="AF1686" s="11" t="e">
        <f t="shared" si="70"/>
        <v>#N/A</v>
      </c>
      <c r="AG1686" s="11" t="e">
        <f t="shared" si="71"/>
        <v>#N/A</v>
      </c>
      <c r="AH1686" s="11"/>
      <c r="AI1686" s="11"/>
      <c r="AJ1686" s="11"/>
      <c r="AK1686" s="11"/>
      <c r="AL1686" s="11"/>
      <c r="AM1686" s="11"/>
      <c r="AN1686" s="11"/>
      <c r="AO1686" s="11"/>
    </row>
    <row r="1687" spans="1:41" x14ac:dyDescent="0.3">
      <c r="A1687" s="59" t="s">
        <v>79</v>
      </c>
      <c r="B1687" s="59">
        <v>5</v>
      </c>
      <c r="C1687" s="59" t="s">
        <v>37</v>
      </c>
      <c r="D1687" s="59" t="s">
        <v>888</v>
      </c>
      <c r="E1687" s="59" t="s">
        <v>33</v>
      </c>
      <c r="F1687" s="59" t="s">
        <v>311</v>
      </c>
      <c r="G1687" s="59" t="s">
        <v>888</v>
      </c>
      <c r="H1687" s="59" t="s">
        <v>37</v>
      </c>
      <c r="I1687" s="59" t="s">
        <v>37</v>
      </c>
      <c r="J1687" s="59"/>
      <c r="K1687" s="59"/>
      <c r="L1687" s="59"/>
      <c r="M1687" s="59"/>
      <c r="N1687" s="59">
        <v>1</v>
      </c>
      <c r="O1687" s="59"/>
      <c r="P1687" s="155" t="s">
        <v>166</v>
      </c>
      <c r="Q1687" s="11" t="s">
        <v>333</v>
      </c>
      <c r="R1687" s="11">
        <v>1</v>
      </c>
      <c r="S1687" s="11">
        <v>1</v>
      </c>
      <c r="T1687" s="11"/>
      <c r="U1687" s="11" t="s">
        <v>2294</v>
      </c>
      <c r="V1687" s="11"/>
      <c r="W1687" s="11"/>
      <c r="X1687" s="11"/>
      <c r="Y1687" s="11">
        <v>1</v>
      </c>
      <c r="Z1687" s="11">
        <v>1</v>
      </c>
      <c r="AA1687" s="11" t="s">
        <v>2295</v>
      </c>
      <c r="AB1687" s="11"/>
      <c r="AC1687" s="11" t="s">
        <v>335</v>
      </c>
      <c r="AD1687" s="67" t="s">
        <v>3013</v>
      </c>
      <c r="AE1687" s="67" t="s">
        <v>2990</v>
      </c>
      <c r="AF1687" s="11" t="str">
        <f t="shared" si="70"/>
        <v>Examples: stuffed toys, blankets, comfort objects</v>
      </c>
      <c r="AG1687" s="11" t="str">
        <f t="shared" si="71"/>
        <v>AC5b. Fabrics, textiles, and apparel. Toys intended for children’s use (and child dedicated articles). Examples: stuffed toys, blankets, comfort objects</v>
      </c>
      <c r="AH1687" s="11"/>
      <c r="AI1687" s="11"/>
      <c r="AJ1687" s="11"/>
      <c r="AK1687" s="11"/>
      <c r="AL1687" s="11"/>
      <c r="AM1687" s="11"/>
      <c r="AN1687" s="11"/>
      <c r="AO1687" s="11">
        <v>1</v>
      </c>
    </row>
    <row r="1688" spans="1:41" x14ac:dyDescent="0.3">
      <c r="A1688" s="59" t="s">
        <v>79</v>
      </c>
      <c r="B1688" s="59">
        <v>5</v>
      </c>
      <c r="C1688" s="59" t="s">
        <v>39</v>
      </c>
      <c r="D1688" s="59" t="s">
        <v>3307</v>
      </c>
      <c r="E1688" s="59" t="s">
        <v>33</v>
      </c>
      <c r="F1688" s="59" t="s">
        <v>312</v>
      </c>
      <c r="G1688" s="59" t="s">
        <v>3307</v>
      </c>
      <c r="H1688" s="59" t="s">
        <v>39</v>
      </c>
      <c r="I1688" s="59" t="s">
        <v>39</v>
      </c>
      <c r="J1688" s="59"/>
      <c r="K1688" s="59"/>
      <c r="L1688" s="59"/>
      <c r="M1688" s="59"/>
      <c r="N1688" s="59">
        <v>1</v>
      </c>
      <c r="O1688" s="59"/>
      <c r="P1688" s="155" t="s">
        <v>166</v>
      </c>
      <c r="Q1688" s="11" t="s">
        <v>333</v>
      </c>
      <c r="R1688" s="11">
        <v>1</v>
      </c>
      <c r="S1688" s="11">
        <v>1</v>
      </c>
      <c r="T1688" s="11"/>
      <c r="U1688" s="11" t="s">
        <v>2294</v>
      </c>
      <c r="V1688" s="11"/>
      <c r="W1688" s="11"/>
      <c r="X1688" s="11"/>
      <c r="Y1688" s="11">
        <v>1</v>
      </c>
      <c r="Z1688" s="11">
        <v>1</v>
      </c>
      <c r="AA1688" s="11" t="s">
        <v>2295</v>
      </c>
      <c r="AB1688" s="11"/>
      <c r="AC1688" s="11" t="s">
        <v>335</v>
      </c>
      <c r="AD1688" s="67" t="s">
        <v>3013</v>
      </c>
      <c r="AE1688" s="67" t="s">
        <v>2990</v>
      </c>
      <c r="AF1688" s="11" t="str">
        <f t="shared" si="70"/>
        <v>Examples: stuffed toys, blankets, comfort objects</v>
      </c>
      <c r="AG1688" s="11" t="str">
        <f t="shared" si="71"/>
        <v>AC5b. Fabrics, textiles, and apparel. Toys intended for children’s use (and child dedicated articles). Examples: stuffed toys, blankets, comfort objects</v>
      </c>
      <c r="AH1688" s="11"/>
      <c r="AI1688" s="11"/>
      <c r="AJ1688" s="11"/>
      <c r="AK1688" s="11"/>
      <c r="AL1688" s="11"/>
      <c r="AM1688" s="11"/>
      <c r="AN1688" s="11"/>
      <c r="AO1688" s="11">
        <v>1</v>
      </c>
    </row>
    <row r="1689" spans="1:41" x14ac:dyDescent="0.3">
      <c r="A1689" s="59" t="s">
        <v>79</v>
      </c>
      <c r="B1689" s="59">
        <v>5</v>
      </c>
      <c r="C1689" s="59" t="s">
        <v>35</v>
      </c>
      <c r="D1689" s="59" t="s">
        <v>1353</v>
      </c>
      <c r="E1689" s="59" t="s">
        <v>33</v>
      </c>
      <c r="F1689" s="59" t="s">
        <v>199</v>
      </c>
      <c r="G1689" s="59" t="s">
        <v>1353</v>
      </c>
      <c r="H1689" s="59" t="s">
        <v>35</v>
      </c>
      <c r="I1689" s="59" t="s">
        <v>4963</v>
      </c>
      <c r="J1689" s="59"/>
      <c r="K1689" s="59"/>
      <c r="L1689" s="59"/>
      <c r="M1689" s="59"/>
      <c r="N1689" s="59">
        <v>1</v>
      </c>
      <c r="O1689" s="59"/>
      <c r="P1689" s="155" t="s">
        <v>166</v>
      </c>
      <c r="Q1689" s="11" t="s">
        <v>333</v>
      </c>
      <c r="R1689" s="11">
        <v>1</v>
      </c>
      <c r="S1689" s="11">
        <v>1</v>
      </c>
      <c r="T1689" s="11"/>
      <c r="U1689" s="11" t="s">
        <v>2294</v>
      </c>
      <c r="V1689" s="11"/>
      <c r="W1689" s="11"/>
      <c r="X1689" s="11"/>
      <c r="Y1689" s="11">
        <v>1</v>
      </c>
      <c r="Z1689" s="11">
        <v>1</v>
      </c>
      <c r="AA1689" s="11" t="s">
        <v>2295</v>
      </c>
      <c r="AB1689" s="11"/>
      <c r="AC1689" s="11" t="s">
        <v>335</v>
      </c>
      <c r="AD1689" s="67" t="s">
        <v>3013</v>
      </c>
      <c r="AE1689" s="67" t="s">
        <v>2990</v>
      </c>
      <c r="AF1689" s="11" t="str">
        <f t="shared" si="70"/>
        <v>Examples: stuffed toys, blankets, comfort objects</v>
      </c>
      <c r="AG1689" s="11" t="str">
        <f t="shared" si="71"/>
        <v>AC5b. Fabrics, textiles, and apparel. Toys intended for children’s use (and child dedicated articles). Examples: stuffed toys, blankets, comfort objects</v>
      </c>
      <c r="AH1689" s="11"/>
      <c r="AI1689" s="11"/>
      <c r="AJ1689" s="11"/>
      <c r="AK1689" s="11"/>
      <c r="AL1689" s="11"/>
      <c r="AM1689" s="11"/>
      <c r="AN1689" s="11"/>
      <c r="AO1689" s="11">
        <v>1</v>
      </c>
    </row>
    <row r="1690" spans="1:41" x14ac:dyDescent="0.3">
      <c r="A1690" s="59" t="s">
        <v>79</v>
      </c>
      <c r="B1690" s="59">
        <v>5</v>
      </c>
      <c r="C1690" s="59" t="s">
        <v>2154</v>
      </c>
      <c r="D1690" s="59" t="s">
        <v>818</v>
      </c>
      <c r="E1690" s="59" t="e">
        <v>#N/A</v>
      </c>
      <c r="F1690" s="59" t="s">
        <v>329</v>
      </c>
      <c r="G1690" s="59" t="s">
        <v>818</v>
      </c>
      <c r="H1690" s="59" t="s">
        <v>2154</v>
      </c>
      <c r="I1690" s="59" t="s">
        <v>818</v>
      </c>
      <c r="J1690" s="59"/>
      <c r="K1690" s="59"/>
      <c r="L1690" s="59"/>
      <c r="M1690" s="59"/>
      <c r="N1690" s="59">
        <v>1</v>
      </c>
      <c r="O1690" s="59"/>
      <c r="P1690" s="155" t="s">
        <v>166</v>
      </c>
      <c r="Q1690" s="11" t="s">
        <v>333</v>
      </c>
      <c r="R1690" s="11"/>
      <c r="S1690" s="11"/>
      <c r="T1690" s="11"/>
      <c r="U1690" s="11"/>
      <c r="V1690" s="11"/>
      <c r="W1690" s="11"/>
      <c r="X1690" s="11"/>
      <c r="Y1690" s="11"/>
      <c r="Z1690" s="11"/>
      <c r="AA1690" s="11"/>
      <c r="AB1690" s="11"/>
      <c r="AC1690" s="11"/>
      <c r="AD1690" s="11" t="e">
        <v>#N/A</v>
      </c>
      <c r="AE1690" s="11" t="e">
        <v>#N/A</v>
      </c>
      <c r="AF1690" s="11" t="e">
        <f t="shared" si="70"/>
        <v>#N/A</v>
      </c>
      <c r="AG1690" s="11" t="e">
        <f t="shared" si="71"/>
        <v>#N/A</v>
      </c>
      <c r="AH1690" s="11"/>
      <c r="AI1690" s="11"/>
      <c r="AJ1690" s="11"/>
      <c r="AK1690" s="11"/>
      <c r="AL1690" s="11"/>
      <c r="AM1690" s="11"/>
      <c r="AN1690" s="11"/>
      <c r="AO1690" s="11"/>
    </row>
    <row r="1691" spans="1:41" x14ac:dyDescent="0.3">
      <c r="A1691" s="59" t="s">
        <v>79</v>
      </c>
      <c r="B1691" s="59">
        <v>5</v>
      </c>
      <c r="C1691" s="59" t="s">
        <v>207</v>
      </c>
      <c r="D1691" s="59" t="s">
        <v>244</v>
      </c>
      <c r="E1691" s="59" t="s">
        <v>16</v>
      </c>
      <c r="F1691" s="59" t="s">
        <v>2315</v>
      </c>
      <c r="G1691" s="59" t="s">
        <v>244</v>
      </c>
      <c r="H1691" s="59" t="s">
        <v>207</v>
      </c>
      <c r="I1691" s="59" t="s">
        <v>4865</v>
      </c>
      <c r="J1691" s="59"/>
      <c r="K1691" s="59"/>
      <c r="L1691" s="59"/>
      <c r="M1691" s="59"/>
      <c r="N1691" s="59">
        <v>1</v>
      </c>
      <c r="O1691" s="59"/>
      <c r="P1691" s="155" t="s">
        <v>166</v>
      </c>
      <c r="Q1691" s="11" t="s">
        <v>333</v>
      </c>
      <c r="R1691" s="11">
        <v>1</v>
      </c>
      <c r="S1691" s="11">
        <v>1</v>
      </c>
      <c r="T1691" s="11"/>
      <c r="U1691" s="11"/>
      <c r="V1691" s="11"/>
      <c r="W1691" s="11"/>
      <c r="X1691" s="11"/>
      <c r="Y1691" s="11"/>
      <c r="Z1691" s="11"/>
      <c r="AA1691" s="11" t="s">
        <v>2293</v>
      </c>
      <c r="AB1691" s="11"/>
      <c r="AC1691" s="11"/>
      <c r="AD1691" s="11" t="e">
        <v>#N/A</v>
      </c>
      <c r="AE1691" s="11" t="e">
        <v>#N/A</v>
      </c>
      <c r="AF1691" s="11" t="e">
        <f t="shared" si="70"/>
        <v>#N/A</v>
      </c>
      <c r="AG1691" s="11" t="e">
        <f t="shared" si="71"/>
        <v>#N/A</v>
      </c>
      <c r="AH1691" s="11"/>
      <c r="AI1691" s="11"/>
      <c r="AJ1691" s="11"/>
      <c r="AK1691" s="11"/>
      <c r="AL1691" s="11"/>
      <c r="AM1691" s="11"/>
      <c r="AN1691" s="11"/>
      <c r="AO1691" s="11"/>
    </row>
    <row r="1692" spans="1:41" x14ac:dyDescent="0.3">
      <c r="A1692" s="59" t="s">
        <v>79</v>
      </c>
      <c r="B1692" s="59">
        <v>5</v>
      </c>
      <c r="C1692" s="59" t="s">
        <v>868</v>
      </c>
      <c r="D1692" s="59" t="s">
        <v>3615</v>
      </c>
      <c r="E1692" s="59" t="s">
        <v>16</v>
      </c>
      <c r="F1692" s="59" t="s">
        <v>2316</v>
      </c>
      <c r="G1692" s="59" t="s">
        <v>3615</v>
      </c>
      <c r="H1692" s="59" t="s">
        <v>868</v>
      </c>
      <c r="I1692" s="59" t="s">
        <v>4666</v>
      </c>
      <c r="J1692" s="59"/>
      <c r="K1692" s="59"/>
      <c r="L1692" s="59"/>
      <c r="M1692" s="59"/>
      <c r="N1692" s="59">
        <v>1</v>
      </c>
      <c r="O1692" s="59"/>
      <c r="P1692" s="155" t="s">
        <v>166</v>
      </c>
      <c r="Q1692" s="11" t="s">
        <v>333</v>
      </c>
      <c r="R1692" s="11">
        <v>1</v>
      </c>
      <c r="S1692" s="11">
        <v>1</v>
      </c>
      <c r="T1692" s="11"/>
      <c r="U1692" s="11"/>
      <c r="V1692" s="11"/>
      <c r="W1692" s="11"/>
      <c r="X1692" s="11"/>
      <c r="Y1692" s="11"/>
      <c r="Z1692" s="11"/>
      <c r="AA1692" s="11" t="s">
        <v>2293</v>
      </c>
      <c r="AB1692" s="11"/>
      <c r="AC1692" s="11"/>
      <c r="AD1692" s="11" t="e">
        <v>#N/A</v>
      </c>
      <c r="AE1692" s="11" t="e">
        <v>#N/A</v>
      </c>
      <c r="AF1692" s="11" t="e">
        <f t="shared" si="70"/>
        <v>#N/A</v>
      </c>
      <c r="AG1692" s="11" t="e">
        <f t="shared" si="71"/>
        <v>#N/A</v>
      </c>
      <c r="AH1692" s="11"/>
      <c r="AI1692" s="11"/>
      <c r="AJ1692" s="11"/>
      <c r="AK1692" s="11"/>
      <c r="AL1692" s="11"/>
      <c r="AM1692" s="11"/>
      <c r="AN1692" s="11"/>
      <c r="AO1692" s="11"/>
    </row>
    <row r="1693" spans="1:41" x14ac:dyDescent="0.3">
      <c r="A1693" s="59" t="s">
        <v>79</v>
      </c>
      <c r="B1693" s="59">
        <v>5</v>
      </c>
      <c r="C1693" s="59" t="s">
        <v>213</v>
      </c>
      <c r="D1693" s="59" t="s">
        <v>238</v>
      </c>
      <c r="E1693" s="59" t="s">
        <v>16</v>
      </c>
      <c r="F1693" s="59" t="s">
        <v>2317</v>
      </c>
      <c r="G1693" s="59" t="s">
        <v>238</v>
      </c>
      <c r="H1693" s="59" t="s">
        <v>213</v>
      </c>
      <c r="I1693" s="59" t="s">
        <v>4470</v>
      </c>
      <c r="J1693" s="59"/>
      <c r="K1693" s="59"/>
      <c r="L1693" s="59"/>
      <c r="M1693" s="59"/>
      <c r="N1693" s="59">
        <v>1</v>
      </c>
      <c r="O1693" s="59"/>
      <c r="P1693" s="155" t="s">
        <v>166</v>
      </c>
      <c r="Q1693" s="11" t="s">
        <v>333</v>
      </c>
      <c r="R1693" s="11">
        <v>1</v>
      </c>
      <c r="S1693" s="11">
        <v>1</v>
      </c>
      <c r="T1693" s="11"/>
      <c r="U1693" s="11"/>
      <c r="V1693" s="11"/>
      <c r="W1693" s="11"/>
      <c r="X1693" s="11"/>
      <c r="Y1693" s="11"/>
      <c r="Z1693" s="11"/>
      <c r="AA1693" s="11" t="s">
        <v>2293</v>
      </c>
      <c r="AB1693" s="11"/>
      <c r="AC1693" s="11"/>
      <c r="AD1693" s="11" t="e">
        <v>#N/A</v>
      </c>
      <c r="AE1693" s="11" t="e">
        <v>#N/A</v>
      </c>
      <c r="AF1693" s="11" t="e">
        <f t="shared" si="70"/>
        <v>#N/A</v>
      </c>
      <c r="AG1693" s="11" t="e">
        <f t="shared" si="71"/>
        <v>#N/A</v>
      </c>
      <c r="AH1693" s="11"/>
      <c r="AI1693" s="11"/>
      <c r="AJ1693" s="11"/>
      <c r="AK1693" s="11"/>
      <c r="AL1693" s="11"/>
      <c r="AM1693" s="11"/>
      <c r="AN1693" s="11"/>
      <c r="AO1693" s="11"/>
    </row>
    <row r="1694" spans="1:41" x14ac:dyDescent="0.3">
      <c r="A1694" s="59" t="s">
        <v>79</v>
      </c>
      <c r="B1694" s="59">
        <v>5</v>
      </c>
      <c r="C1694" s="59" t="s">
        <v>208</v>
      </c>
      <c r="D1694" s="59" t="s">
        <v>240</v>
      </c>
      <c r="E1694" s="59" t="s">
        <v>16</v>
      </c>
      <c r="F1694" s="59" t="s">
        <v>2331</v>
      </c>
      <c r="G1694" s="59" t="s">
        <v>240</v>
      </c>
      <c r="H1694" s="59" t="s">
        <v>208</v>
      </c>
      <c r="I1694" s="59" t="s">
        <v>4713</v>
      </c>
      <c r="J1694" s="59"/>
      <c r="K1694" s="59"/>
      <c r="L1694" s="59"/>
      <c r="M1694" s="59"/>
      <c r="N1694" s="59">
        <v>1</v>
      </c>
      <c r="O1694" s="59"/>
      <c r="P1694" s="155" t="s">
        <v>166</v>
      </c>
      <c r="Q1694" s="11" t="s">
        <v>333</v>
      </c>
      <c r="R1694" s="11">
        <v>1</v>
      </c>
      <c r="S1694" s="11">
        <v>1</v>
      </c>
      <c r="T1694" s="11"/>
      <c r="U1694" s="11"/>
      <c r="V1694" s="11"/>
      <c r="W1694" s="11"/>
      <c r="X1694" s="11"/>
      <c r="Y1694" s="11"/>
      <c r="Z1694" s="11"/>
      <c r="AA1694" s="11" t="s">
        <v>2293</v>
      </c>
      <c r="AB1694" s="11"/>
      <c r="AC1694" s="11"/>
      <c r="AD1694" s="11" t="e">
        <v>#N/A</v>
      </c>
      <c r="AE1694" s="11" t="e">
        <v>#N/A</v>
      </c>
      <c r="AF1694" s="11" t="e">
        <f t="shared" si="70"/>
        <v>#N/A</v>
      </c>
      <c r="AG1694" s="11" t="e">
        <f t="shared" si="71"/>
        <v>#N/A</v>
      </c>
      <c r="AH1694" s="11"/>
      <c r="AI1694" s="11"/>
      <c r="AJ1694" s="11"/>
      <c r="AK1694" s="11"/>
      <c r="AL1694" s="11"/>
      <c r="AM1694" s="11"/>
      <c r="AN1694" s="11"/>
      <c r="AO1694" s="11"/>
    </row>
    <row r="1695" spans="1:41" x14ac:dyDescent="0.3">
      <c r="A1695" s="59" t="s">
        <v>79</v>
      </c>
      <c r="B1695" s="59">
        <v>5</v>
      </c>
      <c r="C1695" s="59" t="s">
        <v>209</v>
      </c>
      <c r="D1695" s="59" t="s">
        <v>236</v>
      </c>
      <c r="E1695" s="59" t="s">
        <v>16</v>
      </c>
      <c r="F1695" s="59" t="s">
        <v>2332</v>
      </c>
      <c r="G1695" s="59" t="s">
        <v>236</v>
      </c>
      <c r="H1695" s="59" t="s">
        <v>209</v>
      </c>
      <c r="I1695" s="59" t="s">
        <v>4649</v>
      </c>
      <c r="J1695" s="59"/>
      <c r="K1695" s="59"/>
      <c r="L1695" s="59"/>
      <c r="M1695" s="59"/>
      <c r="N1695" s="59">
        <v>1</v>
      </c>
      <c r="O1695" s="59"/>
      <c r="P1695" s="155" t="s">
        <v>166</v>
      </c>
      <c r="Q1695" s="11" t="s">
        <v>333</v>
      </c>
      <c r="R1695" s="11">
        <v>1</v>
      </c>
      <c r="S1695" s="11">
        <v>1</v>
      </c>
      <c r="T1695" s="11"/>
      <c r="U1695" s="11" t="s">
        <v>2333</v>
      </c>
      <c r="V1695" s="11"/>
      <c r="W1695" s="11"/>
      <c r="X1695" s="11"/>
      <c r="Y1695" s="11"/>
      <c r="Z1695" s="11"/>
      <c r="AA1695" s="11" t="s">
        <v>2293</v>
      </c>
      <c r="AB1695" s="11"/>
      <c r="AC1695" s="11"/>
      <c r="AD1695" s="11" t="e">
        <v>#N/A</v>
      </c>
      <c r="AE1695" s="11" t="e">
        <v>#N/A</v>
      </c>
      <c r="AF1695" s="11" t="e">
        <f t="shared" si="70"/>
        <v>#N/A</v>
      </c>
      <c r="AG1695" s="11" t="e">
        <f t="shared" si="71"/>
        <v>#N/A</v>
      </c>
      <c r="AH1695" s="11"/>
      <c r="AI1695" s="11"/>
      <c r="AJ1695" s="11"/>
      <c r="AK1695" s="11"/>
      <c r="AL1695" s="11"/>
      <c r="AM1695" s="11"/>
      <c r="AN1695" s="11"/>
      <c r="AO1695" s="11"/>
    </row>
    <row r="1696" spans="1:41" x14ac:dyDescent="0.3">
      <c r="A1696" s="59" t="s">
        <v>79</v>
      </c>
      <c r="B1696" s="59">
        <v>5</v>
      </c>
      <c r="C1696" s="59" t="s">
        <v>1499</v>
      </c>
      <c r="D1696" s="59" t="s">
        <v>3632</v>
      </c>
      <c r="E1696" s="59" t="s">
        <v>16</v>
      </c>
      <c r="F1696" s="59" t="s">
        <v>2334</v>
      </c>
      <c r="G1696" s="59" t="s">
        <v>3632</v>
      </c>
      <c r="H1696" s="59" t="s">
        <v>1499</v>
      </c>
      <c r="I1696" s="59" t="s">
        <v>4561</v>
      </c>
      <c r="J1696" s="59"/>
      <c r="K1696" s="59"/>
      <c r="L1696" s="59"/>
      <c r="M1696" s="59"/>
      <c r="N1696" s="59">
        <v>1</v>
      </c>
      <c r="O1696" s="59"/>
      <c r="P1696" s="155" t="s">
        <v>166</v>
      </c>
      <c r="Q1696" s="11" t="s">
        <v>333</v>
      </c>
      <c r="R1696" s="11">
        <v>1</v>
      </c>
      <c r="S1696" s="11">
        <v>1</v>
      </c>
      <c r="T1696" s="11"/>
      <c r="U1696" s="11"/>
      <c r="V1696" s="11"/>
      <c r="W1696" s="11"/>
      <c r="X1696" s="11"/>
      <c r="Y1696" s="11"/>
      <c r="Z1696" s="11"/>
      <c r="AA1696" s="11" t="s">
        <v>2293</v>
      </c>
      <c r="AB1696" s="11"/>
      <c r="AC1696" s="11"/>
      <c r="AD1696" s="11" t="e">
        <v>#N/A</v>
      </c>
      <c r="AE1696" s="11" t="e">
        <v>#N/A</v>
      </c>
      <c r="AF1696" s="11" t="e">
        <f t="shared" si="70"/>
        <v>#N/A</v>
      </c>
      <c r="AG1696" s="11" t="e">
        <f t="shared" si="71"/>
        <v>#N/A</v>
      </c>
      <c r="AH1696" s="11"/>
      <c r="AI1696" s="11"/>
      <c r="AJ1696" s="11"/>
      <c r="AK1696" s="11"/>
      <c r="AL1696" s="11"/>
      <c r="AM1696" s="11"/>
      <c r="AN1696" s="11"/>
      <c r="AO1696" s="11"/>
    </row>
    <row r="1697" spans="1:41" x14ac:dyDescent="0.3">
      <c r="A1697" s="59" t="s">
        <v>79</v>
      </c>
      <c r="B1697" s="59">
        <v>5</v>
      </c>
      <c r="C1697" s="59" t="s">
        <v>191</v>
      </c>
      <c r="D1697" s="59" t="s">
        <v>3258</v>
      </c>
      <c r="E1697" s="59" t="s">
        <v>16</v>
      </c>
      <c r="F1697" s="59" t="s">
        <v>569</v>
      </c>
      <c r="G1697" s="59" t="s">
        <v>3258</v>
      </c>
      <c r="H1697" s="59" t="s">
        <v>191</v>
      </c>
      <c r="I1697" s="59" t="s">
        <v>4263</v>
      </c>
      <c r="J1697" s="59"/>
      <c r="K1697" s="59"/>
      <c r="L1697" s="59"/>
      <c r="M1697" s="59"/>
      <c r="N1697" s="59">
        <v>1</v>
      </c>
      <c r="O1697" s="59"/>
      <c r="P1697" s="155" t="s">
        <v>166</v>
      </c>
      <c r="Q1697" s="11" t="s">
        <v>333</v>
      </c>
      <c r="R1697" s="11">
        <v>1</v>
      </c>
      <c r="S1697" s="11">
        <v>1</v>
      </c>
      <c r="T1697" s="11"/>
      <c r="U1697" s="11" t="s">
        <v>2335</v>
      </c>
      <c r="V1697" s="11"/>
      <c r="W1697" s="11"/>
      <c r="X1697" s="11"/>
      <c r="Y1697" s="11"/>
      <c r="Z1697" s="11"/>
      <c r="AA1697" s="11" t="s">
        <v>2293</v>
      </c>
      <c r="AB1697" s="11"/>
      <c r="AC1697" s="11"/>
      <c r="AD1697" s="11" t="e">
        <v>#N/A</v>
      </c>
      <c r="AE1697" s="11" t="e">
        <v>#N/A</v>
      </c>
      <c r="AF1697" s="11" t="e">
        <f t="shared" si="70"/>
        <v>#N/A</v>
      </c>
      <c r="AG1697" s="11" t="e">
        <f t="shared" si="71"/>
        <v>#N/A</v>
      </c>
      <c r="AH1697" s="11"/>
      <c r="AI1697" s="11"/>
      <c r="AJ1697" s="11"/>
      <c r="AK1697" s="11"/>
      <c r="AL1697" s="11"/>
      <c r="AM1697" s="11"/>
      <c r="AN1697" s="11"/>
      <c r="AO1697" s="11">
        <v>1</v>
      </c>
    </row>
    <row r="1698" spans="1:41" x14ac:dyDescent="0.3">
      <c r="A1698" s="59" t="s">
        <v>79</v>
      </c>
      <c r="B1698" s="59">
        <v>5</v>
      </c>
      <c r="C1698" s="59" t="s">
        <v>211</v>
      </c>
      <c r="D1698" s="59" t="s">
        <v>3282</v>
      </c>
      <c r="E1698" s="59" t="s">
        <v>16</v>
      </c>
      <c r="F1698" s="59" t="s">
        <v>2336</v>
      </c>
      <c r="G1698" s="59" t="s">
        <v>3282</v>
      </c>
      <c r="H1698" s="59" t="s">
        <v>211</v>
      </c>
      <c r="I1698" s="59" t="s">
        <v>4246</v>
      </c>
      <c r="J1698" s="59"/>
      <c r="K1698" s="59"/>
      <c r="L1698" s="59"/>
      <c r="M1698" s="59"/>
      <c r="N1698" s="59">
        <v>1</v>
      </c>
      <c r="O1698" s="59"/>
      <c r="P1698" s="155" t="s">
        <v>166</v>
      </c>
      <c r="Q1698" s="11" t="s">
        <v>333</v>
      </c>
      <c r="R1698" s="11">
        <v>1</v>
      </c>
      <c r="S1698" s="11">
        <v>1</v>
      </c>
      <c r="T1698" s="11"/>
      <c r="U1698" s="11" t="s">
        <v>2337</v>
      </c>
      <c r="V1698" s="11"/>
      <c r="W1698" s="11"/>
      <c r="X1698" s="11"/>
      <c r="Y1698" s="11"/>
      <c r="Z1698" s="11"/>
      <c r="AA1698" s="11" t="s">
        <v>2293</v>
      </c>
      <c r="AB1698" s="11"/>
      <c r="AC1698" s="11"/>
      <c r="AD1698" s="11" t="e">
        <v>#N/A</v>
      </c>
      <c r="AE1698" s="11" t="e">
        <v>#N/A</v>
      </c>
      <c r="AF1698" s="11" t="e">
        <f t="shared" si="70"/>
        <v>#N/A</v>
      </c>
      <c r="AG1698" s="11" t="e">
        <f t="shared" si="71"/>
        <v>#N/A</v>
      </c>
      <c r="AH1698" s="11"/>
      <c r="AI1698" s="11"/>
      <c r="AJ1698" s="11"/>
      <c r="AK1698" s="11"/>
      <c r="AL1698" s="11"/>
      <c r="AM1698" s="11"/>
      <c r="AN1698" s="11"/>
      <c r="AO1698" s="11"/>
    </row>
    <row r="1699" spans="1:41" x14ac:dyDescent="0.3">
      <c r="A1699" s="59" t="s">
        <v>79</v>
      </c>
      <c r="B1699" s="59">
        <v>5</v>
      </c>
      <c r="C1699" s="59" t="s">
        <v>622</v>
      </c>
      <c r="D1699" s="59" t="s">
        <v>3623</v>
      </c>
      <c r="E1699" s="59" t="s">
        <v>16</v>
      </c>
      <c r="F1699" s="59" t="s">
        <v>2338</v>
      </c>
      <c r="G1699" s="59" t="s">
        <v>3623</v>
      </c>
      <c r="H1699" s="59" t="s">
        <v>622</v>
      </c>
      <c r="I1699" s="59" t="s">
        <v>4794</v>
      </c>
      <c r="J1699" s="59"/>
      <c r="K1699" s="59"/>
      <c r="L1699" s="59"/>
      <c r="M1699" s="59"/>
      <c r="N1699" s="59">
        <v>1</v>
      </c>
      <c r="O1699" s="59"/>
      <c r="P1699" s="155" t="s">
        <v>166</v>
      </c>
      <c r="Q1699" s="11" t="s">
        <v>333</v>
      </c>
      <c r="R1699" s="11">
        <v>1</v>
      </c>
      <c r="S1699" s="11">
        <v>1</v>
      </c>
      <c r="T1699" s="11"/>
      <c r="U1699" s="11"/>
      <c r="V1699" s="11"/>
      <c r="W1699" s="11"/>
      <c r="X1699" s="11"/>
      <c r="Y1699" s="11"/>
      <c r="Z1699" s="11"/>
      <c r="AA1699" s="11" t="s">
        <v>2293</v>
      </c>
      <c r="AB1699" s="11"/>
      <c r="AC1699" s="11"/>
      <c r="AD1699" s="11" t="e">
        <v>#N/A</v>
      </c>
      <c r="AE1699" s="11" t="e">
        <v>#N/A</v>
      </c>
      <c r="AF1699" s="11" t="e">
        <f t="shared" si="70"/>
        <v>#N/A</v>
      </c>
      <c r="AG1699" s="11" t="e">
        <f t="shared" si="71"/>
        <v>#N/A</v>
      </c>
      <c r="AH1699" s="11"/>
      <c r="AI1699" s="11"/>
      <c r="AJ1699" s="11"/>
      <c r="AK1699" s="11"/>
      <c r="AL1699" s="11"/>
      <c r="AM1699" s="11"/>
      <c r="AN1699" s="11"/>
      <c r="AO1699" s="11"/>
    </row>
    <row r="1700" spans="1:41" x14ac:dyDescent="0.3">
      <c r="A1700" s="59" t="s">
        <v>79</v>
      </c>
      <c r="B1700" s="59">
        <v>5</v>
      </c>
      <c r="C1700" s="59" t="s">
        <v>212</v>
      </c>
      <c r="D1700" s="59" t="s">
        <v>242</v>
      </c>
      <c r="E1700" s="59" t="s">
        <v>16</v>
      </c>
      <c r="F1700" s="59" t="s">
        <v>2339</v>
      </c>
      <c r="G1700" s="59" t="s">
        <v>242</v>
      </c>
      <c r="H1700" s="59" t="s">
        <v>212</v>
      </c>
      <c r="I1700" s="59" t="s">
        <v>4716</v>
      </c>
      <c r="J1700" s="59"/>
      <c r="K1700" s="59"/>
      <c r="L1700" s="59"/>
      <c r="M1700" s="59"/>
      <c r="N1700" s="59">
        <v>1</v>
      </c>
      <c r="O1700" s="59"/>
      <c r="P1700" s="155" t="s">
        <v>166</v>
      </c>
      <c r="Q1700" s="11" t="s">
        <v>333</v>
      </c>
      <c r="R1700" s="11">
        <v>1</v>
      </c>
      <c r="S1700" s="11">
        <v>1</v>
      </c>
      <c r="T1700" s="11"/>
      <c r="U1700" s="11" t="s">
        <v>2340</v>
      </c>
      <c r="V1700" s="11"/>
      <c r="W1700" s="11"/>
      <c r="X1700" s="11"/>
      <c r="Y1700" s="11"/>
      <c r="Z1700" s="11"/>
      <c r="AA1700" s="11" t="s">
        <v>2293</v>
      </c>
      <c r="AB1700" s="11"/>
      <c r="AC1700" s="11"/>
      <c r="AD1700" s="11" t="e">
        <v>#N/A</v>
      </c>
      <c r="AE1700" s="11" t="e">
        <v>#N/A</v>
      </c>
      <c r="AF1700" s="11" t="e">
        <f t="shared" si="70"/>
        <v>#N/A</v>
      </c>
      <c r="AG1700" s="11" t="e">
        <f t="shared" si="71"/>
        <v>#N/A</v>
      </c>
      <c r="AH1700" s="11"/>
      <c r="AI1700" s="11"/>
      <c r="AJ1700" s="11"/>
      <c r="AK1700" s="11"/>
      <c r="AL1700" s="11"/>
      <c r="AM1700" s="11"/>
      <c r="AN1700" s="11"/>
      <c r="AO1700" s="11"/>
    </row>
    <row r="1701" spans="1:41" x14ac:dyDescent="0.3">
      <c r="A1701" s="60" t="s">
        <v>80</v>
      </c>
      <c r="B1701" s="59">
        <v>5</v>
      </c>
      <c r="C1701" s="59" t="s">
        <v>191</v>
      </c>
      <c r="D1701" s="59" t="s">
        <v>3258</v>
      </c>
      <c r="E1701" s="59" t="s">
        <v>16</v>
      </c>
      <c r="F1701" s="59" t="s">
        <v>229</v>
      </c>
      <c r="G1701" s="59" t="s">
        <v>3258</v>
      </c>
      <c r="H1701" s="59" t="s">
        <v>191</v>
      </c>
      <c r="I1701" s="59" t="s">
        <v>4263</v>
      </c>
      <c r="J1701" s="59" t="s">
        <v>230</v>
      </c>
      <c r="K1701" s="59" t="s">
        <v>231</v>
      </c>
      <c r="L1701" s="59"/>
      <c r="M1701" s="59" t="s">
        <v>818</v>
      </c>
      <c r="N1701" s="59">
        <v>1</v>
      </c>
      <c r="O1701" s="59"/>
      <c r="P1701" s="155" t="s">
        <v>166</v>
      </c>
      <c r="Q1701" s="11" t="s">
        <v>232</v>
      </c>
      <c r="R1701" s="11">
        <v>1</v>
      </c>
      <c r="S1701" s="11">
        <v>1</v>
      </c>
      <c r="T1701" s="11"/>
      <c r="U1701" s="11" t="s">
        <v>233</v>
      </c>
      <c r="V1701" s="11"/>
      <c r="W1701" s="11"/>
      <c r="X1701" s="11"/>
      <c r="Y1701" s="11">
        <v>1</v>
      </c>
      <c r="Z1701" s="11"/>
      <c r="AA1701" s="11" t="s">
        <v>234</v>
      </c>
      <c r="AB1701" s="11"/>
      <c r="AC1701" s="11" t="s">
        <v>235</v>
      </c>
      <c r="AD1701" s="11" t="s">
        <v>2985</v>
      </c>
      <c r="AE1701" s="11" t="s">
        <v>2986</v>
      </c>
      <c r="AF1701" s="11" t="str">
        <f t="shared" si="70"/>
        <v>Examples: Cement flooring, Cement flooring, stone tile, mirrors, sinks, bathtubs</v>
      </c>
      <c r="AG1701" s="11" t="str">
        <f t="shared" si="71"/>
        <v>AC4a. Stone, plaster, cement, glass and ceramic articles. Construction and building materials covering large surface areas. Examples: Cement flooring, Cement flooring, stone tile, mirrors, sinks, bathtubs</v>
      </c>
      <c r="AH1701" s="11"/>
      <c r="AI1701" s="11"/>
      <c r="AJ1701" s="11"/>
      <c r="AK1701" s="11"/>
      <c r="AL1701" s="11"/>
      <c r="AM1701" s="11"/>
      <c r="AN1701" s="11"/>
      <c r="AO1701" s="11"/>
    </row>
    <row r="1702" spans="1:41" x14ac:dyDescent="0.3">
      <c r="A1702" s="60" t="s">
        <v>80</v>
      </c>
      <c r="B1702" s="59">
        <v>5</v>
      </c>
      <c r="C1702" s="59" t="s">
        <v>209</v>
      </c>
      <c r="D1702" s="59" t="s">
        <v>236</v>
      </c>
      <c r="E1702" s="59" t="s">
        <v>16</v>
      </c>
      <c r="F1702" s="59" t="s">
        <v>236</v>
      </c>
      <c r="G1702" s="59" t="s">
        <v>236</v>
      </c>
      <c r="H1702" s="59" t="s">
        <v>209</v>
      </c>
      <c r="I1702" s="59" t="s">
        <v>4649</v>
      </c>
      <c r="J1702" s="59" t="s">
        <v>230</v>
      </c>
      <c r="K1702" s="59" t="s">
        <v>237</v>
      </c>
      <c r="L1702" s="59"/>
      <c r="M1702" s="59" t="s">
        <v>818</v>
      </c>
      <c r="N1702" s="59">
        <v>1</v>
      </c>
      <c r="O1702" s="59"/>
      <c r="P1702" s="155" t="s">
        <v>166</v>
      </c>
      <c r="Q1702" s="11" t="s">
        <v>232</v>
      </c>
      <c r="R1702" s="11">
        <v>1</v>
      </c>
      <c r="S1702" s="11">
        <v>1</v>
      </c>
      <c r="T1702" s="11"/>
      <c r="U1702" s="11" t="s">
        <v>233</v>
      </c>
      <c r="V1702" s="11"/>
      <c r="W1702" s="11"/>
      <c r="X1702" s="11"/>
      <c r="Y1702" s="11">
        <v>1</v>
      </c>
      <c r="Z1702" s="11"/>
      <c r="AA1702" s="11" t="s">
        <v>234</v>
      </c>
      <c r="AB1702" s="11"/>
      <c r="AC1702" s="11" t="s">
        <v>235</v>
      </c>
      <c r="AD1702" s="11" t="s">
        <v>2985</v>
      </c>
      <c r="AE1702" s="11" t="s">
        <v>2986</v>
      </c>
      <c r="AF1702" s="11" t="str">
        <f t="shared" si="70"/>
        <v>Examples: Cement flooring, Cement flooring, stone tile, mirrors, sinks, bathtubs</v>
      </c>
      <c r="AG1702" s="11" t="str">
        <f t="shared" si="71"/>
        <v>AC4a. Stone, plaster, cement, glass and ceramic articles. Construction and building materials covering large surface areas. Examples: Cement flooring, Cement flooring, stone tile, mirrors, sinks, bathtubs</v>
      </c>
      <c r="AH1702" s="11"/>
      <c r="AI1702" s="11"/>
      <c r="AJ1702" s="11"/>
      <c r="AK1702" s="11"/>
      <c r="AL1702" s="11"/>
      <c r="AM1702" s="11"/>
      <c r="AN1702" s="11"/>
      <c r="AO1702" s="11"/>
    </row>
    <row r="1703" spans="1:41" x14ac:dyDescent="0.3">
      <c r="A1703" s="60" t="s">
        <v>80</v>
      </c>
      <c r="B1703" s="59">
        <v>5</v>
      </c>
      <c r="C1703" s="59" t="s">
        <v>213</v>
      </c>
      <c r="D1703" s="59" t="s">
        <v>238</v>
      </c>
      <c r="E1703" s="59" t="s">
        <v>16</v>
      </c>
      <c r="F1703" s="59" t="s">
        <v>238</v>
      </c>
      <c r="G1703" s="59" t="s">
        <v>238</v>
      </c>
      <c r="H1703" s="59" t="s">
        <v>213</v>
      </c>
      <c r="I1703" s="59" t="s">
        <v>4470</v>
      </c>
      <c r="J1703" s="59" t="s">
        <v>230</v>
      </c>
      <c r="K1703" s="59" t="s">
        <v>239</v>
      </c>
      <c r="L1703" s="59"/>
      <c r="M1703" s="59" t="s">
        <v>818</v>
      </c>
      <c r="N1703" s="59">
        <v>1</v>
      </c>
      <c r="O1703" s="59"/>
      <c r="P1703" s="155" t="s">
        <v>166</v>
      </c>
      <c r="Q1703" s="11" t="s">
        <v>232</v>
      </c>
      <c r="R1703" s="11">
        <v>1</v>
      </c>
      <c r="S1703" s="11">
        <v>1</v>
      </c>
      <c r="T1703" s="11"/>
      <c r="U1703" s="11" t="s">
        <v>233</v>
      </c>
      <c r="V1703" s="11"/>
      <c r="W1703" s="11"/>
      <c r="X1703" s="11"/>
      <c r="Y1703" s="11">
        <v>1</v>
      </c>
      <c r="Z1703" s="11"/>
      <c r="AA1703" s="11" t="s">
        <v>234</v>
      </c>
      <c r="AB1703" s="11"/>
      <c r="AC1703" s="11" t="s">
        <v>235</v>
      </c>
      <c r="AD1703" s="11" t="s">
        <v>2985</v>
      </c>
      <c r="AE1703" s="11" t="s">
        <v>2986</v>
      </c>
      <c r="AF1703" s="11" t="str">
        <f t="shared" si="70"/>
        <v>Examples: Cement flooring, Cement flooring, stone tile, mirrors, sinks, bathtubs</v>
      </c>
      <c r="AG1703" s="11" t="str">
        <f t="shared" si="71"/>
        <v>AC4a. Stone, plaster, cement, glass and ceramic articles. Construction and building materials covering large surface areas. Examples: Cement flooring, Cement flooring, stone tile, mirrors, sinks, bathtubs</v>
      </c>
      <c r="AH1703" s="11"/>
      <c r="AI1703" s="11"/>
      <c r="AJ1703" s="11"/>
      <c r="AK1703" s="11"/>
      <c r="AL1703" s="11"/>
      <c r="AM1703" s="11"/>
      <c r="AN1703" s="11"/>
      <c r="AO1703" s="11"/>
    </row>
    <row r="1704" spans="1:41" x14ac:dyDescent="0.3">
      <c r="A1704" s="60" t="s">
        <v>80</v>
      </c>
      <c r="B1704" s="59">
        <v>5</v>
      </c>
      <c r="C1704" s="59" t="s">
        <v>208</v>
      </c>
      <c r="D1704" s="59" t="s">
        <v>240</v>
      </c>
      <c r="E1704" s="59" t="s">
        <v>16</v>
      </c>
      <c r="F1704" s="59" t="s">
        <v>240</v>
      </c>
      <c r="G1704" s="59" t="s">
        <v>240</v>
      </c>
      <c r="H1704" s="59" t="s">
        <v>208</v>
      </c>
      <c r="I1704" s="59" t="s">
        <v>4713</v>
      </c>
      <c r="J1704" s="59" t="s">
        <v>230</v>
      </c>
      <c r="K1704" s="59" t="s">
        <v>241</v>
      </c>
      <c r="L1704" s="59"/>
      <c r="M1704" s="59" t="s">
        <v>818</v>
      </c>
      <c r="N1704" s="59">
        <v>1</v>
      </c>
      <c r="O1704" s="59"/>
      <c r="P1704" s="155" t="s">
        <v>166</v>
      </c>
      <c r="Q1704" s="11" t="s">
        <v>232</v>
      </c>
      <c r="R1704" s="11">
        <v>1</v>
      </c>
      <c r="S1704" s="11">
        <v>1</v>
      </c>
      <c r="T1704" s="11"/>
      <c r="U1704" s="11" t="s">
        <v>233</v>
      </c>
      <c r="V1704" s="11"/>
      <c r="W1704" s="11"/>
      <c r="X1704" s="11"/>
      <c r="Y1704" s="11">
        <v>1</v>
      </c>
      <c r="Z1704" s="11"/>
      <c r="AA1704" s="11" t="s">
        <v>234</v>
      </c>
      <c r="AB1704" s="11"/>
      <c r="AC1704" s="11" t="s">
        <v>235</v>
      </c>
      <c r="AD1704" s="11" t="s">
        <v>2985</v>
      </c>
      <c r="AE1704" s="11" t="s">
        <v>2986</v>
      </c>
      <c r="AF1704" s="11" t="str">
        <f t="shared" si="70"/>
        <v>Examples: Cement flooring, Cement flooring, stone tile, mirrors, sinks, bathtubs</v>
      </c>
      <c r="AG1704" s="11" t="str">
        <f t="shared" si="71"/>
        <v>AC4a. Stone, plaster, cement, glass and ceramic articles. Construction and building materials covering large surface areas. Examples: Cement flooring, Cement flooring, stone tile, mirrors, sinks, bathtubs</v>
      </c>
      <c r="AH1704" s="11"/>
      <c r="AI1704" s="11"/>
      <c r="AJ1704" s="11"/>
      <c r="AK1704" s="11"/>
      <c r="AL1704" s="11"/>
      <c r="AM1704" s="11"/>
      <c r="AN1704" s="11"/>
      <c r="AO1704" s="11"/>
    </row>
    <row r="1705" spans="1:41" x14ac:dyDescent="0.3">
      <c r="A1705" s="60" t="s">
        <v>80</v>
      </c>
      <c r="B1705" s="59">
        <v>5</v>
      </c>
      <c r="C1705" s="59" t="s">
        <v>212</v>
      </c>
      <c r="D1705" s="59" t="s">
        <v>242</v>
      </c>
      <c r="E1705" s="59" t="s">
        <v>16</v>
      </c>
      <c r="F1705" s="59" t="s">
        <v>242</v>
      </c>
      <c r="G1705" s="59" t="s">
        <v>242</v>
      </c>
      <c r="H1705" s="59" t="s">
        <v>212</v>
      </c>
      <c r="I1705" s="59" t="s">
        <v>4716</v>
      </c>
      <c r="J1705" s="59" t="s">
        <v>230</v>
      </c>
      <c r="K1705" s="59" t="s">
        <v>243</v>
      </c>
      <c r="L1705" s="59"/>
      <c r="M1705" s="59" t="s">
        <v>818</v>
      </c>
      <c r="N1705" s="59">
        <v>1</v>
      </c>
      <c r="O1705" s="59"/>
      <c r="P1705" s="155" t="s">
        <v>166</v>
      </c>
      <c r="Q1705" s="11" t="s">
        <v>232</v>
      </c>
      <c r="R1705" s="11">
        <v>1</v>
      </c>
      <c r="S1705" s="11">
        <v>1</v>
      </c>
      <c r="T1705" s="11"/>
      <c r="U1705" s="11" t="s">
        <v>233</v>
      </c>
      <c r="V1705" s="11"/>
      <c r="W1705" s="11"/>
      <c r="X1705" s="11"/>
      <c r="Y1705" s="11">
        <v>1</v>
      </c>
      <c r="Z1705" s="11"/>
      <c r="AA1705" s="11" t="s">
        <v>234</v>
      </c>
      <c r="AB1705" s="11"/>
      <c r="AC1705" s="11" t="s">
        <v>235</v>
      </c>
      <c r="AD1705" s="11" t="s">
        <v>2985</v>
      </c>
      <c r="AE1705" s="11" t="s">
        <v>2986</v>
      </c>
      <c r="AF1705" s="11" t="str">
        <f t="shared" si="70"/>
        <v>Examples: Cement flooring, Cement flooring, stone tile, mirrors, sinks, bathtubs</v>
      </c>
      <c r="AG1705" s="11" t="str">
        <f t="shared" si="71"/>
        <v>AC4a. Stone, plaster, cement, glass and ceramic articles. Construction and building materials covering large surface areas. Examples: Cement flooring, Cement flooring, stone tile, mirrors, sinks, bathtubs</v>
      </c>
      <c r="AH1705" s="11"/>
      <c r="AI1705" s="11"/>
      <c r="AJ1705" s="11"/>
      <c r="AK1705" s="11"/>
      <c r="AL1705" s="11"/>
      <c r="AM1705" s="11"/>
      <c r="AN1705" s="11"/>
      <c r="AO1705" s="11"/>
    </row>
    <row r="1706" spans="1:41" x14ac:dyDescent="0.3">
      <c r="A1706" s="60" t="s">
        <v>80</v>
      </c>
      <c r="B1706" s="59">
        <v>5</v>
      </c>
      <c r="C1706" s="59" t="s">
        <v>207</v>
      </c>
      <c r="D1706" s="59" t="s">
        <v>244</v>
      </c>
      <c r="E1706" s="59" t="s">
        <v>16</v>
      </c>
      <c r="F1706" s="59" t="s">
        <v>244</v>
      </c>
      <c r="G1706" s="59" t="s">
        <v>244</v>
      </c>
      <c r="H1706" s="59" t="s">
        <v>207</v>
      </c>
      <c r="I1706" s="59" t="s">
        <v>4865</v>
      </c>
      <c r="J1706" s="59" t="s">
        <v>230</v>
      </c>
      <c r="K1706" s="59" t="s">
        <v>245</v>
      </c>
      <c r="L1706" s="59"/>
      <c r="M1706" s="59" t="s">
        <v>818</v>
      </c>
      <c r="N1706" s="59">
        <v>1</v>
      </c>
      <c r="O1706" s="59"/>
      <c r="P1706" s="155" t="s">
        <v>166</v>
      </c>
      <c r="Q1706" s="11" t="s">
        <v>232</v>
      </c>
      <c r="R1706" s="11">
        <v>1</v>
      </c>
      <c r="S1706" s="11">
        <v>1</v>
      </c>
      <c r="T1706" s="11"/>
      <c r="U1706" s="11" t="s">
        <v>233</v>
      </c>
      <c r="V1706" s="11"/>
      <c r="W1706" s="11"/>
      <c r="X1706" s="11"/>
      <c r="Y1706" s="11">
        <v>1</v>
      </c>
      <c r="Z1706" s="11"/>
      <c r="AA1706" s="11" t="s">
        <v>234</v>
      </c>
      <c r="AB1706" s="11"/>
      <c r="AC1706" s="11" t="s">
        <v>235</v>
      </c>
      <c r="AD1706" s="11" t="s">
        <v>2985</v>
      </c>
      <c r="AE1706" s="11" t="s">
        <v>2986</v>
      </c>
      <c r="AF1706" s="11" t="str">
        <f t="shared" si="70"/>
        <v>Examples: Cement flooring, Cement flooring, stone tile, mirrors, sinks, bathtubs</v>
      </c>
      <c r="AG1706" s="11" t="str">
        <f t="shared" si="71"/>
        <v>AC4a. Stone, plaster, cement, glass and ceramic articles. Construction and building materials covering large surface areas. Examples: Cement flooring, Cement flooring, stone tile, mirrors, sinks, bathtubs</v>
      </c>
      <c r="AH1706" s="11"/>
      <c r="AI1706" s="11"/>
      <c r="AJ1706" s="11"/>
      <c r="AK1706" s="11"/>
      <c r="AL1706" s="11"/>
      <c r="AM1706" s="11"/>
      <c r="AN1706" s="11"/>
      <c r="AO1706" s="11"/>
    </row>
    <row r="1707" spans="1:41" x14ac:dyDescent="0.3">
      <c r="A1707" s="60" t="s">
        <v>80</v>
      </c>
      <c r="B1707" s="59">
        <v>5</v>
      </c>
      <c r="C1707" s="59" t="s">
        <v>211</v>
      </c>
      <c r="D1707" s="59" t="s">
        <v>3282</v>
      </c>
      <c r="E1707" s="59" t="s">
        <v>16</v>
      </c>
      <c r="F1707" s="59" t="s">
        <v>251</v>
      </c>
      <c r="G1707" s="59" t="s">
        <v>3282</v>
      </c>
      <c r="H1707" s="59" t="s">
        <v>211</v>
      </c>
      <c r="I1707" s="59" t="s">
        <v>4246</v>
      </c>
      <c r="J1707" s="59" t="s">
        <v>230</v>
      </c>
      <c r="K1707" s="59" t="s">
        <v>252</v>
      </c>
      <c r="L1707" s="59"/>
      <c r="M1707" s="59" t="s">
        <v>818</v>
      </c>
      <c r="N1707" s="59">
        <v>1</v>
      </c>
      <c r="O1707" s="59"/>
      <c r="P1707" s="155" t="s">
        <v>166</v>
      </c>
      <c r="Q1707" s="11" t="s">
        <v>232</v>
      </c>
      <c r="R1707" s="11">
        <v>1</v>
      </c>
      <c r="S1707" s="11">
        <v>1</v>
      </c>
      <c r="T1707" s="11"/>
      <c r="U1707" s="11" t="s">
        <v>233</v>
      </c>
      <c r="V1707" s="11"/>
      <c r="W1707" s="11"/>
      <c r="X1707" s="11"/>
      <c r="Y1707" s="11">
        <v>1</v>
      </c>
      <c r="Z1707" s="11"/>
      <c r="AA1707" s="11" t="s">
        <v>234</v>
      </c>
      <c r="AB1707" s="11"/>
      <c r="AC1707" s="11" t="s">
        <v>235</v>
      </c>
      <c r="AD1707" s="11" t="s">
        <v>2985</v>
      </c>
      <c r="AE1707" s="11" t="s">
        <v>2986</v>
      </c>
      <c r="AF1707" s="11" t="str">
        <f t="shared" si="70"/>
        <v>Examples: Cement flooring, Cement flooring, stone tile, mirrors, sinks, bathtubs</v>
      </c>
      <c r="AG1707" s="11" t="str">
        <f t="shared" si="71"/>
        <v>AC4a. Stone, plaster, cement, glass and ceramic articles. Construction and building materials covering large surface areas. Examples: Cement flooring, Cement flooring, stone tile, mirrors, sinks, bathtubs</v>
      </c>
      <c r="AH1707" s="11"/>
      <c r="AI1707" s="11"/>
      <c r="AJ1707" s="11"/>
      <c r="AK1707" s="11"/>
      <c r="AL1707" s="11"/>
      <c r="AM1707" s="11"/>
      <c r="AN1707" s="11"/>
      <c r="AO1707" s="11"/>
    </row>
    <row r="1708" spans="1:41" x14ac:dyDescent="0.3">
      <c r="A1708" s="59" t="s">
        <v>80</v>
      </c>
      <c r="B1708" s="59">
        <v>5</v>
      </c>
      <c r="C1708" s="59" t="s">
        <v>265</v>
      </c>
      <c r="D1708" s="59" t="s">
        <v>803</v>
      </c>
      <c r="E1708" s="59" t="s">
        <v>19</v>
      </c>
      <c r="F1708" s="59" t="s">
        <v>266</v>
      </c>
      <c r="G1708" s="59" t="s">
        <v>803</v>
      </c>
      <c r="H1708" s="59" t="s">
        <v>265</v>
      </c>
      <c r="I1708" s="59" t="s">
        <v>4303</v>
      </c>
      <c r="J1708" s="59"/>
      <c r="K1708" s="59"/>
      <c r="L1708" s="59"/>
      <c r="M1708" s="59"/>
      <c r="N1708" s="59">
        <v>1</v>
      </c>
      <c r="O1708" s="59"/>
      <c r="P1708" s="155" t="s">
        <v>166</v>
      </c>
      <c r="Q1708" s="11" t="s">
        <v>232</v>
      </c>
      <c r="R1708" s="11">
        <v>1</v>
      </c>
      <c r="S1708" s="11">
        <v>1</v>
      </c>
      <c r="T1708" s="11"/>
      <c r="U1708" s="11" t="s">
        <v>267</v>
      </c>
      <c r="V1708" s="11"/>
      <c r="W1708" s="11"/>
      <c r="X1708" s="11"/>
      <c r="Y1708" s="11">
        <v>1</v>
      </c>
      <c r="Z1708" s="11"/>
      <c r="AA1708" s="11" t="s">
        <v>234</v>
      </c>
      <c r="AB1708" s="11"/>
      <c r="AC1708" s="11" t="s">
        <v>235</v>
      </c>
      <c r="AD1708" s="11" t="s">
        <v>2985</v>
      </c>
      <c r="AE1708" s="11" t="s">
        <v>2986</v>
      </c>
      <c r="AF1708" s="11" t="str">
        <f t="shared" si="70"/>
        <v>Examples: Cement flooring, Cement flooring, stone tile, mirrors, sinks, bathtubs</v>
      </c>
      <c r="AG1708" s="11" t="str">
        <f t="shared" si="71"/>
        <v>AC4a. Stone, plaster, cement, glass and ceramic articles. Construction and building materials covering large surface areas. Examples: Cement flooring, Cement flooring, stone tile, mirrors, sinks, bathtubs</v>
      </c>
      <c r="AH1708" s="11"/>
      <c r="AI1708" s="11"/>
      <c r="AJ1708" s="11"/>
      <c r="AK1708" s="11"/>
      <c r="AL1708" s="11"/>
      <c r="AM1708" s="11"/>
      <c r="AN1708" s="11"/>
      <c r="AO1708" s="11"/>
    </row>
    <row r="1709" spans="1:41" x14ac:dyDescent="0.3">
      <c r="A1709" s="59" t="s">
        <v>80</v>
      </c>
      <c r="B1709" s="59">
        <v>5</v>
      </c>
      <c r="C1709" s="59" t="s">
        <v>213</v>
      </c>
      <c r="D1709" s="59" t="s">
        <v>238</v>
      </c>
      <c r="E1709" s="59" t="s">
        <v>16</v>
      </c>
      <c r="F1709" s="59" t="s">
        <v>239</v>
      </c>
      <c r="G1709" s="59" t="s">
        <v>238</v>
      </c>
      <c r="H1709" s="59" t="s">
        <v>213</v>
      </c>
      <c r="I1709" s="59" t="s">
        <v>4470</v>
      </c>
      <c r="J1709" s="59"/>
      <c r="K1709" s="59"/>
      <c r="L1709" s="59"/>
      <c r="M1709" s="59"/>
      <c r="N1709" s="59">
        <v>1</v>
      </c>
      <c r="O1709" s="59"/>
      <c r="P1709" s="155" t="s">
        <v>166</v>
      </c>
      <c r="Q1709" s="11" t="s">
        <v>232</v>
      </c>
      <c r="R1709" s="11">
        <v>1</v>
      </c>
      <c r="S1709" s="11">
        <v>1</v>
      </c>
      <c r="T1709" s="11"/>
      <c r="U1709" s="11" t="s">
        <v>880</v>
      </c>
      <c r="V1709" s="11"/>
      <c r="W1709" s="11"/>
      <c r="X1709" s="11"/>
      <c r="Y1709" s="11">
        <v>1</v>
      </c>
      <c r="Z1709" s="11"/>
      <c r="AA1709" s="11" t="s">
        <v>234</v>
      </c>
      <c r="AB1709" s="11"/>
      <c r="AC1709" s="11" t="s">
        <v>235</v>
      </c>
      <c r="AD1709" s="11" t="s">
        <v>2985</v>
      </c>
      <c r="AE1709" s="11" t="s">
        <v>2986</v>
      </c>
      <c r="AF1709" s="11" t="str">
        <f t="shared" si="70"/>
        <v>Examples: Cement flooring, Cement flooring, stone tile, mirrors, sinks, bathtubs</v>
      </c>
      <c r="AG1709" s="11" t="str">
        <f t="shared" si="71"/>
        <v>AC4a. Stone, plaster, cement, glass and ceramic articles. Construction and building materials covering large surface areas. Examples: Cement flooring, Cement flooring, stone tile, mirrors, sinks, bathtubs</v>
      </c>
      <c r="AH1709" s="11"/>
      <c r="AI1709" s="11"/>
      <c r="AJ1709" s="11"/>
      <c r="AK1709" s="11"/>
      <c r="AL1709" s="11"/>
      <c r="AM1709" s="11"/>
      <c r="AN1709" s="11"/>
      <c r="AO1709" s="11"/>
    </row>
    <row r="1710" spans="1:41" x14ac:dyDescent="0.3">
      <c r="A1710" s="59" t="s">
        <v>80</v>
      </c>
      <c r="B1710" s="59">
        <v>5</v>
      </c>
      <c r="C1710" s="59" t="s">
        <v>208</v>
      </c>
      <c r="D1710" s="59" t="s">
        <v>240</v>
      </c>
      <c r="E1710" s="59" t="s">
        <v>16</v>
      </c>
      <c r="F1710" s="59" t="s">
        <v>241</v>
      </c>
      <c r="G1710" s="59" t="s">
        <v>240</v>
      </c>
      <c r="H1710" s="59" t="s">
        <v>208</v>
      </c>
      <c r="I1710" s="59" t="s">
        <v>4713</v>
      </c>
      <c r="J1710" s="59"/>
      <c r="K1710" s="59"/>
      <c r="L1710" s="59"/>
      <c r="M1710" s="59"/>
      <c r="N1710" s="59">
        <v>1</v>
      </c>
      <c r="O1710" s="59"/>
      <c r="P1710" s="155" t="s">
        <v>166</v>
      </c>
      <c r="Q1710" s="11" t="s">
        <v>232</v>
      </c>
      <c r="R1710" s="11">
        <v>1</v>
      </c>
      <c r="S1710" s="11">
        <v>1</v>
      </c>
      <c r="T1710" s="11"/>
      <c r="U1710" s="11" t="s">
        <v>880</v>
      </c>
      <c r="V1710" s="11"/>
      <c r="W1710" s="11"/>
      <c r="X1710" s="11"/>
      <c r="Y1710" s="11">
        <v>1</v>
      </c>
      <c r="Z1710" s="11"/>
      <c r="AA1710" s="11" t="s">
        <v>234</v>
      </c>
      <c r="AB1710" s="11"/>
      <c r="AC1710" s="11" t="s">
        <v>235</v>
      </c>
      <c r="AD1710" s="11" t="s">
        <v>2985</v>
      </c>
      <c r="AE1710" s="11" t="s">
        <v>2986</v>
      </c>
      <c r="AF1710" s="11" t="str">
        <f t="shared" si="70"/>
        <v>Examples: Cement flooring, Cement flooring, stone tile, mirrors, sinks, bathtubs</v>
      </c>
      <c r="AG1710" s="11" t="str">
        <f t="shared" si="71"/>
        <v>AC4a. Stone, plaster, cement, glass and ceramic articles. Construction and building materials covering large surface areas. Examples: Cement flooring, Cement flooring, stone tile, mirrors, sinks, bathtubs</v>
      </c>
      <c r="AH1710" s="11"/>
      <c r="AI1710" s="11"/>
      <c r="AJ1710" s="11"/>
      <c r="AK1710" s="11"/>
      <c r="AL1710" s="11"/>
      <c r="AM1710" s="11"/>
      <c r="AN1710" s="11"/>
      <c r="AO1710" s="11"/>
    </row>
    <row r="1711" spans="1:41" x14ac:dyDescent="0.3">
      <c r="A1711" s="59" t="s">
        <v>80</v>
      </c>
      <c r="B1711" s="59">
        <v>5</v>
      </c>
      <c r="C1711" s="59" t="s">
        <v>209</v>
      </c>
      <c r="D1711" s="59" t="s">
        <v>236</v>
      </c>
      <c r="E1711" s="59" t="s">
        <v>16</v>
      </c>
      <c r="F1711" s="59" t="s">
        <v>237</v>
      </c>
      <c r="G1711" s="59" t="s">
        <v>236</v>
      </c>
      <c r="H1711" s="59" t="s">
        <v>209</v>
      </c>
      <c r="I1711" s="59" t="s">
        <v>4649</v>
      </c>
      <c r="J1711" s="59"/>
      <c r="K1711" s="59"/>
      <c r="L1711" s="59"/>
      <c r="M1711" s="59"/>
      <c r="N1711" s="59">
        <v>1</v>
      </c>
      <c r="O1711" s="59"/>
      <c r="P1711" s="155" t="s">
        <v>166</v>
      </c>
      <c r="Q1711" s="11" t="s">
        <v>232</v>
      </c>
      <c r="R1711" s="11">
        <v>1</v>
      </c>
      <c r="S1711" s="11">
        <v>1</v>
      </c>
      <c r="T1711" s="11"/>
      <c r="U1711" s="11" t="s">
        <v>880</v>
      </c>
      <c r="V1711" s="11"/>
      <c r="W1711" s="11"/>
      <c r="X1711" s="11"/>
      <c r="Y1711" s="11">
        <v>1</v>
      </c>
      <c r="Z1711" s="11"/>
      <c r="AA1711" s="11" t="s">
        <v>234</v>
      </c>
      <c r="AB1711" s="11"/>
      <c r="AC1711" s="11" t="s">
        <v>235</v>
      </c>
      <c r="AD1711" s="11" t="s">
        <v>2985</v>
      </c>
      <c r="AE1711" s="11" t="s">
        <v>2986</v>
      </c>
      <c r="AF1711" s="11" t="str">
        <f t="shared" si="70"/>
        <v>Examples: Cement flooring, Cement flooring, stone tile, mirrors, sinks, bathtubs</v>
      </c>
      <c r="AG1711" s="11" t="str">
        <f t="shared" si="71"/>
        <v>AC4a. Stone, plaster, cement, glass and ceramic articles. Construction and building materials covering large surface areas. Examples: Cement flooring, Cement flooring, stone tile, mirrors, sinks, bathtubs</v>
      </c>
      <c r="AH1711" s="11"/>
      <c r="AI1711" s="11"/>
      <c r="AJ1711" s="11"/>
      <c r="AK1711" s="11"/>
      <c r="AL1711" s="11"/>
      <c r="AM1711" s="11"/>
      <c r="AN1711" s="11"/>
      <c r="AO1711" s="11"/>
    </row>
    <row r="1712" spans="1:41" x14ac:dyDescent="0.3">
      <c r="A1712" s="59" t="s">
        <v>80</v>
      </c>
      <c r="B1712" s="59">
        <v>5</v>
      </c>
      <c r="C1712" s="59" t="s">
        <v>191</v>
      </c>
      <c r="D1712" s="59" t="s">
        <v>3258</v>
      </c>
      <c r="E1712" s="59" t="s">
        <v>16</v>
      </c>
      <c r="F1712" s="59" t="s">
        <v>231</v>
      </c>
      <c r="G1712" s="59" t="s">
        <v>3258</v>
      </c>
      <c r="H1712" s="59" t="s">
        <v>191</v>
      </c>
      <c r="I1712" s="59" t="s">
        <v>4263</v>
      </c>
      <c r="J1712" s="59"/>
      <c r="K1712" s="59"/>
      <c r="L1712" s="59"/>
      <c r="M1712" s="59"/>
      <c r="N1712" s="59">
        <v>1</v>
      </c>
      <c r="O1712" s="59"/>
      <c r="P1712" s="155" t="s">
        <v>166</v>
      </c>
      <c r="Q1712" s="11" t="s">
        <v>232</v>
      </c>
      <c r="R1712" s="11">
        <v>1</v>
      </c>
      <c r="S1712" s="11">
        <v>1</v>
      </c>
      <c r="T1712" s="11"/>
      <c r="U1712" s="11" t="s">
        <v>1596</v>
      </c>
      <c r="V1712" s="11"/>
      <c r="W1712" s="11"/>
      <c r="X1712" s="11"/>
      <c r="Y1712" s="11">
        <v>1</v>
      </c>
      <c r="Z1712" s="11"/>
      <c r="AA1712" s="11" t="s">
        <v>234</v>
      </c>
      <c r="AB1712" s="11"/>
      <c r="AC1712" s="11" t="s">
        <v>235</v>
      </c>
      <c r="AD1712" s="11" t="s">
        <v>2985</v>
      </c>
      <c r="AE1712" s="11" t="s">
        <v>2986</v>
      </c>
      <c r="AF1712" s="11" t="str">
        <f t="shared" si="70"/>
        <v>Examples: Cement flooring, Cement flooring, stone tile, mirrors, sinks, bathtubs</v>
      </c>
      <c r="AG1712" s="11" t="str">
        <f t="shared" si="71"/>
        <v>AC4a. Stone, plaster, cement, glass and ceramic articles. Construction and building materials covering large surface areas. Examples: Cement flooring, Cement flooring, stone tile, mirrors, sinks, bathtubs</v>
      </c>
      <c r="AH1712" s="11"/>
      <c r="AI1712" s="11"/>
      <c r="AJ1712" s="11"/>
      <c r="AK1712" s="11"/>
      <c r="AL1712" s="11"/>
      <c r="AM1712" s="11"/>
      <c r="AN1712" s="11"/>
      <c r="AO1712" s="11"/>
    </row>
    <row r="1713" spans="1:41" x14ac:dyDescent="0.3">
      <c r="A1713" s="59" t="s">
        <v>80</v>
      </c>
      <c r="B1713" s="59">
        <v>5</v>
      </c>
      <c r="C1713" s="59" t="s">
        <v>210</v>
      </c>
      <c r="D1713" s="59" t="s">
        <v>3385</v>
      </c>
      <c r="E1713" s="59" t="s">
        <v>16</v>
      </c>
      <c r="F1713" s="59" t="s">
        <v>591</v>
      </c>
      <c r="G1713" s="59" t="s">
        <v>3385</v>
      </c>
      <c r="H1713" s="59" t="s">
        <v>210</v>
      </c>
      <c r="I1713" s="59" t="s">
        <v>5873</v>
      </c>
      <c r="J1713" s="59"/>
      <c r="K1713" s="59"/>
      <c r="L1713" s="59"/>
      <c r="M1713" s="59"/>
      <c r="N1713" s="59">
        <v>1</v>
      </c>
      <c r="O1713" s="59"/>
      <c r="P1713" s="155" t="s">
        <v>166</v>
      </c>
      <c r="Q1713" s="11" t="s">
        <v>232</v>
      </c>
      <c r="R1713" s="11">
        <v>1</v>
      </c>
      <c r="S1713" s="11">
        <v>1</v>
      </c>
      <c r="T1713" s="11"/>
      <c r="U1713" s="11" t="s">
        <v>880</v>
      </c>
      <c r="V1713" s="11"/>
      <c r="W1713" s="11"/>
      <c r="X1713" s="11"/>
      <c r="Y1713" s="11">
        <v>1</v>
      </c>
      <c r="Z1713" s="11"/>
      <c r="AA1713" s="11" t="s">
        <v>234</v>
      </c>
      <c r="AB1713" s="11"/>
      <c r="AC1713" s="11" t="s">
        <v>235</v>
      </c>
      <c r="AD1713" s="11" t="s">
        <v>2985</v>
      </c>
      <c r="AE1713" s="11" t="s">
        <v>2986</v>
      </c>
      <c r="AF1713" s="11" t="str">
        <f t="shared" ref="AF1713:AF1737" si="72">"Examples: "&amp;VLOOKUP(AC1713,OECD_Codes,4,FALSE)</f>
        <v>Examples: Cement flooring, Cement flooring, stone tile, mirrors, sinks, bathtubs</v>
      </c>
      <c r="AG1713" s="11" t="str">
        <f t="shared" ref="AG1713:AG1737" si="73">AC1713&amp;". "&amp;AD1713&amp;". "&amp;AE1713&amp;". "&amp;AF1713</f>
        <v>AC4a. Stone, plaster, cement, glass and ceramic articles. Construction and building materials covering large surface areas. Examples: Cement flooring, Cement flooring, stone tile, mirrors, sinks, bathtubs</v>
      </c>
      <c r="AH1713" s="11"/>
      <c r="AI1713" s="11"/>
      <c r="AJ1713" s="11"/>
      <c r="AK1713" s="11"/>
      <c r="AL1713" s="11"/>
      <c r="AM1713" s="11"/>
      <c r="AN1713" s="11"/>
      <c r="AO1713" s="11"/>
    </row>
    <row r="1714" spans="1:41" x14ac:dyDescent="0.3">
      <c r="A1714" s="59" t="s">
        <v>80</v>
      </c>
      <c r="B1714" s="59">
        <v>5</v>
      </c>
      <c r="C1714" s="59" t="s">
        <v>211</v>
      </c>
      <c r="D1714" s="59" t="s">
        <v>3282</v>
      </c>
      <c r="E1714" s="59" t="s">
        <v>16</v>
      </c>
      <c r="F1714" s="59" t="s">
        <v>252</v>
      </c>
      <c r="G1714" s="59" t="s">
        <v>3282</v>
      </c>
      <c r="H1714" s="59" t="s">
        <v>211</v>
      </c>
      <c r="I1714" s="59" t="s">
        <v>4246</v>
      </c>
      <c r="J1714" s="59"/>
      <c r="K1714" s="59"/>
      <c r="L1714" s="59"/>
      <c r="M1714" s="59"/>
      <c r="N1714" s="59">
        <v>1</v>
      </c>
      <c r="O1714" s="59"/>
      <c r="P1714" s="155" t="s">
        <v>166</v>
      </c>
      <c r="Q1714" s="11" t="s">
        <v>232</v>
      </c>
      <c r="R1714" s="11">
        <v>1</v>
      </c>
      <c r="S1714" s="11">
        <v>1</v>
      </c>
      <c r="T1714" s="11"/>
      <c r="U1714" s="11" t="s">
        <v>880</v>
      </c>
      <c r="V1714" s="11"/>
      <c r="W1714" s="11"/>
      <c r="X1714" s="11"/>
      <c r="Y1714" s="11">
        <v>1</v>
      </c>
      <c r="Z1714" s="11"/>
      <c r="AA1714" s="11" t="s">
        <v>234</v>
      </c>
      <c r="AB1714" s="11"/>
      <c r="AC1714" s="11" t="s">
        <v>235</v>
      </c>
      <c r="AD1714" s="11" t="s">
        <v>2985</v>
      </c>
      <c r="AE1714" s="11" t="s">
        <v>2986</v>
      </c>
      <c r="AF1714" s="11" t="str">
        <f t="shared" si="72"/>
        <v>Examples: Cement flooring, Cement flooring, stone tile, mirrors, sinks, bathtubs</v>
      </c>
      <c r="AG1714" s="11" t="str">
        <f t="shared" si="73"/>
        <v>AC4a. Stone, plaster, cement, glass and ceramic articles. Construction and building materials covering large surface areas. Examples: Cement flooring, Cement flooring, stone tile, mirrors, sinks, bathtubs</v>
      </c>
      <c r="AH1714" s="11"/>
      <c r="AI1714" s="11"/>
      <c r="AJ1714" s="11"/>
      <c r="AK1714" s="11"/>
      <c r="AL1714" s="11"/>
      <c r="AM1714" s="11"/>
      <c r="AN1714" s="11"/>
      <c r="AO1714" s="11"/>
    </row>
    <row r="1715" spans="1:41" x14ac:dyDescent="0.3">
      <c r="A1715" s="59" t="s">
        <v>80</v>
      </c>
      <c r="B1715" s="59">
        <v>5</v>
      </c>
      <c r="C1715" s="59" t="s">
        <v>622</v>
      </c>
      <c r="D1715" s="59" t="s">
        <v>3623</v>
      </c>
      <c r="E1715" s="59" t="s">
        <v>16</v>
      </c>
      <c r="F1715" s="59" t="s">
        <v>1525</v>
      </c>
      <c r="G1715" s="59" t="s">
        <v>3623</v>
      </c>
      <c r="H1715" s="59" t="s">
        <v>622</v>
      </c>
      <c r="I1715" s="59" t="s">
        <v>4794</v>
      </c>
      <c r="J1715" s="59"/>
      <c r="K1715" s="59"/>
      <c r="L1715" s="59"/>
      <c r="M1715" s="59"/>
      <c r="N1715" s="59">
        <v>1</v>
      </c>
      <c r="O1715" s="59"/>
      <c r="P1715" s="155" t="s">
        <v>166</v>
      </c>
      <c r="Q1715" s="11" t="s">
        <v>232</v>
      </c>
      <c r="R1715" s="11">
        <v>1</v>
      </c>
      <c r="S1715" s="11">
        <v>1</v>
      </c>
      <c r="T1715" s="11"/>
      <c r="U1715" s="11" t="s">
        <v>880</v>
      </c>
      <c r="V1715" s="11"/>
      <c r="W1715" s="11"/>
      <c r="X1715" s="11"/>
      <c r="Y1715" s="11">
        <v>1</v>
      </c>
      <c r="Z1715" s="11"/>
      <c r="AA1715" s="11" t="s">
        <v>234</v>
      </c>
      <c r="AB1715" s="11"/>
      <c r="AC1715" s="11" t="s">
        <v>235</v>
      </c>
      <c r="AD1715" s="11" t="s">
        <v>2985</v>
      </c>
      <c r="AE1715" s="11" t="s">
        <v>2986</v>
      </c>
      <c r="AF1715" s="11" t="str">
        <f t="shared" si="72"/>
        <v>Examples: Cement flooring, Cement flooring, stone tile, mirrors, sinks, bathtubs</v>
      </c>
      <c r="AG1715" s="11" t="str">
        <f t="shared" si="73"/>
        <v>AC4a. Stone, plaster, cement, glass and ceramic articles. Construction and building materials covering large surface areas. Examples: Cement flooring, Cement flooring, stone tile, mirrors, sinks, bathtubs</v>
      </c>
      <c r="AH1715" s="11"/>
      <c r="AI1715" s="11"/>
      <c r="AJ1715" s="11"/>
      <c r="AK1715" s="11"/>
      <c r="AL1715" s="11"/>
      <c r="AM1715" s="11"/>
      <c r="AN1715" s="11"/>
      <c r="AO1715" s="11"/>
    </row>
    <row r="1716" spans="1:41" x14ac:dyDescent="0.3">
      <c r="A1716" s="59" t="s">
        <v>80</v>
      </c>
      <c r="B1716" s="59">
        <v>5</v>
      </c>
      <c r="C1716" s="59" t="s">
        <v>765</v>
      </c>
      <c r="D1716" s="59" t="s">
        <v>3612</v>
      </c>
      <c r="E1716" s="59" t="s">
        <v>16</v>
      </c>
      <c r="F1716" s="59" t="s">
        <v>1523</v>
      </c>
      <c r="G1716" s="59" t="s">
        <v>3612</v>
      </c>
      <c r="H1716" s="59" t="s">
        <v>765</v>
      </c>
      <c r="I1716" s="59" t="s">
        <v>4669</v>
      </c>
      <c r="J1716" s="59"/>
      <c r="K1716" s="59"/>
      <c r="L1716" s="59"/>
      <c r="M1716" s="59"/>
      <c r="N1716" s="59">
        <v>1</v>
      </c>
      <c r="O1716" s="59"/>
      <c r="P1716" s="155" t="s">
        <v>166</v>
      </c>
      <c r="Q1716" s="11" t="s">
        <v>232</v>
      </c>
      <c r="R1716" s="11">
        <v>1</v>
      </c>
      <c r="S1716" s="11">
        <v>1</v>
      </c>
      <c r="T1716" s="11"/>
      <c r="U1716" s="11" t="s">
        <v>880</v>
      </c>
      <c r="V1716" s="11"/>
      <c r="W1716" s="11"/>
      <c r="X1716" s="11"/>
      <c r="Y1716" s="11">
        <v>1</v>
      </c>
      <c r="Z1716" s="11"/>
      <c r="AA1716" s="11" t="s">
        <v>234</v>
      </c>
      <c r="AB1716" s="11"/>
      <c r="AC1716" s="11" t="s">
        <v>235</v>
      </c>
      <c r="AD1716" s="11" t="s">
        <v>2985</v>
      </c>
      <c r="AE1716" s="11" t="s">
        <v>2986</v>
      </c>
      <c r="AF1716" s="11" t="str">
        <f t="shared" si="72"/>
        <v>Examples: Cement flooring, Cement flooring, stone tile, mirrors, sinks, bathtubs</v>
      </c>
      <c r="AG1716" s="11" t="str">
        <f t="shared" si="73"/>
        <v>AC4a. Stone, plaster, cement, glass and ceramic articles. Construction and building materials covering large surface areas. Examples: Cement flooring, Cement flooring, stone tile, mirrors, sinks, bathtubs</v>
      </c>
      <c r="AH1716" s="11"/>
      <c r="AI1716" s="11"/>
      <c r="AJ1716" s="11"/>
      <c r="AK1716" s="11"/>
      <c r="AL1716" s="11"/>
      <c r="AM1716" s="11"/>
      <c r="AN1716" s="11"/>
      <c r="AO1716" s="11"/>
    </row>
    <row r="1717" spans="1:41" x14ac:dyDescent="0.3">
      <c r="A1717" s="59" t="s">
        <v>80</v>
      </c>
      <c r="B1717" s="59">
        <v>5</v>
      </c>
      <c r="C1717" s="59" t="s">
        <v>212</v>
      </c>
      <c r="D1717" s="59" t="s">
        <v>242</v>
      </c>
      <c r="E1717" s="59" t="s">
        <v>16</v>
      </c>
      <c r="F1717" s="59" t="s">
        <v>243</v>
      </c>
      <c r="G1717" s="59" t="s">
        <v>242</v>
      </c>
      <c r="H1717" s="59" t="s">
        <v>212</v>
      </c>
      <c r="I1717" s="59" t="s">
        <v>4716</v>
      </c>
      <c r="J1717" s="59"/>
      <c r="K1717" s="59"/>
      <c r="L1717" s="59"/>
      <c r="M1717" s="59"/>
      <c r="N1717" s="59">
        <v>1</v>
      </c>
      <c r="O1717" s="59"/>
      <c r="P1717" s="155" t="s">
        <v>166</v>
      </c>
      <c r="Q1717" s="11" t="s">
        <v>232</v>
      </c>
      <c r="R1717" s="11">
        <v>1</v>
      </c>
      <c r="S1717" s="11">
        <v>1</v>
      </c>
      <c r="T1717" s="11"/>
      <c r="U1717" s="11" t="s">
        <v>880</v>
      </c>
      <c r="V1717" s="11"/>
      <c r="W1717" s="11"/>
      <c r="X1717" s="11"/>
      <c r="Y1717" s="11">
        <v>1</v>
      </c>
      <c r="Z1717" s="11"/>
      <c r="AA1717" s="11" t="s">
        <v>234</v>
      </c>
      <c r="AB1717" s="11"/>
      <c r="AC1717" s="11" t="s">
        <v>235</v>
      </c>
      <c r="AD1717" s="11" t="s">
        <v>2985</v>
      </c>
      <c r="AE1717" s="11" t="s">
        <v>2986</v>
      </c>
      <c r="AF1717" s="11" t="str">
        <f t="shared" si="72"/>
        <v>Examples: Cement flooring, Cement flooring, stone tile, mirrors, sinks, bathtubs</v>
      </c>
      <c r="AG1717" s="11" t="str">
        <f t="shared" si="73"/>
        <v>AC4a. Stone, plaster, cement, glass and ceramic articles. Construction and building materials covering large surface areas. Examples: Cement flooring, Cement flooring, stone tile, mirrors, sinks, bathtubs</v>
      </c>
      <c r="AH1717" s="11"/>
      <c r="AI1717" s="11"/>
      <c r="AJ1717" s="11"/>
      <c r="AK1717" s="11"/>
      <c r="AL1717" s="11"/>
      <c r="AM1717" s="11"/>
      <c r="AN1717" s="11"/>
      <c r="AO1717" s="11"/>
    </row>
    <row r="1718" spans="1:41" x14ac:dyDescent="0.3">
      <c r="A1718" s="60" t="s">
        <v>80</v>
      </c>
      <c r="B1718" s="59">
        <v>5</v>
      </c>
      <c r="C1718" s="59" t="s">
        <v>37</v>
      </c>
      <c r="D1718" s="59" t="s">
        <v>888</v>
      </c>
      <c r="E1718" s="59" t="s">
        <v>33</v>
      </c>
      <c r="F1718" s="59" t="s">
        <v>2296</v>
      </c>
      <c r="G1718" s="59" t="s">
        <v>888</v>
      </c>
      <c r="H1718" s="59" t="s">
        <v>37</v>
      </c>
      <c r="I1718" s="59" t="s">
        <v>37</v>
      </c>
      <c r="J1718" s="59" t="s">
        <v>230</v>
      </c>
      <c r="K1718" s="59" t="s">
        <v>311</v>
      </c>
      <c r="L1718" s="59"/>
      <c r="M1718" s="59" t="s">
        <v>818</v>
      </c>
      <c r="N1718" s="59">
        <v>1</v>
      </c>
      <c r="O1718" s="59"/>
      <c r="P1718" s="155" t="s">
        <v>166</v>
      </c>
      <c r="Q1718" s="11" t="s">
        <v>232</v>
      </c>
      <c r="R1718" s="11">
        <v>1</v>
      </c>
      <c r="S1718" s="11">
        <v>1</v>
      </c>
      <c r="T1718" s="11"/>
      <c r="U1718" s="11" t="s">
        <v>233</v>
      </c>
      <c r="V1718" s="11"/>
      <c r="W1718" s="11"/>
      <c r="X1718" s="11"/>
      <c r="Y1718" s="11">
        <v>1</v>
      </c>
      <c r="Z1718" s="11"/>
      <c r="AA1718" s="11" t="s">
        <v>234</v>
      </c>
      <c r="AB1718" s="11"/>
      <c r="AC1718" s="11" t="s">
        <v>235</v>
      </c>
      <c r="AD1718" s="67" t="s">
        <v>2985</v>
      </c>
      <c r="AE1718" s="67" t="s">
        <v>2986</v>
      </c>
      <c r="AF1718" s="11" t="str">
        <f t="shared" si="72"/>
        <v>Examples: Cement flooring, Cement flooring, stone tile, mirrors, sinks, bathtubs</v>
      </c>
      <c r="AG1718" s="11" t="str">
        <f t="shared" si="73"/>
        <v>AC4a. Stone, plaster, cement, glass and ceramic articles. Construction and building materials covering large surface areas. Examples: Cement flooring, Cement flooring, stone tile, mirrors, sinks, bathtubs</v>
      </c>
      <c r="AH1718" s="11"/>
      <c r="AI1718" s="11"/>
      <c r="AJ1718" s="11"/>
      <c r="AK1718" s="11"/>
      <c r="AL1718" s="11"/>
      <c r="AM1718" s="11"/>
      <c r="AN1718" s="11"/>
      <c r="AO1718" s="11"/>
    </row>
    <row r="1719" spans="1:41" x14ac:dyDescent="0.3">
      <c r="A1719" s="60" t="s">
        <v>80</v>
      </c>
      <c r="B1719" s="59">
        <v>5</v>
      </c>
      <c r="C1719" s="59" t="s">
        <v>2190</v>
      </c>
      <c r="D1719" s="59" t="s">
        <v>818</v>
      </c>
      <c r="E1719" s="59" t="e">
        <v>#N/A</v>
      </c>
      <c r="F1719" s="59" t="s">
        <v>2297</v>
      </c>
      <c r="G1719" s="59" t="s">
        <v>818</v>
      </c>
      <c r="H1719" s="59" t="s">
        <v>2190</v>
      </c>
      <c r="I1719" s="59" t="s">
        <v>818</v>
      </c>
      <c r="J1719" s="59" t="s">
        <v>2298</v>
      </c>
      <c r="K1719" s="59"/>
      <c r="L1719" s="59"/>
      <c r="M1719" s="59" t="s">
        <v>14313</v>
      </c>
      <c r="N1719" s="59">
        <v>1</v>
      </c>
      <c r="O1719" s="59"/>
      <c r="P1719" s="155" t="s">
        <v>166</v>
      </c>
      <c r="Q1719" s="11" t="s">
        <v>232</v>
      </c>
      <c r="R1719" s="11"/>
      <c r="S1719" s="11"/>
      <c r="T1719" s="11"/>
      <c r="U1719" s="11"/>
      <c r="V1719" s="11"/>
      <c r="W1719" s="11"/>
      <c r="X1719" s="11"/>
      <c r="Y1719" s="11"/>
      <c r="Z1719" s="11"/>
      <c r="AA1719" s="11" t="s">
        <v>2299</v>
      </c>
      <c r="AB1719" s="11"/>
      <c r="AC1719" s="11"/>
      <c r="AD1719" s="11" t="e">
        <v>#N/A</v>
      </c>
      <c r="AE1719" s="11" t="e">
        <v>#N/A</v>
      </c>
      <c r="AF1719" s="11" t="e">
        <f t="shared" si="72"/>
        <v>#N/A</v>
      </c>
      <c r="AG1719" s="11" t="e">
        <f t="shared" si="73"/>
        <v>#N/A</v>
      </c>
      <c r="AH1719" s="11"/>
      <c r="AI1719" s="11"/>
      <c r="AJ1719" s="11"/>
      <c r="AK1719" s="11"/>
      <c r="AL1719" s="11"/>
      <c r="AM1719" s="11"/>
      <c r="AN1719" s="11"/>
      <c r="AO1719" s="11"/>
    </row>
    <row r="1720" spans="1:41" x14ac:dyDescent="0.3">
      <c r="A1720" s="60" t="s">
        <v>80</v>
      </c>
      <c r="B1720" s="59">
        <v>5</v>
      </c>
      <c r="C1720" s="59" t="s">
        <v>660</v>
      </c>
      <c r="D1720" s="59" t="s">
        <v>1005</v>
      </c>
      <c r="E1720" s="59" t="s">
        <v>14</v>
      </c>
      <c r="F1720" s="59" t="s">
        <v>2303</v>
      </c>
      <c r="G1720" s="59" t="s">
        <v>1005</v>
      </c>
      <c r="H1720" s="59" t="s">
        <v>660</v>
      </c>
      <c r="I1720" s="59" t="s">
        <v>4283</v>
      </c>
      <c r="J1720" s="59" t="s">
        <v>230</v>
      </c>
      <c r="K1720" s="59" t="s">
        <v>1005</v>
      </c>
      <c r="L1720" s="59" t="s">
        <v>1004</v>
      </c>
      <c r="M1720" s="59" t="s">
        <v>818</v>
      </c>
      <c r="N1720" s="59">
        <v>1</v>
      </c>
      <c r="O1720" s="59"/>
      <c r="P1720" s="155" t="s">
        <v>166</v>
      </c>
      <c r="Q1720" s="11" t="s">
        <v>232</v>
      </c>
      <c r="R1720" s="11"/>
      <c r="S1720" s="11">
        <v>1</v>
      </c>
      <c r="T1720" s="11"/>
      <c r="U1720" s="11" t="s">
        <v>2304</v>
      </c>
      <c r="V1720" s="11"/>
      <c r="W1720" s="11"/>
      <c r="X1720" s="11"/>
      <c r="Y1720" s="11">
        <v>1</v>
      </c>
      <c r="Z1720" s="11"/>
      <c r="AA1720" s="11" t="s">
        <v>234</v>
      </c>
      <c r="AB1720" s="11"/>
      <c r="AC1720" s="11" t="s">
        <v>235</v>
      </c>
      <c r="AD1720" s="11" t="s">
        <v>2985</v>
      </c>
      <c r="AE1720" s="11" t="s">
        <v>2986</v>
      </c>
      <c r="AF1720" s="11" t="str">
        <f t="shared" si="72"/>
        <v>Examples: Cement flooring, Cement flooring, stone tile, mirrors, sinks, bathtubs</v>
      </c>
      <c r="AG1720" s="11" t="str">
        <f t="shared" si="73"/>
        <v>AC4a. Stone, plaster, cement, glass and ceramic articles. Construction and building materials covering large surface areas. Examples: Cement flooring, Cement flooring, stone tile, mirrors, sinks, bathtubs</v>
      </c>
      <c r="AH1720" s="11"/>
      <c r="AI1720" s="11"/>
      <c r="AJ1720" s="11"/>
      <c r="AK1720" s="11"/>
      <c r="AL1720" s="11"/>
      <c r="AM1720" s="11"/>
      <c r="AN1720" s="11"/>
      <c r="AO1720" s="11"/>
    </row>
    <row r="1721" spans="1:41" x14ac:dyDescent="0.3">
      <c r="A1721" s="59" t="s">
        <v>80</v>
      </c>
      <c r="B1721" s="59">
        <v>5</v>
      </c>
      <c r="C1721" s="59"/>
      <c r="D1721" s="59" t="s">
        <v>818</v>
      </c>
      <c r="E1721" s="59" t="e">
        <v>#N/A</v>
      </c>
      <c r="F1721" s="59" t="s">
        <v>2312</v>
      </c>
      <c r="G1721" s="59" t="s">
        <v>818</v>
      </c>
      <c r="H1721" s="59" t="s">
        <v>818</v>
      </c>
      <c r="I1721" s="59" t="s">
        <v>818</v>
      </c>
      <c r="J1721" s="59"/>
      <c r="K1721" s="59"/>
      <c r="L1721" s="59"/>
      <c r="M1721" s="59"/>
      <c r="N1721" s="59">
        <v>1</v>
      </c>
      <c r="O1721" s="59"/>
      <c r="P1721" s="155" t="s">
        <v>166</v>
      </c>
      <c r="Q1721" s="11" t="s">
        <v>232</v>
      </c>
      <c r="R1721" s="11"/>
      <c r="S1721" s="11"/>
      <c r="T1721" s="11"/>
      <c r="U1721" s="11"/>
      <c r="V1721" s="11"/>
      <c r="W1721" s="11"/>
      <c r="X1721" s="11"/>
      <c r="Y1721" s="11"/>
      <c r="Z1721" s="11"/>
      <c r="AA1721" s="11"/>
      <c r="AB1721" s="11"/>
      <c r="AC1721" s="11"/>
      <c r="AD1721" s="11" t="e">
        <v>#N/A</v>
      </c>
      <c r="AE1721" s="11" t="e">
        <v>#N/A</v>
      </c>
      <c r="AF1721" s="11" t="e">
        <f t="shared" si="72"/>
        <v>#N/A</v>
      </c>
      <c r="AG1721" s="11" t="e">
        <f t="shared" si="73"/>
        <v>#N/A</v>
      </c>
      <c r="AH1721" s="11"/>
      <c r="AI1721" s="11"/>
      <c r="AJ1721" s="11"/>
      <c r="AK1721" s="11"/>
      <c r="AL1721" s="11"/>
      <c r="AM1721" s="11"/>
      <c r="AN1721" s="11"/>
      <c r="AO1721" s="11"/>
    </row>
    <row r="1722" spans="1:41" x14ac:dyDescent="0.3">
      <c r="A1722" s="59" t="s">
        <v>80</v>
      </c>
      <c r="B1722" s="59">
        <v>5</v>
      </c>
      <c r="C1722" s="59"/>
      <c r="D1722" s="59" t="s">
        <v>818</v>
      </c>
      <c r="E1722" s="59" t="e">
        <v>#N/A</v>
      </c>
      <c r="F1722" s="59" t="s">
        <v>1454</v>
      </c>
      <c r="G1722" s="59" t="s">
        <v>818</v>
      </c>
      <c r="H1722" s="59" t="s">
        <v>818</v>
      </c>
      <c r="I1722" s="59" t="s">
        <v>818</v>
      </c>
      <c r="J1722" s="59"/>
      <c r="K1722" s="59"/>
      <c r="L1722" s="59"/>
      <c r="M1722" s="59"/>
      <c r="N1722" s="59">
        <v>1</v>
      </c>
      <c r="O1722" s="59"/>
      <c r="P1722" s="155" t="s">
        <v>166</v>
      </c>
      <c r="Q1722" s="11" t="s">
        <v>232</v>
      </c>
      <c r="R1722" s="11"/>
      <c r="S1722" s="11"/>
      <c r="T1722" s="11"/>
      <c r="U1722" s="11"/>
      <c r="V1722" s="11"/>
      <c r="W1722" s="11"/>
      <c r="X1722" s="11"/>
      <c r="Y1722" s="11"/>
      <c r="Z1722" s="11"/>
      <c r="AA1722" s="11"/>
      <c r="AB1722" s="11"/>
      <c r="AC1722" s="11"/>
      <c r="AD1722" s="11" t="e">
        <v>#N/A</v>
      </c>
      <c r="AE1722" s="11" t="e">
        <v>#N/A</v>
      </c>
      <c r="AF1722" s="11" t="e">
        <f t="shared" si="72"/>
        <v>#N/A</v>
      </c>
      <c r="AG1722" s="11" t="e">
        <f t="shared" si="73"/>
        <v>#N/A</v>
      </c>
      <c r="AH1722" s="11"/>
      <c r="AI1722" s="11"/>
      <c r="AJ1722" s="11"/>
      <c r="AK1722" s="11"/>
      <c r="AL1722" s="11"/>
      <c r="AM1722" s="11"/>
      <c r="AN1722" s="11"/>
      <c r="AO1722" s="11"/>
    </row>
    <row r="1723" spans="1:41" x14ac:dyDescent="0.3">
      <c r="A1723" s="59" t="s">
        <v>80</v>
      </c>
      <c r="B1723" s="59">
        <v>5</v>
      </c>
      <c r="C1723" s="59"/>
      <c r="D1723" s="59" t="s">
        <v>818</v>
      </c>
      <c r="E1723" s="59" t="e">
        <v>#N/A</v>
      </c>
      <c r="F1723" s="59" t="s">
        <v>1462</v>
      </c>
      <c r="G1723" s="59" t="s">
        <v>818</v>
      </c>
      <c r="H1723" s="59" t="s">
        <v>818</v>
      </c>
      <c r="I1723" s="59" t="s">
        <v>818</v>
      </c>
      <c r="J1723" s="59"/>
      <c r="K1723" s="59"/>
      <c r="L1723" s="59"/>
      <c r="M1723" s="59"/>
      <c r="N1723" s="59">
        <v>1</v>
      </c>
      <c r="O1723" s="59"/>
      <c r="P1723" s="155" t="s">
        <v>166</v>
      </c>
      <c r="Q1723" s="11" t="s">
        <v>232</v>
      </c>
      <c r="R1723" s="11"/>
      <c r="S1723" s="11"/>
      <c r="T1723" s="11"/>
      <c r="U1723" s="11"/>
      <c r="V1723" s="11"/>
      <c r="W1723" s="11"/>
      <c r="X1723" s="11"/>
      <c r="Y1723" s="11"/>
      <c r="Z1723" s="11"/>
      <c r="AA1723" s="11"/>
      <c r="AB1723" s="11"/>
      <c r="AC1723" s="11"/>
      <c r="AD1723" s="11" t="e">
        <v>#N/A</v>
      </c>
      <c r="AE1723" s="11" t="e">
        <v>#N/A</v>
      </c>
      <c r="AF1723" s="11" t="e">
        <f t="shared" si="72"/>
        <v>#N/A</v>
      </c>
      <c r="AG1723" s="11" t="e">
        <f t="shared" si="73"/>
        <v>#N/A</v>
      </c>
      <c r="AH1723" s="11"/>
      <c r="AI1723" s="11"/>
      <c r="AJ1723" s="11"/>
      <c r="AK1723" s="11"/>
      <c r="AL1723" s="11"/>
      <c r="AM1723" s="11"/>
      <c r="AN1723" s="11"/>
      <c r="AO1723" s="11"/>
    </row>
    <row r="1724" spans="1:41" x14ac:dyDescent="0.3">
      <c r="A1724" s="59" t="s">
        <v>80</v>
      </c>
      <c r="B1724" s="59">
        <v>5</v>
      </c>
      <c r="C1724" s="59"/>
      <c r="D1724" s="59" t="s">
        <v>818</v>
      </c>
      <c r="E1724" s="59" t="e">
        <v>#N/A</v>
      </c>
      <c r="F1724" s="59" t="s">
        <v>217</v>
      </c>
      <c r="G1724" s="59" t="s">
        <v>818</v>
      </c>
      <c r="H1724" s="59" t="s">
        <v>818</v>
      </c>
      <c r="I1724" s="59" t="s">
        <v>818</v>
      </c>
      <c r="J1724" s="59"/>
      <c r="K1724" s="59"/>
      <c r="L1724" s="59"/>
      <c r="M1724" s="59"/>
      <c r="N1724" s="59">
        <v>1</v>
      </c>
      <c r="O1724" s="59"/>
      <c r="P1724" s="155" t="s">
        <v>166</v>
      </c>
      <c r="Q1724" s="11" t="s">
        <v>232</v>
      </c>
      <c r="R1724" s="11"/>
      <c r="S1724" s="11"/>
      <c r="T1724" s="11"/>
      <c r="U1724" s="11"/>
      <c r="V1724" s="11"/>
      <c r="W1724" s="11"/>
      <c r="X1724" s="11"/>
      <c r="Y1724" s="11"/>
      <c r="Z1724" s="11"/>
      <c r="AA1724" s="11"/>
      <c r="AB1724" s="11"/>
      <c r="AC1724" s="11"/>
      <c r="AD1724" s="11" t="e">
        <v>#N/A</v>
      </c>
      <c r="AE1724" s="11" t="e">
        <v>#N/A</v>
      </c>
      <c r="AF1724" s="11" t="e">
        <f t="shared" si="72"/>
        <v>#N/A</v>
      </c>
      <c r="AG1724" s="11" t="e">
        <f t="shared" si="73"/>
        <v>#N/A</v>
      </c>
      <c r="AH1724" s="11"/>
      <c r="AI1724" s="11"/>
      <c r="AJ1724" s="11"/>
      <c r="AK1724" s="11"/>
      <c r="AL1724" s="11"/>
      <c r="AM1724" s="11"/>
      <c r="AN1724" s="11"/>
      <c r="AO1724" s="11"/>
    </row>
    <row r="1725" spans="1:41" x14ac:dyDescent="0.3">
      <c r="A1725" s="59" t="s">
        <v>80</v>
      </c>
      <c r="B1725" s="59">
        <v>5</v>
      </c>
      <c r="C1725" s="59"/>
      <c r="D1725" s="59" t="s">
        <v>818</v>
      </c>
      <c r="E1725" s="59" t="e">
        <v>#N/A</v>
      </c>
      <c r="F1725" s="59" t="s">
        <v>218</v>
      </c>
      <c r="G1725" s="59" t="s">
        <v>818</v>
      </c>
      <c r="H1725" s="59" t="s">
        <v>818</v>
      </c>
      <c r="I1725" s="59" t="s">
        <v>818</v>
      </c>
      <c r="J1725" s="59"/>
      <c r="K1725" s="59"/>
      <c r="L1725" s="59"/>
      <c r="M1725" s="59"/>
      <c r="N1725" s="59">
        <v>1</v>
      </c>
      <c r="O1725" s="59"/>
      <c r="P1725" s="155" t="s">
        <v>166</v>
      </c>
      <c r="Q1725" s="11" t="s">
        <v>232</v>
      </c>
      <c r="R1725" s="11"/>
      <c r="S1725" s="11"/>
      <c r="T1725" s="11"/>
      <c r="U1725" s="11"/>
      <c r="V1725" s="11"/>
      <c r="W1725" s="11"/>
      <c r="X1725" s="11"/>
      <c r="Y1725" s="11"/>
      <c r="Z1725" s="11"/>
      <c r="AA1725" s="11"/>
      <c r="AB1725" s="11"/>
      <c r="AC1725" s="11"/>
      <c r="AD1725" s="11" t="e">
        <v>#N/A</v>
      </c>
      <c r="AE1725" s="11" t="e">
        <v>#N/A</v>
      </c>
      <c r="AF1725" s="11" t="e">
        <f t="shared" si="72"/>
        <v>#N/A</v>
      </c>
      <c r="AG1725" s="11" t="e">
        <f t="shared" si="73"/>
        <v>#N/A</v>
      </c>
      <c r="AH1725" s="11"/>
      <c r="AI1725" s="11"/>
      <c r="AJ1725" s="11"/>
      <c r="AK1725" s="11"/>
      <c r="AL1725" s="11"/>
      <c r="AM1725" s="11"/>
      <c r="AN1725" s="11"/>
      <c r="AO1725" s="11"/>
    </row>
    <row r="1726" spans="1:41" x14ac:dyDescent="0.3">
      <c r="A1726" s="59" t="s">
        <v>80</v>
      </c>
      <c r="B1726" s="59">
        <v>5</v>
      </c>
      <c r="C1726" s="59"/>
      <c r="D1726" s="59" t="s">
        <v>818</v>
      </c>
      <c r="E1726" s="59" t="e">
        <v>#N/A</v>
      </c>
      <c r="F1726" s="59" t="s">
        <v>1021</v>
      </c>
      <c r="G1726" s="59" t="s">
        <v>818</v>
      </c>
      <c r="H1726" s="59" t="s">
        <v>818</v>
      </c>
      <c r="I1726" s="59" t="s">
        <v>818</v>
      </c>
      <c r="J1726" s="59"/>
      <c r="K1726" s="59"/>
      <c r="L1726" s="59"/>
      <c r="M1726" s="59"/>
      <c r="N1726" s="59">
        <v>1</v>
      </c>
      <c r="O1726" s="59"/>
      <c r="P1726" s="155" t="s">
        <v>166</v>
      </c>
      <c r="Q1726" s="11" t="s">
        <v>232</v>
      </c>
      <c r="R1726" s="11"/>
      <c r="S1726" s="11"/>
      <c r="T1726" s="11"/>
      <c r="U1726" s="11"/>
      <c r="V1726" s="11"/>
      <c r="W1726" s="11"/>
      <c r="X1726" s="11"/>
      <c r="Y1726" s="11"/>
      <c r="Z1726" s="11"/>
      <c r="AA1726" s="11"/>
      <c r="AB1726" s="11"/>
      <c r="AC1726" s="11"/>
      <c r="AD1726" s="11" t="e">
        <v>#N/A</v>
      </c>
      <c r="AE1726" s="11" t="e">
        <v>#N/A</v>
      </c>
      <c r="AF1726" s="11" t="e">
        <f t="shared" si="72"/>
        <v>#N/A</v>
      </c>
      <c r="AG1726" s="11" t="e">
        <f t="shared" si="73"/>
        <v>#N/A</v>
      </c>
      <c r="AH1726" s="11"/>
      <c r="AI1726" s="11"/>
      <c r="AJ1726" s="11"/>
      <c r="AK1726" s="11"/>
      <c r="AL1726" s="11"/>
      <c r="AM1726" s="11"/>
      <c r="AN1726" s="11"/>
      <c r="AO1726" s="11"/>
    </row>
    <row r="1727" spans="1:41" x14ac:dyDescent="0.3">
      <c r="A1727" s="59" t="s">
        <v>80</v>
      </c>
      <c r="B1727" s="59">
        <v>5</v>
      </c>
      <c r="C1727" s="59"/>
      <c r="D1727" s="59" t="s">
        <v>818</v>
      </c>
      <c r="E1727" s="59" t="e">
        <v>#N/A</v>
      </c>
      <c r="F1727" s="59" t="s">
        <v>216</v>
      </c>
      <c r="G1727" s="59" t="s">
        <v>818</v>
      </c>
      <c r="H1727" s="59" t="s">
        <v>818</v>
      </c>
      <c r="I1727" s="59" t="s">
        <v>818</v>
      </c>
      <c r="J1727" s="59"/>
      <c r="K1727" s="59"/>
      <c r="L1727" s="59"/>
      <c r="M1727" s="59"/>
      <c r="N1727" s="59">
        <v>1</v>
      </c>
      <c r="O1727" s="59"/>
      <c r="P1727" s="155" t="s">
        <v>166</v>
      </c>
      <c r="Q1727" s="11" t="s">
        <v>232</v>
      </c>
      <c r="R1727" s="11"/>
      <c r="S1727" s="11"/>
      <c r="T1727" s="11"/>
      <c r="U1727" s="11"/>
      <c r="V1727" s="11"/>
      <c r="W1727" s="11"/>
      <c r="X1727" s="11"/>
      <c r="Y1727" s="11"/>
      <c r="Z1727" s="11"/>
      <c r="AA1727" s="11"/>
      <c r="AB1727" s="11"/>
      <c r="AC1727" s="11"/>
      <c r="AD1727" s="11" t="e">
        <v>#N/A</v>
      </c>
      <c r="AE1727" s="11" t="e">
        <v>#N/A</v>
      </c>
      <c r="AF1727" s="11" t="e">
        <f t="shared" si="72"/>
        <v>#N/A</v>
      </c>
      <c r="AG1727" s="11" t="e">
        <f t="shared" si="73"/>
        <v>#N/A</v>
      </c>
      <c r="AH1727" s="11"/>
      <c r="AI1727" s="11"/>
      <c r="AJ1727" s="11"/>
      <c r="AK1727" s="11"/>
      <c r="AL1727" s="11"/>
      <c r="AM1727" s="11"/>
      <c r="AN1727" s="11"/>
      <c r="AO1727" s="11"/>
    </row>
    <row r="1728" spans="1:41" x14ac:dyDescent="0.3">
      <c r="A1728" s="59" t="s">
        <v>80</v>
      </c>
      <c r="B1728" s="59">
        <v>5</v>
      </c>
      <c r="C1728" s="59"/>
      <c r="D1728" s="59" t="s">
        <v>818</v>
      </c>
      <c r="E1728" s="59" t="e">
        <v>#N/A</v>
      </c>
      <c r="F1728" s="59" t="s">
        <v>2318</v>
      </c>
      <c r="G1728" s="59" t="s">
        <v>818</v>
      </c>
      <c r="H1728" s="59" t="s">
        <v>818</v>
      </c>
      <c r="I1728" s="59" t="s">
        <v>818</v>
      </c>
      <c r="J1728" s="59"/>
      <c r="K1728" s="59"/>
      <c r="L1728" s="59"/>
      <c r="M1728" s="59"/>
      <c r="N1728" s="59">
        <v>1</v>
      </c>
      <c r="O1728" s="59"/>
      <c r="P1728" s="155" t="s">
        <v>166</v>
      </c>
      <c r="Q1728" s="11" t="s">
        <v>232</v>
      </c>
      <c r="R1728" s="11"/>
      <c r="S1728" s="11"/>
      <c r="T1728" s="11"/>
      <c r="U1728" s="11"/>
      <c r="V1728" s="11"/>
      <c r="W1728" s="11"/>
      <c r="X1728" s="11"/>
      <c r="Y1728" s="11"/>
      <c r="Z1728" s="11"/>
      <c r="AA1728" s="11"/>
      <c r="AB1728" s="11"/>
      <c r="AC1728" s="11"/>
      <c r="AD1728" s="11" t="e">
        <v>#N/A</v>
      </c>
      <c r="AE1728" s="11" t="e">
        <v>#N/A</v>
      </c>
      <c r="AF1728" s="11" t="e">
        <f t="shared" si="72"/>
        <v>#N/A</v>
      </c>
      <c r="AG1728" s="11" t="e">
        <f t="shared" si="73"/>
        <v>#N/A</v>
      </c>
      <c r="AH1728" s="11"/>
      <c r="AI1728" s="11"/>
      <c r="AJ1728" s="11"/>
      <c r="AK1728" s="11"/>
      <c r="AL1728" s="11"/>
      <c r="AM1728" s="11"/>
      <c r="AN1728" s="11"/>
      <c r="AO1728" s="11"/>
    </row>
    <row r="1729" spans="1:41" x14ac:dyDescent="0.3">
      <c r="A1729" s="59" t="s">
        <v>80</v>
      </c>
      <c r="B1729" s="59">
        <v>5</v>
      </c>
      <c r="C1729" s="59"/>
      <c r="D1729" s="59" t="s">
        <v>818</v>
      </c>
      <c r="E1729" s="59" t="e">
        <v>#N/A</v>
      </c>
      <c r="F1729" s="59" t="s">
        <v>2319</v>
      </c>
      <c r="G1729" s="59" t="s">
        <v>818</v>
      </c>
      <c r="H1729" s="59" t="s">
        <v>818</v>
      </c>
      <c r="I1729" s="59" t="s">
        <v>818</v>
      </c>
      <c r="J1729" s="59"/>
      <c r="K1729" s="59"/>
      <c r="L1729" s="59"/>
      <c r="M1729" s="59"/>
      <c r="N1729" s="59">
        <v>1</v>
      </c>
      <c r="O1729" s="59"/>
      <c r="P1729" s="155" t="s">
        <v>166</v>
      </c>
      <c r="Q1729" s="11" t="s">
        <v>232</v>
      </c>
      <c r="R1729" s="11"/>
      <c r="S1729" s="11"/>
      <c r="T1729" s="11"/>
      <c r="U1729" s="11"/>
      <c r="V1729" s="11"/>
      <c r="W1729" s="11"/>
      <c r="X1729" s="11"/>
      <c r="Y1729" s="11"/>
      <c r="Z1729" s="11"/>
      <c r="AA1729" s="11"/>
      <c r="AB1729" s="11"/>
      <c r="AC1729" s="11"/>
      <c r="AD1729" s="11" t="e">
        <v>#N/A</v>
      </c>
      <c r="AE1729" s="11" t="e">
        <v>#N/A</v>
      </c>
      <c r="AF1729" s="11" t="e">
        <f t="shared" si="72"/>
        <v>#N/A</v>
      </c>
      <c r="AG1729" s="11" t="e">
        <f t="shared" si="73"/>
        <v>#N/A</v>
      </c>
      <c r="AH1729" s="11"/>
      <c r="AI1729" s="11"/>
      <c r="AJ1729" s="11"/>
      <c r="AK1729" s="11"/>
      <c r="AL1729" s="11"/>
      <c r="AM1729" s="11"/>
      <c r="AN1729" s="11"/>
      <c r="AO1729" s="11"/>
    </row>
    <row r="1730" spans="1:41" x14ac:dyDescent="0.3">
      <c r="A1730" s="59" t="s">
        <v>80</v>
      </c>
      <c r="B1730" s="59">
        <v>5</v>
      </c>
      <c r="C1730" s="59"/>
      <c r="D1730" s="59" t="s">
        <v>818</v>
      </c>
      <c r="E1730" s="59" t="e">
        <v>#N/A</v>
      </c>
      <c r="F1730" s="59" t="s">
        <v>1018</v>
      </c>
      <c r="G1730" s="59" t="s">
        <v>818</v>
      </c>
      <c r="H1730" s="59" t="s">
        <v>818</v>
      </c>
      <c r="I1730" s="59" t="s">
        <v>818</v>
      </c>
      <c r="J1730" s="59"/>
      <c r="K1730" s="59"/>
      <c r="L1730" s="59"/>
      <c r="M1730" s="59"/>
      <c r="N1730" s="59">
        <v>1</v>
      </c>
      <c r="O1730" s="59"/>
      <c r="P1730" s="155" t="s">
        <v>166</v>
      </c>
      <c r="Q1730" s="11" t="s">
        <v>232</v>
      </c>
      <c r="R1730" s="11"/>
      <c r="S1730" s="11"/>
      <c r="T1730" s="11"/>
      <c r="U1730" s="11"/>
      <c r="V1730" s="11"/>
      <c r="W1730" s="11"/>
      <c r="X1730" s="11"/>
      <c r="Y1730" s="11"/>
      <c r="Z1730" s="11"/>
      <c r="AA1730" s="11"/>
      <c r="AB1730" s="11"/>
      <c r="AC1730" s="11"/>
      <c r="AD1730" s="11" t="e">
        <v>#N/A</v>
      </c>
      <c r="AE1730" s="11" t="e">
        <v>#N/A</v>
      </c>
      <c r="AF1730" s="11" t="e">
        <f t="shared" si="72"/>
        <v>#N/A</v>
      </c>
      <c r="AG1730" s="11" t="e">
        <f t="shared" si="73"/>
        <v>#N/A</v>
      </c>
      <c r="AH1730" s="11"/>
      <c r="AI1730" s="11"/>
      <c r="AJ1730" s="11"/>
      <c r="AK1730" s="11"/>
      <c r="AL1730" s="11"/>
      <c r="AM1730" s="11"/>
      <c r="AN1730" s="11"/>
      <c r="AO1730" s="11"/>
    </row>
    <row r="1731" spans="1:41" x14ac:dyDescent="0.3">
      <c r="A1731" s="59" t="s">
        <v>80</v>
      </c>
      <c r="B1731" s="59">
        <v>5</v>
      </c>
      <c r="C1731" s="59"/>
      <c r="D1731" s="59" t="s">
        <v>818</v>
      </c>
      <c r="E1731" s="59" t="e">
        <v>#N/A</v>
      </c>
      <c r="F1731" s="59" t="s">
        <v>941</v>
      </c>
      <c r="G1731" s="59" t="s">
        <v>818</v>
      </c>
      <c r="H1731" s="59" t="s">
        <v>818</v>
      </c>
      <c r="I1731" s="59" t="s">
        <v>818</v>
      </c>
      <c r="J1731" s="59"/>
      <c r="K1731" s="59"/>
      <c r="L1731" s="59"/>
      <c r="M1731" s="59"/>
      <c r="N1731" s="59">
        <v>1</v>
      </c>
      <c r="O1731" s="59"/>
      <c r="P1731" s="155" t="s">
        <v>166</v>
      </c>
      <c r="Q1731" s="11" t="s">
        <v>232</v>
      </c>
      <c r="R1731" s="11"/>
      <c r="S1731" s="11"/>
      <c r="T1731" s="11"/>
      <c r="U1731" s="11"/>
      <c r="V1731" s="11"/>
      <c r="W1731" s="11"/>
      <c r="X1731" s="11"/>
      <c r="Y1731" s="11"/>
      <c r="Z1731" s="11"/>
      <c r="AA1731" s="11"/>
      <c r="AB1731" s="11"/>
      <c r="AC1731" s="11"/>
      <c r="AD1731" s="11" t="e">
        <v>#N/A</v>
      </c>
      <c r="AE1731" s="11" t="e">
        <v>#N/A</v>
      </c>
      <c r="AF1731" s="11" t="e">
        <f t="shared" si="72"/>
        <v>#N/A</v>
      </c>
      <c r="AG1731" s="11" t="e">
        <f t="shared" si="73"/>
        <v>#N/A</v>
      </c>
      <c r="AH1731" s="11"/>
      <c r="AI1731" s="11"/>
      <c r="AJ1731" s="11"/>
      <c r="AK1731" s="11"/>
      <c r="AL1731" s="11"/>
      <c r="AM1731" s="11"/>
      <c r="AN1731" s="11"/>
      <c r="AO1731" s="11"/>
    </row>
    <row r="1732" spans="1:41" x14ac:dyDescent="0.3">
      <c r="A1732" s="59" t="s">
        <v>80</v>
      </c>
      <c r="B1732" s="59">
        <v>5</v>
      </c>
      <c r="C1732" s="59"/>
      <c r="D1732" s="59" t="s">
        <v>818</v>
      </c>
      <c r="E1732" s="59" t="e">
        <v>#N/A</v>
      </c>
      <c r="F1732" s="59" t="s">
        <v>1395</v>
      </c>
      <c r="G1732" s="59" t="s">
        <v>818</v>
      </c>
      <c r="H1732" s="59" t="s">
        <v>818</v>
      </c>
      <c r="I1732" s="59" t="s">
        <v>818</v>
      </c>
      <c r="J1732" s="59"/>
      <c r="K1732" s="59"/>
      <c r="L1732" s="59"/>
      <c r="M1732" s="59"/>
      <c r="N1732" s="59">
        <v>1</v>
      </c>
      <c r="O1732" s="59"/>
      <c r="P1732" s="155" t="s">
        <v>166</v>
      </c>
      <c r="Q1732" s="11" t="s">
        <v>232</v>
      </c>
      <c r="R1732" s="11"/>
      <c r="S1732" s="11"/>
      <c r="T1732" s="11"/>
      <c r="U1732" s="11"/>
      <c r="V1732" s="11"/>
      <c r="W1732" s="11"/>
      <c r="X1732" s="11"/>
      <c r="Y1732" s="11"/>
      <c r="Z1732" s="11"/>
      <c r="AA1732" s="11"/>
      <c r="AB1732" s="11"/>
      <c r="AC1732" s="11"/>
      <c r="AD1732" s="11" t="e">
        <v>#N/A</v>
      </c>
      <c r="AE1732" s="11" t="e">
        <v>#N/A</v>
      </c>
      <c r="AF1732" s="11" t="e">
        <f t="shared" si="72"/>
        <v>#N/A</v>
      </c>
      <c r="AG1732" s="11" t="e">
        <f t="shared" si="73"/>
        <v>#N/A</v>
      </c>
      <c r="AH1732" s="11"/>
      <c r="AI1732" s="11"/>
      <c r="AJ1732" s="11"/>
      <c r="AK1732" s="11"/>
      <c r="AL1732" s="11"/>
      <c r="AM1732" s="11"/>
      <c r="AN1732" s="11"/>
      <c r="AO1732" s="11"/>
    </row>
    <row r="1733" spans="1:41" x14ac:dyDescent="0.3">
      <c r="A1733" s="60" t="s">
        <v>80</v>
      </c>
      <c r="B1733" s="59">
        <v>5</v>
      </c>
      <c r="C1733" s="59" t="s">
        <v>210</v>
      </c>
      <c r="D1733" s="59" t="s">
        <v>3385</v>
      </c>
      <c r="E1733" s="59" t="s">
        <v>16</v>
      </c>
      <c r="F1733" s="59"/>
      <c r="G1733" s="59" t="s">
        <v>3385</v>
      </c>
      <c r="H1733" s="59" t="s">
        <v>210</v>
      </c>
      <c r="I1733" s="59" t="s">
        <v>5873</v>
      </c>
      <c r="J1733" s="59" t="s">
        <v>230</v>
      </c>
      <c r="K1733" s="59" t="s">
        <v>591</v>
      </c>
      <c r="L1733" s="59"/>
      <c r="M1733" s="59" t="s">
        <v>818</v>
      </c>
      <c r="N1733" s="59">
        <v>1</v>
      </c>
      <c r="O1733" s="59"/>
      <c r="P1733" s="155" t="s">
        <v>166</v>
      </c>
      <c r="Q1733" s="11" t="s">
        <v>232</v>
      </c>
      <c r="R1733" s="11">
        <v>1</v>
      </c>
      <c r="S1733" s="11">
        <v>1</v>
      </c>
      <c r="T1733" s="11"/>
      <c r="U1733" s="11" t="s">
        <v>233</v>
      </c>
      <c r="V1733" s="11"/>
      <c r="W1733" s="11"/>
      <c r="X1733" s="11"/>
      <c r="Y1733" s="11">
        <v>1</v>
      </c>
      <c r="Z1733" s="11"/>
      <c r="AA1733" s="11" t="s">
        <v>234</v>
      </c>
      <c r="AB1733" s="11"/>
      <c r="AC1733" s="11" t="s">
        <v>235</v>
      </c>
      <c r="AD1733" s="11" t="s">
        <v>2985</v>
      </c>
      <c r="AE1733" s="11" t="s">
        <v>2986</v>
      </c>
      <c r="AF1733" s="11" t="str">
        <f t="shared" si="72"/>
        <v>Examples: Cement flooring, Cement flooring, stone tile, mirrors, sinks, bathtubs</v>
      </c>
      <c r="AG1733" s="11" t="str">
        <f t="shared" si="73"/>
        <v>AC4a. Stone, plaster, cement, glass and ceramic articles. Construction and building materials covering large surface areas. Examples: Cement flooring, Cement flooring, stone tile, mirrors, sinks, bathtubs</v>
      </c>
      <c r="AH1733" s="11"/>
      <c r="AI1733" s="11"/>
      <c r="AJ1733" s="11"/>
      <c r="AK1733" s="11"/>
      <c r="AL1733" s="11"/>
      <c r="AM1733" s="11"/>
      <c r="AN1733" s="11"/>
      <c r="AO1733" s="11"/>
    </row>
    <row r="1734" spans="1:41" x14ac:dyDescent="0.3">
      <c r="A1734" s="59" t="s">
        <v>2325</v>
      </c>
      <c r="B1734" s="59">
        <v>2</v>
      </c>
      <c r="C1734" s="59" t="s">
        <v>2268</v>
      </c>
      <c r="D1734" s="59" t="s">
        <v>2269</v>
      </c>
      <c r="E1734" s="59" t="s">
        <v>4</v>
      </c>
      <c r="F1734" s="59" t="s">
        <v>2326</v>
      </c>
      <c r="G1734" s="59" t="s">
        <v>2269</v>
      </c>
      <c r="H1734" s="59" t="s">
        <v>2268</v>
      </c>
      <c r="I1734" s="59" t="s">
        <v>4280</v>
      </c>
      <c r="J1734" s="59" t="s">
        <v>2327</v>
      </c>
      <c r="K1734" s="59" t="s">
        <v>2269</v>
      </c>
      <c r="L1734" s="59" t="s">
        <v>2328</v>
      </c>
      <c r="M1734" s="59" t="s">
        <v>818</v>
      </c>
      <c r="N1734" s="59">
        <v>1</v>
      </c>
      <c r="O1734" s="59"/>
      <c r="P1734" s="155" t="s">
        <v>166</v>
      </c>
      <c r="Q1734" s="11" t="s">
        <v>294</v>
      </c>
      <c r="R1734" s="11"/>
      <c r="S1734" s="11"/>
      <c r="T1734" s="11"/>
      <c r="U1734" s="11"/>
      <c r="V1734" s="11">
        <v>1</v>
      </c>
      <c r="W1734" s="11">
        <v>1</v>
      </c>
      <c r="X1734" s="11"/>
      <c r="Y1734" s="11"/>
      <c r="Z1734" s="11"/>
      <c r="AA1734" s="11"/>
      <c r="AB1734" s="11"/>
      <c r="AC1734" s="11"/>
      <c r="AD1734" s="11" t="e">
        <v>#N/A</v>
      </c>
      <c r="AE1734" s="11" t="e">
        <v>#N/A</v>
      </c>
      <c r="AF1734" s="11" t="e">
        <f t="shared" si="72"/>
        <v>#N/A</v>
      </c>
      <c r="AG1734" s="11" t="e">
        <f t="shared" si="73"/>
        <v>#N/A</v>
      </c>
      <c r="AH1734" s="11">
        <v>1</v>
      </c>
      <c r="AI1734" s="11" t="s">
        <v>2329</v>
      </c>
      <c r="AJ1734" s="11" t="s">
        <v>197</v>
      </c>
      <c r="AK1734" s="11"/>
      <c r="AL1734" s="11"/>
      <c r="AM1734" s="11"/>
      <c r="AN1734" s="11"/>
      <c r="AO1734" s="11"/>
    </row>
    <row r="1735" spans="1:41" x14ac:dyDescent="0.3">
      <c r="A1735" s="59" t="s">
        <v>2325</v>
      </c>
      <c r="B1735" s="59">
        <v>2</v>
      </c>
      <c r="C1735" s="59" t="s">
        <v>628</v>
      </c>
      <c r="D1735" s="59" t="s">
        <v>818</v>
      </c>
      <c r="E1735" s="59" t="e">
        <v>#N/A</v>
      </c>
      <c r="F1735" s="59" t="s">
        <v>2220</v>
      </c>
      <c r="G1735" s="59" t="s">
        <v>818</v>
      </c>
      <c r="H1735" s="59" t="s">
        <v>628</v>
      </c>
      <c r="I1735" s="59" t="s">
        <v>818</v>
      </c>
      <c r="J1735" s="59" t="s">
        <v>2327</v>
      </c>
      <c r="K1735" s="59" t="s">
        <v>293</v>
      </c>
      <c r="L1735" s="59"/>
      <c r="M1735" s="59" t="s">
        <v>14313</v>
      </c>
      <c r="N1735" s="59">
        <v>1</v>
      </c>
      <c r="O1735" s="59" t="s">
        <v>323</v>
      </c>
      <c r="P1735" s="155" t="s">
        <v>166</v>
      </c>
      <c r="Q1735" s="11" t="s">
        <v>294</v>
      </c>
      <c r="R1735" s="11"/>
      <c r="S1735" s="11"/>
      <c r="T1735" s="11"/>
      <c r="U1735" s="11"/>
      <c r="V1735" s="11"/>
      <c r="W1735" s="11"/>
      <c r="X1735" s="11"/>
      <c r="Y1735" s="11"/>
      <c r="Z1735" s="11"/>
      <c r="AA1735" s="11"/>
      <c r="AB1735" s="11"/>
      <c r="AC1735" s="11"/>
      <c r="AD1735" s="11" t="e">
        <v>#N/A</v>
      </c>
      <c r="AE1735" s="11" t="e">
        <v>#N/A</v>
      </c>
      <c r="AF1735" s="11" t="e">
        <f t="shared" si="72"/>
        <v>#N/A</v>
      </c>
      <c r="AG1735" s="11" t="e">
        <f t="shared" si="73"/>
        <v>#N/A</v>
      </c>
      <c r="AH1735" s="11"/>
      <c r="AI1735" s="11"/>
      <c r="AJ1735" s="11"/>
      <c r="AK1735" s="11"/>
      <c r="AL1735" s="11"/>
      <c r="AM1735" s="11"/>
      <c r="AN1735" s="11"/>
      <c r="AO1735" s="11"/>
    </row>
    <row r="1736" spans="1:41" x14ac:dyDescent="0.3">
      <c r="A1736" s="59" t="s">
        <v>2330</v>
      </c>
      <c r="B1736" s="59">
        <v>2</v>
      </c>
      <c r="C1736" s="59" t="s">
        <v>328</v>
      </c>
      <c r="D1736" s="59" t="s">
        <v>818</v>
      </c>
      <c r="E1736" s="59" t="e">
        <v>#N/A</v>
      </c>
      <c r="F1736" s="59" t="s">
        <v>472</v>
      </c>
      <c r="G1736" s="59" t="s">
        <v>818</v>
      </c>
      <c r="H1736" s="59" t="s">
        <v>328</v>
      </c>
      <c r="I1736" s="59" t="s">
        <v>818</v>
      </c>
      <c r="J1736" s="59" t="s">
        <v>2327</v>
      </c>
      <c r="K1736" s="59" t="s">
        <v>329</v>
      </c>
      <c r="L1736" s="59"/>
      <c r="M1736" s="59" t="s">
        <v>14313</v>
      </c>
      <c r="N1736" s="59">
        <v>1</v>
      </c>
      <c r="O1736" s="59" t="s">
        <v>323</v>
      </c>
      <c r="P1736" s="155" t="s">
        <v>166</v>
      </c>
      <c r="Q1736" s="11" t="s">
        <v>294</v>
      </c>
      <c r="R1736" s="11"/>
      <c r="S1736" s="11"/>
      <c r="T1736" s="11"/>
      <c r="U1736" s="11"/>
      <c r="V1736" s="11"/>
      <c r="W1736" s="11"/>
      <c r="X1736" s="11"/>
      <c r="Y1736" s="11"/>
      <c r="Z1736" s="11"/>
      <c r="AA1736" s="11"/>
      <c r="AB1736" s="11"/>
      <c r="AC1736" s="11"/>
      <c r="AD1736" s="11" t="e">
        <v>#N/A</v>
      </c>
      <c r="AE1736" s="11" t="e">
        <v>#N/A</v>
      </c>
      <c r="AF1736" s="11" t="e">
        <f t="shared" si="72"/>
        <v>#N/A</v>
      </c>
      <c r="AG1736" s="11" t="e">
        <f t="shared" si="73"/>
        <v>#N/A</v>
      </c>
      <c r="AH1736" s="11"/>
      <c r="AI1736" s="11"/>
      <c r="AJ1736" s="11"/>
      <c r="AK1736" s="11"/>
      <c r="AL1736" s="11"/>
      <c r="AM1736" s="11"/>
      <c r="AN1736" s="11"/>
      <c r="AO1736" s="11"/>
    </row>
    <row r="1737" spans="1:41" x14ac:dyDescent="0.3">
      <c r="A1737" s="59" t="s">
        <v>2040</v>
      </c>
      <c r="B1737" s="59">
        <v>2</v>
      </c>
      <c r="C1737" s="59" t="s">
        <v>191</v>
      </c>
      <c r="D1737" s="59" t="s">
        <v>3258</v>
      </c>
      <c r="E1737" s="59" t="s">
        <v>16</v>
      </c>
      <c r="F1737" s="59" t="s">
        <v>1272</v>
      </c>
      <c r="G1737" s="59" t="s">
        <v>3258</v>
      </c>
      <c r="H1737" s="59" t="s">
        <v>191</v>
      </c>
      <c r="I1737" s="59" t="s">
        <v>4263</v>
      </c>
      <c r="J1737" s="59" t="s">
        <v>999</v>
      </c>
      <c r="K1737" s="59" t="s">
        <v>1273</v>
      </c>
      <c r="L1737" s="59" t="s">
        <v>597</v>
      </c>
      <c r="M1737" s="59" t="s">
        <v>818</v>
      </c>
      <c r="N1737" s="59">
        <v>1</v>
      </c>
      <c r="O1737" s="59"/>
      <c r="P1737" s="155" t="s">
        <v>166</v>
      </c>
      <c r="Q1737" s="11" t="s">
        <v>294</v>
      </c>
      <c r="R1737" s="11">
        <v>1</v>
      </c>
      <c r="S1737" s="11">
        <v>1</v>
      </c>
      <c r="T1737" s="11"/>
      <c r="U1737" s="11" t="s">
        <v>2041</v>
      </c>
      <c r="V1737" s="11">
        <v>1</v>
      </c>
      <c r="W1737" s="11"/>
      <c r="X1737" s="11"/>
      <c r="Y1737" s="11">
        <v>1</v>
      </c>
      <c r="Z1737" s="11"/>
      <c r="AA1737" s="11" t="s">
        <v>2042</v>
      </c>
      <c r="AB1737" s="11" t="s">
        <v>1078</v>
      </c>
      <c r="AC1737" s="11"/>
      <c r="AD1737" s="11" t="e">
        <v>#N/A</v>
      </c>
      <c r="AE1737" s="11" t="e">
        <v>#N/A</v>
      </c>
      <c r="AF1737" s="11" t="e">
        <f t="shared" si="72"/>
        <v>#N/A</v>
      </c>
      <c r="AG1737" s="11" t="e">
        <f t="shared" si="73"/>
        <v>#N/A</v>
      </c>
      <c r="AH1737" s="11">
        <v>1</v>
      </c>
      <c r="AI1737" s="11" t="s">
        <v>2043</v>
      </c>
      <c r="AJ1737" s="11" t="s">
        <v>197</v>
      </c>
      <c r="AK1737" s="11"/>
      <c r="AL1737" s="11"/>
      <c r="AM1737" s="11"/>
      <c r="AN1737" s="11"/>
      <c r="AO1737" s="11"/>
    </row>
    <row r="1738" spans="1:41" ht="28.8" x14ac:dyDescent="0.3">
      <c r="A1738" s="60" t="s">
        <v>2320</v>
      </c>
      <c r="B1738" s="59">
        <v>2</v>
      </c>
      <c r="C1738" s="59" t="s">
        <v>660</v>
      </c>
      <c r="D1738" s="59" t="s">
        <v>1005</v>
      </c>
      <c r="E1738" s="59" t="s">
        <v>14</v>
      </c>
      <c r="F1738" s="59" t="s">
        <v>1005</v>
      </c>
      <c r="G1738" s="59" t="s">
        <v>1005</v>
      </c>
      <c r="H1738" s="59" t="s">
        <v>660</v>
      </c>
      <c r="I1738" s="59" t="s">
        <v>4283</v>
      </c>
      <c r="J1738" s="59" t="s">
        <v>2321</v>
      </c>
      <c r="K1738" s="59" t="s">
        <v>2322</v>
      </c>
      <c r="L1738" s="59" t="s">
        <v>2323</v>
      </c>
      <c r="M1738" s="59" t="s">
        <v>818</v>
      </c>
      <c r="N1738" s="59">
        <v>0</v>
      </c>
      <c r="O1738" s="59"/>
      <c r="P1738" s="155" t="s">
        <v>166</v>
      </c>
      <c r="Q1738" s="11"/>
      <c r="R1738" s="11"/>
      <c r="S1738" s="11"/>
      <c r="T1738" s="11"/>
      <c r="U1738" s="11"/>
      <c r="V1738" s="11"/>
      <c r="W1738" s="11"/>
      <c r="X1738" s="11"/>
      <c r="Y1738" s="11"/>
      <c r="Z1738" s="11"/>
      <c r="AA1738" s="11"/>
      <c r="AB1738" s="11"/>
      <c r="AC1738" s="11"/>
      <c r="AD1738" s="11" t="e">
        <v>#N/A</v>
      </c>
      <c r="AE1738" s="11" t="e">
        <v>#N/A</v>
      </c>
      <c r="AF1738" s="11"/>
      <c r="AG1738" s="11"/>
      <c r="AH1738" s="11"/>
      <c r="AI1738" s="11"/>
      <c r="AJ1738" s="11"/>
      <c r="AK1738" s="11"/>
      <c r="AL1738" s="11"/>
      <c r="AM1738" s="11"/>
      <c r="AN1738" s="11"/>
      <c r="AO1738" s="11"/>
    </row>
    <row r="1739" spans="1:41" x14ac:dyDescent="0.3">
      <c r="A1739" s="59" t="s">
        <v>2324</v>
      </c>
      <c r="B1739" s="59">
        <v>2</v>
      </c>
      <c r="C1739" s="59" t="s">
        <v>632</v>
      </c>
      <c r="D1739" s="59" t="s">
        <v>818</v>
      </c>
      <c r="E1739" s="59" t="e">
        <v>#N/A</v>
      </c>
      <c r="F1739" s="59" t="s">
        <v>891</v>
      </c>
      <c r="G1739" s="59" t="s">
        <v>818</v>
      </c>
      <c r="H1739" s="59" t="s">
        <v>632</v>
      </c>
      <c r="I1739" s="59" t="s">
        <v>818</v>
      </c>
      <c r="J1739" s="59" t="s">
        <v>999</v>
      </c>
      <c r="K1739" s="59" t="s">
        <v>892</v>
      </c>
      <c r="L1739" s="59"/>
      <c r="M1739" s="59" t="s">
        <v>14313</v>
      </c>
      <c r="N1739" s="59">
        <v>0</v>
      </c>
      <c r="O1739" s="59" t="s">
        <v>323</v>
      </c>
      <c r="P1739" s="155" t="s">
        <v>166</v>
      </c>
      <c r="Q1739" s="11"/>
      <c r="R1739" s="11"/>
      <c r="S1739" s="11"/>
      <c r="T1739" s="11"/>
      <c r="U1739" s="11"/>
      <c r="V1739" s="11"/>
      <c r="W1739" s="11"/>
      <c r="X1739" s="11"/>
      <c r="Y1739" s="11"/>
      <c r="Z1739" s="11"/>
      <c r="AA1739" s="11"/>
      <c r="AB1739" s="11"/>
      <c r="AC1739" s="11"/>
      <c r="AD1739" s="11" t="e">
        <v>#N/A</v>
      </c>
      <c r="AE1739" s="11" t="e">
        <v>#N/A</v>
      </c>
      <c r="AF1739" s="11"/>
      <c r="AG1739" s="11"/>
      <c r="AH1739" s="11"/>
      <c r="AI1739" s="11"/>
      <c r="AJ1739" s="11"/>
      <c r="AK1739" s="11"/>
      <c r="AL1739" s="11"/>
      <c r="AM1739" s="11"/>
      <c r="AN1739" s="11"/>
      <c r="AO1739" s="11"/>
    </row>
    <row r="1740" spans="1:41" x14ac:dyDescent="0.3">
      <c r="A1740" s="59" t="s">
        <v>2040</v>
      </c>
      <c r="B1740" s="59">
        <v>2</v>
      </c>
      <c r="C1740" s="59" t="s">
        <v>2100</v>
      </c>
      <c r="D1740" s="59" t="s">
        <v>3476</v>
      </c>
      <c r="E1740" s="59" t="s">
        <v>16</v>
      </c>
      <c r="F1740" s="59" t="s">
        <v>2102</v>
      </c>
      <c r="G1740" s="59" t="s">
        <v>3476</v>
      </c>
      <c r="H1740" s="59" t="s">
        <v>2100</v>
      </c>
      <c r="I1740" s="59" t="s">
        <v>4542</v>
      </c>
      <c r="J1740" s="59" t="s">
        <v>2197</v>
      </c>
      <c r="K1740" s="59" t="s">
        <v>2198</v>
      </c>
      <c r="L1740" s="59" t="s">
        <v>2199</v>
      </c>
      <c r="M1740" s="59" t="s">
        <v>818</v>
      </c>
      <c r="N1740" s="59">
        <v>1</v>
      </c>
      <c r="O1740" s="59"/>
      <c r="P1740" s="155" t="s">
        <v>166</v>
      </c>
      <c r="Q1740" s="11" t="s">
        <v>294</v>
      </c>
      <c r="R1740" s="11"/>
      <c r="S1740" s="11"/>
      <c r="T1740" s="11"/>
      <c r="U1740" s="11"/>
      <c r="V1740" s="11"/>
      <c r="W1740" s="11"/>
      <c r="X1740" s="11"/>
      <c r="Y1740" s="11"/>
      <c r="Z1740" s="11"/>
      <c r="AA1740" s="11"/>
      <c r="AB1740" s="11"/>
      <c r="AC1740" s="11"/>
      <c r="AD1740" s="11" t="e">
        <v>#N/A</v>
      </c>
      <c r="AE1740" s="11" t="e">
        <v>#N/A</v>
      </c>
      <c r="AF1740" s="11" t="e">
        <f t="shared" ref="AF1740:AF1763" si="74">"Examples: "&amp;VLOOKUP(AC1740,OECD_Codes,4,FALSE)</f>
        <v>#N/A</v>
      </c>
      <c r="AG1740" s="11" t="e">
        <f t="shared" ref="AG1740:AG1763" si="75">AC1740&amp;". "&amp;AD1740&amp;". "&amp;AE1740&amp;". "&amp;AF1740</f>
        <v>#N/A</v>
      </c>
      <c r="AH1740" s="11"/>
      <c r="AI1740" s="11"/>
      <c r="AJ1740" s="11"/>
      <c r="AK1740" s="11"/>
      <c r="AL1740" s="11"/>
      <c r="AM1740" s="11"/>
      <c r="AN1740" s="11"/>
      <c r="AO1740" s="11"/>
    </row>
    <row r="1741" spans="1:41" x14ac:dyDescent="0.3">
      <c r="A1741" s="59" t="s">
        <v>2040</v>
      </c>
      <c r="B1741" s="59">
        <v>2</v>
      </c>
      <c r="C1741" s="59" t="s">
        <v>2200</v>
      </c>
      <c r="D1741" s="59" t="s">
        <v>2248</v>
      </c>
      <c r="E1741" s="59" t="s">
        <v>16</v>
      </c>
      <c r="F1741" s="59" t="s">
        <v>2248</v>
      </c>
      <c r="G1741" s="59" t="s">
        <v>2248</v>
      </c>
      <c r="H1741" s="59" t="s">
        <v>2200</v>
      </c>
      <c r="I1741" s="59">
        <v>0</v>
      </c>
      <c r="J1741" s="59" t="s">
        <v>2197</v>
      </c>
      <c r="K1741" s="59" t="s">
        <v>2278</v>
      </c>
      <c r="L1741" s="59" t="s">
        <v>2279</v>
      </c>
      <c r="M1741" s="59" t="s">
        <v>818</v>
      </c>
      <c r="N1741" s="59">
        <v>1</v>
      </c>
      <c r="O1741" s="59"/>
      <c r="P1741" s="155" t="s">
        <v>166</v>
      </c>
      <c r="Q1741" s="11" t="s">
        <v>294</v>
      </c>
      <c r="R1741" s="11"/>
      <c r="S1741" s="11"/>
      <c r="T1741" s="11"/>
      <c r="U1741" s="11"/>
      <c r="V1741" s="11">
        <v>1</v>
      </c>
      <c r="W1741" s="11"/>
      <c r="X1741" s="11"/>
      <c r="Y1741" s="11"/>
      <c r="Z1741" s="11"/>
      <c r="AA1741" s="11"/>
      <c r="AB1741" s="11"/>
      <c r="AC1741" s="11"/>
      <c r="AD1741" s="11" t="e">
        <v>#N/A</v>
      </c>
      <c r="AE1741" s="11" t="e">
        <v>#N/A</v>
      </c>
      <c r="AF1741" s="11" t="e">
        <f t="shared" si="74"/>
        <v>#N/A</v>
      </c>
      <c r="AG1741" s="11" t="e">
        <f t="shared" si="75"/>
        <v>#N/A</v>
      </c>
      <c r="AH1741" s="11"/>
      <c r="AI1741" s="11"/>
      <c r="AJ1741" s="11"/>
      <c r="AK1741" s="11"/>
      <c r="AL1741" s="11"/>
      <c r="AM1741" s="11"/>
      <c r="AN1741" s="11"/>
      <c r="AO1741" s="11"/>
    </row>
    <row r="1742" spans="1:41" x14ac:dyDescent="0.3">
      <c r="A1742" s="59" t="s">
        <v>2040</v>
      </c>
      <c r="B1742" s="59">
        <v>2</v>
      </c>
      <c r="C1742" s="59" t="s">
        <v>2282</v>
      </c>
      <c r="D1742" s="59" t="s">
        <v>2285</v>
      </c>
      <c r="E1742" s="59" t="s">
        <v>16</v>
      </c>
      <c r="F1742" s="59" t="s">
        <v>2285</v>
      </c>
      <c r="G1742" s="59" t="s">
        <v>2285</v>
      </c>
      <c r="H1742" s="59" t="s">
        <v>2282</v>
      </c>
      <c r="I1742" s="59" t="s">
        <v>4524</v>
      </c>
      <c r="J1742" s="59" t="s">
        <v>2197</v>
      </c>
      <c r="K1742" s="59" t="s">
        <v>2286</v>
      </c>
      <c r="L1742" s="59" t="s">
        <v>2287</v>
      </c>
      <c r="M1742" s="59" t="s">
        <v>818</v>
      </c>
      <c r="N1742" s="59">
        <v>1</v>
      </c>
      <c r="O1742" s="59"/>
      <c r="P1742" s="155" t="s">
        <v>166</v>
      </c>
      <c r="Q1742" s="11" t="s">
        <v>294</v>
      </c>
      <c r="R1742" s="11"/>
      <c r="S1742" s="11"/>
      <c r="T1742" s="11"/>
      <c r="U1742" s="11"/>
      <c r="V1742" s="11"/>
      <c r="W1742" s="11"/>
      <c r="X1742" s="11"/>
      <c r="Y1742" s="11"/>
      <c r="Z1742" s="11"/>
      <c r="AA1742" s="11"/>
      <c r="AB1742" s="11"/>
      <c r="AC1742" s="11"/>
      <c r="AD1742" s="11" t="e">
        <v>#N/A</v>
      </c>
      <c r="AE1742" s="11" t="e">
        <v>#N/A</v>
      </c>
      <c r="AF1742" s="11" t="e">
        <f t="shared" si="74"/>
        <v>#N/A</v>
      </c>
      <c r="AG1742" s="11" t="e">
        <f t="shared" si="75"/>
        <v>#N/A</v>
      </c>
      <c r="AH1742" s="11"/>
      <c r="AI1742" s="11"/>
      <c r="AJ1742" s="11"/>
      <c r="AK1742" s="11"/>
      <c r="AL1742" s="11"/>
      <c r="AM1742" s="11"/>
      <c r="AN1742" s="11"/>
      <c r="AO1742" s="11"/>
    </row>
    <row r="1743" spans="1:41" x14ac:dyDescent="0.3">
      <c r="A1743" s="59" t="s">
        <v>2040</v>
      </c>
      <c r="B1743" s="59">
        <v>2</v>
      </c>
      <c r="C1743" s="59" t="s">
        <v>588</v>
      </c>
      <c r="D1743" s="59" t="s">
        <v>836</v>
      </c>
      <c r="E1743" s="59" t="s">
        <v>16</v>
      </c>
      <c r="F1743" s="59" t="s">
        <v>836</v>
      </c>
      <c r="G1743" s="59" t="s">
        <v>836</v>
      </c>
      <c r="H1743" s="59" t="s">
        <v>588</v>
      </c>
      <c r="I1743" s="59" t="s">
        <v>3527</v>
      </c>
      <c r="J1743" s="59" t="s">
        <v>433</v>
      </c>
      <c r="K1743" s="59" t="s">
        <v>1068</v>
      </c>
      <c r="L1743" s="59" t="s">
        <v>1264</v>
      </c>
      <c r="M1743" s="59" t="s">
        <v>818</v>
      </c>
      <c r="N1743" s="59">
        <v>1</v>
      </c>
      <c r="O1743" s="59"/>
      <c r="P1743" s="155" t="s">
        <v>166</v>
      </c>
      <c r="Q1743" s="11" t="s">
        <v>294</v>
      </c>
      <c r="R1743" s="11"/>
      <c r="S1743" s="11"/>
      <c r="T1743" s="11"/>
      <c r="U1743" s="11"/>
      <c r="V1743" s="11">
        <v>1</v>
      </c>
      <c r="W1743" s="11"/>
      <c r="X1743" s="11"/>
      <c r="Y1743" s="11"/>
      <c r="Z1743" s="11"/>
      <c r="AA1743" s="11"/>
      <c r="AB1743" s="11" t="s">
        <v>289</v>
      </c>
      <c r="AC1743" s="11"/>
      <c r="AD1743" s="11" t="e">
        <v>#N/A</v>
      </c>
      <c r="AE1743" s="11" t="e">
        <v>#N/A</v>
      </c>
      <c r="AF1743" s="11" t="e">
        <f t="shared" si="74"/>
        <v>#N/A</v>
      </c>
      <c r="AG1743" s="11" t="e">
        <f t="shared" si="75"/>
        <v>#N/A</v>
      </c>
      <c r="AH1743" s="11">
        <v>1</v>
      </c>
      <c r="AI1743" s="11" t="s">
        <v>2310</v>
      </c>
      <c r="AJ1743" s="11" t="s">
        <v>197</v>
      </c>
      <c r="AK1743" s="11"/>
      <c r="AL1743" s="11"/>
      <c r="AM1743" s="11"/>
      <c r="AN1743" s="11"/>
      <c r="AO1743" s="11"/>
    </row>
    <row r="1744" spans="1:41" x14ac:dyDescent="0.3">
      <c r="A1744" s="59" t="s">
        <v>2040</v>
      </c>
      <c r="B1744" s="59">
        <v>2</v>
      </c>
      <c r="C1744" s="59" t="s">
        <v>468</v>
      </c>
      <c r="D1744" s="59" t="s">
        <v>818</v>
      </c>
      <c r="E1744" s="59" t="e">
        <v>#N/A</v>
      </c>
      <c r="F1744" s="59" t="s">
        <v>468</v>
      </c>
      <c r="G1744" s="59" t="s">
        <v>818</v>
      </c>
      <c r="H1744" s="59" t="s">
        <v>468</v>
      </c>
      <c r="I1744" s="59" t="s">
        <v>818</v>
      </c>
      <c r="J1744" s="59" t="s">
        <v>2341</v>
      </c>
      <c r="K1744" s="59"/>
      <c r="L1744" s="59"/>
      <c r="M1744" s="59" t="s">
        <v>14313</v>
      </c>
      <c r="N1744" s="59">
        <v>1</v>
      </c>
      <c r="O1744" s="59"/>
      <c r="P1744" s="155" t="s">
        <v>166</v>
      </c>
      <c r="Q1744" s="11" t="s">
        <v>294</v>
      </c>
      <c r="R1744" s="11"/>
      <c r="S1744" s="11"/>
      <c r="T1744" s="11"/>
      <c r="U1744" s="11"/>
      <c r="V1744" s="11"/>
      <c r="W1744" s="11"/>
      <c r="X1744" s="11"/>
      <c r="Y1744" s="11"/>
      <c r="Z1744" s="11"/>
      <c r="AA1744" s="11"/>
      <c r="AB1744" s="11"/>
      <c r="AC1744" s="11"/>
      <c r="AD1744" s="11" t="e">
        <v>#N/A</v>
      </c>
      <c r="AE1744" s="11" t="e">
        <v>#N/A</v>
      </c>
      <c r="AF1744" s="11" t="e">
        <f t="shared" si="74"/>
        <v>#N/A</v>
      </c>
      <c r="AG1744" s="11" t="e">
        <f t="shared" si="75"/>
        <v>#N/A</v>
      </c>
      <c r="AH1744" s="11"/>
      <c r="AI1744" s="11"/>
      <c r="AJ1744" s="11"/>
      <c r="AK1744" s="11"/>
      <c r="AL1744" s="11"/>
      <c r="AM1744" s="11"/>
      <c r="AN1744" s="11"/>
      <c r="AO1744" s="11"/>
    </row>
    <row r="1745" spans="1:41" x14ac:dyDescent="0.3">
      <c r="A1745" s="59" t="s">
        <v>2040</v>
      </c>
      <c r="B1745" s="59">
        <v>2</v>
      </c>
      <c r="C1745" s="59" t="s">
        <v>2342</v>
      </c>
      <c r="D1745" s="59" t="s">
        <v>3568</v>
      </c>
      <c r="E1745" s="59" t="s">
        <v>11</v>
      </c>
      <c r="F1745" s="59" t="s">
        <v>2343</v>
      </c>
      <c r="G1745" s="59" t="s">
        <v>3568</v>
      </c>
      <c r="H1745" s="59" t="s">
        <v>2342</v>
      </c>
      <c r="I1745" s="59" t="s">
        <v>4374</v>
      </c>
      <c r="J1745" s="59" t="s">
        <v>2344</v>
      </c>
      <c r="K1745" s="59" t="s">
        <v>2345</v>
      </c>
      <c r="L1745" s="59"/>
      <c r="M1745" s="59" t="s">
        <v>818</v>
      </c>
      <c r="N1745" s="59">
        <v>1</v>
      </c>
      <c r="O1745" s="59"/>
      <c r="P1745" s="155" t="s">
        <v>166</v>
      </c>
      <c r="Q1745" s="11" t="s">
        <v>294</v>
      </c>
      <c r="R1745" s="11"/>
      <c r="S1745" s="11"/>
      <c r="T1745" s="11"/>
      <c r="U1745" s="11"/>
      <c r="V1745" s="11">
        <v>1</v>
      </c>
      <c r="W1745" s="11">
        <v>1</v>
      </c>
      <c r="X1745" s="11"/>
      <c r="Y1745" s="11"/>
      <c r="Z1745" s="11"/>
      <c r="AA1745" s="11" t="s">
        <v>2346</v>
      </c>
      <c r="AB1745" s="11" t="s">
        <v>289</v>
      </c>
      <c r="AC1745" s="11"/>
      <c r="AD1745" s="11" t="e">
        <v>#N/A</v>
      </c>
      <c r="AE1745" s="11" t="e">
        <v>#N/A</v>
      </c>
      <c r="AF1745" s="11" t="e">
        <f t="shared" si="74"/>
        <v>#N/A</v>
      </c>
      <c r="AG1745" s="11" t="e">
        <f t="shared" si="75"/>
        <v>#N/A</v>
      </c>
      <c r="AH1745" s="11">
        <v>1</v>
      </c>
      <c r="AI1745" s="11" t="s">
        <v>2347</v>
      </c>
      <c r="AJ1745" s="11" t="s">
        <v>1038</v>
      </c>
      <c r="AK1745" s="11"/>
      <c r="AL1745" s="11"/>
      <c r="AM1745" s="11"/>
      <c r="AN1745" s="11"/>
      <c r="AO1745" s="11"/>
    </row>
    <row r="1746" spans="1:41" x14ac:dyDescent="0.3">
      <c r="A1746" s="59" t="s">
        <v>2040</v>
      </c>
      <c r="B1746" s="59">
        <v>2</v>
      </c>
      <c r="C1746" s="59" t="s">
        <v>640</v>
      </c>
      <c r="D1746" s="59" t="s">
        <v>3306</v>
      </c>
      <c r="E1746" s="59" t="s">
        <v>11</v>
      </c>
      <c r="F1746" s="59" t="s">
        <v>2348</v>
      </c>
      <c r="G1746" s="59" t="s">
        <v>3306</v>
      </c>
      <c r="H1746" s="59" t="s">
        <v>640</v>
      </c>
      <c r="I1746" s="59" t="s">
        <v>4316</v>
      </c>
      <c r="J1746" s="59" t="s">
        <v>984</v>
      </c>
      <c r="K1746" s="59" t="s">
        <v>2349</v>
      </c>
      <c r="L1746" s="59"/>
      <c r="M1746" s="59" t="s">
        <v>818</v>
      </c>
      <c r="N1746" s="59">
        <v>1</v>
      </c>
      <c r="O1746" s="59"/>
      <c r="P1746" s="155" t="s">
        <v>166</v>
      </c>
      <c r="Q1746" s="11" t="s">
        <v>294</v>
      </c>
      <c r="R1746" s="11"/>
      <c r="S1746" s="11"/>
      <c r="T1746" s="11"/>
      <c r="U1746" s="11"/>
      <c r="V1746" s="11">
        <v>1</v>
      </c>
      <c r="W1746" s="11">
        <v>1</v>
      </c>
      <c r="X1746" s="11"/>
      <c r="Y1746" s="11"/>
      <c r="Z1746" s="11"/>
      <c r="AA1746" s="11" t="s">
        <v>2346</v>
      </c>
      <c r="AB1746" s="11" t="s">
        <v>289</v>
      </c>
      <c r="AC1746" s="11"/>
      <c r="AD1746" s="11" t="e">
        <v>#N/A</v>
      </c>
      <c r="AE1746" s="11" t="e">
        <v>#N/A</v>
      </c>
      <c r="AF1746" s="11" t="e">
        <f t="shared" si="74"/>
        <v>#N/A</v>
      </c>
      <c r="AG1746" s="11" t="e">
        <f t="shared" si="75"/>
        <v>#N/A</v>
      </c>
      <c r="AH1746" s="11">
        <v>1</v>
      </c>
      <c r="AI1746" s="11" t="s">
        <v>2350</v>
      </c>
      <c r="AJ1746" s="11" t="s">
        <v>197</v>
      </c>
      <c r="AK1746" s="11"/>
      <c r="AL1746" s="11"/>
      <c r="AM1746" s="11"/>
      <c r="AN1746" s="11"/>
      <c r="AO1746" s="11"/>
    </row>
    <row r="1747" spans="1:41" x14ac:dyDescent="0.3">
      <c r="A1747" s="59" t="s">
        <v>2040</v>
      </c>
      <c r="B1747" s="59">
        <v>2</v>
      </c>
      <c r="C1747" s="59" t="s">
        <v>2351</v>
      </c>
      <c r="D1747" s="59" t="s">
        <v>3334</v>
      </c>
      <c r="E1747" s="59" t="s">
        <v>11</v>
      </c>
      <c r="F1747" s="59" t="s">
        <v>2352</v>
      </c>
      <c r="G1747" s="59" t="s">
        <v>3334</v>
      </c>
      <c r="H1747" s="59" t="s">
        <v>2351</v>
      </c>
      <c r="I1747" s="59" t="s">
        <v>4535</v>
      </c>
      <c r="J1747" s="59" t="s">
        <v>984</v>
      </c>
      <c r="K1747" s="59" t="s">
        <v>2353</v>
      </c>
      <c r="L1747" s="59"/>
      <c r="M1747" s="59" t="s">
        <v>818</v>
      </c>
      <c r="N1747" s="59">
        <v>1</v>
      </c>
      <c r="O1747" s="59"/>
      <c r="P1747" s="155" t="s">
        <v>166</v>
      </c>
      <c r="Q1747" s="11" t="s">
        <v>294</v>
      </c>
      <c r="R1747" s="11"/>
      <c r="S1747" s="11"/>
      <c r="T1747" s="11"/>
      <c r="U1747" s="11"/>
      <c r="V1747" s="11">
        <v>1</v>
      </c>
      <c r="W1747" s="11">
        <v>1</v>
      </c>
      <c r="X1747" s="11"/>
      <c r="Y1747" s="11"/>
      <c r="Z1747" s="11"/>
      <c r="AA1747" s="11" t="s">
        <v>2346</v>
      </c>
      <c r="AB1747" s="11" t="s">
        <v>289</v>
      </c>
      <c r="AC1747" s="11"/>
      <c r="AD1747" s="11" t="e">
        <v>#N/A</v>
      </c>
      <c r="AE1747" s="11" t="e">
        <v>#N/A</v>
      </c>
      <c r="AF1747" s="11" t="e">
        <f t="shared" si="74"/>
        <v>#N/A</v>
      </c>
      <c r="AG1747" s="11" t="e">
        <f t="shared" si="75"/>
        <v>#N/A</v>
      </c>
      <c r="AH1747" s="11">
        <v>1</v>
      </c>
      <c r="AI1747" s="11" t="s">
        <v>2350</v>
      </c>
      <c r="AJ1747" s="11" t="s">
        <v>197</v>
      </c>
      <c r="AK1747" s="11"/>
      <c r="AL1747" s="11"/>
      <c r="AM1747" s="11"/>
      <c r="AN1747" s="11"/>
      <c r="AO1747" s="11"/>
    </row>
    <row r="1748" spans="1:41" x14ac:dyDescent="0.3">
      <c r="A1748" s="59" t="s">
        <v>2040</v>
      </c>
      <c r="B1748" s="59">
        <v>2</v>
      </c>
      <c r="C1748" s="59" t="s">
        <v>2354</v>
      </c>
      <c r="D1748" s="59" t="s">
        <v>2735</v>
      </c>
      <c r="E1748" s="59" t="s">
        <v>11</v>
      </c>
      <c r="F1748" s="59" t="s">
        <v>2355</v>
      </c>
      <c r="G1748" s="59" t="s">
        <v>2735</v>
      </c>
      <c r="H1748" s="59" t="s">
        <v>2354</v>
      </c>
      <c r="I1748" s="59">
        <v>0</v>
      </c>
      <c r="J1748" s="59" t="s">
        <v>984</v>
      </c>
      <c r="K1748" s="59" t="s">
        <v>2356</v>
      </c>
      <c r="L1748" s="59"/>
      <c r="M1748" s="59" t="s">
        <v>818</v>
      </c>
      <c r="N1748" s="59">
        <v>1</v>
      </c>
      <c r="O1748" s="59"/>
      <c r="P1748" s="155" t="s">
        <v>166</v>
      </c>
      <c r="Q1748" s="11" t="s">
        <v>294</v>
      </c>
      <c r="R1748" s="11"/>
      <c r="S1748" s="11"/>
      <c r="T1748" s="11"/>
      <c r="U1748" s="11"/>
      <c r="V1748" s="11">
        <v>1</v>
      </c>
      <c r="W1748" s="11">
        <v>1</v>
      </c>
      <c r="X1748" s="11"/>
      <c r="Y1748" s="11"/>
      <c r="Z1748" s="11"/>
      <c r="AA1748" s="11" t="s">
        <v>2346</v>
      </c>
      <c r="AB1748" s="11" t="s">
        <v>289</v>
      </c>
      <c r="AC1748" s="11"/>
      <c r="AD1748" s="11" t="e">
        <v>#N/A</v>
      </c>
      <c r="AE1748" s="11" t="e">
        <v>#N/A</v>
      </c>
      <c r="AF1748" s="11" t="e">
        <f t="shared" si="74"/>
        <v>#N/A</v>
      </c>
      <c r="AG1748" s="11" t="e">
        <f t="shared" si="75"/>
        <v>#N/A</v>
      </c>
      <c r="AH1748" s="11">
        <v>1</v>
      </c>
      <c r="AI1748" s="11" t="s">
        <v>2357</v>
      </c>
      <c r="AJ1748" s="11" t="s">
        <v>197</v>
      </c>
      <c r="AK1748" s="11"/>
      <c r="AL1748" s="11"/>
      <c r="AM1748" s="11"/>
      <c r="AN1748" s="11"/>
      <c r="AO1748" s="11"/>
    </row>
    <row r="1749" spans="1:41" x14ac:dyDescent="0.3">
      <c r="A1749" s="59" t="s">
        <v>2040</v>
      </c>
      <c r="B1749" s="59">
        <v>2</v>
      </c>
      <c r="C1749" s="59" t="s">
        <v>468</v>
      </c>
      <c r="D1749" s="59" t="s">
        <v>818</v>
      </c>
      <c r="E1749" s="59" t="e">
        <v>#N/A</v>
      </c>
      <c r="F1749" s="59" t="s">
        <v>468</v>
      </c>
      <c r="G1749" s="59" t="s">
        <v>818</v>
      </c>
      <c r="H1749" s="59" t="s">
        <v>468</v>
      </c>
      <c r="I1749" s="59" t="s">
        <v>818</v>
      </c>
      <c r="J1749" s="59" t="s">
        <v>2358</v>
      </c>
      <c r="K1749" s="59"/>
      <c r="L1749" s="59"/>
      <c r="M1749" s="59" t="s">
        <v>14313</v>
      </c>
      <c r="N1749" s="59">
        <v>1</v>
      </c>
      <c r="O1749" s="59"/>
      <c r="P1749" s="155" t="s">
        <v>166</v>
      </c>
      <c r="Q1749" s="11" t="s">
        <v>294</v>
      </c>
      <c r="R1749" s="11"/>
      <c r="S1749" s="11"/>
      <c r="T1749" s="11"/>
      <c r="U1749" s="11"/>
      <c r="V1749" s="11"/>
      <c r="W1749" s="11"/>
      <c r="X1749" s="11"/>
      <c r="Y1749" s="11"/>
      <c r="Z1749" s="11"/>
      <c r="AA1749" s="11"/>
      <c r="AB1749" s="11"/>
      <c r="AC1749" s="11"/>
      <c r="AD1749" s="11" t="e">
        <v>#N/A</v>
      </c>
      <c r="AE1749" s="11" t="e">
        <v>#N/A</v>
      </c>
      <c r="AF1749" s="11" t="e">
        <f t="shared" si="74"/>
        <v>#N/A</v>
      </c>
      <c r="AG1749" s="11" t="e">
        <f t="shared" si="75"/>
        <v>#N/A</v>
      </c>
      <c r="AH1749" s="11"/>
      <c r="AI1749" s="11"/>
      <c r="AJ1749" s="11"/>
      <c r="AK1749" s="11"/>
      <c r="AL1749" s="11"/>
      <c r="AM1749" s="11"/>
      <c r="AN1749" s="11"/>
      <c r="AO1749" s="11"/>
    </row>
    <row r="1750" spans="1:41" x14ac:dyDescent="0.3">
      <c r="A1750" s="59" t="s">
        <v>2040</v>
      </c>
      <c r="B1750" s="59">
        <v>2</v>
      </c>
      <c r="C1750" s="59" t="s">
        <v>586</v>
      </c>
      <c r="D1750" s="59" t="s">
        <v>963</v>
      </c>
      <c r="E1750" s="59" t="s">
        <v>16</v>
      </c>
      <c r="F1750" s="59" t="s">
        <v>963</v>
      </c>
      <c r="G1750" s="59" t="s">
        <v>963</v>
      </c>
      <c r="H1750" s="59" t="s">
        <v>586</v>
      </c>
      <c r="I1750" s="59">
        <v>0</v>
      </c>
      <c r="J1750" s="59" t="s">
        <v>433</v>
      </c>
      <c r="K1750" s="59" t="s">
        <v>1065</v>
      </c>
      <c r="L1750" s="59" t="s">
        <v>845</v>
      </c>
      <c r="M1750" s="59" t="s">
        <v>818</v>
      </c>
      <c r="N1750" s="59">
        <v>1</v>
      </c>
      <c r="O1750" s="59"/>
      <c r="P1750" s="155" t="s">
        <v>166</v>
      </c>
      <c r="Q1750" s="11" t="s">
        <v>294</v>
      </c>
      <c r="R1750" s="11"/>
      <c r="S1750" s="11"/>
      <c r="T1750" s="11"/>
      <c r="U1750" s="11"/>
      <c r="V1750" s="11">
        <v>1</v>
      </c>
      <c r="W1750" s="11"/>
      <c r="X1750" s="11"/>
      <c r="Y1750" s="11"/>
      <c r="Z1750" s="11"/>
      <c r="AA1750" s="11"/>
      <c r="AB1750" s="11" t="s">
        <v>2827</v>
      </c>
      <c r="AC1750" s="11"/>
      <c r="AD1750" s="11" t="e">
        <v>#N/A</v>
      </c>
      <c r="AE1750" s="11" t="e">
        <v>#N/A</v>
      </c>
      <c r="AF1750" s="11" t="e">
        <f t="shared" si="74"/>
        <v>#N/A</v>
      </c>
      <c r="AG1750" s="11" t="e">
        <f t="shared" si="75"/>
        <v>#N/A</v>
      </c>
      <c r="AH1750" s="11">
        <v>1</v>
      </c>
      <c r="AI1750" s="11" t="s">
        <v>2828</v>
      </c>
      <c r="AJ1750" s="11" t="s">
        <v>197</v>
      </c>
      <c r="AK1750" s="11"/>
      <c r="AL1750" s="11"/>
      <c r="AM1750" s="11"/>
      <c r="AN1750" s="11"/>
      <c r="AO1750" s="11"/>
    </row>
    <row r="1751" spans="1:41" x14ac:dyDescent="0.3">
      <c r="A1751" s="59" t="s">
        <v>2040</v>
      </c>
      <c r="B1751" s="59">
        <v>2</v>
      </c>
      <c r="C1751" s="59" t="s">
        <v>2392</v>
      </c>
      <c r="D1751" s="59" t="s">
        <v>2393</v>
      </c>
      <c r="E1751" s="59" t="s">
        <v>16</v>
      </c>
      <c r="F1751" s="59" t="s">
        <v>2393</v>
      </c>
      <c r="G1751" s="59" t="s">
        <v>2393</v>
      </c>
      <c r="H1751" s="59" t="s">
        <v>2392</v>
      </c>
      <c r="I1751" s="59" t="s">
        <v>3716</v>
      </c>
      <c r="J1751" s="59" t="s">
        <v>348</v>
      </c>
      <c r="K1751" s="59" t="s">
        <v>2841</v>
      </c>
      <c r="L1751" s="59" t="s">
        <v>2842</v>
      </c>
      <c r="M1751" s="59" t="s">
        <v>818</v>
      </c>
      <c r="N1751" s="59">
        <v>1</v>
      </c>
      <c r="O1751" s="59"/>
      <c r="P1751" s="155" t="s">
        <v>166</v>
      </c>
      <c r="Q1751" s="11" t="s">
        <v>294</v>
      </c>
      <c r="R1751" s="11"/>
      <c r="S1751" s="11"/>
      <c r="T1751" s="11"/>
      <c r="U1751" s="11"/>
      <c r="V1751" s="11">
        <v>1</v>
      </c>
      <c r="W1751" s="11"/>
      <c r="X1751" s="11"/>
      <c r="Y1751" s="11"/>
      <c r="Z1751" s="11"/>
      <c r="AA1751" s="11"/>
      <c r="AB1751" s="11"/>
      <c r="AC1751" s="11"/>
      <c r="AD1751" s="11" t="e">
        <v>#N/A</v>
      </c>
      <c r="AE1751" s="11" t="e">
        <v>#N/A</v>
      </c>
      <c r="AF1751" s="11" t="e">
        <f t="shared" si="74"/>
        <v>#N/A</v>
      </c>
      <c r="AG1751" s="11" t="e">
        <f t="shared" si="75"/>
        <v>#N/A</v>
      </c>
      <c r="AH1751" s="11"/>
      <c r="AI1751" s="11"/>
      <c r="AJ1751" s="11"/>
      <c r="AK1751" s="11"/>
      <c r="AL1751" s="11"/>
      <c r="AM1751" s="11"/>
      <c r="AN1751" s="11"/>
      <c r="AO1751" s="11"/>
    </row>
    <row r="1752" spans="1:41" x14ac:dyDescent="0.3">
      <c r="A1752" s="59" t="s">
        <v>110</v>
      </c>
      <c r="B1752" s="59">
        <v>2</v>
      </c>
      <c r="C1752" s="59" t="s">
        <v>27</v>
      </c>
      <c r="D1752" s="59" t="s">
        <v>3320</v>
      </c>
      <c r="E1752" s="59" t="s">
        <v>13</v>
      </c>
      <c r="F1752" s="59" t="s">
        <v>933</v>
      </c>
      <c r="G1752" s="59" t="s">
        <v>3320</v>
      </c>
      <c r="H1752" s="59" t="s">
        <v>27</v>
      </c>
      <c r="I1752" s="59" t="s">
        <v>4307</v>
      </c>
      <c r="J1752" s="59" t="s">
        <v>934</v>
      </c>
      <c r="K1752" s="59" t="s">
        <v>935</v>
      </c>
      <c r="L1752" s="59" t="s">
        <v>936</v>
      </c>
      <c r="M1752" s="59" t="s">
        <v>818</v>
      </c>
      <c r="N1752" s="59">
        <v>1</v>
      </c>
      <c r="O1752" s="59"/>
      <c r="P1752" s="155" t="s">
        <v>166</v>
      </c>
      <c r="Q1752" s="11" t="s">
        <v>294</v>
      </c>
      <c r="R1752" s="11"/>
      <c r="S1752" s="11"/>
      <c r="T1752" s="11"/>
      <c r="U1752" s="11"/>
      <c r="V1752" s="11"/>
      <c r="W1752" s="11"/>
      <c r="X1752" s="11"/>
      <c r="Y1752" s="11"/>
      <c r="Z1752" s="11"/>
      <c r="AA1752" s="11"/>
      <c r="AB1752" s="11"/>
      <c r="AC1752" s="11"/>
      <c r="AD1752" s="11" t="e">
        <v>#N/A</v>
      </c>
      <c r="AE1752" s="11" t="e">
        <v>#N/A</v>
      </c>
      <c r="AF1752" s="11" t="e">
        <f t="shared" si="74"/>
        <v>#N/A</v>
      </c>
      <c r="AG1752" s="11" t="e">
        <f t="shared" si="75"/>
        <v>#N/A</v>
      </c>
      <c r="AH1752" s="11">
        <v>1</v>
      </c>
      <c r="AI1752" s="11">
        <v>1</v>
      </c>
      <c r="AJ1752" s="11" t="s">
        <v>197</v>
      </c>
      <c r="AK1752" s="11">
        <v>1</v>
      </c>
      <c r="AL1752" s="11">
        <v>1</v>
      </c>
      <c r="AM1752" s="11">
        <v>1</v>
      </c>
      <c r="AN1752" s="11"/>
      <c r="AO1752" s="11"/>
    </row>
    <row r="1753" spans="1:41" x14ac:dyDescent="0.3">
      <c r="A1753" s="59" t="s">
        <v>110</v>
      </c>
      <c r="B1753" s="59">
        <v>2</v>
      </c>
      <c r="C1753" s="59" t="s">
        <v>29</v>
      </c>
      <c r="D1753" s="59" t="s">
        <v>1007</v>
      </c>
      <c r="E1753" s="59" t="s">
        <v>13</v>
      </c>
      <c r="F1753" s="59" t="s">
        <v>1114</v>
      </c>
      <c r="G1753" s="59" t="s">
        <v>1007</v>
      </c>
      <c r="H1753" s="59" t="s">
        <v>29</v>
      </c>
      <c r="I1753" s="59" t="s">
        <v>4310</v>
      </c>
      <c r="J1753" s="59" t="s">
        <v>934</v>
      </c>
      <c r="K1753" s="59"/>
      <c r="L1753" s="59"/>
      <c r="M1753" s="59" t="s">
        <v>818</v>
      </c>
      <c r="N1753" s="59">
        <v>1</v>
      </c>
      <c r="O1753" s="59"/>
      <c r="P1753" s="155" t="s">
        <v>166</v>
      </c>
      <c r="Q1753" s="11" t="s">
        <v>294</v>
      </c>
      <c r="R1753" s="11"/>
      <c r="S1753" s="11"/>
      <c r="T1753" s="11"/>
      <c r="U1753" s="11" t="s">
        <v>1115</v>
      </c>
      <c r="V1753" s="11"/>
      <c r="W1753" s="11"/>
      <c r="X1753" s="11"/>
      <c r="Y1753" s="11"/>
      <c r="Z1753" s="11"/>
      <c r="AA1753" s="11" t="s">
        <v>1104</v>
      </c>
      <c r="AB1753" s="11" t="s">
        <v>485</v>
      </c>
      <c r="AC1753" s="11"/>
      <c r="AD1753" s="11" t="e">
        <v>#N/A</v>
      </c>
      <c r="AE1753" s="11" t="e">
        <v>#N/A</v>
      </c>
      <c r="AF1753" s="11" t="e">
        <f t="shared" si="74"/>
        <v>#N/A</v>
      </c>
      <c r="AG1753" s="11" t="e">
        <f t="shared" si="75"/>
        <v>#N/A</v>
      </c>
      <c r="AH1753" s="11"/>
      <c r="AI1753" s="11"/>
      <c r="AJ1753" s="11"/>
      <c r="AK1753" s="11"/>
      <c r="AL1753" s="11"/>
      <c r="AM1753" s="11"/>
      <c r="AN1753" s="11"/>
      <c r="AO1753" s="11"/>
    </row>
    <row r="1754" spans="1:41" x14ac:dyDescent="0.3">
      <c r="A1754" s="59" t="s">
        <v>110</v>
      </c>
      <c r="B1754" s="59">
        <v>2</v>
      </c>
      <c r="C1754" s="59" t="s">
        <v>54</v>
      </c>
      <c r="D1754" s="59" t="s">
        <v>3277</v>
      </c>
      <c r="E1754" s="59" t="s">
        <v>13</v>
      </c>
      <c r="F1754" s="59" t="s">
        <v>1436</v>
      </c>
      <c r="G1754" s="59" t="s">
        <v>3277</v>
      </c>
      <c r="H1754" s="59" t="s">
        <v>54</v>
      </c>
      <c r="I1754" s="59" t="s">
        <v>5249</v>
      </c>
      <c r="J1754" s="59" t="s">
        <v>934</v>
      </c>
      <c r="K1754" s="59"/>
      <c r="L1754" s="59"/>
      <c r="M1754" s="59" t="s">
        <v>818</v>
      </c>
      <c r="N1754" s="59">
        <v>1</v>
      </c>
      <c r="O1754" s="59"/>
      <c r="P1754" s="155" t="s">
        <v>166</v>
      </c>
      <c r="Q1754" s="11" t="s">
        <v>294</v>
      </c>
      <c r="R1754" s="11">
        <v>1</v>
      </c>
      <c r="S1754" s="11">
        <v>1</v>
      </c>
      <c r="T1754" s="11">
        <v>1</v>
      </c>
      <c r="U1754" s="11" t="s">
        <v>1437</v>
      </c>
      <c r="V1754" s="11"/>
      <c r="W1754" s="11"/>
      <c r="X1754" s="11"/>
      <c r="Y1754" s="11"/>
      <c r="Z1754" s="11"/>
      <c r="AA1754" s="11" t="s">
        <v>1438</v>
      </c>
      <c r="AB1754" s="11"/>
      <c r="AC1754" s="11"/>
      <c r="AD1754" s="11" t="e">
        <v>#N/A</v>
      </c>
      <c r="AE1754" s="11" t="e">
        <v>#N/A</v>
      </c>
      <c r="AF1754" s="11" t="e">
        <f t="shared" si="74"/>
        <v>#N/A</v>
      </c>
      <c r="AG1754" s="11" t="e">
        <f t="shared" si="75"/>
        <v>#N/A</v>
      </c>
      <c r="AH1754" s="11"/>
      <c r="AI1754" s="11"/>
      <c r="AJ1754" s="11"/>
      <c r="AK1754" s="11"/>
      <c r="AL1754" s="11"/>
      <c r="AM1754" s="11"/>
      <c r="AN1754" s="11"/>
      <c r="AO1754" s="11"/>
    </row>
    <row r="1755" spans="1:41" x14ac:dyDescent="0.3">
      <c r="A1755" s="59" t="s">
        <v>110</v>
      </c>
      <c r="B1755" s="59">
        <v>2</v>
      </c>
      <c r="C1755" s="59" t="s">
        <v>468</v>
      </c>
      <c r="D1755" s="59" t="s">
        <v>818</v>
      </c>
      <c r="E1755" s="59" t="e">
        <v>#N/A</v>
      </c>
      <c r="F1755" s="59" t="s">
        <v>468</v>
      </c>
      <c r="G1755" s="59" t="s">
        <v>818</v>
      </c>
      <c r="H1755" s="59" t="s">
        <v>468</v>
      </c>
      <c r="I1755" s="59" t="s">
        <v>818</v>
      </c>
      <c r="J1755" s="59" t="s">
        <v>2365</v>
      </c>
      <c r="K1755" s="59"/>
      <c r="L1755" s="59"/>
      <c r="M1755" s="59" t="s">
        <v>14313</v>
      </c>
      <c r="N1755" s="59">
        <v>1</v>
      </c>
      <c r="O1755" s="59"/>
      <c r="P1755" s="155" t="s">
        <v>166</v>
      </c>
      <c r="Q1755" s="11" t="s">
        <v>294</v>
      </c>
      <c r="R1755" s="11"/>
      <c r="S1755" s="11"/>
      <c r="T1755" s="11"/>
      <c r="U1755" s="11"/>
      <c r="V1755" s="11"/>
      <c r="W1755" s="11"/>
      <c r="X1755" s="11"/>
      <c r="Y1755" s="11"/>
      <c r="Z1755" s="11"/>
      <c r="AA1755" s="11"/>
      <c r="AB1755" s="11"/>
      <c r="AC1755" s="11"/>
      <c r="AD1755" s="11" t="e">
        <v>#N/A</v>
      </c>
      <c r="AE1755" s="11" t="e">
        <v>#N/A</v>
      </c>
      <c r="AF1755" s="11" t="e">
        <f t="shared" si="74"/>
        <v>#N/A</v>
      </c>
      <c r="AG1755" s="11" t="e">
        <f t="shared" si="75"/>
        <v>#N/A</v>
      </c>
      <c r="AH1755" s="11"/>
      <c r="AI1755" s="11"/>
      <c r="AJ1755" s="11"/>
      <c r="AK1755" s="11"/>
      <c r="AL1755" s="11"/>
      <c r="AM1755" s="11"/>
      <c r="AN1755" s="11"/>
      <c r="AO1755" s="11"/>
    </row>
    <row r="1756" spans="1:41" x14ac:dyDescent="0.3">
      <c r="A1756" s="59" t="s">
        <v>110</v>
      </c>
      <c r="B1756" s="59">
        <v>2</v>
      </c>
      <c r="C1756" s="59" t="s">
        <v>468</v>
      </c>
      <c r="D1756" s="59" t="s">
        <v>818</v>
      </c>
      <c r="E1756" s="59" t="e">
        <v>#N/A</v>
      </c>
      <c r="F1756" s="59" t="s">
        <v>468</v>
      </c>
      <c r="G1756" s="59" t="s">
        <v>818</v>
      </c>
      <c r="H1756" s="59" t="s">
        <v>468</v>
      </c>
      <c r="I1756" s="59" t="s">
        <v>818</v>
      </c>
      <c r="J1756" s="59" t="s">
        <v>2366</v>
      </c>
      <c r="K1756" s="59"/>
      <c r="L1756" s="59"/>
      <c r="M1756" s="59" t="s">
        <v>14313</v>
      </c>
      <c r="N1756" s="59">
        <v>1</v>
      </c>
      <c r="O1756" s="59"/>
      <c r="P1756" s="155" t="s">
        <v>166</v>
      </c>
      <c r="Q1756" s="11" t="s">
        <v>294</v>
      </c>
      <c r="R1756" s="11"/>
      <c r="S1756" s="11"/>
      <c r="T1756" s="11"/>
      <c r="U1756" s="11"/>
      <c r="V1756" s="11"/>
      <c r="W1756" s="11"/>
      <c r="X1756" s="11"/>
      <c r="Y1756" s="11"/>
      <c r="Z1756" s="11"/>
      <c r="AA1756" s="11"/>
      <c r="AB1756" s="11"/>
      <c r="AC1756" s="11"/>
      <c r="AD1756" s="11" t="e">
        <v>#N/A</v>
      </c>
      <c r="AE1756" s="11" t="e">
        <v>#N/A</v>
      </c>
      <c r="AF1756" s="11" t="e">
        <f t="shared" si="74"/>
        <v>#N/A</v>
      </c>
      <c r="AG1756" s="11" t="e">
        <f t="shared" si="75"/>
        <v>#N/A</v>
      </c>
      <c r="AH1756" s="11"/>
      <c r="AI1756" s="11"/>
      <c r="AJ1756" s="11"/>
      <c r="AK1756" s="11"/>
      <c r="AL1756" s="11"/>
      <c r="AM1756" s="11"/>
      <c r="AN1756" s="11"/>
      <c r="AO1756" s="11"/>
    </row>
    <row r="1757" spans="1:41" ht="28.8" x14ac:dyDescent="0.3">
      <c r="A1757" s="60" t="s">
        <v>110</v>
      </c>
      <c r="B1757" s="59">
        <v>2</v>
      </c>
      <c r="C1757" s="59" t="s">
        <v>43</v>
      </c>
      <c r="D1757" s="59" t="s">
        <v>1275</v>
      </c>
      <c r="E1757" s="59" t="s">
        <v>33</v>
      </c>
      <c r="F1757" s="59" t="s">
        <v>1275</v>
      </c>
      <c r="G1757" s="59" t="s">
        <v>1275</v>
      </c>
      <c r="H1757" s="59" t="s">
        <v>43</v>
      </c>
      <c r="I1757" s="59" t="s">
        <v>4103</v>
      </c>
      <c r="J1757" s="59" t="s">
        <v>2321</v>
      </c>
      <c r="K1757" s="59" t="s">
        <v>1141</v>
      </c>
      <c r="L1757" s="59" t="s">
        <v>2367</v>
      </c>
      <c r="M1757" s="59" t="s">
        <v>818</v>
      </c>
      <c r="N1757" s="59">
        <v>1</v>
      </c>
      <c r="O1757" s="59"/>
      <c r="P1757" s="155" t="s">
        <v>166</v>
      </c>
      <c r="Q1757" s="11" t="s">
        <v>294</v>
      </c>
      <c r="R1757" s="11"/>
      <c r="S1757" s="11"/>
      <c r="T1757" s="11"/>
      <c r="U1757" s="11"/>
      <c r="V1757" s="11"/>
      <c r="W1757" s="11">
        <v>1</v>
      </c>
      <c r="X1757" s="11"/>
      <c r="Y1757" s="11"/>
      <c r="Z1757" s="11"/>
      <c r="AA1757" s="11" t="s">
        <v>2368</v>
      </c>
      <c r="AB1757" s="11"/>
      <c r="AC1757" s="11"/>
      <c r="AD1757" s="11" t="e">
        <v>#N/A</v>
      </c>
      <c r="AE1757" s="11" t="e">
        <v>#N/A</v>
      </c>
      <c r="AF1757" s="11" t="e">
        <f t="shared" si="74"/>
        <v>#N/A</v>
      </c>
      <c r="AG1757" s="11" t="e">
        <f t="shared" si="75"/>
        <v>#N/A</v>
      </c>
      <c r="AH1757" s="11">
        <v>1</v>
      </c>
      <c r="AI1757" s="11" t="s">
        <v>2369</v>
      </c>
      <c r="AJ1757" s="11"/>
      <c r="AK1757" s="11"/>
      <c r="AL1757" s="11"/>
      <c r="AM1757" s="11"/>
      <c r="AN1757" s="11"/>
      <c r="AO1757" s="11">
        <v>1</v>
      </c>
    </row>
    <row r="1758" spans="1:41" ht="28.8" x14ac:dyDescent="0.3">
      <c r="A1758" s="60" t="s">
        <v>110</v>
      </c>
      <c r="B1758" s="59">
        <v>2</v>
      </c>
      <c r="C1758" s="59" t="s">
        <v>2370</v>
      </c>
      <c r="D1758" s="59" t="s">
        <v>3281</v>
      </c>
      <c r="E1758" s="59" t="s">
        <v>33</v>
      </c>
      <c r="F1758" s="59" t="s">
        <v>2371</v>
      </c>
      <c r="G1758" s="59" t="s">
        <v>3281</v>
      </c>
      <c r="H1758" s="59" t="s">
        <v>2370</v>
      </c>
      <c r="I1758" s="59" t="s">
        <v>4237</v>
      </c>
      <c r="J1758" s="59" t="s">
        <v>2372</v>
      </c>
      <c r="K1758" s="59" t="s">
        <v>2373</v>
      </c>
      <c r="L1758" s="59" t="s">
        <v>2374</v>
      </c>
      <c r="M1758" s="59" t="s">
        <v>818</v>
      </c>
      <c r="N1758" s="59">
        <v>1</v>
      </c>
      <c r="O1758" s="59"/>
      <c r="P1758" s="155" t="s">
        <v>166</v>
      </c>
      <c r="Q1758" s="11" t="s">
        <v>294</v>
      </c>
      <c r="R1758" s="11"/>
      <c r="S1758" s="11"/>
      <c r="T1758" s="11"/>
      <c r="U1758" s="11"/>
      <c r="V1758" s="11"/>
      <c r="W1758" s="11"/>
      <c r="X1758" s="11"/>
      <c r="Y1758" s="11"/>
      <c r="Z1758" s="11"/>
      <c r="AA1758" s="11" t="s">
        <v>2375</v>
      </c>
      <c r="AB1758" s="11"/>
      <c r="AC1758" s="11"/>
      <c r="AD1758" s="11" t="e">
        <v>#N/A</v>
      </c>
      <c r="AE1758" s="11" t="e">
        <v>#N/A</v>
      </c>
      <c r="AF1758" s="11" t="e">
        <f t="shared" si="74"/>
        <v>#N/A</v>
      </c>
      <c r="AG1758" s="11" t="e">
        <f t="shared" si="75"/>
        <v>#N/A</v>
      </c>
      <c r="AH1758" s="11">
        <v>1</v>
      </c>
      <c r="AI1758" s="11" t="s">
        <v>2376</v>
      </c>
      <c r="AJ1758" s="11"/>
      <c r="AK1758" s="11"/>
      <c r="AL1758" s="11"/>
      <c r="AM1758" s="11"/>
      <c r="AN1758" s="11"/>
      <c r="AO1758" s="11"/>
    </row>
    <row r="1759" spans="1:41" x14ac:dyDescent="0.3">
      <c r="A1759" s="59" t="s">
        <v>110</v>
      </c>
      <c r="B1759" s="59">
        <v>2</v>
      </c>
      <c r="C1759" s="59" t="s">
        <v>24</v>
      </c>
      <c r="D1759" s="59" t="s">
        <v>3221</v>
      </c>
      <c r="E1759" s="59" t="s">
        <v>13</v>
      </c>
      <c r="F1759" s="59" t="s">
        <v>1683</v>
      </c>
      <c r="G1759" s="59" t="s">
        <v>3221</v>
      </c>
      <c r="H1759" s="59" t="s">
        <v>24</v>
      </c>
      <c r="I1759" s="59" t="s">
        <v>5532</v>
      </c>
      <c r="J1759" s="59" t="s">
        <v>433</v>
      </c>
      <c r="K1759" s="59" t="s">
        <v>1668</v>
      </c>
      <c r="L1759" s="59" t="s">
        <v>2920</v>
      </c>
      <c r="M1759" s="59" t="s">
        <v>818</v>
      </c>
      <c r="N1759" s="59">
        <v>1</v>
      </c>
      <c r="O1759" s="59"/>
      <c r="P1759" s="155" t="s">
        <v>166</v>
      </c>
      <c r="Q1759" s="11" t="s">
        <v>294</v>
      </c>
      <c r="R1759" s="11"/>
      <c r="S1759" s="11"/>
      <c r="T1759" s="11"/>
      <c r="U1759" s="11"/>
      <c r="V1759" s="11">
        <v>1</v>
      </c>
      <c r="W1759" s="11"/>
      <c r="X1759" s="11"/>
      <c r="Y1759" s="11"/>
      <c r="Z1759" s="11"/>
      <c r="AA1759" s="11"/>
      <c r="AB1759" s="11"/>
      <c r="AC1759" s="11"/>
      <c r="AD1759" s="67" t="e">
        <v>#N/A</v>
      </c>
      <c r="AE1759" s="67" t="e">
        <v>#N/A</v>
      </c>
      <c r="AF1759" s="11" t="e">
        <f t="shared" si="74"/>
        <v>#N/A</v>
      </c>
      <c r="AG1759" s="11" t="e">
        <f t="shared" si="75"/>
        <v>#N/A</v>
      </c>
      <c r="AH1759" s="11">
        <v>1</v>
      </c>
      <c r="AI1759" s="11" t="s">
        <v>2921</v>
      </c>
      <c r="AJ1759" s="11" t="s">
        <v>197</v>
      </c>
      <c r="AK1759" s="11"/>
      <c r="AL1759" s="11"/>
      <c r="AM1759" s="11"/>
      <c r="AN1759" s="11"/>
      <c r="AO1759" s="11"/>
    </row>
    <row r="1760" spans="1:41" x14ac:dyDescent="0.3">
      <c r="A1760" s="59" t="s">
        <v>81</v>
      </c>
      <c r="B1760" s="59">
        <v>4</v>
      </c>
      <c r="C1760" s="59" t="s">
        <v>210</v>
      </c>
      <c r="D1760" s="59" t="s">
        <v>3385</v>
      </c>
      <c r="E1760" s="59" t="s">
        <v>16</v>
      </c>
      <c r="F1760" s="59" t="s">
        <v>591</v>
      </c>
      <c r="G1760" s="59" t="s">
        <v>3385</v>
      </c>
      <c r="H1760" s="59" t="s">
        <v>210</v>
      </c>
      <c r="I1760" s="59" t="s">
        <v>5873</v>
      </c>
      <c r="J1760" s="59"/>
      <c r="K1760" s="59"/>
      <c r="L1760" s="59"/>
      <c r="M1760" s="59"/>
      <c r="N1760" s="59">
        <v>1</v>
      </c>
      <c r="O1760" s="59"/>
      <c r="P1760" s="155" t="s">
        <v>166</v>
      </c>
      <c r="Q1760" s="11" t="s">
        <v>333</v>
      </c>
      <c r="R1760" s="11">
        <v>1</v>
      </c>
      <c r="S1760" s="11">
        <v>1</v>
      </c>
      <c r="T1760" s="11"/>
      <c r="U1760" s="11" t="s">
        <v>1635</v>
      </c>
      <c r="V1760" s="11"/>
      <c r="W1760" s="11"/>
      <c r="X1760" s="11"/>
      <c r="Y1760" s="11">
        <v>1</v>
      </c>
      <c r="Z1760" s="11">
        <v>1</v>
      </c>
      <c r="AA1760" s="11" t="s">
        <v>1636</v>
      </c>
      <c r="AB1760" s="11"/>
      <c r="AC1760" s="11" t="s">
        <v>335</v>
      </c>
      <c r="AD1760" s="11" t="s">
        <v>3013</v>
      </c>
      <c r="AE1760" s="11" t="s">
        <v>2990</v>
      </c>
      <c r="AF1760" s="11" t="str">
        <f t="shared" si="74"/>
        <v>Examples: stuffed toys, blankets, comfort objects</v>
      </c>
      <c r="AG1760" s="11" t="str">
        <f t="shared" si="75"/>
        <v>AC5b. Fabrics, textiles, and apparel. Toys intended for children’s use (and child dedicated articles). Examples: stuffed toys, blankets, comfort objects</v>
      </c>
      <c r="AH1760" s="11"/>
      <c r="AI1760" s="11"/>
      <c r="AJ1760" s="11"/>
      <c r="AK1760" s="11"/>
      <c r="AL1760" s="11"/>
      <c r="AM1760" s="11"/>
      <c r="AN1760" s="11"/>
      <c r="AO1760" s="11">
        <v>1</v>
      </c>
    </row>
    <row r="1761" spans="1:41" x14ac:dyDescent="0.3">
      <c r="A1761" s="59" t="s">
        <v>81</v>
      </c>
      <c r="B1761" s="59">
        <v>4</v>
      </c>
      <c r="C1761" s="59" t="s">
        <v>211</v>
      </c>
      <c r="D1761" s="59" t="s">
        <v>3282</v>
      </c>
      <c r="E1761" s="59" t="s">
        <v>16</v>
      </c>
      <c r="F1761" s="59" t="s">
        <v>252</v>
      </c>
      <c r="G1761" s="59" t="s">
        <v>3282</v>
      </c>
      <c r="H1761" s="59" t="s">
        <v>211</v>
      </c>
      <c r="I1761" s="59" t="s">
        <v>4246</v>
      </c>
      <c r="J1761" s="59"/>
      <c r="K1761" s="59"/>
      <c r="L1761" s="59"/>
      <c r="M1761" s="59"/>
      <c r="N1761" s="59">
        <v>1</v>
      </c>
      <c r="O1761" s="59"/>
      <c r="P1761" s="155" t="s">
        <v>166</v>
      </c>
      <c r="Q1761" s="11" t="s">
        <v>333</v>
      </c>
      <c r="R1761" s="11">
        <v>1</v>
      </c>
      <c r="S1761" s="11">
        <v>1</v>
      </c>
      <c r="T1761" s="11"/>
      <c r="U1761" s="11" t="s">
        <v>1664</v>
      </c>
      <c r="V1761" s="11"/>
      <c r="W1761" s="11"/>
      <c r="X1761" s="11"/>
      <c r="Y1761" s="11">
        <v>1</v>
      </c>
      <c r="Z1761" s="11">
        <v>1</v>
      </c>
      <c r="AA1761" s="11" t="s">
        <v>1636</v>
      </c>
      <c r="AB1761" s="11"/>
      <c r="AC1761" s="11" t="s">
        <v>335</v>
      </c>
      <c r="AD1761" s="11" t="s">
        <v>3013</v>
      </c>
      <c r="AE1761" s="11" t="s">
        <v>2990</v>
      </c>
      <c r="AF1761" s="11" t="str">
        <f t="shared" si="74"/>
        <v>Examples: stuffed toys, blankets, comfort objects</v>
      </c>
      <c r="AG1761" s="11" t="str">
        <f t="shared" si="75"/>
        <v>AC5b. Fabrics, textiles, and apparel. Toys intended for children’s use (and child dedicated articles). Examples: stuffed toys, blankets, comfort objects</v>
      </c>
      <c r="AH1761" s="11"/>
      <c r="AI1761" s="11"/>
      <c r="AJ1761" s="11"/>
      <c r="AK1761" s="11"/>
      <c r="AL1761" s="11"/>
      <c r="AM1761" s="11"/>
      <c r="AN1761" s="11"/>
      <c r="AO1761" s="11">
        <v>1</v>
      </c>
    </row>
    <row r="1762" spans="1:41" x14ac:dyDescent="0.3">
      <c r="A1762" s="59" t="s">
        <v>81</v>
      </c>
      <c r="B1762" s="59">
        <v>4</v>
      </c>
      <c r="C1762" s="59" t="s">
        <v>583</v>
      </c>
      <c r="D1762" s="59" t="s">
        <v>3637</v>
      </c>
      <c r="E1762" s="59" t="s">
        <v>16</v>
      </c>
      <c r="F1762" s="59" t="s">
        <v>584</v>
      </c>
      <c r="G1762" s="59" t="s">
        <v>3637</v>
      </c>
      <c r="H1762" s="59" t="s">
        <v>583</v>
      </c>
      <c r="I1762" s="59" t="s">
        <v>5015</v>
      </c>
      <c r="J1762" s="59"/>
      <c r="K1762" s="59"/>
      <c r="L1762" s="59"/>
      <c r="M1762" s="59"/>
      <c r="N1762" s="59">
        <v>1</v>
      </c>
      <c r="O1762" s="59"/>
      <c r="P1762" s="155" t="s">
        <v>166</v>
      </c>
      <c r="Q1762" s="11" t="s">
        <v>333</v>
      </c>
      <c r="R1762" s="11">
        <v>1</v>
      </c>
      <c r="S1762" s="11">
        <v>1</v>
      </c>
      <c r="T1762" s="11"/>
      <c r="U1762" s="11" t="s">
        <v>1678</v>
      </c>
      <c r="V1762" s="11"/>
      <c r="W1762" s="11"/>
      <c r="X1762" s="11"/>
      <c r="Y1762" s="11">
        <v>1</v>
      </c>
      <c r="Z1762" s="11">
        <v>1</v>
      </c>
      <c r="AA1762" s="11" t="s">
        <v>1636</v>
      </c>
      <c r="AB1762" s="11"/>
      <c r="AC1762" s="11" t="s">
        <v>335</v>
      </c>
      <c r="AD1762" s="11" t="s">
        <v>3013</v>
      </c>
      <c r="AE1762" s="11" t="s">
        <v>2990</v>
      </c>
      <c r="AF1762" s="11" t="str">
        <f t="shared" si="74"/>
        <v>Examples: stuffed toys, blankets, comfort objects</v>
      </c>
      <c r="AG1762" s="11" t="str">
        <f t="shared" si="75"/>
        <v>AC5b. Fabrics, textiles, and apparel. Toys intended for children’s use (and child dedicated articles). Examples: stuffed toys, blankets, comfort objects</v>
      </c>
      <c r="AH1762" s="11"/>
      <c r="AI1762" s="11"/>
      <c r="AJ1762" s="11"/>
      <c r="AK1762" s="11"/>
      <c r="AL1762" s="11"/>
      <c r="AM1762" s="11"/>
      <c r="AN1762" s="11"/>
      <c r="AO1762" s="11">
        <v>1</v>
      </c>
    </row>
    <row r="1763" spans="1:41" x14ac:dyDescent="0.3">
      <c r="A1763" s="59" t="s">
        <v>81</v>
      </c>
      <c r="B1763" s="59">
        <v>4</v>
      </c>
      <c r="C1763" s="59"/>
      <c r="D1763" s="59" t="s">
        <v>818</v>
      </c>
      <c r="E1763" s="59" t="e">
        <v>#N/A</v>
      </c>
      <c r="F1763" s="59" t="s">
        <v>198</v>
      </c>
      <c r="G1763" s="59" t="s">
        <v>818</v>
      </c>
      <c r="H1763" s="59" t="s">
        <v>818</v>
      </c>
      <c r="I1763" s="59" t="s">
        <v>818</v>
      </c>
      <c r="J1763" s="59"/>
      <c r="K1763" s="59"/>
      <c r="L1763" s="59"/>
      <c r="M1763" s="59"/>
      <c r="N1763" s="59">
        <v>1</v>
      </c>
      <c r="O1763" s="59"/>
      <c r="P1763" s="155" t="s">
        <v>166</v>
      </c>
      <c r="Q1763" s="11" t="s">
        <v>333</v>
      </c>
      <c r="R1763" s="11"/>
      <c r="S1763" s="11"/>
      <c r="T1763" s="11"/>
      <c r="U1763" s="11"/>
      <c r="V1763" s="11"/>
      <c r="W1763" s="11"/>
      <c r="X1763" s="11"/>
      <c r="Y1763" s="11"/>
      <c r="Z1763" s="11"/>
      <c r="AA1763" s="11"/>
      <c r="AB1763" s="11"/>
      <c r="AC1763" s="11"/>
      <c r="AD1763" s="11" t="e">
        <v>#N/A</v>
      </c>
      <c r="AE1763" s="11" t="e">
        <v>#N/A</v>
      </c>
      <c r="AF1763" s="11" t="e">
        <f t="shared" si="74"/>
        <v>#N/A</v>
      </c>
      <c r="AG1763" s="11" t="e">
        <f t="shared" si="75"/>
        <v>#N/A</v>
      </c>
      <c r="AH1763" s="11"/>
      <c r="AI1763" s="11"/>
      <c r="AJ1763" s="11"/>
      <c r="AK1763" s="11"/>
      <c r="AL1763" s="11"/>
      <c r="AM1763" s="11"/>
      <c r="AN1763" s="11"/>
      <c r="AO1763" s="11"/>
    </row>
    <row r="1764" spans="1:41" x14ac:dyDescent="0.3">
      <c r="A1764" s="59" t="s">
        <v>2377</v>
      </c>
      <c r="B1764" s="59">
        <v>2</v>
      </c>
      <c r="C1764" s="59" t="s">
        <v>1326</v>
      </c>
      <c r="D1764" s="59" t="s">
        <v>818</v>
      </c>
      <c r="E1764" s="59" t="e">
        <v>#N/A</v>
      </c>
      <c r="F1764" s="59" t="s">
        <v>471</v>
      </c>
      <c r="G1764" s="59" t="s">
        <v>818</v>
      </c>
      <c r="H1764" s="59" t="s">
        <v>1326</v>
      </c>
      <c r="I1764" s="59" t="s">
        <v>818</v>
      </c>
      <c r="J1764" s="59" t="s">
        <v>1744</v>
      </c>
      <c r="K1764" s="59"/>
      <c r="L1764" s="59"/>
      <c r="M1764" s="59" t="s">
        <v>14313</v>
      </c>
      <c r="N1764" s="59">
        <v>0</v>
      </c>
      <c r="O1764" s="59" t="s">
        <v>323</v>
      </c>
      <c r="P1764" s="155" t="s">
        <v>166</v>
      </c>
      <c r="Q1764" s="11"/>
      <c r="R1764" s="11"/>
      <c r="S1764" s="11"/>
      <c r="T1764" s="11"/>
      <c r="U1764" s="11"/>
      <c r="V1764" s="11"/>
      <c r="W1764" s="11"/>
      <c r="X1764" s="11"/>
      <c r="Y1764" s="11"/>
      <c r="Z1764" s="11"/>
      <c r="AA1764" s="11"/>
      <c r="AB1764" s="11"/>
      <c r="AC1764" s="11"/>
      <c r="AD1764" s="11" t="e">
        <v>#N/A</v>
      </c>
      <c r="AE1764" s="11" t="e">
        <v>#N/A</v>
      </c>
      <c r="AF1764" s="11"/>
      <c r="AG1764" s="11"/>
      <c r="AH1764" s="11"/>
      <c r="AI1764" s="11"/>
      <c r="AJ1764" s="11"/>
      <c r="AK1764" s="11"/>
      <c r="AL1764" s="11"/>
      <c r="AM1764" s="11"/>
      <c r="AN1764" s="11"/>
      <c r="AO1764" s="11"/>
    </row>
    <row r="1765" spans="1:41" x14ac:dyDescent="0.3">
      <c r="A1765" s="59" t="s">
        <v>2377</v>
      </c>
      <c r="B1765" s="59">
        <v>2</v>
      </c>
      <c r="C1765" s="59" t="s">
        <v>1326</v>
      </c>
      <c r="D1765" s="59" t="s">
        <v>818</v>
      </c>
      <c r="E1765" s="59" t="e">
        <v>#N/A</v>
      </c>
      <c r="F1765" s="59" t="s">
        <v>2378</v>
      </c>
      <c r="G1765" s="59" t="s">
        <v>818</v>
      </c>
      <c r="H1765" s="59" t="s">
        <v>1326</v>
      </c>
      <c r="I1765" s="59" t="s">
        <v>818</v>
      </c>
      <c r="J1765" s="59" t="s">
        <v>1744</v>
      </c>
      <c r="K1765" s="59"/>
      <c r="L1765" s="59"/>
      <c r="M1765" s="59" t="s">
        <v>14313</v>
      </c>
      <c r="N1765" s="59">
        <v>0</v>
      </c>
      <c r="O1765" s="59" t="s">
        <v>323</v>
      </c>
      <c r="P1765" s="155" t="s">
        <v>166</v>
      </c>
      <c r="Q1765" s="11"/>
      <c r="R1765" s="11"/>
      <c r="S1765" s="11"/>
      <c r="T1765" s="11"/>
      <c r="U1765" s="11"/>
      <c r="V1765" s="11"/>
      <c r="W1765" s="11"/>
      <c r="X1765" s="11"/>
      <c r="Y1765" s="11"/>
      <c r="Z1765" s="11"/>
      <c r="AA1765" s="11"/>
      <c r="AB1765" s="11"/>
      <c r="AC1765" s="11"/>
      <c r="AD1765" s="11" t="e">
        <v>#N/A</v>
      </c>
      <c r="AE1765" s="11" t="e">
        <v>#N/A</v>
      </c>
      <c r="AF1765" s="11"/>
      <c r="AG1765" s="11"/>
      <c r="AH1765" s="11"/>
      <c r="AI1765" s="11"/>
      <c r="AJ1765" s="11"/>
      <c r="AK1765" s="11"/>
      <c r="AL1765" s="11"/>
      <c r="AM1765" s="11"/>
      <c r="AN1765" s="11"/>
      <c r="AO1765" s="11"/>
    </row>
    <row r="1766" spans="1:41" x14ac:dyDescent="0.3">
      <c r="A1766" s="59" t="s">
        <v>2377</v>
      </c>
      <c r="B1766" s="59">
        <v>2</v>
      </c>
      <c r="C1766" s="59" t="s">
        <v>1326</v>
      </c>
      <c r="D1766" s="59" t="s">
        <v>818</v>
      </c>
      <c r="E1766" s="59" t="e">
        <v>#N/A</v>
      </c>
      <c r="F1766" s="59" t="s">
        <v>1090</v>
      </c>
      <c r="G1766" s="59" t="s">
        <v>818</v>
      </c>
      <c r="H1766" s="59" t="s">
        <v>1326</v>
      </c>
      <c r="I1766" s="59" t="s">
        <v>818</v>
      </c>
      <c r="J1766" s="59" t="s">
        <v>348</v>
      </c>
      <c r="K1766" s="59"/>
      <c r="L1766" s="59"/>
      <c r="M1766" s="59" t="s">
        <v>14313</v>
      </c>
      <c r="N1766" s="59">
        <v>0</v>
      </c>
      <c r="O1766" s="59" t="s">
        <v>323</v>
      </c>
      <c r="P1766" s="155" t="s">
        <v>166</v>
      </c>
      <c r="Q1766" s="11"/>
      <c r="R1766" s="11"/>
      <c r="S1766" s="11"/>
      <c r="T1766" s="11"/>
      <c r="U1766" s="11"/>
      <c r="V1766" s="11"/>
      <c r="W1766" s="11"/>
      <c r="X1766" s="11"/>
      <c r="Y1766" s="11"/>
      <c r="Z1766" s="11"/>
      <c r="AA1766" s="11"/>
      <c r="AB1766" s="11"/>
      <c r="AC1766" s="11"/>
      <c r="AD1766" s="11" t="e">
        <v>#N/A</v>
      </c>
      <c r="AE1766" s="11" t="e">
        <v>#N/A</v>
      </c>
      <c r="AF1766" s="11"/>
      <c r="AG1766" s="11"/>
      <c r="AH1766" s="11"/>
      <c r="AI1766" s="11"/>
      <c r="AJ1766" s="11"/>
      <c r="AK1766" s="11"/>
      <c r="AL1766" s="11"/>
      <c r="AM1766" s="11"/>
      <c r="AN1766" s="11"/>
      <c r="AO1766" s="11"/>
    </row>
    <row r="1767" spans="1:41" x14ac:dyDescent="0.3">
      <c r="A1767" s="59" t="s">
        <v>2377</v>
      </c>
      <c r="B1767" s="59">
        <v>2</v>
      </c>
      <c r="C1767" s="59" t="s">
        <v>37</v>
      </c>
      <c r="D1767" s="59" t="s">
        <v>888</v>
      </c>
      <c r="E1767" s="59" t="s">
        <v>33</v>
      </c>
      <c r="F1767" s="59" t="s">
        <v>888</v>
      </c>
      <c r="G1767" s="59" t="s">
        <v>888</v>
      </c>
      <c r="H1767" s="59" t="s">
        <v>37</v>
      </c>
      <c r="I1767" s="59" t="s">
        <v>37</v>
      </c>
      <c r="J1767" s="59" t="s">
        <v>1744</v>
      </c>
      <c r="K1767" s="59"/>
      <c r="L1767" s="59"/>
      <c r="M1767" s="59" t="s">
        <v>818</v>
      </c>
      <c r="N1767" s="59">
        <v>0</v>
      </c>
      <c r="O1767" s="59"/>
      <c r="P1767" s="155" t="s">
        <v>166</v>
      </c>
      <c r="Q1767" s="11"/>
      <c r="R1767" s="11"/>
      <c r="S1767" s="11"/>
      <c r="T1767" s="11"/>
      <c r="U1767" s="11"/>
      <c r="V1767" s="11"/>
      <c r="W1767" s="11"/>
      <c r="X1767" s="11"/>
      <c r="Y1767" s="11"/>
      <c r="Z1767" s="11"/>
      <c r="AA1767" s="11"/>
      <c r="AB1767" s="11"/>
      <c r="AC1767" s="11"/>
      <c r="AD1767" s="11" t="e">
        <v>#N/A</v>
      </c>
      <c r="AE1767" s="11" t="e">
        <v>#N/A</v>
      </c>
      <c r="AF1767" s="11"/>
      <c r="AG1767" s="11"/>
      <c r="AH1767" s="11"/>
      <c r="AI1767" s="11"/>
      <c r="AJ1767" s="11"/>
      <c r="AK1767" s="11"/>
      <c r="AL1767" s="11"/>
      <c r="AM1767" s="11"/>
      <c r="AN1767" s="11"/>
      <c r="AO1767" s="11"/>
    </row>
    <row r="1768" spans="1:41" x14ac:dyDescent="0.3">
      <c r="A1768" s="59" t="s">
        <v>2377</v>
      </c>
      <c r="B1768" s="59">
        <v>2</v>
      </c>
      <c r="C1768" s="59" t="s">
        <v>191</v>
      </c>
      <c r="D1768" s="59" t="s">
        <v>3258</v>
      </c>
      <c r="E1768" s="59" t="s">
        <v>16</v>
      </c>
      <c r="F1768" s="59" t="s">
        <v>1272</v>
      </c>
      <c r="G1768" s="59" t="s">
        <v>3258</v>
      </c>
      <c r="H1768" s="59" t="s">
        <v>191</v>
      </c>
      <c r="I1768" s="59" t="s">
        <v>4263</v>
      </c>
      <c r="J1768" s="59" t="s">
        <v>2379</v>
      </c>
      <c r="K1768" s="59" t="s">
        <v>1273</v>
      </c>
      <c r="L1768" s="59"/>
      <c r="M1768" s="59" t="s">
        <v>818</v>
      </c>
      <c r="N1768" s="59">
        <v>0</v>
      </c>
      <c r="O1768" s="59"/>
      <c r="P1768" s="155" t="s">
        <v>166</v>
      </c>
      <c r="Q1768" s="11" t="s">
        <v>294</v>
      </c>
      <c r="R1768" s="11"/>
      <c r="S1768" s="11"/>
      <c r="T1768" s="11"/>
      <c r="U1768" s="11"/>
      <c r="V1768" s="11"/>
      <c r="W1768" s="11"/>
      <c r="X1768" s="11"/>
      <c r="Y1768" s="11"/>
      <c r="Z1768" s="11"/>
      <c r="AA1768" s="11" t="s">
        <v>2380</v>
      </c>
      <c r="AB1768" s="11" t="s">
        <v>289</v>
      </c>
      <c r="AC1768" s="11"/>
      <c r="AD1768" s="11" t="e">
        <v>#N/A</v>
      </c>
      <c r="AE1768" s="11" t="e">
        <v>#N/A</v>
      </c>
      <c r="AF1768" s="11"/>
      <c r="AG1768" s="11"/>
      <c r="AH1768" s="11"/>
      <c r="AI1768" s="11" t="s">
        <v>2381</v>
      </c>
      <c r="AJ1768" s="11"/>
      <c r="AK1768" s="11"/>
      <c r="AL1768" s="11"/>
      <c r="AM1768" s="11"/>
      <c r="AN1768" s="11"/>
      <c r="AO1768" s="11"/>
    </row>
    <row r="1769" spans="1:41" x14ac:dyDescent="0.3">
      <c r="A1769" s="59" t="s">
        <v>2377</v>
      </c>
      <c r="B1769" s="59">
        <v>2</v>
      </c>
      <c r="C1769" s="59" t="s">
        <v>292</v>
      </c>
      <c r="D1769" s="59" t="s">
        <v>625</v>
      </c>
      <c r="E1769" s="59" t="s">
        <v>18</v>
      </c>
      <c r="F1769" s="59" t="s">
        <v>2382</v>
      </c>
      <c r="G1769" s="59" t="s">
        <v>625</v>
      </c>
      <c r="H1769" s="59" t="s">
        <v>292</v>
      </c>
      <c r="I1769" s="59" t="s">
        <v>4198</v>
      </c>
      <c r="J1769" s="59" t="s">
        <v>348</v>
      </c>
      <c r="K1769" s="59"/>
      <c r="L1769" s="59"/>
      <c r="M1769" s="59" t="s">
        <v>818</v>
      </c>
      <c r="N1769" s="59">
        <v>0</v>
      </c>
      <c r="O1769" s="59"/>
      <c r="P1769" s="155" t="s">
        <v>166</v>
      </c>
      <c r="Q1769" s="11" t="s">
        <v>294</v>
      </c>
      <c r="R1769" s="11"/>
      <c r="S1769" s="11"/>
      <c r="T1769" s="11"/>
      <c r="U1769" s="11"/>
      <c r="V1769" s="11"/>
      <c r="W1769" s="11"/>
      <c r="X1769" s="11"/>
      <c r="Y1769" s="11"/>
      <c r="Z1769" s="11"/>
      <c r="AA1769" s="11" t="s">
        <v>2383</v>
      </c>
      <c r="AB1769" s="11"/>
      <c r="AC1769" s="11"/>
      <c r="AD1769" s="11" t="e">
        <v>#N/A</v>
      </c>
      <c r="AE1769" s="11" t="e">
        <v>#N/A</v>
      </c>
      <c r="AF1769" s="11"/>
      <c r="AG1769" s="11"/>
      <c r="AH1769" s="11">
        <v>1</v>
      </c>
      <c r="AI1769" s="11" t="s">
        <v>2384</v>
      </c>
      <c r="AJ1769" s="11" t="s">
        <v>197</v>
      </c>
      <c r="AK1769" s="11"/>
      <c r="AL1769" s="11"/>
      <c r="AM1769" s="11"/>
      <c r="AN1769" s="11"/>
      <c r="AO1769" s="11"/>
    </row>
    <row r="1770" spans="1:41" x14ac:dyDescent="0.3">
      <c r="A1770" s="59" t="s">
        <v>2377</v>
      </c>
      <c r="B1770" s="59">
        <v>2</v>
      </c>
      <c r="C1770" s="59" t="s">
        <v>43</v>
      </c>
      <c r="D1770" s="59" t="s">
        <v>1275</v>
      </c>
      <c r="E1770" s="59" t="s">
        <v>33</v>
      </c>
      <c r="F1770" s="59" t="s">
        <v>2385</v>
      </c>
      <c r="G1770" s="59" t="s">
        <v>1275</v>
      </c>
      <c r="H1770" s="59" t="s">
        <v>43</v>
      </c>
      <c r="I1770" s="59" t="s">
        <v>4103</v>
      </c>
      <c r="J1770" s="59" t="s">
        <v>2386</v>
      </c>
      <c r="K1770" s="59"/>
      <c r="L1770" s="59"/>
      <c r="M1770" s="59" t="s">
        <v>818</v>
      </c>
      <c r="N1770" s="59">
        <v>0</v>
      </c>
      <c r="O1770" s="59"/>
      <c r="P1770" s="155" t="s">
        <v>166</v>
      </c>
      <c r="Q1770" s="11"/>
      <c r="R1770" s="11"/>
      <c r="S1770" s="11"/>
      <c r="T1770" s="11"/>
      <c r="U1770" s="11"/>
      <c r="V1770" s="11"/>
      <c r="W1770" s="11"/>
      <c r="X1770" s="11"/>
      <c r="Y1770" s="11"/>
      <c r="Z1770" s="11"/>
      <c r="AA1770" s="11"/>
      <c r="AB1770" s="11"/>
      <c r="AC1770" s="11"/>
      <c r="AD1770" s="11" t="e">
        <v>#N/A</v>
      </c>
      <c r="AE1770" s="11" t="e">
        <v>#N/A</v>
      </c>
      <c r="AF1770" s="11"/>
      <c r="AG1770" s="11"/>
      <c r="AH1770" s="11"/>
      <c r="AI1770" s="11" t="s">
        <v>2387</v>
      </c>
      <c r="AJ1770" s="11"/>
      <c r="AK1770" s="11"/>
      <c r="AL1770" s="11"/>
      <c r="AM1770" s="11"/>
      <c r="AN1770" s="11"/>
      <c r="AO1770" s="11"/>
    </row>
    <row r="1771" spans="1:41" x14ac:dyDescent="0.3">
      <c r="A1771" s="59" t="s">
        <v>2377</v>
      </c>
      <c r="B1771" s="59">
        <v>2</v>
      </c>
      <c r="C1771" s="59" t="s">
        <v>455</v>
      </c>
      <c r="D1771" s="59" t="s">
        <v>818</v>
      </c>
      <c r="E1771" s="59" t="e">
        <v>#N/A</v>
      </c>
      <c r="F1771" s="59" t="s">
        <v>456</v>
      </c>
      <c r="G1771" s="59" t="s">
        <v>818</v>
      </c>
      <c r="H1771" s="59" t="s">
        <v>455</v>
      </c>
      <c r="I1771" s="59" t="s">
        <v>818</v>
      </c>
      <c r="J1771" s="59" t="s">
        <v>348</v>
      </c>
      <c r="K1771" s="59"/>
      <c r="L1771" s="59"/>
      <c r="M1771" s="59" t="s">
        <v>14313</v>
      </c>
      <c r="N1771" s="59">
        <v>0</v>
      </c>
      <c r="O1771" s="59" t="s">
        <v>323</v>
      </c>
      <c r="P1771" s="155" t="s">
        <v>166</v>
      </c>
      <c r="Q1771" s="11"/>
      <c r="R1771" s="11"/>
      <c r="S1771" s="11"/>
      <c r="T1771" s="11"/>
      <c r="U1771" s="11"/>
      <c r="V1771" s="11"/>
      <c r="W1771" s="11"/>
      <c r="X1771" s="11"/>
      <c r="Y1771" s="11"/>
      <c r="Z1771" s="11"/>
      <c r="AA1771" s="11"/>
      <c r="AB1771" s="11"/>
      <c r="AC1771" s="11"/>
      <c r="AD1771" s="11" t="e">
        <v>#N/A</v>
      </c>
      <c r="AE1771" s="11" t="e">
        <v>#N/A</v>
      </c>
      <c r="AF1771" s="11"/>
      <c r="AG1771" s="11"/>
      <c r="AH1771" s="11"/>
      <c r="AI1771" s="11"/>
      <c r="AJ1771" s="11"/>
      <c r="AK1771" s="11"/>
      <c r="AL1771" s="11"/>
      <c r="AM1771" s="11"/>
      <c r="AN1771" s="11"/>
      <c r="AO1771" s="11"/>
    </row>
    <row r="1772" spans="1:41" x14ac:dyDescent="0.3">
      <c r="A1772" s="59" t="s">
        <v>2377</v>
      </c>
      <c r="B1772" s="59">
        <v>2</v>
      </c>
      <c r="C1772" s="59" t="s">
        <v>634</v>
      </c>
      <c r="D1772" s="59" t="s">
        <v>818</v>
      </c>
      <c r="E1772" s="59" t="e">
        <v>#N/A</v>
      </c>
      <c r="F1772" s="59" t="s">
        <v>1815</v>
      </c>
      <c r="G1772" s="59" t="s">
        <v>818</v>
      </c>
      <c r="H1772" s="59" t="s">
        <v>634</v>
      </c>
      <c r="I1772" s="59" t="s">
        <v>818</v>
      </c>
      <c r="J1772" s="59" t="s">
        <v>1744</v>
      </c>
      <c r="K1772" s="59"/>
      <c r="L1772" s="59"/>
      <c r="M1772" s="59" t="s">
        <v>14313</v>
      </c>
      <c r="N1772" s="59">
        <v>0</v>
      </c>
      <c r="O1772" s="59" t="s">
        <v>323</v>
      </c>
      <c r="P1772" s="155" t="s">
        <v>166</v>
      </c>
      <c r="Q1772" s="11"/>
      <c r="R1772" s="11"/>
      <c r="S1772" s="11"/>
      <c r="T1772" s="11"/>
      <c r="U1772" s="11"/>
      <c r="V1772" s="11"/>
      <c r="W1772" s="11"/>
      <c r="X1772" s="11"/>
      <c r="Y1772" s="11"/>
      <c r="Z1772" s="11"/>
      <c r="AA1772" s="11"/>
      <c r="AB1772" s="11"/>
      <c r="AC1772" s="11"/>
      <c r="AD1772" s="11" t="e">
        <v>#N/A</v>
      </c>
      <c r="AE1772" s="11" t="e">
        <v>#N/A</v>
      </c>
      <c r="AF1772" s="11"/>
      <c r="AG1772" s="11"/>
      <c r="AH1772" s="11"/>
      <c r="AI1772" s="11"/>
      <c r="AJ1772" s="11"/>
      <c r="AK1772" s="11"/>
      <c r="AL1772" s="11"/>
      <c r="AM1772" s="11"/>
      <c r="AN1772" s="11"/>
      <c r="AO1772" s="11"/>
    </row>
    <row r="1773" spans="1:41" x14ac:dyDescent="0.3">
      <c r="A1773" s="59" t="s">
        <v>2377</v>
      </c>
      <c r="B1773" s="59">
        <v>2</v>
      </c>
      <c r="C1773" s="59" t="s">
        <v>638</v>
      </c>
      <c r="D1773" s="59" t="s">
        <v>787</v>
      </c>
      <c r="E1773" s="59" t="s">
        <v>14</v>
      </c>
      <c r="F1773" s="59" t="s">
        <v>2388</v>
      </c>
      <c r="G1773" s="59" t="s">
        <v>787</v>
      </c>
      <c r="H1773" s="59" t="s">
        <v>638</v>
      </c>
      <c r="I1773" s="59" t="s">
        <v>4611</v>
      </c>
      <c r="J1773" s="59" t="s">
        <v>1744</v>
      </c>
      <c r="K1773" s="59"/>
      <c r="L1773" s="59"/>
      <c r="M1773" s="59" t="s">
        <v>818</v>
      </c>
      <c r="N1773" s="59">
        <v>0</v>
      </c>
      <c r="O1773" s="59"/>
      <c r="P1773" s="155" t="s">
        <v>166</v>
      </c>
      <c r="Q1773" s="11"/>
      <c r="R1773" s="11"/>
      <c r="S1773" s="11"/>
      <c r="T1773" s="11"/>
      <c r="U1773" s="11"/>
      <c r="V1773" s="11"/>
      <c r="W1773" s="11"/>
      <c r="X1773" s="11"/>
      <c r="Y1773" s="11"/>
      <c r="Z1773" s="11"/>
      <c r="AA1773" s="11"/>
      <c r="AB1773" s="11"/>
      <c r="AC1773" s="11"/>
      <c r="AD1773" s="11" t="e">
        <v>#N/A</v>
      </c>
      <c r="AE1773" s="11" t="e">
        <v>#N/A</v>
      </c>
      <c r="AF1773" s="11"/>
      <c r="AG1773" s="11"/>
      <c r="AH1773" s="11"/>
      <c r="AI1773" s="11"/>
      <c r="AJ1773" s="11"/>
      <c r="AK1773" s="11"/>
      <c r="AL1773" s="11"/>
      <c r="AM1773" s="11"/>
      <c r="AN1773" s="11"/>
      <c r="AO1773" s="11"/>
    </row>
    <row r="1774" spans="1:41" x14ac:dyDescent="0.3">
      <c r="A1774" s="59" t="s">
        <v>2377</v>
      </c>
      <c r="B1774" s="59">
        <v>2</v>
      </c>
      <c r="C1774" s="59" t="s">
        <v>39</v>
      </c>
      <c r="D1774" s="59" t="s">
        <v>3307</v>
      </c>
      <c r="E1774" s="59" t="s">
        <v>33</v>
      </c>
      <c r="F1774" s="59" t="s">
        <v>1854</v>
      </c>
      <c r="G1774" s="59" t="s">
        <v>3307</v>
      </c>
      <c r="H1774" s="59" t="s">
        <v>39</v>
      </c>
      <c r="I1774" s="59" t="s">
        <v>39</v>
      </c>
      <c r="J1774" s="59" t="s">
        <v>1744</v>
      </c>
      <c r="K1774" s="59" t="s">
        <v>312</v>
      </c>
      <c r="L1774" s="59"/>
      <c r="M1774" s="59" t="s">
        <v>818</v>
      </c>
      <c r="N1774" s="59">
        <v>0</v>
      </c>
      <c r="O1774" s="59"/>
      <c r="P1774" s="155" t="s">
        <v>166</v>
      </c>
      <c r="Q1774" s="11"/>
      <c r="R1774" s="11"/>
      <c r="S1774" s="11"/>
      <c r="T1774" s="11"/>
      <c r="U1774" s="11"/>
      <c r="V1774" s="11"/>
      <c r="W1774" s="11"/>
      <c r="X1774" s="11"/>
      <c r="Y1774" s="11"/>
      <c r="Z1774" s="11"/>
      <c r="AA1774" s="11"/>
      <c r="AB1774" s="11"/>
      <c r="AC1774" s="11"/>
      <c r="AD1774" s="11" t="e">
        <v>#N/A</v>
      </c>
      <c r="AE1774" s="11" t="e">
        <v>#N/A</v>
      </c>
      <c r="AF1774" s="11"/>
      <c r="AG1774" s="11"/>
      <c r="AH1774" s="11"/>
      <c r="AI1774" s="11"/>
      <c r="AJ1774" s="11"/>
      <c r="AK1774" s="11"/>
      <c r="AL1774" s="11"/>
      <c r="AM1774" s="11"/>
      <c r="AN1774" s="11"/>
      <c r="AO1774" s="11"/>
    </row>
    <row r="1775" spans="1:41" x14ac:dyDescent="0.3">
      <c r="A1775" s="59" t="s">
        <v>2377</v>
      </c>
      <c r="B1775" s="59">
        <v>2</v>
      </c>
      <c r="C1775" s="59" t="s">
        <v>954</v>
      </c>
      <c r="D1775" s="59" t="s">
        <v>818</v>
      </c>
      <c r="E1775" s="59" t="e">
        <v>#N/A</v>
      </c>
      <c r="F1775" s="59" t="s">
        <v>1778</v>
      </c>
      <c r="G1775" s="59" t="s">
        <v>818</v>
      </c>
      <c r="H1775" s="59" t="s">
        <v>954</v>
      </c>
      <c r="I1775" s="59" t="s">
        <v>818</v>
      </c>
      <c r="J1775" s="59" t="s">
        <v>348</v>
      </c>
      <c r="K1775" s="59" t="s">
        <v>319</v>
      </c>
      <c r="L1775" s="59" t="s">
        <v>2162</v>
      </c>
      <c r="M1775" s="59" t="s">
        <v>14313</v>
      </c>
      <c r="N1775" s="59">
        <v>0</v>
      </c>
      <c r="O1775" s="59" t="s">
        <v>323</v>
      </c>
      <c r="P1775" s="155" t="s">
        <v>166</v>
      </c>
      <c r="Q1775" s="11"/>
      <c r="R1775" s="11"/>
      <c r="S1775" s="11"/>
      <c r="T1775" s="11"/>
      <c r="U1775" s="11"/>
      <c r="V1775" s="11"/>
      <c r="W1775" s="11"/>
      <c r="X1775" s="11"/>
      <c r="Y1775" s="11"/>
      <c r="Z1775" s="11"/>
      <c r="AA1775" s="11"/>
      <c r="AB1775" s="11"/>
      <c r="AC1775" s="11"/>
      <c r="AD1775" s="11" t="e">
        <v>#N/A</v>
      </c>
      <c r="AE1775" s="11" t="e">
        <v>#N/A</v>
      </c>
      <c r="AF1775" s="11"/>
      <c r="AG1775" s="11"/>
      <c r="AH1775" s="11"/>
      <c r="AI1775" s="11"/>
      <c r="AJ1775" s="11"/>
      <c r="AK1775" s="11"/>
      <c r="AL1775" s="11"/>
      <c r="AM1775" s="11"/>
      <c r="AN1775" s="11"/>
      <c r="AO1775" s="11"/>
    </row>
    <row r="1776" spans="1:41" x14ac:dyDescent="0.3">
      <c r="A1776" s="59" t="s">
        <v>2377</v>
      </c>
      <c r="B1776" s="59">
        <v>2</v>
      </c>
      <c r="C1776" s="59" t="s">
        <v>407</v>
      </c>
      <c r="D1776" s="59" t="s">
        <v>2143</v>
      </c>
      <c r="E1776" s="59" t="s">
        <v>4</v>
      </c>
      <c r="F1776" s="59" t="s">
        <v>367</v>
      </c>
      <c r="G1776" s="59" t="s">
        <v>2143</v>
      </c>
      <c r="H1776" s="59" t="s">
        <v>407</v>
      </c>
      <c r="I1776" s="59" t="s">
        <v>4726</v>
      </c>
      <c r="J1776" s="59" t="s">
        <v>348</v>
      </c>
      <c r="K1776" s="59"/>
      <c r="L1776" s="59"/>
      <c r="M1776" s="59" t="s">
        <v>818</v>
      </c>
      <c r="N1776" s="59">
        <v>0</v>
      </c>
      <c r="O1776" s="59"/>
      <c r="P1776" s="155" t="s">
        <v>166</v>
      </c>
      <c r="Q1776" s="11"/>
      <c r="R1776" s="11"/>
      <c r="S1776" s="11"/>
      <c r="T1776" s="11"/>
      <c r="U1776" s="11"/>
      <c r="V1776" s="11"/>
      <c r="W1776" s="11"/>
      <c r="X1776" s="11"/>
      <c r="Y1776" s="11"/>
      <c r="Z1776" s="11"/>
      <c r="AA1776" s="11"/>
      <c r="AB1776" s="11"/>
      <c r="AC1776" s="11"/>
      <c r="AD1776" s="11" t="e">
        <v>#N/A</v>
      </c>
      <c r="AE1776" s="11" t="e">
        <v>#N/A</v>
      </c>
      <c r="AF1776" s="11"/>
      <c r="AG1776" s="11"/>
      <c r="AH1776" s="11"/>
      <c r="AI1776" s="11"/>
      <c r="AJ1776" s="11"/>
      <c r="AK1776" s="11"/>
      <c r="AL1776" s="11"/>
      <c r="AM1776" s="11"/>
      <c r="AN1776" s="11"/>
      <c r="AO1776" s="11"/>
    </row>
    <row r="1777" spans="1:41" x14ac:dyDescent="0.3">
      <c r="A1777" s="59" t="s">
        <v>2377</v>
      </c>
      <c r="B1777" s="59">
        <v>2</v>
      </c>
      <c r="C1777" s="59" t="s">
        <v>588</v>
      </c>
      <c r="D1777" s="59" t="s">
        <v>836</v>
      </c>
      <c r="E1777" s="59" t="s">
        <v>16</v>
      </c>
      <c r="F1777" s="59" t="s">
        <v>836</v>
      </c>
      <c r="G1777" s="59" t="s">
        <v>836</v>
      </c>
      <c r="H1777" s="59" t="s">
        <v>588</v>
      </c>
      <c r="I1777" s="59" t="s">
        <v>3527</v>
      </c>
      <c r="J1777" s="59" t="s">
        <v>348</v>
      </c>
      <c r="K1777" s="59"/>
      <c r="L1777" s="59"/>
      <c r="M1777" s="59" t="s">
        <v>818</v>
      </c>
      <c r="N1777" s="59">
        <v>0</v>
      </c>
      <c r="O1777" s="59"/>
      <c r="P1777" s="155" t="s">
        <v>166</v>
      </c>
      <c r="Q1777" s="11" t="s">
        <v>294</v>
      </c>
      <c r="R1777" s="11"/>
      <c r="S1777" s="11"/>
      <c r="T1777" s="11"/>
      <c r="U1777" s="11"/>
      <c r="V1777" s="11"/>
      <c r="W1777" s="11"/>
      <c r="X1777" s="11"/>
      <c r="Y1777" s="11"/>
      <c r="Z1777" s="11"/>
      <c r="AA1777" s="11" t="s">
        <v>2389</v>
      </c>
      <c r="AB1777" s="11" t="s">
        <v>289</v>
      </c>
      <c r="AC1777" s="11"/>
      <c r="AD1777" s="11" t="e">
        <v>#N/A</v>
      </c>
      <c r="AE1777" s="11" t="e">
        <v>#N/A</v>
      </c>
      <c r="AF1777" s="11"/>
      <c r="AG1777" s="11"/>
      <c r="AH1777" s="11"/>
      <c r="AI1777" s="11"/>
      <c r="AJ1777" s="11"/>
      <c r="AK1777" s="11"/>
      <c r="AL1777" s="11"/>
      <c r="AM1777" s="11"/>
      <c r="AN1777" s="11"/>
      <c r="AO1777" s="11"/>
    </row>
    <row r="1778" spans="1:41" x14ac:dyDescent="0.3">
      <c r="A1778" s="59" t="s">
        <v>2377</v>
      </c>
      <c r="B1778" s="59">
        <v>2</v>
      </c>
      <c r="C1778" s="59" t="s">
        <v>373</v>
      </c>
      <c r="D1778" s="59" t="s">
        <v>3354</v>
      </c>
      <c r="E1778" s="59" t="s">
        <v>20</v>
      </c>
      <c r="F1778" s="59" t="s">
        <v>2390</v>
      </c>
      <c r="G1778" s="59" t="s">
        <v>3354</v>
      </c>
      <c r="H1778" s="59" t="s">
        <v>373</v>
      </c>
      <c r="I1778" s="59" t="s">
        <v>4767</v>
      </c>
      <c r="J1778" s="59" t="s">
        <v>348</v>
      </c>
      <c r="K1778" s="59"/>
      <c r="L1778" s="59"/>
      <c r="M1778" s="59" t="s">
        <v>818</v>
      </c>
      <c r="N1778" s="59">
        <v>0</v>
      </c>
      <c r="O1778" s="59"/>
      <c r="P1778" s="155" t="s">
        <v>166</v>
      </c>
      <c r="Q1778" s="11"/>
      <c r="R1778" s="11"/>
      <c r="S1778" s="11"/>
      <c r="T1778" s="11"/>
      <c r="U1778" s="11"/>
      <c r="V1778" s="11"/>
      <c r="W1778" s="11"/>
      <c r="X1778" s="11"/>
      <c r="Y1778" s="11"/>
      <c r="Z1778" s="11"/>
      <c r="AA1778" s="11"/>
      <c r="AB1778" s="11"/>
      <c r="AC1778" s="11"/>
      <c r="AD1778" s="11" t="e">
        <v>#N/A</v>
      </c>
      <c r="AE1778" s="11" t="e">
        <v>#N/A</v>
      </c>
      <c r="AF1778" s="11"/>
      <c r="AG1778" s="11"/>
      <c r="AH1778" s="11"/>
      <c r="AI1778" s="11"/>
      <c r="AJ1778" s="11"/>
      <c r="AK1778" s="11"/>
      <c r="AL1778" s="11"/>
      <c r="AM1778" s="11"/>
      <c r="AN1778" s="11"/>
      <c r="AO1778" s="11"/>
    </row>
    <row r="1779" spans="1:41" x14ac:dyDescent="0.3">
      <c r="A1779" s="59" t="s">
        <v>2377</v>
      </c>
      <c r="B1779" s="59">
        <v>2</v>
      </c>
      <c r="C1779" s="59" t="s">
        <v>1100</v>
      </c>
      <c r="D1779" s="59" t="s">
        <v>818</v>
      </c>
      <c r="E1779" s="59" t="e">
        <v>#N/A</v>
      </c>
      <c r="F1779" s="59" t="s">
        <v>1737</v>
      </c>
      <c r="G1779" s="59" t="s">
        <v>818</v>
      </c>
      <c r="H1779" s="59" t="s">
        <v>1100</v>
      </c>
      <c r="I1779" s="59" t="s">
        <v>818</v>
      </c>
      <c r="J1779" s="59" t="s">
        <v>1744</v>
      </c>
      <c r="K1779" s="59"/>
      <c r="L1779" s="59"/>
      <c r="M1779" s="59" t="s">
        <v>14313</v>
      </c>
      <c r="N1779" s="59">
        <v>0</v>
      </c>
      <c r="O1779" s="59" t="s">
        <v>323</v>
      </c>
      <c r="P1779" s="155" t="s">
        <v>166</v>
      </c>
      <c r="Q1779" s="11"/>
      <c r="R1779" s="11"/>
      <c r="S1779" s="11"/>
      <c r="T1779" s="11"/>
      <c r="U1779" s="11"/>
      <c r="V1779" s="11"/>
      <c r="W1779" s="11"/>
      <c r="X1779" s="11"/>
      <c r="Y1779" s="11"/>
      <c r="Z1779" s="11"/>
      <c r="AA1779" s="11"/>
      <c r="AB1779" s="11"/>
      <c r="AC1779" s="11"/>
      <c r="AD1779" s="11" t="e">
        <v>#N/A</v>
      </c>
      <c r="AE1779" s="11" t="e">
        <v>#N/A</v>
      </c>
      <c r="AF1779" s="11"/>
      <c r="AG1779" s="11"/>
      <c r="AH1779" s="11"/>
      <c r="AI1779" s="11"/>
      <c r="AJ1779" s="11"/>
      <c r="AK1779" s="11"/>
      <c r="AL1779" s="11"/>
      <c r="AM1779" s="11"/>
      <c r="AN1779" s="11"/>
      <c r="AO1779" s="11"/>
    </row>
    <row r="1780" spans="1:41" x14ac:dyDescent="0.3">
      <c r="A1780" s="59" t="s">
        <v>2377</v>
      </c>
      <c r="B1780" s="59">
        <v>2</v>
      </c>
      <c r="C1780" s="78" t="s">
        <v>265</v>
      </c>
      <c r="D1780" s="59" t="s">
        <v>803</v>
      </c>
      <c r="E1780" s="59" t="s">
        <v>19</v>
      </c>
      <c r="F1780" s="59" t="s">
        <v>2391</v>
      </c>
      <c r="G1780" s="59" t="s">
        <v>803</v>
      </c>
      <c r="H1780" s="59" t="s">
        <v>265</v>
      </c>
      <c r="I1780" s="59" t="s">
        <v>4303</v>
      </c>
      <c r="J1780" s="59" t="s">
        <v>348</v>
      </c>
      <c r="K1780" s="59"/>
      <c r="L1780" s="59"/>
      <c r="M1780" s="59" t="s">
        <v>818</v>
      </c>
      <c r="N1780" s="59">
        <v>0</v>
      </c>
      <c r="O1780" s="59"/>
      <c r="P1780" s="155" t="s">
        <v>166</v>
      </c>
      <c r="Q1780" s="11"/>
      <c r="R1780" s="11"/>
      <c r="S1780" s="11"/>
      <c r="T1780" s="11"/>
      <c r="U1780" s="11"/>
      <c r="V1780" s="11"/>
      <c r="W1780" s="11"/>
      <c r="X1780" s="11"/>
      <c r="Y1780" s="11"/>
      <c r="Z1780" s="11"/>
      <c r="AA1780" s="11"/>
      <c r="AB1780" s="11"/>
      <c r="AC1780" s="11"/>
      <c r="AD1780" s="11" t="e">
        <v>#N/A</v>
      </c>
      <c r="AE1780" s="11" t="e">
        <v>#N/A</v>
      </c>
      <c r="AF1780" s="11"/>
      <c r="AG1780" s="11"/>
      <c r="AH1780" s="11"/>
      <c r="AI1780" s="11"/>
      <c r="AJ1780" s="11"/>
      <c r="AK1780" s="11"/>
      <c r="AL1780" s="11"/>
      <c r="AM1780" s="11"/>
      <c r="AN1780" s="11"/>
      <c r="AO1780" s="11"/>
    </row>
    <row r="1781" spans="1:41" x14ac:dyDescent="0.3">
      <c r="A1781" s="59" t="s">
        <v>2377</v>
      </c>
      <c r="B1781" s="59">
        <v>2</v>
      </c>
      <c r="C1781" s="59" t="s">
        <v>2392</v>
      </c>
      <c r="D1781" s="59" t="s">
        <v>2393</v>
      </c>
      <c r="E1781" s="59" t="s">
        <v>16</v>
      </c>
      <c r="F1781" s="59" t="s">
        <v>2393</v>
      </c>
      <c r="G1781" s="59" t="s">
        <v>2393</v>
      </c>
      <c r="H1781" s="59" t="s">
        <v>2392</v>
      </c>
      <c r="I1781" s="59" t="s">
        <v>3716</v>
      </c>
      <c r="J1781" s="59" t="s">
        <v>348</v>
      </c>
      <c r="K1781" s="59"/>
      <c r="L1781" s="59"/>
      <c r="M1781" s="59" t="s">
        <v>818</v>
      </c>
      <c r="N1781" s="59">
        <v>0</v>
      </c>
      <c r="O1781" s="59"/>
      <c r="P1781" s="155" t="s">
        <v>166</v>
      </c>
      <c r="Q1781" s="11" t="s">
        <v>294</v>
      </c>
      <c r="R1781" s="11"/>
      <c r="S1781" s="11"/>
      <c r="T1781" s="11"/>
      <c r="U1781" s="11"/>
      <c r="V1781" s="11"/>
      <c r="W1781" s="11"/>
      <c r="X1781" s="11"/>
      <c r="Y1781" s="11"/>
      <c r="Z1781" s="11"/>
      <c r="AA1781" s="11"/>
      <c r="AB1781" s="11"/>
      <c r="AC1781" s="11"/>
      <c r="AD1781" s="11" t="e">
        <v>#N/A</v>
      </c>
      <c r="AE1781" s="11" t="e">
        <v>#N/A</v>
      </c>
      <c r="AF1781" s="11"/>
      <c r="AG1781" s="11"/>
      <c r="AH1781" s="11"/>
      <c r="AI1781" s="11"/>
      <c r="AJ1781" s="11"/>
      <c r="AK1781" s="11"/>
      <c r="AL1781" s="11"/>
      <c r="AM1781" s="11"/>
      <c r="AN1781" s="11"/>
      <c r="AO1781" s="11"/>
    </row>
    <row r="1782" spans="1:41" x14ac:dyDescent="0.3">
      <c r="A1782" s="59" t="s">
        <v>2377</v>
      </c>
      <c r="B1782" s="59">
        <v>2</v>
      </c>
      <c r="C1782" s="59" t="s">
        <v>701</v>
      </c>
      <c r="D1782" s="59" t="s">
        <v>818</v>
      </c>
      <c r="E1782" s="59" t="e">
        <v>#N/A</v>
      </c>
      <c r="F1782" s="59" t="s">
        <v>2394</v>
      </c>
      <c r="G1782" s="59" t="s">
        <v>818</v>
      </c>
      <c r="H1782" s="59" t="s">
        <v>701</v>
      </c>
      <c r="I1782" s="59" t="s">
        <v>818</v>
      </c>
      <c r="J1782" s="59" t="s">
        <v>2395</v>
      </c>
      <c r="K1782" s="59"/>
      <c r="L1782" s="59"/>
      <c r="M1782" s="59" t="s">
        <v>14313</v>
      </c>
      <c r="N1782" s="59">
        <v>0</v>
      </c>
      <c r="O1782" s="59" t="s">
        <v>323</v>
      </c>
      <c r="P1782" s="155" t="s">
        <v>166</v>
      </c>
      <c r="Q1782" s="11"/>
      <c r="R1782" s="11"/>
      <c r="S1782" s="11"/>
      <c r="T1782" s="11"/>
      <c r="U1782" s="11"/>
      <c r="V1782" s="11"/>
      <c r="W1782" s="11"/>
      <c r="X1782" s="11"/>
      <c r="Y1782" s="11"/>
      <c r="Z1782" s="11"/>
      <c r="AA1782" s="11"/>
      <c r="AB1782" s="11"/>
      <c r="AC1782" s="11"/>
      <c r="AD1782" s="11" t="e">
        <v>#N/A</v>
      </c>
      <c r="AE1782" s="11" t="e">
        <v>#N/A</v>
      </c>
      <c r="AF1782" s="11"/>
      <c r="AG1782" s="11"/>
      <c r="AH1782" s="11"/>
      <c r="AI1782" s="11"/>
      <c r="AJ1782" s="11"/>
      <c r="AK1782" s="11"/>
      <c r="AL1782" s="11"/>
      <c r="AM1782" s="11"/>
      <c r="AN1782" s="11"/>
      <c r="AO1782" s="11"/>
    </row>
    <row r="1783" spans="1:41" x14ac:dyDescent="0.3">
      <c r="A1783" s="59" t="s">
        <v>81</v>
      </c>
      <c r="B1783" s="59">
        <v>4</v>
      </c>
      <c r="C1783" s="59"/>
      <c r="D1783" s="59" t="s">
        <v>818</v>
      </c>
      <c r="E1783" s="59" t="e">
        <v>#N/A</v>
      </c>
      <c r="F1783" s="59" t="s">
        <v>216</v>
      </c>
      <c r="G1783" s="59" t="s">
        <v>818</v>
      </c>
      <c r="H1783" s="59" t="s">
        <v>818</v>
      </c>
      <c r="I1783" s="59" t="s">
        <v>818</v>
      </c>
      <c r="J1783" s="59"/>
      <c r="K1783" s="59"/>
      <c r="L1783" s="59"/>
      <c r="M1783" s="59"/>
      <c r="N1783" s="59">
        <v>1</v>
      </c>
      <c r="O1783" s="59"/>
      <c r="P1783" s="155" t="s">
        <v>166</v>
      </c>
      <c r="Q1783" s="11" t="s">
        <v>333</v>
      </c>
      <c r="R1783" s="11"/>
      <c r="S1783" s="11"/>
      <c r="T1783" s="11"/>
      <c r="U1783" s="11"/>
      <c r="V1783" s="11"/>
      <c r="W1783" s="11"/>
      <c r="X1783" s="11"/>
      <c r="Y1783" s="11"/>
      <c r="Z1783" s="11"/>
      <c r="AA1783" s="11"/>
      <c r="AB1783" s="11"/>
      <c r="AC1783" s="11"/>
      <c r="AD1783" s="11" t="e">
        <v>#N/A</v>
      </c>
      <c r="AE1783" s="11" t="e">
        <v>#N/A</v>
      </c>
      <c r="AF1783" s="11" t="e">
        <f>"Examples: "&amp;VLOOKUP(AC1783,OECD_Codes,4,FALSE)</f>
        <v>#N/A</v>
      </c>
      <c r="AG1783" s="11" t="e">
        <f>AC1783&amp;". "&amp;AD1783&amp;". "&amp;AE1783&amp;". "&amp;AF1783</f>
        <v>#N/A</v>
      </c>
      <c r="AH1783" s="11"/>
      <c r="AI1783" s="11"/>
      <c r="AJ1783" s="11"/>
      <c r="AK1783" s="11"/>
      <c r="AL1783" s="11"/>
      <c r="AM1783" s="11"/>
      <c r="AN1783" s="11"/>
      <c r="AO1783" s="11"/>
    </row>
    <row r="1784" spans="1:41" ht="28.8" x14ac:dyDescent="0.3">
      <c r="A1784" s="60" t="s">
        <v>2399</v>
      </c>
      <c r="B1784" s="59">
        <v>2</v>
      </c>
      <c r="C1784" s="59" t="s">
        <v>37</v>
      </c>
      <c r="D1784" s="59" t="s">
        <v>888</v>
      </c>
      <c r="E1784" s="59" t="s">
        <v>33</v>
      </c>
      <c r="F1784" s="59" t="s">
        <v>621</v>
      </c>
      <c r="G1784" s="59" t="s">
        <v>888</v>
      </c>
      <c r="H1784" s="59" t="s">
        <v>37</v>
      </c>
      <c r="I1784" s="59" t="s">
        <v>37</v>
      </c>
      <c r="J1784" s="59" t="s">
        <v>433</v>
      </c>
      <c r="K1784" s="59" t="s">
        <v>311</v>
      </c>
      <c r="L1784" s="59" t="s">
        <v>2400</v>
      </c>
      <c r="M1784" s="59" t="s">
        <v>818</v>
      </c>
      <c r="N1784" s="59">
        <v>0</v>
      </c>
      <c r="O1784" s="59"/>
      <c r="P1784" s="155" t="s">
        <v>166</v>
      </c>
      <c r="Q1784" s="11"/>
      <c r="R1784" s="11"/>
      <c r="S1784" s="11"/>
      <c r="T1784" s="11"/>
      <c r="U1784" s="11"/>
      <c r="V1784" s="11"/>
      <c r="W1784" s="11"/>
      <c r="X1784" s="11"/>
      <c r="Y1784" s="11"/>
      <c r="Z1784" s="11"/>
      <c r="AA1784" s="11"/>
      <c r="AB1784" s="11"/>
      <c r="AC1784" s="11"/>
      <c r="AD1784" s="11" t="e">
        <v>#N/A</v>
      </c>
      <c r="AE1784" s="11" t="e">
        <v>#N/A</v>
      </c>
      <c r="AF1784" s="11"/>
      <c r="AG1784" s="11"/>
      <c r="AH1784" s="11"/>
      <c r="AI1784" s="11"/>
      <c r="AJ1784" s="11"/>
      <c r="AK1784" s="11"/>
      <c r="AL1784" s="11"/>
      <c r="AM1784" s="11"/>
      <c r="AN1784" s="11"/>
      <c r="AO1784" s="11"/>
    </row>
    <row r="1785" spans="1:41" ht="28.8" x14ac:dyDescent="0.3">
      <c r="A1785" s="60" t="s">
        <v>2399</v>
      </c>
      <c r="B1785" s="59">
        <v>2</v>
      </c>
      <c r="C1785" s="59" t="s">
        <v>39</v>
      </c>
      <c r="D1785" s="59" t="s">
        <v>3307</v>
      </c>
      <c r="E1785" s="59" t="s">
        <v>33</v>
      </c>
      <c r="F1785" s="59" t="s">
        <v>885</v>
      </c>
      <c r="G1785" s="59" t="s">
        <v>3307</v>
      </c>
      <c r="H1785" s="59" t="s">
        <v>39</v>
      </c>
      <c r="I1785" s="59" t="s">
        <v>39</v>
      </c>
      <c r="J1785" s="59" t="s">
        <v>433</v>
      </c>
      <c r="K1785" s="59" t="s">
        <v>312</v>
      </c>
      <c r="L1785" s="59" t="s">
        <v>2401</v>
      </c>
      <c r="M1785" s="59" t="s">
        <v>818</v>
      </c>
      <c r="N1785" s="59">
        <v>0</v>
      </c>
      <c r="O1785" s="59"/>
      <c r="P1785" s="155" t="s">
        <v>166</v>
      </c>
      <c r="Q1785" s="11"/>
      <c r="R1785" s="11"/>
      <c r="S1785" s="11"/>
      <c r="T1785" s="11"/>
      <c r="U1785" s="11"/>
      <c r="V1785" s="11"/>
      <c r="W1785" s="11"/>
      <c r="X1785" s="11"/>
      <c r="Y1785" s="11"/>
      <c r="Z1785" s="11"/>
      <c r="AA1785" s="11"/>
      <c r="AB1785" s="11"/>
      <c r="AC1785" s="11"/>
      <c r="AD1785" s="11" t="e">
        <v>#N/A</v>
      </c>
      <c r="AE1785" s="11" t="e">
        <v>#N/A</v>
      </c>
      <c r="AF1785" s="11"/>
      <c r="AG1785" s="11"/>
      <c r="AH1785" s="11"/>
      <c r="AI1785" s="11"/>
      <c r="AJ1785" s="11"/>
      <c r="AK1785" s="11"/>
      <c r="AL1785" s="11"/>
      <c r="AM1785" s="11"/>
      <c r="AN1785" s="11"/>
      <c r="AO1785" s="11"/>
    </row>
    <row r="1786" spans="1:41" ht="28.8" x14ac:dyDescent="0.3">
      <c r="A1786" s="60" t="s">
        <v>2399</v>
      </c>
      <c r="B1786" s="59">
        <v>2</v>
      </c>
      <c r="C1786" s="59" t="s">
        <v>35</v>
      </c>
      <c r="D1786" s="59" t="s">
        <v>1353</v>
      </c>
      <c r="E1786" s="59" t="s">
        <v>33</v>
      </c>
      <c r="F1786" s="59" t="s">
        <v>1353</v>
      </c>
      <c r="G1786" s="59" t="s">
        <v>1353</v>
      </c>
      <c r="H1786" s="59" t="s">
        <v>35</v>
      </c>
      <c r="I1786" s="59" t="s">
        <v>4963</v>
      </c>
      <c r="J1786" s="59" t="s">
        <v>433</v>
      </c>
      <c r="K1786" s="59" t="s">
        <v>199</v>
      </c>
      <c r="L1786" s="59" t="s">
        <v>2402</v>
      </c>
      <c r="M1786" s="59" t="s">
        <v>818</v>
      </c>
      <c r="N1786" s="59">
        <v>0</v>
      </c>
      <c r="O1786" s="59"/>
      <c r="P1786" s="155" t="s">
        <v>166</v>
      </c>
      <c r="Q1786" s="11"/>
      <c r="R1786" s="11"/>
      <c r="S1786" s="11"/>
      <c r="T1786" s="11"/>
      <c r="U1786" s="11"/>
      <c r="V1786" s="11"/>
      <c r="W1786" s="11"/>
      <c r="X1786" s="11"/>
      <c r="Y1786" s="11"/>
      <c r="Z1786" s="11"/>
      <c r="AA1786" s="11"/>
      <c r="AB1786" s="11"/>
      <c r="AC1786" s="11"/>
      <c r="AD1786" s="11" t="e">
        <v>#N/A</v>
      </c>
      <c r="AE1786" s="11" t="e">
        <v>#N/A</v>
      </c>
      <c r="AF1786" s="11"/>
      <c r="AG1786" s="11"/>
      <c r="AH1786" s="11"/>
      <c r="AI1786" s="11"/>
      <c r="AJ1786" s="11"/>
      <c r="AK1786" s="11"/>
      <c r="AL1786" s="11"/>
      <c r="AM1786" s="11"/>
      <c r="AN1786" s="11"/>
      <c r="AO1786" s="11"/>
    </row>
    <row r="1787" spans="1:41" ht="28.8" x14ac:dyDescent="0.3">
      <c r="A1787" s="60" t="s">
        <v>2403</v>
      </c>
      <c r="B1787" s="59">
        <v>2</v>
      </c>
      <c r="C1787" s="59" t="s">
        <v>451</v>
      </c>
      <c r="D1787" s="59" t="s">
        <v>818</v>
      </c>
      <c r="E1787" s="59" t="e">
        <v>#N/A</v>
      </c>
      <c r="F1787" s="59" t="s">
        <v>2404</v>
      </c>
      <c r="G1787" s="59" t="s">
        <v>818</v>
      </c>
      <c r="H1787" s="59" t="s">
        <v>451</v>
      </c>
      <c r="I1787" s="59" t="s">
        <v>818</v>
      </c>
      <c r="J1787" s="59" t="s">
        <v>433</v>
      </c>
      <c r="K1787" s="59" t="s">
        <v>454</v>
      </c>
      <c r="L1787" s="59" t="s">
        <v>2405</v>
      </c>
      <c r="M1787" s="59" t="s">
        <v>14313</v>
      </c>
      <c r="N1787" s="59">
        <v>0</v>
      </c>
      <c r="O1787" s="59"/>
      <c r="P1787" s="155" t="s">
        <v>166</v>
      </c>
      <c r="Q1787" s="11"/>
      <c r="R1787" s="11"/>
      <c r="S1787" s="11"/>
      <c r="T1787" s="11"/>
      <c r="U1787" s="11"/>
      <c r="V1787" s="11"/>
      <c r="W1787" s="11"/>
      <c r="X1787" s="11"/>
      <c r="Y1787" s="11"/>
      <c r="Z1787" s="11"/>
      <c r="AA1787" s="11"/>
      <c r="AB1787" s="11"/>
      <c r="AC1787" s="11"/>
      <c r="AD1787" s="11" t="e">
        <v>#N/A</v>
      </c>
      <c r="AE1787" s="11" t="e">
        <v>#N/A</v>
      </c>
      <c r="AF1787" s="11"/>
      <c r="AG1787" s="11"/>
      <c r="AH1787" s="11"/>
      <c r="AI1787" s="11"/>
      <c r="AJ1787" s="11"/>
      <c r="AK1787" s="11"/>
      <c r="AL1787" s="11"/>
      <c r="AM1787" s="11"/>
      <c r="AN1787" s="11"/>
      <c r="AO1787" s="11"/>
    </row>
    <row r="1788" spans="1:41" ht="28.8" x14ac:dyDescent="0.3">
      <c r="A1788" s="60" t="s">
        <v>2403</v>
      </c>
      <c r="B1788" s="59">
        <v>2</v>
      </c>
      <c r="C1788" s="59" t="s">
        <v>2406</v>
      </c>
      <c r="D1788" s="59" t="s">
        <v>818</v>
      </c>
      <c r="E1788" s="59" t="e">
        <v>#N/A</v>
      </c>
      <c r="F1788" s="59" t="s">
        <v>2407</v>
      </c>
      <c r="G1788" s="59" t="s">
        <v>818</v>
      </c>
      <c r="H1788" s="59" t="s">
        <v>2406</v>
      </c>
      <c r="I1788" s="59" t="s">
        <v>818</v>
      </c>
      <c r="J1788" s="59" t="s">
        <v>433</v>
      </c>
      <c r="K1788" s="59" t="s">
        <v>2408</v>
      </c>
      <c r="L1788" s="59" t="s">
        <v>2409</v>
      </c>
      <c r="M1788" s="59" t="s">
        <v>14313</v>
      </c>
      <c r="N1788" s="59">
        <v>0</v>
      </c>
      <c r="O1788" s="59"/>
      <c r="P1788" s="155" t="s">
        <v>166</v>
      </c>
      <c r="Q1788" s="11"/>
      <c r="R1788" s="11"/>
      <c r="S1788" s="11"/>
      <c r="T1788" s="11"/>
      <c r="U1788" s="11"/>
      <c r="V1788" s="11"/>
      <c r="W1788" s="11"/>
      <c r="X1788" s="11"/>
      <c r="Y1788" s="11"/>
      <c r="Z1788" s="11"/>
      <c r="AA1788" s="11"/>
      <c r="AB1788" s="11"/>
      <c r="AC1788" s="11"/>
      <c r="AD1788" s="11" t="e">
        <v>#N/A</v>
      </c>
      <c r="AE1788" s="11" t="e">
        <v>#N/A</v>
      </c>
      <c r="AF1788" s="11"/>
      <c r="AG1788" s="11"/>
      <c r="AH1788" s="11"/>
      <c r="AI1788" s="11"/>
      <c r="AJ1788" s="11"/>
      <c r="AK1788" s="11"/>
      <c r="AL1788" s="11"/>
      <c r="AM1788" s="11"/>
      <c r="AN1788" s="11"/>
      <c r="AO1788" s="11"/>
    </row>
    <row r="1789" spans="1:41" ht="28.8" x14ac:dyDescent="0.3">
      <c r="A1789" s="60" t="s">
        <v>2403</v>
      </c>
      <c r="B1789" s="59">
        <v>2</v>
      </c>
      <c r="C1789" s="59" t="s">
        <v>703</v>
      </c>
      <c r="D1789" s="59" t="s">
        <v>818</v>
      </c>
      <c r="E1789" s="59" t="e">
        <v>#N/A</v>
      </c>
      <c r="F1789" s="59" t="s">
        <v>2410</v>
      </c>
      <c r="G1789" s="59" t="s">
        <v>818</v>
      </c>
      <c r="H1789" s="59" t="s">
        <v>703</v>
      </c>
      <c r="I1789" s="59" t="s">
        <v>818</v>
      </c>
      <c r="J1789" s="59" t="s">
        <v>433</v>
      </c>
      <c r="K1789" s="59" t="s">
        <v>2411</v>
      </c>
      <c r="L1789" s="59" t="s">
        <v>2412</v>
      </c>
      <c r="M1789" s="59" t="s">
        <v>14313</v>
      </c>
      <c r="N1789" s="59">
        <v>0</v>
      </c>
      <c r="O1789" s="59" t="s">
        <v>323</v>
      </c>
      <c r="P1789" s="155" t="s">
        <v>166</v>
      </c>
      <c r="Q1789" s="11"/>
      <c r="R1789" s="11"/>
      <c r="S1789" s="11"/>
      <c r="T1789" s="11"/>
      <c r="U1789" s="11"/>
      <c r="V1789" s="11"/>
      <c r="W1789" s="11"/>
      <c r="X1789" s="11"/>
      <c r="Y1789" s="11"/>
      <c r="Z1789" s="11"/>
      <c r="AA1789" s="11"/>
      <c r="AB1789" s="11"/>
      <c r="AC1789" s="11"/>
      <c r="AD1789" s="11" t="e">
        <v>#N/A</v>
      </c>
      <c r="AE1789" s="11" t="e">
        <v>#N/A</v>
      </c>
      <c r="AF1789" s="11"/>
      <c r="AG1789" s="11"/>
      <c r="AH1789" s="11"/>
      <c r="AI1789" s="11"/>
      <c r="AJ1789" s="11"/>
      <c r="AK1789" s="11"/>
      <c r="AL1789" s="11"/>
      <c r="AM1789" s="11"/>
      <c r="AN1789" s="11"/>
      <c r="AO1789" s="11"/>
    </row>
    <row r="1790" spans="1:41" ht="28.8" x14ac:dyDescent="0.3">
      <c r="A1790" s="60" t="s">
        <v>2403</v>
      </c>
      <c r="B1790" s="59">
        <v>2</v>
      </c>
      <c r="C1790" s="59" t="s">
        <v>1415</v>
      </c>
      <c r="D1790" s="59" t="s">
        <v>818</v>
      </c>
      <c r="E1790" s="59" t="e">
        <v>#N/A</v>
      </c>
      <c r="F1790" s="59" t="s">
        <v>2413</v>
      </c>
      <c r="G1790" s="59" t="s">
        <v>818</v>
      </c>
      <c r="H1790" s="59" t="s">
        <v>1415</v>
      </c>
      <c r="I1790" s="59" t="s">
        <v>818</v>
      </c>
      <c r="J1790" s="59" t="s">
        <v>433</v>
      </c>
      <c r="K1790" s="59" t="s">
        <v>1417</v>
      </c>
      <c r="L1790" s="59" t="s">
        <v>2414</v>
      </c>
      <c r="M1790" s="59" t="s">
        <v>14313</v>
      </c>
      <c r="N1790" s="59">
        <v>0</v>
      </c>
      <c r="O1790" s="59" t="s">
        <v>323</v>
      </c>
      <c r="P1790" s="155" t="s">
        <v>166</v>
      </c>
      <c r="Q1790" s="11"/>
      <c r="R1790" s="11"/>
      <c r="S1790" s="11"/>
      <c r="T1790" s="11"/>
      <c r="U1790" s="11"/>
      <c r="V1790" s="11"/>
      <c r="W1790" s="11"/>
      <c r="X1790" s="11"/>
      <c r="Y1790" s="11"/>
      <c r="Z1790" s="11"/>
      <c r="AA1790" s="11"/>
      <c r="AB1790" s="11"/>
      <c r="AC1790" s="11"/>
      <c r="AD1790" s="11" t="e">
        <v>#N/A</v>
      </c>
      <c r="AE1790" s="11" t="e">
        <v>#N/A</v>
      </c>
      <c r="AF1790" s="11"/>
      <c r="AG1790" s="11"/>
      <c r="AH1790" s="11"/>
      <c r="AI1790" s="11"/>
      <c r="AJ1790" s="11"/>
      <c r="AK1790" s="11"/>
      <c r="AL1790" s="11"/>
      <c r="AM1790" s="11"/>
      <c r="AN1790" s="11"/>
      <c r="AO1790" s="11"/>
    </row>
    <row r="1791" spans="1:41" ht="28.8" x14ac:dyDescent="0.3">
      <c r="A1791" s="60" t="s">
        <v>2403</v>
      </c>
      <c r="B1791" s="59">
        <v>2</v>
      </c>
      <c r="C1791" s="59" t="s">
        <v>914</v>
      </c>
      <c r="D1791" s="59" t="s">
        <v>818</v>
      </c>
      <c r="E1791" s="59" t="e">
        <v>#N/A</v>
      </c>
      <c r="F1791" s="59" t="s">
        <v>2415</v>
      </c>
      <c r="G1791" s="59" t="s">
        <v>818</v>
      </c>
      <c r="H1791" s="59" t="s">
        <v>914</v>
      </c>
      <c r="I1791" s="59" t="s">
        <v>818</v>
      </c>
      <c r="J1791" s="59" t="s">
        <v>433</v>
      </c>
      <c r="K1791" s="59" t="s">
        <v>916</v>
      </c>
      <c r="L1791" s="59" t="s">
        <v>2416</v>
      </c>
      <c r="M1791" s="59" t="s">
        <v>14313</v>
      </c>
      <c r="N1791" s="59">
        <v>0</v>
      </c>
      <c r="O1791" s="59" t="s">
        <v>323</v>
      </c>
      <c r="P1791" s="155" t="s">
        <v>166</v>
      </c>
      <c r="Q1791" s="11"/>
      <c r="R1791" s="11"/>
      <c r="S1791" s="11"/>
      <c r="T1791" s="11"/>
      <c r="U1791" s="11"/>
      <c r="V1791" s="11"/>
      <c r="W1791" s="11"/>
      <c r="X1791" s="11"/>
      <c r="Y1791" s="11"/>
      <c r="Z1791" s="11"/>
      <c r="AA1791" s="11"/>
      <c r="AB1791" s="11"/>
      <c r="AC1791" s="11"/>
      <c r="AD1791" s="11" t="e">
        <v>#N/A</v>
      </c>
      <c r="AE1791" s="11" t="e">
        <v>#N/A</v>
      </c>
      <c r="AF1791" s="11"/>
      <c r="AG1791" s="11"/>
      <c r="AH1791" s="11"/>
      <c r="AI1791" s="11"/>
      <c r="AJ1791" s="11"/>
      <c r="AK1791" s="11"/>
      <c r="AL1791" s="11"/>
      <c r="AM1791" s="11"/>
      <c r="AN1791" s="11"/>
      <c r="AO1791" s="11"/>
    </row>
    <row r="1792" spans="1:41" x14ac:dyDescent="0.3">
      <c r="A1792" s="59" t="s">
        <v>81</v>
      </c>
      <c r="B1792" s="59">
        <v>4</v>
      </c>
      <c r="C1792" s="59" t="s">
        <v>35</v>
      </c>
      <c r="D1792" s="59" t="s">
        <v>1353</v>
      </c>
      <c r="E1792" s="59" t="s">
        <v>33</v>
      </c>
      <c r="F1792" s="59" t="s">
        <v>199</v>
      </c>
      <c r="G1792" s="59" t="s">
        <v>1353</v>
      </c>
      <c r="H1792" s="59" t="s">
        <v>35</v>
      </c>
      <c r="I1792" s="59" t="s">
        <v>4963</v>
      </c>
      <c r="J1792" s="59"/>
      <c r="K1792" s="59"/>
      <c r="L1792" s="59"/>
      <c r="M1792" s="59"/>
      <c r="N1792" s="59">
        <v>1</v>
      </c>
      <c r="O1792" s="59"/>
      <c r="P1792" s="155" t="s">
        <v>166</v>
      </c>
      <c r="Q1792" s="11" t="s">
        <v>333</v>
      </c>
      <c r="R1792" s="11">
        <v>1</v>
      </c>
      <c r="S1792" s="11">
        <v>1</v>
      </c>
      <c r="T1792" s="11"/>
      <c r="U1792" s="11" t="s">
        <v>2417</v>
      </c>
      <c r="V1792" s="11"/>
      <c r="W1792" s="11"/>
      <c r="X1792" s="11"/>
      <c r="Y1792" s="11">
        <v>1</v>
      </c>
      <c r="Z1792" s="11">
        <v>1</v>
      </c>
      <c r="AA1792" s="11" t="s">
        <v>2418</v>
      </c>
      <c r="AB1792" s="11" t="s">
        <v>485</v>
      </c>
      <c r="AC1792" s="11" t="s">
        <v>335</v>
      </c>
      <c r="AD1792" s="67" t="s">
        <v>3013</v>
      </c>
      <c r="AE1792" s="67" t="s">
        <v>2990</v>
      </c>
      <c r="AF1792" s="11" t="str">
        <f t="shared" ref="AF1792:AF1855" si="76">"Examples: "&amp;VLOOKUP(AC1792,OECD_Codes,4,FALSE)</f>
        <v>Examples: stuffed toys, blankets, comfort objects</v>
      </c>
      <c r="AG1792" s="11" t="str">
        <f t="shared" ref="AG1792:AG1855" si="77">AC1792&amp;". "&amp;AD1792&amp;". "&amp;AE1792&amp;". "&amp;AF1792</f>
        <v>AC5b. Fabrics, textiles, and apparel. Toys intended for children’s use (and child dedicated articles). Examples: stuffed toys, blankets, comfort objects</v>
      </c>
      <c r="AH1792" s="11"/>
      <c r="AI1792" s="11"/>
      <c r="AJ1792" s="11"/>
      <c r="AK1792" s="11"/>
      <c r="AL1792" s="11"/>
      <c r="AM1792" s="11"/>
      <c r="AN1792" s="11"/>
      <c r="AO1792" s="11"/>
    </row>
    <row r="1793" spans="1:41" x14ac:dyDescent="0.3">
      <c r="A1793" s="59" t="s">
        <v>81</v>
      </c>
      <c r="B1793" s="59">
        <v>4</v>
      </c>
      <c r="C1793" s="59"/>
      <c r="D1793" s="59" t="s">
        <v>818</v>
      </c>
      <c r="E1793" s="59" t="e">
        <v>#N/A</v>
      </c>
      <c r="F1793" s="59" t="s">
        <v>214</v>
      </c>
      <c r="G1793" s="59" t="s">
        <v>818</v>
      </c>
      <c r="H1793" s="59" t="s">
        <v>818</v>
      </c>
      <c r="I1793" s="59" t="s">
        <v>818</v>
      </c>
      <c r="J1793" s="59"/>
      <c r="K1793" s="59"/>
      <c r="L1793" s="59"/>
      <c r="M1793" s="59"/>
      <c r="N1793" s="59">
        <v>1</v>
      </c>
      <c r="O1793" s="59"/>
      <c r="P1793" s="155" t="s">
        <v>166</v>
      </c>
      <c r="Q1793" s="11" t="s">
        <v>333</v>
      </c>
      <c r="R1793" s="11"/>
      <c r="S1793" s="11"/>
      <c r="T1793" s="11"/>
      <c r="U1793" s="11"/>
      <c r="V1793" s="11"/>
      <c r="W1793" s="11"/>
      <c r="X1793" s="11"/>
      <c r="Y1793" s="11"/>
      <c r="Z1793" s="11"/>
      <c r="AA1793" s="11"/>
      <c r="AB1793" s="11"/>
      <c r="AC1793" s="11"/>
      <c r="AD1793" s="11" t="e">
        <v>#N/A</v>
      </c>
      <c r="AE1793" s="11" t="e">
        <v>#N/A</v>
      </c>
      <c r="AF1793" s="11" t="e">
        <f t="shared" si="76"/>
        <v>#N/A</v>
      </c>
      <c r="AG1793" s="11" t="e">
        <f t="shared" si="77"/>
        <v>#N/A</v>
      </c>
      <c r="AH1793" s="11"/>
      <c r="AI1793" s="11"/>
      <c r="AJ1793" s="11"/>
      <c r="AK1793" s="11"/>
      <c r="AL1793" s="11"/>
      <c r="AM1793" s="11"/>
      <c r="AN1793" s="11"/>
      <c r="AO1793" s="11"/>
    </row>
    <row r="1794" spans="1:41" x14ac:dyDescent="0.3">
      <c r="A1794" s="59" t="s">
        <v>81</v>
      </c>
      <c r="B1794" s="59">
        <v>4</v>
      </c>
      <c r="C1794" s="59"/>
      <c r="D1794" s="59" t="s">
        <v>818</v>
      </c>
      <c r="E1794" s="59" t="e">
        <v>#N/A</v>
      </c>
      <c r="F1794" s="59" t="s">
        <v>1463</v>
      </c>
      <c r="G1794" s="59" t="s">
        <v>818</v>
      </c>
      <c r="H1794" s="59" t="s">
        <v>818</v>
      </c>
      <c r="I1794" s="59" t="s">
        <v>818</v>
      </c>
      <c r="J1794" s="59"/>
      <c r="K1794" s="59"/>
      <c r="L1794" s="59"/>
      <c r="M1794" s="59"/>
      <c r="N1794" s="59">
        <v>1</v>
      </c>
      <c r="O1794" s="59"/>
      <c r="P1794" s="155" t="s">
        <v>166</v>
      </c>
      <c r="Q1794" s="11" t="s">
        <v>333</v>
      </c>
      <c r="R1794" s="11"/>
      <c r="S1794" s="11"/>
      <c r="T1794" s="11"/>
      <c r="U1794" s="11"/>
      <c r="V1794" s="11"/>
      <c r="W1794" s="11"/>
      <c r="X1794" s="11"/>
      <c r="Y1794" s="11"/>
      <c r="Z1794" s="11"/>
      <c r="AA1794" s="11"/>
      <c r="AB1794" s="11"/>
      <c r="AC1794" s="11"/>
      <c r="AD1794" s="11" t="e">
        <v>#N/A</v>
      </c>
      <c r="AE1794" s="11" t="e">
        <v>#N/A</v>
      </c>
      <c r="AF1794" s="11" t="e">
        <f t="shared" si="76"/>
        <v>#N/A</v>
      </c>
      <c r="AG1794" s="11" t="e">
        <f t="shared" si="77"/>
        <v>#N/A</v>
      </c>
      <c r="AH1794" s="11"/>
      <c r="AI1794" s="11"/>
      <c r="AJ1794" s="11"/>
      <c r="AK1794" s="11"/>
      <c r="AL1794" s="11"/>
      <c r="AM1794" s="11"/>
      <c r="AN1794" s="11"/>
      <c r="AO1794" s="11"/>
    </row>
    <row r="1795" spans="1:41" x14ac:dyDescent="0.3">
      <c r="A1795" s="59" t="s">
        <v>81</v>
      </c>
      <c r="B1795" s="59">
        <v>4</v>
      </c>
      <c r="C1795" s="59"/>
      <c r="D1795" s="59" t="s">
        <v>818</v>
      </c>
      <c r="E1795" s="59" t="e">
        <v>#N/A</v>
      </c>
      <c r="F1795" s="59" t="s">
        <v>813</v>
      </c>
      <c r="G1795" s="59" t="s">
        <v>818</v>
      </c>
      <c r="H1795" s="59" t="s">
        <v>818</v>
      </c>
      <c r="I1795" s="59" t="s">
        <v>818</v>
      </c>
      <c r="J1795" s="59"/>
      <c r="K1795" s="59"/>
      <c r="L1795" s="59"/>
      <c r="M1795" s="59"/>
      <c r="N1795" s="59">
        <v>1</v>
      </c>
      <c r="O1795" s="59"/>
      <c r="P1795" s="155" t="s">
        <v>166</v>
      </c>
      <c r="Q1795" s="11" t="s">
        <v>333</v>
      </c>
      <c r="R1795" s="11"/>
      <c r="S1795" s="11"/>
      <c r="T1795" s="11"/>
      <c r="U1795" s="11"/>
      <c r="V1795" s="11"/>
      <c r="W1795" s="11"/>
      <c r="X1795" s="11"/>
      <c r="Y1795" s="11"/>
      <c r="Z1795" s="11"/>
      <c r="AA1795" s="11"/>
      <c r="AB1795" s="11"/>
      <c r="AC1795" s="11"/>
      <c r="AD1795" s="11" t="e">
        <v>#N/A</v>
      </c>
      <c r="AE1795" s="11" t="e">
        <v>#N/A</v>
      </c>
      <c r="AF1795" s="11" t="e">
        <f t="shared" si="76"/>
        <v>#N/A</v>
      </c>
      <c r="AG1795" s="11" t="e">
        <f t="shared" si="77"/>
        <v>#N/A</v>
      </c>
      <c r="AH1795" s="11"/>
      <c r="AI1795" s="11"/>
      <c r="AJ1795" s="11"/>
      <c r="AK1795" s="11"/>
      <c r="AL1795" s="11"/>
      <c r="AM1795" s="11"/>
      <c r="AN1795" s="11"/>
      <c r="AO1795" s="11"/>
    </row>
    <row r="1796" spans="1:41" x14ac:dyDescent="0.3">
      <c r="A1796" s="59" t="s">
        <v>81</v>
      </c>
      <c r="B1796" s="59">
        <v>4</v>
      </c>
      <c r="C1796" s="59"/>
      <c r="D1796" s="59" t="s">
        <v>818</v>
      </c>
      <c r="E1796" s="59" t="e">
        <v>#N/A</v>
      </c>
      <c r="F1796" s="59" t="s">
        <v>2421</v>
      </c>
      <c r="G1796" s="59" t="s">
        <v>818</v>
      </c>
      <c r="H1796" s="59" t="s">
        <v>818</v>
      </c>
      <c r="I1796" s="59" t="s">
        <v>818</v>
      </c>
      <c r="J1796" s="59"/>
      <c r="K1796" s="59"/>
      <c r="L1796" s="59"/>
      <c r="M1796" s="59"/>
      <c r="N1796" s="59">
        <v>1</v>
      </c>
      <c r="O1796" s="59"/>
      <c r="P1796" s="155" t="s">
        <v>166</v>
      </c>
      <c r="Q1796" s="11" t="s">
        <v>333</v>
      </c>
      <c r="R1796" s="11"/>
      <c r="S1796" s="11"/>
      <c r="T1796" s="11"/>
      <c r="U1796" s="11"/>
      <c r="V1796" s="11"/>
      <c r="W1796" s="11"/>
      <c r="X1796" s="11"/>
      <c r="Y1796" s="11"/>
      <c r="Z1796" s="11"/>
      <c r="AA1796" s="11"/>
      <c r="AB1796" s="11"/>
      <c r="AC1796" s="11"/>
      <c r="AD1796" s="11" t="e">
        <v>#N/A</v>
      </c>
      <c r="AE1796" s="11" t="e">
        <v>#N/A</v>
      </c>
      <c r="AF1796" s="11" t="e">
        <f t="shared" si="76"/>
        <v>#N/A</v>
      </c>
      <c r="AG1796" s="11" t="e">
        <f t="shared" si="77"/>
        <v>#N/A</v>
      </c>
      <c r="AH1796" s="11"/>
      <c r="AI1796" s="11"/>
      <c r="AJ1796" s="11"/>
      <c r="AK1796" s="11"/>
      <c r="AL1796" s="11"/>
      <c r="AM1796" s="11"/>
      <c r="AN1796" s="11"/>
      <c r="AO1796" s="11"/>
    </row>
    <row r="1797" spans="1:41" x14ac:dyDescent="0.3">
      <c r="A1797" s="59" t="s">
        <v>81</v>
      </c>
      <c r="B1797" s="59">
        <v>4</v>
      </c>
      <c r="C1797" s="59"/>
      <c r="D1797" s="59" t="s">
        <v>818</v>
      </c>
      <c r="E1797" s="59" t="e">
        <v>#N/A</v>
      </c>
      <c r="F1797" s="59" t="s">
        <v>218</v>
      </c>
      <c r="G1797" s="59" t="s">
        <v>818</v>
      </c>
      <c r="H1797" s="59" t="s">
        <v>818</v>
      </c>
      <c r="I1797" s="59" t="s">
        <v>818</v>
      </c>
      <c r="J1797" s="59"/>
      <c r="K1797" s="59"/>
      <c r="L1797" s="59"/>
      <c r="M1797" s="59"/>
      <c r="N1797" s="59">
        <v>1</v>
      </c>
      <c r="O1797" s="59"/>
      <c r="P1797" s="155" t="s">
        <v>166</v>
      </c>
      <c r="Q1797" s="11" t="s">
        <v>333</v>
      </c>
      <c r="R1797" s="11"/>
      <c r="S1797" s="11"/>
      <c r="T1797" s="11"/>
      <c r="U1797" s="11"/>
      <c r="V1797" s="11"/>
      <c r="W1797" s="11"/>
      <c r="X1797" s="11"/>
      <c r="Y1797" s="11"/>
      <c r="Z1797" s="11"/>
      <c r="AA1797" s="11"/>
      <c r="AB1797" s="11"/>
      <c r="AC1797" s="11"/>
      <c r="AD1797" s="11" t="e">
        <v>#N/A</v>
      </c>
      <c r="AE1797" s="11" t="e">
        <v>#N/A</v>
      </c>
      <c r="AF1797" s="11" t="e">
        <f t="shared" si="76"/>
        <v>#N/A</v>
      </c>
      <c r="AG1797" s="11" t="e">
        <f t="shared" si="77"/>
        <v>#N/A</v>
      </c>
      <c r="AH1797" s="11"/>
      <c r="AI1797" s="11"/>
      <c r="AJ1797" s="11"/>
      <c r="AK1797" s="11"/>
      <c r="AL1797" s="11"/>
      <c r="AM1797" s="11"/>
      <c r="AN1797" s="11"/>
      <c r="AO1797" s="11"/>
    </row>
    <row r="1798" spans="1:41" x14ac:dyDescent="0.3">
      <c r="A1798" s="59" t="s">
        <v>81</v>
      </c>
      <c r="B1798" s="59">
        <v>4</v>
      </c>
      <c r="C1798" s="59"/>
      <c r="D1798" s="59" t="s">
        <v>818</v>
      </c>
      <c r="E1798" s="59" t="e">
        <v>#N/A</v>
      </c>
      <c r="F1798" s="59" t="s">
        <v>220</v>
      </c>
      <c r="G1798" s="59" t="s">
        <v>818</v>
      </c>
      <c r="H1798" s="59" t="s">
        <v>818</v>
      </c>
      <c r="I1798" s="59" t="s">
        <v>818</v>
      </c>
      <c r="J1798" s="59"/>
      <c r="K1798" s="59"/>
      <c r="L1798" s="59"/>
      <c r="M1798" s="59"/>
      <c r="N1798" s="59">
        <v>1</v>
      </c>
      <c r="O1798" s="59"/>
      <c r="P1798" s="155" t="s">
        <v>166</v>
      </c>
      <c r="Q1798" s="11" t="s">
        <v>333</v>
      </c>
      <c r="R1798" s="11"/>
      <c r="S1798" s="11"/>
      <c r="T1798" s="11"/>
      <c r="U1798" s="11"/>
      <c r="V1798" s="11"/>
      <c r="W1798" s="11"/>
      <c r="X1798" s="11"/>
      <c r="Y1798" s="11"/>
      <c r="Z1798" s="11"/>
      <c r="AA1798" s="11"/>
      <c r="AB1798" s="11"/>
      <c r="AC1798" s="11"/>
      <c r="AD1798" s="11" t="e">
        <v>#N/A</v>
      </c>
      <c r="AE1798" s="11" t="e">
        <v>#N/A</v>
      </c>
      <c r="AF1798" s="11" t="e">
        <f t="shared" si="76"/>
        <v>#N/A</v>
      </c>
      <c r="AG1798" s="11" t="e">
        <f t="shared" si="77"/>
        <v>#N/A</v>
      </c>
      <c r="AH1798" s="11"/>
      <c r="AI1798" s="11"/>
      <c r="AJ1798" s="11"/>
      <c r="AK1798" s="11"/>
      <c r="AL1798" s="11"/>
      <c r="AM1798" s="11"/>
      <c r="AN1798" s="11"/>
      <c r="AO1798" s="11"/>
    </row>
    <row r="1799" spans="1:41" x14ac:dyDescent="0.3">
      <c r="A1799" s="59" t="s">
        <v>81</v>
      </c>
      <c r="B1799" s="59">
        <v>4</v>
      </c>
      <c r="C1799" s="59"/>
      <c r="D1799" s="59" t="s">
        <v>818</v>
      </c>
      <c r="E1799" s="59" t="e">
        <v>#N/A</v>
      </c>
      <c r="F1799" s="59" t="s">
        <v>1552</v>
      </c>
      <c r="G1799" s="59" t="s">
        <v>818</v>
      </c>
      <c r="H1799" s="59" t="s">
        <v>818</v>
      </c>
      <c r="I1799" s="59" t="s">
        <v>818</v>
      </c>
      <c r="J1799" s="59"/>
      <c r="K1799" s="59"/>
      <c r="L1799" s="59"/>
      <c r="M1799" s="59"/>
      <c r="N1799" s="59">
        <v>1</v>
      </c>
      <c r="O1799" s="59"/>
      <c r="P1799" s="155" t="s">
        <v>166</v>
      </c>
      <c r="Q1799" s="11" t="s">
        <v>333</v>
      </c>
      <c r="R1799" s="11"/>
      <c r="S1799" s="11"/>
      <c r="T1799" s="11"/>
      <c r="U1799" s="11"/>
      <c r="V1799" s="11"/>
      <c r="W1799" s="11"/>
      <c r="X1799" s="11"/>
      <c r="Y1799" s="11"/>
      <c r="Z1799" s="11"/>
      <c r="AA1799" s="11"/>
      <c r="AB1799" s="11"/>
      <c r="AC1799" s="11"/>
      <c r="AD1799" s="11" t="e">
        <v>#N/A</v>
      </c>
      <c r="AE1799" s="11" t="e">
        <v>#N/A</v>
      </c>
      <c r="AF1799" s="11" t="e">
        <f t="shared" si="76"/>
        <v>#N/A</v>
      </c>
      <c r="AG1799" s="11" t="e">
        <f t="shared" si="77"/>
        <v>#N/A</v>
      </c>
      <c r="AH1799" s="11"/>
      <c r="AI1799" s="11"/>
      <c r="AJ1799" s="11"/>
      <c r="AK1799" s="11"/>
      <c r="AL1799" s="11"/>
      <c r="AM1799" s="11"/>
      <c r="AN1799" s="11"/>
      <c r="AO1799" s="11"/>
    </row>
    <row r="1800" spans="1:41" x14ac:dyDescent="0.3">
      <c r="A1800" s="59" t="s">
        <v>81</v>
      </c>
      <c r="B1800" s="59">
        <v>4</v>
      </c>
      <c r="C1800" s="59"/>
      <c r="D1800" s="59" t="s">
        <v>818</v>
      </c>
      <c r="E1800" s="59" t="e">
        <v>#N/A</v>
      </c>
      <c r="F1800" s="59" t="s">
        <v>2422</v>
      </c>
      <c r="G1800" s="59" t="s">
        <v>818</v>
      </c>
      <c r="H1800" s="59" t="s">
        <v>818</v>
      </c>
      <c r="I1800" s="59" t="s">
        <v>818</v>
      </c>
      <c r="J1800" s="59"/>
      <c r="K1800" s="59"/>
      <c r="L1800" s="59"/>
      <c r="M1800" s="59"/>
      <c r="N1800" s="59">
        <v>1</v>
      </c>
      <c r="O1800" s="59"/>
      <c r="P1800" s="155" t="s">
        <v>166</v>
      </c>
      <c r="Q1800" s="11" t="s">
        <v>333</v>
      </c>
      <c r="R1800" s="11"/>
      <c r="S1800" s="11"/>
      <c r="T1800" s="11"/>
      <c r="U1800" s="11"/>
      <c r="V1800" s="11"/>
      <c r="W1800" s="11"/>
      <c r="X1800" s="11"/>
      <c r="Y1800" s="11"/>
      <c r="Z1800" s="11"/>
      <c r="AA1800" s="11"/>
      <c r="AB1800" s="11"/>
      <c r="AC1800" s="11"/>
      <c r="AD1800" s="11" t="e">
        <v>#N/A</v>
      </c>
      <c r="AE1800" s="11" t="e">
        <v>#N/A</v>
      </c>
      <c r="AF1800" s="11" t="e">
        <f t="shared" si="76"/>
        <v>#N/A</v>
      </c>
      <c r="AG1800" s="11" t="e">
        <f t="shared" si="77"/>
        <v>#N/A</v>
      </c>
      <c r="AH1800" s="11"/>
      <c r="AI1800" s="11"/>
      <c r="AJ1800" s="11"/>
      <c r="AK1800" s="11"/>
      <c r="AL1800" s="11"/>
      <c r="AM1800" s="11"/>
      <c r="AN1800" s="11"/>
      <c r="AO1800" s="11"/>
    </row>
    <row r="1801" spans="1:41" x14ac:dyDescent="0.3">
      <c r="A1801" s="59" t="s">
        <v>81</v>
      </c>
      <c r="B1801" s="59">
        <v>4</v>
      </c>
      <c r="C1801" s="59"/>
      <c r="D1801" s="59" t="s">
        <v>818</v>
      </c>
      <c r="E1801" s="59" t="e">
        <v>#N/A</v>
      </c>
      <c r="F1801" s="59" t="s">
        <v>450</v>
      </c>
      <c r="G1801" s="59" t="s">
        <v>818</v>
      </c>
      <c r="H1801" s="59" t="s">
        <v>818</v>
      </c>
      <c r="I1801" s="59" t="s">
        <v>818</v>
      </c>
      <c r="J1801" s="59"/>
      <c r="K1801" s="59"/>
      <c r="L1801" s="59"/>
      <c r="M1801" s="59"/>
      <c r="N1801" s="59">
        <v>1</v>
      </c>
      <c r="O1801" s="59"/>
      <c r="P1801" s="155" t="s">
        <v>166</v>
      </c>
      <c r="Q1801" s="11" t="s">
        <v>333</v>
      </c>
      <c r="R1801" s="11"/>
      <c r="S1801" s="11"/>
      <c r="T1801" s="11"/>
      <c r="U1801" s="11"/>
      <c r="V1801" s="11"/>
      <c r="W1801" s="11"/>
      <c r="X1801" s="11"/>
      <c r="Y1801" s="11"/>
      <c r="Z1801" s="11"/>
      <c r="AA1801" s="11"/>
      <c r="AB1801" s="11"/>
      <c r="AC1801" s="11"/>
      <c r="AD1801" s="11" t="e">
        <v>#N/A</v>
      </c>
      <c r="AE1801" s="11" t="e">
        <v>#N/A</v>
      </c>
      <c r="AF1801" s="11" t="e">
        <f t="shared" si="76"/>
        <v>#N/A</v>
      </c>
      <c r="AG1801" s="11" t="e">
        <f t="shared" si="77"/>
        <v>#N/A</v>
      </c>
      <c r="AH1801" s="11"/>
      <c r="AI1801" s="11"/>
      <c r="AJ1801" s="11"/>
      <c r="AK1801" s="11"/>
      <c r="AL1801" s="11"/>
      <c r="AM1801" s="11"/>
      <c r="AN1801" s="11"/>
      <c r="AO1801" s="11"/>
    </row>
    <row r="1802" spans="1:41" x14ac:dyDescent="0.3">
      <c r="A1802" s="59" t="s">
        <v>81</v>
      </c>
      <c r="B1802" s="59">
        <v>4</v>
      </c>
      <c r="C1802" s="59"/>
      <c r="D1802" s="59" t="s">
        <v>818</v>
      </c>
      <c r="E1802" s="59" t="e">
        <v>#N/A</v>
      </c>
      <c r="F1802" s="59" t="s">
        <v>1418</v>
      </c>
      <c r="G1802" s="59" t="s">
        <v>818</v>
      </c>
      <c r="H1802" s="59" t="s">
        <v>818</v>
      </c>
      <c r="I1802" s="59" t="s">
        <v>818</v>
      </c>
      <c r="J1802" s="59"/>
      <c r="K1802" s="59"/>
      <c r="L1802" s="59"/>
      <c r="M1802" s="59"/>
      <c r="N1802" s="59">
        <v>1</v>
      </c>
      <c r="O1802" s="59"/>
      <c r="P1802" s="155" t="s">
        <v>166</v>
      </c>
      <c r="Q1802" s="11" t="s">
        <v>333</v>
      </c>
      <c r="R1802" s="11"/>
      <c r="S1802" s="11"/>
      <c r="T1802" s="11"/>
      <c r="U1802" s="11"/>
      <c r="V1802" s="11"/>
      <c r="W1802" s="11"/>
      <c r="X1802" s="11"/>
      <c r="Y1802" s="11"/>
      <c r="Z1802" s="11"/>
      <c r="AA1802" s="11"/>
      <c r="AB1802" s="11"/>
      <c r="AC1802" s="11"/>
      <c r="AD1802" s="11" t="e">
        <v>#N/A</v>
      </c>
      <c r="AE1802" s="11" t="e">
        <v>#N/A</v>
      </c>
      <c r="AF1802" s="11" t="e">
        <f t="shared" si="76"/>
        <v>#N/A</v>
      </c>
      <c r="AG1802" s="11" t="e">
        <f t="shared" si="77"/>
        <v>#N/A</v>
      </c>
      <c r="AH1802" s="11"/>
      <c r="AI1802" s="11"/>
      <c r="AJ1802" s="11"/>
      <c r="AK1802" s="11"/>
      <c r="AL1802" s="11"/>
      <c r="AM1802" s="11"/>
      <c r="AN1802" s="11"/>
      <c r="AO1802" s="11"/>
    </row>
    <row r="1803" spans="1:41" x14ac:dyDescent="0.3">
      <c r="A1803" s="59" t="s">
        <v>81</v>
      </c>
      <c r="B1803" s="59">
        <v>4</v>
      </c>
      <c r="C1803" s="59"/>
      <c r="D1803" s="59" t="s">
        <v>818</v>
      </c>
      <c r="E1803" s="59" t="e">
        <v>#N/A</v>
      </c>
      <c r="F1803" s="59" t="s">
        <v>311</v>
      </c>
      <c r="G1803" s="59" t="s">
        <v>818</v>
      </c>
      <c r="H1803" s="59" t="s">
        <v>818</v>
      </c>
      <c r="I1803" s="59" t="s">
        <v>818</v>
      </c>
      <c r="J1803" s="59"/>
      <c r="K1803" s="59"/>
      <c r="L1803" s="59"/>
      <c r="M1803" s="59"/>
      <c r="N1803" s="59">
        <v>1</v>
      </c>
      <c r="O1803" s="59"/>
      <c r="P1803" s="155" t="s">
        <v>166</v>
      </c>
      <c r="Q1803" s="11" t="s">
        <v>333</v>
      </c>
      <c r="R1803" s="11"/>
      <c r="S1803" s="11"/>
      <c r="T1803" s="11"/>
      <c r="U1803" s="11"/>
      <c r="V1803" s="11"/>
      <c r="W1803" s="11"/>
      <c r="X1803" s="11"/>
      <c r="Y1803" s="11"/>
      <c r="Z1803" s="11"/>
      <c r="AA1803" s="11"/>
      <c r="AB1803" s="11"/>
      <c r="AC1803" s="11"/>
      <c r="AD1803" s="11" t="e">
        <v>#N/A</v>
      </c>
      <c r="AE1803" s="11" t="e">
        <v>#N/A</v>
      </c>
      <c r="AF1803" s="11" t="e">
        <f t="shared" si="76"/>
        <v>#N/A</v>
      </c>
      <c r="AG1803" s="11" t="e">
        <f t="shared" si="77"/>
        <v>#N/A</v>
      </c>
      <c r="AH1803" s="11"/>
      <c r="AI1803" s="11"/>
      <c r="AJ1803" s="11"/>
      <c r="AK1803" s="11"/>
      <c r="AL1803" s="11"/>
      <c r="AM1803" s="11"/>
      <c r="AN1803" s="11"/>
      <c r="AO1803" s="11"/>
    </row>
    <row r="1804" spans="1:41" x14ac:dyDescent="0.3">
      <c r="A1804" s="59" t="s">
        <v>81</v>
      </c>
      <c r="B1804" s="59">
        <v>4</v>
      </c>
      <c r="C1804" s="59"/>
      <c r="D1804" s="59" t="s">
        <v>818</v>
      </c>
      <c r="E1804" s="59" t="e">
        <v>#N/A</v>
      </c>
      <c r="F1804" s="59" t="s">
        <v>912</v>
      </c>
      <c r="G1804" s="59" t="s">
        <v>818</v>
      </c>
      <c r="H1804" s="59" t="s">
        <v>818</v>
      </c>
      <c r="I1804" s="59" t="s">
        <v>818</v>
      </c>
      <c r="J1804" s="59"/>
      <c r="K1804" s="59"/>
      <c r="L1804" s="59"/>
      <c r="M1804" s="59"/>
      <c r="N1804" s="59">
        <v>1</v>
      </c>
      <c r="O1804" s="59"/>
      <c r="P1804" s="155" t="s">
        <v>166</v>
      </c>
      <c r="Q1804" s="11" t="s">
        <v>333</v>
      </c>
      <c r="R1804" s="11"/>
      <c r="S1804" s="11"/>
      <c r="T1804" s="11"/>
      <c r="U1804" s="11"/>
      <c r="V1804" s="11"/>
      <c r="W1804" s="11"/>
      <c r="X1804" s="11"/>
      <c r="Y1804" s="11"/>
      <c r="Z1804" s="11"/>
      <c r="AA1804" s="11"/>
      <c r="AB1804" s="11"/>
      <c r="AC1804" s="11"/>
      <c r="AD1804" s="11" t="e">
        <v>#N/A</v>
      </c>
      <c r="AE1804" s="11" t="e">
        <v>#N/A</v>
      </c>
      <c r="AF1804" s="11" t="e">
        <f t="shared" si="76"/>
        <v>#N/A</v>
      </c>
      <c r="AG1804" s="11" t="e">
        <f t="shared" si="77"/>
        <v>#N/A</v>
      </c>
      <c r="AH1804" s="11"/>
      <c r="AI1804" s="11"/>
      <c r="AJ1804" s="11"/>
      <c r="AK1804" s="11"/>
      <c r="AL1804" s="11"/>
      <c r="AM1804" s="11"/>
      <c r="AN1804" s="11"/>
      <c r="AO1804" s="11"/>
    </row>
    <row r="1805" spans="1:41" x14ac:dyDescent="0.3">
      <c r="A1805" s="59" t="s">
        <v>81</v>
      </c>
      <c r="B1805" s="59">
        <v>4</v>
      </c>
      <c r="C1805" s="59"/>
      <c r="D1805" s="59" t="s">
        <v>818</v>
      </c>
      <c r="E1805" s="59" t="e">
        <v>#N/A</v>
      </c>
      <c r="F1805" s="59" t="s">
        <v>552</v>
      </c>
      <c r="G1805" s="59" t="s">
        <v>818</v>
      </c>
      <c r="H1805" s="59" t="s">
        <v>818</v>
      </c>
      <c r="I1805" s="59" t="s">
        <v>818</v>
      </c>
      <c r="J1805" s="59"/>
      <c r="K1805" s="59"/>
      <c r="L1805" s="59"/>
      <c r="M1805" s="59"/>
      <c r="N1805" s="59">
        <v>1</v>
      </c>
      <c r="O1805" s="59"/>
      <c r="P1805" s="155" t="s">
        <v>166</v>
      </c>
      <c r="Q1805" s="11" t="s">
        <v>333</v>
      </c>
      <c r="R1805" s="11"/>
      <c r="S1805" s="11"/>
      <c r="T1805" s="11"/>
      <c r="U1805" s="11"/>
      <c r="V1805" s="11"/>
      <c r="W1805" s="11"/>
      <c r="X1805" s="11"/>
      <c r="Y1805" s="11"/>
      <c r="Z1805" s="11"/>
      <c r="AA1805" s="11"/>
      <c r="AB1805" s="11"/>
      <c r="AC1805" s="11"/>
      <c r="AD1805" s="11" t="e">
        <v>#N/A</v>
      </c>
      <c r="AE1805" s="11" t="e">
        <v>#N/A</v>
      </c>
      <c r="AF1805" s="11" t="e">
        <f t="shared" si="76"/>
        <v>#N/A</v>
      </c>
      <c r="AG1805" s="11" t="e">
        <f t="shared" si="77"/>
        <v>#N/A</v>
      </c>
      <c r="AH1805" s="11"/>
      <c r="AI1805" s="11"/>
      <c r="AJ1805" s="11"/>
      <c r="AK1805" s="11"/>
      <c r="AL1805" s="11"/>
      <c r="AM1805" s="11"/>
      <c r="AN1805" s="11"/>
      <c r="AO1805" s="11"/>
    </row>
    <row r="1806" spans="1:41" x14ac:dyDescent="0.3">
      <c r="A1806" s="59" t="s">
        <v>81</v>
      </c>
      <c r="B1806" s="59">
        <v>4</v>
      </c>
      <c r="C1806" s="59"/>
      <c r="D1806" s="59" t="s">
        <v>818</v>
      </c>
      <c r="E1806" s="59" t="e">
        <v>#N/A</v>
      </c>
      <c r="F1806" s="59" t="s">
        <v>2423</v>
      </c>
      <c r="G1806" s="59" t="s">
        <v>818</v>
      </c>
      <c r="H1806" s="59" t="s">
        <v>818</v>
      </c>
      <c r="I1806" s="59" t="s">
        <v>818</v>
      </c>
      <c r="J1806" s="59"/>
      <c r="K1806" s="59"/>
      <c r="L1806" s="59"/>
      <c r="M1806" s="59"/>
      <c r="N1806" s="59">
        <v>1</v>
      </c>
      <c r="O1806" s="59"/>
      <c r="P1806" s="155" t="s">
        <v>166</v>
      </c>
      <c r="Q1806" s="11" t="s">
        <v>333</v>
      </c>
      <c r="R1806" s="11"/>
      <c r="S1806" s="11"/>
      <c r="T1806" s="11"/>
      <c r="U1806" s="11"/>
      <c r="V1806" s="11"/>
      <c r="W1806" s="11"/>
      <c r="X1806" s="11"/>
      <c r="Y1806" s="11"/>
      <c r="Z1806" s="11"/>
      <c r="AA1806" s="11"/>
      <c r="AB1806" s="11"/>
      <c r="AC1806" s="11"/>
      <c r="AD1806" s="11" t="e">
        <v>#N/A</v>
      </c>
      <c r="AE1806" s="11" t="e">
        <v>#N/A</v>
      </c>
      <c r="AF1806" s="11" t="e">
        <f t="shared" si="76"/>
        <v>#N/A</v>
      </c>
      <c r="AG1806" s="11" t="e">
        <f t="shared" si="77"/>
        <v>#N/A</v>
      </c>
      <c r="AH1806" s="11"/>
      <c r="AI1806" s="11"/>
      <c r="AJ1806" s="11"/>
      <c r="AK1806" s="11"/>
      <c r="AL1806" s="11"/>
      <c r="AM1806" s="11"/>
      <c r="AN1806" s="11"/>
      <c r="AO1806" s="11"/>
    </row>
    <row r="1807" spans="1:41" x14ac:dyDescent="0.3">
      <c r="A1807" s="59" t="s">
        <v>81</v>
      </c>
      <c r="B1807" s="59">
        <v>4</v>
      </c>
      <c r="C1807" s="59"/>
      <c r="D1807" s="59" t="s">
        <v>818</v>
      </c>
      <c r="E1807" s="59" t="e">
        <v>#N/A</v>
      </c>
      <c r="F1807" s="59" t="s">
        <v>2424</v>
      </c>
      <c r="G1807" s="59" t="s">
        <v>818</v>
      </c>
      <c r="H1807" s="59" t="s">
        <v>818</v>
      </c>
      <c r="I1807" s="59" t="s">
        <v>818</v>
      </c>
      <c r="J1807" s="59"/>
      <c r="K1807" s="59"/>
      <c r="L1807" s="59"/>
      <c r="M1807" s="59"/>
      <c r="N1807" s="59">
        <v>1</v>
      </c>
      <c r="O1807" s="59"/>
      <c r="P1807" s="155" t="s">
        <v>166</v>
      </c>
      <c r="Q1807" s="11" t="s">
        <v>333</v>
      </c>
      <c r="R1807" s="11"/>
      <c r="S1807" s="11"/>
      <c r="T1807" s="11"/>
      <c r="U1807" s="11"/>
      <c r="V1807" s="11"/>
      <c r="W1807" s="11"/>
      <c r="X1807" s="11"/>
      <c r="Y1807" s="11"/>
      <c r="Z1807" s="11"/>
      <c r="AA1807" s="11"/>
      <c r="AB1807" s="11"/>
      <c r="AC1807" s="11"/>
      <c r="AD1807" s="11" t="e">
        <v>#N/A</v>
      </c>
      <c r="AE1807" s="11" t="e">
        <v>#N/A</v>
      </c>
      <c r="AF1807" s="11" t="e">
        <f t="shared" si="76"/>
        <v>#N/A</v>
      </c>
      <c r="AG1807" s="11" t="e">
        <f t="shared" si="77"/>
        <v>#N/A</v>
      </c>
      <c r="AH1807" s="11"/>
      <c r="AI1807" s="11"/>
      <c r="AJ1807" s="11"/>
      <c r="AK1807" s="11"/>
      <c r="AL1807" s="11"/>
      <c r="AM1807" s="11"/>
      <c r="AN1807" s="11"/>
      <c r="AO1807" s="11"/>
    </row>
    <row r="1808" spans="1:41" x14ac:dyDescent="0.3">
      <c r="A1808" s="59" t="s">
        <v>81</v>
      </c>
      <c r="B1808" s="59">
        <v>4</v>
      </c>
      <c r="C1808" s="59"/>
      <c r="D1808" s="59" t="s">
        <v>818</v>
      </c>
      <c r="E1808" s="59" t="e">
        <v>#N/A</v>
      </c>
      <c r="F1808" s="59" t="s">
        <v>1141</v>
      </c>
      <c r="G1808" s="59" t="s">
        <v>818</v>
      </c>
      <c r="H1808" s="59" t="s">
        <v>818</v>
      </c>
      <c r="I1808" s="59" t="s">
        <v>818</v>
      </c>
      <c r="J1808" s="59"/>
      <c r="K1808" s="59"/>
      <c r="L1808" s="59"/>
      <c r="M1808" s="59"/>
      <c r="N1808" s="59">
        <v>1</v>
      </c>
      <c r="O1808" s="59"/>
      <c r="P1808" s="155" t="s">
        <v>166</v>
      </c>
      <c r="Q1808" s="11" t="s">
        <v>333</v>
      </c>
      <c r="R1808" s="11"/>
      <c r="S1808" s="11"/>
      <c r="T1808" s="11"/>
      <c r="U1808" s="11"/>
      <c r="V1808" s="11"/>
      <c r="W1808" s="11"/>
      <c r="X1808" s="11"/>
      <c r="Y1808" s="11"/>
      <c r="Z1808" s="11"/>
      <c r="AA1808" s="11"/>
      <c r="AB1808" s="11"/>
      <c r="AC1808" s="11"/>
      <c r="AD1808" s="11" t="e">
        <v>#N/A</v>
      </c>
      <c r="AE1808" s="11" t="e">
        <v>#N/A</v>
      </c>
      <c r="AF1808" s="11" t="e">
        <f t="shared" si="76"/>
        <v>#N/A</v>
      </c>
      <c r="AG1808" s="11" t="e">
        <f t="shared" si="77"/>
        <v>#N/A</v>
      </c>
      <c r="AH1808" s="11"/>
      <c r="AI1808" s="11"/>
      <c r="AJ1808" s="11"/>
      <c r="AK1808" s="11"/>
      <c r="AL1808" s="11"/>
      <c r="AM1808" s="11"/>
      <c r="AN1808" s="11"/>
      <c r="AO1808" s="11"/>
    </row>
    <row r="1809" spans="1:41" x14ac:dyDescent="0.3">
      <c r="A1809" s="59" t="s">
        <v>81</v>
      </c>
      <c r="B1809" s="59">
        <v>4</v>
      </c>
      <c r="C1809" s="59"/>
      <c r="D1809" s="59" t="s">
        <v>818</v>
      </c>
      <c r="E1809" s="59" t="e">
        <v>#N/A</v>
      </c>
      <c r="F1809" s="59" t="s">
        <v>549</v>
      </c>
      <c r="G1809" s="59" t="s">
        <v>818</v>
      </c>
      <c r="H1809" s="59" t="s">
        <v>818</v>
      </c>
      <c r="I1809" s="59" t="s">
        <v>818</v>
      </c>
      <c r="J1809" s="59"/>
      <c r="K1809" s="59"/>
      <c r="L1809" s="59"/>
      <c r="M1809" s="59"/>
      <c r="N1809" s="59">
        <v>1</v>
      </c>
      <c r="O1809" s="59"/>
      <c r="P1809" s="155" t="s">
        <v>166</v>
      </c>
      <c r="Q1809" s="11" t="s">
        <v>333</v>
      </c>
      <c r="R1809" s="11"/>
      <c r="S1809" s="11"/>
      <c r="T1809" s="11"/>
      <c r="U1809" s="11"/>
      <c r="V1809" s="11"/>
      <c r="W1809" s="11"/>
      <c r="X1809" s="11"/>
      <c r="Y1809" s="11"/>
      <c r="Z1809" s="11"/>
      <c r="AA1809" s="11"/>
      <c r="AB1809" s="11"/>
      <c r="AC1809" s="11"/>
      <c r="AD1809" s="11" t="e">
        <v>#N/A</v>
      </c>
      <c r="AE1809" s="11" t="e">
        <v>#N/A</v>
      </c>
      <c r="AF1809" s="11" t="e">
        <f t="shared" si="76"/>
        <v>#N/A</v>
      </c>
      <c r="AG1809" s="11" t="e">
        <f t="shared" si="77"/>
        <v>#N/A</v>
      </c>
      <c r="AH1809" s="11"/>
      <c r="AI1809" s="11"/>
      <c r="AJ1809" s="11"/>
      <c r="AK1809" s="11"/>
      <c r="AL1809" s="11"/>
      <c r="AM1809" s="11"/>
      <c r="AN1809" s="11"/>
      <c r="AO1809" s="11"/>
    </row>
    <row r="1810" spans="1:41" x14ac:dyDescent="0.3">
      <c r="A1810" s="59" t="s">
        <v>81</v>
      </c>
      <c r="B1810" s="59">
        <v>4</v>
      </c>
      <c r="C1810" s="59" t="s">
        <v>35</v>
      </c>
      <c r="D1810" s="59" t="s">
        <v>1353</v>
      </c>
      <c r="E1810" s="59" t="s">
        <v>33</v>
      </c>
      <c r="F1810" s="59" t="s">
        <v>506</v>
      </c>
      <c r="G1810" s="59" t="s">
        <v>1353</v>
      </c>
      <c r="H1810" s="59" t="s">
        <v>35</v>
      </c>
      <c r="I1810" s="59" t="s">
        <v>4963</v>
      </c>
      <c r="J1810" s="59"/>
      <c r="K1810" s="59"/>
      <c r="L1810" s="59"/>
      <c r="M1810" s="59"/>
      <c r="N1810" s="59">
        <v>1</v>
      </c>
      <c r="O1810" s="59"/>
      <c r="P1810" s="155" t="s">
        <v>166</v>
      </c>
      <c r="Q1810" s="11" t="s">
        <v>333</v>
      </c>
      <c r="R1810" s="11">
        <v>1</v>
      </c>
      <c r="S1810" s="11">
        <v>1</v>
      </c>
      <c r="T1810" s="11"/>
      <c r="U1810" s="11" t="s">
        <v>2417</v>
      </c>
      <c r="V1810" s="11"/>
      <c r="W1810" s="11"/>
      <c r="X1810" s="11"/>
      <c r="Y1810" s="11">
        <v>1</v>
      </c>
      <c r="Z1810" s="11">
        <v>1</v>
      </c>
      <c r="AA1810" s="11" t="s">
        <v>2418</v>
      </c>
      <c r="AB1810" s="11" t="s">
        <v>485</v>
      </c>
      <c r="AC1810" s="11" t="s">
        <v>335</v>
      </c>
      <c r="AD1810" s="67" t="s">
        <v>3013</v>
      </c>
      <c r="AE1810" s="67" t="s">
        <v>2990</v>
      </c>
      <c r="AF1810" s="11" t="str">
        <f t="shared" si="76"/>
        <v>Examples: stuffed toys, blankets, comfort objects</v>
      </c>
      <c r="AG1810" s="11" t="str">
        <f t="shared" si="77"/>
        <v>AC5b. Fabrics, textiles, and apparel. Toys intended for children’s use (and child dedicated articles). Examples: stuffed toys, blankets, comfort objects</v>
      </c>
      <c r="AH1810" s="11"/>
      <c r="AI1810" s="11"/>
      <c r="AJ1810" s="11"/>
      <c r="AK1810" s="11"/>
      <c r="AL1810" s="11"/>
      <c r="AM1810" s="11"/>
      <c r="AN1810" s="11"/>
      <c r="AO1810" s="11"/>
    </row>
    <row r="1811" spans="1:41" x14ac:dyDescent="0.3">
      <c r="A1811" s="59" t="s">
        <v>81</v>
      </c>
      <c r="B1811" s="59">
        <v>4</v>
      </c>
      <c r="C1811" s="59"/>
      <c r="D1811" s="59" t="s">
        <v>818</v>
      </c>
      <c r="E1811" s="59" t="e">
        <v>#N/A</v>
      </c>
      <c r="F1811" s="59" t="s">
        <v>1417</v>
      </c>
      <c r="G1811" s="59" t="s">
        <v>818</v>
      </c>
      <c r="H1811" s="59" t="s">
        <v>818</v>
      </c>
      <c r="I1811" s="59" t="s">
        <v>818</v>
      </c>
      <c r="J1811" s="59"/>
      <c r="K1811" s="59"/>
      <c r="L1811" s="59"/>
      <c r="M1811" s="59"/>
      <c r="N1811" s="59">
        <v>1</v>
      </c>
      <c r="O1811" s="59"/>
      <c r="P1811" s="155" t="s">
        <v>166</v>
      </c>
      <c r="Q1811" s="11" t="s">
        <v>333</v>
      </c>
      <c r="R1811" s="11"/>
      <c r="S1811" s="11"/>
      <c r="T1811" s="11"/>
      <c r="U1811" s="11"/>
      <c r="V1811" s="11"/>
      <c r="W1811" s="11"/>
      <c r="X1811" s="11"/>
      <c r="Y1811" s="11"/>
      <c r="Z1811" s="11"/>
      <c r="AA1811" s="11"/>
      <c r="AB1811" s="11"/>
      <c r="AC1811" s="11"/>
      <c r="AD1811" s="11" t="e">
        <v>#N/A</v>
      </c>
      <c r="AE1811" s="11" t="e">
        <v>#N/A</v>
      </c>
      <c r="AF1811" s="11" t="e">
        <f t="shared" si="76"/>
        <v>#N/A</v>
      </c>
      <c r="AG1811" s="11" t="e">
        <f t="shared" si="77"/>
        <v>#N/A</v>
      </c>
      <c r="AH1811" s="11"/>
      <c r="AI1811" s="11"/>
      <c r="AJ1811" s="11"/>
      <c r="AK1811" s="11"/>
      <c r="AL1811" s="11"/>
      <c r="AM1811" s="11"/>
      <c r="AN1811" s="11"/>
      <c r="AO1811" s="11"/>
    </row>
    <row r="1812" spans="1:41" x14ac:dyDescent="0.3">
      <c r="A1812" s="59" t="s">
        <v>81</v>
      </c>
      <c r="B1812" s="59">
        <v>4</v>
      </c>
      <c r="C1812" s="59"/>
      <c r="D1812" s="59" t="s">
        <v>818</v>
      </c>
      <c r="E1812" s="59" t="e">
        <v>#N/A</v>
      </c>
      <c r="F1812" s="59" t="s">
        <v>1348</v>
      </c>
      <c r="G1812" s="59" t="s">
        <v>818</v>
      </c>
      <c r="H1812" s="59" t="s">
        <v>818</v>
      </c>
      <c r="I1812" s="59" t="s">
        <v>818</v>
      </c>
      <c r="J1812" s="59"/>
      <c r="K1812" s="59"/>
      <c r="L1812" s="59"/>
      <c r="M1812" s="59"/>
      <c r="N1812" s="59">
        <v>1</v>
      </c>
      <c r="O1812" s="59"/>
      <c r="P1812" s="155" t="s">
        <v>166</v>
      </c>
      <c r="Q1812" s="11" t="s">
        <v>333</v>
      </c>
      <c r="R1812" s="11"/>
      <c r="S1812" s="11"/>
      <c r="T1812" s="11"/>
      <c r="U1812" s="11"/>
      <c r="V1812" s="11"/>
      <c r="W1812" s="11"/>
      <c r="X1812" s="11"/>
      <c r="Y1812" s="11"/>
      <c r="Z1812" s="11"/>
      <c r="AA1812" s="11"/>
      <c r="AB1812" s="11"/>
      <c r="AC1812" s="11"/>
      <c r="AD1812" s="11" t="e">
        <v>#N/A</v>
      </c>
      <c r="AE1812" s="11" t="e">
        <v>#N/A</v>
      </c>
      <c r="AF1812" s="11" t="e">
        <f t="shared" si="76"/>
        <v>#N/A</v>
      </c>
      <c r="AG1812" s="11" t="e">
        <f t="shared" si="77"/>
        <v>#N/A</v>
      </c>
      <c r="AH1812" s="11"/>
      <c r="AI1812" s="11"/>
      <c r="AJ1812" s="11"/>
      <c r="AK1812" s="11"/>
      <c r="AL1812" s="11"/>
      <c r="AM1812" s="11"/>
      <c r="AN1812" s="11"/>
      <c r="AO1812" s="11"/>
    </row>
    <row r="1813" spans="1:41" x14ac:dyDescent="0.3">
      <c r="A1813" s="59" t="s">
        <v>81</v>
      </c>
      <c r="B1813" s="59">
        <v>4</v>
      </c>
      <c r="C1813" s="59"/>
      <c r="D1813" s="59" t="s">
        <v>818</v>
      </c>
      <c r="E1813" s="59" t="e">
        <v>#N/A</v>
      </c>
      <c r="F1813" s="59" t="s">
        <v>2425</v>
      </c>
      <c r="G1813" s="59" t="s">
        <v>818</v>
      </c>
      <c r="H1813" s="59" t="s">
        <v>818</v>
      </c>
      <c r="I1813" s="59" t="s">
        <v>818</v>
      </c>
      <c r="J1813" s="59"/>
      <c r="K1813" s="59"/>
      <c r="L1813" s="59"/>
      <c r="M1813" s="59"/>
      <c r="N1813" s="59">
        <v>1</v>
      </c>
      <c r="O1813" s="59"/>
      <c r="P1813" s="155" t="s">
        <v>166</v>
      </c>
      <c r="Q1813" s="11" t="s">
        <v>333</v>
      </c>
      <c r="R1813" s="11"/>
      <c r="S1813" s="11"/>
      <c r="T1813" s="11"/>
      <c r="U1813" s="11"/>
      <c r="V1813" s="11"/>
      <c r="W1813" s="11"/>
      <c r="X1813" s="11"/>
      <c r="Y1813" s="11"/>
      <c r="Z1813" s="11"/>
      <c r="AA1813" s="11"/>
      <c r="AB1813" s="11"/>
      <c r="AC1813" s="11"/>
      <c r="AD1813" s="11" t="e">
        <v>#N/A</v>
      </c>
      <c r="AE1813" s="11" t="e">
        <v>#N/A</v>
      </c>
      <c r="AF1813" s="11" t="e">
        <f t="shared" si="76"/>
        <v>#N/A</v>
      </c>
      <c r="AG1813" s="11" t="e">
        <f t="shared" si="77"/>
        <v>#N/A</v>
      </c>
      <c r="AH1813" s="11"/>
      <c r="AI1813" s="11"/>
      <c r="AJ1813" s="11"/>
      <c r="AK1813" s="11"/>
      <c r="AL1813" s="11"/>
      <c r="AM1813" s="11"/>
      <c r="AN1813" s="11"/>
      <c r="AO1813" s="11"/>
    </row>
    <row r="1814" spans="1:41" x14ac:dyDescent="0.3">
      <c r="A1814" s="59" t="s">
        <v>81</v>
      </c>
      <c r="B1814" s="59">
        <v>4</v>
      </c>
      <c r="C1814" s="59"/>
      <c r="D1814" s="59" t="s">
        <v>818</v>
      </c>
      <c r="E1814" s="59" t="e">
        <v>#N/A</v>
      </c>
      <c r="F1814" s="59" t="s">
        <v>1623</v>
      </c>
      <c r="G1814" s="59" t="s">
        <v>818</v>
      </c>
      <c r="H1814" s="59" t="s">
        <v>818</v>
      </c>
      <c r="I1814" s="59" t="s">
        <v>818</v>
      </c>
      <c r="J1814" s="59"/>
      <c r="K1814" s="59"/>
      <c r="L1814" s="59"/>
      <c r="M1814" s="59"/>
      <c r="N1814" s="59">
        <v>1</v>
      </c>
      <c r="O1814" s="59"/>
      <c r="P1814" s="155" t="s">
        <v>166</v>
      </c>
      <c r="Q1814" s="11" t="s">
        <v>333</v>
      </c>
      <c r="R1814" s="11"/>
      <c r="S1814" s="11"/>
      <c r="T1814" s="11"/>
      <c r="U1814" s="11"/>
      <c r="V1814" s="11"/>
      <c r="W1814" s="11"/>
      <c r="X1814" s="11"/>
      <c r="Y1814" s="11"/>
      <c r="Z1814" s="11"/>
      <c r="AA1814" s="11"/>
      <c r="AB1814" s="11"/>
      <c r="AC1814" s="11"/>
      <c r="AD1814" s="11" t="e">
        <v>#N/A</v>
      </c>
      <c r="AE1814" s="11" t="e">
        <v>#N/A</v>
      </c>
      <c r="AF1814" s="11" t="e">
        <f t="shared" si="76"/>
        <v>#N/A</v>
      </c>
      <c r="AG1814" s="11" t="e">
        <f t="shared" si="77"/>
        <v>#N/A</v>
      </c>
      <c r="AH1814" s="11"/>
      <c r="AI1814" s="11"/>
      <c r="AJ1814" s="11"/>
      <c r="AK1814" s="11"/>
      <c r="AL1814" s="11"/>
      <c r="AM1814" s="11"/>
      <c r="AN1814" s="11"/>
      <c r="AO1814" s="11"/>
    </row>
    <row r="1815" spans="1:41" x14ac:dyDescent="0.3">
      <c r="A1815" s="59" t="s">
        <v>81</v>
      </c>
      <c r="B1815" s="59">
        <v>4</v>
      </c>
      <c r="C1815" s="59"/>
      <c r="D1815" s="59" t="s">
        <v>818</v>
      </c>
      <c r="E1815" s="59" t="e">
        <v>#N/A</v>
      </c>
      <c r="F1815" s="59" t="s">
        <v>313</v>
      </c>
      <c r="G1815" s="59" t="s">
        <v>818</v>
      </c>
      <c r="H1815" s="59" t="s">
        <v>818</v>
      </c>
      <c r="I1815" s="59" t="s">
        <v>818</v>
      </c>
      <c r="J1815" s="59"/>
      <c r="K1815" s="59"/>
      <c r="L1815" s="59"/>
      <c r="M1815" s="59"/>
      <c r="N1815" s="59">
        <v>1</v>
      </c>
      <c r="O1815" s="59"/>
      <c r="P1815" s="155" t="s">
        <v>166</v>
      </c>
      <c r="Q1815" s="11" t="s">
        <v>333</v>
      </c>
      <c r="R1815" s="11"/>
      <c r="S1815" s="11"/>
      <c r="T1815" s="11"/>
      <c r="U1815" s="11"/>
      <c r="V1815" s="11"/>
      <c r="W1815" s="11"/>
      <c r="X1815" s="11"/>
      <c r="Y1815" s="11"/>
      <c r="Z1815" s="11"/>
      <c r="AA1815" s="11"/>
      <c r="AB1815" s="11"/>
      <c r="AC1815" s="11"/>
      <c r="AD1815" s="11" t="e">
        <v>#N/A</v>
      </c>
      <c r="AE1815" s="11" t="e">
        <v>#N/A</v>
      </c>
      <c r="AF1815" s="11" t="e">
        <f t="shared" si="76"/>
        <v>#N/A</v>
      </c>
      <c r="AG1815" s="11" t="e">
        <f t="shared" si="77"/>
        <v>#N/A</v>
      </c>
      <c r="AH1815" s="11"/>
      <c r="AI1815" s="11"/>
      <c r="AJ1815" s="11"/>
      <c r="AK1815" s="11"/>
      <c r="AL1815" s="11"/>
      <c r="AM1815" s="11"/>
      <c r="AN1815" s="11"/>
      <c r="AO1815" s="11"/>
    </row>
    <row r="1816" spans="1:41" x14ac:dyDescent="0.3">
      <c r="A1816" s="59" t="s">
        <v>81</v>
      </c>
      <c r="B1816" s="59">
        <v>4</v>
      </c>
      <c r="C1816" s="59"/>
      <c r="D1816" s="59" t="s">
        <v>818</v>
      </c>
      <c r="E1816" s="59" t="e">
        <v>#N/A</v>
      </c>
      <c r="F1816" s="59" t="s">
        <v>2426</v>
      </c>
      <c r="G1816" s="59" t="s">
        <v>818</v>
      </c>
      <c r="H1816" s="59" t="s">
        <v>818</v>
      </c>
      <c r="I1816" s="59" t="s">
        <v>818</v>
      </c>
      <c r="J1816" s="59"/>
      <c r="K1816" s="59"/>
      <c r="L1816" s="59"/>
      <c r="M1816" s="59"/>
      <c r="N1816" s="59">
        <v>1</v>
      </c>
      <c r="O1816" s="59"/>
      <c r="P1816" s="155" t="s">
        <v>166</v>
      </c>
      <c r="Q1816" s="11" t="s">
        <v>333</v>
      </c>
      <c r="R1816" s="11"/>
      <c r="S1816" s="11"/>
      <c r="T1816" s="11"/>
      <c r="U1816" s="11"/>
      <c r="V1816" s="11"/>
      <c r="W1816" s="11"/>
      <c r="X1816" s="11"/>
      <c r="Y1816" s="11"/>
      <c r="Z1816" s="11"/>
      <c r="AA1816" s="11"/>
      <c r="AB1816" s="11"/>
      <c r="AC1816" s="11"/>
      <c r="AD1816" s="11" t="e">
        <v>#N/A</v>
      </c>
      <c r="AE1816" s="11" t="e">
        <v>#N/A</v>
      </c>
      <c r="AF1816" s="11" t="e">
        <f t="shared" si="76"/>
        <v>#N/A</v>
      </c>
      <c r="AG1816" s="11" t="e">
        <f t="shared" si="77"/>
        <v>#N/A</v>
      </c>
      <c r="AH1816" s="11"/>
      <c r="AI1816" s="11"/>
      <c r="AJ1816" s="11"/>
      <c r="AK1816" s="11"/>
      <c r="AL1816" s="11"/>
      <c r="AM1816" s="11"/>
      <c r="AN1816" s="11"/>
      <c r="AO1816" s="11"/>
    </row>
    <row r="1817" spans="1:41" x14ac:dyDescent="0.3">
      <c r="A1817" s="59" t="s">
        <v>81</v>
      </c>
      <c r="B1817" s="59">
        <v>4</v>
      </c>
      <c r="C1817" s="59" t="s">
        <v>709</v>
      </c>
      <c r="D1817" s="59" t="s">
        <v>818</v>
      </c>
      <c r="E1817" s="59" t="e">
        <v>#N/A</v>
      </c>
      <c r="F1817" s="59" t="s">
        <v>1401</v>
      </c>
      <c r="G1817" s="59" t="s">
        <v>818</v>
      </c>
      <c r="H1817" s="59" t="s">
        <v>709</v>
      </c>
      <c r="I1817" s="59" t="s">
        <v>818</v>
      </c>
      <c r="J1817" s="59"/>
      <c r="K1817" s="59"/>
      <c r="L1817" s="59"/>
      <c r="M1817" s="59"/>
      <c r="N1817" s="59">
        <v>1</v>
      </c>
      <c r="O1817" s="59"/>
      <c r="P1817" s="155" t="s">
        <v>166</v>
      </c>
      <c r="Q1817" s="11" t="s">
        <v>333</v>
      </c>
      <c r="R1817" s="11"/>
      <c r="S1817" s="11"/>
      <c r="T1817" s="11"/>
      <c r="U1817" s="11"/>
      <c r="V1817" s="11"/>
      <c r="W1817" s="11"/>
      <c r="X1817" s="11"/>
      <c r="Y1817" s="11"/>
      <c r="Z1817" s="11"/>
      <c r="AA1817" s="11"/>
      <c r="AB1817" s="11"/>
      <c r="AC1817" s="11"/>
      <c r="AD1817" s="11" t="e">
        <v>#N/A</v>
      </c>
      <c r="AE1817" s="11" t="e">
        <v>#N/A</v>
      </c>
      <c r="AF1817" s="11" t="e">
        <f t="shared" si="76"/>
        <v>#N/A</v>
      </c>
      <c r="AG1817" s="11" t="e">
        <f t="shared" si="77"/>
        <v>#N/A</v>
      </c>
      <c r="AH1817" s="11"/>
      <c r="AI1817" s="11"/>
      <c r="AJ1817" s="11"/>
      <c r="AK1817" s="11"/>
      <c r="AL1817" s="11"/>
      <c r="AM1817" s="11"/>
      <c r="AN1817" s="11"/>
      <c r="AO1817" s="11"/>
    </row>
    <row r="1818" spans="1:41" x14ac:dyDescent="0.3">
      <c r="A1818" s="59" t="s">
        <v>81</v>
      </c>
      <c r="B1818" s="59">
        <v>4</v>
      </c>
      <c r="C1818" s="59"/>
      <c r="D1818" s="59" t="s">
        <v>818</v>
      </c>
      <c r="E1818" s="59" t="e">
        <v>#N/A</v>
      </c>
      <c r="F1818" s="59" t="s">
        <v>324</v>
      </c>
      <c r="G1818" s="59" t="s">
        <v>818</v>
      </c>
      <c r="H1818" s="59" t="s">
        <v>818</v>
      </c>
      <c r="I1818" s="59" t="s">
        <v>818</v>
      </c>
      <c r="J1818" s="59"/>
      <c r="K1818" s="59"/>
      <c r="L1818" s="59"/>
      <c r="M1818" s="59"/>
      <c r="N1818" s="59">
        <v>1</v>
      </c>
      <c r="O1818" s="59"/>
      <c r="P1818" s="155" t="s">
        <v>166</v>
      </c>
      <c r="Q1818" s="11" t="s">
        <v>333</v>
      </c>
      <c r="R1818" s="11"/>
      <c r="S1818" s="11"/>
      <c r="T1818" s="11"/>
      <c r="U1818" s="11"/>
      <c r="V1818" s="11"/>
      <c r="W1818" s="11"/>
      <c r="X1818" s="11"/>
      <c r="Y1818" s="11"/>
      <c r="Z1818" s="11"/>
      <c r="AA1818" s="11"/>
      <c r="AB1818" s="11"/>
      <c r="AC1818" s="11"/>
      <c r="AD1818" s="11" t="e">
        <v>#N/A</v>
      </c>
      <c r="AE1818" s="11" t="e">
        <v>#N/A</v>
      </c>
      <c r="AF1818" s="11" t="e">
        <f t="shared" si="76"/>
        <v>#N/A</v>
      </c>
      <c r="AG1818" s="11" t="e">
        <f t="shared" si="77"/>
        <v>#N/A</v>
      </c>
      <c r="AH1818" s="11"/>
      <c r="AI1818" s="11"/>
      <c r="AJ1818" s="11"/>
      <c r="AK1818" s="11"/>
      <c r="AL1818" s="11"/>
      <c r="AM1818" s="11"/>
      <c r="AN1818" s="11"/>
      <c r="AO1818" s="11"/>
    </row>
    <row r="1819" spans="1:41" x14ac:dyDescent="0.3">
      <c r="A1819" s="59" t="s">
        <v>81</v>
      </c>
      <c r="B1819" s="59">
        <v>4</v>
      </c>
      <c r="C1819" s="59"/>
      <c r="D1819" s="59" t="s">
        <v>818</v>
      </c>
      <c r="E1819" s="59" t="e">
        <v>#N/A</v>
      </c>
      <c r="F1819" s="59" t="s">
        <v>2427</v>
      </c>
      <c r="G1819" s="59" t="s">
        <v>818</v>
      </c>
      <c r="H1819" s="59" t="s">
        <v>818</v>
      </c>
      <c r="I1819" s="59" t="s">
        <v>818</v>
      </c>
      <c r="J1819" s="59"/>
      <c r="K1819" s="59"/>
      <c r="L1819" s="59"/>
      <c r="M1819" s="59"/>
      <c r="N1819" s="59">
        <v>1</v>
      </c>
      <c r="O1819" s="59"/>
      <c r="P1819" s="155" t="s">
        <v>166</v>
      </c>
      <c r="Q1819" s="11" t="s">
        <v>333</v>
      </c>
      <c r="R1819" s="11"/>
      <c r="S1819" s="11"/>
      <c r="T1819" s="11"/>
      <c r="U1819" s="11"/>
      <c r="V1819" s="11"/>
      <c r="W1819" s="11"/>
      <c r="X1819" s="11"/>
      <c r="Y1819" s="11"/>
      <c r="Z1819" s="11"/>
      <c r="AA1819" s="11"/>
      <c r="AB1819" s="11"/>
      <c r="AC1819" s="11"/>
      <c r="AD1819" s="11" t="e">
        <v>#N/A</v>
      </c>
      <c r="AE1819" s="11" t="e">
        <v>#N/A</v>
      </c>
      <c r="AF1819" s="11" t="e">
        <f t="shared" si="76"/>
        <v>#N/A</v>
      </c>
      <c r="AG1819" s="11" t="e">
        <f t="shared" si="77"/>
        <v>#N/A</v>
      </c>
      <c r="AH1819" s="11"/>
      <c r="AI1819" s="11"/>
      <c r="AJ1819" s="11"/>
      <c r="AK1819" s="11"/>
      <c r="AL1819" s="11"/>
      <c r="AM1819" s="11"/>
      <c r="AN1819" s="11"/>
      <c r="AO1819" s="11"/>
    </row>
    <row r="1820" spans="1:41" x14ac:dyDescent="0.3">
      <c r="A1820" s="59" t="s">
        <v>81</v>
      </c>
      <c r="B1820" s="59">
        <v>4</v>
      </c>
      <c r="C1820" s="59" t="s">
        <v>265</v>
      </c>
      <c r="D1820" s="59" t="s">
        <v>803</v>
      </c>
      <c r="E1820" s="59" t="s">
        <v>19</v>
      </c>
      <c r="F1820" s="59" t="s">
        <v>266</v>
      </c>
      <c r="G1820" s="59" t="s">
        <v>803</v>
      </c>
      <c r="H1820" s="59" t="s">
        <v>265</v>
      </c>
      <c r="I1820" s="59" t="s">
        <v>4303</v>
      </c>
      <c r="J1820" s="59"/>
      <c r="K1820" s="59"/>
      <c r="L1820" s="59"/>
      <c r="M1820" s="59"/>
      <c r="N1820" s="59">
        <v>1</v>
      </c>
      <c r="O1820" s="59"/>
      <c r="P1820" s="155" t="s">
        <v>166</v>
      </c>
      <c r="Q1820" s="11" t="s">
        <v>333</v>
      </c>
      <c r="R1820" s="11"/>
      <c r="S1820" s="11"/>
      <c r="T1820" s="11"/>
      <c r="U1820" s="11"/>
      <c r="V1820" s="11"/>
      <c r="W1820" s="11"/>
      <c r="X1820" s="11"/>
      <c r="Y1820" s="11"/>
      <c r="Z1820" s="11"/>
      <c r="AA1820" s="11"/>
      <c r="AB1820" s="11"/>
      <c r="AC1820" s="11"/>
      <c r="AD1820" s="11" t="e">
        <v>#N/A</v>
      </c>
      <c r="AE1820" s="11" t="e">
        <v>#N/A</v>
      </c>
      <c r="AF1820" s="11" t="e">
        <f t="shared" si="76"/>
        <v>#N/A</v>
      </c>
      <c r="AG1820" s="11" t="e">
        <f t="shared" si="77"/>
        <v>#N/A</v>
      </c>
      <c r="AH1820" s="11"/>
      <c r="AI1820" s="11"/>
      <c r="AJ1820" s="11"/>
      <c r="AK1820" s="11"/>
      <c r="AL1820" s="11"/>
      <c r="AM1820" s="11"/>
      <c r="AN1820" s="11"/>
      <c r="AO1820" s="11"/>
    </row>
    <row r="1821" spans="1:41" ht="28.8" x14ac:dyDescent="0.3">
      <c r="A1821" s="59" t="s">
        <v>102</v>
      </c>
      <c r="B1821" s="59">
        <v>5</v>
      </c>
      <c r="C1821" s="60" t="s">
        <v>27</v>
      </c>
      <c r="D1821" s="59" t="s">
        <v>3320</v>
      </c>
      <c r="E1821" s="59" t="s">
        <v>13</v>
      </c>
      <c r="F1821" s="60" t="s">
        <v>970</v>
      </c>
      <c r="G1821" s="59" t="s">
        <v>3320</v>
      </c>
      <c r="H1821" s="59" t="s">
        <v>27</v>
      </c>
      <c r="I1821" s="59" t="s">
        <v>4307</v>
      </c>
      <c r="J1821" s="60" t="s">
        <v>971</v>
      </c>
      <c r="K1821" s="59" t="s">
        <v>972</v>
      </c>
      <c r="L1821" s="59" t="s">
        <v>306</v>
      </c>
      <c r="M1821" s="59" t="s">
        <v>818</v>
      </c>
      <c r="N1821" s="59">
        <v>1</v>
      </c>
      <c r="O1821" s="59"/>
      <c r="P1821" s="155" t="s">
        <v>166</v>
      </c>
      <c r="Q1821" s="11" t="s">
        <v>294</v>
      </c>
      <c r="R1821" s="11"/>
      <c r="S1821" s="11"/>
      <c r="T1821" s="11"/>
      <c r="U1821" s="11"/>
      <c r="V1821" s="11"/>
      <c r="W1821" s="11"/>
      <c r="X1821" s="11"/>
      <c r="Y1821" s="11"/>
      <c r="Z1821" s="11"/>
      <c r="AA1821" s="13" t="s">
        <v>973</v>
      </c>
      <c r="AB1821" s="11" t="s">
        <v>974</v>
      </c>
      <c r="AC1821" s="11"/>
      <c r="AD1821" s="11" t="e">
        <v>#N/A</v>
      </c>
      <c r="AE1821" s="11" t="e">
        <v>#N/A</v>
      </c>
      <c r="AF1821" s="11" t="e">
        <f t="shared" si="76"/>
        <v>#N/A</v>
      </c>
      <c r="AG1821" s="11" t="e">
        <f t="shared" si="77"/>
        <v>#N/A</v>
      </c>
      <c r="AH1821" s="11"/>
      <c r="AI1821" s="11"/>
      <c r="AJ1821" s="11"/>
      <c r="AK1821" s="11"/>
      <c r="AL1821" s="11"/>
      <c r="AM1821" s="11"/>
      <c r="AN1821" s="11"/>
      <c r="AO1821" s="11"/>
    </row>
    <row r="1822" spans="1:41" ht="57.6" x14ac:dyDescent="0.3">
      <c r="A1822" s="59" t="s">
        <v>102</v>
      </c>
      <c r="B1822" s="59">
        <v>5</v>
      </c>
      <c r="C1822" s="60" t="s">
        <v>1260</v>
      </c>
      <c r="D1822" s="59" t="s">
        <v>3273</v>
      </c>
      <c r="E1822" s="59" t="s">
        <v>13</v>
      </c>
      <c r="F1822" s="60" t="s">
        <v>1261</v>
      </c>
      <c r="G1822" s="59" t="s">
        <v>3273</v>
      </c>
      <c r="H1822" s="59" t="s">
        <v>1260</v>
      </c>
      <c r="I1822" s="59" t="s">
        <v>5259</v>
      </c>
      <c r="J1822" s="60" t="s">
        <v>971</v>
      </c>
      <c r="K1822" s="59" t="s">
        <v>1262</v>
      </c>
      <c r="L1822" s="59"/>
      <c r="M1822" s="59" t="s">
        <v>818</v>
      </c>
      <c r="N1822" s="59">
        <v>1</v>
      </c>
      <c r="O1822" s="59"/>
      <c r="P1822" s="155" t="s">
        <v>166</v>
      </c>
      <c r="Q1822" s="11" t="s">
        <v>294</v>
      </c>
      <c r="R1822" s="11">
        <v>1</v>
      </c>
      <c r="S1822" s="11"/>
      <c r="T1822" s="11"/>
      <c r="U1822" s="11"/>
      <c r="V1822" s="11"/>
      <c r="W1822" s="11"/>
      <c r="X1822" s="11"/>
      <c r="Y1822" s="11">
        <v>1</v>
      </c>
      <c r="Z1822" s="11"/>
      <c r="AA1822" s="11" t="s">
        <v>12125</v>
      </c>
      <c r="AB1822" s="11"/>
      <c r="AC1822" s="11" t="s">
        <v>204</v>
      </c>
      <c r="AD1822" s="11" t="s">
        <v>3137</v>
      </c>
      <c r="AE1822" s="11" t="s">
        <v>3024</v>
      </c>
      <c r="AF1822" s="11" t="str">
        <f t="shared" si="76"/>
        <v>Examples: Computer casing,</v>
      </c>
      <c r="AG1822" s="11" t="str">
        <f t="shared" si="77"/>
        <v>AC13e. Plastic articles (hard). Furniture &amp; furnishings, including furniture coverings. Examples: Computer casing,</v>
      </c>
      <c r="AH1822" s="11"/>
      <c r="AI1822" s="11"/>
      <c r="AJ1822" s="11"/>
      <c r="AK1822" s="11"/>
      <c r="AL1822" s="11">
        <v>1</v>
      </c>
      <c r="AM1822" s="11"/>
      <c r="AN1822" s="11"/>
      <c r="AO1822" s="11"/>
    </row>
    <row r="1823" spans="1:41" ht="28.8" x14ac:dyDescent="0.3">
      <c r="A1823" s="59" t="s">
        <v>102</v>
      </c>
      <c r="B1823" s="59">
        <v>5</v>
      </c>
      <c r="C1823" s="60" t="s">
        <v>370</v>
      </c>
      <c r="D1823" s="59" t="s">
        <v>1402</v>
      </c>
      <c r="E1823" s="59" t="s">
        <v>21</v>
      </c>
      <c r="F1823" s="60" t="s">
        <v>1402</v>
      </c>
      <c r="G1823" s="59" t="s">
        <v>1402</v>
      </c>
      <c r="H1823" s="59" t="s">
        <v>370</v>
      </c>
      <c r="I1823" s="59" t="s">
        <v>2165</v>
      </c>
      <c r="J1823" s="60" t="s">
        <v>971</v>
      </c>
      <c r="K1823" s="59" t="s">
        <v>1397</v>
      </c>
      <c r="L1823" s="59" t="s">
        <v>1403</v>
      </c>
      <c r="M1823" s="59" t="s">
        <v>818</v>
      </c>
      <c r="N1823" s="59">
        <v>1</v>
      </c>
      <c r="O1823" s="59"/>
      <c r="P1823" s="155" t="s">
        <v>166</v>
      </c>
      <c r="Q1823" s="11" t="s">
        <v>294</v>
      </c>
      <c r="R1823" s="11"/>
      <c r="S1823" s="11"/>
      <c r="T1823" s="11"/>
      <c r="U1823" s="11"/>
      <c r="V1823" s="11">
        <v>1</v>
      </c>
      <c r="W1823" s="11"/>
      <c r="X1823" s="11"/>
      <c r="Y1823" s="11"/>
      <c r="Z1823" s="11"/>
      <c r="AA1823" s="11" t="s">
        <v>1404</v>
      </c>
      <c r="AB1823" s="11"/>
      <c r="AC1823" s="11"/>
      <c r="AD1823" s="11" t="e">
        <v>#N/A</v>
      </c>
      <c r="AE1823" s="11" t="e">
        <v>#N/A</v>
      </c>
      <c r="AF1823" s="11" t="e">
        <f t="shared" si="76"/>
        <v>#N/A</v>
      </c>
      <c r="AG1823" s="11" t="e">
        <f t="shared" si="77"/>
        <v>#N/A</v>
      </c>
      <c r="AH1823" s="11"/>
      <c r="AI1823" s="11"/>
      <c r="AJ1823" s="11"/>
      <c r="AK1823" s="11"/>
      <c r="AL1823" s="11"/>
      <c r="AM1823" s="11"/>
      <c r="AN1823" s="11"/>
      <c r="AO1823" s="11"/>
    </row>
    <row r="1824" spans="1:41" ht="28.8" x14ac:dyDescent="0.3">
      <c r="A1824" s="59" t="s">
        <v>102</v>
      </c>
      <c r="B1824" s="59">
        <v>5</v>
      </c>
      <c r="C1824" s="60" t="s">
        <v>373</v>
      </c>
      <c r="D1824" s="59" t="s">
        <v>3354</v>
      </c>
      <c r="E1824" s="59" t="s">
        <v>20</v>
      </c>
      <c r="F1824" s="60" t="s">
        <v>1919</v>
      </c>
      <c r="G1824" s="59" t="s">
        <v>3354</v>
      </c>
      <c r="H1824" s="59" t="s">
        <v>373</v>
      </c>
      <c r="I1824" s="59" t="s">
        <v>4767</v>
      </c>
      <c r="J1824" s="60" t="s">
        <v>971</v>
      </c>
      <c r="K1824" s="59" t="s">
        <v>1920</v>
      </c>
      <c r="L1824" s="59" t="s">
        <v>1054</v>
      </c>
      <c r="M1824" s="59" t="s">
        <v>818</v>
      </c>
      <c r="N1824" s="59">
        <v>1</v>
      </c>
      <c r="O1824" s="59"/>
      <c r="P1824" s="155" t="s">
        <v>166</v>
      </c>
      <c r="Q1824" s="11" t="s">
        <v>294</v>
      </c>
      <c r="R1824" s="11"/>
      <c r="S1824" s="11"/>
      <c r="T1824" s="11"/>
      <c r="U1824" s="11"/>
      <c r="V1824" s="11"/>
      <c r="W1824" s="11"/>
      <c r="X1824" s="11"/>
      <c r="Y1824" s="11"/>
      <c r="Z1824" s="11"/>
      <c r="AA1824" s="13" t="s">
        <v>1921</v>
      </c>
      <c r="AB1824" s="11" t="s">
        <v>291</v>
      </c>
      <c r="AC1824" s="11"/>
      <c r="AD1824" s="11" t="e">
        <v>#N/A</v>
      </c>
      <c r="AE1824" s="11" t="e">
        <v>#N/A</v>
      </c>
      <c r="AF1824" s="11" t="e">
        <f t="shared" si="76"/>
        <v>#N/A</v>
      </c>
      <c r="AG1824" s="11" t="e">
        <f t="shared" si="77"/>
        <v>#N/A</v>
      </c>
      <c r="AH1824" s="11"/>
      <c r="AI1824" s="11"/>
      <c r="AJ1824" s="11"/>
      <c r="AK1824" s="11"/>
      <c r="AL1824" s="11"/>
      <c r="AM1824" s="11">
        <v>1</v>
      </c>
      <c r="AN1824" s="11"/>
      <c r="AO1824" s="11"/>
    </row>
    <row r="1825" spans="1:41" x14ac:dyDescent="0.3">
      <c r="A1825" s="59" t="s">
        <v>102</v>
      </c>
      <c r="B1825" s="59">
        <v>5</v>
      </c>
      <c r="C1825" s="60" t="s">
        <v>191</v>
      </c>
      <c r="D1825" s="59" t="s">
        <v>3258</v>
      </c>
      <c r="E1825" s="59" t="s">
        <v>16</v>
      </c>
      <c r="F1825" s="60" t="s">
        <v>2030</v>
      </c>
      <c r="G1825" s="59" t="s">
        <v>3258</v>
      </c>
      <c r="H1825" s="59" t="s">
        <v>191</v>
      </c>
      <c r="I1825" s="59" t="s">
        <v>4263</v>
      </c>
      <c r="J1825" s="60" t="s">
        <v>971</v>
      </c>
      <c r="K1825" s="59" t="s">
        <v>597</v>
      </c>
      <c r="L1825" s="59"/>
      <c r="M1825" s="59" t="s">
        <v>818</v>
      </c>
      <c r="N1825" s="59">
        <v>1</v>
      </c>
      <c r="O1825" s="59"/>
      <c r="P1825" s="155" t="s">
        <v>166</v>
      </c>
      <c r="Q1825" s="11" t="s">
        <v>294</v>
      </c>
      <c r="R1825" s="11"/>
      <c r="S1825" s="11"/>
      <c r="T1825" s="11"/>
      <c r="U1825" s="11"/>
      <c r="V1825" s="11"/>
      <c r="W1825" s="11"/>
      <c r="X1825" s="11"/>
      <c r="Y1825" s="11"/>
      <c r="Z1825" s="11"/>
      <c r="AA1825" s="11" t="s">
        <v>2031</v>
      </c>
      <c r="AB1825" s="11" t="s">
        <v>1359</v>
      </c>
      <c r="AC1825" s="11"/>
      <c r="AD1825" s="11" t="e">
        <v>#N/A</v>
      </c>
      <c r="AE1825" s="11" t="e">
        <v>#N/A</v>
      </c>
      <c r="AF1825" s="11" t="e">
        <f t="shared" si="76"/>
        <v>#N/A</v>
      </c>
      <c r="AG1825" s="11" t="e">
        <f t="shared" si="77"/>
        <v>#N/A</v>
      </c>
      <c r="AH1825" s="11"/>
      <c r="AI1825" s="11"/>
      <c r="AJ1825" s="11"/>
      <c r="AK1825" s="11"/>
      <c r="AL1825" s="11"/>
      <c r="AM1825" s="11"/>
      <c r="AN1825" s="11"/>
      <c r="AO1825" s="11"/>
    </row>
    <row r="1826" spans="1:41" x14ac:dyDescent="0.3">
      <c r="A1826" s="59" t="s">
        <v>102</v>
      </c>
      <c r="B1826" s="59">
        <v>5</v>
      </c>
      <c r="C1826" s="60" t="s">
        <v>191</v>
      </c>
      <c r="D1826" s="59" t="s">
        <v>3258</v>
      </c>
      <c r="E1826" s="59" t="s">
        <v>16</v>
      </c>
      <c r="F1826" s="60" t="s">
        <v>1798</v>
      </c>
      <c r="G1826" s="59" t="s">
        <v>3258</v>
      </c>
      <c r="H1826" s="59" t="s">
        <v>191</v>
      </c>
      <c r="I1826" s="59" t="s">
        <v>4263</v>
      </c>
      <c r="J1826" s="60" t="s">
        <v>971</v>
      </c>
      <c r="K1826" s="59" t="s">
        <v>2062</v>
      </c>
      <c r="L1826" s="59"/>
      <c r="M1826" s="59" t="s">
        <v>818</v>
      </c>
      <c r="N1826" s="59">
        <v>1</v>
      </c>
      <c r="O1826" s="59"/>
      <c r="P1826" s="155" t="s">
        <v>166</v>
      </c>
      <c r="Q1826" s="11" t="s">
        <v>294</v>
      </c>
      <c r="R1826" s="11"/>
      <c r="S1826" s="11"/>
      <c r="T1826" s="11"/>
      <c r="U1826" s="11"/>
      <c r="V1826" s="11"/>
      <c r="W1826" s="11"/>
      <c r="X1826" s="11"/>
      <c r="Y1826" s="11"/>
      <c r="Z1826" s="11"/>
      <c r="AA1826" s="11" t="s">
        <v>2063</v>
      </c>
      <c r="AB1826" s="11" t="s">
        <v>289</v>
      </c>
      <c r="AC1826" s="11"/>
      <c r="AD1826" s="11" t="e">
        <v>#N/A</v>
      </c>
      <c r="AE1826" s="11" t="e">
        <v>#N/A</v>
      </c>
      <c r="AF1826" s="11" t="e">
        <f t="shared" si="76"/>
        <v>#N/A</v>
      </c>
      <c r="AG1826" s="11" t="e">
        <f t="shared" si="77"/>
        <v>#N/A</v>
      </c>
      <c r="AH1826" s="11"/>
      <c r="AI1826" s="11"/>
      <c r="AJ1826" s="11"/>
      <c r="AK1826" s="11"/>
      <c r="AL1826" s="11"/>
      <c r="AM1826" s="11"/>
      <c r="AN1826" s="11"/>
      <c r="AO1826" s="11"/>
    </row>
    <row r="1827" spans="1:41" ht="43.2" x14ac:dyDescent="0.3">
      <c r="A1827" s="59" t="s">
        <v>102</v>
      </c>
      <c r="B1827" s="59">
        <v>5</v>
      </c>
      <c r="C1827" s="75" t="s">
        <v>2428</v>
      </c>
      <c r="D1827" s="59" t="s">
        <v>818</v>
      </c>
      <c r="E1827" s="59" t="e">
        <v>#N/A</v>
      </c>
      <c r="F1827" s="60" t="s">
        <v>2429</v>
      </c>
      <c r="G1827" s="59" t="s">
        <v>818</v>
      </c>
      <c r="H1827" s="59" t="s">
        <v>2428</v>
      </c>
      <c r="I1827" s="59" t="s">
        <v>818</v>
      </c>
      <c r="J1827" s="60" t="s">
        <v>971</v>
      </c>
      <c r="K1827" s="59" t="s">
        <v>2430</v>
      </c>
      <c r="L1827" s="59"/>
      <c r="M1827" s="59" t="s">
        <v>14313</v>
      </c>
      <c r="N1827" s="59">
        <v>1</v>
      </c>
      <c r="O1827" s="59" t="s">
        <v>323</v>
      </c>
      <c r="P1827" s="155" t="s">
        <v>166</v>
      </c>
      <c r="Q1827" s="11" t="s">
        <v>294</v>
      </c>
      <c r="R1827" s="11"/>
      <c r="S1827" s="11"/>
      <c r="T1827" s="11"/>
      <c r="U1827" s="11"/>
      <c r="V1827" s="11"/>
      <c r="W1827" s="11"/>
      <c r="X1827" s="11"/>
      <c r="Y1827" s="11"/>
      <c r="Z1827" s="11"/>
      <c r="AA1827" s="11"/>
      <c r="AB1827" s="11"/>
      <c r="AC1827" s="11"/>
      <c r="AD1827" s="11" t="e">
        <v>#N/A</v>
      </c>
      <c r="AE1827" s="11" t="e">
        <v>#N/A</v>
      </c>
      <c r="AF1827" s="11" t="e">
        <f t="shared" si="76"/>
        <v>#N/A</v>
      </c>
      <c r="AG1827" s="11" t="e">
        <f t="shared" si="77"/>
        <v>#N/A</v>
      </c>
      <c r="AH1827" s="11"/>
      <c r="AI1827" s="11"/>
      <c r="AJ1827" s="11"/>
      <c r="AK1827" s="11"/>
      <c r="AL1827" s="11"/>
      <c r="AM1827" s="11"/>
      <c r="AN1827" s="11"/>
      <c r="AO1827" s="11"/>
    </row>
    <row r="1828" spans="1:41" x14ac:dyDescent="0.3">
      <c r="A1828" s="59" t="s">
        <v>102</v>
      </c>
      <c r="B1828" s="59">
        <v>5</v>
      </c>
      <c r="C1828" s="60" t="s">
        <v>2431</v>
      </c>
      <c r="D1828" s="59" t="s">
        <v>818</v>
      </c>
      <c r="E1828" s="59" t="e">
        <v>#N/A</v>
      </c>
      <c r="F1828" s="60" t="s">
        <v>2432</v>
      </c>
      <c r="G1828" s="59" t="s">
        <v>818</v>
      </c>
      <c r="H1828" s="59" t="s">
        <v>2431</v>
      </c>
      <c r="I1828" s="59" t="s">
        <v>818</v>
      </c>
      <c r="J1828" s="60" t="s">
        <v>971</v>
      </c>
      <c r="K1828" s="59"/>
      <c r="L1828" s="59"/>
      <c r="M1828" s="59" t="s">
        <v>14313</v>
      </c>
      <c r="N1828" s="59">
        <v>1</v>
      </c>
      <c r="O1828" s="59" t="s">
        <v>323</v>
      </c>
      <c r="P1828" s="155" t="s">
        <v>166</v>
      </c>
      <c r="Q1828" s="11" t="s">
        <v>294</v>
      </c>
      <c r="R1828" s="11"/>
      <c r="S1828" s="11"/>
      <c r="T1828" s="11"/>
      <c r="U1828" s="11"/>
      <c r="V1828" s="11"/>
      <c r="W1828" s="11"/>
      <c r="X1828" s="11"/>
      <c r="Y1828" s="11"/>
      <c r="Z1828" s="11"/>
      <c r="AA1828" s="11"/>
      <c r="AB1828" s="11"/>
      <c r="AC1828" s="11"/>
      <c r="AD1828" s="11" t="e">
        <v>#N/A</v>
      </c>
      <c r="AE1828" s="11" t="e">
        <v>#N/A</v>
      </c>
      <c r="AF1828" s="11" t="e">
        <f t="shared" si="76"/>
        <v>#N/A</v>
      </c>
      <c r="AG1828" s="11" t="e">
        <f t="shared" si="77"/>
        <v>#N/A</v>
      </c>
      <c r="AH1828" s="11"/>
      <c r="AI1828" s="11"/>
      <c r="AJ1828" s="11"/>
      <c r="AK1828" s="11"/>
      <c r="AL1828" s="11"/>
      <c r="AM1828" s="11"/>
      <c r="AN1828" s="11"/>
      <c r="AO1828" s="11"/>
    </row>
    <row r="1829" spans="1:41" ht="28.8" x14ac:dyDescent="0.3">
      <c r="A1829" s="59" t="s">
        <v>102</v>
      </c>
      <c r="B1829" s="59">
        <v>5</v>
      </c>
      <c r="C1829" s="60" t="s">
        <v>2433</v>
      </c>
      <c r="D1829" s="59" t="s">
        <v>818</v>
      </c>
      <c r="E1829" s="59" t="e">
        <v>#N/A</v>
      </c>
      <c r="F1829" s="60" t="s">
        <v>2434</v>
      </c>
      <c r="G1829" s="59" t="s">
        <v>818</v>
      </c>
      <c r="H1829" s="59" t="s">
        <v>2433</v>
      </c>
      <c r="I1829" s="59" t="s">
        <v>818</v>
      </c>
      <c r="J1829" s="60" t="s">
        <v>971</v>
      </c>
      <c r="K1829" s="59" t="s">
        <v>2435</v>
      </c>
      <c r="L1829" s="59" t="s">
        <v>2436</v>
      </c>
      <c r="M1829" s="59" t="s">
        <v>14313</v>
      </c>
      <c r="N1829" s="59">
        <v>1</v>
      </c>
      <c r="O1829" s="59" t="s">
        <v>323</v>
      </c>
      <c r="P1829" s="155" t="s">
        <v>166</v>
      </c>
      <c r="Q1829" s="11" t="s">
        <v>294</v>
      </c>
      <c r="R1829" s="11"/>
      <c r="S1829" s="11"/>
      <c r="T1829" s="11"/>
      <c r="U1829" s="11"/>
      <c r="V1829" s="11"/>
      <c r="W1829" s="11"/>
      <c r="X1829" s="11"/>
      <c r="Y1829" s="11"/>
      <c r="Z1829" s="11"/>
      <c r="AA1829" s="11"/>
      <c r="AB1829" s="11"/>
      <c r="AC1829" s="11"/>
      <c r="AD1829" s="11" t="e">
        <v>#N/A</v>
      </c>
      <c r="AE1829" s="11" t="e">
        <v>#N/A</v>
      </c>
      <c r="AF1829" s="11" t="e">
        <f t="shared" si="76"/>
        <v>#N/A</v>
      </c>
      <c r="AG1829" s="11" t="e">
        <f t="shared" si="77"/>
        <v>#N/A</v>
      </c>
      <c r="AH1829" s="11"/>
      <c r="AI1829" s="11"/>
      <c r="AJ1829" s="11"/>
      <c r="AK1829" s="11"/>
      <c r="AL1829" s="11"/>
      <c r="AM1829" s="11"/>
      <c r="AN1829" s="11"/>
      <c r="AO1829" s="11"/>
    </row>
    <row r="1830" spans="1:41" x14ac:dyDescent="0.3">
      <c r="A1830" s="59" t="s">
        <v>102</v>
      </c>
      <c r="B1830" s="59">
        <v>5</v>
      </c>
      <c r="C1830" s="60" t="s">
        <v>2437</v>
      </c>
      <c r="D1830" s="59" t="s">
        <v>818</v>
      </c>
      <c r="E1830" s="59" t="e">
        <v>#N/A</v>
      </c>
      <c r="F1830" s="60" t="s">
        <v>2438</v>
      </c>
      <c r="G1830" s="59" t="s">
        <v>818</v>
      </c>
      <c r="H1830" s="59" t="s">
        <v>2437</v>
      </c>
      <c r="I1830" s="59" t="s">
        <v>818</v>
      </c>
      <c r="J1830" s="60" t="s">
        <v>971</v>
      </c>
      <c r="K1830" s="59" t="s">
        <v>2439</v>
      </c>
      <c r="L1830" s="59"/>
      <c r="M1830" s="59" t="s">
        <v>14313</v>
      </c>
      <c r="N1830" s="59">
        <v>1</v>
      </c>
      <c r="O1830" s="59" t="s">
        <v>323</v>
      </c>
      <c r="P1830" s="155" t="s">
        <v>166</v>
      </c>
      <c r="Q1830" s="11" t="s">
        <v>294</v>
      </c>
      <c r="R1830" s="11"/>
      <c r="S1830" s="11"/>
      <c r="T1830" s="11"/>
      <c r="U1830" s="11"/>
      <c r="V1830" s="11"/>
      <c r="W1830" s="11"/>
      <c r="X1830" s="11"/>
      <c r="Y1830" s="11"/>
      <c r="Z1830" s="11"/>
      <c r="AA1830" s="11"/>
      <c r="AB1830" s="11"/>
      <c r="AC1830" s="11"/>
      <c r="AD1830" s="11" t="e">
        <v>#N/A</v>
      </c>
      <c r="AE1830" s="11" t="e">
        <v>#N/A</v>
      </c>
      <c r="AF1830" s="11" t="e">
        <f t="shared" si="76"/>
        <v>#N/A</v>
      </c>
      <c r="AG1830" s="11" t="e">
        <f t="shared" si="77"/>
        <v>#N/A</v>
      </c>
      <c r="AH1830" s="11"/>
      <c r="AI1830" s="11"/>
      <c r="AJ1830" s="11"/>
      <c r="AK1830" s="11"/>
      <c r="AL1830" s="11"/>
      <c r="AM1830" s="11"/>
      <c r="AN1830" s="11"/>
      <c r="AO1830" s="11"/>
    </row>
    <row r="1831" spans="1:41" ht="43.2" x14ac:dyDescent="0.3">
      <c r="A1831" s="59" t="s">
        <v>102</v>
      </c>
      <c r="B1831" s="59">
        <v>5</v>
      </c>
      <c r="C1831" s="60" t="s">
        <v>2440</v>
      </c>
      <c r="D1831" s="59" t="s">
        <v>818</v>
      </c>
      <c r="E1831" s="59" t="e">
        <v>#N/A</v>
      </c>
      <c r="F1831" s="60" t="s">
        <v>2441</v>
      </c>
      <c r="G1831" s="59" t="s">
        <v>818</v>
      </c>
      <c r="H1831" s="59" t="s">
        <v>2440</v>
      </c>
      <c r="I1831" s="59" t="s">
        <v>818</v>
      </c>
      <c r="J1831" s="60" t="s">
        <v>971</v>
      </c>
      <c r="K1831" s="59"/>
      <c r="L1831" s="59"/>
      <c r="M1831" s="59" t="s">
        <v>14313</v>
      </c>
      <c r="N1831" s="59">
        <v>1</v>
      </c>
      <c r="O1831" s="59"/>
      <c r="P1831" s="155" t="s">
        <v>166</v>
      </c>
      <c r="Q1831" s="11" t="s">
        <v>294</v>
      </c>
      <c r="R1831" s="11"/>
      <c r="S1831" s="11"/>
      <c r="T1831" s="11"/>
      <c r="U1831" s="11"/>
      <c r="V1831" s="11"/>
      <c r="W1831" s="11"/>
      <c r="X1831" s="11"/>
      <c r="Y1831" s="11"/>
      <c r="Z1831" s="11"/>
      <c r="AA1831" s="11"/>
      <c r="AB1831" s="11"/>
      <c r="AC1831" s="11"/>
      <c r="AD1831" s="11" t="e">
        <v>#N/A</v>
      </c>
      <c r="AE1831" s="11" t="e">
        <v>#N/A</v>
      </c>
      <c r="AF1831" s="11" t="e">
        <f t="shared" si="76"/>
        <v>#N/A</v>
      </c>
      <c r="AG1831" s="11" t="e">
        <f t="shared" si="77"/>
        <v>#N/A</v>
      </c>
      <c r="AH1831" s="11"/>
      <c r="AI1831" s="11"/>
      <c r="AJ1831" s="11"/>
      <c r="AK1831" s="11"/>
      <c r="AL1831" s="11"/>
      <c r="AM1831" s="11"/>
      <c r="AN1831" s="11"/>
      <c r="AO1831" s="11"/>
    </row>
    <row r="1832" spans="1:41" x14ac:dyDescent="0.3">
      <c r="A1832" s="59" t="s">
        <v>102</v>
      </c>
      <c r="B1832" s="59">
        <v>5</v>
      </c>
      <c r="C1832" s="60" t="s">
        <v>470</v>
      </c>
      <c r="D1832" s="59" t="s">
        <v>818</v>
      </c>
      <c r="E1832" s="59" t="e">
        <v>#N/A</v>
      </c>
      <c r="F1832" s="60" t="s">
        <v>471</v>
      </c>
      <c r="G1832" s="59" t="s">
        <v>818</v>
      </c>
      <c r="H1832" s="59" t="s">
        <v>470</v>
      </c>
      <c r="I1832" s="59" t="s">
        <v>818</v>
      </c>
      <c r="J1832" s="60" t="s">
        <v>971</v>
      </c>
      <c r="K1832" s="59"/>
      <c r="L1832" s="59"/>
      <c r="M1832" s="59" t="s">
        <v>14313</v>
      </c>
      <c r="N1832" s="59">
        <v>1</v>
      </c>
      <c r="O1832" s="59" t="s">
        <v>323</v>
      </c>
      <c r="P1832" s="155" t="s">
        <v>166</v>
      </c>
      <c r="Q1832" s="11" t="s">
        <v>294</v>
      </c>
      <c r="R1832" s="11"/>
      <c r="S1832" s="11"/>
      <c r="T1832" s="11"/>
      <c r="U1832" s="11"/>
      <c r="V1832" s="11"/>
      <c r="W1832" s="11"/>
      <c r="X1832" s="11"/>
      <c r="Y1832" s="11"/>
      <c r="Z1832" s="11"/>
      <c r="AA1832" s="11"/>
      <c r="AB1832" s="11"/>
      <c r="AC1832" s="11"/>
      <c r="AD1832" s="11" t="e">
        <v>#N/A</v>
      </c>
      <c r="AE1832" s="11" t="e">
        <v>#N/A</v>
      </c>
      <c r="AF1832" s="11" t="e">
        <f t="shared" si="76"/>
        <v>#N/A</v>
      </c>
      <c r="AG1832" s="11" t="e">
        <f t="shared" si="77"/>
        <v>#N/A</v>
      </c>
      <c r="AH1832" s="11"/>
      <c r="AI1832" s="11"/>
      <c r="AJ1832" s="11"/>
      <c r="AK1832" s="11"/>
      <c r="AL1832" s="11"/>
      <c r="AM1832" s="11"/>
      <c r="AN1832" s="11"/>
      <c r="AO1832" s="11"/>
    </row>
    <row r="1833" spans="1:41" x14ac:dyDescent="0.3">
      <c r="A1833" s="59" t="s">
        <v>102</v>
      </c>
      <c r="B1833" s="59">
        <v>5</v>
      </c>
      <c r="C1833" s="60" t="s">
        <v>328</v>
      </c>
      <c r="D1833" s="59" t="s">
        <v>818</v>
      </c>
      <c r="E1833" s="59" t="e">
        <v>#N/A</v>
      </c>
      <c r="F1833" s="60" t="s">
        <v>472</v>
      </c>
      <c r="G1833" s="59" t="s">
        <v>818</v>
      </c>
      <c r="H1833" s="59" t="s">
        <v>328</v>
      </c>
      <c r="I1833" s="59" t="s">
        <v>818</v>
      </c>
      <c r="J1833" s="60" t="s">
        <v>971</v>
      </c>
      <c r="K1833" s="59" t="s">
        <v>329</v>
      </c>
      <c r="L1833" s="59" t="s">
        <v>1555</v>
      </c>
      <c r="M1833" s="59" t="s">
        <v>14313</v>
      </c>
      <c r="N1833" s="59">
        <v>1</v>
      </c>
      <c r="O1833" s="59" t="s">
        <v>323</v>
      </c>
      <c r="P1833" s="155" t="s">
        <v>166</v>
      </c>
      <c r="Q1833" s="11" t="s">
        <v>294</v>
      </c>
      <c r="R1833" s="11"/>
      <c r="S1833" s="11"/>
      <c r="T1833" s="11"/>
      <c r="U1833" s="11"/>
      <c r="V1833" s="11"/>
      <c r="W1833" s="11"/>
      <c r="X1833" s="11"/>
      <c r="Y1833" s="11"/>
      <c r="Z1833" s="11"/>
      <c r="AA1833" s="11"/>
      <c r="AB1833" s="11"/>
      <c r="AC1833" s="11"/>
      <c r="AD1833" s="11" t="e">
        <v>#N/A</v>
      </c>
      <c r="AE1833" s="11" t="e">
        <v>#N/A</v>
      </c>
      <c r="AF1833" s="11" t="e">
        <f t="shared" si="76"/>
        <v>#N/A</v>
      </c>
      <c r="AG1833" s="11" t="e">
        <f t="shared" si="77"/>
        <v>#N/A</v>
      </c>
      <c r="AH1833" s="11"/>
      <c r="AI1833" s="11"/>
      <c r="AJ1833" s="11"/>
      <c r="AK1833" s="11"/>
      <c r="AL1833" s="11"/>
      <c r="AM1833" s="11"/>
      <c r="AN1833" s="11"/>
      <c r="AO1833" s="11"/>
    </row>
    <row r="1834" spans="1:41" x14ac:dyDescent="0.3">
      <c r="A1834" s="59" t="s">
        <v>102</v>
      </c>
      <c r="B1834" s="59">
        <v>5</v>
      </c>
      <c r="C1834" s="60" t="s">
        <v>2442</v>
      </c>
      <c r="D1834" s="59" t="s">
        <v>818</v>
      </c>
      <c r="E1834" s="59" t="e">
        <v>#N/A</v>
      </c>
      <c r="F1834" s="60" t="s">
        <v>2443</v>
      </c>
      <c r="G1834" s="59" t="s">
        <v>818</v>
      </c>
      <c r="H1834" s="59" t="s">
        <v>2442</v>
      </c>
      <c r="I1834" s="59" t="s">
        <v>818</v>
      </c>
      <c r="J1834" s="60" t="s">
        <v>971</v>
      </c>
      <c r="K1834" s="59" t="s">
        <v>2444</v>
      </c>
      <c r="L1834" s="59"/>
      <c r="M1834" s="59" t="s">
        <v>14313</v>
      </c>
      <c r="N1834" s="59">
        <v>1</v>
      </c>
      <c r="O1834" s="59" t="s">
        <v>323</v>
      </c>
      <c r="P1834" s="155" t="s">
        <v>166</v>
      </c>
      <c r="Q1834" s="11" t="s">
        <v>294</v>
      </c>
      <c r="R1834" s="11"/>
      <c r="S1834" s="11"/>
      <c r="T1834" s="11"/>
      <c r="U1834" s="11"/>
      <c r="V1834" s="11"/>
      <c r="W1834" s="11"/>
      <c r="X1834" s="11"/>
      <c r="Y1834" s="11"/>
      <c r="Z1834" s="11"/>
      <c r="AA1834" s="11" t="s">
        <v>2445</v>
      </c>
      <c r="AB1834" s="11"/>
      <c r="AC1834" s="11"/>
      <c r="AD1834" s="11" t="e">
        <v>#N/A</v>
      </c>
      <c r="AE1834" s="11" t="e">
        <v>#N/A</v>
      </c>
      <c r="AF1834" s="11" t="e">
        <f t="shared" si="76"/>
        <v>#N/A</v>
      </c>
      <c r="AG1834" s="11" t="e">
        <f t="shared" si="77"/>
        <v>#N/A</v>
      </c>
      <c r="AH1834" s="11"/>
      <c r="AI1834" s="11"/>
      <c r="AJ1834" s="11"/>
      <c r="AK1834" s="11"/>
      <c r="AL1834" s="11"/>
      <c r="AM1834" s="11"/>
      <c r="AN1834" s="11"/>
      <c r="AO1834" s="11"/>
    </row>
    <row r="1835" spans="1:41" x14ac:dyDescent="0.3">
      <c r="A1835" s="59" t="s">
        <v>102</v>
      </c>
      <c r="B1835" s="59">
        <v>5</v>
      </c>
      <c r="C1835" s="60" t="s">
        <v>292</v>
      </c>
      <c r="D1835" s="59" t="s">
        <v>625</v>
      </c>
      <c r="E1835" s="59" t="s">
        <v>18</v>
      </c>
      <c r="F1835" s="60" t="s">
        <v>625</v>
      </c>
      <c r="G1835" s="59" t="s">
        <v>625</v>
      </c>
      <c r="H1835" s="59" t="s">
        <v>292</v>
      </c>
      <c r="I1835" s="59" t="s">
        <v>4198</v>
      </c>
      <c r="J1835" s="60" t="s">
        <v>971</v>
      </c>
      <c r="K1835" s="59" t="s">
        <v>293</v>
      </c>
      <c r="L1835" s="59"/>
      <c r="M1835" s="59" t="s">
        <v>818</v>
      </c>
      <c r="N1835" s="59">
        <v>1</v>
      </c>
      <c r="O1835" s="59"/>
      <c r="P1835" s="155" t="s">
        <v>166</v>
      </c>
      <c r="Q1835" s="11" t="s">
        <v>294</v>
      </c>
      <c r="R1835" s="11"/>
      <c r="S1835" s="11"/>
      <c r="T1835" s="11"/>
      <c r="U1835" s="11"/>
      <c r="V1835" s="11"/>
      <c r="W1835" s="11"/>
      <c r="X1835" s="11"/>
      <c r="Y1835" s="11"/>
      <c r="Z1835" s="11"/>
      <c r="AA1835" s="11" t="s">
        <v>2446</v>
      </c>
      <c r="AB1835" s="11"/>
      <c r="AC1835" s="11"/>
      <c r="AD1835" s="11" t="e">
        <v>#N/A</v>
      </c>
      <c r="AE1835" s="11" t="e">
        <v>#N/A</v>
      </c>
      <c r="AF1835" s="11" t="e">
        <f t="shared" si="76"/>
        <v>#N/A</v>
      </c>
      <c r="AG1835" s="11" t="e">
        <f t="shared" si="77"/>
        <v>#N/A</v>
      </c>
      <c r="AH1835" s="11"/>
      <c r="AI1835" s="11"/>
      <c r="AJ1835" s="11"/>
      <c r="AK1835" s="11"/>
      <c r="AL1835" s="11"/>
      <c r="AM1835" s="11"/>
      <c r="AN1835" s="11"/>
      <c r="AO1835" s="11"/>
    </row>
    <row r="1836" spans="1:41" ht="28.8" x14ac:dyDescent="0.3">
      <c r="A1836" s="59" t="s">
        <v>102</v>
      </c>
      <c r="B1836" s="59">
        <v>5</v>
      </c>
      <c r="C1836" s="60" t="s">
        <v>2190</v>
      </c>
      <c r="D1836" s="59" t="s">
        <v>818</v>
      </c>
      <c r="E1836" s="59" t="e">
        <v>#N/A</v>
      </c>
      <c r="F1836" s="60" t="s">
        <v>2447</v>
      </c>
      <c r="G1836" s="59" t="s">
        <v>818</v>
      </c>
      <c r="H1836" s="59" t="s">
        <v>2190</v>
      </c>
      <c r="I1836" s="59" t="s">
        <v>818</v>
      </c>
      <c r="J1836" s="60" t="s">
        <v>971</v>
      </c>
      <c r="K1836" s="59"/>
      <c r="L1836" s="59"/>
      <c r="M1836" s="59" t="s">
        <v>14313</v>
      </c>
      <c r="N1836" s="59">
        <v>1</v>
      </c>
      <c r="O1836" s="59"/>
      <c r="P1836" s="155" t="s">
        <v>166</v>
      </c>
      <c r="Q1836" s="11" t="s">
        <v>294</v>
      </c>
      <c r="R1836" s="11"/>
      <c r="S1836" s="11"/>
      <c r="T1836" s="11"/>
      <c r="U1836" s="11"/>
      <c r="V1836" s="11"/>
      <c r="W1836" s="11"/>
      <c r="X1836" s="11"/>
      <c r="Y1836" s="11"/>
      <c r="Z1836" s="11"/>
      <c r="AA1836" s="11"/>
      <c r="AB1836" s="11"/>
      <c r="AC1836" s="11"/>
      <c r="AD1836" s="11" t="e">
        <v>#N/A</v>
      </c>
      <c r="AE1836" s="11" t="e">
        <v>#N/A</v>
      </c>
      <c r="AF1836" s="11" t="e">
        <f t="shared" si="76"/>
        <v>#N/A</v>
      </c>
      <c r="AG1836" s="11" t="e">
        <f t="shared" si="77"/>
        <v>#N/A</v>
      </c>
      <c r="AH1836" s="11"/>
      <c r="AI1836" s="11"/>
      <c r="AJ1836" s="11"/>
      <c r="AK1836" s="11"/>
      <c r="AL1836" s="11"/>
      <c r="AM1836" s="11"/>
      <c r="AN1836" s="11"/>
      <c r="AO1836" s="11"/>
    </row>
    <row r="1837" spans="1:41" x14ac:dyDescent="0.3">
      <c r="A1837" s="59" t="s">
        <v>102</v>
      </c>
      <c r="B1837" s="59">
        <v>5</v>
      </c>
      <c r="C1837" s="60" t="s">
        <v>2448</v>
      </c>
      <c r="D1837" s="59" t="s">
        <v>818</v>
      </c>
      <c r="E1837" s="59" t="e">
        <v>#N/A</v>
      </c>
      <c r="F1837" s="60" t="s">
        <v>2449</v>
      </c>
      <c r="G1837" s="59" t="s">
        <v>818</v>
      </c>
      <c r="H1837" s="59" t="s">
        <v>2448</v>
      </c>
      <c r="I1837" s="59" t="s">
        <v>818</v>
      </c>
      <c r="J1837" s="60" t="s">
        <v>971</v>
      </c>
      <c r="K1837" s="59"/>
      <c r="L1837" s="59"/>
      <c r="M1837" s="59" t="s">
        <v>14313</v>
      </c>
      <c r="N1837" s="59">
        <v>1</v>
      </c>
      <c r="O1837" s="59" t="s">
        <v>323</v>
      </c>
      <c r="P1837" s="155" t="s">
        <v>166</v>
      </c>
      <c r="Q1837" s="11" t="s">
        <v>294</v>
      </c>
      <c r="R1837" s="11"/>
      <c r="S1837" s="11"/>
      <c r="T1837" s="11"/>
      <c r="U1837" s="11"/>
      <c r="V1837" s="11"/>
      <c r="W1837" s="11"/>
      <c r="X1837" s="11"/>
      <c r="Y1837" s="11"/>
      <c r="Z1837" s="11"/>
      <c r="AA1837" s="11"/>
      <c r="AB1837" s="11"/>
      <c r="AC1837" s="11"/>
      <c r="AD1837" s="11" t="e">
        <v>#N/A</v>
      </c>
      <c r="AE1837" s="11" t="e">
        <v>#N/A</v>
      </c>
      <c r="AF1837" s="11" t="e">
        <f t="shared" si="76"/>
        <v>#N/A</v>
      </c>
      <c r="AG1837" s="11" t="e">
        <f t="shared" si="77"/>
        <v>#N/A</v>
      </c>
      <c r="AH1837" s="11"/>
      <c r="AI1837" s="11"/>
      <c r="AJ1837" s="11"/>
      <c r="AK1837" s="11"/>
      <c r="AL1837" s="11"/>
      <c r="AM1837" s="11"/>
      <c r="AN1837" s="11"/>
      <c r="AO1837" s="11"/>
    </row>
    <row r="1838" spans="1:41" x14ac:dyDescent="0.3">
      <c r="A1838" s="59" t="s">
        <v>102</v>
      </c>
      <c r="B1838" s="59">
        <v>5</v>
      </c>
      <c r="C1838" s="60" t="s">
        <v>2450</v>
      </c>
      <c r="D1838" s="59" t="s">
        <v>818</v>
      </c>
      <c r="E1838" s="59" t="e">
        <v>#N/A</v>
      </c>
      <c r="F1838" s="60" t="s">
        <v>1781</v>
      </c>
      <c r="G1838" s="59" t="s">
        <v>818</v>
      </c>
      <c r="H1838" s="59" t="s">
        <v>2450</v>
      </c>
      <c r="I1838" s="59" t="s">
        <v>818</v>
      </c>
      <c r="J1838" s="60" t="s">
        <v>971</v>
      </c>
      <c r="K1838" s="59" t="s">
        <v>2451</v>
      </c>
      <c r="L1838" s="59" t="s">
        <v>1782</v>
      </c>
      <c r="M1838" s="59" t="s">
        <v>14313</v>
      </c>
      <c r="N1838" s="59">
        <v>1</v>
      </c>
      <c r="O1838" s="59" t="s">
        <v>323</v>
      </c>
      <c r="P1838" s="155" t="s">
        <v>166</v>
      </c>
      <c r="Q1838" s="11" t="s">
        <v>294</v>
      </c>
      <c r="R1838" s="11"/>
      <c r="S1838" s="11"/>
      <c r="T1838" s="11"/>
      <c r="U1838" s="11"/>
      <c r="V1838" s="11"/>
      <c r="W1838" s="11"/>
      <c r="X1838" s="11"/>
      <c r="Y1838" s="11"/>
      <c r="Z1838" s="11"/>
      <c r="AA1838" s="11"/>
      <c r="AB1838" s="11"/>
      <c r="AC1838" s="11"/>
      <c r="AD1838" s="11" t="e">
        <v>#N/A</v>
      </c>
      <c r="AE1838" s="11" t="e">
        <v>#N/A</v>
      </c>
      <c r="AF1838" s="11" t="e">
        <f t="shared" si="76"/>
        <v>#N/A</v>
      </c>
      <c r="AG1838" s="11" t="e">
        <f t="shared" si="77"/>
        <v>#N/A</v>
      </c>
      <c r="AH1838" s="11"/>
      <c r="AI1838" s="11"/>
      <c r="AJ1838" s="11"/>
      <c r="AK1838" s="11"/>
      <c r="AL1838" s="11"/>
      <c r="AM1838" s="11"/>
      <c r="AN1838" s="11"/>
      <c r="AO1838" s="11"/>
    </row>
    <row r="1839" spans="1:41" x14ac:dyDescent="0.3">
      <c r="A1839" s="59" t="s">
        <v>102</v>
      </c>
      <c r="B1839" s="59">
        <v>5</v>
      </c>
      <c r="C1839" s="60" t="s">
        <v>447</v>
      </c>
      <c r="D1839" s="59" t="s">
        <v>818</v>
      </c>
      <c r="E1839" s="59" t="e">
        <v>#N/A</v>
      </c>
      <c r="F1839" s="60" t="s">
        <v>448</v>
      </c>
      <c r="G1839" s="59" t="s">
        <v>818</v>
      </c>
      <c r="H1839" s="59" t="s">
        <v>447</v>
      </c>
      <c r="I1839" s="59" t="s">
        <v>818</v>
      </c>
      <c r="J1839" s="60" t="s">
        <v>971</v>
      </c>
      <c r="K1839" s="59"/>
      <c r="L1839" s="59"/>
      <c r="M1839" s="59" t="s">
        <v>14313</v>
      </c>
      <c r="N1839" s="59">
        <v>1</v>
      </c>
      <c r="O1839" s="59" t="s">
        <v>323</v>
      </c>
      <c r="P1839" s="155" t="s">
        <v>166</v>
      </c>
      <c r="Q1839" s="11" t="s">
        <v>294</v>
      </c>
      <c r="R1839" s="11"/>
      <c r="S1839" s="11"/>
      <c r="T1839" s="11"/>
      <c r="U1839" s="11"/>
      <c r="V1839" s="11"/>
      <c r="W1839" s="11"/>
      <c r="X1839" s="11"/>
      <c r="Y1839" s="11"/>
      <c r="Z1839" s="11"/>
      <c r="AA1839" s="11"/>
      <c r="AB1839" s="11"/>
      <c r="AC1839" s="11"/>
      <c r="AD1839" s="11" t="e">
        <v>#N/A</v>
      </c>
      <c r="AE1839" s="11" t="e">
        <v>#N/A</v>
      </c>
      <c r="AF1839" s="11" t="e">
        <f t="shared" si="76"/>
        <v>#N/A</v>
      </c>
      <c r="AG1839" s="11" t="e">
        <f t="shared" si="77"/>
        <v>#N/A</v>
      </c>
      <c r="AH1839" s="11"/>
      <c r="AI1839" s="11"/>
      <c r="AJ1839" s="11"/>
      <c r="AK1839" s="11"/>
      <c r="AL1839" s="11"/>
      <c r="AM1839" s="11"/>
      <c r="AN1839" s="11"/>
      <c r="AO1839" s="11"/>
    </row>
    <row r="1840" spans="1:41" ht="28.8" x14ac:dyDescent="0.3">
      <c r="A1840" s="59" t="s">
        <v>102</v>
      </c>
      <c r="B1840" s="59">
        <v>5</v>
      </c>
      <c r="C1840" s="60" t="s">
        <v>2154</v>
      </c>
      <c r="D1840" s="59" t="s">
        <v>818</v>
      </c>
      <c r="E1840" s="59" t="e">
        <v>#N/A</v>
      </c>
      <c r="F1840" s="60" t="s">
        <v>2452</v>
      </c>
      <c r="G1840" s="59" t="s">
        <v>818</v>
      </c>
      <c r="H1840" s="59" t="s">
        <v>2154</v>
      </c>
      <c r="I1840" s="59" t="s">
        <v>818</v>
      </c>
      <c r="J1840" s="60" t="s">
        <v>971</v>
      </c>
      <c r="K1840" s="59" t="s">
        <v>1401</v>
      </c>
      <c r="L1840" s="59" t="s">
        <v>1399</v>
      </c>
      <c r="M1840" s="59" t="s">
        <v>14313</v>
      </c>
      <c r="N1840" s="59">
        <v>1</v>
      </c>
      <c r="O1840" s="59" t="s">
        <v>323</v>
      </c>
      <c r="P1840" s="155" t="s">
        <v>166</v>
      </c>
      <c r="Q1840" s="11" t="s">
        <v>294</v>
      </c>
      <c r="R1840" s="11"/>
      <c r="S1840" s="11"/>
      <c r="T1840" s="11"/>
      <c r="U1840" s="11"/>
      <c r="V1840" s="11"/>
      <c r="W1840" s="11"/>
      <c r="X1840" s="11"/>
      <c r="Y1840" s="11"/>
      <c r="Z1840" s="11"/>
      <c r="AA1840" s="11"/>
      <c r="AB1840" s="11"/>
      <c r="AC1840" s="11"/>
      <c r="AD1840" s="11" t="e">
        <v>#N/A</v>
      </c>
      <c r="AE1840" s="11" t="e">
        <v>#N/A</v>
      </c>
      <c r="AF1840" s="11" t="e">
        <f t="shared" si="76"/>
        <v>#N/A</v>
      </c>
      <c r="AG1840" s="11" t="e">
        <f t="shared" si="77"/>
        <v>#N/A</v>
      </c>
      <c r="AH1840" s="11"/>
      <c r="AI1840" s="11"/>
      <c r="AJ1840" s="11"/>
      <c r="AK1840" s="11"/>
      <c r="AL1840" s="11"/>
      <c r="AM1840" s="11"/>
      <c r="AN1840" s="11"/>
      <c r="AO1840" s="11"/>
    </row>
    <row r="1841" spans="1:41" x14ac:dyDescent="0.3">
      <c r="A1841" s="59" t="s">
        <v>102</v>
      </c>
      <c r="B1841" s="59">
        <v>5</v>
      </c>
      <c r="C1841" s="60" t="s">
        <v>628</v>
      </c>
      <c r="D1841" s="59" t="s">
        <v>818</v>
      </c>
      <c r="E1841" s="59" t="e">
        <v>#N/A</v>
      </c>
      <c r="F1841" s="60" t="s">
        <v>2453</v>
      </c>
      <c r="G1841" s="59" t="s">
        <v>818</v>
      </c>
      <c r="H1841" s="59" t="s">
        <v>628</v>
      </c>
      <c r="I1841" s="59" t="s">
        <v>818</v>
      </c>
      <c r="J1841" s="60" t="s">
        <v>971</v>
      </c>
      <c r="K1841" s="59" t="s">
        <v>2454</v>
      </c>
      <c r="L1841" s="59" t="s">
        <v>293</v>
      </c>
      <c r="M1841" s="59" t="s">
        <v>14313</v>
      </c>
      <c r="N1841" s="59">
        <v>1</v>
      </c>
      <c r="O1841" s="59" t="s">
        <v>323</v>
      </c>
      <c r="P1841" s="155" t="s">
        <v>166</v>
      </c>
      <c r="Q1841" s="11" t="s">
        <v>294</v>
      </c>
      <c r="R1841" s="11"/>
      <c r="S1841" s="11"/>
      <c r="T1841" s="11"/>
      <c r="U1841" s="11"/>
      <c r="V1841" s="11"/>
      <c r="W1841" s="11"/>
      <c r="X1841" s="11"/>
      <c r="Y1841" s="11"/>
      <c r="Z1841" s="11"/>
      <c r="AA1841" s="11"/>
      <c r="AB1841" s="11"/>
      <c r="AC1841" s="11"/>
      <c r="AD1841" s="11" t="e">
        <v>#N/A</v>
      </c>
      <c r="AE1841" s="11" t="e">
        <v>#N/A</v>
      </c>
      <c r="AF1841" s="11" t="e">
        <f t="shared" si="76"/>
        <v>#N/A</v>
      </c>
      <c r="AG1841" s="11" t="e">
        <f t="shared" si="77"/>
        <v>#N/A</v>
      </c>
      <c r="AH1841" s="11"/>
      <c r="AI1841" s="11"/>
      <c r="AJ1841" s="11"/>
      <c r="AK1841" s="11"/>
      <c r="AL1841" s="11"/>
      <c r="AM1841" s="11"/>
      <c r="AN1841" s="11"/>
      <c r="AO1841" s="11"/>
    </row>
    <row r="1842" spans="1:41" ht="28.8" x14ac:dyDescent="0.3">
      <c r="A1842" s="59" t="s">
        <v>102</v>
      </c>
      <c r="B1842" s="59">
        <v>5</v>
      </c>
      <c r="C1842" s="60" t="s">
        <v>2455</v>
      </c>
      <c r="D1842" s="59" t="s">
        <v>818</v>
      </c>
      <c r="E1842" s="59" t="e">
        <v>#N/A</v>
      </c>
      <c r="F1842" s="60" t="s">
        <v>2456</v>
      </c>
      <c r="G1842" s="59" t="s">
        <v>818</v>
      </c>
      <c r="H1842" s="59" t="s">
        <v>2455</v>
      </c>
      <c r="I1842" s="59" t="s">
        <v>818</v>
      </c>
      <c r="J1842" s="60" t="s">
        <v>971</v>
      </c>
      <c r="K1842" s="59"/>
      <c r="L1842" s="59"/>
      <c r="M1842" s="59" t="s">
        <v>14313</v>
      </c>
      <c r="N1842" s="59">
        <v>1</v>
      </c>
      <c r="O1842" s="59" t="s">
        <v>323</v>
      </c>
      <c r="P1842" s="155" t="s">
        <v>166</v>
      </c>
      <c r="Q1842" s="11" t="s">
        <v>294</v>
      </c>
      <c r="R1842" s="11"/>
      <c r="S1842" s="11"/>
      <c r="T1842" s="11"/>
      <c r="U1842" s="11"/>
      <c r="V1842" s="11"/>
      <c r="W1842" s="11"/>
      <c r="X1842" s="11"/>
      <c r="Y1842" s="11"/>
      <c r="Z1842" s="11"/>
      <c r="AA1842" s="11"/>
      <c r="AB1842" s="11"/>
      <c r="AC1842" s="11"/>
      <c r="AD1842" s="11" t="e">
        <v>#N/A</v>
      </c>
      <c r="AE1842" s="11" t="e">
        <v>#N/A</v>
      </c>
      <c r="AF1842" s="11" t="e">
        <f t="shared" si="76"/>
        <v>#N/A</v>
      </c>
      <c r="AG1842" s="11" t="e">
        <f t="shared" si="77"/>
        <v>#N/A</v>
      </c>
      <c r="AH1842" s="11"/>
      <c r="AI1842" s="11"/>
      <c r="AJ1842" s="11"/>
      <c r="AK1842" s="11"/>
      <c r="AL1842" s="11"/>
      <c r="AM1842" s="11"/>
      <c r="AN1842" s="11"/>
      <c r="AO1842" s="11"/>
    </row>
    <row r="1843" spans="1:41" x14ac:dyDescent="0.3">
      <c r="A1843" s="59" t="s">
        <v>102</v>
      </c>
      <c r="B1843" s="59">
        <v>5</v>
      </c>
      <c r="C1843" s="60" t="s">
        <v>1087</v>
      </c>
      <c r="D1843" s="59" t="s">
        <v>818</v>
      </c>
      <c r="E1843" s="59" t="e">
        <v>#N/A</v>
      </c>
      <c r="F1843" s="60" t="s">
        <v>1088</v>
      </c>
      <c r="G1843" s="59" t="s">
        <v>818</v>
      </c>
      <c r="H1843" s="59" t="s">
        <v>1087</v>
      </c>
      <c r="I1843" s="59" t="s">
        <v>818</v>
      </c>
      <c r="J1843" s="60" t="s">
        <v>971</v>
      </c>
      <c r="K1843" s="59" t="s">
        <v>2457</v>
      </c>
      <c r="L1843" s="59"/>
      <c r="M1843" s="59" t="s">
        <v>14313</v>
      </c>
      <c r="N1843" s="59">
        <v>1</v>
      </c>
      <c r="O1843" s="59" t="s">
        <v>323</v>
      </c>
      <c r="P1843" s="155" t="s">
        <v>166</v>
      </c>
      <c r="Q1843" s="11" t="s">
        <v>294</v>
      </c>
      <c r="R1843" s="11"/>
      <c r="S1843" s="11"/>
      <c r="T1843" s="11"/>
      <c r="U1843" s="11"/>
      <c r="V1843" s="11"/>
      <c r="W1843" s="11"/>
      <c r="X1843" s="11"/>
      <c r="Y1843" s="11"/>
      <c r="Z1843" s="11"/>
      <c r="AA1843" s="11"/>
      <c r="AB1843" s="11"/>
      <c r="AC1843" s="11"/>
      <c r="AD1843" s="11" t="e">
        <v>#N/A</v>
      </c>
      <c r="AE1843" s="11" t="e">
        <v>#N/A</v>
      </c>
      <c r="AF1843" s="11" t="e">
        <f t="shared" si="76"/>
        <v>#N/A</v>
      </c>
      <c r="AG1843" s="11" t="e">
        <f t="shared" si="77"/>
        <v>#N/A</v>
      </c>
      <c r="AH1843" s="11"/>
      <c r="AI1843" s="11"/>
      <c r="AJ1843" s="11"/>
      <c r="AK1843" s="11"/>
      <c r="AL1843" s="11"/>
      <c r="AM1843" s="11"/>
      <c r="AN1843" s="11"/>
      <c r="AO1843" s="11"/>
    </row>
    <row r="1844" spans="1:41" x14ac:dyDescent="0.3">
      <c r="A1844" s="59" t="s">
        <v>102</v>
      </c>
      <c r="B1844" s="59">
        <v>5</v>
      </c>
      <c r="C1844" s="60" t="s">
        <v>2458</v>
      </c>
      <c r="D1844" s="59" t="s">
        <v>818</v>
      </c>
      <c r="E1844" s="59" t="e">
        <v>#N/A</v>
      </c>
      <c r="F1844" s="60" t="s">
        <v>2459</v>
      </c>
      <c r="G1844" s="59" t="s">
        <v>818</v>
      </c>
      <c r="H1844" s="59" t="s">
        <v>2458</v>
      </c>
      <c r="I1844" s="59" t="s">
        <v>818</v>
      </c>
      <c r="J1844" s="60" t="s">
        <v>971</v>
      </c>
      <c r="K1844" s="59"/>
      <c r="L1844" s="59"/>
      <c r="M1844" s="59" t="s">
        <v>14313</v>
      </c>
      <c r="N1844" s="59">
        <v>1</v>
      </c>
      <c r="O1844" s="59" t="s">
        <v>323</v>
      </c>
      <c r="P1844" s="155" t="s">
        <v>166</v>
      </c>
      <c r="Q1844" s="11" t="s">
        <v>294</v>
      </c>
      <c r="R1844" s="11"/>
      <c r="S1844" s="11"/>
      <c r="T1844" s="11"/>
      <c r="U1844" s="11"/>
      <c r="V1844" s="11"/>
      <c r="W1844" s="11"/>
      <c r="X1844" s="11"/>
      <c r="Y1844" s="11"/>
      <c r="Z1844" s="11"/>
      <c r="AA1844" s="11"/>
      <c r="AB1844" s="11"/>
      <c r="AC1844" s="11"/>
      <c r="AD1844" s="11" t="e">
        <v>#N/A</v>
      </c>
      <c r="AE1844" s="11" t="e">
        <v>#N/A</v>
      </c>
      <c r="AF1844" s="11" t="e">
        <f t="shared" si="76"/>
        <v>#N/A</v>
      </c>
      <c r="AG1844" s="11" t="e">
        <f t="shared" si="77"/>
        <v>#N/A</v>
      </c>
      <c r="AH1844" s="11"/>
      <c r="AI1844" s="11"/>
      <c r="AJ1844" s="11"/>
      <c r="AK1844" s="11"/>
      <c r="AL1844" s="11"/>
      <c r="AM1844" s="11"/>
      <c r="AN1844" s="11"/>
      <c r="AO1844" s="11"/>
    </row>
    <row r="1845" spans="1:41" x14ac:dyDescent="0.3">
      <c r="A1845" s="59" t="s">
        <v>102</v>
      </c>
      <c r="B1845" s="59">
        <v>5</v>
      </c>
      <c r="C1845" s="60" t="s">
        <v>1089</v>
      </c>
      <c r="D1845" s="59" t="s">
        <v>818</v>
      </c>
      <c r="E1845" s="59" t="e">
        <v>#N/A</v>
      </c>
      <c r="F1845" s="60" t="s">
        <v>1090</v>
      </c>
      <c r="G1845" s="59" t="s">
        <v>818</v>
      </c>
      <c r="H1845" s="59" t="s">
        <v>1089</v>
      </c>
      <c r="I1845" s="59" t="s">
        <v>818</v>
      </c>
      <c r="J1845" s="60" t="s">
        <v>971</v>
      </c>
      <c r="K1845" s="59" t="s">
        <v>2460</v>
      </c>
      <c r="L1845" s="59"/>
      <c r="M1845" s="59" t="s">
        <v>14313</v>
      </c>
      <c r="N1845" s="59">
        <v>1</v>
      </c>
      <c r="O1845" s="59" t="s">
        <v>323</v>
      </c>
      <c r="P1845" s="155" t="s">
        <v>166</v>
      </c>
      <c r="Q1845" s="11" t="s">
        <v>294</v>
      </c>
      <c r="R1845" s="11"/>
      <c r="S1845" s="11"/>
      <c r="T1845" s="11"/>
      <c r="U1845" s="11"/>
      <c r="V1845" s="11"/>
      <c r="W1845" s="11"/>
      <c r="X1845" s="11"/>
      <c r="Y1845" s="11"/>
      <c r="Z1845" s="11"/>
      <c r="AA1845" s="11"/>
      <c r="AB1845" s="11"/>
      <c r="AC1845" s="11"/>
      <c r="AD1845" s="11" t="e">
        <v>#N/A</v>
      </c>
      <c r="AE1845" s="11" t="e">
        <v>#N/A</v>
      </c>
      <c r="AF1845" s="11" t="e">
        <f t="shared" si="76"/>
        <v>#N/A</v>
      </c>
      <c r="AG1845" s="11" t="e">
        <f t="shared" si="77"/>
        <v>#N/A</v>
      </c>
      <c r="AH1845" s="11"/>
      <c r="AI1845" s="11"/>
      <c r="AJ1845" s="11"/>
      <c r="AK1845" s="11"/>
      <c r="AL1845" s="11"/>
      <c r="AM1845" s="11"/>
      <c r="AN1845" s="11"/>
      <c r="AO1845" s="11"/>
    </row>
    <row r="1846" spans="1:41" x14ac:dyDescent="0.3">
      <c r="A1846" s="59" t="s">
        <v>102</v>
      </c>
      <c r="B1846" s="59">
        <v>5</v>
      </c>
      <c r="C1846" s="60" t="s">
        <v>455</v>
      </c>
      <c r="D1846" s="59" t="s">
        <v>818</v>
      </c>
      <c r="E1846" s="59" t="e">
        <v>#N/A</v>
      </c>
      <c r="F1846" s="60" t="s">
        <v>2461</v>
      </c>
      <c r="G1846" s="59" t="s">
        <v>818</v>
      </c>
      <c r="H1846" s="59" t="s">
        <v>455</v>
      </c>
      <c r="I1846" s="59" t="s">
        <v>818</v>
      </c>
      <c r="J1846" s="60" t="s">
        <v>971</v>
      </c>
      <c r="K1846" s="59" t="s">
        <v>1905</v>
      </c>
      <c r="L1846" s="59"/>
      <c r="M1846" s="59" t="s">
        <v>14313</v>
      </c>
      <c r="N1846" s="59">
        <v>1</v>
      </c>
      <c r="O1846" s="59" t="s">
        <v>323</v>
      </c>
      <c r="P1846" s="155" t="s">
        <v>166</v>
      </c>
      <c r="Q1846" s="11" t="s">
        <v>294</v>
      </c>
      <c r="R1846" s="11"/>
      <c r="S1846" s="11"/>
      <c r="T1846" s="11"/>
      <c r="U1846" s="11"/>
      <c r="V1846" s="11"/>
      <c r="W1846" s="11"/>
      <c r="X1846" s="11"/>
      <c r="Y1846" s="11"/>
      <c r="Z1846" s="11"/>
      <c r="AA1846" s="11"/>
      <c r="AB1846" s="11"/>
      <c r="AC1846" s="11"/>
      <c r="AD1846" s="11" t="e">
        <v>#N/A</v>
      </c>
      <c r="AE1846" s="11" t="e">
        <v>#N/A</v>
      </c>
      <c r="AF1846" s="11" t="e">
        <f t="shared" si="76"/>
        <v>#N/A</v>
      </c>
      <c r="AG1846" s="11" t="e">
        <f t="shared" si="77"/>
        <v>#N/A</v>
      </c>
      <c r="AH1846" s="11"/>
      <c r="AI1846" s="11"/>
      <c r="AJ1846" s="11"/>
      <c r="AK1846" s="11"/>
      <c r="AL1846" s="11"/>
      <c r="AM1846" s="11"/>
      <c r="AN1846" s="11"/>
      <c r="AO1846" s="11"/>
    </row>
    <row r="1847" spans="1:41" x14ac:dyDescent="0.3">
      <c r="A1847" s="59" t="s">
        <v>102</v>
      </c>
      <c r="B1847" s="59">
        <v>5</v>
      </c>
      <c r="C1847" s="60" t="s">
        <v>2462</v>
      </c>
      <c r="D1847" s="59" t="s">
        <v>818</v>
      </c>
      <c r="E1847" s="59" t="e">
        <v>#N/A</v>
      </c>
      <c r="F1847" s="60" t="s">
        <v>2463</v>
      </c>
      <c r="G1847" s="59" t="s">
        <v>818</v>
      </c>
      <c r="H1847" s="59" t="s">
        <v>2462</v>
      </c>
      <c r="I1847" s="59" t="s">
        <v>818</v>
      </c>
      <c r="J1847" s="60" t="s">
        <v>971</v>
      </c>
      <c r="K1847" s="59" t="s">
        <v>2464</v>
      </c>
      <c r="L1847" s="59"/>
      <c r="M1847" s="59" t="s">
        <v>14313</v>
      </c>
      <c r="N1847" s="59">
        <v>1</v>
      </c>
      <c r="O1847" s="59" t="s">
        <v>323</v>
      </c>
      <c r="P1847" s="155" t="s">
        <v>166</v>
      </c>
      <c r="Q1847" s="11" t="s">
        <v>294</v>
      </c>
      <c r="R1847" s="11"/>
      <c r="S1847" s="11"/>
      <c r="T1847" s="11"/>
      <c r="U1847" s="11"/>
      <c r="V1847" s="11"/>
      <c r="W1847" s="11"/>
      <c r="X1847" s="11"/>
      <c r="Y1847" s="11"/>
      <c r="Z1847" s="11"/>
      <c r="AA1847" s="11"/>
      <c r="AB1847" s="11"/>
      <c r="AC1847" s="11"/>
      <c r="AD1847" s="11" t="e">
        <v>#N/A</v>
      </c>
      <c r="AE1847" s="11" t="e">
        <v>#N/A</v>
      </c>
      <c r="AF1847" s="11" t="e">
        <f t="shared" si="76"/>
        <v>#N/A</v>
      </c>
      <c r="AG1847" s="11" t="e">
        <f t="shared" si="77"/>
        <v>#N/A</v>
      </c>
      <c r="AH1847" s="11"/>
      <c r="AI1847" s="11"/>
      <c r="AJ1847" s="11"/>
      <c r="AK1847" s="11"/>
      <c r="AL1847" s="11"/>
      <c r="AM1847" s="11"/>
      <c r="AN1847" s="11"/>
      <c r="AO1847" s="11"/>
    </row>
    <row r="1848" spans="1:41" x14ac:dyDescent="0.3">
      <c r="A1848" s="59" t="s">
        <v>102</v>
      </c>
      <c r="B1848" s="59">
        <v>5</v>
      </c>
      <c r="C1848" s="60" t="s">
        <v>2465</v>
      </c>
      <c r="D1848" s="59" t="s">
        <v>818</v>
      </c>
      <c r="E1848" s="59" t="e">
        <v>#N/A</v>
      </c>
      <c r="F1848" s="60" t="s">
        <v>2466</v>
      </c>
      <c r="G1848" s="59" t="s">
        <v>818</v>
      </c>
      <c r="H1848" s="59" t="s">
        <v>2465</v>
      </c>
      <c r="I1848" s="59" t="s">
        <v>818</v>
      </c>
      <c r="J1848" s="60" t="s">
        <v>971</v>
      </c>
      <c r="K1848" s="59"/>
      <c r="L1848" s="59"/>
      <c r="M1848" s="59" t="s">
        <v>14313</v>
      </c>
      <c r="N1848" s="59">
        <v>1</v>
      </c>
      <c r="O1848" s="59" t="s">
        <v>323</v>
      </c>
      <c r="P1848" s="155" t="s">
        <v>166</v>
      </c>
      <c r="Q1848" s="11" t="s">
        <v>294</v>
      </c>
      <c r="R1848" s="11"/>
      <c r="S1848" s="11"/>
      <c r="T1848" s="11"/>
      <c r="U1848" s="11"/>
      <c r="V1848" s="11"/>
      <c r="W1848" s="11"/>
      <c r="X1848" s="11"/>
      <c r="Y1848" s="11"/>
      <c r="Z1848" s="11"/>
      <c r="AA1848" s="11"/>
      <c r="AB1848" s="11"/>
      <c r="AC1848" s="11"/>
      <c r="AD1848" s="11" t="e">
        <v>#N/A</v>
      </c>
      <c r="AE1848" s="11" t="e">
        <v>#N/A</v>
      </c>
      <c r="AF1848" s="11" t="e">
        <f t="shared" si="76"/>
        <v>#N/A</v>
      </c>
      <c r="AG1848" s="11" t="e">
        <f t="shared" si="77"/>
        <v>#N/A</v>
      </c>
      <c r="AH1848" s="11"/>
      <c r="AI1848" s="11"/>
      <c r="AJ1848" s="11"/>
      <c r="AK1848" s="11"/>
      <c r="AL1848" s="11"/>
      <c r="AM1848" s="11"/>
      <c r="AN1848" s="11"/>
      <c r="AO1848" s="11"/>
    </row>
    <row r="1849" spans="1:41" x14ac:dyDescent="0.3">
      <c r="A1849" s="59" t="s">
        <v>102</v>
      </c>
      <c r="B1849" s="59">
        <v>5</v>
      </c>
      <c r="C1849" s="60" t="s">
        <v>2467</v>
      </c>
      <c r="D1849" s="59" t="s">
        <v>818</v>
      </c>
      <c r="E1849" s="59" t="e">
        <v>#N/A</v>
      </c>
      <c r="F1849" s="60" t="s">
        <v>2468</v>
      </c>
      <c r="G1849" s="59" t="s">
        <v>818</v>
      </c>
      <c r="H1849" s="59" t="s">
        <v>2467</v>
      </c>
      <c r="I1849" s="59" t="s">
        <v>818</v>
      </c>
      <c r="J1849" s="60" t="s">
        <v>971</v>
      </c>
      <c r="K1849" s="59"/>
      <c r="L1849" s="59"/>
      <c r="M1849" s="59" t="s">
        <v>14313</v>
      </c>
      <c r="N1849" s="59">
        <v>1</v>
      </c>
      <c r="O1849" s="59" t="s">
        <v>323</v>
      </c>
      <c r="P1849" s="155" t="s">
        <v>166</v>
      </c>
      <c r="Q1849" s="11" t="s">
        <v>294</v>
      </c>
      <c r="R1849" s="11"/>
      <c r="S1849" s="11"/>
      <c r="T1849" s="11"/>
      <c r="U1849" s="11"/>
      <c r="V1849" s="11"/>
      <c r="W1849" s="11"/>
      <c r="X1849" s="11"/>
      <c r="Y1849" s="11"/>
      <c r="Z1849" s="11"/>
      <c r="AA1849" s="11"/>
      <c r="AB1849" s="11"/>
      <c r="AC1849" s="11"/>
      <c r="AD1849" s="11" t="e">
        <v>#N/A</v>
      </c>
      <c r="AE1849" s="11" t="e">
        <v>#N/A</v>
      </c>
      <c r="AF1849" s="11" t="e">
        <f t="shared" si="76"/>
        <v>#N/A</v>
      </c>
      <c r="AG1849" s="11" t="e">
        <f t="shared" si="77"/>
        <v>#N/A</v>
      </c>
      <c r="AH1849" s="11"/>
      <c r="AI1849" s="11"/>
      <c r="AJ1849" s="11"/>
      <c r="AK1849" s="11"/>
      <c r="AL1849" s="11"/>
      <c r="AM1849" s="11"/>
      <c r="AN1849" s="11"/>
      <c r="AO1849" s="11"/>
    </row>
    <row r="1850" spans="1:41" x14ac:dyDescent="0.3">
      <c r="A1850" s="59" t="s">
        <v>102</v>
      </c>
      <c r="B1850" s="59">
        <v>5</v>
      </c>
      <c r="C1850" s="60" t="s">
        <v>632</v>
      </c>
      <c r="D1850" s="59" t="s">
        <v>818</v>
      </c>
      <c r="E1850" s="59" t="e">
        <v>#N/A</v>
      </c>
      <c r="F1850" s="60" t="s">
        <v>891</v>
      </c>
      <c r="G1850" s="59" t="s">
        <v>818</v>
      </c>
      <c r="H1850" s="59" t="s">
        <v>632</v>
      </c>
      <c r="I1850" s="59" t="s">
        <v>818</v>
      </c>
      <c r="J1850" s="60" t="s">
        <v>971</v>
      </c>
      <c r="K1850" s="59" t="s">
        <v>2469</v>
      </c>
      <c r="L1850" s="59"/>
      <c r="M1850" s="59" t="s">
        <v>14313</v>
      </c>
      <c r="N1850" s="59">
        <v>1</v>
      </c>
      <c r="O1850" s="59" t="s">
        <v>323</v>
      </c>
      <c r="P1850" s="155" t="s">
        <v>166</v>
      </c>
      <c r="Q1850" s="11" t="s">
        <v>294</v>
      </c>
      <c r="R1850" s="11"/>
      <c r="S1850" s="11"/>
      <c r="T1850" s="11"/>
      <c r="U1850" s="11"/>
      <c r="V1850" s="11"/>
      <c r="W1850" s="11"/>
      <c r="X1850" s="11"/>
      <c r="Y1850" s="11"/>
      <c r="Z1850" s="11"/>
      <c r="AA1850" s="11"/>
      <c r="AB1850" s="11"/>
      <c r="AC1850" s="11"/>
      <c r="AD1850" s="11" t="e">
        <v>#N/A</v>
      </c>
      <c r="AE1850" s="11" t="e">
        <v>#N/A</v>
      </c>
      <c r="AF1850" s="11" t="e">
        <f t="shared" si="76"/>
        <v>#N/A</v>
      </c>
      <c r="AG1850" s="11" t="e">
        <f t="shared" si="77"/>
        <v>#N/A</v>
      </c>
      <c r="AH1850" s="11"/>
      <c r="AI1850" s="11"/>
      <c r="AJ1850" s="11"/>
      <c r="AK1850" s="11"/>
      <c r="AL1850" s="11"/>
      <c r="AM1850" s="11"/>
      <c r="AN1850" s="11"/>
      <c r="AO1850" s="11"/>
    </row>
    <row r="1851" spans="1:41" x14ac:dyDescent="0.3">
      <c r="A1851" s="59" t="s">
        <v>102</v>
      </c>
      <c r="B1851" s="59">
        <v>5</v>
      </c>
      <c r="C1851" s="60" t="s">
        <v>634</v>
      </c>
      <c r="D1851" s="59" t="s">
        <v>818</v>
      </c>
      <c r="E1851" s="59" t="e">
        <v>#N/A</v>
      </c>
      <c r="F1851" s="60" t="s">
        <v>1815</v>
      </c>
      <c r="G1851" s="59" t="s">
        <v>818</v>
      </c>
      <c r="H1851" s="59" t="s">
        <v>634</v>
      </c>
      <c r="I1851" s="59" t="s">
        <v>818</v>
      </c>
      <c r="J1851" s="60" t="s">
        <v>971</v>
      </c>
      <c r="K1851" s="59"/>
      <c r="L1851" s="59"/>
      <c r="M1851" s="59" t="s">
        <v>14313</v>
      </c>
      <c r="N1851" s="59">
        <v>1</v>
      </c>
      <c r="O1851" s="59" t="s">
        <v>323</v>
      </c>
      <c r="P1851" s="155" t="s">
        <v>166</v>
      </c>
      <c r="Q1851" s="11" t="s">
        <v>294</v>
      </c>
      <c r="R1851" s="11"/>
      <c r="S1851" s="11"/>
      <c r="T1851" s="11"/>
      <c r="U1851" s="11"/>
      <c r="V1851" s="11"/>
      <c r="W1851" s="11"/>
      <c r="X1851" s="11"/>
      <c r="Y1851" s="11"/>
      <c r="Z1851" s="11"/>
      <c r="AA1851" s="11"/>
      <c r="AB1851" s="11"/>
      <c r="AC1851" s="11"/>
      <c r="AD1851" s="11" t="e">
        <v>#N/A</v>
      </c>
      <c r="AE1851" s="11" t="e">
        <v>#N/A</v>
      </c>
      <c r="AF1851" s="11" t="e">
        <f t="shared" si="76"/>
        <v>#N/A</v>
      </c>
      <c r="AG1851" s="11" t="e">
        <f t="shared" si="77"/>
        <v>#N/A</v>
      </c>
      <c r="AH1851" s="11"/>
      <c r="AI1851" s="11"/>
      <c r="AJ1851" s="11"/>
      <c r="AK1851" s="11"/>
      <c r="AL1851" s="11"/>
      <c r="AM1851" s="11"/>
      <c r="AN1851" s="11"/>
      <c r="AO1851" s="11"/>
    </row>
    <row r="1852" spans="1:41" x14ac:dyDescent="0.3">
      <c r="A1852" s="59" t="s">
        <v>102</v>
      </c>
      <c r="B1852" s="59">
        <v>5</v>
      </c>
      <c r="C1852" s="60" t="s">
        <v>2226</v>
      </c>
      <c r="D1852" s="59" t="s">
        <v>818</v>
      </c>
      <c r="E1852" s="59" t="e">
        <v>#N/A</v>
      </c>
      <c r="F1852" s="60" t="s">
        <v>2470</v>
      </c>
      <c r="G1852" s="59" t="s">
        <v>818</v>
      </c>
      <c r="H1852" s="59" t="s">
        <v>2226</v>
      </c>
      <c r="I1852" s="59" t="s">
        <v>818</v>
      </c>
      <c r="J1852" s="60" t="s">
        <v>971</v>
      </c>
      <c r="K1852" s="59"/>
      <c r="L1852" s="59"/>
      <c r="M1852" s="59" t="s">
        <v>14313</v>
      </c>
      <c r="N1852" s="59">
        <v>1</v>
      </c>
      <c r="O1852" s="59" t="s">
        <v>323</v>
      </c>
      <c r="P1852" s="155" t="s">
        <v>166</v>
      </c>
      <c r="Q1852" s="11" t="s">
        <v>294</v>
      </c>
      <c r="R1852" s="11"/>
      <c r="S1852" s="11"/>
      <c r="T1852" s="11"/>
      <c r="U1852" s="11"/>
      <c r="V1852" s="11"/>
      <c r="W1852" s="11"/>
      <c r="X1852" s="11"/>
      <c r="Y1852" s="11"/>
      <c r="Z1852" s="11"/>
      <c r="AA1852" s="11"/>
      <c r="AB1852" s="11"/>
      <c r="AC1852" s="11"/>
      <c r="AD1852" s="11" t="e">
        <v>#N/A</v>
      </c>
      <c r="AE1852" s="11" t="e">
        <v>#N/A</v>
      </c>
      <c r="AF1852" s="11" t="e">
        <f t="shared" si="76"/>
        <v>#N/A</v>
      </c>
      <c r="AG1852" s="11" t="e">
        <f t="shared" si="77"/>
        <v>#N/A</v>
      </c>
      <c r="AH1852" s="11"/>
      <c r="AI1852" s="11"/>
      <c r="AJ1852" s="11"/>
      <c r="AK1852" s="11"/>
      <c r="AL1852" s="11"/>
      <c r="AM1852" s="11"/>
      <c r="AN1852" s="11"/>
      <c r="AO1852" s="11"/>
    </row>
    <row r="1853" spans="1:41" x14ac:dyDescent="0.3">
      <c r="A1853" s="59" t="s">
        <v>102</v>
      </c>
      <c r="B1853" s="59">
        <v>5</v>
      </c>
      <c r="C1853" s="60" t="s">
        <v>2471</v>
      </c>
      <c r="D1853" s="59" t="s">
        <v>818</v>
      </c>
      <c r="E1853" s="59" t="e">
        <v>#N/A</v>
      </c>
      <c r="F1853" s="60" t="s">
        <v>2472</v>
      </c>
      <c r="G1853" s="59" t="s">
        <v>818</v>
      </c>
      <c r="H1853" s="59" t="s">
        <v>2471</v>
      </c>
      <c r="I1853" s="59" t="s">
        <v>818</v>
      </c>
      <c r="J1853" s="60" t="s">
        <v>971</v>
      </c>
      <c r="K1853" s="59"/>
      <c r="L1853" s="59"/>
      <c r="M1853" s="59" t="s">
        <v>14313</v>
      </c>
      <c r="N1853" s="59">
        <v>1</v>
      </c>
      <c r="O1853" s="59" t="s">
        <v>323</v>
      </c>
      <c r="P1853" s="155" t="s">
        <v>166</v>
      </c>
      <c r="Q1853" s="11" t="s">
        <v>294</v>
      </c>
      <c r="R1853" s="11"/>
      <c r="S1853" s="11"/>
      <c r="T1853" s="11"/>
      <c r="U1853" s="11"/>
      <c r="V1853" s="11"/>
      <c r="W1853" s="11"/>
      <c r="X1853" s="11"/>
      <c r="Y1853" s="11"/>
      <c r="Z1853" s="11"/>
      <c r="AA1853" s="11"/>
      <c r="AB1853" s="11"/>
      <c r="AC1853" s="11"/>
      <c r="AD1853" s="11" t="e">
        <v>#N/A</v>
      </c>
      <c r="AE1853" s="11" t="e">
        <v>#N/A</v>
      </c>
      <c r="AF1853" s="11" t="e">
        <f t="shared" si="76"/>
        <v>#N/A</v>
      </c>
      <c r="AG1853" s="11" t="e">
        <f t="shared" si="77"/>
        <v>#N/A</v>
      </c>
      <c r="AH1853" s="11"/>
      <c r="AI1853" s="11"/>
      <c r="AJ1853" s="11"/>
      <c r="AK1853" s="11"/>
      <c r="AL1853" s="11"/>
      <c r="AM1853" s="11"/>
      <c r="AN1853" s="11"/>
      <c r="AO1853" s="11"/>
    </row>
    <row r="1854" spans="1:41" ht="100.8" x14ac:dyDescent="0.3">
      <c r="A1854" s="59" t="s">
        <v>102</v>
      </c>
      <c r="B1854" s="59">
        <v>5</v>
      </c>
      <c r="C1854" s="60" t="s">
        <v>636</v>
      </c>
      <c r="D1854" s="59" t="s">
        <v>818</v>
      </c>
      <c r="E1854" s="59" t="e">
        <v>#N/A</v>
      </c>
      <c r="F1854" s="60" t="s">
        <v>2473</v>
      </c>
      <c r="G1854" s="59" t="s">
        <v>818</v>
      </c>
      <c r="H1854" s="59" t="s">
        <v>636</v>
      </c>
      <c r="I1854" s="59" t="s">
        <v>818</v>
      </c>
      <c r="J1854" s="60" t="s">
        <v>971</v>
      </c>
      <c r="K1854" s="59" t="s">
        <v>2474</v>
      </c>
      <c r="L1854" s="59"/>
      <c r="M1854" s="59" t="s">
        <v>14313</v>
      </c>
      <c r="N1854" s="59">
        <v>1</v>
      </c>
      <c r="O1854" s="59"/>
      <c r="P1854" s="155" t="s">
        <v>166</v>
      </c>
      <c r="Q1854" s="11" t="s">
        <v>294</v>
      </c>
      <c r="R1854" s="11"/>
      <c r="S1854" s="11"/>
      <c r="T1854" s="11"/>
      <c r="U1854" s="11"/>
      <c r="V1854" s="11"/>
      <c r="W1854" s="11"/>
      <c r="X1854" s="11"/>
      <c r="Y1854" s="11"/>
      <c r="Z1854" s="11"/>
      <c r="AA1854" s="11"/>
      <c r="AB1854" s="11"/>
      <c r="AC1854" s="11"/>
      <c r="AD1854" s="11" t="e">
        <v>#N/A</v>
      </c>
      <c r="AE1854" s="11" t="e">
        <v>#N/A</v>
      </c>
      <c r="AF1854" s="11" t="e">
        <f t="shared" si="76"/>
        <v>#N/A</v>
      </c>
      <c r="AG1854" s="11" t="e">
        <f t="shared" si="77"/>
        <v>#N/A</v>
      </c>
      <c r="AH1854" s="11"/>
      <c r="AI1854" s="11"/>
      <c r="AJ1854" s="11"/>
      <c r="AK1854" s="11"/>
      <c r="AL1854" s="11"/>
      <c r="AM1854" s="11"/>
      <c r="AN1854" s="11"/>
      <c r="AO1854" s="11"/>
    </row>
    <row r="1855" spans="1:41" ht="28.8" x14ac:dyDescent="0.3">
      <c r="A1855" s="59" t="s">
        <v>102</v>
      </c>
      <c r="B1855" s="59">
        <v>5</v>
      </c>
      <c r="C1855" s="60" t="s">
        <v>39</v>
      </c>
      <c r="D1855" s="59" t="s">
        <v>3307</v>
      </c>
      <c r="E1855" s="59" t="s">
        <v>33</v>
      </c>
      <c r="F1855" s="60" t="s">
        <v>2150</v>
      </c>
      <c r="G1855" s="59" t="s">
        <v>3307</v>
      </c>
      <c r="H1855" s="59" t="s">
        <v>39</v>
      </c>
      <c r="I1855" s="59" t="s">
        <v>39</v>
      </c>
      <c r="J1855" s="60" t="s">
        <v>971</v>
      </c>
      <c r="K1855" s="59" t="s">
        <v>2475</v>
      </c>
      <c r="L1855" s="59" t="s">
        <v>312</v>
      </c>
      <c r="M1855" s="59" t="s">
        <v>818</v>
      </c>
      <c r="N1855" s="59">
        <v>1</v>
      </c>
      <c r="O1855" s="59"/>
      <c r="P1855" s="155" t="s">
        <v>166</v>
      </c>
      <c r="Q1855" s="11" t="s">
        <v>294</v>
      </c>
      <c r="R1855" s="11"/>
      <c r="S1855" s="11"/>
      <c r="T1855" s="11"/>
      <c r="U1855" s="11"/>
      <c r="V1855" s="11"/>
      <c r="W1855" s="11"/>
      <c r="X1855" s="11"/>
      <c r="Y1855" s="11"/>
      <c r="Z1855" s="11"/>
      <c r="AA1855" s="11" t="s">
        <v>2476</v>
      </c>
      <c r="AB1855" s="11"/>
      <c r="AC1855" s="11"/>
      <c r="AD1855" s="67" t="e">
        <v>#N/A</v>
      </c>
      <c r="AE1855" s="67" t="e">
        <v>#N/A</v>
      </c>
      <c r="AF1855" s="11" t="e">
        <f t="shared" si="76"/>
        <v>#N/A</v>
      </c>
      <c r="AG1855" s="11" t="e">
        <f t="shared" si="77"/>
        <v>#N/A</v>
      </c>
      <c r="AH1855" s="11"/>
      <c r="AI1855" s="11"/>
      <c r="AJ1855" s="11"/>
      <c r="AK1855" s="11"/>
      <c r="AL1855" s="11"/>
      <c r="AM1855" s="11"/>
      <c r="AN1855" s="11"/>
      <c r="AO1855" s="11"/>
    </row>
    <row r="1856" spans="1:41" x14ac:dyDescent="0.3">
      <c r="A1856" s="59" t="s">
        <v>102</v>
      </c>
      <c r="B1856" s="59">
        <v>5</v>
      </c>
      <c r="C1856" s="60" t="s">
        <v>35</v>
      </c>
      <c r="D1856" s="59" t="s">
        <v>1353</v>
      </c>
      <c r="E1856" s="59" t="s">
        <v>33</v>
      </c>
      <c r="F1856" s="60" t="s">
        <v>2477</v>
      </c>
      <c r="G1856" s="59" t="s">
        <v>1353</v>
      </c>
      <c r="H1856" s="59" t="s">
        <v>35</v>
      </c>
      <c r="I1856" s="59" t="s">
        <v>4963</v>
      </c>
      <c r="J1856" s="60" t="s">
        <v>971</v>
      </c>
      <c r="K1856" s="59" t="s">
        <v>459</v>
      </c>
      <c r="L1856" s="59" t="s">
        <v>199</v>
      </c>
      <c r="M1856" s="59" t="s">
        <v>818</v>
      </c>
      <c r="N1856" s="59">
        <v>1</v>
      </c>
      <c r="O1856" s="59"/>
      <c r="P1856" s="155" t="s">
        <v>166</v>
      </c>
      <c r="Q1856" s="11" t="s">
        <v>294</v>
      </c>
      <c r="R1856" s="11"/>
      <c r="S1856" s="11"/>
      <c r="T1856" s="11"/>
      <c r="U1856" s="11"/>
      <c r="V1856" s="11"/>
      <c r="W1856" s="11"/>
      <c r="X1856" s="11"/>
      <c r="Y1856" s="11"/>
      <c r="Z1856" s="11"/>
      <c r="AA1856" s="11" t="s">
        <v>2478</v>
      </c>
      <c r="AB1856" s="11"/>
      <c r="AC1856" s="11"/>
      <c r="AD1856" s="67" t="e">
        <v>#N/A</v>
      </c>
      <c r="AE1856" s="67" t="e">
        <v>#N/A</v>
      </c>
      <c r="AF1856" s="11" t="e">
        <f t="shared" ref="AF1856:AF1919" si="78">"Examples: "&amp;VLOOKUP(AC1856,OECD_Codes,4,FALSE)</f>
        <v>#N/A</v>
      </c>
      <c r="AG1856" s="11" t="e">
        <f t="shared" ref="AG1856:AG1919" si="79">AC1856&amp;". "&amp;AD1856&amp;". "&amp;AE1856&amp;". "&amp;AF1856</f>
        <v>#N/A</v>
      </c>
      <c r="AH1856" s="11"/>
      <c r="AI1856" s="11"/>
      <c r="AJ1856" s="11"/>
      <c r="AK1856" s="11"/>
      <c r="AL1856" s="11"/>
      <c r="AM1856" s="11"/>
      <c r="AN1856" s="11"/>
      <c r="AO1856" s="11"/>
    </row>
    <row r="1857" spans="1:41" x14ac:dyDescent="0.3">
      <c r="A1857" s="59" t="s">
        <v>102</v>
      </c>
      <c r="B1857" s="59">
        <v>5</v>
      </c>
      <c r="C1857" s="60" t="s">
        <v>644</v>
      </c>
      <c r="D1857" s="59" t="s">
        <v>818</v>
      </c>
      <c r="E1857" s="59" t="e">
        <v>#N/A</v>
      </c>
      <c r="F1857" s="60" t="s">
        <v>2479</v>
      </c>
      <c r="G1857" s="59" t="s">
        <v>818</v>
      </c>
      <c r="H1857" s="59" t="s">
        <v>644</v>
      </c>
      <c r="I1857" s="59" t="s">
        <v>818</v>
      </c>
      <c r="J1857" s="60" t="s">
        <v>971</v>
      </c>
      <c r="K1857" s="59"/>
      <c r="L1857" s="59"/>
      <c r="M1857" s="59" t="s">
        <v>14313</v>
      </c>
      <c r="N1857" s="59">
        <v>1</v>
      </c>
      <c r="O1857" s="59" t="s">
        <v>323</v>
      </c>
      <c r="P1857" s="155" t="s">
        <v>166</v>
      </c>
      <c r="Q1857" s="11" t="s">
        <v>294</v>
      </c>
      <c r="R1857" s="11"/>
      <c r="S1857" s="11"/>
      <c r="T1857" s="11"/>
      <c r="U1857" s="11"/>
      <c r="V1857" s="11"/>
      <c r="W1857" s="11"/>
      <c r="X1857" s="11"/>
      <c r="Y1857" s="11"/>
      <c r="Z1857" s="11"/>
      <c r="AA1857" s="11"/>
      <c r="AB1857" s="11"/>
      <c r="AC1857" s="11"/>
      <c r="AD1857" s="11" t="e">
        <v>#N/A</v>
      </c>
      <c r="AE1857" s="11" t="e">
        <v>#N/A</v>
      </c>
      <c r="AF1857" s="11" t="e">
        <f t="shared" si="78"/>
        <v>#N/A</v>
      </c>
      <c r="AG1857" s="11" t="e">
        <f t="shared" si="79"/>
        <v>#N/A</v>
      </c>
      <c r="AH1857" s="11"/>
      <c r="AI1857" s="11"/>
      <c r="AJ1857" s="11"/>
      <c r="AK1857" s="11"/>
      <c r="AL1857" s="11"/>
      <c r="AM1857" s="11"/>
      <c r="AN1857" s="11"/>
      <c r="AO1857" s="11"/>
    </row>
    <row r="1858" spans="1:41" x14ac:dyDescent="0.3">
      <c r="A1858" s="59" t="s">
        <v>102</v>
      </c>
      <c r="B1858" s="59">
        <v>5</v>
      </c>
      <c r="C1858" s="60" t="s">
        <v>2480</v>
      </c>
      <c r="D1858" s="59" t="s">
        <v>818</v>
      </c>
      <c r="E1858" s="59" t="e">
        <v>#N/A</v>
      </c>
      <c r="F1858" s="60" t="s">
        <v>2481</v>
      </c>
      <c r="G1858" s="59" t="s">
        <v>818</v>
      </c>
      <c r="H1858" s="59" t="s">
        <v>2480</v>
      </c>
      <c r="I1858" s="59" t="s">
        <v>818</v>
      </c>
      <c r="J1858" s="60" t="s">
        <v>971</v>
      </c>
      <c r="K1858" s="59"/>
      <c r="L1858" s="59"/>
      <c r="M1858" s="59" t="s">
        <v>14313</v>
      </c>
      <c r="N1858" s="59">
        <v>1</v>
      </c>
      <c r="O1858" s="59" t="s">
        <v>323</v>
      </c>
      <c r="P1858" s="155" t="s">
        <v>166</v>
      </c>
      <c r="Q1858" s="11" t="s">
        <v>294</v>
      </c>
      <c r="R1858" s="11"/>
      <c r="S1858" s="11"/>
      <c r="T1858" s="11"/>
      <c r="U1858" s="11"/>
      <c r="V1858" s="11"/>
      <c r="W1858" s="11"/>
      <c r="X1858" s="11"/>
      <c r="Y1858" s="11"/>
      <c r="Z1858" s="11"/>
      <c r="AA1858" s="11"/>
      <c r="AB1858" s="11"/>
      <c r="AC1858" s="11"/>
      <c r="AD1858" s="11" t="e">
        <v>#N/A</v>
      </c>
      <c r="AE1858" s="11" t="e">
        <v>#N/A</v>
      </c>
      <c r="AF1858" s="11" t="e">
        <f t="shared" si="78"/>
        <v>#N/A</v>
      </c>
      <c r="AG1858" s="11" t="e">
        <f t="shared" si="79"/>
        <v>#N/A</v>
      </c>
      <c r="AH1858" s="11"/>
      <c r="AI1858" s="11"/>
      <c r="AJ1858" s="11"/>
      <c r="AK1858" s="11"/>
      <c r="AL1858" s="11"/>
      <c r="AM1858" s="11"/>
      <c r="AN1858" s="11"/>
      <c r="AO1858" s="11"/>
    </row>
    <row r="1859" spans="1:41" x14ac:dyDescent="0.3">
      <c r="A1859" s="59" t="s">
        <v>102</v>
      </c>
      <c r="B1859" s="59">
        <v>5</v>
      </c>
      <c r="C1859" s="60" t="s">
        <v>1810</v>
      </c>
      <c r="D1859" s="59" t="s">
        <v>818</v>
      </c>
      <c r="E1859" s="59" t="e">
        <v>#N/A</v>
      </c>
      <c r="F1859" s="60" t="s">
        <v>2482</v>
      </c>
      <c r="G1859" s="59" t="s">
        <v>818</v>
      </c>
      <c r="H1859" s="59" t="s">
        <v>1810</v>
      </c>
      <c r="I1859" s="59" t="s">
        <v>818</v>
      </c>
      <c r="J1859" s="60" t="s">
        <v>971</v>
      </c>
      <c r="K1859" s="59" t="s">
        <v>2464</v>
      </c>
      <c r="L1859" s="59" t="s">
        <v>2483</v>
      </c>
      <c r="M1859" s="59" t="s">
        <v>14313</v>
      </c>
      <c r="N1859" s="59">
        <v>1</v>
      </c>
      <c r="O1859" s="59" t="s">
        <v>323</v>
      </c>
      <c r="P1859" s="155" t="s">
        <v>166</v>
      </c>
      <c r="Q1859" s="11" t="s">
        <v>294</v>
      </c>
      <c r="R1859" s="11"/>
      <c r="S1859" s="11"/>
      <c r="T1859" s="11"/>
      <c r="U1859" s="11"/>
      <c r="V1859" s="11"/>
      <c r="W1859" s="11"/>
      <c r="X1859" s="11"/>
      <c r="Y1859" s="11"/>
      <c r="Z1859" s="11"/>
      <c r="AA1859" s="11"/>
      <c r="AB1859" s="11"/>
      <c r="AC1859" s="11"/>
      <c r="AD1859" s="11" t="e">
        <v>#N/A</v>
      </c>
      <c r="AE1859" s="11" t="e">
        <v>#N/A</v>
      </c>
      <c r="AF1859" s="11" t="e">
        <f t="shared" si="78"/>
        <v>#N/A</v>
      </c>
      <c r="AG1859" s="11" t="e">
        <f t="shared" si="79"/>
        <v>#N/A</v>
      </c>
      <c r="AH1859" s="11"/>
      <c r="AI1859" s="11"/>
      <c r="AJ1859" s="11"/>
      <c r="AK1859" s="11"/>
      <c r="AL1859" s="11"/>
      <c r="AM1859" s="11"/>
      <c r="AN1859" s="11"/>
      <c r="AO1859" s="11"/>
    </row>
    <row r="1860" spans="1:41" x14ac:dyDescent="0.3">
      <c r="A1860" s="59" t="s">
        <v>102</v>
      </c>
      <c r="B1860" s="59">
        <v>5</v>
      </c>
      <c r="C1860" s="60" t="s">
        <v>2484</v>
      </c>
      <c r="D1860" s="59" t="s">
        <v>818</v>
      </c>
      <c r="E1860" s="59" t="e">
        <v>#N/A</v>
      </c>
      <c r="F1860" s="60" t="s">
        <v>2485</v>
      </c>
      <c r="G1860" s="59" t="s">
        <v>818</v>
      </c>
      <c r="H1860" s="59" t="s">
        <v>2484</v>
      </c>
      <c r="I1860" s="59" t="s">
        <v>818</v>
      </c>
      <c r="J1860" s="60" t="s">
        <v>971</v>
      </c>
      <c r="K1860" s="59"/>
      <c r="L1860" s="59"/>
      <c r="M1860" s="59" t="s">
        <v>14313</v>
      </c>
      <c r="N1860" s="59">
        <v>1</v>
      </c>
      <c r="O1860" s="59" t="s">
        <v>323</v>
      </c>
      <c r="P1860" s="155" t="s">
        <v>166</v>
      </c>
      <c r="Q1860" s="11" t="s">
        <v>294</v>
      </c>
      <c r="R1860" s="11"/>
      <c r="S1860" s="11"/>
      <c r="T1860" s="11"/>
      <c r="U1860" s="11"/>
      <c r="V1860" s="11"/>
      <c r="W1860" s="11"/>
      <c r="X1860" s="11"/>
      <c r="Y1860" s="11"/>
      <c r="Z1860" s="11"/>
      <c r="AA1860" s="11"/>
      <c r="AB1860" s="11"/>
      <c r="AC1860" s="11"/>
      <c r="AD1860" s="11" t="e">
        <v>#N/A</v>
      </c>
      <c r="AE1860" s="11" t="e">
        <v>#N/A</v>
      </c>
      <c r="AF1860" s="11" t="e">
        <f t="shared" si="78"/>
        <v>#N/A</v>
      </c>
      <c r="AG1860" s="11" t="e">
        <f t="shared" si="79"/>
        <v>#N/A</v>
      </c>
      <c r="AH1860" s="11"/>
      <c r="AI1860" s="11"/>
      <c r="AJ1860" s="11"/>
      <c r="AK1860" s="11"/>
      <c r="AL1860" s="11"/>
      <c r="AM1860" s="11"/>
      <c r="AN1860" s="11"/>
      <c r="AO1860" s="11"/>
    </row>
    <row r="1861" spans="1:41" ht="28.8" x14ac:dyDescent="0.3">
      <c r="A1861" s="59" t="s">
        <v>102</v>
      </c>
      <c r="B1861" s="59">
        <v>5</v>
      </c>
      <c r="C1861" s="60" t="s">
        <v>1814</v>
      </c>
      <c r="D1861" s="59" t="s">
        <v>818</v>
      </c>
      <c r="E1861" s="59" t="e">
        <v>#N/A</v>
      </c>
      <c r="F1861" s="60" t="s">
        <v>2486</v>
      </c>
      <c r="G1861" s="59" t="s">
        <v>818</v>
      </c>
      <c r="H1861" s="59" t="s">
        <v>1814</v>
      </c>
      <c r="I1861" s="59" t="s">
        <v>818</v>
      </c>
      <c r="J1861" s="60" t="s">
        <v>971</v>
      </c>
      <c r="K1861" s="59"/>
      <c r="L1861" s="59"/>
      <c r="M1861" s="59" t="s">
        <v>14313</v>
      </c>
      <c r="N1861" s="59">
        <v>1</v>
      </c>
      <c r="O1861" s="59" t="s">
        <v>323</v>
      </c>
      <c r="P1861" s="155" t="s">
        <v>166</v>
      </c>
      <c r="Q1861" s="11" t="s">
        <v>294</v>
      </c>
      <c r="R1861" s="11"/>
      <c r="S1861" s="11"/>
      <c r="T1861" s="11"/>
      <c r="U1861" s="11"/>
      <c r="V1861" s="11"/>
      <c r="W1861" s="11"/>
      <c r="X1861" s="11"/>
      <c r="Y1861" s="11"/>
      <c r="Z1861" s="11"/>
      <c r="AA1861" s="11"/>
      <c r="AB1861" s="11"/>
      <c r="AC1861" s="11"/>
      <c r="AD1861" s="11" t="e">
        <v>#N/A</v>
      </c>
      <c r="AE1861" s="11" t="e">
        <v>#N/A</v>
      </c>
      <c r="AF1861" s="11" t="e">
        <f t="shared" si="78"/>
        <v>#N/A</v>
      </c>
      <c r="AG1861" s="11" t="e">
        <f t="shared" si="79"/>
        <v>#N/A</v>
      </c>
      <c r="AH1861" s="11"/>
      <c r="AI1861" s="11"/>
      <c r="AJ1861" s="11"/>
      <c r="AK1861" s="11"/>
      <c r="AL1861" s="11"/>
      <c r="AM1861" s="11"/>
      <c r="AN1861" s="11"/>
      <c r="AO1861" s="11"/>
    </row>
    <row r="1862" spans="1:41" x14ac:dyDescent="0.3">
      <c r="A1862" s="59" t="s">
        <v>102</v>
      </c>
      <c r="B1862" s="59">
        <v>5</v>
      </c>
      <c r="C1862" s="60" t="s">
        <v>2487</v>
      </c>
      <c r="D1862" s="59" t="s">
        <v>818</v>
      </c>
      <c r="E1862" s="59" t="e">
        <v>#N/A</v>
      </c>
      <c r="F1862" s="60" t="s">
        <v>2481</v>
      </c>
      <c r="G1862" s="59" t="s">
        <v>818</v>
      </c>
      <c r="H1862" s="59" t="s">
        <v>2487</v>
      </c>
      <c r="I1862" s="59" t="s">
        <v>818</v>
      </c>
      <c r="J1862" s="60" t="s">
        <v>971</v>
      </c>
      <c r="K1862" s="59"/>
      <c r="L1862" s="59"/>
      <c r="M1862" s="59" t="s">
        <v>14313</v>
      </c>
      <c r="N1862" s="59">
        <v>1</v>
      </c>
      <c r="O1862" s="59" t="s">
        <v>323</v>
      </c>
      <c r="P1862" s="155" t="s">
        <v>166</v>
      </c>
      <c r="Q1862" s="11" t="s">
        <v>294</v>
      </c>
      <c r="R1862" s="11"/>
      <c r="S1862" s="11"/>
      <c r="T1862" s="11"/>
      <c r="U1862" s="11"/>
      <c r="V1862" s="11"/>
      <c r="W1862" s="11"/>
      <c r="X1862" s="11"/>
      <c r="Y1862" s="11"/>
      <c r="Z1862" s="11"/>
      <c r="AA1862" s="11"/>
      <c r="AB1862" s="11"/>
      <c r="AC1862" s="11"/>
      <c r="AD1862" s="11" t="e">
        <v>#N/A</v>
      </c>
      <c r="AE1862" s="11" t="e">
        <v>#N/A</v>
      </c>
      <c r="AF1862" s="11" t="e">
        <f t="shared" si="78"/>
        <v>#N/A</v>
      </c>
      <c r="AG1862" s="11" t="e">
        <f t="shared" si="79"/>
        <v>#N/A</v>
      </c>
      <c r="AH1862" s="11"/>
      <c r="AI1862" s="11"/>
      <c r="AJ1862" s="11"/>
      <c r="AK1862" s="11"/>
      <c r="AL1862" s="11"/>
      <c r="AM1862" s="11"/>
      <c r="AN1862" s="11"/>
      <c r="AO1862" s="11"/>
    </row>
    <row r="1863" spans="1:41" ht="28.8" x14ac:dyDescent="0.3">
      <c r="A1863" s="59" t="s">
        <v>102</v>
      </c>
      <c r="B1863" s="59">
        <v>5</v>
      </c>
      <c r="C1863" s="60" t="s">
        <v>2488</v>
      </c>
      <c r="D1863" s="59" t="s">
        <v>818</v>
      </c>
      <c r="E1863" s="59" t="e">
        <v>#N/A</v>
      </c>
      <c r="F1863" s="60" t="s">
        <v>2489</v>
      </c>
      <c r="G1863" s="59" t="s">
        <v>818</v>
      </c>
      <c r="H1863" s="59" t="s">
        <v>2488</v>
      </c>
      <c r="I1863" s="59" t="s">
        <v>818</v>
      </c>
      <c r="J1863" s="60" t="s">
        <v>971</v>
      </c>
      <c r="K1863" s="59"/>
      <c r="L1863" s="59"/>
      <c r="M1863" s="59" t="s">
        <v>14313</v>
      </c>
      <c r="N1863" s="59">
        <v>1</v>
      </c>
      <c r="O1863" s="59" t="s">
        <v>323</v>
      </c>
      <c r="P1863" s="155" t="s">
        <v>166</v>
      </c>
      <c r="Q1863" s="11" t="s">
        <v>294</v>
      </c>
      <c r="R1863" s="11"/>
      <c r="S1863" s="11"/>
      <c r="T1863" s="11"/>
      <c r="U1863" s="11"/>
      <c r="V1863" s="11"/>
      <c r="W1863" s="11"/>
      <c r="X1863" s="11"/>
      <c r="Y1863" s="11"/>
      <c r="Z1863" s="11"/>
      <c r="AA1863" s="11"/>
      <c r="AB1863" s="11"/>
      <c r="AC1863" s="11"/>
      <c r="AD1863" s="11" t="e">
        <v>#N/A</v>
      </c>
      <c r="AE1863" s="11" t="e">
        <v>#N/A</v>
      </c>
      <c r="AF1863" s="11" t="e">
        <f t="shared" si="78"/>
        <v>#N/A</v>
      </c>
      <c r="AG1863" s="11" t="e">
        <f t="shared" si="79"/>
        <v>#N/A</v>
      </c>
      <c r="AH1863" s="11"/>
      <c r="AI1863" s="11"/>
      <c r="AJ1863" s="11"/>
      <c r="AK1863" s="11"/>
      <c r="AL1863" s="11"/>
      <c r="AM1863" s="11"/>
      <c r="AN1863" s="11"/>
      <c r="AO1863" s="11"/>
    </row>
    <row r="1864" spans="1:41" x14ac:dyDescent="0.3">
      <c r="A1864" s="59" t="s">
        <v>102</v>
      </c>
      <c r="B1864" s="59">
        <v>5</v>
      </c>
      <c r="C1864" s="60" t="s">
        <v>2490</v>
      </c>
      <c r="D1864" s="59" t="s">
        <v>818</v>
      </c>
      <c r="E1864" s="59" t="e">
        <v>#N/A</v>
      </c>
      <c r="F1864" s="60" t="s">
        <v>2491</v>
      </c>
      <c r="G1864" s="59" t="s">
        <v>818</v>
      </c>
      <c r="H1864" s="59" t="s">
        <v>2490</v>
      </c>
      <c r="I1864" s="59" t="s">
        <v>818</v>
      </c>
      <c r="J1864" s="60" t="s">
        <v>971</v>
      </c>
      <c r="K1864" s="59"/>
      <c r="L1864" s="59"/>
      <c r="M1864" s="59" t="s">
        <v>14313</v>
      </c>
      <c r="N1864" s="59">
        <v>1</v>
      </c>
      <c r="O1864" s="59" t="s">
        <v>323</v>
      </c>
      <c r="P1864" s="155" t="s">
        <v>166</v>
      </c>
      <c r="Q1864" s="11" t="s">
        <v>294</v>
      </c>
      <c r="R1864" s="11"/>
      <c r="S1864" s="11"/>
      <c r="T1864" s="11"/>
      <c r="U1864" s="11"/>
      <c r="V1864" s="11"/>
      <c r="W1864" s="11"/>
      <c r="X1864" s="11"/>
      <c r="Y1864" s="11"/>
      <c r="Z1864" s="11"/>
      <c r="AA1864" s="11"/>
      <c r="AB1864" s="11"/>
      <c r="AC1864" s="11"/>
      <c r="AD1864" s="11" t="e">
        <v>#N/A</v>
      </c>
      <c r="AE1864" s="11" t="e">
        <v>#N/A</v>
      </c>
      <c r="AF1864" s="11" t="e">
        <f t="shared" si="78"/>
        <v>#N/A</v>
      </c>
      <c r="AG1864" s="11" t="e">
        <f t="shared" si="79"/>
        <v>#N/A</v>
      </c>
      <c r="AH1864" s="11"/>
      <c r="AI1864" s="11"/>
      <c r="AJ1864" s="11"/>
      <c r="AK1864" s="11"/>
      <c r="AL1864" s="11"/>
      <c r="AM1864" s="11"/>
      <c r="AN1864" s="11"/>
      <c r="AO1864" s="11"/>
    </row>
    <row r="1865" spans="1:41" x14ac:dyDescent="0.3">
      <c r="A1865" s="59" t="s">
        <v>102</v>
      </c>
      <c r="B1865" s="59">
        <v>5</v>
      </c>
      <c r="C1865" s="60" t="s">
        <v>2492</v>
      </c>
      <c r="D1865" s="59" t="s">
        <v>818</v>
      </c>
      <c r="E1865" s="59" t="e">
        <v>#N/A</v>
      </c>
      <c r="F1865" s="60" t="s">
        <v>2493</v>
      </c>
      <c r="G1865" s="59" t="s">
        <v>818</v>
      </c>
      <c r="H1865" s="59" t="s">
        <v>2492</v>
      </c>
      <c r="I1865" s="59" t="s">
        <v>818</v>
      </c>
      <c r="J1865" s="60" t="s">
        <v>971</v>
      </c>
      <c r="K1865" s="59"/>
      <c r="L1865" s="59"/>
      <c r="M1865" s="59" t="s">
        <v>14313</v>
      </c>
      <c r="N1865" s="59">
        <v>1</v>
      </c>
      <c r="O1865" s="59" t="s">
        <v>323</v>
      </c>
      <c r="P1865" s="155" t="s">
        <v>166</v>
      </c>
      <c r="Q1865" s="11" t="s">
        <v>294</v>
      </c>
      <c r="R1865" s="11"/>
      <c r="S1865" s="11"/>
      <c r="T1865" s="11"/>
      <c r="U1865" s="11"/>
      <c r="V1865" s="11"/>
      <c r="W1865" s="11"/>
      <c r="X1865" s="11"/>
      <c r="Y1865" s="11"/>
      <c r="Z1865" s="11"/>
      <c r="AA1865" s="11"/>
      <c r="AB1865" s="11"/>
      <c r="AC1865" s="11"/>
      <c r="AD1865" s="11" t="e">
        <v>#N/A</v>
      </c>
      <c r="AE1865" s="11" t="e">
        <v>#N/A</v>
      </c>
      <c r="AF1865" s="11" t="e">
        <f t="shared" si="78"/>
        <v>#N/A</v>
      </c>
      <c r="AG1865" s="11" t="e">
        <f t="shared" si="79"/>
        <v>#N/A</v>
      </c>
      <c r="AH1865" s="11"/>
      <c r="AI1865" s="11"/>
      <c r="AJ1865" s="11"/>
      <c r="AK1865" s="11"/>
      <c r="AL1865" s="11"/>
      <c r="AM1865" s="11"/>
      <c r="AN1865" s="11"/>
      <c r="AO1865" s="11"/>
    </row>
    <row r="1866" spans="1:41" x14ac:dyDescent="0.3">
      <c r="A1866" s="59" t="s">
        <v>102</v>
      </c>
      <c r="B1866" s="59">
        <v>5</v>
      </c>
      <c r="C1866" s="60" t="s">
        <v>2494</v>
      </c>
      <c r="D1866" s="59" t="s">
        <v>818</v>
      </c>
      <c r="E1866" s="59" t="e">
        <v>#N/A</v>
      </c>
      <c r="F1866" s="60" t="s">
        <v>2495</v>
      </c>
      <c r="G1866" s="59" t="s">
        <v>818</v>
      </c>
      <c r="H1866" s="59" t="s">
        <v>2494</v>
      </c>
      <c r="I1866" s="59" t="s">
        <v>818</v>
      </c>
      <c r="J1866" s="60" t="s">
        <v>971</v>
      </c>
      <c r="K1866" s="59" t="s">
        <v>2496</v>
      </c>
      <c r="L1866" s="59"/>
      <c r="M1866" s="59" t="s">
        <v>14313</v>
      </c>
      <c r="N1866" s="59">
        <v>1</v>
      </c>
      <c r="O1866" s="59" t="s">
        <v>323</v>
      </c>
      <c r="P1866" s="155" t="s">
        <v>166</v>
      </c>
      <c r="Q1866" s="11" t="s">
        <v>294</v>
      </c>
      <c r="R1866" s="11"/>
      <c r="S1866" s="11"/>
      <c r="T1866" s="11"/>
      <c r="U1866" s="11"/>
      <c r="V1866" s="11"/>
      <c r="W1866" s="11"/>
      <c r="X1866" s="11"/>
      <c r="Y1866" s="11"/>
      <c r="Z1866" s="11"/>
      <c r="AA1866" s="11"/>
      <c r="AB1866" s="11"/>
      <c r="AC1866" s="11"/>
      <c r="AD1866" s="11" t="e">
        <v>#N/A</v>
      </c>
      <c r="AE1866" s="11" t="e">
        <v>#N/A</v>
      </c>
      <c r="AF1866" s="11" t="e">
        <f t="shared" si="78"/>
        <v>#N/A</v>
      </c>
      <c r="AG1866" s="11" t="e">
        <f t="shared" si="79"/>
        <v>#N/A</v>
      </c>
      <c r="AH1866" s="11"/>
      <c r="AI1866" s="11"/>
      <c r="AJ1866" s="11"/>
      <c r="AK1866" s="11"/>
      <c r="AL1866" s="11"/>
      <c r="AM1866" s="11"/>
      <c r="AN1866" s="11"/>
      <c r="AO1866" s="11"/>
    </row>
    <row r="1867" spans="1:41" x14ac:dyDescent="0.3">
      <c r="A1867" s="59" t="s">
        <v>102</v>
      </c>
      <c r="B1867" s="59">
        <v>5</v>
      </c>
      <c r="C1867" s="60" t="s">
        <v>646</v>
      </c>
      <c r="D1867" s="59" t="s">
        <v>818</v>
      </c>
      <c r="E1867" s="59" t="e">
        <v>#N/A</v>
      </c>
      <c r="F1867" s="60" t="s">
        <v>2497</v>
      </c>
      <c r="G1867" s="59" t="s">
        <v>818</v>
      </c>
      <c r="H1867" s="59" t="s">
        <v>646</v>
      </c>
      <c r="I1867" s="59" t="s">
        <v>818</v>
      </c>
      <c r="J1867" s="60" t="s">
        <v>971</v>
      </c>
      <c r="K1867" s="59"/>
      <c r="L1867" s="59"/>
      <c r="M1867" s="59" t="s">
        <v>14313</v>
      </c>
      <c r="N1867" s="59">
        <v>1</v>
      </c>
      <c r="O1867" s="59" t="s">
        <v>323</v>
      </c>
      <c r="P1867" s="155" t="s">
        <v>166</v>
      </c>
      <c r="Q1867" s="11" t="s">
        <v>294</v>
      </c>
      <c r="R1867" s="11"/>
      <c r="S1867" s="11"/>
      <c r="T1867" s="11"/>
      <c r="U1867" s="11"/>
      <c r="V1867" s="11"/>
      <c r="W1867" s="11"/>
      <c r="X1867" s="11"/>
      <c r="Y1867" s="11"/>
      <c r="Z1867" s="11"/>
      <c r="AA1867" s="11"/>
      <c r="AB1867" s="11"/>
      <c r="AC1867" s="11"/>
      <c r="AD1867" s="11" t="e">
        <v>#N/A</v>
      </c>
      <c r="AE1867" s="11" t="e">
        <v>#N/A</v>
      </c>
      <c r="AF1867" s="11" t="e">
        <f t="shared" si="78"/>
        <v>#N/A</v>
      </c>
      <c r="AG1867" s="11" t="e">
        <f t="shared" si="79"/>
        <v>#N/A</v>
      </c>
      <c r="AH1867" s="11"/>
      <c r="AI1867" s="11"/>
      <c r="AJ1867" s="11"/>
      <c r="AK1867" s="11"/>
      <c r="AL1867" s="11"/>
      <c r="AM1867" s="11"/>
      <c r="AN1867" s="11"/>
      <c r="AO1867" s="11"/>
    </row>
    <row r="1868" spans="1:41" x14ac:dyDescent="0.3">
      <c r="A1868" s="59" t="s">
        <v>102</v>
      </c>
      <c r="B1868" s="59">
        <v>5</v>
      </c>
      <c r="C1868" s="60" t="s">
        <v>2105</v>
      </c>
      <c r="D1868" s="59" t="s">
        <v>818</v>
      </c>
      <c r="E1868" s="59" t="e">
        <v>#N/A</v>
      </c>
      <c r="F1868" s="60" t="s">
        <v>2498</v>
      </c>
      <c r="G1868" s="59" t="s">
        <v>818</v>
      </c>
      <c r="H1868" s="59" t="s">
        <v>2105</v>
      </c>
      <c r="I1868" s="59" t="s">
        <v>818</v>
      </c>
      <c r="J1868" s="60" t="s">
        <v>971</v>
      </c>
      <c r="K1868" s="59" t="s">
        <v>2499</v>
      </c>
      <c r="L1868" s="59"/>
      <c r="M1868" s="59" t="s">
        <v>14313</v>
      </c>
      <c r="N1868" s="59">
        <v>1</v>
      </c>
      <c r="O1868" s="59" t="s">
        <v>323</v>
      </c>
      <c r="P1868" s="155" t="s">
        <v>166</v>
      </c>
      <c r="Q1868" s="11" t="s">
        <v>294</v>
      </c>
      <c r="R1868" s="11"/>
      <c r="S1868" s="11"/>
      <c r="T1868" s="11"/>
      <c r="U1868" s="11"/>
      <c r="V1868" s="11"/>
      <c r="W1868" s="11"/>
      <c r="X1868" s="11"/>
      <c r="Y1868" s="11"/>
      <c r="Z1868" s="11"/>
      <c r="AA1868" s="11"/>
      <c r="AB1868" s="11"/>
      <c r="AC1868" s="11"/>
      <c r="AD1868" s="11" t="e">
        <v>#N/A</v>
      </c>
      <c r="AE1868" s="11" t="e">
        <v>#N/A</v>
      </c>
      <c r="AF1868" s="11" t="e">
        <f t="shared" si="78"/>
        <v>#N/A</v>
      </c>
      <c r="AG1868" s="11" t="e">
        <f t="shared" si="79"/>
        <v>#N/A</v>
      </c>
      <c r="AH1868" s="11"/>
      <c r="AI1868" s="11"/>
      <c r="AJ1868" s="11"/>
      <c r="AK1868" s="11"/>
      <c r="AL1868" s="11"/>
      <c r="AM1868" s="11"/>
      <c r="AN1868" s="11"/>
      <c r="AO1868" s="11"/>
    </row>
    <row r="1869" spans="1:41" ht="72" x14ac:dyDescent="0.3">
      <c r="A1869" s="59" t="s">
        <v>102</v>
      </c>
      <c r="B1869" s="59">
        <v>5</v>
      </c>
      <c r="C1869" s="60" t="s">
        <v>2500</v>
      </c>
      <c r="D1869" s="59" t="s">
        <v>818</v>
      </c>
      <c r="E1869" s="59" t="e">
        <v>#N/A</v>
      </c>
      <c r="F1869" s="60" t="s">
        <v>2501</v>
      </c>
      <c r="G1869" s="59" t="s">
        <v>818</v>
      </c>
      <c r="H1869" s="59" t="s">
        <v>2500</v>
      </c>
      <c r="I1869" s="59" t="s">
        <v>818</v>
      </c>
      <c r="J1869" s="60" t="s">
        <v>971</v>
      </c>
      <c r="K1869" s="59" t="s">
        <v>2502</v>
      </c>
      <c r="L1869" s="59"/>
      <c r="M1869" s="59" t="s">
        <v>14313</v>
      </c>
      <c r="N1869" s="59">
        <v>1</v>
      </c>
      <c r="O1869" s="59"/>
      <c r="P1869" s="155" t="s">
        <v>166</v>
      </c>
      <c r="Q1869" s="11" t="s">
        <v>294</v>
      </c>
      <c r="R1869" s="11"/>
      <c r="S1869" s="11"/>
      <c r="T1869" s="11"/>
      <c r="U1869" s="11"/>
      <c r="V1869" s="11"/>
      <c r="W1869" s="11"/>
      <c r="X1869" s="11"/>
      <c r="Y1869" s="11"/>
      <c r="Z1869" s="11"/>
      <c r="AA1869" s="11"/>
      <c r="AB1869" s="11"/>
      <c r="AC1869" s="11"/>
      <c r="AD1869" s="11" t="e">
        <v>#N/A</v>
      </c>
      <c r="AE1869" s="11" t="e">
        <v>#N/A</v>
      </c>
      <c r="AF1869" s="11" t="e">
        <f t="shared" si="78"/>
        <v>#N/A</v>
      </c>
      <c r="AG1869" s="11" t="e">
        <f t="shared" si="79"/>
        <v>#N/A</v>
      </c>
      <c r="AH1869" s="11"/>
      <c r="AI1869" s="11"/>
      <c r="AJ1869" s="11"/>
      <c r="AK1869" s="11"/>
      <c r="AL1869" s="11"/>
      <c r="AM1869" s="11"/>
      <c r="AN1869" s="11"/>
      <c r="AO1869" s="11"/>
    </row>
    <row r="1870" spans="1:41" x14ac:dyDescent="0.3">
      <c r="A1870" s="59" t="s">
        <v>102</v>
      </c>
      <c r="B1870" s="59">
        <v>5</v>
      </c>
      <c r="C1870" s="60" t="s">
        <v>2503</v>
      </c>
      <c r="D1870" s="59" t="s">
        <v>818</v>
      </c>
      <c r="E1870" s="59" t="e">
        <v>#N/A</v>
      </c>
      <c r="F1870" s="60" t="s">
        <v>2504</v>
      </c>
      <c r="G1870" s="59" t="s">
        <v>818</v>
      </c>
      <c r="H1870" s="59" t="s">
        <v>2503</v>
      </c>
      <c r="I1870" s="59" t="s">
        <v>818</v>
      </c>
      <c r="J1870" s="60" t="s">
        <v>971</v>
      </c>
      <c r="K1870" s="59"/>
      <c r="L1870" s="59"/>
      <c r="M1870" s="59" t="s">
        <v>14313</v>
      </c>
      <c r="N1870" s="59">
        <v>1</v>
      </c>
      <c r="O1870" s="59"/>
      <c r="P1870" s="155" t="s">
        <v>166</v>
      </c>
      <c r="Q1870" s="11" t="s">
        <v>294</v>
      </c>
      <c r="R1870" s="11"/>
      <c r="S1870" s="11"/>
      <c r="T1870" s="11"/>
      <c r="U1870" s="11"/>
      <c r="V1870" s="11"/>
      <c r="W1870" s="11"/>
      <c r="X1870" s="11"/>
      <c r="Y1870" s="11"/>
      <c r="Z1870" s="11"/>
      <c r="AA1870" s="11"/>
      <c r="AB1870" s="11"/>
      <c r="AC1870" s="11"/>
      <c r="AD1870" s="11" t="e">
        <v>#N/A</v>
      </c>
      <c r="AE1870" s="11" t="e">
        <v>#N/A</v>
      </c>
      <c r="AF1870" s="11" t="e">
        <f t="shared" si="78"/>
        <v>#N/A</v>
      </c>
      <c r="AG1870" s="11" t="e">
        <f t="shared" si="79"/>
        <v>#N/A</v>
      </c>
      <c r="AH1870" s="11"/>
      <c r="AI1870" s="11"/>
      <c r="AJ1870" s="11"/>
      <c r="AK1870" s="11"/>
      <c r="AL1870" s="11"/>
      <c r="AM1870" s="11"/>
      <c r="AN1870" s="11"/>
      <c r="AO1870" s="11"/>
    </row>
    <row r="1871" spans="1:41" x14ac:dyDescent="0.3">
      <c r="A1871" s="59" t="s">
        <v>102</v>
      </c>
      <c r="B1871" s="59">
        <v>5</v>
      </c>
      <c r="C1871" s="60" t="s">
        <v>2176</v>
      </c>
      <c r="D1871" s="59" t="s">
        <v>818</v>
      </c>
      <c r="E1871" s="59" t="e">
        <v>#N/A</v>
      </c>
      <c r="F1871" s="60" t="s">
        <v>2505</v>
      </c>
      <c r="G1871" s="59" t="s">
        <v>818</v>
      </c>
      <c r="H1871" s="59" t="s">
        <v>2176</v>
      </c>
      <c r="I1871" s="59" t="s">
        <v>818</v>
      </c>
      <c r="J1871" s="60" t="s">
        <v>971</v>
      </c>
      <c r="K1871" s="59"/>
      <c r="L1871" s="59"/>
      <c r="M1871" s="59" t="s">
        <v>14313</v>
      </c>
      <c r="N1871" s="59">
        <v>1</v>
      </c>
      <c r="O1871" s="59" t="s">
        <v>323</v>
      </c>
      <c r="P1871" s="155" t="s">
        <v>166</v>
      </c>
      <c r="Q1871" s="11" t="s">
        <v>294</v>
      </c>
      <c r="R1871" s="11"/>
      <c r="S1871" s="11"/>
      <c r="T1871" s="11"/>
      <c r="U1871" s="11"/>
      <c r="V1871" s="11"/>
      <c r="W1871" s="11"/>
      <c r="X1871" s="11"/>
      <c r="Y1871" s="11"/>
      <c r="Z1871" s="11"/>
      <c r="AA1871" s="11"/>
      <c r="AB1871" s="11"/>
      <c r="AC1871" s="11"/>
      <c r="AD1871" s="11" t="e">
        <v>#N/A</v>
      </c>
      <c r="AE1871" s="11" t="e">
        <v>#N/A</v>
      </c>
      <c r="AF1871" s="11" t="e">
        <f t="shared" si="78"/>
        <v>#N/A</v>
      </c>
      <c r="AG1871" s="11" t="e">
        <f t="shared" si="79"/>
        <v>#N/A</v>
      </c>
      <c r="AH1871" s="11"/>
      <c r="AI1871" s="11"/>
      <c r="AJ1871" s="11"/>
      <c r="AK1871" s="11"/>
      <c r="AL1871" s="11"/>
      <c r="AM1871" s="11"/>
      <c r="AN1871" s="11"/>
      <c r="AO1871" s="11"/>
    </row>
    <row r="1872" spans="1:41" ht="43.2" x14ac:dyDescent="0.3">
      <c r="A1872" s="59" t="s">
        <v>102</v>
      </c>
      <c r="B1872" s="59">
        <v>5</v>
      </c>
      <c r="C1872" s="60" t="s">
        <v>2507</v>
      </c>
      <c r="D1872" s="59" t="s">
        <v>818</v>
      </c>
      <c r="E1872" s="59" t="e">
        <v>#N/A</v>
      </c>
      <c r="F1872" s="60" t="s">
        <v>2508</v>
      </c>
      <c r="G1872" s="59" t="s">
        <v>818</v>
      </c>
      <c r="H1872" s="59" t="s">
        <v>2507</v>
      </c>
      <c r="I1872" s="59" t="s">
        <v>818</v>
      </c>
      <c r="J1872" s="60" t="s">
        <v>971</v>
      </c>
      <c r="K1872" s="59" t="s">
        <v>2509</v>
      </c>
      <c r="L1872" s="59"/>
      <c r="M1872" s="59" t="s">
        <v>14313</v>
      </c>
      <c r="N1872" s="59">
        <v>1</v>
      </c>
      <c r="O1872" s="59" t="s">
        <v>323</v>
      </c>
      <c r="P1872" s="155" t="s">
        <v>166</v>
      </c>
      <c r="Q1872" s="11" t="s">
        <v>294</v>
      </c>
      <c r="R1872" s="11"/>
      <c r="S1872" s="11"/>
      <c r="T1872" s="11"/>
      <c r="U1872" s="11"/>
      <c r="V1872" s="11"/>
      <c r="W1872" s="11"/>
      <c r="X1872" s="11"/>
      <c r="Y1872" s="11"/>
      <c r="Z1872" s="11"/>
      <c r="AA1872" s="11"/>
      <c r="AB1872" s="11"/>
      <c r="AC1872" s="11"/>
      <c r="AD1872" s="11" t="e">
        <v>#N/A</v>
      </c>
      <c r="AE1872" s="11" t="e">
        <v>#N/A</v>
      </c>
      <c r="AF1872" s="11" t="e">
        <f t="shared" si="78"/>
        <v>#N/A</v>
      </c>
      <c r="AG1872" s="11" t="e">
        <f t="shared" si="79"/>
        <v>#N/A</v>
      </c>
      <c r="AH1872" s="11"/>
      <c r="AI1872" s="11"/>
      <c r="AJ1872" s="11"/>
      <c r="AK1872" s="11"/>
      <c r="AL1872" s="11"/>
      <c r="AM1872" s="11"/>
      <c r="AN1872" s="11"/>
      <c r="AO1872" s="11"/>
    </row>
    <row r="1873" spans="1:41" x14ac:dyDescent="0.3">
      <c r="A1873" s="59" t="s">
        <v>102</v>
      </c>
      <c r="B1873" s="59">
        <v>5</v>
      </c>
      <c r="C1873" s="60" t="s">
        <v>2510</v>
      </c>
      <c r="D1873" s="59" t="s">
        <v>818</v>
      </c>
      <c r="E1873" s="59" t="e">
        <v>#N/A</v>
      </c>
      <c r="F1873" s="60" t="s">
        <v>2511</v>
      </c>
      <c r="G1873" s="59" t="s">
        <v>818</v>
      </c>
      <c r="H1873" s="59" t="s">
        <v>2510</v>
      </c>
      <c r="I1873" s="59" t="s">
        <v>818</v>
      </c>
      <c r="J1873" s="60" t="s">
        <v>971</v>
      </c>
      <c r="K1873" s="59"/>
      <c r="L1873" s="59"/>
      <c r="M1873" s="59" t="s">
        <v>14313</v>
      </c>
      <c r="N1873" s="59">
        <v>1</v>
      </c>
      <c r="O1873" s="59" t="s">
        <v>323</v>
      </c>
      <c r="P1873" s="155" t="s">
        <v>166</v>
      </c>
      <c r="Q1873" s="11" t="s">
        <v>294</v>
      </c>
      <c r="R1873" s="11"/>
      <c r="S1873" s="11"/>
      <c r="T1873" s="11"/>
      <c r="U1873" s="11"/>
      <c r="V1873" s="11"/>
      <c r="W1873" s="11"/>
      <c r="X1873" s="11"/>
      <c r="Y1873" s="11"/>
      <c r="Z1873" s="11"/>
      <c r="AA1873" s="11"/>
      <c r="AB1873" s="11"/>
      <c r="AC1873" s="11"/>
      <c r="AD1873" s="11" t="e">
        <v>#N/A</v>
      </c>
      <c r="AE1873" s="11" t="e">
        <v>#N/A</v>
      </c>
      <c r="AF1873" s="11" t="e">
        <f t="shared" si="78"/>
        <v>#N/A</v>
      </c>
      <c r="AG1873" s="11" t="e">
        <f t="shared" si="79"/>
        <v>#N/A</v>
      </c>
      <c r="AH1873" s="11"/>
      <c r="AI1873" s="11"/>
      <c r="AJ1873" s="11"/>
      <c r="AK1873" s="11"/>
      <c r="AL1873" s="11"/>
      <c r="AM1873" s="11"/>
      <c r="AN1873" s="11"/>
      <c r="AO1873" s="11"/>
    </row>
    <row r="1874" spans="1:41" x14ac:dyDescent="0.3">
      <c r="A1874" s="59" t="s">
        <v>102</v>
      </c>
      <c r="B1874" s="59">
        <v>5</v>
      </c>
      <c r="C1874" s="60" t="s">
        <v>2159</v>
      </c>
      <c r="D1874" s="59" t="s">
        <v>818</v>
      </c>
      <c r="E1874" s="59" t="e">
        <v>#N/A</v>
      </c>
      <c r="F1874" s="60" t="s">
        <v>2512</v>
      </c>
      <c r="G1874" s="59" t="s">
        <v>818</v>
      </c>
      <c r="H1874" s="59" t="s">
        <v>2159</v>
      </c>
      <c r="I1874" s="59" t="s">
        <v>818</v>
      </c>
      <c r="J1874" s="60" t="s">
        <v>971</v>
      </c>
      <c r="K1874" s="59"/>
      <c r="L1874" s="59"/>
      <c r="M1874" s="59" t="s">
        <v>14313</v>
      </c>
      <c r="N1874" s="59">
        <v>1</v>
      </c>
      <c r="O1874" s="59" t="s">
        <v>323</v>
      </c>
      <c r="P1874" s="155" t="s">
        <v>166</v>
      </c>
      <c r="Q1874" s="11" t="s">
        <v>294</v>
      </c>
      <c r="R1874" s="11"/>
      <c r="S1874" s="11"/>
      <c r="T1874" s="11"/>
      <c r="U1874" s="11"/>
      <c r="V1874" s="11"/>
      <c r="W1874" s="11"/>
      <c r="X1874" s="11"/>
      <c r="Y1874" s="11"/>
      <c r="Z1874" s="11"/>
      <c r="AA1874" s="11"/>
      <c r="AB1874" s="11"/>
      <c r="AC1874" s="11"/>
      <c r="AD1874" s="11" t="e">
        <v>#N/A</v>
      </c>
      <c r="AE1874" s="11" t="e">
        <v>#N/A</v>
      </c>
      <c r="AF1874" s="11" t="e">
        <f t="shared" si="78"/>
        <v>#N/A</v>
      </c>
      <c r="AG1874" s="11" t="e">
        <f t="shared" si="79"/>
        <v>#N/A</v>
      </c>
      <c r="AH1874" s="11"/>
      <c r="AI1874" s="11"/>
      <c r="AJ1874" s="11"/>
      <c r="AK1874" s="11"/>
      <c r="AL1874" s="11"/>
      <c r="AM1874" s="11"/>
      <c r="AN1874" s="11"/>
      <c r="AO1874" s="11"/>
    </row>
    <row r="1875" spans="1:41" x14ac:dyDescent="0.3">
      <c r="A1875" s="59" t="s">
        <v>102</v>
      </c>
      <c r="B1875" s="59">
        <v>5</v>
      </c>
      <c r="C1875" s="60" t="s">
        <v>45</v>
      </c>
      <c r="D1875" s="59" t="s">
        <v>364</v>
      </c>
      <c r="E1875" s="59" t="s">
        <v>33</v>
      </c>
      <c r="F1875" s="60" t="s">
        <v>1356</v>
      </c>
      <c r="G1875" s="59" t="s">
        <v>364</v>
      </c>
      <c r="H1875" s="59" t="s">
        <v>45</v>
      </c>
      <c r="I1875" s="59">
        <v>0</v>
      </c>
      <c r="J1875" s="60" t="s">
        <v>971</v>
      </c>
      <c r="K1875" s="59" t="s">
        <v>2513</v>
      </c>
      <c r="L1875" s="59" t="s">
        <v>2514</v>
      </c>
      <c r="M1875" s="59" t="s">
        <v>818</v>
      </c>
      <c r="N1875" s="59">
        <v>1</v>
      </c>
      <c r="O1875" s="59"/>
      <c r="P1875" s="155" t="s">
        <v>166</v>
      </c>
      <c r="Q1875" s="11" t="s">
        <v>294</v>
      </c>
      <c r="R1875" s="11"/>
      <c r="S1875" s="11"/>
      <c r="T1875" s="11"/>
      <c r="U1875" s="11"/>
      <c r="V1875" s="11"/>
      <c r="W1875" s="11"/>
      <c r="X1875" s="11"/>
      <c r="Y1875" s="11"/>
      <c r="Z1875" s="11"/>
      <c r="AA1875" s="11" t="s">
        <v>2515</v>
      </c>
      <c r="AB1875" s="11"/>
      <c r="AC1875" s="11"/>
      <c r="AD1875" s="67" t="e">
        <v>#N/A</v>
      </c>
      <c r="AE1875" s="67" t="e">
        <v>#N/A</v>
      </c>
      <c r="AF1875" s="11" t="e">
        <f t="shared" si="78"/>
        <v>#N/A</v>
      </c>
      <c r="AG1875" s="11" t="e">
        <f t="shared" si="79"/>
        <v>#N/A</v>
      </c>
      <c r="AH1875" s="11"/>
      <c r="AI1875" s="11"/>
      <c r="AJ1875" s="11"/>
      <c r="AK1875" s="11"/>
      <c r="AL1875" s="11"/>
      <c r="AM1875" s="11"/>
      <c r="AN1875" s="11"/>
      <c r="AO1875" s="11"/>
    </row>
    <row r="1876" spans="1:41" x14ac:dyDescent="0.3">
      <c r="A1876" s="59" t="s">
        <v>102</v>
      </c>
      <c r="B1876" s="59">
        <v>5</v>
      </c>
      <c r="C1876" s="60" t="s">
        <v>954</v>
      </c>
      <c r="D1876" s="59" t="s">
        <v>818</v>
      </c>
      <c r="E1876" s="59" t="e">
        <v>#N/A</v>
      </c>
      <c r="F1876" s="60" t="s">
        <v>1778</v>
      </c>
      <c r="G1876" s="59" t="s">
        <v>818</v>
      </c>
      <c r="H1876" s="59" t="s">
        <v>954</v>
      </c>
      <c r="I1876" s="59" t="s">
        <v>818</v>
      </c>
      <c r="J1876" s="60" t="s">
        <v>971</v>
      </c>
      <c r="K1876" s="59" t="s">
        <v>2516</v>
      </c>
      <c r="L1876" s="59" t="s">
        <v>319</v>
      </c>
      <c r="M1876" s="59" t="s">
        <v>14313</v>
      </c>
      <c r="N1876" s="59">
        <v>1</v>
      </c>
      <c r="O1876" s="59" t="s">
        <v>323</v>
      </c>
      <c r="P1876" s="155" t="s">
        <v>166</v>
      </c>
      <c r="Q1876" s="11" t="s">
        <v>294</v>
      </c>
      <c r="R1876" s="11"/>
      <c r="S1876" s="11"/>
      <c r="T1876" s="11"/>
      <c r="U1876" s="11"/>
      <c r="V1876" s="11"/>
      <c r="W1876" s="11"/>
      <c r="X1876" s="11"/>
      <c r="Y1876" s="11"/>
      <c r="Z1876" s="11"/>
      <c r="AA1876" s="11"/>
      <c r="AB1876" s="11"/>
      <c r="AC1876" s="11"/>
      <c r="AD1876" s="11" t="e">
        <v>#N/A</v>
      </c>
      <c r="AE1876" s="11" t="e">
        <v>#N/A</v>
      </c>
      <c r="AF1876" s="11" t="e">
        <f t="shared" si="78"/>
        <v>#N/A</v>
      </c>
      <c r="AG1876" s="11" t="e">
        <f t="shared" si="79"/>
        <v>#N/A</v>
      </c>
      <c r="AH1876" s="11"/>
      <c r="AI1876" s="11"/>
      <c r="AJ1876" s="11"/>
      <c r="AK1876" s="11"/>
      <c r="AL1876" s="11"/>
      <c r="AM1876" s="11"/>
      <c r="AN1876" s="11"/>
      <c r="AO1876" s="11"/>
    </row>
    <row r="1877" spans="1:41" ht="28.8" x14ac:dyDescent="0.3">
      <c r="A1877" s="59" t="s">
        <v>102</v>
      </c>
      <c r="B1877" s="59">
        <v>5</v>
      </c>
      <c r="C1877" s="60" t="s">
        <v>2518</v>
      </c>
      <c r="D1877" s="59" t="s">
        <v>818</v>
      </c>
      <c r="E1877" s="59" t="e">
        <v>#N/A</v>
      </c>
      <c r="F1877" s="60" t="s">
        <v>2519</v>
      </c>
      <c r="G1877" s="59" t="s">
        <v>818</v>
      </c>
      <c r="H1877" s="59" t="s">
        <v>2518</v>
      </c>
      <c r="I1877" s="59" t="s">
        <v>818</v>
      </c>
      <c r="J1877" s="60" t="s">
        <v>971</v>
      </c>
      <c r="K1877" s="59" t="s">
        <v>1787</v>
      </c>
      <c r="L1877" s="59"/>
      <c r="M1877" s="59" t="s">
        <v>14313</v>
      </c>
      <c r="N1877" s="59">
        <v>1</v>
      </c>
      <c r="O1877" s="59" t="s">
        <v>323</v>
      </c>
      <c r="P1877" s="155" t="s">
        <v>166</v>
      </c>
      <c r="Q1877" s="11" t="s">
        <v>294</v>
      </c>
      <c r="R1877" s="11"/>
      <c r="S1877" s="11"/>
      <c r="T1877" s="11"/>
      <c r="U1877" s="11"/>
      <c r="V1877" s="11"/>
      <c r="W1877" s="11"/>
      <c r="X1877" s="11"/>
      <c r="Y1877" s="11"/>
      <c r="Z1877" s="11"/>
      <c r="AA1877" s="11"/>
      <c r="AB1877" s="11"/>
      <c r="AC1877" s="11"/>
      <c r="AD1877" s="11" t="e">
        <v>#N/A</v>
      </c>
      <c r="AE1877" s="11" t="e">
        <v>#N/A</v>
      </c>
      <c r="AF1877" s="11" t="e">
        <f t="shared" si="78"/>
        <v>#N/A</v>
      </c>
      <c r="AG1877" s="11" t="e">
        <f t="shared" si="79"/>
        <v>#N/A</v>
      </c>
      <c r="AH1877" s="11"/>
      <c r="AI1877" s="11"/>
      <c r="AJ1877" s="11"/>
      <c r="AK1877" s="11"/>
      <c r="AL1877" s="11"/>
      <c r="AM1877" s="11"/>
      <c r="AN1877" s="11"/>
      <c r="AO1877" s="11"/>
    </row>
    <row r="1878" spans="1:41" x14ac:dyDescent="0.3">
      <c r="A1878" s="59" t="s">
        <v>102</v>
      </c>
      <c r="B1878" s="59">
        <v>5</v>
      </c>
      <c r="C1878" s="60" t="s">
        <v>2520</v>
      </c>
      <c r="D1878" s="59" t="s">
        <v>818</v>
      </c>
      <c r="E1878" s="59" t="e">
        <v>#N/A</v>
      </c>
      <c r="F1878" s="60" t="s">
        <v>2521</v>
      </c>
      <c r="G1878" s="59" t="s">
        <v>818</v>
      </c>
      <c r="H1878" s="59" t="s">
        <v>2520</v>
      </c>
      <c r="I1878" s="59" t="s">
        <v>818</v>
      </c>
      <c r="J1878" s="60" t="s">
        <v>971</v>
      </c>
      <c r="K1878" s="59"/>
      <c r="L1878" s="59"/>
      <c r="M1878" s="59" t="s">
        <v>14313</v>
      </c>
      <c r="N1878" s="59">
        <v>1</v>
      </c>
      <c r="O1878" s="59" t="s">
        <v>323</v>
      </c>
      <c r="P1878" s="155" t="s">
        <v>166</v>
      </c>
      <c r="Q1878" s="11" t="s">
        <v>294</v>
      </c>
      <c r="R1878" s="11"/>
      <c r="S1878" s="11"/>
      <c r="T1878" s="11"/>
      <c r="U1878" s="11"/>
      <c r="V1878" s="11"/>
      <c r="W1878" s="11"/>
      <c r="X1878" s="11"/>
      <c r="Y1878" s="11"/>
      <c r="Z1878" s="11"/>
      <c r="AA1878" s="11"/>
      <c r="AB1878" s="11"/>
      <c r="AC1878" s="11"/>
      <c r="AD1878" s="11" t="e">
        <v>#N/A</v>
      </c>
      <c r="AE1878" s="11" t="e">
        <v>#N/A</v>
      </c>
      <c r="AF1878" s="11" t="e">
        <f t="shared" si="78"/>
        <v>#N/A</v>
      </c>
      <c r="AG1878" s="11" t="e">
        <f t="shared" si="79"/>
        <v>#N/A</v>
      </c>
      <c r="AH1878" s="11"/>
      <c r="AI1878" s="11"/>
      <c r="AJ1878" s="11"/>
      <c r="AK1878" s="11"/>
      <c r="AL1878" s="11"/>
      <c r="AM1878" s="11"/>
      <c r="AN1878" s="11"/>
      <c r="AO1878" s="11"/>
    </row>
    <row r="1879" spans="1:41" x14ac:dyDescent="0.3">
      <c r="A1879" s="59" t="s">
        <v>102</v>
      </c>
      <c r="B1879" s="59">
        <v>5</v>
      </c>
      <c r="C1879" s="60" t="s">
        <v>2108</v>
      </c>
      <c r="D1879" s="59" t="s">
        <v>818</v>
      </c>
      <c r="E1879" s="59" t="e">
        <v>#N/A</v>
      </c>
      <c r="F1879" s="60" t="s">
        <v>2522</v>
      </c>
      <c r="G1879" s="59" t="s">
        <v>818</v>
      </c>
      <c r="H1879" s="59" t="s">
        <v>2108</v>
      </c>
      <c r="I1879" s="59" t="s">
        <v>818</v>
      </c>
      <c r="J1879" s="60" t="s">
        <v>971</v>
      </c>
      <c r="K1879" s="59" t="s">
        <v>2523</v>
      </c>
      <c r="L1879" s="59" t="s">
        <v>1789</v>
      </c>
      <c r="M1879" s="59" t="s">
        <v>14313</v>
      </c>
      <c r="N1879" s="59">
        <v>1</v>
      </c>
      <c r="O1879" s="59" t="s">
        <v>323</v>
      </c>
      <c r="P1879" s="155" t="s">
        <v>166</v>
      </c>
      <c r="Q1879" s="11" t="s">
        <v>294</v>
      </c>
      <c r="R1879" s="11"/>
      <c r="S1879" s="11"/>
      <c r="T1879" s="11"/>
      <c r="U1879" s="11"/>
      <c r="V1879" s="11"/>
      <c r="W1879" s="11"/>
      <c r="X1879" s="11"/>
      <c r="Y1879" s="11"/>
      <c r="Z1879" s="11"/>
      <c r="AA1879" s="11"/>
      <c r="AB1879" s="11"/>
      <c r="AC1879" s="11"/>
      <c r="AD1879" s="11" t="e">
        <v>#N/A</v>
      </c>
      <c r="AE1879" s="11" t="e">
        <v>#N/A</v>
      </c>
      <c r="AF1879" s="11" t="e">
        <f t="shared" si="78"/>
        <v>#N/A</v>
      </c>
      <c r="AG1879" s="11" t="e">
        <f t="shared" si="79"/>
        <v>#N/A</v>
      </c>
      <c r="AH1879" s="11"/>
      <c r="AI1879" s="11"/>
      <c r="AJ1879" s="11"/>
      <c r="AK1879" s="11"/>
      <c r="AL1879" s="11"/>
      <c r="AM1879" s="11"/>
      <c r="AN1879" s="11"/>
      <c r="AO1879" s="11"/>
    </row>
    <row r="1880" spans="1:41" x14ac:dyDescent="0.3">
      <c r="A1880" s="59" t="s">
        <v>102</v>
      </c>
      <c r="B1880" s="59">
        <v>5</v>
      </c>
      <c r="C1880" s="60" t="s">
        <v>2524</v>
      </c>
      <c r="D1880" s="59" t="s">
        <v>818</v>
      </c>
      <c r="E1880" s="59" t="e">
        <v>#N/A</v>
      </c>
      <c r="F1880" s="60" t="s">
        <v>2525</v>
      </c>
      <c r="G1880" s="59" t="s">
        <v>818</v>
      </c>
      <c r="H1880" s="59" t="s">
        <v>2524</v>
      </c>
      <c r="I1880" s="59" t="s">
        <v>818</v>
      </c>
      <c r="J1880" s="60" t="s">
        <v>971</v>
      </c>
      <c r="K1880" s="59"/>
      <c r="L1880" s="59"/>
      <c r="M1880" s="59" t="s">
        <v>14313</v>
      </c>
      <c r="N1880" s="59">
        <v>1</v>
      </c>
      <c r="O1880" s="59"/>
      <c r="P1880" s="155" t="s">
        <v>166</v>
      </c>
      <c r="Q1880" s="11" t="s">
        <v>294</v>
      </c>
      <c r="R1880" s="11"/>
      <c r="S1880" s="11"/>
      <c r="T1880" s="11"/>
      <c r="U1880" s="11"/>
      <c r="V1880" s="11"/>
      <c r="W1880" s="11"/>
      <c r="X1880" s="11"/>
      <c r="Y1880" s="11"/>
      <c r="Z1880" s="11"/>
      <c r="AA1880" s="11"/>
      <c r="AB1880" s="11"/>
      <c r="AC1880" s="11"/>
      <c r="AD1880" s="11" t="e">
        <v>#N/A</v>
      </c>
      <c r="AE1880" s="11" t="e">
        <v>#N/A</v>
      </c>
      <c r="AF1880" s="11" t="e">
        <f t="shared" si="78"/>
        <v>#N/A</v>
      </c>
      <c r="AG1880" s="11" t="e">
        <f t="shared" si="79"/>
        <v>#N/A</v>
      </c>
      <c r="AH1880" s="11"/>
      <c r="AI1880" s="11"/>
      <c r="AJ1880" s="11"/>
      <c r="AK1880" s="11"/>
      <c r="AL1880" s="11"/>
      <c r="AM1880" s="11"/>
      <c r="AN1880" s="11"/>
      <c r="AO1880" s="11"/>
    </row>
    <row r="1881" spans="1:41" x14ac:dyDescent="0.3">
      <c r="A1881" s="59" t="s">
        <v>102</v>
      </c>
      <c r="B1881" s="59">
        <v>5</v>
      </c>
      <c r="C1881" s="60" t="s">
        <v>2526</v>
      </c>
      <c r="D1881" s="59" t="s">
        <v>818</v>
      </c>
      <c r="E1881" s="59" t="e">
        <v>#N/A</v>
      </c>
      <c r="F1881" s="60" t="s">
        <v>2527</v>
      </c>
      <c r="G1881" s="59" t="s">
        <v>818</v>
      </c>
      <c r="H1881" s="59" t="s">
        <v>2526</v>
      </c>
      <c r="I1881" s="59" t="s">
        <v>818</v>
      </c>
      <c r="J1881" s="60" t="s">
        <v>971</v>
      </c>
      <c r="K1881" s="59" t="s">
        <v>2528</v>
      </c>
      <c r="L1881" s="59" t="s">
        <v>2529</v>
      </c>
      <c r="M1881" s="59" t="s">
        <v>14313</v>
      </c>
      <c r="N1881" s="59">
        <v>1</v>
      </c>
      <c r="O1881" s="59" t="s">
        <v>323</v>
      </c>
      <c r="P1881" s="155" t="s">
        <v>166</v>
      </c>
      <c r="Q1881" s="11" t="s">
        <v>294</v>
      </c>
      <c r="R1881" s="11"/>
      <c r="S1881" s="11"/>
      <c r="T1881" s="11"/>
      <c r="U1881" s="11"/>
      <c r="V1881" s="11"/>
      <c r="W1881" s="11"/>
      <c r="X1881" s="11"/>
      <c r="Y1881" s="11"/>
      <c r="Z1881" s="11"/>
      <c r="AA1881" s="11"/>
      <c r="AB1881" s="11"/>
      <c r="AC1881" s="11"/>
      <c r="AD1881" s="11" t="e">
        <v>#N/A</v>
      </c>
      <c r="AE1881" s="11" t="e">
        <v>#N/A</v>
      </c>
      <c r="AF1881" s="11" t="e">
        <f t="shared" si="78"/>
        <v>#N/A</v>
      </c>
      <c r="AG1881" s="11" t="e">
        <f t="shared" si="79"/>
        <v>#N/A</v>
      </c>
      <c r="AH1881" s="11"/>
      <c r="AI1881" s="11"/>
      <c r="AJ1881" s="11"/>
      <c r="AK1881" s="11"/>
      <c r="AL1881" s="11"/>
      <c r="AM1881" s="11"/>
      <c r="AN1881" s="11"/>
      <c r="AO1881" s="11"/>
    </row>
    <row r="1882" spans="1:41" ht="28.8" x14ac:dyDescent="0.3">
      <c r="A1882" s="59" t="s">
        <v>102</v>
      </c>
      <c r="B1882" s="59">
        <v>5</v>
      </c>
      <c r="C1882" s="60" t="s">
        <v>297</v>
      </c>
      <c r="D1882" s="59" t="s">
        <v>3616</v>
      </c>
      <c r="E1882" s="59" t="s">
        <v>20</v>
      </c>
      <c r="F1882" s="60" t="s">
        <v>2532</v>
      </c>
      <c r="G1882" s="59" t="s">
        <v>3616</v>
      </c>
      <c r="H1882" s="59" t="s">
        <v>297</v>
      </c>
      <c r="I1882" s="59" t="s">
        <v>297</v>
      </c>
      <c r="J1882" s="60" t="s">
        <v>971</v>
      </c>
      <c r="K1882" s="59" t="s">
        <v>298</v>
      </c>
      <c r="L1882" s="59"/>
      <c r="M1882" s="59" t="s">
        <v>818</v>
      </c>
      <c r="N1882" s="59">
        <v>1</v>
      </c>
      <c r="O1882" s="59"/>
      <c r="P1882" s="155" t="s">
        <v>166</v>
      </c>
      <c r="Q1882" s="11" t="s">
        <v>294</v>
      </c>
      <c r="R1882" s="11"/>
      <c r="S1882" s="11"/>
      <c r="T1882" s="11"/>
      <c r="U1882" s="11"/>
      <c r="V1882" s="11"/>
      <c r="W1882" s="11"/>
      <c r="X1882" s="11"/>
      <c r="Y1882" s="11"/>
      <c r="Z1882" s="11"/>
      <c r="AA1882" s="11"/>
      <c r="AB1882" s="11"/>
      <c r="AC1882" s="11"/>
      <c r="AD1882" s="11" t="e">
        <v>#N/A</v>
      </c>
      <c r="AE1882" s="11" t="e">
        <v>#N/A</v>
      </c>
      <c r="AF1882" s="11" t="e">
        <f t="shared" si="78"/>
        <v>#N/A</v>
      </c>
      <c r="AG1882" s="11" t="e">
        <f t="shared" si="79"/>
        <v>#N/A</v>
      </c>
      <c r="AH1882" s="11"/>
      <c r="AI1882" s="11"/>
      <c r="AJ1882" s="11"/>
      <c r="AK1882" s="11"/>
      <c r="AL1882" s="11"/>
      <c r="AM1882" s="11"/>
      <c r="AN1882" s="11"/>
      <c r="AO1882" s="11"/>
    </row>
    <row r="1883" spans="1:41" ht="28.8" x14ac:dyDescent="0.3">
      <c r="A1883" s="59" t="s">
        <v>102</v>
      </c>
      <c r="B1883" s="59">
        <v>5</v>
      </c>
      <c r="C1883" s="60" t="s">
        <v>337</v>
      </c>
      <c r="D1883" s="59" t="s">
        <v>486</v>
      </c>
      <c r="E1883" s="59" t="s">
        <v>20</v>
      </c>
      <c r="F1883" s="60" t="s">
        <v>2533</v>
      </c>
      <c r="G1883" s="59" t="s">
        <v>486</v>
      </c>
      <c r="H1883" s="59" t="s">
        <v>337</v>
      </c>
      <c r="I1883" s="59" t="s">
        <v>4211</v>
      </c>
      <c r="J1883" s="60" t="s">
        <v>971</v>
      </c>
      <c r="K1883" s="59" t="s">
        <v>248</v>
      </c>
      <c r="L1883" s="59" t="s">
        <v>2534</v>
      </c>
      <c r="M1883" s="59" t="s">
        <v>818</v>
      </c>
      <c r="N1883" s="59">
        <v>1</v>
      </c>
      <c r="O1883" s="59"/>
      <c r="P1883" s="155" t="s">
        <v>166</v>
      </c>
      <c r="Q1883" s="11" t="s">
        <v>294</v>
      </c>
      <c r="R1883" s="11"/>
      <c r="S1883" s="11"/>
      <c r="T1883" s="11"/>
      <c r="U1883" s="11"/>
      <c r="V1883" s="11"/>
      <c r="W1883" s="11"/>
      <c r="X1883" s="11"/>
      <c r="Y1883" s="11"/>
      <c r="Z1883" s="11"/>
      <c r="AA1883" s="13" t="s">
        <v>2535</v>
      </c>
      <c r="AB1883" s="11" t="s">
        <v>1225</v>
      </c>
      <c r="AC1883" s="11"/>
      <c r="AD1883" s="11" t="e">
        <v>#N/A</v>
      </c>
      <c r="AE1883" s="11" t="e">
        <v>#N/A</v>
      </c>
      <c r="AF1883" s="11" t="e">
        <f t="shared" si="78"/>
        <v>#N/A</v>
      </c>
      <c r="AG1883" s="11" t="e">
        <f t="shared" si="79"/>
        <v>#N/A</v>
      </c>
      <c r="AH1883" s="11"/>
      <c r="AI1883" s="11"/>
      <c r="AJ1883" s="11"/>
      <c r="AK1883" s="11"/>
      <c r="AL1883" s="11"/>
      <c r="AM1883" s="11"/>
      <c r="AN1883" s="11"/>
      <c r="AO1883" s="11"/>
    </row>
    <row r="1884" spans="1:41" x14ac:dyDescent="0.3">
      <c r="A1884" s="59" t="s">
        <v>102</v>
      </c>
      <c r="B1884" s="59">
        <v>5</v>
      </c>
      <c r="C1884" s="60" t="s">
        <v>666</v>
      </c>
      <c r="D1884" s="59" t="s">
        <v>818</v>
      </c>
      <c r="E1884" s="59" t="e">
        <v>#N/A</v>
      </c>
      <c r="F1884" s="60" t="s">
        <v>2536</v>
      </c>
      <c r="G1884" s="59" t="s">
        <v>818</v>
      </c>
      <c r="H1884" s="59" t="s">
        <v>666</v>
      </c>
      <c r="I1884" s="59" t="s">
        <v>818</v>
      </c>
      <c r="J1884" s="60" t="s">
        <v>971</v>
      </c>
      <c r="K1884" s="59" t="s">
        <v>2537</v>
      </c>
      <c r="L1884" s="59" t="s">
        <v>2538</v>
      </c>
      <c r="M1884" s="59" t="s">
        <v>14313</v>
      </c>
      <c r="N1884" s="59">
        <v>1</v>
      </c>
      <c r="O1884" s="59"/>
      <c r="P1884" s="155" t="s">
        <v>166</v>
      </c>
      <c r="Q1884" s="11" t="s">
        <v>294</v>
      </c>
      <c r="R1884" s="11"/>
      <c r="S1884" s="11"/>
      <c r="T1884" s="11"/>
      <c r="U1884" s="11"/>
      <c r="V1884" s="11"/>
      <c r="W1884" s="11"/>
      <c r="X1884" s="11"/>
      <c r="Y1884" s="11"/>
      <c r="Z1884" s="11"/>
      <c r="AA1884" s="11"/>
      <c r="AB1884" s="11"/>
      <c r="AC1884" s="11"/>
      <c r="AD1884" s="11" t="e">
        <v>#N/A</v>
      </c>
      <c r="AE1884" s="11" t="e">
        <v>#N/A</v>
      </c>
      <c r="AF1884" s="11" t="e">
        <f t="shared" si="78"/>
        <v>#N/A</v>
      </c>
      <c r="AG1884" s="11" t="e">
        <f t="shared" si="79"/>
        <v>#N/A</v>
      </c>
      <c r="AH1884" s="11"/>
      <c r="AI1884" s="11"/>
      <c r="AJ1884" s="11"/>
      <c r="AK1884" s="11"/>
      <c r="AL1884" s="11"/>
      <c r="AM1884" s="11"/>
      <c r="AN1884" s="11"/>
      <c r="AO1884" s="11"/>
    </row>
    <row r="1885" spans="1:41" x14ac:dyDescent="0.3">
      <c r="A1885" s="59" t="s">
        <v>102</v>
      </c>
      <c r="B1885" s="59">
        <v>5</v>
      </c>
      <c r="C1885" s="60" t="s">
        <v>2539</v>
      </c>
      <c r="D1885" s="59" t="s">
        <v>818</v>
      </c>
      <c r="E1885" s="59" t="e">
        <v>#N/A</v>
      </c>
      <c r="F1885" s="60" t="s">
        <v>2540</v>
      </c>
      <c r="G1885" s="59" t="s">
        <v>818</v>
      </c>
      <c r="H1885" s="59" t="s">
        <v>2539</v>
      </c>
      <c r="I1885" s="59" t="s">
        <v>818</v>
      </c>
      <c r="J1885" s="60" t="s">
        <v>971</v>
      </c>
      <c r="K1885" s="59"/>
      <c r="L1885" s="59"/>
      <c r="M1885" s="59" t="s">
        <v>14313</v>
      </c>
      <c r="N1885" s="59">
        <v>1</v>
      </c>
      <c r="O1885" s="59" t="s">
        <v>323</v>
      </c>
      <c r="P1885" s="155" t="s">
        <v>166</v>
      </c>
      <c r="Q1885" s="11" t="s">
        <v>294</v>
      </c>
      <c r="R1885" s="11"/>
      <c r="S1885" s="11"/>
      <c r="T1885" s="11"/>
      <c r="U1885" s="11"/>
      <c r="V1885" s="11"/>
      <c r="W1885" s="11"/>
      <c r="X1885" s="11"/>
      <c r="Y1885" s="11"/>
      <c r="Z1885" s="11"/>
      <c r="AA1885" s="11"/>
      <c r="AB1885" s="11"/>
      <c r="AC1885" s="11"/>
      <c r="AD1885" s="11" t="e">
        <v>#N/A</v>
      </c>
      <c r="AE1885" s="11" t="e">
        <v>#N/A</v>
      </c>
      <c r="AF1885" s="11" t="e">
        <f t="shared" si="78"/>
        <v>#N/A</v>
      </c>
      <c r="AG1885" s="11" t="e">
        <f t="shared" si="79"/>
        <v>#N/A</v>
      </c>
      <c r="AH1885" s="11"/>
      <c r="AI1885" s="11"/>
      <c r="AJ1885" s="11"/>
      <c r="AK1885" s="11"/>
      <c r="AL1885" s="11"/>
      <c r="AM1885" s="11"/>
      <c r="AN1885" s="11"/>
      <c r="AO1885" s="11"/>
    </row>
    <row r="1886" spans="1:41" x14ac:dyDescent="0.3">
      <c r="A1886" s="59" t="s">
        <v>102</v>
      </c>
      <c r="B1886" s="59">
        <v>5</v>
      </c>
      <c r="C1886" s="60" t="s">
        <v>669</v>
      </c>
      <c r="D1886" s="59" t="s">
        <v>818</v>
      </c>
      <c r="E1886" s="59" t="e">
        <v>#N/A</v>
      </c>
      <c r="F1886" s="60" t="s">
        <v>2541</v>
      </c>
      <c r="G1886" s="59" t="s">
        <v>818</v>
      </c>
      <c r="H1886" s="59" t="s">
        <v>669</v>
      </c>
      <c r="I1886" s="59" t="s">
        <v>818</v>
      </c>
      <c r="J1886" s="60" t="s">
        <v>971</v>
      </c>
      <c r="K1886" s="59"/>
      <c r="L1886" s="59"/>
      <c r="M1886" s="59" t="s">
        <v>14313</v>
      </c>
      <c r="N1886" s="59">
        <v>1</v>
      </c>
      <c r="O1886" s="59" t="s">
        <v>323</v>
      </c>
      <c r="P1886" s="155" t="s">
        <v>166</v>
      </c>
      <c r="Q1886" s="11" t="s">
        <v>294</v>
      </c>
      <c r="R1886" s="11"/>
      <c r="S1886" s="11"/>
      <c r="T1886" s="11"/>
      <c r="U1886" s="11"/>
      <c r="V1886" s="11"/>
      <c r="W1886" s="11"/>
      <c r="X1886" s="11"/>
      <c r="Y1886" s="11"/>
      <c r="Z1886" s="11"/>
      <c r="AA1886" s="11"/>
      <c r="AB1886" s="11"/>
      <c r="AC1886" s="11"/>
      <c r="AD1886" s="11" t="e">
        <v>#N/A</v>
      </c>
      <c r="AE1886" s="11" t="e">
        <v>#N/A</v>
      </c>
      <c r="AF1886" s="11" t="e">
        <f t="shared" si="78"/>
        <v>#N/A</v>
      </c>
      <c r="AG1886" s="11" t="e">
        <f t="shared" si="79"/>
        <v>#N/A</v>
      </c>
      <c r="AH1886" s="11"/>
      <c r="AI1886" s="11"/>
      <c r="AJ1886" s="11"/>
      <c r="AK1886" s="11"/>
      <c r="AL1886" s="11"/>
      <c r="AM1886" s="11"/>
      <c r="AN1886" s="11"/>
      <c r="AO1886" s="11"/>
    </row>
    <row r="1887" spans="1:41" ht="43.2" x14ac:dyDescent="0.3">
      <c r="A1887" s="59" t="s">
        <v>102</v>
      </c>
      <c r="B1887" s="59">
        <v>5</v>
      </c>
      <c r="C1887" s="60" t="s">
        <v>2406</v>
      </c>
      <c r="D1887" s="59" t="s">
        <v>818</v>
      </c>
      <c r="E1887" s="59" t="e">
        <v>#N/A</v>
      </c>
      <c r="F1887" s="60" t="s">
        <v>2542</v>
      </c>
      <c r="G1887" s="59" t="s">
        <v>818</v>
      </c>
      <c r="H1887" s="59" t="s">
        <v>2406</v>
      </c>
      <c r="I1887" s="59" t="s">
        <v>818</v>
      </c>
      <c r="J1887" s="60" t="s">
        <v>971</v>
      </c>
      <c r="K1887" s="59" t="s">
        <v>2543</v>
      </c>
      <c r="L1887" s="59" t="s">
        <v>2544</v>
      </c>
      <c r="M1887" s="59" t="s">
        <v>14313</v>
      </c>
      <c r="N1887" s="59">
        <v>1</v>
      </c>
      <c r="O1887" s="59"/>
      <c r="P1887" s="155" t="s">
        <v>166</v>
      </c>
      <c r="Q1887" s="11" t="s">
        <v>294</v>
      </c>
      <c r="R1887" s="11"/>
      <c r="S1887" s="11"/>
      <c r="T1887" s="11"/>
      <c r="U1887" s="11"/>
      <c r="V1887" s="11"/>
      <c r="W1887" s="11"/>
      <c r="X1887" s="11"/>
      <c r="Y1887" s="11"/>
      <c r="Z1887" s="11"/>
      <c r="AA1887" s="11"/>
      <c r="AB1887" s="11"/>
      <c r="AC1887" s="11"/>
      <c r="AD1887" s="11" t="e">
        <v>#N/A</v>
      </c>
      <c r="AE1887" s="11" t="e">
        <v>#N/A</v>
      </c>
      <c r="AF1887" s="11" t="e">
        <f t="shared" si="78"/>
        <v>#N/A</v>
      </c>
      <c r="AG1887" s="11" t="e">
        <f t="shared" si="79"/>
        <v>#N/A</v>
      </c>
      <c r="AH1887" s="11"/>
      <c r="AI1887" s="11"/>
      <c r="AJ1887" s="11"/>
      <c r="AK1887" s="11"/>
      <c r="AL1887" s="11"/>
      <c r="AM1887" s="11"/>
      <c r="AN1887" s="11"/>
      <c r="AO1887" s="11"/>
    </row>
    <row r="1888" spans="1:41" x14ac:dyDescent="0.3">
      <c r="A1888" s="59" t="s">
        <v>102</v>
      </c>
      <c r="B1888" s="59">
        <v>5</v>
      </c>
      <c r="C1888" s="60" t="s">
        <v>2545</v>
      </c>
      <c r="D1888" s="59" t="s">
        <v>818</v>
      </c>
      <c r="E1888" s="59" t="e">
        <v>#N/A</v>
      </c>
      <c r="F1888" s="60" t="s">
        <v>2546</v>
      </c>
      <c r="G1888" s="59" t="s">
        <v>818</v>
      </c>
      <c r="H1888" s="59" t="s">
        <v>2545</v>
      </c>
      <c r="I1888" s="59" t="s">
        <v>818</v>
      </c>
      <c r="J1888" s="60" t="s">
        <v>2547</v>
      </c>
      <c r="K1888" s="59"/>
      <c r="L1888" s="59"/>
      <c r="M1888" s="59" t="s">
        <v>14313</v>
      </c>
      <c r="N1888" s="59">
        <v>1</v>
      </c>
      <c r="O1888" s="59" t="s">
        <v>323</v>
      </c>
      <c r="P1888" s="155" t="s">
        <v>166</v>
      </c>
      <c r="Q1888" s="11" t="s">
        <v>294</v>
      </c>
      <c r="R1888" s="11"/>
      <c r="S1888" s="11"/>
      <c r="T1888" s="11"/>
      <c r="U1888" s="11"/>
      <c r="V1888" s="11"/>
      <c r="W1888" s="11"/>
      <c r="X1888" s="11"/>
      <c r="Y1888" s="11"/>
      <c r="Z1888" s="11"/>
      <c r="AA1888" s="11"/>
      <c r="AB1888" s="11"/>
      <c r="AC1888" s="11"/>
      <c r="AD1888" s="11" t="e">
        <v>#N/A</v>
      </c>
      <c r="AE1888" s="11" t="e">
        <v>#N/A</v>
      </c>
      <c r="AF1888" s="11" t="e">
        <f t="shared" si="78"/>
        <v>#N/A</v>
      </c>
      <c r="AG1888" s="11" t="e">
        <f t="shared" si="79"/>
        <v>#N/A</v>
      </c>
      <c r="AH1888" s="11"/>
      <c r="AI1888" s="11"/>
      <c r="AJ1888" s="11"/>
      <c r="AK1888" s="11"/>
      <c r="AL1888" s="11"/>
      <c r="AM1888" s="11"/>
      <c r="AN1888" s="11"/>
      <c r="AO1888" s="11"/>
    </row>
    <row r="1889" spans="1:41" ht="28.8" x14ac:dyDescent="0.3">
      <c r="A1889" s="59" t="s">
        <v>102</v>
      </c>
      <c r="B1889" s="59">
        <v>5</v>
      </c>
      <c r="C1889" s="60" t="s">
        <v>2548</v>
      </c>
      <c r="D1889" s="59" t="s">
        <v>818</v>
      </c>
      <c r="E1889" s="59" t="e">
        <v>#N/A</v>
      </c>
      <c r="F1889" s="60" t="s">
        <v>2549</v>
      </c>
      <c r="G1889" s="59" t="s">
        <v>818</v>
      </c>
      <c r="H1889" s="59" t="s">
        <v>2548</v>
      </c>
      <c r="I1889" s="59" t="s">
        <v>818</v>
      </c>
      <c r="J1889" s="60" t="s">
        <v>971</v>
      </c>
      <c r="K1889" s="59" t="s">
        <v>2550</v>
      </c>
      <c r="L1889" s="59" t="s">
        <v>2551</v>
      </c>
      <c r="M1889" s="59" t="s">
        <v>14313</v>
      </c>
      <c r="N1889" s="59">
        <v>1</v>
      </c>
      <c r="O1889" s="59" t="s">
        <v>323</v>
      </c>
      <c r="P1889" s="155" t="s">
        <v>166</v>
      </c>
      <c r="Q1889" s="11" t="s">
        <v>294</v>
      </c>
      <c r="R1889" s="11"/>
      <c r="S1889" s="11"/>
      <c r="T1889" s="11"/>
      <c r="U1889" s="11"/>
      <c r="V1889" s="11"/>
      <c r="W1889" s="11"/>
      <c r="X1889" s="11"/>
      <c r="Y1889" s="11"/>
      <c r="Z1889" s="11"/>
      <c r="AA1889" s="11"/>
      <c r="AB1889" s="11"/>
      <c r="AC1889" s="11"/>
      <c r="AD1889" s="11" t="e">
        <v>#N/A</v>
      </c>
      <c r="AE1889" s="11" t="e">
        <v>#N/A</v>
      </c>
      <c r="AF1889" s="11" t="e">
        <f t="shared" si="78"/>
        <v>#N/A</v>
      </c>
      <c r="AG1889" s="11" t="e">
        <f t="shared" si="79"/>
        <v>#N/A</v>
      </c>
      <c r="AH1889" s="11"/>
      <c r="AI1889" s="11"/>
      <c r="AJ1889" s="11"/>
      <c r="AK1889" s="11"/>
      <c r="AL1889" s="11"/>
      <c r="AM1889" s="11"/>
      <c r="AN1889" s="11"/>
      <c r="AO1889" s="11"/>
    </row>
    <row r="1890" spans="1:41" x14ac:dyDescent="0.3">
      <c r="A1890" s="59" t="s">
        <v>102</v>
      </c>
      <c r="B1890" s="59">
        <v>5</v>
      </c>
      <c r="C1890" s="60" t="s">
        <v>2552</v>
      </c>
      <c r="D1890" s="59" t="s">
        <v>818</v>
      </c>
      <c r="E1890" s="59" t="e">
        <v>#N/A</v>
      </c>
      <c r="F1890" s="60" t="s">
        <v>2553</v>
      </c>
      <c r="G1890" s="59" t="s">
        <v>818</v>
      </c>
      <c r="H1890" s="59" t="s">
        <v>2552</v>
      </c>
      <c r="I1890" s="59" t="s">
        <v>818</v>
      </c>
      <c r="J1890" s="60" t="s">
        <v>971</v>
      </c>
      <c r="K1890" s="59"/>
      <c r="L1890" s="59"/>
      <c r="M1890" s="59" t="s">
        <v>14313</v>
      </c>
      <c r="N1890" s="59">
        <v>1</v>
      </c>
      <c r="O1890" s="59" t="s">
        <v>323</v>
      </c>
      <c r="P1890" s="155" t="s">
        <v>166</v>
      </c>
      <c r="Q1890" s="11" t="s">
        <v>294</v>
      </c>
      <c r="R1890" s="11"/>
      <c r="S1890" s="11"/>
      <c r="T1890" s="11"/>
      <c r="U1890" s="11"/>
      <c r="V1890" s="11"/>
      <c r="W1890" s="11"/>
      <c r="X1890" s="11"/>
      <c r="Y1890" s="11"/>
      <c r="Z1890" s="11"/>
      <c r="AA1890" s="11"/>
      <c r="AB1890" s="11"/>
      <c r="AC1890" s="11"/>
      <c r="AD1890" s="11" t="e">
        <v>#N/A</v>
      </c>
      <c r="AE1890" s="11" t="e">
        <v>#N/A</v>
      </c>
      <c r="AF1890" s="11" t="e">
        <f t="shared" si="78"/>
        <v>#N/A</v>
      </c>
      <c r="AG1890" s="11" t="e">
        <f t="shared" si="79"/>
        <v>#N/A</v>
      </c>
      <c r="AH1890" s="11"/>
      <c r="AI1890" s="11"/>
      <c r="AJ1890" s="11"/>
      <c r="AK1890" s="11"/>
      <c r="AL1890" s="11"/>
      <c r="AM1890" s="11"/>
      <c r="AN1890" s="11"/>
      <c r="AO1890" s="11"/>
    </row>
    <row r="1891" spans="1:41" ht="28.8" x14ac:dyDescent="0.3">
      <c r="A1891" s="59" t="s">
        <v>102</v>
      </c>
      <c r="B1891" s="59">
        <v>5</v>
      </c>
      <c r="C1891" s="60" t="s">
        <v>2554</v>
      </c>
      <c r="D1891" s="59" t="s">
        <v>818</v>
      </c>
      <c r="E1891" s="59" t="e">
        <v>#N/A</v>
      </c>
      <c r="F1891" s="60" t="s">
        <v>2555</v>
      </c>
      <c r="G1891" s="59" t="s">
        <v>818</v>
      </c>
      <c r="H1891" s="59" t="s">
        <v>2554</v>
      </c>
      <c r="I1891" s="59" t="s">
        <v>818</v>
      </c>
      <c r="J1891" s="60" t="s">
        <v>971</v>
      </c>
      <c r="K1891" s="59" t="s">
        <v>2556</v>
      </c>
      <c r="L1891" s="59"/>
      <c r="M1891" s="59" t="s">
        <v>14313</v>
      </c>
      <c r="N1891" s="59">
        <v>1</v>
      </c>
      <c r="O1891" s="59"/>
      <c r="P1891" s="155" t="s">
        <v>166</v>
      </c>
      <c r="Q1891" s="11" t="s">
        <v>294</v>
      </c>
      <c r="R1891" s="11"/>
      <c r="S1891" s="11"/>
      <c r="T1891" s="11"/>
      <c r="U1891" s="11"/>
      <c r="V1891" s="11"/>
      <c r="W1891" s="11"/>
      <c r="X1891" s="11"/>
      <c r="Y1891" s="11"/>
      <c r="Z1891" s="11"/>
      <c r="AA1891" s="11"/>
      <c r="AB1891" s="11"/>
      <c r="AC1891" s="11"/>
      <c r="AD1891" s="11" t="e">
        <v>#N/A</v>
      </c>
      <c r="AE1891" s="11" t="e">
        <v>#N/A</v>
      </c>
      <c r="AF1891" s="11" t="e">
        <f t="shared" si="78"/>
        <v>#N/A</v>
      </c>
      <c r="AG1891" s="11" t="e">
        <f t="shared" si="79"/>
        <v>#N/A</v>
      </c>
      <c r="AH1891" s="11"/>
      <c r="AI1891" s="11"/>
      <c r="AJ1891" s="11"/>
      <c r="AK1891" s="11"/>
      <c r="AL1891" s="11"/>
      <c r="AM1891" s="11"/>
      <c r="AN1891" s="11"/>
      <c r="AO1891" s="11"/>
    </row>
    <row r="1892" spans="1:41" x14ac:dyDescent="0.3">
      <c r="A1892" s="59" t="s">
        <v>102</v>
      </c>
      <c r="B1892" s="59">
        <v>5</v>
      </c>
      <c r="C1892" s="60" t="s">
        <v>1378</v>
      </c>
      <c r="D1892" s="59" t="s">
        <v>818</v>
      </c>
      <c r="E1892" s="59" t="e">
        <v>#N/A</v>
      </c>
      <c r="F1892" s="60" t="s">
        <v>2557</v>
      </c>
      <c r="G1892" s="59" t="s">
        <v>818</v>
      </c>
      <c r="H1892" s="59" t="s">
        <v>1378</v>
      </c>
      <c r="I1892" s="59" t="s">
        <v>818</v>
      </c>
      <c r="J1892" s="60" t="s">
        <v>971</v>
      </c>
      <c r="K1892" s="59"/>
      <c r="L1892" s="59"/>
      <c r="M1892" s="59" t="s">
        <v>14313</v>
      </c>
      <c r="N1892" s="59">
        <v>1</v>
      </c>
      <c r="O1892" s="59" t="s">
        <v>323</v>
      </c>
      <c r="P1892" s="155" t="s">
        <v>166</v>
      </c>
      <c r="Q1892" s="11" t="s">
        <v>294</v>
      </c>
      <c r="R1892" s="11"/>
      <c r="S1892" s="11"/>
      <c r="T1892" s="11"/>
      <c r="U1892" s="11"/>
      <c r="V1892" s="11"/>
      <c r="W1892" s="11"/>
      <c r="X1892" s="11"/>
      <c r="Y1892" s="11"/>
      <c r="Z1892" s="11"/>
      <c r="AA1892" s="11"/>
      <c r="AB1892" s="11"/>
      <c r="AC1892" s="11"/>
      <c r="AD1892" s="11" t="e">
        <v>#N/A</v>
      </c>
      <c r="AE1892" s="11" t="e">
        <v>#N/A</v>
      </c>
      <c r="AF1892" s="11" t="e">
        <f t="shared" si="78"/>
        <v>#N/A</v>
      </c>
      <c r="AG1892" s="11" t="e">
        <f t="shared" si="79"/>
        <v>#N/A</v>
      </c>
      <c r="AH1892" s="11"/>
      <c r="AI1892" s="11"/>
      <c r="AJ1892" s="11"/>
      <c r="AK1892" s="11"/>
      <c r="AL1892" s="11"/>
      <c r="AM1892" s="11"/>
      <c r="AN1892" s="11"/>
      <c r="AO1892" s="11"/>
    </row>
    <row r="1893" spans="1:41" x14ac:dyDescent="0.3">
      <c r="A1893" s="59" t="s">
        <v>102</v>
      </c>
      <c r="B1893" s="59">
        <v>5</v>
      </c>
      <c r="C1893" s="60" t="s">
        <v>407</v>
      </c>
      <c r="D1893" s="59" t="s">
        <v>2143</v>
      </c>
      <c r="E1893" s="59" t="s">
        <v>4</v>
      </c>
      <c r="F1893" s="60" t="s">
        <v>367</v>
      </c>
      <c r="G1893" s="59" t="s">
        <v>2143</v>
      </c>
      <c r="H1893" s="59" t="s">
        <v>407</v>
      </c>
      <c r="I1893" s="59" t="s">
        <v>4726</v>
      </c>
      <c r="J1893" s="60" t="s">
        <v>971</v>
      </c>
      <c r="K1893" s="59" t="s">
        <v>2143</v>
      </c>
      <c r="L1893" s="59" t="s">
        <v>343</v>
      </c>
      <c r="M1893" s="59" t="s">
        <v>818</v>
      </c>
      <c r="N1893" s="59">
        <v>1</v>
      </c>
      <c r="O1893" s="59"/>
      <c r="P1893" s="155" t="s">
        <v>166</v>
      </c>
      <c r="Q1893" s="11" t="s">
        <v>294</v>
      </c>
      <c r="R1893" s="11"/>
      <c r="S1893" s="11"/>
      <c r="T1893" s="11"/>
      <c r="U1893" s="11"/>
      <c r="V1893" s="11"/>
      <c r="W1893" s="11"/>
      <c r="X1893" s="11"/>
      <c r="Y1893" s="11"/>
      <c r="Z1893" s="11"/>
      <c r="AA1893" s="11" t="s">
        <v>2559</v>
      </c>
      <c r="AB1893" s="11" t="s">
        <v>974</v>
      </c>
      <c r="AC1893" s="11"/>
      <c r="AD1893" s="11" t="e">
        <v>#N/A</v>
      </c>
      <c r="AE1893" s="11" t="e">
        <v>#N/A</v>
      </c>
      <c r="AF1893" s="11" t="e">
        <f t="shared" si="78"/>
        <v>#N/A</v>
      </c>
      <c r="AG1893" s="11" t="e">
        <f t="shared" si="79"/>
        <v>#N/A</v>
      </c>
      <c r="AH1893" s="11"/>
      <c r="AI1893" s="11"/>
      <c r="AJ1893" s="11"/>
      <c r="AK1893" s="11"/>
      <c r="AL1893" s="11"/>
      <c r="AM1893" s="11"/>
      <c r="AN1893" s="11"/>
      <c r="AO1893" s="11"/>
    </row>
    <row r="1894" spans="1:41" ht="28.8" x14ac:dyDescent="0.3">
      <c r="A1894" s="59" t="s">
        <v>102</v>
      </c>
      <c r="B1894" s="59">
        <v>5</v>
      </c>
      <c r="C1894" s="60" t="s">
        <v>337</v>
      </c>
      <c r="D1894" s="59" t="s">
        <v>486</v>
      </c>
      <c r="E1894" s="59" t="s">
        <v>20</v>
      </c>
      <c r="F1894" s="60" t="s">
        <v>1152</v>
      </c>
      <c r="G1894" s="59" t="s">
        <v>486</v>
      </c>
      <c r="H1894" s="59" t="s">
        <v>337</v>
      </c>
      <c r="I1894" s="59" t="s">
        <v>4211</v>
      </c>
      <c r="J1894" s="60" t="s">
        <v>971</v>
      </c>
      <c r="K1894" s="59" t="s">
        <v>1256</v>
      </c>
      <c r="L1894" s="59"/>
      <c r="M1894" s="59" t="s">
        <v>818</v>
      </c>
      <c r="N1894" s="59">
        <v>1</v>
      </c>
      <c r="O1894" s="59"/>
      <c r="P1894" s="155" t="s">
        <v>166</v>
      </c>
      <c r="Q1894" s="11" t="s">
        <v>294</v>
      </c>
      <c r="R1894" s="11"/>
      <c r="S1894" s="11"/>
      <c r="T1894" s="11"/>
      <c r="U1894" s="11"/>
      <c r="V1894" s="11"/>
      <c r="W1894" s="11"/>
      <c r="X1894" s="11"/>
      <c r="Y1894" s="11"/>
      <c r="Z1894" s="11"/>
      <c r="AA1894" s="13" t="s">
        <v>2535</v>
      </c>
      <c r="AB1894" s="11" t="s">
        <v>1225</v>
      </c>
      <c r="AC1894" s="11"/>
      <c r="AD1894" s="11" t="e">
        <v>#N/A</v>
      </c>
      <c r="AE1894" s="11" t="e">
        <v>#N/A</v>
      </c>
      <c r="AF1894" s="11" t="e">
        <f t="shared" si="78"/>
        <v>#N/A</v>
      </c>
      <c r="AG1894" s="11" t="e">
        <f t="shared" si="79"/>
        <v>#N/A</v>
      </c>
      <c r="AH1894" s="11"/>
      <c r="AI1894" s="11"/>
      <c r="AJ1894" s="11"/>
      <c r="AK1894" s="11"/>
      <c r="AL1894" s="11"/>
      <c r="AM1894" s="11"/>
      <c r="AN1894" s="11"/>
      <c r="AO1894" s="11"/>
    </row>
    <row r="1895" spans="1:41" x14ac:dyDescent="0.3">
      <c r="A1895" s="59" t="s">
        <v>102</v>
      </c>
      <c r="B1895" s="59">
        <v>5</v>
      </c>
      <c r="C1895" s="60" t="s">
        <v>681</v>
      </c>
      <c r="D1895" s="59" t="s">
        <v>3275</v>
      </c>
      <c r="E1895" s="59" t="s">
        <v>8</v>
      </c>
      <c r="F1895" s="60" t="s">
        <v>2560</v>
      </c>
      <c r="G1895" s="59" t="s">
        <v>3275</v>
      </c>
      <c r="H1895" s="59" t="s">
        <v>681</v>
      </c>
      <c r="I1895" s="59" t="s">
        <v>4286</v>
      </c>
      <c r="J1895" s="60" t="s">
        <v>971</v>
      </c>
      <c r="K1895" s="59" t="s">
        <v>2561</v>
      </c>
      <c r="L1895" s="59" t="s">
        <v>1159</v>
      </c>
      <c r="M1895" s="59" t="s">
        <v>818</v>
      </c>
      <c r="N1895" s="59">
        <v>1</v>
      </c>
      <c r="O1895" s="59"/>
      <c r="P1895" s="155" t="s">
        <v>166</v>
      </c>
      <c r="Q1895" s="11" t="s">
        <v>294</v>
      </c>
      <c r="R1895" s="11"/>
      <c r="S1895" s="11"/>
      <c r="T1895" s="11"/>
      <c r="U1895" s="11"/>
      <c r="V1895" s="11"/>
      <c r="W1895" s="11"/>
      <c r="X1895" s="11"/>
      <c r="Y1895" s="11"/>
      <c r="Z1895" s="11"/>
      <c r="AA1895" s="11" t="s">
        <v>2562</v>
      </c>
      <c r="AB1895" s="11" t="s">
        <v>1300</v>
      </c>
      <c r="AC1895" s="11"/>
      <c r="AD1895" s="11" t="e">
        <v>#N/A</v>
      </c>
      <c r="AE1895" s="11" t="e">
        <v>#N/A</v>
      </c>
      <c r="AF1895" s="11" t="e">
        <f t="shared" si="78"/>
        <v>#N/A</v>
      </c>
      <c r="AG1895" s="11" t="e">
        <f t="shared" si="79"/>
        <v>#N/A</v>
      </c>
      <c r="AH1895" s="11"/>
      <c r="AI1895" s="11"/>
      <c r="AJ1895" s="11"/>
      <c r="AK1895" s="11"/>
      <c r="AL1895" s="11"/>
      <c r="AM1895" s="11"/>
      <c r="AN1895" s="11"/>
      <c r="AO1895" s="11"/>
    </row>
    <row r="1896" spans="1:41" ht="28.8" x14ac:dyDescent="0.3">
      <c r="A1896" s="59" t="s">
        <v>102</v>
      </c>
      <c r="B1896" s="59">
        <v>5</v>
      </c>
      <c r="C1896" s="60" t="s">
        <v>2563</v>
      </c>
      <c r="D1896" s="59" t="s">
        <v>818</v>
      </c>
      <c r="E1896" s="59" t="e">
        <v>#N/A</v>
      </c>
      <c r="F1896" s="60" t="s">
        <v>2564</v>
      </c>
      <c r="G1896" s="59" t="s">
        <v>818</v>
      </c>
      <c r="H1896" s="59" t="s">
        <v>2563</v>
      </c>
      <c r="I1896" s="59" t="s">
        <v>818</v>
      </c>
      <c r="J1896" s="60" t="s">
        <v>971</v>
      </c>
      <c r="K1896" s="59" t="s">
        <v>2565</v>
      </c>
      <c r="L1896" s="59"/>
      <c r="M1896" s="59" t="s">
        <v>14313</v>
      </c>
      <c r="N1896" s="59">
        <v>1</v>
      </c>
      <c r="O1896" s="59"/>
      <c r="P1896" s="155" t="s">
        <v>166</v>
      </c>
      <c r="Q1896" s="11" t="s">
        <v>294</v>
      </c>
      <c r="R1896" s="11"/>
      <c r="S1896" s="11"/>
      <c r="T1896" s="11"/>
      <c r="U1896" s="11"/>
      <c r="V1896" s="11"/>
      <c r="W1896" s="11"/>
      <c r="X1896" s="11"/>
      <c r="Y1896" s="11"/>
      <c r="Z1896" s="11"/>
      <c r="AA1896" s="11"/>
      <c r="AB1896" s="11"/>
      <c r="AC1896" s="11"/>
      <c r="AD1896" s="11" t="e">
        <v>#N/A</v>
      </c>
      <c r="AE1896" s="11" t="e">
        <v>#N/A</v>
      </c>
      <c r="AF1896" s="11" t="e">
        <f t="shared" si="78"/>
        <v>#N/A</v>
      </c>
      <c r="AG1896" s="11" t="e">
        <f t="shared" si="79"/>
        <v>#N/A</v>
      </c>
      <c r="AH1896" s="11"/>
      <c r="AI1896" s="11"/>
      <c r="AJ1896" s="11"/>
      <c r="AK1896" s="11"/>
      <c r="AL1896" s="11"/>
      <c r="AM1896" s="11"/>
      <c r="AN1896" s="11"/>
      <c r="AO1896" s="11"/>
    </row>
    <row r="1897" spans="1:41" ht="28.8" x14ac:dyDescent="0.3">
      <c r="A1897" s="59" t="s">
        <v>102</v>
      </c>
      <c r="B1897" s="59">
        <v>5</v>
      </c>
      <c r="C1897" s="60" t="s">
        <v>2110</v>
      </c>
      <c r="D1897" s="59" t="s">
        <v>818</v>
      </c>
      <c r="E1897" s="59" t="e">
        <v>#N/A</v>
      </c>
      <c r="F1897" s="60" t="s">
        <v>2566</v>
      </c>
      <c r="G1897" s="59" t="s">
        <v>818</v>
      </c>
      <c r="H1897" s="59" t="s">
        <v>2110</v>
      </c>
      <c r="I1897" s="59" t="s">
        <v>818</v>
      </c>
      <c r="J1897" s="60" t="s">
        <v>971</v>
      </c>
      <c r="K1897" s="59" t="s">
        <v>2567</v>
      </c>
      <c r="L1897" s="59"/>
      <c r="M1897" s="59" t="s">
        <v>14313</v>
      </c>
      <c r="N1897" s="59">
        <v>1</v>
      </c>
      <c r="O1897" s="59" t="s">
        <v>323</v>
      </c>
      <c r="P1897" s="155" t="s">
        <v>166</v>
      </c>
      <c r="Q1897" s="11" t="s">
        <v>294</v>
      </c>
      <c r="R1897" s="11"/>
      <c r="S1897" s="11"/>
      <c r="T1897" s="11"/>
      <c r="U1897" s="11"/>
      <c r="V1897" s="11"/>
      <c r="W1897" s="11"/>
      <c r="X1897" s="11"/>
      <c r="Y1897" s="11"/>
      <c r="Z1897" s="11"/>
      <c r="AA1897" s="11"/>
      <c r="AB1897" s="11"/>
      <c r="AC1897" s="11"/>
      <c r="AD1897" s="11" t="e">
        <v>#N/A</v>
      </c>
      <c r="AE1897" s="11" t="e">
        <v>#N/A</v>
      </c>
      <c r="AF1897" s="11" t="e">
        <f t="shared" si="78"/>
        <v>#N/A</v>
      </c>
      <c r="AG1897" s="11" t="e">
        <f t="shared" si="79"/>
        <v>#N/A</v>
      </c>
      <c r="AH1897" s="11"/>
      <c r="AI1897" s="11"/>
      <c r="AJ1897" s="11"/>
      <c r="AK1897" s="11"/>
      <c r="AL1897" s="11"/>
      <c r="AM1897" s="11"/>
      <c r="AN1897" s="11"/>
      <c r="AO1897" s="11"/>
    </row>
    <row r="1898" spans="1:41" ht="28.8" x14ac:dyDescent="0.3">
      <c r="A1898" s="59" t="s">
        <v>102</v>
      </c>
      <c r="B1898" s="59">
        <v>5</v>
      </c>
      <c r="C1898" s="60" t="s">
        <v>2568</v>
      </c>
      <c r="D1898" s="59" t="s">
        <v>818</v>
      </c>
      <c r="E1898" s="59" t="e">
        <v>#N/A</v>
      </c>
      <c r="F1898" s="60" t="s">
        <v>2569</v>
      </c>
      <c r="G1898" s="59" t="s">
        <v>818</v>
      </c>
      <c r="H1898" s="59" t="s">
        <v>2568</v>
      </c>
      <c r="I1898" s="59" t="s">
        <v>818</v>
      </c>
      <c r="J1898" s="60" t="s">
        <v>971</v>
      </c>
      <c r="K1898" s="59" t="s">
        <v>2570</v>
      </c>
      <c r="L1898" s="59"/>
      <c r="M1898" s="59" t="s">
        <v>14313</v>
      </c>
      <c r="N1898" s="59">
        <v>1</v>
      </c>
      <c r="O1898" s="59" t="s">
        <v>323</v>
      </c>
      <c r="P1898" s="155" t="s">
        <v>166</v>
      </c>
      <c r="Q1898" s="11" t="s">
        <v>294</v>
      </c>
      <c r="R1898" s="11"/>
      <c r="S1898" s="11"/>
      <c r="T1898" s="11"/>
      <c r="U1898" s="11"/>
      <c r="V1898" s="11"/>
      <c r="W1898" s="11"/>
      <c r="X1898" s="11"/>
      <c r="Y1898" s="11"/>
      <c r="Z1898" s="11"/>
      <c r="AA1898" s="11"/>
      <c r="AB1898" s="11"/>
      <c r="AC1898" s="11"/>
      <c r="AD1898" s="11" t="e">
        <v>#N/A</v>
      </c>
      <c r="AE1898" s="11" t="e">
        <v>#N/A</v>
      </c>
      <c r="AF1898" s="11" t="e">
        <f t="shared" si="78"/>
        <v>#N/A</v>
      </c>
      <c r="AG1898" s="11" t="e">
        <f t="shared" si="79"/>
        <v>#N/A</v>
      </c>
      <c r="AH1898" s="11"/>
      <c r="AI1898" s="11"/>
      <c r="AJ1898" s="11"/>
      <c r="AK1898" s="11"/>
      <c r="AL1898" s="11"/>
      <c r="AM1898" s="11"/>
      <c r="AN1898" s="11"/>
      <c r="AO1898" s="11"/>
    </row>
    <row r="1899" spans="1:41" x14ac:dyDescent="0.3">
      <c r="A1899" s="59" t="s">
        <v>102</v>
      </c>
      <c r="B1899" s="59">
        <v>5</v>
      </c>
      <c r="C1899" s="60" t="s">
        <v>2571</v>
      </c>
      <c r="D1899" s="59" t="s">
        <v>2572</v>
      </c>
      <c r="E1899" s="59" t="s">
        <v>8</v>
      </c>
      <c r="F1899" s="60" t="s">
        <v>2572</v>
      </c>
      <c r="G1899" s="59" t="s">
        <v>2572</v>
      </c>
      <c r="H1899" s="59" t="s">
        <v>2571</v>
      </c>
      <c r="I1899" s="59" t="s">
        <v>1142</v>
      </c>
      <c r="J1899" s="60" t="s">
        <v>971</v>
      </c>
      <c r="K1899" s="59" t="s">
        <v>1145</v>
      </c>
      <c r="L1899" s="59"/>
      <c r="M1899" s="59" t="s">
        <v>818</v>
      </c>
      <c r="N1899" s="59">
        <v>1</v>
      </c>
      <c r="O1899" s="59"/>
      <c r="P1899" s="155" t="s">
        <v>166</v>
      </c>
      <c r="Q1899" s="11" t="s">
        <v>294</v>
      </c>
      <c r="R1899" s="11"/>
      <c r="S1899" s="11"/>
      <c r="T1899" s="11"/>
      <c r="U1899" s="11"/>
      <c r="V1899" s="11"/>
      <c r="W1899" s="11"/>
      <c r="X1899" s="11"/>
      <c r="Y1899" s="11"/>
      <c r="Z1899" s="11"/>
      <c r="AA1899" s="11" t="s">
        <v>2573</v>
      </c>
      <c r="AB1899" s="11" t="s">
        <v>485</v>
      </c>
      <c r="AC1899" s="11"/>
      <c r="AD1899" s="11" t="e">
        <v>#N/A</v>
      </c>
      <c r="AE1899" s="11" t="e">
        <v>#N/A</v>
      </c>
      <c r="AF1899" s="11" t="e">
        <f t="shared" si="78"/>
        <v>#N/A</v>
      </c>
      <c r="AG1899" s="11" t="e">
        <f t="shared" si="79"/>
        <v>#N/A</v>
      </c>
      <c r="AH1899" s="11"/>
      <c r="AI1899" s="11"/>
      <c r="AJ1899" s="11"/>
      <c r="AK1899" s="11"/>
      <c r="AL1899" s="11"/>
      <c r="AM1899" s="11"/>
      <c r="AN1899" s="11"/>
      <c r="AO1899" s="11"/>
    </row>
    <row r="1900" spans="1:41" x14ac:dyDescent="0.3">
      <c r="A1900" s="59" t="s">
        <v>102</v>
      </c>
      <c r="B1900" s="59">
        <v>5</v>
      </c>
      <c r="C1900" s="60" t="s">
        <v>1100</v>
      </c>
      <c r="D1900" s="59" t="s">
        <v>818</v>
      </c>
      <c r="E1900" s="59" t="e">
        <v>#N/A</v>
      </c>
      <c r="F1900" s="60" t="s">
        <v>1737</v>
      </c>
      <c r="G1900" s="59" t="s">
        <v>818</v>
      </c>
      <c r="H1900" s="59" t="s">
        <v>1100</v>
      </c>
      <c r="I1900" s="59" t="s">
        <v>818</v>
      </c>
      <c r="J1900" s="60" t="s">
        <v>971</v>
      </c>
      <c r="K1900" s="59" t="s">
        <v>2574</v>
      </c>
      <c r="L1900" s="59" t="s">
        <v>2575</v>
      </c>
      <c r="M1900" s="59" t="s">
        <v>14313</v>
      </c>
      <c r="N1900" s="59">
        <v>1</v>
      </c>
      <c r="O1900" s="59" t="s">
        <v>323</v>
      </c>
      <c r="P1900" s="155" t="s">
        <v>166</v>
      </c>
      <c r="Q1900" s="11" t="s">
        <v>294</v>
      </c>
      <c r="R1900" s="11"/>
      <c r="S1900" s="11"/>
      <c r="T1900" s="11"/>
      <c r="U1900" s="11"/>
      <c r="V1900" s="11"/>
      <c r="W1900" s="11"/>
      <c r="X1900" s="11"/>
      <c r="Y1900" s="11"/>
      <c r="Z1900" s="11"/>
      <c r="AA1900" s="11"/>
      <c r="AB1900" s="11"/>
      <c r="AC1900" s="11"/>
      <c r="AD1900" s="11" t="e">
        <v>#N/A</v>
      </c>
      <c r="AE1900" s="11" t="e">
        <v>#N/A</v>
      </c>
      <c r="AF1900" s="11" t="e">
        <f t="shared" si="78"/>
        <v>#N/A</v>
      </c>
      <c r="AG1900" s="11" t="e">
        <f t="shared" si="79"/>
        <v>#N/A</v>
      </c>
      <c r="AH1900" s="11"/>
      <c r="AI1900" s="11"/>
      <c r="AJ1900" s="11"/>
      <c r="AK1900" s="11"/>
      <c r="AL1900" s="11"/>
      <c r="AM1900" s="11"/>
      <c r="AN1900" s="11"/>
      <c r="AO1900" s="11"/>
    </row>
    <row r="1901" spans="1:41" ht="57.6" x14ac:dyDescent="0.3">
      <c r="A1901" s="59" t="s">
        <v>102</v>
      </c>
      <c r="B1901" s="59">
        <v>5</v>
      </c>
      <c r="C1901" s="60" t="s">
        <v>2576</v>
      </c>
      <c r="D1901" s="59" t="s">
        <v>818</v>
      </c>
      <c r="E1901" s="59" t="e">
        <v>#N/A</v>
      </c>
      <c r="F1901" s="60" t="s">
        <v>2577</v>
      </c>
      <c r="G1901" s="59" t="s">
        <v>818</v>
      </c>
      <c r="H1901" s="59" t="s">
        <v>2576</v>
      </c>
      <c r="I1901" s="59" t="s">
        <v>818</v>
      </c>
      <c r="J1901" s="60" t="s">
        <v>971</v>
      </c>
      <c r="K1901" s="59"/>
      <c r="L1901" s="59"/>
      <c r="M1901" s="59" t="s">
        <v>14313</v>
      </c>
      <c r="N1901" s="59">
        <v>1</v>
      </c>
      <c r="O1901" s="59" t="s">
        <v>323</v>
      </c>
      <c r="P1901" s="155" t="s">
        <v>166</v>
      </c>
      <c r="Q1901" s="11" t="s">
        <v>294</v>
      </c>
      <c r="R1901" s="11"/>
      <c r="S1901" s="11"/>
      <c r="T1901" s="11"/>
      <c r="U1901" s="11"/>
      <c r="V1901" s="11"/>
      <c r="W1901" s="11"/>
      <c r="X1901" s="11"/>
      <c r="Y1901" s="11"/>
      <c r="Z1901" s="11"/>
      <c r="AA1901" s="11"/>
      <c r="AB1901" s="11"/>
      <c r="AC1901" s="11"/>
      <c r="AD1901" s="11" t="e">
        <v>#N/A</v>
      </c>
      <c r="AE1901" s="11" t="e">
        <v>#N/A</v>
      </c>
      <c r="AF1901" s="11" t="e">
        <f t="shared" si="78"/>
        <v>#N/A</v>
      </c>
      <c r="AG1901" s="11" t="e">
        <f t="shared" si="79"/>
        <v>#N/A</v>
      </c>
      <c r="AH1901" s="11"/>
      <c r="AI1901" s="11"/>
      <c r="AJ1901" s="11"/>
      <c r="AK1901" s="11"/>
      <c r="AL1901" s="11"/>
      <c r="AM1901" s="11"/>
      <c r="AN1901" s="11"/>
      <c r="AO1901" s="11"/>
    </row>
    <row r="1902" spans="1:41" ht="28.8" x14ac:dyDescent="0.3">
      <c r="A1902" s="59" t="s">
        <v>102</v>
      </c>
      <c r="B1902" s="59">
        <v>5</v>
      </c>
      <c r="C1902" s="60" t="s">
        <v>2578</v>
      </c>
      <c r="D1902" s="59" t="s">
        <v>818</v>
      </c>
      <c r="E1902" s="59" t="e">
        <v>#N/A</v>
      </c>
      <c r="F1902" s="60" t="s">
        <v>2579</v>
      </c>
      <c r="G1902" s="59" t="s">
        <v>818</v>
      </c>
      <c r="H1902" s="59" t="s">
        <v>2578</v>
      </c>
      <c r="I1902" s="59" t="s">
        <v>818</v>
      </c>
      <c r="J1902" s="60" t="s">
        <v>971</v>
      </c>
      <c r="K1902" s="59"/>
      <c r="L1902" s="59"/>
      <c r="M1902" s="59" t="s">
        <v>14313</v>
      </c>
      <c r="N1902" s="59">
        <v>1</v>
      </c>
      <c r="O1902" s="59" t="s">
        <v>323</v>
      </c>
      <c r="P1902" s="155" t="s">
        <v>166</v>
      </c>
      <c r="Q1902" s="11" t="s">
        <v>294</v>
      </c>
      <c r="R1902" s="11"/>
      <c r="S1902" s="11"/>
      <c r="T1902" s="11"/>
      <c r="U1902" s="11"/>
      <c r="V1902" s="11"/>
      <c r="W1902" s="11"/>
      <c r="X1902" s="11"/>
      <c r="Y1902" s="11"/>
      <c r="Z1902" s="11"/>
      <c r="AA1902" s="11"/>
      <c r="AB1902" s="11"/>
      <c r="AC1902" s="11"/>
      <c r="AD1902" s="11" t="e">
        <v>#N/A</v>
      </c>
      <c r="AE1902" s="11" t="e">
        <v>#N/A</v>
      </c>
      <c r="AF1902" s="11" t="e">
        <f t="shared" si="78"/>
        <v>#N/A</v>
      </c>
      <c r="AG1902" s="11" t="e">
        <f t="shared" si="79"/>
        <v>#N/A</v>
      </c>
      <c r="AH1902" s="11"/>
      <c r="AI1902" s="11"/>
      <c r="AJ1902" s="11"/>
      <c r="AK1902" s="11"/>
      <c r="AL1902" s="11"/>
      <c r="AM1902" s="11"/>
      <c r="AN1902" s="11"/>
      <c r="AO1902" s="11"/>
    </row>
    <row r="1903" spans="1:41" ht="43.2" x14ac:dyDescent="0.3">
      <c r="A1903" s="59" t="s">
        <v>102</v>
      </c>
      <c r="B1903" s="59">
        <v>5</v>
      </c>
      <c r="C1903" s="60" t="s">
        <v>2580</v>
      </c>
      <c r="D1903" s="59" t="s">
        <v>818</v>
      </c>
      <c r="E1903" s="59" t="e">
        <v>#N/A</v>
      </c>
      <c r="F1903" s="60" t="s">
        <v>2581</v>
      </c>
      <c r="G1903" s="59" t="s">
        <v>818</v>
      </c>
      <c r="H1903" s="59" t="s">
        <v>2580</v>
      </c>
      <c r="I1903" s="59" t="s">
        <v>818</v>
      </c>
      <c r="J1903" s="60" t="s">
        <v>971</v>
      </c>
      <c r="K1903" s="59"/>
      <c r="L1903" s="59"/>
      <c r="M1903" s="59" t="s">
        <v>14313</v>
      </c>
      <c r="N1903" s="59">
        <v>1</v>
      </c>
      <c r="O1903" s="59" t="s">
        <v>323</v>
      </c>
      <c r="P1903" s="155" t="s">
        <v>166</v>
      </c>
      <c r="Q1903" s="11" t="s">
        <v>294</v>
      </c>
      <c r="R1903" s="11"/>
      <c r="S1903" s="11"/>
      <c r="T1903" s="11"/>
      <c r="U1903" s="11"/>
      <c r="V1903" s="11"/>
      <c r="W1903" s="11"/>
      <c r="X1903" s="11"/>
      <c r="Y1903" s="11"/>
      <c r="Z1903" s="11"/>
      <c r="AA1903" s="11"/>
      <c r="AB1903" s="11"/>
      <c r="AC1903" s="11"/>
      <c r="AD1903" s="11" t="e">
        <v>#N/A</v>
      </c>
      <c r="AE1903" s="11" t="e">
        <v>#N/A</v>
      </c>
      <c r="AF1903" s="11" t="e">
        <f t="shared" si="78"/>
        <v>#N/A</v>
      </c>
      <c r="AG1903" s="11" t="e">
        <f t="shared" si="79"/>
        <v>#N/A</v>
      </c>
      <c r="AH1903" s="11"/>
      <c r="AI1903" s="11"/>
      <c r="AJ1903" s="11"/>
      <c r="AK1903" s="11"/>
      <c r="AL1903" s="11"/>
      <c r="AM1903" s="11"/>
      <c r="AN1903" s="11"/>
      <c r="AO1903" s="11"/>
    </row>
    <row r="1904" spans="1:41" ht="28.8" x14ac:dyDescent="0.3">
      <c r="A1904" s="59" t="s">
        <v>102</v>
      </c>
      <c r="B1904" s="59">
        <v>5</v>
      </c>
      <c r="C1904" s="60" t="s">
        <v>2582</v>
      </c>
      <c r="D1904" s="59" t="s">
        <v>818</v>
      </c>
      <c r="E1904" s="59" t="e">
        <v>#N/A</v>
      </c>
      <c r="F1904" s="60" t="s">
        <v>2583</v>
      </c>
      <c r="G1904" s="59" t="s">
        <v>818</v>
      </c>
      <c r="H1904" s="59" t="s">
        <v>2582</v>
      </c>
      <c r="I1904" s="59" t="s">
        <v>818</v>
      </c>
      <c r="J1904" s="60" t="s">
        <v>971</v>
      </c>
      <c r="K1904" s="59" t="s">
        <v>2584</v>
      </c>
      <c r="L1904" s="59" t="s">
        <v>2585</v>
      </c>
      <c r="M1904" s="59" t="s">
        <v>14313</v>
      </c>
      <c r="N1904" s="59">
        <v>1</v>
      </c>
      <c r="O1904" s="59" t="s">
        <v>323</v>
      </c>
      <c r="P1904" s="155" t="s">
        <v>166</v>
      </c>
      <c r="Q1904" s="11" t="s">
        <v>294</v>
      </c>
      <c r="R1904" s="11"/>
      <c r="S1904" s="11"/>
      <c r="T1904" s="11"/>
      <c r="U1904" s="11"/>
      <c r="V1904" s="11"/>
      <c r="W1904" s="11"/>
      <c r="X1904" s="11"/>
      <c r="Y1904" s="11"/>
      <c r="Z1904" s="11"/>
      <c r="AA1904" s="11"/>
      <c r="AB1904" s="11"/>
      <c r="AC1904" s="11"/>
      <c r="AD1904" s="11" t="e">
        <v>#N/A</v>
      </c>
      <c r="AE1904" s="11" t="e">
        <v>#N/A</v>
      </c>
      <c r="AF1904" s="11" t="e">
        <f t="shared" si="78"/>
        <v>#N/A</v>
      </c>
      <c r="AG1904" s="11" t="e">
        <f t="shared" si="79"/>
        <v>#N/A</v>
      </c>
      <c r="AH1904" s="11"/>
      <c r="AI1904" s="11"/>
      <c r="AJ1904" s="11"/>
      <c r="AK1904" s="11"/>
      <c r="AL1904" s="11"/>
      <c r="AM1904" s="11"/>
      <c r="AN1904" s="11"/>
      <c r="AO1904" s="11"/>
    </row>
    <row r="1905" spans="1:41" ht="43.2" x14ac:dyDescent="0.3">
      <c r="A1905" s="59" t="s">
        <v>102</v>
      </c>
      <c r="B1905" s="59">
        <v>5</v>
      </c>
      <c r="C1905" s="60" t="s">
        <v>2586</v>
      </c>
      <c r="D1905" s="59" t="s">
        <v>818</v>
      </c>
      <c r="E1905" s="59" t="e">
        <v>#N/A</v>
      </c>
      <c r="F1905" s="60" t="s">
        <v>2587</v>
      </c>
      <c r="G1905" s="59" t="s">
        <v>818</v>
      </c>
      <c r="H1905" s="59" t="s">
        <v>2586</v>
      </c>
      <c r="I1905" s="59" t="s">
        <v>818</v>
      </c>
      <c r="J1905" s="60" t="s">
        <v>971</v>
      </c>
      <c r="K1905" s="59"/>
      <c r="L1905" s="59"/>
      <c r="M1905" s="59" t="s">
        <v>14313</v>
      </c>
      <c r="N1905" s="59">
        <v>1</v>
      </c>
      <c r="O1905" s="59" t="s">
        <v>323</v>
      </c>
      <c r="P1905" s="155" t="s">
        <v>166</v>
      </c>
      <c r="Q1905" s="11" t="s">
        <v>294</v>
      </c>
      <c r="R1905" s="11"/>
      <c r="S1905" s="11"/>
      <c r="T1905" s="11"/>
      <c r="U1905" s="11"/>
      <c r="V1905" s="11"/>
      <c r="W1905" s="11"/>
      <c r="X1905" s="11"/>
      <c r="Y1905" s="11"/>
      <c r="Z1905" s="11"/>
      <c r="AA1905" s="11"/>
      <c r="AB1905" s="11"/>
      <c r="AC1905" s="11"/>
      <c r="AD1905" s="11" t="e">
        <v>#N/A</v>
      </c>
      <c r="AE1905" s="11" t="e">
        <v>#N/A</v>
      </c>
      <c r="AF1905" s="11" t="e">
        <f t="shared" si="78"/>
        <v>#N/A</v>
      </c>
      <c r="AG1905" s="11" t="e">
        <f t="shared" si="79"/>
        <v>#N/A</v>
      </c>
      <c r="AH1905" s="11"/>
      <c r="AI1905" s="11"/>
      <c r="AJ1905" s="11"/>
      <c r="AK1905" s="11"/>
      <c r="AL1905" s="11"/>
      <c r="AM1905" s="11"/>
      <c r="AN1905" s="11"/>
      <c r="AO1905" s="11"/>
    </row>
    <row r="1906" spans="1:41" x14ac:dyDescent="0.3">
      <c r="A1906" s="59" t="s">
        <v>102</v>
      </c>
      <c r="B1906" s="59">
        <v>5</v>
      </c>
      <c r="C1906" s="60" t="s">
        <v>1750</v>
      </c>
      <c r="D1906" s="59" t="s">
        <v>818</v>
      </c>
      <c r="E1906" s="59" t="e">
        <v>#N/A</v>
      </c>
      <c r="F1906" s="60" t="s">
        <v>2588</v>
      </c>
      <c r="G1906" s="59" t="s">
        <v>818</v>
      </c>
      <c r="H1906" s="59" t="s">
        <v>1750</v>
      </c>
      <c r="I1906" s="59" t="s">
        <v>818</v>
      </c>
      <c r="J1906" s="60" t="s">
        <v>971</v>
      </c>
      <c r="K1906" s="59" t="s">
        <v>1751</v>
      </c>
      <c r="L1906" s="59"/>
      <c r="M1906" s="59" t="s">
        <v>14313</v>
      </c>
      <c r="N1906" s="59">
        <v>1</v>
      </c>
      <c r="O1906" s="59" t="s">
        <v>323</v>
      </c>
      <c r="P1906" s="155" t="s">
        <v>166</v>
      </c>
      <c r="Q1906" s="11" t="s">
        <v>294</v>
      </c>
      <c r="R1906" s="11"/>
      <c r="S1906" s="11"/>
      <c r="T1906" s="11"/>
      <c r="U1906" s="11"/>
      <c r="V1906" s="11"/>
      <c r="W1906" s="11"/>
      <c r="X1906" s="11"/>
      <c r="Y1906" s="11"/>
      <c r="Z1906" s="11"/>
      <c r="AA1906" s="11"/>
      <c r="AB1906" s="11"/>
      <c r="AC1906" s="11"/>
      <c r="AD1906" s="11" t="e">
        <v>#N/A</v>
      </c>
      <c r="AE1906" s="11" t="e">
        <v>#N/A</v>
      </c>
      <c r="AF1906" s="11" t="e">
        <f t="shared" si="78"/>
        <v>#N/A</v>
      </c>
      <c r="AG1906" s="11" t="e">
        <f t="shared" si="79"/>
        <v>#N/A</v>
      </c>
      <c r="AH1906" s="11"/>
      <c r="AI1906" s="11"/>
      <c r="AJ1906" s="11"/>
      <c r="AK1906" s="11"/>
      <c r="AL1906" s="11"/>
      <c r="AM1906" s="11"/>
      <c r="AN1906" s="11"/>
      <c r="AO1906" s="11"/>
    </row>
    <row r="1907" spans="1:41" ht="28.8" x14ac:dyDescent="0.3">
      <c r="A1907" s="59" t="s">
        <v>102</v>
      </c>
      <c r="B1907" s="59">
        <v>5</v>
      </c>
      <c r="C1907" s="60" t="s">
        <v>2589</v>
      </c>
      <c r="D1907" s="59" t="s">
        <v>818</v>
      </c>
      <c r="E1907" s="59" t="e">
        <v>#N/A</v>
      </c>
      <c r="F1907" s="60" t="s">
        <v>2590</v>
      </c>
      <c r="G1907" s="59" t="s">
        <v>818</v>
      </c>
      <c r="H1907" s="59" t="s">
        <v>2589</v>
      </c>
      <c r="I1907" s="59" t="s">
        <v>818</v>
      </c>
      <c r="J1907" s="60" t="s">
        <v>971</v>
      </c>
      <c r="K1907" s="59" t="s">
        <v>2591</v>
      </c>
      <c r="L1907" s="59" t="s">
        <v>2592</v>
      </c>
      <c r="M1907" s="59" t="s">
        <v>14313</v>
      </c>
      <c r="N1907" s="59">
        <v>1</v>
      </c>
      <c r="O1907" s="59" t="s">
        <v>323</v>
      </c>
      <c r="P1907" s="155" t="s">
        <v>166</v>
      </c>
      <c r="Q1907" s="11" t="s">
        <v>294</v>
      </c>
      <c r="R1907" s="11"/>
      <c r="S1907" s="11"/>
      <c r="T1907" s="11"/>
      <c r="U1907" s="11"/>
      <c r="V1907" s="11"/>
      <c r="W1907" s="11"/>
      <c r="X1907" s="11"/>
      <c r="Y1907" s="11"/>
      <c r="Z1907" s="11"/>
      <c r="AA1907" s="11"/>
      <c r="AB1907" s="11"/>
      <c r="AC1907" s="11"/>
      <c r="AD1907" s="11" t="e">
        <v>#N/A</v>
      </c>
      <c r="AE1907" s="11" t="e">
        <v>#N/A</v>
      </c>
      <c r="AF1907" s="11" t="e">
        <f t="shared" si="78"/>
        <v>#N/A</v>
      </c>
      <c r="AG1907" s="11" t="e">
        <f t="shared" si="79"/>
        <v>#N/A</v>
      </c>
      <c r="AH1907" s="11"/>
      <c r="AI1907" s="11"/>
      <c r="AJ1907" s="11"/>
      <c r="AK1907" s="11"/>
      <c r="AL1907" s="11"/>
      <c r="AM1907" s="11"/>
      <c r="AN1907" s="11"/>
      <c r="AO1907" s="11"/>
    </row>
    <row r="1908" spans="1:41" x14ac:dyDescent="0.3">
      <c r="A1908" s="59" t="s">
        <v>102</v>
      </c>
      <c r="B1908" s="59">
        <v>5</v>
      </c>
      <c r="C1908" s="60" t="s">
        <v>1752</v>
      </c>
      <c r="D1908" s="59" t="s">
        <v>818</v>
      </c>
      <c r="E1908" s="59" t="e">
        <v>#N/A</v>
      </c>
      <c r="F1908" s="60" t="s">
        <v>2593</v>
      </c>
      <c r="G1908" s="59" t="s">
        <v>818</v>
      </c>
      <c r="H1908" s="59" t="s">
        <v>1752</v>
      </c>
      <c r="I1908" s="59" t="s">
        <v>818</v>
      </c>
      <c r="J1908" s="60" t="s">
        <v>971</v>
      </c>
      <c r="K1908" s="59" t="s">
        <v>2594</v>
      </c>
      <c r="L1908" s="59"/>
      <c r="M1908" s="59" t="s">
        <v>14313</v>
      </c>
      <c r="N1908" s="59">
        <v>1</v>
      </c>
      <c r="O1908" s="59" t="s">
        <v>323</v>
      </c>
      <c r="P1908" s="155" t="s">
        <v>166</v>
      </c>
      <c r="Q1908" s="11" t="s">
        <v>294</v>
      </c>
      <c r="R1908" s="11"/>
      <c r="S1908" s="11"/>
      <c r="T1908" s="11"/>
      <c r="U1908" s="11"/>
      <c r="V1908" s="11"/>
      <c r="W1908" s="11"/>
      <c r="X1908" s="11"/>
      <c r="Y1908" s="11"/>
      <c r="Z1908" s="11"/>
      <c r="AA1908" s="11"/>
      <c r="AB1908" s="11"/>
      <c r="AC1908" s="11"/>
      <c r="AD1908" s="11" t="e">
        <v>#N/A</v>
      </c>
      <c r="AE1908" s="11" t="e">
        <v>#N/A</v>
      </c>
      <c r="AF1908" s="11" t="e">
        <f t="shared" si="78"/>
        <v>#N/A</v>
      </c>
      <c r="AG1908" s="11" t="e">
        <f t="shared" si="79"/>
        <v>#N/A</v>
      </c>
      <c r="AH1908" s="11"/>
      <c r="AI1908" s="11"/>
      <c r="AJ1908" s="11"/>
      <c r="AK1908" s="11"/>
      <c r="AL1908" s="11"/>
      <c r="AM1908" s="11"/>
      <c r="AN1908" s="11"/>
      <c r="AO1908" s="11"/>
    </row>
    <row r="1909" spans="1:41" x14ac:dyDescent="0.3">
      <c r="A1909" s="59" t="s">
        <v>102</v>
      </c>
      <c r="B1909" s="59">
        <v>5</v>
      </c>
      <c r="C1909" s="60" t="s">
        <v>2595</v>
      </c>
      <c r="D1909" s="59" t="s">
        <v>818</v>
      </c>
      <c r="E1909" s="59" t="e">
        <v>#N/A</v>
      </c>
      <c r="F1909" s="60" t="s">
        <v>2521</v>
      </c>
      <c r="G1909" s="59" t="s">
        <v>818</v>
      </c>
      <c r="H1909" s="59" t="s">
        <v>2595</v>
      </c>
      <c r="I1909" s="59" t="s">
        <v>818</v>
      </c>
      <c r="J1909" s="60" t="s">
        <v>971</v>
      </c>
      <c r="K1909" s="59" t="s">
        <v>2596</v>
      </c>
      <c r="L1909" s="59"/>
      <c r="M1909" s="59" t="s">
        <v>14313</v>
      </c>
      <c r="N1909" s="59">
        <v>1</v>
      </c>
      <c r="O1909" s="59" t="s">
        <v>323</v>
      </c>
      <c r="P1909" s="155" t="s">
        <v>166</v>
      </c>
      <c r="Q1909" s="11" t="s">
        <v>294</v>
      </c>
      <c r="R1909" s="11"/>
      <c r="S1909" s="11"/>
      <c r="T1909" s="11"/>
      <c r="U1909" s="11"/>
      <c r="V1909" s="11"/>
      <c r="W1909" s="11"/>
      <c r="X1909" s="11"/>
      <c r="Y1909" s="11"/>
      <c r="Z1909" s="11"/>
      <c r="AA1909" s="11"/>
      <c r="AB1909" s="11"/>
      <c r="AC1909" s="11"/>
      <c r="AD1909" s="11" t="e">
        <v>#N/A</v>
      </c>
      <c r="AE1909" s="11" t="e">
        <v>#N/A</v>
      </c>
      <c r="AF1909" s="11" t="e">
        <f t="shared" si="78"/>
        <v>#N/A</v>
      </c>
      <c r="AG1909" s="11" t="e">
        <f t="shared" si="79"/>
        <v>#N/A</v>
      </c>
      <c r="AH1909" s="11"/>
      <c r="AI1909" s="11"/>
      <c r="AJ1909" s="11"/>
      <c r="AK1909" s="11"/>
      <c r="AL1909" s="11"/>
      <c r="AM1909" s="11"/>
      <c r="AN1909" s="11"/>
      <c r="AO1909" s="11"/>
    </row>
    <row r="1910" spans="1:41" ht="28.8" x14ac:dyDescent="0.3">
      <c r="A1910" s="59" t="s">
        <v>102</v>
      </c>
      <c r="B1910" s="59">
        <v>5</v>
      </c>
      <c r="C1910" s="60" t="s">
        <v>703</v>
      </c>
      <c r="D1910" s="59" t="s">
        <v>818</v>
      </c>
      <c r="E1910" s="59" t="e">
        <v>#N/A</v>
      </c>
      <c r="F1910" s="60" t="s">
        <v>2600</v>
      </c>
      <c r="G1910" s="59" t="s">
        <v>818</v>
      </c>
      <c r="H1910" s="59" t="s">
        <v>703</v>
      </c>
      <c r="I1910" s="59" t="s">
        <v>818</v>
      </c>
      <c r="J1910" s="60" t="s">
        <v>971</v>
      </c>
      <c r="K1910" s="59" t="s">
        <v>2601</v>
      </c>
      <c r="L1910" s="59" t="s">
        <v>2411</v>
      </c>
      <c r="M1910" s="59" t="s">
        <v>14313</v>
      </c>
      <c r="N1910" s="59">
        <v>1</v>
      </c>
      <c r="O1910" s="59" t="s">
        <v>323</v>
      </c>
      <c r="P1910" s="155" t="s">
        <v>166</v>
      </c>
      <c r="Q1910" s="11" t="s">
        <v>294</v>
      </c>
      <c r="R1910" s="11"/>
      <c r="S1910" s="11"/>
      <c r="T1910" s="11"/>
      <c r="U1910" s="11"/>
      <c r="V1910" s="11"/>
      <c r="W1910" s="11"/>
      <c r="X1910" s="11"/>
      <c r="Y1910" s="11"/>
      <c r="Z1910" s="11"/>
      <c r="AA1910" s="11"/>
      <c r="AB1910" s="11"/>
      <c r="AC1910" s="11"/>
      <c r="AD1910" s="11" t="e">
        <v>#N/A</v>
      </c>
      <c r="AE1910" s="11" t="e">
        <v>#N/A</v>
      </c>
      <c r="AF1910" s="11" t="e">
        <f t="shared" si="78"/>
        <v>#N/A</v>
      </c>
      <c r="AG1910" s="11" t="e">
        <f t="shared" si="79"/>
        <v>#N/A</v>
      </c>
      <c r="AH1910" s="11"/>
      <c r="AI1910" s="11"/>
      <c r="AJ1910" s="11"/>
      <c r="AK1910" s="11"/>
      <c r="AL1910" s="11"/>
      <c r="AM1910" s="11"/>
      <c r="AN1910" s="11"/>
      <c r="AO1910" s="11"/>
    </row>
    <row r="1911" spans="1:41" ht="28.8" x14ac:dyDescent="0.3">
      <c r="A1911" s="59" t="s">
        <v>102</v>
      </c>
      <c r="B1911" s="59">
        <v>5</v>
      </c>
      <c r="C1911" s="60" t="s">
        <v>2602</v>
      </c>
      <c r="D1911" s="59" t="s">
        <v>818</v>
      </c>
      <c r="E1911" s="59" t="e">
        <v>#N/A</v>
      </c>
      <c r="F1911" s="60" t="s">
        <v>2603</v>
      </c>
      <c r="G1911" s="59" t="s">
        <v>818</v>
      </c>
      <c r="H1911" s="59" t="s">
        <v>2602</v>
      </c>
      <c r="I1911" s="59" t="s">
        <v>818</v>
      </c>
      <c r="J1911" s="60" t="s">
        <v>971</v>
      </c>
      <c r="K1911" s="59" t="s">
        <v>2604</v>
      </c>
      <c r="L1911" s="59"/>
      <c r="M1911" s="59" t="s">
        <v>14313</v>
      </c>
      <c r="N1911" s="59">
        <v>1</v>
      </c>
      <c r="O1911" s="59" t="s">
        <v>323</v>
      </c>
      <c r="P1911" s="155" t="s">
        <v>166</v>
      </c>
      <c r="Q1911" s="11" t="s">
        <v>294</v>
      </c>
      <c r="R1911" s="11"/>
      <c r="S1911" s="11"/>
      <c r="T1911" s="11"/>
      <c r="U1911" s="11"/>
      <c r="V1911" s="11"/>
      <c r="W1911" s="11"/>
      <c r="X1911" s="11"/>
      <c r="Y1911" s="11"/>
      <c r="Z1911" s="11"/>
      <c r="AA1911" s="11"/>
      <c r="AB1911" s="11"/>
      <c r="AC1911" s="11"/>
      <c r="AD1911" s="11" t="e">
        <v>#N/A</v>
      </c>
      <c r="AE1911" s="11" t="e">
        <v>#N/A</v>
      </c>
      <c r="AF1911" s="11" t="e">
        <f t="shared" si="78"/>
        <v>#N/A</v>
      </c>
      <c r="AG1911" s="11" t="e">
        <f t="shared" si="79"/>
        <v>#N/A</v>
      </c>
      <c r="AH1911" s="11"/>
      <c r="AI1911" s="11"/>
      <c r="AJ1911" s="11"/>
      <c r="AK1911" s="11"/>
      <c r="AL1911" s="11"/>
      <c r="AM1911" s="11"/>
      <c r="AN1911" s="11"/>
      <c r="AO1911" s="11"/>
    </row>
    <row r="1912" spans="1:41" x14ac:dyDescent="0.3">
      <c r="A1912" s="59" t="s">
        <v>102</v>
      </c>
      <c r="B1912" s="59">
        <v>5</v>
      </c>
      <c r="C1912" s="60" t="s">
        <v>2605</v>
      </c>
      <c r="D1912" s="59" t="s">
        <v>818</v>
      </c>
      <c r="E1912" s="59" t="e">
        <v>#N/A</v>
      </c>
      <c r="F1912" s="60" t="s">
        <v>2606</v>
      </c>
      <c r="G1912" s="59" t="s">
        <v>818</v>
      </c>
      <c r="H1912" s="59" t="s">
        <v>2605</v>
      </c>
      <c r="I1912" s="59" t="s">
        <v>818</v>
      </c>
      <c r="J1912" s="60" t="s">
        <v>971</v>
      </c>
      <c r="K1912" s="59"/>
      <c r="L1912" s="59"/>
      <c r="M1912" s="59" t="s">
        <v>14313</v>
      </c>
      <c r="N1912" s="59">
        <v>1</v>
      </c>
      <c r="O1912" s="59" t="s">
        <v>323</v>
      </c>
      <c r="P1912" s="155" t="s">
        <v>166</v>
      </c>
      <c r="Q1912" s="11" t="s">
        <v>294</v>
      </c>
      <c r="R1912" s="11"/>
      <c r="S1912" s="11"/>
      <c r="T1912" s="11"/>
      <c r="U1912" s="11"/>
      <c r="V1912" s="11"/>
      <c r="W1912" s="11"/>
      <c r="X1912" s="11"/>
      <c r="Y1912" s="11"/>
      <c r="Z1912" s="11"/>
      <c r="AA1912" s="11"/>
      <c r="AB1912" s="11"/>
      <c r="AC1912" s="11"/>
      <c r="AD1912" s="11" t="e">
        <v>#N/A</v>
      </c>
      <c r="AE1912" s="11" t="e">
        <v>#N/A</v>
      </c>
      <c r="AF1912" s="11" t="e">
        <f t="shared" si="78"/>
        <v>#N/A</v>
      </c>
      <c r="AG1912" s="11" t="e">
        <f t="shared" si="79"/>
        <v>#N/A</v>
      </c>
      <c r="AH1912" s="11"/>
      <c r="AI1912" s="11"/>
      <c r="AJ1912" s="11"/>
      <c r="AK1912" s="11"/>
      <c r="AL1912" s="11"/>
      <c r="AM1912" s="11"/>
      <c r="AN1912" s="11"/>
      <c r="AO1912" s="11"/>
    </row>
    <row r="1913" spans="1:41" ht="28.8" x14ac:dyDescent="0.3">
      <c r="A1913" s="59" t="s">
        <v>102</v>
      </c>
      <c r="B1913" s="59">
        <v>5</v>
      </c>
      <c r="C1913" s="60" t="s">
        <v>709</v>
      </c>
      <c r="D1913" s="59" t="s">
        <v>818</v>
      </c>
      <c r="E1913" s="59" t="e">
        <v>#N/A</v>
      </c>
      <c r="F1913" s="60" t="s">
        <v>2452</v>
      </c>
      <c r="G1913" s="59" t="s">
        <v>818</v>
      </c>
      <c r="H1913" s="59" t="s">
        <v>709</v>
      </c>
      <c r="I1913" s="59" t="s">
        <v>818</v>
      </c>
      <c r="J1913" s="60" t="s">
        <v>971</v>
      </c>
      <c r="K1913" s="59" t="s">
        <v>1401</v>
      </c>
      <c r="L1913" s="59" t="s">
        <v>1399</v>
      </c>
      <c r="M1913" s="59" t="s">
        <v>14313</v>
      </c>
      <c r="N1913" s="59">
        <v>1</v>
      </c>
      <c r="O1913" s="59" t="s">
        <v>323</v>
      </c>
      <c r="P1913" s="155" t="s">
        <v>166</v>
      </c>
      <c r="Q1913" s="11" t="s">
        <v>294</v>
      </c>
      <c r="R1913" s="11"/>
      <c r="S1913" s="11"/>
      <c r="T1913" s="11"/>
      <c r="U1913" s="11"/>
      <c r="V1913" s="11"/>
      <c r="W1913" s="11"/>
      <c r="X1913" s="11"/>
      <c r="Y1913" s="11"/>
      <c r="Z1913" s="11"/>
      <c r="AA1913" s="11"/>
      <c r="AB1913" s="11"/>
      <c r="AC1913" s="11"/>
      <c r="AD1913" s="11" t="e">
        <v>#N/A</v>
      </c>
      <c r="AE1913" s="11" t="e">
        <v>#N/A</v>
      </c>
      <c r="AF1913" s="11" t="e">
        <f t="shared" si="78"/>
        <v>#N/A</v>
      </c>
      <c r="AG1913" s="11" t="e">
        <f t="shared" si="79"/>
        <v>#N/A</v>
      </c>
      <c r="AH1913" s="11"/>
      <c r="AI1913" s="11"/>
      <c r="AJ1913" s="11"/>
      <c r="AK1913" s="11"/>
      <c r="AL1913" s="11"/>
      <c r="AM1913" s="11"/>
      <c r="AN1913" s="11"/>
      <c r="AO1913" s="11"/>
    </row>
    <row r="1914" spans="1:41" x14ac:dyDescent="0.3">
      <c r="A1914" s="59" t="s">
        <v>102</v>
      </c>
      <c r="B1914" s="59">
        <v>5</v>
      </c>
      <c r="C1914" s="60" t="s">
        <v>713</v>
      </c>
      <c r="D1914" s="59" t="s">
        <v>3431</v>
      </c>
      <c r="E1914" s="59" t="s">
        <v>11</v>
      </c>
      <c r="F1914" s="60" t="s">
        <v>2171</v>
      </c>
      <c r="G1914" s="59" t="s">
        <v>3431</v>
      </c>
      <c r="H1914" s="59" t="s">
        <v>713</v>
      </c>
      <c r="I1914" s="59" t="s">
        <v>4081</v>
      </c>
      <c r="J1914" s="60" t="s">
        <v>971</v>
      </c>
      <c r="K1914" s="59" t="s">
        <v>2607</v>
      </c>
      <c r="L1914" s="59" t="s">
        <v>2608</v>
      </c>
      <c r="M1914" s="59" t="s">
        <v>818</v>
      </c>
      <c r="N1914" s="59">
        <v>1</v>
      </c>
      <c r="O1914" s="59"/>
      <c r="P1914" s="155" t="s">
        <v>166</v>
      </c>
      <c r="Q1914" s="11" t="s">
        <v>294</v>
      </c>
      <c r="R1914" s="11"/>
      <c r="S1914" s="11"/>
      <c r="T1914" s="11"/>
      <c r="U1914" s="11"/>
      <c r="V1914" s="11"/>
      <c r="W1914" s="11"/>
      <c r="X1914" s="11"/>
      <c r="Y1914" s="11"/>
      <c r="Z1914" s="11"/>
      <c r="AA1914" s="11"/>
      <c r="AB1914" s="11" t="s">
        <v>2609</v>
      </c>
      <c r="AC1914" s="11"/>
      <c r="AD1914" s="11" t="e">
        <v>#N/A</v>
      </c>
      <c r="AE1914" s="11" t="e">
        <v>#N/A</v>
      </c>
      <c r="AF1914" s="11" t="e">
        <f t="shared" si="78"/>
        <v>#N/A</v>
      </c>
      <c r="AG1914" s="11" t="e">
        <f t="shared" si="79"/>
        <v>#N/A</v>
      </c>
      <c r="AH1914" s="11"/>
      <c r="AI1914" s="11"/>
      <c r="AJ1914" s="11"/>
      <c r="AK1914" s="11"/>
      <c r="AL1914" s="11"/>
      <c r="AM1914" s="11"/>
      <c r="AN1914" s="11"/>
      <c r="AO1914" s="11"/>
    </row>
    <row r="1915" spans="1:41" ht="57.6" x14ac:dyDescent="0.3">
      <c r="A1915" s="59" t="s">
        <v>102</v>
      </c>
      <c r="B1915" s="59">
        <v>5</v>
      </c>
      <c r="C1915" s="60" t="s">
        <v>961</v>
      </c>
      <c r="D1915" s="59" t="s">
        <v>818</v>
      </c>
      <c r="E1915" s="59" t="e">
        <v>#N/A</v>
      </c>
      <c r="F1915" s="60" t="s">
        <v>2610</v>
      </c>
      <c r="G1915" s="59" t="s">
        <v>818</v>
      </c>
      <c r="H1915" s="59" t="s">
        <v>961</v>
      </c>
      <c r="I1915" s="59" t="s">
        <v>818</v>
      </c>
      <c r="J1915" s="60" t="s">
        <v>971</v>
      </c>
      <c r="K1915" s="59" t="s">
        <v>2505</v>
      </c>
      <c r="L1915" s="59" t="s">
        <v>2611</v>
      </c>
      <c r="M1915" s="59" t="s">
        <v>14313</v>
      </c>
      <c r="N1915" s="59">
        <v>1</v>
      </c>
      <c r="O1915" s="59"/>
      <c r="P1915" s="155" t="s">
        <v>166</v>
      </c>
      <c r="Q1915" s="11" t="s">
        <v>294</v>
      </c>
      <c r="R1915" s="11"/>
      <c r="S1915" s="11"/>
      <c r="T1915" s="11"/>
      <c r="U1915" s="11"/>
      <c r="V1915" s="11"/>
      <c r="W1915" s="11"/>
      <c r="X1915" s="11"/>
      <c r="Y1915" s="11"/>
      <c r="Z1915" s="11"/>
      <c r="AA1915" s="11"/>
      <c r="AB1915" s="11"/>
      <c r="AC1915" s="11"/>
      <c r="AD1915" s="11" t="e">
        <v>#N/A</v>
      </c>
      <c r="AE1915" s="11" t="e">
        <v>#N/A</v>
      </c>
      <c r="AF1915" s="11" t="e">
        <f t="shared" si="78"/>
        <v>#N/A</v>
      </c>
      <c r="AG1915" s="11" t="e">
        <f t="shared" si="79"/>
        <v>#N/A</v>
      </c>
      <c r="AH1915" s="11"/>
      <c r="AI1915" s="11"/>
      <c r="AJ1915" s="11"/>
      <c r="AK1915" s="11"/>
      <c r="AL1915" s="11"/>
      <c r="AM1915" s="11"/>
      <c r="AN1915" s="11"/>
      <c r="AO1915" s="11"/>
    </row>
    <row r="1916" spans="1:41" x14ac:dyDescent="0.3">
      <c r="A1916" s="59" t="s">
        <v>102</v>
      </c>
      <c r="B1916" s="59">
        <v>5</v>
      </c>
      <c r="C1916" s="60" t="s">
        <v>2612</v>
      </c>
      <c r="D1916" s="59" t="s">
        <v>818</v>
      </c>
      <c r="E1916" s="59" t="e">
        <v>#N/A</v>
      </c>
      <c r="F1916" s="60" t="s">
        <v>2613</v>
      </c>
      <c r="G1916" s="59" t="s">
        <v>818</v>
      </c>
      <c r="H1916" s="59" t="s">
        <v>2612</v>
      </c>
      <c r="I1916" s="59" t="s">
        <v>818</v>
      </c>
      <c r="J1916" s="60" t="s">
        <v>971</v>
      </c>
      <c r="K1916" s="59" t="s">
        <v>1511</v>
      </c>
      <c r="L1916" s="59"/>
      <c r="M1916" s="59" t="s">
        <v>14313</v>
      </c>
      <c r="N1916" s="59">
        <v>1</v>
      </c>
      <c r="O1916" s="59" t="s">
        <v>323</v>
      </c>
      <c r="P1916" s="155" t="s">
        <v>166</v>
      </c>
      <c r="Q1916" s="11" t="s">
        <v>294</v>
      </c>
      <c r="R1916" s="11"/>
      <c r="S1916" s="11"/>
      <c r="T1916" s="11"/>
      <c r="U1916" s="11"/>
      <c r="V1916" s="11"/>
      <c r="W1916" s="11"/>
      <c r="X1916" s="11"/>
      <c r="Y1916" s="11"/>
      <c r="Z1916" s="11"/>
      <c r="AA1916" s="11"/>
      <c r="AB1916" s="11"/>
      <c r="AC1916" s="11"/>
      <c r="AD1916" s="11" t="e">
        <v>#N/A</v>
      </c>
      <c r="AE1916" s="11" t="e">
        <v>#N/A</v>
      </c>
      <c r="AF1916" s="11" t="e">
        <f t="shared" si="78"/>
        <v>#N/A</v>
      </c>
      <c r="AG1916" s="11" t="e">
        <f t="shared" si="79"/>
        <v>#N/A</v>
      </c>
      <c r="AH1916" s="11"/>
      <c r="AI1916" s="11"/>
      <c r="AJ1916" s="11"/>
      <c r="AK1916" s="11"/>
      <c r="AL1916" s="11"/>
      <c r="AM1916" s="11"/>
      <c r="AN1916" s="11"/>
      <c r="AO1916" s="11"/>
    </row>
    <row r="1917" spans="1:41" ht="28.8" x14ac:dyDescent="0.3">
      <c r="A1917" s="59" t="s">
        <v>102</v>
      </c>
      <c r="B1917" s="59">
        <v>5</v>
      </c>
      <c r="C1917" s="60" t="s">
        <v>2614</v>
      </c>
      <c r="D1917" s="59" t="s">
        <v>818</v>
      </c>
      <c r="E1917" s="59" t="e">
        <v>#N/A</v>
      </c>
      <c r="F1917" s="60" t="s">
        <v>2615</v>
      </c>
      <c r="G1917" s="59" t="s">
        <v>818</v>
      </c>
      <c r="H1917" s="59" t="s">
        <v>2614</v>
      </c>
      <c r="I1917" s="59" t="s">
        <v>818</v>
      </c>
      <c r="J1917" s="60" t="s">
        <v>971</v>
      </c>
      <c r="K1917" s="59" t="s">
        <v>2616</v>
      </c>
      <c r="L1917" s="59" t="s">
        <v>2617</v>
      </c>
      <c r="M1917" s="59" t="s">
        <v>14313</v>
      </c>
      <c r="N1917" s="59">
        <v>1</v>
      </c>
      <c r="O1917" s="59" t="s">
        <v>323</v>
      </c>
      <c r="P1917" s="155" t="s">
        <v>166</v>
      </c>
      <c r="Q1917" s="11" t="s">
        <v>294</v>
      </c>
      <c r="R1917" s="11"/>
      <c r="S1917" s="11"/>
      <c r="T1917" s="11"/>
      <c r="U1917" s="11"/>
      <c r="V1917" s="11"/>
      <c r="W1917" s="11"/>
      <c r="X1917" s="11"/>
      <c r="Y1917" s="11"/>
      <c r="Z1917" s="11"/>
      <c r="AA1917" s="11"/>
      <c r="AB1917" s="11"/>
      <c r="AC1917" s="11"/>
      <c r="AD1917" s="11" t="e">
        <v>#N/A</v>
      </c>
      <c r="AE1917" s="11" t="e">
        <v>#N/A</v>
      </c>
      <c r="AF1917" s="11" t="e">
        <f t="shared" si="78"/>
        <v>#N/A</v>
      </c>
      <c r="AG1917" s="11" t="e">
        <f t="shared" si="79"/>
        <v>#N/A</v>
      </c>
      <c r="AH1917" s="11"/>
      <c r="AI1917" s="11"/>
      <c r="AJ1917" s="11"/>
      <c r="AK1917" s="11"/>
      <c r="AL1917" s="11"/>
      <c r="AM1917" s="11"/>
      <c r="AN1917" s="11"/>
      <c r="AO1917" s="11"/>
    </row>
    <row r="1918" spans="1:41" ht="28.8" x14ac:dyDescent="0.3">
      <c r="A1918" s="59" t="s">
        <v>102</v>
      </c>
      <c r="B1918" s="59">
        <v>5</v>
      </c>
      <c r="C1918" s="60" t="s">
        <v>2618</v>
      </c>
      <c r="D1918" s="59" t="s">
        <v>818</v>
      </c>
      <c r="E1918" s="59" t="e">
        <v>#N/A</v>
      </c>
      <c r="F1918" s="60" t="s">
        <v>2619</v>
      </c>
      <c r="G1918" s="59" t="s">
        <v>818</v>
      </c>
      <c r="H1918" s="59" t="s">
        <v>2618</v>
      </c>
      <c r="I1918" s="59" t="s">
        <v>818</v>
      </c>
      <c r="J1918" s="60" t="s">
        <v>971</v>
      </c>
      <c r="K1918" s="59"/>
      <c r="L1918" s="59"/>
      <c r="M1918" s="59" t="s">
        <v>14313</v>
      </c>
      <c r="N1918" s="59">
        <v>1</v>
      </c>
      <c r="O1918" s="59" t="s">
        <v>323</v>
      </c>
      <c r="P1918" s="155" t="s">
        <v>166</v>
      </c>
      <c r="Q1918" s="11" t="s">
        <v>294</v>
      </c>
      <c r="R1918" s="11"/>
      <c r="S1918" s="11"/>
      <c r="T1918" s="11"/>
      <c r="U1918" s="11"/>
      <c r="V1918" s="11"/>
      <c r="W1918" s="11"/>
      <c r="X1918" s="11"/>
      <c r="Y1918" s="11"/>
      <c r="Z1918" s="11"/>
      <c r="AA1918" s="11"/>
      <c r="AB1918" s="11"/>
      <c r="AC1918" s="11"/>
      <c r="AD1918" s="11" t="e">
        <v>#N/A</v>
      </c>
      <c r="AE1918" s="11" t="e">
        <v>#N/A</v>
      </c>
      <c r="AF1918" s="11" t="e">
        <f t="shared" si="78"/>
        <v>#N/A</v>
      </c>
      <c r="AG1918" s="11" t="e">
        <f t="shared" si="79"/>
        <v>#N/A</v>
      </c>
      <c r="AH1918" s="11"/>
      <c r="AI1918" s="11"/>
      <c r="AJ1918" s="11"/>
      <c r="AK1918" s="11"/>
      <c r="AL1918" s="11"/>
      <c r="AM1918" s="11"/>
      <c r="AN1918" s="11"/>
      <c r="AO1918" s="11"/>
    </row>
    <row r="1919" spans="1:41" ht="43.2" x14ac:dyDescent="0.3">
      <c r="A1919" s="59" t="s">
        <v>102</v>
      </c>
      <c r="B1919" s="59">
        <v>5</v>
      </c>
      <c r="C1919" s="60" t="s">
        <v>2623</v>
      </c>
      <c r="D1919" s="59" t="s">
        <v>818</v>
      </c>
      <c r="E1919" s="59" t="e">
        <v>#N/A</v>
      </c>
      <c r="F1919" s="60" t="s">
        <v>2624</v>
      </c>
      <c r="G1919" s="59" t="s">
        <v>818</v>
      </c>
      <c r="H1919" s="59" t="s">
        <v>2623</v>
      </c>
      <c r="I1919" s="59" t="s">
        <v>818</v>
      </c>
      <c r="J1919" s="60" t="s">
        <v>971</v>
      </c>
      <c r="K1919" s="59"/>
      <c r="L1919" s="59"/>
      <c r="M1919" s="59" t="s">
        <v>14313</v>
      </c>
      <c r="N1919" s="59">
        <v>1</v>
      </c>
      <c r="O1919" s="59" t="s">
        <v>323</v>
      </c>
      <c r="P1919" s="155" t="s">
        <v>166</v>
      </c>
      <c r="Q1919" s="11" t="s">
        <v>294</v>
      </c>
      <c r="R1919" s="11"/>
      <c r="S1919" s="11"/>
      <c r="T1919" s="11"/>
      <c r="U1919" s="11"/>
      <c r="V1919" s="11"/>
      <c r="W1919" s="11"/>
      <c r="X1919" s="11"/>
      <c r="Y1919" s="11"/>
      <c r="Z1919" s="11"/>
      <c r="AA1919" s="11"/>
      <c r="AB1919" s="11"/>
      <c r="AC1919" s="11"/>
      <c r="AD1919" s="11" t="e">
        <v>#N/A</v>
      </c>
      <c r="AE1919" s="11" t="e">
        <v>#N/A</v>
      </c>
      <c r="AF1919" s="11" t="e">
        <f t="shared" si="78"/>
        <v>#N/A</v>
      </c>
      <c r="AG1919" s="11" t="e">
        <f t="shared" si="79"/>
        <v>#N/A</v>
      </c>
      <c r="AH1919" s="11"/>
      <c r="AI1919" s="11"/>
      <c r="AJ1919" s="11"/>
      <c r="AK1919" s="11"/>
      <c r="AL1919" s="11"/>
      <c r="AM1919" s="11"/>
      <c r="AN1919" s="11"/>
      <c r="AO1919" s="11"/>
    </row>
    <row r="1920" spans="1:41" ht="43.2" x14ac:dyDescent="0.3">
      <c r="A1920" s="59" t="s">
        <v>102</v>
      </c>
      <c r="B1920" s="59">
        <v>5</v>
      </c>
      <c r="C1920" s="60" t="s">
        <v>2625</v>
      </c>
      <c r="D1920" s="59" t="s">
        <v>818</v>
      </c>
      <c r="E1920" s="59" t="e">
        <v>#N/A</v>
      </c>
      <c r="F1920" s="60" t="s">
        <v>2626</v>
      </c>
      <c r="G1920" s="59" t="s">
        <v>818</v>
      </c>
      <c r="H1920" s="59" t="s">
        <v>2625</v>
      </c>
      <c r="I1920" s="59" t="s">
        <v>818</v>
      </c>
      <c r="J1920" s="60" t="s">
        <v>971</v>
      </c>
      <c r="K1920" s="59" t="s">
        <v>2627</v>
      </c>
      <c r="L1920" s="59"/>
      <c r="M1920" s="59" t="s">
        <v>14313</v>
      </c>
      <c r="N1920" s="59">
        <v>1</v>
      </c>
      <c r="O1920" s="59" t="s">
        <v>323</v>
      </c>
      <c r="P1920" s="155" t="s">
        <v>166</v>
      </c>
      <c r="Q1920" s="11" t="s">
        <v>294</v>
      </c>
      <c r="R1920" s="11"/>
      <c r="S1920" s="11"/>
      <c r="T1920" s="11"/>
      <c r="U1920" s="11"/>
      <c r="V1920" s="11"/>
      <c r="W1920" s="11"/>
      <c r="X1920" s="11"/>
      <c r="Y1920" s="11"/>
      <c r="Z1920" s="11"/>
      <c r="AA1920" s="11"/>
      <c r="AB1920" s="11"/>
      <c r="AC1920" s="11"/>
      <c r="AD1920" s="11" t="e">
        <v>#N/A</v>
      </c>
      <c r="AE1920" s="11" t="e">
        <v>#N/A</v>
      </c>
      <c r="AF1920" s="11" t="e">
        <f t="shared" ref="AF1920:AF1983" si="80">"Examples: "&amp;VLOOKUP(AC1920,OECD_Codes,4,FALSE)</f>
        <v>#N/A</v>
      </c>
      <c r="AG1920" s="11" t="e">
        <f t="shared" ref="AG1920:AG1983" si="81">AC1920&amp;". "&amp;AD1920&amp;". "&amp;AE1920&amp;". "&amp;AF1920</f>
        <v>#N/A</v>
      </c>
      <c r="AH1920" s="11"/>
      <c r="AI1920" s="11"/>
      <c r="AJ1920" s="11"/>
      <c r="AK1920" s="11"/>
      <c r="AL1920" s="11"/>
      <c r="AM1920" s="11"/>
      <c r="AN1920" s="11"/>
      <c r="AO1920" s="11"/>
    </row>
    <row r="1921" spans="1:41" x14ac:dyDescent="0.3">
      <c r="A1921" s="59" t="s">
        <v>102</v>
      </c>
      <c r="B1921" s="59">
        <v>5</v>
      </c>
      <c r="C1921" s="60" t="s">
        <v>2628</v>
      </c>
      <c r="D1921" s="59" t="s">
        <v>818</v>
      </c>
      <c r="E1921" s="59" t="e">
        <v>#N/A</v>
      </c>
      <c r="F1921" s="60" t="s">
        <v>2629</v>
      </c>
      <c r="G1921" s="59" t="s">
        <v>818</v>
      </c>
      <c r="H1921" s="59" t="s">
        <v>2628</v>
      </c>
      <c r="I1921" s="59" t="s">
        <v>818</v>
      </c>
      <c r="J1921" s="60" t="s">
        <v>971</v>
      </c>
      <c r="K1921" s="59"/>
      <c r="L1921" s="59"/>
      <c r="M1921" s="59" t="s">
        <v>14313</v>
      </c>
      <c r="N1921" s="59">
        <v>1</v>
      </c>
      <c r="O1921" s="59" t="s">
        <v>323</v>
      </c>
      <c r="P1921" s="155" t="s">
        <v>166</v>
      </c>
      <c r="Q1921" s="11" t="s">
        <v>294</v>
      </c>
      <c r="R1921" s="11"/>
      <c r="S1921" s="11"/>
      <c r="T1921" s="11"/>
      <c r="U1921" s="11"/>
      <c r="V1921" s="11"/>
      <c r="W1921" s="11"/>
      <c r="X1921" s="11"/>
      <c r="Y1921" s="11"/>
      <c r="Z1921" s="11"/>
      <c r="AA1921" s="11"/>
      <c r="AB1921" s="11"/>
      <c r="AC1921" s="11"/>
      <c r="AD1921" s="11" t="e">
        <v>#N/A</v>
      </c>
      <c r="AE1921" s="11" t="e">
        <v>#N/A</v>
      </c>
      <c r="AF1921" s="11" t="e">
        <f t="shared" si="80"/>
        <v>#N/A</v>
      </c>
      <c r="AG1921" s="11" t="e">
        <f t="shared" si="81"/>
        <v>#N/A</v>
      </c>
      <c r="AH1921" s="11"/>
      <c r="AI1921" s="11"/>
      <c r="AJ1921" s="11"/>
      <c r="AK1921" s="11"/>
      <c r="AL1921" s="11"/>
      <c r="AM1921" s="11"/>
      <c r="AN1921" s="11"/>
      <c r="AO1921" s="11"/>
    </row>
    <row r="1922" spans="1:41" x14ac:dyDescent="0.3">
      <c r="A1922" s="59" t="s">
        <v>102</v>
      </c>
      <c r="B1922" s="59">
        <v>5</v>
      </c>
      <c r="C1922" s="60" t="s">
        <v>2630</v>
      </c>
      <c r="D1922" s="59" t="s">
        <v>818</v>
      </c>
      <c r="E1922" s="59" t="e">
        <v>#N/A</v>
      </c>
      <c r="F1922" s="60" t="s">
        <v>2631</v>
      </c>
      <c r="G1922" s="59" t="s">
        <v>818</v>
      </c>
      <c r="H1922" s="59" t="s">
        <v>2630</v>
      </c>
      <c r="I1922" s="59" t="s">
        <v>818</v>
      </c>
      <c r="J1922" s="60" t="s">
        <v>971</v>
      </c>
      <c r="K1922" s="59"/>
      <c r="L1922" s="59"/>
      <c r="M1922" s="59" t="s">
        <v>14313</v>
      </c>
      <c r="N1922" s="59">
        <v>1</v>
      </c>
      <c r="O1922" s="59" t="s">
        <v>323</v>
      </c>
      <c r="P1922" s="155" t="s">
        <v>166</v>
      </c>
      <c r="Q1922" s="11" t="s">
        <v>294</v>
      </c>
      <c r="R1922" s="11"/>
      <c r="S1922" s="11"/>
      <c r="T1922" s="11"/>
      <c r="U1922" s="11"/>
      <c r="V1922" s="11"/>
      <c r="W1922" s="11"/>
      <c r="X1922" s="11"/>
      <c r="Y1922" s="11"/>
      <c r="Z1922" s="11"/>
      <c r="AA1922" s="11"/>
      <c r="AB1922" s="11"/>
      <c r="AC1922" s="11"/>
      <c r="AD1922" s="11" t="e">
        <v>#N/A</v>
      </c>
      <c r="AE1922" s="11" t="e">
        <v>#N/A</v>
      </c>
      <c r="AF1922" s="11" t="e">
        <f t="shared" si="80"/>
        <v>#N/A</v>
      </c>
      <c r="AG1922" s="11" t="e">
        <f t="shared" si="81"/>
        <v>#N/A</v>
      </c>
      <c r="AH1922" s="11"/>
      <c r="AI1922" s="11"/>
      <c r="AJ1922" s="11"/>
      <c r="AK1922" s="11"/>
      <c r="AL1922" s="11"/>
      <c r="AM1922" s="11"/>
      <c r="AN1922" s="11"/>
      <c r="AO1922" s="11"/>
    </row>
    <row r="1923" spans="1:41" ht="57.6" x14ac:dyDescent="0.3">
      <c r="A1923" s="59" t="s">
        <v>102</v>
      </c>
      <c r="B1923" s="59">
        <v>5</v>
      </c>
      <c r="C1923" s="60" t="s">
        <v>1410</v>
      </c>
      <c r="D1923" s="59" t="s">
        <v>818</v>
      </c>
      <c r="E1923" s="59" t="e">
        <v>#N/A</v>
      </c>
      <c r="F1923" s="60" t="s">
        <v>2632</v>
      </c>
      <c r="G1923" s="59" t="s">
        <v>818</v>
      </c>
      <c r="H1923" s="59" t="s">
        <v>1410</v>
      </c>
      <c r="I1923" s="59" t="s">
        <v>818</v>
      </c>
      <c r="J1923" s="60" t="s">
        <v>971</v>
      </c>
      <c r="K1923" s="59"/>
      <c r="L1923" s="59"/>
      <c r="M1923" s="59" t="s">
        <v>14313</v>
      </c>
      <c r="N1923" s="59">
        <v>1</v>
      </c>
      <c r="O1923" s="59" t="s">
        <v>323</v>
      </c>
      <c r="P1923" s="155" t="s">
        <v>166</v>
      </c>
      <c r="Q1923" s="11" t="s">
        <v>294</v>
      </c>
      <c r="R1923" s="11"/>
      <c r="S1923" s="11"/>
      <c r="T1923" s="11"/>
      <c r="U1923" s="11"/>
      <c r="V1923" s="11"/>
      <c r="W1923" s="11"/>
      <c r="X1923" s="11"/>
      <c r="Y1923" s="11"/>
      <c r="Z1923" s="11"/>
      <c r="AA1923" s="11"/>
      <c r="AB1923" s="11"/>
      <c r="AC1923" s="11"/>
      <c r="AD1923" s="11" t="e">
        <v>#N/A</v>
      </c>
      <c r="AE1923" s="11" t="e">
        <v>#N/A</v>
      </c>
      <c r="AF1923" s="11" t="e">
        <f t="shared" si="80"/>
        <v>#N/A</v>
      </c>
      <c r="AG1923" s="11" t="e">
        <f t="shared" si="81"/>
        <v>#N/A</v>
      </c>
      <c r="AH1923" s="11"/>
      <c r="AI1923" s="11"/>
      <c r="AJ1923" s="11"/>
      <c r="AK1923" s="11"/>
      <c r="AL1923" s="11"/>
      <c r="AM1923" s="11"/>
      <c r="AN1923" s="11"/>
      <c r="AO1923" s="11"/>
    </row>
    <row r="1924" spans="1:41" x14ac:dyDescent="0.3">
      <c r="A1924" s="59" t="s">
        <v>102</v>
      </c>
      <c r="B1924" s="59">
        <v>5</v>
      </c>
      <c r="C1924" s="60" t="s">
        <v>726</v>
      </c>
      <c r="D1924" s="59" t="s">
        <v>818</v>
      </c>
      <c r="E1924" s="59" t="e">
        <v>#N/A</v>
      </c>
      <c r="F1924" s="60" t="s">
        <v>1783</v>
      </c>
      <c r="G1924" s="59" t="s">
        <v>818</v>
      </c>
      <c r="H1924" s="59" t="s">
        <v>726</v>
      </c>
      <c r="I1924" s="59" t="s">
        <v>818</v>
      </c>
      <c r="J1924" s="60" t="s">
        <v>971</v>
      </c>
      <c r="K1924" s="59" t="s">
        <v>727</v>
      </c>
      <c r="L1924" s="59" t="s">
        <v>1479</v>
      </c>
      <c r="M1924" s="59" t="s">
        <v>14313</v>
      </c>
      <c r="N1924" s="59">
        <v>1</v>
      </c>
      <c r="O1924" s="59" t="s">
        <v>323</v>
      </c>
      <c r="P1924" s="155" t="s">
        <v>166</v>
      </c>
      <c r="Q1924" s="11" t="s">
        <v>294</v>
      </c>
      <c r="R1924" s="11"/>
      <c r="S1924" s="11"/>
      <c r="T1924" s="11"/>
      <c r="U1924" s="11"/>
      <c r="V1924" s="11"/>
      <c r="W1924" s="11"/>
      <c r="X1924" s="11"/>
      <c r="Y1924" s="11"/>
      <c r="Z1924" s="11"/>
      <c r="AA1924" s="11"/>
      <c r="AB1924" s="11"/>
      <c r="AC1924" s="11"/>
      <c r="AD1924" s="11" t="e">
        <v>#N/A</v>
      </c>
      <c r="AE1924" s="11" t="e">
        <v>#N/A</v>
      </c>
      <c r="AF1924" s="11" t="e">
        <f t="shared" si="80"/>
        <v>#N/A</v>
      </c>
      <c r="AG1924" s="11" t="e">
        <f t="shared" si="81"/>
        <v>#N/A</v>
      </c>
      <c r="AH1924" s="11"/>
      <c r="AI1924" s="11"/>
      <c r="AJ1924" s="11"/>
      <c r="AK1924" s="11"/>
      <c r="AL1924" s="11"/>
      <c r="AM1924" s="11"/>
      <c r="AN1924" s="11"/>
      <c r="AO1924" s="11"/>
    </row>
    <row r="1925" spans="1:41" ht="100.8" x14ac:dyDescent="0.3">
      <c r="A1925" s="59" t="s">
        <v>102</v>
      </c>
      <c r="B1925" s="59">
        <v>5</v>
      </c>
      <c r="C1925" s="60" t="s">
        <v>728</v>
      </c>
      <c r="D1925" s="59" t="s">
        <v>818</v>
      </c>
      <c r="E1925" s="59" t="e">
        <v>#N/A</v>
      </c>
      <c r="F1925" s="60" t="s">
        <v>2633</v>
      </c>
      <c r="G1925" s="59" t="s">
        <v>818</v>
      </c>
      <c r="H1925" s="59" t="s">
        <v>728</v>
      </c>
      <c r="I1925" s="59" t="s">
        <v>818</v>
      </c>
      <c r="J1925" s="60" t="s">
        <v>971</v>
      </c>
      <c r="K1925" s="59" t="s">
        <v>2634</v>
      </c>
      <c r="L1925" s="59"/>
      <c r="M1925" s="59" t="s">
        <v>14313</v>
      </c>
      <c r="N1925" s="59">
        <v>1</v>
      </c>
      <c r="O1925" s="59"/>
      <c r="P1925" s="155" t="s">
        <v>166</v>
      </c>
      <c r="Q1925" s="11" t="s">
        <v>294</v>
      </c>
      <c r="R1925" s="11"/>
      <c r="S1925" s="11"/>
      <c r="T1925" s="11"/>
      <c r="U1925" s="11"/>
      <c r="V1925" s="11"/>
      <c r="W1925" s="11"/>
      <c r="X1925" s="11"/>
      <c r="Y1925" s="11"/>
      <c r="Z1925" s="11"/>
      <c r="AA1925" s="11"/>
      <c r="AB1925" s="11"/>
      <c r="AC1925" s="11"/>
      <c r="AD1925" s="11" t="e">
        <v>#N/A</v>
      </c>
      <c r="AE1925" s="11" t="e">
        <v>#N/A</v>
      </c>
      <c r="AF1925" s="11" t="e">
        <f t="shared" si="80"/>
        <v>#N/A</v>
      </c>
      <c r="AG1925" s="11" t="e">
        <f t="shared" si="81"/>
        <v>#N/A</v>
      </c>
      <c r="AH1925" s="11"/>
      <c r="AI1925" s="11"/>
      <c r="AJ1925" s="11"/>
      <c r="AK1925" s="11"/>
      <c r="AL1925" s="11"/>
      <c r="AM1925" s="11"/>
      <c r="AN1925" s="11"/>
      <c r="AO1925" s="11"/>
    </row>
    <row r="1926" spans="1:41" ht="28.8" x14ac:dyDescent="0.3">
      <c r="A1926" s="59" t="s">
        <v>102</v>
      </c>
      <c r="B1926" s="59">
        <v>5</v>
      </c>
      <c r="C1926" s="60" t="s">
        <v>2635</v>
      </c>
      <c r="D1926" s="59" t="s">
        <v>818</v>
      </c>
      <c r="E1926" s="59" t="e">
        <v>#N/A</v>
      </c>
      <c r="F1926" s="60" t="s">
        <v>2636</v>
      </c>
      <c r="G1926" s="59" t="s">
        <v>818</v>
      </c>
      <c r="H1926" s="59" t="s">
        <v>2635</v>
      </c>
      <c r="I1926" s="59" t="s">
        <v>818</v>
      </c>
      <c r="J1926" s="60" t="s">
        <v>971</v>
      </c>
      <c r="K1926" s="59" t="s">
        <v>2637</v>
      </c>
      <c r="L1926" s="59" t="s">
        <v>2638</v>
      </c>
      <c r="M1926" s="59" t="s">
        <v>14313</v>
      </c>
      <c r="N1926" s="59">
        <v>1</v>
      </c>
      <c r="O1926" s="59" t="s">
        <v>323</v>
      </c>
      <c r="P1926" s="155" t="s">
        <v>166</v>
      </c>
      <c r="Q1926" s="11" t="s">
        <v>294</v>
      </c>
      <c r="R1926" s="11"/>
      <c r="S1926" s="11"/>
      <c r="T1926" s="11"/>
      <c r="U1926" s="11"/>
      <c r="V1926" s="11"/>
      <c r="W1926" s="11"/>
      <c r="X1926" s="11"/>
      <c r="Y1926" s="11"/>
      <c r="Z1926" s="11"/>
      <c r="AA1926" s="11"/>
      <c r="AB1926" s="11"/>
      <c r="AC1926" s="11"/>
      <c r="AD1926" s="11" t="e">
        <v>#N/A</v>
      </c>
      <c r="AE1926" s="11" t="e">
        <v>#N/A</v>
      </c>
      <c r="AF1926" s="11" t="e">
        <f t="shared" si="80"/>
        <v>#N/A</v>
      </c>
      <c r="AG1926" s="11" t="e">
        <f t="shared" si="81"/>
        <v>#N/A</v>
      </c>
      <c r="AH1926" s="11"/>
      <c r="AI1926" s="11"/>
      <c r="AJ1926" s="11"/>
      <c r="AK1926" s="11"/>
      <c r="AL1926" s="11"/>
      <c r="AM1926" s="11"/>
      <c r="AN1926" s="11"/>
      <c r="AO1926" s="11"/>
    </row>
    <row r="1927" spans="1:41" x14ac:dyDescent="0.3">
      <c r="A1927" s="59" t="s">
        <v>102</v>
      </c>
      <c r="B1927" s="59">
        <v>5</v>
      </c>
      <c r="C1927" s="60" t="s">
        <v>355</v>
      </c>
      <c r="D1927" s="59" t="s">
        <v>818</v>
      </c>
      <c r="E1927" s="59" t="e">
        <v>#N/A</v>
      </c>
      <c r="F1927" s="60" t="s">
        <v>2541</v>
      </c>
      <c r="G1927" s="59" t="s">
        <v>818</v>
      </c>
      <c r="H1927" s="59" t="s">
        <v>355</v>
      </c>
      <c r="I1927" s="59" t="s">
        <v>818</v>
      </c>
      <c r="J1927" s="60" t="s">
        <v>971</v>
      </c>
      <c r="K1927" s="59" t="s">
        <v>2639</v>
      </c>
      <c r="L1927" s="59"/>
      <c r="M1927" s="59" t="s">
        <v>14313</v>
      </c>
      <c r="N1927" s="59">
        <v>1</v>
      </c>
      <c r="O1927" s="59" t="s">
        <v>323</v>
      </c>
      <c r="P1927" s="155" t="s">
        <v>166</v>
      </c>
      <c r="Q1927" s="11" t="s">
        <v>294</v>
      </c>
      <c r="R1927" s="11"/>
      <c r="S1927" s="11"/>
      <c r="T1927" s="11"/>
      <c r="U1927" s="11"/>
      <c r="V1927" s="11"/>
      <c r="W1927" s="11"/>
      <c r="X1927" s="11"/>
      <c r="Y1927" s="11"/>
      <c r="Z1927" s="11"/>
      <c r="AA1927" s="11"/>
      <c r="AB1927" s="11"/>
      <c r="AC1927" s="11"/>
      <c r="AD1927" s="11" t="e">
        <v>#N/A</v>
      </c>
      <c r="AE1927" s="11" t="e">
        <v>#N/A</v>
      </c>
      <c r="AF1927" s="11" t="e">
        <f t="shared" si="80"/>
        <v>#N/A</v>
      </c>
      <c r="AG1927" s="11" t="e">
        <f t="shared" si="81"/>
        <v>#N/A</v>
      </c>
      <c r="AH1927" s="11"/>
      <c r="AI1927" s="11"/>
      <c r="AJ1927" s="11"/>
      <c r="AK1927" s="11"/>
      <c r="AL1927" s="11"/>
      <c r="AM1927" s="11"/>
      <c r="AN1927" s="11"/>
      <c r="AO1927" s="11"/>
    </row>
    <row r="1928" spans="1:41" x14ac:dyDescent="0.3">
      <c r="A1928" s="59" t="s">
        <v>102</v>
      </c>
      <c r="B1928" s="59">
        <v>5</v>
      </c>
      <c r="C1928" s="60" t="s">
        <v>2640</v>
      </c>
      <c r="D1928" s="59" t="s">
        <v>818</v>
      </c>
      <c r="E1928" s="59" t="e">
        <v>#N/A</v>
      </c>
      <c r="F1928" s="60" t="s">
        <v>2641</v>
      </c>
      <c r="G1928" s="59" t="s">
        <v>818</v>
      </c>
      <c r="H1928" s="59" t="s">
        <v>2640</v>
      </c>
      <c r="I1928" s="59" t="s">
        <v>818</v>
      </c>
      <c r="J1928" s="60" t="s">
        <v>971</v>
      </c>
      <c r="K1928" s="59" t="s">
        <v>2642</v>
      </c>
      <c r="L1928" s="59"/>
      <c r="M1928" s="59" t="s">
        <v>14313</v>
      </c>
      <c r="N1928" s="59">
        <v>1</v>
      </c>
      <c r="O1928" s="59" t="s">
        <v>323</v>
      </c>
      <c r="P1928" s="155" t="s">
        <v>166</v>
      </c>
      <c r="Q1928" s="11" t="s">
        <v>294</v>
      </c>
      <c r="R1928" s="11"/>
      <c r="S1928" s="11"/>
      <c r="T1928" s="11"/>
      <c r="U1928" s="11"/>
      <c r="V1928" s="11"/>
      <c r="W1928" s="11"/>
      <c r="X1928" s="11"/>
      <c r="Y1928" s="11"/>
      <c r="Z1928" s="11"/>
      <c r="AA1928" s="11"/>
      <c r="AB1928" s="11"/>
      <c r="AC1928" s="11"/>
      <c r="AD1928" s="11" t="e">
        <v>#N/A</v>
      </c>
      <c r="AE1928" s="11" t="e">
        <v>#N/A</v>
      </c>
      <c r="AF1928" s="11" t="e">
        <f t="shared" si="80"/>
        <v>#N/A</v>
      </c>
      <c r="AG1928" s="11" t="e">
        <f t="shared" si="81"/>
        <v>#N/A</v>
      </c>
      <c r="AH1928" s="11"/>
      <c r="AI1928" s="11"/>
      <c r="AJ1928" s="11"/>
      <c r="AK1928" s="11"/>
      <c r="AL1928" s="11"/>
      <c r="AM1928" s="11"/>
      <c r="AN1928" s="11"/>
      <c r="AO1928" s="11"/>
    </row>
    <row r="1929" spans="1:41" x14ac:dyDescent="0.3">
      <c r="A1929" s="59" t="s">
        <v>102</v>
      </c>
      <c r="B1929" s="59">
        <v>5</v>
      </c>
      <c r="C1929" s="60" t="s">
        <v>738</v>
      </c>
      <c r="D1929" s="59" t="s">
        <v>818</v>
      </c>
      <c r="E1929" s="59" t="e">
        <v>#N/A</v>
      </c>
      <c r="F1929" s="60" t="s">
        <v>2643</v>
      </c>
      <c r="G1929" s="59" t="s">
        <v>818</v>
      </c>
      <c r="H1929" s="59" t="s">
        <v>738</v>
      </c>
      <c r="I1929" s="59" t="s">
        <v>818</v>
      </c>
      <c r="J1929" s="60" t="s">
        <v>971</v>
      </c>
      <c r="K1929" s="59" t="s">
        <v>2644</v>
      </c>
      <c r="L1929" s="59"/>
      <c r="M1929" s="59" t="s">
        <v>14313</v>
      </c>
      <c r="N1929" s="59">
        <v>1</v>
      </c>
      <c r="O1929" s="59" t="s">
        <v>323</v>
      </c>
      <c r="P1929" s="155" t="s">
        <v>166</v>
      </c>
      <c r="Q1929" s="11" t="s">
        <v>294</v>
      </c>
      <c r="R1929" s="11"/>
      <c r="S1929" s="11"/>
      <c r="T1929" s="11"/>
      <c r="U1929" s="11"/>
      <c r="V1929" s="11"/>
      <c r="W1929" s="11"/>
      <c r="X1929" s="11"/>
      <c r="Y1929" s="11"/>
      <c r="Z1929" s="11"/>
      <c r="AA1929" s="13" t="s">
        <v>2645</v>
      </c>
      <c r="AB1929" s="11" t="s">
        <v>291</v>
      </c>
      <c r="AC1929" s="11" t="s">
        <v>1884</v>
      </c>
      <c r="AD1929" s="11" t="s">
        <v>3013</v>
      </c>
      <c r="AE1929" s="11" t="s">
        <v>3006</v>
      </c>
      <c r="AF1929" s="11" t="str">
        <f t="shared" si="80"/>
        <v>Examples: Shirts, pants, shorts, blankets, sheets</v>
      </c>
      <c r="AG1929" s="11" t="str">
        <f t="shared" si="81"/>
        <v>AC5f. Fabrics, textiles, and apparel. Other articles with routine direct contact during normal use. Examples: Shirts, pants, shorts, blankets, sheets</v>
      </c>
      <c r="AH1929" s="11"/>
      <c r="AI1929" s="11"/>
      <c r="AJ1929" s="11"/>
      <c r="AK1929" s="11"/>
      <c r="AL1929" s="11"/>
      <c r="AM1929" s="11"/>
      <c r="AN1929" s="11"/>
      <c r="AO1929" s="11"/>
    </row>
    <row r="1930" spans="1:41" x14ac:dyDescent="0.3">
      <c r="A1930" s="59" t="s">
        <v>102</v>
      </c>
      <c r="B1930" s="59">
        <v>5</v>
      </c>
      <c r="C1930" s="60" t="s">
        <v>906</v>
      </c>
      <c r="D1930" s="59" t="s">
        <v>818</v>
      </c>
      <c r="E1930" s="59" t="e">
        <v>#N/A</v>
      </c>
      <c r="F1930" s="60" t="s">
        <v>2646</v>
      </c>
      <c r="G1930" s="59" t="s">
        <v>818</v>
      </c>
      <c r="H1930" s="59" t="s">
        <v>906</v>
      </c>
      <c r="I1930" s="59" t="s">
        <v>818</v>
      </c>
      <c r="J1930" s="60" t="s">
        <v>971</v>
      </c>
      <c r="K1930" s="59" t="s">
        <v>2647</v>
      </c>
      <c r="L1930" s="59" t="s">
        <v>2648</v>
      </c>
      <c r="M1930" s="59" t="s">
        <v>14313</v>
      </c>
      <c r="N1930" s="59">
        <v>1</v>
      </c>
      <c r="O1930" s="59"/>
      <c r="P1930" s="155" t="s">
        <v>166</v>
      </c>
      <c r="Q1930" s="11" t="s">
        <v>294</v>
      </c>
      <c r="R1930" s="11"/>
      <c r="S1930" s="11"/>
      <c r="T1930" s="11"/>
      <c r="U1930" s="11"/>
      <c r="V1930" s="11"/>
      <c r="W1930" s="11"/>
      <c r="X1930" s="11"/>
      <c r="Y1930" s="11"/>
      <c r="Z1930" s="11"/>
      <c r="AA1930" s="11"/>
      <c r="AB1930" s="11"/>
      <c r="AC1930" s="11"/>
      <c r="AD1930" s="11" t="e">
        <v>#N/A</v>
      </c>
      <c r="AE1930" s="11" t="e">
        <v>#N/A</v>
      </c>
      <c r="AF1930" s="11" t="e">
        <f t="shared" si="80"/>
        <v>#N/A</v>
      </c>
      <c r="AG1930" s="11" t="e">
        <f t="shared" si="81"/>
        <v>#N/A</v>
      </c>
      <c r="AH1930" s="11"/>
      <c r="AI1930" s="11"/>
      <c r="AJ1930" s="11"/>
      <c r="AK1930" s="11"/>
      <c r="AL1930" s="11"/>
      <c r="AM1930" s="11"/>
      <c r="AN1930" s="11"/>
      <c r="AO1930" s="11"/>
    </row>
    <row r="1931" spans="1:41" x14ac:dyDescent="0.3">
      <c r="A1931" s="59" t="s">
        <v>102</v>
      </c>
      <c r="B1931" s="59">
        <v>5</v>
      </c>
      <c r="C1931" s="60" t="s">
        <v>2649</v>
      </c>
      <c r="D1931" s="59" t="s">
        <v>818</v>
      </c>
      <c r="E1931" s="59" t="e">
        <v>#N/A</v>
      </c>
      <c r="F1931" s="60" t="s">
        <v>2650</v>
      </c>
      <c r="G1931" s="59" t="s">
        <v>818</v>
      </c>
      <c r="H1931" s="59" t="s">
        <v>2649</v>
      </c>
      <c r="I1931" s="59" t="s">
        <v>818</v>
      </c>
      <c r="J1931" s="60" t="s">
        <v>971</v>
      </c>
      <c r="K1931" s="59"/>
      <c r="L1931" s="59"/>
      <c r="M1931" s="59" t="s">
        <v>14313</v>
      </c>
      <c r="N1931" s="59">
        <v>1</v>
      </c>
      <c r="O1931" s="59" t="s">
        <v>323</v>
      </c>
      <c r="P1931" s="155" t="s">
        <v>166</v>
      </c>
      <c r="Q1931" s="11" t="s">
        <v>294</v>
      </c>
      <c r="R1931" s="11"/>
      <c r="S1931" s="11"/>
      <c r="T1931" s="11"/>
      <c r="U1931" s="11"/>
      <c r="V1931" s="11"/>
      <c r="W1931" s="11"/>
      <c r="X1931" s="11"/>
      <c r="Y1931" s="11"/>
      <c r="Z1931" s="11"/>
      <c r="AA1931" s="11"/>
      <c r="AB1931" s="11"/>
      <c r="AC1931" s="11"/>
      <c r="AD1931" s="11" t="e">
        <v>#N/A</v>
      </c>
      <c r="AE1931" s="11" t="e">
        <v>#N/A</v>
      </c>
      <c r="AF1931" s="11" t="e">
        <f t="shared" si="80"/>
        <v>#N/A</v>
      </c>
      <c r="AG1931" s="11" t="e">
        <f t="shared" si="81"/>
        <v>#N/A</v>
      </c>
      <c r="AH1931" s="11"/>
      <c r="AI1931" s="11"/>
      <c r="AJ1931" s="11"/>
      <c r="AK1931" s="11"/>
      <c r="AL1931" s="11"/>
      <c r="AM1931" s="11"/>
      <c r="AN1931" s="11"/>
      <c r="AO1931" s="11"/>
    </row>
    <row r="1932" spans="1:41" x14ac:dyDescent="0.3">
      <c r="A1932" s="59" t="s">
        <v>102</v>
      </c>
      <c r="B1932" s="59">
        <v>5</v>
      </c>
      <c r="C1932" s="60" t="s">
        <v>2651</v>
      </c>
      <c r="D1932" s="59" t="s">
        <v>818</v>
      </c>
      <c r="E1932" s="59" t="e">
        <v>#N/A</v>
      </c>
      <c r="F1932" s="60" t="s">
        <v>2652</v>
      </c>
      <c r="G1932" s="59" t="s">
        <v>818</v>
      </c>
      <c r="H1932" s="59" t="s">
        <v>2651</v>
      </c>
      <c r="I1932" s="59" t="s">
        <v>818</v>
      </c>
      <c r="J1932" s="60" t="s">
        <v>971</v>
      </c>
      <c r="K1932" s="59"/>
      <c r="L1932" s="59"/>
      <c r="M1932" s="59" t="s">
        <v>14313</v>
      </c>
      <c r="N1932" s="59">
        <v>1</v>
      </c>
      <c r="O1932" s="59" t="s">
        <v>323</v>
      </c>
      <c r="P1932" s="155" t="s">
        <v>166</v>
      </c>
      <c r="Q1932" s="11" t="s">
        <v>294</v>
      </c>
      <c r="R1932" s="11"/>
      <c r="S1932" s="11"/>
      <c r="T1932" s="11"/>
      <c r="U1932" s="11"/>
      <c r="V1932" s="11"/>
      <c r="W1932" s="11"/>
      <c r="X1932" s="11"/>
      <c r="Y1932" s="11"/>
      <c r="Z1932" s="11"/>
      <c r="AA1932" s="11"/>
      <c r="AB1932" s="11"/>
      <c r="AC1932" s="11"/>
      <c r="AD1932" s="11" t="e">
        <v>#N/A</v>
      </c>
      <c r="AE1932" s="11" t="e">
        <v>#N/A</v>
      </c>
      <c r="AF1932" s="11" t="e">
        <f t="shared" si="80"/>
        <v>#N/A</v>
      </c>
      <c r="AG1932" s="11" t="e">
        <f t="shared" si="81"/>
        <v>#N/A</v>
      </c>
      <c r="AH1932" s="11"/>
      <c r="AI1932" s="11"/>
      <c r="AJ1932" s="11"/>
      <c r="AK1932" s="11"/>
      <c r="AL1932" s="11"/>
      <c r="AM1932" s="11"/>
      <c r="AN1932" s="11"/>
      <c r="AO1932" s="11"/>
    </row>
    <row r="1933" spans="1:41" x14ac:dyDescent="0.3">
      <c r="A1933" s="59" t="s">
        <v>102</v>
      </c>
      <c r="B1933" s="59">
        <v>5</v>
      </c>
      <c r="C1933" s="60" t="s">
        <v>2651</v>
      </c>
      <c r="D1933" s="59" t="s">
        <v>818</v>
      </c>
      <c r="E1933" s="59" t="e">
        <v>#N/A</v>
      </c>
      <c r="F1933" s="60" t="s">
        <v>2653</v>
      </c>
      <c r="G1933" s="59" t="s">
        <v>818</v>
      </c>
      <c r="H1933" s="59" t="s">
        <v>2651</v>
      </c>
      <c r="I1933" s="59" t="s">
        <v>818</v>
      </c>
      <c r="J1933" s="60" t="s">
        <v>971</v>
      </c>
      <c r="K1933" s="59" t="s">
        <v>2654</v>
      </c>
      <c r="L1933" s="59"/>
      <c r="M1933" s="59" t="s">
        <v>14313</v>
      </c>
      <c r="N1933" s="59">
        <v>1</v>
      </c>
      <c r="O1933" s="59" t="s">
        <v>323</v>
      </c>
      <c r="P1933" s="155" t="s">
        <v>166</v>
      </c>
      <c r="Q1933" s="11" t="s">
        <v>294</v>
      </c>
      <c r="R1933" s="11"/>
      <c r="S1933" s="11"/>
      <c r="T1933" s="11"/>
      <c r="U1933" s="11"/>
      <c r="V1933" s="11"/>
      <c r="W1933" s="11"/>
      <c r="X1933" s="11"/>
      <c r="Y1933" s="11"/>
      <c r="Z1933" s="11"/>
      <c r="AA1933" s="11"/>
      <c r="AB1933" s="11"/>
      <c r="AC1933" s="11"/>
      <c r="AD1933" s="11" t="e">
        <v>#N/A</v>
      </c>
      <c r="AE1933" s="11" t="e">
        <v>#N/A</v>
      </c>
      <c r="AF1933" s="11" t="e">
        <f t="shared" si="80"/>
        <v>#N/A</v>
      </c>
      <c r="AG1933" s="11" t="e">
        <f t="shared" si="81"/>
        <v>#N/A</v>
      </c>
      <c r="AH1933" s="11"/>
      <c r="AI1933" s="11"/>
      <c r="AJ1933" s="11"/>
      <c r="AK1933" s="11"/>
      <c r="AL1933" s="11"/>
      <c r="AM1933" s="11"/>
      <c r="AN1933" s="11"/>
      <c r="AO1933" s="11"/>
    </row>
    <row r="1934" spans="1:41" x14ac:dyDescent="0.3">
      <c r="A1934" s="59" t="s">
        <v>102</v>
      </c>
      <c r="B1934" s="59">
        <v>5</v>
      </c>
      <c r="C1934" s="60" t="s">
        <v>910</v>
      </c>
      <c r="D1934" s="59" t="s">
        <v>818</v>
      </c>
      <c r="E1934" s="59" t="e">
        <v>#N/A</v>
      </c>
      <c r="F1934" s="60" t="s">
        <v>911</v>
      </c>
      <c r="G1934" s="59" t="s">
        <v>818</v>
      </c>
      <c r="H1934" s="59" t="s">
        <v>910</v>
      </c>
      <c r="I1934" s="59" t="s">
        <v>818</v>
      </c>
      <c r="J1934" s="60" t="s">
        <v>971</v>
      </c>
      <c r="K1934" s="59" t="s">
        <v>2655</v>
      </c>
      <c r="L1934" s="59" t="s">
        <v>2656</v>
      </c>
      <c r="M1934" s="59" t="s">
        <v>14313</v>
      </c>
      <c r="N1934" s="59">
        <v>1</v>
      </c>
      <c r="O1934" s="59" t="s">
        <v>323</v>
      </c>
      <c r="P1934" s="155" t="s">
        <v>166</v>
      </c>
      <c r="Q1934" s="11" t="s">
        <v>294</v>
      </c>
      <c r="R1934" s="11"/>
      <c r="S1934" s="11"/>
      <c r="T1934" s="11"/>
      <c r="U1934" s="11"/>
      <c r="V1934" s="11"/>
      <c r="W1934" s="11"/>
      <c r="X1934" s="11"/>
      <c r="Y1934" s="11"/>
      <c r="Z1934" s="11"/>
      <c r="AA1934" s="11"/>
      <c r="AB1934" s="11"/>
      <c r="AC1934" s="11"/>
      <c r="AD1934" s="11" t="e">
        <v>#N/A</v>
      </c>
      <c r="AE1934" s="11" t="e">
        <v>#N/A</v>
      </c>
      <c r="AF1934" s="11" t="e">
        <f t="shared" si="80"/>
        <v>#N/A</v>
      </c>
      <c r="AG1934" s="11" t="e">
        <f t="shared" si="81"/>
        <v>#N/A</v>
      </c>
      <c r="AH1934" s="11"/>
      <c r="AI1934" s="11"/>
      <c r="AJ1934" s="11"/>
      <c r="AK1934" s="11"/>
      <c r="AL1934" s="11"/>
      <c r="AM1934" s="11"/>
      <c r="AN1934" s="11"/>
      <c r="AO1934" s="11"/>
    </row>
    <row r="1935" spans="1:41" x14ac:dyDescent="0.3">
      <c r="A1935" s="59" t="s">
        <v>102</v>
      </c>
      <c r="B1935" s="59">
        <v>5</v>
      </c>
      <c r="C1935" s="60" t="s">
        <v>1415</v>
      </c>
      <c r="D1935" s="59" t="s">
        <v>818</v>
      </c>
      <c r="E1935" s="59" t="e">
        <v>#N/A</v>
      </c>
      <c r="F1935" s="60" t="s">
        <v>2657</v>
      </c>
      <c r="G1935" s="59" t="s">
        <v>818</v>
      </c>
      <c r="H1935" s="59" t="s">
        <v>1415</v>
      </c>
      <c r="I1935" s="59" t="s">
        <v>818</v>
      </c>
      <c r="J1935" s="60" t="s">
        <v>971</v>
      </c>
      <c r="K1935" s="59" t="s">
        <v>2658</v>
      </c>
      <c r="L1935" s="59" t="s">
        <v>1417</v>
      </c>
      <c r="M1935" s="59" t="s">
        <v>14313</v>
      </c>
      <c r="N1935" s="59">
        <v>1</v>
      </c>
      <c r="O1935" s="59" t="s">
        <v>323</v>
      </c>
      <c r="P1935" s="155" t="s">
        <v>166</v>
      </c>
      <c r="Q1935" s="11" t="s">
        <v>294</v>
      </c>
      <c r="R1935" s="11"/>
      <c r="S1935" s="11"/>
      <c r="T1935" s="11"/>
      <c r="U1935" s="11"/>
      <c r="V1935" s="11"/>
      <c r="W1935" s="11"/>
      <c r="X1935" s="11"/>
      <c r="Y1935" s="11"/>
      <c r="Z1935" s="11"/>
      <c r="AA1935" s="11"/>
      <c r="AB1935" s="11"/>
      <c r="AC1935" s="11"/>
      <c r="AD1935" s="11" t="e">
        <v>#N/A</v>
      </c>
      <c r="AE1935" s="11" t="e">
        <v>#N/A</v>
      </c>
      <c r="AF1935" s="11" t="e">
        <f t="shared" si="80"/>
        <v>#N/A</v>
      </c>
      <c r="AG1935" s="11" t="e">
        <f t="shared" si="81"/>
        <v>#N/A</v>
      </c>
      <c r="AH1935" s="11"/>
      <c r="AI1935" s="11"/>
      <c r="AJ1935" s="11"/>
      <c r="AK1935" s="11"/>
      <c r="AL1935" s="11"/>
      <c r="AM1935" s="11"/>
      <c r="AN1935" s="11"/>
      <c r="AO1935" s="11"/>
    </row>
    <row r="1936" spans="1:41" x14ac:dyDescent="0.3">
      <c r="A1936" s="59" t="s">
        <v>102</v>
      </c>
      <c r="B1936" s="59">
        <v>5</v>
      </c>
      <c r="C1936" s="60" t="s">
        <v>914</v>
      </c>
      <c r="D1936" s="59" t="s">
        <v>818</v>
      </c>
      <c r="E1936" s="59" t="e">
        <v>#N/A</v>
      </c>
      <c r="F1936" s="60" t="s">
        <v>2659</v>
      </c>
      <c r="G1936" s="59" t="s">
        <v>818</v>
      </c>
      <c r="H1936" s="59" t="s">
        <v>914</v>
      </c>
      <c r="I1936" s="59" t="s">
        <v>818</v>
      </c>
      <c r="J1936" s="60" t="s">
        <v>971</v>
      </c>
      <c r="K1936" s="59"/>
      <c r="L1936" s="59"/>
      <c r="M1936" s="59" t="s">
        <v>14313</v>
      </c>
      <c r="N1936" s="59">
        <v>1</v>
      </c>
      <c r="O1936" s="59" t="s">
        <v>323</v>
      </c>
      <c r="P1936" s="155" t="s">
        <v>166</v>
      </c>
      <c r="Q1936" s="11" t="s">
        <v>294</v>
      </c>
      <c r="R1936" s="11"/>
      <c r="S1936" s="11"/>
      <c r="T1936" s="11"/>
      <c r="U1936" s="11"/>
      <c r="V1936" s="11"/>
      <c r="W1936" s="11"/>
      <c r="X1936" s="11"/>
      <c r="Y1936" s="11"/>
      <c r="Z1936" s="11"/>
      <c r="AA1936" s="11"/>
      <c r="AB1936" s="11"/>
      <c r="AC1936" s="11"/>
      <c r="AD1936" s="11" t="e">
        <v>#N/A</v>
      </c>
      <c r="AE1936" s="11" t="e">
        <v>#N/A</v>
      </c>
      <c r="AF1936" s="11" t="e">
        <f t="shared" si="80"/>
        <v>#N/A</v>
      </c>
      <c r="AG1936" s="11" t="e">
        <f t="shared" si="81"/>
        <v>#N/A</v>
      </c>
      <c r="AH1936" s="11"/>
      <c r="AI1936" s="11"/>
      <c r="AJ1936" s="11"/>
      <c r="AK1936" s="11"/>
      <c r="AL1936" s="11"/>
      <c r="AM1936" s="11"/>
      <c r="AN1936" s="11"/>
      <c r="AO1936" s="11"/>
    </row>
    <row r="1937" spans="1:41" ht="28.8" x14ac:dyDescent="0.3">
      <c r="A1937" s="59" t="s">
        <v>102</v>
      </c>
      <c r="B1937" s="59">
        <v>5</v>
      </c>
      <c r="C1937" s="60" t="s">
        <v>746</v>
      </c>
      <c r="D1937" s="59" t="s">
        <v>818</v>
      </c>
      <c r="E1937" s="59" t="e">
        <v>#N/A</v>
      </c>
      <c r="F1937" s="60" t="s">
        <v>2662</v>
      </c>
      <c r="G1937" s="59" t="s">
        <v>818</v>
      </c>
      <c r="H1937" s="59" t="s">
        <v>746</v>
      </c>
      <c r="I1937" s="59" t="s">
        <v>818</v>
      </c>
      <c r="J1937" s="60" t="s">
        <v>971</v>
      </c>
      <c r="K1937" s="59" t="s">
        <v>2663</v>
      </c>
      <c r="L1937" s="59"/>
      <c r="M1937" s="59" t="s">
        <v>14313</v>
      </c>
      <c r="N1937" s="59">
        <v>1</v>
      </c>
      <c r="O1937" s="59" t="s">
        <v>323</v>
      </c>
      <c r="P1937" s="155" t="s">
        <v>166</v>
      </c>
      <c r="Q1937" s="11" t="s">
        <v>294</v>
      </c>
      <c r="R1937" s="11"/>
      <c r="S1937" s="11"/>
      <c r="T1937" s="11"/>
      <c r="U1937" s="11"/>
      <c r="V1937" s="11"/>
      <c r="W1937" s="11"/>
      <c r="X1937" s="11"/>
      <c r="Y1937" s="11"/>
      <c r="Z1937" s="11"/>
      <c r="AA1937" s="11"/>
      <c r="AB1937" s="11"/>
      <c r="AC1937" s="11"/>
      <c r="AD1937" s="11" t="e">
        <v>#N/A</v>
      </c>
      <c r="AE1937" s="11" t="e">
        <v>#N/A</v>
      </c>
      <c r="AF1937" s="11" t="e">
        <f t="shared" si="80"/>
        <v>#N/A</v>
      </c>
      <c r="AG1937" s="11" t="e">
        <f t="shared" si="81"/>
        <v>#N/A</v>
      </c>
      <c r="AH1937" s="11"/>
      <c r="AI1937" s="11"/>
      <c r="AJ1937" s="11"/>
      <c r="AK1937" s="11"/>
      <c r="AL1937" s="11"/>
      <c r="AM1937" s="11"/>
      <c r="AN1937" s="11"/>
      <c r="AO1937" s="11"/>
    </row>
    <row r="1938" spans="1:41" x14ac:dyDescent="0.3">
      <c r="A1938" s="59" t="s">
        <v>102</v>
      </c>
      <c r="B1938" s="59">
        <v>5</v>
      </c>
      <c r="C1938" s="60" t="s">
        <v>2664</v>
      </c>
      <c r="D1938" s="59" t="s">
        <v>818</v>
      </c>
      <c r="E1938" s="59" t="e">
        <v>#N/A</v>
      </c>
      <c r="F1938" s="60" t="s">
        <v>2665</v>
      </c>
      <c r="G1938" s="59" t="s">
        <v>818</v>
      </c>
      <c r="H1938" s="59" t="s">
        <v>2664</v>
      </c>
      <c r="I1938" s="59" t="s">
        <v>818</v>
      </c>
      <c r="J1938" s="60" t="s">
        <v>971</v>
      </c>
      <c r="K1938" s="59" t="s">
        <v>1510</v>
      </c>
      <c r="L1938" s="59"/>
      <c r="M1938" s="59" t="s">
        <v>14313</v>
      </c>
      <c r="N1938" s="59">
        <v>1</v>
      </c>
      <c r="O1938" s="59" t="s">
        <v>323</v>
      </c>
      <c r="P1938" s="155" t="s">
        <v>166</v>
      </c>
      <c r="Q1938" s="11" t="s">
        <v>294</v>
      </c>
      <c r="R1938" s="11"/>
      <c r="S1938" s="11"/>
      <c r="T1938" s="11"/>
      <c r="U1938" s="11"/>
      <c r="V1938" s="11"/>
      <c r="W1938" s="11"/>
      <c r="X1938" s="11"/>
      <c r="Y1938" s="11"/>
      <c r="Z1938" s="11"/>
      <c r="AA1938" s="11"/>
      <c r="AB1938" s="11"/>
      <c r="AC1938" s="11"/>
      <c r="AD1938" s="11" t="e">
        <v>#N/A</v>
      </c>
      <c r="AE1938" s="11" t="e">
        <v>#N/A</v>
      </c>
      <c r="AF1938" s="11" t="e">
        <f t="shared" si="80"/>
        <v>#N/A</v>
      </c>
      <c r="AG1938" s="11" t="e">
        <f t="shared" si="81"/>
        <v>#N/A</v>
      </c>
      <c r="AH1938" s="11"/>
      <c r="AI1938" s="11"/>
      <c r="AJ1938" s="11"/>
      <c r="AK1938" s="11"/>
      <c r="AL1938" s="11"/>
      <c r="AM1938" s="11"/>
      <c r="AN1938" s="11"/>
      <c r="AO1938" s="11"/>
    </row>
    <row r="1939" spans="1:41" x14ac:dyDescent="0.3">
      <c r="A1939" s="59" t="s">
        <v>102</v>
      </c>
      <c r="B1939" s="59">
        <v>5</v>
      </c>
      <c r="C1939" s="60" t="s">
        <v>321</v>
      </c>
      <c r="D1939" s="59" t="s">
        <v>3522</v>
      </c>
      <c r="E1939" s="59" t="s">
        <v>3194</v>
      </c>
      <c r="F1939" s="60" t="s">
        <v>919</v>
      </c>
      <c r="G1939" s="59" t="s">
        <v>3522</v>
      </c>
      <c r="H1939" s="59" t="s">
        <v>321</v>
      </c>
      <c r="I1939" s="59" t="s">
        <v>4029</v>
      </c>
      <c r="J1939" s="60" t="s">
        <v>971</v>
      </c>
      <c r="K1939" s="59" t="s">
        <v>2666</v>
      </c>
      <c r="L1939" s="59" t="s">
        <v>198</v>
      </c>
      <c r="M1939" s="59" t="s">
        <v>818</v>
      </c>
      <c r="N1939" s="59">
        <v>1</v>
      </c>
      <c r="O1939" s="59"/>
      <c r="P1939" s="155" t="s">
        <v>166</v>
      </c>
      <c r="Q1939" s="11" t="s">
        <v>294</v>
      </c>
      <c r="R1939" s="11"/>
      <c r="S1939" s="11"/>
      <c r="T1939" s="11"/>
      <c r="U1939" s="11"/>
      <c r="V1939" s="11"/>
      <c r="W1939" s="11"/>
      <c r="X1939" s="11"/>
      <c r="Y1939" s="11"/>
      <c r="Z1939" s="11"/>
      <c r="AA1939" s="13" t="s">
        <v>2667</v>
      </c>
      <c r="AB1939" s="11" t="s">
        <v>974</v>
      </c>
      <c r="AC1939" s="11"/>
      <c r="AD1939" s="11" t="e">
        <v>#N/A</v>
      </c>
      <c r="AE1939" s="11" t="e">
        <v>#N/A</v>
      </c>
      <c r="AF1939" s="11" t="e">
        <f t="shared" si="80"/>
        <v>#N/A</v>
      </c>
      <c r="AG1939" s="11" t="e">
        <f t="shared" si="81"/>
        <v>#N/A</v>
      </c>
      <c r="AH1939" s="11"/>
      <c r="AI1939" s="11"/>
      <c r="AJ1939" s="11"/>
      <c r="AK1939" s="11"/>
      <c r="AL1939" s="11"/>
      <c r="AM1939" s="11">
        <v>1</v>
      </c>
      <c r="AN1939" s="11"/>
      <c r="AO1939" s="11"/>
    </row>
    <row r="1940" spans="1:41" ht="43.2" x14ac:dyDescent="0.3">
      <c r="A1940" s="59" t="s">
        <v>102</v>
      </c>
      <c r="B1940" s="59">
        <v>5</v>
      </c>
      <c r="C1940" s="60" t="s">
        <v>2668</v>
      </c>
      <c r="D1940" s="59" t="s">
        <v>818</v>
      </c>
      <c r="E1940" s="59" t="e">
        <v>#N/A</v>
      </c>
      <c r="F1940" s="60" t="s">
        <v>2669</v>
      </c>
      <c r="G1940" s="59" t="s">
        <v>818</v>
      </c>
      <c r="H1940" s="59" t="s">
        <v>2668</v>
      </c>
      <c r="I1940" s="59" t="s">
        <v>818</v>
      </c>
      <c r="J1940" s="60" t="s">
        <v>971</v>
      </c>
      <c r="K1940" s="59" t="s">
        <v>2670</v>
      </c>
      <c r="L1940" s="59" t="s">
        <v>2671</v>
      </c>
      <c r="M1940" s="59" t="s">
        <v>14313</v>
      </c>
      <c r="N1940" s="59">
        <v>1</v>
      </c>
      <c r="O1940" s="59" t="s">
        <v>323</v>
      </c>
      <c r="P1940" s="155" t="s">
        <v>166</v>
      </c>
      <c r="Q1940" s="11" t="s">
        <v>294</v>
      </c>
      <c r="R1940" s="11"/>
      <c r="S1940" s="11"/>
      <c r="T1940" s="11"/>
      <c r="U1940" s="11"/>
      <c r="V1940" s="11"/>
      <c r="W1940" s="11"/>
      <c r="X1940" s="11"/>
      <c r="Y1940" s="11"/>
      <c r="Z1940" s="11"/>
      <c r="AA1940" s="11"/>
      <c r="AB1940" s="11"/>
      <c r="AC1940" s="11"/>
      <c r="AD1940" s="11" t="e">
        <v>#N/A</v>
      </c>
      <c r="AE1940" s="11" t="e">
        <v>#N/A</v>
      </c>
      <c r="AF1940" s="11" t="e">
        <f t="shared" si="80"/>
        <v>#N/A</v>
      </c>
      <c r="AG1940" s="11" t="e">
        <f t="shared" si="81"/>
        <v>#N/A</v>
      </c>
      <c r="AH1940" s="11"/>
      <c r="AI1940" s="11"/>
      <c r="AJ1940" s="11"/>
      <c r="AK1940" s="11"/>
      <c r="AL1940" s="11"/>
      <c r="AM1940" s="11"/>
      <c r="AN1940" s="11"/>
      <c r="AO1940" s="11"/>
    </row>
    <row r="1941" spans="1:41" x14ac:dyDescent="0.3">
      <c r="A1941" s="59" t="s">
        <v>102</v>
      </c>
      <c r="B1941" s="59">
        <v>5</v>
      </c>
      <c r="C1941" s="60" t="s">
        <v>381</v>
      </c>
      <c r="D1941" s="59" t="s">
        <v>3529</v>
      </c>
      <c r="E1941" s="59" t="s">
        <v>8</v>
      </c>
      <c r="F1941" s="60" t="s">
        <v>2672</v>
      </c>
      <c r="G1941" s="59" t="s">
        <v>3529</v>
      </c>
      <c r="H1941" s="59" t="s">
        <v>381</v>
      </c>
      <c r="I1941" s="59">
        <v>0</v>
      </c>
      <c r="J1941" s="60" t="s">
        <v>971</v>
      </c>
      <c r="K1941" s="59"/>
      <c r="L1941" s="59"/>
      <c r="M1941" s="59" t="s">
        <v>818</v>
      </c>
      <c r="N1941" s="59">
        <v>1</v>
      </c>
      <c r="O1941" s="59"/>
      <c r="P1941" s="155" t="s">
        <v>166</v>
      </c>
      <c r="Q1941" s="11" t="s">
        <v>294</v>
      </c>
      <c r="R1941" s="11"/>
      <c r="S1941" s="11"/>
      <c r="T1941" s="11"/>
      <c r="U1941" s="11"/>
      <c r="V1941" s="11"/>
      <c r="W1941" s="11"/>
      <c r="X1941" s="11"/>
      <c r="Y1941" s="11"/>
      <c r="Z1941" s="11"/>
      <c r="AA1941" s="11" t="s">
        <v>2673</v>
      </c>
      <c r="AB1941" s="11" t="s">
        <v>1225</v>
      </c>
      <c r="AC1941" s="11"/>
      <c r="AD1941" s="11" t="e">
        <v>#N/A</v>
      </c>
      <c r="AE1941" s="11" t="e">
        <v>#N/A</v>
      </c>
      <c r="AF1941" s="11" t="e">
        <f t="shared" si="80"/>
        <v>#N/A</v>
      </c>
      <c r="AG1941" s="11" t="e">
        <f t="shared" si="81"/>
        <v>#N/A</v>
      </c>
      <c r="AH1941" s="11"/>
      <c r="AI1941" s="11"/>
      <c r="AJ1941" s="11"/>
      <c r="AK1941" s="11"/>
      <c r="AL1941" s="11"/>
      <c r="AM1941" s="11"/>
      <c r="AN1941" s="11"/>
      <c r="AO1941" s="11"/>
    </row>
    <row r="1942" spans="1:41" x14ac:dyDescent="0.3">
      <c r="A1942" s="59" t="s">
        <v>102</v>
      </c>
      <c r="B1942" s="59">
        <v>5</v>
      </c>
      <c r="C1942" s="60" t="s">
        <v>2674</v>
      </c>
      <c r="D1942" s="59" t="s">
        <v>818</v>
      </c>
      <c r="E1942" s="59" t="e">
        <v>#N/A</v>
      </c>
      <c r="F1942" s="60" t="s">
        <v>2675</v>
      </c>
      <c r="G1942" s="59" t="s">
        <v>818</v>
      </c>
      <c r="H1942" s="59" t="s">
        <v>2674</v>
      </c>
      <c r="I1942" s="59" t="s">
        <v>818</v>
      </c>
      <c r="J1942" s="60" t="s">
        <v>971</v>
      </c>
      <c r="K1942" s="59"/>
      <c r="L1942" s="59"/>
      <c r="M1942" s="59" t="s">
        <v>14313</v>
      </c>
      <c r="N1942" s="59">
        <v>1</v>
      </c>
      <c r="O1942" s="59" t="s">
        <v>323</v>
      </c>
      <c r="P1942" s="155" t="s">
        <v>166</v>
      </c>
      <c r="Q1942" s="11" t="s">
        <v>294</v>
      </c>
      <c r="R1942" s="11"/>
      <c r="S1942" s="11"/>
      <c r="T1942" s="11"/>
      <c r="U1942" s="11"/>
      <c r="V1942" s="11"/>
      <c r="W1942" s="11"/>
      <c r="X1942" s="11"/>
      <c r="Y1942" s="11"/>
      <c r="Z1942" s="11"/>
      <c r="AA1942" s="11"/>
      <c r="AB1942" s="11"/>
      <c r="AC1942" s="11"/>
      <c r="AD1942" s="11" t="e">
        <v>#N/A</v>
      </c>
      <c r="AE1942" s="11" t="e">
        <v>#N/A</v>
      </c>
      <c r="AF1942" s="11" t="e">
        <f t="shared" si="80"/>
        <v>#N/A</v>
      </c>
      <c r="AG1942" s="11" t="e">
        <f t="shared" si="81"/>
        <v>#N/A</v>
      </c>
      <c r="AH1942" s="11"/>
      <c r="AI1942" s="11"/>
      <c r="AJ1942" s="11"/>
      <c r="AK1942" s="11"/>
      <c r="AL1942" s="11"/>
      <c r="AM1942" s="11"/>
      <c r="AN1942" s="11"/>
      <c r="AO1942" s="11"/>
    </row>
    <row r="1943" spans="1:41" x14ac:dyDescent="0.3">
      <c r="A1943" s="59" t="s">
        <v>102</v>
      </c>
      <c r="B1943" s="59">
        <v>5</v>
      </c>
      <c r="C1943" s="60" t="s">
        <v>752</v>
      </c>
      <c r="D1943" s="59" t="s">
        <v>818</v>
      </c>
      <c r="E1943" s="59" t="e">
        <v>#N/A</v>
      </c>
      <c r="F1943" s="60" t="s">
        <v>2676</v>
      </c>
      <c r="G1943" s="59" t="s">
        <v>818</v>
      </c>
      <c r="H1943" s="59" t="s">
        <v>752</v>
      </c>
      <c r="I1943" s="59" t="s">
        <v>818</v>
      </c>
      <c r="J1943" s="60" t="s">
        <v>971</v>
      </c>
      <c r="K1943" s="59" t="s">
        <v>2677</v>
      </c>
      <c r="L1943" s="59" t="s">
        <v>2678</v>
      </c>
      <c r="M1943" s="59" t="s">
        <v>14313</v>
      </c>
      <c r="N1943" s="59">
        <v>1</v>
      </c>
      <c r="O1943" s="59"/>
      <c r="P1943" s="155" t="s">
        <v>166</v>
      </c>
      <c r="Q1943" s="11" t="s">
        <v>294</v>
      </c>
      <c r="R1943" s="11"/>
      <c r="S1943" s="11"/>
      <c r="T1943" s="11"/>
      <c r="U1943" s="11"/>
      <c r="V1943" s="11"/>
      <c r="W1943" s="11"/>
      <c r="X1943" s="11"/>
      <c r="Y1943" s="11"/>
      <c r="Z1943" s="11"/>
      <c r="AA1943" s="11"/>
      <c r="AB1943" s="11"/>
      <c r="AC1943" s="11"/>
      <c r="AD1943" s="11" t="e">
        <v>#N/A</v>
      </c>
      <c r="AE1943" s="11" t="e">
        <v>#N/A</v>
      </c>
      <c r="AF1943" s="11" t="e">
        <f t="shared" si="80"/>
        <v>#N/A</v>
      </c>
      <c r="AG1943" s="11" t="e">
        <f t="shared" si="81"/>
        <v>#N/A</v>
      </c>
      <c r="AH1943" s="11"/>
      <c r="AI1943" s="11"/>
      <c r="AJ1943" s="11"/>
      <c r="AK1943" s="11"/>
      <c r="AL1943" s="11"/>
      <c r="AM1943" s="11"/>
      <c r="AN1943" s="11"/>
      <c r="AO1943" s="11"/>
    </row>
    <row r="1944" spans="1:41" x14ac:dyDescent="0.3">
      <c r="A1944" s="59" t="s">
        <v>102</v>
      </c>
      <c r="B1944" s="59">
        <v>5</v>
      </c>
      <c r="C1944" s="60" t="s">
        <v>752</v>
      </c>
      <c r="D1944" s="59" t="s">
        <v>818</v>
      </c>
      <c r="E1944" s="59" t="e">
        <v>#N/A</v>
      </c>
      <c r="F1944" s="60" t="s">
        <v>2186</v>
      </c>
      <c r="G1944" s="59" t="s">
        <v>818</v>
      </c>
      <c r="H1944" s="59" t="s">
        <v>752</v>
      </c>
      <c r="I1944" s="59" t="s">
        <v>818</v>
      </c>
      <c r="J1944" s="60" t="s">
        <v>971</v>
      </c>
      <c r="K1944" s="59" t="s">
        <v>2678</v>
      </c>
      <c r="L1944" s="59"/>
      <c r="M1944" s="59" t="s">
        <v>14313</v>
      </c>
      <c r="N1944" s="59">
        <v>1</v>
      </c>
      <c r="O1944" s="59"/>
      <c r="P1944" s="155" t="s">
        <v>166</v>
      </c>
      <c r="Q1944" s="11" t="s">
        <v>294</v>
      </c>
      <c r="R1944" s="11"/>
      <c r="S1944" s="11"/>
      <c r="T1944" s="11"/>
      <c r="U1944" s="11"/>
      <c r="V1944" s="11"/>
      <c r="W1944" s="11"/>
      <c r="X1944" s="11"/>
      <c r="Y1944" s="11"/>
      <c r="Z1944" s="11"/>
      <c r="AA1944" s="11"/>
      <c r="AB1944" s="11"/>
      <c r="AC1944" s="11"/>
      <c r="AD1944" s="11" t="e">
        <v>#N/A</v>
      </c>
      <c r="AE1944" s="11" t="e">
        <v>#N/A</v>
      </c>
      <c r="AF1944" s="11" t="e">
        <f t="shared" si="80"/>
        <v>#N/A</v>
      </c>
      <c r="AG1944" s="11" t="e">
        <f t="shared" si="81"/>
        <v>#N/A</v>
      </c>
      <c r="AH1944" s="11"/>
      <c r="AI1944" s="11"/>
      <c r="AJ1944" s="11"/>
      <c r="AK1944" s="11"/>
      <c r="AL1944" s="11"/>
      <c r="AM1944" s="11"/>
      <c r="AN1944" s="11"/>
      <c r="AO1944" s="11"/>
    </row>
    <row r="1945" spans="1:41" x14ac:dyDescent="0.3">
      <c r="A1945" s="59" t="s">
        <v>102</v>
      </c>
      <c r="B1945" s="59">
        <v>5</v>
      </c>
      <c r="C1945" s="60" t="s">
        <v>2679</v>
      </c>
      <c r="D1945" s="59" t="s">
        <v>818</v>
      </c>
      <c r="E1945" s="59" t="e">
        <v>#N/A</v>
      </c>
      <c r="F1945" s="60" t="s">
        <v>2680</v>
      </c>
      <c r="G1945" s="59" t="s">
        <v>818</v>
      </c>
      <c r="H1945" s="59" t="s">
        <v>2679</v>
      </c>
      <c r="I1945" s="59" t="s">
        <v>818</v>
      </c>
      <c r="J1945" s="60" t="s">
        <v>971</v>
      </c>
      <c r="K1945" s="59"/>
      <c r="L1945" s="59"/>
      <c r="M1945" s="59" t="s">
        <v>14313</v>
      </c>
      <c r="N1945" s="59">
        <v>1</v>
      </c>
      <c r="O1945" s="59" t="s">
        <v>323</v>
      </c>
      <c r="P1945" s="155" t="s">
        <v>166</v>
      </c>
      <c r="Q1945" s="11" t="s">
        <v>294</v>
      </c>
      <c r="R1945" s="11"/>
      <c r="S1945" s="11"/>
      <c r="T1945" s="11"/>
      <c r="U1945" s="11"/>
      <c r="V1945" s="11"/>
      <c r="W1945" s="11"/>
      <c r="X1945" s="11"/>
      <c r="Y1945" s="11"/>
      <c r="Z1945" s="11"/>
      <c r="AA1945" s="11"/>
      <c r="AB1945" s="11"/>
      <c r="AC1945" s="11"/>
      <c r="AD1945" s="11" t="e">
        <v>#N/A</v>
      </c>
      <c r="AE1945" s="11" t="e">
        <v>#N/A</v>
      </c>
      <c r="AF1945" s="11" t="e">
        <f t="shared" si="80"/>
        <v>#N/A</v>
      </c>
      <c r="AG1945" s="11" t="e">
        <f t="shared" si="81"/>
        <v>#N/A</v>
      </c>
      <c r="AH1945" s="11"/>
      <c r="AI1945" s="11"/>
      <c r="AJ1945" s="11"/>
      <c r="AK1945" s="11"/>
      <c r="AL1945" s="11"/>
      <c r="AM1945" s="11"/>
      <c r="AN1945" s="11"/>
      <c r="AO1945" s="11"/>
    </row>
    <row r="1946" spans="1:41" x14ac:dyDescent="0.3">
      <c r="A1946" s="59" t="s">
        <v>102</v>
      </c>
      <c r="B1946" s="59">
        <v>5</v>
      </c>
      <c r="C1946" s="60" t="s">
        <v>2681</v>
      </c>
      <c r="D1946" s="59" t="s">
        <v>818</v>
      </c>
      <c r="E1946" s="59" t="e">
        <v>#N/A</v>
      </c>
      <c r="F1946" s="60" t="s">
        <v>2682</v>
      </c>
      <c r="G1946" s="59" t="s">
        <v>818</v>
      </c>
      <c r="H1946" s="59" t="s">
        <v>2681</v>
      </c>
      <c r="I1946" s="59" t="s">
        <v>818</v>
      </c>
      <c r="J1946" s="60" t="s">
        <v>971</v>
      </c>
      <c r="K1946" s="59"/>
      <c r="L1946" s="59"/>
      <c r="M1946" s="59" t="s">
        <v>14313</v>
      </c>
      <c r="N1946" s="59">
        <v>1</v>
      </c>
      <c r="O1946" s="59" t="s">
        <v>323</v>
      </c>
      <c r="P1946" s="155" t="s">
        <v>166</v>
      </c>
      <c r="Q1946" s="11" t="s">
        <v>294</v>
      </c>
      <c r="R1946" s="11"/>
      <c r="S1946" s="11"/>
      <c r="T1946" s="11"/>
      <c r="U1946" s="11"/>
      <c r="V1946" s="11"/>
      <c r="W1946" s="11"/>
      <c r="X1946" s="11"/>
      <c r="Y1946" s="11"/>
      <c r="Z1946" s="11"/>
      <c r="AA1946" s="11"/>
      <c r="AB1946" s="11"/>
      <c r="AC1946" s="11"/>
      <c r="AD1946" s="11" t="e">
        <v>#N/A</v>
      </c>
      <c r="AE1946" s="11" t="e">
        <v>#N/A</v>
      </c>
      <c r="AF1946" s="11" t="e">
        <f t="shared" si="80"/>
        <v>#N/A</v>
      </c>
      <c r="AG1946" s="11" t="e">
        <f t="shared" si="81"/>
        <v>#N/A</v>
      </c>
      <c r="AH1946" s="11"/>
      <c r="AI1946" s="11"/>
      <c r="AJ1946" s="11"/>
      <c r="AK1946" s="11"/>
      <c r="AL1946" s="11"/>
      <c r="AM1946" s="11"/>
      <c r="AN1946" s="11"/>
      <c r="AO1946" s="11"/>
    </row>
    <row r="1947" spans="1:41" ht="28.8" x14ac:dyDescent="0.3">
      <c r="A1947" s="59" t="s">
        <v>102</v>
      </c>
      <c r="B1947" s="59">
        <v>5</v>
      </c>
      <c r="C1947" s="60" t="s">
        <v>2683</v>
      </c>
      <c r="D1947" s="59" t="s">
        <v>818</v>
      </c>
      <c r="E1947" s="59" t="e">
        <v>#N/A</v>
      </c>
      <c r="F1947" s="60" t="s">
        <v>2684</v>
      </c>
      <c r="G1947" s="59" t="s">
        <v>818</v>
      </c>
      <c r="H1947" s="59" t="s">
        <v>2683</v>
      </c>
      <c r="I1947" s="59" t="s">
        <v>818</v>
      </c>
      <c r="J1947" s="60" t="s">
        <v>971</v>
      </c>
      <c r="K1947" s="59"/>
      <c r="L1947" s="59"/>
      <c r="M1947" s="59" t="s">
        <v>14313</v>
      </c>
      <c r="N1947" s="59">
        <v>1</v>
      </c>
      <c r="O1947" s="59" t="s">
        <v>323</v>
      </c>
      <c r="P1947" s="155" t="s">
        <v>166</v>
      </c>
      <c r="Q1947" s="11" t="s">
        <v>294</v>
      </c>
      <c r="R1947" s="11"/>
      <c r="S1947" s="11"/>
      <c r="T1947" s="11"/>
      <c r="U1947" s="11"/>
      <c r="V1947" s="11"/>
      <c r="W1947" s="11"/>
      <c r="X1947" s="11"/>
      <c r="Y1947" s="11"/>
      <c r="Z1947" s="11"/>
      <c r="AA1947" s="11"/>
      <c r="AB1947" s="11"/>
      <c r="AC1947" s="11"/>
      <c r="AD1947" s="11" t="e">
        <v>#N/A</v>
      </c>
      <c r="AE1947" s="11" t="e">
        <v>#N/A</v>
      </c>
      <c r="AF1947" s="11" t="e">
        <f t="shared" si="80"/>
        <v>#N/A</v>
      </c>
      <c r="AG1947" s="11" t="e">
        <f t="shared" si="81"/>
        <v>#N/A</v>
      </c>
      <c r="AH1947" s="11"/>
      <c r="AI1947" s="11"/>
      <c r="AJ1947" s="11"/>
      <c r="AK1947" s="11"/>
      <c r="AL1947" s="11"/>
      <c r="AM1947" s="11"/>
      <c r="AN1947" s="11"/>
      <c r="AO1947" s="11"/>
    </row>
    <row r="1948" spans="1:41" ht="43.2" x14ac:dyDescent="0.3">
      <c r="A1948" s="59" t="s">
        <v>102</v>
      </c>
      <c r="B1948" s="59">
        <v>5</v>
      </c>
      <c r="C1948" s="60" t="s">
        <v>2685</v>
      </c>
      <c r="D1948" s="59" t="s">
        <v>818</v>
      </c>
      <c r="E1948" s="59" t="e">
        <v>#N/A</v>
      </c>
      <c r="F1948" s="60" t="s">
        <v>2686</v>
      </c>
      <c r="G1948" s="59" t="s">
        <v>818</v>
      </c>
      <c r="H1948" s="59" t="s">
        <v>2685</v>
      </c>
      <c r="I1948" s="59" t="s">
        <v>818</v>
      </c>
      <c r="J1948" s="60" t="s">
        <v>971</v>
      </c>
      <c r="K1948" s="59"/>
      <c r="L1948" s="59"/>
      <c r="M1948" s="59" t="s">
        <v>14313</v>
      </c>
      <c r="N1948" s="59">
        <v>1</v>
      </c>
      <c r="O1948" s="59" t="s">
        <v>323</v>
      </c>
      <c r="P1948" s="155" t="s">
        <v>166</v>
      </c>
      <c r="Q1948" s="11" t="s">
        <v>294</v>
      </c>
      <c r="R1948" s="11"/>
      <c r="S1948" s="11"/>
      <c r="T1948" s="11"/>
      <c r="U1948" s="11"/>
      <c r="V1948" s="11"/>
      <c r="W1948" s="11"/>
      <c r="X1948" s="11"/>
      <c r="Y1948" s="11"/>
      <c r="Z1948" s="11"/>
      <c r="AA1948" s="11"/>
      <c r="AB1948" s="11"/>
      <c r="AC1948" s="11"/>
      <c r="AD1948" s="11" t="e">
        <v>#N/A</v>
      </c>
      <c r="AE1948" s="11" t="e">
        <v>#N/A</v>
      </c>
      <c r="AF1948" s="11" t="e">
        <f t="shared" si="80"/>
        <v>#N/A</v>
      </c>
      <c r="AG1948" s="11" t="e">
        <f t="shared" si="81"/>
        <v>#N/A</v>
      </c>
      <c r="AH1948" s="11"/>
      <c r="AI1948" s="11"/>
      <c r="AJ1948" s="11"/>
      <c r="AK1948" s="11"/>
      <c r="AL1948" s="11"/>
      <c r="AM1948" s="11"/>
      <c r="AN1948" s="11"/>
      <c r="AO1948" s="11"/>
    </row>
    <row r="1949" spans="1:41" x14ac:dyDescent="0.3">
      <c r="A1949" s="59" t="s">
        <v>102</v>
      </c>
      <c r="B1949" s="59">
        <v>5</v>
      </c>
      <c r="C1949" s="60" t="s">
        <v>1314</v>
      </c>
      <c r="D1949" s="59" t="s">
        <v>818</v>
      </c>
      <c r="E1949" s="59" t="e">
        <v>#N/A</v>
      </c>
      <c r="F1949" s="60" t="s">
        <v>2687</v>
      </c>
      <c r="G1949" s="59" t="s">
        <v>818</v>
      </c>
      <c r="H1949" s="59" t="s">
        <v>1314</v>
      </c>
      <c r="I1949" s="59" t="s">
        <v>818</v>
      </c>
      <c r="J1949" s="60" t="s">
        <v>971</v>
      </c>
      <c r="K1949" s="59"/>
      <c r="L1949" s="59"/>
      <c r="M1949" s="59" t="s">
        <v>14313</v>
      </c>
      <c r="N1949" s="59">
        <v>1</v>
      </c>
      <c r="O1949" s="59"/>
      <c r="P1949" s="155" t="s">
        <v>166</v>
      </c>
      <c r="Q1949" s="11" t="s">
        <v>294</v>
      </c>
      <c r="R1949" s="11"/>
      <c r="S1949" s="11"/>
      <c r="T1949" s="11"/>
      <c r="U1949" s="11"/>
      <c r="V1949" s="11"/>
      <c r="W1949" s="11"/>
      <c r="X1949" s="11"/>
      <c r="Y1949" s="11"/>
      <c r="Z1949" s="11"/>
      <c r="AA1949" s="11"/>
      <c r="AB1949" s="11"/>
      <c r="AC1949" s="11"/>
      <c r="AD1949" s="11" t="e">
        <v>#N/A</v>
      </c>
      <c r="AE1949" s="11" t="e">
        <v>#N/A</v>
      </c>
      <c r="AF1949" s="11" t="e">
        <f t="shared" si="80"/>
        <v>#N/A</v>
      </c>
      <c r="AG1949" s="11" t="e">
        <f t="shared" si="81"/>
        <v>#N/A</v>
      </c>
      <c r="AH1949" s="11"/>
      <c r="AI1949" s="11"/>
      <c r="AJ1949" s="11"/>
      <c r="AK1949" s="11"/>
      <c r="AL1949" s="11"/>
      <c r="AM1949" s="11"/>
      <c r="AN1949" s="11"/>
      <c r="AO1949" s="11"/>
    </row>
    <row r="1950" spans="1:41" ht="28.8" x14ac:dyDescent="0.3">
      <c r="A1950" s="59" t="s">
        <v>102</v>
      </c>
      <c r="B1950" s="59">
        <v>5</v>
      </c>
      <c r="C1950" s="60" t="s">
        <v>1314</v>
      </c>
      <c r="D1950" s="59" t="s">
        <v>818</v>
      </c>
      <c r="E1950" s="59" t="e">
        <v>#N/A</v>
      </c>
      <c r="F1950" s="60" t="s">
        <v>2688</v>
      </c>
      <c r="G1950" s="59" t="s">
        <v>818</v>
      </c>
      <c r="H1950" s="59" t="s">
        <v>1314</v>
      </c>
      <c r="I1950" s="59" t="s">
        <v>818</v>
      </c>
      <c r="J1950" s="60" t="s">
        <v>971</v>
      </c>
      <c r="K1950" s="59" t="s">
        <v>2689</v>
      </c>
      <c r="L1950" s="59"/>
      <c r="M1950" s="59" t="s">
        <v>14313</v>
      </c>
      <c r="N1950" s="59">
        <v>1</v>
      </c>
      <c r="O1950" s="59"/>
      <c r="P1950" s="155" t="s">
        <v>166</v>
      </c>
      <c r="Q1950" s="11" t="s">
        <v>294</v>
      </c>
      <c r="R1950" s="11"/>
      <c r="S1950" s="11"/>
      <c r="T1950" s="11"/>
      <c r="U1950" s="11"/>
      <c r="V1950" s="11"/>
      <c r="W1950" s="11"/>
      <c r="X1950" s="11"/>
      <c r="Y1950" s="11"/>
      <c r="Z1950" s="11"/>
      <c r="AA1950" s="11"/>
      <c r="AB1950" s="11"/>
      <c r="AC1950" s="11"/>
      <c r="AD1950" s="11" t="e">
        <v>#N/A</v>
      </c>
      <c r="AE1950" s="11" t="e">
        <v>#N/A</v>
      </c>
      <c r="AF1950" s="11" t="e">
        <f t="shared" si="80"/>
        <v>#N/A</v>
      </c>
      <c r="AG1950" s="11" t="e">
        <f t="shared" si="81"/>
        <v>#N/A</v>
      </c>
      <c r="AH1950" s="11"/>
      <c r="AI1950" s="11"/>
      <c r="AJ1950" s="11"/>
      <c r="AK1950" s="11"/>
      <c r="AL1950" s="11"/>
      <c r="AM1950" s="11"/>
      <c r="AN1950" s="11"/>
      <c r="AO1950" s="11"/>
    </row>
    <row r="1951" spans="1:41" ht="43.2" x14ac:dyDescent="0.3">
      <c r="A1951" s="59" t="s">
        <v>102</v>
      </c>
      <c r="B1951" s="59">
        <v>5</v>
      </c>
      <c r="C1951" s="60" t="s">
        <v>2693</v>
      </c>
      <c r="D1951" s="59" t="s">
        <v>818</v>
      </c>
      <c r="E1951" s="59" t="e">
        <v>#N/A</v>
      </c>
      <c r="F1951" s="60" t="s">
        <v>2694</v>
      </c>
      <c r="G1951" s="59" t="s">
        <v>818</v>
      </c>
      <c r="H1951" s="59" t="s">
        <v>2693</v>
      </c>
      <c r="I1951" s="59" t="s">
        <v>818</v>
      </c>
      <c r="J1951" s="60" t="s">
        <v>971</v>
      </c>
      <c r="K1951" s="59" t="s">
        <v>2567</v>
      </c>
      <c r="L1951" s="59"/>
      <c r="M1951" s="59" t="s">
        <v>14313</v>
      </c>
      <c r="N1951" s="59">
        <v>1</v>
      </c>
      <c r="O1951" s="59" t="s">
        <v>323</v>
      </c>
      <c r="P1951" s="155" t="s">
        <v>166</v>
      </c>
      <c r="Q1951" s="11" t="s">
        <v>294</v>
      </c>
      <c r="R1951" s="11"/>
      <c r="S1951" s="11"/>
      <c r="T1951" s="11"/>
      <c r="U1951" s="11"/>
      <c r="V1951" s="11"/>
      <c r="W1951" s="11"/>
      <c r="X1951" s="11"/>
      <c r="Y1951" s="11"/>
      <c r="Z1951" s="11"/>
      <c r="AA1951" s="11"/>
      <c r="AB1951" s="11"/>
      <c r="AC1951" s="11"/>
      <c r="AD1951" s="11" t="e">
        <v>#N/A</v>
      </c>
      <c r="AE1951" s="11" t="e">
        <v>#N/A</v>
      </c>
      <c r="AF1951" s="11" t="e">
        <f t="shared" si="80"/>
        <v>#N/A</v>
      </c>
      <c r="AG1951" s="11" t="e">
        <f t="shared" si="81"/>
        <v>#N/A</v>
      </c>
      <c r="AH1951" s="11"/>
      <c r="AI1951" s="11"/>
      <c r="AJ1951" s="11"/>
      <c r="AK1951" s="11"/>
      <c r="AL1951" s="11"/>
      <c r="AM1951" s="11"/>
      <c r="AN1951" s="11"/>
      <c r="AO1951" s="11"/>
    </row>
    <row r="1952" spans="1:41" ht="28.8" x14ac:dyDescent="0.3">
      <c r="A1952" s="59" t="s">
        <v>102</v>
      </c>
      <c r="B1952" s="59">
        <v>5</v>
      </c>
      <c r="C1952" s="60"/>
      <c r="D1952" s="59" t="s">
        <v>818</v>
      </c>
      <c r="E1952" s="59" t="e">
        <v>#N/A</v>
      </c>
      <c r="F1952" s="60" t="s">
        <v>2695</v>
      </c>
      <c r="G1952" s="59" t="s">
        <v>818</v>
      </c>
      <c r="H1952" s="59" t="s">
        <v>818</v>
      </c>
      <c r="I1952" s="59" t="s">
        <v>818</v>
      </c>
      <c r="J1952" s="60" t="s">
        <v>971</v>
      </c>
      <c r="K1952" s="59" t="s">
        <v>2533</v>
      </c>
      <c r="L1952" s="59"/>
      <c r="M1952" s="59" t="s">
        <v>14313</v>
      </c>
      <c r="N1952" s="59">
        <v>1</v>
      </c>
      <c r="O1952" s="59"/>
      <c r="P1952" s="155" t="s">
        <v>166</v>
      </c>
      <c r="Q1952" s="11" t="s">
        <v>294</v>
      </c>
      <c r="R1952" s="11"/>
      <c r="S1952" s="11"/>
      <c r="T1952" s="11"/>
      <c r="U1952" s="11"/>
      <c r="V1952" s="11"/>
      <c r="W1952" s="11"/>
      <c r="X1952" s="11"/>
      <c r="Y1952" s="11"/>
      <c r="Z1952" s="11"/>
      <c r="AA1952" s="11"/>
      <c r="AB1952" s="11"/>
      <c r="AC1952" s="11"/>
      <c r="AD1952" s="11" t="e">
        <v>#N/A</v>
      </c>
      <c r="AE1952" s="11" t="e">
        <v>#N/A</v>
      </c>
      <c r="AF1952" s="11" t="e">
        <f t="shared" si="80"/>
        <v>#N/A</v>
      </c>
      <c r="AG1952" s="11" t="e">
        <f t="shared" si="81"/>
        <v>#N/A</v>
      </c>
      <c r="AH1952" s="11"/>
      <c r="AI1952" s="11"/>
      <c r="AJ1952" s="11"/>
      <c r="AK1952" s="11"/>
      <c r="AL1952" s="11"/>
      <c r="AM1952" s="11"/>
      <c r="AN1952" s="11"/>
      <c r="AO1952" s="11"/>
    </row>
    <row r="1953" spans="1:41" ht="57.6" x14ac:dyDescent="0.3">
      <c r="A1953" s="59" t="s">
        <v>102</v>
      </c>
      <c r="B1953" s="59">
        <v>5</v>
      </c>
      <c r="C1953" s="60"/>
      <c r="D1953" s="59" t="s">
        <v>818</v>
      </c>
      <c r="E1953" s="59" t="e">
        <v>#N/A</v>
      </c>
      <c r="F1953" s="60" t="s">
        <v>2696</v>
      </c>
      <c r="G1953" s="59" t="s">
        <v>818</v>
      </c>
      <c r="H1953" s="59" t="s">
        <v>818</v>
      </c>
      <c r="I1953" s="59" t="s">
        <v>818</v>
      </c>
      <c r="J1953" s="60" t="s">
        <v>971</v>
      </c>
      <c r="K1953" s="59" t="s">
        <v>2697</v>
      </c>
      <c r="L1953" s="59"/>
      <c r="M1953" s="59" t="s">
        <v>14313</v>
      </c>
      <c r="N1953" s="59">
        <v>1</v>
      </c>
      <c r="O1953" s="59" t="s">
        <v>323</v>
      </c>
      <c r="P1953" s="155" t="s">
        <v>166</v>
      </c>
      <c r="Q1953" s="11" t="s">
        <v>294</v>
      </c>
      <c r="R1953" s="11"/>
      <c r="S1953" s="11"/>
      <c r="T1953" s="11"/>
      <c r="U1953" s="11"/>
      <c r="V1953" s="11"/>
      <c r="W1953" s="11"/>
      <c r="X1953" s="11"/>
      <c r="Y1953" s="11"/>
      <c r="Z1953" s="11"/>
      <c r="AA1953" s="11"/>
      <c r="AB1953" s="11"/>
      <c r="AC1953" s="11"/>
      <c r="AD1953" s="11" t="e">
        <v>#N/A</v>
      </c>
      <c r="AE1953" s="11" t="e">
        <v>#N/A</v>
      </c>
      <c r="AF1953" s="11" t="e">
        <f t="shared" si="80"/>
        <v>#N/A</v>
      </c>
      <c r="AG1953" s="11" t="e">
        <f t="shared" si="81"/>
        <v>#N/A</v>
      </c>
      <c r="AH1953" s="11"/>
      <c r="AI1953" s="11"/>
      <c r="AJ1953" s="11"/>
      <c r="AK1953" s="11"/>
      <c r="AL1953" s="11"/>
      <c r="AM1953" s="11"/>
      <c r="AN1953" s="11"/>
      <c r="AO1953" s="11"/>
    </row>
    <row r="1954" spans="1:41" x14ac:dyDescent="0.3">
      <c r="A1954" s="59" t="s">
        <v>102</v>
      </c>
      <c r="B1954" s="59">
        <v>5</v>
      </c>
      <c r="C1954" s="60"/>
      <c r="D1954" s="59" t="s">
        <v>818</v>
      </c>
      <c r="E1954" s="59" t="e">
        <v>#N/A</v>
      </c>
      <c r="F1954" s="60" t="s">
        <v>2698</v>
      </c>
      <c r="G1954" s="59" t="s">
        <v>818</v>
      </c>
      <c r="H1954" s="59" t="s">
        <v>818</v>
      </c>
      <c r="I1954" s="59" t="s">
        <v>818</v>
      </c>
      <c r="J1954" s="60" t="s">
        <v>971</v>
      </c>
      <c r="K1954" s="59"/>
      <c r="L1954" s="59"/>
      <c r="M1954" s="59" t="s">
        <v>14313</v>
      </c>
      <c r="N1954" s="59">
        <v>1</v>
      </c>
      <c r="O1954" s="59"/>
      <c r="P1954" s="155" t="s">
        <v>166</v>
      </c>
      <c r="Q1954" s="11" t="s">
        <v>294</v>
      </c>
      <c r="R1954" s="11"/>
      <c r="S1954" s="11"/>
      <c r="T1954" s="11"/>
      <c r="U1954" s="11"/>
      <c r="V1954" s="11"/>
      <c r="W1954" s="11"/>
      <c r="X1954" s="11"/>
      <c r="Y1954" s="11"/>
      <c r="Z1954" s="11"/>
      <c r="AA1954" s="11"/>
      <c r="AB1954" s="11"/>
      <c r="AC1954" s="11"/>
      <c r="AD1954" s="11" t="e">
        <v>#N/A</v>
      </c>
      <c r="AE1954" s="11" t="e">
        <v>#N/A</v>
      </c>
      <c r="AF1954" s="11" t="e">
        <f t="shared" si="80"/>
        <v>#N/A</v>
      </c>
      <c r="AG1954" s="11" t="e">
        <f t="shared" si="81"/>
        <v>#N/A</v>
      </c>
      <c r="AH1954" s="11"/>
      <c r="AI1954" s="11"/>
      <c r="AJ1954" s="11"/>
      <c r="AK1954" s="11"/>
      <c r="AL1954" s="11"/>
      <c r="AM1954" s="11"/>
      <c r="AN1954" s="11"/>
      <c r="AO1954" s="11"/>
    </row>
    <row r="1955" spans="1:41" ht="28.8" x14ac:dyDescent="0.3">
      <c r="A1955" s="59" t="s">
        <v>102</v>
      </c>
      <c r="B1955" s="59">
        <v>5</v>
      </c>
      <c r="C1955" s="60"/>
      <c r="D1955" s="59" t="s">
        <v>818</v>
      </c>
      <c r="E1955" s="59" t="e">
        <v>#N/A</v>
      </c>
      <c r="F1955" s="60" t="s">
        <v>2699</v>
      </c>
      <c r="G1955" s="59" t="s">
        <v>818</v>
      </c>
      <c r="H1955" s="59" t="s">
        <v>818</v>
      </c>
      <c r="I1955" s="59" t="s">
        <v>818</v>
      </c>
      <c r="J1955" s="60" t="s">
        <v>971</v>
      </c>
      <c r="K1955" s="59"/>
      <c r="L1955" s="59"/>
      <c r="M1955" s="59" t="s">
        <v>14313</v>
      </c>
      <c r="N1955" s="59">
        <v>1</v>
      </c>
      <c r="O1955" s="59" t="s">
        <v>323</v>
      </c>
      <c r="P1955" s="155" t="s">
        <v>166</v>
      </c>
      <c r="Q1955" s="11" t="s">
        <v>294</v>
      </c>
      <c r="R1955" s="11"/>
      <c r="S1955" s="11"/>
      <c r="T1955" s="11"/>
      <c r="U1955" s="11"/>
      <c r="V1955" s="11"/>
      <c r="W1955" s="11"/>
      <c r="X1955" s="11"/>
      <c r="Y1955" s="11"/>
      <c r="Z1955" s="11"/>
      <c r="AA1955" s="11"/>
      <c r="AB1955" s="11"/>
      <c r="AC1955" s="11"/>
      <c r="AD1955" s="11" t="e">
        <v>#N/A</v>
      </c>
      <c r="AE1955" s="11" t="e">
        <v>#N/A</v>
      </c>
      <c r="AF1955" s="11" t="e">
        <f t="shared" si="80"/>
        <v>#N/A</v>
      </c>
      <c r="AG1955" s="11" t="e">
        <f t="shared" si="81"/>
        <v>#N/A</v>
      </c>
      <c r="AH1955" s="11"/>
      <c r="AI1955" s="11"/>
      <c r="AJ1955" s="11"/>
      <c r="AK1955" s="11"/>
      <c r="AL1955" s="11"/>
      <c r="AM1955" s="11"/>
      <c r="AN1955" s="11"/>
      <c r="AO1955" s="11"/>
    </row>
    <row r="1956" spans="1:41" x14ac:dyDescent="0.3">
      <c r="A1956" s="59" t="s">
        <v>102</v>
      </c>
      <c r="B1956" s="59">
        <v>5</v>
      </c>
      <c r="C1956" s="60"/>
      <c r="D1956" s="59" t="s">
        <v>818</v>
      </c>
      <c r="E1956" s="59" t="e">
        <v>#N/A</v>
      </c>
      <c r="F1956" s="60" t="s">
        <v>2700</v>
      </c>
      <c r="G1956" s="59" t="s">
        <v>818</v>
      </c>
      <c r="H1956" s="59" t="s">
        <v>818</v>
      </c>
      <c r="I1956" s="59" t="s">
        <v>818</v>
      </c>
      <c r="J1956" s="60" t="s">
        <v>971</v>
      </c>
      <c r="K1956" s="59"/>
      <c r="L1956" s="59"/>
      <c r="M1956" s="59" t="s">
        <v>14313</v>
      </c>
      <c r="N1956" s="59">
        <v>1</v>
      </c>
      <c r="O1956" s="59" t="s">
        <v>323</v>
      </c>
      <c r="P1956" s="155" t="s">
        <v>166</v>
      </c>
      <c r="Q1956" s="11" t="s">
        <v>294</v>
      </c>
      <c r="R1956" s="11"/>
      <c r="S1956" s="11"/>
      <c r="T1956" s="11"/>
      <c r="U1956" s="11"/>
      <c r="V1956" s="11"/>
      <c r="W1956" s="11"/>
      <c r="X1956" s="11"/>
      <c r="Y1956" s="11"/>
      <c r="Z1956" s="11"/>
      <c r="AA1956" s="11"/>
      <c r="AB1956" s="11"/>
      <c r="AC1956" s="11"/>
      <c r="AD1956" s="11" t="e">
        <v>#N/A</v>
      </c>
      <c r="AE1956" s="11" t="e">
        <v>#N/A</v>
      </c>
      <c r="AF1956" s="11" t="e">
        <f t="shared" si="80"/>
        <v>#N/A</v>
      </c>
      <c r="AG1956" s="11" t="e">
        <f t="shared" si="81"/>
        <v>#N/A</v>
      </c>
      <c r="AH1956" s="11"/>
      <c r="AI1956" s="11"/>
      <c r="AJ1956" s="11"/>
      <c r="AK1956" s="11"/>
      <c r="AL1956" s="11"/>
      <c r="AM1956" s="11"/>
      <c r="AN1956" s="11"/>
      <c r="AO1956" s="11"/>
    </row>
    <row r="1957" spans="1:41" ht="28.8" x14ac:dyDescent="0.3">
      <c r="A1957" s="59" t="s">
        <v>102</v>
      </c>
      <c r="B1957" s="59">
        <v>5</v>
      </c>
      <c r="C1957" s="60"/>
      <c r="D1957" s="59" t="s">
        <v>818</v>
      </c>
      <c r="E1957" s="59" t="e">
        <v>#N/A</v>
      </c>
      <c r="F1957" s="60" t="s">
        <v>2701</v>
      </c>
      <c r="G1957" s="59" t="s">
        <v>818</v>
      </c>
      <c r="H1957" s="59" t="s">
        <v>818</v>
      </c>
      <c r="I1957" s="59" t="s">
        <v>818</v>
      </c>
      <c r="J1957" s="60" t="s">
        <v>971</v>
      </c>
      <c r="K1957" s="59"/>
      <c r="L1957" s="59"/>
      <c r="M1957" s="59" t="s">
        <v>14313</v>
      </c>
      <c r="N1957" s="59">
        <v>1</v>
      </c>
      <c r="O1957" s="59" t="s">
        <v>323</v>
      </c>
      <c r="P1957" s="155" t="s">
        <v>166</v>
      </c>
      <c r="Q1957" s="11" t="s">
        <v>294</v>
      </c>
      <c r="R1957" s="11"/>
      <c r="S1957" s="11"/>
      <c r="T1957" s="11"/>
      <c r="U1957" s="11"/>
      <c r="V1957" s="11"/>
      <c r="W1957" s="11"/>
      <c r="X1957" s="11"/>
      <c r="Y1957" s="11"/>
      <c r="Z1957" s="11"/>
      <c r="AA1957" s="11"/>
      <c r="AB1957" s="11"/>
      <c r="AC1957" s="11"/>
      <c r="AD1957" s="11" t="e">
        <v>#N/A</v>
      </c>
      <c r="AE1957" s="11" t="e">
        <v>#N/A</v>
      </c>
      <c r="AF1957" s="11" t="e">
        <f t="shared" si="80"/>
        <v>#N/A</v>
      </c>
      <c r="AG1957" s="11" t="e">
        <f t="shared" si="81"/>
        <v>#N/A</v>
      </c>
      <c r="AH1957" s="11"/>
      <c r="AI1957" s="11"/>
      <c r="AJ1957" s="11"/>
      <c r="AK1957" s="11"/>
      <c r="AL1957" s="11"/>
      <c r="AM1957" s="11"/>
      <c r="AN1957" s="11"/>
      <c r="AO1957" s="11"/>
    </row>
    <row r="1958" spans="1:41" x14ac:dyDescent="0.3">
      <c r="A1958" s="59" t="s">
        <v>102</v>
      </c>
      <c r="B1958" s="59">
        <v>5</v>
      </c>
      <c r="C1958" s="60"/>
      <c r="D1958" s="59" t="s">
        <v>818</v>
      </c>
      <c r="E1958" s="59" t="e">
        <v>#N/A</v>
      </c>
      <c r="F1958" s="60" t="s">
        <v>1771</v>
      </c>
      <c r="G1958" s="59" t="s">
        <v>818</v>
      </c>
      <c r="H1958" s="59" t="s">
        <v>818</v>
      </c>
      <c r="I1958" s="59" t="s">
        <v>818</v>
      </c>
      <c r="J1958" s="60" t="s">
        <v>971</v>
      </c>
      <c r="K1958" s="59" t="s">
        <v>2702</v>
      </c>
      <c r="L1958" s="59"/>
      <c r="M1958" s="59" t="s">
        <v>14313</v>
      </c>
      <c r="N1958" s="59">
        <v>1</v>
      </c>
      <c r="O1958" s="59" t="s">
        <v>323</v>
      </c>
      <c r="P1958" s="155" t="s">
        <v>166</v>
      </c>
      <c r="Q1958" s="11" t="s">
        <v>294</v>
      </c>
      <c r="R1958" s="11"/>
      <c r="S1958" s="11"/>
      <c r="T1958" s="11"/>
      <c r="U1958" s="11"/>
      <c r="V1958" s="11"/>
      <c r="W1958" s="11"/>
      <c r="X1958" s="11"/>
      <c r="Y1958" s="11"/>
      <c r="Z1958" s="11"/>
      <c r="AA1958" s="11"/>
      <c r="AB1958" s="11"/>
      <c r="AC1958" s="11"/>
      <c r="AD1958" s="11" t="e">
        <v>#N/A</v>
      </c>
      <c r="AE1958" s="11" t="e">
        <v>#N/A</v>
      </c>
      <c r="AF1958" s="11" t="e">
        <f t="shared" si="80"/>
        <v>#N/A</v>
      </c>
      <c r="AG1958" s="11" t="e">
        <f t="shared" si="81"/>
        <v>#N/A</v>
      </c>
      <c r="AH1958" s="11"/>
      <c r="AI1958" s="11"/>
      <c r="AJ1958" s="11"/>
      <c r="AK1958" s="11"/>
      <c r="AL1958" s="11"/>
      <c r="AM1958" s="11"/>
      <c r="AN1958" s="11"/>
      <c r="AO1958" s="11"/>
    </row>
    <row r="1959" spans="1:41" x14ac:dyDescent="0.3">
      <c r="A1959" s="59" t="s">
        <v>102</v>
      </c>
      <c r="B1959" s="59">
        <v>5</v>
      </c>
      <c r="C1959" s="60"/>
      <c r="D1959" s="59" t="s">
        <v>818</v>
      </c>
      <c r="E1959" s="59" t="e">
        <v>#N/A</v>
      </c>
      <c r="F1959" s="60" t="s">
        <v>2703</v>
      </c>
      <c r="G1959" s="59" t="s">
        <v>818</v>
      </c>
      <c r="H1959" s="59" t="s">
        <v>818</v>
      </c>
      <c r="I1959" s="59" t="s">
        <v>818</v>
      </c>
      <c r="J1959" s="60" t="s">
        <v>971</v>
      </c>
      <c r="K1959" s="59" t="s">
        <v>2704</v>
      </c>
      <c r="L1959" s="59"/>
      <c r="M1959" s="59" t="s">
        <v>14313</v>
      </c>
      <c r="N1959" s="59">
        <v>1</v>
      </c>
      <c r="O1959" s="59" t="s">
        <v>323</v>
      </c>
      <c r="P1959" s="155" t="s">
        <v>166</v>
      </c>
      <c r="Q1959" s="11" t="s">
        <v>294</v>
      </c>
      <c r="R1959" s="11"/>
      <c r="S1959" s="11"/>
      <c r="T1959" s="11"/>
      <c r="U1959" s="11"/>
      <c r="V1959" s="11"/>
      <c r="W1959" s="11"/>
      <c r="X1959" s="11"/>
      <c r="Y1959" s="11"/>
      <c r="Z1959" s="11"/>
      <c r="AA1959" s="11"/>
      <c r="AB1959" s="11"/>
      <c r="AC1959" s="11"/>
      <c r="AD1959" s="11" t="e">
        <v>#N/A</v>
      </c>
      <c r="AE1959" s="11" t="e">
        <v>#N/A</v>
      </c>
      <c r="AF1959" s="11" t="e">
        <f t="shared" si="80"/>
        <v>#N/A</v>
      </c>
      <c r="AG1959" s="11" t="e">
        <f t="shared" si="81"/>
        <v>#N/A</v>
      </c>
      <c r="AH1959" s="11"/>
      <c r="AI1959" s="11"/>
      <c r="AJ1959" s="11"/>
      <c r="AK1959" s="11"/>
      <c r="AL1959" s="11"/>
      <c r="AM1959" s="11"/>
      <c r="AN1959" s="11"/>
      <c r="AO1959" s="11"/>
    </row>
    <row r="1960" spans="1:41" ht="28.8" x14ac:dyDescent="0.3">
      <c r="A1960" s="59" t="s">
        <v>102</v>
      </c>
      <c r="B1960" s="59">
        <v>5</v>
      </c>
      <c r="C1960" s="60"/>
      <c r="D1960" s="59" t="s">
        <v>818</v>
      </c>
      <c r="E1960" s="59" t="e">
        <v>#N/A</v>
      </c>
      <c r="F1960" s="60" t="s">
        <v>2705</v>
      </c>
      <c r="G1960" s="59" t="s">
        <v>818</v>
      </c>
      <c r="H1960" s="59" t="s">
        <v>818</v>
      </c>
      <c r="I1960" s="59" t="s">
        <v>818</v>
      </c>
      <c r="J1960" s="60" t="s">
        <v>971</v>
      </c>
      <c r="K1960" s="59"/>
      <c r="L1960" s="59"/>
      <c r="M1960" s="59" t="s">
        <v>14313</v>
      </c>
      <c r="N1960" s="59">
        <v>1</v>
      </c>
      <c r="O1960" s="59" t="s">
        <v>323</v>
      </c>
      <c r="P1960" s="155" t="s">
        <v>166</v>
      </c>
      <c r="Q1960" s="11" t="s">
        <v>294</v>
      </c>
      <c r="R1960" s="11"/>
      <c r="S1960" s="11"/>
      <c r="T1960" s="11"/>
      <c r="U1960" s="11"/>
      <c r="V1960" s="11"/>
      <c r="W1960" s="11"/>
      <c r="X1960" s="11"/>
      <c r="Y1960" s="11"/>
      <c r="Z1960" s="11"/>
      <c r="AA1960" s="11"/>
      <c r="AB1960" s="11"/>
      <c r="AC1960" s="11"/>
      <c r="AD1960" s="11" t="e">
        <v>#N/A</v>
      </c>
      <c r="AE1960" s="11" t="e">
        <v>#N/A</v>
      </c>
      <c r="AF1960" s="11" t="e">
        <f t="shared" si="80"/>
        <v>#N/A</v>
      </c>
      <c r="AG1960" s="11" t="e">
        <f t="shared" si="81"/>
        <v>#N/A</v>
      </c>
      <c r="AH1960" s="11"/>
      <c r="AI1960" s="11"/>
      <c r="AJ1960" s="11"/>
      <c r="AK1960" s="11"/>
      <c r="AL1960" s="11"/>
      <c r="AM1960" s="11"/>
      <c r="AN1960" s="11"/>
      <c r="AO1960" s="11"/>
    </row>
    <row r="1961" spans="1:41" x14ac:dyDescent="0.3">
      <c r="A1961" s="59" t="s">
        <v>102</v>
      </c>
      <c r="B1961" s="59">
        <v>5</v>
      </c>
      <c r="C1961" s="60"/>
      <c r="D1961" s="59" t="s">
        <v>818</v>
      </c>
      <c r="E1961" s="59" t="e">
        <v>#N/A</v>
      </c>
      <c r="F1961" s="60" t="s">
        <v>2706</v>
      </c>
      <c r="G1961" s="59" t="s">
        <v>818</v>
      </c>
      <c r="H1961" s="59" t="s">
        <v>818</v>
      </c>
      <c r="I1961" s="59" t="s">
        <v>818</v>
      </c>
      <c r="J1961" s="60" t="s">
        <v>971</v>
      </c>
      <c r="K1961" s="59" t="s">
        <v>2707</v>
      </c>
      <c r="L1961" s="59"/>
      <c r="M1961" s="59" t="s">
        <v>14313</v>
      </c>
      <c r="N1961" s="59">
        <v>1</v>
      </c>
      <c r="O1961" s="59" t="s">
        <v>323</v>
      </c>
      <c r="P1961" s="155" t="s">
        <v>166</v>
      </c>
      <c r="Q1961" s="11" t="s">
        <v>294</v>
      </c>
      <c r="R1961" s="11"/>
      <c r="S1961" s="11"/>
      <c r="T1961" s="11"/>
      <c r="U1961" s="11"/>
      <c r="V1961" s="11"/>
      <c r="W1961" s="11"/>
      <c r="X1961" s="11"/>
      <c r="Y1961" s="11"/>
      <c r="Z1961" s="11"/>
      <c r="AA1961" s="11"/>
      <c r="AB1961" s="11"/>
      <c r="AC1961" s="11"/>
      <c r="AD1961" s="11" t="e">
        <v>#N/A</v>
      </c>
      <c r="AE1961" s="11" t="e">
        <v>#N/A</v>
      </c>
      <c r="AF1961" s="11" t="e">
        <f t="shared" si="80"/>
        <v>#N/A</v>
      </c>
      <c r="AG1961" s="11" t="e">
        <f t="shared" si="81"/>
        <v>#N/A</v>
      </c>
      <c r="AH1961" s="11"/>
      <c r="AI1961" s="11"/>
      <c r="AJ1961" s="11"/>
      <c r="AK1961" s="11"/>
      <c r="AL1961" s="11"/>
      <c r="AM1961" s="11"/>
      <c r="AN1961" s="11"/>
      <c r="AO1961" s="11"/>
    </row>
    <row r="1962" spans="1:41" x14ac:dyDescent="0.3">
      <c r="A1962" s="59" t="s">
        <v>102</v>
      </c>
      <c r="B1962" s="59">
        <v>5</v>
      </c>
      <c r="C1962" s="60"/>
      <c r="D1962" s="59" t="s">
        <v>818</v>
      </c>
      <c r="E1962" s="59" t="e">
        <v>#N/A</v>
      </c>
      <c r="F1962" s="60" t="s">
        <v>2708</v>
      </c>
      <c r="G1962" s="59" t="s">
        <v>818</v>
      </c>
      <c r="H1962" s="59" t="s">
        <v>818</v>
      </c>
      <c r="I1962" s="59" t="s">
        <v>818</v>
      </c>
      <c r="J1962" s="60" t="s">
        <v>971</v>
      </c>
      <c r="K1962" s="59"/>
      <c r="L1962" s="59"/>
      <c r="M1962" s="59" t="s">
        <v>14313</v>
      </c>
      <c r="N1962" s="59">
        <v>1</v>
      </c>
      <c r="O1962" s="59" t="s">
        <v>323</v>
      </c>
      <c r="P1962" s="155" t="s">
        <v>166</v>
      </c>
      <c r="Q1962" s="11" t="s">
        <v>294</v>
      </c>
      <c r="R1962" s="11"/>
      <c r="S1962" s="11"/>
      <c r="T1962" s="11"/>
      <c r="U1962" s="11"/>
      <c r="V1962" s="11"/>
      <c r="W1962" s="11"/>
      <c r="X1962" s="11"/>
      <c r="Y1962" s="11"/>
      <c r="Z1962" s="11"/>
      <c r="AA1962" s="11"/>
      <c r="AB1962" s="11"/>
      <c r="AC1962" s="11"/>
      <c r="AD1962" s="11" t="e">
        <v>#N/A</v>
      </c>
      <c r="AE1962" s="11" t="e">
        <v>#N/A</v>
      </c>
      <c r="AF1962" s="11" t="e">
        <f t="shared" si="80"/>
        <v>#N/A</v>
      </c>
      <c r="AG1962" s="11" t="e">
        <f t="shared" si="81"/>
        <v>#N/A</v>
      </c>
      <c r="AH1962" s="11"/>
      <c r="AI1962" s="11"/>
      <c r="AJ1962" s="11"/>
      <c r="AK1962" s="11"/>
      <c r="AL1962" s="11"/>
      <c r="AM1962" s="11"/>
      <c r="AN1962" s="11"/>
      <c r="AO1962" s="11"/>
    </row>
    <row r="1963" spans="1:41" x14ac:dyDescent="0.3">
      <c r="A1963" s="59" t="s">
        <v>102</v>
      </c>
      <c r="B1963" s="59">
        <v>5</v>
      </c>
      <c r="C1963" s="60"/>
      <c r="D1963" s="59" t="s">
        <v>818</v>
      </c>
      <c r="E1963" s="59" t="e">
        <v>#N/A</v>
      </c>
      <c r="F1963" s="60" t="s">
        <v>2709</v>
      </c>
      <c r="G1963" s="59" t="s">
        <v>818</v>
      </c>
      <c r="H1963" s="59" t="s">
        <v>818</v>
      </c>
      <c r="I1963" s="59" t="s">
        <v>818</v>
      </c>
      <c r="J1963" s="60" t="s">
        <v>971</v>
      </c>
      <c r="K1963" s="59"/>
      <c r="L1963" s="59"/>
      <c r="M1963" s="59" t="s">
        <v>14313</v>
      </c>
      <c r="N1963" s="59">
        <v>1</v>
      </c>
      <c r="O1963" s="59" t="s">
        <v>323</v>
      </c>
      <c r="P1963" s="155" t="s">
        <v>166</v>
      </c>
      <c r="Q1963" s="11" t="s">
        <v>294</v>
      </c>
      <c r="R1963" s="11"/>
      <c r="S1963" s="11"/>
      <c r="T1963" s="11"/>
      <c r="U1963" s="11"/>
      <c r="V1963" s="11"/>
      <c r="W1963" s="11"/>
      <c r="X1963" s="11"/>
      <c r="Y1963" s="11"/>
      <c r="Z1963" s="11"/>
      <c r="AA1963" s="11"/>
      <c r="AB1963" s="11"/>
      <c r="AC1963" s="11"/>
      <c r="AD1963" s="11" t="e">
        <v>#N/A</v>
      </c>
      <c r="AE1963" s="11" t="e">
        <v>#N/A</v>
      </c>
      <c r="AF1963" s="11" t="e">
        <f t="shared" si="80"/>
        <v>#N/A</v>
      </c>
      <c r="AG1963" s="11" t="e">
        <f t="shared" si="81"/>
        <v>#N/A</v>
      </c>
      <c r="AH1963" s="11"/>
      <c r="AI1963" s="11"/>
      <c r="AJ1963" s="11"/>
      <c r="AK1963" s="11"/>
      <c r="AL1963" s="11"/>
      <c r="AM1963" s="11"/>
      <c r="AN1963" s="11"/>
      <c r="AO1963" s="11"/>
    </row>
    <row r="1964" spans="1:41" x14ac:dyDescent="0.3">
      <c r="A1964" s="59" t="s">
        <v>102</v>
      </c>
      <c r="B1964" s="59">
        <v>5</v>
      </c>
      <c r="C1964" s="60" t="s">
        <v>1307</v>
      </c>
      <c r="D1964" s="59" t="s">
        <v>3251</v>
      </c>
      <c r="E1964" s="59" t="s">
        <v>20</v>
      </c>
      <c r="F1964" s="60" t="s">
        <v>2506</v>
      </c>
      <c r="G1964" s="59" t="s">
        <v>3251</v>
      </c>
      <c r="H1964" s="59" t="s">
        <v>1307</v>
      </c>
      <c r="I1964" s="59" t="s">
        <v>4293</v>
      </c>
      <c r="J1964" s="60" t="s">
        <v>971</v>
      </c>
      <c r="K1964" s="59" t="s">
        <v>1308</v>
      </c>
      <c r="L1964" s="59"/>
      <c r="M1964" s="59" t="s">
        <v>818</v>
      </c>
      <c r="N1964" s="59">
        <v>1</v>
      </c>
      <c r="O1964" s="59"/>
      <c r="P1964" s="155" t="s">
        <v>166</v>
      </c>
      <c r="Q1964" s="11" t="s">
        <v>294</v>
      </c>
      <c r="R1964" s="11"/>
      <c r="S1964" s="11"/>
      <c r="T1964" s="11"/>
      <c r="U1964" s="11"/>
      <c r="V1964" s="11"/>
      <c r="W1964" s="11"/>
      <c r="X1964" s="11"/>
      <c r="Y1964" s="11"/>
      <c r="Z1964" s="11"/>
      <c r="AA1964" s="13" t="s">
        <v>2718</v>
      </c>
      <c r="AB1964" s="11"/>
      <c r="AC1964" s="11"/>
      <c r="AD1964" s="11" t="e">
        <v>#N/A</v>
      </c>
      <c r="AE1964" s="11" t="e">
        <v>#N/A</v>
      </c>
      <c r="AF1964" s="11" t="e">
        <f t="shared" si="80"/>
        <v>#N/A</v>
      </c>
      <c r="AG1964" s="11" t="e">
        <f t="shared" si="81"/>
        <v>#N/A</v>
      </c>
      <c r="AH1964" s="11"/>
      <c r="AI1964" s="11"/>
      <c r="AJ1964" s="11"/>
      <c r="AK1964" s="11"/>
      <c r="AL1964" s="11"/>
      <c r="AM1964" s="11"/>
      <c r="AN1964" s="11"/>
      <c r="AO1964" s="11"/>
    </row>
    <row r="1965" spans="1:41" ht="28.8" x14ac:dyDescent="0.3">
      <c r="A1965" s="59" t="s">
        <v>102</v>
      </c>
      <c r="B1965" s="59">
        <v>5</v>
      </c>
      <c r="C1965" s="60" t="s">
        <v>1168</v>
      </c>
      <c r="D1965" s="59" t="s">
        <v>2782</v>
      </c>
      <c r="E1965" s="59" t="s">
        <v>21</v>
      </c>
      <c r="F1965" s="60" t="s">
        <v>2781</v>
      </c>
      <c r="G1965" s="59" t="s">
        <v>2782</v>
      </c>
      <c r="H1965" s="59" t="s">
        <v>1168</v>
      </c>
      <c r="I1965" s="59" t="s">
        <v>4843</v>
      </c>
      <c r="J1965" s="60" t="s">
        <v>971</v>
      </c>
      <c r="K1965" s="59" t="s">
        <v>2782</v>
      </c>
      <c r="L1965" s="59" t="s">
        <v>940</v>
      </c>
      <c r="M1965" s="59" t="s">
        <v>818</v>
      </c>
      <c r="N1965" s="59">
        <v>1</v>
      </c>
      <c r="O1965" s="59"/>
      <c r="P1965" s="155" t="s">
        <v>166</v>
      </c>
      <c r="Q1965" s="11" t="s">
        <v>294</v>
      </c>
      <c r="R1965" s="11"/>
      <c r="S1965" s="11"/>
      <c r="T1965" s="11"/>
      <c r="U1965" s="11"/>
      <c r="V1965" s="11">
        <v>1</v>
      </c>
      <c r="W1965" s="11"/>
      <c r="X1965" s="11"/>
      <c r="Y1965" s="11"/>
      <c r="Z1965" s="11"/>
      <c r="AA1965" s="11" t="s">
        <v>2741</v>
      </c>
      <c r="AB1965" s="11"/>
      <c r="AC1965" s="11"/>
      <c r="AD1965" s="11" t="e">
        <v>#N/A</v>
      </c>
      <c r="AE1965" s="11" t="e">
        <v>#N/A</v>
      </c>
      <c r="AF1965" s="11" t="e">
        <f t="shared" si="80"/>
        <v>#N/A</v>
      </c>
      <c r="AG1965" s="11" t="e">
        <f t="shared" si="81"/>
        <v>#N/A</v>
      </c>
      <c r="AH1965" s="11"/>
      <c r="AI1965" s="11"/>
      <c r="AJ1965" s="11"/>
      <c r="AK1965" s="11"/>
      <c r="AL1965" s="11"/>
      <c r="AM1965" s="11"/>
      <c r="AN1965" s="11"/>
      <c r="AO1965" s="11"/>
    </row>
    <row r="1966" spans="1:41" x14ac:dyDescent="0.3">
      <c r="A1966" s="59" t="s">
        <v>102</v>
      </c>
      <c r="B1966" s="59">
        <v>5</v>
      </c>
      <c r="C1966" s="60" t="s">
        <v>24</v>
      </c>
      <c r="D1966" s="59" t="s">
        <v>3221</v>
      </c>
      <c r="E1966" s="59" t="s">
        <v>13</v>
      </c>
      <c r="F1966" s="60" t="s">
        <v>1683</v>
      </c>
      <c r="G1966" s="59" t="s">
        <v>3221</v>
      </c>
      <c r="H1966" s="59" t="s">
        <v>24</v>
      </c>
      <c r="I1966" s="59" t="s">
        <v>5532</v>
      </c>
      <c r="J1966" s="60" t="s">
        <v>971</v>
      </c>
      <c r="K1966" s="59" t="s">
        <v>2924</v>
      </c>
      <c r="L1966" s="59" t="s">
        <v>2925</v>
      </c>
      <c r="M1966" s="59" t="s">
        <v>818</v>
      </c>
      <c r="N1966" s="59">
        <v>1</v>
      </c>
      <c r="O1966" s="59"/>
      <c r="P1966" s="155" t="s">
        <v>166</v>
      </c>
      <c r="Q1966" s="11" t="s">
        <v>294</v>
      </c>
      <c r="R1966" s="11"/>
      <c r="S1966" s="11"/>
      <c r="T1966" s="11"/>
      <c r="U1966" s="11"/>
      <c r="V1966" s="11"/>
      <c r="W1966" s="11"/>
      <c r="X1966" s="11"/>
      <c r="Y1966" s="11"/>
      <c r="Z1966" s="11"/>
      <c r="AA1966" s="11"/>
      <c r="AB1966" s="11"/>
      <c r="AC1966" s="11"/>
      <c r="AD1966" s="67" t="e">
        <v>#N/A</v>
      </c>
      <c r="AE1966" s="67" t="e">
        <v>#N/A</v>
      </c>
      <c r="AF1966" s="11" t="e">
        <f t="shared" si="80"/>
        <v>#N/A</v>
      </c>
      <c r="AG1966" s="11" t="e">
        <f t="shared" si="81"/>
        <v>#N/A</v>
      </c>
      <c r="AH1966" s="11">
        <v>1</v>
      </c>
      <c r="AI1966" s="11" t="s">
        <v>2885</v>
      </c>
      <c r="AJ1966" s="11" t="s">
        <v>197</v>
      </c>
      <c r="AK1966" s="11"/>
      <c r="AL1966" s="11"/>
      <c r="AM1966" s="11"/>
      <c r="AN1966" s="11"/>
      <c r="AO1966" s="11"/>
    </row>
    <row r="1967" spans="1:41" ht="43.2" x14ac:dyDescent="0.3">
      <c r="A1967" s="59" t="s">
        <v>102</v>
      </c>
      <c r="B1967" s="59">
        <v>5</v>
      </c>
      <c r="C1967" s="60" t="s">
        <v>52</v>
      </c>
      <c r="D1967" s="59" t="s">
        <v>3539</v>
      </c>
      <c r="E1967" s="59" t="s">
        <v>13</v>
      </c>
      <c r="F1967" s="60" t="s">
        <v>2948</v>
      </c>
      <c r="G1967" s="59" t="s">
        <v>3539</v>
      </c>
      <c r="H1967" s="59" t="s">
        <v>52</v>
      </c>
      <c r="I1967" s="59" t="s">
        <v>4313</v>
      </c>
      <c r="J1967" s="60" t="s">
        <v>971</v>
      </c>
      <c r="K1967" s="59"/>
      <c r="L1967" s="59"/>
      <c r="M1967" s="59" t="s">
        <v>818</v>
      </c>
      <c r="N1967" s="59">
        <v>1</v>
      </c>
      <c r="O1967" s="59"/>
      <c r="P1967" s="155" t="s">
        <v>166</v>
      </c>
      <c r="Q1967" s="11" t="s">
        <v>294</v>
      </c>
      <c r="R1967" s="11"/>
      <c r="S1967" s="11"/>
      <c r="T1967" s="11"/>
      <c r="U1967" s="11"/>
      <c r="V1967" s="11"/>
      <c r="W1967" s="11"/>
      <c r="X1967" s="11"/>
      <c r="Y1967" s="11"/>
      <c r="Z1967" s="11"/>
      <c r="AA1967" s="11"/>
      <c r="AB1967" s="11"/>
      <c r="AC1967" s="11"/>
      <c r="AD1967" s="67" t="e">
        <v>#N/A</v>
      </c>
      <c r="AE1967" s="67" t="e">
        <v>#N/A</v>
      </c>
      <c r="AF1967" s="11" t="e">
        <f t="shared" si="80"/>
        <v>#N/A</v>
      </c>
      <c r="AG1967" s="11" t="e">
        <f t="shared" si="81"/>
        <v>#N/A</v>
      </c>
      <c r="AH1967" s="11"/>
      <c r="AI1967" s="11"/>
      <c r="AJ1967" s="11"/>
      <c r="AK1967" s="11"/>
      <c r="AL1967" s="11"/>
      <c r="AM1967" s="11"/>
      <c r="AN1967" s="11"/>
      <c r="AO1967" s="11"/>
    </row>
    <row r="1968" spans="1:41" ht="28.8" x14ac:dyDescent="0.3">
      <c r="A1968" s="59" t="s">
        <v>103</v>
      </c>
      <c r="B1968" s="59">
        <v>5</v>
      </c>
      <c r="C1968" s="60" t="s">
        <v>27</v>
      </c>
      <c r="D1968" s="59" t="s">
        <v>3320</v>
      </c>
      <c r="E1968" s="59" t="s">
        <v>13</v>
      </c>
      <c r="F1968" s="60" t="s">
        <v>978</v>
      </c>
      <c r="G1968" s="59" t="s">
        <v>3320</v>
      </c>
      <c r="H1968" s="59" t="s">
        <v>27</v>
      </c>
      <c r="I1968" s="59" t="s">
        <v>4307</v>
      </c>
      <c r="J1968" s="60" t="s">
        <v>979</v>
      </c>
      <c r="K1968" s="59" t="s">
        <v>306</v>
      </c>
      <c r="L1968" s="59" t="s">
        <v>980</v>
      </c>
      <c r="M1968" s="59" t="s">
        <v>818</v>
      </c>
      <c r="N1968" s="59">
        <v>1</v>
      </c>
      <c r="O1968" s="59"/>
      <c r="P1968" s="155" t="s">
        <v>166</v>
      </c>
      <c r="Q1968" s="11" t="s">
        <v>294</v>
      </c>
      <c r="R1968" s="11"/>
      <c r="S1968" s="11"/>
      <c r="T1968" s="11"/>
      <c r="U1968" s="11"/>
      <c r="V1968" s="11"/>
      <c r="W1968" s="11"/>
      <c r="X1968" s="11"/>
      <c r="Y1968" s="11"/>
      <c r="Z1968" s="11"/>
      <c r="AA1968" s="11"/>
      <c r="AB1968" s="11"/>
      <c r="AC1968" s="11"/>
      <c r="AD1968" s="11" t="e">
        <v>#N/A</v>
      </c>
      <c r="AE1968" s="11" t="e">
        <v>#N/A</v>
      </c>
      <c r="AF1968" s="11" t="e">
        <f t="shared" si="80"/>
        <v>#N/A</v>
      </c>
      <c r="AG1968" s="11" t="e">
        <f t="shared" si="81"/>
        <v>#N/A</v>
      </c>
      <c r="AH1968" s="11"/>
      <c r="AI1968" s="11"/>
      <c r="AJ1968" s="11"/>
      <c r="AK1968" s="11"/>
      <c r="AL1968" s="11"/>
      <c r="AM1968" s="11"/>
      <c r="AN1968" s="11"/>
      <c r="AO1968" s="11"/>
    </row>
    <row r="1969" spans="1:41" ht="28.8" x14ac:dyDescent="0.3">
      <c r="A1969" s="59" t="s">
        <v>103</v>
      </c>
      <c r="B1969" s="59">
        <v>5</v>
      </c>
      <c r="C1969" s="60" t="s">
        <v>29</v>
      </c>
      <c r="D1969" s="59" t="s">
        <v>1007</v>
      </c>
      <c r="E1969" s="59" t="s">
        <v>13</v>
      </c>
      <c r="F1969" s="60" t="s">
        <v>1125</v>
      </c>
      <c r="G1969" s="59" t="s">
        <v>1007</v>
      </c>
      <c r="H1969" s="59" t="s">
        <v>29</v>
      </c>
      <c r="I1969" s="59" t="s">
        <v>4310</v>
      </c>
      <c r="J1969" s="60" t="s">
        <v>979</v>
      </c>
      <c r="K1969" s="59" t="s">
        <v>1009</v>
      </c>
      <c r="L1969" s="59" t="s">
        <v>1007</v>
      </c>
      <c r="M1969" s="59" t="s">
        <v>818</v>
      </c>
      <c r="N1969" s="59">
        <v>1</v>
      </c>
      <c r="O1969" s="59"/>
      <c r="P1969" s="155" t="s">
        <v>166</v>
      </c>
      <c r="Q1969" s="11" t="s">
        <v>294</v>
      </c>
      <c r="R1969" s="11"/>
      <c r="S1969" s="11"/>
      <c r="T1969" s="11"/>
      <c r="U1969" s="11"/>
      <c r="V1969" s="11"/>
      <c r="W1969" s="11"/>
      <c r="X1969" s="11"/>
      <c r="Y1969" s="11"/>
      <c r="Z1969" s="11"/>
      <c r="AA1969" s="11"/>
      <c r="AB1969" s="11"/>
      <c r="AC1969" s="11"/>
      <c r="AD1969" s="11" t="e">
        <v>#N/A</v>
      </c>
      <c r="AE1969" s="11" t="e">
        <v>#N/A</v>
      </c>
      <c r="AF1969" s="11" t="e">
        <f t="shared" si="80"/>
        <v>#N/A</v>
      </c>
      <c r="AG1969" s="11" t="e">
        <f t="shared" si="81"/>
        <v>#N/A</v>
      </c>
      <c r="AH1969" s="11"/>
      <c r="AI1969" s="11"/>
      <c r="AJ1969" s="11"/>
      <c r="AK1969" s="11"/>
      <c r="AL1969" s="11"/>
      <c r="AM1969" s="11"/>
      <c r="AN1969" s="11"/>
      <c r="AO1969" s="11"/>
    </row>
    <row r="1970" spans="1:41" ht="28.8" x14ac:dyDescent="0.3">
      <c r="A1970" s="59" t="s">
        <v>103</v>
      </c>
      <c r="B1970" s="59">
        <v>5</v>
      </c>
      <c r="C1970" s="60" t="s">
        <v>54</v>
      </c>
      <c r="D1970" s="59" t="s">
        <v>3277</v>
      </c>
      <c r="E1970" s="59" t="s">
        <v>13</v>
      </c>
      <c r="F1970" s="60" t="s">
        <v>1445</v>
      </c>
      <c r="G1970" s="59" t="s">
        <v>3277</v>
      </c>
      <c r="H1970" s="59" t="s">
        <v>54</v>
      </c>
      <c r="I1970" s="59" t="s">
        <v>5249</v>
      </c>
      <c r="J1970" s="60" t="s">
        <v>979</v>
      </c>
      <c r="K1970" s="59" t="s">
        <v>937</v>
      </c>
      <c r="L1970" s="59"/>
      <c r="M1970" s="59" t="s">
        <v>818</v>
      </c>
      <c r="N1970" s="59">
        <v>1</v>
      </c>
      <c r="O1970" s="59"/>
      <c r="P1970" s="155" t="s">
        <v>166</v>
      </c>
      <c r="Q1970" s="11" t="s">
        <v>294</v>
      </c>
      <c r="R1970" s="11"/>
      <c r="S1970" s="11"/>
      <c r="T1970" s="11"/>
      <c r="U1970" s="11"/>
      <c r="V1970" s="11"/>
      <c r="W1970" s="11"/>
      <c r="X1970" s="11"/>
      <c r="Y1970" s="11"/>
      <c r="Z1970" s="11"/>
      <c r="AA1970" s="11"/>
      <c r="AB1970" s="11"/>
      <c r="AC1970" s="11"/>
      <c r="AD1970" s="11" t="e">
        <v>#N/A</v>
      </c>
      <c r="AE1970" s="11" t="e">
        <v>#N/A</v>
      </c>
      <c r="AF1970" s="11" t="e">
        <f t="shared" si="80"/>
        <v>#N/A</v>
      </c>
      <c r="AG1970" s="11" t="e">
        <f t="shared" si="81"/>
        <v>#N/A</v>
      </c>
      <c r="AH1970" s="11"/>
      <c r="AI1970" s="11"/>
      <c r="AJ1970" s="11"/>
      <c r="AK1970" s="11"/>
      <c r="AL1970" s="11"/>
      <c r="AM1970" s="11"/>
      <c r="AN1970" s="11"/>
      <c r="AO1970" s="11"/>
    </row>
    <row r="1971" spans="1:41" x14ac:dyDescent="0.3">
      <c r="A1971" s="59" t="s">
        <v>103</v>
      </c>
      <c r="B1971" s="59">
        <v>5</v>
      </c>
      <c r="C1971" s="60" t="s">
        <v>370</v>
      </c>
      <c r="D1971" s="59" t="s">
        <v>1402</v>
      </c>
      <c r="E1971" s="59" t="s">
        <v>21</v>
      </c>
      <c r="F1971" s="60" t="s">
        <v>1743</v>
      </c>
      <c r="G1971" s="59" t="s">
        <v>1402</v>
      </c>
      <c r="H1971" s="59" t="s">
        <v>370</v>
      </c>
      <c r="I1971" s="59" t="s">
        <v>2165</v>
      </c>
      <c r="J1971" s="60" t="s">
        <v>1744</v>
      </c>
      <c r="K1971" s="59"/>
      <c r="L1971" s="59"/>
      <c r="M1971" s="59" t="s">
        <v>818</v>
      </c>
      <c r="N1971" s="59">
        <v>1</v>
      </c>
      <c r="O1971" s="59"/>
      <c r="P1971" s="155" t="s">
        <v>166</v>
      </c>
      <c r="Q1971" s="11" t="s">
        <v>294</v>
      </c>
      <c r="R1971" s="11">
        <v>1</v>
      </c>
      <c r="S1971" s="11"/>
      <c r="T1971" s="11"/>
      <c r="U1971" s="11"/>
      <c r="V1971" s="11"/>
      <c r="W1971" s="11"/>
      <c r="X1971" s="11"/>
      <c r="Y1971" s="11"/>
      <c r="Z1971" s="11"/>
      <c r="AA1971" s="11" t="s">
        <v>256</v>
      </c>
      <c r="AB1971" s="11"/>
      <c r="AC1971" s="11"/>
      <c r="AD1971" s="11" t="e">
        <v>#N/A</v>
      </c>
      <c r="AE1971" s="11" t="e">
        <v>#N/A</v>
      </c>
      <c r="AF1971" s="11" t="e">
        <f t="shared" si="80"/>
        <v>#N/A</v>
      </c>
      <c r="AG1971" s="11" t="e">
        <f t="shared" si="81"/>
        <v>#N/A</v>
      </c>
      <c r="AH1971" s="11"/>
      <c r="AI1971" s="11"/>
      <c r="AJ1971" s="11"/>
      <c r="AK1971" s="11"/>
      <c r="AL1971" s="11"/>
      <c r="AM1971" s="11"/>
      <c r="AN1971" s="11"/>
      <c r="AO1971" s="11"/>
    </row>
    <row r="1972" spans="1:41" ht="28.8" x14ac:dyDescent="0.3">
      <c r="A1972" s="59" t="s">
        <v>103</v>
      </c>
      <c r="B1972" s="59">
        <v>5</v>
      </c>
      <c r="C1972" s="60" t="s">
        <v>370</v>
      </c>
      <c r="D1972" s="59" t="s">
        <v>1402</v>
      </c>
      <c r="E1972" s="59" t="s">
        <v>21</v>
      </c>
      <c r="F1972" s="60" t="s">
        <v>1745</v>
      </c>
      <c r="G1972" s="59" t="s">
        <v>1402</v>
      </c>
      <c r="H1972" s="59" t="s">
        <v>370</v>
      </c>
      <c r="I1972" s="59" t="s">
        <v>2165</v>
      </c>
      <c r="J1972" s="60" t="s">
        <v>1008</v>
      </c>
      <c r="K1972" s="59"/>
      <c r="L1972" s="59"/>
      <c r="M1972" s="59" t="s">
        <v>818</v>
      </c>
      <c r="N1972" s="59">
        <v>1</v>
      </c>
      <c r="O1972" s="59"/>
      <c r="P1972" s="155" t="s">
        <v>166</v>
      </c>
      <c r="Q1972" s="11" t="s">
        <v>294</v>
      </c>
      <c r="R1972" s="11">
        <v>1</v>
      </c>
      <c r="S1972" s="11"/>
      <c r="T1972" s="11"/>
      <c r="U1972" s="11"/>
      <c r="V1972" s="11"/>
      <c r="W1972" s="11"/>
      <c r="X1972" s="11"/>
      <c r="Y1972" s="11"/>
      <c r="Z1972" s="11"/>
      <c r="AA1972" s="11" t="s">
        <v>256</v>
      </c>
      <c r="AB1972" s="11"/>
      <c r="AC1972" s="11"/>
      <c r="AD1972" s="11" t="e">
        <v>#N/A</v>
      </c>
      <c r="AE1972" s="11" t="e">
        <v>#N/A</v>
      </c>
      <c r="AF1972" s="11" t="e">
        <f t="shared" si="80"/>
        <v>#N/A</v>
      </c>
      <c r="AG1972" s="11" t="e">
        <f t="shared" si="81"/>
        <v>#N/A</v>
      </c>
      <c r="AH1972" s="11"/>
      <c r="AI1972" s="11"/>
      <c r="AJ1972" s="11"/>
      <c r="AK1972" s="11"/>
      <c r="AL1972" s="11"/>
      <c r="AM1972" s="11"/>
      <c r="AN1972" s="11"/>
      <c r="AO1972" s="11"/>
    </row>
    <row r="1973" spans="1:41" x14ac:dyDescent="0.3">
      <c r="A1973" s="59" t="s">
        <v>103</v>
      </c>
      <c r="B1973" s="59">
        <v>5</v>
      </c>
      <c r="C1973" s="60" t="s">
        <v>191</v>
      </c>
      <c r="D1973" s="59" t="s">
        <v>3258</v>
      </c>
      <c r="E1973" s="59" t="s">
        <v>16</v>
      </c>
      <c r="F1973" s="60" t="s">
        <v>596</v>
      </c>
      <c r="G1973" s="59" t="s">
        <v>3258</v>
      </c>
      <c r="H1973" s="59" t="s">
        <v>191</v>
      </c>
      <c r="I1973" s="59" t="s">
        <v>4263</v>
      </c>
      <c r="J1973" s="60" t="s">
        <v>1008</v>
      </c>
      <c r="K1973" s="59"/>
      <c r="L1973" s="59"/>
      <c r="M1973" s="59" t="s">
        <v>818</v>
      </c>
      <c r="N1973" s="59">
        <v>1</v>
      </c>
      <c r="O1973" s="59"/>
      <c r="P1973" s="155" t="s">
        <v>166</v>
      </c>
      <c r="Q1973" s="11" t="s">
        <v>294</v>
      </c>
      <c r="R1973" s="11"/>
      <c r="S1973" s="11"/>
      <c r="T1973" s="11"/>
      <c r="U1973" s="11"/>
      <c r="V1973" s="11"/>
      <c r="W1973" s="11"/>
      <c r="X1973" s="11"/>
      <c r="Y1973" s="11"/>
      <c r="Z1973" s="11"/>
      <c r="AA1973" s="11"/>
      <c r="AB1973" s="11"/>
      <c r="AC1973" s="11"/>
      <c r="AD1973" s="11" t="e">
        <v>#N/A</v>
      </c>
      <c r="AE1973" s="11" t="e">
        <v>#N/A</v>
      </c>
      <c r="AF1973" s="11" t="e">
        <f t="shared" si="80"/>
        <v>#N/A</v>
      </c>
      <c r="AG1973" s="11" t="e">
        <f t="shared" si="81"/>
        <v>#N/A</v>
      </c>
      <c r="AH1973" s="11"/>
      <c r="AI1973" s="11"/>
      <c r="AJ1973" s="11"/>
      <c r="AK1973" s="11"/>
      <c r="AL1973" s="11"/>
      <c r="AM1973" s="11"/>
      <c r="AN1973" s="11"/>
      <c r="AO1973" s="11"/>
    </row>
    <row r="1974" spans="1:41" x14ac:dyDescent="0.3">
      <c r="A1974" s="59" t="s">
        <v>103</v>
      </c>
      <c r="B1974" s="59">
        <v>5</v>
      </c>
      <c r="C1974" s="60" t="s">
        <v>191</v>
      </c>
      <c r="D1974" s="59" t="s">
        <v>3258</v>
      </c>
      <c r="E1974" s="59" t="s">
        <v>16</v>
      </c>
      <c r="F1974" s="60" t="s">
        <v>2095</v>
      </c>
      <c r="G1974" s="59" t="s">
        <v>3258</v>
      </c>
      <c r="H1974" s="59" t="s">
        <v>191</v>
      </c>
      <c r="I1974" s="59" t="s">
        <v>4263</v>
      </c>
      <c r="J1974" s="60" t="s">
        <v>2025</v>
      </c>
      <c r="K1974" s="59" t="s">
        <v>597</v>
      </c>
      <c r="L1974" s="59" t="s">
        <v>2096</v>
      </c>
      <c r="M1974" s="59" t="s">
        <v>818</v>
      </c>
      <c r="N1974" s="59">
        <v>1</v>
      </c>
      <c r="O1974" s="59"/>
      <c r="P1974" s="155" t="s">
        <v>166</v>
      </c>
      <c r="Q1974" s="11" t="s">
        <v>294</v>
      </c>
      <c r="R1974" s="11"/>
      <c r="S1974" s="11"/>
      <c r="T1974" s="11"/>
      <c r="U1974" s="11"/>
      <c r="V1974" s="11">
        <v>1</v>
      </c>
      <c r="W1974" s="11"/>
      <c r="X1974" s="11"/>
      <c r="Y1974" s="11"/>
      <c r="Z1974" s="11"/>
      <c r="AA1974" s="11" t="s">
        <v>2097</v>
      </c>
      <c r="AB1974" s="11"/>
      <c r="AC1974" s="11"/>
      <c r="AD1974" s="11" t="e">
        <v>#N/A</v>
      </c>
      <c r="AE1974" s="11" t="e">
        <v>#N/A</v>
      </c>
      <c r="AF1974" s="11" t="e">
        <f t="shared" si="80"/>
        <v>#N/A</v>
      </c>
      <c r="AG1974" s="11" t="e">
        <f t="shared" si="81"/>
        <v>#N/A</v>
      </c>
      <c r="AH1974" s="11"/>
      <c r="AI1974" s="11"/>
      <c r="AJ1974" s="11"/>
      <c r="AK1974" s="11"/>
      <c r="AL1974" s="11"/>
      <c r="AM1974" s="11"/>
      <c r="AN1974" s="11"/>
      <c r="AO1974" s="11"/>
    </row>
    <row r="1975" spans="1:41" x14ac:dyDescent="0.3">
      <c r="A1975" s="59" t="s">
        <v>103</v>
      </c>
      <c r="B1975" s="59">
        <v>5</v>
      </c>
      <c r="C1975" s="60" t="s">
        <v>588</v>
      </c>
      <c r="D1975" s="59" t="s">
        <v>836</v>
      </c>
      <c r="E1975" s="59" t="s">
        <v>16</v>
      </c>
      <c r="F1975" s="60" t="s">
        <v>2313</v>
      </c>
      <c r="G1975" s="59" t="s">
        <v>836</v>
      </c>
      <c r="H1975" s="59" t="s">
        <v>588</v>
      </c>
      <c r="I1975" s="59" t="s">
        <v>3527</v>
      </c>
      <c r="J1975" s="60" t="s">
        <v>2025</v>
      </c>
      <c r="K1975" s="59" t="s">
        <v>1264</v>
      </c>
      <c r="L1975" s="59" t="s">
        <v>2314</v>
      </c>
      <c r="M1975" s="59" t="s">
        <v>818</v>
      </c>
      <c r="N1975" s="59">
        <v>1</v>
      </c>
      <c r="O1975" s="59"/>
      <c r="P1975" s="155" t="s">
        <v>166</v>
      </c>
      <c r="Q1975" s="11" t="s">
        <v>294</v>
      </c>
      <c r="R1975" s="11"/>
      <c r="S1975" s="11"/>
      <c r="T1975" s="11"/>
      <c r="U1975" s="11"/>
      <c r="V1975" s="11"/>
      <c r="W1975" s="11"/>
      <c r="X1975" s="11"/>
      <c r="Y1975" s="11"/>
      <c r="Z1975" s="11"/>
      <c r="AA1975" s="11"/>
      <c r="AB1975" s="11"/>
      <c r="AC1975" s="11"/>
      <c r="AD1975" s="11" t="e">
        <v>#N/A</v>
      </c>
      <c r="AE1975" s="11" t="e">
        <v>#N/A</v>
      </c>
      <c r="AF1975" s="11" t="e">
        <f t="shared" si="80"/>
        <v>#N/A</v>
      </c>
      <c r="AG1975" s="11" t="e">
        <f t="shared" si="81"/>
        <v>#N/A</v>
      </c>
      <c r="AH1975" s="11"/>
      <c r="AI1975" s="11"/>
      <c r="AJ1975" s="11"/>
      <c r="AK1975" s="11"/>
      <c r="AL1975" s="11"/>
      <c r="AM1975" s="11"/>
      <c r="AN1975" s="11"/>
      <c r="AO1975" s="11"/>
    </row>
    <row r="1976" spans="1:41" x14ac:dyDescent="0.3">
      <c r="A1976" s="59" t="s">
        <v>103</v>
      </c>
      <c r="B1976" s="59">
        <v>5</v>
      </c>
      <c r="C1976" s="60" t="s">
        <v>292</v>
      </c>
      <c r="D1976" s="59" t="s">
        <v>625</v>
      </c>
      <c r="E1976" s="59" t="s">
        <v>18</v>
      </c>
      <c r="F1976" s="60" t="s">
        <v>625</v>
      </c>
      <c r="G1976" s="59" t="s">
        <v>625</v>
      </c>
      <c r="H1976" s="59" t="s">
        <v>292</v>
      </c>
      <c r="I1976" s="59" t="s">
        <v>4198</v>
      </c>
      <c r="J1976" s="60" t="s">
        <v>979</v>
      </c>
      <c r="K1976" s="59" t="s">
        <v>293</v>
      </c>
      <c r="L1976" s="59"/>
      <c r="M1976" s="59" t="s">
        <v>818</v>
      </c>
      <c r="N1976" s="59">
        <v>1</v>
      </c>
      <c r="O1976" s="59"/>
      <c r="P1976" s="155" t="s">
        <v>166</v>
      </c>
      <c r="Q1976" s="11" t="s">
        <v>294</v>
      </c>
      <c r="R1976" s="11"/>
      <c r="S1976" s="11"/>
      <c r="T1976" s="11"/>
      <c r="U1976" s="11"/>
      <c r="V1976" s="11"/>
      <c r="W1976" s="11"/>
      <c r="X1976" s="11"/>
      <c r="Y1976" s="11"/>
      <c r="Z1976" s="11"/>
      <c r="AA1976" s="11" t="s">
        <v>2711</v>
      </c>
      <c r="AB1976" s="11"/>
      <c r="AC1976" s="11" t="s">
        <v>204</v>
      </c>
      <c r="AD1976" s="11" t="s">
        <v>3137</v>
      </c>
      <c r="AE1976" s="11" t="s">
        <v>3024</v>
      </c>
      <c r="AF1976" s="11" t="str">
        <f t="shared" si="80"/>
        <v>Examples: Computer casing,</v>
      </c>
      <c r="AG1976" s="11" t="str">
        <f t="shared" si="81"/>
        <v>AC13e. Plastic articles (hard). Furniture &amp; furnishings, including furniture coverings. Examples: Computer casing,</v>
      </c>
      <c r="AH1976" s="11"/>
      <c r="AI1976" s="11"/>
      <c r="AJ1976" s="11"/>
      <c r="AK1976" s="11"/>
      <c r="AL1976" s="11"/>
      <c r="AM1976" s="11"/>
      <c r="AN1976" s="11"/>
      <c r="AO1976" s="11"/>
    </row>
    <row r="1977" spans="1:41" ht="43.2" x14ac:dyDescent="0.3">
      <c r="A1977" s="59" t="s">
        <v>103</v>
      </c>
      <c r="B1977" s="59">
        <v>5</v>
      </c>
      <c r="C1977" s="60" t="s">
        <v>636</v>
      </c>
      <c r="D1977" s="59" t="s">
        <v>818</v>
      </c>
      <c r="E1977" s="59" t="e">
        <v>#N/A</v>
      </c>
      <c r="F1977" s="60" t="s">
        <v>2712</v>
      </c>
      <c r="G1977" s="59" t="s">
        <v>818</v>
      </c>
      <c r="H1977" s="59" t="s">
        <v>636</v>
      </c>
      <c r="I1977" s="59" t="s">
        <v>818</v>
      </c>
      <c r="J1977" s="60" t="s">
        <v>1744</v>
      </c>
      <c r="K1977" s="59"/>
      <c r="L1977" s="59"/>
      <c r="M1977" s="59" t="s">
        <v>14313</v>
      </c>
      <c r="N1977" s="59">
        <v>1</v>
      </c>
      <c r="O1977" s="59"/>
      <c r="P1977" s="155" t="s">
        <v>166</v>
      </c>
      <c r="Q1977" s="11" t="s">
        <v>294</v>
      </c>
      <c r="R1977" s="11"/>
      <c r="S1977" s="11"/>
      <c r="T1977" s="11"/>
      <c r="U1977" s="11"/>
      <c r="V1977" s="11"/>
      <c r="W1977" s="11"/>
      <c r="X1977" s="11"/>
      <c r="Y1977" s="11"/>
      <c r="Z1977" s="11"/>
      <c r="AA1977" s="11"/>
      <c r="AB1977" s="11"/>
      <c r="AC1977" s="11"/>
      <c r="AD1977" s="11" t="e">
        <v>#N/A</v>
      </c>
      <c r="AE1977" s="11" t="e">
        <v>#N/A</v>
      </c>
      <c r="AF1977" s="11" t="e">
        <f t="shared" si="80"/>
        <v>#N/A</v>
      </c>
      <c r="AG1977" s="11" t="e">
        <f t="shared" si="81"/>
        <v>#N/A</v>
      </c>
      <c r="AH1977" s="11"/>
      <c r="AI1977" s="11"/>
      <c r="AJ1977" s="11"/>
      <c r="AK1977" s="11"/>
      <c r="AL1977" s="11"/>
      <c r="AM1977" s="11"/>
      <c r="AN1977" s="11"/>
      <c r="AO1977" s="11"/>
    </row>
    <row r="1978" spans="1:41" ht="43.2" x14ac:dyDescent="0.3">
      <c r="A1978" s="59" t="s">
        <v>103</v>
      </c>
      <c r="B1978" s="59">
        <v>5</v>
      </c>
      <c r="C1978" s="60" t="s">
        <v>1284</v>
      </c>
      <c r="D1978" s="59" t="s">
        <v>818</v>
      </c>
      <c r="E1978" s="59" t="e">
        <v>#N/A</v>
      </c>
      <c r="F1978" s="60" t="s">
        <v>2712</v>
      </c>
      <c r="G1978" s="59" t="s">
        <v>818</v>
      </c>
      <c r="H1978" s="59" t="s">
        <v>1284</v>
      </c>
      <c r="I1978" s="59" t="s">
        <v>818</v>
      </c>
      <c r="J1978" s="60" t="s">
        <v>1744</v>
      </c>
      <c r="K1978" s="59"/>
      <c r="L1978" s="59"/>
      <c r="M1978" s="59" t="s">
        <v>14313</v>
      </c>
      <c r="N1978" s="59">
        <v>1</v>
      </c>
      <c r="O1978" s="59"/>
      <c r="P1978" s="155" t="s">
        <v>166</v>
      </c>
      <c r="Q1978" s="11" t="s">
        <v>294</v>
      </c>
      <c r="R1978" s="11"/>
      <c r="S1978" s="11"/>
      <c r="T1978" s="11"/>
      <c r="U1978" s="11"/>
      <c r="V1978" s="11"/>
      <c r="W1978" s="11"/>
      <c r="X1978" s="11"/>
      <c r="Y1978" s="11"/>
      <c r="Z1978" s="11"/>
      <c r="AA1978" s="11"/>
      <c r="AB1978" s="11"/>
      <c r="AC1978" s="11"/>
      <c r="AD1978" s="11" t="e">
        <v>#N/A</v>
      </c>
      <c r="AE1978" s="11" t="e">
        <v>#N/A</v>
      </c>
      <c r="AF1978" s="11" t="e">
        <f t="shared" si="80"/>
        <v>#N/A</v>
      </c>
      <c r="AG1978" s="11" t="e">
        <f t="shared" si="81"/>
        <v>#N/A</v>
      </c>
      <c r="AH1978" s="11"/>
      <c r="AI1978" s="11"/>
      <c r="AJ1978" s="11"/>
      <c r="AK1978" s="11"/>
      <c r="AL1978" s="11"/>
      <c r="AM1978" s="11"/>
      <c r="AN1978" s="11"/>
      <c r="AO1978" s="11"/>
    </row>
    <row r="1979" spans="1:41" x14ac:dyDescent="0.3">
      <c r="A1979" s="59" t="s">
        <v>103</v>
      </c>
      <c r="B1979" s="59">
        <v>5</v>
      </c>
      <c r="C1979" s="60" t="s">
        <v>1285</v>
      </c>
      <c r="D1979" s="59" t="s">
        <v>818</v>
      </c>
      <c r="E1979" s="59" t="e">
        <v>#N/A</v>
      </c>
      <c r="F1979" s="60" t="s">
        <v>2713</v>
      </c>
      <c r="G1979" s="59" t="s">
        <v>818</v>
      </c>
      <c r="H1979" s="59" t="s">
        <v>1285</v>
      </c>
      <c r="I1979" s="59" t="s">
        <v>818</v>
      </c>
      <c r="J1979" s="60" t="s">
        <v>1744</v>
      </c>
      <c r="K1979" s="59"/>
      <c r="L1979" s="59"/>
      <c r="M1979" s="59" t="s">
        <v>14313</v>
      </c>
      <c r="N1979" s="59">
        <v>1</v>
      </c>
      <c r="O1979" s="59"/>
      <c r="P1979" s="155" t="s">
        <v>166</v>
      </c>
      <c r="Q1979" s="11" t="s">
        <v>294</v>
      </c>
      <c r="R1979" s="11"/>
      <c r="S1979" s="11"/>
      <c r="T1979" s="11"/>
      <c r="U1979" s="11"/>
      <c r="V1979" s="11"/>
      <c r="W1979" s="11"/>
      <c r="X1979" s="11"/>
      <c r="Y1979" s="11"/>
      <c r="Z1979" s="11"/>
      <c r="AA1979" s="11"/>
      <c r="AB1979" s="11"/>
      <c r="AC1979" s="11"/>
      <c r="AD1979" s="11" t="e">
        <v>#N/A</v>
      </c>
      <c r="AE1979" s="11" t="e">
        <v>#N/A</v>
      </c>
      <c r="AF1979" s="11" t="e">
        <f t="shared" si="80"/>
        <v>#N/A</v>
      </c>
      <c r="AG1979" s="11" t="e">
        <f t="shared" si="81"/>
        <v>#N/A</v>
      </c>
      <c r="AH1979" s="11"/>
      <c r="AI1979" s="11"/>
      <c r="AJ1979" s="11"/>
      <c r="AK1979" s="11"/>
      <c r="AL1979" s="11"/>
      <c r="AM1979" s="11"/>
      <c r="AN1979" s="11"/>
      <c r="AO1979" s="11"/>
    </row>
    <row r="1980" spans="1:41" x14ac:dyDescent="0.3">
      <c r="A1980" s="59" t="s">
        <v>103</v>
      </c>
      <c r="B1980" s="59">
        <v>5</v>
      </c>
      <c r="C1980" s="60" t="s">
        <v>1286</v>
      </c>
      <c r="D1980" s="59" t="s">
        <v>818</v>
      </c>
      <c r="E1980" s="59" t="e">
        <v>#N/A</v>
      </c>
      <c r="F1980" s="60" t="s">
        <v>2714</v>
      </c>
      <c r="G1980" s="59" t="s">
        <v>818</v>
      </c>
      <c r="H1980" s="59" t="s">
        <v>1286</v>
      </c>
      <c r="I1980" s="59" t="s">
        <v>818</v>
      </c>
      <c r="J1980" s="60" t="s">
        <v>1744</v>
      </c>
      <c r="K1980" s="59"/>
      <c r="L1980" s="59"/>
      <c r="M1980" s="59" t="s">
        <v>14313</v>
      </c>
      <c r="N1980" s="59">
        <v>1</v>
      </c>
      <c r="O1980" s="59"/>
      <c r="P1980" s="155" t="s">
        <v>166</v>
      </c>
      <c r="Q1980" s="11" t="s">
        <v>294</v>
      </c>
      <c r="R1980" s="11"/>
      <c r="S1980" s="11"/>
      <c r="T1980" s="11"/>
      <c r="U1980" s="11"/>
      <c r="V1980" s="11"/>
      <c r="W1980" s="11"/>
      <c r="X1980" s="11"/>
      <c r="Y1980" s="11"/>
      <c r="Z1980" s="11"/>
      <c r="AA1980" s="11"/>
      <c r="AB1980" s="11"/>
      <c r="AC1980" s="11"/>
      <c r="AD1980" s="11" t="e">
        <v>#N/A</v>
      </c>
      <c r="AE1980" s="11" t="e">
        <v>#N/A</v>
      </c>
      <c r="AF1980" s="11" t="e">
        <f t="shared" si="80"/>
        <v>#N/A</v>
      </c>
      <c r="AG1980" s="11" t="e">
        <f t="shared" si="81"/>
        <v>#N/A</v>
      </c>
      <c r="AH1980" s="11"/>
      <c r="AI1980" s="11"/>
      <c r="AJ1980" s="11"/>
      <c r="AK1980" s="11"/>
      <c r="AL1980" s="11"/>
      <c r="AM1980" s="11"/>
      <c r="AN1980" s="11"/>
      <c r="AO1980" s="11"/>
    </row>
    <row r="1981" spans="1:41" x14ac:dyDescent="0.3">
      <c r="A1981" s="59" t="s">
        <v>103</v>
      </c>
      <c r="B1981" s="59">
        <v>5</v>
      </c>
      <c r="C1981" s="60" t="s">
        <v>1142</v>
      </c>
      <c r="D1981" s="59" t="s">
        <v>3259</v>
      </c>
      <c r="E1981" s="59" t="s">
        <v>8</v>
      </c>
      <c r="F1981" s="60" t="s">
        <v>2572</v>
      </c>
      <c r="G1981" s="59" t="s">
        <v>3259</v>
      </c>
      <c r="H1981" s="59" t="s">
        <v>1142</v>
      </c>
      <c r="I1981" s="59" t="s">
        <v>1142</v>
      </c>
      <c r="J1981" s="60" t="s">
        <v>1744</v>
      </c>
      <c r="K1981" s="59"/>
      <c r="L1981" s="59"/>
      <c r="M1981" s="59" t="s">
        <v>818</v>
      </c>
      <c r="N1981" s="59">
        <v>1</v>
      </c>
      <c r="O1981" s="59"/>
      <c r="P1981" s="155" t="s">
        <v>166</v>
      </c>
      <c r="Q1981" s="11" t="s">
        <v>294</v>
      </c>
      <c r="R1981" s="11"/>
      <c r="S1981" s="11"/>
      <c r="T1981" s="11"/>
      <c r="U1981" s="11"/>
      <c r="V1981" s="11"/>
      <c r="W1981" s="11"/>
      <c r="X1981" s="11"/>
      <c r="Y1981" s="11"/>
      <c r="Z1981" s="11"/>
      <c r="AA1981" s="11"/>
      <c r="AB1981" s="11"/>
      <c r="AC1981" s="11"/>
      <c r="AD1981" s="11" t="e">
        <v>#N/A</v>
      </c>
      <c r="AE1981" s="11" t="e">
        <v>#N/A</v>
      </c>
      <c r="AF1981" s="11" t="e">
        <f t="shared" si="80"/>
        <v>#N/A</v>
      </c>
      <c r="AG1981" s="11" t="e">
        <f t="shared" si="81"/>
        <v>#N/A</v>
      </c>
      <c r="AH1981" s="11"/>
      <c r="AI1981" s="11"/>
      <c r="AJ1981" s="11"/>
      <c r="AK1981" s="11"/>
      <c r="AL1981" s="11"/>
      <c r="AM1981" s="11"/>
      <c r="AN1981" s="11"/>
      <c r="AO1981" s="11"/>
    </row>
    <row r="1982" spans="1:41" ht="28.8" x14ac:dyDescent="0.3">
      <c r="A1982" s="59" t="s">
        <v>103</v>
      </c>
      <c r="B1982" s="59">
        <v>5</v>
      </c>
      <c r="C1982" s="60" t="s">
        <v>1287</v>
      </c>
      <c r="D1982" s="59" t="s">
        <v>3604</v>
      </c>
      <c r="E1982" s="59" t="s">
        <v>10</v>
      </c>
      <c r="F1982" s="60" t="s">
        <v>2715</v>
      </c>
      <c r="G1982" s="59" t="s">
        <v>3604</v>
      </c>
      <c r="H1982" s="59" t="s">
        <v>1287</v>
      </c>
      <c r="I1982" s="59" t="s">
        <v>1287</v>
      </c>
      <c r="J1982" s="60" t="s">
        <v>2716</v>
      </c>
      <c r="K1982" s="59" t="s">
        <v>221</v>
      </c>
      <c r="L1982" s="59" t="s">
        <v>2717</v>
      </c>
      <c r="M1982" s="59" t="s">
        <v>818</v>
      </c>
      <c r="N1982" s="59">
        <v>1</v>
      </c>
      <c r="O1982" s="59"/>
      <c r="P1982" s="155" t="s">
        <v>166</v>
      </c>
      <c r="Q1982" s="11" t="s">
        <v>294</v>
      </c>
      <c r="R1982" s="11"/>
      <c r="S1982" s="11"/>
      <c r="T1982" s="11"/>
      <c r="U1982" s="11"/>
      <c r="V1982" s="11"/>
      <c r="W1982" s="11"/>
      <c r="X1982" s="11"/>
      <c r="Y1982" s="11"/>
      <c r="Z1982" s="11"/>
      <c r="AA1982" s="11"/>
      <c r="AB1982" s="11"/>
      <c r="AC1982" s="11"/>
      <c r="AD1982" s="11" t="e">
        <v>#N/A</v>
      </c>
      <c r="AE1982" s="11" t="e">
        <v>#N/A</v>
      </c>
      <c r="AF1982" s="11" t="e">
        <f t="shared" si="80"/>
        <v>#N/A</v>
      </c>
      <c r="AG1982" s="11" t="e">
        <f t="shared" si="81"/>
        <v>#N/A</v>
      </c>
      <c r="AH1982" s="11"/>
      <c r="AI1982" s="11"/>
      <c r="AJ1982" s="11"/>
      <c r="AK1982" s="11"/>
      <c r="AL1982" s="11"/>
      <c r="AM1982" s="11"/>
      <c r="AN1982" s="11"/>
      <c r="AO1982" s="11"/>
    </row>
    <row r="1983" spans="1:41" x14ac:dyDescent="0.3">
      <c r="A1983" s="59" t="s">
        <v>103</v>
      </c>
      <c r="B1983" s="59">
        <v>5</v>
      </c>
      <c r="C1983" s="60" t="s">
        <v>297</v>
      </c>
      <c r="D1983" s="59" t="s">
        <v>3616</v>
      </c>
      <c r="E1983" s="59" t="s">
        <v>20</v>
      </c>
      <c r="F1983" s="60" t="s">
        <v>2723</v>
      </c>
      <c r="G1983" s="59" t="s">
        <v>3616</v>
      </c>
      <c r="H1983" s="59" t="s">
        <v>297</v>
      </c>
      <c r="I1983" s="59" t="s">
        <v>297</v>
      </c>
      <c r="J1983" s="60" t="s">
        <v>979</v>
      </c>
      <c r="K1983" s="59" t="s">
        <v>298</v>
      </c>
      <c r="L1983" s="59"/>
      <c r="M1983" s="59" t="s">
        <v>818</v>
      </c>
      <c r="N1983" s="59">
        <v>1</v>
      </c>
      <c r="O1983" s="59"/>
      <c r="P1983" s="155" t="s">
        <v>166</v>
      </c>
      <c r="Q1983" s="11" t="s">
        <v>294</v>
      </c>
      <c r="R1983" s="11"/>
      <c r="S1983" s="11"/>
      <c r="T1983" s="11"/>
      <c r="U1983" s="11"/>
      <c r="V1983" s="11"/>
      <c r="W1983" s="11"/>
      <c r="X1983" s="11"/>
      <c r="Y1983" s="11"/>
      <c r="Z1983" s="11"/>
      <c r="AA1983" s="11"/>
      <c r="AB1983" s="11"/>
      <c r="AC1983" s="11"/>
      <c r="AD1983" s="11" t="e">
        <v>#N/A</v>
      </c>
      <c r="AE1983" s="11" t="e">
        <v>#N/A</v>
      </c>
      <c r="AF1983" s="11" t="e">
        <f t="shared" si="80"/>
        <v>#N/A</v>
      </c>
      <c r="AG1983" s="11" t="e">
        <f t="shared" si="81"/>
        <v>#N/A</v>
      </c>
      <c r="AH1983" s="11"/>
      <c r="AI1983" s="11"/>
      <c r="AJ1983" s="11"/>
      <c r="AK1983" s="11"/>
      <c r="AL1983" s="11"/>
      <c r="AM1983" s="11"/>
      <c r="AN1983" s="11"/>
      <c r="AO1983" s="11"/>
    </row>
    <row r="1984" spans="1:41" x14ac:dyDescent="0.3">
      <c r="A1984" s="59" t="s">
        <v>103</v>
      </c>
      <c r="B1984" s="59">
        <v>5</v>
      </c>
      <c r="C1984" s="60" t="s">
        <v>1295</v>
      </c>
      <c r="D1984" s="59" t="s">
        <v>818</v>
      </c>
      <c r="E1984" s="59" t="e">
        <v>#N/A</v>
      </c>
      <c r="F1984" s="60" t="s">
        <v>2724</v>
      </c>
      <c r="G1984" s="59" t="s">
        <v>818</v>
      </c>
      <c r="H1984" s="59" t="s">
        <v>1295</v>
      </c>
      <c r="I1984" s="59" t="s">
        <v>818</v>
      </c>
      <c r="J1984" s="60" t="s">
        <v>1744</v>
      </c>
      <c r="K1984" s="59"/>
      <c r="L1984" s="59"/>
      <c r="M1984" s="59" t="s">
        <v>14313</v>
      </c>
      <c r="N1984" s="59">
        <v>1</v>
      </c>
      <c r="O1984" s="59"/>
      <c r="P1984" s="155" t="s">
        <v>166</v>
      </c>
      <c r="Q1984" s="11" t="s">
        <v>294</v>
      </c>
      <c r="R1984" s="11"/>
      <c r="S1984" s="11"/>
      <c r="T1984" s="11"/>
      <c r="U1984" s="11"/>
      <c r="V1984" s="11"/>
      <c r="W1984" s="11"/>
      <c r="X1984" s="11"/>
      <c r="Y1984" s="11"/>
      <c r="Z1984" s="11"/>
      <c r="AA1984" s="11"/>
      <c r="AB1984" s="11"/>
      <c r="AC1984" s="11"/>
      <c r="AD1984" s="11" t="e">
        <v>#N/A</v>
      </c>
      <c r="AE1984" s="11" t="e">
        <v>#N/A</v>
      </c>
      <c r="AF1984" s="11" t="e">
        <f t="shared" ref="AF1984:AF2001" si="82">"Examples: "&amp;VLOOKUP(AC1984,OECD_Codes,4,FALSE)</f>
        <v>#N/A</v>
      </c>
      <c r="AG1984" s="11" t="e">
        <f t="shared" ref="AG1984:AG2001" si="83">AC1984&amp;". "&amp;AD1984&amp;". "&amp;AE1984&amp;". "&amp;AF1984</f>
        <v>#N/A</v>
      </c>
      <c r="AH1984" s="11"/>
      <c r="AI1984" s="11"/>
      <c r="AJ1984" s="11"/>
      <c r="AK1984" s="11"/>
      <c r="AL1984" s="11"/>
      <c r="AM1984" s="11"/>
      <c r="AN1984" s="11"/>
      <c r="AO1984" s="11"/>
    </row>
    <row r="1985" spans="1:41" ht="28.8" x14ac:dyDescent="0.3">
      <c r="A1985" s="59" t="s">
        <v>103</v>
      </c>
      <c r="B1985" s="59">
        <v>5</v>
      </c>
      <c r="C1985" s="60" t="s">
        <v>1296</v>
      </c>
      <c r="D1985" s="59" t="s">
        <v>818</v>
      </c>
      <c r="E1985" s="59" t="e">
        <v>#N/A</v>
      </c>
      <c r="F1985" s="60" t="s">
        <v>2725</v>
      </c>
      <c r="G1985" s="59" t="s">
        <v>818</v>
      </c>
      <c r="H1985" s="59" t="s">
        <v>1296</v>
      </c>
      <c r="I1985" s="59" t="s">
        <v>818</v>
      </c>
      <c r="J1985" s="60" t="s">
        <v>1744</v>
      </c>
      <c r="K1985" s="59"/>
      <c r="L1985" s="59"/>
      <c r="M1985" s="59" t="s">
        <v>14313</v>
      </c>
      <c r="N1985" s="59">
        <v>1</v>
      </c>
      <c r="O1985" s="59"/>
      <c r="P1985" s="155" t="s">
        <v>166</v>
      </c>
      <c r="Q1985" s="11" t="s">
        <v>294</v>
      </c>
      <c r="R1985" s="11"/>
      <c r="S1985" s="11"/>
      <c r="T1985" s="11"/>
      <c r="U1985" s="11"/>
      <c r="V1985" s="11"/>
      <c r="W1985" s="11"/>
      <c r="X1985" s="11"/>
      <c r="Y1985" s="11"/>
      <c r="Z1985" s="11"/>
      <c r="AA1985" s="11"/>
      <c r="AB1985" s="11"/>
      <c r="AC1985" s="11"/>
      <c r="AD1985" s="11" t="e">
        <v>#N/A</v>
      </c>
      <c r="AE1985" s="11" t="e">
        <v>#N/A</v>
      </c>
      <c r="AF1985" s="11" t="e">
        <f t="shared" si="82"/>
        <v>#N/A</v>
      </c>
      <c r="AG1985" s="11" t="e">
        <f t="shared" si="83"/>
        <v>#N/A</v>
      </c>
      <c r="AH1985" s="11"/>
      <c r="AI1985" s="11"/>
      <c r="AJ1985" s="11"/>
      <c r="AK1985" s="11"/>
      <c r="AL1985" s="11"/>
      <c r="AM1985" s="11"/>
      <c r="AN1985" s="11"/>
      <c r="AO1985" s="11"/>
    </row>
    <row r="1986" spans="1:41" x14ac:dyDescent="0.3">
      <c r="A1986" s="59" t="s">
        <v>103</v>
      </c>
      <c r="B1986" s="59">
        <v>5</v>
      </c>
      <c r="C1986" s="60" t="s">
        <v>1297</v>
      </c>
      <c r="D1986" s="59" t="s">
        <v>3345</v>
      </c>
      <c r="E1986" s="59" t="s">
        <v>4</v>
      </c>
      <c r="F1986" s="60" t="s">
        <v>674</v>
      </c>
      <c r="G1986" s="59" t="s">
        <v>3345</v>
      </c>
      <c r="H1986" s="59" t="s">
        <v>1297</v>
      </c>
      <c r="I1986" s="59">
        <v>0</v>
      </c>
      <c r="J1986" s="60" t="s">
        <v>1744</v>
      </c>
      <c r="K1986" s="59"/>
      <c r="L1986" s="59"/>
      <c r="M1986" s="59" t="s">
        <v>818</v>
      </c>
      <c r="N1986" s="59">
        <v>1</v>
      </c>
      <c r="O1986" s="59"/>
      <c r="P1986" s="155" t="s">
        <v>166</v>
      </c>
      <c r="Q1986" s="11" t="s">
        <v>294</v>
      </c>
      <c r="R1986" s="11"/>
      <c r="S1986" s="11"/>
      <c r="T1986" s="11"/>
      <c r="U1986" s="11"/>
      <c r="V1986" s="11"/>
      <c r="W1986" s="11"/>
      <c r="X1986" s="11"/>
      <c r="Y1986" s="11"/>
      <c r="Z1986" s="11"/>
      <c r="AA1986" s="11"/>
      <c r="AB1986" s="11"/>
      <c r="AC1986" s="11"/>
      <c r="AD1986" s="11" t="e">
        <v>#N/A</v>
      </c>
      <c r="AE1986" s="11" t="e">
        <v>#N/A</v>
      </c>
      <c r="AF1986" s="11" t="e">
        <f t="shared" si="82"/>
        <v>#N/A</v>
      </c>
      <c r="AG1986" s="11" t="e">
        <f t="shared" si="83"/>
        <v>#N/A</v>
      </c>
      <c r="AH1986" s="11"/>
      <c r="AI1986" s="11"/>
      <c r="AJ1986" s="11"/>
      <c r="AK1986" s="11"/>
      <c r="AL1986" s="11"/>
      <c r="AM1986" s="11"/>
      <c r="AN1986" s="11"/>
      <c r="AO1986" s="11"/>
    </row>
    <row r="1987" spans="1:41" x14ac:dyDescent="0.3">
      <c r="A1987" s="59" t="s">
        <v>103</v>
      </c>
      <c r="B1987" s="59">
        <v>5</v>
      </c>
      <c r="C1987" s="60" t="s">
        <v>671</v>
      </c>
      <c r="D1987" s="59" t="s">
        <v>3299</v>
      </c>
      <c r="E1987" s="59" t="s">
        <v>3194</v>
      </c>
      <c r="F1987" s="60" t="s">
        <v>2726</v>
      </c>
      <c r="G1987" s="59" t="s">
        <v>3299</v>
      </c>
      <c r="H1987" s="59" t="s">
        <v>671</v>
      </c>
      <c r="I1987" s="59" t="s">
        <v>4072</v>
      </c>
      <c r="J1987" s="60" t="s">
        <v>1744</v>
      </c>
      <c r="K1987" s="59"/>
      <c r="L1987" s="59"/>
      <c r="M1987" s="59" t="s">
        <v>818</v>
      </c>
      <c r="N1987" s="59">
        <v>1</v>
      </c>
      <c r="O1987" s="59"/>
      <c r="P1987" s="155" t="s">
        <v>166</v>
      </c>
      <c r="Q1987" s="11" t="s">
        <v>294</v>
      </c>
      <c r="R1987" s="11"/>
      <c r="S1987" s="11"/>
      <c r="T1987" s="11"/>
      <c r="U1987" s="11"/>
      <c r="V1987" s="11"/>
      <c r="W1987" s="11"/>
      <c r="X1987" s="11"/>
      <c r="Y1987" s="11"/>
      <c r="Z1987" s="11"/>
      <c r="AA1987" s="11"/>
      <c r="AB1987" s="11"/>
      <c r="AC1987" s="11"/>
      <c r="AD1987" s="11" t="e">
        <v>#N/A</v>
      </c>
      <c r="AE1987" s="11" t="e">
        <v>#N/A</v>
      </c>
      <c r="AF1987" s="11" t="e">
        <f t="shared" si="82"/>
        <v>#N/A</v>
      </c>
      <c r="AG1987" s="11" t="e">
        <f t="shared" si="83"/>
        <v>#N/A</v>
      </c>
      <c r="AH1987" s="11"/>
      <c r="AI1987" s="11"/>
      <c r="AJ1987" s="11"/>
      <c r="AK1987" s="11"/>
      <c r="AL1987" s="11"/>
      <c r="AM1987" s="11"/>
      <c r="AN1987" s="11"/>
      <c r="AO1987" s="11"/>
    </row>
    <row r="1988" spans="1:41" x14ac:dyDescent="0.3">
      <c r="A1988" s="59" t="s">
        <v>103</v>
      </c>
      <c r="B1988" s="59">
        <v>5</v>
      </c>
      <c r="C1988" s="59" t="s">
        <v>407</v>
      </c>
      <c r="D1988" s="59" t="s">
        <v>2143</v>
      </c>
      <c r="E1988" s="59" t="s">
        <v>4</v>
      </c>
      <c r="F1988" s="60" t="s">
        <v>367</v>
      </c>
      <c r="G1988" s="59" t="s">
        <v>2143</v>
      </c>
      <c r="H1988" s="59" t="s">
        <v>407</v>
      </c>
      <c r="I1988" s="59" t="s">
        <v>4726</v>
      </c>
      <c r="J1988" s="60" t="s">
        <v>2727</v>
      </c>
      <c r="K1988" s="59" t="s">
        <v>343</v>
      </c>
      <c r="L1988" s="59"/>
      <c r="M1988" s="59" t="s">
        <v>818</v>
      </c>
      <c r="N1988" s="59">
        <v>1</v>
      </c>
      <c r="O1988" s="59"/>
      <c r="P1988" s="155" t="s">
        <v>166</v>
      </c>
      <c r="Q1988" s="11" t="s">
        <v>294</v>
      </c>
      <c r="R1988" s="11"/>
      <c r="S1988" s="11"/>
      <c r="T1988" s="11"/>
      <c r="U1988" s="11"/>
      <c r="V1988" s="11"/>
      <c r="W1988" s="11"/>
      <c r="X1988" s="11"/>
      <c r="Y1988" s="11"/>
      <c r="Z1988" s="11"/>
      <c r="AA1988" s="11"/>
      <c r="AB1988" s="11"/>
      <c r="AC1988" s="11"/>
      <c r="AD1988" s="11" t="e">
        <v>#N/A</v>
      </c>
      <c r="AE1988" s="11" t="e">
        <v>#N/A</v>
      </c>
      <c r="AF1988" s="11" t="e">
        <f t="shared" si="82"/>
        <v>#N/A</v>
      </c>
      <c r="AG1988" s="11" t="e">
        <f t="shared" si="83"/>
        <v>#N/A</v>
      </c>
      <c r="AH1988" s="11"/>
      <c r="AI1988" s="11"/>
      <c r="AJ1988" s="11"/>
      <c r="AK1988" s="11"/>
      <c r="AL1988" s="11"/>
      <c r="AM1988" s="11"/>
      <c r="AN1988" s="11"/>
      <c r="AO1988" s="11">
        <v>1</v>
      </c>
    </row>
    <row r="1989" spans="1:41" x14ac:dyDescent="0.3">
      <c r="A1989" s="59" t="s">
        <v>103</v>
      </c>
      <c r="B1989" s="59">
        <v>5</v>
      </c>
      <c r="C1989" s="59" t="s">
        <v>407</v>
      </c>
      <c r="D1989" s="59" t="s">
        <v>2143</v>
      </c>
      <c r="E1989" s="59" t="s">
        <v>4</v>
      </c>
      <c r="F1989" s="60" t="s">
        <v>664</v>
      </c>
      <c r="G1989" s="59" t="s">
        <v>2143</v>
      </c>
      <c r="H1989" s="59" t="s">
        <v>407</v>
      </c>
      <c r="I1989" s="59" t="s">
        <v>4726</v>
      </c>
      <c r="J1989" s="60" t="s">
        <v>1008</v>
      </c>
      <c r="K1989" s="59" t="s">
        <v>1123</v>
      </c>
      <c r="L1989" s="59"/>
      <c r="M1989" s="59" t="s">
        <v>818</v>
      </c>
      <c r="N1989" s="59">
        <v>1</v>
      </c>
      <c r="O1989" s="59"/>
      <c r="P1989" s="155" t="s">
        <v>166</v>
      </c>
      <c r="Q1989" s="11" t="s">
        <v>294</v>
      </c>
      <c r="R1989" s="11"/>
      <c r="S1989" s="11"/>
      <c r="T1989" s="11"/>
      <c r="U1989" s="11"/>
      <c r="V1989" s="11"/>
      <c r="W1989" s="11"/>
      <c r="X1989" s="11"/>
      <c r="Y1989" s="11"/>
      <c r="Z1989" s="11"/>
      <c r="AA1989" s="11" t="s">
        <v>2728</v>
      </c>
      <c r="AB1989" s="11"/>
      <c r="AC1989" s="11"/>
      <c r="AD1989" s="11" t="e">
        <v>#N/A</v>
      </c>
      <c r="AE1989" s="11" t="e">
        <v>#N/A</v>
      </c>
      <c r="AF1989" s="11" t="e">
        <f t="shared" si="82"/>
        <v>#N/A</v>
      </c>
      <c r="AG1989" s="11" t="e">
        <f t="shared" si="83"/>
        <v>#N/A</v>
      </c>
      <c r="AH1989" s="11"/>
      <c r="AI1989" s="11"/>
      <c r="AJ1989" s="11"/>
      <c r="AK1989" s="11"/>
      <c r="AL1989" s="11"/>
      <c r="AM1989" s="11"/>
      <c r="AN1989" s="11"/>
      <c r="AO1989" s="11"/>
    </row>
    <row r="1990" spans="1:41" ht="28.8" x14ac:dyDescent="0.3">
      <c r="A1990" s="59" t="s">
        <v>103</v>
      </c>
      <c r="B1990" s="59">
        <v>5</v>
      </c>
      <c r="C1990" s="60" t="s">
        <v>337</v>
      </c>
      <c r="D1990" s="59" t="s">
        <v>486</v>
      </c>
      <c r="E1990" s="59" t="s">
        <v>20</v>
      </c>
      <c r="F1990" s="60" t="s">
        <v>372</v>
      </c>
      <c r="G1990" s="59" t="s">
        <v>486</v>
      </c>
      <c r="H1990" s="59" t="s">
        <v>337</v>
      </c>
      <c r="I1990" s="59" t="s">
        <v>4211</v>
      </c>
      <c r="J1990" s="60" t="s">
        <v>979</v>
      </c>
      <c r="K1990" s="59" t="s">
        <v>248</v>
      </c>
      <c r="L1990" s="59"/>
      <c r="M1990" s="59" t="s">
        <v>818</v>
      </c>
      <c r="N1990" s="59">
        <v>1</v>
      </c>
      <c r="O1990" s="59"/>
      <c r="P1990" s="155" t="s">
        <v>166</v>
      </c>
      <c r="Q1990" s="11" t="s">
        <v>294</v>
      </c>
      <c r="R1990" s="11"/>
      <c r="S1990" s="11"/>
      <c r="T1990" s="11"/>
      <c r="U1990" s="11"/>
      <c r="V1990" s="11"/>
      <c r="W1990" s="11"/>
      <c r="X1990" s="11"/>
      <c r="Y1990" s="11"/>
      <c r="Z1990" s="11"/>
      <c r="AA1990" s="13" t="s">
        <v>2729</v>
      </c>
      <c r="AB1990" s="11" t="s">
        <v>1030</v>
      </c>
      <c r="AC1990" s="11"/>
      <c r="AD1990" s="11" t="e">
        <v>#N/A</v>
      </c>
      <c r="AE1990" s="11" t="e">
        <v>#N/A</v>
      </c>
      <c r="AF1990" s="11" t="e">
        <f t="shared" si="82"/>
        <v>#N/A</v>
      </c>
      <c r="AG1990" s="11" t="e">
        <f t="shared" si="83"/>
        <v>#N/A</v>
      </c>
      <c r="AH1990" s="11"/>
      <c r="AI1990" s="11"/>
      <c r="AJ1990" s="11"/>
      <c r="AK1990" s="11"/>
      <c r="AL1990" s="11"/>
      <c r="AM1990" s="11"/>
      <c r="AN1990" s="11"/>
      <c r="AO1990" s="11"/>
    </row>
    <row r="1991" spans="1:41" x14ac:dyDescent="0.3">
      <c r="A1991" s="59" t="s">
        <v>103</v>
      </c>
      <c r="B1991" s="59">
        <v>5</v>
      </c>
      <c r="C1991" s="60" t="s">
        <v>681</v>
      </c>
      <c r="D1991" s="59" t="s">
        <v>3275</v>
      </c>
      <c r="E1991" s="59" t="s">
        <v>8</v>
      </c>
      <c r="F1991" s="60" t="s">
        <v>2731</v>
      </c>
      <c r="G1991" s="59" t="s">
        <v>3275</v>
      </c>
      <c r="H1991" s="59" t="s">
        <v>681</v>
      </c>
      <c r="I1991" s="59" t="s">
        <v>4286</v>
      </c>
      <c r="J1991" s="60" t="s">
        <v>1744</v>
      </c>
      <c r="K1991" s="59"/>
      <c r="L1991" s="59"/>
      <c r="M1991" s="59" t="s">
        <v>818</v>
      </c>
      <c r="N1991" s="59">
        <v>1</v>
      </c>
      <c r="O1991" s="59"/>
      <c r="P1991" s="155" t="s">
        <v>166</v>
      </c>
      <c r="Q1991" s="11" t="s">
        <v>294</v>
      </c>
      <c r="R1991" s="11"/>
      <c r="S1991" s="11"/>
      <c r="T1991" s="11"/>
      <c r="U1991" s="11"/>
      <c r="V1991" s="11"/>
      <c r="W1991" s="11"/>
      <c r="X1991" s="11"/>
      <c r="Y1991" s="11"/>
      <c r="Z1991" s="11"/>
      <c r="AA1991" s="11"/>
      <c r="AB1991" s="11"/>
      <c r="AC1991" s="11"/>
      <c r="AD1991" s="11" t="e">
        <v>#N/A</v>
      </c>
      <c r="AE1991" s="11" t="e">
        <v>#N/A</v>
      </c>
      <c r="AF1991" s="11" t="e">
        <f t="shared" si="82"/>
        <v>#N/A</v>
      </c>
      <c r="AG1991" s="11" t="e">
        <f t="shared" si="83"/>
        <v>#N/A</v>
      </c>
      <c r="AH1991" s="11"/>
      <c r="AI1991" s="11"/>
      <c r="AJ1991" s="11"/>
      <c r="AK1991" s="11"/>
      <c r="AL1991" s="11"/>
      <c r="AM1991" s="11"/>
      <c r="AN1991" s="11"/>
      <c r="AO1991" s="11"/>
    </row>
    <row r="1992" spans="1:41" ht="28.8" x14ac:dyDescent="0.3">
      <c r="A1992" s="59" t="s">
        <v>103</v>
      </c>
      <c r="B1992" s="59">
        <v>5</v>
      </c>
      <c r="C1992" s="60" t="s">
        <v>673</v>
      </c>
      <c r="D1992" s="59" t="s">
        <v>2145</v>
      </c>
      <c r="E1992" s="59" t="s">
        <v>4</v>
      </c>
      <c r="F1992" s="60" t="s">
        <v>674</v>
      </c>
      <c r="G1992" s="59" t="s">
        <v>2145</v>
      </c>
      <c r="H1992" s="59" t="s">
        <v>673</v>
      </c>
      <c r="I1992" s="59" t="s">
        <v>4019</v>
      </c>
      <c r="J1992" s="60" t="s">
        <v>2732</v>
      </c>
      <c r="K1992" s="59" t="s">
        <v>941</v>
      </c>
      <c r="L1992" s="59" t="s">
        <v>2733</v>
      </c>
      <c r="M1992" s="59" t="s">
        <v>818</v>
      </c>
      <c r="N1992" s="59">
        <v>1</v>
      </c>
      <c r="O1992" s="59"/>
      <c r="P1992" s="155" t="s">
        <v>166</v>
      </c>
      <c r="Q1992" s="11" t="s">
        <v>294</v>
      </c>
      <c r="R1992" s="11"/>
      <c r="S1992" s="11"/>
      <c r="T1992" s="11"/>
      <c r="U1992" s="11"/>
      <c r="V1992" s="11"/>
      <c r="W1992" s="11"/>
      <c r="X1992" s="11"/>
      <c r="Y1992" s="11"/>
      <c r="Z1992" s="11"/>
      <c r="AA1992" s="11"/>
      <c r="AB1992" s="11"/>
      <c r="AC1992" s="11"/>
      <c r="AD1992" s="11" t="e">
        <v>#N/A</v>
      </c>
      <c r="AE1992" s="11" t="e">
        <v>#N/A</v>
      </c>
      <c r="AF1992" s="11" t="e">
        <f t="shared" si="82"/>
        <v>#N/A</v>
      </c>
      <c r="AG1992" s="11" t="e">
        <f t="shared" si="83"/>
        <v>#N/A</v>
      </c>
      <c r="AH1992" s="11"/>
      <c r="AI1992" s="11"/>
      <c r="AJ1992" s="11"/>
      <c r="AK1992" s="11"/>
      <c r="AL1992" s="11"/>
      <c r="AM1992" s="11"/>
      <c r="AN1992" s="11"/>
      <c r="AO1992" s="11"/>
    </row>
    <row r="1993" spans="1:41" x14ac:dyDescent="0.3">
      <c r="A1993" s="59" t="s">
        <v>103</v>
      </c>
      <c r="B1993" s="59">
        <v>5</v>
      </c>
      <c r="C1993" s="60" t="s">
        <v>2354</v>
      </c>
      <c r="D1993" s="59" t="s">
        <v>2735</v>
      </c>
      <c r="E1993" s="59" t="s">
        <v>11</v>
      </c>
      <c r="F1993" s="60" t="s">
        <v>2735</v>
      </c>
      <c r="G1993" s="59" t="s">
        <v>2735</v>
      </c>
      <c r="H1993" s="59" t="s">
        <v>2354</v>
      </c>
      <c r="I1993" s="59">
        <v>0</v>
      </c>
      <c r="J1993" s="60" t="s">
        <v>832</v>
      </c>
      <c r="K1993" s="59"/>
      <c r="L1993" s="59"/>
      <c r="M1993" s="59" t="s">
        <v>818</v>
      </c>
      <c r="N1993" s="59">
        <v>1</v>
      </c>
      <c r="O1993" s="59"/>
      <c r="P1993" s="155" t="s">
        <v>166</v>
      </c>
      <c r="Q1993" s="11" t="s">
        <v>294</v>
      </c>
      <c r="R1993" s="11"/>
      <c r="S1993" s="11"/>
      <c r="T1993" s="11"/>
      <c r="U1993" s="11"/>
      <c r="V1993" s="11"/>
      <c r="W1993" s="11"/>
      <c r="X1993" s="11"/>
      <c r="Y1993" s="11"/>
      <c r="Z1993" s="11"/>
      <c r="AA1993" s="11"/>
      <c r="AB1993" s="11"/>
      <c r="AC1993" s="11"/>
      <c r="AD1993" s="11" t="e">
        <v>#N/A</v>
      </c>
      <c r="AE1993" s="11" t="e">
        <v>#N/A</v>
      </c>
      <c r="AF1993" s="11" t="e">
        <f t="shared" si="82"/>
        <v>#N/A</v>
      </c>
      <c r="AG1993" s="11" t="e">
        <f t="shared" si="83"/>
        <v>#N/A</v>
      </c>
      <c r="AH1993" s="11"/>
      <c r="AI1993" s="11"/>
      <c r="AJ1993" s="11"/>
      <c r="AK1993" s="11"/>
      <c r="AL1993" s="11"/>
      <c r="AM1993" s="11"/>
      <c r="AN1993" s="11"/>
      <c r="AO1993" s="11"/>
    </row>
    <row r="1994" spans="1:41" ht="28.8" x14ac:dyDescent="0.3">
      <c r="A1994" s="59" t="s">
        <v>103</v>
      </c>
      <c r="B1994" s="59">
        <v>5</v>
      </c>
      <c r="C1994" s="60" t="s">
        <v>1136</v>
      </c>
      <c r="D1994" s="59" t="s">
        <v>3394</v>
      </c>
      <c r="E1994" s="59" t="s">
        <v>18</v>
      </c>
      <c r="F1994" s="60" t="s">
        <v>2737</v>
      </c>
      <c r="G1994" s="59" t="s">
        <v>3394</v>
      </c>
      <c r="H1994" s="59" t="s">
        <v>1136</v>
      </c>
      <c r="I1994" s="59" t="s">
        <v>4205</v>
      </c>
      <c r="J1994" s="60" t="s">
        <v>1744</v>
      </c>
      <c r="K1994" s="59"/>
      <c r="L1994" s="59"/>
      <c r="M1994" s="59" t="s">
        <v>818</v>
      </c>
      <c r="N1994" s="59">
        <v>1</v>
      </c>
      <c r="O1994" s="59"/>
      <c r="P1994" s="155" t="s">
        <v>166</v>
      </c>
      <c r="Q1994" s="11" t="s">
        <v>294</v>
      </c>
      <c r="R1994" s="11"/>
      <c r="S1994" s="11"/>
      <c r="T1994" s="11"/>
      <c r="U1994" s="11"/>
      <c r="V1994" s="11"/>
      <c r="W1994" s="11"/>
      <c r="X1994" s="11"/>
      <c r="Y1994" s="11"/>
      <c r="Z1994" s="11"/>
      <c r="AA1994" s="11" t="s">
        <v>2738</v>
      </c>
      <c r="AB1994" s="11"/>
      <c r="AC1994" s="11" t="s">
        <v>195</v>
      </c>
      <c r="AD1994" s="11" t="s">
        <v>3154</v>
      </c>
      <c r="AE1994" s="11" t="s">
        <v>3024</v>
      </c>
      <c r="AF1994" s="11" t="str">
        <f t="shared" si="82"/>
        <v>Examples: Foam armchair, couch/sofa, mattress adult, mattress infant, mattress child, sleeping bag, beanbag chair</v>
      </c>
      <c r="AG1994" s="11" t="str">
        <f t="shared" si="83"/>
        <v>AC14e. Plastic articles (soft). Furniture &amp; furnishings, including furniture coverings. Examples: Foam armchair, couch/sofa, mattress adult, mattress infant, mattress child, sleeping bag, beanbag chair</v>
      </c>
      <c r="AH1994" s="11"/>
      <c r="AI1994" s="11"/>
      <c r="AJ1994" s="11"/>
      <c r="AK1994" s="11"/>
      <c r="AL1994" s="11"/>
      <c r="AM1994" s="11"/>
      <c r="AN1994" s="11"/>
      <c r="AO1994" s="11"/>
    </row>
    <row r="1995" spans="1:41" ht="28.8" x14ac:dyDescent="0.3">
      <c r="A1995" s="59" t="s">
        <v>103</v>
      </c>
      <c r="B1995" s="59">
        <v>5</v>
      </c>
      <c r="C1995" s="60" t="s">
        <v>422</v>
      </c>
      <c r="D1995" s="59" t="s">
        <v>3406</v>
      </c>
      <c r="E1995" s="59" t="s">
        <v>14</v>
      </c>
      <c r="F1995" s="60" t="s">
        <v>2739</v>
      </c>
      <c r="G1995" s="59" t="s">
        <v>3406</v>
      </c>
      <c r="H1995" s="59" t="s">
        <v>422</v>
      </c>
      <c r="I1995" s="59" t="s">
        <v>4976</v>
      </c>
      <c r="J1995" s="60" t="s">
        <v>1026</v>
      </c>
      <c r="K1995" s="59" t="s">
        <v>305</v>
      </c>
      <c r="L1995" s="59"/>
      <c r="M1995" s="59" t="s">
        <v>818</v>
      </c>
      <c r="N1995" s="59">
        <v>1</v>
      </c>
      <c r="O1995" s="59"/>
      <c r="P1995" s="155" t="s">
        <v>166</v>
      </c>
      <c r="Q1995" s="11" t="s">
        <v>294</v>
      </c>
      <c r="R1995" s="11"/>
      <c r="S1995" s="11"/>
      <c r="T1995" s="11"/>
      <c r="U1995" s="11"/>
      <c r="V1995" s="11"/>
      <c r="W1995" s="11"/>
      <c r="X1995" s="11"/>
      <c r="Y1995" s="11"/>
      <c r="Z1995" s="11"/>
      <c r="AA1995" s="11"/>
      <c r="AB1995" s="11"/>
      <c r="AC1995" s="11"/>
      <c r="AD1995" s="11" t="e">
        <v>#N/A</v>
      </c>
      <c r="AE1995" s="11" t="e">
        <v>#N/A</v>
      </c>
      <c r="AF1995" s="11" t="e">
        <f t="shared" si="82"/>
        <v>#N/A</v>
      </c>
      <c r="AG1995" s="11" t="e">
        <f t="shared" si="83"/>
        <v>#N/A</v>
      </c>
      <c r="AH1995" s="11"/>
      <c r="AI1995" s="11"/>
      <c r="AJ1995" s="11"/>
      <c r="AK1995" s="11"/>
      <c r="AL1995" s="11"/>
      <c r="AM1995" s="11"/>
      <c r="AN1995" s="11"/>
      <c r="AO1995" s="11"/>
    </row>
    <row r="1996" spans="1:41" x14ac:dyDescent="0.3">
      <c r="A1996" s="59" t="s">
        <v>103</v>
      </c>
      <c r="B1996" s="59">
        <v>5</v>
      </c>
      <c r="C1996" s="60" t="s">
        <v>1303</v>
      </c>
      <c r="D1996" s="59" t="s">
        <v>818</v>
      </c>
      <c r="E1996" s="59" t="e">
        <v>#N/A</v>
      </c>
      <c r="F1996" s="60" t="s">
        <v>2740</v>
      </c>
      <c r="G1996" s="59" t="s">
        <v>818</v>
      </c>
      <c r="H1996" s="59" t="s">
        <v>1303</v>
      </c>
      <c r="I1996" s="59" t="s">
        <v>818</v>
      </c>
      <c r="J1996" s="60" t="s">
        <v>1744</v>
      </c>
      <c r="K1996" s="59"/>
      <c r="L1996" s="59"/>
      <c r="M1996" s="59" t="s">
        <v>14313</v>
      </c>
      <c r="N1996" s="59">
        <v>1</v>
      </c>
      <c r="O1996" s="59"/>
      <c r="P1996" s="155" t="s">
        <v>166</v>
      </c>
      <c r="Q1996" s="11" t="s">
        <v>294</v>
      </c>
      <c r="R1996" s="11"/>
      <c r="S1996" s="11"/>
      <c r="T1996" s="11"/>
      <c r="U1996" s="11"/>
      <c r="V1996" s="11"/>
      <c r="W1996" s="11"/>
      <c r="X1996" s="11"/>
      <c r="Y1996" s="11"/>
      <c r="Z1996" s="11"/>
      <c r="AA1996" s="11"/>
      <c r="AB1996" s="11"/>
      <c r="AC1996" s="11"/>
      <c r="AD1996" s="11" t="e">
        <v>#N/A</v>
      </c>
      <c r="AE1996" s="11" t="e">
        <v>#N/A</v>
      </c>
      <c r="AF1996" s="11" t="e">
        <f t="shared" si="82"/>
        <v>#N/A</v>
      </c>
      <c r="AG1996" s="11" t="e">
        <f t="shared" si="83"/>
        <v>#N/A</v>
      </c>
      <c r="AH1996" s="11"/>
      <c r="AI1996" s="11"/>
      <c r="AJ1996" s="11"/>
      <c r="AK1996" s="11"/>
      <c r="AL1996" s="11"/>
      <c r="AM1996" s="11"/>
      <c r="AN1996" s="11"/>
      <c r="AO1996" s="11"/>
    </row>
    <row r="1997" spans="1:41" x14ac:dyDescent="0.3">
      <c r="A1997" s="59" t="s">
        <v>103</v>
      </c>
      <c r="B1997" s="59">
        <v>5</v>
      </c>
      <c r="C1997" s="60" t="s">
        <v>711</v>
      </c>
      <c r="D1997" s="59" t="s">
        <v>2897</v>
      </c>
      <c r="E1997" s="59" t="s">
        <v>3194</v>
      </c>
      <c r="F1997" s="60" t="s">
        <v>1405</v>
      </c>
      <c r="G1997" s="59" t="s">
        <v>2897</v>
      </c>
      <c r="H1997" s="59" t="s">
        <v>711</v>
      </c>
      <c r="I1997" s="59" t="s">
        <v>4081</v>
      </c>
      <c r="J1997" s="60" t="s">
        <v>1744</v>
      </c>
      <c r="K1997" s="59"/>
      <c r="L1997" s="59"/>
      <c r="M1997" s="59" t="s">
        <v>818</v>
      </c>
      <c r="N1997" s="59">
        <v>1</v>
      </c>
      <c r="O1997" s="59"/>
      <c r="P1997" s="155" t="s">
        <v>166</v>
      </c>
      <c r="Q1997" s="11" t="s">
        <v>294</v>
      </c>
      <c r="R1997" s="11"/>
      <c r="S1997" s="11"/>
      <c r="T1997" s="11"/>
      <c r="U1997" s="11"/>
      <c r="V1997" s="11"/>
      <c r="W1997" s="11"/>
      <c r="X1997" s="11"/>
      <c r="Y1997" s="11"/>
      <c r="Z1997" s="11"/>
      <c r="AA1997" s="11"/>
      <c r="AB1997" s="11"/>
      <c r="AC1997" s="11"/>
      <c r="AD1997" s="11" t="e">
        <v>#N/A</v>
      </c>
      <c r="AE1997" s="11" t="e">
        <v>#N/A</v>
      </c>
      <c r="AF1997" s="11" t="e">
        <f t="shared" si="82"/>
        <v>#N/A</v>
      </c>
      <c r="AG1997" s="11" t="e">
        <f t="shared" si="83"/>
        <v>#N/A</v>
      </c>
      <c r="AH1997" s="11"/>
      <c r="AI1997" s="11"/>
      <c r="AJ1997" s="11"/>
      <c r="AK1997" s="11"/>
      <c r="AL1997" s="11"/>
      <c r="AM1997" s="11"/>
      <c r="AN1997" s="11"/>
      <c r="AO1997" s="11"/>
    </row>
    <row r="1998" spans="1:41" ht="28.8" x14ac:dyDescent="0.3">
      <c r="A1998" s="59" t="s">
        <v>103</v>
      </c>
      <c r="B1998" s="59">
        <v>5</v>
      </c>
      <c r="C1998" s="60" t="s">
        <v>713</v>
      </c>
      <c r="D1998" s="59" t="s">
        <v>3431</v>
      </c>
      <c r="E1998" s="59" t="s">
        <v>11</v>
      </c>
      <c r="F1998" s="60" t="s">
        <v>2744</v>
      </c>
      <c r="G1998" s="59" t="s">
        <v>3431</v>
      </c>
      <c r="H1998" s="59" t="s">
        <v>713</v>
      </c>
      <c r="I1998" s="59" t="s">
        <v>4081</v>
      </c>
      <c r="J1998" s="60" t="s">
        <v>1744</v>
      </c>
      <c r="K1998" s="59"/>
      <c r="L1998" s="59"/>
      <c r="M1998" s="59" t="s">
        <v>818</v>
      </c>
      <c r="N1998" s="59">
        <v>1</v>
      </c>
      <c r="O1998" s="59"/>
      <c r="P1998" s="155" t="s">
        <v>166</v>
      </c>
      <c r="Q1998" s="11" t="s">
        <v>294</v>
      </c>
      <c r="R1998" s="11"/>
      <c r="S1998" s="11"/>
      <c r="T1998" s="11"/>
      <c r="U1998" s="11"/>
      <c r="V1998" s="11"/>
      <c r="W1998" s="11"/>
      <c r="X1998" s="11"/>
      <c r="Y1998" s="11"/>
      <c r="Z1998" s="11"/>
      <c r="AA1998" s="11"/>
      <c r="AB1998" s="11"/>
      <c r="AC1998" s="11"/>
      <c r="AD1998" s="11" t="e">
        <v>#N/A</v>
      </c>
      <c r="AE1998" s="11" t="e">
        <v>#N/A</v>
      </c>
      <c r="AF1998" s="11" t="e">
        <f t="shared" si="82"/>
        <v>#N/A</v>
      </c>
      <c r="AG1998" s="11" t="e">
        <f t="shared" si="83"/>
        <v>#N/A</v>
      </c>
      <c r="AH1998" s="11"/>
      <c r="AI1998" s="11"/>
      <c r="AJ1998" s="11"/>
      <c r="AK1998" s="11"/>
      <c r="AL1998" s="11"/>
      <c r="AM1998" s="11"/>
      <c r="AN1998" s="11"/>
      <c r="AO1998" s="11"/>
    </row>
    <row r="1999" spans="1:41" x14ac:dyDescent="0.3">
      <c r="A1999" s="59" t="s">
        <v>103</v>
      </c>
      <c r="B1999" s="59">
        <v>5</v>
      </c>
      <c r="C1999" s="60" t="s">
        <v>728</v>
      </c>
      <c r="D1999" s="59" t="s">
        <v>818</v>
      </c>
      <c r="E1999" s="59" t="e">
        <v>#N/A</v>
      </c>
      <c r="F1999" s="60" t="s">
        <v>2747</v>
      </c>
      <c r="G1999" s="59" t="s">
        <v>818</v>
      </c>
      <c r="H1999" s="59" t="s">
        <v>728</v>
      </c>
      <c r="I1999" s="59" t="s">
        <v>818</v>
      </c>
      <c r="J1999" s="60" t="s">
        <v>1744</v>
      </c>
      <c r="K1999" s="59"/>
      <c r="L1999" s="59"/>
      <c r="M1999" s="59" t="s">
        <v>14313</v>
      </c>
      <c r="N1999" s="59">
        <v>1</v>
      </c>
      <c r="O1999" s="59"/>
      <c r="P1999" s="155" t="s">
        <v>166</v>
      </c>
      <c r="Q1999" s="11" t="s">
        <v>294</v>
      </c>
      <c r="R1999" s="11"/>
      <c r="S1999" s="11"/>
      <c r="T1999" s="11"/>
      <c r="U1999" s="11"/>
      <c r="V1999" s="11"/>
      <c r="W1999" s="11"/>
      <c r="X1999" s="11"/>
      <c r="Y1999" s="11"/>
      <c r="Z1999" s="11"/>
      <c r="AA1999" s="11"/>
      <c r="AB1999" s="11"/>
      <c r="AC1999" s="11"/>
      <c r="AD1999" s="11" t="e">
        <v>#N/A</v>
      </c>
      <c r="AE1999" s="11" t="e">
        <v>#N/A</v>
      </c>
      <c r="AF1999" s="11" t="e">
        <f t="shared" si="82"/>
        <v>#N/A</v>
      </c>
      <c r="AG1999" s="11" t="e">
        <f t="shared" si="83"/>
        <v>#N/A</v>
      </c>
      <c r="AH1999" s="11"/>
      <c r="AI1999" s="11"/>
      <c r="AJ1999" s="11"/>
      <c r="AK1999" s="11"/>
      <c r="AL1999" s="11"/>
      <c r="AM1999" s="11"/>
      <c r="AN1999" s="11"/>
      <c r="AO1999" s="11"/>
    </row>
    <row r="2000" spans="1:41" x14ac:dyDescent="0.3">
      <c r="A2000" s="59" t="s">
        <v>103</v>
      </c>
      <c r="B2000" s="59">
        <v>5</v>
      </c>
      <c r="C2000" s="60" t="s">
        <v>730</v>
      </c>
      <c r="D2000" s="59" t="s">
        <v>818</v>
      </c>
      <c r="E2000" s="59" t="e">
        <v>#N/A</v>
      </c>
      <c r="F2000" s="60" t="s">
        <v>2265</v>
      </c>
      <c r="G2000" s="59" t="s">
        <v>818</v>
      </c>
      <c r="H2000" s="59" t="s">
        <v>730</v>
      </c>
      <c r="I2000" s="59" t="s">
        <v>818</v>
      </c>
      <c r="J2000" s="60" t="s">
        <v>1744</v>
      </c>
      <c r="K2000" s="59"/>
      <c r="L2000" s="59"/>
      <c r="M2000" s="59" t="s">
        <v>14313</v>
      </c>
      <c r="N2000" s="59">
        <v>1</v>
      </c>
      <c r="O2000" s="59"/>
      <c r="P2000" s="155" t="s">
        <v>166</v>
      </c>
      <c r="Q2000" s="11" t="s">
        <v>294</v>
      </c>
      <c r="R2000" s="11"/>
      <c r="S2000" s="11"/>
      <c r="T2000" s="11"/>
      <c r="U2000" s="11"/>
      <c r="V2000" s="11"/>
      <c r="W2000" s="11"/>
      <c r="X2000" s="11"/>
      <c r="Y2000" s="11"/>
      <c r="Z2000" s="11"/>
      <c r="AA2000" s="11"/>
      <c r="AB2000" s="11"/>
      <c r="AC2000" s="11"/>
      <c r="AD2000" s="11" t="e">
        <v>#N/A</v>
      </c>
      <c r="AE2000" s="11" t="e">
        <v>#N/A</v>
      </c>
      <c r="AF2000" s="11" t="e">
        <f t="shared" si="82"/>
        <v>#N/A</v>
      </c>
      <c r="AG2000" s="11" t="e">
        <f t="shared" si="83"/>
        <v>#N/A</v>
      </c>
      <c r="AH2000" s="11"/>
      <c r="AI2000" s="11"/>
      <c r="AJ2000" s="11"/>
      <c r="AK2000" s="11"/>
      <c r="AL2000" s="11"/>
      <c r="AM2000" s="11"/>
      <c r="AN2000" s="11"/>
      <c r="AO2000" s="11"/>
    </row>
    <row r="2001" spans="1:41" ht="43.2" x14ac:dyDescent="0.3">
      <c r="A2001" s="59" t="s">
        <v>103</v>
      </c>
      <c r="B2001" s="59">
        <v>5</v>
      </c>
      <c r="C2001" s="60" t="s">
        <v>732</v>
      </c>
      <c r="D2001" s="59" t="s">
        <v>818</v>
      </c>
      <c r="E2001" s="59" t="e">
        <v>#N/A</v>
      </c>
      <c r="F2001" s="60" t="s">
        <v>2748</v>
      </c>
      <c r="G2001" s="59" t="s">
        <v>818</v>
      </c>
      <c r="H2001" s="59" t="s">
        <v>732</v>
      </c>
      <c r="I2001" s="59" t="s">
        <v>818</v>
      </c>
      <c r="J2001" s="60" t="s">
        <v>1744</v>
      </c>
      <c r="K2001" s="59"/>
      <c r="L2001" s="59"/>
      <c r="M2001" s="59" t="s">
        <v>14313</v>
      </c>
      <c r="N2001" s="59">
        <v>1</v>
      </c>
      <c r="O2001" s="59"/>
      <c r="P2001" s="155" t="s">
        <v>166</v>
      </c>
      <c r="Q2001" s="11" t="s">
        <v>294</v>
      </c>
      <c r="R2001" s="11"/>
      <c r="S2001" s="11"/>
      <c r="T2001" s="11"/>
      <c r="U2001" s="11"/>
      <c r="V2001" s="11"/>
      <c r="W2001" s="11"/>
      <c r="X2001" s="11"/>
      <c r="Y2001" s="11"/>
      <c r="Z2001" s="11"/>
      <c r="AA2001" s="11"/>
      <c r="AB2001" s="11"/>
      <c r="AC2001" s="11"/>
      <c r="AD2001" s="11" t="e">
        <v>#N/A</v>
      </c>
      <c r="AE2001" s="11" t="e">
        <v>#N/A</v>
      </c>
      <c r="AF2001" s="11" t="e">
        <f t="shared" si="82"/>
        <v>#N/A</v>
      </c>
      <c r="AG2001" s="11" t="e">
        <f t="shared" si="83"/>
        <v>#N/A</v>
      </c>
      <c r="AH2001" s="11"/>
      <c r="AI2001" s="11"/>
      <c r="AJ2001" s="11"/>
      <c r="AK2001" s="11"/>
      <c r="AL2001" s="11"/>
      <c r="AM2001" s="11"/>
      <c r="AN2001" s="11"/>
      <c r="AO2001" s="11"/>
    </row>
    <row r="2002" spans="1:41" ht="57.6" x14ac:dyDescent="0.3">
      <c r="A2002" s="65" t="s">
        <v>145</v>
      </c>
      <c r="B2002" s="59">
        <v>3</v>
      </c>
      <c r="C2002" s="63" t="s">
        <v>24</v>
      </c>
      <c r="D2002" s="59" t="s">
        <v>3221</v>
      </c>
      <c r="E2002" s="59" t="s">
        <v>13</v>
      </c>
      <c r="F2002" s="59"/>
      <c r="G2002" s="59" t="s">
        <v>3221</v>
      </c>
      <c r="H2002" s="59" t="s">
        <v>24</v>
      </c>
      <c r="I2002" s="59" t="s">
        <v>5532</v>
      </c>
      <c r="J2002" s="65" t="s">
        <v>1984</v>
      </c>
      <c r="K2002" s="59" t="s">
        <v>1934</v>
      </c>
      <c r="L2002" s="59"/>
      <c r="M2002" s="59" t="s">
        <v>818</v>
      </c>
      <c r="N2002" s="59">
        <v>0</v>
      </c>
      <c r="O2002" s="59"/>
      <c r="P2002" s="155" t="s">
        <v>166</v>
      </c>
      <c r="Q2002" s="11"/>
      <c r="R2002" s="11"/>
      <c r="S2002" s="11"/>
      <c r="T2002" s="11"/>
      <c r="U2002" s="11"/>
      <c r="V2002" s="11"/>
      <c r="W2002" s="11"/>
      <c r="X2002" s="11"/>
      <c r="Y2002" s="11"/>
      <c r="Z2002" s="11"/>
      <c r="AA2002" s="11" t="s">
        <v>2736</v>
      </c>
      <c r="AB2002" s="11"/>
      <c r="AC2002" s="11"/>
      <c r="AD2002" s="67" t="e">
        <v>#N/A</v>
      </c>
      <c r="AE2002" s="67" t="e">
        <v>#N/A</v>
      </c>
      <c r="AF2002" s="67"/>
      <c r="AG2002" s="67"/>
      <c r="AH2002" s="11"/>
      <c r="AI2002" s="11"/>
      <c r="AJ2002" s="11"/>
      <c r="AK2002" s="11"/>
      <c r="AL2002" s="11"/>
      <c r="AM2002" s="11"/>
      <c r="AN2002" s="11"/>
      <c r="AO2002" s="11"/>
    </row>
    <row r="2003" spans="1:41" x14ac:dyDescent="0.3">
      <c r="A2003" s="59" t="s">
        <v>103</v>
      </c>
      <c r="B2003" s="59">
        <v>5</v>
      </c>
      <c r="C2003" s="60" t="s">
        <v>1309</v>
      </c>
      <c r="D2003" s="59" t="s">
        <v>818</v>
      </c>
      <c r="E2003" s="59" t="e">
        <v>#N/A</v>
      </c>
      <c r="F2003" s="60" t="s">
        <v>625</v>
      </c>
      <c r="G2003" s="59" t="s">
        <v>818</v>
      </c>
      <c r="H2003" s="59" t="s">
        <v>1309</v>
      </c>
      <c r="I2003" s="59" t="s">
        <v>818</v>
      </c>
      <c r="J2003" s="60" t="s">
        <v>1744</v>
      </c>
      <c r="K2003" s="59"/>
      <c r="L2003" s="59"/>
      <c r="M2003" s="59" t="s">
        <v>14313</v>
      </c>
      <c r="N2003" s="59">
        <v>1</v>
      </c>
      <c r="O2003" s="59"/>
      <c r="P2003" s="155" t="s">
        <v>166</v>
      </c>
      <c r="Q2003" s="11" t="s">
        <v>294</v>
      </c>
      <c r="R2003" s="11"/>
      <c r="S2003" s="11"/>
      <c r="T2003" s="11"/>
      <c r="U2003" s="11"/>
      <c r="V2003" s="11"/>
      <c r="W2003" s="11"/>
      <c r="X2003" s="11"/>
      <c r="Y2003" s="11"/>
      <c r="Z2003" s="11"/>
      <c r="AA2003" s="11"/>
      <c r="AB2003" s="11"/>
      <c r="AC2003" s="11"/>
      <c r="AD2003" s="11" t="e">
        <v>#N/A</v>
      </c>
      <c r="AE2003" s="11" t="e">
        <v>#N/A</v>
      </c>
      <c r="AF2003" s="11" t="e">
        <f t="shared" ref="AF2003:AF2066" si="84">"Examples: "&amp;VLOOKUP(AC2003,OECD_Codes,4,FALSE)</f>
        <v>#N/A</v>
      </c>
      <c r="AG2003" s="11" t="e">
        <f t="shared" ref="AG2003:AG2066" si="85">AC2003&amp;". "&amp;AD2003&amp;". "&amp;AE2003&amp;". "&amp;AF2003</f>
        <v>#N/A</v>
      </c>
      <c r="AH2003" s="11"/>
      <c r="AI2003" s="11"/>
      <c r="AJ2003" s="11"/>
      <c r="AK2003" s="11"/>
      <c r="AL2003" s="11"/>
      <c r="AM2003" s="11"/>
      <c r="AN2003" s="11"/>
      <c r="AO2003" s="11"/>
    </row>
    <row r="2004" spans="1:41" ht="28.8" x14ac:dyDescent="0.3">
      <c r="A2004" s="59" t="s">
        <v>103</v>
      </c>
      <c r="B2004" s="59">
        <v>5</v>
      </c>
      <c r="C2004" s="60" t="s">
        <v>906</v>
      </c>
      <c r="D2004" s="59" t="s">
        <v>818</v>
      </c>
      <c r="E2004" s="59" t="e">
        <v>#N/A</v>
      </c>
      <c r="F2004" s="60" t="s">
        <v>2749</v>
      </c>
      <c r="G2004" s="59" t="s">
        <v>818</v>
      </c>
      <c r="H2004" s="59" t="s">
        <v>906</v>
      </c>
      <c r="I2004" s="59" t="s">
        <v>818</v>
      </c>
      <c r="J2004" s="60" t="s">
        <v>1744</v>
      </c>
      <c r="K2004" s="59"/>
      <c r="L2004" s="59"/>
      <c r="M2004" s="59" t="s">
        <v>14313</v>
      </c>
      <c r="N2004" s="59">
        <v>1</v>
      </c>
      <c r="O2004" s="59"/>
      <c r="P2004" s="155" t="s">
        <v>166</v>
      </c>
      <c r="Q2004" s="11" t="s">
        <v>294</v>
      </c>
      <c r="R2004" s="11"/>
      <c r="S2004" s="11"/>
      <c r="T2004" s="11"/>
      <c r="U2004" s="11"/>
      <c r="V2004" s="11"/>
      <c r="W2004" s="11"/>
      <c r="X2004" s="11"/>
      <c r="Y2004" s="11"/>
      <c r="Z2004" s="11"/>
      <c r="AA2004" s="11"/>
      <c r="AB2004" s="11"/>
      <c r="AC2004" s="11"/>
      <c r="AD2004" s="11" t="e">
        <v>#N/A</v>
      </c>
      <c r="AE2004" s="11" t="e">
        <v>#N/A</v>
      </c>
      <c r="AF2004" s="11" t="e">
        <f t="shared" si="84"/>
        <v>#N/A</v>
      </c>
      <c r="AG2004" s="11" t="e">
        <f t="shared" si="85"/>
        <v>#N/A</v>
      </c>
      <c r="AH2004" s="11"/>
      <c r="AI2004" s="11"/>
      <c r="AJ2004" s="11"/>
      <c r="AK2004" s="11"/>
      <c r="AL2004" s="11"/>
      <c r="AM2004" s="11"/>
      <c r="AN2004" s="11"/>
      <c r="AO2004" s="11"/>
    </row>
    <row r="2005" spans="1:41" x14ac:dyDescent="0.3">
      <c r="A2005" s="59" t="s">
        <v>103</v>
      </c>
      <c r="B2005" s="59">
        <v>5</v>
      </c>
      <c r="C2005" s="60" t="s">
        <v>321</v>
      </c>
      <c r="D2005" s="59" t="s">
        <v>3522</v>
      </c>
      <c r="E2005" s="59" t="s">
        <v>3194</v>
      </c>
      <c r="F2005" s="60" t="s">
        <v>2750</v>
      </c>
      <c r="G2005" s="59" t="s">
        <v>3522</v>
      </c>
      <c r="H2005" s="59" t="s">
        <v>321</v>
      </c>
      <c r="I2005" s="59" t="s">
        <v>4029</v>
      </c>
      <c r="J2005" s="60" t="s">
        <v>1744</v>
      </c>
      <c r="K2005" s="59"/>
      <c r="L2005" s="59"/>
      <c r="M2005" s="59" t="s">
        <v>818</v>
      </c>
      <c r="N2005" s="59">
        <v>1</v>
      </c>
      <c r="O2005" s="59"/>
      <c r="P2005" s="155" t="s">
        <v>166</v>
      </c>
      <c r="Q2005" s="11" t="s">
        <v>294</v>
      </c>
      <c r="R2005" s="11"/>
      <c r="S2005" s="11"/>
      <c r="T2005" s="11"/>
      <c r="U2005" s="11"/>
      <c r="V2005" s="11"/>
      <c r="W2005" s="11"/>
      <c r="X2005" s="11"/>
      <c r="Y2005" s="11"/>
      <c r="Z2005" s="11"/>
      <c r="AA2005" s="11"/>
      <c r="AB2005" s="11"/>
      <c r="AC2005" s="11"/>
      <c r="AD2005" s="11" t="e">
        <v>#N/A</v>
      </c>
      <c r="AE2005" s="11" t="e">
        <v>#N/A</v>
      </c>
      <c r="AF2005" s="11" t="e">
        <f t="shared" si="84"/>
        <v>#N/A</v>
      </c>
      <c r="AG2005" s="11" t="e">
        <f t="shared" si="85"/>
        <v>#N/A</v>
      </c>
      <c r="AH2005" s="11"/>
      <c r="AI2005" s="11"/>
      <c r="AJ2005" s="11"/>
      <c r="AK2005" s="11"/>
      <c r="AL2005" s="11"/>
      <c r="AM2005" s="11"/>
      <c r="AN2005" s="11"/>
      <c r="AO2005" s="11"/>
    </row>
    <row r="2006" spans="1:41" ht="28.8" x14ac:dyDescent="0.3">
      <c r="A2006" s="59" t="s">
        <v>103</v>
      </c>
      <c r="B2006" s="59">
        <v>5</v>
      </c>
      <c r="C2006" s="60" t="s">
        <v>321</v>
      </c>
      <c r="D2006" s="59" t="s">
        <v>3522</v>
      </c>
      <c r="E2006" s="59" t="s">
        <v>3194</v>
      </c>
      <c r="F2006" s="60" t="s">
        <v>378</v>
      </c>
      <c r="G2006" s="59" t="s">
        <v>3522</v>
      </c>
      <c r="H2006" s="59" t="s">
        <v>321</v>
      </c>
      <c r="I2006" s="59" t="s">
        <v>4029</v>
      </c>
      <c r="J2006" s="60" t="s">
        <v>2751</v>
      </c>
      <c r="K2006" s="59" t="s">
        <v>198</v>
      </c>
      <c r="L2006" s="59"/>
      <c r="M2006" s="59" t="s">
        <v>818</v>
      </c>
      <c r="N2006" s="59">
        <v>1</v>
      </c>
      <c r="O2006" s="59"/>
      <c r="P2006" s="155" t="s">
        <v>166</v>
      </c>
      <c r="Q2006" s="11" t="s">
        <v>294</v>
      </c>
      <c r="R2006" s="11"/>
      <c r="S2006" s="11"/>
      <c r="T2006" s="11"/>
      <c r="U2006" s="11"/>
      <c r="V2006" s="11"/>
      <c r="W2006" s="11"/>
      <c r="X2006" s="11"/>
      <c r="Y2006" s="11"/>
      <c r="Z2006" s="11"/>
      <c r="AA2006" s="11"/>
      <c r="AB2006" s="11"/>
      <c r="AC2006" s="11"/>
      <c r="AD2006" s="11" t="e">
        <v>#N/A</v>
      </c>
      <c r="AE2006" s="11" t="e">
        <v>#N/A</v>
      </c>
      <c r="AF2006" s="11" t="e">
        <f t="shared" si="84"/>
        <v>#N/A</v>
      </c>
      <c r="AG2006" s="11" t="e">
        <f t="shared" si="85"/>
        <v>#N/A</v>
      </c>
      <c r="AH2006" s="11"/>
      <c r="AI2006" s="11"/>
      <c r="AJ2006" s="11"/>
      <c r="AK2006" s="11"/>
      <c r="AL2006" s="11"/>
      <c r="AM2006" s="11"/>
      <c r="AN2006" s="11"/>
      <c r="AO2006" s="11"/>
    </row>
    <row r="2007" spans="1:41" ht="28.8" x14ac:dyDescent="0.3">
      <c r="A2007" s="59" t="s">
        <v>103</v>
      </c>
      <c r="B2007" s="59">
        <v>5</v>
      </c>
      <c r="C2007" s="60" t="s">
        <v>271</v>
      </c>
      <c r="D2007" s="59" t="s">
        <v>3224</v>
      </c>
      <c r="E2007" s="59" t="s">
        <v>3194</v>
      </c>
      <c r="F2007" s="60" t="s">
        <v>808</v>
      </c>
      <c r="G2007" s="59" t="s">
        <v>3224</v>
      </c>
      <c r="H2007" s="59" t="s">
        <v>271</v>
      </c>
      <c r="I2007" s="59" t="s">
        <v>4161</v>
      </c>
      <c r="J2007" s="60" t="s">
        <v>2751</v>
      </c>
      <c r="K2007" s="59" t="s">
        <v>218</v>
      </c>
      <c r="L2007" s="59"/>
      <c r="M2007" s="59" t="s">
        <v>818</v>
      </c>
      <c r="N2007" s="59">
        <v>1</v>
      </c>
      <c r="O2007" s="59"/>
      <c r="P2007" s="155" t="s">
        <v>166</v>
      </c>
      <c r="Q2007" s="11" t="s">
        <v>294</v>
      </c>
      <c r="R2007" s="11"/>
      <c r="S2007" s="11"/>
      <c r="T2007" s="11"/>
      <c r="U2007" s="11"/>
      <c r="V2007" s="11"/>
      <c r="W2007" s="11"/>
      <c r="X2007" s="11"/>
      <c r="Y2007" s="11"/>
      <c r="Z2007" s="11"/>
      <c r="AA2007" s="11"/>
      <c r="AB2007" s="11"/>
      <c r="AC2007" s="11"/>
      <c r="AD2007" s="11" t="e">
        <v>#N/A</v>
      </c>
      <c r="AE2007" s="11" t="e">
        <v>#N/A</v>
      </c>
      <c r="AF2007" s="11" t="e">
        <f t="shared" si="84"/>
        <v>#N/A</v>
      </c>
      <c r="AG2007" s="11" t="e">
        <f t="shared" si="85"/>
        <v>#N/A</v>
      </c>
      <c r="AH2007" s="11"/>
      <c r="AI2007" s="11"/>
      <c r="AJ2007" s="11"/>
      <c r="AK2007" s="11"/>
      <c r="AL2007" s="11"/>
      <c r="AM2007" s="11"/>
      <c r="AN2007" s="11"/>
      <c r="AO2007" s="11"/>
    </row>
    <row r="2008" spans="1:41" ht="28.8" x14ac:dyDescent="0.3">
      <c r="A2008" s="59" t="s">
        <v>103</v>
      </c>
      <c r="B2008" s="59">
        <v>5</v>
      </c>
      <c r="C2008" s="60" t="s">
        <v>274</v>
      </c>
      <c r="D2008" s="59" t="s">
        <v>814</v>
      </c>
      <c r="E2008" s="59" t="s">
        <v>11</v>
      </c>
      <c r="F2008" s="60" t="s">
        <v>814</v>
      </c>
      <c r="G2008" s="59" t="s">
        <v>814</v>
      </c>
      <c r="H2008" s="59" t="s">
        <v>274</v>
      </c>
      <c r="I2008" s="59" t="s">
        <v>4512</v>
      </c>
      <c r="J2008" s="60" t="s">
        <v>2751</v>
      </c>
      <c r="K2008" s="59" t="s">
        <v>1039</v>
      </c>
      <c r="L2008" s="59"/>
      <c r="M2008" s="59" t="s">
        <v>818</v>
      </c>
      <c r="N2008" s="59">
        <v>1</v>
      </c>
      <c r="O2008" s="59"/>
      <c r="P2008" s="155" t="s">
        <v>166</v>
      </c>
      <c r="Q2008" s="11" t="s">
        <v>294</v>
      </c>
      <c r="R2008" s="11"/>
      <c r="S2008" s="11"/>
      <c r="T2008" s="11"/>
      <c r="U2008" s="11"/>
      <c r="V2008" s="11"/>
      <c r="W2008" s="11"/>
      <c r="X2008" s="11"/>
      <c r="Y2008" s="11"/>
      <c r="Z2008" s="11"/>
      <c r="AA2008" s="11"/>
      <c r="AB2008" s="11"/>
      <c r="AC2008" s="11"/>
      <c r="AD2008" s="11" t="e">
        <v>#N/A</v>
      </c>
      <c r="AE2008" s="11" t="e">
        <v>#N/A</v>
      </c>
      <c r="AF2008" s="11" t="e">
        <f t="shared" si="84"/>
        <v>#N/A</v>
      </c>
      <c r="AG2008" s="11" t="e">
        <f t="shared" si="85"/>
        <v>#N/A</v>
      </c>
      <c r="AH2008" s="11"/>
      <c r="AI2008" s="11"/>
      <c r="AJ2008" s="11"/>
      <c r="AK2008" s="11"/>
      <c r="AL2008" s="11"/>
      <c r="AM2008" s="11"/>
      <c r="AN2008" s="11"/>
      <c r="AO2008" s="11"/>
    </row>
    <row r="2009" spans="1:41" x14ac:dyDescent="0.3">
      <c r="A2009" s="59" t="s">
        <v>103</v>
      </c>
      <c r="B2009" s="59">
        <v>5</v>
      </c>
      <c r="C2009" s="60" t="s">
        <v>281</v>
      </c>
      <c r="D2009" s="59" t="s">
        <v>815</v>
      </c>
      <c r="E2009" s="59" t="s">
        <v>3194</v>
      </c>
      <c r="F2009" s="60" t="s">
        <v>815</v>
      </c>
      <c r="G2009" s="59" t="s">
        <v>815</v>
      </c>
      <c r="H2009" s="59" t="s">
        <v>281</v>
      </c>
      <c r="I2009" s="59" t="s">
        <v>4582</v>
      </c>
      <c r="J2009" s="60" t="s">
        <v>979</v>
      </c>
      <c r="K2009" s="59" t="s">
        <v>217</v>
      </c>
      <c r="L2009" s="59"/>
      <c r="M2009" s="59" t="s">
        <v>818</v>
      </c>
      <c r="N2009" s="59">
        <v>1</v>
      </c>
      <c r="O2009" s="59"/>
      <c r="P2009" s="155" t="s">
        <v>166</v>
      </c>
      <c r="Q2009" s="11" t="s">
        <v>294</v>
      </c>
      <c r="R2009" s="11"/>
      <c r="S2009" s="11"/>
      <c r="T2009" s="11"/>
      <c r="U2009" s="11"/>
      <c r="V2009" s="11"/>
      <c r="W2009" s="11"/>
      <c r="X2009" s="11"/>
      <c r="Y2009" s="11"/>
      <c r="Z2009" s="11"/>
      <c r="AA2009" s="11"/>
      <c r="AB2009" s="11"/>
      <c r="AC2009" s="11"/>
      <c r="AD2009" s="11" t="e">
        <v>#N/A</v>
      </c>
      <c r="AE2009" s="11" t="e">
        <v>#N/A</v>
      </c>
      <c r="AF2009" s="11" t="e">
        <f t="shared" si="84"/>
        <v>#N/A</v>
      </c>
      <c r="AG2009" s="11" t="e">
        <f t="shared" si="85"/>
        <v>#N/A</v>
      </c>
      <c r="AH2009" s="11"/>
      <c r="AI2009" s="11"/>
      <c r="AJ2009" s="11"/>
      <c r="AK2009" s="11"/>
      <c r="AL2009" s="11"/>
      <c r="AM2009" s="11"/>
      <c r="AN2009" s="11"/>
      <c r="AO2009" s="11"/>
    </row>
    <row r="2010" spans="1:41" x14ac:dyDescent="0.3">
      <c r="A2010" s="59" t="s">
        <v>103</v>
      </c>
      <c r="B2010" s="59">
        <v>5</v>
      </c>
      <c r="C2010" s="60" t="s">
        <v>752</v>
      </c>
      <c r="D2010" s="59" t="s">
        <v>818</v>
      </c>
      <c r="E2010" s="59" t="e">
        <v>#N/A</v>
      </c>
      <c r="F2010" s="60" t="s">
        <v>2752</v>
      </c>
      <c r="G2010" s="59" t="s">
        <v>818</v>
      </c>
      <c r="H2010" s="59" t="s">
        <v>752</v>
      </c>
      <c r="I2010" s="59" t="s">
        <v>818</v>
      </c>
      <c r="J2010" s="60" t="s">
        <v>1744</v>
      </c>
      <c r="K2010" s="59"/>
      <c r="L2010" s="59"/>
      <c r="M2010" s="59" t="s">
        <v>14313</v>
      </c>
      <c r="N2010" s="59">
        <v>1</v>
      </c>
      <c r="O2010" s="59"/>
      <c r="P2010" s="155" t="s">
        <v>166</v>
      </c>
      <c r="Q2010" s="11" t="s">
        <v>294</v>
      </c>
      <c r="R2010" s="11"/>
      <c r="S2010" s="11"/>
      <c r="T2010" s="11"/>
      <c r="U2010" s="11"/>
      <c r="V2010" s="11"/>
      <c r="W2010" s="11"/>
      <c r="X2010" s="11"/>
      <c r="Y2010" s="11"/>
      <c r="Z2010" s="11"/>
      <c r="AA2010" s="11"/>
      <c r="AB2010" s="11"/>
      <c r="AC2010" s="11"/>
      <c r="AD2010" s="11" t="e">
        <v>#N/A</v>
      </c>
      <c r="AE2010" s="11" t="e">
        <v>#N/A</v>
      </c>
      <c r="AF2010" s="11" t="e">
        <f t="shared" si="84"/>
        <v>#N/A</v>
      </c>
      <c r="AG2010" s="11" t="e">
        <f t="shared" si="85"/>
        <v>#N/A</v>
      </c>
      <c r="AH2010" s="11"/>
      <c r="AI2010" s="11"/>
      <c r="AJ2010" s="11"/>
      <c r="AK2010" s="11"/>
      <c r="AL2010" s="11"/>
      <c r="AM2010" s="11"/>
      <c r="AN2010" s="11"/>
      <c r="AO2010" s="11"/>
    </row>
    <row r="2011" spans="1:41" ht="28.8" x14ac:dyDescent="0.3">
      <c r="A2011" s="59" t="s">
        <v>103</v>
      </c>
      <c r="B2011" s="59">
        <v>5</v>
      </c>
      <c r="C2011" s="60" t="s">
        <v>1314</v>
      </c>
      <c r="D2011" s="59" t="s">
        <v>818</v>
      </c>
      <c r="E2011" s="59" t="e">
        <v>#N/A</v>
      </c>
      <c r="F2011" s="60" t="s">
        <v>2725</v>
      </c>
      <c r="G2011" s="59" t="s">
        <v>818</v>
      </c>
      <c r="H2011" s="59" t="s">
        <v>1314</v>
      </c>
      <c r="I2011" s="59" t="s">
        <v>818</v>
      </c>
      <c r="J2011" s="60" t="s">
        <v>1744</v>
      </c>
      <c r="K2011" s="59"/>
      <c r="L2011" s="59"/>
      <c r="M2011" s="59" t="s">
        <v>14313</v>
      </c>
      <c r="N2011" s="59">
        <v>1</v>
      </c>
      <c r="O2011" s="59"/>
      <c r="P2011" s="155" t="s">
        <v>166</v>
      </c>
      <c r="Q2011" s="11" t="s">
        <v>294</v>
      </c>
      <c r="R2011" s="11"/>
      <c r="S2011" s="11"/>
      <c r="T2011" s="11"/>
      <c r="U2011" s="11"/>
      <c r="V2011" s="11"/>
      <c r="W2011" s="11"/>
      <c r="X2011" s="11"/>
      <c r="Y2011" s="11"/>
      <c r="Z2011" s="11"/>
      <c r="AA2011" s="11"/>
      <c r="AB2011" s="11"/>
      <c r="AC2011" s="11"/>
      <c r="AD2011" s="11" t="e">
        <v>#N/A</v>
      </c>
      <c r="AE2011" s="11" t="e">
        <v>#N/A</v>
      </c>
      <c r="AF2011" s="11" t="e">
        <f t="shared" si="84"/>
        <v>#N/A</v>
      </c>
      <c r="AG2011" s="11" t="e">
        <f t="shared" si="85"/>
        <v>#N/A</v>
      </c>
      <c r="AH2011" s="11"/>
      <c r="AI2011" s="11"/>
      <c r="AJ2011" s="11"/>
      <c r="AK2011" s="11"/>
      <c r="AL2011" s="11"/>
      <c r="AM2011" s="11"/>
      <c r="AN2011" s="11"/>
      <c r="AO2011" s="11"/>
    </row>
    <row r="2012" spans="1:41" ht="28.8" x14ac:dyDescent="0.3">
      <c r="A2012" s="59" t="s">
        <v>103</v>
      </c>
      <c r="B2012" s="59">
        <v>5</v>
      </c>
      <c r="C2012" s="60" t="s">
        <v>468</v>
      </c>
      <c r="D2012" s="59" t="s">
        <v>818</v>
      </c>
      <c r="E2012" s="59" t="e">
        <v>#N/A</v>
      </c>
      <c r="F2012" s="60" t="s">
        <v>468</v>
      </c>
      <c r="G2012" s="59" t="s">
        <v>818</v>
      </c>
      <c r="H2012" s="59" t="s">
        <v>468</v>
      </c>
      <c r="I2012" s="59" t="s">
        <v>818</v>
      </c>
      <c r="J2012" s="60" t="s">
        <v>2753</v>
      </c>
      <c r="K2012" s="59"/>
      <c r="L2012" s="59"/>
      <c r="M2012" s="59" t="s">
        <v>14313</v>
      </c>
      <c r="N2012" s="59">
        <v>1</v>
      </c>
      <c r="O2012" s="59"/>
      <c r="P2012" s="155" t="s">
        <v>166</v>
      </c>
      <c r="Q2012" s="11" t="s">
        <v>294</v>
      </c>
      <c r="R2012" s="11"/>
      <c r="S2012" s="11"/>
      <c r="T2012" s="11"/>
      <c r="U2012" s="11"/>
      <c r="V2012" s="11"/>
      <c r="W2012" s="11"/>
      <c r="X2012" s="11"/>
      <c r="Y2012" s="11"/>
      <c r="Z2012" s="11"/>
      <c r="AA2012" s="11"/>
      <c r="AB2012" s="11"/>
      <c r="AC2012" s="11"/>
      <c r="AD2012" s="11" t="e">
        <v>#N/A</v>
      </c>
      <c r="AE2012" s="11" t="e">
        <v>#N/A</v>
      </c>
      <c r="AF2012" s="11" t="e">
        <f t="shared" si="84"/>
        <v>#N/A</v>
      </c>
      <c r="AG2012" s="11" t="e">
        <f t="shared" si="85"/>
        <v>#N/A</v>
      </c>
      <c r="AH2012" s="11"/>
      <c r="AI2012" s="11"/>
      <c r="AJ2012" s="11"/>
      <c r="AK2012" s="11"/>
      <c r="AL2012" s="11"/>
      <c r="AM2012" s="11"/>
      <c r="AN2012" s="11"/>
      <c r="AO2012" s="11"/>
    </row>
    <row r="2013" spans="1:41" x14ac:dyDescent="0.3">
      <c r="A2013" s="59" t="s">
        <v>103</v>
      </c>
      <c r="B2013" s="59">
        <v>5</v>
      </c>
      <c r="C2013" s="60" t="s">
        <v>2437</v>
      </c>
      <c r="D2013" s="59" t="s">
        <v>818</v>
      </c>
      <c r="E2013" s="59" t="e">
        <v>#N/A</v>
      </c>
      <c r="F2013" s="60" t="s">
        <v>2754</v>
      </c>
      <c r="G2013" s="59" t="s">
        <v>818</v>
      </c>
      <c r="H2013" s="59" t="s">
        <v>2437</v>
      </c>
      <c r="I2013" s="59" t="s">
        <v>818</v>
      </c>
      <c r="J2013" s="60" t="s">
        <v>1008</v>
      </c>
      <c r="K2013" s="59"/>
      <c r="L2013" s="59"/>
      <c r="M2013" s="59" t="s">
        <v>14313</v>
      </c>
      <c r="N2013" s="59">
        <v>1</v>
      </c>
      <c r="O2013" s="59" t="s">
        <v>323</v>
      </c>
      <c r="P2013" s="155" t="s">
        <v>166</v>
      </c>
      <c r="Q2013" s="11" t="s">
        <v>294</v>
      </c>
      <c r="R2013" s="11"/>
      <c r="S2013" s="11"/>
      <c r="T2013" s="11"/>
      <c r="U2013" s="11"/>
      <c r="V2013" s="11"/>
      <c r="W2013" s="11"/>
      <c r="X2013" s="11"/>
      <c r="Y2013" s="11"/>
      <c r="Z2013" s="11"/>
      <c r="AA2013" s="11"/>
      <c r="AB2013" s="11"/>
      <c r="AC2013" s="11"/>
      <c r="AD2013" s="11" t="e">
        <v>#N/A</v>
      </c>
      <c r="AE2013" s="11" t="e">
        <v>#N/A</v>
      </c>
      <c r="AF2013" s="11" t="e">
        <f t="shared" si="84"/>
        <v>#N/A</v>
      </c>
      <c r="AG2013" s="11" t="e">
        <f t="shared" si="85"/>
        <v>#N/A</v>
      </c>
      <c r="AH2013" s="11"/>
      <c r="AI2013" s="11"/>
      <c r="AJ2013" s="11"/>
      <c r="AK2013" s="11"/>
      <c r="AL2013" s="11"/>
      <c r="AM2013" s="11"/>
      <c r="AN2013" s="11"/>
      <c r="AO2013" s="11"/>
    </row>
    <row r="2014" spans="1:41" x14ac:dyDescent="0.3">
      <c r="A2014" s="59" t="s">
        <v>103</v>
      </c>
      <c r="B2014" s="59">
        <v>5</v>
      </c>
      <c r="C2014" s="60" t="s">
        <v>470</v>
      </c>
      <c r="D2014" s="59" t="s">
        <v>818</v>
      </c>
      <c r="E2014" s="59" t="e">
        <v>#N/A</v>
      </c>
      <c r="F2014" s="60" t="s">
        <v>471</v>
      </c>
      <c r="G2014" s="59" t="s">
        <v>818</v>
      </c>
      <c r="H2014" s="59" t="s">
        <v>470</v>
      </c>
      <c r="I2014" s="59" t="s">
        <v>818</v>
      </c>
      <c r="J2014" s="60" t="s">
        <v>1008</v>
      </c>
      <c r="K2014" s="59" t="s">
        <v>2755</v>
      </c>
      <c r="L2014" s="59"/>
      <c r="M2014" s="59" t="s">
        <v>14313</v>
      </c>
      <c r="N2014" s="59">
        <v>1</v>
      </c>
      <c r="O2014" s="59" t="s">
        <v>323</v>
      </c>
      <c r="P2014" s="155" t="s">
        <v>166</v>
      </c>
      <c r="Q2014" s="11" t="s">
        <v>294</v>
      </c>
      <c r="R2014" s="11"/>
      <c r="S2014" s="11"/>
      <c r="T2014" s="11"/>
      <c r="U2014" s="11"/>
      <c r="V2014" s="11"/>
      <c r="W2014" s="11"/>
      <c r="X2014" s="11"/>
      <c r="Y2014" s="11"/>
      <c r="Z2014" s="11"/>
      <c r="AA2014" s="11"/>
      <c r="AB2014" s="11"/>
      <c r="AC2014" s="11"/>
      <c r="AD2014" s="11" t="e">
        <v>#N/A</v>
      </c>
      <c r="AE2014" s="11" t="e">
        <v>#N/A</v>
      </c>
      <c r="AF2014" s="11" t="e">
        <f t="shared" si="84"/>
        <v>#N/A</v>
      </c>
      <c r="AG2014" s="11" t="e">
        <f t="shared" si="85"/>
        <v>#N/A</v>
      </c>
      <c r="AH2014" s="11"/>
      <c r="AI2014" s="11"/>
      <c r="AJ2014" s="11"/>
      <c r="AK2014" s="11"/>
      <c r="AL2014" s="11"/>
      <c r="AM2014" s="11"/>
      <c r="AN2014" s="11"/>
      <c r="AO2014" s="11"/>
    </row>
    <row r="2015" spans="1:41" x14ac:dyDescent="0.3">
      <c r="A2015" s="59" t="s">
        <v>103</v>
      </c>
      <c r="B2015" s="59">
        <v>5</v>
      </c>
      <c r="C2015" s="60" t="s">
        <v>328</v>
      </c>
      <c r="D2015" s="59" t="s">
        <v>818</v>
      </c>
      <c r="E2015" s="59" t="e">
        <v>#N/A</v>
      </c>
      <c r="F2015" s="60" t="s">
        <v>472</v>
      </c>
      <c r="G2015" s="59" t="s">
        <v>818</v>
      </c>
      <c r="H2015" s="59" t="s">
        <v>328</v>
      </c>
      <c r="I2015" s="59" t="s">
        <v>818</v>
      </c>
      <c r="J2015" s="60" t="s">
        <v>1008</v>
      </c>
      <c r="K2015" s="59" t="s">
        <v>329</v>
      </c>
      <c r="L2015" s="59"/>
      <c r="M2015" s="59" t="s">
        <v>14313</v>
      </c>
      <c r="N2015" s="59">
        <v>1</v>
      </c>
      <c r="O2015" s="59" t="s">
        <v>323</v>
      </c>
      <c r="P2015" s="155" t="s">
        <v>166</v>
      </c>
      <c r="Q2015" s="11" t="s">
        <v>294</v>
      </c>
      <c r="R2015" s="11"/>
      <c r="S2015" s="11"/>
      <c r="T2015" s="11"/>
      <c r="U2015" s="11"/>
      <c r="V2015" s="11"/>
      <c r="W2015" s="11"/>
      <c r="X2015" s="11"/>
      <c r="Y2015" s="11"/>
      <c r="Z2015" s="11"/>
      <c r="AA2015" s="11"/>
      <c r="AB2015" s="11"/>
      <c r="AC2015" s="11"/>
      <c r="AD2015" s="11" t="e">
        <v>#N/A</v>
      </c>
      <c r="AE2015" s="11" t="e">
        <v>#N/A</v>
      </c>
      <c r="AF2015" s="11" t="e">
        <f t="shared" si="84"/>
        <v>#N/A</v>
      </c>
      <c r="AG2015" s="11" t="e">
        <f t="shared" si="85"/>
        <v>#N/A</v>
      </c>
      <c r="AH2015" s="11"/>
      <c r="AI2015" s="11"/>
      <c r="AJ2015" s="11"/>
      <c r="AK2015" s="11"/>
      <c r="AL2015" s="11"/>
      <c r="AM2015" s="11"/>
      <c r="AN2015" s="11"/>
      <c r="AO2015" s="11"/>
    </row>
    <row r="2016" spans="1:41" x14ac:dyDescent="0.3">
      <c r="A2016" s="59" t="s">
        <v>103</v>
      </c>
      <c r="B2016" s="59">
        <v>5</v>
      </c>
      <c r="C2016" s="60" t="s">
        <v>2442</v>
      </c>
      <c r="D2016" s="59" t="s">
        <v>818</v>
      </c>
      <c r="E2016" s="59" t="e">
        <v>#N/A</v>
      </c>
      <c r="F2016" s="60" t="s">
        <v>2758</v>
      </c>
      <c r="G2016" s="59" t="s">
        <v>818</v>
      </c>
      <c r="H2016" s="59" t="s">
        <v>2442</v>
      </c>
      <c r="I2016" s="59" t="s">
        <v>818</v>
      </c>
      <c r="J2016" s="60" t="s">
        <v>1008</v>
      </c>
      <c r="K2016" s="59" t="s">
        <v>2551</v>
      </c>
      <c r="L2016" s="59"/>
      <c r="M2016" s="59" t="s">
        <v>14313</v>
      </c>
      <c r="N2016" s="59">
        <v>1</v>
      </c>
      <c r="O2016" s="59" t="s">
        <v>323</v>
      </c>
      <c r="P2016" s="155" t="s">
        <v>166</v>
      </c>
      <c r="Q2016" s="11" t="s">
        <v>294</v>
      </c>
      <c r="R2016" s="11"/>
      <c r="S2016" s="11"/>
      <c r="T2016" s="11"/>
      <c r="U2016" s="11"/>
      <c r="V2016" s="11"/>
      <c r="W2016" s="11"/>
      <c r="X2016" s="11"/>
      <c r="Y2016" s="11"/>
      <c r="Z2016" s="11"/>
      <c r="AA2016" s="11"/>
      <c r="AB2016" s="11"/>
      <c r="AC2016" s="11"/>
      <c r="AD2016" s="11" t="e">
        <v>#N/A</v>
      </c>
      <c r="AE2016" s="11" t="e">
        <v>#N/A</v>
      </c>
      <c r="AF2016" s="11" t="e">
        <f t="shared" si="84"/>
        <v>#N/A</v>
      </c>
      <c r="AG2016" s="11" t="e">
        <f t="shared" si="85"/>
        <v>#N/A</v>
      </c>
      <c r="AH2016" s="11"/>
      <c r="AI2016" s="11"/>
      <c r="AJ2016" s="11"/>
      <c r="AK2016" s="11"/>
      <c r="AL2016" s="11"/>
      <c r="AM2016" s="11"/>
      <c r="AN2016" s="11"/>
      <c r="AO2016" s="11"/>
    </row>
    <row r="2017" spans="1:41" ht="28.8" x14ac:dyDescent="0.3">
      <c r="A2017" s="59" t="s">
        <v>103</v>
      </c>
      <c r="B2017" s="59">
        <v>5</v>
      </c>
      <c r="C2017" s="60" t="s">
        <v>292</v>
      </c>
      <c r="D2017" s="59" t="s">
        <v>625</v>
      </c>
      <c r="E2017" s="59" t="s">
        <v>18</v>
      </c>
      <c r="F2017" s="60" t="s">
        <v>987</v>
      </c>
      <c r="G2017" s="59" t="s">
        <v>625</v>
      </c>
      <c r="H2017" s="59" t="s">
        <v>292</v>
      </c>
      <c r="I2017" s="59" t="s">
        <v>4198</v>
      </c>
      <c r="J2017" s="60" t="s">
        <v>2759</v>
      </c>
      <c r="K2017" s="59"/>
      <c r="L2017" s="59"/>
      <c r="M2017" s="59" t="s">
        <v>818</v>
      </c>
      <c r="N2017" s="59">
        <v>1</v>
      </c>
      <c r="O2017" s="59"/>
      <c r="P2017" s="155" t="s">
        <v>166</v>
      </c>
      <c r="Q2017" s="11" t="s">
        <v>294</v>
      </c>
      <c r="R2017" s="11"/>
      <c r="S2017" s="11"/>
      <c r="T2017" s="11"/>
      <c r="U2017" s="11"/>
      <c r="V2017" s="11"/>
      <c r="W2017" s="11"/>
      <c r="X2017" s="11"/>
      <c r="Y2017" s="11"/>
      <c r="Z2017" s="11"/>
      <c r="AA2017" s="11"/>
      <c r="AB2017" s="11"/>
      <c r="AC2017" s="11"/>
      <c r="AD2017" s="11" t="e">
        <v>#N/A</v>
      </c>
      <c r="AE2017" s="11" t="e">
        <v>#N/A</v>
      </c>
      <c r="AF2017" s="11" t="e">
        <f t="shared" si="84"/>
        <v>#N/A</v>
      </c>
      <c r="AG2017" s="11" t="e">
        <f t="shared" si="85"/>
        <v>#N/A</v>
      </c>
      <c r="AH2017" s="11"/>
      <c r="AI2017" s="11"/>
      <c r="AJ2017" s="11"/>
      <c r="AK2017" s="11"/>
      <c r="AL2017" s="11"/>
      <c r="AM2017" s="11"/>
      <c r="AN2017" s="11"/>
      <c r="AO2017" s="11"/>
    </row>
    <row r="2018" spans="1:41" ht="28.8" x14ac:dyDescent="0.3">
      <c r="A2018" s="59" t="s">
        <v>103</v>
      </c>
      <c r="B2018" s="59">
        <v>5</v>
      </c>
      <c r="C2018" s="60" t="s">
        <v>2190</v>
      </c>
      <c r="D2018" s="59" t="s">
        <v>818</v>
      </c>
      <c r="E2018" s="59" t="e">
        <v>#N/A</v>
      </c>
      <c r="F2018" s="60" t="s">
        <v>2760</v>
      </c>
      <c r="G2018" s="59" t="s">
        <v>818</v>
      </c>
      <c r="H2018" s="59" t="s">
        <v>2190</v>
      </c>
      <c r="I2018" s="59" t="s">
        <v>818</v>
      </c>
      <c r="J2018" s="60" t="s">
        <v>1008</v>
      </c>
      <c r="K2018" s="59"/>
      <c r="L2018" s="59"/>
      <c r="M2018" s="59" t="s">
        <v>14313</v>
      </c>
      <c r="N2018" s="59">
        <v>1</v>
      </c>
      <c r="O2018" s="59"/>
      <c r="P2018" s="155" t="s">
        <v>166</v>
      </c>
      <c r="Q2018" s="11" t="s">
        <v>294</v>
      </c>
      <c r="R2018" s="11"/>
      <c r="S2018" s="11"/>
      <c r="T2018" s="11"/>
      <c r="U2018" s="11"/>
      <c r="V2018" s="11"/>
      <c r="W2018" s="11"/>
      <c r="X2018" s="11"/>
      <c r="Y2018" s="11"/>
      <c r="Z2018" s="11"/>
      <c r="AA2018" s="11"/>
      <c r="AB2018" s="11"/>
      <c r="AC2018" s="11"/>
      <c r="AD2018" s="11" t="e">
        <v>#N/A</v>
      </c>
      <c r="AE2018" s="11" t="e">
        <v>#N/A</v>
      </c>
      <c r="AF2018" s="11" t="e">
        <f t="shared" si="84"/>
        <v>#N/A</v>
      </c>
      <c r="AG2018" s="11" t="e">
        <f t="shared" si="85"/>
        <v>#N/A</v>
      </c>
      <c r="AH2018" s="11"/>
      <c r="AI2018" s="11"/>
      <c r="AJ2018" s="11"/>
      <c r="AK2018" s="11"/>
      <c r="AL2018" s="11"/>
      <c r="AM2018" s="11"/>
      <c r="AN2018" s="11"/>
      <c r="AO2018" s="11"/>
    </row>
    <row r="2019" spans="1:41" x14ac:dyDescent="0.3">
      <c r="A2019" s="59" t="s">
        <v>103</v>
      </c>
      <c r="B2019" s="59">
        <v>5</v>
      </c>
      <c r="C2019" s="60" t="s">
        <v>2450</v>
      </c>
      <c r="D2019" s="59" t="s">
        <v>818</v>
      </c>
      <c r="E2019" s="59" t="e">
        <v>#N/A</v>
      </c>
      <c r="F2019" s="60" t="s">
        <v>1781</v>
      </c>
      <c r="G2019" s="59" t="s">
        <v>818</v>
      </c>
      <c r="H2019" s="59" t="s">
        <v>2450</v>
      </c>
      <c r="I2019" s="59" t="s">
        <v>818</v>
      </c>
      <c r="J2019" s="60" t="s">
        <v>1008</v>
      </c>
      <c r="K2019" s="59"/>
      <c r="L2019" s="59"/>
      <c r="M2019" s="59" t="s">
        <v>14313</v>
      </c>
      <c r="N2019" s="59">
        <v>1</v>
      </c>
      <c r="O2019" s="59" t="s">
        <v>323</v>
      </c>
      <c r="P2019" s="155" t="s">
        <v>166</v>
      </c>
      <c r="Q2019" s="11" t="s">
        <v>294</v>
      </c>
      <c r="R2019" s="11"/>
      <c r="S2019" s="11"/>
      <c r="T2019" s="11"/>
      <c r="U2019" s="11"/>
      <c r="V2019" s="11"/>
      <c r="W2019" s="11"/>
      <c r="X2019" s="11"/>
      <c r="Y2019" s="11"/>
      <c r="Z2019" s="11"/>
      <c r="AA2019" s="11"/>
      <c r="AB2019" s="11"/>
      <c r="AC2019" s="11"/>
      <c r="AD2019" s="11" t="e">
        <v>#N/A</v>
      </c>
      <c r="AE2019" s="11" t="e">
        <v>#N/A</v>
      </c>
      <c r="AF2019" s="11" t="e">
        <f t="shared" si="84"/>
        <v>#N/A</v>
      </c>
      <c r="AG2019" s="11" t="e">
        <f t="shared" si="85"/>
        <v>#N/A</v>
      </c>
      <c r="AH2019" s="11"/>
      <c r="AI2019" s="11"/>
      <c r="AJ2019" s="11"/>
      <c r="AK2019" s="11"/>
      <c r="AL2019" s="11"/>
      <c r="AM2019" s="11"/>
      <c r="AN2019" s="11"/>
      <c r="AO2019" s="11"/>
    </row>
    <row r="2020" spans="1:41" x14ac:dyDescent="0.3">
      <c r="A2020" s="59" t="s">
        <v>103</v>
      </c>
      <c r="B2020" s="59">
        <v>5</v>
      </c>
      <c r="C2020" s="60" t="s">
        <v>2455</v>
      </c>
      <c r="D2020" s="59" t="s">
        <v>818</v>
      </c>
      <c r="E2020" s="59" t="e">
        <v>#N/A</v>
      </c>
      <c r="F2020" s="60" t="s">
        <v>2761</v>
      </c>
      <c r="G2020" s="59" t="s">
        <v>818</v>
      </c>
      <c r="H2020" s="59" t="s">
        <v>2455</v>
      </c>
      <c r="I2020" s="59" t="s">
        <v>818</v>
      </c>
      <c r="J2020" s="60" t="s">
        <v>1008</v>
      </c>
      <c r="K2020" s="59"/>
      <c r="L2020" s="59"/>
      <c r="M2020" s="59" t="s">
        <v>14313</v>
      </c>
      <c r="N2020" s="59">
        <v>1</v>
      </c>
      <c r="O2020" s="59" t="s">
        <v>323</v>
      </c>
      <c r="P2020" s="155" t="s">
        <v>166</v>
      </c>
      <c r="Q2020" s="11" t="s">
        <v>294</v>
      </c>
      <c r="R2020" s="11"/>
      <c r="S2020" s="11"/>
      <c r="T2020" s="11"/>
      <c r="U2020" s="11"/>
      <c r="V2020" s="11"/>
      <c r="W2020" s="11"/>
      <c r="X2020" s="11"/>
      <c r="Y2020" s="11"/>
      <c r="Z2020" s="11"/>
      <c r="AA2020" s="11"/>
      <c r="AB2020" s="11"/>
      <c r="AC2020" s="11"/>
      <c r="AD2020" s="11" t="e">
        <v>#N/A</v>
      </c>
      <c r="AE2020" s="11" t="e">
        <v>#N/A</v>
      </c>
      <c r="AF2020" s="11" t="e">
        <f t="shared" si="84"/>
        <v>#N/A</v>
      </c>
      <c r="AG2020" s="11" t="e">
        <f t="shared" si="85"/>
        <v>#N/A</v>
      </c>
      <c r="AH2020" s="11"/>
      <c r="AI2020" s="11"/>
      <c r="AJ2020" s="11"/>
      <c r="AK2020" s="11"/>
      <c r="AL2020" s="11"/>
      <c r="AM2020" s="11"/>
      <c r="AN2020" s="11"/>
      <c r="AO2020" s="11"/>
    </row>
    <row r="2021" spans="1:41" x14ac:dyDescent="0.3">
      <c r="A2021" s="59" t="s">
        <v>103</v>
      </c>
      <c r="B2021" s="59">
        <v>5</v>
      </c>
      <c r="C2021" s="60" t="s">
        <v>1087</v>
      </c>
      <c r="D2021" s="59" t="s">
        <v>818</v>
      </c>
      <c r="E2021" s="59" t="e">
        <v>#N/A</v>
      </c>
      <c r="F2021" s="60" t="s">
        <v>1088</v>
      </c>
      <c r="G2021" s="59" t="s">
        <v>818</v>
      </c>
      <c r="H2021" s="59" t="s">
        <v>1087</v>
      </c>
      <c r="I2021" s="59" t="s">
        <v>818</v>
      </c>
      <c r="J2021" s="60" t="s">
        <v>1008</v>
      </c>
      <c r="K2021" s="59" t="s">
        <v>2762</v>
      </c>
      <c r="L2021" s="59"/>
      <c r="M2021" s="59" t="s">
        <v>14313</v>
      </c>
      <c r="N2021" s="59">
        <v>1</v>
      </c>
      <c r="O2021" s="59" t="s">
        <v>323</v>
      </c>
      <c r="P2021" s="155" t="s">
        <v>166</v>
      </c>
      <c r="Q2021" s="11" t="s">
        <v>294</v>
      </c>
      <c r="R2021" s="11"/>
      <c r="S2021" s="11"/>
      <c r="T2021" s="11"/>
      <c r="U2021" s="11"/>
      <c r="V2021" s="11"/>
      <c r="W2021" s="11"/>
      <c r="X2021" s="11"/>
      <c r="Y2021" s="11"/>
      <c r="Z2021" s="11"/>
      <c r="AA2021" s="11"/>
      <c r="AB2021" s="11"/>
      <c r="AC2021" s="11"/>
      <c r="AD2021" s="11" t="e">
        <v>#N/A</v>
      </c>
      <c r="AE2021" s="11" t="e">
        <v>#N/A</v>
      </c>
      <c r="AF2021" s="11" t="e">
        <f t="shared" si="84"/>
        <v>#N/A</v>
      </c>
      <c r="AG2021" s="11" t="e">
        <f t="shared" si="85"/>
        <v>#N/A</v>
      </c>
      <c r="AH2021" s="11"/>
      <c r="AI2021" s="11"/>
      <c r="AJ2021" s="11"/>
      <c r="AK2021" s="11"/>
      <c r="AL2021" s="11"/>
      <c r="AM2021" s="11"/>
      <c r="AN2021" s="11"/>
      <c r="AO2021" s="11"/>
    </row>
    <row r="2022" spans="1:41" x14ac:dyDescent="0.3">
      <c r="A2022" s="59" t="s">
        <v>103</v>
      </c>
      <c r="B2022" s="59">
        <v>5</v>
      </c>
      <c r="C2022" s="60" t="s">
        <v>1089</v>
      </c>
      <c r="D2022" s="59" t="s">
        <v>818</v>
      </c>
      <c r="E2022" s="59" t="e">
        <v>#N/A</v>
      </c>
      <c r="F2022" s="60" t="s">
        <v>1090</v>
      </c>
      <c r="G2022" s="59" t="s">
        <v>818</v>
      </c>
      <c r="H2022" s="59" t="s">
        <v>1089</v>
      </c>
      <c r="I2022" s="59" t="s">
        <v>818</v>
      </c>
      <c r="J2022" s="60" t="s">
        <v>1008</v>
      </c>
      <c r="K2022" s="59" t="s">
        <v>2763</v>
      </c>
      <c r="L2022" s="59" t="s">
        <v>2764</v>
      </c>
      <c r="M2022" s="59" t="s">
        <v>14313</v>
      </c>
      <c r="N2022" s="59">
        <v>1</v>
      </c>
      <c r="O2022" s="59" t="s">
        <v>323</v>
      </c>
      <c r="P2022" s="155" t="s">
        <v>166</v>
      </c>
      <c r="Q2022" s="11" t="s">
        <v>294</v>
      </c>
      <c r="R2022" s="11"/>
      <c r="S2022" s="11"/>
      <c r="T2022" s="11"/>
      <c r="U2022" s="11"/>
      <c r="V2022" s="11"/>
      <c r="W2022" s="11"/>
      <c r="X2022" s="11"/>
      <c r="Y2022" s="11"/>
      <c r="Z2022" s="11"/>
      <c r="AA2022" s="11"/>
      <c r="AB2022" s="11"/>
      <c r="AC2022" s="11"/>
      <c r="AD2022" s="11" t="e">
        <v>#N/A</v>
      </c>
      <c r="AE2022" s="11" t="e">
        <v>#N/A</v>
      </c>
      <c r="AF2022" s="11" t="e">
        <f t="shared" si="84"/>
        <v>#N/A</v>
      </c>
      <c r="AG2022" s="11" t="e">
        <f t="shared" si="85"/>
        <v>#N/A</v>
      </c>
      <c r="AH2022" s="11"/>
      <c r="AI2022" s="11"/>
      <c r="AJ2022" s="11"/>
      <c r="AK2022" s="11"/>
      <c r="AL2022" s="11"/>
      <c r="AM2022" s="11"/>
      <c r="AN2022" s="11"/>
      <c r="AO2022" s="11"/>
    </row>
    <row r="2023" spans="1:41" x14ac:dyDescent="0.3">
      <c r="A2023" s="59" t="s">
        <v>103</v>
      </c>
      <c r="B2023" s="59">
        <v>5</v>
      </c>
      <c r="C2023" s="60" t="s">
        <v>455</v>
      </c>
      <c r="D2023" s="59" t="s">
        <v>818</v>
      </c>
      <c r="E2023" s="59" t="e">
        <v>#N/A</v>
      </c>
      <c r="F2023" s="60" t="s">
        <v>2461</v>
      </c>
      <c r="G2023" s="59" t="s">
        <v>818</v>
      </c>
      <c r="H2023" s="59" t="s">
        <v>455</v>
      </c>
      <c r="I2023" s="59" t="s">
        <v>818</v>
      </c>
      <c r="J2023" s="60" t="s">
        <v>1008</v>
      </c>
      <c r="K2023" s="59" t="s">
        <v>1905</v>
      </c>
      <c r="L2023" s="59"/>
      <c r="M2023" s="59" t="s">
        <v>14313</v>
      </c>
      <c r="N2023" s="59">
        <v>1</v>
      </c>
      <c r="O2023" s="59" t="s">
        <v>323</v>
      </c>
      <c r="P2023" s="155" t="s">
        <v>166</v>
      </c>
      <c r="Q2023" s="11" t="s">
        <v>294</v>
      </c>
      <c r="R2023" s="11"/>
      <c r="S2023" s="11"/>
      <c r="T2023" s="11"/>
      <c r="U2023" s="11"/>
      <c r="V2023" s="11"/>
      <c r="W2023" s="11"/>
      <c r="X2023" s="11"/>
      <c r="Y2023" s="11"/>
      <c r="Z2023" s="11"/>
      <c r="AA2023" s="11"/>
      <c r="AB2023" s="11"/>
      <c r="AC2023" s="11"/>
      <c r="AD2023" s="11" t="e">
        <v>#N/A</v>
      </c>
      <c r="AE2023" s="11" t="e">
        <v>#N/A</v>
      </c>
      <c r="AF2023" s="11" t="e">
        <f t="shared" si="84"/>
        <v>#N/A</v>
      </c>
      <c r="AG2023" s="11" t="e">
        <f t="shared" si="85"/>
        <v>#N/A</v>
      </c>
      <c r="AH2023" s="11"/>
      <c r="AI2023" s="11"/>
      <c r="AJ2023" s="11"/>
      <c r="AK2023" s="11"/>
      <c r="AL2023" s="11"/>
      <c r="AM2023" s="11"/>
      <c r="AN2023" s="11"/>
      <c r="AO2023" s="11"/>
    </row>
    <row r="2024" spans="1:41" x14ac:dyDescent="0.3">
      <c r="A2024" s="59" t="s">
        <v>103</v>
      </c>
      <c r="B2024" s="59">
        <v>5</v>
      </c>
      <c r="C2024" s="60" t="s">
        <v>2462</v>
      </c>
      <c r="D2024" s="59" t="s">
        <v>818</v>
      </c>
      <c r="E2024" s="59" t="e">
        <v>#N/A</v>
      </c>
      <c r="F2024" s="60" t="s">
        <v>2765</v>
      </c>
      <c r="G2024" s="59" t="s">
        <v>818</v>
      </c>
      <c r="H2024" s="59" t="s">
        <v>2462</v>
      </c>
      <c r="I2024" s="59" t="s">
        <v>818</v>
      </c>
      <c r="J2024" s="60" t="s">
        <v>1008</v>
      </c>
      <c r="K2024" s="59"/>
      <c r="L2024" s="59"/>
      <c r="M2024" s="59" t="s">
        <v>14313</v>
      </c>
      <c r="N2024" s="59">
        <v>1</v>
      </c>
      <c r="O2024" s="59" t="s">
        <v>323</v>
      </c>
      <c r="P2024" s="155" t="s">
        <v>166</v>
      </c>
      <c r="Q2024" s="11" t="s">
        <v>294</v>
      </c>
      <c r="R2024" s="11"/>
      <c r="S2024" s="11"/>
      <c r="T2024" s="11"/>
      <c r="U2024" s="11"/>
      <c r="V2024" s="11"/>
      <c r="W2024" s="11"/>
      <c r="X2024" s="11"/>
      <c r="Y2024" s="11"/>
      <c r="Z2024" s="11"/>
      <c r="AA2024" s="11"/>
      <c r="AB2024" s="11"/>
      <c r="AC2024" s="11"/>
      <c r="AD2024" s="11" t="e">
        <v>#N/A</v>
      </c>
      <c r="AE2024" s="11" t="e">
        <v>#N/A</v>
      </c>
      <c r="AF2024" s="11" t="e">
        <f t="shared" si="84"/>
        <v>#N/A</v>
      </c>
      <c r="AG2024" s="11" t="e">
        <f t="shared" si="85"/>
        <v>#N/A</v>
      </c>
      <c r="AH2024" s="11"/>
      <c r="AI2024" s="11"/>
      <c r="AJ2024" s="11"/>
      <c r="AK2024" s="11"/>
      <c r="AL2024" s="11"/>
      <c r="AM2024" s="11"/>
      <c r="AN2024" s="11"/>
      <c r="AO2024" s="11"/>
    </row>
    <row r="2025" spans="1:41" x14ac:dyDescent="0.3">
      <c r="A2025" s="59" t="s">
        <v>103</v>
      </c>
      <c r="B2025" s="59">
        <v>5</v>
      </c>
      <c r="C2025" s="60" t="s">
        <v>632</v>
      </c>
      <c r="D2025" s="59" t="s">
        <v>818</v>
      </c>
      <c r="E2025" s="59" t="e">
        <v>#N/A</v>
      </c>
      <c r="F2025" s="60" t="s">
        <v>2766</v>
      </c>
      <c r="G2025" s="59" t="s">
        <v>818</v>
      </c>
      <c r="H2025" s="59" t="s">
        <v>632</v>
      </c>
      <c r="I2025" s="59" t="s">
        <v>818</v>
      </c>
      <c r="J2025" s="60" t="s">
        <v>1008</v>
      </c>
      <c r="K2025" s="59"/>
      <c r="L2025" s="59"/>
      <c r="M2025" s="59" t="s">
        <v>14313</v>
      </c>
      <c r="N2025" s="59">
        <v>1</v>
      </c>
      <c r="O2025" s="59" t="s">
        <v>323</v>
      </c>
      <c r="P2025" s="155" t="s">
        <v>166</v>
      </c>
      <c r="Q2025" s="11" t="s">
        <v>294</v>
      </c>
      <c r="R2025" s="11"/>
      <c r="S2025" s="11"/>
      <c r="T2025" s="11"/>
      <c r="U2025" s="11"/>
      <c r="V2025" s="11"/>
      <c r="W2025" s="11"/>
      <c r="X2025" s="11"/>
      <c r="Y2025" s="11"/>
      <c r="Z2025" s="11"/>
      <c r="AA2025" s="11"/>
      <c r="AB2025" s="11"/>
      <c r="AC2025" s="11"/>
      <c r="AD2025" s="11" t="e">
        <v>#N/A</v>
      </c>
      <c r="AE2025" s="11" t="e">
        <v>#N/A</v>
      </c>
      <c r="AF2025" s="11" t="e">
        <f t="shared" si="84"/>
        <v>#N/A</v>
      </c>
      <c r="AG2025" s="11" t="e">
        <f t="shared" si="85"/>
        <v>#N/A</v>
      </c>
      <c r="AH2025" s="11"/>
      <c r="AI2025" s="11"/>
      <c r="AJ2025" s="11"/>
      <c r="AK2025" s="11"/>
      <c r="AL2025" s="11"/>
      <c r="AM2025" s="11"/>
      <c r="AN2025" s="11"/>
      <c r="AO2025" s="11"/>
    </row>
    <row r="2026" spans="1:41" x14ac:dyDescent="0.3">
      <c r="A2026" s="59" t="s">
        <v>103</v>
      </c>
      <c r="B2026" s="59">
        <v>5</v>
      </c>
      <c r="C2026" s="60" t="s">
        <v>634</v>
      </c>
      <c r="D2026" s="59" t="s">
        <v>818</v>
      </c>
      <c r="E2026" s="59" t="e">
        <v>#N/A</v>
      </c>
      <c r="F2026" s="60" t="s">
        <v>1815</v>
      </c>
      <c r="G2026" s="59" t="s">
        <v>818</v>
      </c>
      <c r="H2026" s="59" t="s">
        <v>634</v>
      </c>
      <c r="I2026" s="59" t="s">
        <v>818</v>
      </c>
      <c r="J2026" s="60" t="s">
        <v>1008</v>
      </c>
      <c r="K2026" s="59" t="s">
        <v>2767</v>
      </c>
      <c r="L2026" s="59"/>
      <c r="M2026" s="59" t="s">
        <v>14313</v>
      </c>
      <c r="N2026" s="59">
        <v>1</v>
      </c>
      <c r="O2026" s="59" t="s">
        <v>323</v>
      </c>
      <c r="P2026" s="155" t="s">
        <v>166</v>
      </c>
      <c r="Q2026" s="11" t="s">
        <v>294</v>
      </c>
      <c r="R2026" s="11"/>
      <c r="S2026" s="11"/>
      <c r="T2026" s="11"/>
      <c r="U2026" s="11"/>
      <c r="V2026" s="11"/>
      <c r="W2026" s="11"/>
      <c r="X2026" s="11"/>
      <c r="Y2026" s="11"/>
      <c r="Z2026" s="11"/>
      <c r="AA2026" s="11"/>
      <c r="AB2026" s="11"/>
      <c r="AC2026" s="11"/>
      <c r="AD2026" s="11" t="e">
        <v>#N/A</v>
      </c>
      <c r="AE2026" s="11" t="e">
        <v>#N/A</v>
      </c>
      <c r="AF2026" s="11" t="e">
        <f t="shared" si="84"/>
        <v>#N/A</v>
      </c>
      <c r="AG2026" s="11" t="e">
        <f t="shared" si="85"/>
        <v>#N/A</v>
      </c>
      <c r="AH2026" s="11"/>
      <c r="AI2026" s="11"/>
      <c r="AJ2026" s="11"/>
      <c r="AK2026" s="11"/>
      <c r="AL2026" s="11"/>
      <c r="AM2026" s="11"/>
      <c r="AN2026" s="11"/>
      <c r="AO2026" s="11"/>
    </row>
    <row r="2027" spans="1:41" x14ac:dyDescent="0.3">
      <c r="A2027" s="59" t="s">
        <v>103</v>
      </c>
      <c r="B2027" s="59">
        <v>5</v>
      </c>
      <c r="C2027" s="60" t="s">
        <v>35</v>
      </c>
      <c r="D2027" s="59" t="s">
        <v>1353</v>
      </c>
      <c r="E2027" s="59" t="s">
        <v>33</v>
      </c>
      <c r="F2027" s="60" t="s">
        <v>789</v>
      </c>
      <c r="G2027" s="59" t="s">
        <v>1353</v>
      </c>
      <c r="H2027" s="59" t="s">
        <v>35</v>
      </c>
      <c r="I2027" s="59" t="s">
        <v>4963</v>
      </c>
      <c r="J2027" s="60" t="s">
        <v>1008</v>
      </c>
      <c r="K2027" s="59"/>
      <c r="L2027" s="59"/>
      <c r="M2027" s="59" t="s">
        <v>818</v>
      </c>
      <c r="N2027" s="59">
        <v>1</v>
      </c>
      <c r="O2027" s="59"/>
      <c r="P2027" s="155" t="s">
        <v>166</v>
      </c>
      <c r="Q2027" s="11" t="s">
        <v>294</v>
      </c>
      <c r="R2027" s="11"/>
      <c r="S2027" s="11"/>
      <c r="T2027" s="11"/>
      <c r="U2027" s="11"/>
      <c r="V2027" s="11"/>
      <c r="W2027" s="11"/>
      <c r="X2027" s="11"/>
      <c r="Y2027" s="11"/>
      <c r="Z2027" s="11"/>
      <c r="AA2027" s="11" t="s">
        <v>2736</v>
      </c>
      <c r="AB2027" s="11"/>
      <c r="AC2027" s="11"/>
      <c r="AD2027" s="67" t="e">
        <v>#N/A</v>
      </c>
      <c r="AE2027" s="67" t="e">
        <v>#N/A</v>
      </c>
      <c r="AF2027" s="11" t="e">
        <f t="shared" si="84"/>
        <v>#N/A</v>
      </c>
      <c r="AG2027" s="11" t="e">
        <f t="shared" si="85"/>
        <v>#N/A</v>
      </c>
      <c r="AH2027" s="11"/>
      <c r="AI2027" s="11"/>
      <c r="AJ2027" s="11"/>
      <c r="AK2027" s="11"/>
      <c r="AL2027" s="11"/>
      <c r="AM2027" s="11"/>
      <c r="AN2027" s="11"/>
      <c r="AO2027" s="11"/>
    </row>
    <row r="2028" spans="1:41" x14ac:dyDescent="0.3">
      <c r="A2028" s="59" t="s">
        <v>103</v>
      </c>
      <c r="B2028" s="59">
        <v>5</v>
      </c>
      <c r="C2028" s="60" t="s">
        <v>2480</v>
      </c>
      <c r="D2028" s="59" t="s">
        <v>818</v>
      </c>
      <c r="E2028" s="59" t="e">
        <v>#N/A</v>
      </c>
      <c r="F2028" s="60" t="s">
        <v>2768</v>
      </c>
      <c r="G2028" s="59" t="s">
        <v>818</v>
      </c>
      <c r="H2028" s="59" t="s">
        <v>2480</v>
      </c>
      <c r="I2028" s="59" t="s">
        <v>818</v>
      </c>
      <c r="J2028" s="60" t="s">
        <v>1008</v>
      </c>
      <c r="K2028" s="59"/>
      <c r="L2028" s="59"/>
      <c r="M2028" s="59" t="s">
        <v>14313</v>
      </c>
      <c r="N2028" s="59">
        <v>1</v>
      </c>
      <c r="O2028" s="59" t="s">
        <v>323</v>
      </c>
      <c r="P2028" s="155" t="s">
        <v>166</v>
      </c>
      <c r="Q2028" s="11" t="s">
        <v>294</v>
      </c>
      <c r="R2028" s="11"/>
      <c r="S2028" s="11"/>
      <c r="T2028" s="11"/>
      <c r="U2028" s="11"/>
      <c r="V2028" s="11"/>
      <c r="W2028" s="11"/>
      <c r="X2028" s="11"/>
      <c r="Y2028" s="11"/>
      <c r="Z2028" s="11"/>
      <c r="AA2028" s="11"/>
      <c r="AB2028" s="11"/>
      <c r="AC2028" s="11"/>
      <c r="AD2028" s="11" t="e">
        <v>#N/A</v>
      </c>
      <c r="AE2028" s="11" t="e">
        <v>#N/A</v>
      </c>
      <c r="AF2028" s="11" t="e">
        <f t="shared" si="84"/>
        <v>#N/A</v>
      </c>
      <c r="AG2028" s="11" t="e">
        <f t="shared" si="85"/>
        <v>#N/A</v>
      </c>
      <c r="AH2028" s="11"/>
      <c r="AI2028" s="11"/>
      <c r="AJ2028" s="11"/>
      <c r="AK2028" s="11"/>
      <c r="AL2028" s="11"/>
      <c r="AM2028" s="11"/>
      <c r="AN2028" s="11"/>
      <c r="AO2028" s="11"/>
    </row>
    <row r="2029" spans="1:41" x14ac:dyDescent="0.3">
      <c r="A2029" s="59" t="s">
        <v>103</v>
      </c>
      <c r="B2029" s="59">
        <v>5</v>
      </c>
      <c r="C2029" s="60" t="s">
        <v>1810</v>
      </c>
      <c r="D2029" s="59" t="s">
        <v>818</v>
      </c>
      <c r="E2029" s="59" t="e">
        <v>#N/A</v>
      </c>
      <c r="F2029" s="60" t="s">
        <v>2769</v>
      </c>
      <c r="G2029" s="59" t="s">
        <v>818</v>
      </c>
      <c r="H2029" s="59" t="s">
        <v>1810</v>
      </c>
      <c r="I2029" s="59" t="s">
        <v>818</v>
      </c>
      <c r="J2029" s="60" t="s">
        <v>1008</v>
      </c>
      <c r="K2029" s="59"/>
      <c r="L2029" s="59"/>
      <c r="M2029" s="59" t="s">
        <v>14313</v>
      </c>
      <c r="N2029" s="59">
        <v>1</v>
      </c>
      <c r="O2029" s="59" t="s">
        <v>323</v>
      </c>
      <c r="P2029" s="155" t="s">
        <v>166</v>
      </c>
      <c r="Q2029" s="11" t="s">
        <v>294</v>
      </c>
      <c r="R2029" s="11"/>
      <c r="S2029" s="11"/>
      <c r="T2029" s="11"/>
      <c r="U2029" s="11"/>
      <c r="V2029" s="11"/>
      <c r="W2029" s="11"/>
      <c r="X2029" s="11"/>
      <c r="Y2029" s="11"/>
      <c r="Z2029" s="11"/>
      <c r="AA2029" s="11"/>
      <c r="AB2029" s="11"/>
      <c r="AC2029" s="11"/>
      <c r="AD2029" s="11" t="e">
        <v>#N/A</v>
      </c>
      <c r="AE2029" s="11" t="e">
        <v>#N/A</v>
      </c>
      <c r="AF2029" s="11" t="e">
        <f t="shared" si="84"/>
        <v>#N/A</v>
      </c>
      <c r="AG2029" s="11" t="e">
        <f t="shared" si="85"/>
        <v>#N/A</v>
      </c>
      <c r="AH2029" s="11"/>
      <c r="AI2029" s="11"/>
      <c r="AJ2029" s="11"/>
      <c r="AK2029" s="11"/>
      <c r="AL2029" s="11"/>
      <c r="AM2029" s="11"/>
      <c r="AN2029" s="11"/>
      <c r="AO2029" s="11"/>
    </row>
    <row r="2030" spans="1:41" x14ac:dyDescent="0.3">
      <c r="A2030" s="59" t="s">
        <v>103</v>
      </c>
      <c r="B2030" s="59">
        <v>5</v>
      </c>
      <c r="C2030" s="60" t="s">
        <v>1814</v>
      </c>
      <c r="D2030" s="59" t="s">
        <v>818</v>
      </c>
      <c r="E2030" s="59" t="e">
        <v>#N/A</v>
      </c>
      <c r="F2030" s="60" t="s">
        <v>2770</v>
      </c>
      <c r="G2030" s="59" t="s">
        <v>818</v>
      </c>
      <c r="H2030" s="59" t="s">
        <v>1814</v>
      </c>
      <c r="I2030" s="59" t="s">
        <v>818</v>
      </c>
      <c r="J2030" s="60" t="s">
        <v>1008</v>
      </c>
      <c r="K2030" s="59"/>
      <c r="L2030" s="59"/>
      <c r="M2030" s="59" t="s">
        <v>14313</v>
      </c>
      <c r="N2030" s="59">
        <v>1</v>
      </c>
      <c r="O2030" s="59" t="s">
        <v>323</v>
      </c>
      <c r="P2030" s="155" t="s">
        <v>166</v>
      </c>
      <c r="Q2030" s="11" t="s">
        <v>294</v>
      </c>
      <c r="R2030" s="11"/>
      <c r="S2030" s="11"/>
      <c r="T2030" s="11"/>
      <c r="U2030" s="11"/>
      <c r="V2030" s="11"/>
      <c r="W2030" s="11"/>
      <c r="X2030" s="11"/>
      <c r="Y2030" s="11"/>
      <c r="Z2030" s="11"/>
      <c r="AA2030" s="11"/>
      <c r="AB2030" s="11"/>
      <c r="AC2030" s="11"/>
      <c r="AD2030" s="11" t="e">
        <v>#N/A</v>
      </c>
      <c r="AE2030" s="11" t="e">
        <v>#N/A</v>
      </c>
      <c r="AF2030" s="11" t="e">
        <f t="shared" si="84"/>
        <v>#N/A</v>
      </c>
      <c r="AG2030" s="11" t="e">
        <f t="shared" si="85"/>
        <v>#N/A</v>
      </c>
      <c r="AH2030" s="11"/>
      <c r="AI2030" s="11"/>
      <c r="AJ2030" s="11"/>
      <c r="AK2030" s="11"/>
      <c r="AL2030" s="11"/>
      <c r="AM2030" s="11"/>
      <c r="AN2030" s="11"/>
      <c r="AO2030" s="11"/>
    </row>
    <row r="2031" spans="1:41" x14ac:dyDescent="0.3">
      <c r="A2031" s="59" t="s">
        <v>103</v>
      </c>
      <c r="B2031" s="59">
        <v>5</v>
      </c>
      <c r="C2031" s="60" t="s">
        <v>2487</v>
      </c>
      <c r="D2031" s="59" t="s">
        <v>818</v>
      </c>
      <c r="E2031" s="59" t="e">
        <v>#N/A</v>
      </c>
      <c r="F2031" s="60" t="s">
        <v>2771</v>
      </c>
      <c r="G2031" s="59" t="s">
        <v>818</v>
      </c>
      <c r="H2031" s="59" t="s">
        <v>2487</v>
      </c>
      <c r="I2031" s="59" t="s">
        <v>818</v>
      </c>
      <c r="J2031" s="60" t="s">
        <v>1008</v>
      </c>
      <c r="K2031" s="59" t="s">
        <v>2772</v>
      </c>
      <c r="L2031" s="59"/>
      <c r="M2031" s="59" t="s">
        <v>14313</v>
      </c>
      <c r="N2031" s="59">
        <v>1</v>
      </c>
      <c r="O2031" s="59" t="s">
        <v>323</v>
      </c>
      <c r="P2031" s="155" t="s">
        <v>166</v>
      </c>
      <c r="Q2031" s="11" t="s">
        <v>294</v>
      </c>
      <c r="R2031" s="11"/>
      <c r="S2031" s="11"/>
      <c r="T2031" s="11"/>
      <c r="U2031" s="11"/>
      <c r="V2031" s="11"/>
      <c r="W2031" s="11"/>
      <c r="X2031" s="11"/>
      <c r="Y2031" s="11"/>
      <c r="Z2031" s="11"/>
      <c r="AA2031" s="11"/>
      <c r="AB2031" s="11"/>
      <c r="AC2031" s="11"/>
      <c r="AD2031" s="11" t="e">
        <v>#N/A</v>
      </c>
      <c r="AE2031" s="11" t="e">
        <v>#N/A</v>
      </c>
      <c r="AF2031" s="11" t="e">
        <f t="shared" si="84"/>
        <v>#N/A</v>
      </c>
      <c r="AG2031" s="11" t="e">
        <f t="shared" si="85"/>
        <v>#N/A</v>
      </c>
      <c r="AH2031" s="11"/>
      <c r="AI2031" s="11"/>
      <c r="AJ2031" s="11"/>
      <c r="AK2031" s="11"/>
      <c r="AL2031" s="11"/>
      <c r="AM2031" s="11"/>
      <c r="AN2031" s="11"/>
      <c r="AO2031" s="11"/>
    </row>
    <row r="2032" spans="1:41" x14ac:dyDescent="0.3">
      <c r="A2032" s="59" t="s">
        <v>103</v>
      </c>
      <c r="B2032" s="59">
        <v>5</v>
      </c>
      <c r="C2032" s="60" t="s">
        <v>2492</v>
      </c>
      <c r="D2032" s="59" t="s">
        <v>818</v>
      </c>
      <c r="E2032" s="59" t="e">
        <v>#N/A</v>
      </c>
      <c r="F2032" s="60" t="s">
        <v>2773</v>
      </c>
      <c r="G2032" s="59" t="s">
        <v>818</v>
      </c>
      <c r="H2032" s="59" t="s">
        <v>2492</v>
      </c>
      <c r="I2032" s="59" t="s">
        <v>818</v>
      </c>
      <c r="J2032" s="60" t="s">
        <v>1008</v>
      </c>
      <c r="K2032" s="59"/>
      <c r="L2032" s="59"/>
      <c r="M2032" s="59" t="s">
        <v>14313</v>
      </c>
      <c r="N2032" s="59">
        <v>1</v>
      </c>
      <c r="O2032" s="59" t="s">
        <v>323</v>
      </c>
      <c r="P2032" s="155" t="s">
        <v>166</v>
      </c>
      <c r="Q2032" s="11" t="s">
        <v>294</v>
      </c>
      <c r="R2032" s="11"/>
      <c r="S2032" s="11"/>
      <c r="T2032" s="11"/>
      <c r="U2032" s="11"/>
      <c r="V2032" s="11"/>
      <c r="W2032" s="11"/>
      <c r="X2032" s="11"/>
      <c r="Y2032" s="11"/>
      <c r="Z2032" s="11"/>
      <c r="AA2032" s="11"/>
      <c r="AB2032" s="11"/>
      <c r="AC2032" s="11"/>
      <c r="AD2032" s="11" t="e">
        <v>#N/A</v>
      </c>
      <c r="AE2032" s="11" t="e">
        <v>#N/A</v>
      </c>
      <c r="AF2032" s="11" t="e">
        <f t="shared" si="84"/>
        <v>#N/A</v>
      </c>
      <c r="AG2032" s="11" t="e">
        <f t="shared" si="85"/>
        <v>#N/A</v>
      </c>
      <c r="AH2032" s="11"/>
      <c r="AI2032" s="11"/>
      <c r="AJ2032" s="11"/>
      <c r="AK2032" s="11"/>
      <c r="AL2032" s="11"/>
      <c r="AM2032" s="11"/>
      <c r="AN2032" s="11"/>
      <c r="AO2032" s="11"/>
    </row>
    <row r="2033" spans="1:41" x14ac:dyDescent="0.3">
      <c r="A2033" s="59" t="s">
        <v>103</v>
      </c>
      <c r="B2033" s="59">
        <v>5</v>
      </c>
      <c r="C2033" s="60" t="s">
        <v>2494</v>
      </c>
      <c r="D2033" s="59" t="s">
        <v>818</v>
      </c>
      <c r="E2033" s="59" t="e">
        <v>#N/A</v>
      </c>
      <c r="F2033" s="60" t="s">
        <v>2774</v>
      </c>
      <c r="G2033" s="59" t="s">
        <v>818</v>
      </c>
      <c r="H2033" s="59" t="s">
        <v>2494</v>
      </c>
      <c r="I2033" s="59" t="s">
        <v>818</v>
      </c>
      <c r="J2033" s="60" t="s">
        <v>1008</v>
      </c>
      <c r="K2033" s="59"/>
      <c r="L2033" s="59"/>
      <c r="M2033" s="59" t="s">
        <v>14313</v>
      </c>
      <c r="N2033" s="59">
        <v>1</v>
      </c>
      <c r="O2033" s="59" t="s">
        <v>323</v>
      </c>
      <c r="P2033" s="155" t="s">
        <v>166</v>
      </c>
      <c r="Q2033" s="11" t="s">
        <v>294</v>
      </c>
      <c r="R2033" s="11"/>
      <c r="S2033" s="11"/>
      <c r="T2033" s="11"/>
      <c r="U2033" s="11"/>
      <c r="V2033" s="11"/>
      <c r="W2033" s="11"/>
      <c r="X2033" s="11"/>
      <c r="Y2033" s="11"/>
      <c r="Z2033" s="11"/>
      <c r="AA2033" s="11"/>
      <c r="AB2033" s="11"/>
      <c r="AC2033" s="11"/>
      <c r="AD2033" s="11" t="e">
        <v>#N/A</v>
      </c>
      <c r="AE2033" s="11" t="e">
        <v>#N/A</v>
      </c>
      <c r="AF2033" s="11" t="e">
        <f t="shared" si="84"/>
        <v>#N/A</v>
      </c>
      <c r="AG2033" s="11" t="e">
        <f t="shared" si="85"/>
        <v>#N/A</v>
      </c>
      <c r="AH2033" s="11"/>
      <c r="AI2033" s="11"/>
      <c r="AJ2033" s="11"/>
      <c r="AK2033" s="11"/>
      <c r="AL2033" s="11"/>
      <c r="AM2033" s="11"/>
      <c r="AN2033" s="11"/>
      <c r="AO2033" s="11"/>
    </row>
    <row r="2034" spans="1:41" x14ac:dyDescent="0.3">
      <c r="A2034" s="59" t="s">
        <v>103</v>
      </c>
      <c r="B2034" s="59">
        <v>5</v>
      </c>
      <c r="C2034" s="60" t="s">
        <v>2105</v>
      </c>
      <c r="D2034" s="59" t="s">
        <v>818</v>
      </c>
      <c r="E2034" s="59" t="e">
        <v>#N/A</v>
      </c>
      <c r="F2034" s="60" t="s">
        <v>2775</v>
      </c>
      <c r="G2034" s="59" t="s">
        <v>818</v>
      </c>
      <c r="H2034" s="59" t="s">
        <v>2105</v>
      </c>
      <c r="I2034" s="59" t="s">
        <v>818</v>
      </c>
      <c r="J2034" s="60" t="s">
        <v>1008</v>
      </c>
      <c r="K2034" s="59"/>
      <c r="L2034" s="59"/>
      <c r="M2034" s="59" t="s">
        <v>14313</v>
      </c>
      <c r="N2034" s="59">
        <v>1</v>
      </c>
      <c r="O2034" s="59" t="s">
        <v>323</v>
      </c>
      <c r="P2034" s="155" t="s">
        <v>166</v>
      </c>
      <c r="Q2034" s="11" t="s">
        <v>294</v>
      </c>
      <c r="R2034" s="11"/>
      <c r="S2034" s="11"/>
      <c r="T2034" s="11"/>
      <c r="U2034" s="11"/>
      <c r="V2034" s="11"/>
      <c r="W2034" s="11"/>
      <c r="X2034" s="11"/>
      <c r="Y2034" s="11"/>
      <c r="Z2034" s="11"/>
      <c r="AA2034" s="11"/>
      <c r="AB2034" s="11"/>
      <c r="AC2034" s="11"/>
      <c r="AD2034" s="11" t="e">
        <v>#N/A</v>
      </c>
      <c r="AE2034" s="11" t="e">
        <v>#N/A</v>
      </c>
      <c r="AF2034" s="11" t="e">
        <f t="shared" si="84"/>
        <v>#N/A</v>
      </c>
      <c r="AG2034" s="11" t="e">
        <f t="shared" si="85"/>
        <v>#N/A</v>
      </c>
      <c r="AH2034" s="11"/>
      <c r="AI2034" s="11"/>
      <c r="AJ2034" s="11"/>
      <c r="AK2034" s="11"/>
      <c r="AL2034" s="11"/>
      <c r="AM2034" s="11"/>
      <c r="AN2034" s="11"/>
      <c r="AO2034" s="11"/>
    </row>
    <row r="2035" spans="1:41" x14ac:dyDescent="0.3">
      <c r="A2035" s="59" t="s">
        <v>103</v>
      </c>
      <c r="B2035" s="59">
        <v>5</v>
      </c>
      <c r="C2035" s="60" t="s">
        <v>2510</v>
      </c>
      <c r="D2035" s="59" t="s">
        <v>818</v>
      </c>
      <c r="E2035" s="59" t="e">
        <v>#N/A</v>
      </c>
      <c r="F2035" s="60" t="s">
        <v>2511</v>
      </c>
      <c r="G2035" s="59" t="s">
        <v>818</v>
      </c>
      <c r="H2035" s="59" t="s">
        <v>2510</v>
      </c>
      <c r="I2035" s="59" t="s">
        <v>818</v>
      </c>
      <c r="J2035" s="60" t="s">
        <v>1008</v>
      </c>
      <c r="K2035" s="59"/>
      <c r="L2035" s="59"/>
      <c r="M2035" s="59" t="s">
        <v>14313</v>
      </c>
      <c r="N2035" s="59">
        <v>1</v>
      </c>
      <c r="O2035" s="59" t="s">
        <v>323</v>
      </c>
      <c r="P2035" s="155" t="s">
        <v>166</v>
      </c>
      <c r="Q2035" s="11" t="s">
        <v>294</v>
      </c>
      <c r="R2035" s="11"/>
      <c r="S2035" s="11"/>
      <c r="T2035" s="11"/>
      <c r="U2035" s="11"/>
      <c r="V2035" s="11"/>
      <c r="W2035" s="11"/>
      <c r="X2035" s="11"/>
      <c r="Y2035" s="11"/>
      <c r="Z2035" s="11"/>
      <c r="AA2035" s="11"/>
      <c r="AB2035" s="11"/>
      <c r="AC2035" s="11"/>
      <c r="AD2035" s="11" t="e">
        <v>#N/A</v>
      </c>
      <c r="AE2035" s="11" t="e">
        <v>#N/A</v>
      </c>
      <c r="AF2035" s="11" t="e">
        <f t="shared" si="84"/>
        <v>#N/A</v>
      </c>
      <c r="AG2035" s="11" t="e">
        <f t="shared" si="85"/>
        <v>#N/A</v>
      </c>
      <c r="AH2035" s="11"/>
      <c r="AI2035" s="11"/>
      <c r="AJ2035" s="11"/>
      <c r="AK2035" s="11"/>
      <c r="AL2035" s="11"/>
      <c r="AM2035" s="11"/>
      <c r="AN2035" s="11"/>
      <c r="AO2035" s="11"/>
    </row>
    <row r="2036" spans="1:41" ht="86.4" x14ac:dyDescent="0.3">
      <c r="A2036" s="59" t="s">
        <v>103</v>
      </c>
      <c r="B2036" s="59">
        <v>5</v>
      </c>
      <c r="C2036" s="60" t="s">
        <v>2159</v>
      </c>
      <c r="D2036" s="59" t="s">
        <v>818</v>
      </c>
      <c r="E2036" s="59" t="e">
        <v>#N/A</v>
      </c>
      <c r="F2036" s="60" t="s">
        <v>2776</v>
      </c>
      <c r="G2036" s="59" t="s">
        <v>818</v>
      </c>
      <c r="H2036" s="59" t="s">
        <v>2159</v>
      </c>
      <c r="I2036" s="59" t="s">
        <v>818</v>
      </c>
      <c r="J2036" s="60" t="s">
        <v>1008</v>
      </c>
      <c r="K2036" s="59"/>
      <c r="L2036" s="59"/>
      <c r="M2036" s="59" t="s">
        <v>14313</v>
      </c>
      <c r="N2036" s="59">
        <v>1</v>
      </c>
      <c r="O2036" s="59"/>
      <c r="P2036" s="155" t="s">
        <v>166</v>
      </c>
      <c r="Q2036" s="11" t="s">
        <v>294</v>
      </c>
      <c r="R2036" s="11"/>
      <c r="S2036" s="11"/>
      <c r="T2036" s="11"/>
      <c r="U2036" s="11"/>
      <c r="V2036" s="11"/>
      <c r="W2036" s="11"/>
      <c r="X2036" s="11"/>
      <c r="Y2036" s="11"/>
      <c r="Z2036" s="11"/>
      <c r="AA2036" s="11"/>
      <c r="AB2036" s="11"/>
      <c r="AC2036" s="11"/>
      <c r="AD2036" s="11" t="e">
        <v>#N/A</v>
      </c>
      <c r="AE2036" s="11" t="e">
        <v>#N/A</v>
      </c>
      <c r="AF2036" s="11" t="e">
        <f t="shared" si="84"/>
        <v>#N/A</v>
      </c>
      <c r="AG2036" s="11" t="e">
        <f t="shared" si="85"/>
        <v>#N/A</v>
      </c>
      <c r="AH2036" s="11"/>
      <c r="AI2036" s="11"/>
      <c r="AJ2036" s="11"/>
      <c r="AK2036" s="11"/>
      <c r="AL2036" s="11"/>
      <c r="AM2036" s="11"/>
      <c r="AN2036" s="11"/>
      <c r="AO2036" s="11"/>
    </row>
    <row r="2037" spans="1:41" x14ac:dyDescent="0.3">
      <c r="A2037" s="59" t="s">
        <v>103</v>
      </c>
      <c r="B2037" s="59">
        <v>5</v>
      </c>
      <c r="C2037" s="60" t="s">
        <v>2777</v>
      </c>
      <c r="D2037" s="59" t="s">
        <v>818</v>
      </c>
      <c r="E2037" s="59" t="e">
        <v>#N/A</v>
      </c>
      <c r="F2037" s="60" t="s">
        <v>2778</v>
      </c>
      <c r="G2037" s="59" t="s">
        <v>818</v>
      </c>
      <c r="H2037" s="59" t="s">
        <v>2777</v>
      </c>
      <c r="I2037" s="59" t="s">
        <v>818</v>
      </c>
      <c r="J2037" s="60" t="s">
        <v>1008</v>
      </c>
      <c r="K2037" s="59"/>
      <c r="L2037" s="59"/>
      <c r="M2037" s="59" t="s">
        <v>14313</v>
      </c>
      <c r="N2037" s="59">
        <v>1</v>
      </c>
      <c r="O2037" s="59" t="s">
        <v>323</v>
      </c>
      <c r="P2037" s="155" t="s">
        <v>166</v>
      </c>
      <c r="Q2037" s="11" t="s">
        <v>294</v>
      </c>
      <c r="R2037" s="11"/>
      <c r="S2037" s="11"/>
      <c r="T2037" s="11"/>
      <c r="U2037" s="11"/>
      <c r="V2037" s="11"/>
      <c r="W2037" s="11"/>
      <c r="X2037" s="11"/>
      <c r="Y2037" s="11"/>
      <c r="Z2037" s="11"/>
      <c r="AA2037" s="11"/>
      <c r="AB2037" s="11"/>
      <c r="AC2037" s="11"/>
      <c r="AD2037" s="11" t="e">
        <v>#N/A</v>
      </c>
      <c r="AE2037" s="11" t="e">
        <v>#N/A</v>
      </c>
      <c r="AF2037" s="11" t="e">
        <f t="shared" si="84"/>
        <v>#N/A</v>
      </c>
      <c r="AG2037" s="11" t="e">
        <f t="shared" si="85"/>
        <v>#N/A</v>
      </c>
      <c r="AH2037" s="11"/>
      <c r="AI2037" s="11"/>
      <c r="AJ2037" s="11"/>
      <c r="AK2037" s="11"/>
      <c r="AL2037" s="11"/>
      <c r="AM2037" s="11"/>
      <c r="AN2037" s="11"/>
      <c r="AO2037" s="11"/>
    </row>
    <row r="2038" spans="1:41" x14ac:dyDescent="0.3">
      <c r="A2038" s="59" t="s">
        <v>103</v>
      </c>
      <c r="B2038" s="59">
        <v>5</v>
      </c>
      <c r="C2038" s="60" t="s">
        <v>954</v>
      </c>
      <c r="D2038" s="59" t="s">
        <v>818</v>
      </c>
      <c r="E2038" s="59" t="e">
        <v>#N/A</v>
      </c>
      <c r="F2038" s="60" t="s">
        <v>1823</v>
      </c>
      <c r="G2038" s="59" t="s">
        <v>818</v>
      </c>
      <c r="H2038" s="59" t="s">
        <v>954</v>
      </c>
      <c r="I2038" s="59" t="s">
        <v>818</v>
      </c>
      <c r="J2038" s="60" t="s">
        <v>1008</v>
      </c>
      <c r="K2038" s="59" t="s">
        <v>319</v>
      </c>
      <c r="L2038" s="59"/>
      <c r="M2038" s="59" t="s">
        <v>14313</v>
      </c>
      <c r="N2038" s="59">
        <v>1</v>
      </c>
      <c r="O2038" s="59" t="s">
        <v>323</v>
      </c>
      <c r="P2038" s="155" t="s">
        <v>166</v>
      </c>
      <c r="Q2038" s="11" t="s">
        <v>294</v>
      </c>
      <c r="R2038" s="11"/>
      <c r="S2038" s="11"/>
      <c r="T2038" s="11"/>
      <c r="U2038" s="11"/>
      <c r="V2038" s="11"/>
      <c r="W2038" s="11"/>
      <c r="X2038" s="11"/>
      <c r="Y2038" s="11"/>
      <c r="Z2038" s="11"/>
      <c r="AA2038" s="11"/>
      <c r="AB2038" s="11"/>
      <c r="AC2038" s="11"/>
      <c r="AD2038" s="11" t="e">
        <v>#N/A</v>
      </c>
      <c r="AE2038" s="11" t="e">
        <v>#N/A</v>
      </c>
      <c r="AF2038" s="11" t="e">
        <f t="shared" si="84"/>
        <v>#N/A</v>
      </c>
      <c r="AG2038" s="11" t="e">
        <f t="shared" si="85"/>
        <v>#N/A</v>
      </c>
      <c r="AH2038" s="11"/>
      <c r="AI2038" s="11"/>
      <c r="AJ2038" s="11"/>
      <c r="AK2038" s="11"/>
      <c r="AL2038" s="11"/>
      <c r="AM2038" s="11"/>
      <c r="AN2038" s="11"/>
      <c r="AO2038" s="11"/>
    </row>
    <row r="2039" spans="1:41" x14ac:dyDescent="0.3">
      <c r="A2039" s="59" t="s">
        <v>103</v>
      </c>
      <c r="B2039" s="59">
        <v>5</v>
      </c>
      <c r="C2039" s="60" t="s">
        <v>2518</v>
      </c>
      <c r="D2039" s="59" t="s">
        <v>818</v>
      </c>
      <c r="E2039" s="59" t="e">
        <v>#N/A</v>
      </c>
      <c r="F2039" s="60" t="s">
        <v>2779</v>
      </c>
      <c r="G2039" s="59" t="s">
        <v>818</v>
      </c>
      <c r="H2039" s="59" t="s">
        <v>2518</v>
      </c>
      <c r="I2039" s="59" t="s">
        <v>818</v>
      </c>
      <c r="J2039" s="60" t="s">
        <v>1008</v>
      </c>
      <c r="K2039" s="59"/>
      <c r="L2039" s="59"/>
      <c r="M2039" s="59" t="s">
        <v>14313</v>
      </c>
      <c r="N2039" s="59">
        <v>1</v>
      </c>
      <c r="O2039" s="59" t="s">
        <v>323</v>
      </c>
      <c r="P2039" s="155" t="s">
        <v>166</v>
      </c>
      <c r="Q2039" s="11" t="s">
        <v>294</v>
      </c>
      <c r="R2039" s="11"/>
      <c r="S2039" s="11"/>
      <c r="T2039" s="11"/>
      <c r="U2039" s="11"/>
      <c r="V2039" s="11"/>
      <c r="W2039" s="11"/>
      <c r="X2039" s="11"/>
      <c r="Y2039" s="11"/>
      <c r="Z2039" s="11"/>
      <c r="AA2039" s="11"/>
      <c r="AB2039" s="11"/>
      <c r="AC2039" s="11"/>
      <c r="AD2039" s="11" t="e">
        <v>#N/A</v>
      </c>
      <c r="AE2039" s="11" t="e">
        <v>#N/A</v>
      </c>
      <c r="AF2039" s="11" t="e">
        <f t="shared" si="84"/>
        <v>#N/A</v>
      </c>
      <c r="AG2039" s="11" t="e">
        <f t="shared" si="85"/>
        <v>#N/A</v>
      </c>
      <c r="AH2039" s="11"/>
      <c r="AI2039" s="11"/>
      <c r="AJ2039" s="11"/>
      <c r="AK2039" s="11"/>
      <c r="AL2039" s="11"/>
      <c r="AM2039" s="11"/>
      <c r="AN2039" s="11"/>
      <c r="AO2039" s="11"/>
    </row>
    <row r="2040" spans="1:41" x14ac:dyDescent="0.3">
      <c r="A2040" s="59" t="s">
        <v>103</v>
      </c>
      <c r="B2040" s="59">
        <v>5</v>
      </c>
      <c r="C2040" s="60" t="s">
        <v>2108</v>
      </c>
      <c r="D2040" s="59" t="s">
        <v>818</v>
      </c>
      <c r="E2040" s="59" t="e">
        <v>#N/A</v>
      </c>
      <c r="F2040" s="60" t="s">
        <v>2109</v>
      </c>
      <c r="G2040" s="59" t="s">
        <v>818</v>
      </c>
      <c r="H2040" s="59" t="s">
        <v>2108</v>
      </c>
      <c r="I2040" s="59" t="s">
        <v>818</v>
      </c>
      <c r="J2040" s="60" t="s">
        <v>1008</v>
      </c>
      <c r="K2040" s="59"/>
      <c r="L2040" s="59"/>
      <c r="M2040" s="59" t="s">
        <v>14313</v>
      </c>
      <c r="N2040" s="59">
        <v>1</v>
      </c>
      <c r="O2040" s="59" t="s">
        <v>323</v>
      </c>
      <c r="P2040" s="155" t="s">
        <v>166</v>
      </c>
      <c r="Q2040" s="11" t="s">
        <v>294</v>
      </c>
      <c r="R2040" s="11"/>
      <c r="S2040" s="11"/>
      <c r="T2040" s="11"/>
      <c r="U2040" s="11"/>
      <c r="V2040" s="11"/>
      <c r="W2040" s="11"/>
      <c r="X2040" s="11"/>
      <c r="Y2040" s="11"/>
      <c r="Z2040" s="11"/>
      <c r="AA2040" s="11"/>
      <c r="AB2040" s="11"/>
      <c r="AC2040" s="11"/>
      <c r="AD2040" s="11" t="e">
        <v>#N/A</v>
      </c>
      <c r="AE2040" s="11" t="e">
        <v>#N/A</v>
      </c>
      <c r="AF2040" s="11" t="e">
        <f t="shared" si="84"/>
        <v>#N/A</v>
      </c>
      <c r="AG2040" s="11" t="e">
        <f t="shared" si="85"/>
        <v>#N/A</v>
      </c>
      <c r="AH2040" s="11"/>
      <c r="AI2040" s="11"/>
      <c r="AJ2040" s="11"/>
      <c r="AK2040" s="11"/>
      <c r="AL2040" s="11"/>
      <c r="AM2040" s="11"/>
      <c r="AN2040" s="11"/>
      <c r="AO2040" s="11"/>
    </row>
    <row r="2041" spans="1:41" x14ac:dyDescent="0.3">
      <c r="A2041" s="59" t="s">
        <v>103</v>
      </c>
      <c r="B2041" s="59">
        <v>5</v>
      </c>
      <c r="C2041" s="60" t="s">
        <v>2524</v>
      </c>
      <c r="D2041" s="59" t="s">
        <v>818</v>
      </c>
      <c r="E2041" s="59" t="e">
        <v>#N/A</v>
      </c>
      <c r="F2041" s="60" t="s">
        <v>2780</v>
      </c>
      <c r="G2041" s="59" t="s">
        <v>818</v>
      </c>
      <c r="H2041" s="59" t="s">
        <v>2524</v>
      </c>
      <c r="I2041" s="59" t="s">
        <v>818</v>
      </c>
      <c r="J2041" s="60" t="s">
        <v>1008</v>
      </c>
      <c r="K2041" s="59"/>
      <c r="L2041" s="59"/>
      <c r="M2041" s="59" t="s">
        <v>14313</v>
      </c>
      <c r="N2041" s="59">
        <v>1</v>
      </c>
      <c r="O2041" s="59"/>
      <c r="P2041" s="155" t="s">
        <v>166</v>
      </c>
      <c r="Q2041" s="11" t="s">
        <v>294</v>
      </c>
      <c r="R2041" s="11"/>
      <c r="S2041" s="11"/>
      <c r="T2041" s="11"/>
      <c r="U2041" s="11"/>
      <c r="V2041" s="11"/>
      <c r="W2041" s="11"/>
      <c r="X2041" s="11"/>
      <c r="Y2041" s="11"/>
      <c r="Z2041" s="11"/>
      <c r="AA2041" s="11"/>
      <c r="AB2041" s="11"/>
      <c r="AC2041" s="11"/>
      <c r="AD2041" s="11" t="e">
        <v>#N/A</v>
      </c>
      <c r="AE2041" s="11" t="e">
        <v>#N/A</v>
      </c>
      <c r="AF2041" s="11" t="e">
        <f t="shared" si="84"/>
        <v>#N/A</v>
      </c>
      <c r="AG2041" s="11" t="e">
        <f t="shared" si="85"/>
        <v>#N/A</v>
      </c>
      <c r="AH2041" s="11"/>
      <c r="AI2041" s="11"/>
      <c r="AJ2041" s="11"/>
      <c r="AK2041" s="11"/>
      <c r="AL2041" s="11"/>
      <c r="AM2041" s="11"/>
      <c r="AN2041" s="11"/>
      <c r="AO2041" s="11"/>
    </row>
    <row r="2042" spans="1:41" x14ac:dyDescent="0.3">
      <c r="A2042" s="59" t="s">
        <v>103</v>
      </c>
      <c r="B2042" s="59">
        <v>5</v>
      </c>
      <c r="C2042" s="60" t="s">
        <v>666</v>
      </c>
      <c r="D2042" s="59" t="s">
        <v>818</v>
      </c>
      <c r="E2042" s="59" t="e">
        <v>#N/A</v>
      </c>
      <c r="F2042" s="60" t="s">
        <v>2783</v>
      </c>
      <c r="G2042" s="59" t="s">
        <v>818</v>
      </c>
      <c r="H2042" s="59" t="s">
        <v>666</v>
      </c>
      <c r="I2042" s="59" t="s">
        <v>818</v>
      </c>
      <c r="J2042" s="60" t="s">
        <v>1008</v>
      </c>
      <c r="K2042" s="59"/>
      <c r="L2042" s="59"/>
      <c r="M2042" s="59" t="s">
        <v>14313</v>
      </c>
      <c r="N2042" s="59">
        <v>1</v>
      </c>
      <c r="O2042" s="59" t="s">
        <v>323</v>
      </c>
      <c r="P2042" s="155" t="s">
        <v>166</v>
      </c>
      <c r="Q2042" s="11" t="s">
        <v>294</v>
      </c>
      <c r="R2042" s="11"/>
      <c r="S2042" s="11"/>
      <c r="T2042" s="11"/>
      <c r="U2042" s="11"/>
      <c r="V2042" s="11"/>
      <c r="W2042" s="11"/>
      <c r="X2042" s="11"/>
      <c r="Y2042" s="11"/>
      <c r="Z2042" s="11"/>
      <c r="AA2042" s="11" t="s">
        <v>2711</v>
      </c>
      <c r="AB2042" s="11"/>
      <c r="AC2042" s="11"/>
      <c r="AD2042" s="11" t="e">
        <v>#N/A</v>
      </c>
      <c r="AE2042" s="11" t="e">
        <v>#N/A</v>
      </c>
      <c r="AF2042" s="11" t="e">
        <f t="shared" si="84"/>
        <v>#N/A</v>
      </c>
      <c r="AG2042" s="11" t="e">
        <f t="shared" si="85"/>
        <v>#N/A</v>
      </c>
      <c r="AH2042" s="11"/>
      <c r="AI2042" s="11"/>
      <c r="AJ2042" s="11"/>
      <c r="AK2042" s="11"/>
      <c r="AL2042" s="11"/>
      <c r="AM2042" s="11"/>
      <c r="AN2042" s="11"/>
      <c r="AO2042" s="11"/>
    </row>
    <row r="2043" spans="1:41" x14ac:dyDescent="0.3">
      <c r="A2043" s="59" t="s">
        <v>103</v>
      </c>
      <c r="B2043" s="59">
        <v>5</v>
      </c>
      <c r="C2043" s="60" t="s">
        <v>2548</v>
      </c>
      <c r="D2043" s="59" t="s">
        <v>818</v>
      </c>
      <c r="E2043" s="59" t="e">
        <v>#N/A</v>
      </c>
      <c r="F2043" s="60" t="s">
        <v>2784</v>
      </c>
      <c r="G2043" s="59" t="s">
        <v>818</v>
      </c>
      <c r="H2043" s="59" t="s">
        <v>2548</v>
      </c>
      <c r="I2043" s="59" t="s">
        <v>818</v>
      </c>
      <c r="J2043" s="60" t="s">
        <v>1008</v>
      </c>
      <c r="K2043" s="59"/>
      <c r="L2043" s="59"/>
      <c r="M2043" s="59" t="s">
        <v>14313</v>
      </c>
      <c r="N2043" s="59">
        <v>1</v>
      </c>
      <c r="O2043" s="59" t="s">
        <v>323</v>
      </c>
      <c r="P2043" s="155" t="s">
        <v>166</v>
      </c>
      <c r="Q2043" s="11" t="s">
        <v>294</v>
      </c>
      <c r="R2043" s="11"/>
      <c r="S2043" s="11"/>
      <c r="T2043" s="11"/>
      <c r="U2043" s="11"/>
      <c r="V2043" s="11"/>
      <c r="W2043" s="11"/>
      <c r="X2043" s="11"/>
      <c r="Y2043" s="11"/>
      <c r="Z2043" s="11"/>
      <c r="AA2043" s="11"/>
      <c r="AB2043" s="11"/>
      <c r="AC2043" s="11"/>
      <c r="AD2043" s="11" t="e">
        <v>#N/A</v>
      </c>
      <c r="AE2043" s="11" t="e">
        <v>#N/A</v>
      </c>
      <c r="AF2043" s="11" t="e">
        <f t="shared" si="84"/>
        <v>#N/A</v>
      </c>
      <c r="AG2043" s="11" t="e">
        <f t="shared" si="85"/>
        <v>#N/A</v>
      </c>
      <c r="AH2043" s="11"/>
      <c r="AI2043" s="11"/>
      <c r="AJ2043" s="11"/>
      <c r="AK2043" s="11"/>
      <c r="AL2043" s="11"/>
      <c r="AM2043" s="11"/>
      <c r="AN2043" s="11"/>
      <c r="AO2043" s="11"/>
    </row>
    <row r="2044" spans="1:41" x14ac:dyDescent="0.3">
      <c r="A2044" s="59" t="s">
        <v>103</v>
      </c>
      <c r="B2044" s="59">
        <v>5</v>
      </c>
      <c r="C2044" s="60" t="s">
        <v>2552</v>
      </c>
      <c r="D2044" s="59" t="s">
        <v>818</v>
      </c>
      <c r="E2044" s="59" t="e">
        <v>#N/A</v>
      </c>
      <c r="F2044" s="60" t="s">
        <v>2785</v>
      </c>
      <c r="G2044" s="59" t="s">
        <v>818</v>
      </c>
      <c r="H2044" s="59" t="s">
        <v>2552</v>
      </c>
      <c r="I2044" s="59" t="s">
        <v>818</v>
      </c>
      <c r="J2044" s="60" t="s">
        <v>1008</v>
      </c>
      <c r="K2044" s="59"/>
      <c r="L2044" s="59"/>
      <c r="M2044" s="59" t="s">
        <v>14313</v>
      </c>
      <c r="N2044" s="59">
        <v>1</v>
      </c>
      <c r="O2044" s="59" t="s">
        <v>323</v>
      </c>
      <c r="P2044" s="155" t="s">
        <v>166</v>
      </c>
      <c r="Q2044" s="11" t="s">
        <v>294</v>
      </c>
      <c r="R2044" s="11"/>
      <c r="S2044" s="11"/>
      <c r="T2044" s="11"/>
      <c r="U2044" s="11"/>
      <c r="V2044" s="11"/>
      <c r="W2044" s="11"/>
      <c r="X2044" s="11"/>
      <c r="Y2044" s="11"/>
      <c r="Z2044" s="11"/>
      <c r="AA2044" s="11"/>
      <c r="AB2044" s="11"/>
      <c r="AC2044" s="11"/>
      <c r="AD2044" s="11" t="e">
        <v>#N/A</v>
      </c>
      <c r="AE2044" s="11" t="e">
        <v>#N/A</v>
      </c>
      <c r="AF2044" s="11" t="e">
        <f t="shared" si="84"/>
        <v>#N/A</v>
      </c>
      <c r="AG2044" s="11" t="e">
        <f t="shared" si="85"/>
        <v>#N/A</v>
      </c>
      <c r="AH2044" s="11"/>
      <c r="AI2044" s="11"/>
      <c r="AJ2044" s="11"/>
      <c r="AK2044" s="11"/>
      <c r="AL2044" s="11"/>
      <c r="AM2044" s="11"/>
      <c r="AN2044" s="11"/>
      <c r="AO2044" s="11"/>
    </row>
    <row r="2045" spans="1:41" ht="28.8" x14ac:dyDescent="0.3">
      <c r="A2045" s="59" t="s">
        <v>103</v>
      </c>
      <c r="B2045" s="59">
        <v>5</v>
      </c>
      <c r="C2045" s="60" t="s">
        <v>683</v>
      </c>
      <c r="D2045" s="59" t="s">
        <v>796</v>
      </c>
      <c r="E2045" s="59" t="s">
        <v>4</v>
      </c>
      <c r="F2045" s="60" t="s">
        <v>684</v>
      </c>
      <c r="G2045" s="59" t="s">
        <v>796</v>
      </c>
      <c r="H2045" s="59" t="s">
        <v>683</v>
      </c>
      <c r="I2045" s="59" t="s">
        <v>4259</v>
      </c>
      <c r="J2045" s="60" t="s">
        <v>979</v>
      </c>
      <c r="K2045" s="59" t="s">
        <v>2786</v>
      </c>
      <c r="L2045" s="59" t="s">
        <v>798</v>
      </c>
      <c r="M2045" s="59" t="s">
        <v>818</v>
      </c>
      <c r="N2045" s="59">
        <v>1</v>
      </c>
      <c r="O2045" s="59"/>
      <c r="P2045" s="155" t="s">
        <v>166</v>
      </c>
      <c r="Q2045" s="11" t="s">
        <v>294</v>
      </c>
      <c r="R2045" s="11"/>
      <c r="S2045" s="11"/>
      <c r="T2045" s="11"/>
      <c r="U2045" s="11"/>
      <c r="V2045" s="11"/>
      <c r="W2045" s="11"/>
      <c r="X2045" s="11"/>
      <c r="Y2045" s="11"/>
      <c r="Z2045" s="11"/>
      <c r="AA2045" s="11"/>
      <c r="AB2045" s="11"/>
      <c r="AC2045" s="11"/>
      <c r="AD2045" s="11" t="e">
        <v>#N/A</v>
      </c>
      <c r="AE2045" s="11" t="e">
        <v>#N/A</v>
      </c>
      <c r="AF2045" s="11" t="e">
        <f t="shared" si="84"/>
        <v>#N/A</v>
      </c>
      <c r="AG2045" s="11" t="e">
        <f t="shared" si="85"/>
        <v>#N/A</v>
      </c>
      <c r="AH2045" s="11"/>
      <c r="AI2045" s="11"/>
      <c r="AJ2045" s="11"/>
      <c r="AK2045" s="11"/>
      <c r="AL2045" s="11"/>
      <c r="AM2045" s="11"/>
      <c r="AN2045" s="11"/>
      <c r="AO2045" s="11"/>
    </row>
    <row r="2046" spans="1:41" x14ac:dyDescent="0.3">
      <c r="A2046" s="59" t="s">
        <v>103</v>
      </c>
      <c r="B2046" s="59">
        <v>5</v>
      </c>
      <c r="C2046" s="60" t="s">
        <v>681</v>
      </c>
      <c r="D2046" s="59" t="s">
        <v>3275</v>
      </c>
      <c r="E2046" s="59" t="s">
        <v>8</v>
      </c>
      <c r="F2046" s="60" t="s">
        <v>2787</v>
      </c>
      <c r="G2046" s="59" t="s">
        <v>3275</v>
      </c>
      <c r="H2046" s="59" t="s">
        <v>681</v>
      </c>
      <c r="I2046" s="59" t="s">
        <v>4286</v>
      </c>
      <c r="J2046" s="60" t="s">
        <v>1008</v>
      </c>
      <c r="K2046" s="59"/>
      <c r="L2046" s="59"/>
      <c r="M2046" s="59" t="s">
        <v>818</v>
      </c>
      <c r="N2046" s="59">
        <v>1</v>
      </c>
      <c r="O2046" s="59"/>
      <c r="P2046" s="155" t="s">
        <v>166</v>
      </c>
      <c r="Q2046" s="11" t="s">
        <v>294</v>
      </c>
      <c r="R2046" s="11"/>
      <c r="S2046" s="11"/>
      <c r="T2046" s="11"/>
      <c r="U2046" s="11"/>
      <c r="V2046" s="11"/>
      <c r="W2046" s="11"/>
      <c r="X2046" s="11"/>
      <c r="Y2046" s="11"/>
      <c r="Z2046" s="11"/>
      <c r="AA2046" s="11"/>
      <c r="AB2046" s="11"/>
      <c r="AC2046" s="11"/>
      <c r="AD2046" s="11" t="e">
        <v>#N/A</v>
      </c>
      <c r="AE2046" s="11" t="e">
        <v>#N/A</v>
      </c>
      <c r="AF2046" s="11" t="e">
        <f t="shared" si="84"/>
        <v>#N/A</v>
      </c>
      <c r="AG2046" s="11" t="e">
        <f t="shared" si="85"/>
        <v>#N/A</v>
      </c>
      <c r="AH2046" s="11"/>
      <c r="AI2046" s="11"/>
      <c r="AJ2046" s="11"/>
      <c r="AK2046" s="11"/>
      <c r="AL2046" s="11"/>
      <c r="AM2046" s="11"/>
      <c r="AN2046" s="11"/>
      <c r="AO2046" s="11"/>
    </row>
    <row r="2047" spans="1:41" ht="28.8" x14ac:dyDescent="0.3">
      <c r="A2047" s="59" t="s">
        <v>103</v>
      </c>
      <c r="B2047" s="59">
        <v>5</v>
      </c>
      <c r="C2047" s="60" t="s">
        <v>681</v>
      </c>
      <c r="D2047" s="59" t="s">
        <v>3275</v>
      </c>
      <c r="E2047" s="59" t="s">
        <v>8</v>
      </c>
      <c r="F2047" s="60" t="s">
        <v>2788</v>
      </c>
      <c r="G2047" s="59" t="s">
        <v>3275</v>
      </c>
      <c r="H2047" s="59" t="s">
        <v>681</v>
      </c>
      <c r="I2047" s="59" t="s">
        <v>4286</v>
      </c>
      <c r="J2047" s="60" t="s">
        <v>1008</v>
      </c>
      <c r="K2047" s="59"/>
      <c r="L2047" s="59"/>
      <c r="M2047" s="59" t="s">
        <v>818</v>
      </c>
      <c r="N2047" s="59">
        <v>1</v>
      </c>
      <c r="O2047" s="59"/>
      <c r="P2047" s="155" t="s">
        <v>166</v>
      </c>
      <c r="Q2047" s="11" t="s">
        <v>294</v>
      </c>
      <c r="R2047" s="11"/>
      <c r="S2047" s="11"/>
      <c r="T2047" s="11"/>
      <c r="U2047" s="11"/>
      <c r="V2047" s="11"/>
      <c r="W2047" s="11"/>
      <c r="X2047" s="11"/>
      <c r="Y2047" s="11"/>
      <c r="Z2047" s="11"/>
      <c r="AA2047" s="11"/>
      <c r="AB2047" s="11"/>
      <c r="AC2047" s="11"/>
      <c r="AD2047" s="11" t="e">
        <v>#N/A</v>
      </c>
      <c r="AE2047" s="11" t="e">
        <v>#N/A</v>
      </c>
      <c r="AF2047" s="11" t="e">
        <f t="shared" si="84"/>
        <v>#N/A</v>
      </c>
      <c r="AG2047" s="11" t="e">
        <f t="shared" si="85"/>
        <v>#N/A</v>
      </c>
      <c r="AH2047" s="11"/>
      <c r="AI2047" s="11"/>
      <c r="AJ2047" s="11"/>
      <c r="AK2047" s="11"/>
      <c r="AL2047" s="11"/>
      <c r="AM2047" s="11"/>
      <c r="AN2047" s="11"/>
      <c r="AO2047" s="11"/>
    </row>
    <row r="2048" spans="1:41" ht="28.8" x14ac:dyDescent="0.3">
      <c r="A2048" s="59" t="s">
        <v>103</v>
      </c>
      <c r="B2048" s="59">
        <v>5</v>
      </c>
      <c r="C2048" s="60" t="s">
        <v>2563</v>
      </c>
      <c r="D2048" s="59" t="s">
        <v>818</v>
      </c>
      <c r="E2048" s="59" t="e">
        <v>#N/A</v>
      </c>
      <c r="F2048" s="60" t="s">
        <v>2789</v>
      </c>
      <c r="G2048" s="59" t="s">
        <v>818</v>
      </c>
      <c r="H2048" s="59" t="s">
        <v>2563</v>
      </c>
      <c r="I2048" s="59" t="s">
        <v>818</v>
      </c>
      <c r="J2048" s="60" t="s">
        <v>1008</v>
      </c>
      <c r="K2048" s="59"/>
      <c r="L2048" s="59"/>
      <c r="M2048" s="59" t="s">
        <v>14313</v>
      </c>
      <c r="N2048" s="59">
        <v>1</v>
      </c>
      <c r="O2048" s="59" t="s">
        <v>323</v>
      </c>
      <c r="P2048" s="155" t="s">
        <v>166</v>
      </c>
      <c r="Q2048" s="11" t="s">
        <v>294</v>
      </c>
      <c r="R2048" s="11"/>
      <c r="S2048" s="11"/>
      <c r="T2048" s="11"/>
      <c r="U2048" s="11"/>
      <c r="V2048" s="11"/>
      <c r="W2048" s="11"/>
      <c r="X2048" s="11"/>
      <c r="Y2048" s="11"/>
      <c r="Z2048" s="11"/>
      <c r="AA2048" s="11"/>
      <c r="AB2048" s="11"/>
      <c r="AC2048" s="11"/>
      <c r="AD2048" s="11" t="e">
        <v>#N/A</v>
      </c>
      <c r="AE2048" s="11" t="e">
        <v>#N/A</v>
      </c>
      <c r="AF2048" s="11" t="e">
        <f t="shared" si="84"/>
        <v>#N/A</v>
      </c>
      <c r="AG2048" s="11" t="e">
        <f t="shared" si="85"/>
        <v>#N/A</v>
      </c>
      <c r="AH2048" s="11"/>
      <c r="AI2048" s="11"/>
      <c r="AJ2048" s="11"/>
      <c r="AK2048" s="11"/>
      <c r="AL2048" s="11"/>
      <c r="AM2048" s="11"/>
      <c r="AN2048" s="11"/>
      <c r="AO2048" s="11"/>
    </row>
    <row r="2049" spans="1:41" ht="28.8" x14ac:dyDescent="0.3">
      <c r="A2049" s="59" t="s">
        <v>103</v>
      </c>
      <c r="B2049" s="59">
        <v>5</v>
      </c>
      <c r="C2049" s="60" t="s">
        <v>2110</v>
      </c>
      <c r="D2049" s="59" t="s">
        <v>818</v>
      </c>
      <c r="E2049" s="59" t="e">
        <v>#N/A</v>
      </c>
      <c r="F2049" s="60" t="s">
        <v>2790</v>
      </c>
      <c r="G2049" s="59" t="s">
        <v>818</v>
      </c>
      <c r="H2049" s="59" t="s">
        <v>2110</v>
      </c>
      <c r="I2049" s="59" t="s">
        <v>818</v>
      </c>
      <c r="J2049" s="60" t="s">
        <v>1008</v>
      </c>
      <c r="K2049" s="59"/>
      <c r="L2049" s="59"/>
      <c r="M2049" s="59" t="s">
        <v>14313</v>
      </c>
      <c r="N2049" s="59">
        <v>1</v>
      </c>
      <c r="O2049" s="59" t="s">
        <v>323</v>
      </c>
      <c r="P2049" s="155" t="s">
        <v>166</v>
      </c>
      <c r="Q2049" s="11" t="s">
        <v>294</v>
      </c>
      <c r="R2049" s="11"/>
      <c r="S2049" s="11"/>
      <c r="T2049" s="11"/>
      <c r="U2049" s="11"/>
      <c r="V2049" s="11"/>
      <c r="W2049" s="11"/>
      <c r="X2049" s="11"/>
      <c r="Y2049" s="11"/>
      <c r="Z2049" s="11"/>
      <c r="AA2049" s="11"/>
      <c r="AB2049" s="11"/>
      <c r="AC2049" s="11"/>
      <c r="AD2049" s="11" t="e">
        <v>#N/A</v>
      </c>
      <c r="AE2049" s="11" t="e">
        <v>#N/A</v>
      </c>
      <c r="AF2049" s="11" t="e">
        <f t="shared" si="84"/>
        <v>#N/A</v>
      </c>
      <c r="AG2049" s="11" t="e">
        <f t="shared" si="85"/>
        <v>#N/A</v>
      </c>
      <c r="AH2049" s="11"/>
      <c r="AI2049" s="11"/>
      <c r="AJ2049" s="11"/>
      <c r="AK2049" s="11"/>
      <c r="AL2049" s="11"/>
      <c r="AM2049" s="11"/>
      <c r="AN2049" s="11"/>
      <c r="AO2049" s="11"/>
    </row>
    <row r="2050" spans="1:41" ht="28.8" x14ac:dyDescent="0.3">
      <c r="A2050" s="59" t="s">
        <v>103</v>
      </c>
      <c r="B2050" s="59">
        <v>5</v>
      </c>
      <c r="C2050" s="60" t="s">
        <v>2568</v>
      </c>
      <c r="D2050" s="59" t="s">
        <v>818</v>
      </c>
      <c r="E2050" s="59" t="e">
        <v>#N/A</v>
      </c>
      <c r="F2050" s="60" t="s">
        <v>2791</v>
      </c>
      <c r="G2050" s="59" t="s">
        <v>818</v>
      </c>
      <c r="H2050" s="59" t="s">
        <v>2568</v>
      </c>
      <c r="I2050" s="59" t="s">
        <v>818</v>
      </c>
      <c r="J2050" s="60" t="s">
        <v>1008</v>
      </c>
      <c r="K2050" s="59" t="s">
        <v>2792</v>
      </c>
      <c r="L2050" s="59"/>
      <c r="M2050" s="59" t="s">
        <v>14313</v>
      </c>
      <c r="N2050" s="59">
        <v>1</v>
      </c>
      <c r="O2050" s="59" t="s">
        <v>323</v>
      </c>
      <c r="P2050" s="155" t="s">
        <v>166</v>
      </c>
      <c r="Q2050" s="11" t="s">
        <v>294</v>
      </c>
      <c r="R2050" s="11"/>
      <c r="S2050" s="11"/>
      <c r="T2050" s="11"/>
      <c r="U2050" s="11"/>
      <c r="V2050" s="11"/>
      <c r="W2050" s="11"/>
      <c r="X2050" s="11"/>
      <c r="Y2050" s="11"/>
      <c r="Z2050" s="11"/>
      <c r="AA2050" s="11"/>
      <c r="AB2050" s="11"/>
      <c r="AC2050" s="11"/>
      <c r="AD2050" s="11" t="e">
        <v>#N/A</v>
      </c>
      <c r="AE2050" s="11" t="e">
        <v>#N/A</v>
      </c>
      <c r="AF2050" s="11" t="e">
        <f t="shared" si="84"/>
        <v>#N/A</v>
      </c>
      <c r="AG2050" s="11" t="e">
        <f t="shared" si="85"/>
        <v>#N/A</v>
      </c>
      <c r="AH2050" s="11"/>
      <c r="AI2050" s="11"/>
      <c r="AJ2050" s="11"/>
      <c r="AK2050" s="11"/>
      <c r="AL2050" s="11"/>
      <c r="AM2050" s="11"/>
      <c r="AN2050" s="11"/>
      <c r="AO2050" s="11"/>
    </row>
    <row r="2051" spans="1:41" x14ac:dyDescent="0.3">
      <c r="A2051" s="59" t="s">
        <v>103</v>
      </c>
      <c r="B2051" s="59">
        <v>5</v>
      </c>
      <c r="C2051" s="60" t="s">
        <v>2571</v>
      </c>
      <c r="D2051" s="59" t="s">
        <v>2572</v>
      </c>
      <c r="E2051" s="59" t="s">
        <v>8</v>
      </c>
      <c r="F2051" s="60" t="s">
        <v>1143</v>
      </c>
      <c r="G2051" s="59" t="s">
        <v>2572</v>
      </c>
      <c r="H2051" s="59" t="s">
        <v>2571</v>
      </c>
      <c r="I2051" s="59" t="s">
        <v>1142</v>
      </c>
      <c r="J2051" s="60" t="s">
        <v>1008</v>
      </c>
      <c r="K2051" s="59"/>
      <c r="L2051" s="59"/>
      <c r="M2051" s="59" t="s">
        <v>818</v>
      </c>
      <c r="N2051" s="59">
        <v>1</v>
      </c>
      <c r="O2051" s="59"/>
      <c r="P2051" s="155" t="s">
        <v>166</v>
      </c>
      <c r="Q2051" s="11" t="s">
        <v>294</v>
      </c>
      <c r="R2051" s="11"/>
      <c r="S2051" s="11"/>
      <c r="T2051" s="11"/>
      <c r="U2051" s="11"/>
      <c r="V2051" s="11"/>
      <c r="W2051" s="11"/>
      <c r="X2051" s="11"/>
      <c r="Y2051" s="11"/>
      <c r="Z2051" s="11"/>
      <c r="AA2051" s="11" t="s">
        <v>2741</v>
      </c>
      <c r="AB2051" s="11" t="s">
        <v>1030</v>
      </c>
      <c r="AC2051" s="11"/>
      <c r="AD2051" s="11" t="e">
        <v>#N/A</v>
      </c>
      <c r="AE2051" s="11" t="e">
        <v>#N/A</v>
      </c>
      <c r="AF2051" s="11" t="e">
        <f t="shared" si="84"/>
        <v>#N/A</v>
      </c>
      <c r="AG2051" s="11" t="e">
        <f t="shared" si="85"/>
        <v>#N/A</v>
      </c>
      <c r="AH2051" s="11"/>
      <c r="AI2051" s="11"/>
      <c r="AJ2051" s="11"/>
      <c r="AK2051" s="11"/>
      <c r="AL2051" s="11"/>
      <c r="AM2051" s="11"/>
      <c r="AN2051" s="11"/>
      <c r="AO2051" s="11"/>
    </row>
    <row r="2052" spans="1:41" x14ac:dyDescent="0.3">
      <c r="A2052" s="59" t="s">
        <v>103</v>
      </c>
      <c r="B2052" s="59">
        <v>5</v>
      </c>
      <c r="C2052" s="60" t="s">
        <v>1100</v>
      </c>
      <c r="D2052" s="59" t="s">
        <v>818</v>
      </c>
      <c r="E2052" s="59" t="e">
        <v>#N/A</v>
      </c>
      <c r="F2052" s="60" t="s">
        <v>1737</v>
      </c>
      <c r="G2052" s="59" t="s">
        <v>818</v>
      </c>
      <c r="H2052" s="59" t="s">
        <v>1100</v>
      </c>
      <c r="I2052" s="59" t="s">
        <v>818</v>
      </c>
      <c r="J2052" s="60" t="s">
        <v>1008</v>
      </c>
      <c r="K2052" s="59" t="s">
        <v>2793</v>
      </c>
      <c r="L2052" s="59"/>
      <c r="M2052" s="59" t="s">
        <v>14313</v>
      </c>
      <c r="N2052" s="59">
        <v>1</v>
      </c>
      <c r="O2052" s="59" t="s">
        <v>323</v>
      </c>
      <c r="P2052" s="155" t="s">
        <v>166</v>
      </c>
      <c r="Q2052" s="11" t="s">
        <v>294</v>
      </c>
      <c r="R2052" s="11"/>
      <c r="S2052" s="11"/>
      <c r="T2052" s="11"/>
      <c r="U2052" s="11"/>
      <c r="V2052" s="11"/>
      <c r="W2052" s="11"/>
      <c r="X2052" s="11"/>
      <c r="Y2052" s="11"/>
      <c r="Z2052" s="11"/>
      <c r="AA2052" s="11"/>
      <c r="AB2052" s="11"/>
      <c r="AC2052" s="11"/>
      <c r="AD2052" s="11" t="e">
        <v>#N/A</v>
      </c>
      <c r="AE2052" s="11" t="e">
        <v>#N/A</v>
      </c>
      <c r="AF2052" s="11" t="e">
        <f t="shared" si="84"/>
        <v>#N/A</v>
      </c>
      <c r="AG2052" s="11" t="e">
        <f t="shared" si="85"/>
        <v>#N/A</v>
      </c>
      <c r="AH2052" s="11"/>
      <c r="AI2052" s="11"/>
      <c r="AJ2052" s="11"/>
      <c r="AK2052" s="11"/>
      <c r="AL2052" s="11"/>
      <c r="AM2052" s="11"/>
      <c r="AN2052" s="11"/>
      <c r="AO2052" s="11"/>
    </row>
    <row r="2053" spans="1:41" ht="57.6" x14ac:dyDescent="0.3">
      <c r="A2053" s="59" t="s">
        <v>103</v>
      </c>
      <c r="B2053" s="59">
        <v>5</v>
      </c>
      <c r="C2053" s="60" t="s">
        <v>2576</v>
      </c>
      <c r="D2053" s="59" t="s">
        <v>818</v>
      </c>
      <c r="E2053" s="59" t="e">
        <v>#N/A</v>
      </c>
      <c r="F2053" s="60" t="s">
        <v>2794</v>
      </c>
      <c r="G2053" s="59" t="s">
        <v>818</v>
      </c>
      <c r="H2053" s="59" t="s">
        <v>2576</v>
      </c>
      <c r="I2053" s="59" t="s">
        <v>818</v>
      </c>
      <c r="J2053" s="60" t="s">
        <v>1008</v>
      </c>
      <c r="K2053" s="59"/>
      <c r="L2053" s="59"/>
      <c r="M2053" s="59" t="s">
        <v>14313</v>
      </c>
      <c r="N2053" s="59">
        <v>1</v>
      </c>
      <c r="O2053" s="59" t="s">
        <v>323</v>
      </c>
      <c r="P2053" s="155" t="s">
        <v>166</v>
      </c>
      <c r="Q2053" s="11" t="s">
        <v>294</v>
      </c>
      <c r="R2053" s="11"/>
      <c r="S2053" s="11"/>
      <c r="T2053" s="11"/>
      <c r="U2053" s="11"/>
      <c r="V2053" s="11"/>
      <c r="W2053" s="11"/>
      <c r="X2053" s="11"/>
      <c r="Y2053" s="11"/>
      <c r="Z2053" s="11"/>
      <c r="AA2053" s="11"/>
      <c r="AB2053" s="11"/>
      <c r="AC2053" s="11"/>
      <c r="AD2053" s="11" t="e">
        <v>#N/A</v>
      </c>
      <c r="AE2053" s="11" t="e">
        <v>#N/A</v>
      </c>
      <c r="AF2053" s="11" t="e">
        <f t="shared" si="84"/>
        <v>#N/A</v>
      </c>
      <c r="AG2053" s="11" t="e">
        <f t="shared" si="85"/>
        <v>#N/A</v>
      </c>
      <c r="AH2053" s="11"/>
      <c r="AI2053" s="11"/>
      <c r="AJ2053" s="11"/>
      <c r="AK2053" s="11"/>
      <c r="AL2053" s="11"/>
      <c r="AM2053" s="11"/>
      <c r="AN2053" s="11"/>
      <c r="AO2053" s="11"/>
    </row>
    <row r="2054" spans="1:41" ht="28.8" x14ac:dyDescent="0.3">
      <c r="A2054" s="59" t="s">
        <v>103</v>
      </c>
      <c r="B2054" s="59">
        <v>5</v>
      </c>
      <c r="C2054" s="60" t="s">
        <v>2578</v>
      </c>
      <c r="D2054" s="59" t="s">
        <v>818</v>
      </c>
      <c r="E2054" s="59" t="e">
        <v>#N/A</v>
      </c>
      <c r="F2054" s="60" t="s">
        <v>2795</v>
      </c>
      <c r="G2054" s="59" t="s">
        <v>818</v>
      </c>
      <c r="H2054" s="59" t="s">
        <v>2578</v>
      </c>
      <c r="I2054" s="59" t="s">
        <v>818</v>
      </c>
      <c r="J2054" s="60" t="s">
        <v>1008</v>
      </c>
      <c r="K2054" s="59"/>
      <c r="L2054" s="59"/>
      <c r="M2054" s="59" t="s">
        <v>14313</v>
      </c>
      <c r="N2054" s="59">
        <v>1</v>
      </c>
      <c r="O2054" s="59" t="s">
        <v>323</v>
      </c>
      <c r="P2054" s="155" t="s">
        <v>166</v>
      </c>
      <c r="Q2054" s="11" t="s">
        <v>294</v>
      </c>
      <c r="R2054" s="11"/>
      <c r="S2054" s="11"/>
      <c r="T2054" s="11"/>
      <c r="U2054" s="11"/>
      <c r="V2054" s="11"/>
      <c r="W2054" s="11"/>
      <c r="X2054" s="11"/>
      <c r="Y2054" s="11"/>
      <c r="Z2054" s="11"/>
      <c r="AA2054" s="11"/>
      <c r="AB2054" s="11"/>
      <c r="AC2054" s="11"/>
      <c r="AD2054" s="11" t="e">
        <v>#N/A</v>
      </c>
      <c r="AE2054" s="11" t="e">
        <v>#N/A</v>
      </c>
      <c r="AF2054" s="11" t="e">
        <f t="shared" si="84"/>
        <v>#N/A</v>
      </c>
      <c r="AG2054" s="11" t="e">
        <f t="shared" si="85"/>
        <v>#N/A</v>
      </c>
      <c r="AH2054" s="11"/>
      <c r="AI2054" s="11"/>
      <c r="AJ2054" s="11"/>
      <c r="AK2054" s="11"/>
      <c r="AL2054" s="11"/>
      <c r="AM2054" s="11"/>
      <c r="AN2054" s="11"/>
      <c r="AO2054" s="11"/>
    </row>
    <row r="2055" spans="1:41" ht="43.2" x14ac:dyDescent="0.3">
      <c r="A2055" s="59" t="s">
        <v>103</v>
      </c>
      <c r="B2055" s="59">
        <v>5</v>
      </c>
      <c r="C2055" s="60" t="s">
        <v>2580</v>
      </c>
      <c r="D2055" s="59" t="s">
        <v>818</v>
      </c>
      <c r="E2055" s="59" t="e">
        <v>#N/A</v>
      </c>
      <c r="F2055" s="60" t="s">
        <v>2796</v>
      </c>
      <c r="G2055" s="59" t="s">
        <v>818</v>
      </c>
      <c r="H2055" s="59" t="s">
        <v>2580</v>
      </c>
      <c r="I2055" s="59" t="s">
        <v>818</v>
      </c>
      <c r="J2055" s="60" t="s">
        <v>1008</v>
      </c>
      <c r="K2055" s="59"/>
      <c r="L2055" s="59"/>
      <c r="M2055" s="59" t="s">
        <v>14313</v>
      </c>
      <c r="N2055" s="59">
        <v>1</v>
      </c>
      <c r="O2055" s="59" t="s">
        <v>323</v>
      </c>
      <c r="P2055" s="155" t="s">
        <v>166</v>
      </c>
      <c r="Q2055" s="11" t="s">
        <v>294</v>
      </c>
      <c r="R2055" s="11"/>
      <c r="S2055" s="11"/>
      <c r="T2055" s="11"/>
      <c r="U2055" s="11"/>
      <c r="V2055" s="11"/>
      <c r="W2055" s="11"/>
      <c r="X2055" s="11"/>
      <c r="Y2055" s="11"/>
      <c r="Z2055" s="11"/>
      <c r="AA2055" s="11"/>
      <c r="AB2055" s="11"/>
      <c r="AC2055" s="11"/>
      <c r="AD2055" s="11" t="e">
        <v>#N/A</v>
      </c>
      <c r="AE2055" s="11" t="e">
        <v>#N/A</v>
      </c>
      <c r="AF2055" s="11" t="e">
        <f t="shared" si="84"/>
        <v>#N/A</v>
      </c>
      <c r="AG2055" s="11" t="e">
        <f t="shared" si="85"/>
        <v>#N/A</v>
      </c>
      <c r="AH2055" s="11"/>
      <c r="AI2055" s="11"/>
      <c r="AJ2055" s="11"/>
      <c r="AK2055" s="11"/>
      <c r="AL2055" s="11"/>
      <c r="AM2055" s="11"/>
      <c r="AN2055" s="11"/>
      <c r="AO2055" s="11"/>
    </row>
    <row r="2056" spans="1:41" x14ac:dyDescent="0.3">
      <c r="A2056" s="59" t="s">
        <v>103</v>
      </c>
      <c r="B2056" s="59">
        <v>5</v>
      </c>
      <c r="C2056" s="60" t="s">
        <v>2582</v>
      </c>
      <c r="D2056" s="59" t="s">
        <v>818</v>
      </c>
      <c r="E2056" s="59" t="e">
        <v>#N/A</v>
      </c>
      <c r="F2056" s="60" t="s">
        <v>2378</v>
      </c>
      <c r="G2056" s="59" t="s">
        <v>818</v>
      </c>
      <c r="H2056" s="59" t="s">
        <v>2582</v>
      </c>
      <c r="I2056" s="59" t="s">
        <v>818</v>
      </c>
      <c r="J2056" s="60" t="s">
        <v>1008</v>
      </c>
      <c r="K2056" s="59"/>
      <c r="L2056" s="59"/>
      <c r="M2056" s="59" t="s">
        <v>14313</v>
      </c>
      <c r="N2056" s="59">
        <v>1</v>
      </c>
      <c r="O2056" s="59" t="s">
        <v>323</v>
      </c>
      <c r="P2056" s="155" t="s">
        <v>166</v>
      </c>
      <c r="Q2056" s="11" t="s">
        <v>294</v>
      </c>
      <c r="R2056" s="11"/>
      <c r="S2056" s="11"/>
      <c r="T2056" s="11"/>
      <c r="U2056" s="11"/>
      <c r="V2056" s="11"/>
      <c r="W2056" s="11"/>
      <c r="X2056" s="11"/>
      <c r="Y2056" s="11"/>
      <c r="Z2056" s="11"/>
      <c r="AA2056" s="11"/>
      <c r="AB2056" s="11"/>
      <c r="AC2056" s="11"/>
      <c r="AD2056" s="11" t="e">
        <v>#N/A</v>
      </c>
      <c r="AE2056" s="11" t="e">
        <v>#N/A</v>
      </c>
      <c r="AF2056" s="11" t="e">
        <f t="shared" si="84"/>
        <v>#N/A</v>
      </c>
      <c r="AG2056" s="11" t="e">
        <f t="shared" si="85"/>
        <v>#N/A</v>
      </c>
      <c r="AH2056" s="11"/>
      <c r="AI2056" s="11"/>
      <c r="AJ2056" s="11"/>
      <c r="AK2056" s="11"/>
      <c r="AL2056" s="11"/>
      <c r="AM2056" s="11"/>
      <c r="AN2056" s="11"/>
      <c r="AO2056" s="11"/>
    </row>
    <row r="2057" spans="1:41" ht="43.2" x14ac:dyDescent="0.3">
      <c r="A2057" s="59" t="s">
        <v>103</v>
      </c>
      <c r="B2057" s="59">
        <v>5</v>
      </c>
      <c r="C2057" s="60" t="s">
        <v>2586</v>
      </c>
      <c r="D2057" s="59" t="s">
        <v>818</v>
      </c>
      <c r="E2057" s="59" t="e">
        <v>#N/A</v>
      </c>
      <c r="F2057" s="60" t="s">
        <v>2797</v>
      </c>
      <c r="G2057" s="59" t="s">
        <v>818</v>
      </c>
      <c r="H2057" s="59" t="s">
        <v>2586</v>
      </c>
      <c r="I2057" s="59" t="s">
        <v>818</v>
      </c>
      <c r="J2057" s="60" t="s">
        <v>1008</v>
      </c>
      <c r="K2057" s="59"/>
      <c r="L2057" s="59"/>
      <c r="M2057" s="59" t="s">
        <v>14313</v>
      </c>
      <c r="N2057" s="59">
        <v>1</v>
      </c>
      <c r="O2057" s="59" t="s">
        <v>323</v>
      </c>
      <c r="P2057" s="155" t="s">
        <v>166</v>
      </c>
      <c r="Q2057" s="11" t="s">
        <v>294</v>
      </c>
      <c r="R2057" s="11"/>
      <c r="S2057" s="11"/>
      <c r="T2057" s="11"/>
      <c r="U2057" s="11"/>
      <c r="V2057" s="11"/>
      <c r="W2057" s="11"/>
      <c r="X2057" s="11"/>
      <c r="Y2057" s="11"/>
      <c r="Z2057" s="11"/>
      <c r="AA2057" s="11"/>
      <c r="AB2057" s="11"/>
      <c r="AC2057" s="11"/>
      <c r="AD2057" s="11" t="e">
        <v>#N/A</v>
      </c>
      <c r="AE2057" s="11" t="e">
        <v>#N/A</v>
      </c>
      <c r="AF2057" s="11" t="e">
        <f t="shared" si="84"/>
        <v>#N/A</v>
      </c>
      <c r="AG2057" s="11" t="e">
        <f t="shared" si="85"/>
        <v>#N/A</v>
      </c>
      <c r="AH2057" s="11"/>
      <c r="AI2057" s="11"/>
      <c r="AJ2057" s="11"/>
      <c r="AK2057" s="11"/>
      <c r="AL2057" s="11"/>
      <c r="AM2057" s="11"/>
      <c r="AN2057" s="11"/>
      <c r="AO2057" s="11"/>
    </row>
    <row r="2058" spans="1:41" x14ac:dyDescent="0.3">
      <c r="A2058" s="59" t="s">
        <v>103</v>
      </c>
      <c r="B2058" s="59">
        <v>5</v>
      </c>
      <c r="C2058" s="59" t="s">
        <v>709</v>
      </c>
      <c r="D2058" s="59" t="s">
        <v>818</v>
      </c>
      <c r="E2058" s="59" t="e">
        <v>#N/A</v>
      </c>
      <c r="F2058" s="60" t="s">
        <v>2798</v>
      </c>
      <c r="G2058" s="59" t="s">
        <v>818</v>
      </c>
      <c r="H2058" s="59" t="s">
        <v>709</v>
      </c>
      <c r="I2058" s="59" t="s">
        <v>818</v>
      </c>
      <c r="J2058" s="60" t="s">
        <v>1008</v>
      </c>
      <c r="K2058" s="59"/>
      <c r="L2058" s="59"/>
      <c r="M2058" s="59" t="s">
        <v>14313</v>
      </c>
      <c r="N2058" s="59">
        <v>1</v>
      </c>
      <c r="O2058" s="59" t="s">
        <v>323</v>
      </c>
      <c r="P2058" s="155" t="s">
        <v>166</v>
      </c>
      <c r="Q2058" s="11" t="s">
        <v>294</v>
      </c>
      <c r="R2058" s="11"/>
      <c r="S2058" s="11"/>
      <c r="T2058" s="11"/>
      <c r="U2058" s="11"/>
      <c r="V2058" s="11"/>
      <c r="W2058" s="11"/>
      <c r="X2058" s="11"/>
      <c r="Y2058" s="11"/>
      <c r="Z2058" s="11"/>
      <c r="AA2058" s="11"/>
      <c r="AB2058" s="11"/>
      <c r="AC2058" s="11"/>
      <c r="AD2058" s="11" t="e">
        <v>#N/A</v>
      </c>
      <c r="AE2058" s="11" t="e">
        <v>#N/A</v>
      </c>
      <c r="AF2058" s="11" t="e">
        <f t="shared" si="84"/>
        <v>#N/A</v>
      </c>
      <c r="AG2058" s="11" t="e">
        <f t="shared" si="85"/>
        <v>#N/A</v>
      </c>
      <c r="AH2058" s="11"/>
      <c r="AI2058" s="11"/>
      <c r="AJ2058" s="11"/>
      <c r="AK2058" s="11"/>
      <c r="AL2058" s="11"/>
      <c r="AM2058" s="11"/>
      <c r="AN2058" s="11"/>
      <c r="AO2058" s="11"/>
    </row>
    <row r="2059" spans="1:41" x14ac:dyDescent="0.3">
      <c r="A2059" s="59" t="s">
        <v>103</v>
      </c>
      <c r="B2059" s="59">
        <v>5</v>
      </c>
      <c r="C2059" s="60" t="s">
        <v>961</v>
      </c>
      <c r="D2059" s="59" t="s">
        <v>818</v>
      </c>
      <c r="E2059" s="59" t="e">
        <v>#N/A</v>
      </c>
      <c r="F2059" s="60" t="s">
        <v>2505</v>
      </c>
      <c r="G2059" s="59" t="s">
        <v>818</v>
      </c>
      <c r="H2059" s="59" t="s">
        <v>961</v>
      </c>
      <c r="I2059" s="59" t="s">
        <v>818</v>
      </c>
      <c r="J2059" s="60" t="s">
        <v>1008</v>
      </c>
      <c r="K2059" s="59"/>
      <c r="L2059" s="59"/>
      <c r="M2059" s="59" t="s">
        <v>14313</v>
      </c>
      <c r="N2059" s="59">
        <v>1</v>
      </c>
      <c r="O2059" s="59" t="s">
        <v>323</v>
      </c>
      <c r="P2059" s="155" t="s">
        <v>166</v>
      </c>
      <c r="Q2059" s="11" t="s">
        <v>294</v>
      </c>
      <c r="R2059" s="11"/>
      <c r="S2059" s="11"/>
      <c r="T2059" s="11"/>
      <c r="U2059" s="11"/>
      <c r="V2059" s="11"/>
      <c r="W2059" s="11"/>
      <c r="X2059" s="11"/>
      <c r="Y2059" s="11"/>
      <c r="Z2059" s="11"/>
      <c r="AA2059" s="11"/>
      <c r="AB2059" s="11"/>
      <c r="AC2059" s="11"/>
      <c r="AD2059" s="11" t="e">
        <v>#N/A</v>
      </c>
      <c r="AE2059" s="11" t="e">
        <v>#N/A</v>
      </c>
      <c r="AF2059" s="11" t="e">
        <f t="shared" si="84"/>
        <v>#N/A</v>
      </c>
      <c r="AG2059" s="11" t="e">
        <f t="shared" si="85"/>
        <v>#N/A</v>
      </c>
      <c r="AH2059" s="11"/>
      <c r="AI2059" s="11"/>
      <c r="AJ2059" s="11"/>
      <c r="AK2059" s="11"/>
      <c r="AL2059" s="11"/>
      <c r="AM2059" s="11"/>
      <c r="AN2059" s="11"/>
      <c r="AO2059" s="11"/>
    </row>
    <row r="2060" spans="1:41" x14ac:dyDescent="0.3">
      <c r="A2060" s="59" t="s">
        <v>103</v>
      </c>
      <c r="B2060" s="59">
        <v>5</v>
      </c>
      <c r="C2060" s="60" t="s">
        <v>2614</v>
      </c>
      <c r="D2060" s="59" t="s">
        <v>818</v>
      </c>
      <c r="E2060" s="59" t="e">
        <v>#N/A</v>
      </c>
      <c r="F2060" s="60" t="s">
        <v>2799</v>
      </c>
      <c r="G2060" s="59" t="s">
        <v>818</v>
      </c>
      <c r="H2060" s="59" t="s">
        <v>2614</v>
      </c>
      <c r="I2060" s="59" t="s">
        <v>818</v>
      </c>
      <c r="J2060" s="60" t="s">
        <v>1008</v>
      </c>
      <c r="K2060" s="59"/>
      <c r="L2060" s="59"/>
      <c r="M2060" s="59" t="s">
        <v>14313</v>
      </c>
      <c r="N2060" s="59">
        <v>1</v>
      </c>
      <c r="O2060" s="59" t="s">
        <v>323</v>
      </c>
      <c r="P2060" s="155" t="s">
        <v>166</v>
      </c>
      <c r="Q2060" s="11" t="s">
        <v>294</v>
      </c>
      <c r="R2060" s="11"/>
      <c r="S2060" s="11"/>
      <c r="T2060" s="11"/>
      <c r="U2060" s="11"/>
      <c r="V2060" s="11"/>
      <c r="W2060" s="11"/>
      <c r="X2060" s="11"/>
      <c r="Y2060" s="11"/>
      <c r="Z2060" s="11"/>
      <c r="AA2060" s="11"/>
      <c r="AB2060" s="11"/>
      <c r="AC2060" s="11"/>
      <c r="AD2060" s="11" t="e">
        <v>#N/A</v>
      </c>
      <c r="AE2060" s="11" t="e">
        <v>#N/A</v>
      </c>
      <c r="AF2060" s="11" t="e">
        <f t="shared" si="84"/>
        <v>#N/A</v>
      </c>
      <c r="AG2060" s="11" t="e">
        <f t="shared" si="85"/>
        <v>#N/A</v>
      </c>
      <c r="AH2060" s="11"/>
      <c r="AI2060" s="11"/>
      <c r="AJ2060" s="11"/>
      <c r="AK2060" s="11"/>
      <c r="AL2060" s="11"/>
      <c r="AM2060" s="11"/>
      <c r="AN2060" s="11"/>
      <c r="AO2060" s="11"/>
    </row>
    <row r="2061" spans="1:41" ht="28.8" x14ac:dyDescent="0.3">
      <c r="A2061" s="59" t="s">
        <v>103</v>
      </c>
      <c r="B2061" s="59">
        <v>5</v>
      </c>
      <c r="C2061" s="60" t="s">
        <v>2623</v>
      </c>
      <c r="D2061" s="59" t="s">
        <v>818</v>
      </c>
      <c r="E2061" s="59" t="e">
        <v>#N/A</v>
      </c>
      <c r="F2061" s="60" t="s">
        <v>2800</v>
      </c>
      <c r="G2061" s="59" t="s">
        <v>818</v>
      </c>
      <c r="H2061" s="59" t="s">
        <v>2623</v>
      </c>
      <c r="I2061" s="59" t="s">
        <v>818</v>
      </c>
      <c r="J2061" s="60" t="s">
        <v>1008</v>
      </c>
      <c r="K2061" s="59"/>
      <c r="L2061" s="59"/>
      <c r="M2061" s="59" t="s">
        <v>14313</v>
      </c>
      <c r="N2061" s="59">
        <v>1</v>
      </c>
      <c r="O2061" s="59" t="s">
        <v>323</v>
      </c>
      <c r="P2061" s="155" t="s">
        <v>166</v>
      </c>
      <c r="Q2061" s="11" t="s">
        <v>294</v>
      </c>
      <c r="R2061" s="11"/>
      <c r="S2061" s="11"/>
      <c r="T2061" s="11"/>
      <c r="U2061" s="11"/>
      <c r="V2061" s="11"/>
      <c r="W2061" s="11"/>
      <c r="X2061" s="11"/>
      <c r="Y2061" s="11"/>
      <c r="Z2061" s="11"/>
      <c r="AA2061" s="11"/>
      <c r="AB2061" s="11"/>
      <c r="AC2061" s="11"/>
      <c r="AD2061" s="11" t="e">
        <v>#N/A</v>
      </c>
      <c r="AE2061" s="11" t="e">
        <v>#N/A</v>
      </c>
      <c r="AF2061" s="11" t="e">
        <f t="shared" si="84"/>
        <v>#N/A</v>
      </c>
      <c r="AG2061" s="11" t="e">
        <f t="shared" si="85"/>
        <v>#N/A</v>
      </c>
      <c r="AH2061" s="11"/>
      <c r="AI2061" s="11"/>
      <c r="AJ2061" s="11"/>
      <c r="AK2061" s="11"/>
      <c r="AL2061" s="11"/>
      <c r="AM2061" s="11"/>
      <c r="AN2061" s="11"/>
      <c r="AO2061" s="11"/>
    </row>
    <row r="2062" spans="1:41" ht="28.8" x14ac:dyDescent="0.3">
      <c r="A2062" s="59" t="s">
        <v>103</v>
      </c>
      <c r="B2062" s="59">
        <v>5</v>
      </c>
      <c r="C2062" s="60" t="s">
        <v>2625</v>
      </c>
      <c r="D2062" s="59" t="s">
        <v>818</v>
      </c>
      <c r="E2062" s="59" t="e">
        <v>#N/A</v>
      </c>
      <c r="F2062" s="60" t="s">
        <v>2801</v>
      </c>
      <c r="G2062" s="59" t="s">
        <v>818</v>
      </c>
      <c r="H2062" s="59" t="s">
        <v>2625</v>
      </c>
      <c r="I2062" s="59" t="s">
        <v>818</v>
      </c>
      <c r="J2062" s="60" t="s">
        <v>1008</v>
      </c>
      <c r="K2062" s="59" t="s">
        <v>2802</v>
      </c>
      <c r="L2062" s="59"/>
      <c r="M2062" s="59" t="s">
        <v>14313</v>
      </c>
      <c r="N2062" s="59">
        <v>1</v>
      </c>
      <c r="O2062" s="59" t="s">
        <v>323</v>
      </c>
      <c r="P2062" s="155" t="s">
        <v>166</v>
      </c>
      <c r="Q2062" s="11" t="s">
        <v>294</v>
      </c>
      <c r="R2062" s="11"/>
      <c r="S2062" s="11"/>
      <c r="T2062" s="11"/>
      <c r="U2062" s="11"/>
      <c r="V2062" s="11"/>
      <c r="W2062" s="11"/>
      <c r="X2062" s="11"/>
      <c r="Y2062" s="11"/>
      <c r="Z2062" s="11"/>
      <c r="AA2062" s="11"/>
      <c r="AB2062" s="11"/>
      <c r="AC2062" s="11"/>
      <c r="AD2062" s="11" t="e">
        <v>#N/A</v>
      </c>
      <c r="AE2062" s="11" t="e">
        <v>#N/A</v>
      </c>
      <c r="AF2062" s="11" t="e">
        <f t="shared" si="84"/>
        <v>#N/A</v>
      </c>
      <c r="AG2062" s="11" t="e">
        <f t="shared" si="85"/>
        <v>#N/A</v>
      </c>
      <c r="AH2062" s="11"/>
      <c r="AI2062" s="11"/>
      <c r="AJ2062" s="11"/>
      <c r="AK2062" s="11"/>
      <c r="AL2062" s="11"/>
      <c r="AM2062" s="11"/>
      <c r="AN2062" s="11"/>
      <c r="AO2062" s="11"/>
    </row>
    <row r="2063" spans="1:41" ht="28.8" x14ac:dyDescent="0.3">
      <c r="A2063" s="59" t="s">
        <v>103</v>
      </c>
      <c r="B2063" s="59">
        <v>5</v>
      </c>
      <c r="C2063" s="60" t="s">
        <v>1410</v>
      </c>
      <c r="D2063" s="59" t="s">
        <v>818</v>
      </c>
      <c r="E2063" s="59" t="e">
        <v>#N/A</v>
      </c>
      <c r="F2063" s="60" t="s">
        <v>2803</v>
      </c>
      <c r="G2063" s="59" t="s">
        <v>818</v>
      </c>
      <c r="H2063" s="59" t="s">
        <v>1410</v>
      </c>
      <c r="I2063" s="59" t="s">
        <v>818</v>
      </c>
      <c r="J2063" s="60" t="s">
        <v>1008</v>
      </c>
      <c r="K2063" s="59"/>
      <c r="L2063" s="59"/>
      <c r="M2063" s="59" t="s">
        <v>14313</v>
      </c>
      <c r="N2063" s="59">
        <v>1</v>
      </c>
      <c r="O2063" s="59" t="s">
        <v>323</v>
      </c>
      <c r="P2063" s="155" t="s">
        <v>166</v>
      </c>
      <c r="Q2063" s="11" t="s">
        <v>294</v>
      </c>
      <c r="R2063" s="11"/>
      <c r="S2063" s="11"/>
      <c r="T2063" s="11"/>
      <c r="U2063" s="11"/>
      <c r="V2063" s="11"/>
      <c r="W2063" s="11"/>
      <c r="X2063" s="11"/>
      <c r="Y2063" s="11"/>
      <c r="Z2063" s="11"/>
      <c r="AA2063" s="11"/>
      <c r="AB2063" s="11"/>
      <c r="AC2063" s="11"/>
      <c r="AD2063" s="11" t="e">
        <v>#N/A</v>
      </c>
      <c r="AE2063" s="11" t="e">
        <v>#N/A</v>
      </c>
      <c r="AF2063" s="11" t="e">
        <f t="shared" si="84"/>
        <v>#N/A</v>
      </c>
      <c r="AG2063" s="11" t="e">
        <f t="shared" si="85"/>
        <v>#N/A</v>
      </c>
      <c r="AH2063" s="11"/>
      <c r="AI2063" s="11"/>
      <c r="AJ2063" s="11"/>
      <c r="AK2063" s="11"/>
      <c r="AL2063" s="11"/>
      <c r="AM2063" s="11"/>
      <c r="AN2063" s="11"/>
      <c r="AO2063" s="11"/>
    </row>
    <row r="2064" spans="1:41" x14ac:dyDescent="0.3">
      <c r="A2064" s="59" t="s">
        <v>103</v>
      </c>
      <c r="B2064" s="59">
        <v>5</v>
      </c>
      <c r="C2064" s="60" t="s">
        <v>726</v>
      </c>
      <c r="D2064" s="59" t="s">
        <v>818</v>
      </c>
      <c r="E2064" s="59" t="e">
        <v>#N/A</v>
      </c>
      <c r="F2064" s="60" t="s">
        <v>1892</v>
      </c>
      <c r="G2064" s="59" t="s">
        <v>818</v>
      </c>
      <c r="H2064" s="59" t="s">
        <v>726</v>
      </c>
      <c r="I2064" s="59" t="s">
        <v>818</v>
      </c>
      <c r="J2064" s="60" t="s">
        <v>1008</v>
      </c>
      <c r="K2064" s="59"/>
      <c r="L2064" s="59"/>
      <c r="M2064" s="59" t="s">
        <v>14313</v>
      </c>
      <c r="N2064" s="59">
        <v>1</v>
      </c>
      <c r="O2064" s="59" t="s">
        <v>323</v>
      </c>
      <c r="P2064" s="155" t="s">
        <v>166</v>
      </c>
      <c r="Q2064" s="11" t="s">
        <v>294</v>
      </c>
      <c r="R2064" s="11"/>
      <c r="S2064" s="11"/>
      <c r="T2064" s="11"/>
      <c r="U2064" s="11"/>
      <c r="V2064" s="11"/>
      <c r="W2064" s="11"/>
      <c r="X2064" s="11"/>
      <c r="Y2064" s="11"/>
      <c r="Z2064" s="11"/>
      <c r="AA2064" s="11"/>
      <c r="AB2064" s="11"/>
      <c r="AC2064" s="11"/>
      <c r="AD2064" s="11" t="e">
        <v>#N/A</v>
      </c>
      <c r="AE2064" s="11" t="e">
        <v>#N/A</v>
      </c>
      <c r="AF2064" s="11" t="e">
        <f t="shared" si="84"/>
        <v>#N/A</v>
      </c>
      <c r="AG2064" s="11" t="e">
        <f t="shared" si="85"/>
        <v>#N/A</v>
      </c>
      <c r="AH2064" s="11"/>
      <c r="AI2064" s="11"/>
      <c r="AJ2064" s="11"/>
      <c r="AK2064" s="11"/>
      <c r="AL2064" s="11"/>
      <c r="AM2064" s="11"/>
      <c r="AN2064" s="11"/>
      <c r="AO2064" s="11"/>
    </row>
    <row r="2065" spans="1:41" x14ac:dyDescent="0.3">
      <c r="A2065" s="59" t="s">
        <v>103</v>
      </c>
      <c r="B2065" s="59">
        <v>5</v>
      </c>
      <c r="C2065" s="60" t="s">
        <v>742</v>
      </c>
      <c r="D2065" s="59" t="s">
        <v>818</v>
      </c>
      <c r="E2065" s="59" t="e">
        <v>#N/A</v>
      </c>
      <c r="F2065" s="60" t="s">
        <v>1896</v>
      </c>
      <c r="G2065" s="59" t="s">
        <v>818</v>
      </c>
      <c r="H2065" s="59" t="s">
        <v>742</v>
      </c>
      <c r="I2065" s="59" t="s">
        <v>818</v>
      </c>
      <c r="J2065" s="60" t="s">
        <v>1008</v>
      </c>
      <c r="K2065" s="59"/>
      <c r="L2065" s="59"/>
      <c r="M2065" s="59" t="s">
        <v>14313</v>
      </c>
      <c r="N2065" s="59">
        <v>1</v>
      </c>
      <c r="O2065" s="59" t="s">
        <v>323</v>
      </c>
      <c r="P2065" s="155" t="s">
        <v>166</v>
      </c>
      <c r="Q2065" s="11" t="s">
        <v>294</v>
      </c>
      <c r="R2065" s="11"/>
      <c r="S2065" s="11"/>
      <c r="T2065" s="11"/>
      <c r="U2065" s="11"/>
      <c r="V2065" s="11"/>
      <c r="W2065" s="11"/>
      <c r="X2065" s="11"/>
      <c r="Y2065" s="11"/>
      <c r="Z2065" s="11"/>
      <c r="AA2065" s="11"/>
      <c r="AB2065" s="11"/>
      <c r="AC2065" s="11"/>
      <c r="AD2065" s="11" t="e">
        <v>#N/A</v>
      </c>
      <c r="AE2065" s="11" t="e">
        <v>#N/A</v>
      </c>
      <c r="AF2065" s="11" t="e">
        <f t="shared" si="84"/>
        <v>#N/A</v>
      </c>
      <c r="AG2065" s="11" t="e">
        <f t="shared" si="85"/>
        <v>#N/A</v>
      </c>
      <c r="AH2065" s="11"/>
      <c r="AI2065" s="11"/>
      <c r="AJ2065" s="11"/>
      <c r="AK2065" s="11"/>
      <c r="AL2065" s="11"/>
      <c r="AM2065" s="11"/>
      <c r="AN2065" s="11"/>
      <c r="AO2065" s="11"/>
    </row>
    <row r="2066" spans="1:41" x14ac:dyDescent="0.3">
      <c r="A2066" s="59" t="s">
        <v>103</v>
      </c>
      <c r="B2066" s="59">
        <v>5</v>
      </c>
      <c r="C2066" s="60" t="s">
        <v>2651</v>
      </c>
      <c r="D2066" s="59" t="s">
        <v>818</v>
      </c>
      <c r="E2066" s="59" t="e">
        <v>#N/A</v>
      </c>
      <c r="F2066" s="60" t="s">
        <v>2804</v>
      </c>
      <c r="G2066" s="59" t="s">
        <v>818</v>
      </c>
      <c r="H2066" s="59" t="s">
        <v>2651</v>
      </c>
      <c r="I2066" s="59" t="s">
        <v>818</v>
      </c>
      <c r="J2066" s="60" t="s">
        <v>1008</v>
      </c>
      <c r="K2066" s="59"/>
      <c r="L2066" s="59"/>
      <c r="M2066" s="59" t="s">
        <v>14313</v>
      </c>
      <c r="N2066" s="59">
        <v>1</v>
      </c>
      <c r="O2066" s="59" t="s">
        <v>323</v>
      </c>
      <c r="P2066" s="155" t="s">
        <v>166</v>
      </c>
      <c r="Q2066" s="11" t="s">
        <v>294</v>
      </c>
      <c r="R2066" s="11"/>
      <c r="S2066" s="11"/>
      <c r="T2066" s="11"/>
      <c r="U2066" s="11"/>
      <c r="V2066" s="11"/>
      <c r="W2066" s="11"/>
      <c r="X2066" s="11"/>
      <c r="Y2066" s="11"/>
      <c r="Z2066" s="11"/>
      <c r="AA2066" s="11"/>
      <c r="AB2066" s="11"/>
      <c r="AC2066" s="11"/>
      <c r="AD2066" s="11" t="e">
        <v>#N/A</v>
      </c>
      <c r="AE2066" s="11" t="e">
        <v>#N/A</v>
      </c>
      <c r="AF2066" s="11" t="e">
        <f t="shared" si="84"/>
        <v>#N/A</v>
      </c>
      <c r="AG2066" s="11" t="e">
        <f t="shared" si="85"/>
        <v>#N/A</v>
      </c>
      <c r="AH2066" s="11"/>
      <c r="AI2066" s="11"/>
      <c r="AJ2066" s="11"/>
      <c r="AK2066" s="11"/>
      <c r="AL2066" s="11"/>
      <c r="AM2066" s="11"/>
      <c r="AN2066" s="11"/>
      <c r="AO2066" s="11"/>
    </row>
    <row r="2067" spans="1:41" x14ac:dyDescent="0.3">
      <c r="A2067" s="59" t="s">
        <v>103</v>
      </c>
      <c r="B2067" s="59">
        <v>5</v>
      </c>
      <c r="C2067" s="60" t="s">
        <v>910</v>
      </c>
      <c r="D2067" s="59" t="s">
        <v>818</v>
      </c>
      <c r="E2067" s="59" t="e">
        <v>#N/A</v>
      </c>
      <c r="F2067" s="60" t="s">
        <v>1414</v>
      </c>
      <c r="G2067" s="59" t="s">
        <v>818</v>
      </c>
      <c r="H2067" s="59" t="s">
        <v>910</v>
      </c>
      <c r="I2067" s="59" t="s">
        <v>818</v>
      </c>
      <c r="J2067" s="60" t="s">
        <v>1008</v>
      </c>
      <c r="K2067" s="59"/>
      <c r="L2067" s="59"/>
      <c r="M2067" s="59" t="s">
        <v>14313</v>
      </c>
      <c r="N2067" s="59">
        <v>1</v>
      </c>
      <c r="O2067" s="59" t="s">
        <v>323</v>
      </c>
      <c r="P2067" s="155" t="s">
        <v>166</v>
      </c>
      <c r="Q2067" s="11" t="s">
        <v>294</v>
      </c>
      <c r="R2067" s="11"/>
      <c r="S2067" s="11"/>
      <c r="T2067" s="11"/>
      <c r="U2067" s="11"/>
      <c r="V2067" s="11"/>
      <c r="W2067" s="11"/>
      <c r="X2067" s="11"/>
      <c r="Y2067" s="11"/>
      <c r="Z2067" s="11"/>
      <c r="AA2067" s="11"/>
      <c r="AB2067" s="11"/>
      <c r="AC2067" s="11"/>
      <c r="AD2067" s="11" t="e">
        <v>#N/A</v>
      </c>
      <c r="AE2067" s="11" t="e">
        <v>#N/A</v>
      </c>
      <c r="AF2067" s="11" t="e">
        <f t="shared" ref="AF2067:AF2081" si="86">"Examples: "&amp;VLOOKUP(AC2067,OECD_Codes,4,FALSE)</f>
        <v>#N/A</v>
      </c>
      <c r="AG2067" s="11" t="e">
        <f t="shared" ref="AG2067:AG2081" si="87">AC2067&amp;". "&amp;AD2067&amp;". "&amp;AE2067&amp;". "&amp;AF2067</f>
        <v>#N/A</v>
      </c>
      <c r="AH2067" s="11"/>
      <c r="AI2067" s="11"/>
      <c r="AJ2067" s="11"/>
      <c r="AK2067" s="11"/>
      <c r="AL2067" s="11"/>
      <c r="AM2067" s="11"/>
      <c r="AN2067" s="11"/>
      <c r="AO2067" s="11"/>
    </row>
    <row r="2068" spans="1:41" x14ac:dyDescent="0.3">
      <c r="A2068" s="59" t="s">
        <v>103</v>
      </c>
      <c r="B2068" s="59">
        <v>5</v>
      </c>
      <c r="C2068" s="60" t="s">
        <v>746</v>
      </c>
      <c r="D2068" s="59" t="s">
        <v>818</v>
      </c>
      <c r="E2068" s="59" t="e">
        <v>#N/A</v>
      </c>
      <c r="F2068" s="60" t="s">
        <v>2805</v>
      </c>
      <c r="G2068" s="59" t="s">
        <v>818</v>
      </c>
      <c r="H2068" s="59" t="s">
        <v>746</v>
      </c>
      <c r="I2068" s="59" t="s">
        <v>818</v>
      </c>
      <c r="J2068" s="60" t="s">
        <v>1008</v>
      </c>
      <c r="K2068" s="59"/>
      <c r="L2068" s="59"/>
      <c r="M2068" s="59" t="s">
        <v>14313</v>
      </c>
      <c r="N2068" s="59">
        <v>1</v>
      </c>
      <c r="O2068" s="59" t="s">
        <v>323</v>
      </c>
      <c r="P2068" s="155" t="s">
        <v>166</v>
      </c>
      <c r="Q2068" s="11" t="s">
        <v>294</v>
      </c>
      <c r="R2068" s="11"/>
      <c r="S2068" s="11"/>
      <c r="T2068" s="11"/>
      <c r="U2068" s="11"/>
      <c r="V2068" s="11"/>
      <c r="W2068" s="11"/>
      <c r="X2068" s="11"/>
      <c r="Y2068" s="11"/>
      <c r="Z2068" s="11"/>
      <c r="AA2068" s="11"/>
      <c r="AB2068" s="11"/>
      <c r="AC2068" s="11"/>
      <c r="AD2068" s="11" t="e">
        <v>#N/A</v>
      </c>
      <c r="AE2068" s="11" t="e">
        <v>#N/A</v>
      </c>
      <c r="AF2068" s="11" t="e">
        <f t="shared" si="86"/>
        <v>#N/A</v>
      </c>
      <c r="AG2068" s="11" t="e">
        <f t="shared" si="87"/>
        <v>#N/A</v>
      </c>
      <c r="AH2068" s="11"/>
      <c r="AI2068" s="11"/>
      <c r="AJ2068" s="11"/>
      <c r="AK2068" s="11"/>
      <c r="AL2068" s="11"/>
      <c r="AM2068" s="11"/>
      <c r="AN2068" s="11"/>
      <c r="AO2068" s="11"/>
    </row>
    <row r="2069" spans="1:41" ht="28.8" x14ac:dyDescent="0.3">
      <c r="A2069" s="59" t="s">
        <v>103</v>
      </c>
      <c r="B2069" s="59">
        <v>5</v>
      </c>
      <c r="C2069" s="60" t="s">
        <v>2693</v>
      </c>
      <c r="D2069" s="59" t="s">
        <v>818</v>
      </c>
      <c r="E2069" s="59" t="e">
        <v>#N/A</v>
      </c>
      <c r="F2069" s="60" t="s">
        <v>2806</v>
      </c>
      <c r="G2069" s="59" t="s">
        <v>818</v>
      </c>
      <c r="H2069" s="59" t="s">
        <v>2693</v>
      </c>
      <c r="I2069" s="59" t="s">
        <v>818</v>
      </c>
      <c r="J2069" s="60" t="s">
        <v>1008</v>
      </c>
      <c r="K2069" s="59"/>
      <c r="L2069" s="59"/>
      <c r="M2069" s="59" t="s">
        <v>14313</v>
      </c>
      <c r="N2069" s="59">
        <v>1</v>
      </c>
      <c r="O2069" s="59" t="s">
        <v>323</v>
      </c>
      <c r="P2069" s="155" t="s">
        <v>166</v>
      </c>
      <c r="Q2069" s="11" t="s">
        <v>294</v>
      </c>
      <c r="R2069" s="11"/>
      <c r="S2069" s="11"/>
      <c r="T2069" s="11"/>
      <c r="U2069" s="11"/>
      <c r="V2069" s="11"/>
      <c r="W2069" s="11"/>
      <c r="X2069" s="11"/>
      <c r="Y2069" s="11"/>
      <c r="Z2069" s="11"/>
      <c r="AA2069" s="11"/>
      <c r="AB2069" s="11"/>
      <c r="AC2069" s="11"/>
      <c r="AD2069" s="11" t="e">
        <v>#N/A</v>
      </c>
      <c r="AE2069" s="11" t="e">
        <v>#N/A</v>
      </c>
      <c r="AF2069" s="11" t="e">
        <f t="shared" si="86"/>
        <v>#N/A</v>
      </c>
      <c r="AG2069" s="11" t="e">
        <f t="shared" si="87"/>
        <v>#N/A</v>
      </c>
      <c r="AH2069" s="11"/>
      <c r="AI2069" s="11"/>
      <c r="AJ2069" s="11"/>
      <c r="AK2069" s="11"/>
      <c r="AL2069" s="11"/>
      <c r="AM2069" s="11"/>
      <c r="AN2069" s="11"/>
      <c r="AO2069" s="11"/>
    </row>
    <row r="2070" spans="1:41" x14ac:dyDescent="0.3">
      <c r="A2070" s="59" t="s">
        <v>103</v>
      </c>
      <c r="B2070" s="59">
        <v>5</v>
      </c>
      <c r="C2070" s="60"/>
      <c r="D2070" s="59" t="s">
        <v>818</v>
      </c>
      <c r="E2070" s="59" t="e">
        <v>#N/A</v>
      </c>
      <c r="F2070" s="60" t="s">
        <v>2807</v>
      </c>
      <c r="G2070" s="59" t="s">
        <v>818</v>
      </c>
      <c r="H2070" s="59" t="s">
        <v>818</v>
      </c>
      <c r="I2070" s="59" t="s">
        <v>818</v>
      </c>
      <c r="J2070" s="60" t="s">
        <v>1008</v>
      </c>
      <c r="K2070" s="59"/>
      <c r="L2070" s="59"/>
      <c r="M2070" s="59" t="s">
        <v>14313</v>
      </c>
      <c r="N2070" s="59">
        <v>1</v>
      </c>
      <c r="O2070" s="59" t="s">
        <v>323</v>
      </c>
      <c r="P2070" s="155" t="s">
        <v>166</v>
      </c>
      <c r="Q2070" s="11" t="s">
        <v>294</v>
      </c>
      <c r="R2070" s="11"/>
      <c r="S2070" s="11"/>
      <c r="T2070" s="11"/>
      <c r="U2070" s="11"/>
      <c r="V2070" s="11"/>
      <c r="W2070" s="11"/>
      <c r="X2070" s="11"/>
      <c r="Y2070" s="11"/>
      <c r="Z2070" s="11"/>
      <c r="AA2070" s="11"/>
      <c r="AB2070" s="11"/>
      <c r="AC2070" s="11"/>
      <c r="AD2070" s="11" t="e">
        <v>#N/A</v>
      </c>
      <c r="AE2070" s="11" t="e">
        <v>#N/A</v>
      </c>
      <c r="AF2070" s="11" t="e">
        <f t="shared" si="86"/>
        <v>#N/A</v>
      </c>
      <c r="AG2070" s="11" t="e">
        <f t="shared" si="87"/>
        <v>#N/A</v>
      </c>
      <c r="AH2070" s="11"/>
      <c r="AI2070" s="11"/>
      <c r="AJ2070" s="11"/>
      <c r="AK2070" s="11"/>
      <c r="AL2070" s="11"/>
      <c r="AM2070" s="11"/>
      <c r="AN2070" s="11"/>
      <c r="AO2070" s="11"/>
    </row>
    <row r="2071" spans="1:41" ht="28.8" x14ac:dyDescent="0.3">
      <c r="A2071" s="59" t="s">
        <v>103</v>
      </c>
      <c r="B2071" s="59">
        <v>5</v>
      </c>
      <c r="C2071" s="60"/>
      <c r="D2071" s="59" t="s">
        <v>818</v>
      </c>
      <c r="E2071" s="59" t="e">
        <v>#N/A</v>
      </c>
      <c r="F2071" s="60" t="s">
        <v>2808</v>
      </c>
      <c r="G2071" s="59" t="s">
        <v>818</v>
      </c>
      <c r="H2071" s="59" t="s">
        <v>818</v>
      </c>
      <c r="I2071" s="59" t="s">
        <v>818</v>
      </c>
      <c r="J2071" s="60" t="s">
        <v>1008</v>
      </c>
      <c r="K2071" s="59"/>
      <c r="L2071" s="59"/>
      <c r="M2071" s="59" t="s">
        <v>14313</v>
      </c>
      <c r="N2071" s="59">
        <v>1</v>
      </c>
      <c r="O2071" s="59" t="s">
        <v>323</v>
      </c>
      <c r="P2071" s="155" t="s">
        <v>166</v>
      </c>
      <c r="Q2071" s="11" t="s">
        <v>294</v>
      </c>
      <c r="R2071" s="11"/>
      <c r="S2071" s="11"/>
      <c r="T2071" s="11"/>
      <c r="U2071" s="11"/>
      <c r="V2071" s="11"/>
      <c r="W2071" s="11"/>
      <c r="X2071" s="11"/>
      <c r="Y2071" s="11"/>
      <c r="Z2071" s="11"/>
      <c r="AA2071" s="11"/>
      <c r="AB2071" s="11"/>
      <c r="AC2071" s="11"/>
      <c r="AD2071" s="11" t="e">
        <v>#N/A</v>
      </c>
      <c r="AE2071" s="11" t="e">
        <v>#N/A</v>
      </c>
      <c r="AF2071" s="11" t="e">
        <f t="shared" si="86"/>
        <v>#N/A</v>
      </c>
      <c r="AG2071" s="11" t="e">
        <f t="shared" si="87"/>
        <v>#N/A</v>
      </c>
      <c r="AH2071" s="11"/>
      <c r="AI2071" s="11"/>
      <c r="AJ2071" s="11"/>
      <c r="AK2071" s="11"/>
      <c r="AL2071" s="11"/>
      <c r="AM2071" s="11"/>
      <c r="AN2071" s="11"/>
      <c r="AO2071" s="11"/>
    </row>
    <row r="2072" spans="1:41" x14ac:dyDescent="0.3">
      <c r="A2072" s="59" t="s">
        <v>103</v>
      </c>
      <c r="B2072" s="59">
        <v>5</v>
      </c>
      <c r="C2072" s="60"/>
      <c r="D2072" s="59" t="s">
        <v>818</v>
      </c>
      <c r="E2072" s="59" t="e">
        <v>#N/A</v>
      </c>
      <c r="F2072" s="60" t="s">
        <v>2809</v>
      </c>
      <c r="G2072" s="59" t="s">
        <v>818</v>
      </c>
      <c r="H2072" s="59" t="s">
        <v>818</v>
      </c>
      <c r="I2072" s="59" t="s">
        <v>818</v>
      </c>
      <c r="J2072" s="60" t="s">
        <v>1008</v>
      </c>
      <c r="K2072" s="59"/>
      <c r="L2072" s="59"/>
      <c r="M2072" s="59" t="s">
        <v>14313</v>
      </c>
      <c r="N2072" s="59">
        <v>1</v>
      </c>
      <c r="O2072" s="59" t="s">
        <v>323</v>
      </c>
      <c r="P2072" s="155" t="s">
        <v>166</v>
      </c>
      <c r="Q2072" s="11" t="s">
        <v>294</v>
      </c>
      <c r="R2072" s="11"/>
      <c r="S2072" s="11"/>
      <c r="T2072" s="11"/>
      <c r="U2072" s="11"/>
      <c r="V2072" s="11"/>
      <c r="W2072" s="11"/>
      <c r="X2072" s="11"/>
      <c r="Y2072" s="11"/>
      <c r="Z2072" s="11"/>
      <c r="AA2072" s="11"/>
      <c r="AB2072" s="11"/>
      <c r="AC2072" s="11"/>
      <c r="AD2072" s="11" t="e">
        <v>#N/A</v>
      </c>
      <c r="AE2072" s="11" t="e">
        <v>#N/A</v>
      </c>
      <c r="AF2072" s="11" t="e">
        <f t="shared" si="86"/>
        <v>#N/A</v>
      </c>
      <c r="AG2072" s="11" t="e">
        <f t="shared" si="87"/>
        <v>#N/A</v>
      </c>
      <c r="AH2072" s="11"/>
      <c r="AI2072" s="11"/>
      <c r="AJ2072" s="11"/>
      <c r="AK2072" s="11"/>
      <c r="AL2072" s="11"/>
      <c r="AM2072" s="11"/>
      <c r="AN2072" s="11"/>
      <c r="AO2072" s="11"/>
    </row>
    <row r="2073" spans="1:41" ht="28.8" x14ac:dyDescent="0.3">
      <c r="A2073" s="59" t="s">
        <v>103</v>
      </c>
      <c r="B2073" s="59">
        <v>5</v>
      </c>
      <c r="C2073" s="60" t="s">
        <v>586</v>
      </c>
      <c r="D2073" s="59" t="s">
        <v>963</v>
      </c>
      <c r="E2073" s="59" t="s">
        <v>16</v>
      </c>
      <c r="F2073" s="60" t="s">
        <v>2835</v>
      </c>
      <c r="G2073" s="59" t="s">
        <v>963</v>
      </c>
      <c r="H2073" s="59" t="s">
        <v>586</v>
      </c>
      <c r="I2073" s="59">
        <v>0</v>
      </c>
      <c r="J2073" s="60" t="s">
        <v>2025</v>
      </c>
      <c r="K2073" s="59" t="s">
        <v>845</v>
      </c>
      <c r="L2073" s="59" t="s">
        <v>2836</v>
      </c>
      <c r="M2073" s="59" t="s">
        <v>818</v>
      </c>
      <c r="N2073" s="59">
        <v>1</v>
      </c>
      <c r="O2073" s="59"/>
      <c r="P2073" s="155" t="s">
        <v>166</v>
      </c>
      <c r="Q2073" s="11" t="s">
        <v>294</v>
      </c>
      <c r="R2073" s="11"/>
      <c r="S2073" s="11"/>
      <c r="T2073" s="11"/>
      <c r="U2073" s="11"/>
      <c r="V2073" s="11"/>
      <c r="W2073" s="11"/>
      <c r="X2073" s="11"/>
      <c r="Y2073" s="11"/>
      <c r="Z2073" s="11"/>
      <c r="AA2073" s="11"/>
      <c r="AB2073" s="11"/>
      <c r="AC2073" s="11"/>
      <c r="AD2073" s="11" t="e">
        <v>#N/A</v>
      </c>
      <c r="AE2073" s="11" t="e">
        <v>#N/A</v>
      </c>
      <c r="AF2073" s="11" t="e">
        <f t="shared" si="86"/>
        <v>#N/A</v>
      </c>
      <c r="AG2073" s="11" t="e">
        <f t="shared" si="87"/>
        <v>#N/A</v>
      </c>
      <c r="AH2073" s="11"/>
      <c r="AI2073" s="11"/>
      <c r="AJ2073" s="11"/>
      <c r="AK2073" s="11"/>
      <c r="AL2073" s="11"/>
      <c r="AM2073" s="11"/>
      <c r="AN2073" s="11"/>
      <c r="AO2073" s="11"/>
    </row>
    <row r="2074" spans="1:41" x14ac:dyDescent="0.3">
      <c r="A2074" s="59" t="s">
        <v>103</v>
      </c>
      <c r="B2074" s="59">
        <v>5</v>
      </c>
      <c r="C2074" s="60" t="s">
        <v>224</v>
      </c>
      <c r="D2074" s="59" t="s">
        <v>3423</v>
      </c>
      <c r="E2074" s="59" t="s">
        <v>16</v>
      </c>
      <c r="F2074" s="60" t="s">
        <v>2844</v>
      </c>
      <c r="G2074" s="59" t="s">
        <v>3423</v>
      </c>
      <c r="H2074" s="59" t="s">
        <v>224</v>
      </c>
      <c r="I2074" s="59" t="s">
        <v>4577</v>
      </c>
      <c r="J2074" s="60" t="s">
        <v>1744</v>
      </c>
      <c r="K2074" s="59"/>
      <c r="L2074" s="59"/>
      <c r="M2074" s="59" t="s">
        <v>818</v>
      </c>
      <c r="N2074" s="59">
        <v>1</v>
      </c>
      <c r="O2074" s="59"/>
      <c r="P2074" s="155" t="s">
        <v>166</v>
      </c>
      <c r="Q2074" s="11" t="s">
        <v>294</v>
      </c>
      <c r="R2074" s="11"/>
      <c r="S2074" s="11"/>
      <c r="T2074" s="11"/>
      <c r="U2074" s="11"/>
      <c r="V2074" s="11"/>
      <c r="W2074" s="11"/>
      <c r="X2074" s="11"/>
      <c r="Y2074" s="11"/>
      <c r="Z2074" s="11"/>
      <c r="AA2074" s="11"/>
      <c r="AB2074" s="11"/>
      <c r="AC2074" s="11"/>
      <c r="AD2074" s="11" t="e">
        <v>#N/A</v>
      </c>
      <c r="AE2074" s="11" t="e">
        <v>#N/A</v>
      </c>
      <c r="AF2074" s="11" t="e">
        <f t="shared" si="86"/>
        <v>#N/A</v>
      </c>
      <c r="AG2074" s="11" t="e">
        <f t="shared" si="87"/>
        <v>#N/A</v>
      </c>
      <c r="AH2074" s="11"/>
      <c r="AI2074" s="11"/>
      <c r="AJ2074" s="11"/>
      <c r="AK2074" s="11"/>
      <c r="AL2074" s="11"/>
      <c r="AM2074" s="11"/>
      <c r="AN2074" s="11"/>
      <c r="AO2074" s="11"/>
    </row>
    <row r="2075" spans="1:41" x14ac:dyDescent="0.3">
      <c r="A2075" s="59" t="s">
        <v>103</v>
      </c>
      <c r="B2075" s="59">
        <v>5</v>
      </c>
      <c r="C2075" s="60" t="s">
        <v>1307</v>
      </c>
      <c r="D2075" s="59" t="s">
        <v>3251</v>
      </c>
      <c r="E2075" s="59" t="s">
        <v>20</v>
      </c>
      <c r="F2075" s="60" t="s">
        <v>2506</v>
      </c>
      <c r="G2075" s="59" t="s">
        <v>3251</v>
      </c>
      <c r="H2075" s="59" t="s">
        <v>1307</v>
      </c>
      <c r="I2075" s="59" t="s">
        <v>4293</v>
      </c>
      <c r="J2075" s="60" t="s">
        <v>979</v>
      </c>
      <c r="K2075" s="59" t="s">
        <v>1308</v>
      </c>
      <c r="L2075" s="59"/>
      <c r="M2075" s="59" t="s">
        <v>818</v>
      </c>
      <c r="N2075" s="59">
        <v>1</v>
      </c>
      <c r="O2075" s="59"/>
      <c r="P2075" s="155" t="s">
        <v>166</v>
      </c>
      <c r="Q2075" s="11" t="s">
        <v>294</v>
      </c>
      <c r="R2075" s="11"/>
      <c r="S2075" s="11"/>
      <c r="T2075" s="11"/>
      <c r="U2075" s="11"/>
      <c r="V2075" s="11"/>
      <c r="W2075" s="11"/>
      <c r="X2075" s="11"/>
      <c r="Y2075" s="11"/>
      <c r="Z2075" s="11"/>
      <c r="AA2075" s="11"/>
      <c r="AB2075" s="11"/>
      <c r="AC2075" s="11"/>
      <c r="AD2075" s="11" t="e">
        <v>#N/A</v>
      </c>
      <c r="AE2075" s="11" t="e">
        <v>#N/A</v>
      </c>
      <c r="AF2075" s="11" t="e">
        <f t="shared" si="86"/>
        <v>#N/A</v>
      </c>
      <c r="AG2075" s="11" t="e">
        <f t="shared" si="87"/>
        <v>#N/A</v>
      </c>
      <c r="AH2075" s="11"/>
      <c r="AI2075" s="11"/>
      <c r="AJ2075" s="11"/>
      <c r="AK2075" s="11"/>
      <c r="AL2075" s="11"/>
      <c r="AM2075" s="11"/>
      <c r="AN2075" s="11"/>
      <c r="AO2075" s="11"/>
    </row>
    <row r="2076" spans="1:41" x14ac:dyDescent="0.3">
      <c r="A2076" s="59" t="s">
        <v>103</v>
      </c>
      <c r="B2076" s="59">
        <v>5</v>
      </c>
      <c r="C2076" s="60" t="s">
        <v>1168</v>
      </c>
      <c r="D2076" s="59" t="s">
        <v>2782</v>
      </c>
      <c r="E2076" s="59" t="s">
        <v>21</v>
      </c>
      <c r="F2076" s="60" t="s">
        <v>2876</v>
      </c>
      <c r="G2076" s="59" t="s">
        <v>2782</v>
      </c>
      <c r="H2076" s="59" t="s">
        <v>1168</v>
      </c>
      <c r="I2076" s="59" t="s">
        <v>4843</v>
      </c>
      <c r="J2076" s="60" t="s">
        <v>2877</v>
      </c>
      <c r="K2076" s="59" t="s">
        <v>940</v>
      </c>
      <c r="L2076" s="59"/>
      <c r="M2076" s="59" t="s">
        <v>818</v>
      </c>
      <c r="N2076" s="59">
        <v>1</v>
      </c>
      <c r="O2076" s="59"/>
      <c r="P2076" s="155" t="s">
        <v>166</v>
      </c>
      <c r="Q2076" s="11" t="s">
        <v>294</v>
      </c>
      <c r="R2076" s="11">
        <v>1</v>
      </c>
      <c r="S2076" s="11">
        <v>1</v>
      </c>
      <c r="T2076" s="11"/>
      <c r="U2076" s="11" t="s">
        <v>2878</v>
      </c>
      <c r="V2076" s="11"/>
      <c r="W2076" s="11"/>
      <c r="X2076" s="11"/>
      <c r="Y2076" s="11"/>
      <c r="Z2076" s="11"/>
      <c r="AA2076" s="11" t="s">
        <v>2879</v>
      </c>
      <c r="AB2076" s="11"/>
      <c r="AC2076" s="11"/>
      <c r="AD2076" s="11" t="e">
        <v>#N/A</v>
      </c>
      <c r="AE2076" s="11" t="e">
        <v>#N/A</v>
      </c>
      <c r="AF2076" s="11" t="e">
        <f t="shared" si="86"/>
        <v>#N/A</v>
      </c>
      <c r="AG2076" s="11" t="e">
        <f t="shared" si="87"/>
        <v>#N/A</v>
      </c>
      <c r="AH2076" s="11">
        <v>1</v>
      </c>
      <c r="AI2076" s="11" t="s">
        <v>2880</v>
      </c>
      <c r="AJ2076" s="11" t="s">
        <v>197</v>
      </c>
      <c r="AK2076" s="11"/>
      <c r="AL2076" s="11"/>
      <c r="AM2076" s="11"/>
      <c r="AN2076" s="11"/>
      <c r="AO2076" s="11"/>
    </row>
    <row r="2077" spans="1:41" x14ac:dyDescent="0.3">
      <c r="A2077" s="59" t="s">
        <v>103</v>
      </c>
      <c r="B2077" s="59">
        <v>5</v>
      </c>
      <c r="C2077" s="60" t="s">
        <v>373</v>
      </c>
      <c r="D2077" s="59" t="s">
        <v>3354</v>
      </c>
      <c r="E2077" s="59" t="s">
        <v>20</v>
      </c>
      <c r="F2077" s="60" t="s">
        <v>2927</v>
      </c>
      <c r="G2077" s="59" t="s">
        <v>3354</v>
      </c>
      <c r="H2077" s="59" t="s">
        <v>373</v>
      </c>
      <c r="I2077" s="59" t="s">
        <v>4767</v>
      </c>
      <c r="J2077" s="60" t="s">
        <v>1744</v>
      </c>
      <c r="K2077" s="59"/>
      <c r="L2077" s="59"/>
      <c r="M2077" s="59" t="s">
        <v>818</v>
      </c>
      <c r="N2077" s="59">
        <v>1</v>
      </c>
      <c r="O2077" s="59"/>
      <c r="P2077" s="155" t="s">
        <v>166</v>
      </c>
      <c r="Q2077" s="11" t="s">
        <v>294</v>
      </c>
      <c r="R2077" s="11"/>
      <c r="S2077" s="11"/>
      <c r="T2077" s="11"/>
      <c r="U2077" s="11"/>
      <c r="V2077" s="11"/>
      <c r="W2077" s="11"/>
      <c r="X2077" s="11"/>
      <c r="Y2077" s="11"/>
      <c r="Z2077" s="11"/>
      <c r="AA2077" s="11"/>
      <c r="AB2077" s="11"/>
      <c r="AC2077" s="11"/>
      <c r="AD2077" s="11" t="e">
        <v>#N/A</v>
      </c>
      <c r="AE2077" s="11" t="e">
        <v>#N/A</v>
      </c>
      <c r="AF2077" s="11" t="e">
        <f t="shared" si="86"/>
        <v>#N/A</v>
      </c>
      <c r="AG2077" s="11" t="e">
        <f t="shared" si="87"/>
        <v>#N/A</v>
      </c>
      <c r="AH2077" s="11"/>
      <c r="AI2077" s="11"/>
      <c r="AJ2077" s="11"/>
      <c r="AK2077" s="11"/>
      <c r="AL2077" s="11"/>
      <c r="AM2077" s="11"/>
      <c r="AN2077" s="11"/>
      <c r="AO2077" s="11"/>
    </row>
    <row r="2078" spans="1:41" x14ac:dyDescent="0.3">
      <c r="A2078" s="59" t="s">
        <v>103</v>
      </c>
      <c r="B2078" s="59">
        <v>5</v>
      </c>
      <c r="C2078" s="60" t="s">
        <v>542</v>
      </c>
      <c r="D2078" s="59" t="s">
        <v>3274</v>
      </c>
      <c r="E2078" s="59" t="s">
        <v>19</v>
      </c>
      <c r="F2078" s="60" t="s">
        <v>2724</v>
      </c>
      <c r="G2078" s="59" t="s">
        <v>3274</v>
      </c>
      <c r="H2078" s="59" t="s">
        <v>542</v>
      </c>
      <c r="I2078" s="59" t="s">
        <v>4870</v>
      </c>
      <c r="J2078" s="60" t="s">
        <v>1744</v>
      </c>
      <c r="K2078" s="59"/>
      <c r="L2078" s="59"/>
      <c r="M2078" s="59" t="s">
        <v>818</v>
      </c>
      <c r="N2078" s="59">
        <v>1</v>
      </c>
      <c r="O2078" s="59"/>
      <c r="P2078" s="155" t="s">
        <v>166</v>
      </c>
      <c r="Q2078" s="11" t="s">
        <v>294</v>
      </c>
      <c r="R2078" s="11"/>
      <c r="S2078" s="11"/>
      <c r="T2078" s="11"/>
      <c r="U2078" s="11"/>
      <c r="V2078" s="11"/>
      <c r="W2078" s="11"/>
      <c r="X2078" s="11"/>
      <c r="Y2078" s="11"/>
      <c r="Z2078" s="11"/>
      <c r="AA2078" s="11"/>
      <c r="AB2078" s="11"/>
      <c r="AC2078" s="11"/>
      <c r="AD2078" s="11" t="e">
        <v>#N/A</v>
      </c>
      <c r="AE2078" s="11" t="e">
        <v>#N/A</v>
      </c>
      <c r="AF2078" s="11" t="e">
        <f t="shared" si="86"/>
        <v>#N/A</v>
      </c>
      <c r="AG2078" s="11" t="e">
        <f t="shared" si="87"/>
        <v>#N/A</v>
      </c>
      <c r="AH2078" s="11"/>
      <c r="AI2078" s="11"/>
      <c r="AJ2078" s="11"/>
      <c r="AK2078" s="11"/>
      <c r="AL2078" s="11"/>
      <c r="AM2078" s="11"/>
      <c r="AN2078" s="11"/>
      <c r="AO2078" s="11"/>
    </row>
    <row r="2079" spans="1:41" x14ac:dyDescent="0.3">
      <c r="A2079" s="59" t="s">
        <v>103</v>
      </c>
      <c r="B2079" s="59">
        <v>5</v>
      </c>
      <c r="C2079" s="60" t="s">
        <v>24</v>
      </c>
      <c r="D2079" s="59" t="s">
        <v>3221</v>
      </c>
      <c r="E2079" s="59" t="s">
        <v>13</v>
      </c>
      <c r="F2079" s="60" t="s">
        <v>1683</v>
      </c>
      <c r="G2079" s="59" t="s">
        <v>3221</v>
      </c>
      <c r="H2079" s="59" t="s">
        <v>24</v>
      </c>
      <c r="I2079" s="59" t="s">
        <v>5532</v>
      </c>
      <c r="J2079" s="60" t="s">
        <v>1008</v>
      </c>
      <c r="K2079" s="59" t="s">
        <v>1668</v>
      </c>
      <c r="L2079" s="59"/>
      <c r="M2079" s="59" t="s">
        <v>818</v>
      </c>
      <c r="N2079" s="59">
        <v>1</v>
      </c>
      <c r="O2079" s="59"/>
      <c r="P2079" s="155" t="s">
        <v>166</v>
      </c>
      <c r="Q2079" s="11" t="s">
        <v>294</v>
      </c>
      <c r="R2079" s="11"/>
      <c r="S2079" s="11"/>
      <c r="T2079" s="11"/>
      <c r="U2079" s="11"/>
      <c r="V2079" s="11"/>
      <c r="W2079" s="11"/>
      <c r="X2079" s="11"/>
      <c r="Y2079" s="11"/>
      <c r="Z2079" s="11"/>
      <c r="AA2079" s="11"/>
      <c r="AB2079" s="11"/>
      <c r="AC2079" s="11"/>
      <c r="AD2079" s="67" t="e">
        <v>#N/A</v>
      </c>
      <c r="AE2079" s="67" t="e">
        <v>#N/A</v>
      </c>
      <c r="AF2079" s="11" t="e">
        <f t="shared" si="86"/>
        <v>#N/A</v>
      </c>
      <c r="AG2079" s="11" t="e">
        <f t="shared" si="87"/>
        <v>#N/A</v>
      </c>
      <c r="AH2079" s="11"/>
      <c r="AI2079" s="11"/>
      <c r="AJ2079" s="11"/>
      <c r="AK2079" s="11"/>
      <c r="AL2079" s="11"/>
      <c r="AM2079" s="11"/>
      <c r="AN2079" s="11"/>
      <c r="AO2079" s="11"/>
    </row>
    <row r="2080" spans="1:41" x14ac:dyDescent="0.3">
      <c r="A2080" s="59" t="s">
        <v>103</v>
      </c>
      <c r="B2080" s="59">
        <v>5</v>
      </c>
      <c r="C2080" s="60" t="s">
        <v>542</v>
      </c>
      <c r="D2080" s="59" t="s">
        <v>3274</v>
      </c>
      <c r="E2080" s="59" t="s">
        <v>19</v>
      </c>
      <c r="F2080" s="60" t="s">
        <v>2056</v>
      </c>
      <c r="G2080" s="59" t="s">
        <v>3274</v>
      </c>
      <c r="H2080" s="59" t="s">
        <v>542</v>
      </c>
      <c r="I2080" s="59" t="s">
        <v>4870</v>
      </c>
      <c r="J2080" s="60" t="s">
        <v>979</v>
      </c>
      <c r="K2080" s="59" t="s">
        <v>214</v>
      </c>
      <c r="L2080" s="59"/>
      <c r="M2080" s="59" t="s">
        <v>818</v>
      </c>
      <c r="N2080" s="59">
        <v>1</v>
      </c>
      <c r="O2080" s="59"/>
      <c r="P2080" s="155" t="s">
        <v>166</v>
      </c>
      <c r="Q2080" s="11" t="s">
        <v>294</v>
      </c>
      <c r="R2080" s="11"/>
      <c r="S2080" s="11"/>
      <c r="T2080" s="11"/>
      <c r="U2080" s="11"/>
      <c r="V2080" s="11"/>
      <c r="W2080" s="11"/>
      <c r="X2080" s="11"/>
      <c r="Y2080" s="11"/>
      <c r="Z2080" s="11"/>
      <c r="AA2080" s="11"/>
      <c r="AB2080" s="11"/>
      <c r="AC2080" s="11"/>
      <c r="AD2080" s="11" t="e">
        <v>#N/A</v>
      </c>
      <c r="AE2080" s="11" t="e">
        <v>#N/A</v>
      </c>
      <c r="AF2080" s="11" t="e">
        <f t="shared" si="86"/>
        <v>#N/A</v>
      </c>
      <c r="AG2080" s="11" t="e">
        <f t="shared" si="87"/>
        <v>#N/A</v>
      </c>
      <c r="AH2080" s="11"/>
      <c r="AI2080" s="11"/>
      <c r="AJ2080" s="11"/>
      <c r="AK2080" s="11"/>
      <c r="AL2080" s="11"/>
      <c r="AM2080" s="11"/>
      <c r="AN2080" s="11"/>
      <c r="AO2080" s="11"/>
    </row>
    <row r="2081" spans="1:41" x14ac:dyDescent="0.3">
      <c r="A2081" s="59" t="s">
        <v>103</v>
      </c>
      <c r="B2081" s="59">
        <v>5</v>
      </c>
      <c r="C2081" s="60" t="s">
        <v>24</v>
      </c>
      <c r="D2081" s="59" t="s">
        <v>3221</v>
      </c>
      <c r="E2081" s="59" t="s">
        <v>13</v>
      </c>
      <c r="F2081" s="60" t="s">
        <v>2361</v>
      </c>
      <c r="G2081" s="59" t="s">
        <v>3221</v>
      </c>
      <c r="H2081" s="59" t="s">
        <v>24</v>
      </c>
      <c r="I2081" s="59" t="s">
        <v>5532</v>
      </c>
      <c r="J2081" s="60" t="s">
        <v>1008</v>
      </c>
      <c r="K2081" s="59" t="s">
        <v>2929</v>
      </c>
      <c r="L2081" s="59"/>
      <c r="M2081" s="59" t="s">
        <v>818</v>
      </c>
      <c r="N2081" s="59">
        <v>1</v>
      </c>
      <c r="O2081" s="59"/>
      <c r="P2081" s="155" t="s">
        <v>166</v>
      </c>
      <c r="Q2081" s="11" t="s">
        <v>294</v>
      </c>
      <c r="R2081" s="11"/>
      <c r="S2081" s="11"/>
      <c r="T2081" s="11"/>
      <c r="U2081" s="11"/>
      <c r="V2081" s="11"/>
      <c r="W2081" s="11"/>
      <c r="X2081" s="11"/>
      <c r="Y2081" s="11"/>
      <c r="Z2081" s="11"/>
      <c r="AA2081" s="11"/>
      <c r="AB2081" s="11"/>
      <c r="AC2081" s="11"/>
      <c r="AD2081" s="67" t="e">
        <v>#N/A</v>
      </c>
      <c r="AE2081" s="67" t="e">
        <v>#N/A</v>
      </c>
      <c r="AF2081" s="11" t="e">
        <f t="shared" si="86"/>
        <v>#N/A</v>
      </c>
      <c r="AG2081" s="11" t="e">
        <f t="shared" si="87"/>
        <v>#N/A</v>
      </c>
      <c r="AH2081" s="11"/>
      <c r="AI2081" s="11"/>
      <c r="AJ2081" s="11"/>
      <c r="AK2081" s="11"/>
      <c r="AL2081" s="11"/>
      <c r="AM2081" s="11"/>
      <c r="AN2081" s="11"/>
      <c r="AO2081" s="11"/>
    </row>
    <row r="2082" spans="1:41" ht="43.2" x14ac:dyDescent="0.3">
      <c r="A2082" s="63" t="s">
        <v>1998</v>
      </c>
      <c r="B2082" s="59">
        <v>2</v>
      </c>
      <c r="C2082" s="63" t="s">
        <v>24</v>
      </c>
      <c r="D2082" s="59" t="s">
        <v>3221</v>
      </c>
      <c r="E2082" s="59" t="s">
        <v>13</v>
      </c>
      <c r="F2082" s="59"/>
      <c r="G2082" s="59" t="s">
        <v>3221</v>
      </c>
      <c r="H2082" s="59" t="s">
        <v>24</v>
      </c>
      <c r="I2082" s="59" t="s">
        <v>5532</v>
      </c>
      <c r="J2082" s="80" t="s">
        <v>1999</v>
      </c>
      <c r="K2082" s="59" t="s">
        <v>1934</v>
      </c>
      <c r="L2082" s="59"/>
      <c r="M2082" s="59" t="s">
        <v>818</v>
      </c>
      <c r="N2082" s="59">
        <v>0</v>
      </c>
      <c r="O2082" s="59"/>
      <c r="P2082" s="155" t="s">
        <v>166</v>
      </c>
      <c r="Q2082" s="11"/>
      <c r="R2082" s="11"/>
      <c r="S2082" s="11"/>
      <c r="T2082" s="11"/>
      <c r="U2082" s="11"/>
      <c r="V2082" s="11"/>
      <c r="W2082" s="11"/>
      <c r="X2082" s="11"/>
      <c r="Y2082" s="11"/>
      <c r="Z2082" s="11"/>
      <c r="AA2082" s="11" t="s">
        <v>2736</v>
      </c>
      <c r="AB2082" s="11"/>
      <c r="AC2082" s="11"/>
      <c r="AD2082" s="67" t="e">
        <v>#N/A</v>
      </c>
      <c r="AE2082" s="67" t="e">
        <v>#N/A</v>
      </c>
      <c r="AF2082" s="67"/>
      <c r="AG2082" s="67"/>
      <c r="AH2082" s="11"/>
      <c r="AI2082" s="11"/>
      <c r="AJ2082" s="11"/>
      <c r="AK2082" s="11"/>
      <c r="AL2082" s="11"/>
      <c r="AM2082" s="11"/>
      <c r="AN2082" s="11"/>
      <c r="AO2082" s="11"/>
    </row>
    <row r="2083" spans="1:41" ht="28.8" x14ac:dyDescent="0.3">
      <c r="A2083" s="59" t="s">
        <v>103</v>
      </c>
      <c r="B2083" s="59">
        <v>5</v>
      </c>
      <c r="C2083" s="60" t="s">
        <v>546</v>
      </c>
      <c r="D2083" s="59" t="s">
        <v>3361</v>
      </c>
      <c r="E2083" s="59" t="s">
        <v>19</v>
      </c>
      <c r="F2083" s="60" t="s">
        <v>2930</v>
      </c>
      <c r="G2083" s="59" t="s">
        <v>3361</v>
      </c>
      <c r="H2083" s="59" t="s">
        <v>546</v>
      </c>
      <c r="I2083" s="59" t="s">
        <v>4269</v>
      </c>
      <c r="J2083" s="60" t="s">
        <v>2931</v>
      </c>
      <c r="K2083" s="59" t="s">
        <v>813</v>
      </c>
      <c r="L2083" s="59"/>
      <c r="M2083" s="59" t="s">
        <v>818</v>
      </c>
      <c r="N2083" s="59">
        <v>1</v>
      </c>
      <c r="O2083" s="59"/>
      <c r="P2083" s="155" t="s">
        <v>166</v>
      </c>
      <c r="Q2083" s="11" t="s">
        <v>294</v>
      </c>
      <c r="R2083" s="11"/>
      <c r="S2083" s="11"/>
      <c r="T2083" s="11"/>
      <c r="U2083" s="11"/>
      <c r="V2083" s="11"/>
      <c r="W2083" s="11"/>
      <c r="X2083" s="11"/>
      <c r="Y2083" s="11"/>
      <c r="Z2083" s="11"/>
      <c r="AA2083" s="11"/>
      <c r="AB2083" s="11"/>
      <c r="AC2083" s="11"/>
      <c r="AD2083" s="11" t="e">
        <v>#N/A</v>
      </c>
      <c r="AE2083" s="11" t="e">
        <v>#N/A</v>
      </c>
      <c r="AF2083" s="11" t="e">
        <f>"Examples: "&amp;VLOOKUP(AC2083,OECD_Codes,4,FALSE)</f>
        <v>#N/A</v>
      </c>
      <c r="AG2083" s="11" t="e">
        <f>AC2083&amp;". "&amp;AD2083&amp;". "&amp;AE2083&amp;". "&amp;AF2083</f>
        <v>#N/A</v>
      </c>
      <c r="AH2083" s="11"/>
      <c r="AI2083" s="11"/>
      <c r="AJ2083" s="11"/>
      <c r="AK2083" s="11"/>
      <c r="AL2083" s="11"/>
      <c r="AM2083" s="11"/>
      <c r="AN2083" s="11"/>
      <c r="AO2083" s="11"/>
    </row>
    <row r="2084" spans="1:41" ht="28.8" x14ac:dyDescent="0.3">
      <c r="A2084" s="59" t="s">
        <v>103</v>
      </c>
      <c r="B2084" s="59">
        <v>5</v>
      </c>
      <c r="C2084" s="60" t="s">
        <v>265</v>
      </c>
      <c r="D2084" s="59" t="s">
        <v>803</v>
      </c>
      <c r="E2084" s="59" t="s">
        <v>19</v>
      </c>
      <c r="F2084" s="60" t="s">
        <v>375</v>
      </c>
      <c r="G2084" s="59" t="s">
        <v>803</v>
      </c>
      <c r="H2084" s="59" t="s">
        <v>265</v>
      </c>
      <c r="I2084" s="59" t="s">
        <v>4303</v>
      </c>
      <c r="J2084" s="60" t="s">
        <v>2945</v>
      </c>
      <c r="K2084" s="59" t="s">
        <v>266</v>
      </c>
      <c r="L2084" s="59"/>
      <c r="M2084" s="59" t="s">
        <v>818</v>
      </c>
      <c r="N2084" s="59">
        <v>1</v>
      </c>
      <c r="O2084" s="59"/>
      <c r="P2084" s="155" t="s">
        <v>166</v>
      </c>
      <c r="Q2084" s="11" t="s">
        <v>294</v>
      </c>
      <c r="R2084" s="11"/>
      <c r="S2084" s="11"/>
      <c r="T2084" s="11"/>
      <c r="U2084" s="11"/>
      <c r="V2084" s="11"/>
      <c r="W2084" s="11"/>
      <c r="X2084" s="11"/>
      <c r="Y2084" s="11"/>
      <c r="Z2084" s="11"/>
      <c r="AA2084" s="11"/>
      <c r="AB2084" s="11"/>
      <c r="AC2084" s="11"/>
      <c r="AD2084" s="11" t="e">
        <v>#N/A</v>
      </c>
      <c r="AE2084" s="11" t="e">
        <v>#N/A</v>
      </c>
      <c r="AF2084" s="11" t="e">
        <f>"Examples: "&amp;VLOOKUP(AC2084,OECD_Codes,4,FALSE)</f>
        <v>#N/A</v>
      </c>
      <c r="AG2084" s="11" t="e">
        <f>AC2084&amp;". "&amp;AD2084&amp;". "&amp;AE2084&amp;". "&amp;AF2084</f>
        <v>#N/A</v>
      </c>
      <c r="AH2084" s="11"/>
      <c r="AI2084" s="11"/>
      <c r="AJ2084" s="11"/>
      <c r="AK2084" s="11"/>
      <c r="AL2084" s="11"/>
      <c r="AM2084" s="11"/>
      <c r="AN2084" s="11"/>
      <c r="AO2084" s="11"/>
    </row>
    <row r="2085" spans="1:41" x14ac:dyDescent="0.3">
      <c r="A2085" s="59" t="s">
        <v>82</v>
      </c>
      <c r="B2085" s="59">
        <v>4</v>
      </c>
      <c r="C2085" s="59" t="s">
        <v>1239</v>
      </c>
      <c r="D2085" s="59" t="s">
        <v>3550</v>
      </c>
      <c r="E2085" s="59" t="s">
        <v>8</v>
      </c>
      <c r="F2085" s="59" t="s">
        <v>2812</v>
      </c>
      <c r="G2085" s="59" t="s">
        <v>3550</v>
      </c>
      <c r="H2085" s="59" t="s">
        <v>1239</v>
      </c>
      <c r="I2085" s="59" t="s">
        <v>1239</v>
      </c>
      <c r="J2085" s="59"/>
      <c r="K2085" s="59"/>
      <c r="L2085" s="59"/>
      <c r="M2085" s="59" t="s">
        <v>818</v>
      </c>
      <c r="N2085" s="59">
        <v>1</v>
      </c>
      <c r="O2085" s="59"/>
      <c r="P2085" s="155" t="s">
        <v>166</v>
      </c>
      <c r="Q2085" s="11" t="s">
        <v>294</v>
      </c>
      <c r="R2085" s="11"/>
      <c r="S2085" s="11"/>
      <c r="T2085" s="11"/>
      <c r="U2085" s="11"/>
      <c r="V2085" s="11"/>
      <c r="W2085" s="11"/>
      <c r="X2085" s="11"/>
      <c r="Y2085" s="11"/>
      <c r="Z2085" s="11"/>
      <c r="AA2085" s="11"/>
      <c r="AB2085" s="11"/>
      <c r="AC2085" s="11"/>
      <c r="AD2085" s="11" t="e">
        <v>#N/A</v>
      </c>
      <c r="AE2085" s="11" t="e">
        <v>#N/A</v>
      </c>
      <c r="AF2085" s="11" t="e">
        <f>"Examples: "&amp;VLOOKUP(AC2085,OECD_Codes,4,FALSE)</f>
        <v>#N/A</v>
      </c>
      <c r="AG2085" s="11" t="e">
        <f>AC2085&amp;". "&amp;AD2085&amp;". "&amp;AE2085&amp;". "&amp;AF2085</f>
        <v>#N/A</v>
      </c>
      <c r="AH2085" s="11"/>
      <c r="AI2085" s="11"/>
      <c r="AJ2085" s="11"/>
      <c r="AK2085" s="11"/>
      <c r="AL2085" s="11">
        <v>1</v>
      </c>
      <c r="AM2085" s="11"/>
      <c r="AN2085" s="11"/>
      <c r="AO2085" s="11"/>
    </row>
    <row r="2086" spans="1:41" x14ac:dyDescent="0.3">
      <c r="A2086" s="59" t="s">
        <v>82</v>
      </c>
      <c r="B2086" s="59">
        <v>4</v>
      </c>
      <c r="C2086" s="59" t="s">
        <v>37</v>
      </c>
      <c r="D2086" s="59" t="s">
        <v>888</v>
      </c>
      <c r="E2086" s="59" t="s">
        <v>33</v>
      </c>
      <c r="F2086" s="59" t="s">
        <v>311</v>
      </c>
      <c r="G2086" s="59" t="s">
        <v>888</v>
      </c>
      <c r="H2086" s="59" t="s">
        <v>37</v>
      </c>
      <c r="I2086" s="59" t="s">
        <v>37</v>
      </c>
      <c r="J2086" s="59"/>
      <c r="K2086" s="59"/>
      <c r="L2086" s="59"/>
      <c r="M2086" s="59" t="s">
        <v>818</v>
      </c>
      <c r="N2086" s="59">
        <v>1</v>
      </c>
      <c r="O2086" s="59"/>
      <c r="P2086" s="155" t="s">
        <v>166</v>
      </c>
      <c r="Q2086" s="11" t="s">
        <v>294</v>
      </c>
      <c r="R2086" s="11"/>
      <c r="S2086" s="11"/>
      <c r="T2086" s="11"/>
      <c r="U2086" s="11"/>
      <c r="V2086" s="11"/>
      <c r="W2086" s="11"/>
      <c r="X2086" s="11"/>
      <c r="Y2086" s="11"/>
      <c r="Z2086" s="11"/>
      <c r="AA2086" s="11"/>
      <c r="AB2086" s="11"/>
      <c r="AC2086" s="11"/>
      <c r="AD2086" s="67" t="e">
        <v>#N/A</v>
      </c>
      <c r="AE2086" s="67" t="e">
        <v>#N/A</v>
      </c>
      <c r="AF2086" s="11" t="e">
        <f>"Examples: "&amp;VLOOKUP(AC2086,OECD_Codes,4,FALSE)</f>
        <v>#N/A</v>
      </c>
      <c r="AG2086" s="11" t="e">
        <f>AC2086&amp;". "&amp;AD2086&amp;". "&amp;AE2086&amp;". "&amp;AF2086</f>
        <v>#N/A</v>
      </c>
      <c r="AH2086" s="11"/>
      <c r="AI2086" s="11"/>
      <c r="AJ2086" s="11"/>
      <c r="AK2086" s="11"/>
      <c r="AL2086" s="11">
        <v>1</v>
      </c>
      <c r="AM2086" s="11"/>
      <c r="AN2086" s="11"/>
      <c r="AO2086" s="11"/>
    </row>
    <row r="2087" spans="1:41" x14ac:dyDescent="0.3">
      <c r="A2087" s="59" t="s">
        <v>82</v>
      </c>
      <c r="B2087" s="59">
        <v>4</v>
      </c>
      <c r="C2087" s="59" t="s">
        <v>39</v>
      </c>
      <c r="D2087" s="59" t="s">
        <v>3307</v>
      </c>
      <c r="E2087" s="59" t="s">
        <v>33</v>
      </c>
      <c r="F2087" s="59" t="s">
        <v>312</v>
      </c>
      <c r="G2087" s="59" t="s">
        <v>3307</v>
      </c>
      <c r="H2087" s="59" t="s">
        <v>39</v>
      </c>
      <c r="I2087" s="59" t="s">
        <v>39</v>
      </c>
      <c r="J2087" s="59"/>
      <c r="K2087" s="59"/>
      <c r="L2087" s="59"/>
      <c r="M2087" s="59" t="s">
        <v>818</v>
      </c>
      <c r="N2087" s="59">
        <v>1</v>
      </c>
      <c r="O2087" s="59"/>
      <c r="P2087" s="155" t="s">
        <v>166</v>
      </c>
      <c r="Q2087" s="11" t="s">
        <v>294</v>
      </c>
      <c r="R2087" s="11"/>
      <c r="S2087" s="11"/>
      <c r="T2087" s="11"/>
      <c r="U2087" s="11"/>
      <c r="V2087" s="11"/>
      <c r="W2087" s="11"/>
      <c r="X2087" s="11"/>
      <c r="Y2087" s="11"/>
      <c r="Z2087" s="11"/>
      <c r="AA2087" s="11"/>
      <c r="AB2087" s="11"/>
      <c r="AC2087" s="11"/>
      <c r="AD2087" s="67" t="e">
        <v>#N/A</v>
      </c>
      <c r="AE2087" s="67" t="e">
        <v>#N/A</v>
      </c>
      <c r="AF2087" s="11" t="e">
        <f>"Examples: "&amp;VLOOKUP(AC2087,OECD_Codes,4,FALSE)</f>
        <v>#N/A</v>
      </c>
      <c r="AG2087" s="11" t="e">
        <f>AC2087&amp;". "&amp;AD2087&amp;". "&amp;AE2087&amp;". "&amp;AF2087</f>
        <v>#N/A</v>
      </c>
      <c r="AH2087" s="11"/>
      <c r="AI2087" s="11"/>
      <c r="AJ2087" s="11"/>
      <c r="AK2087" s="11"/>
      <c r="AL2087" s="11">
        <v>1</v>
      </c>
      <c r="AM2087" s="11"/>
      <c r="AN2087" s="11"/>
      <c r="AO2087" s="11"/>
    </row>
    <row r="2088" spans="1:41" x14ac:dyDescent="0.3">
      <c r="A2088" s="59" t="s">
        <v>2810</v>
      </c>
      <c r="B2088" s="59">
        <v>2</v>
      </c>
      <c r="C2088" s="59" t="s">
        <v>191</v>
      </c>
      <c r="D2088" s="59" t="s">
        <v>3258</v>
      </c>
      <c r="E2088" s="59" t="s">
        <v>16</v>
      </c>
      <c r="F2088" s="59" t="s">
        <v>198</v>
      </c>
      <c r="G2088" s="59" t="s">
        <v>3258</v>
      </c>
      <c r="H2088" s="59" t="s">
        <v>191</v>
      </c>
      <c r="I2088" s="59" t="s">
        <v>4263</v>
      </c>
      <c r="J2088" s="59"/>
      <c r="K2088" s="59"/>
      <c r="L2088" s="59"/>
      <c r="M2088" s="59" t="s">
        <v>818</v>
      </c>
      <c r="N2088" s="59">
        <v>0</v>
      </c>
      <c r="O2088" s="59"/>
      <c r="P2088" s="155" t="s">
        <v>166</v>
      </c>
      <c r="Q2088" s="11" t="s">
        <v>331</v>
      </c>
      <c r="R2088" s="11"/>
      <c r="S2088" s="11"/>
      <c r="T2088" s="11"/>
      <c r="U2088" s="11"/>
      <c r="V2088" s="11">
        <v>1</v>
      </c>
      <c r="W2088" s="11"/>
      <c r="X2088" s="11"/>
      <c r="Y2088" s="11"/>
      <c r="Z2088" s="11"/>
      <c r="AA2088" s="11"/>
      <c r="AB2088" s="11"/>
      <c r="AC2088" s="11"/>
      <c r="AD2088" s="11" t="e">
        <v>#N/A</v>
      </c>
      <c r="AE2088" s="11" t="e">
        <v>#N/A</v>
      </c>
      <c r="AF2088" s="11"/>
      <c r="AG2088" s="11"/>
      <c r="AH2088" s="11">
        <v>1</v>
      </c>
      <c r="AI2088" s="11" t="s">
        <v>2811</v>
      </c>
      <c r="AJ2088" s="11" t="s">
        <v>197</v>
      </c>
      <c r="AK2088" s="11"/>
      <c r="AL2088" s="11"/>
      <c r="AM2088" s="11"/>
      <c r="AN2088" s="11">
        <v>1</v>
      </c>
      <c r="AO2088" s="11"/>
    </row>
    <row r="2089" spans="1:41" x14ac:dyDescent="0.3">
      <c r="A2089" s="59" t="s">
        <v>2810</v>
      </c>
      <c r="B2089" s="59">
        <v>2</v>
      </c>
      <c r="C2089" s="59" t="s">
        <v>407</v>
      </c>
      <c r="D2089" s="59" t="s">
        <v>2143</v>
      </c>
      <c r="E2089" s="59" t="s">
        <v>4</v>
      </c>
      <c r="F2089" s="59" t="s">
        <v>343</v>
      </c>
      <c r="G2089" s="59" t="s">
        <v>2143</v>
      </c>
      <c r="H2089" s="59" t="s">
        <v>407</v>
      </c>
      <c r="I2089" s="59" t="s">
        <v>4726</v>
      </c>
      <c r="J2089" s="59"/>
      <c r="K2089" s="59"/>
      <c r="L2089" s="59"/>
      <c r="M2089" s="59" t="s">
        <v>818</v>
      </c>
      <c r="N2089" s="59">
        <v>0</v>
      </c>
      <c r="O2089" s="59"/>
      <c r="P2089" s="155" t="s">
        <v>166</v>
      </c>
      <c r="Q2089" s="11"/>
      <c r="R2089" s="11"/>
      <c r="S2089" s="11"/>
      <c r="T2089" s="11"/>
      <c r="U2089" s="11"/>
      <c r="V2089" s="11"/>
      <c r="W2089" s="11"/>
      <c r="X2089" s="11"/>
      <c r="Y2089" s="11"/>
      <c r="Z2089" s="11"/>
      <c r="AA2089" s="11"/>
      <c r="AB2089" s="11"/>
      <c r="AC2089" s="11"/>
      <c r="AD2089" s="11" t="e">
        <v>#N/A</v>
      </c>
      <c r="AE2089" s="11" t="e">
        <v>#N/A</v>
      </c>
      <c r="AF2089" s="11"/>
      <c r="AG2089" s="11"/>
      <c r="AH2089" s="11"/>
      <c r="AI2089" s="11"/>
      <c r="AJ2089" s="11"/>
      <c r="AK2089" s="11"/>
      <c r="AL2089" s="11"/>
      <c r="AM2089" s="11"/>
      <c r="AN2089" s="11"/>
      <c r="AO2089" s="11"/>
    </row>
    <row r="2090" spans="1:41" x14ac:dyDescent="0.3">
      <c r="A2090" s="59" t="s">
        <v>2810</v>
      </c>
      <c r="B2090" s="59">
        <v>2</v>
      </c>
      <c r="C2090" s="59" t="s">
        <v>586</v>
      </c>
      <c r="D2090" s="59" t="s">
        <v>963</v>
      </c>
      <c r="E2090" s="59" t="s">
        <v>16</v>
      </c>
      <c r="F2090" s="59" t="s">
        <v>587</v>
      </c>
      <c r="G2090" s="59" t="s">
        <v>963</v>
      </c>
      <c r="H2090" s="59" t="s">
        <v>586</v>
      </c>
      <c r="I2090" s="59">
        <v>0</v>
      </c>
      <c r="J2090" s="59"/>
      <c r="K2090" s="59"/>
      <c r="L2090" s="59"/>
      <c r="M2090" s="59" t="s">
        <v>818</v>
      </c>
      <c r="N2090" s="59">
        <v>0</v>
      </c>
      <c r="O2090" s="59"/>
      <c r="P2090" s="155" t="s">
        <v>166</v>
      </c>
      <c r="Q2090" s="11" t="s">
        <v>331</v>
      </c>
      <c r="R2090" s="11"/>
      <c r="S2090" s="11"/>
      <c r="T2090" s="11"/>
      <c r="U2090" s="11"/>
      <c r="V2090" s="11">
        <v>1</v>
      </c>
      <c r="W2090" s="11"/>
      <c r="X2090" s="11"/>
      <c r="Y2090" s="11"/>
      <c r="Z2090" s="11"/>
      <c r="AA2090" s="11"/>
      <c r="AB2090" s="11"/>
      <c r="AC2090" s="11"/>
      <c r="AD2090" s="11" t="e">
        <v>#N/A</v>
      </c>
      <c r="AE2090" s="11" t="e">
        <v>#N/A</v>
      </c>
      <c r="AF2090" s="11"/>
      <c r="AG2090" s="11"/>
      <c r="AH2090" s="11"/>
      <c r="AI2090" s="11"/>
      <c r="AJ2090" s="11"/>
      <c r="AK2090" s="11"/>
      <c r="AL2090" s="11"/>
      <c r="AM2090" s="11"/>
      <c r="AN2090" s="11"/>
      <c r="AO2090" s="11"/>
    </row>
    <row r="2091" spans="1:41" x14ac:dyDescent="0.3">
      <c r="A2091" s="59" t="s">
        <v>2810</v>
      </c>
      <c r="B2091" s="59">
        <v>2</v>
      </c>
      <c r="C2091" s="59" t="s">
        <v>265</v>
      </c>
      <c r="D2091" s="59" t="s">
        <v>803</v>
      </c>
      <c r="E2091" s="59" t="s">
        <v>19</v>
      </c>
      <c r="F2091" s="59" t="s">
        <v>266</v>
      </c>
      <c r="G2091" s="59" t="s">
        <v>803</v>
      </c>
      <c r="H2091" s="59" t="s">
        <v>265</v>
      </c>
      <c r="I2091" s="59" t="s">
        <v>4303</v>
      </c>
      <c r="J2091" s="59"/>
      <c r="K2091" s="59"/>
      <c r="L2091" s="59"/>
      <c r="M2091" s="59" t="s">
        <v>818</v>
      </c>
      <c r="N2091" s="59">
        <v>0</v>
      </c>
      <c r="O2091" s="59"/>
      <c r="P2091" s="155" t="s">
        <v>166</v>
      </c>
      <c r="Q2091" s="11"/>
      <c r="R2091" s="11"/>
      <c r="S2091" s="11"/>
      <c r="T2091" s="11"/>
      <c r="U2091" s="11"/>
      <c r="V2091" s="11"/>
      <c r="W2091" s="11"/>
      <c r="X2091" s="11"/>
      <c r="Y2091" s="11"/>
      <c r="Z2091" s="11"/>
      <c r="AA2091" s="11"/>
      <c r="AB2091" s="11"/>
      <c r="AC2091" s="11"/>
      <c r="AD2091" s="11" t="e">
        <v>#N/A</v>
      </c>
      <c r="AE2091" s="11" t="e">
        <v>#N/A</v>
      </c>
      <c r="AF2091" s="11"/>
      <c r="AG2091" s="11"/>
      <c r="AH2091" s="11"/>
      <c r="AI2091" s="11"/>
      <c r="AJ2091" s="11"/>
      <c r="AK2091" s="11"/>
      <c r="AL2091" s="11"/>
      <c r="AM2091" s="11"/>
      <c r="AN2091" s="11"/>
      <c r="AO2091" s="11"/>
    </row>
    <row r="2092" spans="1:41" x14ac:dyDescent="0.3">
      <c r="A2092" s="59" t="s">
        <v>2810</v>
      </c>
      <c r="B2092" s="59">
        <v>2</v>
      </c>
      <c r="C2092" s="59"/>
      <c r="D2092" s="59" t="s">
        <v>818</v>
      </c>
      <c r="E2092" s="59" t="e">
        <v>#N/A</v>
      </c>
      <c r="F2092" s="59" t="s">
        <v>306</v>
      </c>
      <c r="G2092" s="59" t="s">
        <v>818</v>
      </c>
      <c r="H2092" s="59" t="s">
        <v>818</v>
      </c>
      <c r="I2092" s="59" t="s">
        <v>818</v>
      </c>
      <c r="J2092" s="59"/>
      <c r="K2092" s="59"/>
      <c r="L2092" s="59"/>
      <c r="M2092" s="59" t="s">
        <v>14313</v>
      </c>
      <c r="N2092" s="59">
        <v>0</v>
      </c>
      <c r="O2092" s="59"/>
      <c r="P2092" s="155" t="s">
        <v>166</v>
      </c>
      <c r="Q2092" s="11"/>
      <c r="R2092" s="11"/>
      <c r="S2092" s="11"/>
      <c r="T2092" s="11"/>
      <c r="U2092" s="11"/>
      <c r="V2092" s="11"/>
      <c r="W2092" s="11"/>
      <c r="X2092" s="11"/>
      <c r="Y2092" s="11"/>
      <c r="Z2092" s="11"/>
      <c r="AA2092" s="11"/>
      <c r="AB2092" s="11"/>
      <c r="AC2092" s="11"/>
      <c r="AD2092" s="11" t="e">
        <v>#N/A</v>
      </c>
      <c r="AE2092" s="11" t="e">
        <v>#N/A</v>
      </c>
      <c r="AF2092" s="11"/>
      <c r="AG2092" s="11"/>
      <c r="AH2092" s="11"/>
      <c r="AI2092" s="11"/>
      <c r="AJ2092" s="11"/>
      <c r="AK2092" s="11"/>
      <c r="AL2092" s="11"/>
      <c r="AM2092" s="11"/>
      <c r="AN2092" s="11"/>
      <c r="AO2092" s="11"/>
    </row>
    <row r="2093" spans="1:41" x14ac:dyDescent="0.3">
      <c r="A2093" s="59" t="s">
        <v>2810</v>
      </c>
      <c r="B2093" s="59">
        <v>2</v>
      </c>
      <c r="C2093" s="59"/>
      <c r="D2093" s="59" t="s">
        <v>818</v>
      </c>
      <c r="E2093" s="59" t="e">
        <v>#N/A</v>
      </c>
      <c r="F2093" s="59" t="s">
        <v>298</v>
      </c>
      <c r="G2093" s="59" t="s">
        <v>818</v>
      </c>
      <c r="H2093" s="59" t="s">
        <v>818</v>
      </c>
      <c r="I2093" s="59" t="s">
        <v>818</v>
      </c>
      <c r="J2093" s="59"/>
      <c r="K2093" s="59"/>
      <c r="L2093" s="59"/>
      <c r="M2093" s="59" t="s">
        <v>14313</v>
      </c>
      <c r="N2093" s="59">
        <v>0</v>
      </c>
      <c r="O2093" s="59"/>
      <c r="P2093" s="155" t="s">
        <v>166</v>
      </c>
      <c r="Q2093" s="11"/>
      <c r="R2093" s="11"/>
      <c r="S2093" s="11"/>
      <c r="T2093" s="11"/>
      <c r="U2093" s="11"/>
      <c r="V2093" s="11"/>
      <c r="W2093" s="11"/>
      <c r="X2093" s="11"/>
      <c r="Y2093" s="11"/>
      <c r="Z2093" s="11"/>
      <c r="AA2093" s="11"/>
      <c r="AB2093" s="11"/>
      <c r="AC2093" s="11"/>
      <c r="AD2093" s="11" t="e">
        <v>#N/A</v>
      </c>
      <c r="AE2093" s="11" t="e">
        <v>#N/A</v>
      </c>
      <c r="AF2093" s="11"/>
      <c r="AG2093" s="11"/>
      <c r="AH2093" s="11"/>
      <c r="AI2093" s="11"/>
      <c r="AJ2093" s="11"/>
      <c r="AK2093" s="11"/>
      <c r="AL2093" s="11"/>
      <c r="AM2093" s="11"/>
      <c r="AN2093" s="11"/>
      <c r="AO2093" s="11"/>
    </row>
    <row r="2094" spans="1:41" x14ac:dyDescent="0.3">
      <c r="A2094" s="59" t="s">
        <v>2810</v>
      </c>
      <c r="B2094" s="59">
        <v>2</v>
      </c>
      <c r="C2094" s="59"/>
      <c r="D2094" s="59" t="s">
        <v>818</v>
      </c>
      <c r="E2094" s="59" t="e">
        <v>#N/A</v>
      </c>
      <c r="F2094" s="59" t="s">
        <v>248</v>
      </c>
      <c r="G2094" s="59" t="s">
        <v>818</v>
      </c>
      <c r="H2094" s="59" t="s">
        <v>818</v>
      </c>
      <c r="I2094" s="59" t="s">
        <v>818</v>
      </c>
      <c r="J2094" s="59"/>
      <c r="K2094" s="59"/>
      <c r="L2094" s="59"/>
      <c r="M2094" s="59" t="s">
        <v>14313</v>
      </c>
      <c r="N2094" s="59">
        <v>0</v>
      </c>
      <c r="O2094" s="59"/>
      <c r="P2094" s="155" t="s">
        <v>166</v>
      </c>
      <c r="Q2094" s="11"/>
      <c r="R2094" s="11"/>
      <c r="S2094" s="11"/>
      <c r="T2094" s="11"/>
      <c r="U2094" s="11"/>
      <c r="V2094" s="11"/>
      <c r="W2094" s="11"/>
      <c r="X2094" s="11"/>
      <c r="Y2094" s="11"/>
      <c r="Z2094" s="11"/>
      <c r="AA2094" s="11"/>
      <c r="AB2094" s="11"/>
      <c r="AC2094" s="11"/>
      <c r="AD2094" s="11" t="e">
        <v>#N/A</v>
      </c>
      <c r="AE2094" s="11" t="e">
        <v>#N/A</v>
      </c>
      <c r="AF2094" s="11"/>
      <c r="AG2094" s="11"/>
      <c r="AH2094" s="11"/>
      <c r="AI2094" s="11"/>
      <c r="AJ2094" s="11"/>
      <c r="AK2094" s="11"/>
      <c r="AL2094" s="11"/>
      <c r="AM2094" s="11"/>
      <c r="AN2094" s="11"/>
      <c r="AO2094" s="11"/>
    </row>
    <row r="2095" spans="1:41" x14ac:dyDescent="0.3">
      <c r="A2095" s="59" t="s">
        <v>2810</v>
      </c>
      <c r="B2095" s="59">
        <v>2</v>
      </c>
      <c r="C2095" s="59"/>
      <c r="D2095" s="59" t="s">
        <v>818</v>
      </c>
      <c r="E2095" s="59" t="e">
        <v>#N/A</v>
      </c>
      <c r="F2095" s="59" t="s">
        <v>216</v>
      </c>
      <c r="G2095" s="59" t="s">
        <v>818</v>
      </c>
      <c r="H2095" s="59" t="s">
        <v>818</v>
      </c>
      <c r="I2095" s="59" t="s">
        <v>818</v>
      </c>
      <c r="J2095" s="59"/>
      <c r="K2095" s="59"/>
      <c r="L2095" s="59"/>
      <c r="M2095" s="59" t="s">
        <v>14313</v>
      </c>
      <c r="N2095" s="59">
        <v>0</v>
      </c>
      <c r="O2095" s="59"/>
      <c r="P2095" s="155" t="s">
        <v>166</v>
      </c>
      <c r="Q2095" s="11"/>
      <c r="R2095" s="11"/>
      <c r="S2095" s="11"/>
      <c r="T2095" s="11"/>
      <c r="U2095" s="11"/>
      <c r="V2095" s="11"/>
      <c r="W2095" s="11"/>
      <c r="X2095" s="11"/>
      <c r="Y2095" s="11"/>
      <c r="Z2095" s="11"/>
      <c r="AA2095" s="11"/>
      <c r="AB2095" s="11"/>
      <c r="AC2095" s="11"/>
      <c r="AD2095" s="11" t="e">
        <v>#N/A</v>
      </c>
      <c r="AE2095" s="11" t="e">
        <v>#N/A</v>
      </c>
      <c r="AF2095" s="11"/>
      <c r="AG2095" s="11"/>
      <c r="AH2095" s="11"/>
      <c r="AI2095" s="11"/>
      <c r="AJ2095" s="11"/>
      <c r="AK2095" s="11"/>
      <c r="AL2095" s="11"/>
      <c r="AM2095" s="11"/>
      <c r="AN2095" s="11"/>
      <c r="AO2095" s="11"/>
    </row>
    <row r="2096" spans="1:41" x14ac:dyDescent="0.3">
      <c r="A2096" s="59" t="s">
        <v>2810</v>
      </c>
      <c r="B2096" s="59">
        <v>2</v>
      </c>
      <c r="C2096" s="59"/>
      <c r="D2096" s="59" t="s">
        <v>818</v>
      </c>
      <c r="E2096" s="59" t="e">
        <v>#N/A</v>
      </c>
      <c r="F2096" s="59" t="s">
        <v>218</v>
      </c>
      <c r="G2096" s="59" t="s">
        <v>818</v>
      </c>
      <c r="H2096" s="59" t="s">
        <v>818</v>
      </c>
      <c r="I2096" s="59" t="s">
        <v>818</v>
      </c>
      <c r="J2096" s="59"/>
      <c r="K2096" s="59"/>
      <c r="L2096" s="59"/>
      <c r="M2096" s="59" t="s">
        <v>14313</v>
      </c>
      <c r="N2096" s="59">
        <v>0</v>
      </c>
      <c r="O2096" s="59"/>
      <c r="P2096" s="155" t="s">
        <v>166</v>
      </c>
      <c r="Q2096" s="11"/>
      <c r="R2096" s="11"/>
      <c r="S2096" s="11"/>
      <c r="T2096" s="11"/>
      <c r="U2096" s="11"/>
      <c r="V2096" s="11"/>
      <c r="W2096" s="11"/>
      <c r="X2096" s="11"/>
      <c r="Y2096" s="11"/>
      <c r="Z2096" s="11"/>
      <c r="AA2096" s="11"/>
      <c r="AB2096" s="11"/>
      <c r="AC2096" s="11"/>
      <c r="AD2096" s="11" t="e">
        <v>#N/A</v>
      </c>
      <c r="AE2096" s="11" t="e">
        <v>#N/A</v>
      </c>
      <c r="AF2096" s="11"/>
      <c r="AG2096" s="11"/>
      <c r="AH2096" s="11"/>
      <c r="AI2096" s="11"/>
      <c r="AJ2096" s="11"/>
      <c r="AK2096" s="11"/>
      <c r="AL2096" s="11"/>
      <c r="AM2096" s="11"/>
      <c r="AN2096" s="11"/>
      <c r="AO2096" s="11"/>
    </row>
    <row r="2097" spans="1:41" x14ac:dyDescent="0.3">
      <c r="A2097" s="59" t="s">
        <v>2810</v>
      </c>
      <c r="B2097" s="59">
        <v>2</v>
      </c>
      <c r="C2097" s="59"/>
      <c r="D2097" s="59" t="s">
        <v>818</v>
      </c>
      <c r="E2097" s="59" t="e">
        <v>#N/A</v>
      </c>
      <c r="F2097" s="59" t="s">
        <v>217</v>
      </c>
      <c r="G2097" s="59" t="s">
        <v>818</v>
      </c>
      <c r="H2097" s="59" t="s">
        <v>818</v>
      </c>
      <c r="I2097" s="59" t="s">
        <v>818</v>
      </c>
      <c r="J2097" s="59"/>
      <c r="K2097" s="59"/>
      <c r="L2097" s="59"/>
      <c r="M2097" s="59" t="s">
        <v>14313</v>
      </c>
      <c r="N2097" s="59">
        <v>0</v>
      </c>
      <c r="O2097" s="59"/>
      <c r="P2097" s="155" t="s">
        <v>166</v>
      </c>
      <c r="Q2097" s="11"/>
      <c r="R2097" s="11"/>
      <c r="S2097" s="11"/>
      <c r="T2097" s="11"/>
      <c r="U2097" s="11"/>
      <c r="V2097" s="11"/>
      <c r="W2097" s="11"/>
      <c r="X2097" s="11"/>
      <c r="Y2097" s="11"/>
      <c r="Z2097" s="11"/>
      <c r="AA2097" s="11"/>
      <c r="AB2097" s="11"/>
      <c r="AC2097" s="11"/>
      <c r="AD2097" s="11" t="e">
        <v>#N/A</v>
      </c>
      <c r="AE2097" s="11" t="e">
        <v>#N/A</v>
      </c>
      <c r="AF2097" s="11"/>
      <c r="AG2097" s="11"/>
      <c r="AH2097" s="11"/>
      <c r="AI2097" s="11"/>
      <c r="AJ2097" s="11"/>
      <c r="AK2097" s="11"/>
      <c r="AL2097" s="11"/>
      <c r="AM2097" s="11"/>
      <c r="AN2097" s="11"/>
      <c r="AO2097" s="11"/>
    </row>
    <row r="2098" spans="1:41" x14ac:dyDescent="0.3">
      <c r="A2098" s="59" t="s">
        <v>2810</v>
      </c>
      <c r="B2098" s="59">
        <v>2</v>
      </c>
      <c r="C2098" s="59"/>
      <c r="D2098" s="59" t="s">
        <v>818</v>
      </c>
      <c r="E2098" s="59" t="e">
        <v>#N/A</v>
      </c>
      <c r="F2098" s="59" t="s">
        <v>798</v>
      </c>
      <c r="G2098" s="59" t="s">
        <v>818</v>
      </c>
      <c r="H2098" s="59" t="s">
        <v>818</v>
      </c>
      <c r="I2098" s="59" t="s">
        <v>818</v>
      </c>
      <c r="J2098" s="59"/>
      <c r="K2098" s="59"/>
      <c r="L2098" s="59"/>
      <c r="M2098" s="59" t="s">
        <v>14313</v>
      </c>
      <c r="N2098" s="59">
        <v>0</v>
      </c>
      <c r="O2098" s="59"/>
      <c r="P2098" s="155" t="s">
        <v>166</v>
      </c>
      <c r="Q2098" s="11"/>
      <c r="R2098" s="11"/>
      <c r="S2098" s="11"/>
      <c r="T2098" s="11"/>
      <c r="U2098" s="11"/>
      <c r="V2098" s="11"/>
      <c r="W2098" s="11"/>
      <c r="X2098" s="11"/>
      <c r="Y2098" s="11"/>
      <c r="Z2098" s="11"/>
      <c r="AA2098" s="11"/>
      <c r="AB2098" s="11"/>
      <c r="AC2098" s="11"/>
      <c r="AD2098" s="11" t="e">
        <v>#N/A</v>
      </c>
      <c r="AE2098" s="11" t="e">
        <v>#N/A</v>
      </c>
      <c r="AF2098" s="11"/>
      <c r="AG2098" s="11"/>
      <c r="AH2098" s="11"/>
      <c r="AI2098" s="11"/>
      <c r="AJ2098" s="11"/>
      <c r="AK2098" s="11"/>
      <c r="AL2098" s="11"/>
      <c r="AM2098" s="11"/>
      <c r="AN2098" s="11"/>
      <c r="AO2098" s="11"/>
    </row>
    <row r="2099" spans="1:41" x14ac:dyDescent="0.3">
      <c r="A2099" s="59" t="s">
        <v>2810</v>
      </c>
      <c r="B2099" s="59">
        <v>2</v>
      </c>
      <c r="C2099" s="59"/>
      <c r="D2099" s="59" t="s">
        <v>818</v>
      </c>
      <c r="E2099" s="59" t="e">
        <v>#N/A</v>
      </c>
      <c r="F2099" s="59" t="s">
        <v>589</v>
      </c>
      <c r="G2099" s="59" t="s">
        <v>818</v>
      </c>
      <c r="H2099" s="59" t="s">
        <v>818</v>
      </c>
      <c r="I2099" s="59" t="s">
        <v>818</v>
      </c>
      <c r="J2099" s="59"/>
      <c r="K2099" s="59"/>
      <c r="L2099" s="59"/>
      <c r="M2099" s="59" t="s">
        <v>14313</v>
      </c>
      <c r="N2099" s="59">
        <v>0</v>
      </c>
      <c r="O2099" s="59"/>
      <c r="P2099" s="155" t="s">
        <v>166</v>
      </c>
      <c r="Q2099" s="11"/>
      <c r="R2099" s="11"/>
      <c r="S2099" s="11"/>
      <c r="T2099" s="11"/>
      <c r="U2099" s="11"/>
      <c r="V2099" s="11"/>
      <c r="W2099" s="11"/>
      <c r="X2099" s="11"/>
      <c r="Y2099" s="11"/>
      <c r="Z2099" s="11"/>
      <c r="AA2099" s="11"/>
      <c r="AB2099" s="11"/>
      <c r="AC2099" s="11"/>
      <c r="AD2099" s="11" t="e">
        <v>#N/A</v>
      </c>
      <c r="AE2099" s="11" t="e">
        <v>#N/A</v>
      </c>
      <c r="AF2099" s="11"/>
      <c r="AG2099" s="11"/>
      <c r="AH2099" s="11"/>
      <c r="AI2099" s="11"/>
      <c r="AJ2099" s="11"/>
      <c r="AK2099" s="11"/>
      <c r="AL2099" s="11"/>
      <c r="AM2099" s="11"/>
      <c r="AN2099" s="11"/>
      <c r="AO2099" s="11"/>
    </row>
    <row r="2100" spans="1:41" x14ac:dyDescent="0.3">
      <c r="A2100" s="59" t="s">
        <v>82</v>
      </c>
      <c r="B2100" s="59">
        <v>4</v>
      </c>
      <c r="C2100" s="59" t="s">
        <v>35</v>
      </c>
      <c r="D2100" s="59" t="s">
        <v>1353</v>
      </c>
      <c r="E2100" s="59" t="s">
        <v>33</v>
      </c>
      <c r="F2100" s="59" t="s">
        <v>199</v>
      </c>
      <c r="G2100" s="59" t="s">
        <v>1353</v>
      </c>
      <c r="H2100" s="59" t="s">
        <v>35</v>
      </c>
      <c r="I2100" s="59" t="s">
        <v>4963</v>
      </c>
      <c r="J2100" s="59"/>
      <c r="K2100" s="59"/>
      <c r="L2100" s="59"/>
      <c r="M2100" s="59" t="s">
        <v>818</v>
      </c>
      <c r="N2100" s="59">
        <v>1</v>
      </c>
      <c r="O2100" s="59"/>
      <c r="P2100" s="155" t="s">
        <v>166</v>
      </c>
      <c r="Q2100" s="11" t="s">
        <v>294</v>
      </c>
      <c r="R2100" s="11"/>
      <c r="S2100" s="11"/>
      <c r="T2100" s="11"/>
      <c r="U2100" s="11"/>
      <c r="V2100" s="11"/>
      <c r="W2100" s="11"/>
      <c r="X2100" s="11"/>
      <c r="Y2100" s="11"/>
      <c r="Z2100" s="11"/>
      <c r="AA2100" s="11"/>
      <c r="AB2100" s="11"/>
      <c r="AC2100" s="11"/>
      <c r="AD2100" s="67" t="e">
        <v>#N/A</v>
      </c>
      <c r="AE2100" s="67" t="e">
        <v>#N/A</v>
      </c>
      <c r="AF2100" s="11" t="e">
        <f>"Examples: "&amp;VLOOKUP(AC2100,OECD_Codes,4,FALSE)</f>
        <v>#N/A</v>
      </c>
      <c r="AG2100" s="11" t="e">
        <f>AC2100&amp;". "&amp;AD2100&amp;". "&amp;AE2100&amp;". "&amp;AF2100</f>
        <v>#N/A</v>
      </c>
      <c r="AH2100" s="11"/>
      <c r="AI2100" s="11"/>
      <c r="AJ2100" s="11"/>
      <c r="AK2100" s="11"/>
      <c r="AL2100" s="11">
        <v>1</v>
      </c>
      <c r="AM2100" s="11"/>
      <c r="AN2100" s="11"/>
      <c r="AO2100" s="11"/>
    </row>
    <row r="2101" spans="1:41" x14ac:dyDescent="0.3">
      <c r="A2101" s="59" t="s">
        <v>82</v>
      </c>
      <c r="B2101" s="59">
        <v>4</v>
      </c>
      <c r="C2101" s="59" t="s">
        <v>407</v>
      </c>
      <c r="D2101" s="59" t="s">
        <v>2143</v>
      </c>
      <c r="E2101" s="59" t="s">
        <v>4</v>
      </c>
      <c r="F2101" s="59" t="s">
        <v>343</v>
      </c>
      <c r="G2101" s="59" t="s">
        <v>2143</v>
      </c>
      <c r="H2101" s="59" t="s">
        <v>407</v>
      </c>
      <c r="I2101" s="59" t="s">
        <v>4726</v>
      </c>
      <c r="J2101" s="59"/>
      <c r="K2101" s="59"/>
      <c r="L2101" s="59"/>
      <c r="M2101" s="59" t="s">
        <v>818</v>
      </c>
      <c r="N2101" s="59">
        <v>1</v>
      </c>
      <c r="O2101" s="59"/>
      <c r="P2101" s="155" t="s">
        <v>166</v>
      </c>
      <c r="Q2101" s="11" t="s">
        <v>294</v>
      </c>
      <c r="R2101" s="11"/>
      <c r="S2101" s="11"/>
      <c r="T2101" s="11"/>
      <c r="U2101" s="11"/>
      <c r="V2101" s="11"/>
      <c r="W2101" s="11"/>
      <c r="X2101" s="11"/>
      <c r="Y2101" s="11"/>
      <c r="Z2101" s="11"/>
      <c r="AA2101" s="11"/>
      <c r="AB2101" s="11"/>
      <c r="AC2101" s="11"/>
      <c r="AD2101" s="11" t="e">
        <v>#N/A</v>
      </c>
      <c r="AE2101" s="11" t="e">
        <v>#N/A</v>
      </c>
      <c r="AF2101" s="11" t="e">
        <f>"Examples: "&amp;VLOOKUP(AC2101,OECD_Codes,4,FALSE)</f>
        <v>#N/A</v>
      </c>
      <c r="AG2101" s="11" t="e">
        <f>AC2101&amp;". "&amp;AD2101&amp;". "&amp;AE2101&amp;". "&amp;AF2101</f>
        <v>#N/A</v>
      </c>
      <c r="AH2101" s="11"/>
      <c r="AI2101" s="11"/>
      <c r="AJ2101" s="11"/>
      <c r="AK2101" s="11"/>
      <c r="AL2101" s="11">
        <v>1</v>
      </c>
      <c r="AM2101" s="11"/>
      <c r="AN2101" s="11"/>
      <c r="AO2101" s="11"/>
    </row>
    <row r="2102" spans="1:41" x14ac:dyDescent="0.3">
      <c r="A2102" s="59" t="s">
        <v>82</v>
      </c>
      <c r="B2102" s="59">
        <v>4</v>
      </c>
      <c r="C2102" s="59"/>
      <c r="D2102" s="59" t="s">
        <v>818</v>
      </c>
      <c r="E2102" s="59" t="e">
        <v>#N/A</v>
      </c>
      <c r="F2102" s="59" t="s">
        <v>1315</v>
      </c>
      <c r="G2102" s="59" t="s">
        <v>818</v>
      </c>
      <c r="H2102" s="59" t="s">
        <v>818</v>
      </c>
      <c r="I2102" s="59" t="s">
        <v>818</v>
      </c>
      <c r="J2102" s="59"/>
      <c r="K2102" s="59"/>
      <c r="L2102" s="59"/>
      <c r="M2102" s="59" t="s">
        <v>14313</v>
      </c>
      <c r="N2102" s="59">
        <v>1</v>
      </c>
      <c r="O2102" s="59"/>
      <c r="P2102" s="155" t="s">
        <v>166</v>
      </c>
      <c r="Q2102" s="11" t="s">
        <v>294</v>
      </c>
      <c r="R2102" s="11"/>
      <c r="S2102" s="11"/>
      <c r="T2102" s="11"/>
      <c r="U2102" s="11"/>
      <c r="V2102" s="11"/>
      <c r="W2102" s="11"/>
      <c r="X2102" s="11"/>
      <c r="Y2102" s="11"/>
      <c r="Z2102" s="11"/>
      <c r="AA2102" s="11"/>
      <c r="AB2102" s="11"/>
      <c r="AC2102" s="11"/>
      <c r="AD2102" s="11" t="e">
        <v>#N/A</v>
      </c>
      <c r="AE2102" s="11" t="e">
        <v>#N/A</v>
      </c>
      <c r="AF2102" s="11" t="e">
        <f>"Examples: "&amp;VLOOKUP(AC2102,OECD_Codes,4,FALSE)</f>
        <v>#N/A</v>
      </c>
      <c r="AG2102" s="11" t="e">
        <f>AC2102&amp;". "&amp;AD2102&amp;". "&amp;AE2102&amp;". "&amp;AF2102</f>
        <v>#N/A</v>
      </c>
      <c r="AH2102" s="11"/>
      <c r="AI2102" s="11"/>
      <c r="AJ2102" s="11"/>
      <c r="AK2102" s="11"/>
      <c r="AL2102" s="11"/>
      <c r="AM2102" s="11"/>
      <c r="AN2102" s="11"/>
      <c r="AO2102" s="11"/>
    </row>
    <row r="2103" spans="1:41" x14ac:dyDescent="0.3">
      <c r="A2103" s="59" t="s">
        <v>82</v>
      </c>
      <c r="B2103" s="59">
        <v>4</v>
      </c>
      <c r="C2103" s="59"/>
      <c r="D2103" s="59" t="s">
        <v>818</v>
      </c>
      <c r="E2103" s="59" t="e">
        <v>#N/A</v>
      </c>
      <c r="F2103" s="59" t="s">
        <v>1062</v>
      </c>
      <c r="G2103" s="59" t="s">
        <v>818</v>
      </c>
      <c r="H2103" s="59" t="s">
        <v>818</v>
      </c>
      <c r="I2103" s="59" t="s">
        <v>818</v>
      </c>
      <c r="J2103" s="59"/>
      <c r="K2103" s="59"/>
      <c r="L2103" s="59"/>
      <c r="M2103" s="59" t="s">
        <v>14313</v>
      </c>
      <c r="N2103" s="59">
        <v>1</v>
      </c>
      <c r="O2103" s="59"/>
      <c r="P2103" s="155" t="s">
        <v>166</v>
      </c>
      <c r="Q2103" s="11" t="s">
        <v>294</v>
      </c>
      <c r="R2103" s="11"/>
      <c r="S2103" s="11"/>
      <c r="T2103" s="11"/>
      <c r="U2103" s="11"/>
      <c r="V2103" s="11"/>
      <c r="W2103" s="11"/>
      <c r="X2103" s="11"/>
      <c r="Y2103" s="11"/>
      <c r="Z2103" s="11"/>
      <c r="AA2103" s="11"/>
      <c r="AB2103" s="11"/>
      <c r="AC2103" s="11"/>
      <c r="AD2103" s="11" t="e">
        <v>#N/A</v>
      </c>
      <c r="AE2103" s="11" t="e">
        <v>#N/A</v>
      </c>
      <c r="AF2103" s="11" t="e">
        <f>"Examples: "&amp;VLOOKUP(AC2103,OECD_Codes,4,FALSE)</f>
        <v>#N/A</v>
      </c>
      <c r="AG2103" s="11" t="e">
        <f>AC2103&amp;". "&amp;AD2103&amp;". "&amp;AE2103&amp;". "&amp;AF2103</f>
        <v>#N/A</v>
      </c>
      <c r="AH2103" s="11"/>
      <c r="AI2103" s="11"/>
      <c r="AJ2103" s="11"/>
      <c r="AK2103" s="11"/>
      <c r="AL2103" s="11"/>
      <c r="AM2103" s="11"/>
      <c r="AN2103" s="11"/>
      <c r="AO2103" s="11"/>
    </row>
    <row r="2104" spans="1:41" x14ac:dyDescent="0.3">
      <c r="A2104" s="59" t="s">
        <v>82</v>
      </c>
      <c r="B2104" s="59">
        <v>4</v>
      </c>
      <c r="C2104" s="59"/>
      <c r="D2104" s="59" t="s">
        <v>818</v>
      </c>
      <c r="E2104" s="59" t="e">
        <v>#N/A</v>
      </c>
      <c r="F2104" s="59" t="s">
        <v>1068</v>
      </c>
      <c r="G2104" s="59" t="s">
        <v>818</v>
      </c>
      <c r="H2104" s="59" t="s">
        <v>818</v>
      </c>
      <c r="I2104" s="59" t="s">
        <v>818</v>
      </c>
      <c r="J2104" s="59"/>
      <c r="K2104" s="59"/>
      <c r="L2104" s="59"/>
      <c r="M2104" s="59" t="s">
        <v>14313</v>
      </c>
      <c r="N2104" s="59">
        <v>1</v>
      </c>
      <c r="O2104" s="59"/>
      <c r="P2104" s="155" t="s">
        <v>166</v>
      </c>
      <c r="Q2104" s="11" t="s">
        <v>294</v>
      </c>
      <c r="R2104" s="11"/>
      <c r="S2104" s="11"/>
      <c r="T2104" s="11"/>
      <c r="U2104" s="11"/>
      <c r="V2104" s="11"/>
      <c r="W2104" s="11"/>
      <c r="X2104" s="11"/>
      <c r="Y2104" s="11"/>
      <c r="Z2104" s="11"/>
      <c r="AA2104" s="11"/>
      <c r="AB2104" s="11"/>
      <c r="AC2104" s="11"/>
      <c r="AD2104" s="11" t="e">
        <v>#N/A</v>
      </c>
      <c r="AE2104" s="11" t="e">
        <v>#N/A</v>
      </c>
      <c r="AF2104" s="11" t="e">
        <f>"Examples: "&amp;VLOOKUP(AC2104,OECD_Codes,4,FALSE)</f>
        <v>#N/A</v>
      </c>
      <c r="AG2104" s="11" t="e">
        <f>AC2104&amp;". "&amp;AD2104&amp;". "&amp;AE2104&amp;". "&amp;AF2104</f>
        <v>#N/A</v>
      </c>
      <c r="AH2104" s="11"/>
      <c r="AI2104" s="11"/>
      <c r="AJ2104" s="11"/>
      <c r="AK2104" s="11"/>
      <c r="AL2104" s="11"/>
      <c r="AM2104" s="11"/>
      <c r="AN2104" s="11"/>
      <c r="AO2104" s="11"/>
    </row>
    <row r="2105" spans="1:41" ht="115.2" x14ac:dyDescent="0.3">
      <c r="A2105" s="65" t="s">
        <v>146</v>
      </c>
      <c r="B2105" s="59">
        <v>3</v>
      </c>
      <c r="C2105" s="63" t="s">
        <v>24</v>
      </c>
      <c r="D2105" s="59" t="s">
        <v>3221</v>
      </c>
      <c r="E2105" s="59" t="s">
        <v>13</v>
      </c>
      <c r="F2105" s="59"/>
      <c r="G2105" s="59" t="s">
        <v>3221</v>
      </c>
      <c r="H2105" s="59" t="s">
        <v>24</v>
      </c>
      <c r="I2105" s="59" t="s">
        <v>5532</v>
      </c>
      <c r="J2105" s="65" t="s">
        <v>2005</v>
      </c>
      <c r="K2105" s="59" t="s">
        <v>1934</v>
      </c>
      <c r="L2105" s="59"/>
      <c r="M2105" s="59" t="s">
        <v>818</v>
      </c>
      <c r="N2105" s="59">
        <v>0</v>
      </c>
      <c r="O2105" s="59"/>
      <c r="P2105" s="155" t="s">
        <v>166</v>
      </c>
      <c r="Q2105" s="11" t="s">
        <v>294</v>
      </c>
      <c r="R2105" s="11"/>
      <c r="S2105" s="11"/>
      <c r="T2105" s="11"/>
      <c r="U2105" s="11"/>
      <c r="V2105" s="11"/>
      <c r="W2105" s="11"/>
      <c r="X2105" s="11"/>
      <c r="Y2105" s="11"/>
      <c r="Z2105" s="11"/>
      <c r="AA2105" s="11"/>
      <c r="AB2105" s="11"/>
      <c r="AC2105" s="11"/>
      <c r="AD2105" s="67" t="e">
        <v>#N/A</v>
      </c>
      <c r="AE2105" s="67" t="e">
        <v>#N/A</v>
      </c>
      <c r="AF2105" s="67"/>
      <c r="AG2105" s="67"/>
      <c r="AH2105" s="11"/>
      <c r="AI2105" s="11"/>
      <c r="AJ2105" s="11"/>
      <c r="AK2105" s="11"/>
      <c r="AL2105" s="11">
        <v>1</v>
      </c>
      <c r="AM2105" s="11"/>
      <c r="AN2105" s="11"/>
      <c r="AO2105" s="11"/>
    </row>
    <row r="2106" spans="1:41" x14ac:dyDescent="0.3">
      <c r="A2106" s="59" t="s">
        <v>82</v>
      </c>
      <c r="B2106" s="59">
        <v>4</v>
      </c>
      <c r="C2106" s="59"/>
      <c r="D2106" s="59" t="s">
        <v>818</v>
      </c>
      <c r="E2106" s="59" t="e">
        <v>#N/A</v>
      </c>
      <c r="F2106" s="59" t="s">
        <v>1054</v>
      </c>
      <c r="G2106" s="59" t="s">
        <v>818</v>
      </c>
      <c r="H2106" s="59" t="s">
        <v>818</v>
      </c>
      <c r="I2106" s="59" t="s">
        <v>818</v>
      </c>
      <c r="J2106" s="59"/>
      <c r="K2106" s="59"/>
      <c r="L2106" s="59"/>
      <c r="M2106" s="59" t="s">
        <v>14313</v>
      </c>
      <c r="N2106" s="59">
        <v>1</v>
      </c>
      <c r="O2106" s="59"/>
      <c r="P2106" s="155" t="s">
        <v>166</v>
      </c>
      <c r="Q2106" s="11" t="s">
        <v>294</v>
      </c>
      <c r="R2106" s="11"/>
      <c r="S2106" s="11"/>
      <c r="T2106" s="11"/>
      <c r="U2106" s="11"/>
      <c r="V2106" s="11"/>
      <c r="W2106" s="11"/>
      <c r="X2106" s="11"/>
      <c r="Y2106" s="11"/>
      <c r="Z2106" s="11"/>
      <c r="AA2106" s="11"/>
      <c r="AB2106" s="11"/>
      <c r="AC2106" s="11"/>
      <c r="AD2106" s="11" t="e">
        <v>#N/A</v>
      </c>
      <c r="AE2106" s="11" t="e">
        <v>#N/A</v>
      </c>
      <c r="AF2106" s="11" t="e">
        <f t="shared" ref="AF2106:AF2169" si="88">"Examples: "&amp;VLOOKUP(AC2106,OECD_Codes,4,FALSE)</f>
        <v>#N/A</v>
      </c>
      <c r="AG2106" s="11" t="e">
        <f t="shared" ref="AG2106:AG2169" si="89">AC2106&amp;". "&amp;AD2106&amp;". "&amp;AE2106&amp;". "&amp;AF2106</f>
        <v>#N/A</v>
      </c>
      <c r="AH2106" s="11"/>
      <c r="AI2106" s="11"/>
      <c r="AJ2106" s="11"/>
      <c r="AK2106" s="11"/>
      <c r="AL2106" s="11"/>
      <c r="AM2106" s="11"/>
      <c r="AN2106" s="11"/>
      <c r="AO2106" s="11"/>
    </row>
    <row r="2107" spans="1:41" x14ac:dyDescent="0.3">
      <c r="A2107" s="59" t="s">
        <v>82</v>
      </c>
      <c r="B2107" s="59">
        <v>4</v>
      </c>
      <c r="C2107" s="59"/>
      <c r="D2107" s="59" t="s">
        <v>818</v>
      </c>
      <c r="E2107" s="59" t="e">
        <v>#N/A</v>
      </c>
      <c r="F2107" s="59" t="s">
        <v>2514</v>
      </c>
      <c r="G2107" s="59" t="s">
        <v>818</v>
      </c>
      <c r="H2107" s="59" t="s">
        <v>818</v>
      </c>
      <c r="I2107" s="59" t="s">
        <v>818</v>
      </c>
      <c r="J2107" s="59"/>
      <c r="K2107" s="59"/>
      <c r="L2107" s="59"/>
      <c r="M2107" s="59" t="s">
        <v>14313</v>
      </c>
      <c r="N2107" s="59">
        <v>1</v>
      </c>
      <c r="O2107" s="59"/>
      <c r="P2107" s="155" t="s">
        <v>166</v>
      </c>
      <c r="Q2107" s="11" t="s">
        <v>294</v>
      </c>
      <c r="R2107" s="11"/>
      <c r="S2107" s="11"/>
      <c r="T2107" s="11"/>
      <c r="U2107" s="11"/>
      <c r="V2107" s="11"/>
      <c r="W2107" s="11"/>
      <c r="X2107" s="11"/>
      <c r="Y2107" s="11"/>
      <c r="Z2107" s="11"/>
      <c r="AA2107" s="11"/>
      <c r="AB2107" s="11"/>
      <c r="AC2107" s="11"/>
      <c r="AD2107" s="11" t="e">
        <v>#N/A</v>
      </c>
      <c r="AE2107" s="11" t="e">
        <v>#N/A</v>
      </c>
      <c r="AF2107" s="11" t="e">
        <f t="shared" si="88"/>
        <v>#N/A</v>
      </c>
      <c r="AG2107" s="11" t="e">
        <f t="shared" si="89"/>
        <v>#N/A</v>
      </c>
      <c r="AH2107" s="11"/>
      <c r="AI2107" s="11"/>
      <c r="AJ2107" s="11"/>
      <c r="AK2107" s="11"/>
      <c r="AL2107" s="11"/>
      <c r="AM2107" s="11"/>
      <c r="AN2107" s="11"/>
      <c r="AO2107" s="11"/>
    </row>
    <row r="2108" spans="1:41" x14ac:dyDescent="0.3">
      <c r="A2108" s="59" t="s">
        <v>82</v>
      </c>
      <c r="B2108" s="59">
        <v>4</v>
      </c>
      <c r="C2108" s="59"/>
      <c r="D2108" s="59" t="s">
        <v>818</v>
      </c>
      <c r="E2108" s="59" t="e">
        <v>#N/A</v>
      </c>
      <c r="F2108" s="59" t="s">
        <v>2813</v>
      </c>
      <c r="G2108" s="59" t="s">
        <v>818</v>
      </c>
      <c r="H2108" s="59" t="s">
        <v>818</v>
      </c>
      <c r="I2108" s="59" t="s">
        <v>818</v>
      </c>
      <c r="J2108" s="59"/>
      <c r="K2108" s="59"/>
      <c r="L2108" s="59"/>
      <c r="M2108" s="59" t="s">
        <v>14313</v>
      </c>
      <c r="N2108" s="59">
        <v>1</v>
      </c>
      <c r="O2108" s="59"/>
      <c r="P2108" s="155" t="s">
        <v>166</v>
      </c>
      <c r="Q2108" s="11" t="s">
        <v>294</v>
      </c>
      <c r="R2108" s="11"/>
      <c r="S2108" s="11"/>
      <c r="T2108" s="11"/>
      <c r="U2108" s="11"/>
      <c r="V2108" s="11"/>
      <c r="W2108" s="11"/>
      <c r="X2108" s="11"/>
      <c r="Y2108" s="11"/>
      <c r="Z2108" s="11"/>
      <c r="AA2108" s="11"/>
      <c r="AB2108" s="11"/>
      <c r="AC2108" s="11"/>
      <c r="AD2108" s="11" t="e">
        <v>#N/A</v>
      </c>
      <c r="AE2108" s="11" t="e">
        <v>#N/A</v>
      </c>
      <c r="AF2108" s="11" t="e">
        <f t="shared" si="88"/>
        <v>#N/A</v>
      </c>
      <c r="AG2108" s="11" t="e">
        <f t="shared" si="89"/>
        <v>#N/A</v>
      </c>
      <c r="AH2108" s="11"/>
      <c r="AI2108" s="11"/>
      <c r="AJ2108" s="11"/>
      <c r="AK2108" s="11"/>
      <c r="AL2108" s="11"/>
      <c r="AM2108" s="11"/>
      <c r="AN2108" s="11"/>
      <c r="AO2108" s="11"/>
    </row>
    <row r="2109" spans="1:41" x14ac:dyDescent="0.3">
      <c r="A2109" s="59" t="s">
        <v>82</v>
      </c>
      <c r="B2109" s="59">
        <v>4</v>
      </c>
      <c r="C2109" s="59"/>
      <c r="D2109" s="59" t="s">
        <v>818</v>
      </c>
      <c r="E2109" s="59" t="e">
        <v>#N/A</v>
      </c>
      <c r="F2109" s="59" t="s">
        <v>2814</v>
      </c>
      <c r="G2109" s="59" t="s">
        <v>818</v>
      </c>
      <c r="H2109" s="59" t="s">
        <v>818</v>
      </c>
      <c r="I2109" s="59" t="s">
        <v>818</v>
      </c>
      <c r="J2109" s="59"/>
      <c r="K2109" s="59"/>
      <c r="L2109" s="59"/>
      <c r="M2109" s="59" t="s">
        <v>14313</v>
      </c>
      <c r="N2109" s="59">
        <v>1</v>
      </c>
      <c r="O2109" s="59"/>
      <c r="P2109" s="155" t="s">
        <v>166</v>
      </c>
      <c r="Q2109" s="11" t="s">
        <v>294</v>
      </c>
      <c r="R2109" s="11"/>
      <c r="S2109" s="11"/>
      <c r="T2109" s="11"/>
      <c r="U2109" s="11"/>
      <c r="V2109" s="11"/>
      <c r="W2109" s="11"/>
      <c r="X2109" s="11"/>
      <c r="Y2109" s="11"/>
      <c r="Z2109" s="11"/>
      <c r="AA2109" s="11"/>
      <c r="AB2109" s="11"/>
      <c r="AC2109" s="11"/>
      <c r="AD2109" s="11" t="e">
        <v>#N/A</v>
      </c>
      <c r="AE2109" s="11" t="e">
        <v>#N/A</v>
      </c>
      <c r="AF2109" s="11" t="e">
        <f t="shared" si="88"/>
        <v>#N/A</v>
      </c>
      <c r="AG2109" s="11" t="e">
        <f t="shared" si="89"/>
        <v>#N/A</v>
      </c>
      <c r="AH2109" s="11"/>
      <c r="AI2109" s="11"/>
      <c r="AJ2109" s="11"/>
      <c r="AK2109" s="11"/>
      <c r="AL2109" s="11"/>
      <c r="AM2109" s="11"/>
      <c r="AN2109" s="11"/>
      <c r="AO2109" s="11"/>
    </row>
    <row r="2110" spans="1:41" x14ac:dyDescent="0.3">
      <c r="A2110" s="59" t="s">
        <v>82</v>
      </c>
      <c r="B2110" s="59">
        <v>4</v>
      </c>
      <c r="C2110" s="59"/>
      <c r="D2110" s="59" t="s">
        <v>818</v>
      </c>
      <c r="E2110" s="59" t="e">
        <v>#N/A</v>
      </c>
      <c r="F2110" s="59" t="s">
        <v>2815</v>
      </c>
      <c r="G2110" s="59" t="s">
        <v>818</v>
      </c>
      <c r="H2110" s="59" t="s">
        <v>818</v>
      </c>
      <c r="I2110" s="59" t="s">
        <v>818</v>
      </c>
      <c r="J2110" s="59"/>
      <c r="K2110" s="59"/>
      <c r="L2110" s="59"/>
      <c r="M2110" s="59" t="s">
        <v>14313</v>
      </c>
      <c r="N2110" s="59">
        <v>1</v>
      </c>
      <c r="O2110" s="59"/>
      <c r="P2110" s="155" t="s">
        <v>166</v>
      </c>
      <c r="Q2110" s="11" t="s">
        <v>294</v>
      </c>
      <c r="R2110" s="11"/>
      <c r="S2110" s="11"/>
      <c r="T2110" s="11"/>
      <c r="U2110" s="11"/>
      <c r="V2110" s="11"/>
      <c r="W2110" s="11"/>
      <c r="X2110" s="11"/>
      <c r="Y2110" s="11"/>
      <c r="Z2110" s="11"/>
      <c r="AA2110" s="11"/>
      <c r="AB2110" s="11"/>
      <c r="AC2110" s="11"/>
      <c r="AD2110" s="11" t="e">
        <v>#N/A</v>
      </c>
      <c r="AE2110" s="11" t="e">
        <v>#N/A</v>
      </c>
      <c r="AF2110" s="11" t="e">
        <f t="shared" si="88"/>
        <v>#N/A</v>
      </c>
      <c r="AG2110" s="11" t="e">
        <f t="shared" si="89"/>
        <v>#N/A</v>
      </c>
      <c r="AH2110" s="11"/>
      <c r="AI2110" s="11"/>
      <c r="AJ2110" s="11"/>
      <c r="AK2110" s="11"/>
      <c r="AL2110" s="11"/>
      <c r="AM2110" s="11"/>
      <c r="AN2110" s="11"/>
      <c r="AO2110" s="11"/>
    </row>
    <row r="2111" spans="1:41" x14ac:dyDescent="0.3">
      <c r="A2111" s="59" t="s">
        <v>82</v>
      </c>
      <c r="B2111" s="59">
        <v>4</v>
      </c>
      <c r="C2111" s="59"/>
      <c r="D2111" s="59" t="s">
        <v>818</v>
      </c>
      <c r="E2111" s="59" t="e">
        <v>#N/A</v>
      </c>
      <c r="F2111" s="59" t="s">
        <v>329</v>
      </c>
      <c r="G2111" s="59" t="s">
        <v>818</v>
      </c>
      <c r="H2111" s="59" t="s">
        <v>818</v>
      </c>
      <c r="I2111" s="59" t="s">
        <v>818</v>
      </c>
      <c r="J2111" s="59"/>
      <c r="K2111" s="59"/>
      <c r="L2111" s="59"/>
      <c r="M2111" s="59" t="s">
        <v>14313</v>
      </c>
      <c r="N2111" s="59">
        <v>1</v>
      </c>
      <c r="O2111" s="59" t="s">
        <v>323</v>
      </c>
      <c r="P2111" s="155" t="s">
        <v>166</v>
      </c>
      <c r="Q2111" s="11" t="s">
        <v>294</v>
      </c>
      <c r="R2111" s="11"/>
      <c r="S2111" s="11"/>
      <c r="T2111" s="11"/>
      <c r="U2111" s="11"/>
      <c r="V2111" s="11"/>
      <c r="W2111" s="11"/>
      <c r="X2111" s="11"/>
      <c r="Y2111" s="11"/>
      <c r="Z2111" s="11"/>
      <c r="AA2111" s="11"/>
      <c r="AB2111" s="11"/>
      <c r="AC2111" s="11"/>
      <c r="AD2111" s="11" t="e">
        <v>#N/A</v>
      </c>
      <c r="AE2111" s="11" t="e">
        <v>#N/A</v>
      </c>
      <c r="AF2111" s="11" t="e">
        <f t="shared" si="88"/>
        <v>#N/A</v>
      </c>
      <c r="AG2111" s="11" t="e">
        <f t="shared" si="89"/>
        <v>#N/A</v>
      </c>
      <c r="AH2111" s="11"/>
      <c r="AI2111" s="11"/>
      <c r="AJ2111" s="11"/>
      <c r="AK2111" s="11"/>
      <c r="AL2111" s="11"/>
      <c r="AM2111" s="11"/>
      <c r="AN2111" s="11"/>
      <c r="AO2111" s="11"/>
    </row>
    <row r="2112" spans="1:41" x14ac:dyDescent="0.3">
      <c r="A2112" s="59" t="s">
        <v>82</v>
      </c>
      <c r="B2112" s="59">
        <v>4</v>
      </c>
      <c r="C2112" s="59"/>
      <c r="D2112" s="59" t="s">
        <v>818</v>
      </c>
      <c r="E2112" s="59" t="e">
        <v>#N/A</v>
      </c>
      <c r="F2112" s="59" t="s">
        <v>2816</v>
      </c>
      <c r="G2112" s="59" t="s">
        <v>818</v>
      </c>
      <c r="H2112" s="59" t="s">
        <v>818</v>
      </c>
      <c r="I2112" s="59" t="s">
        <v>818</v>
      </c>
      <c r="J2112" s="59"/>
      <c r="K2112" s="59"/>
      <c r="L2112" s="59"/>
      <c r="M2112" s="59" t="s">
        <v>14313</v>
      </c>
      <c r="N2112" s="59">
        <v>1</v>
      </c>
      <c r="O2112" s="59"/>
      <c r="P2112" s="155" t="s">
        <v>166</v>
      </c>
      <c r="Q2112" s="11" t="s">
        <v>294</v>
      </c>
      <c r="R2112" s="11"/>
      <c r="S2112" s="11"/>
      <c r="T2112" s="11"/>
      <c r="U2112" s="11"/>
      <c r="V2112" s="11"/>
      <c r="W2112" s="11"/>
      <c r="X2112" s="11"/>
      <c r="Y2112" s="11"/>
      <c r="Z2112" s="11"/>
      <c r="AA2112" s="11"/>
      <c r="AB2112" s="11"/>
      <c r="AC2112" s="11"/>
      <c r="AD2112" s="11" t="e">
        <v>#N/A</v>
      </c>
      <c r="AE2112" s="11" t="e">
        <v>#N/A</v>
      </c>
      <c r="AF2112" s="11" t="e">
        <f t="shared" si="88"/>
        <v>#N/A</v>
      </c>
      <c r="AG2112" s="11" t="e">
        <f t="shared" si="89"/>
        <v>#N/A</v>
      </c>
      <c r="AH2112" s="11"/>
      <c r="AI2112" s="11"/>
      <c r="AJ2112" s="11"/>
      <c r="AK2112" s="11"/>
      <c r="AL2112" s="11"/>
      <c r="AM2112" s="11"/>
      <c r="AN2112" s="11"/>
      <c r="AO2112" s="11"/>
    </row>
    <row r="2113" spans="1:41" x14ac:dyDescent="0.3">
      <c r="A2113" s="59" t="s">
        <v>82</v>
      </c>
      <c r="B2113" s="59">
        <v>4</v>
      </c>
      <c r="C2113" s="59"/>
      <c r="D2113" s="59" t="s">
        <v>818</v>
      </c>
      <c r="E2113" s="59" t="e">
        <v>#N/A</v>
      </c>
      <c r="F2113" s="59" t="s">
        <v>2817</v>
      </c>
      <c r="G2113" s="59" t="s">
        <v>818</v>
      </c>
      <c r="H2113" s="59" t="s">
        <v>818</v>
      </c>
      <c r="I2113" s="59" t="s">
        <v>818</v>
      </c>
      <c r="J2113" s="59"/>
      <c r="K2113" s="59"/>
      <c r="L2113" s="59"/>
      <c r="M2113" s="59" t="s">
        <v>14313</v>
      </c>
      <c r="N2113" s="59">
        <v>1</v>
      </c>
      <c r="O2113" s="59"/>
      <c r="P2113" s="155" t="s">
        <v>166</v>
      </c>
      <c r="Q2113" s="11" t="s">
        <v>294</v>
      </c>
      <c r="R2113" s="11"/>
      <c r="S2113" s="11"/>
      <c r="T2113" s="11"/>
      <c r="U2113" s="11"/>
      <c r="V2113" s="11"/>
      <c r="W2113" s="11"/>
      <c r="X2113" s="11"/>
      <c r="Y2113" s="11"/>
      <c r="Z2113" s="11"/>
      <c r="AA2113" s="11"/>
      <c r="AB2113" s="11"/>
      <c r="AC2113" s="11"/>
      <c r="AD2113" s="11" t="e">
        <v>#N/A</v>
      </c>
      <c r="AE2113" s="11" t="e">
        <v>#N/A</v>
      </c>
      <c r="AF2113" s="11" t="e">
        <f t="shared" si="88"/>
        <v>#N/A</v>
      </c>
      <c r="AG2113" s="11" t="e">
        <f t="shared" si="89"/>
        <v>#N/A</v>
      </c>
      <c r="AH2113" s="11"/>
      <c r="AI2113" s="11"/>
      <c r="AJ2113" s="11"/>
      <c r="AK2113" s="11"/>
      <c r="AL2113" s="11"/>
      <c r="AM2113" s="11"/>
      <c r="AN2113" s="11"/>
      <c r="AO2113" s="11"/>
    </row>
    <row r="2114" spans="1:41" x14ac:dyDescent="0.3">
      <c r="A2114" s="59" t="s">
        <v>82</v>
      </c>
      <c r="B2114" s="59">
        <v>4</v>
      </c>
      <c r="C2114" s="59"/>
      <c r="D2114" s="59" t="s">
        <v>818</v>
      </c>
      <c r="E2114" s="59" t="e">
        <v>#N/A</v>
      </c>
      <c r="F2114" s="59" t="s">
        <v>1986</v>
      </c>
      <c r="G2114" s="59" t="s">
        <v>818</v>
      </c>
      <c r="H2114" s="59" t="s">
        <v>818</v>
      </c>
      <c r="I2114" s="59" t="s">
        <v>818</v>
      </c>
      <c r="J2114" s="59"/>
      <c r="K2114" s="59"/>
      <c r="L2114" s="59"/>
      <c r="M2114" s="59" t="s">
        <v>14313</v>
      </c>
      <c r="N2114" s="59">
        <v>1</v>
      </c>
      <c r="O2114" s="59"/>
      <c r="P2114" s="155" t="s">
        <v>166</v>
      </c>
      <c r="Q2114" s="11" t="s">
        <v>294</v>
      </c>
      <c r="R2114" s="11"/>
      <c r="S2114" s="11"/>
      <c r="T2114" s="11"/>
      <c r="U2114" s="11"/>
      <c r="V2114" s="11"/>
      <c r="W2114" s="11"/>
      <c r="X2114" s="11"/>
      <c r="Y2114" s="11"/>
      <c r="Z2114" s="11"/>
      <c r="AA2114" s="11"/>
      <c r="AB2114" s="11"/>
      <c r="AC2114" s="11"/>
      <c r="AD2114" s="11" t="e">
        <v>#N/A</v>
      </c>
      <c r="AE2114" s="11" t="e">
        <v>#N/A</v>
      </c>
      <c r="AF2114" s="11" t="e">
        <f t="shared" si="88"/>
        <v>#N/A</v>
      </c>
      <c r="AG2114" s="11" t="e">
        <f t="shared" si="89"/>
        <v>#N/A</v>
      </c>
      <c r="AH2114" s="11"/>
      <c r="AI2114" s="11"/>
      <c r="AJ2114" s="11"/>
      <c r="AK2114" s="11"/>
      <c r="AL2114" s="11"/>
      <c r="AM2114" s="11"/>
      <c r="AN2114" s="11"/>
      <c r="AO2114" s="11"/>
    </row>
    <row r="2115" spans="1:41" x14ac:dyDescent="0.3">
      <c r="A2115" s="59" t="s">
        <v>82</v>
      </c>
      <c r="B2115" s="59">
        <v>4</v>
      </c>
      <c r="C2115" s="59"/>
      <c r="D2115" s="59" t="s">
        <v>818</v>
      </c>
      <c r="E2115" s="59" t="e">
        <v>#N/A</v>
      </c>
      <c r="F2115" s="59" t="s">
        <v>2818</v>
      </c>
      <c r="G2115" s="59" t="s">
        <v>818</v>
      </c>
      <c r="H2115" s="59" t="s">
        <v>818</v>
      </c>
      <c r="I2115" s="59" t="s">
        <v>818</v>
      </c>
      <c r="J2115" s="59"/>
      <c r="K2115" s="59"/>
      <c r="L2115" s="59"/>
      <c r="M2115" s="59" t="s">
        <v>14313</v>
      </c>
      <c r="N2115" s="59">
        <v>1</v>
      </c>
      <c r="O2115" s="59"/>
      <c r="P2115" s="155" t="s">
        <v>166</v>
      </c>
      <c r="Q2115" s="11" t="s">
        <v>294</v>
      </c>
      <c r="R2115" s="11"/>
      <c r="S2115" s="11"/>
      <c r="T2115" s="11"/>
      <c r="U2115" s="11"/>
      <c r="V2115" s="11"/>
      <c r="W2115" s="11"/>
      <c r="X2115" s="11"/>
      <c r="Y2115" s="11"/>
      <c r="Z2115" s="11"/>
      <c r="AA2115" s="11"/>
      <c r="AB2115" s="11"/>
      <c r="AC2115" s="11"/>
      <c r="AD2115" s="11" t="e">
        <v>#N/A</v>
      </c>
      <c r="AE2115" s="11" t="e">
        <v>#N/A</v>
      </c>
      <c r="AF2115" s="11" t="e">
        <f t="shared" si="88"/>
        <v>#N/A</v>
      </c>
      <c r="AG2115" s="11" t="e">
        <f t="shared" si="89"/>
        <v>#N/A</v>
      </c>
      <c r="AH2115" s="11"/>
      <c r="AI2115" s="11"/>
      <c r="AJ2115" s="11"/>
      <c r="AK2115" s="11"/>
      <c r="AL2115" s="11"/>
      <c r="AM2115" s="11"/>
      <c r="AN2115" s="11"/>
      <c r="AO2115" s="11"/>
    </row>
    <row r="2116" spans="1:41" x14ac:dyDescent="0.3">
      <c r="A2116" s="59" t="s">
        <v>82</v>
      </c>
      <c r="B2116" s="59">
        <v>4</v>
      </c>
      <c r="C2116" s="59"/>
      <c r="D2116" s="59" t="s">
        <v>818</v>
      </c>
      <c r="E2116" s="59" t="e">
        <v>#N/A</v>
      </c>
      <c r="F2116" s="59" t="s">
        <v>2819</v>
      </c>
      <c r="G2116" s="59" t="s">
        <v>818</v>
      </c>
      <c r="H2116" s="59" t="s">
        <v>818</v>
      </c>
      <c r="I2116" s="59" t="s">
        <v>818</v>
      </c>
      <c r="J2116" s="59"/>
      <c r="K2116" s="59"/>
      <c r="L2116" s="59"/>
      <c r="M2116" s="59" t="s">
        <v>14313</v>
      </c>
      <c r="N2116" s="59">
        <v>1</v>
      </c>
      <c r="O2116" s="59"/>
      <c r="P2116" s="155" t="s">
        <v>166</v>
      </c>
      <c r="Q2116" s="11" t="s">
        <v>294</v>
      </c>
      <c r="R2116" s="11"/>
      <c r="S2116" s="11"/>
      <c r="T2116" s="11"/>
      <c r="U2116" s="11"/>
      <c r="V2116" s="11"/>
      <c r="W2116" s="11"/>
      <c r="X2116" s="11"/>
      <c r="Y2116" s="11"/>
      <c r="Z2116" s="11"/>
      <c r="AA2116" s="11"/>
      <c r="AB2116" s="11"/>
      <c r="AC2116" s="11"/>
      <c r="AD2116" s="11" t="e">
        <v>#N/A</v>
      </c>
      <c r="AE2116" s="11" t="e">
        <v>#N/A</v>
      </c>
      <c r="AF2116" s="11" t="e">
        <f t="shared" si="88"/>
        <v>#N/A</v>
      </c>
      <c r="AG2116" s="11" t="e">
        <f t="shared" si="89"/>
        <v>#N/A</v>
      </c>
      <c r="AH2116" s="11"/>
      <c r="AI2116" s="11"/>
      <c r="AJ2116" s="11"/>
      <c r="AK2116" s="11"/>
      <c r="AL2116" s="11"/>
      <c r="AM2116" s="11"/>
      <c r="AN2116" s="11"/>
      <c r="AO2116" s="11"/>
    </row>
    <row r="2117" spans="1:41" x14ac:dyDescent="0.3">
      <c r="A2117" s="59" t="s">
        <v>82</v>
      </c>
      <c r="B2117" s="59">
        <v>4</v>
      </c>
      <c r="C2117" s="59"/>
      <c r="D2117" s="59" t="s">
        <v>818</v>
      </c>
      <c r="E2117" s="59" t="e">
        <v>#N/A</v>
      </c>
      <c r="F2117" s="59" t="s">
        <v>1624</v>
      </c>
      <c r="G2117" s="59" t="s">
        <v>818</v>
      </c>
      <c r="H2117" s="59" t="s">
        <v>818</v>
      </c>
      <c r="I2117" s="59" t="s">
        <v>818</v>
      </c>
      <c r="J2117" s="59"/>
      <c r="K2117" s="59"/>
      <c r="L2117" s="59"/>
      <c r="M2117" s="59" t="s">
        <v>14313</v>
      </c>
      <c r="N2117" s="59">
        <v>1</v>
      </c>
      <c r="O2117" s="59"/>
      <c r="P2117" s="155" t="s">
        <v>166</v>
      </c>
      <c r="Q2117" s="11" t="s">
        <v>294</v>
      </c>
      <c r="R2117" s="11"/>
      <c r="S2117" s="11"/>
      <c r="T2117" s="11"/>
      <c r="U2117" s="11"/>
      <c r="V2117" s="11"/>
      <c r="W2117" s="11"/>
      <c r="X2117" s="11"/>
      <c r="Y2117" s="11"/>
      <c r="Z2117" s="11"/>
      <c r="AA2117" s="11"/>
      <c r="AB2117" s="11"/>
      <c r="AC2117" s="11"/>
      <c r="AD2117" s="11" t="e">
        <v>#N/A</v>
      </c>
      <c r="AE2117" s="11" t="e">
        <v>#N/A</v>
      </c>
      <c r="AF2117" s="11" t="e">
        <f t="shared" si="88"/>
        <v>#N/A</v>
      </c>
      <c r="AG2117" s="11" t="e">
        <f t="shared" si="89"/>
        <v>#N/A</v>
      </c>
      <c r="AH2117" s="11"/>
      <c r="AI2117" s="11"/>
      <c r="AJ2117" s="11"/>
      <c r="AK2117" s="11"/>
      <c r="AL2117" s="11"/>
      <c r="AM2117" s="11"/>
      <c r="AN2117" s="11"/>
      <c r="AO2117" s="11"/>
    </row>
    <row r="2118" spans="1:41" x14ac:dyDescent="0.3">
      <c r="A2118" s="59" t="s">
        <v>82</v>
      </c>
      <c r="B2118" s="59">
        <v>4</v>
      </c>
      <c r="C2118" s="59"/>
      <c r="D2118" s="59" t="s">
        <v>818</v>
      </c>
      <c r="E2118" s="59" t="e">
        <v>#N/A</v>
      </c>
      <c r="F2118" s="59" t="s">
        <v>2820</v>
      </c>
      <c r="G2118" s="59" t="s">
        <v>818</v>
      </c>
      <c r="H2118" s="59" t="s">
        <v>818</v>
      </c>
      <c r="I2118" s="59" t="s">
        <v>818</v>
      </c>
      <c r="J2118" s="59"/>
      <c r="K2118" s="59"/>
      <c r="L2118" s="59"/>
      <c r="M2118" s="59" t="s">
        <v>14313</v>
      </c>
      <c r="N2118" s="59">
        <v>1</v>
      </c>
      <c r="O2118" s="59"/>
      <c r="P2118" s="155" t="s">
        <v>166</v>
      </c>
      <c r="Q2118" s="11" t="s">
        <v>294</v>
      </c>
      <c r="R2118" s="11"/>
      <c r="S2118" s="11"/>
      <c r="T2118" s="11"/>
      <c r="U2118" s="11"/>
      <c r="V2118" s="11"/>
      <c r="W2118" s="11"/>
      <c r="X2118" s="11"/>
      <c r="Y2118" s="11"/>
      <c r="Z2118" s="11"/>
      <c r="AA2118" s="11"/>
      <c r="AB2118" s="11"/>
      <c r="AC2118" s="11"/>
      <c r="AD2118" s="11" t="e">
        <v>#N/A</v>
      </c>
      <c r="AE2118" s="11" t="e">
        <v>#N/A</v>
      </c>
      <c r="AF2118" s="11" t="e">
        <f t="shared" si="88"/>
        <v>#N/A</v>
      </c>
      <c r="AG2118" s="11" t="e">
        <f t="shared" si="89"/>
        <v>#N/A</v>
      </c>
      <c r="AH2118" s="11"/>
      <c r="AI2118" s="11"/>
      <c r="AJ2118" s="11"/>
      <c r="AK2118" s="11"/>
      <c r="AL2118" s="11"/>
      <c r="AM2118" s="11"/>
      <c r="AN2118" s="11"/>
      <c r="AO2118" s="11"/>
    </row>
    <row r="2119" spans="1:41" x14ac:dyDescent="0.3">
      <c r="A2119" s="59" t="s">
        <v>82</v>
      </c>
      <c r="B2119" s="59">
        <v>4</v>
      </c>
      <c r="C2119" s="59" t="s">
        <v>24</v>
      </c>
      <c r="D2119" s="59" t="s">
        <v>3221</v>
      </c>
      <c r="E2119" s="59" t="s">
        <v>13</v>
      </c>
      <c r="F2119" s="59" t="s">
        <v>1668</v>
      </c>
      <c r="G2119" s="59" t="s">
        <v>3221</v>
      </c>
      <c r="H2119" s="59" t="s">
        <v>24</v>
      </c>
      <c r="I2119" s="59" t="s">
        <v>5532</v>
      </c>
      <c r="J2119" s="59"/>
      <c r="K2119" s="59"/>
      <c r="L2119" s="59"/>
      <c r="M2119" s="59" t="s">
        <v>818</v>
      </c>
      <c r="N2119" s="59">
        <v>1</v>
      </c>
      <c r="O2119" s="59"/>
      <c r="P2119" s="155" t="s">
        <v>166</v>
      </c>
      <c r="Q2119" s="11" t="s">
        <v>294</v>
      </c>
      <c r="R2119" s="11"/>
      <c r="S2119" s="11"/>
      <c r="T2119" s="11"/>
      <c r="U2119" s="11"/>
      <c r="V2119" s="11"/>
      <c r="W2119" s="11"/>
      <c r="X2119" s="11"/>
      <c r="Y2119" s="11"/>
      <c r="Z2119" s="11"/>
      <c r="AA2119" s="11"/>
      <c r="AB2119" s="11"/>
      <c r="AC2119" s="11"/>
      <c r="AD2119" s="67" t="e">
        <v>#N/A</v>
      </c>
      <c r="AE2119" s="67" t="e">
        <v>#N/A</v>
      </c>
      <c r="AF2119" s="11" t="e">
        <f t="shared" si="88"/>
        <v>#N/A</v>
      </c>
      <c r="AG2119" s="11" t="e">
        <f t="shared" si="89"/>
        <v>#N/A</v>
      </c>
      <c r="AH2119" s="11"/>
      <c r="AI2119" s="11"/>
      <c r="AJ2119" s="11"/>
      <c r="AK2119" s="11"/>
      <c r="AL2119" s="11"/>
      <c r="AM2119" s="11"/>
      <c r="AN2119" s="11"/>
      <c r="AO2119" s="11"/>
    </row>
    <row r="2120" spans="1:41" x14ac:dyDescent="0.3">
      <c r="A2120" s="59" t="s">
        <v>83</v>
      </c>
      <c r="B2120" s="59">
        <v>4</v>
      </c>
      <c r="C2120" s="59" t="s">
        <v>207</v>
      </c>
      <c r="D2120" s="59" t="s">
        <v>244</v>
      </c>
      <c r="E2120" s="59" t="s">
        <v>16</v>
      </c>
      <c r="F2120" s="59" t="s">
        <v>245</v>
      </c>
      <c r="G2120" s="59" t="s">
        <v>244</v>
      </c>
      <c r="H2120" s="59" t="s">
        <v>207</v>
      </c>
      <c r="I2120" s="59" t="s">
        <v>4865</v>
      </c>
      <c r="J2120" s="59"/>
      <c r="K2120" s="59"/>
      <c r="L2120" s="59"/>
      <c r="M2120" s="59"/>
      <c r="N2120" s="59">
        <v>1</v>
      </c>
      <c r="O2120" s="59"/>
      <c r="P2120" s="155" t="s">
        <v>166</v>
      </c>
      <c r="Q2120" s="11" t="s">
        <v>331</v>
      </c>
      <c r="R2120" s="11">
        <v>1</v>
      </c>
      <c r="S2120" s="11"/>
      <c r="T2120" s="11"/>
      <c r="U2120" s="11" t="s">
        <v>828</v>
      </c>
      <c r="V2120" s="11"/>
      <c r="W2120" s="11"/>
      <c r="X2120" s="11"/>
      <c r="Y2120" s="11"/>
      <c r="Z2120" s="11"/>
      <c r="AA2120" s="11"/>
      <c r="AB2120" s="11"/>
      <c r="AC2120" s="11"/>
      <c r="AD2120" s="11" t="e">
        <v>#N/A</v>
      </c>
      <c r="AE2120" s="11" t="e">
        <v>#N/A</v>
      </c>
      <c r="AF2120" s="11" t="e">
        <f t="shared" si="88"/>
        <v>#N/A</v>
      </c>
      <c r="AG2120" s="11" t="e">
        <f t="shared" si="89"/>
        <v>#N/A</v>
      </c>
      <c r="AH2120" s="11"/>
      <c r="AI2120" s="11"/>
      <c r="AJ2120" s="11"/>
      <c r="AK2120" s="11"/>
      <c r="AL2120" s="11"/>
      <c r="AM2120" s="11"/>
      <c r="AN2120" s="11">
        <v>1</v>
      </c>
      <c r="AO2120" s="11"/>
    </row>
    <row r="2121" spans="1:41" x14ac:dyDescent="0.3">
      <c r="A2121" s="59" t="s">
        <v>83</v>
      </c>
      <c r="B2121" s="59">
        <v>4</v>
      </c>
      <c r="C2121" s="59" t="s">
        <v>862</v>
      </c>
      <c r="D2121" s="59" t="s">
        <v>3629</v>
      </c>
      <c r="E2121" s="59" t="s">
        <v>16</v>
      </c>
      <c r="F2121" s="59" t="s">
        <v>863</v>
      </c>
      <c r="G2121" s="59" t="s">
        <v>3629</v>
      </c>
      <c r="H2121" s="59" t="s">
        <v>862</v>
      </c>
      <c r="I2121" s="59" t="s">
        <v>4873</v>
      </c>
      <c r="J2121" s="59"/>
      <c r="K2121" s="59"/>
      <c r="L2121" s="59"/>
      <c r="M2121" s="59"/>
      <c r="N2121" s="59">
        <v>1</v>
      </c>
      <c r="O2121" s="59"/>
      <c r="P2121" s="155" t="s">
        <v>166</v>
      </c>
      <c r="Q2121" s="11" t="s">
        <v>331</v>
      </c>
      <c r="R2121" s="11">
        <v>1</v>
      </c>
      <c r="S2121" s="11"/>
      <c r="T2121" s="11"/>
      <c r="U2121" s="11" t="s">
        <v>828</v>
      </c>
      <c r="V2121" s="11"/>
      <c r="W2121" s="11"/>
      <c r="X2121" s="11"/>
      <c r="Y2121" s="11"/>
      <c r="Z2121" s="11"/>
      <c r="AA2121" s="11"/>
      <c r="AB2121" s="11"/>
      <c r="AC2121" s="11"/>
      <c r="AD2121" s="11" t="e">
        <v>#N/A</v>
      </c>
      <c r="AE2121" s="11" t="e">
        <v>#N/A</v>
      </c>
      <c r="AF2121" s="11" t="e">
        <f t="shared" si="88"/>
        <v>#N/A</v>
      </c>
      <c r="AG2121" s="11" t="e">
        <f t="shared" si="89"/>
        <v>#N/A</v>
      </c>
      <c r="AH2121" s="11"/>
      <c r="AI2121" s="11"/>
      <c r="AJ2121" s="11"/>
      <c r="AK2121" s="11"/>
      <c r="AL2121" s="11"/>
      <c r="AM2121" s="11"/>
      <c r="AN2121" s="11">
        <v>1</v>
      </c>
      <c r="AO2121" s="11"/>
    </row>
    <row r="2122" spans="1:41" x14ac:dyDescent="0.3">
      <c r="A2122" s="59" t="s">
        <v>83</v>
      </c>
      <c r="B2122" s="59">
        <v>4</v>
      </c>
      <c r="C2122" s="59" t="s">
        <v>868</v>
      </c>
      <c r="D2122" s="59" t="s">
        <v>3615</v>
      </c>
      <c r="E2122" s="59" t="s">
        <v>16</v>
      </c>
      <c r="F2122" s="59" t="s">
        <v>869</v>
      </c>
      <c r="G2122" s="59" t="s">
        <v>3615</v>
      </c>
      <c r="H2122" s="59" t="s">
        <v>868</v>
      </c>
      <c r="I2122" s="59" t="s">
        <v>4666</v>
      </c>
      <c r="J2122" s="59"/>
      <c r="K2122" s="59"/>
      <c r="L2122" s="59"/>
      <c r="M2122" s="59"/>
      <c r="N2122" s="59">
        <v>1</v>
      </c>
      <c r="O2122" s="59"/>
      <c r="P2122" s="155" t="s">
        <v>166</v>
      </c>
      <c r="Q2122" s="11" t="s">
        <v>331</v>
      </c>
      <c r="R2122" s="11">
        <v>1</v>
      </c>
      <c r="S2122" s="11"/>
      <c r="T2122" s="11"/>
      <c r="U2122" s="11" t="s">
        <v>828</v>
      </c>
      <c r="V2122" s="11"/>
      <c r="W2122" s="11"/>
      <c r="X2122" s="11"/>
      <c r="Y2122" s="11"/>
      <c r="Z2122" s="11"/>
      <c r="AA2122" s="11"/>
      <c r="AB2122" s="11"/>
      <c r="AC2122" s="11"/>
      <c r="AD2122" s="11" t="e">
        <v>#N/A</v>
      </c>
      <c r="AE2122" s="11" t="e">
        <v>#N/A</v>
      </c>
      <c r="AF2122" s="11" t="e">
        <f t="shared" si="88"/>
        <v>#N/A</v>
      </c>
      <c r="AG2122" s="11" t="e">
        <f t="shared" si="89"/>
        <v>#N/A</v>
      </c>
      <c r="AH2122" s="11"/>
      <c r="AI2122" s="11"/>
      <c r="AJ2122" s="11"/>
      <c r="AK2122" s="11"/>
      <c r="AL2122" s="11"/>
      <c r="AM2122" s="11"/>
      <c r="AN2122" s="11">
        <v>1</v>
      </c>
      <c r="AO2122" s="11"/>
    </row>
    <row r="2123" spans="1:41" x14ac:dyDescent="0.3">
      <c r="A2123" s="59" t="s">
        <v>83</v>
      </c>
      <c r="B2123" s="59">
        <v>4</v>
      </c>
      <c r="C2123" s="59" t="s">
        <v>871</v>
      </c>
      <c r="D2123" s="59" t="s">
        <v>3266</v>
      </c>
      <c r="E2123" s="59" t="s">
        <v>16</v>
      </c>
      <c r="F2123" s="59" t="s">
        <v>872</v>
      </c>
      <c r="G2123" s="59" t="s">
        <v>3266</v>
      </c>
      <c r="H2123" s="59" t="s">
        <v>871</v>
      </c>
      <c r="I2123" s="59" t="s">
        <v>4478</v>
      </c>
      <c r="J2123" s="59"/>
      <c r="K2123" s="59"/>
      <c r="L2123" s="59"/>
      <c r="M2123" s="59"/>
      <c r="N2123" s="59">
        <v>1</v>
      </c>
      <c r="O2123" s="59"/>
      <c r="P2123" s="155" t="s">
        <v>166</v>
      </c>
      <c r="Q2123" s="11" t="s">
        <v>331</v>
      </c>
      <c r="R2123" s="11">
        <v>1</v>
      </c>
      <c r="S2123" s="11"/>
      <c r="T2123" s="11"/>
      <c r="U2123" s="11" t="s">
        <v>828</v>
      </c>
      <c r="V2123" s="11"/>
      <c r="W2123" s="11"/>
      <c r="X2123" s="11"/>
      <c r="Y2123" s="11"/>
      <c r="Z2123" s="11"/>
      <c r="AA2123" s="11"/>
      <c r="AB2123" s="11"/>
      <c r="AC2123" s="11"/>
      <c r="AD2123" s="11" t="e">
        <v>#N/A</v>
      </c>
      <c r="AE2123" s="11" t="e">
        <v>#N/A</v>
      </c>
      <c r="AF2123" s="11" t="e">
        <f t="shared" si="88"/>
        <v>#N/A</v>
      </c>
      <c r="AG2123" s="11" t="e">
        <f t="shared" si="89"/>
        <v>#N/A</v>
      </c>
      <c r="AH2123" s="11"/>
      <c r="AI2123" s="11"/>
      <c r="AJ2123" s="11"/>
      <c r="AK2123" s="11"/>
      <c r="AL2123" s="11"/>
      <c r="AM2123" s="11"/>
      <c r="AN2123" s="11">
        <v>1</v>
      </c>
      <c r="AO2123" s="11"/>
    </row>
    <row r="2124" spans="1:41" x14ac:dyDescent="0.3">
      <c r="A2124" s="59" t="s">
        <v>83</v>
      </c>
      <c r="B2124" s="59">
        <v>4</v>
      </c>
      <c r="C2124" s="59" t="s">
        <v>213</v>
      </c>
      <c r="D2124" s="59" t="s">
        <v>238</v>
      </c>
      <c r="E2124" s="59" t="s">
        <v>16</v>
      </c>
      <c r="F2124" s="59" t="s">
        <v>239</v>
      </c>
      <c r="G2124" s="59" t="s">
        <v>238</v>
      </c>
      <c r="H2124" s="59" t="s">
        <v>213</v>
      </c>
      <c r="I2124" s="59" t="s">
        <v>4470</v>
      </c>
      <c r="J2124" s="59"/>
      <c r="K2124" s="59"/>
      <c r="L2124" s="59"/>
      <c r="M2124" s="59"/>
      <c r="N2124" s="59">
        <v>1</v>
      </c>
      <c r="O2124" s="59"/>
      <c r="P2124" s="155" t="s">
        <v>166</v>
      </c>
      <c r="Q2124" s="11" t="s">
        <v>331</v>
      </c>
      <c r="R2124" s="11">
        <v>1</v>
      </c>
      <c r="S2124" s="11"/>
      <c r="T2124" s="11"/>
      <c r="U2124" s="11" t="s">
        <v>828</v>
      </c>
      <c r="V2124" s="11"/>
      <c r="W2124" s="11"/>
      <c r="X2124" s="11"/>
      <c r="Y2124" s="11"/>
      <c r="Z2124" s="11"/>
      <c r="AA2124" s="11"/>
      <c r="AB2124" s="11"/>
      <c r="AC2124" s="11"/>
      <c r="AD2124" s="11" t="e">
        <v>#N/A</v>
      </c>
      <c r="AE2124" s="11" t="e">
        <v>#N/A</v>
      </c>
      <c r="AF2124" s="11" t="e">
        <f t="shared" si="88"/>
        <v>#N/A</v>
      </c>
      <c r="AG2124" s="11" t="e">
        <f t="shared" si="89"/>
        <v>#N/A</v>
      </c>
      <c r="AH2124" s="11"/>
      <c r="AI2124" s="11"/>
      <c r="AJ2124" s="11"/>
      <c r="AK2124" s="11"/>
      <c r="AL2124" s="11"/>
      <c r="AM2124" s="11"/>
      <c r="AN2124" s="11">
        <v>1</v>
      </c>
      <c r="AO2124" s="11"/>
    </row>
    <row r="2125" spans="1:41" x14ac:dyDescent="0.3">
      <c r="A2125" s="59" t="s">
        <v>83</v>
      </c>
      <c r="B2125" s="59">
        <v>4</v>
      </c>
      <c r="C2125" s="59" t="s">
        <v>208</v>
      </c>
      <c r="D2125" s="59" t="s">
        <v>240</v>
      </c>
      <c r="E2125" s="59" t="s">
        <v>16</v>
      </c>
      <c r="F2125" s="59" t="s">
        <v>241</v>
      </c>
      <c r="G2125" s="59" t="s">
        <v>240</v>
      </c>
      <c r="H2125" s="59" t="s">
        <v>208</v>
      </c>
      <c r="I2125" s="59" t="s">
        <v>4713</v>
      </c>
      <c r="J2125" s="59"/>
      <c r="K2125" s="59"/>
      <c r="L2125" s="59"/>
      <c r="M2125" s="59"/>
      <c r="N2125" s="59">
        <v>1</v>
      </c>
      <c r="O2125" s="59"/>
      <c r="P2125" s="155" t="s">
        <v>166</v>
      </c>
      <c r="Q2125" s="11" t="s">
        <v>331</v>
      </c>
      <c r="R2125" s="11">
        <v>1</v>
      </c>
      <c r="S2125" s="11"/>
      <c r="T2125" s="11"/>
      <c r="U2125" s="11" t="s">
        <v>828</v>
      </c>
      <c r="V2125" s="11"/>
      <c r="W2125" s="11"/>
      <c r="X2125" s="11"/>
      <c r="Y2125" s="11"/>
      <c r="Z2125" s="11"/>
      <c r="AA2125" s="11"/>
      <c r="AB2125" s="11"/>
      <c r="AC2125" s="11"/>
      <c r="AD2125" s="11" t="e">
        <v>#N/A</v>
      </c>
      <c r="AE2125" s="11" t="e">
        <v>#N/A</v>
      </c>
      <c r="AF2125" s="11" t="e">
        <f t="shared" si="88"/>
        <v>#N/A</v>
      </c>
      <c r="AG2125" s="11" t="e">
        <f t="shared" si="89"/>
        <v>#N/A</v>
      </c>
      <c r="AH2125" s="11"/>
      <c r="AI2125" s="11"/>
      <c r="AJ2125" s="11"/>
      <c r="AK2125" s="11"/>
      <c r="AL2125" s="11"/>
      <c r="AM2125" s="11"/>
      <c r="AN2125" s="11">
        <v>1</v>
      </c>
      <c r="AO2125" s="11"/>
    </row>
    <row r="2126" spans="1:41" x14ac:dyDescent="0.3">
      <c r="A2126" s="59" t="s">
        <v>83</v>
      </c>
      <c r="B2126" s="59">
        <v>4</v>
      </c>
      <c r="C2126" s="59" t="s">
        <v>1193</v>
      </c>
      <c r="D2126" s="59" t="s">
        <v>3364</v>
      </c>
      <c r="E2126" s="59" t="s">
        <v>16</v>
      </c>
      <c r="F2126" s="59" t="s">
        <v>1194</v>
      </c>
      <c r="G2126" s="59" t="s">
        <v>3364</v>
      </c>
      <c r="H2126" s="59" t="s">
        <v>1193</v>
      </c>
      <c r="I2126" s="59" t="s">
        <v>4862</v>
      </c>
      <c r="J2126" s="59"/>
      <c r="K2126" s="59"/>
      <c r="L2126" s="59"/>
      <c r="M2126" s="59"/>
      <c r="N2126" s="59">
        <v>1</v>
      </c>
      <c r="O2126" s="59"/>
      <c r="P2126" s="155" t="s">
        <v>166</v>
      </c>
      <c r="Q2126" s="11" t="s">
        <v>331</v>
      </c>
      <c r="R2126" s="11">
        <v>1</v>
      </c>
      <c r="S2126" s="11"/>
      <c r="T2126" s="11"/>
      <c r="U2126" s="11" t="s">
        <v>828</v>
      </c>
      <c r="V2126" s="11"/>
      <c r="W2126" s="11"/>
      <c r="X2126" s="11"/>
      <c r="Y2126" s="11"/>
      <c r="Z2126" s="11"/>
      <c r="AA2126" s="11"/>
      <c r="AB2126" s="11"/>
      <c r="AC2126" s="11"/>
      <c r="AD2126" s="11" t="e">
        <v>#N/A</v>
      </c>
      <c r="AE2126" s="11" t="e">
        <v>#N/A</v>
      </c>
      <c r="AF2126" s="11" t="e">
        <f t="shared" si="88"/>
        <v>#N/A</v>
      </c>
      <c r="AG2126" s="11" t="e">
        <f t="shared" si="89"/>
        <v>#N/A</v>
      </c>
      <c r="AH2126" s="11"/>
      <c r="AI2126" s="11"/>
      <c r="AJ2126" s="11"/>
      <c r="AK2126" s="11"/>
      <c r="AL2126" s="11"/>
      <c r="AM2126" s="11"/>
      <c r="AN2126" s="11">
        <v>1</v>
      </c>
      <c r="AO2126" s="11"/>
    </row>
    <row r="2127" spans="1:41" x14ac:dyDescent="0.3">
      <c r="A2127" s="59" t="s">
        <v>83</v>
      </c>
      <c r="B2127" s="59">
        <v>4</v>
      </c>
      <c r="C2127" s="59" t="s">
        <v>205</v>
      </c>
      <c r="D2127" s="59" t="s">
        <v>3591</v>
      </c>
      <c r="E2127" s="59" t="s">
        <v>16</v>
      </c>
      <c r="F2127" s="59" t="s">
        <v>1199</v>
      </c>
      <c r="G2127" s="59" t="s">
        <v>3591</v>
      </c>
      <c r="H2127" s="59" t="s">
        <v>205</v>
      </c>
      <c r="I2127" s="59" t="s">
        <v>205</v>
      </c>
      <c r="J2127" s="59"/>
      <c r="K2127" s="59"/>
      <c r="L2127" s="59"/>
      <c r="M2127" s="59"/>
      <c r="N2127" s="59">
        <v>1</v>
      </c>
      <c r="O2127" s="59"/>
      <c r="P2127" s="155" t="s">
        <v>166</v>
      </c>
      <c r="Q2127" s="11" t="s">
        <v>331</v>
      </c>
      <c r="R2127" s="11">
        <v>1</v>
      </c>
      <c r="S2127" s="11">
        <v>1</v>
      </c>
      <c r="T2127" s="11"/>
      <c r="U2127" s="11" t="s">
        <v>828</v>
      </c>
      <c r="V2127" s="11"/>
      <c r="W2127" s="11"/>
      <c r="X2127" s="11"/>
      <c r="Y2127" s="11"/>
      <c r="Z2127" s="11"/>
      <c r="AA2127" s="11"/>
      <c r="AB2127" s="11"/>
      <c r="AC2127" s="11"/>
      <c r="AD2127" s="11" t="e">
        <v>#N/A</v>
      </c>
      <c r="AE2127" s="11" t="e">
        <v>#N/A</v>
      </c>
      <c r="AF2127" s="11" t="e">
        <f t="shared" si="88"/>
        <v>#N/A</v>
      </c>
      <c r="AG2127" s="11" t="e">
        <f t="shared" si="89"/>
        <v>#N/A</v>
      </c>
      <c r="AH2127" s="11"/>
      <c r="AI2127" s="11"/>
      <c r="AJ2127" s="11"/>
      <c r="AK2127" s="11"/>
      <c r="AL2127" s="11"/>
      <c r="AM2127" s="11"/>
      <c r="AN2127" s="11">
        <v>1</v>
      </c>
      <c r="AO2127" s="11"/>
    </row>
    <row r="2128" spans="1:41" x14ac:dyDescent="0.3">
      <c r="A2128" s="59" t="s">
        <v>83</v>
      </c>
      <c r="B2128" s="59">
        <v>4</v>
      </c>
      <c r="C2128" s="59" t="s">
        <v>209</v>
      </c>
      <c r="D2128" s="59" t="s">
        <v>236</v>
      </c>
      <c r="E2128" s="59" t="s">
        <v>16</v>
      </c>
      <c r="F2128" s="59" t="s">
        <v>237</v>
      </c>
      <c r="G2128" s="59" t="s">
        <v>236</v>
      </c>
      <c r="H2128" s="59" t="s">
        <v>209</v>
      </c>
      <c r="I2128" s="59" t="s">
        <v>4649</v>
      </c>
      <c r="J2128" s="59"/>
      <c r="K2128" s="59"/>
      <c r="L2128" s="59"/>
      <c r="M2128" s="59"/>
      <c r="N2128" s="59">
        <v>1</v>
      </c>
      <c r="O2128" s="59"/>
      <c r="P2128" s="155" t="s">
        <v>166</v>
      </c>
      <c r="Q2128" s="11" t="s">
        <v>331</v>
      </c>
      <c r="R2128" s="11">
        <v>1</v>
      </c>
      <c r="S2128" s="11"/>
      <c r="T2128" s="11"/>
      <c r="U2128" s="11" t="s">
        <v>828</v>
      </c>
      <c r="V2128" s="11"/>
      <c r="W2128" s="11"/>
      <c r="X2128" s="11"/>
      <c r="Y2128" s="11"/>
      <c r="Z2128" s="11"/>
      <c r="AA2128" s="11"/>
      <c r="AB2128" s="11"/>
      <c r="AC2128" s="11"/>
      <c r="AD2128" s="11" t="e">
        <v>#N/A</v>
      </c>
      <c r="AE2128" s="11" t="e">
        <v>#N/A</v>
      </c>
      <c r="AF2128" s="11" t="e">
        <f t="shared" si="88"/>
        <v>#N/A</v>
      </c>
      <c r="AG2128" s="11" t="e">
        <f t="shared" si="89"/>
        <v>#N/A</v>
      </c>
      <c r="AH2128" s="11"/>
      <c r="AI2128" s="11"/>
      <c r="AJ2128" s="11"/>
      <c r="AK2128" s="11"/>
      <c r="AL2128" s="11"/>
      <c r="AM2128" s="11"/>
      <c r="AN2128" s="11">
        <v>1</v>
      </c>
      <c r="AO2128" s="11"/>
    </row>
    <row r="2129" spans="1:41" x14ac:dyDescent="0.3">
      <c r="A2129" s="59" t="s">
        <v>83</v>
      </c>
      <c r="B2129" s="59">
        <v>4</v>
      </c>
      <c r="C2129" s="59" t="s">
        <v>416</v>
      </c>
      <c r="D2129" s="59" t="s">
        <v>1563</v>
      </c>
      <c r="E2129" s="59" t="s">
        <v>16</v>
      </c>
      <c r="F2129" s="59" t="s">
        <v>1563</v>
      </c>
      <c r="G2129" s="59" t="s">
        <v>1563</v>
      </c>
      <c r="H2129" s="59" t="s">
        <v>416</v>
      </c>
      <c r="I2129" s="59" t="s">
        <v>4549</v>
      </c>
      <c r="J2129" s="59"/>
      <c r="K2129" s="59"/>
      <c r="L2129" s="59"/>
      <c r="M2129" s="59"/>
      <c r="N2129" s="59">
        <v>1</v>
      </c>
      <c r="O2129" s="59"/>
      <c r="P2129" s="155" t="s">
        <v>166</v>
      </c>
      <c r="Q2129" s="11" t="s">
        <v>331</v>
      </c>
      <c r="R2129" s="11">
        <v>1</v>
      </c>
      <c r="S2129" s="11">
        <v>1</v>
      </c>
      <c r="T2129" s="11"/>
      <c r="U2129" s="11" t="s">
        <v>828</v>
      </c>
      <c r="V2129" s="11"/>
      <c r="W2129" s="11"/>
      <c r="X2129" s="11"/>
      <c r="Y2129" s="11"/>
      <c r="Z2129" s="11"/>
      <c r="AA2129" s="11"/>
      <c r="AB2129" s="11"/>
      <c r="AC2129" s="11"/>
      <c r="AD2129" s="11" t="e">
        <v>#N/A</v>
      </c>
      <c r="AE2129" s="11" t="e">
        <v>#N/A</v>
      </c>
      <c r="AF2129" s="11" t="e">
        <f t="shared" si="88"/>
        <v>#N/A</v>
      </c>
      <c r="AG2129" s="11" t="e">
        <f t="shared" si="89"/>
        <v>#N/A</v>
      </c>
      <c r="AH2129" s="11"/>
      <c r="AI2129" s="11"/>
      <c r="AJ2129" s="11"/>
      <c r="AK2129" s="11"/>
      <c r="AL2129" s="11"/>
      <c r="AM2129" s="11"/>
      <c r="AN2129" s="11">
        <v>1</v>
      </c>
      <c r="AO2129" s="11"/>
    </row>
    <row r="2130" spans="1:41" x14ac:dyDescent="0.3">
      <c r="A2130" s="59" t="s">
        <v>83</v>
      </c>
      <c r="B2130" s="59">
        <v>4</v>
      </c>
      <c r="C2130" s="59" t="s">
        <v>1564</v>
      </c>
      <c r="D2130" s="59" t="s">
        <v>3919</v>
      </c>
      <c r="E2130" s="59" t="s">
        <v>16</v>
      </c>
      <c r="F2130" s="59" t="s">
        <v>1565</v>
      </c>
      <c r="G2130" s="59" t="s">
        <v>3919</v>
      </c>
      <c r="H2130" s="59" t="s">
        <v>1564</v>
      </c>
      <c r="I2130" s="59" t="s">
        <v>4558</v>
      </c>
      <c r="J2130" s="59"/>
      <c r="K2130" s="59"/>
      <c r="L2130" s="59"/>
      <c r="M2130" s="59"/>
      <c r="N2130" s="59">
        <v>1</v>
      </c>
      <c r="O2130" s="59"/>
      <c r="P2130" s="155" t="s">
        <v>166</v>
      </c>
      <c r="Q2130" s="11" t="s">
        <v>331</v>
      </c>
      <c r="R2130" s="11">
        <v>1</v>
      </c>
      <c r="S2130" s="11"/>
      <c r="T2130" s="11"/>
      <c r="U2130" s="11" t="s">
        <v>828</v>
      </c>
      <c r="V2130" s="11"/>
      <c r="W2130" s="11"/>
      <c r="X2130" s="11"/>
      <c r="Y2130" s="11"/>
      <c r="Z2130" s="11"/>
      <c r="AA2130" s="11"/>
      <c r="AB2130" s="11"/>
      <c r="AC2130" s="11"/>
      <c r="AD2130" s="11" t="e">
        <v>#N/A</v>
      </c>
      <c r="AE2130" s="11" t="e">
        <v>#N/A</v>
      </c>
      <c r="AF2130" s="11" t="e">
        <f t="shared" si="88"/>
        <v>#N/A</v>
      </c>
      <c r="AG2130" s="11" t="e">
        <f t="shared" si="89"/>
        <v>#N/A</v>
      </c>
      <c r="AH2130" s="11"/>
      <c r="AI2130" s="11"/>
      <c r="AJ2130" s="11"/>
      <c r="AK2130" s="11"/>
      <c r="AL2130" s="11"/>
      <c r="AM2130" s="11"/>
      <c r="AN2130" s="11">
        <v>1</v>
      </c>
      <c r="AO2130" s="11"/>
    </row>
    <row r="2131" spans="1:41" x14ac:dyDescent="0.3">
      <c r="A2131" s="59" t="s">
        <v>83</v>
      </c>
      <c r="B2131" s="59">
        <v>4</v>
      </c>
      <c r="C2131" s="59" t="s">
        <v>419</v>
      </c>
      <c r="D2131" s="59" t="s">
        <v>3449</v>
      </c>
      <c r="E2131" s="59" t="s">
        <v>16</v>
      </c>
      <c r="F2131" s="59" t="s">
        <v>1566</v>
      </c>
      <c r="G2131" s="59" t="s">
        <v>3449</v>
      </c>
      <c r="H2131" s="59" t="s">
        <v>419</v>
      </c>
      <c r="I2131" s="59" t="s">
        <v>4524</v>
      </c>
      <c r="J2131" s="59"/>
      <c r="K2131" s="59"/>
      <c r="L2131" s="59"/>
      <c r="M2131" s="59"/>
      <c r="N2131" s="59">
        <v>1</v>
      </c>
      <c r="O2131" s="59"/>
      <c r="P2131" s="155" t="s">
        <v>166</v>
      </c>
      <c r="Q2131" s="11" t="s">
        <v>331</v>
      </c>
      <c r="R2131" s="11">
        <v>1</v>
      </c>
      <c r="S2131" s="11"/>
      <c r="T2131" s="11"/>
      <c r="U2131" s="11" t="s">
        <v>828</v>
      </c>
      <c r="V2131" s="11"/>
      <c r="W2131" s="11"/>
      <c r="X2131" s="11"/>
      <c r="Y2131" s="11"/>
      <c r="Z2131" s="11"/>
      <c r="AA2131" s="11"/>
      <c r="AB2131" s="11"/>
      <c r="AC2131" s="11"/>
      <c r="AD2131" s="11" t="e">
        <v>#N/A</v>
      </c>
      <c r="AE2131" s="11" t="e">
        <v>#N/A</v>
      </c>
      <c r="AF2131" s="11" t="e">
        <f t="shared" si="88"/>
        <v>#N/A</v>
      </c>
      <c r="AG2131" s="11" t="e">
        <f t="shared" si="89"/>
        <v>#N/A</v>
      </c>
      <c r="AH2131" s="11"/>
      <c r="AI2131" s="11"/>
      <c r="AJ2131" s="11"/>
      <c r="AK2131" s="11"/>
      <c r="AL2131" s="11"/>
      <c r="AM2131" s="11"/>
      <c r="AN2131" s="11">
        <v>1</v>
      </c>
      <c r="AO2131" s="11"/>
    </row>
    <row r="2132" spans="1:41" x14ac:dyDescent="0.3">
      <c r="A2132" s="59" t="s">
        <v>83</v>
      </c>
      <c r="B2132" s="59">
        <v>4</v>
      </c>
      <c r="C2132" s="59" t="s">
        <v>424</v>
      </c>
      <c r="D2132" s="59" t="s">
        <v>1568</v>
      </c>
      <c r="E2132" s="59" t="s">
        <v>16</v>
      </c>
      <c r="F2132" s="59" t="s">
        <v>1568</v>
      </c>
      <c r="G2132" s="59" t="s">
        <v>1568</v>
      </c>
      <c r="H2132" s="59" t="s">
        <v>424</v>
      </c>
      <c r="I2132" s="59" t="s">
        <v>4528</v>
      </c>
      <c r="J2132" s="59"/>
      <c r="K2132" s="59"/>
      <c r="L2132" s="59"/>
      <c r="M2132" s="59"/>
      <c r="N2132" s="59">
        <v>1</v>
      </c>
      <c r="O2132" s="59"/>
      <c r="P2132" s="155" t="s">
        <v>166</v>
      </c>
      <c r="Q2132" s="11" t="s">
        <v>331</v>
      </c>
      <c r="R2132" s="11">
        <v>1</v>
      </c>
      <c r="S2132" s="11"/>
      <c r="T2132" s="11"/>
      <c r="U2132" s="11" t="s">
        <v>828</v>
      </c>
      <c r="V2132" s="11"/>
      <c r="W2132" s="11"/>
      <c r="X2132" s="11"/>
      <c r="Y2132" s="11"/>
      <c r="Z2132" s="11"/>
      <c r="AA2132" s="11"/>
      <c r="AB2132" s="11"/>
      <c r="AC2132" s="11"/>
      <c r="AD2132" s="11" t="e">
        <v>#N/A</v>
      </c>
      <c r="AE2132" s="11" t="e">
        <v>#N/A</v>
      </c>
      <c r="AF2132" s="11" t="e">
        <f t="shared" si="88"/>
        <v>#N/A</v>
      </c>
      <c r="AG2132" s="11" t="e">
        <f t="shared" si="89"/>
        <v>#N/A</v>
      </c>
      <c r="AH2132" s="11"/>
      <c r="AI2132" s="11"/>
      <c r="AJ2132" s="11"/>
      <c r="AK2132" s="11"/>
      <c r="AL2132" s="11"/>
      <c r="AM2132" s="11"/>
      <c r="AN2132" s="11">
        <v>1</v>
      </c>
      <c r="AO2132" s="11"/>
    </row>
    <row r="2133" spans="1:41" x14ac:dyDescent="0.3">
      <c r="A2133" s="59" t="s">
        <v>83</v>
      </c>
      <c r="B2133" s="59">
        <v>4</v>
      </c>
      <c r="C2133" s="59" t="s">
        <v>191</v>
      </c>
      <c r="D2133" s="59" t="s">
        <v>3258</v>
      </c>
      <c r="E2133" s="59" t="s">
        <v>16</v>
      </c>
      <c r="F2133" s="59" t="s">
        <v>231</v>
      </c>
      <c r="G2133" s="59" t="s">
        <v>3258</v>
      </c>
      <c r="H2133" s="59" t="s">
        <v>191</v>
      </c>
      <c r="I2133" s="59" t="s">
        <v>4263</v>
      </c>
      <c r="J2133" s="59"/>
      <c r="K2133" s="59"/>
      <c r="L2133" s="59"/>
      <c r="M2133" s="59"/>
      <c r="N2133" s="59">
        <v>1</v>
      </c>
      <c r="O2133" s="59"/>
      <c r="P2133" s="155" t="s">
        <v>166</v>
      </c>
      <c r="Q2133" s="11" t="s">
        <v>331</v>
      </c>
      <c r="R2133" s="11">
        <v>1</v>
      </c>
      <c r="S2133" s="11"/>
      <c r="T2133" s="11"/>
      <c r="U2133" s="11" t="s">
        <v>828</v>
      </c>
      <c r="V2133" s="11"/>
      <c r="W2133" s="11"/>
      <c r="X2133" s="11"/>
      <c r="Y2133" s="11"/>
      <c r="Z2133" s="11"/>
      <c r="AA2133" s="11"/>
      <c r="AB2133" s="11"/>
      <c r="AC2133" s="11"/>
      <c r="AD2133" s="11" t="e">
        <v>#N/A</v>
      </c>
      <c r="AE2133" s="11" t="e">
        <v>#N/A</v>
      </c>
      <c r="AF2133" s="11" t="e">
        <f t="shared" si="88"/>
        <v>#N/A</v>
      </c>
      <c r="AG2133" s="11" t="e">
        <f t="shared" si="89"/>
        <v>#N/A</v>
      </c>
      <c r="AH2133" s="11"/>
      <c r="AI2133" s="11"/>
      <c r="AJ2133" s="11"/>
      <c r="AK2133" s="11"/>
      <c r="AL2133" s="11"/>
      <c r="AM2133" s="11"/>
      <c r="AN2133" s="11">
        <v>1</v>
      </c>
      <c r="AO2133" s="11"/>
    </row>
    <row r="2134" spans="1:41" x14ac:dyDescent="0.3">
      <c r="A2134" s="59" t="s">
        <v>83</v>
      </c>
      <c r="B2134" s="59">
        <v>4</v>
      </c>
      <c r="C2134" s="59" t="s">
        <v>210</v>
      </c>
      <c r="D2134" s="59" t="s">
        <v>3385</v>
      </c>
      <c r="E2134" s="59" t="s">
        <v>16</v>
      </c>
      <c r="F2134" s="59" t="s">
        <v>591</v>
      </c>
      <c r="G2134" s="59" t="s">
        <v>3385</v>
      </c>
      <c r="H2134" s="59" t="s">
        <v>210</v>
      </c>
      <c r="I2134" s="59" t="s">
        <v>5873</v>
      </c>
      <c r="J2134" s="59"/>
      <c r="K2134" s="59"/>
      <c r="L2134" s="59"/>
      <c r="M2134" s="59"/>
      <c r="N2134" s="59">
        <v>1</v>
      </c>
      <c r="O2134" s="59"/>
      <c r="P2134" s="155" t="s">
        <v>166</v>
      </c>
      <c r="Q2134" s="11" t="s">
        <v>331</v>
      </c>
      <c r="R2134" s="11">
        <v>1</v>
      </c>
      <c r="S2134" s="11"/>
      <c r="T2134" s="11"/>
      <c r="U2134" s="11" t="s">
        <v>828</v>
      </c>
      <c r="V2134" s="11"/>
      <c r="W2134" s="11"/>
      <c r="X2134" s="11"/>
      <c r="Y2134" s="11"/>
      <c r="Z2134" s="11"/>
      <c r="AA2134" s="11"/>
      <c r="AB2134" s="11"/>
      <c r="AC2134" s="11"/>
      <c r="AD2134" s="11" t="e">
        <v>#N/A</v>
      </c>
      <c r="AE2134" s="11" t="e">
        <v>#N/A</v>
      </c>
      <c r="AF2134" s="11" t="e">
        <f t="shared" si="88"/>
        <v>#N/A</v>
      </c>
      <c r="AG2134" s="11" t="e">
        <f t="shared" si="89"/>
        <v>#N/A</v>
      </c>
      <c r="AH2134" s="11"/>
      <c r="AI2134" s="11"/>
      <c r="AJ2134" s="11"/>
      <c r="AK2134" s="11"/>
      <c r="AL2134" s="11"/>
      <c r="AM2134" s="11"/>
      <c r="AN2134" s="11">
        <v>1</v>
      </c>
      <c r="AO2134" s="11"/>
    </row>
    <row r="2135" spans="1:41" x14ac:dyDescent="0.3">
      <c r="A2135" s="59" t="s">
        <v>83</v>
      </c>
      <c r="B2135" s="59">
        <v>4</v>
      </c>
      <c r="C2135" s="59" t="s">
        <v>1645</v>
      </c>
      <c r="D2135" s="59" t="s">
        <v>3233</v>
      </c>
      <c r="E2135" s="59" t="s">
        <v>16</v>
      </c>
      <c r="F2135" s="59" t="s">
        <v>1646</v>
      </c>
      <c r="G2135" s="59" t="s">
        <v>3233</v>
      </c>
      <c r="H2135" s="59" t="s">
        <v>1645</v>
      </c>
      <c r="I2135" s="59" t="s">
        <v>1645</v>
      </c>
      <c r="J2135" s="59"/>
      <c r="K2135" s="59"/>
      <c r="L2135" s="59"/>
      <c r="M2135" s="59"/>
      <c r="N2135" s="59">
        <v>1</v>
      </c>
      <c r="O2135" s="59"/>
      <c r="P2135" s="155" t="s">
        <v>166</v>
      </c>
      <c r="Q2135" s="11" t="s">
        <v>331</v>
      </c>
      <c r="R2135" s="11">
        <v>1</v>
      </c>
      <c r="S2135" s="11"/>
      <c r="T2135" s="11"/>
      <c r="U2135" s="11" t="s">
        <v>828</v>
      </c>
      <c r="V2135" s="11"/>
      <c r="W2135" s="11"/>
      <c r="X2135" s="11"/>
      <c r="Y2135" s="11"/>
      <c r="Z2135" s="11"/>
      <c r="AA2135" s="11"/>
      <c r="AB2135" s="11"/>
      <c r="AC2135" s="11"/>
      <c r="AD2135" s="11" t="e">
        <v>#N/A</v>
      </c>
      <c r="AE2135" s="11" t="e">
        <v>#N/A</v>
      </c>
      <c r="AF2135" s="11" t="e">
        <f t="shared" si="88"/>
        <v>#N/A</v>
      </c>
      <c r="AG2135" s="11" t="e">
        <f t="shared" si="89"/>
        <v>#N/A</v>
      </c>
      <c r="AH2135" s="11"/>
      <c r="AI2135" s="11"/>
      <c r="AJ2135" s="11"/>
      <c r="AK2135" s="11"/>
      <c r="AL2135" s="11"/>
      <c r="AM2135" s="11"/>
      <c r="AN2135" s="11">
        <v>1</v>
      </c>
      <c r="AO2135" s="11"/>
    </row>
    <row r="2136" spans="1:41" x14ac:dyDescent="0.3">
      <c r="A2136" s="59" t="s">
        <v>83</v>
      </c>
      <c r="B2136" s="59">
        <v>4</v>
      </c>
      <c r="C2136" s="59" t="s">
        <v>211</v>
      </c>
      <c r="D2136" s="59" t="s">
        <v>3282</v>
      </c>
      <c r="E2136" s="59" t="s">
        <v>16</v>
      </c>
      <c r="F2136" s="59" t="s">
        <v>252</v>
      </c>
      <c r="G2136" s="59" t="s">
        <v>3282</v>
      </c>
      <c r="H2136" s="59" t="s">
        <v>211</v>
      </c>
      <c r="I2136" s="59" t="s">
        <v>4246</v>
      </c>
      <c r="J2136" s="59"/>
      <c r="K2136" s="59"/>
      <c r="L2136" s="59"/>
      <c r="M2136" s="59"/>
      <c r="N2136" s="59">
        <v>1</v>
      </c>
      <c r="O2136" s="59"/>
      <c r="P2136" s="155" t="s">
        <v>166</v>
      </c>
      <c r="Q2136" s="11" t="s">
        <v>331</v>
      </c>
      <c r="R2136" s="11">
        <v>1</v>
      </c>
      <c r="S2136" s="11"/>
      <c r="T2136" s="11"/>
      <c r="U2136" s="11" t="s">
        <v>828</v>
      </c>
      <c r="V2136" s="11"/>
      <c r="W2136" s="11"/>
      <c r="X2136" s="11"/>
      <c r="Y2136" s="11"/>
      <c r="Z2136" s="11"/>
      <c r="AA2136" s="11"/>
      <c r="AB2136" s="11"/>
      <c r="AC2136" s="11"/>
      <c r="AD2136" s="11" t="e">
        <v>#N/A</v>
      </c>
      <c r="AE2136" s="11" t="e">
        <v>#N/A</v>
      </c>
      <c r="AF2136" s="11" t="e">
        <f t="shared" si="88"/>
        <v>#N/A</v>
      </c>
      <c r="AG2136" s="11" t="e">
        <f t="shared" si="89"/>
        <v>#N/A</v>
      </c>
      <c r="AH2136" s="11"/>
      <c r="AI2136" s="11"/>
      <c r="AJ2136" s="11"/>
      <c r="AK2136" s="11"/>
      <c r="AL2136" s="11"/>
      <c r="AM2136" s="11"/>
      <c r="AN2136" s="11">
        <v>1</v>
      </c>
      <c r="AO2136" s="11"/>
    </row>
    <row r="2137" spans="1:41" x14ac:dyDescent="0.3">
      <c r="A2137" s="59" t="s">
        <v>83</v>
      </c>
      <c r="B2137" s="59">
        <v>4</v>
      </c>
      <c r="C2137" s="59" t="s">
        <v>583</v>
      </c>
      <c r="D2137" s="59" t="s">
        <v>3637</v>
      </c>
      <c r="E2137" s="59" t="s">
        <v>16</v>
      </c>
      <c r="F2137" s="59" t="s">
        <v>584</v>
      </c>
      <c r="G2137" s="59" t="s">
        <v>3637</v>
      </c>
      <c r="H2137" s="59" t="s">
        <v>583</v>
      </c>
      <c r="I2137" s="59" t="s">
        <v>5015</v>
      </c>
      <c r="J2137" s="59"/>
      <c r="K2137" s="59"/>
      <c r="L2137" s="59"/>
      <c r="M2137" s="59"/>
      <c r="N2137" s="59">
        <v>1</v>
      </c>
      <c r="O2137" s="59"/>
      <c r="P2137" s="155" t="s">
        <v>166</v>
      </c>
      <c r="Q2137" s="11" t="s">
        <v>331</v>
      </c>
      <c r="R2137" s="11">
        <v>1</v>
      </c>
      <c r="S2137" s="11"/>
      <c r="T2137" s="11"/>
      <c r="U2137" s="11" t="s">
        <v>828</v>
      </c>
      <c r="V2137" s="11"/>
      <c r="W2137" s="11"/>
      <c r="X2137" s="11"/>
      <c r="Y2137" s="11"/>
      <c r="Z2137" s="11"/>
      <c r="AA2137" s="11"/>
      <c r="AB2137" s="11"/>
      <c r="AC2137" s="11"/>
      <c r="AD2137" s="11" t="e">
        <v>#N/A</v>
      </c>
      <c r="AE2137" s="11" t="e">
        <v>#N/A</v>
      </c>
      <c r="AF2137" s="11" t="e">
        <f t="shared" si="88"/>
        <v>#N/A</v>
      </c>
      <c r="AG2137" s="11" t="e">
        <f t="shared" si="89"/>
        <v>#N/A</v>
      </c>
      <c r="AH2137" s="11"/>
      <c r="AI2137" s="11"/>
      <c r="AJ2137" s="11"/>
      <c r="AK2137" s="11"/>
      <c r="AL2137" s="11"/>
      <c r="AM2137" s="11"/>
      <c r="AN2137" s="11">
        <v>1</v>
      </c>
      <c r="AO2137" s="11"/>
    </row>
    <row r="2138" spans="1:41" x14ac:dyDescent="0.3">
      <c r="A2138" s="59" t="s">
        <v>83</v>
      </c>
      <c r="B2138" s="59">
        <v>4</v>
      </c>
      <c r="C2138" s="59" t="s">
        <v>622</v>
      </c>
      <c r="D2138" s="59" t="s">
        <v>3623</v>
      </c>
      <c r="E2138" s="59" t="s">
        <v>16</v>
      </c>
      <c r="F2138" s="59" t="s">
        <v>1525</v>
      </c>
      <c r="G2138" s="59" t="s">
        <v>3623</v>
      </c>
      <c r="H2138" s="59" t="s">
        <v>622</v>
      </c>
      <c r="I2138" s="59" t="s">
        <v>4794</v>
      </c>
      <c r="J2138" s="59"/>
      <c r="K2138" s="59"/>
      <c r="L2138" s="59"/>
      <c r="M2138" s="59"/>
      <c r="N2138" s="59">
        <v>1</v>
      </c>
      <c r="O2138" s="59"/>
      <c r="P2138" s="155" t="s">
        <v>166</v>
      </c>
      <c r="Q2138" s="11" t="s">
        <v>331</v>
      </c>
      <c r="R2138" s="11">
        <v>1</v>
      </c>
      <c r="S2138" s="11"/>
      <c r="T2138" s="11"/>
      <c r="U2138" s="11" t="s">
        <v>828</v>
      </c>
      <c r="V2138" s="11"/>
      <c r="W2138" s="11"/>
      <c r="X2138" s="11"/>
      <c r="Y2138" s="11"/>
      <c r="Z2138" s="11"/>
      <c r="AA2138" s="11"/>
      <c r="AB2138" s="11"/>
      <c r="AC2138" s="11"/>
      <c r="AD2138" s="11" t="e">
        <v>#N/A</v>
      </c>
      <c r="AE2138" s="11" t="e">
        <v>#N/A</v>
      </c>
      <c r="AF2138" s="11" t="e">
        <f t="shared" si="88"/>
        <v>#N/A</v>
      </c>
      <c r="AG2138" s="11" t="e">
        <f t="shared" si="89"/>
        <v>#N/A</v>
      </c>
      <c r="AH2138" s="11"/>
      <c r="AI2138" s="11"/>
      <c r="AJ2138" s="11"/>
      <c r="AK2138" s="11"/>
      <c r="AL2138" s="11"/>
      <c r="AM2138" s="11"/>
      <c r="AN2138" s="11">
        <v>1</v>
      </c>
      <c r="AO2138" s="11"/>
    </row>
    <row r="2139" spans="1:41" x14ac:dyDescent="0.3">
      <c r="A2139" s="59" t="s">
        <v>83</v>
      </c>
      <c r="B2139" s="59">
        <v>4</v>
      </c>
      <c r="C2139" s="59" t="s">
        <v>1694</v>
      </c>
      <c r="D2139" s="59" t="s">
        <v>5960</v>
      </c>
      <c r="E2139" s="59" t="s">
        <v>16</v>
      </c>
      <c r="F2139" s="59" t="s">
        <v>1695</v>
      </c>
      <c r="G2139" s="59" t="s">
        <v>5960</v>
      </c>
      <c r="H2139" s="59" t="s">
        <v>1694</v>
      </c>
      <c r="I2139" s="59" t="s">
        <v>5963</v>
      </c>
      <c r="J2139" s="59"/>
      <c r="K2139" s="59"/>
      <c r="L2139" s="59"/>
      <c r="M2139" s="59"/>
      <c r="N2139" s="59">
        <v>1</v>
      </c>
      <c r="O2139" s="59"/>
      <c r="P2139" s="155" t="s">
        <v>166</v>
      </c>
      <c r="Q2139" s="11" t="s">
        <v>331</v>
      </c>
      <c r="R2139" s="11">
        <v>1</v>
      </c>
      <c r="S2139" s="11"/>
      <c r="T2139" s="11"/>
      <c r="U2139" s="11" t="s">
        <v>828</v>
      </c>
      <c r="V2139" s="11"/>
      <c r="W2139" s="11"/>
      <c r="X2139" s="11"/>
      <c r="Y2139" s="11"/>
      <c r="Z2139" s="11"/>
      <c r="AA2139" s="11"/>
      <c r="AB2139" s="11"/>
      <c r="AC2139" s="11"/>
      <c r="AD2139" s="11" t="e">
        <v>#N/A</v>
      </c>
      <c r="AE2139" s="11" t="e">
        <v>#N/A</v>
      </c>
      <c r="AF2139" s="11" t="e">
        <f t="shared" si="88"/>
        <v>#N/A</v>
      </c>
      <c r="AG2139" s="11" t="e">
        <f t="shared" si="89"/>
        <v>#N/A</v>
      </c>
      <c r="AH2139" s="11"/>
      <c r="AI2139" s="11"/>
      <c r="AJ2139" s="11"/>
      <c r="AK2139" s="11"/>
      <c r="AL2139" s="11"/>
      <c r="AM2139" s="11"/>
      <c r="AN2139" s="11">
        <v>1</v>
      </c>
      <c r="AO2139" s="11"/>
    </row>
    <row r="2140" spans="1:41" x14ac:dyDescent="0.3">
      <c r="A2140" s="59" t="s">
        <v>83</v>
      </c>
      <c r="B2140" s="59">
        <v>4</v>
      </c>
      <c r="C2140" s="59" t="s">
        <v>206</v>
      </c>
      <c r="D2140" s="59" t="s">
        <v>3624</v>
      </c>
      <c r="E2140" s="59" t="s">
        <v>16</v>
      </c>
      <c r="F2140" s="59" t="s">
        <v>1703</v>
      </c>
      <c r="G2140" s="59" t="s">
        <v>3624</v>
      </c>
      <c r="H2140" s="59" t="s">
        <v>206</v>
      </c>
      <c r="I2140" s="59" t="s">
        <v>4800</v>
      </c>
      <c r="J2140" s="59"/>
      <c r="K2140" s="59"/>
      <c r="L2140" s="59"/>
      <c r="M2140" s="59"/>
      <c r="N2140" s="59">
        <v>1</v>
      </c>
      <c r="O2140" s="59"/>
      <c r="P2140" s="155" t="s">
        <v>166</v>
      </c>
      <c r="Q2140" s="11" t="s">
        <v>331</v>
      </c>
      <c r="R2140" s="11">
        <v>1</v>
      </c>
      <c r="S2140" s="11"/>
      <c r="T2140" s="11"/>
      <c r="U2140" s="11" t="s">
        <v>828</v>
      </c>
      <c r="V2140" s="11"/>
      <c r="W2140" s="11"/>
      <c r="X2140" s="11"/>
      <c r="Y2140" s="11"/>
      <c r="Z2140" s="11"/>
      <c r="AA2140" s="11"/>
      <c r="AB2140" s="11"/>
      <c r="AC2140" s="11"/>
      <c r="AD2140" s="11" t="e">
        <v>#N/A</v>
      </c>
      <c r="AE2140" s="11" t="e">
        <v>#N/A</v>
      </c>
      <c r="AF2140" s="11" t="e">
        <f t="shared" si="88"/>
        <v>#N/A</v>
      </c>
      <c r="AG2140" s="11" t="e">
        <f t="shared" si="89"/>
        <v>#N/A</v>
      </c>
      <c r="AH2140" s="11"/>
      <c r="AI2140" s="11"/>
      <c r="AJ2140" s="11"/>
      <c r="AK2140" s="11"/>
      <c r="AL2140" s="11"/>
      <c r="AM2140" s="11"/>
      <c r="AN2140" s="11">
        <v>1</v>
      </c>
      <c r="AO2140" s="11"/>
    </row>
    <row r="2141" spans="1:41" x14ac:dyDescent="0.3">
      <c r="A2141" s="59" t="s">
        <v>83</v>
      </c>
      <c r="B2141" s="59">
        <v>4</v>
      </c>
      <c r="C2141" s="59" t="s">
        <v>1707</v>
      </c>
      <c r="D2141" s="59" t="s">
        <v>1708</v>
      </c>
      <c r="E2141" s="59" t="s">
        <v>16</v>
      </c>
      <c r="F2141" s="59" t="s">
        <v>1708</v>
      </c>
      <c r="G2141" s="59" t="s">
        <v>1708</v>
      </c>
      <c r="H2141" s="59" t="s">
        <v>1707</v>
      </c>
      <c r="I2141" s="59" t="s">
        <v>4807</v>
      </c>
      <c r="J2141" s="59"/>
      <c r="K2141" s="59"/>
      <c r="L2141" s="59"/>
      <c r="M2141" s="59"/>
      <c r="N2141" s="59">
        <v>1</v>
      </c>
      <c r="O2141" s="59"/>
      <c r="P2141" s="155" t="s">
        <v>166</v>
      </c>
      <c r="Q2141" s="11" t="s">
        <v>331</v>
      </c>
      <c r="R2141" s="11">
        <v>1</v>
      </c>
      <c r="S2141" s="11"/>
      <c r="T2141" s="11"/>
      <c r="U2141" s="11" t="s">
        <v>828</v>
      </c>
      <c r="V2141" s="11"/>
      <c r="W2141" s="11"/>
      <c r="X2141" s="11"/>
      <c r="Y2141" s="11"/>
      <c r="Z2141" s="11"/>
      <c r="AA2141" s="11"/>
      <c r="AB2141" s="11"/>
      <c r="AC2141" s="11"/>
      <c r="AD2141" s="11" t="e">
        <v>#N/A</v>
      </c>
      <c r="AE2141" s="11" t="e">
        <v>#N/A</v>
      </c>
      <c r="AF2141" s="11" t="e">
        <f t="shared" si="88"/>
        <v>#N/A</v>
      </c>
      <c r="AG2141" s="11" t="e">
        <f t="shared" si="89"/>
        <v>#N/A</v>
      </c>
      <c r="AH2141" s="11"/>
      <c r="AI2141" s="11"/>
      <c r="AJ2141" s="11"/>
      <c r="AK2141" s="11"/>
      <c r="AL2141" s="11"/>
      <c r="AM2141" s="11"/>
      <c r="AN2141" s="11">
        <v>1</v>
      </c>
      <c r="AO2141" s="11"/>
    </row>
    <row r="2142" spans="1:41" x14ac:dyDescent="0.3">
      <c r="A2142" s="59" t="s">
        <v>83</v>
      </c>
      <c r="B2142" s="59">
        <v>4</v>
      </c>
      <c r="C2142" s="59" t="s">
        <v>765</v>
      </c>
      <c r="D2142" s="59" t="s">
        <v>3612</v>
      </c>
      <c r="E2142" s="59" t="s">
        <v>16</v>
      </c>
      <c r="F2142" s="59" t="s">
        <v>1523</v>
      </c>
      <c r="G2142" s="59" t="s">
        <v>3612</v>
      </c>
      <c r="H2142" s="59" t="s">
        <v>765</v>
      </c>
      <c r="I2142" s="59" t="s">
        <v>4669</v>
      </c>
      <c r="J2142" s="59"/>
      <c r="K2142" s="59"/>
      <c r="L2142" s="59"/>
      <c r="M2142" s="59"/>
      <c r="N2142" s="59">
        <v>1</v>
      </c>
      <c r="O2142" s="59"/>
      <c r="P2142" s="155" t="s">
        <v>166</v>
      </c>
      <c r="Q2142" s="11" t="s">
        <v>331</v>
      </c>
      <c r="R2142" s="11">
        <v>1</v>
      </c>
      <c r="S2142" s="11"/>
      <c r="T2142" s="11"/>
      <c r="U2142" s="11" t="s">
        <v>828</v>
      </c>
      <c r="V2142" s="11"/>
      <c r="W2142" s="11"/>
      <c r="X2142" s="11"/>
      <c r="Y2142" s="11"/>
      <c r="Z2142" s="11"/>
      <c r="AA2142" s="11"/>
      <c r="AB2142" s="11"/>
      <c r="AC2142" s="11"/>
      <c r="AD2142" s="11" t="e">
        <v>#N/A</v>
      </c>
      <c r="AE2142" s="11" t="e">
        <v>#N/A</v>
      </c>
      <c r="AF2142" s="11" t="e">
        <f t="shared" si="88"/>
        <v>#N/A</v>
      </c>
      <c r="AG2142" s="11" t="e">
        <f t="shared" si="89"/>
        <v>#N/A</v>
      </c>
      <c r="AH2142" s="11"/>
      <c r="AI2142" s="11"/>
      <c r="AJ2142" s="11"/>
      <c r="AK2142" s="11"/>
      <c r="AL2142" s="11"/>
      <c r="AM2142" s="11"/>
      <c r="AN2142" s="11">
        <v>1</v>
      </c>
      <c r="AO2142" s="11"/>
    </row>
    <row r="2143" spans="1:41" x14ac:dyDescent="0.3">
      <c r="A2143" s="59" t="s">
        <v>83</v>
      </c>
      <c r="B2143" s="59">
        <v>4</v>
      </c>
      <c r="C2143" s="59" t="s">
        <v>212</v>
      </c>
      <c r="D2143" s="59" t="s">
        <v>242</v>
      </c>
      <c r="E2143" s="59" t="s">
        <v>16</v>
      </c>
      <c r="F2143" s="59" t="s">
        <v>243</v>
      </c>
      <c r="G2143" s="59" t="s">
        <v>242</v>
      </c>
      <c r="H2143" s="59" t="s">
        <v>212</v>
      </c>
      <c r="I2143" s="59" t="s">
        <v>4716</v>
      </c>
      <c r="J2143" s="59"/>
      <c r="K2143" s="59"/>
      <c r="L2143" s="59"/>
      <c r="M2143" s="59"/>
      <c r="N2143" s="59">
        <v>1</v>
      </c>
      <c r="O2143" s="59"/>
      <c r="P2143" s="155" t="s">
        <v>166</v>
      </c>
      <c r="Q2143" s="11" t="s">
        <v>331</v>
      </c>
      <c r="R2143" s="11">
        <v>1</v>
      </c>
      <c r="S2143" s="11"/>
      <c r="T2143" s="11"/>
      <c r="U2143" s="11" t="s">
        <v>828</v>
      </c>
      <c r="V2143" s="11"/>
      <c r="W2143" s="11"/>
      <c r="X2143" s="11"/>
      <c r="Y2143" s="11"/>
      <c r="Z2143" s="11"/>
      <c r="AA2143" s="11"/>
      <c r="AB2143" s="11"/>
      <c r="AC2143" s="11"/>
      <c r="AD2143" s="11" t="e">
        <v>#N/A</v>
      </c>
      <c r="AE2143" s="11" t="e">
        <v>#N/A</v>
      </c>
      <c r="AF2143" s="11" t="e">
        <f t="shared" si="88"/>
        <v>#N/A</v>
      </c>
      <c r="AG2143" s="11" t="e">
        <f t="shared" si="89"/>
        <v>#N/A</v>
      </c>
      <c r="AH2143" s="11"/>
      <c r="AI2143" s="11"/>
      <c r="AJ2143" s="11"/>
      <c r="AK2143" s="11"/>
      <c r="AL2143" s="11"/>
      <c r="AM2143" s="11"/>
      <c r="AN2143" s="11">
        <v>1</v>
      </c>
      <c r="AO2143" s="11"/>
    </row>
    <row r="2144" spans="1:41" x14ac:dyDescent="0.3">
      <c r="A2144" s="59" t="s">
        <v>83</v>
      </c>
      <c r="B2144" s="59">
        <v>4</v>
      </c>
      <c r="C2144" s="59"/>
      <c r="D2144" s="59" t="s">
        <v>818</v>
      </c>
      <c r="E2144" s="59" t="e">
        <v>#N/A</v>
      </c>
      <c r="F2144" s="59" t="s">
        <v>2843</v>
      </c>
      <c r="G2144" s="59" t="s">
        <v>818</v>
      </c>
      <c r="H2144" s="59" t="s">
        <v>818</v>
      </c>
      <c r="I2144" s="59" t="s">
        <v>818</v>
      </c>
      <c r="J2144" s="59"/>
      <c r="K2144" s="59"/>
      <c r="L2144" s="59"/>
      <c r="M2144" s="59"/>
      <c r="N2144" s="59">
        <v>1</v>
      </c>
      <c r="O2144" s="59"/>
      <c r="P2144" s="155" t="s">
        <v>166</v>
      </c>
      <c r="Q2144" s="11" t="s">
        <v>331</v>
      </c>
      <c r="R2144" s="11"/>
      <c r="S2144" s="11"/>
      <c r="T2144" s="11"/>
      <c r="U2144" s="11"/>
      <c r="V2144" s="11"/>
      <c r="W2144" s="11"/>
      <c r="X2144" s="11"/>
      <c r="Y2144" s="11"/>
      <c r="Z2144" s="11"/>
      <c r="AA2144" s="11"/>
      <c r="AB2144" s="11"/>
      <c r="AC2144" s="11"/>
      <c r="AD2144" s="11" t="e">
        <v>#N/A</v>
      </c>
      <c r="AE2144" s="11" t="e">
        <v>#N/A</v>
      </c>
      <c r="AF2144" s="11" t="e">
        <f t="shared" si="88"/>
        <v>#N/A</v>
      </c>
      <c r="AG2144" s="11" t="e">
        <f t="shared" si="89"/>
        <v>#N/A</v>
      </c>
      <c r="AH2144" s="11"/>
      <c r="AI2144" s="11"/>
      <c r="AJ2144" s="11"/>
      <c r="AK2144" s="11"/>
      <c r="AL2144" s="11"/>
      <c r="AM2144" s="11"/>
      <c r="AN2144" s="11"/>
      <c r="AO2144" s="11"/>
    </row>
    <row r="2145" spans="1:41" x14ac:dyDescent="0.3">
      <c r="A2145" s="59" t="s">
        <v>83</v>
      </c>
      <c r="B2145" s="59">
        <v>4</v>
      </c>
      <c r="C2145" s="59"/>
      <c r="D2145" s="59" t="s">
        <v>818</v>
      </c>
      <c r="E2145" s="59" t="e">
        <v>#N/A</v>
      </c>
      <c r="F2145" s="59" t="s">
        <v>2846</v>
      </c>
      <c r="G2145" s="59" t="s">
        <v>818</v>
      </c>
      <c r="H2145" s="59" t="s">
        <v>818</v>
      </c>
      <c r="I2145" s="59" t="s">
        <v>818</v>
      </c>
      <c r="J2145" s="59"/>
      <c r="K2145" s="59"/>
      <c r="L2145" s="59"/>
      <c r="M2145" s="59"/>
      <c r="N2145" s="59">
        <v>1</v>
      </c>
      <c r="O2145" s="59"/>
      <c r="P2145" s="155" t="s">
        <v>166</v>
      </c>
      <c r="Q2145" s="11" t="s">
        <v>331</v>
      </c>
      <c r="R2145" s="11"/>
      <c r="S2145" s="11"/>
      <c r="T2145" s="11"/>
      <c r="U2145" s="11"/>
      <c r="V2145" s="11"/>
      <c r="W2145" s="11"/>
      <c r="X2145" s="11"/>
      <c r="Y2145" s="11"/>
      <c r="Z2145" s="11"/>
      <c r="AA2145" s="11"/>
      <c r="AB2145" s="11"/>
      <c r="AC2145" s="11"/>
      <c r="AD2145" s="11" t="e">
        <v>#N/A</v>
      </c>
      <c r="AE2145" s="11" t="e">
        <v>#N/A</v>
      </c>
      <c r="AF2145" s="11" t="e">
        <f t="shared" si="88"/>
        <v>#N/A</v>
      </c>
      <c r="AG2145" s="11" t="e">
        <f t="shared" si="89"/>
        <v>#N/A</v>
      </c>
      <c r="AH2145" s="11"/>
      <c r="AI2145" s="11"/>
      <c r="AJ2145" s="11"/>
      <c r="AK2145" s="11"/>
      <c r="AL2145" s="11"/>
      <c r="AM2145" s="11"/>
      <c r="AN2145" s="11"/>
      <c r="AO2145" s="11"/>
    </row>
    <row r="2146" spans="1:41" x14ac:dyDescent="0.3">
      <c r="A2146" s="59" t="s">
        <v>83</v>
      </c>
      <c r="B2146" s="59">
        <v>4</v>
      </c>
      <c r="C2146" s="59"/>
      <c r="D2146" s="59" t="s">
        <v>818</v>
      </c>
      <c r="E2146" s="59" t="e">
        <v>#N/A</v>
      </c>
      <c r="F2146" s="59" t="s">
        <v>798</v>
      </c>
      <c r="G2146" s="59" t="s">
        <v>818</v>
      </c>
      <c r="H2146" s="59" t="s">
        <v>818</v>
      </c>
      <c r="I2146" s="59" t="s">
        <v>818</v>
      </c>
      <c r="J2146" s="59"/>
      <c r="K2146" s="59"/>
      <c r="L2146" s="59"/>
      <c r="M2146" s="59"/>
      <c r="N2146" s="59">
        <v>1</v>
      </c>
      <c r="O2146" s="59"/>
      <c r="P2146" s="155" t="s">
        <v>166</v>
      </c>
      <c r="Q2146" s="11" t="s">
        <v>331</v>
      </c>
      <c r="R2146" s="11"/>
      <c r="S2146" s="11"/>
      <c r="T2146" s="11"/>
      <c r="U2146" s="11"/>
      <c r="V2146" s="11"/>
      <c r="W2146" s="11"/>
      <c r="X2146" s="11"/>
      <c r="Y2146" s="11"/>
      <c r="Z2146" s="11"/>
      <c r="AA2146" s="11"/>
      <c r="AB2146" s="11"/>
      <c r="AC2146" s="11"/>
      <c r="AD2146" s="11" t="e">
        <v>#N/A</v>
      </c>
      <c r="AE2146" s="11" t="e">
        <v>#N/A</v>
      </c>
      <c r="AF2146" s="11" t="e">
        <f t="shared" si="88"/>
        <v>#N/A</v>
      </c>
      <c r="AG2146" s="11" t="e">
        <f t="shared" si="89"/>
        <v>#N/A</v>
      </c>
      <c r="AH2146" s="11"/>
      <c r="AI2146" s="11"/>
      <c r="AJ2146" s="11"/>
      <c r="AK2146" s="11"/>
      <c r="AL2146" s="11"/>
      <c r="AM2146" s="11"/>
      <c r="AN2146" s="11"/>
      <c r="AO2146" s="11"/>
    </row>
    <row r="2147" spans="1:41" x14ac:dyDescent="0.3">
      <c r="A2147" s="59" t="s">
        <v>83</v>
      </c>
      <c r="B2147" s="59">
        <v>4</v>
      </c>
      <c r="C2147" s="59"/>
      <c r="D2147" s="59" t="s">
        <v>818</v>
      </c>
      <c r="E2147" s="59" t="e">
        <v>#N/A</v>
      </c>
      <c r="F2147" s="59" t="s">
        <v>2847</v>
      </c>
      <c r="G2147" s="59" t="s">
        <v>818</v>
      </c>
      <c r="H2147" s="59" t="s">
        <v>818</v>
      </c>
      <c r="I2147" s="59" t="s">
        <v>818</v>
      </c>
      <c r="J2147" s="59"/>
      <c r="K2147" s="59"/>
      <c r="L2147" s="59"/>
      <c r="M2147" s="59"/>
      <c r="N2147" s="59">
        <v>1</v>
      </c>
      <c r="O2147" s="59"/>
      <c r="P2147" s="155" t="s">
        <v>166</v>
      </c>
      <c r="Q2147" s="11" t="s">
        <v>331</v>
      </c>
      <c r="R2147" s="11"/>
      <c r="S2147" s="11"/>
      <c r="T2147" s="11"/>
      <c r="U2147" s="11"/>
      <c r="V2147" s="11"/>
      <c r="W2147" s="11"/>
      <c r="X2147" s="11"/>
      <c r="Y2147" s="11"/>
      <c r="Z2147" s="11"/>
      <c r="AA2147" s="11"/>
      <c r="AB2147" s="11"/>
      <c r="AC2147" s="11"/>
      <c r="AD2147" s="11" t="e">
        <v>#N/A</v>
      </c>
      <c r="AE2147" s="11" t="e">
        <v>#N/A</v>
      </c>
      <c r="AF2147" s="11" t="e">
        <f t="shared" si="88"/>
        <v>#N/A</v>
      </c>
      <c r="AG2147" s="11" t="e">
        <f t="shared" si="89"/>
        <v>#N/A</v>
      </c>
      <c r="AH2147" s="11"/>
      <c r="AI2147" s="11"/>
      <c r="AJ2147" s="11"/>
      <c r="AK2147" s="11"/>
      <c r="AL2147" s="11"/>
      <c r="AM2147" s="11"/>
      <c r="AN2147" s="11"/>
      <c r="AO2147" s="11"/>
    </row>
    <row r="2148" spans="1:41" x14ac:dyDescent="0.3">
      <c r="A2148" s="59" t="s">
        <v>83</v>
      </c>
      <c r="B2148" s="59">
        <v>4</v>
      </c>
      <c r="C2148" s="59"/>
      <c r="D2148" s="59" t="s">
        <v>818</v>
      </c>
      <c r="E2148" s="59" t="e">
        <v>#N/A</v>
      </c>
      <c r="F2148" s="59" t="s">
        <v>217</v>
      </c>
      <c r="G2148" s="59" t="s">
        <v>818</v>
      </c>
      <c r="H2148" s="59" t="s">
        <v>818</v>
      </c>
      <c r="I2148" s="59" t="s">
        <v>818</v>
      </c>
      <c r="J2148" s="59"/>
      <c r="K2148" s="59"/>
      <c r="L2148" s="59"/>
      <c r="M2148" s="59"/>
      <c r="N2148" s="59">
        <v>1</v>
      </c>
      <c r="O2148" s="59"/>
      <c r="P2148" s="155" t="s">
        <v>166</v>
      </c>
      <c r="Q2148" s="11" t="s">
        <v>331</v>
      </c>
      <c r="R2148" s="11"/>
      <c r="S2148" s="11"/>
      <c r="T2148" s="11"/>
      <c r="U2148" s="11"/>
      <c r="V2148" s="11"/>
      <c r="W2148" s="11"/>
      <c r="X2148" s="11"/>
      <c r="Y2148" s="11"/>
      <c r="Z2148" s="11"/>
      <c r="AA2148" s="11"/>
      <c r="AB2148" s="11"/>
      <c r="AC2148" s="11"/>
      <c r="AD2148" s="11" t="e">
        <v>#N/A</v>
      </c>
      <c r="AE2148" s="11" t="e">
        <v>#N/A</v>
      </c>
      <c r="AF2148" s="11" t="e">
        <f t="shared" si="88"/>
        <v>#N/A</v>
      </c>
      <c r="AG2148" s="11" t="e">
        <f t="shared" si="89"/>
        <v>#N/A</v>
      </c>
      <c r="AH2148" s="11"/>
      <c r="AI2148" s="11"/>
      <c r="AJ2148" s="11"/>
      <c r="AK2148" s="11"/>
      <c r="AL2148" s="11"/>
      <c r="AM2148" s="11"/>
      <c r="AN2148" s="11"/>
      <c r="AO2148" s="11"/>
    </row>
    <row r="2149" spans="1:41" x14ac:dyDescent="0.3">
      <c r="A2149" s="59" t="s">
        <v>83</v>
      </c>
      <c r="B2149" s="59">
        <v>4</v>
      </c>
      <c r="C2149" s="59"/>
      <c r="D2149" s="59" t="s">
        <v>818</v>
      </c>
      <c r="E2149" s="59" t="e">
        <v>#N/A</v>
      </c>
      <c r="F2149" s="59" t="s">
        <v>218</v>
      </c>
      <c r="G2149" s="59" t="s">
        <v>818</v>
      </c>
      <c r="H2149" s="59" t="s">
        <v>818</v>
      </c>
      <c r="I2149" s="59" t="s">
        <v>818</v>
      </c>
      <c r="J2149" s="59"/>
      <c r="K2149" s="59"/>
      <c r="L2149" s="59"/>
      <c r="M2149" s="59"/>
      <c r="N2149" s="59">
        <v>1</v>
      </c>
      <c r="O2149" s="59"/>
      <c r="P2149" s="155" t="s">
        <v>166</v>
      </c>
      <c r="Q2149" s="11" t="s">
        <v>331</v>
      </c>
      <c r="R2149" s="11"/>
      <c r="S2149" s="11"/>
      <c r="T2149" s="11"/>
      <c r="U2149" s="11"/>
      <c r="V2149" s="11"/>
      <c r="W2149" s="11"/>
      <c r="X2149" s="11"/>
      <c r="Y2149" s="11"/>
      <c r="Z2149" s="11"/>
      <c r="AA2149" s="11"/>
      <c r="AB2149" s="11"/>
      <c r="AC2149" s="11"/>
      <c r="AD2149" s="11" t="e">
        <v>#N/A</v>
      </c>
      <c r="AE2149" s="11" t="e">
        <v>#N/A</v>
      </c>
      <c r="AF2149" s="11" t="e">
        <f t="shared" si="88"/>
        <v>#N/A</v>
      </c>
      <c r="AG2149" s="11" t="e">
        <f t="shared" si="89"/>
        <v>#N/A</v>
      </c>
      <c r="AH2149" s="11"/>
      <c r="AI2149" s="11"/>
      <c r="AJ2149" s="11"/>
      <c r="AK2149" s="11"/>
      <c r="AL2149" s="11"/>
      <c r="AM2149" s="11"/>
      <c r="AN2149" s="11"/>
      <c r="AO2149" s="11"/>
    </row>
    <row r="2150" spans="1:41" x14ac:dyDescent="0.3">
      <c r="A2150" s="59" t="s">
        <v>83</v>
      </c>
      <c r="B2150" s="59">
        <v>4</v>
      </c>
      <c r="C2150" s="59"/>
      <c r="D2150" s="59" t="s">
        <v>818</v>
      </c>
      <c r="E2150" s="59" t="e">
        <v>#N/A</v>
      </c>
      <c r="F2150" s="59" t="s">
        <v>813</v>
      </c>
      <c r="G2150" s="59" t="s">
        <v>818</v>
      </c>
      <c r="H2150" s="59" t="s">
        <v>818</v>
      </c>
      <c r="I2150" s="59" t="s">
        <v>818</v>
      </c>
      <c r="J2150" s="59"/>
      <c r="K2150" s="59"/>
      <c r="L2150" s="59"/>
      <c r="M2150" s="59"/>
      <c r="N2150" s="59">
        <v>1</v>
      </c>
      <c r="O2150" s="59"/>
      <c r="P2150" s="155" t="s">
        <v>166</v>
      </c>
      <c r="Q2150" s="11" t="s">
        <v>331</v>
      </c>
      <c r="R2150" s="11"/>
      <c r="S2150" s="11"/>
      <c r="T2150" s="11"/>
      <c r="U2150" s="11"/>
      <c r="V2150" s="11"/>
      <c r="W2150" s="11"/>
      <c r="X2150" s="11"/>
      <c r="Y2150" s="11"/>
      <c r="Z2150" s="11"/>
      <c r="AA2150" s="11"/>
      <c r="AB2150" s="11"/>
      <c r="AC2150" s="11"/>
      <c r="AD2150" s="11" t="e">
        <v>#N/A</v>
      </c>
      <c r="AE2150" s="11" t="e">
        <v>#N/A</v>
      </c>
      <c r="AF2150" s="11" t="e">
        <f t="shared" si="88"/>
        <v>#N/A</v>
      </c>
      <c r="AG2150" s="11" t="e">
        <f t="shared" si="89"/>
        <v>#N/A</v>
      </c>
      <c r="AH2150" s="11"/>
      <c r="AI2150" s="11"/>
      <c r="AJ2150" s="11"/>
      <c r="AK2150" s="11"/>
      <c r="AL2150" s="11"/>
      <c r="AM2150" s="11"/>
      <c r="AN2150" s="11"/>
      <c r="AO2150" s="11"/>
    </row>
    <row r="2151" spans="1:41" x14ac:dyDescent="0.3">
      <c r="A2151" s="59" t="s">
        <v>83</v>
      </c>
      <c r="B2151" s="59">
        <v>4</v>
      </c>
      <c r="C2151" s="59"/>
      <c r="D2151" s="59" t="s">
        <v>818</v>
      </c>
      <c r="E2151" s="59" t="e">
        <v>#N/A</v>
      </c>
      <c r="F2151" s="59" t="s">
        <v>2848</v>
      </c>
      <c r="G2151" s="59" t="s">
        <v>818</v>
      </c>
      <c r="H2151" s="59" t="s">
        <v>818</v>
      </c>
      <c r="I2151" s="59" t="s">
        <v>818</v>
      </c>
      <c r="J2151" s="59"/>
      <c r="K2151" s="59"/>
      <c r="L2151" s="59"/>
      <c r="M2151" s="59"/>
      <c r="N2151" s="59">
        <v>1</v>
      </c>
      <c r="O2151" s="59"/>
      <c r="P2151" s="155" t="s">
        <v>166</v>
      </c>
      <c r="Q2151" s="11" t="s">
        <v>331</v>
      </c>
      <c r="R2151" s="11"/>
      <c r="S2151" s="11"/>
      <c r="T2151" s="11"/>
      <c r="U2151" s="11"/>
      <c r="V2151" s="11"/>
      <c r="W2151" s="11"/>
      <c r="X2151" s="11"/>
      <c r="Y2151" s="11"/>
      <c r="Z2151" s="11"/>
      <c r="AA2151" s="11"/>
      <c r="AB2151" s="11"/>
      <c r="AC2151" s="11"/>
      <c r="AD2151" s="11" t="e">
        <v>#N/A</v>
      </c>
      <c r="AE2151" s="11" t="e">
        <v>#N/A</v>
      </c>
      <c r="AF2151" s="11" t="e">
        <f t="shared" si="88"/>
        <v>#N/A</v>
      </c>
      <c r="AG2151" s="11" t="e">
        <f t="shared" si="89"/>
        <v>#N/A</v>
      </c>
      <c r="AH2151" s="11"/>
      <c r="AI2151" s="11"/>
      <c r="AJ2151" s="11"/>
      <c r="AK2151" s="11"/>
      <c r="AL2151" s="11"/>
      <c r="AM2151" s="11"/>
      <c r="AN2151" s="11"/>
      <c r="AO2151" s="11"/>
    </row>
    <row r="2152" spans="1:41" x14ac:dyDescent="0.3">
      <c r="A2152" s="59" t="s">
        <v>83</v>
      </c>
      <c r="B2152" s="59">
        <v>4</v>
      </c>
      <c r="C2152" s="59"/>
      <c r="D2152" s="59" t="s">
        <v>818</v>
      </c>
      <c r="E2152" s="59" t="e">
        <v>#N/A</v>
      </c>
      <c r="F2152" s="59" t="s">
        <v>1552</v>
      </c>
      <c r="G2152" s="59" t="s">
        <v>818</v>
      </c>
      <c r="H2152" s="59" t="s">
        <v>818</v>
      </c>
      <c r="I2152" s="59" t="s">
        <v>818</v>
      </c>
      <c r="J2152" s="59"/>
      <c r="K2152" s="59"/>
      <c r="L2152" s="59"/>
      <c r="M2152" s="59"/>
      <c r="N2152" s="59">
        <v>1</v>
      </c>
      <c r="O2152" s="59"/>
      <c r="P2152" s="155" t="s">
        <v>166</v>
      </c>
      <c r="Q2152" s="11" t="s">
        <v>331</v>
      </c>
      <c r="R2152" s="11"/>
      <c r="S2152" s="11"/>
      <c r="T2152" s="11"/>
      <c r="U2152" s="11"/>
      <c r="V2152" s="11"/>
      <c r="W2152" s="11"/>
      <c r="X2152" s="11"/>
      <c r="Y2152" s="11"/>
      <c r="Z2152" s="11"/>
      <c r="AA2152" s="11"/>
      <c r="AB2152" s="11"/>
      <c r="AC2152" s="11"/>
      <c r="AD2152" s="11" t="e">
        <v>#N/A</v>
      </c>
      <c r="AE2152" s="11" t="e">
        <v>#N/A</v>
      </c>
      <c r="AF2152" s="11" t="e">
        <f t="shared" si="88"/>
        <v>#N/A</v>
      </c>
      <c r="AG2152" s="11" t="e">
        <f t="shared" si="89"/>
        <v>#N/A</v>
      </c>
      <c r="AH2152" s="11"/>
      <c r="AI2152" s="11"/>
      <c r="AJ2152" s="11"/>
      <c r="AK2152" s="11"/>
      <c r="AL2152" s="11"/>
      <c r="AM2152" s="11"/>
      <c r="AN2152" s="11"/>
      <c r="AO2152" s="11"/>
    </row>
    <row r="2153" spans="1:41" x14ac:dyDescent="0.3">
      <c r="A2153" s="59" t="s">
        <v>83</v>
      </c>
      <c r="B2153" s="59">
        <v>4</v>
      </c>
      <c r="C2153" s="59"/>
      <c r="D2153" s="59" t="s">
        <v>818</v>
      </c>
      <c r="E2153" s="59" t="e">
        <v>#N/A</v>
      </c>
      <c r="F2153" s="59" t="s">
        <v>305</v>
      </c>
      <c r="G2153" s="59" t="s">
        <v>818</v>
      </c>
      <c r="H2153" s="59" t="s">
        <v>818</v>
      </c>
      <c r="I2153" s="59" t="s">
        <v>818</v>
      </c>
      <c r="J2153" s="59"/>
      <c r="K2153" s="59"/>
      <c r="L2153" s="59"/>
      <c r="M2153" s="59"/>
      <c r="N2153" s="59">
        <v>1</v>
      </c>
      <c r="O2153" s="59"/>
      <c r="P2153" s="155" t="s">
        <v>166</v>
      </c>
      <c r="Q2153" s="11" t="s">
        <v>331</v>
      </c>
      <c r="R2153" s="11"/>
      <c r="S2153" s="11"/>
      <c r="T2153" s="11"/>
      <c r="U2153" s="11"/>
      <c r="V2153" s="11"/>
      <c r="W2153" s="11"/>
      <c r="X2153" s="11"/>
      <c r="Y2153" s="11"/>
      <c r="Z2153" s="11"/>
      <c r="AA2153" s="11"/>
      <c r="AB2153" s="11"/>
      <c r="AC2153" s="11"/>
      <c r="AD2153" s="11" t="e">
        <v>#N/A</v>
      </c>
      <c r="AE2153" s="11" t="e">
        <v>#N/A</v>
      </c>
      <c r="AF2153" s="11" t="e">
        <f t="shared" si="88"/>
        <v>#N/A</v>
      </c>
      <c r="AG2153" s="11" t="e">
        <f t="shared" si="89"/>
        <v>#N/A</v>
      </c>
      <c r="AH2153" s="11"/>
      <c r="AI2153" s="11"/>
      <c r="AJ2153" s="11"/>
      <c r="AK2153" s="11"/>
      <c r="AL2153" s="11"/>
      <c r="AM2153" s="11"/>
      <c r="AN2153" s="11"/>
      <c r="AO2153" s="11"/>
    </row>
    <row r="2154" spans="1:41" x14ac:dyDescent="0.3">
      <c r="A2154" s="59" t="s">
        <v>83</v>
      </c>
      <c r="B2154" s="59">
        <v>4</v>
      </c>
      <c r="C2154" s="59"/>
      <c r="D2154" s="59" t="s">
        <v>818</v>
      </c>
      <c r="E2154" s="59" t="e">
        <v>#N/A</v>
      </c>
      <c r="F2154" s="59" t="s">
        <v>531</v>
      </c>
      <c r="G2154" s="59" t="s">
        <v>818</v>
      </c>
      <c r="H2154" s="59" t="s">
        <v>818</v>
      </c>
      <c r="I2154" s="59" t="s">
        <v>818</v>
      </c>
      <c r="J2154" s="59"/>
      <c r="K2154" s="59"/>
      <c r="L2154" s="59"/>
      <c r="M2154" s="59"/>
      <c r="N2154" s="59">
        <v>1</v>
      </c>
      <c r="O2154" s="59"/>
      <c r="P2154" s="155" t="s">
        <v>166</v>
      </c>
      <c r="Q2154" s="11" t="s">
        <v>331</v>
      </c>
      <c r="R2154" s="11"/>
      <c r="S2154" s="11"/>
      <c r="T2154" s="11"/>
      <c r="U2154" s="11"/>
      <c r="V2154" s="11"/>
      <c r="W2154" s="11"/>
      <c r="X2154" s="11"/>
      <c r="Y2154" s="11"/>
      <c r="Z2154" s="11"/>
      <c r="AA2154" s="11"/>
      <c r="AB2154" s="11"/>
      <c r="AC2154" s="11"/>
      <c r="AD2154" s="11" t="e">
        <v>#N/A</v>
      </c>
      <c r="AE2154" s="11" t="e">
        <v>#N/A</v>
      </c>
      <c r="AF2154" s="11" t="e">
        <f t="shared" si="88"/>
        <v>#N/A</v>
      </c>
      <c r="AG2154" s="11" t="e">
        <f t="shared" si="89"/>
        <v>#N/A</v>
      </c>
      <c r="AH2154" s="11"/>
      <c r="AI2154" s="11"/>
      <c r="AJ2154" s="11"/>
      <c r="AK2154" s="11"/>
      <c r="AL2154" s="11"/>
      <c r="AM2154" s="11"/>
      <c r="AN2154" s="11"/>
      <c r="AO2154" s="11"/>
    </row>
    <row r="2155" spans="1:41" x14ac:dyDescent="0.3">
      <c r="A2155" s="59" t="s">
        <v>83</v>
      </c>
      <c r="B2155" s="59">
        <v>4</v>
      </c>
      <c r="C2155" s="59"/>
      <c r="D2155" s="59" t="s">
        <v>818</v>
      </c>
      <c r="E2155" s="59" t="e">
        <v>#N/A</v>
      </c>
      <c r="F2155" s="59" t="s">
        <v>2849</v>
      </c>
      <c r="G2155" s="59" t="s">
        <v>818</v>
      </c>
      <c r="H2155" s="59" t="s">
        <v>818</v>
      </c>
      <c r="I2155" s="59" t="s">
        <v>818</v>
      </c>
      <c r="J2155" s="59"/>
      <c r="K2155" s="59"/>
      <c r="L2155" s="59"/>
      <c r="M2155" s="59"/>
      <c r="N2155" s="59">
        <v>1</v>
      </c>
      <c r="O2155" s="59"/>
      <c r="P2155" s="155" t="s">
        <v>166</v>
      </c>
      <c r="Q2155" s="11" t="s">
        <v>331</v>
      </c>
      <c r="R2155" s="11"/>
      <c r="S2155" s="11"/>
      <c r="T2155" s="11"/>
      <c r="U2155" s="11"/>
      <c r="V2155" s="11"/>
      <c r="W2155" s="11"/>
      <c r="X2155" s="11"/>
      <c r="Y2155" s="11"/>
      <c r="Z2155" s="11"/>
      <c r="AA2155" s="11"/>
      <c r="AB2155" s="11"/>
      <c r="AC2155" s="11"/>
      <c r="AD2155" s="11" t="e">
        <v>#N/A</v>
      </c>
      <c r="AE2155" s="11" t="e">
        <v>#N/A</v>
      </c>
      <c r="AF2155" s="11" t="e">
        <f t="shared" si="88"/>
        <v>#N/A</v>
      </c>
      <c r="AG2155" s="11" t="e">
        <f t="shared" si="89"/>
        <v>#N/A</v>
      </c>
      <c r="AH2155" s="11"/>
      <c r="AI2155" s="11"/>
      <c r="AJ2155" s="11"/>
      <c r="AK2155" s="11"/>
      <c r="AL2155" s="11"/>
      <c r="AM2155" s="11"/>
      <c r="AN2155" s="11"/>
      <c r="AO2155" s="11"/>
    </row>
    <row r="2156" spans="1:41" x14ac:dyDescent="0.3">
      <c r="A2156" s="59" t="s">
        <v>83</v>
      </c>
      <c r="B2156" s="59">
        <v>4</v>
      </c>
      <c r="C2156" s="59"/>
      <c r="D2156" s="59" t="s">
        <v>818</v>
      </c>
      <c r="E2156" s="59" t="e">
        <v>#N/A</v>
      </c>
      <c r="F2156" s="59" t="s">
        <v>2850</v>
      </c>
      <c r="G2156" s="59" t="s">
        <v>818</v>
      </c>
      <c r="H2156" s="59" t="s">
        <v>818</v>
      </c>
      <c r="I2156" s="59" t="s">
        <v>818</v>
      </c>
      <c r="J2156" s="59"/>
      <c r="K2156" s="59"/>
      <c r="L2156" s="59"/>
      <c r="M2156" s="59"/>
      <c r="N2156" s="59">
        <v>1</v>
      </c>
      <c r="O2156" s="59"/>
      <c r="P2156" s="155" t="s">
        <v>166</v>
      </c>
      <c r="Q2156" s="11" t="s">
        <v>331</v>
      </c>
      <c r="R2156" s="11"/>
      <c r="S2156" s="11"/>
      <c r="T2156" s="11"/>
      <c r="U2156" s="11"/>
      <c r="V2156" s="11"/>
      <c r="W2156" s="11"/>
      <c r="X2156" s="11"/>
      <c r="Y2156" s="11"/>
      <c r="Z2156" s="11"/>
      <c r="AA2156" s="11"/>
      <c r="AB2156" s="11"/>
      <c r="AC2156" s="11"/>
      <c r="AD2156" s="11" t="e">
        <v>#N/A</v>
      </c>
      <c r="AE2156" s="11" t="e">
        <v>#N/A</v>
      </c>
      <c r="AF2156" s="11" t="e">
        <f t="shared" si="88"/>
        <v>#N/A</v>
      </c>
      <c r="AG2156" s="11" t="e">
        <f t="shared" si="89"/>
        <v>#N/A</v>
      </c>
      <c r="AH2156" s="11"/>
      <c r="AI2156" s="11"/>
      <c r="AJ2156" s="11"/>
      <c r="AK2156" s="11"/>
      <c r="AL2156" s="11"/>
      <c r="AM2156" s="11"/>
      <c r="AN2156" s="11"/>
      <c r="AO2156" s="11"/>
    </row>
    <row r="2157" spans="1:41" x14ac:dyDescent="0.3">
      <c r="A2157" s="59" t="s">
        <v>83</v>
      </c>
      <c r="B2157" s="59">
        <v>4</v>
      </c>
      <c r="C2157" s="59"/>
      <c r="D2157" s="59" t="s">
        <v>818</v>
      </c>
      <c r="E2157" s="59" t="e">
        <v>#N/A</v>
      </c>
      <c r="F2157" s="59" t="s">
        <v>912</v>
      </c>
      <c r="G2157" s="59" t="s">
        <v>818</v>
      </c>
      <c r="H2157" s="59" t="s">
        <v>818</v>
      </c>
      <c r="I2157" s="59" t="s">
        <v>818</v>
      </c>
      <c r="J2157" s="59"/>
      <c r="K2157" s="59"/>
      <c r="L2157" s="59"/>
      <c r="M2157" s="59"/>
      <c r="N2157" s="59">
        <v>1</v>
      </c>
      <c r="O2157" s="59"/>
      <c r="P2157" s="155" t="s">
        <v>166</v>
      </c>
      <c r="Q2157" s="11" t="s">
        <v>331</v>
      </c>
      <c r="R2157" s="11"/>
      <c r="S2157" s="11"/>
      <c r="T2157" s="11"/>
      <c r="U2157" s="11"/>
      <c r="V2157" s="11"/>
      <c r="W2157" s="11"/>
      <c r="X2157" s="11"/>
      <c r="Y2157" s="11"/>
      <c r="Z2157" s="11"/>
      <c r="AA2157" s="11"/>
      <c r="AB2157" s="11"/>
      <c r="AC2157" s="11"/>
      <c r="AD2157" s="11" t="e">
        <v>#N/A</v>
      </c>
      <c r="AE2157" s="11" t="e">
        <v>#N/A</v>
      </c>
      <c r="AF2157" s="11" t="e">
        <f t="shared" si="88"/>
        <v>#N/A</v>
      </c>
      <c r="AG2157" s="11" t="e">
        <f t="shared" si="89"/>
        <v>#N/A</v>
      </c>
      <c r="AH2157" s="11"/>
      <c r="AI2157" s="11"/>
      <c r="AJ2157" s="11"/>
      <c r="AK2157" s="11"/>
      <c r="AL2157" s="11"/>
      <c r="AM2157" s="11"/>
      <c r="AN2157" s="11"/>
      <c r="AO2157" s="11"/>
    </row>
    <row r="2158" spans="1:41" x14ac:dyDescent="0.3">
      <c r="A2158" s="59" t="s">
        <v>83</v>
      </c>
      <c r="B2158" s="59">
        <v>4</v>
      </c>
      <c r="C2158" s="59"/>
      <c r="D2158" s="59" t="s">
        <v>818</v>
      </c>
      <c r="E2158" s="59" t="e">
        <v>#N/A</v>
      </c>
      <c r="F2158" s="59" t="s">
        <v>2594</v>
      </c>
      <c r="G2158" s="59" t="s">
        <v>818</v>
      </c>
      <c r="H2158" s="59" t="s">
        <v>818</v>
      </c>
      <c r="I2158" s="59" t="s">
        <v>818</v>
      </c>
      <c r="J2158" s="59"/>
      <c r="K2158" s="59"/>
      <c r="L2158" s="59"/>
      <c r="M2158" s="59"/>
      <c r="N2158" s="59">
        <v>1</v>
      </c>
      <c r="O2158" s="59"/>
      <c r="P2158" s="155" t="s">
        <v>166</v>
      </c>
      <c r="Q2158" s="11" t="s">
        <v>331</v>
      </c>
      <c r="R2158" s="11"/>
      <c r="S2158" s="11"/>
      <c r="T2158" s="11"/>
      <c r="U2158" s="11"/>
      <c r="V2158" s="11"/>
      <c r="W2158" s="11"/>
      <c r="X2158" s="11"/>
      <c r="Y2158" s="11"/>
      <c r="Z2158" s="11"/>
      <c r="AA2158" s="11"/>
      <c r="AB2158" s="11"/>
      <c r="AC2158" s="11"/>
      <c r="AD2158" s="11" t="e">
        <v>#N/A</v>
      </c>
      <c r="AE2158" s="11" t="e">
        <v>#N/A</v>
      </c>
      <c r="AF2158" s="11" t="e">
        <f t="shared" si="88"/>
        <v>#N/A</v>
      </c>
      <c r="AG2158" s="11" t="e">
        <f t="shared" si="89"/>
        <v>#N/A</v>
      </c>
      <c r="AH2158" s="11"/>
      <c r="AI2158" s="11"/>
      <c r="AJ2158" s="11"/>
      <c r="AK2158" s="11"/>
      <c r="AL2158" s="11"/>
      <c r="AM2158" s="11"/>
      <c r="AN2158" s="11"/>
      <c r="AO2158" s="11"/>
    </row>
    <row r="2159" spans="1:41" x14ac:dyDescent="0.3">
      <c r="A2159" s="59" t="s">
        <v>83</v>
      </c>
      <c r="B2159" s="59">
        <v>4</v>
      </c>
      <c r="C2159" s="59"/>
      <c r="D2159" s="59" t="s">
        <v>818</v>
      </c>
      <c r="E2159" s="59" t="e">
        <v>#N/A</v>
      </c>
      <c r="F2159" s="59" t="s">
        <v>1348</v>
      </c>
      <c r="G2159" s="59" t="s">
        <v>818</v>
      </c>
      <c r="H2159" s="59" t="s">
        <v>818</v>
      </c>
      <c r="I2159" s="59" t="s">
        <v>818</v>
      </c>
      <c r="J2159" s="59"/>
      <c r="K2159" s="59"/>
      <c r="L2159" s="59"/>
      <c r="M2159" s="59"/>
      <c r="N2159" s="59">
        <v>1</v>
      </c>
      <c r="O2159" s="59"/>
      <c r="P2159" s="155" t="s">
        <v>166</v>
      </c>
      <c r="Q2159" s="11" t="s">
        <v>331</v>
      </c>
      <c r="R2159" s="11"/>
      <c r="S2159" s="11"/>
      <c r="T2159" s="11"/>
      <c r="U2159" s="11"/>
      <c r="V2159" s="11"/>
      <c r="W2159" s="11"/>
      <c r="X2159" s="11"/>
      <c r="Y2159" s="11"/>
      <c r="Z2159" s="11"/>
      <c r="AA2159" s="11"/>
      <c r="AB2159" s="11"/>
      <c r="AC2159" s="11"/>
      <c r="AD2159" s="11" t="e">
        <v>#N/A</v>
      </c>
      <c r="AE2159" s="11" t="e">
        <v>#N/A</v>
      </c>
      <c r="AF2159" s="11" t="e">
        <f t="shared" si="88"/>
        <v>#N/A</v>
      </c>
      <c r="AG2159" s="11" t="e">
        <f t="shared" si="89"/>
        <v>#N/A</v>
      </c>
      <c r="AH2159" s="11"/>
      <c r="AI2159" s="11"/>
      <c r="AJ2159" s="11"/>
      <c r="AK2159" s="11"/>
      <c r="AL2159" s="11"/>
      <c r="AM2159" s="11"/>
      <c r="AN2159" s="11"/>
      <c r="AO2159" s="11"/>
    </row>
    <row r="2160" spans="1:41" x14ac:dyDescent="0.3">
      <c r="A2160" s="59" t="s">
        <v>83</v>
      </c>
      <c r="B2160" s="59">
        <v>4</v>
      </c>
      <c r="C2160" s="59"/>
      <c r="D2160" s="59" t="s">
        <v>818</v>
      </c>
      <c r="E2160" s="59" t="e">
        <v>#N/A</v>
      </c>
      <c r="F2160" s="59" t="s">
        <v>311</v>
      </c>
      <c r="G2160" s="59" t="s">
        <v>818</v>
      </c>
      <c r="H2160" s="59" t="s">
        <v>818</v>
      </c>
      <c r="I2160" s="59" t="s">
        <v>818</v>
      </c>
      <c r="J2160" s="59"/>
      <c r="K2160" s="59"/>
      <c r="L2160" s="59"/>
      <c r="M2160" s="59"/>
      <c r="N2160" s="59">
        <v>1</v>
      </c>
      <c r="O2160" s="59"/>
      <c r="P2160" s="155" t="s">
        <v>166</v>
      </c>
      <c r="Q2160" s="11" t="s">
        <v>331</v>
      </c>
      <c r="R2160" s="11"/>
      <c r="S2160" s="11"/>
      <c r="T2160" s="11"/>
      <c r="U2160" s="11"/>
      <c r="V2160" s="11"/>
      <c r="W2160" s="11"/>
      <c r="X2160" s="11"/>
      <c r="Y2160" s="11"/>
      <c r="Z2160" s="11"/>
      <c r="AA2160" s="11"/>
      <c r="AB2160" s="11"/>
      <c r="AC2160" s="11"/>
      <c r="AD2160" s="11" t="e">
        <v>#N/A</v>
      </c>
      <c r="AE2160" s="11" t="e">
        <v>#N/A</v>
      </c>
      <c r="AF2160" s="11" t="e">
        <f t="shared" si="88"/>
        <v>#N/A</v>
      </c>
      <c r="AG2160" s="11" t="e">
        <f t="shared" si="89"/>
        <v>#N/A</v>
      </c>
      <c r="AH2160" s="11"/>
      <c r="AI2160" s="11"/>
      <c r="AJ2160" s="11"/>
      <c r="AK2160" s="11"/>
      <c r="AL2160" s="11"/>
      <c r="AM2160" s="11"/>
      <c r="AN2160" s="11"/>
      <c r="AO2160" s="11"/>
    </row>
    <row r="2161" spans="1:41" x14ac:dyDescent="0.3">
      <c r="A2161" s="59" t="s">
        <v>83</v>
      </c>
      <c r="B2161" s="59">
        <v>4</v>
      </c>
      <c r="C2161" s="59"/>
      <c r="D2161" s="59" t="s">
        <v>818</v>
      </c>
      <c r="E2161" s="59" t="e">
        <v>#N/A</v>
      </c>
      <c r="F2161" s="59" t="s">
        <v>549</v>
      </c>
      <c r="G2161" s="59" t="s">
        <v>818</v>
      </c>
      <c r="H2161" s="59" t="s">
        <v>818</v>
      </c>
      <c r="I2161" s="59" t="s">
        <v>818</v>
      </c>
      <c r="J2161" s="59"/>
      <c r="K2161" s="59"/>
      <c r="L2161" s="59"/>
      <c r="M2161" s="59"/>
      <c r="N2161" s="59">
        <v>1</v>
      </c>
      <c r="O2161" s="59"/>
      <c r="P2161" s="155" t="s">
        <v>166</v>
      </c>
      <c r="Q2161" s="11" t="s">
        <v>331</v>
      </c>
      <c r="R2161" s="11"/>
      <c r="S2161" s="11"/>
      <c r="T2161" s="11"/>
      <c r="U2161" s="11"/>
      <c r="V2161" s="11"/>
      <c r="W2161" s="11"/>
      <c r="X2161" s="11"/>
      <c r="Y2161" s="11"/>
      <c r="Z2161" s="11"/>
      <c r="AA2161" s="11"/>
      <c r="AB2161" s="11"/>
      <c r="AC2161" s="11"/>
      <c r="AD2161" s="11" t="e">
        <v>#N/A</v>
      </c>
      <c r="AE2161" s="11" t="e">
        <v>#N/A</v>
      </c>
      <c r="AF2161" s="11" t="e">
        <f t="shared" si="88"/>
        <v>#N/A</v>
      </c>
      <c r="AG2161" s="11" t="e">
        <f t="shared" si="89"/>
        <v>#N/A</v>
      </c>
      <c r="AH2161" s="11"/>
      <c r="AI2161" s="11"/>
      <c r="AJ2161" s="11"/>
      <c r="AK2161" s="11"/>
      <c r="AL2161" s="11"/>
      <c r="AM2161" s="11"/>
      <c r="AN2161" s="11"/>
      <c r="AO2161" s="11"/>
    </row>
    <row r="2162" spans="1:41" x14ac:dyDescent="0.3">
      <c r="A2162" s="59" t="s">
        <v>83</v>
      </c>
      <c r="B2162" s="59">
        <v>4</v>
      </c>
      <c r="C2162" s="59" t="s">
        <v>35</v>
      </c>
      <c r="D2162" s="59" t="s">
        <v>1353</v>
      </c>
      <c r="E2162" s="59" t="s">
        <v>33</v>
      </c>
      <c r="F2162" s="59" t="s">
        <v>506</v>
      </c>
      <c r="G2162" s="59" t="s">
        <v>1353</v>
      </c>
      <c r="H2162" s="59" t="s">
        <v>35</v>
      </c>
      <c r="I2162" s="59" t="s">
        <v>4963</v>
      </c>
      <c r="J2162" s="59"/>
      <c r="K2162" s="59"/>
      <c r="L2162" s="59"/>
      <c r="M2162" s="59"/>
      <c r="N2162" s="59">
        <v>1</v>
      </c>
      <c r="O2162" s="59"/>
      <c r="P2162" s="155" t="s">
        <v>166</v>
      </c>
      <c r="Q2162" s="11" t="s">
        <v>331</v>
      </c>
      <c r="R2162" s="11">
        <v>1</v>
      </c>
      <c r="S2162" s="11">
        <v>1</v>
      </c>
      <c r="T2162" s="11"/>
      <c r="U2162" s="11" t="s">
        <v>2417</v>
      </c>
      <c r="V2162" s="11"/>
      <c r="W2162" s="11"/>
      <c r="X2162" s="11"/>
      <c r="Y2162" s="11">
        <v>1</v>
      </c>
      <c r="Z2162" s="11"/>
      <c r="AA2162" s="11" t="s">
        <v>2851</v>
      </c>
      <c r="AB2162" s="11"/>
      <c r="AC2162" s="11" t="s">
        <v>341</v>
      </c>
      <c r="AD2162" s="67" t="s">
        <v>2967</v>
      </c>
      <c r="AE2162" s="67" t="s">
        <v>2976</v>
      </c>
      <c r="AF2162" s="11" t="str">
        <f t="shared" si="88"/>
        <v>Examples: Refrigerators, washing machines, vacuum cleaners, computers, telephones, drills, saws, smoke detectors, thermostats, radiators</v>
      </c>
      <c r="AG2162" s="11" t="str">
        <f t="shared" si="89"/>
        <v>AC2a. Complex articles. Machinery, mechanical appliances, electrical/electronic articles. Examples: Refrigerators, washing machines, vacuum cleaners, computers, telephones, drills, saws, smoke detectors, thermostats, radiators</v>
      </c>
      <c r="AH2162" s="11"/>
      <c r="AI2162" s="11"/>
      <c r="AJ2162" s="11"/>
      <c r="AK2162" s="11"/>
      <c r="AL2162" s="11"/>
      <c r="AM2162" s="11"/>
      <c r="AN2162" s="11">
        <v>1</v>
      </c>
      <c r="AO2162" s="11"/>
    </row>
    <row r="2163" spans="1:41" x14ac:dyDescent="0.3">
      <c r="A2163" s="59" t="s">
        <v>83</v>
      </c>
      <c r="B2163" s="59">
        <v>4</v>
      </c>
      <c r="C2163" s="59"/>
      <c r="D2163" s="59" t="s">
        <v>818</v>
      </c>
      <c r="E2163" s="59" t="e">
        <v>#N/A</v>
      </c>
      <c r="F2163" s="59" t="s">
        <v>552</v>
      </c>
      <c r="G2163" s="59" t="s">
        <v>818</v>
      </c>
      <c r="H2163" s="59" t="s">
        <v>818</v>
      </c>
      <c r="I2163" s="59" t="s">
        <v>818</v>
      </c>
      <c r="J2163" s="59"/>
      <c r="K2163" s="59"/>
      <c r="L2163" s="59"/>
      <c r="M2163" s="59"/>
      <c r="N2163" s="59">
        <v>1</v>
      </c>
      <c r="O2163" s="59"/>
      <c r="P2163" s="155" t="s">
        <v>166</v>
      </c>
      <c r="Q2163" s="11" t="s">
        <v>331</v>
      </c>
      <c r="R2163" s="11"/>
      <c r="S2163" s="11"/>
      <c r="T2163" s="11"/>
      <c r="U2163" s="11"/>
      <c r="V2163" s="11"/>
      <c r="W2163" s="11"/>
      <c r="X2163" s="11"/>
      <c r="Y2163" s="11"/>
      <c r="Z2163" s="11"/>
      <c r="AA2163" s="11"/>
      <c r="AB2163" s="11"/>
      <c r="AC2163" s="11"/>
      <c r="AD2163" s="11" t="e">
        <v>#N/A</v>
      </c>
      <c r="AE2163" s="11" t="e">
        <v>#N/A</v>
      </c>
      <c r="AF2163" s="11" t="e">
        <f t="shared" si="88"/>
        <v>#N/A</v>
      </c>
      <c r="AG2163" s="11" t="e">
        <f t="shared" si="89"/>
        <v>#N/A</v>
      </c>
      <c r="AH2163" s="11"/>
      <c r="AI2163" s="11"/>
      <c r="AJ2163" s="11"/>
      <c r="AK2163" s="11"/>
      <c r="AL2163" s="11"/>
      <c r="AM2163" s="11"/>
      <c r="AN2163" s="11"/>
      <c r="AO2163" s="11"/>
    </row>
    <row r="2164" spans="1:41" x14ac:dyDescent="0.3">
      <c r="A2164" s="59" t="s">
        <v>83</v>
      </c>
      <c r="B2164" s="59">
        <v>4</v>
      </c>
      <c r="C2164" s="59"/>
      <c r="D2164" s="59" t="s">
        <v>818</v>
      </c>
      <c r="E2164" s="59" t="e">
        <v>#N/A</v>
      </c>
      <c r="F2164" s="59" t="s">
        <v>1418</v>
      </c>
      <c r="G2164" s="59" t="s">
        <v>818</v>
      </c>
      <c r="H2164" s="59" t="s">
        <v>818</v>
      </c>
      <c r="I2164" s="59" t="s">
        <v>818</v>
      </c>
      <c r="J2164" s="59"/>
      <c r="K2164" s="59"/>
      <c r="L2164" s="59"/>
      <c r="M2164" s="59"/>
      <c r="N2164" s="59">
        <v>1</v>
      </c>
      <c r="O2164" s="59"/>
      <c r="P2164" s="155" t="s">
        <v>166</v>
      </c>
      <c r="Q2164" s="11" t="s">
        <v>331</v>
      </c>
      <c r="R2164" s="11"/>
      <c r="S2164" s="11"/>
      <c r="T2164" s="11"/>
      <c r="U2164" s="11"/>
      <c r="V2164" s="11"/>
      <c r="W2164" s="11"/>
      <c r="X2164" s="11"/>
      <c r="Y2164" s="11"/>
      <c r="Z2164" s="11"/>
      <c r="AA2164" s="11"/>
      <c r="AB2164" s="11"/>
      <c r="AC2164" s="11"/>
      <c r="AD2164" s="11" t="e">
        <v>#N/A</v>
      </c>
      <c r="AE2164" s="11" t="e">
        <v>#N/A</v>
      </c>
      <c r="AF2164" s="11" t="e">
        <f t="shared" si="88"/>
        <v>#N/A</v>
      </c>
      <c r="AG2164" s="11" t="e">
        <f t="shared" si="89"/>
        <v>#N/A</v>
      </c>
      <c r="AH2164" s="11"/>
      <c r="AI2164" s="11"/>
      <c r="AJ2164" s="11"/>
      <c r="AK2164" s="11"/>
      <c r="AL2164" s="11"/>
      <c r="AM2164" s="11"/>
      <c r="AN2164" s="11"/>
      <c r="AO2164" s="11"/>
    </row>
    <row r="2165" spans="1:41" x14ac:dyDescent="0.3">
      <c r="A2165" s="59" t="s">
        <v>83</v>
      </c>
      <c r="B2165" s="59">
        <v>4</v>
      </c>
      <c r="C2165" s="59"/>
      <c r="D2165" s="59" t="s">
        <v>818</v>
      </c>
      <c r="E2165" s="59" t="e">
        <v>#N/A</v>
      </c>
      <c r="F2165" s="59" t="s">
        <v>1342</v>
      </c>
      <c r="G2165" s="59" t="s">
        <v>818</v>
      </c>
      <c r="H2165" s="59" t="s">
        <v>818</v>
      </c>
      <c r="I2165" s="59" t="s">
        <v>818</v>
      </c>
      <c r="J2165" s="59"/>
      <c r="K2165" s="59"/>
      <c r="L2165" s="59"/>
      <c r="M2165" s="59"/>
      <c r="N2165" s="59">
        <v>1</v>
      </c>
      <c r="O2165" s="59"/>
      <c r="P2165" s="155" t="s">
        <v>166</v>
      </c>
      <c r="Q2165" s="11" t="s">
        <v>331</v>
      </c>
      <c r="R2165" s="11"/>
      <c r="S2165" s="11"/>
      <c r="T2165" s="11"/>
      <c r="U2165" s="11"/>
      <c r="V2165" s="11"/>
      <c r="W2165" s="11"/>
      <c r="X2165" s="11"/>
      <c r="Y2165" s="11"/>
      <c r="Z2165" s="11"/>
      <c r="AA2165" s="11"/>
      <c r="AB2165" s="11"/>
      <c r="AC2165" s="11"/>
      <c r="AD2165" s="11" t="e">
        <v>#N/A</v>
      </c>
      <c r="AE2165" s="11" t="e">
        <v>#N/A</v>
      </c>
      <c r="AF2165" s="11" t="e">
        <f t="shared" si="88"/>
        <v>#N/A</v>
      </c>
      <c r="AG2165" s="11" t="e">
        <f t="shared" si="89"/>
        <v>#N/A</v>
      </c>
      <c r="AH2165" s="11"/>
      <c r="AI2165" s="11"/>
      <c r="AJ2165" s="11"/>
      <c r="AK2165" s="11"/>
      <c r="AL2165" s="11"/>
      <c r="AM2165" s="11"/>
      <c r="AN2165" s="11"/>
      <c r="AO2165" s="11"/>
    </row>
    <row r="2166" spans="1:41" x14ac:dyDescent="0.3">
      <c r="A2166" s="59" t="s">
        <v>83</v>
      </c>
      <c r="B2166" s="59">
        <v>4</v>
      </c>
      <c r="C2166" s="59"/>
      <c r="D2166" s="59" t="s">
        <v>818</v>
      </c>
      <c r="E2166" s="59" t="e">
        <v>#N/A</v>
      </c>
      <c r="F2166" s="59" t="s">
        <v>2852</v>
      </c>
      <c r="G2166" s="59" t="s">
        <v>818</v>
      </c>
      <c r="H2166" s="59" t="s">
        <v>818</v>
      </c>
      <c r="I2166" s="59" t="s">
        <v>818</v>
      </c>
      <c r="J2166" s="59"/>
      <c r="K2166" s="59"/>
      <c r="L2166" s="59"/>
      <c r="M2166" s="59"/>
      <c r="N2166" s="59">
        <v>1</v>
      </c>
      <c r="O2166" s="59"/>
      <c r="P2166" s="155" t="s">
        <v>166</v>
      </c>
      <c r="Q2166" s="11" t="s">
        <v>331</v>
      </c>
      <c r="R2166" s="11"/>
      <c r="S2166" s="11"/>
      <c r="T2166" s="11"/>
      <c r="U2166" s="11"/>
      <c r="V2166" s="11"/>
      <c r="W2166" s="11"/>
      <c r="X2166" s="11"/>
      <c r="Y2166" s="11"/>
      <c r="Z2166" s="11"/>
      <c r="AA2166" s="11"/>
      <c r="AB2166" s="11"/>
      <c r="AC2166" s="11"/>
      <c r="AD2166" s="11" t="e">
        <v>#N/A</v>
      </c>
      <c r="AE2166" s="11" t="e">
        <v>#N/A</v>
      </c>
      <c r="AF2166" s="11" t="e">
        <f t="shared" si="88"/>
        <v>#N/A</v>
      </c>
      <c r="AG2166" s="11" t="e">
        <f t="shared" si="89"/>
        <v>#N/A</v>
      </c>
      <c r="AH2166" s="11"/>
      <c r="AI2166" s="11"/>
      <c r="AJ2166" s="11"/>
      <c r="AK2166" s="11"/>
      <c r="AL2166" s="11"/>
      <c r="AM2166" s="11"/>
      <c r="AN2166" s="11"/>
      <c r="AO2166" s="11"/>
    </row>
    <row r="2167" spans="1:41" x14ac:dyDescent="0.3">
      <c r="A2167" s="59" t="s">
        <v>83</v>
      </c>
      <c r="B2167" s="59">
        <v>4</v>
      </c>
      <c r="C2167" s="59" t="s">
        <v>265</v>
      </c>
      <c r="D2167" s="59" t="s">
        <v>803</v>
      </c>
      <c r="E2167" s="59" t="s">
        <v>19</v>
      </c>
      <c r="F2167" s="59" t="s">
        <v>266</v>
      </c>
      <c r="G2167" s="59" t="s">
        <v>803</v>
      </c>
      <c r="H2167" s="59" t="s">
        <v>265</v>
      </c>
      <c r="I2167" s="59" t="s">
        <v>4303</v>
      </c>
      <c r="J2167" s="59"/>
      <c r="K2167" s="59"/>
      <c r="L2167" s="59"/>
      <c r="M2167" s="59"/>
      <c r="N2167" s="59">
        <v>1</v>
      </c>
      <c r="O2167" s="59"/>
      <c r="P2167" s="155" t="s">
        <v>166</v>
      </c>
      <c r="Q2167" s="11" t="s">
        <v>331</v>
      </c>
      <c r="R2167" s="11"/>
      <c r="S2167" s="11"/>
      <c r="T2167" s="11"/>
      <c r="U2167" s="11"/>
      <c r="V2167" s="11"/>
      <c r="W2167" s="11"/>
      <c r="X2167" s="11"/>
      <c r="Y2167" s="11"/>
      <c r="Z2167" s="11"/>
      <c r="AA2167" s="11"/>
      <c r="AB2167" s="11"/>
      <c r="AC2167" s="11"/>
      <c r="AD2167" s="11" t="e">
        <v>#N/A</v>
      </c>
      <c r="AE2167" s="11" t="e">
        <v>#N/A</v>
      </c>
      <c r="AF2167" s="11" t="e">
        <f t="shared" si="88"/>
        <v>#N/A</v>
      </c>
      <c r="AG2167" s="11" t="e">
        <f t="shared" si="89"/>
        <v>#N/A</v>
      </c>
      <c r="AH2167" s="11"/>
      <c r="AI2167" s="11"/>
      <c r="AJ2167" s="11"/>
      <c r="AK2167" s="11"/>
      <c r="AL2167" s="11"/>
      <c r="AM2167" s="11"/>
      <c r="AN2167" s="11"/>
      <c r="AO2167" s="11"/>
    </row>
    <row r="2168" spans="1:41" x14ac:dyDescent="0.3">
      <c r="A2168" s="59" t="s">
        <v>84</v>
      </c>
      <c r="B2168" s="59">
        <v>5</v>
      </c>
      <c r="C2168" s="59" t="s">
        <v>191</v>
      </c>
      <c r="D2168" s="59" t="s">
        <v>3258</v>
      </c>
      <c r="E2168" s="59" t="s">
        <v>16</v>
      </c>
      <c r="F2168" s="59" t="s">
        <v>231</v>
      </c>
      <c r="G2168" s="59" t="s">
        <v>3258</v>
      </c>
      <c r="H2168" s="59" t="s">
        <v>191</v>
      </c>
      <c r="I2168" s="59" t="s">
        <v>4263</v>
      </c>
      <c r="J2168" s="59"/>
      <c r="K2168" s="59"/>
      <c r="L2168" s="59"/>
      <c r="M2168" s="59"/>
      <c r="N2168" s="59">
        <v>1</v>
      </c>
      <c r="O2168" s="59"/>
      <c r="P2168" s="155" t="s">
        <v>166</v>
      </c>
      <c r="Q2168" s="11" t="s">
        <v>331</v>
      </c>
      <c r="R2168" s="11">
        <v>1</v>
      </c>
      <c r="S2168" s="11">
        <v>1</v>
      </c>
      <c r="T2168" s="11"/>
      <c r="U2168" s="11" t="s">
        <v>1615</v>
      </c>
      <c r="V2168" s="11"/>
      <c r="W2168" s="11"/>
      <c r="X2168" s="11"/>
      <c r="Y2168" s="11">
        <v>1</v>
      </c>
      <c r="Z2168" s="11"/>
      <c r="AA2168" s="11" t="s">
        <v>1616</v>
      </c>
      <c r="AB2168" s="11"/>
      <c r="AC2168" s="11"/>
      <c r="AD2168" s="11" t="e">
        <v>#N/A</v>
      </c>
      <c r="AE2168" s="11" t="e">
        <v>#N/A</v>
      </c>
      <c r="AF2168" s="11" t="e">
        <f t="shared" si="88"/>
        <v>#N/A</v>
      </c>
      <c r="AG2168" s="11" t="e">
        <f t="shared" si="89"/>
        <v>#N/A</v>
      </c>
      <c r="AH2168" s="11"/>
      <c r="AI2168" s="11"/>
      <c r="AJ2168" s="11"/>
      <c r="AK2168" s="11"/>
      <c r="AL2168" s="11"/>
      <c r="AM2168" s="11"/>
      <c r="AN2168" s="11"/>
      <c r="AO2168" s="11"/>
    </row>
    <row r="2169" spans="1:41" x14ac:dyDescent="0.3">
      <c r="A2169" s="59" t="s">
        <v>84</v>
      </c>
      <c r="B2169" s="59">
        <v>5</v>
      </c>
      <c r="C2169" s="59"/>
      <c r="D2169" s="59" t="s">
        <v>818</v>
      </c>
      <c r="E2169" s="59" t="e">
        <v>#N/A</v>
      </c>
      <c r="F2169" s="59" t="s">
        <v>198</v>
      </c>
      <c r="G2169" s="59" t="s">
        <v>818</v>
      </c>
      <c r="H2169" s="59" t="s">
        <v>818</v>
      </c>
      <c r="I2169" s="59" t="s">
        <v>818</v>
      </c>
      <c r="J2169" s="59"/>
      <c r="K2169" s="59"/>
      <c r="L2169" s="59"/>
      <c r="M2169" s="59"/>
      <c r="N2169" s="59">
        <v>1</v>
      </c>
      <c r="O2169" s="59"/>
      <c r="P2169" s="155" t="s">
        <v>166</v>
      </c>
      <c r="Q2169" s="11" t="s">
        <v>331</v>
      </c>
      <c r="R2169" s="11"/>
      <c r="S2169" s="11"/>
      <c r="T2169" s="11"/>
      <c r="U2169" s="11"/>
      <c r="V2169" s="11"/>
      <c r="W2169" s="11"/>
      <c r="X2169" s="11"/>
      <c r="Y2169" s="11"/>
      <c r="Z2169" s="11"/>
      <c r="AA2169" s="11"/>
      <c r="AB2169" s="11"/>
      <c r="AC2169" s="11"/>
      <c r="AD2169" s="11" t="e">
        <v>#N/A</v>
      </c>
      <c r="AE2169" s="11" t="e">
        <v>#N/A</v>
      </c>
      <c r="AF2169" s="11" t="e">
        <f t="shared" si="88"/>
        <v>#N/A</v>
      </c>
      <c r="AG2169" s="11" t="e">
        <f t="shared" si="89"/>
        <v>#N/A</v>
      </c>
      <c r="AH2169" s="11"/>
      <c r="AI2169" s="11"/>
      <c r="AJ2169" s="11"/>
      <c r="AK2169" s="11"/>
      <c r="AL2169" s="11"/>
      <c r="AM2169" s="11"/>
      <c r="AN2169" s="11"/>
      <c r="AO2169" s="11"/>
    </row>
    <row r="2170" spans="1:41" x14ac:dyDescent="0.3">
      <c r="A2170" s="59" t="s">
        <v>84</v>
      </c>
      <c r="B2170" s="59">
        <v>5</v>
      </c>
      <c r="C2170" s="59"/>
      <c r="D2170" s="59" t="s">
        <v>818</v>
      </c>
      <c r="E2170" s="59" t="e">
        <v>#N/A</v>
      </c>
      <c r="F2170" s="59" t="s">
        <v>912</v>
      </c>
      <c r="G2170" s="59" t="s">
        <v>818</v>
      </c>
      <c r="H2170" s="59" t="s">
        <v>818</v>
      </c>
      <c r="I2170" s="59" t="s">
        <v>818</v>
      </c>
      <c r="J2170" s="59"/>
      <c r="K2170" s="59"/>
      <c r="L2170" s="59"/>
      <c r="M2170" s="59"/>
      <c r="N2170" s="59">
        <v>1</v>
      </c>
      <c r="O2170" s="59"/>
      <c r="P2170" s="155" t="s">
        <v>166</v>
      </c>
      <c r="Q2170" s="11" t="s">
        <v>331</v>
      </c>
      <c r="R2170" s="11"/>
      <c r="S2170" s="11"/>
      <c r="T2170" s="11"/>
      <c r="U2170" s="11"/>
      <c r="V2170" s="11"/>
      <c r="W2170" s="11"/>
      <c r="X2170" s="11"/>
      <c r="Y2170" s="11"/>
      <c r="Z2170" s="11"/>
      <c r="AA2170" s="11"/>
      <c r="AB2170" s="11"/>
      <c r="AC2170" s="11"/>
      <c r="AD2170" s="11" t="e">
        <v>#N/A</v>
      </c>
      <c r="AE2170" s="11" t="e">
        <v>#N/A</v>
      </c>
      <c r="AF2170" s="11" t="e">
        <f t="shared" ref="AF2170:AF2233" si="90">"Examples: "&amp;VLOOKUP(AC2170,OECD_Codes,4,FALSE)</f>
        <v>#N/A</v>
      </c>
      <c r="AG2170" s="11" t="e">
        <f t="shared" ref="AG2170:AG2233" si="91">AC2170&amp;". "&amp;AD2170&amp;". "&amp;AE2170&amp;". "&amp;AF2170</f>
        <v>#N/A</v>
      </c>
      <c r="AH2170" s="11"/>
      <c r="AI2170" s="11"/>
      <c r="AJ2170" s="11"/>
      <c r="AK2170" s="11"/>
      <c r="AL2170" s="11"/>
      <c r="AM2170" s="11"/>
      <c r="AN2170" s="11"/>
      <c r="AO2170" s="11"/>
    </row>
    <row r="2171" spans="1:41" x14ac:dyDescent="0.3">
      <c r="A2171" s="59" t="s">
        <v>84</v>
      </c>
      <c r="B2171" s="59">
        <v>5</v>
      </c>
      <c r="C2171" s="59"/>
      <c r="D2171" s="59" t="s">
        <v>818</v>
      </c>
      <c r="E2171" s="59" t="e">
        <v>#N/A</v>
      </c>
      <c r="F2171" s="59" t="s">
        <v>329</v>
      </c>
      <c r="G2171" s="59" t="s">
        <v>818</v>
      </c>
      <c r="H2171" s="59" t="s">
        <v>818</v>
      </c>
      <c r="I2171" s="59" t="s">
        <v>818</v>
      </c>
      <c r="J2171" s="59"/>
      <c r="K2171" s="59"/>
      <c r="L2171" s="59"/>
      <c r="M2171" s="59"/>
      <c r="N2171" s="59">
        <v>1</v>
      </c>
      <c r="O2171" s="59"/>
      <c r="P2171" s="155" t="s">
        <v>166</v>
      </c>
      <c r="Q2171" s="11" t="s">
        <v>331</v>
      </c>
      <c r="R2171" s="11"/>
      <c r="S2171" s="11"/>
      <c r="T2171" s="11"/>
      <c r="U2171" s="11"/>
      <c r="V2171" s="11"/>
      <c r="W2171" s="11"/>
      <c r="X2171" s="11"/>
      <c r="Y2171" s="11"/>
      <c r="Z2171" s="11"/>
      <c r="AA2171" s="11"/>
      <c r="AB2171" s="11"/>
      <c r="AC2171" s="11"/>
      <c r="AD2171" s="11" t="e">
        <v>#N/A</v>
      </c>
      <c r="AE2171" s="11" t="e">
        <v>#N/A</v>
      </c>
      <c r="AF2171" s="11" t="e">
        <f t="shared" si="90"/>
        <v>#N/A</v>
      </c>
      <c r="AG2171" s="11" t="e">
        <f t="shared" si="91"/>
        <v>#N/A</v>
      </c>
      <c r="AH2171" s="11"/>
      <c r="AI2171" s="11"/>
      <c r="AJ2171" s="11"/>
      <c r="AK2171" s="11"/>
      <c r="AL2171" s="11"/>
      <c r="AM2171" s="11"/>
      <c r="AN2171" s="11"/>
      <c r="AO2171" s="11"/>
    </row>
    <row r="2172" spans="1:41" x14ac:dyDescent="0.3">
      <c r="A2172" s="59" t="s">
        <v>84</v>
      </c>
      <c r="B2172" s="59">
        <v>5</v>
      </c>
      <c r="C2172" s="59"/>
      <c r="D2172" s="59" t="s">
        <v>818</v>
      </c>
      <c r="E2172" s="59" t="e">
        <v>#N/A</v>
      </c>
      <c r="F2172" s="59" t="s">
        <v>2591</v>
      </c>
      <c r="G2172" s="59" t="s">
        <v>818</v>
      </c>
      <c r="H2172" s="59" t="s">
        <v>818</v>
      </c>
      <c r="I2172" s="59" t="s">
        <v>818</v>
      </c>
      <c r="J2172" s="59"/>
      <c r="K2172" s="59"/>
      <c r="L2172" s="59"/>
      <c r="M2172" s="59"/>
      <c r="N2172" s="59">
        <v>1</v>
      </c>
      <c r="O2172" s="59"/>
      <c r="P2172" s="155" t="s">
        <v>166</v>
      </c>
      <c r="Q2172" s="11" t="s">
        <v>331</v>
      </c>
      <c r="R2172" s="11"/>
      <c r="S2172" s="11"/>
      <c r="T2172" s="11"/>
      <c r="U2172" s="11"/>
      <c r="V2172" s="11"/>
      <c r="W2172" s="11"/>
      <c r="X2172" s="11"/>
      <c r="Y2172" s="11"/>
      <c r="Z2172" s="11"/>
      <c r="AA2172" s="11"/>
      <c r="AB2172" s="11"/>
      <c r="AC2172" s="11"/>
      <c r="AD2172" s="11" t="e">
        <v>#N/A</v>
      </c>
      <c r="AE2172" s="11" t="e">
        <v>#N/A</v>
      </c>
      <c r="AF2172" s="11" t="e">
        <f t="shared" si="90"/>
        <v>#N/A</v>
      </c>
      <c r="AG2172" s="11" t="e">
        <f t="shared" si="91"/>
        <v>#N/A</v>
      </c>
      <c r="AH2172" s="11"/>
      <c r="AI2172" s="11"/>
      <c r="AJ2172" s="11"/>
      <c r="AK2172" s="11"/>
      <c r="AL2172" s="11"/>
      <c r="AM2172" s="11"/>
      <c r="AN2172" s="11"/>
      <c r="AO2172" s="11"/>
    </row>
    <row r="2173" spans="1:41" x14ac:dyDescent="0.3">
      <c r="A2173" s="59" t="s">
        <v>84</v>
      </c>
      <c r="B2173" s="59">
        <v>5</v>
      </c>
      <c r="C2173" s="59"/>
      <c r="D2173" s="59" t="s">
        <v>818</v>
      </c>
      <c r="E2173" s="59" t="e">
        <v>#N/A</v>
      </c>
      <c r="F2173" s="59" t="s">
        <v>1348</v>
      </c>
      <c r="G2173" s="59" t="s">
        <v>818</v>
      </c>
      <c r="H2173" s="59" t="s">
        <v>818</v>
      </c>
      <c r="I2173" s="59" t="s">
        <v>818</v>
      </c>
      <c r="J2173" s="59"/>
      <c r="K2173" s="59"/>
      <c r="L2173" s="59"/>
      <c r="M2173" s="59"/>
      <c r="N2173" s="59">
        <v>1</v>
      </c>
      <c r="O2173" s="59"/>
      <c r="P2173" s="155" t="s">
        <v>166</v>
      </c>
      <c r="Q2173" s="11" t="s">
        <v>331</v>
      </c>
      <c r="R2173" s="11"/>
      <c r="S2173" s="11"/>
      <c r="T2173" s="11"/>
      <c r="U2173" s="11"/>
      <c r="V2173" s="11"/>
      <c r="W2173" s="11"/>
      <c r="X2173" s="11"/>
      <c r="Y2173" s="11"/>
      <c r="Z2173" s="11"/>
      <c r="AA2173" s="11"/>
      <c r="AB2173" s="11"/>
      <c r="AC2173" s="11"/>
      <c r="AD2173" s="11" t="e">
        <v>#N/A</v>
      </c>
      <c r="AE2173" s="11" t="e">
        <v>#N/A</v>
      </c>
      <c r="AF2173" s="11" t="e">
        <f t="shared" si="90"/>
        <v>#N/A</v>
      </c>
      <c r="AG2173" s="11" t="e">
        <f t="shared" si="91"/>
        <v>#N/A</v>
      </c>
      <c r="AH2173" s="11"/>
      <c r="AI2173" s="11"/>
      <c r="AJ2173" s="11"/>
      <c r="AK2173" s="11"/>
      <c r="AL2173" s="11"/>
      <c r="AM2173" s="11"/>
      <c r="AN2173" s="11"/>
      <c r="AO2173" s="11"/>
    </row>
    <row r="2174" spans="1:41" x14ac:dyDescent="0.3">
      <c r="A2174" s="59" t="s">
        <v>84</v>
      </c>
      <c r="B2174" s="59">
        <v>5</v>
      </c>
      <c r="C2174" s="59"/>
      <c r="D2174" s="59" t="s">
        <v>818</v>
      </c>
      <c r="E2174" s="59" t="e">
        <v>#N/A</v>
      </c>
      <c r="F2174" s="59" t="s">
        <v>311</v>
      </c>
      <c r="G2174" s="59" t="s">
        <v>818</v>
      </c>
      <c r="H2174" s="59" t="s">
        <v>818</v>
      </c>
      <c r="I2174" s="59" t="s">
        <v>818</v>
      </c>
      <c r="J2174" s="59"/>
      <c r="K2174" s="59"/>
      <c r="L2174" s="59"/>
      <c r="M2174" s="59"/>
      <c r="N2174" s="59">
        <v>1</v>
      </c>
      <c r="O2174" s="59"/>
      <c r="P2174" s="155" t="s">
        <v>166</v>
      </c>
      <c r="Q2174" s="11" t="s">
        <v>331</v>
      </c>
      <c r="R2174" s="11"/>
      <c r="S2174" s="11"/>
      <c r="T2174" s="11"/>
      <c r="U2174" s="11"/>
      <c r="V2174" s="11"/>
      <c r="W2174" s="11"/>
      <c r="X2174" s="11"/>
      <c r="Y2174" s="11"/>
      <c r="Z2174" s="11"/>
      <c r="AA2174" s="11"/>
      <c r="AB2174" s="11"/>
      <c r="AC2174" s="11"/>
      <c r="AD2174" s="11" t="e">
        <v>#N/A</v>
      </c>
      <c r="AE2174" s="11" t="e">
        <v>#N/A</v>
      </c>
      <c r="AF2174" s="11" t="e">
        <f t="shared" si="90"/>
        <v>#N/A</v>
      </c>
      <c r="AG2174" s="11" t="e">
        <f t="shared" si="91"/>
        <v>#N/A</v>
      </c>
      <c r="AH2174" s="11"/>
      <c r="AI2174" s="11"/>
      <c r="AJ2174" s="11"/>
      <c r="AK2174" s="11"/>
      <c r="AL2174" s="11"/>
      <c r="AM2174" s="11"/>
      <c r="AN2174" s="11"/>
      <c r="AO2174" s="11"/>
    </row>
    <row r="2175" spans="1:41" x14ac:dyDescent="0.3">
      <c r="A2175" s="59" t="s">
        <v>84</v>
      </c>
      <c r="B2175" s="59">
        <v>5</v>
      </c>
      <c r="C2175" s="59"/>
      <c r="D2175" s="59" t="s">
        <v>818</v>
      </c>
      <c r="E2175" s="59" t="e">
        <v>#N/A</v>
      </c>
      <c r="F2175" s="59" t="s">
        <v>549</v>
      </c>
      <c r="G2175" s="59" t="s">
        <v>818</v>
      </c>
      <c r="H2175" s="59" t="s">
        <v>818</v>
      </c>
      <c r="I2175" s="59" t="s">
        <v>818</v>
      </c>
      <c r="J2175" s="59"/>
      <c r="K2175" s="59"/>
      <c r="L2175" s="59"/>
      <c r="M2175" s="59"/>
      <c r="N2175" s="59">
        <v>1</v>
      </c>
      <c r="O2175" s="59"/>
      <c r="P2175" s="155" t="s">
        <v>166</v>
      </c>
      <c r="Q2175" s="11" t="s">
        <v>331</v>
      </c>
      <c r="R2175" s="11"/>
      <c r="S2175" s="11"/>
      <c r="T2175" s="11"/>
      <c r="U2175" s="11"/>
      <c r="V2175" s="11"/>
      <c r="W2175" s="11"/>
      <c r="X2175" s="11"/>
      <c r="Y2175" s="11"/>
      <c r="Z2175" s="11"/>
      <c r="AA2175" s="11"/>
      <c r="AB2175" s="11"/>
      <c r="AC2175" s="11"/>
      <c r="AD2175" s="11" t="e">
        <v>#N/A</v>
      </c>
      <c r="AE2175" s="11" t="e">
        <v>#N/A</v>
      </c>
      <c r="AF2175" s="11" t="e">
        <f t="shared" si="90"/>
        <v>#N/A</v>
      </c>
      <c r="AG2175" s="11" t="e">
        <f t="shared" si="91"/>
        <v>#N/A</v>
      </c>
      <c r="AH2175" s="11"/>
      <c r="AI2175" s="11"/>
      <c r="AJ2175" s="11"/>
      <c r="AK2175" s="11"/>
      <c r="AL2175" s="11"/>
      <c r="AM2175" s="11"/>
      <c r="AN2175" s="11"/>
      <c r="AO2175" s="11"/>
    </row>
    <row r="2176" spans="1:41" x14ac:dyDescent="0.3">
      <c r="A2176" s="59" t="s">
        <v>84</v>
      </c>
      <c r="B2176" s="59">
        <v>5</v>
      </c>
      <c r="C2176" s="59" t="s">
        <v>35</v>
      </c>
      <c r="D2176" s="59" t="s">
        <v>1353</v>
      </c>
      <c r="E2176" s="59" t="s">
        <v>33</v>
      </c>
      <c r="F2176" s="59" t="s">
        <v>506</v>
      </c>
      <c r="G2176" s="59" t="s">
        <v>1353</v>
      </c>
      <c r="H2176" s="59" t="s">
        <v>35</v>
      </c>
      <c r="I2176" s="59" t="s">
        <v>4963</v>
      </c>
      <c r="J2176" s="59"/>
      <c r="K2176" s="59"/>
      <c r="L2176" s="59"/>
      <c r="M2176" s="59"/>
      <c r="N2176" s="59">
        <v>1</v>
      </c>
      <c r="O2176" s="59"/>
      <c r="P2176" s="155" t="s">
        <v>166</v>
      </c>
      <c r="Q2176" s="11" t="s">
        <v>331</v>
      </c>
      <c r="R2176" s="11">
        <v>1</v>
      </c>
      <c r="S2176" s="11"/>
      <c r="T2176" s="11"/>
      <c r="U2176" s="11"/>
      <c r="V2176" s="11">
        <v>1</v>
      </c>
      <c r="W2176" s="11"/>
      <c r="X2176" s="11"/>
      <c r="Y2176" s="11">
        <v>1</v>
      </c>
      <c r="Z2176" s="11"/>
      <c r="AA2176" s="11" t="s">
        <v>12126</v>
      </c>
      <c r="AB2176" s="11"/>
      <c r="AC2176" s="11" t="s">
        <v>341</v>
      </c>
      <c r="AD2176" s="67" t="s">
        <v>2967</v>
      </c>
      <c r="AE2176" s="67" t="s">
        <v>2976</v>
      </c>
      <c r="AF2176" s="11" t="str">
        <f t="shared" si="90"/>
        <v>Examples: Refrigerators, washing machines, vacuum cleaners, computers, telephones, drills, saws, smoke detectors, thermostats, radiators</v>
      </c>
      <c r="AG2176" s="11" t="str">
        <f t="shared" si="91"/>
        <v>AC2a. Complex articles. Machinery, mechanical appliances, electrical/electronic articles. Examples: Refrigerators, washing machines, vacuum cleaners, computers, telephones, drills, saws, smoke detectors, thermostats, radiators</v>
      </c>
      <c r="AH2176" s="11"/>
      <c r="AI2176" s="11"/>
      <c r="AJ2176" s="11"/>
      <c r="AK2176" s="11"/>
      <c r="AL2176" s="11"/>
      <c r="AM2176" s="11"/>
      <c r="AN2176" s="11"/>
      <c r="AO2176" s="11"/>
    </row>
    <row r="2177" spans="1:41" x14ac:dyDescent="0.3">
      <c r="A2177" s="59" t="s">
        <v>84</v>
      </c>
      <c r="B2177" s="59">
        <v>5</v>
      </c>
      <c r="C2177" s="59"/>
      <c r="D2177" s="59" t="s">
        <v>818</v>
      </c>
      <c r="E2177" s="59" t="e">
        <v>#N/A</v>
      </c>
      <c r="F2177" s="59" t="s">
        <v>1418</v>
      </c>
      <c r="G2177" s="59" t="s">
        <v>818</v>
      </c>
      <c r="H2177" s="59" t="s">
        <v>818</v>
      </c>
      <c r="I2177" s="59" t="s">
        <v>818</v>
      </c>
      <c r="J2177" s="59"/>
      <c r="K2177" s="59"/>
      <c r="L2177" s="59"/>
      <c r="M2177" s="59"/>
      <c r="N2177" s="59">
        <v>1</v>
      </c>
      <c r="O2177" s="59"/>
      <c r="P2177" s="155" t="s">
        <v>166</v>
      </c>
      <c r="Q2177" s="11" t="s">
        <v>331</v>
      </c>
      <c r="R2177" s="11"/>
      <c r="S2177" s="11"/>
      <c r="T2177" s="11"/>
      <c r="U2177" s="11"/>
      <c r="V2177" s="11"/>
      <c r="W2177" s="11"/>
      <c r="X2177" s="11"/>
      <c r="Y2177" s="11"/>
      <c r="Z2177" s="11"/>
      <c r="AA2177" s="11"/>
      <c r="AB2177" s="11"/>
      <c r="AC2177" s="11"/>
      <c r="AD2177" s="11" t="e">
        <v>#N/A</v>
      </c>
      <c r="AE2177" s="11" t="e">
        <v>#N/A</v>
      </c>
      <c r="AF2177" s="11" t="e">
        <f t="shared" si="90"/>
        <v>#N/A</v>
      </c>
      <c r="AG2177" s="11" t="e">
        <f t="shared" si="91"/>
        <v>#N/A</v>
      </c>
      <c r="AH2177" s="11"/>
      <c r="AI2177" s="11"/>
      <c r="AJ2177" s="11"/>
      <c r="AK2177" s="11"/>
      <c r="AL2177" s="11"/>
      <c r="AM2177" s="11"/>
      <c r="AN2177" s="11"/>
      <c r="AO2177" s="11"/>
    </row>
    <row r="2178" spans="1:41" x14ac:dyDescent="0.3">
      <c r="A2178" s="59" t="s">
        <v>84</v>
      </c>
      <c r="B2178" s="59">
        <v>5</v>
      </c>
      <c r="C2178" s="59"/>
      <c r="D2178" s="59" t="s">
        <v>818</v>
      </c>
      <c r="E2178" s="59" t="e">
        <v>#N/A</v>
      </c>
      <c r="F2178" s="59" t="s">
        <v>552</v>
      </c>
      <c r="G2178" s="59" t="s">
        <v>818</v>
      </c>
      <c r="H2178" s="59" t="s">
        <v>818</v>
      </c>
      <c r="I2178" s="59" t="s">
        <v>818</v>
      </c>
      <c r="J2178" s="59"/>
      <c r="K2178" s="59"/>
      <c r="L2178" s="59"/>
      <c r="M2178" s="59"/>
      <c r="N2178" s="59">
        <v>1</v>
      </c>
      <c r="O2178" s="59"/>
      <c r="P2178" s="155" t="s">
        <v>166</v>
      </c>
      <c r="Q2178" s="11" t="s">
        <v>331</v>
      </c>
      <c r="R2178" s="11"/>
      <c r="S2178" s="11"/>
      <c r="T2178" s="11"/>
      <c r="U2178" s="11"/>
      <c r="V2178" s="11"/>
      <c r="W2178" s="11"/>
      <c r="X2178" s="11"/>
      <c r="Y2178" s="11"/>
      <c r="Z2178" s="11"/>
      <c r="AA2178" s="11"/>
      <c r="AB2178" s="11"/>
      <c r="AC2178" s="11"/>
      <c r="AD2178" s="11" t="e">
        <v>#N/A</v>
      </c>
      <c r="AE2178" s="11" t="e">
        <v>#N/A</v>
      </c>
      <c r="AF2178" s="11" t="e">
        <f t="shared" si="90"/>
        <v>#N/A</v>
      </c>
      <c r="AG2178" s="11" t="e">
        <f t="shared" si="91"/>
        <v>#N/A</v>
      </c>
      <c r="AH2178" s="11"/>
      <c r="AI2178" s="11"/>
      <c r="AJ2178" s="11"/>
      <c r="AK2178" s="11"/>
      <c r="AL2178" s="11"/>
      <c r="AM2178" s="11"/>
      <c r="AN2178" s="11"/>
      <c r="AO2178" s="11"/>
    </row>
    <row r="2179" spans="1:41" x14ac:dyDescent="0.3">
      <c r="A2179" s="59" t="s">
        <v>84</v>
      </c>
      <c r="B2179" s="59">
        <v>5</v>
      </c>
      <c r="C2179" s="59"/>
      <c r="D2179" s="59" t="s">
        <v>818</v>
      </c>
      <c r="E2179" s="59" t="e">
        <v>#N/A</v>
      </c>
      <c r="F2179" s="59" t="s">
        <v>1342</v>
      </c>
      <c r="G2179" s="59" t="s">
        <v>818</v>
      </c>
      <c r="H2179" s="59" t="s">
        <v>818</v>
      </c>
      <c r="I2179" s="59" t="s">
        <v>818</v>
      </c>
      <c r="J2179" s="59"/>
      <c r="K2179" s="59"/>
      <c r="L2179" s="59"/>
      <c r="M2179" s="59"/>
      <c r="N2179" s="59">
        <v>1</v>
      </c>
      <c r="O2179" s="59"/>
      <c r="P2179" s="155" t="s">
        <v>166</v>
      </c>
      <c r="Q2179" s="11" t="s">
        <v>331</v>
      </c>
      <c r="R2179" s="11"/>
      <c r="S2179" s="11"/>
      <c r="T2179" s="11"/>
      <c r="U2179" s="11"/>
      <c r="V2179" s="11"/>
      <c r="W2179" s="11"/>
      <c r="X2179" s="11"/>
      <c r="Y2179" s="11"/>
      <c r="Z2179" s="11"/>
      <c r="AA2179" s="11"/>
      <c r="AB2179" s="11"/>
      <c r="AC2179" s="11"/>
      <c r="AD2179" s="11" t="e">
        <v>#N/A</v>
      </c>
      <c r="AE2179" s="11" t="e">
        <v>#N/A</v>
      </c>
      <c r="AF2179" s="11" t="e">
        <f t="shared" si="90"/>
        <v>#N/A</v>
      </c>
      <c r="AG2179" s="11" t="e">
        <f t="shared" si="91"/>
        <v>#N/A</v>
      </c>
      <c r="AH2179" s="11"/>
      <c r="AI2179" s="11"/>
      <c r="AJ2179" s="11"/>
      <c r="AK2179" s="11"/>
      <c r="AL2179" s="11"/>
      <c r="AM2179" s="11"/>
      <c r="AN2179" s="11"/>
      <c r="AO2179" s="11"/>
    </row>
    <row r="2180" spans="1:41" x14ac:dyDescent="0.3">
      <c r="A2180" s="59" t="s">
        <v>84</v>
      </c>
      <c r="B2180" s="59">
        <v>5</v>
      </c>
      <c r="C2180" s="59"/>
      <c r="D2180" s="59" t="s">
        <v>818</v>
      </c>
      <c r="E2180" s="59" t="e">
        <v>#N/A</v>
      </c>
      <c r="F2180" s="59" t="s">
        <v>1417</v>
      </c>
      <c r="G2180" s="59" t="s">
        <v>818</v>
      </c>
      <c r="H2180" s="59" t="s">
        <v>818</v>
      </c>
      <c r="I2180" s="59" t="s">
        <v>818</v>
      </c>
      <c r="J2180" s="59"/>
      <c r="K2180" s="59"/>
      <c r="L2180" s="59"/>
      <c r="M2180" s="59"/>
      <c r="N2180" s="59">
        <v>1</v>
      </c>
      <c r="O2180" s="59"/>
      <c r="P2180" s="155" t="s">
        <v>166</v>
      </c>
      <c r="Q2180" s="11" t="s">
        <v>331</v>
      </c>
      <c r="R2180" s="11"/>
      <c r="S2180" s="11"/>
      <c r="T2180" s="11"/>
      <c r="U2180" s="11"/>
      <c r="V2180" s="11"/>
      <c r="W2180" s="11"/>
      <c r="X2180" s="11"/>
      <c r="Y2180" s="11"/>
      <c r="Z2180" s="11"/>
      <c r="AA2180" s="11"/>
      <c r="AB2180" s="11"/>
      <c r="AC2180" s="11"/>
      <c r="AD2180" s="11" t="e">
        <v>#N/A</v>
      </c>
      <c r="AE2180" s="11" t="e">
        <v>#N/A</v>
      </c>
      <c r="AF2180" s="11" t="e">
        <f t="shared" si="90"/>
        <v>#N/A</v>
      </c>
      <c r="AG2180" s="11" t="e">
        <f t="shared" si="91"/>
        <v>#N/A</v>
      </c>
      <c r="AH2180" s="11"/>
      <c r="AI2180" s="11"/>
      <c r="AJ2180" s="11"/>
      <c r="AK2180" s="11"/>
      <c r="AL2180" s="11"/>
      <c r="AM2180" s="11"/>
      <c r="AN2180" s="11"/>
      <c r="AO2180" s="11"/>
    </row>
    <row r="2181" spans="1:41" x14ac:dyDescent="0.3">
      <c r="A2181" s="59" t="s">
        <v>84</v>
      </c>
      <c r="B2181" s="59">
        <v>5</v>
      </c>
      <c r="C2181" s="59"/>
      <c r="D2181" s="59" t="s">
        <v>818</v>
      </c>
      <c r="E2181" s="59" t="e">
        <v>#N/A</v>
      </c>
      <c r="F2181" s="59" t="s">
        <v>2854</v>
      </c>
      <c r="G2181" s="59" t="s">
        <v>818</v>
      </c>
      <c r="H2181" s="59" t="s">
        <v>818</v>
      </c>
      <c r="I2181" s="59" t="s">
        <v>818</v>
      </c>
      <c r="J2181" s="59"/>
      <c r="K2181" s="59"/>
      <c r="L2181" s="59"/>
      <c r="M2181" s="59"/>
      <c r="N2181" s="59">
        <v>1</v>
      </c>
      <c r="O2181" s="59"/>
      <c r="P2181" s="155" t="s">
        <v>166</v>
      </c>
      <c r="Q2181" s="11" t="s">
        <v>331</v>
      </c>
      <c r="R2181" s="11"/>
      <c r="S2181" s="11"/>
      <c r="T2181" s="11"/>
      <c r="U2181" s="11"/>
      <c r="V2181" s="11"/>
      <c r="W2181" s="11"/>
      <c r="X2181" s="11"/>
      <c r="Y2181" s="11"/>
      <c r="Z2181" s="11"/>
      <c r="AA2181" s="11"/>
      <c r="AB2181" s="11"/>
      <c r="AC2181" s="11"/>
      <c r="AD2181" s="11" t="e">
        <v>#N/A</v>
      </c>
      <c r="AE2181" s="11" t="e">
        <v>#N/A</v>
      </c>
      <c r="AF2181" s="11" t="e">
        <f t="shared" si="90"/>
        <v>#N/A</v>
      </c>
      <c r="AG2181" s="11" t="e">
        <f t="shared" si="91"/>
        <v>#N/A</v>
      </c>
      <c r="AH2181" s="11"/>
      <c r="AI2181" s="11"/>
      <c r="AJ2181" s="11"/>
      <c r="AK2181" s="11"/>
      <c r="AL2181" s="11"/>
      <c r="AM2181" s="11"/>
      <c r="AN2181" s="11"/>
      <c r="AO2181" s="11"/>
    </row>
    <row r="2182" spans="1:41" x14ac:dyDescent="0.3">
      <c r="A2182" s="59" t="s">
        <v>84</v>
      </c>
      <c r="B2182" s="59">
        <v>5</v>
      </c>
      <c r="C2182" s="59" t="s">
        <v>24</v>
      </c>
      <c r="D2182" s="59" t="s">
        <v>3221</v>
      </c>
      <c r="E2182" s="59" t="s">
        <v>13</v>
      </c>
      <c r="F2182" s="59" t="s">
        <v>1668</v>
      </c>
      <c r="G2182" s="59" t="s">
        <v>3221</v>
      </c>
      <c r="H2182" s="59" t="s">
        <v>24</v>
      </c>
      <c r="I2182" s="59" t="s">
        <v>5532</v>
      </c>
      <c r="J2182" s="59"/>
      <c r="K2182" s="59"/>
      <c r="L2182" s="59"/>
      <c r="M2182" s="59"/>
      <c r="N2182" s="59">
        <v>1</v>
      </c>
      <c r="O2182" s="59"/>
      <c r="P2182" s="155" t="s">
        <v>166</v>
      </c>
      <c r="Q2182" s="11" t="s">
        <v>331</v>
      </c>
      <c r="R2182" s="11"/>
      <c r="S2182" s="11"/>
      <c r="T2182" s="11"/>
      <c r="U2182" s="11"/>
      <c r="V2182" s="11"/>
      <c r="W2182" s="11"/>
      <c r="X2182" s="11"/>
      <c r="Y2182" s="11"/>
      <c r="Z2182" s="11"/>
      <c r="AA2182" s="11"/>
      <c r="AB2182" s="11"/>
      <c r="AC2182" s="11"/>
      <c r="AD2182" s="67" t="e">
        <v>#N/A</v>
      </c>
      <c r="AE2182" s="67" t="e">
        <v>#N/A</v>
      </c>
      <c r="AF2182" s="11" t="e">
        <f t="shared" si="90"/>
        <v>#N/A</v>
      </c>
      <c r="AG2182" s="11" t="e">
        <f t="shared" si="91"/>
        <v>#N/A</v>
      </c>
      <c r="AH2182" s="11"/>
      <c r="AI2182" s="11"/>
      <c r="AJ2182" s="11"/>
      <c r="AK2182" s="11"/>
      <c r="AL2182" s="11"/>
      <c r="AM2182" s="11"/>
      <c r="AN2182" s="11"/>
      <c r="AO2182" s="11"/>
    </row>
    <row r="2183" spans="1:41" x14ac:dyDescent="0.3">
      <c r="A2183" s="59" t="s">
        <v>85</v>
      </c>
      <c r="B2183" s="59">
        <v>5</v>
      </c>
      <c r="C2183" s="59" t="s">
        <v>37</v>
      </c>
      <c r="D2183" s="59" t="s">
        <v>888</v>
      </c>
      <c r="E2183" s="59" t="s">
        <v>33</v>
      </c>
      <c r="F2183" s="59" t="s">
        <v>311</v>
      </c>
      <c r="G2183" s="59" t="s">
        <v>888</v>
      </c>
      <c r="H2183" s="59" t="s">
        <v>37</v>
      </c>
      <c r="I2183" s="59" t="s">
        <v>37</v>
      </c>
      <c r="J2183" s="59"/>
      <c r="K2183" s="59"/>
      <c r="L2183" s="59"/>
      <c r="M2183" s="59" t="s">
        <v>818</v>
      </c>
      <c r="N2183" s="59">
        <v>1</v>
      </c>
      <c r="O2183" s="59"/>
      <c r="P2183" s="155" t="s">
        <v>166</v>
      </c>
      <c r="Q2183" s="11" t="s">
        <v>333</v>
      </c>
      <c r="R2183" s="11">
        <v>1</v>
      </c>
      <c r="S2183" s="11">
        <v>1</v>
      </c>
      <c r="T2183" s="11"/>
      <c r="U2183" s="11" t="s">
        <v>2417</v>
      </c>
      <c r="V2183" s="11"/>
      <c r="W2183" s="11"/>
      <c r="X2183" s="11"/>
      <c r="Y2183" s="11">
        <v>1</v>
      </c>
      <c r="Z2183" s="11">
        <v>1</v>
      </c>
      <c r="AA2183" s="11" t="s">
        <v>2855</v>
      </c>
      <c r="AB2183" s="11"/>
      <c r="AC2183" s="11" t="s">
        <v>1884</v>
      </c>
      <c r="AD2183" s="67" t="s">
        <v>3013</v>
      </c>
      <c r="AE2183" s="67" t="s">
        <v>3006</v>
      </c>
      <c r="AF2183" s="11" t="str">
        <f t="shared" si="90"/>
        <v>Examples: Shirts, pants, shorts, blankets, sheets</v>
      </c>
      <c r="AG2183" s="11" t="str">
        <f t="shared" si="91"/>
        <v>AC5f. Fabrics, textiles, and apparel. Other articles with routine direct contact during normal use. Examples: Shirts, pants, shorts, blankets, sheets</v>
      </c>
      <c r="AH2183" s="11">
        <v>1</v>
      </c>
      <c r="AI2183" s="11" t="s">
        <v>2856</v>
      </c>
      <c r="AJ2183" s="11"/>
      <c r="AK2183" s="11"/>
      <c r="AL2183" s="11">
        <v>1</v>
      </c>
      <c r="AM2183" s="11"/>
      <c r="AN2183" s="11"/>
      <c r="AO2183" s="11"/>
    </row>
    <row r="2184" spans="1:41" x14ac:dyDescent="0.3">
      <c r="A2184" s="59" t="s">
        <v>85</v>
      </c>
      <c r="B2184" s="59">
        <v>5</v>
      </c>
      <c r="C2184" s="59" t="s">
        <v>35</v>
      </c>
      <c r="D2184" s="59" t="s">
        <v>1353</v>
      </c>
      <c r="E2184" s="59" t="s">
        <v>33</v>
      </c>
      <c r="F2184" s="59" t="s">
        <v>506</v>
      </c>
      <c r="G2184" s="59" t="s">
        <v>1353</v>
      </c>
      <c r="H2184" s="59" t="s">
        <v>35</v>
      </c>
      <c r="I2184" s="59" t="s">
        <v>4963</v>
      </c>
      <c r="J2184" s="59"/>
      <c r="K2184" s="59"/>
      <c r="L2184" s="59"/>
      <c r="M2184" s="59" t="s">
        <v>818</v>
      </c>
      <c r="N2184" s="59">
        <v>1</v>
      </c>
      <c r="O2184" s="59"/>
      <c r="P2184" s="155" t="s">
        <v>166</v>
      </c>
      <c r="Q2184" s="11" t="s">
        <v>333</v>
      </c>
      <c r="R2184" s="11">
        <v>1</v>
      </c>
      <c r="S2184" s="11">
        <v>1</v>
      </c>
      <c r="T2184" s="11"/>
      <c r="U2184" s="11" t="s">
        <v>2417</v>
      </c>
      <c r="V2184" s="11"/>
      <c r="W2184" s="11"/>
      <c r="X2184" s="11"/>
      <c r="Y2184" s="11">
        <v>1</v>
      </c>
      <c r="Z2184" s="11">
        <v>1</v>
      </c>
      <c r="AA2184" s="11" t="s">
        <v>2855</v>
      </c>
      <c r="AB2184" s="11"/>
      <c r="AC2184" s="11" t="s">
        <v>1884</v>
      </c>
      <c r="AD2184" s="67" t="s">
        <v>3013</v>
      </c>
      <c r="AE2184" s="67" t="s">
        <v>3006</v>
      </c>
      <c r="AF2184" s="11" t="str">
        <f t="shared" si="90"/>
        <v>Examples: Shirts, pants, shorts, blankets, sheets</v>
      </c>
      <c r="AG2184" s="11" t="str">
        <f t="shared" si="91"/>
        <v>AC5f. Fabrics, textiles, and apparel. Other articles with routine direct contact during normal use. Examples: Shirts, pants, shorts, blankets, sheets</v>
      </c>
      <c r="AH2184" s="11">
        <v>1</v>
      </c>
      <c r="AI2184" s="11"/>
      <c r="AJ2184" s="11"/>
      <c r="AK2184" s="11"/>
      <c r="AL2184" s="11">
        <v>1</v>
      </c>
      <c r="AM2184" s="11"/>
      <c r="AN2184" s="11"/>
      <c r="AO2184" s="11"/>
    </row>
    <row r="2185" spans="1:41" x14ac:dyDescent="0.3">
      <c r="A2185" s="59" t="s">
        <v>85</v>
      </c>
      <c r="B2185" s="59">
        <v>5</v>
      </c>
      <c r="C2185" s="59" t="s">
        <v>41</v>
      </c>
      <c r="D2185" s="59" t="s">
        <v>3375</v>
      </c>
      <c r="E2185" s="59" t="s">
        <v>33</v>
      </c>
      <c r="F2185" s="59" t="s">
        <v>313</v>
      </c>
      <c r="G2185" s="59" t="s">
        <v>3375</v>
      </c>
      <c r="H2185" s="59" t="s">
        <v>41</v>
      </c>
      <c r="I2185" s="59" t="s">
        <v>4192</v>
      </c>
      <c r="J2185" s="59"/>
      <c r="K2185" s="59"/>
      <c r="L2185" s="59"/>
      <c r="M2185" s="59" t="s">
        <v>818</v>
      </c>
      <c r="N2185" s="59">
        <v>1</v>
      </c>
      <c r="O2185" s="59"/>
      <c r="P2185" s="155" t="s">
        <v>166</v>
      </c>
      <c r="Q2185" s="11" t="s">
        <v>333</v>
      </c>
      <c r="R2185" s="11">
        <v>1</v>
      </c>
      <c r="S2185" s="11">
        <v>1</v>
      </c>
      <c r="T2185" s="11"/>
      <c r="U2185" s="11" t="s">
        <v>2857</v>
      </c>
      <c r="V2185" s="11"/>
      <c r="W2185" s="11"/>
      <c r="X2185" s="11"/>
      <c r="Y2185" s="11">
        <v>1</v>
      </c>
      <c r="Z2185" s="11">
        <v>1</v>
      </c>
      <c r="AA2185" s="11" t="s">
        <v>2855</v>
      </c>
      <c r="AB2185" s="11"/>
      <c r="AC2185" s="11" t="s">
        <v>1884</v>
      </c>
      <c r="AD2185" s="67" t="s">
        <v>3013</v>
      </c>
      <c r="AE2185" s="67" t="s">
        <v>3006</v>
      </c>
      <c r="AF2185" s="11" t="str">
        <f t="shared" si="90"/>
        <v>Examples: Shirts, pants, shorts, blankets, sheets</v>
      </c>
      <c r="AG2185" s="11" t="str">
        <f t="shared" si="91"/>
        <v>AC5f. Fabrics, textiles, and apparel. Other articles with routine direct contact during normal use. Examples: Shirts, pants, shorts, blankets, sheets</v>
      </c>
      <c r="AH2185" s="11">
        <v>1</v>
      </c>
      <c r="AI2185" s="11"/>
      <c r="AJ2185" s="11"/>
      <c r="AK2185" s="11"/>
      <c r="AL2185" s="11">
        <v>1</v>
      </c>
      <c r="AM2185" s="11"/>
      <c r="AN2185" s="11"/>
      <c r="AO2185" s="11"/>
    </row>
    <row r="2186" spans="1:41" x14ac:dyDescent="0.3">
      <c r="A2186" s="59" t="s">
        <v>85</v>
      </c>
      <c r="B2186" s="59">
        <v>5</v>
      </c>
      <c r="C2186" s="59"/>
      <c r="D2186" s="59" t="s">
        <v>818</v>
      </c>
      <c r="E2186" s="59" t="e">
        <v>#N/A</v>
      </c>
      <c r="F2186" s="59" t="s">
        <v>1751</v>
      </c>
      <c r="G2186" s="59" t="s">
        <v>818</v>
      </c>
      <c r="H2186" s="59" t="s">
        <v>818</v>
      </c>
      <c r="I2186" s="59" t="s">
        <v>818</v>
      </c>
      <c r="J2186" s="59"/>
      <c r="K2186" s="59"/>
      <c r="L2186" s="59"/>
      <c r="M2186" s="59" t="s">
        <v>14313</v>
      </c>
      <c r="N2186" s="59">
        <v>1</v>
      </c>
      <c r="O2186" s="59"/>
      <c r="P2186" s="155" t="s">
        <v>166</v>
      </c>
      <c r="Q2186" s="11" t="s">
        <v>333</v>
      </c>
      <c r="R2186" s="11"/>
      <c r="S2186" s="11"/>
      <c r="T2186" s="11"/>
      <c r="U2186" s="11"/>
      <c r="V2186" s="11"/>
      <c r="W2186" s="11"/>
      <c r="X2186" s="11"/>
      <c r="Y2186" s="11"/>
      <c r="Z2186" s="11"/>
      <c r="AA2186" s="11"/>
      <c r="AB2186" s="11"/>
      <c r="AC2186" s="11"/>
      <c r="AD2186" s="11" t="e">
        <v>#N/A</v>
      </c>
      <c r="AE2186" s="11" t="e">
        <v>#N/A</v>
      </c>
      <c r="AF2186" s="11" t="e">
        <f t="shared" si="90"/>
        <v>#N/A</v>
      </c>
      <c r="AG2186" s="11" t="e">
        <f t="shared" si="91"/>
        <v>#N/A</v>
      </c>
      <c r="AH2186" s="11"/>
      <c r="AI2186" s="11"/>
      <c r="AJ2186" s="11"/>
      <c r="AK2186" s="11"/>
      <c r="AL2186" s="11"/>
      <c r="AM2186" s="11"/>
      <c r="AN2186" s="11"/>
      <c r="AO2186" s="11"/>
    </row>
    <row r="2187" spans="1:41" x14ac:dyDescent="0.3">
      <c r="A2187" s="59" t="s">
        <v>85</v>
      </c>
      <c r="B2187" s="59">
        <v>5</v>
      </c>
      <c r="C2187" s="59"/>
      <c r="D2187" s="59" t="s">
        <v>818</v>
      </c>
      <c r="E2187" s="59" t="e">
        <v>#N/A</v>
      </c>
      <c r="F2187" s="59" t="s">
        <v>912</v>
      </c>
      <c r="G2187" s="59" t="s">
        <v>818</v>
      </c>
      <c r="H2187" s="59" t="s">
        <v>818</v>
      </c>
      <c r="I2187" s="59" t="s">
        <v>818</v>
      </c>
      <c r="J2187" s="59"/>
      <c r="K2187" s="59"/>
      <c r="L2187" s="59"/>
      <c r="M2187" s="59" t="s">
        <v>14313</v>
      </c>
      <c r="N2187" s="59">
        <v>1</v>
      </c>
      <c r="O2187" s="59"/>
      <c r="P2187" s="155" t="s">
        <v>166</v>
      </c>
      <c r="Q2187" s="11" t="s">
        <v>333</v>
      </c>
      <c r="R2187" s="11"/>
      <c r="S2187" s="11"/>
      <c r="T2187" s="11"/>
      <c r="U2187" s="11"/>
      <c r="V2187" s="11"/>
      <c r="W2187" s="11"/>
      <c r="X2187" s="11"/>
      <c r="Y2187" s="11"/>
      <c r="Z2187" s="11"/>
      <c r="AA2187" s="11"/>
      <c r="AB2187" s="11"/>
      <c r="AC2187" s="11"/>
      <c r="AD2187" s="11" t="e">
        <v>#N/A</v>
      </c>
      <c r="AE2187" s="11" t="e">
        <v>#N/A</v>
      </c>
      <c r="AF2187" s="11" t="e">
        <f t="shared" si="90"/>
        <v>#N/A</v>
      </c>
      <c r="AG2187" s="11" t="e">
        <f t="shared" si="91"/>
        <v>#N/A</v>
      </c>
      <c r="AH2187" s="11"/>
      <c r="AI2187" s="11"/>
      <c r="AJ2187" s="11"/>
      <c r="AK2187" s="11"/>
      <c r="AL2187" s="11"/>
      <c r="AM2187" s="11"/>
      <c r="AN2187" s="11"/>
      <c r="AO2187" s="11"/>
    </row>
    <row r="2188" spans="1:41" x14ac:dyDescent="0.3">
      <c r="A2188" s="59" t="s">
        <v>85</v>
      </c>
      <c r="B2188" s="59">
        <v>5</v>
      </c>
      <c r="C2188" s="59"/>
      <c r="D2188" s="59" t="s">
        <v>818</v>
      </c>
      <c r="E2188" s="59" t="e">
        <v>#N/A</v>
      </c>
      <c r="F2188" s="59" t="s">
        <v>329</v>
      </c>
      <c r="G2188" s="59" t="s">
        <v>818</v>
      </c>
      <c r="H2188" s="59" t="s">
        <v>818</v>
      </c>
      <c r="I2188" s="59" t="s">
        <v>818</v>
      </c>
      <c r="J2188" s="59"/>
      <c r="K2188" s="59"/>
      <c r="L2188" s="59"/>
      <c r="M2188" s="59" t="s">
        <v>14313</v>
      </c>
      <c r="N2188" s="59">
        <v>1</v>
      </c>
      <c r="O2188" s="59" t="s">
        <v>323</v>
      </c>
      <c r="P2188" s="155" t="s">
        <v>166</v>
      </c>
      <c r="Q2188" s="11" t="s">
        <v>333</v>
      </c>
      <c r="R2188" s="11"/>
      <c r="S2188" s="11"/>
      <c r="T2188" s="11"/>
      <c r="U2188" s="11"/>
      <c r="V2188" s="11"/>
      <c r="W2188" s="11"/>
      <c r="X2188" s="11"/>
      <c r="Y2188" s="11"/>
      <c r="Z2188" s="11"/>
      <c r="AA2188" s="11"/>
      <c r="AB2188" s="11"/>
      <c r="AC2188" s="11"/>
      <c r="AD2188" s="11" t="e">
        <v>#N/A</v>
      </c>
      <c r="AE2188" s="11" t="e">
        <v>#N/A</v>
      </c>
      <c r="AF2188" s="11" t="e">
        <f t="shared" si="90"/>
        <v>#N/A</v>
      </c>
      <c r="AG2188" s="11" t="e">
        <f t="shared" si="91"/>
        <v>#N/A</v>
      </c>
      <c r="AH2188" s="11"/>
      <c r="AI2188" s="11"/>
      <c r="AJ2188" s="11"/>
      <c r="AK2188" s="11"/>
      <c r="AL2188" s="11"/>
      <c r="AM2188" s="11"/>
      <c r="AN2188" s="11"/>
      <c r="AO2188" s="11"/>
    </row>
    <row r="2189" spans="1:41" x14ac:dyDescent="0.3">
      <c r="A2189" s="59" t="s">
        <v>85</v>
      </c>
      <c r="B2189" s="59">
        <v>5</v>
      </c>
      <c r="C2189" s="59"/>
      <c r="D2189" s="59" t="s">
        <v>818</v>
      </c>
      <c r="E2189" s="59" t="e">
        <v>#N/A</v>
      </c>
      <c r="F2189" s="59" t="s">
        <v>1348</v>
      </c>
      <c r="G2189" s="59" t="s">
        <v>818</v>
      </c>
      <c r="H2189" s="59" t="s">
        <v>818</v>
      </c>
      <c r="I2189" s="59" t="s">
        <v>818</v>
      </c>
      <c r="J2189" s="59"/>
      <c r="K2189" s="59"/>
      <c r="L2189" s="59"/>
      <c r="M2189" s="59" t="s">
        <v>14313</v>
      </c>
      <c r="N2189" s="59">
        <v>1</v>
      </c>
      <c r="O2189" s="59"/>
      <c r="P2189" s="155" t="s">
        <v>166</v>
      </c>
      <c r="Q2189" s="11" t="s">
        <v>333</v>
      </c>
      <c r="R2189" s="11"/>
      <c r="S2189" s="11"/>
      <c r="T2189" s="11"/>
      <c r="U2189" s="11"/>
      <c r="V2189" s="11"/>
      <c r="W2189" s="11"/>
      <c r="X2189" s="11"/>
      <c r="Y2189" s="11"/>
      <c r="Z2189" s="11"/>
      <c r="AA2189" s="11"/>
      <c r="AB2189" s="11"/>
      <c r="AC2189" s="11"/>
      <c r="AD2189" s="11" t="e">
        <v>#N/A</v>
      </c>
      <c r="AE2189" s="11" t="e">
        <v>#N/A</v>
      </c>
      <c r="AF2189" s="11" t="e">
        <f t="shared" si="90"/>
        <v>#N/A</v>
      </c>
      <c r="AG2189" s="11" t="e">
        <f t="shared" si="91"/>
        <v>#N/A</v>
      </c>
      <c r="AH2189" s="11"/>
      <c r="AI2189" s="11"/>
      <c r="AJ2189" s="11"/>
      <c r="AK2189" s="11"/>
      <c r="AL2189" s="11"/>
      <c r="AM2189" s="11"/>
      <c r="AN2189" s="11"/>
      <c r="AO2189" s="11"/>
    </row>
    <row r="2190" spans="1:41" x14ac:dyDescent="0.3">
      <c r="A2190" s="59" t="s">
        <v>85</v>
      </c>
      <c r="B2190" s="59">
        <v>5</v>
      </c>
      <c r="C2190" s="59"/>
      <c r="D2190" s="59" t="s">
        <v>818</v>
      </c>
      <c r="E2190" s="59" t="e">
        <v>#N/A</v>
      </c>
      <c r="F2190" s="59" t="s">
        <v>1345</v>
      </c>
      <c r="G2190" s="59" t="s">
        <v>818</v>
      </c>
      <c r="H2190" s="59" t="s">
        <v>818</v>
      </c>
      <c r="I2190" s="59" t="s">
        <v>818</v>
      </c>
      <c r="J2190" s="59"/>
      <c r="K2190" s="59"/>
      <c r="L2190" s="59"/>
      <c r="M2190" s="59" t="s">
        <v>14313</v>
      </c>
      <c r="N2190" s="59">
        <v>1</v>
      </c>
      <c r="O2190" s="59"/>
      <c r="P2190" s="155" t="s">
        <v>166</v>
      </c>
      <c r="Q2190" s="11" t="s">
        <v>333</v>
      </c>
      <c r="R2190" s="11"/>
      <c r="S2190" s="11"/>
      <c r="T2190" s="11"/>
      <c r="U2190" s="11"/>
      <c r="V2190" s="11"/>
      <c r="W2190" s="11"/>
      <c r="X2190" s="11"/>
      <c r="Y2190" s="11"/>
      <c r="Z2190" s="11"/>
      <c r="AA2190" s="11"/>
      <c r="AB2190" s="11"/>
      <c r="AC2190" s="11"/>
      <c r="AD2190" s="11" t="e">
        <v>#N/A</v>
      </c>
      <c r="AE2190" s="11" t="e">
        <v>#N/A</v>
      </c>
      <c r="AF2190" s="11" t="e">
        <f t="shared" si="90"/>
        <v>#N/A</v>
      </c>
      <c r="AG2190" s="11" t="e">
        <f t="shared" si="91"/>
        <v>#N/A</v>
      </c>
      <c r="AH2190" s="11"/>
      <c r="AI2190" s="11"/>
      <c r="AJ2190" s="11"/>
      <c r="AK2190" s="11"/>
      <c r="AL2190" s="11"/>
      <c r="AM2190" s="11"/>
      <c r="AN2190" s="11"/>
      <c r="AO2190" s="11"/>
    </row>
    <row r="2191" spans="1:41" x14ac:dyDescent="0.3">
      <c r="A2191" s="59" t="s">
        <v>85</v>
      </c>
      <c r="B2191" s="59">
        <v>5</v>
      </c>
      <c r="C2191" s="59"/>
      <c r="D2191" s="59" t="s">
        <v>818</v>
      </c>
      <c r="E2191" s="59" t="e">
        <v>#N/A</v>
      </c>
      <c r="F2191" s="59" t="s">
        <v>1418</v>
      </c>
      <c r="G2191" s="59" t="s">
        <v>818</v>
      </c>
      <c r="H2191" s="59" t="s">
        <v>818</v>
      </c>
      <c r="I2191" s="59" t="s">
        <v>818</v>
      </c>
      <c r="J2191" s="59"/>
      <c r="K2191" s="59"/>
      <c r="L2191" s="59"/>
      <c r="M2191" s="59" t="s">
        <v>14313</v>
      </c>
      <c r="N2191" s="59">
        <v>1</v>
      </c>
      <c r="O2191" s="59"/>
      <c r="P2191" s="155" t="s">
        <v>166</v>
      </c>
      <c r="Q2191" s="11" t="s">
        <v>333</v>
      </c>
      <c r="R2191" s="11"/>
      <c r="S2191" s="11"/>
      <c r="T2191" s="11"/>
      <c r="U2191" s="11"/>
      <c r="V2191" s="11"/>
      <c r="W2191" s="11"/>
      <c r="X2191" s="11"/>
      <c r="Y2191" s="11"/>
      <c r="Z2191" s="11"/>
      <c r="AA2191" s="11"/>
      <c r="AB2191" s="11"/>
      <c r="AC2191" s="11"/>
      <c r="AD2191" s="11" t="e">
        <v>#N/A</v>
      </c>
      <c r="AE2191" s="11" t="e">
        <v>#N/A</v>
      </c>
      <c r="AF2191" s="11" t="e">
        <f t="shared" si="90"/>
        <v>#N/A</v>
      </c>
      <c r="AG2191" s="11" t="e">
        <f t="shared" si="91"/>
        <v>#N/A</v>
      </c>
      <c r="AH2191" s="11"/>
      <c r="AI2191" s="11"/>
      <c r="AJ2191" s="11"/>
      <c r="AK2191" s="11"/>
      <c r="AL2191" s="11"/>
      <c r="AM2191" s="11"/>
      <c r="AN2191" s="11"/>
      <c r="AO2191" s="11"/>
    </row>
    <row r="2192" spans="1:41" x14ac:dyDescent="0.3">
      <c r="A2192" s="59" t="s">
        <v>85</v>
      </c>
      <c r="B2192" s="59">
        <v>5</v>
      </c>
      <c r="C2192" s="59"/>
      <c r="D2192" s="59" t="s">
        <v>818</v>
      </c>
      <c r="E2192" s="59" t="e">
        <v>#N/A</v>
      </c>
      <c r="F2192" s="59" t="s">
        <v>1417</v>
      </c>
      <c r="G2192" s="59" t="s">
        <v>818</v>
      </c>
      <c r="H2192" s="59" t="s">
        <v>818</v>
      </c>
      <c r="I2192" s="59" t="s">
        <v>818</v>
      </c>
      <c r="J2192" s="59"/>
      <c r="K2192" s="59"/>
      <c r="L2192" s="59"/>
      <c r="M2192" s="59" t="s">
        <v>14313</v>
      </c>
      <c r="N2192" s="59">
        <v>1</v>
      </c>
      <c r="O2192" s="59"/>
      <c r="P2192" s="155" t="s">
        <v>166</v>
      </c>
      <c r="Q2192" s="11" t="s">
        <v>333</v>
      </c>
      <c r="R2192" s="11"/>
      <c r="S2192" s="11"/>
      <c r="T2192" s="11"/>
      <c r="U2192" s="11"/>
      <c r="V2192" s="11"/>
      <c r="W2192" s="11"/>
      <c r="X2192" s="11"/>
      <c r="Y2192" s="11"/>
      <c r="Z2192" s="11"/>
      <c r="AA2192" s="11"/>
      <c r="AB2192" s="11"/>
      <c r="AC2192" s="11"/>
      <c r="AD2192" s="11" t="e">
        <v>#N/A</v>
      </c>
      <c r="AE2192" s="11" t="e">
        <v>#N/A</v>
      </c>
      <c r="AF2192" s="11" t="e">
        <f t="shared" si="90"/>
        <v>#N/A</v>
      </c>
      <c r="AG2192" s="11" t="e">
        <f t="shared" si="91"/>
        <v>#N/A</v>
      </c>
      <c r="AH2192" s="11"/>
      <c r="AI2192" s="11"/>
      <c r="AJ2192" s="11"/>
      <c r="AK2192" s="11"/>
      <c r="AL2192" s="11"/>
      <c r="AM2192" s="11"/>
      <c r="AN2192" s="11"/>
      <c r="AO2192" s="11"/>
    </row>
    <row r="2193" spans="1:41" x14ac:dyDescent="0.3">
      <c r="A2193" s="59" t="s">
        <v>85</v>
      </c>
      <c r="B2193" s="59">
        <v>5</v>
      </c>
      <c r="C2193" s="59"/>
      <c r="D2193" s="59" t="s">
        <v>818</v>
      </c>
      <c r="E2193" s="59" t="e">
        <v>#N/A</v>
      </c>
      <c r="F2193" s="59" t="s">
        <v>549</v>
      </c>
      <c r="G2193" s="59" t="s">
        <v>818</v>
      </c>
      <c r="H2193" s="59" t="s">
        <v>818</v>
      </c>
      <c r="I2193" s="59" t="s">
        <v>818</v>
      </c>
      <c r="J2193" s="59"/>
      <c r="K2193" s="59"/>
      <c r="L2193" s="59"/>
      <c r="M2193" s="59" t="s">
        <v>14313</v>
      </c>
      <c r="N2193" s="59">
        <v>1</v>
      </c>
      <c r="O2193" s="59"/>
      <c r="P2193" s="155" t="s">
        <v>166</v>
      </c>
      <c r="Q2193" s="11" t="s">
        <v>333</v>
      </c>
      <c r="R2193" s="11"/>
      <c r="S2193" s="11"/>
      <c r="T2193" s="11"/>
      <c r="U2193" s="11"/>
      <c r="V2193" s="11"/>
      <c r="W2193" s="11"/>
      <c r="X2193" s="11"/>
      <c r="Y2193" s="11"/>
      <c r="Z2193" s="11"/>
      <c r="AA2193" s="11"/>
      <c r="AB2193" s="11"/>
      <c r="AC2193" s="11"/>
      <c r="AD2193" s="11" t="e">
        <v>#N/A</v>
      </c>
      <c r="AE2193" s="11" t="e">
        <v>#N/A</v>
      </c>
      <c r="AF2193" s="11" t="e">
        <f t="shared" si="90"/>
        <v>#N/A</v>
      </c>
      <c r="AG2193" s="11" t="e">
        <f t="shared" si="91"/>
        <v>#N/A</v>
      </c>
      <c r="AH2193" s="11"/>
      <c r="AI2193" s="11"/>
      <c r="AJ2193" s="11"/>
      <c r="AK2193" s="11"/>
      <c r="AL2193" s="11"/>
      <c r="AM2193" s="11"/>
      <c r="AN2193" s="11"/>
      <c r="AO2193" s="11"/>
    </row>
    <row r="2194" spans="1:41" x14ac:dyDescent="0.3">
      <c r="A2194" s="59" t="s">
        <v>85</v>
      </c>
      <c r="B2194" s="59">
        <v>5</v>
      </c>
      <c r="C2194" s="59"/>
      <c r="D2194" s="59" t="s">
        <v>818</v>
      </c>
      <c r="E2194" s="59" t="e">
        <v>#N/A</v>
      </c>
      <c r="F2194" s="59" t="s">
        <v>552</v>
      </c>
      <c r="G2194" s="59" t="s">
        <v>818</v>
      </c>
      <c r="H2194" s="59" t="s">
        <v>818</v>
      </c>
      <c r="I2194" s="59" t="s">
        <v>818</v>
      </c>
      <c r="J2194" s="59"/>
      <c r="K2194" s="59"/>
      <c r="L2194" s="59"/>
      <c r="M2194" s="59" t="s">
        <v>14313</v>
      </c>
      <c r="N2194" s="59">
        <v>1</v>
      </c>
      <c r="O2194" s="59" t="s">
        <v>323</v>
      </c>
      <c r="P2194" s="155" t="s">
        <v>166</v>
      </c>
      <c r="Q2194" s="11" t="s">
        <v>333</v>
      </c>
      <c r="R2194" s="11"/>
      <c r="S2194" s="11"/>
      <c r="T2194" s="11"/>
      <c r="U2194" s="11"/>
      <c r="V2194" s="11"/>
      <c r="W2194" s="11"/>
      <c r="X2194" s="11"/>
      <c r="Y2194" s="11"/>
      <c r="Z2194" s="11"/>
      <c r="AA2194" s="11"/>
      <c r="AB2194" s="11"/>
      <c r="AC2194" s="11"/>
      <c r="AD2194" s="11" t="e">
        <v>#N/A</v>
      </c>
      <c r="AE2194" s="11" t="e">
        <v>#N/A</v>
      </c>
      <c r="AF2194" s="11" t="e">
        <f t="shared" si="90"/>
        <v>#N/A</v>
      </c>
      <c r="AG2194" s="11" t="e">
        <f t="shared" si="91"/>
        <v>#N/A</v>
      </c>
      <c r="AH2194" s="11"/>
      <c r="AI2194" s="11"/>
      <c r="AJ2194" s="11"/>
      <c r="AK2194" s="11"/>
      <c r="AL2194" s="11"/>
      <c r="AM2194" s="11"/>
      <c r="AN2194" s="11"/>
      <c r="AO2194" s="11"/>
    </row>
    <row r="2195" spans="1:41" x14ac:dyDescent="0.3">
      <c r="A2195" s="59" t="s">
        <v>85</v>
      </c>
      <c r="B2195" s="59">
        <v>5</v>
      </c>
      <c r="C2195" s="59"/>
      <c r="D2195" s="59" t="s">
        <v>818</v>
      </c>
      <c r="E2195" s="59" t="e">
        <v>#N/A</v>
      </c>
      <c r="F2195" s="59" t="s">
        <v>553</v>
      </c>
      <c r="G2195" s="59" t="s">
        <v>818</v>
      </c>
      <c r="H2195" s="59" t="s">
        <v>818</v>
      </c>
      <c r="I2195" s="59" t="s">
        <v>818</v>
      </c>
      <c r="J2195" s="59"/>
      <c r="K2195" s="59"/>
      <c r="L2195" s="59"/>
      <c r="M2195" s="59" t="s">
        <v>14313</v>
      </c>
      <c r="N2195" s="59">
        <v>1</v>
      </c>
      <c r="O2195" s="59"/>
      <c r="P2195" s="155" t="s">
        <v>166</v>
      </c>
      <c r="Q2195" s="11" t="s">
        <v>333</v>
      </c>
      <c r="R2195" s="11"/>
      <c r="S2195" s="11"/>
      <c r="T2195" s="11"/>
      <c r="U2195" s="11"/>
      <c r="V2195" s="11"/>
      <c r="W2195" s="11"/>
      <c r="X2195" s="11"/>
      <c r="Y2195" s="11"/>
      <c r="Z2195" s="11"/>
      <c r="AA2195" s="11"/>
      <c r="AB2195" s="11"/>
      <c r="AC2195" s="11"/>
      <c r="AD2195" s="11" t="e">
        <v>#N/A</v>
      </c>
      <c r="AE2195" s="11" t="e">
        <v>#N/A</v>
      </c>
      <c r="AF2195" s="11" t="e">
        <f t="shared" si="90"/>
        <v>#N/A</v>
      </c>
      <c r="AG2195" s="11" t="e">
        <f t="shared" si="91"/>
        <v>#N/A</v>
      </c>
      <c r="AH2195" s="11"/>
      <c r="AI2195" s="11"/>
      <c r="AJ2195" s="11"/>
      <c r="AK2195" s="11"/>
      <c r="AL2195" s="11"/>
      <c r="AM2195" s="11"/>
      <c r="AN2195" s="11"/>
      <c r="AO2195" s="11"/>
    </row>
    <row r="2196" spans="1:41" x14ac:dyDescent="0.3">
      <c r="A2196" s="59" t="s">
        <v>85</v>
      </c>
      <c r="B2196" s="59">
        <v>5</v>
      </c>
      <c r="C2196" s="59"/>
      <c r="D2196" s="59" t="s">
        <v>818</v>
      </c>
      <c r="E2196" s="59" t="e">
        <v>#N/A</v>
      </c>
      <c r="F2196" s="59" t="s">
        <v>1342</v>
      </c>
      <c r="G2196" s="59" t="s">
        <v>818</v>
      </c>
      <c r="H2196" s="59" t="s">
        <v>818</v>
      </c>
      <c r="I2196" s="59" t="s">
        <v>818</v>
      </c>
      <c r="J2196" s="59"/>
      <c r="K2196" s="59"/>
      <c r="L2196" s="59"/>
      <c r="M2196" s="59" t="s">
        <v>14313</v>
      </c>
      <c r="N2196" s="59">
        <v>1</v>
      </c>
      <c r="O2196" s="59"/>
      <c r="P2196" s="155" t="s">
        <v>166</v>
      </c>
      <c r="Q2196" s="11" t="s">
        <v>333</v>
      </c>
      <c r="R2196" s="11"/>
      <c r="S2196" s="11"/>
      <c r="T2196" s="11"/>
      <c r="U2196" s="11"/>
      <c r="V2196" s="11"/>
      <c r="W2196" s="11"/>
      <c r="X2196" s="11"/>
      <c r="Y2196" s="11"/>
      <c r="Z2196" s="11"/>
      <c r="AA2196" s="11"/>
      <c r="AB2196" s="11"/>
      <c r="AC2196" s="11"/>
      <c r="AD2196" s="11" t="e">
        <v>#N/A</v>
      </c>
      <c r="AE2196" s="11" t="e">
        <v>#N/A</v>
      </c>
      <c r="AF2196" s="11" t="e">
        <f t="shared" si="90"/>
        <v>#N/A</v>
      </c>
      <c r="AG2196" s="11" t="e">
        <f t="shared" si="91"/>
        <v>#N/A</v>
      </c>
      <c r="AH2196" s="11"/>
      <c r="AI2196" s="11"/>
      <c r="AJ2196" s="11"/>
      <c r="AK2196" s="11"/>
      <c r="AL2196" s="11"/>
      <c r="AM2196" s="11"/>
      <c r="AN2196" s="11"/>
      <c r="AO2196" s="11"/>
    </row>
    <row r="2197" spans="1:41" x14ac:dyDescent="0.3">
      <c r="A2197" s="59" t="s">
        <v>85</v>
      </c>
      <c r="B2197" s="59">
        <v>5</v>
      </c>
      <c r="C2197" s="59"/>
      <c r="D2197" s="59" t="s">
        <v>818</v>
      </c>
      <c r="E2197" s="59" t="e">
        <v>#N/A</v>
      </c>
      <c r="F2197" s="59" t="s">
        <v>2858</v>
      </c>
      <c r="G2197" s="59" t="s">
        <v>818</v>
      </c>
      <c r="H2197" s="59" t="s">
        <v>818</v>
      </c>
      <c r="I2197" s="59" t="s">
        <v>818</v>
      </c>
      <c r="J2197" s="59"/>
      <c r="K2197" s="59"/>
      <c r="L2197" s="59"/>
      <c r="M2197" s="59" t="s">
        <v>14313</v>
      </c>
      <c r="N2197" s="59">
        <v>1</v>
      </c>
      <c r="O2197" s="59"/>
      <c r="P2197" s="155" t="s">
        <v>166</v>
      </c>
      <c r="Q2197" s="11" t="s">
        <v>333</v>
      </c>
      <c r="R2197" s="11"/>
      <c r="S2197" s="11"/>
      <c r="T2197" s="11"/>
      <c r="U2197" s="11"/>
      <c r="V2197" s="11"/>
      <c r="W2197" s="11"/>
      <c r="X2197" s="11"/>
      <c r="Y2197" s="11"/>
      <c r="Z2197" s="11"/>
      <c r="AA2197" s="11"/>
      <c r="AB2197" s="11"/>
      <c r="AC2197" s="11"/>
      <c r="AD2197" s="11" t="e">
        <v>#N/A</v>
      </c>
      <c r="AE2197" s="11" t="e">
        <v>#N/A</v>
      </c>
      <c r="AF2197" s="11" t="e">
        <f t="shared" si="90"/>
        <v>#N/A</v>
      </c>
      <c r="AG2197" s="11" t="e">
        <f t="shared" si="91"/>
        <v>#N/A</v>
      </c>
      <c r="AH2197" s="11"/>
      <c r="AI2197" s="11"/>
      <c r="AJ2197" s="11"/>
      <c r="AK2197" s="11"/>
      <c r="AL2197" s="11"/>
      <c r="AM2197" s="11"/>
      <c r="AN2197" s="11"/>
      <c r="AO2197" s="11"/>
    </row>
    <row r="2198" spans="1:41" x14ac:dyDescent="0.3">
      <c r="A2198" s="59" t="s">
        <v>85</v>
      </c>
      <c r="B2198" s="59">
        <v>5</v>
      </c>
      <c r="C2198" s="59"/>
      <c r="D2198" s="59" t="s">
        <v>818</v>
      </c>
      <c r="E2198" s="59" t="e">
        <v>#N/A</v>
      </c>
      <c r="F2198" s="59" t="s">
        <v>2859</v>
      </c>
      <c r="G2198" s="59" t="s">
        <v>818</v>
      </c>
      <c r="H2198" s="59" t="s">
        <v>818</v>
      </c>
      <c r="I2198" s="59" t="s">
        <v>818</v>
      </c>
      <c r="J2198" s="59"/>
      <c r="K2198" s="59"/>
      <c r="L2198" s="59"/>
      <c r="M2198" s="59" t="s">
        <v>14313</v>
      </c>
      <c r="N2198" s="59">
        <v>1</v>
      </c>
      <c r="O2198" s="59"/>
      <c r="P2198" s="155" t="s">
        <v>166</v>
      </c>
      <c r="Q2198" s="11" t="s">
        <v>333</v>
      </c>
      <c r="R2198" s="11"/>
      <c r="S2198" s="11"/>
      <c r="T2198" s="11"/>
      <c r="U2198" s="11"/>
      <c r="V2198" s="11"/>
      <c r="W2198" s="11"/>
      <c r="X2198" s="11"/>
      <c r="Y2198" s="11"/>
      <c r="Z2198" s="11"/>
      <c r="AA2198" s="11"/>
      <c r="AB2198" s="11"/>
      <c r="AC2198" s="11"/>
      <c r="AD2198" s="11" t="e">
        <v>#N/A</v>
      </c>
      <c r="AE2198" s="11" t="e">
        <v>#N/A</v>
      </c>
      <c r="AF2198" s="11" t="e">
        <f t="shared" si="90"/>
        <v>#N/A</v>
      </c>
      <c r="AG2198" s="11" t="e">
        <f t="shared" si="91"/>
        <v>#N/A</v>
      </c>
      <c r="AH2198" s="11"/>
      <c r="AI2198" s="11"/>
      <c r="AJ2198" s="11"/>
      <c r="AK2198" s="11"/>
      <c r="AL2198" s="11"/>
      <c r="AM2198" s="11"/>
      <c r="AN2198" s="11"/>
      <c r="AO2198" s="11"/>
    </row>
    <row r="2199" spans="1:41" x14ac:dyDescent="0.3">
      <c r="A2199" s="59" t="s">
        <v>85</v>
      </c>
      <c r="B2199" s="59">
        <v>5</v>
      </c>
      <c r="C2199" s="59"/>
      <c r="D2199" s="59" t="s">
        <v>818</v>
      </c>
      <c r="E2199" s="59" t="e">
        <v>#N/A</v>
      </c>
      <c r="F2199" s="59" t="s">
        <v>2860</v>
      </c>
      <c r="G2199" s="59" t="s">
        <v>818</v>
      </c>
      <c r="H2199" s="59" t="s">
        <v>818</v>
      </c>
      <c r="I2199" s="59" t="s">
        <v>818</v>
      </c>
      <c r="J2199" s="59"/>
      <c r="K2199" s="59"/>
      <c r="L2199" s="59"/>
      <c r="M2199" s="59" t="s">
        <v>14313</v>
      </c>
      <c r="N2199" s="59">
        <v>1</v>
      </c>
      <c r="O2199" s="59"/>
      <c r="P2199" s="155" t="s">
        <v>166</v>
      </c>
      <c r="Q2199" s="11" t="s">
        <v>333</v>
      </c>
      <c r="R2199" s="11"/>
      <c r="S2199" s="11"/>
      <c r="T2199" s="11"/>
      <c r="U2199" s="11"/>
      <c r="V2199" s="11"/>
      <c r="W2199" s="11"/>
      <c r="X2199" s="11"/>
      <c r="Y2199" s="11"/>
      <c r="Z2199" s="11"/>
      <c r="AA2199" s="11"/>
      <c r="AB2199" s="11"/>
      <c r="AC2199" s="11"/>
      <c r="AD2199" s="11" t="e">
        <v>#N/A</v>
      </c>
      <c r="AE2199" s="11" t="e">
        <v>#N/A</v>
      </c>
      <c r="AF2199" s="11" t="e">
        <f t="shared" si="90"/>
        <v>#N/A</v>
      </c>
      <c r="AG2199" s="11" t="e">
        <f t="shared" si="91"/>
        <v>#N/A</v>
      </c>
      <c r="AH2199" s="11"/>
      <c r="AI2199" s="11"/>
      <c r="AJ2199" s="11"/>
      <c r="AK2199" s="11"/>
      <c r="AL2199" s="11"/>
      <c r="AM2199" s="11"/>
      <c r="AN2199" s="11"/>
      <c r="AO2199" s="11"/>
    </row>
    <row r="2200" spans="1:41" x14ac:dyDescent="0.3">
      <c r="A2200" s="59" t="s">
        <v>85</v>
      </c>
      <c r="B2200" s="59">
        <v>5</v>
      </c>
      <c r="C2200" s="59"/>
      <c r="D2200" s="59" t="s">
        <v>818</v>
      </c>
      <c r="E2200" s="59" t="e">
        <v>#N/A</v>
      </c>
      <c r="F2200" s="59" t="s">
        <v>2861</v>
      </c>
      <c r="G2200" s="59" t="s">
        <v>818</v>
      </c>
      <c r="H2200" s="59" t="s">
        <v>818</v>
      </c>
      <c r="I2200" s="59" t="s">
        <v>818</v>
      </c>
      <c r="J2200" s="59"/>
      <c r="K2200" s="59"/>
      <c r="L2200" s="59"/>
      <c r="M2200" s="59" t="s">
        <v>14313</v>
      </c>
      <c r="N2200" s="59">
        <v>1</v>
      </c>
      <c r="O2200" s="59"/>
      <c r="P2200" s="155" t="s">
        <v>166</v>
      </c>
      <c r="Q2200" s="11" t="s">
        <v>333</v>
      </c>
      <c r="R2200" s="11"/>
      <c r="S2200" s="11"/>
      <c r="T2200" s="11"/>
      <c r="U2200" s="11"/>
      <c r="V2200" s="11"/>
      <c r="W2200" s="11"/>
      <c r="X2200" s="11"/>
      <c r="Y2200" s="11"/>
      <c r="Z2200" s="11"/>
      <c r="AA2200" s="11"/>
      <c r="AB2200" s="11"/>
      <c r="AC2200" s="11"/>
      <c r="AD2200" s="11" t="e">
        <v>#N/A</v>
      </c>
      <c r="AE2200" s="11" t="e">
        <v>#N/A</v>
      </c>
      <c r="AF2200" s="11" t="e">
        <f t="shared" si="90"/>
        <v>#N/A</v>
      </c>
      <c r="AG2200" s="11" t="e">
        <f t="shared" si="91"/>
        <v>#N/A</v>
      </c>
      <c r="AH2200" s="11"/>
      <c r="AI2200" s="11"/>
      <c r="AJ2200" s="11"/>
      <c r="AK2200" s="11"/>
      <c r="AL2200" s="11"/>
      <c r="AM2200" s="11"/>
      <c r="AN2200" s="11"/>
      <c r="AO2200" s="11"/>
    </row>
    <row r="2201" spans="1:41" x14ac:dyDescent="0.3">
      <c r="A2201" s="59" t="s">
        <v>85</v>
      </c>
      <c r="B2201" s="59">
        <v>5</v>
      </c>
      <c r="C2201" s="59"/>
      <c r="D2201" s="59" t="s">
        <v>818</v>
      </c>
      <c r="E2201" s="59" t="e">
        <v>#N/A</v>
      </c>
      <c r="F2201" s="59" t="s">
        <v>2862</v>
      </c>
      <c r="G2201" s="59" t="s">
        <v>818</v>
      </c>
      <c r="H2201" s="59" t="s">
        <v>818</v>
      </c>
      <c r="I2201" s="59" t="s">
        <v>818</v>
      </c>
      <c r="J2201" s="59"/>
      <c r="K2201" s="59"/>
      <c r="L2201" s="59"/>
      <c r="M2201" s="59" t="s">
        <v>14313</v>
      </c>
      <c r="N2201" s="59">
        <v>1</v>
      </c>
      <c r="O2201" s="59"/>
      <c r="P2201" s="155" t="s">
        <v>166</v>
      </c>
      <c r="Q2201" s="11" t="s">
        <v>333</v>
      </c>
      <c r="R2201" s="11"/>
      <c r="S2201" s="11"/>
      <c r="T2201" s="11"/>
      <c r="U2201" s="11"/>
      <c r="V2201" s="11"/>
      <c r="W2201" s="11"/>
      <c r="X2201" s="11"/>
      <c r="Y2201" s="11"/>
      <c r="Z2201" s="11"/>
      <c r="AA2201" s="11"/>
      <c r="AB2201" s="11"/>
      <c r="AC2201" s="11"/>
      <c r="AD2201" s="11" t="e">
        <v>#N/A</v>
      </c>
      <c r="AE2201" s="11" t="e">
        <v>#N/A</v>
      </c>
      <c r="AF2201" s="11" t="e">
        <f t="shared" si="90"/>
        <v>#N/A</v>
      </c>
      <c r="AG2201" s="11" t="e">
        <f t="shared" si="91"/>
        <v>#N/A</v>
      </c>
      <c r="AH2201" s="11"/>
      <c r="AI2201" s="11"/>
      <c r="AJ2201" s="11"/>
      <c r="AK2201" s="11"/>
      <c r="AL2201" s="11"/>
      <c r="AM2201" s="11"/>
      <c r="AN2201" s="11"/>
      <c r="AO2201" s="11"/>
    </row>
    <row r="2202" spans="1:41" x14ac:dyDescent="0.3">
      <c r="A2202" s="59" t="s">
        <v>85</v>
      </c>
      <c r="B2202" s="59">
        <v>5</v>
      </c>
      <c r="C2202" s="59"/>
      <c r="D2202" s="59" t="s">
        <v>818</v>
      </c>
      <c r="E2202" s="59" t="e">
        <v>#N/A</v>
      </c>
      <c r="F2202" s="59" t="s">
        <v>1401</v>
      </c>
      <c r="G2202" s="59" t="s">
        <v>818</v>
      </c>
      <c r="H2202" s="59" t="s">
        <v>818</v>
      </c>
      <c r="I2202" s="59" t="s">
        <v>818</v>
      </c>
      <c r="J2202" s="59"/>
      <c r="K2202" s="59"/>
      <c r="L2202" s="59"/>
      <c r="M2202" s="59" t="s">
        <v>14313</v>
      </c>
      <c r="N2202" s="59">
        <v>1</v>
      </c>
      <c r="O2202" s="59"/>
      <c r="P2202" s="155" t="s">
        <v>166</v>
      </c>
      <c r="Q2202" s="11" t="s">
        <v>333</v>
      </c>
      <c r="R2202" s="11"/>
      <c r="S2202" s="11"/>
      <c r="T2202" s="11"/>
      <c r="U2202" s="11"/>
      <c r="V2202" s="11"/>
      <c r="W2202" s="11"/>
      <c r="X2202" s="11"/>
      <c r="Y2202" s="11"/>
      <c r="Z2202" s="11"/>
      <c r="AA2202" s="11"/>
      <c r="AB2202" s="11"/>
      <c r="AC2202" s="11"/>
      <c r="AD2202" s="11" t="e">
        <v>#N/A</v>
      </c>
      <c r="AE2202" s="11" t="e">
        <v>#N/A</v>
      </c>
      <c r="AF2202" s="11" t="e">
        <f t="shared" si="90"/>
        <v>#N/A</v>
      </c>
      <c r="AG2202" s="11" t="e">
        <f t="shared" si="91"/>
        <v>#N/A</v>
      </c>
      <c r="AH2202" s="11"/>
      <c r="AI2202" s="11"/>
      <c r="AJ2202" s="11"/>
      <c r="AK2202" s="11"/>
      <c r="AL2202" s="11"/>
      <c r="AM2202" s="11"/>
      <c r="AN2202" s="11"/>
      <c r="AO2202" s="11"/>
    </row>
    <row r="2203" spans="1:41" x14ac:dyDescent="0.3">
      <c r="A2203" s="59" t="s">
        <v>85</v>
      </c>
      <c r="B2203" s="59">
        <v>5</v>
      </c>
      <c r="C2203" s="59"/>
      <c r="D2203" s="59" t="s">
        <v>818</v>
      </c>
      <c r="E2203" s="59" t="e">
        <v>#N/A</v>
      </c>
      <c r="F2203" s="59" t="s">
        <v>315</v>
      </c>
      <c r="G2203" s="59" t="s">
        <v>818</v>
      </c>
      <c r="H2203" s="59" t="s">
        <v>818</v>
      </c>
      <c r="I2203" s="59" t="s">
        <v>818</v>
      </c>
      <c r="J2203" s="59"/>
      <c r="K2203" s="59"/>
      <c r="L2203" s="59"/>
      <c r="M2203" s="59" t="s">
        <v>14313</v>
      </c>
      <c r="N2203" s="59">
        <v>1</v>
      </c>
      <c r="O2203" s="59"/>
      <c r="P2203" s="155" t="s">
        <v>166</v>
      </c>
      <c r="Q2203" s="11" t="s">
        <v>333</v>
      </c>
      <c r="R2203" s="11"/>
      <c r="S2203" s="11"/>
      <c r="T2203" s="11"/>
      <c r="U2203" s="11"/>
      <c r="V2203" s="11"/>
      <c r="W2203" s="11"/>
      <c r="X2203" s="11"/>
      <c r="Y2203" s="11"/>
      <c r="Z2203" s="11"/>
      <c r="AA2203" s="11"/>
      <c r="AB2203" s="11"/>
      <c r="AC2203" s="11"/>
      <c r="AD2203" s="11" t="e">
        <v>#N/A</v>
      </c>
      <c r="AE2203" s="11" t="e">
        <v>#N/A</v>
      </c>
      <c r="AF2203" s="11" t="e">
        <f t="shared" si="90"/>
        <v>#N/A</v>
      </c>
      <c r="AG2203" s="11" t="e">
        <f t="shared" si="91"/>
        <v>#N/A</v>
      </c>
      <c r="AH2203" s="11"/>
      <c r="AI2203" s="11"/>
      <c r="AJ2203" s="11"/>
      <c r="AK2203" s="11"/>
      <c r="AL2203" s="11"/>
      <c r="AM2203" s="11"/>
      <c r="AN2203" s="11"/>
      <c r="AO2203" s="11"/>
    </row>
    <row r="2204" spans="1:41" x14ac:dyDescent="0.3">
      <c r="A2204" s="59" t="s">
        <v>86</v>
      </c>
      <c r="B2204" s="59">
        <v>4</v>
      </c>
      <c r="C2204" s="59" t="s">
        <v>224</v>
      </c>
      <c r="D2204" s="59" t="s">
        <v>3423</v>
      </c>
      <c r="E2204" s="59" t="s">
        <v>16</v>
      </c>
      <c r="F2204" s="59" t="s">
        <v>258</v>
      </c>
      <c r="G2204" s="59" t="s">
        <v>3423</v>
      </c>
      <c r="H2204" s="59" t="s">
        <v>224</v>
      </c>
      <c r="I2204" s="59" t="s">
        <v>4577</v>
      </c>
      <c r="J2204" s="59"/>
      <c r="K2204" s="59"/>
      <c r="L2204" s="59"/>
      <c r="M2204" s="59" t="s">
        <v>818</v>
      </c>
      <c r="N2204" s="59">
        <v>1</v>
      </c>
      <c r="O2204" s="59"/>
      <c r="P2204" s="155" t="s">
        <v>166</v>
      </c>
      <c r="Q2204" s="11" t="s">
        <v>284</v>
      </c>
      <c r="R2204" s="11"/>
      <c r="S2204" s="11"/>
      <c r="T2204" s="11"/>
      <c r="U2204" s="11"/>
      <c r="V2204" s="11"/>
      <c r="W2204" s="11"/>
      <c r="X2204" s="11"/>
      <c r="Y2204" s="11"/>
      <c r="Z2204" s="11"/>
      <c r="AA2204" s="11" t="s">
        <v>259</v>
      </c>
      <c r="AB2204" s="11"/>
      <c r="AC2204" s="11"/>
      <c r="AD2204" s="11" t="e">
        <v>#N/A</v>
      </c>
      <c r="AE2204" s="11" t="e">
        <v>#N/A</v>
      </c>
      <c r="AF2204" s="11" t="e">
        <f t="shared" si="90"/>
        <v>#N/A</v>
      </c>
      <c r="AG2204" s="11" t="e">
        <f t="shared" si="91"/>
        <v>#N/A</v>
      </c>
      <c r="AH2204" s="11"/>
      <c r="AI2204" s="11"/>
      <c r="AJ2204" s="11"/>
      <c r="AK2204" s="11"/>
      <c r="AL2204" s="11"/>
      <c r="AM2204" s="11"/>
      <c r="AN2204" s="11"/>
      <c r="AO2204" s="11"/>
    </row>
    <row r="2205" spans="1:41" ht="409.6" x14ac:dyDescent="0.3">
      <c r="A2205" s="59" t="s">
        <v>86</v>
      </c>
      <c r="B2205" s="59">
        <v>4</v>
      </c>
      <c r="C2205" s="59" t="s">
        <v>297</v>
      </c>
      <c r="D2205" s="59" t="s">
        <v>3616</v>
      </c>
      <c r="E2205" s="59" t="s">
        <v>20</v>
      </c>
      <c r="F2205" s="59" t="s">
        <v>543</v>
      </c>
      <c r="G2205" s="59" t="s">
        <v>3616</v>
      </c>
      <c r="H2205" s="59" t="s">
        <v>297</v>
      </c>
      <c r="I2205" s="59" t="s">
        <v>297</v>
      </c>
      <c r="J2205" s="59" t="s">
        <v>544</v>
      </c>
      <c r="K2205" s="59" t="s">
        <v>219</v>
      </c>
      <c r="L2205" s="59"/>
      <c r="M2205" s="59" t="s">
        <v>818</v>
      </c>
      <c r="N2205" s="59">
        <v>1</v>
      </c>
      <c r="O2205" s="59"/>
      <c r="P2205" s="155" t="s">
        <v>166</v>
      </c>
      <c r="Q2205" s="11" t="s">
        <v>284</v>
      </c>
      <c r="R2205" s="11">
        <v>1</v>
      </c>
      <c r="S2205" s="11">
        <v>1</v>
      </c>
      <c r="T2205" s="11"/>
      <c r="U2205" s="3" t="s">
        <v>545</v>
      </c>
      <c r="V2205" s="11">
        <v>1</v>
      </c>
      <c r="W2205" s="11"/>
      <c r="X2205" s="11"/>
      <c r="Y2205" s="11"/>
      <c r="Z2205" s="11"/>
      <c r="AA2205" s="11"/>
      <c r="AB2205" s="11"/>
      <c r="AC2205" s="11"/>
      <c r="AD2205" s="11" t="e">
        <v>#N/A</v>
      </c>
      <c r="AE2205" s="11" t="e">
        <v>#N/A</v>
      </c>
      <c r="AF2205" s="11" t="e">
        <f t="shared" si="90"/>
        <v>#N/A</v>
      </c>
      <c r="AG2205" s="11" t="e">
        <f t="shared" si="91"/>
        <v>#N/A</v>
      </c>
      <c r="AH2205" s="11"/>
      <c r="AI2205" s="11"/>
      <c r="AJ2205" s="11"/>
      <c r="AK2205" s="11"/>
      <c r="AL2205" s="11"/>
      <c r="AM2205" s="11"/>
      <c r="AN2205" s="11"/>
      <c r="AO2205" s="11">
        <v>1</v>
      </c>
    </row>
    <row r="2206" spans="1:41" x14ac:dyDescent="0.3">
      <c r="A2206" s="59" t="s">
        <v>86</v>
      </c>
      <c r="B2206" s="59">
        <v>4</v>
      </c>
      <c r="C2206" s="59" t="s">
        <v>848</v>
      </c>
      <c r="D2206" s="59" t="s">
        <v>3443</v>
      </c>
      <c r="E2206" s="59" t="s">
        <v>19</v>
      </c>
      <c r="F2206" s="59" t="s">
        <v>849</v>
      </c>
      <c r="G2206" s="59" t="s">
        <v>3443</v>
      </c>
      <c r="H2206" s="59" t="s">
        <v>848</v>
      </c>
      <c r="I2206" s="59" t="s">
        <v>4300</v>
      </c>
      <c r="J2206" s="59"/>
      <c r="K2206" s="59"/>
      <c r="L2206" s="59"/>
      <c r="M2206" s="59" t="s">
        <v>818</v>
      </c>
      <c r="N2206" s="59">
        <v>1</v>
      </c>
      <c r="O2206" s="59"/>
      <c r="P2206" s="155" t="s">
        <v>166</v>
      </c>
      <c r="Q2206" s="11" t="s">
        <v>284</v>
      </c>
      <c r="R2206" s="11"/>
      <c r="S2206" s="11"/>
      <c r="T2206" s="11"/>
      <c r="U2206" s="11"/>
      <c r="V2206" s="11"/>
      <c r="W2206" s="11"/>
      <c r="X2206" s="11"/>
      <c r="Y2206" s="11"/>
      <c r="Z2206" s="11"/>
      <c r="AA2206" s="11" t="s">
        <v>259</v>
      </c>
      <c r="AB2206" s="11"/>
      <c r="AC2206" s="11"/>
      <c r="AD2206" s="11" t="e">
        <v>#N/A</v>
      </c>
      <c r="AE2206" s="11" t="e">
        <v>#N/A</v>
      </c>
      <c r="AF2206" s="11" t="e">
        <f t="shared" si="90"/>
        <v>#N/A</v>
      </c>
      <c r="AG2206" s="11" t="e">
        <f t="shared" si="91"/>
        <v>#N/A</v>
      </c>
      <c r="AH2206" s="11"/>
      <c r="AI2206" s="11" t="s">
        <v>850</v>
      </c>
      <c r="AJ2206" s="11"/>
      <c r="AK2206" s="11"/>
      <c r="AL2206" s="11"/>
      <c r="AM2206" s="11"/>
      <c r="AN2206" s="11"/>
      <c r="AO2206" s="11"/>
    </row>
    <row r="2207" spans="1:41" x14ac:dyDescent="0.3">
      <c r="A2207" s="59" t="s">
        <v>86</v>
      </c>
      <c r="B2207" s="59">
        <v>4</v>
      </c>
      <c r="C2207" s="59" t="s">
        <v>27</v>
      </c>
      <c r="D2207" s="59" t="s">
        <v>3320</v>
      </c>
      <c r="E2207" s="59" t="s">
        <v>13</v>
      </c>
      <c r="F2207" s="59" t="s">
        <v>528</v>
      </c>
      <c r="G2207" s="59" t="s">
        <v>3320</v>
      </c>
      <c r="H2207" s="59" t="s">
        <v>27</v>
      </c>
      <c r="I2207" s="59" t="s">
        <v>4307</v>
      </c>
      <c r="J2207" s="59"/>
      <c r="K2207" s="59"/>
      <c r="L2207" s="59"/>
      <c r="M2207" s="59" t="s">
        <v>818</v>
      </c>
      <c r="N2207" s="59">
        <v>1</v>
      </c>
      <c r="O2207" s="59"/>
      <c r="P2207" s="155" t="s">
        <v>166</v>
      </c>
      <c r="Q2207" s="11" t="s">
        <v>284</v>
      </c>
      <c r="R2207" s="11"/>
      <c r="S2207" s="11"/>
      <c r="T2207" s="11"/>
      <c r="U2207" s="11"/>
      <c r="V2207" s="11"/>
      <c r="W2207" s="11"/>
      <c r="X2207" s="11"/>
      <c r="Y2207" s="11"/>
      <c r="Z2207" s="11"/>
      <c r="AA2207" s="11" t="s">
        <v>983</v>
      </c>
      <c r="AB2207" s="11"/>
      <c r="AC2207" s="11"/>
      <c r="AD2207" s="11" t="e">
        <v>#N/A</v>
      </c>
      <c r="AE2207" s="11" t="e">
        <v>#N/A</v>
      </c>
      <c r="AF2207" s="11" t="e">
        <f t="shared" si="90"/>
        <v>#N/A</v>
      </c>
      <c r="AG2207" s="11" t="e">
        <f t="shared" si="91"/>
        <v>#N/A</v>
      </c>
      <c r="AH2207" s="11">
        <v>1</v>
      </c>
      <c r="AI2207" s="11"/>
      <c r="AJ2207" s="11"/>
      <c r="AK2207" s="11"/>
      <c r="AL2207" s="11"/>
      <c r="AM2207" s="11"/>
      <c r="AN2207" s="11"/>
      <c r="AO2207" s="11"/>
    </row>
    <row r="2208" spans="1:41" x14ac:dyDescent="0.3">
      <c r="A2208" s="59" t="s">
        <v>86</v>
      </c>
      <c r="B2208" s="59">
        <v>4</v>
      </c>
      <c r="C2208" s="59" t="s">
        <v>546</v>
      </c>
      <c r="D2208" s="59" t="s">
        <v>3361</v>
      </c>
      <c r="E2208" s="59" t="s">
        <v>19</v>
      </c>
      <c r="F2208" s="59" t="s">
        <v>1021</v>
      </c>
      <c r="G2208" s="59" t="s">
        <v>3361</v>
      </c>
      <c r="H2208" s="59" t="s">
        <v>546</v>
      </c>
      <c r="I2208" s="59" t="s">
        <v>4269</v>
      </c>
      <c r="J2208" s="59"/>
      <c r="K2208" s="59"/>
      <c r="L2208" s="59"/>
      <c r="M2208" s="59" t="s">
        <v>818</v>
      </c>
      <c r="N2208" s="59">
        <v>1</v>
      </c>
      <c r="O2208" s="59"/>
      <c r="P2208" s="155" t="s">
        <v>166</v>
      </c>
      <c r="Q2208" s="11" t="s">
        <v>284</v>
      </c>
      <c r="R2208" s="11">
        <v>1</v>
      </c>
      <c r="S2208" s="11">
        <v>1</v>
      </c>
      <c r="T2208" s="11"/>
      <c r="U2208" s="11" t="s">
        <v>1022</v>
      </c>
      <c r="V2208" s="11"/>
      <c r="W2208" s="11"/>
      <c r="X2208" s="11"/>
      <c r="Y2208" s="11"/>
      <c r="Z2208" s="11"/>
      <c r="AA2208" s="11"/>
      <c r="AB2208" s="11"/>
      <c r="AC2208" s="11"/>
      <c r="AD2208" s="11" t="e">
        <v>#N/A</v>
      </c>
      <c r="AE2208" s="11" t="e">
        <v>#N/A</v>
      </c>
      <c r="AF2208" s="11" t="e">
        <f t="shared" si="90"/>
        <v>#N/A</v>
      </c>
      <c r="AG2208" s="11" t="e">
        <f t="shared" si="91"/>
        <v>#N/A</v>
      </c>
      <c r="AH2208" s="11"/>
      <c r="AI2208" s="11"/>
      <c r="AJ2208" s="11"/>
      <c r="AK2208" s="11"/>
      <c r="AL2208" s="11"/>
      <c r="AM2208" s="11"/>
      <c r="AN2208" s="11"/>
      <c r="AO2208" s="11"/>
    </row>
    <row r="2209" spans="1:41" x14ac:dyDescent="0.3">
      <c r="A2209" s="59" t="s">
        <v>86</v>
      </c>
      <c r="B2209" s="59">
        <v>4</v>
      </c>
      <c r="C2209" s="59" t="s">
        <v>29</v>
      </c>
      <c r="D2209" s="59" t="s">
        <v>1007</v>
      </c>
      <c r="E2209" s="59" t="s">
        <v>13</v>
      </c>
      <c r="F2209" s="59" t="s">
        <v>1200</v>
      </c>
      <c r="G2209" s="59" t="s">
        <v>1007</v>
      </c>
      <c r="H2209" s="59" t="s">
        <v>29</v>
      </c>
      <c r="I2209" s="59" t="s">
        <v>4310</v>
      </c>
      <c r="J2209" s="59" t="s">
        <v>1201</v>
      </c>
      <c r="K2209" s="59" t="s">
        <v>932</v>
      </c>
      <c r="L2209" s="59" t="s">
        <v>1009</v>
      </c>
      <c r="M2209" s="59" t="s">
        <v>818</v>
      </c>
      <c r="N2209" s="59">
        <v>1</v>
      </c>
      <c r="O2209" s="59"/>
      <c r="P2209" s="155" t="s">
        <v>166</v>
      </c>
      <c r="Q2209" s="11" t="s">
        <v>284</v>
      </c>
      <c r="R2209" s="11">
        <v>1</v>
      </c>
      <c r="S2209" s="11">
        <v>1</v>
      </c>
      <c r="T2209" s="11"/>
      <c r="U2209" s="11" t="s">
        <v>1202</v>
      </c>
      <c r="V2209" s="11"/>
      <c r="W2209" s="11"/>
      <c r="X2209" s="11"/>
      <c r="Y2209" s="11"/>
      <c r="Z2209" s="11">
        <v>1</v>
      </c>
      <c r="AA2209" s="11" t="s">
        <v>1203</v>
      </c>
      <c r="AB2209" s="11"/>
      <c r="AC2209" s="11" t="s">
        <v>572</v>
      </c>
      <c r="AD2209" s="11" t="s">
        <v>3137</v>
      </c>
      <c r="AE2209" s="11" t="s">
        <v>2990</v>
      </c>
      <c r="AF2209" s="11" t="str">
        <f t="shared" si="90"/>
        <v>Examples: Toys (dolls, car, animals, teething rings)</v>
      </c>
      <c r="AG2209" s="11" t="str">
        <f t="shared" si="91"/>
        <v>AC13b. Plastic articles (hard). Toys intended for children’s use (and child dedicated articles). Examples: Toys (dolls, car, animals, teething rings)</v>
      </c>
      <c r="AH2209" s="11">
        <v>1</v>
      </c>
      <c r="AI2209" s="11" t="s">
        <v>1204</v>
      </c>
      <c r="AJ2209" s="11" t="s">
        <v>923</v>
      </c>
      <c r="AK2209" s="11"/>
      <c r="AL2209" s="11"/>
      <c r="AM2209" s="11"/>
      <c r="AN2209" s="11"/>
      <c r="AO2209" s="11">
        <v>1</v>
      </c>
    </row>
    <row r="2210" spans="1:41" x14ac:dyDescent="0.3">
      <c r="A2210" s="59" t="s">
        <v>86</v>
      </c>
      <c r="B2210" s="59">
        <v>4</v>
      </c>
      <c r="C2210" s="59" t="s">
        <v>29</v>
      </c>
      <c r="D2210" s="59" t="s">
        <v>1007</v>
      </c>
      <c r="E2210" s="59" t="s">
        <v>13</v>
      </c>
      <c r="F2210" s="59" t="s">
        <v>1246</v>
      </c>
      <c r="G2210" s="59" t="s">
        <v>1007</v>
      </c>
      <c r="H2210" s="59" t="s">
        <v>29</v>
      </c>
      <c r="I2210" s="59" t="s">
        <v>4310</v>
      </c>
      <c r="J2210" s="59" t="s">
        <v>1247</v>
      </c>
      <c r="K2210" s="59"/>
      <c r="L2210" s="59"/>
      <c r="M2210" s="59" t="s">
        <v>818</v>
      </c>
      <c r="N2210" s="59">
        <v>1</v>
      </c>
      <c r="O2210" s="59"/>
      <c r="P2210" s="155" t="s">
        <v>166</v>
      </c>
      <c r="Q2210" s="11" t="s">
        <v>284</v>
      </c>
      <c r="R2210" s="11">
        <v>1</v>
      </c>
      <c r="S2210" s="11">
        <v>1</v>
      </c>
      <c r="T2210" s="11"/>
      <c r="U2210" s="11" t="s">
        <v>1249</v>
      </c>
      <c r="V2210" s="11"/>
      <c r="W2210" s="11"/>
      <c r="X2210" s="11"/>
      <c r="Y2210" s="11">
        <v>1</v>
      </c>
      <c r="Z2210" s="11">
        <v>1</v>
      </c>
      <c r="AA2210" s="11" t="s">
        <v>1250</v>
      </c>
      <c r="AB2210" s="11"/>
      <c r="AC2210" s="11" t="s">
        <v>204</v>
      </c>
      <c r="AD2210" s="11" t="s">
        <v>3137</v>
      </c>
      <c r="AE2210" s="11" t="s">
        <v>3024</v>
      </c>
      <c r="AF2210" s="11" t="str">
        <f t="shared" si="90"/>
        <v>Examples: Computer casing,</v>
      </c>
      <c r="AG2210" s="11" t="str">
        <f t="shared" si="91"/>
        <v>AC13e. Plastic articles (hard). Furniture &amp; furnishings, including furniture coverings. Examples: Computer casing,</v>
      </c>
      <c r="AH2210" s="11"/>
      <c r="AI2210" s="11"/>
      <c r="AJ2210" s="11"/>
      <c r="AK2210" s="11"/>
      <c r="AL2210" s="11"/>
      <c r="AM2210" s="11"/>
      <c r="AN2210" s="11"/>
      <c r="AO2210" s="11">
        <v>1</v>
      </c>
    </row>
    <row r="2211" spans="1:41" x14ac:dyDescent="0.3">
      <c r="A2211" s="59" t="s">
        <v>86</v>
      </c>
      <c r="B2211" s="59">
        <v>4</v>
      </c>
      <c r="C2211" s="59" t="s">
        <v>1260</v>
      </c>
      <c r="D2211" s="59" t="s">
        <v>3273</v>
      </c>
      <c r="E2211" s="59" t="s">
        <v>13</v>
      </c>
      <c r="F2211" s="59" t="s">
        <v>1277</v>
      </c>
      <c r="G2211" s="59" t="s">
        <v>3273</v>
      </c>
      <c r="H2211" s="59" t="s">
        <v>1260</v>
      </c>
      <c r="I2211" s="59" t="s">
        <v>5259</v>
      </c>
      <c r="J2211" s="59" t="s">
        <v>1201</v>
      </c>
      <c r="K2211" s="59" t="s">
        <v>1278</v>
      </c>
      <c r="L2211" s="59" t="s">
        <v>1279</v>
      </c>
      <c r="M2211" s="59" t="s">
        <v>818</v>
      </c>
      <c r="N2211" s="59">
        <v>1</v>
      </c>
      <c r="O2211" s="59"/>
      <c r="P2211" s="155" t="s">
        <v>166</v>
      </c>
      <c r="Q2211" s="11" t="s">
        <v>284</v>
      </c>
      <c r="R2211" s="11"/>
      <c r="S2211" s="11"/>
      <c r="T2211" s="11"/>
      <c r="U2211" s="11"/>
      <c r="V2211" s="11"/>
      <c r="W2211" s="11"/>
      <c r="X2211" s="11"/>
      <c r="Y2211" s="11"/>
      <c r="Z2211" s="11"/>
      <c r="AA2211" s="11" t="s">
        <v>1280</v>
      </c>
      <c r="AB2211" s="11"/>
      <c r="AC2211" s="11"/>
      <c r="AD2211" s="11" t="e">
        <v>#N/A</v>
      </c>
      <c r="AE2211" s="11" t="e">
        <v>#N/A</v>
      </c>
      <c r="AF2211" s="11" t="e">
        <f t="shared" si="90"/>
        <v>#N/A</v>
      </c>
      <c r="AG2211" s="11" t="e">
        <f t="shared" si="91"/>
        <v>#N/A</v>
      </c>
      <c r="AH2211" s="11">
        <v>1</v>
      </c>
      <c r="AI2211" s="11" t="s">
        <v>1281</v>
      </c>
      <c r="AJ2211" s="11" t="s">
        <v>541</v>
      </c>
      <c r="AK2211" s="11"/>
      <c r="AL2211" s="11"/>
      <c r="AM2211" s="11"/>
      <c r="AN2211" s="11"/>
      <c r="AO2211" s="11"/>
    </row>
    <row r="2212" spans="1:41" x14ac:dyDescent="0.3">
      <c r="A2212" s="59" t="s">
        <v>86</v>
      </c>
      <c r="B2212" s="59">
        <v>4</v>
      </c>
      <c r="C2212" s="59" t="s">
        <v>1260</v>
      </c>
      <c r="D2212" s="59" t="s">
        <v>3273</v>
      </c>
      <c r="E2212" s="59" t="s">
        <v>13</v>
      </c>
      <c r="F2212" s="59" t="s">
        <v>1278</v>
      </c>
      <c r="G2212" s="59" t="s">
        <v>3273</v>
      </c>
      <c r="H2212" s="59" t="s">
        <v>1260</v>
      </c>
      <c r="I2212" s="59" t="s">
        <v>5259</v>
      </c>
      <c r="J2212" s="59" t="s">
        <v>1247</v>
      </c>
      <c r="K2212" s="59"/>
      <c r="L2212" s="59"/>
      <c r="M2212" s="59" t="s">
        <v>818</v>
      </c>
      <c r="N2212" s="59">
        <v>1</v>
      </c>
      <c r="O2212" s="59"/>
      <c r="P2212" s="155" t="s">
        <v>166</v>
      </c>
      <c r="Q2212" s="11" t="s">
        <v>284</v>
      </c>
      <c r="R2212" s="11"/>
      <c r="S2212" s="11"/>
      <c r="T2212" s="11"/>
      <c r="U2212" s="11"/>
      <c r="V2212" s="11"/>
      <c r="W2212" s="11"/>
      <c r="X2212" s="11"/>
      <c r="Y2212" s="11"/>
      <c r="Z2212" s="11"/>
      <c r="AA2212" s="11" t="s">
        <v>1289</v>
      </c>
      <c r="AB2212" s="11"/>
      <c r="AC2212" s="11"/>
      <c r="AD2212" s="11" t="e">
        <v>#N/A</v>
      </c>
      <c r="AE2212" s="11" t="e">
        <v>#N/A</v>
      </c>
      <c r="AF2212" s="11" t="e">
        <f t="shared" si="90"/>
        <v>#N/A</v>
      </c>
      <c r="AG2212" s="11" t="e">
        <f t="shared" si="91"/>
        <v>#N/A</v>
      </c>
      <c r="AH2212" s="11">
        <v>1</v>
      </c>
      <c r="AI2212" s="11" t="s">
        <v>1281</v>
      </c>
      <c r="AJ2212" s="11"/>
      <c r="AK2212" s="11"/>
      <c r="AL2212" s="11"/>
      <c r="AM2212" s="11"/>
      <c r="AN2212" s="11"/>
      <c r="AO2212" s="11"/>
    </row>
    <row r="2213" spans="1:41" x14ac:dyDescent="0.3">
      <c r="A2213" s="59" t="s">
        <v>86</v>
      </c>
      <c r="B2213" s="59">
        <v>4</v>
      </c>
      <c r="C2213" s="59" t="s">
        <v>1290</v>
      </c>
      <c r="D2213" s="59" t="s">
        <v>3357</v>
      </c>
      <c r="E2213" s="59" t="s">
        <v>13</v>
      </c>
      <c r="F2213" s="59" t="s">
        <v>1291</v>
      </c>
      <c r="G2213" s="59" t="s">
        <v>3357</v>
      </c>
      <c r="H2213" s="59" t="s">
        <v>1290</v>
      </c>
      <c r="I2213" s="59" t="s">
        <v>4195</v>
      </c>
      <c r="J2213" s="59"/>
      <c r="K2213" s="59"/>
      <c r="L2213" s="59"/>
      <c r="M2213" s="59" t="s">
        <v>818</v>
      </c>
      <c r="N2213" s="59">
        <v>1</v>
      </c>
      <c r="O2213" s="59"/>
      <c r="P2213" s="155" t="s">
        <v>166</v>
      </c>
      <c r="Q2213" s="11" t="s">
        <v>284</v>
      </c>
      <c r="R2213" s="11"/>
      <c r="S2213" s="11"/>
      <c r="T2213" s="11"/>
      <c r="U2213" s="11"/>
      <c r="V2213" s="11"/>
      <c r="W2213" s="11"/>
      <c r="X2213" s="11"/>
      <c r="Y2213" s="11"/>
      <c r="Z2213" s="11"/>
      <c r="AA2213" s="11" t="s">
        <v>1292</v>
      </c>
      <c r="AB2213" s="11"/>
      <c r="AC2213" s="11"/>
      <c r="AD2213" s="11" t="e">
        <v>#N/A</v>
      </c>
      <c r="AE2213" s="11" t="e">
        <v>#N/A</v>
      </c>
      <c r="AF2213" s="11" t="e">
        <f t="shared" si="90"/>
        <v>#N/A</v>
      </c>
      <c r="AG2213" s="11" t="e">
        <f t="shared" si="91"/>
        <v>#N/A</v>
      </c>
      <c r="AH2213" s="11"/>
      <c r="AI2213" s="11" t="s">
        <v>1293</v>
      </c>
      <c r="AJ2213" s="11"/>
      <c r="AK2213" s="11"/>
      <c r="AL2213" s="11"/>
      <c r="AM2213" s="11"/>
      <c r="AN2213" s="11"/>
      <c r="AO2213" s="11"/>
    </row>
    <row r="2214" spans="1:41" x14ac:dyDescent="0.3">
      <c r="A2214" s="59" t="s">
        <v>86</v>
      </c>
      <c r="B2214" s="59">
        <v>4</v>
      </c>
      <c r="C2214" s="59" t="s">
        <v>1310</v>
      </c>
      <c r="D2214" s="59" t="s">
        <v>3373</v>
      </c>
      <c r="E2214" s="59" t="s">
        <v>13</v>
      </c>
      <c r="F2214" s="59" t="s">
        <v>1311</v>
      </c>
      <c r="G2214" s="59" t="s">
        <v>3373</v>
      </c>
      <c r="H2214" s="59" t="s">
        <v>1310</v>
      </c>
      <c r="I2214" s="59" t="s">
        <v>3373</v>
      </c>
      <c r="J2214" s="59"/>
      <c r="K2214" s="59"/>
      <c r="L2214" s="59"/>
      <c r="M2214" s="59" t="s">
        <v>818</v>
      </c>
      <c r="N2214" s="59">
        <v>1</v>
      </c>
      <c r="O2214" s="59"/>
      <c r="P2214" s="155" t="s">
        <v>166</v>
      </c>
      <c r="Q2214" s="11" t="s">
        <v>284</v>
      </c>
      <c r="R2214" s="11"/>
      <c r="S2214" s="11"/>
      <c r="T2214" s="11"/>
      <c r="U2214" s="11"/>
      <c r="V2214" s="11"/>
      <c r="W2214" s="11"/>
      <c r="X2214" s="11"/>
      <c r="Y2214" s="11"/>
      <c r="Z2214" s="11"/>
      <c r="AA2214" s="11" t="s">
        <v>1292</v>
      </c>
      <c r="AB2214" s="11"/>
      <c r="AC2214" s="11"/>
      <c r="AD2214" s="11" t="e">
        <v>#N/A</v>
      </c>
      <c r="AE2214" s="11" t="e">
        <v>#N/A</v>
      </c>
      <c r="AF2214" s="11" t="e">
        <f t="shared" si="90"/>
        <v>#N/A</v>
      </c>
      <c r="AG2214" s="11" t="e">
        <f t="shared" si="91"/>
        <v>#N/A</v>
      </c>
      <c r="AH2214" s="11"/>
      <c r="AI2214" s="11" t="s">
        <v>1293</v>
      </c>
      <c r="AJ2214" s="11"/>
      <c r="AK2214" s="11"/>
      <c r="AL2214" s="11"/>
      <c r="AM2214" s="11"/>
      <c r="AN2214" s="11"/>
      <c r="AO2214" s="11"/>
    </row>
    <row r="2215" spans="1:41" x14ac:dyDescent="0.3">
      <c r="A2215" s="59" t="s">
        <v>86</v>
      </c>
      <c r="B2215" s="59">
        <v>4</v>
      </c>
      <c r="C2215" s="59" t="s">
        <v>31</v>
      </c>
      <c r="D2215" s="59" t="s">
        <v>3374</v>
      </c>
      <c r="E2215" s="59" t="s">
        <v>13</v>
      </c>
      <c r="F2215" s="59" t="s">
        <v>1374</v>
      </c>
      <c r="G2215" s="59" t="s">
        <v>3374</v>
      </c>
      <c r="H2215" s="59" t="s">
        <v>31</v>
      </c>
      <c r="I2215" s="59" t="s">
        <v>4952</v>
      </c>
      <c r="J2215" s="59"/>
      <c r="K2215" s="59"/>
      <c r="L2215" s="59"/>
      <c r="M2215" s="59" t="s">
        <v>818</v>
      </c>
      <c r="N2215" s="59">
        <v>1</v>
      </c>
      <c r="O2215" s="59"/>
      <c r="P2215" s="155" t="s">
        <v>166</v>
      </c>
      <c r="Q2215" s="11" t="s">
        <v>284</v>
      </c>
      <c r="R2215" s="11"/>
      <c r="S2215" s="11"/>
      <c r="T2215" s="11"/>
      <c r="U2215" s="11"/>
      <c r="V2215" s="11">
        <v>1</v>
      </c>
      <c r="W2215" s="11"/>
      <c r="X2215" s="11"/>
      <c r="Y2215" s="11">
        <v>1</v>
      </c>
      <c r="Z2215" s="11"/>
      <c r="AA2215" s="13" t="s">
        <v>1375</v>
      </c>
      <c r="AB2215" s="11"/>
      <c r="AC2215" s="11"/>
      <c r="AD2215" s="11" t="e">
        <v>#N/A</v>
      </c>
      <c r="AE2215" s="11" t="e">
        <v>#N/A</v>
      </c>
      <c r="AF2215" s="11" t="e">
        <f t="shared" si="90"/>
        <v>#N/A</v>
      </c>
      <c r="AG2215" s="11" t="e">
        <f t="shared" si="91"/>
        <v>#N/A</v>
      </c>
      <c r="AH2215" s="11">
        <v>1</v>
      </c>
      <c r="AI2215" s="11" t="s">
        <v>1376</v>
      </c>
      <c r="AJ2215" s="11" t="s">
        <v>923</v>
      </c>
      <c r="AK2215" s="11"/>
      <c r="AL2215" s="11"/>
      <c r="AM2215" s="11">
        <v>1</v>
      </c>
      <c r="AN2215" s="11"/>
      <c r="AO2215" s="11">
        <v>1</v>
      </c>
    </row>
    <row r="2216" spans="1:41" x14ac:dyDescent="0.3">
      <c r="A2216" s="59" t="s">
        <v>86</v>
      </c>
      <c r="B2216" s="59">
        <v>4</v>
      </c>
      <c r="C2216" s="59" t="s">
        <v>265</v>
      </c>
      <c r="D2216" s="59" t="s">
        <v>803</v>
      </c>
      <c r="E2216" s="59" t="s">
        <v>19</v>
      </c>
      <c r="F2216" s="59" t="s">
        <v>266</v>
      </c>
      <c r="G2216" s="59" t="s">
        <v>803</v>
      </c>
      <c r="H2216" s="59" t="s">
        <v>265</v>
      </c>
      <c r="I2216" s="59" t="s">
        <v>4303</v>
      </c>
      <c r="J2216" s="59"/>
      <c r="K2216" s="59"/>
      <c r="L2216" s="59"/>
      <c r="M2216" s="59" t="s">
        <v>818</v>
      </c>
      <c r="N2216" s="59">
        <v>1</v>
      </c>
      <c r="O2216" s="59"/>
      <c r="P2216" s="155" t="s">
        <v>166</v>
      </c>
      <c r="Q2216" s="11" t="s">
        <v>284</v>
      </c>
      <c r="R2216" s="11">
        <v>1</v>
      </c>
      <c r="S2216" s="11">
        <v>1</v>
      </c>
      <c r="T2216" s="11"/>
      <c r="U2216" s="74" t="s">
        <v>1391</v>
      </c>
      <c r="V2216" s="11">
        <v>1</v>
      </c>
      <c r="W2216" s="11"/>
      <c r="X2216" s="11"/>
      <c r="Y2216" s="11"/>
      <c r="Z2216" s="11"/>
      <c r="AA2216" s="11"/>
      <c r="AB2216" s="11"/>
      <c r="AC2216" s="11"/>
      <c r="AD2216" s="11" t="e">
        <v>#N/A</v>
      </c>
      <c r="AE2216" s="11" t="e">
        <v>#N/A</v>
      </c>
      <c r="AF2216" s="11" t="e">
        <f t="shared" si="90"/>
        <v>#N/A</v>
      </c>
      <c r="AG2216" s="11" t="e">
        <f t="shared" si="91"/>
        <v>#N/A</v>
      </c>
      <c r="AH2216" s="11"/>
      <c r="AI2216" s="11"/>
      <c r="AJ2216" s="11"/>
      <c r="AK2216" s="11"/>
      <c r="AL2216" s="11"/>
      <c r="AM2216" s="11">
        <v>1</v>
      </c>
      <c r="AN2216" s="11"/>
      <c r="AO2216" s="11"/>
    </row>
    <row r="2217" spans="1:41" x14ac:dyDescent="0.3">
      <c r="A2217" s="59" t="s">
        <v>86</v>
      </c>
      <c r="B2217" s="59">
        <v>4</v>
      </c>
      <c r="C2217" s="59" t="s">
        <v>542</v>
      </c>
      <c r="D2217" s="59" t="s">
        <v>3274</v>
      </c>
      <c r="E2217" s="59" t="s">
        <v>19</v>
      </c>
      <c r="F2217" s="59" t="s">
        <v>1131</v>
      </c>
      <c r="G2217" s="59" t="s">
        <v>3274</v>
      </c>
      <c r="H2217" s="59" t="s">
        <v>542</v>
      </c>
      <c r="I2217" s="59" t="s">
        <v>4870</v>
      </c>
      <c r="J2217" s="59"/>
      <c r="K2217" s="59"/>
      <c r="L2217" s="59"/>
      <c r="M2217" s="59" t="s">
        <v>818</v>
      </c>
      <c r="N2217" s="59">
        <v>1</v>
      </c>
      <c r="O2217" s="59"/>
      <c r="P2217" s="155" t="s">
        <v>166</v>
      </c>
      <c r="Q2217" s="11" t="s">
        <v>284</v>
      </c>
      <c r="R2217" s="11">
        <v>1</v>
      </c>
      <c r="S2217" s="11">
        <v>1</v>
      </c>
      <c r="T2217" s="11"/>
      <c r="U2217" s="11" t="s">
        <v>1459</v>
      </c>
      <c r="V2217" s="11"/>
      <c r="W2217" s="11"/>
      <c r="X2217" s="11"/>
      <c r="Y2217" s="11"/>
      <c r="Z2217" s="11"/>
      <c r="AA2217" s="11"/>
      <c r="AB2217" s="11"/>
      <c r="AC2217" s="11"/>
      <c r="AD2217" s="11" t="e">
        <v>#N/A</v>
      </c>
      <c r="AE2217" s="11" t="e">
        <v>#N/A</v>
      </c>
      <c r="AF2217" s="11" t="e">
        <f t="shared" si="90"/>
        <v>#N/A</v>
      </c>
      <c r="AG2217" s="11" t="e">
        <f t="shared" si="91"/>
        <v>#N/A</v>
      </c>
      <c r="AH2217" s="11"/>
      <c r="AI2217" s="11"/>
      <c r="AJ2217" s="11"/>
      <c r="AK2217" s="11"/>
      <c r="AL2217" s="11"/>
      <c r="AM2217" s="11"/>
      <c r="AN2217" s="11"/>
      <c r="AO2217" s="11"/>
    </row>
    <row r="2218" spans="1:41" x14ac:dyDescent="0.3">
      <c r="A2218" s="59" t="s">
        <v>86</v>
      </c>
      <c r="B2218" s="59">
        <v>4</v>
      </c>
      <c r="C2218" s="59" t="s">
        <v>1464</v>
      </c>
      <c r="D2218" s="59" t="s">
        <v>4849</v>
      </c>
      <c r="E2218" s="59" t="s">
        <v>19</v>
      </c>
      <c r="F2218" s="59" t="s">
        <v>1463</v>
      </c>
      <c r="G2218" s="59" t="s">
        <v>4849</v>
      </c>
      <c r="H2218" s="59" t="s">
        <v>1464</v>
      </c>
      <c r="I2218" s="59" t="s">
        <v>4852</v>
      </c>
      <c r="J2218" s="59"/>
      <c r="K2218" s="59"/>
      <c r="L2218" s="59"/>
      <c r="M2218" s="59" t="s">
        <v>818</v>
      </c>
      <c r="N2218" s="59">
        <v>1</v>
      </c>
      <c r="O2218" s="59"/>
      <c r="P2218" s="155" t="s">
        <v>166</v>
      </c>
      <c r="Q2218" s="11" t="s">
        <v>284</v>
      </c>
      <c r="R2218" s="11">
        <v>1</v>
      </c>
      <c r="S2218" s="11">
        <v>1</v>
      </c>
      <c r="T2218" s="11"/>
      <c r="U2218" s="11" t="s">
        <v>1465</v>
      </c>
      <c r="V2218" s="11"/>
      <c r="W2218" s="11"/>
      <c r="X2218" s="11"/>
      <c r="Y2218" s="11"/>
      <c r="Z2218" s="11"/>
      <c r="AA2218" s="11"/>
      <c r="AB2218" s="11"/>
      <c r="AC2218" s="11"/>
      <c r="AD2218" s="11" t="e">
        <v>#N/A</v>
      </c>
      <c r="AE2218" s="11" t="e">
        <v>#N/A</v>
      </c>
      <c r="AF2218" s="11" t="e">
        <f t="shared" si="90"/>
        <v>#N/A</v>
      </c>
      <c r="AG2218" s="11" t="e">
        <f t="shared" si="91"/>
        <v>#N/A</v>
      </c>
      <c r="AH2218" s="11"/>
      <c r="AI2218" s="11"/>
      <c r="AJ2218" s="11"/>
      <c r="AK2218" s="11"/>
      <c r="AL2218" s="11"/>
      <c r="AM2218" s="11"/>
      <c r="AN2218" s="11"/>
      <c r="AO2218" s="11"/>
    </row>
    <row r="2219" spans="1:41" x14ac:dyDescent="0.3">
      <c r="A2219" s="59" t="s">
        <v>86</v>
      </c>
      <c r="B2219" s="59">
        <v>4</v>
      </c>
      <c r="C2219" s="59" t="s">
        <v>54</v>
      </c>
      <c r="D2219" s="59" t="s">
        <v>3277</v>
      </c>
      <c r="E2219" s="59" t="s">
        <v>13</v>
      </c>
      <c r="F2219" s="59" t="s">
        <v>1467</v>
      </c>
      <c r="G2219" s="59" t="s">
        <v>3277</v>
      </c>
      <c r="H2219" s="59" t="s">
        <v>54</v>
      </c>
      <c r="I2219" s="59" t="s">
        <v>5249</v>
      </c>
      <c r="J2219" s="59"/>
      <c r="K2219" s="59"/>
      <c r="L2219" s="59"/>
      <c r="M2219" s="59" t="s">
        <v>818</v>
      </c>
      <c r="N2219" s="59">
        <v>1</v>
      </c>
      <c r="O2219" s="59"/>
      <c r="P2219" s="155" t="s">
        <v>166</v>
      </c>
      <c r="Q2219" s="11" t="s">
        <v>284</v>
      </c>
      <c r="R2219" s="11">
        <v>1</v>
      </c>
      <c r="S2219" s="11">
        <v>1</v>
      </c>
      <c r="T2219" s="11"/>
      <c r="U2219" s="11" t="s">
        <v>1468</v>
      </c>
      <c r="V2219" s="11"/>
      <c r="W2219" s="11"/>
      <c r="X2219" s="11"/>
      <c r="Y2219" s="11">
        <v>1</v>
      </c>
      <c r="Z2219" s="11"/>
      <c r="AA2219" s="11" t="s">
        <v>1469</v>
      </c>
      <c r="AB2219" s="11"/>
      <c r="AC2219" s="11"/>
      <c r="AD2219" s="11" t="e">
        <v>#N/A</v>
      </c>
      <c r="AE2219" s="11" t="e">
        <v>#N/A</v>
      </c>
      <c r="AF2219" s="11" t="e">
        <f t="shared" si="90"/>
        <v>#N/A</v>
      </c>
      <c r="AG2219" s="11" t="e">
        <f t="shared" si="91"/>
        <v>#N/A</v>
      </c>
      <c r="AH2219" s="11"/>
      <c r="AI2219" s="11"/>
      <c r="AJ2219" s="11"/>
      <c r="AK2219" s="11"/>
      <c r="AL2219" s="11"/>
      <c r="AM2219" s="11"/>
      <c r="AN2219" s="11"/>
      <c r="AO2219" s="11"/>
    </row>
    <row r="2220" spans="1:41" x14ac:dyDescent="0.3">
      <c r="A2220" s="59" t="s">
        <v>86</v>
      </c>
      <c r="B2220" s="59">
        <v>4</v>
      </c>
      <c r="C2220" s="59" t="s">
        <v>1539</v>
      </c>
      <c r="D2220" s="59" t="s">
        <v>3416</v>
      </c>
      <c r="E2220" s="59" t="s">
        <v>13</v>
      </c>
      <c r="F2220" s="59" t="s">
        <v>1540</v>
      </c>
      <c r="G2220" s="59" t="s">
        <v>3416</v>
      </c>
      <c r="H2220" s="59" t="s">
        <v>1539</v>
      </c>
      <c r="I2220" s="59" t="s">
        <v>3416</v>
      </c>
      <c r="J2220" s="59"/>
      <c r="K2220" s="59"/>
      <c r="L2220" s="59"/>
      <c r="M2220" s="59" t="s">
        <v>818</v>
      </c>
      <c r="N2220" s="59">
        <v>1</v>
      </c>
      <c r="O2220" s="59"/>
      <c r="P2220" s="155" t="s">
        <v>166</v>
      </c>
      <c r="Q2220" s="11" t="s">
        <v>284</v>
      </c>
      <c r="R2220" s="11">
        <v>1</v>
      </c>
      <c r="S2220" s="11">
        <v>1</v>
      </c>
      <c r="T2220" s="11">
        <v>1</v>
      </c>
      <c r="U2220" s="11" t="s">
        <v>1537</v>
      </c>
      <c r="V2220" s="11"/>
      <c r="W2220" s="11"/>
      <c r="X2220" s="11"/>
      <c r="Y2220" s="11">
        <v>1</v>
      </c>
      <c r="Z2220" s="11"/>
      <c r="AA2220" s="11" t="s">
        <v>1538</v>
      </c>
      <c r="AB2220" s="11"/>
      <c r="AC2220" s="11"/>
      <c r="AD2220" s="11" t="e">
        <v>#N/A</v>
      </c>
      <c r="AE2220" s="11" t="e">
        <v>#N/A</v>
      </c>
      <c r="AF2220" s="11" t="e">
        <f t="shared" si="90"/>
        <v>#N/A</v>
      </c>
      <c r="AG2220" s="11" t="e">
        <f t="shared" si="91"/>
        <v>#N/A</v>
      </c>
      <c r="AH2220" s="11"/>
      <c r="AI2220" s="11"/>
      <c r="AJ2220" s="11"/>
      <c r="AK2220" s="11"/>
      <c r="AL2220" s="11"/>
      <c r="AM2220" s="11"/>
      <c r="AN2220" s="11"/>
      <c r="AO2220" s="11"/>
    </row>
    <row r="2221" spans="1:41" x14ac:dyDescent="0.3">
      <c r="A2221" s="59" t="s">
        <v>86</v>
      </c>
      <c r="B2221" s="59">
        <v>4</v>
      </c>
      <c r="C2221" s="59" t="s">
        <v>1546</v>
      </c>
      <c r="D2221" s="59" t="s">
        <v>3458</v>
      </c>
      <c r="E2221" s="59" t="s">
        <v>13</v>
      </c>
      <c r="F2221" s="59" t="s">
        <v>1547</v>
      </c>
      <c r="G2221" s="59" t="s">
        <v>3458</v>
      </c>
      <c r="H2221" s="59" t="s">
        <v>1546</v>
      </c>
      <c r="I2221" s="59" t="s">
        <v>4052</v>
      </c>
      <c r="J2221" s="59"/>
      <c r="K2221" s="59"/>
      <c r="L2221" s="59"/>
      <c r="M2221" s="59" t="s">
        <v>818</v>
      </c>
      <c r="N2221" s="59">
        <v>1</v>
      </c>
      <c r="O2221" s="59"/>
      <c r="P2221" s="155" t="s">
        <v>166</v>
      </c>
      <c r="Q2221" s="11" t="s">
        <v>284</v>
      </c>
      <c r="R2221" s="11"/>
      <c r="S2221" s="11"/>
      <c r="T2221" s="11"/>
      <c r="U2221" s="11"/>
      <c r="V2221" s="11"/>
      <c r="W2221" s="11"/>
      <c r="X2221" s="11"/>
      <c r="Y2221" s="11"/>
      <c r="Z2221" s="11"/>
      <c r="AA2221" s="11" t="s">
        <v>1292</v>
      </c>
      <c r="AB2221" s="11"/>
      <c r="AC2221" s="11"/>
      <c r="AD2221" s="11" t="e">
        <v>#N/A</v>
      </c>
      <c r="AE2221" s="11" t="e">
        <v>#N/A</v>
      </c>
      <c r="AF2221" s="11" t="e">
        <f t="shared" si="90"/>
        <v>#N/A</v>
      </c>
      <c r="AG2221" s="11" t="e">
        <f t="shared" si="91"/>
        <v>#N/A</v>
      </c>
      <c r="AH2221" s="11"/>
      <c r="AI2221" s="11" t="s">
        <v>1293</v>
      </c>
      <c r="AJ2221" s="11"/>
      <c r="AK2221" s="11"/>
      <c r="AL2221" s="11"/>
      <c r="AM2221" s="11"/>
      <c r="AN2221" s="11"/>
      <c r="AO2221" s="11"/>
    </row>
    <row r="2222" spans="1:41" x14ac:dyDescent="0.3">
      <c r="A2222" s="59" t="s">
        <v>86</v>
      </c>
      <c r="B2222" s="59">
        <v>4</v>
      </c>
      <c r="C2222" s="59" t="s">
        <v>1600</v>
      </c>
      <c r="D2222" s="59" t="s">
        <v>3488</v>
      </c>
      <c r="E2222" s="59" t="s">
        <v>13</v>
      </c>
      <c r="F2222" s="59" t="s">
        <v>1601</v>
      </c>
      <c r="G2222" s="59" t="s">
        <v>3488</v>
      </c>
      <c r="H2222" s="59" t="s">
        <v>1600</v>
      </c>
      <c r="I2222" s="59" t="s">
        <v>3488</v>
      </c>
      <c r="J2222" s="59"/>
      <c r="K2222" s="59"/>
      <c r="L2222" s="59"/>
      <c r="M2222" s="59" t="s">
        <v>818</v>
      </c>
      <c r="N2222" s="59">
        <v>1</v>
      </c>
      <c r="O2222" s="59"/>
      <c r="P2222" s="155" t="s">
        <v>166</v>
      </c>
      <c r="Q2222" s="11" t="s">
        <v>284</v>
      </c>
      <c r="R2222" s="11"/>
      <c r="S2222" s="11"/>
      <c r="T2222" s="11"/>
      <c r="U2222" s="11"/>
      <c r="V2222" s="11"/>
      <c r="W2222" s="11"/>
      <c r="X2222" s="11"/>
      <c r="Y2222" s="11"/>
      <c r="Z2222" s="11"/>
      <c r="AA2222" s="11" t="s">
        <v>1292</v>
      </c>
      <c r="AB2222" s="11"/>
      <c r="AC2222" s="11"/>
      <c r="AD2222" s="11" t="e">
        <v>#N/A</v>
      </c>
      <c r="AE2222" s="11" t="e">
        <v>#N/A</v>
      </c>
      <c r="AF2222" s="11" t="e">
        <f t="shared" si="90"/>
        <v>#N/A</v>
      </c>
      <c r="AG2222" s="11" t="e">
        <f t="shared" si="91"/>
        <v>#N/A</v>
      </c>
      <c r="AH2222" s="11"/>
      <c r="AI2222" s="11" t="s">
        <v>1293</v>
      </c>
      <c r="AJ2222" s="11"/>
      <c r="AK2222" s="11"/>
      <c r="AL2222" s="11"/>
      <c r="AM2222" s="11"/>
      <c r="AN2222" s="11"/>
      <c r="AO2222" s="11"/>
    </row>
    <row r="2223" spans="1:41" ht="28.8" x14ac:dyDescent="0.3">
      <c r="A2223" s="59" t="s">
        <v>86</v>
      </c>
      <c r="B2223" s="59">
        <v>4</v>
      </c>
      <c r="C2223" s="59" t="s">
        <v>370</v>
      </c>
      <c r="D2223" s="59" t="s">
        <v>1402</v>
      </c>
      <c r="E2223" s="59" t="s">
        <v>21</v>
      </c>
      <c r="F2223" s="60" t="s">
        <v>2165</v>
      </c>
      <c r="G2223" s="59" t="s">
        <v>1402</v>
      </c>
      <c r="H2223" s="59" t="s">
        <v>370</v>
      </c>
      <c r="I2223" s="59" t="s">
        <v>2165</v>
      </c>
      <c r="J2223" s="59" t="s">
        <v>1201</v>
      </c>
      <c r="K2223" s="59" t="s">
        <v>511</v>
      </c>
      <c r="L2223" s="59"/>
      <c r="M2223" s="59" t="s">
        <v>818</v>
      </c>
      <c r="N2223" s="59">
        <v>1</v>
      </c>
      <c r="O2223" s="59"/>
      <c r="P2223" s="155" t="s">
        <v>166</v>
      </c>
      <c r="Q2223" s="11" t="s">
        <v>284</v>
      </c>
      <c r="R2223" s="11"/>
      <c r="S2223" s="11"/>
      <c r="T2223" s="11"/>
      <c r="U2223" s="11"/>
      <c r="V2223" s="11">
        <v>1</v>
      </c>
      <c r="W2223" s="11"/>
      <c r="X2223" s="11"/>
      <c r="Y2223" s="11"/>
      <c r="Z2223" s="11"/>
      <c r="AA2223" s="11"/>
      <c r="AB2223" s="11"/>
      <c r="AC2223" s="11"/>
      <c r="AD2223" s="11" t="e">
        <v>#N/A</v>
      </c>
      <c r="AE2223" s="11" t="e">
        <v>#N/A</v>
      </c>
      <c r="AF2223" s="11" t="e">
        <f t="shared" si="90"/>
        <v>#N/A</v>
      </c>
      <c r="AG2223" s="11" t="e">
        <f t="shared" si="91"/>
        <v>#N/A</v>
      </c>
      <c r="AH2223" s="11"/>
      <c r="AI2223" s="11"/>
      <c r="AJ2223" s="11"/>
      <c r="AK2223" s="11"/>
      <c r="AL2223" s="11"/>
      <c r="AM2223" s="11"/>
      <c r="AN2223" s="11"/>
      <c r="AO2223" s="11"/>
    </row>
    <row r="2224" spans="1:41" x14ac:dyDescent="0.3">
      <c r="A2224" s="59" t="s">
        <v>86</v>
      </c>
      <c r="B2224" s="59">
        <v>4</v>
      </c>
      <c r="C2224" s="59" t="s">
        <v>373</v>
      </c>
      <c r="D2224" s="59" t="s">
        <v>3354</v>
      </c>
      <c r="E2224" s="59" t="s">
        <v>20</v>
      </c>
      <c r="F2224" s="59" t="s">
        <v>1735</v>
      </c>
      <c r="G2224" s="59" t="s">
        <v>3354</v>
      </c>
      <c r="H2224" s="59" t="s">
        <v>373</v>
      </c>
      <c r="I2224" s="59" t="s">
        <v>4767</v>
      </c>
      <c r="J2224" s="59"/>
      <c r="K2224" s="59"/>
      <c r="L2224" s="59"/>
      <c r="M2224" s="59" t="s">
        <v>818</v>
      </c>
      <c r="N2224" s="59">
        <v>1</v>
      </c>
      <c r="O2224" s="59"/>
      <c r="P2224" s="155" t="s">
        <v>166</v>
      </c>
      <c r="Q2224" s="11" t="s">
        <v>284</v>
      </c>
      <c r="R2224" s="11"/>
      <c r="S2224" s="11"/>
      <c r="T2224" s="11"/>
      <c r="U2224" s="11"/>
      <c r="V2224" s="11"/>
      <c r="W2224" s="11"/>
      <c r="X2224" s="11"/>
      <c r="Y2224" s="11"/>
      <c r="Z2224" s="11"/>
      <c r="AA2224" s="11" t="s">
        <v>2261</v>
      </c>
      <c r="AB2224" s="11"/>
      <c r="AC2224" s="11"/>
      <c r="AD2224" s="11" t="e">
        <v>#N/A</v>
      </c>
      <c r="AE2224" s="11" t="e">
        <v>#N/A</v>
      </c>
      <c r="AF2224" s="11" t="e">
        <f t="shared" si="90"/>
        <v>#N/A</v>
      </c>
      <c r="AG2224" s="11" t="e">
        <f t="shared" si="91"/>
        <v>#N/A</v>
      </c>
      <c r="AH2224" s="11">
        <v>1</v>
      </c>
      <c r="AI2224" s="11" t="s">
        <v>1281</v>
      </c>
      <c r="AJ2224" s="11" t="s">
        <v>541</v>
      </c>
      <c r="AK2224" s="11"/>
      <c r="AL2224" s="11"/>
      <c r="AM2224" s="11"/>
      <c r="AN2224" s="11"/>
      <c r="AO2224" s="11"/>
    </row>
    <row r="2225" spans="1:41" x14ac:dyDescent="0.3">
      <c r="A2225" s="59" t="s">
        <v>86</v>
      </c>
      <c r="B2225" s="59">
        <v>4</v>
      </c>
      <c r="C2225" s="59" t="s">
        <v>370</v>
      </c>
      <c r="D2225" s="59" t="s">
        <v>1402</v>
      </c>
      <c r="E2225" s="59" t="s">
        <v>21</v>
      </c>
      <c r="F2225" s="59" t="s">
        <v>511</v>
      </c>
      <c r="G2225" s="59" t="s">
        <v>1402</v>
      </c>
      <c r="H2225" s="59" t="s">
        <v>370</v>
      </c>
      <c r="I2225" s="59" t="s">
        <v>2165</v>
      </c>
      <c r="J2225" s="59" t="s">
        <v>2530</v>
      </c>
      <c r="K2225" s="59"/>
      <c r="L2225" s="59"/>
      <c r="M2225" s="59" t="s">
        <v>818</v>
      </c>
      <c r="N2225" s="59">
        <v>1</v>
      </c>
      <c r="O2225" s="59"/>
      <c r="P2225" s="155" t="s">
        <v>166</v>
      </c>
      <c r="Q2225" s="11" t="s">
        <v>284</v>
      </c>
      <c r="R2225" s="11"/>
      <c r="S2225" s="11"/>
      <c r="T2225" s="11"/>
      <c r="U2225" s="11"/>
      <c r="V2225" s="11"/>
      <c r="W2225" s="11"/>
      <c r="X2225" s="11"/>
      <c r="Y2225" s="11"/>
      <c r="Z2225" s="11"/>
      <c r="AA2225" s="13" t="s">
        <v>2531</v>
      </c>
      <c r="AB2225" s="11" t="s">
        <v>291</v>
      </c>
      <c r="AC2225" s="11" t="s">
        <v>204</v>
      </c>
      <c r="AD2225" s="11" t="s">
        <v>3137</v>
      </c>
      <c r="AE2225" s="11" t="s">
        <v>3024</v>
      </c>
      <c r="AF2225" s="11" t="str">
        <f t="shared" si="90"/>
        <v>Examples: Computer casing,</v>
      </c>
      <c r="AG2225" s="11" t="str">
        <f t="shared" si="91"/>
        <v>AC13e. Plastic articles (hard). Furniture &amp; furnishings, including furniture coverings. Examples: Computer casing,</v>
      </c>
      <c r="AH2225" s="11"/>
      <c r="AI2225" s="11"/>
      <c r="AJ2225" s="11"/>
      <c r="AK2225" s="11"/>
      <c r="AL2225" s="11"/>
      <c r="AM2225" s="11"/>
      <c r="AN2225" s="11"/>
      <c r="AO2225" s="11"/>
    </row>
    <row r="2226" spans="1:41" x14ac:dyDescent="0.3">
      <c r="A2226" s="59" t="s">
        <v>86</v>
      </c>
      <c r="B2226" s="59">
        <v>4</v>
      </c>
      <c r="C2226" s="59" t="s">
        <v>292</v>
      </c>
      <c r="D2226" s="59" t="s">
        <v>625</v>
      </c>
      <c r="E2226" s="59" t="s">
        <v>18</v>
      </c>
      <c r="F2226" s="59" t="s">
        <v>625</v>
      </c>
      <c r="G2226" s="59" t="s">
        <v>625</v>
      </c>
      <c r="H2226" s="59" t="s">
        <v>292</v>
      </c>
      <c r="I2226" s="59" t="s">
        <v>4198</v>
      </c>
      <c r="J2226" s="59" t="s">
        <v>2863</v>
      </c>
      <c r="K2226" s="59" t="s">
        <v>293</v>
      </c>
      <c r="L2226" s="59"/>
      <c r="M2226" s="59" t="s">
        <v>818</v>
      </c>
      <c r="N2226" s="59">
        <v>1</v>
      </c>
      <c r="O2226" s="59"/>
      <c r="P2226" s="155" t="s">
        <v>166</v>
      </c>
      <c r="Q2226" s="11" t="s">
        <v>284</v>
      </c>
      <c r="R2226" s="11"/>
      <c r="S2226" s="11"/>
      <c r="T2226" s="11"/>
      <c r="U2226" s="11"/>
      <c r="V2226" s="11"/>
      <c r="W2226" s="11"/>
      <c r="X2226" s="11"/>
      <c r="Y2226" s="11"/>
      <c r="Z2226" s="11"/>
      <c r="AA2226" s="11"/>
      <c r="AB2226" s="11"/>
      <c r="AC2226" s="11"/>
      <c r="AD2226" s="11" t="e">
        <v>#N/A</v>
      </c>
      <c r="AE2226" s="11" t="e">
        <v>#N/A</v>
      </c>
      <c r="AF2226" s="11" t="e">
        <f t="shared" si="90"/>
        <v>#N/A</v>
      </c>
      <c r="AG2226" s="11" t="e">
        <f t="shared" si="91"/>
        <v>#N/A</v>
      </c>
      <c r="AH2226" s="11"/>
      <c r="AI2226" s="11"/>
      <c r="AJ2226" s="11"/>
      <c r="AK2226" s="11"/>
      <c r="AL2226" s="11"/>
      <c r="AM2226" s="11"/>
      <c r="AN2226" s="11"/>
      <c r="AO2226" s="11"/>
    </row>
    <row r="2227" spans="1:41" x14ac:dyDescent="0.3">
      <c r="A2227" s="59" t="s">
        <v>86</v>
      </c>
      <c r="B2227" s="59">
        <v>4</v>
      </c>
      <c r="C2227" s="59" t="s">
        <v>45</v>
      </c>
      <c r="D2227" s="59" t="s">
        <v>364</v>
      </c>
      <c r="E2227" s="59" t="s">
        <v>33</v>
      </c>
      <c r="F2227" s="59" t="s">
        <v>2864</v>
      </c>
      <c r="G2227" s="59" t="s">
        <v>364</v>
      </c>
      <c r="H2227" s="59" t="s">
        <v>45</v>
      </c>
      <c r="I2227" s="59">
        <v>0</v>
      </c>
      <c r="J2227" s="59" t="s">
        <v>1201</v>
      </c>
      <c r="K2227" s="59" t="s">
        <v>1357</v>
      </c>
      <c r="L2227" s="59" t="s">
        <v>2514</v>
      </c>
      <c r="M2227" s="59" t="s">
        <v>818</v>
      </c>
      <c r="N2227" s="59">
        <v>1</v>
      </c>
      <c r="O2227" s="59"/>
      <c r="P2227" s="155" t="s">
        <v>166</v>
      </c>
      <c r="Q2227" s="11" t="s">
        <v>284</v>
      </c>
      <c r="R2227" s="11"/>
      <c r="S2227" s="11"/>
      <c r="T2227" s="11"/>
      <c r="U2227" s="11"/>
      <c r="V2227" s="11"/>
      <c r="W2227" s="11"/>
      <c r="X2227" s="11"/>
      <c r="Y2227" s="11"/>
      <c r="Z2227" s="11"/>
      <c r="AA2227" s="11"/>
      <c r="AB2227" s="11"/>
      <c r="AC2227" s="11"/>
      <c r="AD2227" s="67" t="e">
        <v>#N/A</v>
      </c>
      <c r="AE2227" s="67" t="e">
        <v>#N/A</v>
      </c>
      <c r="AF2227" s="11" t="e">
        <f t="shared" si="90"/>
        <v>#N/A</v>
      </c>
      <c r="AG2227" s="11" t="e">
        <f t="shared" si="91"/>
        <v>#N/A</v>
      </c>
      <c r="AH2227" s="11"/>
      <c r="AI2227" s="11"/>
      <c r="AJ2227" s="11"/>
      <c r="AK2227" s="11"/>
      <c r="AL2227" s="11"/>
      <c r="AM2227" s="11"/>
      <c r="AN2227" s="11"/>
      <c r="AO2227" s="11"/>
    </row>
    <row r="2228" spans="1:41" x14ac:dyDescent="0.3">
      <c r="A2228" s="59" t="s">
        <v>86</v>
      </c>
      <c r="B2228" s="59">
        <v>4</v>
      </c>
      <c r="C2228" s="59" t="s">
        <v>1148</v>
      </c>
      <c r="D2228" s="59" t="s">
        <v>2865</v>
      </c>
      <c r="E2228" s="59" t="s">
        <v>20</v>
      </c>
      <c r="F2228" s="59" t="s">
        <v>2865</v>
      </c>
      <c r="G2228" s="59" t="s">
        <v>2865</v>
      </c>
      <c r="H2228" s="59" t="s">
        <v>1148</v>
      </c>
      <c r="I2228" s="59" t="s">
        <v>4744</v>
      </c>
      <c r="J2228" s="59" t="s">
        <v>544</v>
      </c>
      <c r="K2228" s="59" t="s">
        <v>1150</v>
      </c>
      <c r="L2228" s="59"/>
      <c r="M2228" s="59" t="s">
        <v>818</v>
      </c>
      <c r="N2228" s="59">
        <v>1</v>
      </c>
      <c r="O2228" s="59"/>
      <c r="P2228" s="155" t="s">
        <v>166</v>
      </c>
      <c r="Q2228" s="11" t="s">
        <v>284</v>
      </c>
      <c r="R2228" s="11"/>
      <c r="S2228" s="11"/>
      <c r="T2228" s="11"/>
      <c r="U2228" s="11"/>
      <c r="V2228" s="11"/>
      <c r="W2228" s="11"/>
      <c r="X2228" s="11"/>
      <c r="Y2228" s="11"/>
      <c r="Z2228" s="11"/>
      <c r="AA2228" s="11" t="s">
        <v>2866</v>
      </c>
      <c r="AB2228" s="11"/>
      <c r="AC2228" s="11"/>
      <c r="AD2228" s="11" t="e">
        <v>#N/A</v>
      </c>
      <c r="AE2228" s="11" t="e">
        <v>#N/A</v>
      </c>
      <c r="AF2228" s="11" t="e">
        <f t="shared" si="90"/>
        <v>#N/A</v>
      </c>
      <c r="AG2228" s="11" t="e">
        <f t="shared" si="91"/>
        <v>#N/A</v>
      </c>
      <c r="AH2228" s="11"/>
      <c r="AI2228" s="11" t="s">
        <v>1293</v>
      </c>
      <c r="AJ2228" s="11"/>
      <c r="AK2228" s="11"/>
      <c r="AL2228" s="11"/>
      <c r="AM2228" s="11"/>
      <c r="AN2228" s="11"/>
      <c r="AO2228" s="11"/>
    </row>
    <row r="2229" spans="1:41" x14ac:dyDescent="0.3">
      <c r="A2229" s="59" t="s">
        <v>86</v>
      </c>
      <c r="B2229" s="59">
        <v>4</v>
      </c>
      <c r="C2229" s="59" t="s">
        <v>2867</v>
      </c>
      <c r="D2229" s="59" t="s">
        <v>818</v>
      </c>
      <c r="E2229" s="59" t="e">
        <v>#N/A</v>
      </c>
      <c r="F2229" s="59" t="s">
        <v>2868</v>
      </c>
      <c r="G2229" s="59" t="s">
        <v>818</v>
      </c>
      <c r="H2229" s="59" t="s">
        <v>2867</v>
      </c>
      <c r="I2229" s="59" t="s">
        <v>818</v>
      </c>
      <c r="J2229" s="59" t="s">
        <v>2869</v>
      </c>
      <c r="K2229" s="59" t="s">
        <v>528</v>
      </c>
      <c r="L2229" s="59" t="s">
        <v>306</v>
      </c>
      <c r="M2229" s="59" t="s">
        <v>14313</v>
      </c>
      <c r="N2229" s="59">
        <v>1</v>
      </c>
      <c r="O2229" s="59"/>
      <c r="P2229" s="155" t="s">
        <v>166</v>
      </c>
      <c r="Q2229" s="11" t="s">
        <v>284</v>
      </c>
      <c r="R2229" s="11"/>
      <c r="S2229" s="11"/>
      <c r="T2229" s="11"/>
      <c r="U2229" s="11"/>
      <c r="V2229" s="11"/>
      <c r="W2229" s="11"/>
      <c r="X2229" s="11"/>
      <c r="Y2229" s="11"/>
      <c r="Z2229" s="11"/>
      <c r="AA2229" s="11"/>
      <c r="AB2229" s="11"/>
      <c r="AC2229" s="11"/>
      <c r="AD2229" s="11" t="e">
        <v>#N/A</v>
      </c>
      <c r="AE2229" s="11" t="e">
        <v>#N/A</v>
      </c>
      <c r="AF2229" s="11" t="e">
        <f t="shared" si="90"/>
        <v>#N/A</v>
      </c>
      <c r="AG2229" s="11" t="e">
        <f t="shared" si="91"/>
        <v>#N/A</v>
      </c>
      <c r="AH2229" s="11"/>
      <c r="AI2229" s="11"/>
      <c r="AJ2229" s="11"/>
      <c r="AK2229" s="11"/>
      <c r="AL2229" s="11"/>
      <c r="AM2229" s="11"/>
      <c r="AN2229" s="11"/>
      <c r="AO2229" s="11"/>
    </row>
    <row r="2230" spans="1:41" x14ac:dyDescent="0.3">
      <c r="A2230" s="59" t="s">
        <v>86</v>
      </c>
      <c r="B2230" s="59">
        <v>4</v>
      </c>
      <c r="C2230" s="59" t="s">
        <v>530</v>
      </c>
      <c r="D2230" s="59" t="s">
        <v>3326</v>
      </c>
      <c r="E2230" s="59" t="s">
        <v>4</v>
      </c>
      <c r="F2230" s="59" t="s">
        <v>2872</v>
      </c>
      <c r="G2230" s="59" t="s">
        <v>3326</v>
      </c>
      <c r="H2230" s="59" t="s">
        <v>530</v>
      </c>
      <c r="I2230" s="59" t="s">
        <v>4330</v>
      </c>
      <c r="J2230" s="59" t="s">
        <v>2873</v>
      </c>
      <c r="K2230" s="59" t="s">
        <v>2874</v>
      </c>
      <c r="L2230" s="59"/>
      <c r="M2230" s="59" t="s">
        <v>818</v>
      </c>
      <c r="N2230" s="59">
        <v>1</v>
      </c>
      <c r="O2230" s="59"/>
      <c r="P2230" s="155" t="s">
        <v>166</v>
      </c>
      <c r="Q2230" s="11" t="s">
        <v>284</v>
      </c>
      <c r="R2230" s="11"/>
      <c r="S2230" s="11"/>
      <c r="T2230" s="11"/>
      <c r="U2230" s="11"/>
      <c r="V2230" s="11"/>
      <c r="W2230" s="11"/>
      <c r="X2230" s="11"/>
      <c r="Y2230" s="11"/>
      <c r="Z2230" s="11"/>
      <c r="AA2230" s="11"/>
      <c r="AB2230" s="11"/>
      <c r="AC2230" s="11"/>
      <c r="AD2230" s="11" t="e">
        <v>#N/A</v>
      </c>
      <c r="AE2230" s="11" t="e">
        <v>#N/A</v>
      </c>
      <c r="AF2230" s="11" t="e">
        <f t="shared" si="90"/>
        <v>#N/A</v>
      </c>
      <c r="AG2230" s="11" t="e">
        <f t="shared" si="91"/>
        <v>#N/A</v>
      </c>
      <c r="AH2230" s="11"/>
      <c r="AI2230" s="11" t="s">
        <v>2875</v>
      </c>
      <c r="AJ2230" s="11" t="s">
        <v>197</v>
      </c>
      <c r="AK2230" s="11"/>
      <c r="AL2230" s="11"/>
      <c r="AM2230" s="11"/>
      <c r="AN2230" s="11"/>
      <c r="AO2230" s="11"/>
    </row>
    <row r="2231" spans="1:41" x14ac:dyDescent="0.3">
      <c r="A2231" s="59" t="s">
        <v>86</v>
      </c>
      <c r="B2231" s="59">
        <v>4</v>
      </c>
      <c r="C2231" s="59" t="s">
        <v>2881</v>
      </c>
      <c r="D2231" s="59" t="s">
        <v>818</v>
      </c>
      <c r="E2231" s="59" t="e">
        <v>#N/A</v>
      </c>
      <c r="F2231" s="59" t="s">
        <v>486</v>
      </c>
      <c r="G2231" s="59" t="s">
        <v>818</v>
      </c>
      <c r="H2231" s="59" t="s">
        <v>2881</v>
      </c>
      <c r="I2231" s="59" t="s">
        <v>818</v>
      </c>
      <c r="J2231" s="59" t="s">
        <v>1201</v>
      </c>
      <c r="K2231" s="59" t="s">
        <v>346</v>
      </c>
      <c r="L2231" s="59" t="s">
        <v>2882</v>
      </c>
      <c r="M2231" s="59" t="s">
        <v>14313</v>
      </c>
      <c r="N2231" s="59">
        <v>1</v>
      </c>
      <c r="O2231" s="59"/>
      <c r="P2231" s="155" t="s">
        <v>166</v>
      </c>
      <c r="Q2231" s="11" t="s">
        <v>284</v>
      </c>
      <c r="R2231" s="11"/>
      <c r="S2231" s="11"/>
      <c r="T2231" s="11"/>
      <c r="U2231" s="11"/>
      <c r="V2231" s="11"/>
      <c r="W2231" s="11"/>
      <c r="X2231" s="11"/>
      <c r="Y2231" s="11"/>
      <c r="Z2231" s="11"/>
      <c r="AA2231" s="11"/>
      <c r="AB2231" s="11"/>
      <c r="AC2231" s="11"/>
      <c r="AD2231" s="11" t="e">
        <v>#N/A</v>
      </c>
      <c r="AE2231" s="11" t="e">
        <v>#N/A</v>
      </c>
      <c r="AF2231" s="11" t="e">
        <f t="shared" si="90"/>
        <v>#N/A</v>
      </c>
      <c r="AG2231" s="11" t="e">
        <f t="shared" si="91"/>
        <v>#N/A</v>
      </c>
      <c r="AH2231" s="11"/>
      <c r="AI2231" s="11"/>
      <c r="AJ2231" s="11"/>
      <c r="AK2231" s="11"/>
      <c r="AL2231" s="11"/>
      <c r="AM2231" s="11"/>
      <c r="AN2231" s="11"/>
      <c r="AO2231" s="11"/>
    </row>
    <row r="2232" spans="1:41" x14ac:dyDescent="0.3">
      <c r="A2232" s="59" t="s">
        <v>86</v>
      </c>
      <c r="B2232" s="59">
        <v>4</v>
      </c>
      <c r="C2232" s="59" t="s">
        <v>530</v>
      </c>
      <c r="D2232" s="59" t="s">
        <v>3326</v>
      </c>
      <c r="E2232" s="59" t="s">
        <v>4</v>
      </c>
      <c r="F2232" s="59" t="s">
        <v>2874</v>
      </c>
      <c r="G2232" s="59" t="s">
        <v>3326</v>
      </c>
      <c r="H2232" s="59" t="s">
        <v>530</v>
      </c>
      <c r="I2232" s="59" t="s">
        <v>4330</v>
      </c>
      <c r="J2232" s="59" t="s">
        <v>2886</v>
      </c>
      <c r="K2232" s="59"/>
      <c r="L2232" s="59"/>
      <c r="M2232" s="59" t="s">
        <v>818</v>
      </c>
      <c r="N2232" s="59">
        <v>1</v>
      </c>
      <c r="O2232" s="59"/>
      <c r="P2232" s="155" t="s">
        <v>166</v>
      </c>
      <c r="Q2232" s="11" t="s">
        <v>284</v>
      </c>
      <c r="R2232" s="11"/>
      <c r="S2232" s="11"/>
      <c r="T2232" s="11"/>
      <c r="U2232" s="11"/>
      <c r="V2232" s="11"/>
      <c r="W2232" s="11"/>
      <c r="X2232" s="11"/>
      <c r="Y2232" s="11"/>
      <c r="Z2232" s="11"/>
      <c r="AA2232" s="11"/>
      <c r="AB2232" s="11"/>
      <c r="AC2232" s="11"/>
      <c r="AD2232" s="11" t="e">
        <v>#N/A</v>
      </c>
      <c r="AE2232" s="11" t="e">
        <v>#N/A</v>
      </c>
      <c r="AF2232" s="11" t="e">
        <f t="shared" si="90"/>
        <v>#N/A</v>
      </c>
      <c r="AG2232" s="11" t="e">
        <f t="shared" si="91"/>
        <v>#N/A</v>
      </c>
      <c r="AH2232" s="11"/>
      <c r="AI2232" s="11"/>
      <c r="AJ2232" s="11"/>
      <c r="AK2232" s="11"/>
      <c r="AL2232" s="11"/>
      <c r="AM2232" s="11"/>
      <c r="AN2232" s="11"/>
      <c r="AO2232" s="11"/>
    </row>
    <row r="2233" spans="1:41" x14ac:dyDescent="0.3">
      <c r="A2233" s="59" t="s">
        <v>86</v>
      </c>
      <c r="B2233" s="59">
        <v>4</v>
      </c>
      <c r="C2233" s="59" t="s">
        <v>2887</v>
      </c>
      <c r="D2233" s="59" t="s">
        <v>818</v>
      </c>
      <c r="E2233" s="59" t="e">
        <v>#N/A</v>
      </c>
      <c r="F2233" s="59" t="s">
        <v>2888</v>
      </c>
      <c r="G2233" s="59" t="s">
        <v>818</v>
      </c>
      <c r="H2233" s="59" t="s">
        <v>2887</v>
      </c>
      <c r="I2233" s="59" t="s">
        <v>818</v>
      </c>
      <c r="J2233" s="59" t="s">
        <v>1201</v>
      </c>
      <c r="K2233" s="59" t="s">
        <v>1735</v>
      </c>
      <c r="L2233" s="59"/>
      <c r="M2233" s="59" t="s">
        <v>14313</v>
      </c>
      <c r="N2233" s="59">
        <v>1</v>
      </c>
      <c r="O2233" s="59"/>
      <c r="P2233" s="155" t="s">
        <v>166</v>
      </c>
      <c r="Q2233" s="11" t="s">
        <v>284</v>
      </c>
      <c r="R2233" s="11"/>
      <c r="S2233" s="11"/>
      <c r="T2233" s="11"/>
      <c r="U2233" s="11"/>
      <c r="V2233" s="11"/>
      <c r="W2233" s="11"/>
      <c r="X2233" s="11"/>
      <c r="Y2233" s="11"/>
      <c r="Z2233" s="11"/>
      <c r="AA2233" s="11" t="s">
        <v>2889</v>
      </c>
      <c r="AB2233" s="11"/>
      <c r="AC2233" s="11"/>
      <c r="AD2233" s="11" t="e">
        <v>#N/A</v>
      </c>
      <c r="AE2233" s="11" t="e">
        <v>#N/A</v>
      </c>
      <c r="AF2233" s="11" t="e">
        <f t="shared" si="90"/>
        <v>#N/A</v>
      </c>
      <c r="AG2233" s="11" t="e">
        <f t="shared" si="91"/>
        <v>#N/A</v>
      </c>
      <c r="AH2233" s="11">
        <v>1</v>
      </c>
      <c r="AI2233" s="11" t="s">
        <v>2890</v>
      </c>
      <c r="AJ2233" s="11" t="s">
        <v>541</v>
      </c>
      <c r="AK2233" s="11"/>
      <c r="AL2233" s="11"/>
      <c r="AM2233" s="11"/>
      <c r="AN2233" s="11"/>
      <c r="AO2233" s="11"/>
    </row>
    <row r="2234" spans="1:41" x14ac:dyDescent="0.3">
      <c r="A2234" s="59" t="s">
        <v>86</v>
      </c>
      <c r="B2234" s="59">
        <v>4</v>
      </c>
      <c r="C2234" s="59" t="s">
        <v>681</v>
      </c>
      <c r="D2234" s="59" t="s">
        <v>3275</v>
      </c>
      <c r="E2234" s="59" t="s">
        <v>8</v>
      </c>
      <c r="F2234" s="59" t="s">
        <v>2891</v>
      </c>
      <c r="G2234" s="59" t="s">
        <v>3275</v>
      </c>
      <c r="H2234" s="59" t="s">
        <v>681</v>
      </c>
      <c r="I2234" s="59" t="s">
        <v>4286</v>
      </c>
      <c r="J2234" s="59" t="s">
        <v>1201</v>
      </c>
      <c r="K2234" s="59" t="s">
        <v>1159</v>
      </c>
      <c r="L2234" s="59" t="s">
        <v>2892</v>
      </c>
      <c r="M2234" s="59" t="s">
        <v>818</v>
      </c>
      <c r="N2234" s="59">
        <v>1</v>
      </c>
      <c r="O2234" s="59"/>
      <c r="P2234" s="155" t="s">
        <v>166</v>
      </c>
      <c r="Q2234" s="11" t="s">
        <v>284</v>
      </c>
      <c r="R2234" s="11"/>
      <c r="S2234" s="11"/>
      <c r="T2234" s="11"/>
      <c r="U2234" s="11"/>
      <c r="V2234" s="11"/>
      <c r="W2234" s="11"/>
      <c r="X2234" s="11"/>
      <c r="Y2234" s="11"/>
      <c r="Z2234" s="11"/>
      <c r="AA2234" s="11" t="s">
        <v>2893</v>
      </c>
      <c r="AB2234" s="11"/>
      <c r="AC2234" s="11"/>
      <c r="AD2234" s="11" t="e">
        <v>#N/A</v>
      </c>
      <c r="AE2234" s="11" t="e">
        <v>#N/A</v>
      </c>
      <c r="AF2234" s="11" t="e">
        <f t="shared" ref="AF2234:AF2237" si="92">"Examples: "&amp;VLOOKUP(AC2234,OECD_Codes,4,FALSE)</f>
        <v>#N/A</v>
      </c>
      <c r="AG2234" s="11" t="e">
        <f t="shared" ref="AG2234:AG2237" si="93">AC2234&amp;". "&amp;AD2234&amp;". "&amp;AE2234&amp;". "&amp;AF2234</f>
        <v>#N/A</v>
      </c>
      <c r="AH2234" s="11">
        <v>1</v>
      </c>
      <c r="AI2234" s="11" t="s">
        <v>2890</v>
      </c>
      <c r="AJ2234" s="11" t="s">
        <v>541</v>
      </c>
      <c r="AK2234" s="11"/>
      <c r="AL2234" s="11"/>
      <c r="AM2234" s="11"/>
      <c r="AN2234" s="11"/>
      <c r="AO2234" s="11"/>
    </row>
    <row r="2235" spans="1:41" x14ac:dyDescent="0.3">
      <c r="A2235" s="59" t="s">
        <v>86</v>
      </c>
      <c r="B2235" s="59">
        <v>4</v>
      </c>
      <c r="C2235" s="59" t="s">
        <v>1168</v>
      </c>
      <c r="D2235" s="59" t="s">
        <v>2782</v>
      </c>
      <c r="E2235" s="59" t="s">
        <v>21</v>
      </c>
      <c r="F2235" s="59" t="s">
        <v>2894</v>
      </c>
      <c r="G2235" s="59" t="s">
        <v>2782</v>
      </c>
      <c r="H2235" s="59" t="s">
        <v>1168</v>
      </c>
      <c r="I2235" s="59" t="s">
        <v>4843</v>
      </c>
      <c r="J2235" s="59" t="s">
        <v>1201</v>
      </c>
      <c r="K2235" s="59" t="s">
        <v>1171</v>
      </c>
      <c r="L2235" s="59"/>
      <c r="M2235" s="59" t="s">
        <v>818</v>
      </c>
      <c r="N2235" s="59">
        <v>1</v>
      </c>
      <c r="O2235" s="59"/>
      <c r="P2235" s="155" t="s">
        <v>166</v>
      </c>
      <c r="Q2235" s="11" t="s">
        <v>284</v>
      </c>
      <c r="R2235" s="11"/>
      <c r="S2235" s="11"/>
      <c r="T2235" s="11"/>
      <c r="U2235" s="11"/>
      <c r="V2235" s="11"/>
      <c r="W2235" s="11"/>
      <c r="X2235" s="11"/>
      <c r="Y2235" s="11"/>
      <c r="Z2235" s="11"/>
      <c r="AA2235" s="11" t="s">
        <v>2895</v>
      </c>
      <c r="AB2235" s="11"/>
      <c r="AC2235" s="11"/>
      <c r="AD2235" s="11" t="e">
        <v>#N/A</v>
      </c>
      <c r="AE2235" s="11" t="e">
        <v>#N/A</v>
      </c>
      <c r="AF2235" s="11" t="e">
        <f t="shared" si="92"/>
        <v>#N/A</v>
      </c>
      <c r="AG2235" s="11" t="e">
        <f t="shared" si="93"/>
        <v>#N/A</v>
      </c>
      <c r="AH2235" s="11">
        <v>1</v>
      </c>
      <c r="AI2235" s="11" t="s">
        <v>2896</v>
      </c>
      <c r="AJ2235" s="11"/>
      <c r="AK2235" s="11"/>
      <c r="AL2235" s="11"/>
      <c r="AM2235" s="11"/>
      <c r="AN2235" s="11"/>
      <c r="AO2235" s="11"/>
    </row>
    <row r="2236" spans="1:41" x14ac:dyDescent="0.3">
      <c r="A2236" s="59" t="s">
        <v>86</v>
      </c>
      <c r="B2236" s="59">
        <v>4</v>
      </c>
      <c r="C2236" s="59" t="s">
        <v>1705</v>
      </c>
      <c r="D2236" s="59" t="s">
        <v>818</v>
      </c>
      <c r="E2236" s="59" t="e">
        <v>#N/A</v>
      </c>
      <c r="F2236" s="59" t="s">
        <v>2897</v>
      </c>
      <c r="G2236" s="59" t="s">
        <v>818</v>
      </c>
      <c r="H2236" s="59" t="s">
        <v>1705</v>
      </c>
      <c r="I2236" s="59" t="s">
        <v>818</v>
      </c>
      <c r="J2236" s="59" t="s">
        <v>2873</v>
      </c>
      <c r="K2236" s="59" t="s">
        <v>1179</v>
      </c>
      <c r="L2236" s="59"/>
      <c r="M2236" s="59" t="s">
        <v>14313</v>
      </c>
      <c r="N2236" s="59">
        <v>1</v>
      </c>
      <c r="O2236" s="59"/>
      <c r="P2236" s="155" t="s">
        <v>166</v>
      </c>
      <c r="Q2236" s="11" t="s">
        <v>284</v>
      </c>
      <c r="R2236" s="11"/>
      <c r="S2236" s="11"/>
      <c r="T2236" s="11"/>
      <c r="U2236" s="11"/>
      <c r="V2236" s="11"/>
      <c r="W2236" s="11"/>
      <c r="X2236" s="11"/>
      <c r="Y2236" s="11"/>
      <c r="Z2236" s="11"/>
      <c r="AA2236" s="11" t="s">
        <v>2898</v>
      </c>
      <c r="AB2236" s="11"/>
      <c r="AC2236" s="11"/>
      <c r="AD2236" s="11" t="e">
        <v>#N/A</v>
      </c>
      <c r="AE2236" s="11" t="e">
        <v>#N/A</v>
      </c>
      <c r="AF2236" s="11" t="e">
        <f t="shared" si="92"/>
        <v>#N/A</v>
      </c>
      <c r="AG2236" s="11" t="e">
        <f t="shared" si="93"/>
        <v>#N/A</v>
      </c>
      <c r="AH2236" s="11">
        <v>1</v>
      </c>
      <c r="AI2236" s="11" t="s">
        <v>2890</v>
      </c>
      <c r="AJ2236" s="11" t="s">
        <v>541</v>
      </c>
      <c r="AK2236" s="11"/>
      <c r="AL2236" s="11"/>
      <c r="AM2236" s="11"/>
      <c r="AN2236" s="11"/>
      <c r="AO2236" s="11"/>
    </row>
    <row r="2237" spans="1:41" x14ac:dyDescent="0.3">
      <c r="A2237" s="59" t="s">
        <v>86</v>
      </c>
      <c r="B2237" s="59">
        <v>4</v>
      </c>
      <c r="C2237" s="59" t="s">
        <v>1307</v>
      </c>
      <c r="D2237" s="59" t="s">
        <v>3251</v>
      </c>
      <c r="E2237" s="59" t="s">
        <v>20</v>
      </c>
      <c r="F2237" s="59" t="s">
        <v>2506</v>
      </c>
      <c r="G2237" s="59" t="s">
        <v>3251</v>
      </c>
      <c r="H2237" s="59" t="s">
        <v>1307</v>
      </c>
      <c r="I2237" s="59" t="s">
        <v>4293</v>
      </c>
      <c r="J2237" s="59" t="s">
        <v>2873</v>
      </c>
      <c r="K2237" s="59" t="s">
        <v>1308</v>
      </c>
      <c r="L2237" s="59" t="s">
        <v>1747</v>
      </c>
      <c r="M2237" s="59" t="s">
        <v>818</v>
      </c>
      <c r="N2237" s="59">
        <v>1</v>
      </c>
      <c r="O2237" s="59"/>
      <c r="P2237" s="155" t="s">
        <v>166</v>
      </c>
      <c r="Q2237" s="11" t="s">
        <v>284</v>
      </c>
      <c r="R2237" s="11"/>
      <c r="S2237" s="11"/>
      <c r="T2237" s="11"/>
      <c r="U2237" s="11"/>
      <c r="V2237" s="11"/>
      <c r="W2237" s="11"/>
      <c r="X2237" s="11"/>
      <c r="Y2237" s="11"/>
      <c r="Z2237" s="11"/>
      <c r="AA2237" s="11" t="s">
        <v>2899</v>
      </c>
      <c r="AB2237" s="11"/>
      <c r="AC2237" s="11"/>
      <c r="AD2237" s="11" t="e">
        <v>#N/A</v>
      </c>
      <c r="AE2237" s="11" t="e">
        <v>#N/A</v>
      </c>
      <c r="AF2237" s="11" t="e">
        <f t="shared" si="92"/>
        <v>#N/A</v>
      </c>
      <c r="AG2237" s="11" t="e">
        <f t="shared" si="93"/>
        <v>#N/A</v>
      </c>
      <c r="AH2237" s="11">
        <v>1</v>
      </c>
      <c r="AI2237" s="11" t="s">
        <v>2900</v>
      </c>
      <c r="AJ2237" s="11" t="s">
        <v>923</v>
      </c>
      <c r="AK2237" s="11"/>
      <c r="AL2237" s="11"/>
      <c r="AM2237" s="11"/>
      <c r="AN2237" s="11"/>
      <c r="AO2237" s="11"/>
    </row>
    <row r="2238" spans="1:41" x14ac:dyDescent="0.3">
      <c r="A2238" s="59" t="s">
        <v>2377</v>
      </c>
      <c r="B2238" s="59">
        <v>2</v>
      </c>
      <c r="C2238" s="59" t="s">
        <v>24</v>
      </c>
      <c r="D2238" s="59" t="s">
        <v>3221</v>
      </c>
      <c r="E2238" s="59" t="s">
        <v>13</v>
      </c>
      <c r="F2238" s="59" t="s">
        <v>1683</v>
      </c>
      <c r="G2238" s="59" t="s">
        <v>3221</v>
      </c>
      <c r="H2238" s="59" t="s">
        <v>24</v>
      </c>
      <c r="I2238" s="59" t="s">
        <v>5532</v>
      </c>
      <c r="J2238" s="59" t="s">
        <v>2379</v>
      </c>
      <c r="K2238" s="59" t="s">
        <v>1668</v>
      </c>
      <c r="L2238" s="59"/>
      <c r="M2238" s="59" t="s">
        <v>818</v>
      </c>
      <c r="N2238" s="59">
        <v>0</v>
      </c>
      <c r="O2238" s="59"/>
      <c r="P2238" s="155" t="s">
        <v>166</v>
      </c>
      <c r="Q2238" s="11" t="s">
        <v>227</v>
      </c>
      <c r="R2238" s="11"/>
      <c r="S2238" s="11"/>
      <c r="T2238" s="11"/>
      <c r="U2238" s="11"/>
      <c r="V2238" s="11"/>
      <c r="W2238" s="11"/>
      <c r="X2238" s="11"/>
      <c r="Y2238" s="11"/>
      <c r="Z2238" s="11"/>
      <c r="AA2238" s="11"/>
      <c r="AB2238" s="11"/>
      <c r="AC2238" s="11"/>
      <c r="AD2238" s="67" t="e">
        <v>#N/A</v>
      </c>
      <c r="AE2238" s="67" t="e">
        <v>#N/A</v>
      </c>
      <c r="AF2238" s="67"/>
      <c r="AG2238" s="67"/>
      <c r="AH2238" s="11"/>
      <c r="AI2238" s="11"/>
      <c r="AJ2238" s="11"/>
      <c r="AK2238" s="11"/>
      <c r="AL2238" s="11"/>
      <c r="AM2238" s="11"/>
      <c r="AN2238" s="11"/>
      <c r="AO2238" s="11"/>
    </row>
    <row r="2239" spans="1:41" x14ac:dyDescent="0.3">
      <c r="A2239" s="59" t="s">
        <v>86</v>
      </c>
      <c r="B2239" s="59">
        <v>4</v>
      </c>
      <c r="C2239" s="59" t="s">
        <v>2902</v>
      </c>
      <c r="D2239" s="59" t="s">
        <v>818</v>
      </c>
      <c r="E2239" s="59" t="e">
        <v>#N/A</v>
      </c>
      <c r="F2239" s="59" t="s">
        <v>2903</v>
      </c>
      <c r="G2239" s="59" t="s">
        <v>818</v>
      </c>
      <c r="H2239" s="59" t="s">
        <v>2902</v>
      </c>
      <c r="I2239" s="59" t="s">
        <v>818</v>
      </c>
      <c r="J2239" s="59" t="s">
        <v>1201</v>
      </c>
      <c r="K2239" s="59" t="s">
        <v>198</v>
      </c>
      <c r="L2239" s="59" t="s">
        <v>2904</v>
      </c>
      <c r="M2239" s="59" t="s">
        <v>14313</v>
      </c>
      <c r="N2239" s="59">
        <v>1</v>
      </c>
      <c r="O2239" s="59"/>
      <c r="P2239" s="155" t="s">
        <v>166</v>
      </c>
      <c r="Q2239" s="11" t="s">
        <v>284</v>
      </c>
      <c r="R2239" s="11">
        <v>1</v>
      </c>
      <c r="S2239" s="11">
        <v>1</v>
      </c>
      <c r="T2239" s="11"/>
      <c r="U2239" s="11" t="s">
        <v>2905</v>
      </c>
      <c r="V2239" s="11">
        <v>1</v>
      </c>
      <c r="W2239" s="11"/>
      <c r="X2239" s="11"/>
      <c r="Y2239" s="11"/>
      <c r="Z2239" s="11"/>
      <c r="AA2239" s="11" t="s">
        <v>2906</v>
      </c>
      <c r="AB2239" s="11"/>
      <c r="AC2239" s="11"/>
      <c r="AD2239" s="11" t="e">
        <v>#N/A</v>
      </c>
      <c r="AE2239" s="11" t="e">
        <v>#N/A</v>
      </c>
      <c r="AF2239" s="11" t="e">
        <f t="shared" ref="AF2239:AF2274" si="94">"Examples: "&amp;VLOOKUP(AC2239,OECD_Codes,4,FALSE)</f>
        <v>#N/A</v>
      </c>
      <c r="AG2239" s="11" t="e">
        <f t="shared" ref="AG2239:AG2274" si="95">AC2239&amp;". "&amp;AD2239&amp;". "&amp;AE2239&amp;". "&amp;AF2239</f>
        <v>#N/A</v>
      </c>
      <c r="AH2239" s="11">
        <v>1</v>
      </c>
      <c r="AI2239" s="11" t="s">
        <v>2907</v>
      </c>
      <c r="AJ2239" s="11" t="s">
        <v>197</v>
      </c>
      <c r="AK2239" s="11"/>
      <c r="AL2239" s="11"/>
      <c r="AM2239" s="11"/>
      <c r="AN2239" s="11"/>
      <c r="AO2239" s="11"/>
    </row>
    <row r="2240" spans="1:41" x14ac:dyDescent="0.3">
      <c r="A2240" s="59" t="s">
        <v>86</v>
      </c>
      <c r="B2240" s="59">
        <v>4</v>
      </c>
      <c r="C2240" s="75" t="s">
        <v>2908</v>
      </c>
      <c r="D2240" s="59" t="s">
        <v>3276</v>
      </c>
      <c r="E2240" s="59" t="s">
        <v>19</v>
      </c>
      <c r="F2240" s="59" t="s">
        <v>2909</v>
      </c>
      <c r="G2240" s="59" t="s">
        <v>3276</v>
      </c>
      <c r="H2240" s="59" t="s">
        <v>2908</v>
      </c>
      <c r="I2240" s="59" t="s">
        <v>2908</v>
      </c>
      <c r="J2240" s="59"/>
      <c r="K2240" s="59"/>
      <c r="L2240" s="59"/>
      <c r="M2240" s="59" t="s">
        <v>818</v>
      </c>
      <c r="N2240" s="59">
        <v>1</v>
      </c>
      <c r="O2240" s="59"/>
      <c r="P2240" s="155" t="s">
        <v>166</v>
      </c>
      <c r="Q2240" s="11" t="s">
        <v>284</v>
      </c>
      <c r="R2240" s="11"/>
      <c r="S2240" s="11"/>
      <c r="T2240" s="11"/>
      <c r="U2240" s="11"/>
      <c r="V2240" s="11"/>
      <c r="W2240" s="11"/>
      <c r="X2240" s="11"/>
      <c r="Y2240" s="11"/>
      <c r="Z2240" s="11"/>
      <c r="AA2240" s="11" t="s">
        <v>1292</v>
      </c>
      <c r="AB2240" s="11"/>
      <c r="AC2240" s="11"/>
      <c r="AD2240" s="11" t="e">
        <v>#N/A</v>
      </c>
      <c r="AE2240" s="11" t="e">
        <v>#N/A</v>
      </c>
      <c r="AF2240" s="11" t="e">
        <f t="shared" si="94"/>
        <v>#N/A</v>
      </c>
      <c r="AG2240" s="11" t="e">
        <f t="shared" si="95"/>
        <v>#N/A</v>
      </c>
      <c r="AH2240" s="11"/>
      <c r="AI2240" s="11" t="s">
        <v>1293</v>
      </c>
      <c r="AJ2240" s="11"/>
      <c r="AK2240" s="11"/>
      <c r="AL2240" s="11"/>
      <c r="AM2240" s="11"/>
      <c r="AN2240" s="11"/>
      <c r="AO2240" s="11"/>
    </row>
    <row r="2241" spans="1:41" x14ac:dyDescent="0.3">
      <c r="A2241" s="59" t="s">
        <v>86</v>
      </c>
      <c r="B2241" s="59">
        <v>4</v>
      </c>
      <c r="C2241" s="59" t="s">
        <v>2910</v>
      </c>
      <c r="D2241" s="59" t="s">
        <v>818</v>
      </c>
      <c r="E2241" s="59" t="e">
        <v>#N/A</v>
      </c>
      <c r="F2241" s="59" t="s">
        <v>2911</v>
      </c>
      <c r="G2241" s="59" t="s">
        <v>818</v>
      </c>
      <c r="H2241" s="59" t="s">
        <v>2910</v>
      </c>
      <c r="I2241" s="59" t="s">
        <v>818</v>
      </c>
      <c r="J2241" s="59"/>
      <c r="K2241" s="59"/>
      <c r="L2241" s="59"/>
      <c r="M2241" s="59" t="s">
        <v>14313</v>
      </c>
      <c r="N2241" s="59">
        <v>1</v>
      </c>
      <c r="O2241" s="59"/>
      <c r="P2241" s="155" t="s">
        <v>166</v>
      </c>
      <c r="Q2241" s="11" t="s">
        <v>284</v>
      </c>
      <c r="R2241" s="11"/>
      <c r="S2241" s="11"/>
      <c r="T2241" s="11"/>
      <c r="U2241" s="11"/>
      <c r="V2241" s="11"/>
      <c r="W2241" s="11"/>
      <c r="X2241" s="11"/>
      <c r="Y2241" s="11"/>
      <c r="Z2241" s="11"/>
      <c r="AA2241" s="11" t="s">
        <v>1292</v>
      </c>
      <c r="AB2241" s="11"/>
      <c r="AC2241" s="11"/>
      <c r="AD2241" s="11" t="e">
        <v>#N/A</v>
      </c>
      <c r="AE2241" s="11" t="e">
        <v>#N/A</v>
      </c>
      <c r="AF2241" s="11" t="e">
        <f t="shared" si="94"/>
        <v>#N/A</v>
      </c>
      <c r="AG2241" s="11" t="e">
        <f t="shared" si="95"/>
        <v>#N/A</v>
      </c>
      <c r="AH2241" s="11"/>
      <c r="AI2241" s="11" t="s">
        <v>1293</v>
      </c>
      <c r="AJ2241" s="11"/>
      <c r="AK2241" s="11"/>
      <c r="AL2241" s="11"/>
      <c r="AM2241" s="11"/>
      <c r="AN2241" s="11"/>
      <c r="AO2241" s="11"/>
    </row>
    <row r="2242" spans="1:41" x14ac:dyDescent="0.3">
      <c r="A2242" s="59" t="s">
        <v>86</v>
      </c>
      <c r="B2242" s="59">
        <v>4</v>
      </c>
      <c r="C2242" s="59" t="s">
        <v>2912</v>
      </c>
      <c r="D2242" s="59" t="s">
        <v>3939</v>
      </c>
      <c r="E2242" s="59" t="s">
        <v>10</v>
      </c>
      <c r="F2242" s="59" t="s">
        <v>2913</v>
      </c>
      <c r="G2242" s="59" t="s">
        <v>3939</v>
      </c>
      <c r="H2242" s="59" t="s">
        <v>2912</v>
      </c>
      <c r="I2242" s="59" t="s">
        <v>4266</v>
      </c>
      <c r="J2242" s="59"/>
      <c r="K2242" s="59"/>
      <c r="L2242" s="59"/>
      <c r="M2242" s="59" t="s">
        <v>818</v>
      </c>
      <c r="N2242" s="59">
        <v>1</v>
      </c>
      <c r="O2242" s="59"/>
      <c r="P2242" s="155" t="s">
        <v>166</v>
      </c>
      <c r="Q2242" s="11" t="s">
        <v>284</v>
      </c>
      <c r="R2242" s="11"/>
      <c r="S2242" s="11"/>
      <c r="T2242" s="11"/>
      <c r="U2242" s="11"/>
      <c r="V2242" s="11"/>
      <c r="W2242" s="11"/>
      <c r="X2242" s="11"/>
      <c r="Y2242" s="11"/>
      <c r="Z2242" s="11"/>
      <c r="AA2242" s="11"/>
      <c r="AB2242" s="11"/>
      <c r="AC2242" s="11"/>
      <c r="AD2242" s="11" t="e">
        <v>#N/A</v>
      </c>
      <c r="AE2242" s="11" t="e">
        <v>#N/A</v>
      </c>
      <c r="AF2242" s="11" t="e">
        <f t="shared" si="94"/>
        <v>#N/A</v>
      </c>
      <c r="AG2242" s="11" t="e">
        <f t="shared" si="95"/>
        <v>#N/A</v>
      </c>
      <c r="AH2242" s="11"/>
      <c r="AI2242" s="11"/>
      <c r="AJ2242" s="11"/>
      <c r="AK2242" s="11"/>
      <c r="AL2242" s="11"/>
      <c r="AM2242" s="11"/>
      <c r="AN2242" s="11"/>
      <c r="AO2242" s="11"/>
    </row>
    <row r="2243" spans="1:41" x14ac:dyDescent="0.3">
      <c r="A2243" s="59" t="s">
        <v>86</v>
      </c>
      <c r="B2243" s="59">
        <v>4</v>
      </c>
      <c r="C2243" s="59" t="s">
        <v>292</v>
      </c>
      <c r="D2243" s="59" t="s">
        <v>625</v>
      </c>
      <c r="E2243" s="59" t="s">
        <v>18</v>
      </c>
      <c r="F2243" s="59" t="s">
        <v>293</v>
      </c>
      <c r="G2243" s="59" t="s">
        <v>625</v>
      </c>
      <c r="H2243" s="59" t="s">
        <v>292</v>
      </c>
      <c r="I2243" s="59" t="s">
        <v>4198</v>
      </c>
      <c r="J2243" s="59"/>
      <c r="K2243" s="59"/>
      <c r="L2243" s="59"/>
      <c r="M2243" s="59" t="s">
        <v>818</v>
      </c>
      <c r="N2243" s="59">
        <v>1</v>
      </c>
      <c r="O2243" s="59"/>
      <c r="P2243" s="155" t="s">
        <v>166</v>
      </c>
      <c r="Q2243" s="11" t="s">
        <v>284</v>
      </c>
      <c r="R2243" s="11"/>
      <c r="S2243" s="11"/>
      <c r="T2243" s="11"/>
      <c r="U2243" s="11"/>
      <c r="V2243" s="11"/>
      <c r="W2243" s="11"/>
      <c r="X2243" s="11"/>
      <c r="Y2243" s="11"/>
      <c r="Z2243" s="11"/>
      <c r="AA2243" s="11"/>
      <c r="AB2243" s="11"/>
      <c r="AC2243" s="11"/>
      <c r="AD2243" s="11" t="e">
        <v>#N/A</v>
      </c>
      <c r="AE2243" s="11" t="e">
        <v>#N/A</v>
      </c>
      <c r="AF2243" s="11" t="e">
        <f t="shared" si="94"/>
        <v>#N/A</v>
      </c>
      <c r="AG2243" s="11" t="e">
        <f t="shared" si="95"/>
        <v>#N/A</v>
      </c>
      <c r="AH2243" s="11">
        <v>1</v>
      </c>
      <c r="AI2243" s="11" t="s">
        <v>2914</v>
      </c>
      <c r="AJ2243" s="11" t="s">
        <v>923</v>
      </c>
      <c r="AK2243" s="11"/>
      <c r="AL2243" s="11"/>
      <c r="AM2243" s="11"/>
      <c r="AN2243" s="11"/>
      <c r="AO2243" s="11">
        <v>1</v>
      </c>
    </row>
    <row r="2244" spans="1:41" x14ac:dyDescent="0.3">
      <c r="A2244" s="59" t="s">
        <v>86</v>
      </c>
      <c r="B2244" s="59">
        <v>4</v>
      </c>
      <c r="C2244" s="59" t="s">
        <v>43</v>
      </c>
      <c r="D2244" s="59" t="s">
        <v>1275</v>
      </c>
      <c r="E2244" s="59" t="s">
        <v>33</v>
      </c>
      <c r="F2244" s="59" t="s">
        <v>509</v>
      </c>
      <c r="G2244" s="59" t="s">
        <v>1275</v>
      </c>
      <c r="H2244" s="59" t="s">
        <v>43</v>
      </c>
      <c r="I2244" s="59" t="s">
        <v>4103</v>
      </c>
      <c r="J2244" s="59"/>
      <c r="K2244" s="59"/>
      <c r="L2244" s="59"/>
      <c r="M2244" s="59" t="s">
        <v>818</v>
      </c>
      <c r="N2244" s="59">
        <v>1</v>
      </c>
      <c r="O2244" s="59"/>
      <c r="P2244" s="155" t="s">
        <v>166</v>
      </c>
      <c r="Q2244" s="11" t="s">
        <v>284</v>
      </c>
      <c r="R2244" s="11"/>
      <c r="S2244" s="11"/>
      <c r="T2244" s="11"/>
      <c r="U2244" s="11"/>
      <c r="V2244" s="11">
        <v>1</v>
      </c>
      <c r="W2244" s="11"/>
      <c r="X2244" s="11"/>
      <c r="Y2244" s="11"/>
      <c r="Z2244" s="11"/>
      <c r="AA2244" s="11"/>
      <c r="AB2244" s="11"/>
      <c r="AC2244" s="11"/>
      <c r="AD2244" s="67" t="e">
        <v>#N/A</v>
      </c>
      <c r="AE2244" s="67" t="e">
        <v>#N/A</v>
      </c>
      <c r="AF2244" s="11" t="e">
        <f t="shared" si="94"/>
        <v>#N/A</v>
      </c>
      <c r="AG2244" s="11" t="e">
        <f t="shared" si="95"/>
        <v>#N/A</v>
      </c>
      <c r="AH2244" s="11"/>
      <c r="AI2244" s="11"/>
      <c r="AJ2244" s="11"/>
      <c r="AK2244" s="11"/>
      <c r="AL2244" s="11"/>
      <c r="AM2244" s="11"/>
      <c r="AN2244" s="11"/>
      <c r="AO2244" s="11"/>
    </row>
    <row r="2245" spans="1:41" x14ac:dyDescent="0.3">
      <c r="A2245" s="59" t="s">
        <v>86</v>
      </c>
      <c r="B2245" s="59">
        <v>4</v>
      </c>
      <c r="C2245" s="59" t="s">
        <v>1382</v>
      </c>
      <c r="D2245" s="59" t="s">
        <v>3308</v>
      </c>
      <c r="E2245" s="59" t="s">
        <v>20</v>
      </c>
      <c r="F2245" s="59"/>
      <c r="G2245" s="59" t="s">
        <v>3308</v>
      </c>
      <c r="H2245" s="59" t="s">
        <v>1382</v>
      </c>
      <c r="I2245" s="59" t="s">
        <v>909</v>
      </c>
      <c r="J2245" s="59"/>
      <c r="K2245" s="59"/>
      <c r="L2245" s="59"/>
      <c r="M2245" s="59" t="s">
        <v>818</v>
      </c>
      <c r="N2245" s="59">
        <v>1</v>
      </c>
      <c r="O2245" s="59"/>
      <c r="P2245" s="155" t="s">
        <v>166</v>
      </c>
      <c r="Q2245" s="11" t="s">
        <v>284</v>
      </c>
      <c r="R2245" s="11"/>
      <c r="S2245" s="11"/>
      <c r="T2245" s="11"/>
      <c r="U2245" s="11"/>
      <c r="V2245" s="11"/>
      <c r="W2245" s="11"/>
      <c r="X2245" s="11"/>
      <c r="Y2245" s="11"/>
      <c r="Z2245" s="11"/>
      <c r="AA2245" s="11" t="s">
        <v>259</v>
      </c>
      <c r="AB2245" s="11"/>
      <c r="AC2245" s="11"/>
      <c r="AD2245" s="11" t="e">
        <v>#N/A</v>
      </c>
      <c r="AE2245" s="11" t="e">
        <v>#N/A</v>
      </c>
      <c r="AF2245" s="11" t="e">
        <f t="shared" si="94"/>
        <v>#N/A</v>
      </c>
      <c r="AG2245" s="11" t="e">
        <f t="shared" si="95"/>
        <v>#N/A</v>
      </c>
      <c r="AH2245" s="11"/>
      <c r="AI2245" s="11" t="s">
        <v>850</v>
      </c>
      <c r="AJ2245" s="11"/>
      <c r="AK2245" s="11"/>
      <c r="AL2245" s="11"/>
      <c r="AM2245" s="11"/>
      <c r="AN2245" s="11"/>
      <c r="AO2245" s="11"/>
    </row>
    <row r="2246" spans="1:41" x14ac:dyDescent="0.3">
      <c r="A2246" s="59" t="s">
        <v>86</v>
      </c>
      <c r="B2246" s="59">
        <v>4</v>
      </c>
      <c r="C2246" s="59" t="s">
        <v>1142</v>
      </c>
      <c r="D2246" s="59" t="s">
        <v>3259</v>
      </c>
      <c r="E2246" s="59" t="s">
        <v>8</v>
      </c>
      <c r="F2246" s="59" t="s">
        <v>1145</v>
      </c>
      <c r="G2246" s="59" t="s">
        <v>3259</v>
      </c>
      <c r="H2246" s="59" t="s">
        <v>1142</v>
      </c>
      <c r="I2246" s="59" t="s">
        <v>1142</v>
      </c>
      <c r="J2246" s="59"/>
      <c r="K2246" s="59"/>
      <c r="L2246" s="59"/>
      <c r="M2246" s="59" t="s">
        <v>818</v>
      </c>
      <c r="N2246" s="59">
        <v>1</v>
      </c>
      <c r="O2246" s="59"/>
      <c r="P2246" s="155" t="s">
        <v>166</v>
      </c>
      <c r="Q2246" s="11" t="s">
        <v>284</v>
      </c>
      <c r="R2246" s="11"/>
      <c r="S2246" s="11"/>
      <c r="T2246" s="11"/>
      <c r="U2246" s="11"/>
      <c r="V2246" s="11"/>
      <c r="W2246" s="11"/>
      <c r="X2246" s="11"/>
      <c r="Y2246" s="11"/>
      <c r="Z2246" s="11"/>
      <c r="AA2246" s="11" t="s">
        <v>259</v>
      </c>
      <c r="AB2246" s="11"/>
      <c r="AC2246" s="11"/>
      <c r="AD2246" s="11" t="e">
        <v>#N/A</v>
      </c>
      <c r="AE2246" s="11" t="e">
        <v>#N/A</v>
      </c>
      <c r="AF2246" s="11" t="e">
        <f t="shared" si="94"/>
        <v>#N/A</v>
      </c>
      <c r="AG2246" s="11" t="e">
        <f t="shared" si="95"/>
        <v>#N/A</v>
      </c>
      <c r="AH2246" s="11"/>
      <c r="AI2246" s="11" t="s">
        <v>850</v>
      </c>
      <c r="AJ2246" s="11"/>
      <c r="AK2246" s="11"/>
      <c r="AL2246" s="11"/>
      <c r="AM2246" s="11"/>
      <c r="AN2246" s="11"/>
      <c r="AO2246" s="11"/>
    </row>
    <row r="2247" spans="1:41" x14ac:dyDescent="0.3">
      <c r="A2247" s="59" t="s">
        <v>86</v>
      </c>
      <c r="B2247" s="59">
        <v>4</v>
      </c>
      <c r="C2247" s="59" t="s">
        <v>2915</v>
      </c>
      <c r="D2247" s="59" t="s">
        <v>12042</v>
      </c>
      <c r="E2247" s="59" t="s">
        <v>3194</v>
      </c>
      <c r="F2247" s="59" t="s">
        <v>2916</v>
      </c>
      <c r="G2247" s="59" t="s">
        <v>12042</v>
      </c>
      <c r="H2247" s="59" t="s">
        <v>2915</v>
      </c>
      <c r="I2247" s="59">
        <v>0</v>
      </c>
      <c r="J2247" s="59"/>
      <c r="K2247" s="59"/>
      <c r="L2247" s="59"/>
      <c r="M2247" s="59" t="s">
        <v>818</v>
      </c>
      <c r="N2247" s="59">
        <v>1</v>
      </c>
      <c r="O2247" s="59"/>
      <c r="P2247" s="155" t="s">
        <v>166</v>
      </c>
      <c r="Q2247" s="11" t="s">
        <v>284</v>
      </c>
      <c r="R2247" s="11"/>
      <c r="S2247" s="11"/>
      <c r="T2247" s="11"/>
      <c r="U2247" s="11"/>
      <c r="V2247" s="11"/>
      <c r="W2247" s="11"/>
      <c r="X2247" s="11"/>
      <c r="Y2247" s="11"/>
      <c r="Z2247" s="11"/>
      <c r="AA2247" s="11" t="s">
        <v>259</v>
      </c>
      <c r="AB2247" s="11"/>
      <c r="AC2247" s="11"/>
      <c r="AD2247" s="11" t="e">
        <v>#N/A</v>
      </c>
      <c r="AE2247" s="11" t="e">
        <v>#N/A</v>
      </c>
      <c r="AF2247" s="11" t="e">
        <f t="shared" si="94"/>
        <v>#N/A</v>
      </c>
      <c r="AG2247" s="11" t="e">
        <f t="shared" si="95"/>
        <v>#N/A</v>
      </c>
      <c r="AH2247" s="11"/>
      <c r="AI2247" s="11" t="s">
        <v>850</v>
      </c>
      <c r="AJ2247" s="11"/>
      <c r="AK2247" s="11"/>
      <c r="AL2247" s="11"/>
      <c r="AM2247" s="11"/>
      <c r="AN2247" s="11"/>
      <c r="AO2247" s="11"/>
    </row>
    <row r="2248" spans="1:41" x14ac:dyDescent="0.3">
      <c r="A2248" s="59" t="s">
        <v>86</v>
      </c>
      <c r="B2248" s="59">
        <v>4</v>
      </c>
      <c r="C2248" s="59" t="s">
        <v>297</v>
      </c>
      <c r="D2248" s="59" t="s">
        <v>3616</v>
      </c>
      <c r="E2248" s="59" t="s">
        <v>20</v>
      </c>
      <c r="F2248" s="59" t="s">
        <v>219</v>
      </c>
      <c r="G2248" s="59" t="s">
        <v>3616</v>
      </c>
      <c r="H2248" s="59" t="s">
        <v>297</v>
      </c>
      <c r="I2248" s="59" t="s">
        <v>297</v>
      </c>
      <c r="J2248" s="59" t="s">
        <v>2886</v>
      </c>
      <c r="K2248" s="59"/>
      <c r="L2248" s="59"/>
      <c r="M2248" s="59" t="s">
        <v>818</v>
      </c>
      <c r="N2248" s="59">
        <v>1</v>
      </c>
      <c r="O2248" s="59"/>
      <c r="P2248" s="155" t="s">
        <v>166</v>
      </c>
      <c r="Q2248" s="11" t="s">
        <v>284</v>
      </c>
      <c r="R2248" s="11"/>
      <c r="S2248" s="11"/>
      <c r="T2248" s="11"/>
      <c r="U2248" s="11"/>
      <c r="V2248" s="11"/>
      <c r="W2248" s="11"/>
      <c r="X2248" s="11"/>
      <c r="Y2248" s="11"/>
      <c r="Z2248" s="11"/>
      <c r="AA2248" s="11" t="s">
        <v>2261</v>
      </c>
      <c r="AB2248" s="11"/>
      <c r="AC2248" s="11"/>
      <c r="AD2248" s="11" t="e">
        <v>#N/A</v>
      </c>
      <c r="AE2248" s="11" t="e">
        <v>#N/A</v>
      </c>
      <c r="AF2248" s="11" t="e">
        <f t="shared" si="94"/>
        <v>#N/A</v>
      </c>
      <c r="AG2248" s="11" t="e">
        <f t="shared" si="95"/>
        <v>#N/A</v>
      </c>
      <c r="AH2248" s="11">
        <v>1</v>
      </c>
      <c r="AI2248" s="11" t="s">
        <v>1281</v>
      </c>
      <c r="AJ2248" s="11" t="s">
        <v>541</v>
      </c>
      <c r="AK2248" s="11"/>
      <c r="AL2248" s="11"/>
      <c r="AM2248" s="11"/>
      <c r="AN2248" s="11"/>
      <c r="AO2248" s="11"/>
    </row>
    <row r="2249" spans="1:41" x14ac:dyDescent="0.3">
      <c r="A2249" s="59" t="s">
        <v>86</v>
      </c>
      <c r="B2249" s="59">
        <v>4</v>
      </c>
      <c r="C2249" s="59" t="s">
        <v>45</v>
      </c>
      <c r="D2249" s="59" t="s">
        <v>364</v>
      </c>
      <c r="E2249" s="59" t="s">
        <v>33</v>
      </c>
      <c r="F2249" s="59" t="s">
        <v>1357</v>
      </c>
      <c r="G2249" s="59" t="s">
        <v>364</v>
      </c>
      <c r="H2249" s="59" t="s">
        <v>45</v>
      </c>
      <c r="I2249" s="59">
        <v>0</v>
      </c>
      <c r="J2249" s="59"/>
      <c r="K2249" s="59"/>
      <c r="L2249" s="59"/>
      <c r="M2249" s="59" t="s">
        <v>818</v>
      </c>
      <c r="N2249" s="59">
        <v>1</v>
      </c>
      <c r="O2249" s="59"/>
      <c r="P2249" s="155" t="s">
        <v>166</v>
      </c>
      <c r="Q2249" s="11" t="s">
        <v>284</v>
      </c>
      <c r="R2249" s="11"/>
      <c r="S2249" s="11"/>
      <c r="T2249" s="11"/>
      <c r="U2249" s="11"/>
      <c r="V2249" s="11"/>
      <c r="W2249" s="11"/>
      <c r="X2249" s="11"/>
      <c r="Y2249" s="11"/>
      <c r="Z2249" s="11"/>
      <c r="AA2249" s="11"/>
      <c r="AB2249" s="11"/>
      <c r="AC2249" s="11"/>
      <c r="AD2249" s="67" t="e">
        <v>#N/A</v>
      </c>
      <c r="AE2249" s="67" t="e">
        <v>#N/A</v>
      </c>
      <c r="AF2249" s="11" t="e">
        <f t="shared" si="94"/>
        <v>#N/A</v>
      </c>
      <c r="AG2249" s="11" t="e">
        <f t="shared" si="95"/>
        <v>#N/A</v>
      </c>
      <c r="AH2249" s="11">
        <v>1</v>
      </c>
      <c r="AI2249" s="11" t="s">
        <v>2917</v>
      </c>
      <c r="AJ2249" s="11" t="s">
        <v>541</v>
      </c>
      <c r="AK2249" s="11"/>
      <c r="AL2249" s="11"/>
      <c r="AM2249" s="11"/>
      <c r="AN2249" s="11"/>
      <c r="AO2249" s="11"/>
    </row>
    <row r="2250" spans="1:41" x14ac:dyDescent="0.3">
      <c r="A2250" s="59" t="s">
        <v>86</v>
      </c>
      <c r="B2250" s="59">
        <v>4</v>
      </c>
      <c r="C2250" s="59" t="s">
        <v>2918</v>
      </c>
      <c r="D2250" s="59" t="s">
        <v>818</v>
      </c>
      <c r="E2250" s="59" t="e">
        <v>#N/A</v>
      </c>
      <c r="F2250" s="59" t="s">
        <v>2919</v>
      </c>
      <c r="G2250" s="59" t="s">
        <v>818</v>
      </c>
      <c r="H2250" s="59" t="s">
        <v>2918</v>
      </c>
      <c r="I2250" s="59" t="s">
        <v>818</v>
      </c>
      <c r="J2250" s="59"/>
      <c r="K2250" s="59"/>
      <c r="L2250" s="59"/>
      <c r="M2250" s="59" t="s">
        <v>14313</v>
      </c>
      <c r="N2250" s="59">
        <v>1</v>
      </c>
      <c r="O2250" s="59"/>
      <c r="P2250" s="155" t="s">
        <v>166</v>
      </c>
      <c r="Q2250" s="11" t="s">
        <v>284</v>
      </c>
      <c r="R2250" s="11"/>
      <c r="S2250" s="11"/>
      <c r="T2250" s="11"/>
      <c r="U2250" s="11"/>
      <c r="V2250" s="11"/>
      <c r="W2250" s="11"/>
      <c r="X2250" s="11"/>
      <c r="Y2250" s="11"/>
      <c r="Z2250" s="11"/>
      <c r="AA2250" s="11" t="s">
        <v>259</v>
      </c>
      <c r="AB2250" s="11"/>
      <c r="AC2250" s="11"/>
      <c r="AD2250" s="11" t="e">
        <v>#N/A</v>
      </c>
      <c r="AE2250" s="11" t="e">
        <v>#N/A</v>
      </c>
      <c r="AF2250" s="11" t="e">
        <f t="shared" si="94"/>
        <v>#N/A</v>
      </c>
      <c r="AG2250" s="11" t="e">
        <f t="shared" si="95"/>
        <v>#N/A</v>
      </c>
      <c r="AH2250" s="11"/>
      <c r="AI2250" s="11" t="s">
        <v>850</v>
      </c>
      <c r="AJ2250" s="11"/>
      <c r="AK2250" s="11"/>
      <c r="AL2250" s="11"/>
      <c r="AM2250" s="11"/>
      <c r="AN2250" s="11"/>
      <c r="AO2250" s="11"/>
    </row>
    <row r="2251" spans="1:41" x14ac:dyDescent="0.3">
      <c r="A2251" s="59" t="s">
        <v>86</v>
      </c>
      <c r="B2251" s="59">
        <v>4</v>
      </c>
      <c r="C2251" s="59" t="s">
        <v>1148</v>
      </c>
      <c r="D2251" s="59" t="s">
        <v>2865</v>
      </c>
      <c r="E2251" s="59" t="s">
        <v>20</v>
      </c>
      <c r="F2251" s="59" t="s">
        <v>1150</v>
      </c>
      <c r="G2251" s="59" t="s">
        <v>2865</v>
      </c>
      <c r="H2251" s="59" t="s">
        <v>1148</v>
      </c>
      <c r="I2251" s="59" t="s">
        <v>4744</v>
      </c>
      <c r="J2251" s="59" t="s">
        <v>2886</v>
      </c>
      <c r="K2251" s="59"/>
      <c r="L2251" s="59"/>
      <c r="M2251" s="59" t="s">
        <v>818</v>
      </c>
      <c r="N2251" s="59">
        <v>1</v>
      </c>
      <c r="O2251" s="59"/>
      <c r="P2251" s="155" t="s">
        <v>166</v>
      </c>
      <c r="Q2251" s="11" t="s">
        <v>284</v>
      </c>
      <c r="R2251" s="11"/>
      <c r="S2251" s="11"/>
      <c r="T2251" s="11"/>
      <c r="U2251" s="11"/>
      <c r="V2251" s="11"/>
      <c r="W2251" s="11"/>
      <c r="X2251" s="11"/>
      <c r="Y2251" s="11"/>
      <c r="Z2251" s="11"/>
      <c r="AA2251" s="11"/>
      <c r="AB2251" s="11"/>
      <c r="AC2251" s="11"/>
      <c r="AD2251" s="11" t="e">
        <v>#N/A</v>
      </c>
      <c r="AE2251" s="11" t="e">
        <v>#N/A</v>
      </c>
      <c r="AF2251" s="11" t="e">
        <f t="shared" si="94"/>
        <v>#N/A</v>
      </c>
      <c r="AG2251" s="11" t="e">
        <f t="shared" si="95"/>
        <v>#N/A</v>
      </c>
      <c r="AH2251" s="11"/>
      <c r="AI2251" s="11"/>
      <c r="AJ2251" s="11"/>
      <c r="AK2251" s="11"/>
      <c r="AL2251" s="11"/>
      <c r="AM2251" s="11"/>
      <c r="AN2251" s="11"/>
      <c r="AO2251" s="11"/>
    </row>
    <row r="2252" spans="1:41" x14ac:dyDescent="0.3">
      <c r="A2252" s="59" t="s">
        <v>86</v>
      </c>
      <c r="B2252" s="59">
        <v>4</v>
      </c>
      <c r="C2252" s="59" t="s">
        <v>1453</v>
      </c>
      <c r="D2252" s="59" t="s">
        <v>3321</v>
      </c>
      <c r="E2252" s="59" t="s">
        <v>3194</v>
      </c>
      <c r="F2252" s="59" t="s">
        <v>1454</v>
      </c>
      <c r="G2252" s="59" t="s">
        <v>3321</v>
      </c>
      <c r="H2252" s="59" t="s">
        <v>1453</v>
      </c>
      <c r="I2252" s="59" t="s">
        <v>4701</v>
      </c>
      <c r="J2252" s="59"/>
      <c r="K2252" s="59"/>
      <c r="L2252" s="59"/>
      <c r="M2252" s="59" t="s">
        <v>818</v>
      </c>
      <c r="N2252" s="59">
        <v>1</v>
      </c>
      <c r="O2252" s="59"/>
      <c r="P2252" s="155" t="s">
        <v>166</v>
      </c>
      <c r="Q2252" s="11" t="s">
        <v>284</v>
      </c>
      <c r="R2252" s="11"/>
      <c r="S2252" s="11"/>
      <c r="T2252" s="11"/>
      <c r="U2252" s="11"/>
      <c r="V2252" s="11">
        <v>1</v>
      </c>
      <c r="W2252" s="11"/>
      <c r="X2252" s="11"/>
      <c r="Y2252" s="11"/>
      <c r="Z2252" s="11"/>
      <c r="AA2252" s="11" t="s">
        <v>2922</v>
      </c>
      <c r="AB2252" s="11"/>
      <c r="AC2252" s="11"/>
      <c r="AD2252" s="11" t="e">
        <v>#N/A</v>
      </c>
      <c r="AE2252" s="11" t="e">
        <v>#N/A</v>
      </c>
      <c r="AF2252" s="11" t="e">
        <f t="shared" si="94"/>
        <v>#N/A</v>
      </c>
      <c r="AG2252" s="11" t="e">
        <f t="shared" si="95"/>
        <v>#N/A</v>
      </c>
      <c r="AH2252" s="11"/>
      <c r="AI2252" s="11" t="s">
        <v>850</v>
      </c>
      <c r="AJ2252" s="11"/>
      <c r="AK2252" s="11"/>
      <c r="AL2252" s="11"/>
      <c r="AM2252" s="11"/>
      <c r="AN2252" s="11"/>
      <c r="AO2252" s="11"/>
    </row>
    <row r="2253" spans="1:41" x14ac:dyDescent="0.3">
      <c r="A2253" s="59" t="s">
        <v>86</v>
      </c>
      <c r="B2253" s="59">
        <v>4</v>
      </c>
      <c r="C2253" s="59" t="s">
        <v>407</v>
      </c>
      <c r="D2253" s="59" t="s">
        <v>2143</v>
      </c>
      <c r="E2253" s="59" t="s">
        <v>4</v>
      </c>
      <c r="F2253" s="59" t="s">
        <v>367</v>
      </c>
      <c r="G2253" s="59" t="s">
        <v>2143</v>
      </c>
      <c r="H2253" s="59" t="s">
        <v>407</v>
      </c>
      <c r="I2253" s="59" t="s">
        <v>4726</v>
      </c>
      <c r="J2253" s="59" t="s">
        <v>544</v>
      </c>
      <c r="K2253" s="59" t="s">
        <v>343</v>
      </c>
      <c r="L2253" s="59" t="s">
        <v>531</v>
      </c>
      <c r="M2253" s="59" t="s">
        <v>818</v>
      </c>
      <c r="N2253" s="59">
        <v>1</v>
      </c>
      <c r="O2253" s="59"/>
      <c r="P2253" s="155" t="s">
        <v>166</v>
      </c>
      <c r="Q2253" s="11" t="s">
        <v>284</v>
      </c>
      <c r="R2253" s="11"/>
      <c r="S2253" s="11"/>
      <c r="T2253" s="11"/>
      <c r="U2253" s="11"/>
      <c r="V2253" s="11">
        <v>1</v>
      </c>
      <c r="W2253" s="11"/>
      <c r="X2253" s="11"/>
      <c r="Y2253" s="11"/>
      <c r="Z2253" s="11"/>
      <c r="AA2253" s="11"/>
      <c r="AB2253" s="11" t="s">
        <v>291</v>
      </c>
      <c r="AC2253" s="11"/>
      <c r="AD2253" s="11" t="e">
        <v>#N/A</v>
      </c>
      <c r="AE2253" s="11" t="e">
        <v>#N/A</v>
      </c>
      <c r="AF2253" s="11" t="e">
        <f t="shared" si="94"/>
        <v>#N/A</v>
      </c>
      <c r="AG2253" s="11" t="e">
        <f t="shared" si="95"/>
        <v>#N/A</v>
      </c>
      <c r="AH2253" s="11"/>
      <c r="AI2253" s="11"/>
      <c r="AJ2253" s="11"/>
      <c r="AK2253" s="11"/>
      <c r="AL2253" s="11"/>
      <c r="AM2253" s="11">
        <v>1</v>
      </c>
      <c r="AN2253" s="11"/>
      <c r="AO2253" s="11"/>
    </row>
    <row r="2254" spans="1:41" x14ac:dyDescent="0.3">
      <c r="A2254" s="59" t="s">
        <v>86</v>
      </c>
      <c r="B2254" s="59">
        <v>4</v>
      </c>
      <c r="C2254" s="59" t="s">
        <v>1168</v>
      </c>
      <c r="D2254" s="59" t="s">
        <v>2782</v>
      </c>
      <c r="E2254" s="59" t="s">
        <v>21</v>
      </c>
      <c r="F2254" s="59" t="s">
        <v>1171</v>
      </c>
      <c r="G2254" s="59" t="s">
        <v>2782</v>
      </c>
      <c r="H2254" s="59" t="s">
        <v>1168</v>
      </c>
      <c r="I2254" s="59" t="s">
        <v>4843</v>
      </c>
      <c r="J2254" s="59" t="s">
        <v>2530</v>
      </c>
      <c r="K2254" s="59"/>
      <c r="L2254" s="59"/>
      <c r="M2254" s="59" t="s">
        <v>818</v>
      </c>
      <c r="N2254" s="59">
        <v>1</v>
      </c>
      <c r="O2254" s="59"/>
      <c r="P2254" s="155" t="s">
        <v>166</v>
      </c>
      <c r="Q2254" s="11" t="s">
        <v>284</v>
      </c>
      <c r="R2254" s="11"/>
      <c r="S2254" s="11"/>
      <c r="T2254" s="11"/>
      <c r="U2254" s="11"/>
      <c r="V2254" s="11"/>
      <c r="W2254" s="11"/>
      <c r="X2254" s="11"/>
      <c r="Y2254" s="11"/>
      <c r="Z2254" s="11"/>
      <c r="AA2254" s="11"/>
      <c r="AB2254" s="11"/>
      <c r="AC2254" s="11"/>
      <c r="AD2254" s="11" t="e">
        <v>#N/A</v>
      </c>
      <c r="AE2254" s="11" t="e">
        <v>#N/A</v>
      </c>
      <c r="AF2254" s="11" t="e">
        <f t="shared" si="94"/>
        <v>#N/A</v>
      </c>
      <c r="AG2254" s="11" t="e">
        <f t="shared" si="95"/>
        <v>#N/A</v>
      </c>
      <c r="AH2254" s="11"/>
      <c r="AI2254" s="11"/>
      <c r="AJ2254" s="11"/>
      <c r="AK2254" s="11"/>
      <c r="AL2254" s="11"/>
      <c r="AM2254" s="11"/>
      <c r="AN2254" s="11"/>
      <c r="AO2254" s="11"/>
    </row>
    <row r="2255" spans="1:41" x14ac:dyDescent="0.3">
      <c r="A2255" s="59" t="s">
        <v>86</v>
      </c>
      <c r="B2255" s="59">
        <v>4</v>
      </c>
      <c r="C2255" s="59" t="s">
        <v>337</v>
      </c>
      <c r="D2255" s="59" t="s">
        <v>486</v>
      </c>
      <c r="E2255" s="59" t="s">
        <v>20</v>
      </c>
      <c r="F2255" s="59" t="s">
        <v>346</v>
      </c>
      <c r="G2255" s="59" t="s">
        <v>486</v>
      </c>
      <c r="H2255" s="59" t="s">
        <v>337</v>
      </c>
      <c r="I2255" s="59" t="s">
        <v>4211</v>
      </c>
      <c r="J2255" s="59" t="s">
        <v>2530</v>
      </c>
      <c r="K2255" s="59"/>
      <c r="L2255" s="59"/>
      <c r="M2255" s="59" t="s">
        <v>818</v>
      </c>
      <c r="N2255" s="59">
        <v>1</v>
      </c>
      <c r="O2255" s="59"/>
      <c r="P2255" s="155" t="s">
        <v>166</v>
      </c>
      <c r="Q2255" s="11" t="s">
        <v>284</v>
      </c>
      <c r="R2255" s="11"/>
      <c r="S2255" s="11"/>
      <c r="T2255" s="11"/>
      <c r="U2255" s="11"/>
      <c r="V2255" s="11"/>
      <c r="W2255" s="11"/>
      <c r="X2255" s="11"/>
      <c r="Y2255" s="11"/>
      <c r="Z2255" s="11"/>
      <c r="AA2255" s="11"/>
      <c r="AB2255" s="11"/>
      <c r="AC2255" s="11"/>
      <c r="AD2255" s="11" t="e">
        <v>#N/A</v>
      </c>
      <c r="AE2255" s="11" t="e">
        <v>#N/A</v>
      </c>
      <c r="AF2255" s="11" t="e">
        <f t="shared" si="94"/>
        <v>#N/A</v>
      </c>
      <c r="AG2255" s="11" t="e">
        <f t="shared" si="95"/>
        <v>#N/A</v>
      </c>
      <c r="AH2255" s="11">
        <v>1</v>
      </c>
      <c r="AI2255" s="11" t="s">
        <v>2900</v>
      </c>
      <c r="AJ2255" s="11" t="s">
        <v>923</v>
      </c>
      <c r="AK2255" s="11"/>
      <c r="AL2255" s="11"/>
      <c r="AM2255" s="11"/>
      <c r="AN2255" s="11"/>
      <c r="AO2255" s="11"/>
    </row>
    <row r="2256" spans="1:41" x14ac:dyDescent="0.3">
      <c r="A2256" s="59" t="s">
        <v>86</v>
      </c>
      <c r="B2256" s="59">
        <v>4</v>
      </c>
      <c r="C2256" s="59" t="s">
        <v>2923</v>
      </c>
      <c r="D2256" s="59" t="s">
        <v>3333</v>
      </c>
      <c r="E2256" s="59" t="s">
        <v>20</v>
      </c>
      <c r="F2256" s="59"/>
      <c r="G2256" s="59" t="s">
        <v>3333</v>
      </c>
      <c r="H2256" s="59" t="s">
        <v>2923</v>
      </c>
      <c r="I2256" s="59" t="s">
        <v>1965</v>
      </c>
      <c r="J2256" s="59"/>
      <c r="K2256" s="59"/>
      <c r="L2256" s="59"/>
      <c r="M2256" s="59" t="s">
        <v>818</v>
      </c>
      <c r="N2256" s="59">
        <v>1</v>
      </c>
      <c r="O2256" s="59"/>
      <c r="P2256" s="155" t="s">
        <v>166</v>
      </c>
      <c r="Q2256" s="11" t="s">
        <v>284</v>
      </c>
      <c r="R2256" s="11"/>
      <c r="S2256" s="11"/>
      <c r="T2256" s="11"/>
      <c r="U2256" s="11"/>
      <c r="V2256" s="11"/>
      <c r="W2256" s="11"/>
      <c r="X2256" s="11"/>
      <c r="Y2256" s="11"/>
      <c r="Z2256" s="11"/>
      <c r="AA2256" s="11" t="s">
        <v>1292</v>
      </c>
      <c r="AB2256" s="11"/>
      <c r="AC2256" s="11"/>
      <c r="AD2256" s="11" t="e">
        <v>#N/A</v>
      </c>
      <c r="AE2256" s="11" t="e">
        <v>#N/A</v>
      </c>
      <c r="AF2256" s="11" t="e">
        <f t="shared" si="94"/>
        <v>#N/A</v>
      </c>
      <c r="AG2256" s="11" t="e">
        <f t="shared" si="95"/>
        <v>#N/A</v>
      </c>
      <c r="AH2256" s="11"/>
      <c r="AI2256" s="11" t="s">
        <v>850</v>
      </c>
      <c r="AJ2256" s="11"/>
      <c r="AK2256" s="11"/>
      <c r="AL2256" s="11"/>
      <c r="AM2256" s="11"/>
      <c r="AN2256" s="11"/>
      <c r="AO2256" s="11"/>
    </row>
    <row r="2257" spans="1:41" x14ac:dyDescent="0.3">
      <c r="A2257" s="59" t="s">
        <v>86</v>
      </c>
      <c r="B2257" s="59">
        <v>4</v>
      </c>
      <c r="C2257" s="59" t="s">
        <v>671</v>
      </c>
      <c r="D2257" s="59" t="s">
        <v>3299</v>
      </c>
      <c r="E2257" s="59" t="s">
        <v>3194</v>
      </c>
      <c r="F2257" s="59" t="s">
        <v>2926</v>
      </c>
      <c r="G2257" s="59" t="s">
        <v>3299</v>
      </c>
      <c r="H2257" s="59" t="s">
        <v>671</v>
      </c>
      <c r="I2257" s="59" t="s">
        <v>4072</v>
      </c>
      <c r="J2257" s="59"/>
      <c r="K2257" s="59"/>
      <c r="L2257" s="59"/>
      <c r="M2257" s="59" t="s">
        <v>818</v>
      </c>
      <c r="N2257" s="59">
        <v>1</v>
      </c>
      <c r="O2257" s="59"/>
      <c r="P2257" s="155" t="s">
        <v>166</v>
      </c>
      <c r="Q2257" s="11" t="s">
        <v>284</v>
      </c>
      <c r="R2257" s="11"/>
      <c r="S2257" s="11"/>
      <c r="T2257" s="11"/>
      <c r="U2257" s="11"/>
      <c r="V2257" s="11"/>
      <c r="W2257" s="11"/>
      <c r="X2257" s="11"/>
      <c r="Y2257" s="11"/>
      <c r="Z2257" s="11"/>
      <c r="AA2257" s="11" t="s">
        <v>1292</v>
      </c>
      <c r="AB2257" s="11"/>
      <c r="AC2257" s="11"/>
      <c r="AD2257" s="11" t="e">
        <v>#N/A</v>
      </c>
      <c r="AE2257" s="11" t="e">
        <v>#N/A</v>
      </c>
      <c r="AF2257" s="11" t="e">
        <f t="shared" si="94"/>
        <v>#N/A</v>
      </c>
      <c r="AG2257" s="11" t="e">
        <f t="shared" si="95"/>
        <v>#N/A</v>
      </c>
      <c r="AH2257" s="11"/>
      <c r="AI2257" s="11" t="s">
        <v>850</v>
      </c>
      <c r="AJ2257" s="11"/>
      <c r="AK2257" s="11"/>
      <c r="AL2257" s="11"/>
      <c r="AM2257" s="11"/>
      <c r="AN2257" s="11"/>
      <c r="AO2257" s="11"/>
    </row>
    <row r="2258" spans="1:41" x14ac:dyDescent="0.3">
      <c r="A2258" s="59" t="s">
        <v>86</v>
      </c>
      <c r="B2258" s="59">
        <v>4</v>
      </c>
      <c r="C2258" s="59" t="s">
        <v>673</v>
      </c>
      <c r="D2258" s="59" t="s">
        <v>2145</v>
      </c>
      <c r="E2258" s="59" t="s">
        <v>4</v>
      </c>
      <c r="F2258" s="59" t="s">
        <v>941</v>
      </c>
      <c r="G2258" s="59" t="s">
        <v>2145</v>
      </c>
      <c r="H2258" s="59" t="s">
        <v>673</v>
      </c>
      <c r="I2258" s="59" t="s">
        <v>4019</v>
      </c>
      <c r="J2258" s="59"/>
      <c r="K2258" s="59"/>
      <c r="L2258" s="59"/>
      <c r="M2258" s="59" t="s">
        <v>818</v>
      </c>
      <c r="N2258" s="59">
        <v>1</v>
      </c>
      <c r="O2258" s="59"/>
      <c r="P2258" s="155" t="s">
        <v>166</v>
      </c>
      <c r="Q2258" s="11" t="s">
        <v>284</v>
      </c>
      <c r="R2258" s="11"/>
      <c r="S2258" s="11"/>
      <c r="T2258" s="11"/>
      <c r="U2258" s="11"/>
      <c r="V2258" s="11"/>
      <c r="W2258" s="11"/>
      <c r="X2258" s="11"/>
      <c r="Y2258" s="11"/>
      <c r="Z2258" s="11"/>
      <c r="AA2258" s="11" t="s">
        <v>1292</v>
      </c>
      <c r="AB2258" s="11"/>
      <c r="AC2258" s="11"/>
      <c r="AD2258" s="11" t="e">
        <v>#N/A</v>
      </c>
      <c r="AE2258" s="11" t="e">
        <v>#N/A</v>
      </c>
      <c r="AF2258" s="11" t="e">
        <f t="shared" si="94"/>
        <v>#N/A</v>
      </c>
      <c r="AG2258" s="11" t="e">
        <f t="shared" si="95"/>
        <v>#N/A</v>
      </c>
      <c r="AH2258" s="11"/>
      <c r="AI2258" s="11" t="s">
        <v>850</v>
      </c>
      <c r="AJ2258" s="11"/>
      <c r="AK2258" s="11"/>
      <c r="AL2258" s="11"/>
      <c r="AM2258" s="11"/>
      <c r="AN2258" s="11"/>
      <c r="AO2258" s="11"/>
    </row>
    <row r="2259" spans="1:41" x14ac:dyDescent="0.3">
      <c r="A2259" s="59" t="s">
        <v>86</v>
      </c>
      <c r="B2259" s="59">
        <v>4</v>
      </c>
      <c r="C2259" s="59" t="s">
        <v>681</v>
      </c>
      <c r="D2259" s="59" t="s">
        <v>3275</v>
      </c>
      <c r="E2259" s="59" t="s">
        <v>8</v>
      </c>
      <c r="F2259" s="59" t="s">
        <v>1159</v>
      </c>
      <c r="G2259" s="59" t="s">
        <v>3275</v>
      </c>
      <c r="H2259" s="59" t="s">
        <v>681</v>
      </c>
      <c r="I2259" s="59" t="s">
        <v>4286</v>
      </c>
      <c r="J2259" s="59" t="s">
        <v>2530</v>
      </c>
      <c r="K2259" s="59"/>
      <c r="L2259" s="59"/>
      <c r="M2259" s="59" t="s">
        <v>818</v>
      </c>
      <c r="N2259" s="59">
        <v>1</v>
      </c>
      <c r="O2259" s="59"/>
      <c r="P2259" s="155" t="s">
        <v>166</v>
      </c>
      <c r="Q2259" s="11" t="s">
        <v>284</v>
      </c>
      <c r="R2259" s="11"/>
      <c r="S2259" s="11"/>
      <c r="T2259" s="11"/>
      <c r="U2259" s="11"/>
      <c r="V2259" s="11"/>
      <c r="W2259" s="11"/>
      <c r="X2259" s="11"/>
      <c r="Y2259" s="11"/>
      <c r="Z2259" s="11"/>
      <c r="AA2259" s="11" t="s">
        <v>2893</v>
      </c>
      <c r="AB2259" s="11"/>
      <c r="AC2259" s="11"/>
      <c r="AD2259" s="11" t="e">
        <v>#N/A</v>
      </c>
      <c r="AE2259" s="11" t="e">
        <v>#N/A</v>
      </c>
      <c r="AF2259" s="11" t="e">
        <f t="shared" si="94"/>
        <v>#N/A</v>
      </c>
      <c r="AG2259" s="11" t="e">
        <f t="shared" si="95"/>
        <v>#N/A</v>
      </c>
      <c r="AH2259" s="11">
        <v>1</v>
      </c>
      <c r="AI2259" s="11" t="s">
        <v>2928</v>
      </c>
      <c r="AJ2259" s="11" t="s">
        <v>541</v>
      </c>
      <c r="AK2259" s="11"/>
      <c r="AL2259" s="11"/>
      <c r="AM2259" s="11"/>
      <c r="AN2259" s="11"/>
      <c r="AO2259" s="11"/>
    </row>
    <row r="2260" spans="1:41" x14ac:dyDescent="0.3">
      <c r="A2260" s="59" t="s">
        <v>86</v>
      </c>
      <c r="B2260" s="59">
        <v>4</v>
      </c>
      <c r="C2260" s="59" t="s">
        <v>683</v>
      </c>
      <c r="D2260" s="59" t="s">
        <v>796</v>
      </c>
      <c r="E2260" s="59" t="s">
        <v>4</v>
      </c>
      <c r="F2260" s="59" t="s">
        <v>1018</v>
      </c>
      <c r="G2260" s="59" t="s">
        <v>796</v>
      </c>
      <c r="H2260" s="59" t="s">
        <v>683</v>
      </c>
      <c r="I2260" s="59" t="s">
        <v>4259</v>
      </c>
      <c r="J2260" s="59"/>
      <c r="K2260" s="59"/>
      <c r="L2260" s="59"/>
      <c r="M2260" s="59" t="s">
        <v>818</v>
      </c>
      <c r="N2260" s="59">
        <v>1</v>
      </c>
      <c r="O2260" s="59"/>
      <c r="P2260" s="155" t="s">
        <v>166</v>
      </c>
      <c r="Q2260" s="11" t="s">
        <v>284</v>
      </c>
      <c r="R2260" s="11"/>
      <c r="S2260" s="11"/>
      <c r="T2260" s="11"/>
      <c r="U2260" s="11"/>
      <c r="V2260" s="11">
        <v>1</v>
      </c>
      <c r="W2260" s="11"/>
      <c r="X2260" s="11"/>
      <c r="Y2260" s="11"/>
      <c r="Z2260" s="11"/>
      <c r="AA2260" s="11"/>
      <c r="AB2260" s="11"/>
      <c r="AC2260" s="11"/>
      <c r="AD2260" s="11" t="e">
        <v>#N/A</v>
      </c>
      <c r="AE2260" s="11" t="e">
        <v>#N/A</v>
      </c>
      <c r="AF2260" s="11" t="e">
        <f t="shared" si="94"/>
        <v>#N/A</v>
      </c>
      <c r="AG2260" s="11" t="e">
        <f t="shared" si="95"/>
        <v>#N/A</v>
      </c>
      <c r="AH2260" s="11"/>
      <c r="AI2260" s="11"/>
      <c r="AJ2260" s="11"/>
      <c r="AK2260" s="11"/>
      <c r="AL2260" s="11"/>
      <c r="AM2260" s="11"/>
      <c r="AN2260" s="11"/>
      <c r="AO2260" s="11"/>
    </row>
    <row r="2261" spans="1:41" x14ac:dyDescent="0.3">
      <c r="A2261" s="59" t="s">
        <v>86</v>
      </c>
      <c r="B2261" s="59">
        <v>4</v>
      </c>
      <c r="C2261" s="59" t="s">
        <v>1163</v>
      </c>
      <c r="D2261" s="59" t="s">
        <v>3360</v>
      </c>
      <c r="E2261" s="59" t="s">
        <v>14</v>
      </c>
      <c r="F2261" s="59" t="s">
        <v>1166</v>
      </c>
      <c r="G2261" s="59" t="s">
        <v>3360</v>
      </c>
      <c r="H2261" s="59" t="s">
        <v>1163</v>
      </c>
      <c r="I2261" s="59" t="s">
        <v>4596</v>
      </c>
      <c r="J2261" s="59"/>
      <c r="K2261" s="59"/>
      <c r="L2261" s="59"/>
      <c r="M2261" s="59" t="s">
        <v>818</v>
      </c>
      <c r="N2261" s="59">
        <v>1</v>
      </c>
      <c r="O2261" s="59"/>
      <c r="P2261" s="155" t="s">
        <v>166</v>
      </c>
      <c r="Q2261" s="11" t="s">
        <v>284</v>
      </c>
      <c r="R2261" s="11"/>
      <c r="S2261" s="11"/>
      <c r="T2261" s="11"/>
      <c r="U2261" s="11"/>
      <c r="V2261" s="11"/>
      <c r="W2261" s="11"/>
      <c r="X2261" s="11"/>
      <c r="Y2261" s="11"/>
      <c r="Z2261" s="11"/>
      <c r="AA2261" s="11" t="s">
        <v>1292</v>
      </c>
      <c r="AB2261" s="11"/>
      <c r="AC2261" s="11"/>
      <c r="AD2261" s="11" t="e">
        <v>#N/A</v>
      </c>
      <c r="AE2261" s="11" t="e">
        <v>#N/A</v>
      </c>
      <c r="AF2261" s="11" t="e">
        <f t="shared" si="94"/>
        <v>#N/A</v>
      </c>
      <c r="AG2261" s="11" t="e">
        <f t="shared" si="95"/>
        <v>#N/A</v>
      </c>
      <c r="AH2261" s="11"/>
      <c r="AI2261" s="11" t="s">
        <v>850</v>
      </c>
      <c r="AJ2261" s="11"/>
      <c r="AK2261" s="11"/>
      <c r="AL2261" s="11"/>
      <c r="AM2261" s="11"/>
      <c r="AN2261" s="11"/>
      <c r="AO2261" s="11"/>
    </row>
    <row r="2262" spans="1:41" x14ac:dyDescent="0.3">
      <c r="A2262" s="59" t="s">
        <v>86</v>
      </c>
      <c r="B2262" s="59">
        <v>4</v>
      </c>
      <c r="C2262" s="59" t="s">
        <v>2932</v>
      </c>
      <c r="D2262" s="59" t="s">
        <v>3378</v>
      </c>
      <c r="E2262" s="59" t="s">
        <v>3194</v>
      </c>
      <c r="F2262" s="59" t="s">
        <v>2933</v>
      </c>
      <c r="G2262" s="59" t="s">
        <v>3378</v>
      </c>
      <c r="H2262" s="59" t="s">
        <v>2932</v>
      </c>
      <c r="I2262" s="59" t="s">
        <v>4567</v>
      </c>
      <c r="J2262" s="59"/>
      <c r="K2262" s="59"/>
      <c r="L2262" s="59"/>
      <c r="M2262" s="59" t="s">
        <v>818</v>
      </c>
      <c r="N2262" s="59">
        <v>1</v>
      </c>
      <c r="O2262" s="59"/>
      <c r="P2262" s="155" t="s">
        <v>166</v>
      </c>
      <c r="Q2262" s="11" t="s">
        <v>284</v>
      </c>
      <c r="R2262" s="11"/>
      <c r="S2262" s="11"/>
      <c r="T2262" s="11"/>
      <c r="U2262" s="11"/>
      <c r="V2262" s="11"/>
      <c r="W2262" s="11"/>
      <c r="X2262" s="11"/>
      <c r="Y2262" s="11"/>
      <c r="Z2262" s="11"/>
      <c r="AA2262" s="11" t="s">
        <v>259</v>
      </c>
      <c r="AB2262" s="11"/>
      <c r="AC2262" s="11"/>
      <c r="AD2262" s="11" t="e">
        <v>#N/A</v>
      </c>
      <c r="AE2262" s="11" t="e">
        <v>#N/A</v>
      </c>
      <c r="AF2262" s="11" t="e">
        <f t="shared" si="94"/>
        <v>#N/A</v>
      </c>
      <c r="AG2262" s="11" t="e">
        <f t="shared" si="95"/>
        <v>#N/A</v>
      </c>
      <c r="AH2262" s="11"/>
      <c r="AI2262" s="11" t="s">
        <v>850</v>
      </c>
      <c r="AJ2262" s="11"/>
      <c r="AK2262" s="11"/>
      <c r="AL2262" s="11"/>
      <c r="AM2262" s="11"/>
      <c r="AN2262" s="11"/>
      <c r="AO2262" s="11"/>
    </row>
    <row r="2263" spans="1:41" x14ac:dyDescent="0.3">
      <c r="A2263" s="59" t="s">
        <v>86</v>
      </c>
      <c r="B2263" s="59">
        <v>4</v>
      </c>
      <c r="C2263" s="59" t="s">
        <v>2934</v>
      </c>
      <c r="D2263" s="59" t="s">
        <v>3381</v>
      </c>
      <c r="E2263" s="59" t="s">
        <v>3194</v>
      </c>
      <c r="F2263" s="59" t="s">
        <v>2847</v>
      </c>
      <c r="G2263" s="59" t="s">
        <v>3381</v>
      </c>
      <c r="H2263" s="59" t="s">
        <v>2934</v>
      </c>
      <c r="I2263" s="59" t="s">
        <v>4632</v>
      </c>
      <c r="J2263" s="59"/>
      <c r="K2263" s="59"/>
      <c r="L2263" s="59"/>
      <c r="M2263" s="59" t="s">
        <v>818</v>
      </c>
      <c r="N2263" s="59">
        <v>1</v>
      </c>
      <c r="O2263" s="59"/>
      <c r="P2263" s="155" t="s">
        <v>166</v>
      </c>
      <c r="Q2263" s="11" t="s">
        <v>284</v>
      </c>
      <c r="R2263" s="11"/>
      <c r="S2263" s="11"/>
      <c r="T2263" s="11"/>
      <c r="U2263" s="11"/>
      <c r="V2263" s="11"/>
      <c r="W2263" s="11"/>
      <c r="X2263" s="11"/>
      <c r="Y2263" s="11"/>
      <c r="Z2263" s="11"/>
      <c r="AA2263" s="11" t="s">
        <v>259</v>
      </c>
      <c r="AB2263" s="11"/>
      <c r="AC2263" s="11"/>
      <c r="AD2263" s="11" t="e">
        <v>#N/A</v>
      </c>
      <c r="AE2263" s="11" t="e">
        <v>#N/A</v>
      </c>
      <c r="AF2263" s="11" t="e">
        <f t="shared" si="94"/>
        <v>#N/A</v>
      </c>
      <c r="AG2263" s="11" t="e">
        <f t="shared" si="95"/>
        <v>#N/A</v>
      </c>
      <c r="AH2263" s="11"/>
      <c r="AI2263" s="11" t="s">
        <v>850</v>
      </c>
      <c r="AJ2263" s="11"/>
      <c r="AK2263" s="11"/>
      <c r="AL2263" s="11"/>
      <c r="AM2263" s="11"/>
      <c r="AN2263" s="11"/>
      <c r="AO2263" s="11"/>
    </row>
    <row r="2264" spans="1:41" x14ac:dyDescent="0.3">
      <c r="A2264" s="59" t="s">
        <v>86</v>
      </c>
      <c r="B2264" s="59">
        <v>4</v>
      </c>
      <c r="C2264" s="59" t="s">
        <v>1133</v>
      </c>
      <c r="D2264" s="59" t="s">
        <v>3382</v>
      </c>
      <c r="E2264" s="59" t="s">
        <v>18</v>
      </c>
      <c r="F2264" s="59" t="s">
        <v>565</v>
      </c>
      <c r="G2264" s="59" t="s">
        <v>3382</v>
      </c>
      <c r="H2264" s="59" t="s">
        <v>1133</v>
      </c>
      <c r="I2264" s="59" t="s">
        <v>5988</v>
      </c>
      <c r="J2264" s="59"/>
      <c r="K2264" s="59"/>
      <c r="L2264" s="59"/>
      <c r="M2264" s="59" t="s">
        <v>818</v>
      </c>
      <c r="N2264" s="59">
        <v>1</v>
      </c>
      <c r="O2264" s="59"/>
      <c r="P2264" s="155" t="s">
        <v>166</v>
      </c>
      <c r="Q2264" s="11" t="s">
        <v>284</v>
      </c>
      <c r="R2264" s="11"/>
      <c r="S2264" s="11"/>
      <c r="T2264" s="11"/>
      <c r="U2264" s="11"/>
      <c r="V2264" s="11"/>
      <c r="W2264" s="11"/>
      <c r="X2264" s="11"/>
      <c r="Y2264" s="11"/>
      <c r="Z2264" s="11"/>
      <c r="AA2264" s="11"/>
      <c r="AB2264" s="11"/>
      <c r="AC2264" s="11"/>
      <c r="AD2264" s="11" t="e">
        <v>#N/A</v>
      </c>
      <c r="AE2264" s="11" t="e">
        <v>#N/A</v>
      </c>
      <c r="AF2264" s="11" t="e">
        <f t="shared" si="94"/>
        <v>#N/A</v>
      </c>
      <c r="AG2264" s="11" t="e">
        <f t="shared" si="95"/>
        <v>#N/A</v>
      </c>
      <c r="AH2264" s="11"/>
      <c r="AI2264" s="11" t="s">
        <v>1293</v>
      </c>
      <c r="AJ2264" s="11"/>
      <c r="AK2264" s="11"/>
      <c r="AL2264" s="11"/>
      <c r="AM2264" s="11"/>
      <c r="AN2264" s="11"/>
      <c r="AO2264" s="11">
        <v>1</v>
      </c>
    </row>
    <row r="2265" spans="1:41" x14ac:dyDescent="0.3">
      <c r="A2265" s="59" t="s">
        <v>86</v>
      </c>
      <c r="B2265" s="59">
        <v>4</v>
      </c>
      <c r="C2265" s="59" t="s">
        <v>1136</v>
      </c>
      <c r="D2265" s="59" t="s">
        <v>3394</v>
      </c>
      <c r="E2265" s="59" t="s">
        <v>18</v>
      </c>
      <c r="F2265" s="59" t="s">
        <v>1138</v>
      </c>
      <c r="G2265" s="59" t="s">
        <v>3394</v>
      </c>
      <c r="H2265" s="59" t="s">
        <v>1136</v>
      </c>
      <c r="I2265" s="59" t="s">
        <v>4205</v>
      </c>
      <c r="J2265" s="59"/>
      <c r="K2265" s="59"/>
      <c r="L2265" s="59"/>
      <c r="M2265" s="59" t="s">
        <v>818</v>
      </c>
      <c r="N2265" s="59">
        <v>1</v>
      </c>
      <c r="O2265" s="59"/>
      <c r="P2265" s="155" t="s">
        <v>166</v>
      </c>
      <c r="Q2265" s="11" t="s">
        <v>284</v>
      </c>
      <c r="R2265" s="11"/>
      <c r="S2265" s="11"/>
      <c r="T2265" s="11"/>
      <c r="U2265" s="11"/>
      <c r="V2265" s="11"/>
      <c r="W2265" s="11"/>
      <c r="X2265" s="11"/>
      <c r="Y2265" s="11"/>
      <c r="Z2265" s="11"/>
      <c r="AA2265" s="11"/>
      <c r="AB2265" s="11"/>
      <c r="AC2265" s="11"/>
      <c r="AD2265" s="11" t="e">
        <v>#N/A</v>
      </c>
      <c r="AE2265" s="11" t="e">
        <v>#N/A</v>
      </c>
      <c r="AF2265" s="11" t="e">
        <f t="shared" si="94"/>
        <v>#N/A</v>
      </c>
      <c r="AG2265" s="11" t="e">
        <f t="shared" si="95"/>
        <v>#N/A</v>
      </c>
      <c r="AH2265" s="11"/>
      <c r="AI2265" s="11" t="s">
        <v>1293</v>
      </c>
      <c r="AJ2265" s="11"/>
      <c r="AK2265" s="11"/>
      <c r="AL2265" s="11"/>
      <c r="AM2265" s="11"/>
      <c r="AN2265" s="11"/>
      <c r="AO2265" s="11">
        <v>1</v>
      </c>
    </row>
    <row r="2266" spans="1:41" x14ac:dyDescent="0.3">
      <c r="A2266" s="59" t="s">
        <v>86</v>
      </c>
      <c r="B2266" s="59">
        <v>4</v>
      </c>
      <c r="C2266" s="59" t="s">
        <v>2935</v>
      </c>
      <c r="D2266" s="59" t="s">
        <v>3920</v>
      </c>
      <c r="E2266" s="59" t="s">
        <v>3194</v>
      </c>
      <c r="F2266" s="59" t="s">
        <v>2936</v>
      </c>
      <c r="G2266" s="59" t="s">
        <v>3920</v>
      </c>
      <c r="H2266" s="59" t="s">
        <v>2935</v>
      </c>
      <c r="I2266" s="59" t="s">
        <v>3920</v>
      </c>
      <c r="J2266" s="59"/>
      <c r="K2266" s="59"/>
      <c r="L2266" s="59"/>
      <c r="M2266" s="59" t="s">
        <v>818</v>
      </c>
      <c r="N2266" s="59">
        <v>1</v>
      </c>
      <c r="O2266" s="59"/>
      <c r="P2266" s="155" t="s">
        <v>166</v>
      </c>
      <c r="Q2266" s="11" t="s">
        <v>284</v>
      </c>
      <c r="R2266" s="11"/>
      <c r="S2266" s="11"/>
      <c r="T2266" s="11"/>
      <c r="U2266" s="11"/>
      <c r="V2266" s="11"/>
      <c r="W2266" s="11"/>
      <c r="X2266" s="11"/>
      <c r="Y2266" s="11"/>
      <c r="Z2266" s="11"/>
      <c r="AA2266" s="11" t="s">
        <v>259</v>
      </c>
      <c r="AB2266" s="11"/>
      <c r="AC2266" s="11"/>
      <c r="AD2266" s="11" t="e">
        <v>#N/A</v>
      </c>
      <c r="AE2266" s="11" t="e">
        <v>#N/A</v>
      </c>
      <c r="AF2266" s="11" t="e">
        <f t="shared" si="94"/>
        <v>#N/A</v>
      </c>
      <c r="AG2266" s="11" t="e">
        <f t="shared" si="95"/>
        <v>#N/A</v>
      </c>
      <c r="AH2266" s="11"/>
      <c r="AI2266" s="11" t="s">
        <v>850</v>
      </c>
      <c r="AJ2266" s="11"/>
      <c r="AK2266" s="11"/>
      <c r="AL2266" s="11"/>
      <c r="AM2266" s="11"/>
      <c r="AN2266" s="11"/>
      <c r="AO2266" s="11"/>
    </row>
    <row r="2267" spans="1:41" x14ac:dyDescent="0.3">
      <c r="A2267" s="59" t="s">
        <v>86</v>
      </c>
      <c r="B2267" s="59">
        <v>4</v>
      </c>
      <c r="C2267" s="59" t="s">
        <v>422</v>
      </c>
      <c r="D2267" s="59" t="s">
        <v>3406</v>
      </c>
      <c r="E2267" s="59" t="s">
        <v>14</v>
      </c>
      <c r="F2267" s="59" t="s">
        <v>1395</v>
      </c>
      <c r="G2267" s="59" t="s">
        <v>3406</v>
      </c>
      <c r="H2267" s="59" t="s">
        <v>422</v>
      </c>
      <c r="I2267" s="59" t="s">
        <v>4976</v>
      </c>
      <c r="J2267" s="59"/>
      <c r="K2267" s="59"/>
      <c r="L2267" s="59"/>
      <c r="M2267" s="59" t="s">
        <v>818</v>
      </c>
      <c r="N2267" s="59">
        <v>1</v>
      </c>
      <c r="O2267" s="59"/>
      <c r="P2267" s="155" t="s">
        <v>166</v>
      </c>
      <c r="Q2267" s="11" t="s">
        <v>284</v>
      </c>
      <c r="R2267" s="11">
        <v>1</v>
      </c>
      <c r="S2267" s="11">
        <v>1</v>
      </c>
      <c r="T2267" s="11"/>
      <c r="U2267" s="11" t="s">
        <v>2937</v>
      </c>
      <c r="V2267" s="11"/>
      <c r="W2267" s="11"/>
      <c r="X2267" s="11"/>
      <c r="Y2267" s="11"/>
      <c r="Z2267" s="11"/>
      <c r="AA2267" s="11"/>
      <c r="AB2267" s="11"/>
      <c r="AC2267" s="11"/>
      <c r="AD2267" s="11" t="e">
        <v>#N/A</v>
      </c>
      <c r="AE2267" s="11" t="e">
        <v>#N/A</v>
      </c>
      <c r="AF2267" s="11" t="e">
        <f t="shared" si="94"/>
        <v>#N/A</v>
      </c>
      <c r="AG2267" s="11" t="e">
        <f t="shared" si="95"/>
        <v>#N/A</v>
      </c>
      <c r="AH2267" s="11"/>
      <c r="AI2267" s="11"/>
      <c r="AJ2267" s="11"/>
      <c r="AK2267" s="11"/>
      <c r="AL2267" s="11"/>
      <c r="AM2267" s="11"/>
      <c r="AN2267" s="11"/>
      <c r="AO2267" s="11"/>
    </row>
    <row r="2268" spans="1:41" x14ac:dyDescent="0.3">
      <c r="A2268" s="59" t="s">
        <v>86</v>
      </c>
      <c r="B2268" s="59">
        <v>4</v>
      </c>
      <c r="C2268" s="59" t="s">
        <v>24</v>
      </c>
      <c r="D2268" s="59" t="s">
        <v>3221</v>
      </c>
      <c r="E2268" s="59" t="s">
        <v>13</v>
      </c>
      <c r="F2268" s="59" t="s">
        <v>1683</v>
      </c>
      <c r="G2268" s="59" t="s">
        <v>3221</v>
      </c>
      <c r="H2268" s="59" t="s">
        <v>24</v>
      </c>
      <c r="I2268" s="59" t="s">
        <v>5532</v>
      </c>
      <c r="J2268" s="59" t="s">
        <v>544</v>
      </c>
      <c r="K2268" s="59" t="s">
        <v>1668</v>
      </c>
      <c r="L2268" s="59"/>
      <c r="M2268" s="59" t="s">
        <v>818</v>
      </c>
      <c r="N2268" s="59">
        <v>1</v>
      </c>
      <c r="O2268" s="59"/>
      <c r="P2268" s="155" t="s">
        <v>166</v>
      </c>
      <c r="Q2268" s="11" t="s">
        <v>284</v>
      </c>
      <c r="R2268" s="11"/>
      <c r="S2268" s="11"/>
      <c r="T2268" s="11"/>
      <c r="U2268" s="11"/>
      <c r="V2268" s="11"/>
      <c r="W2268" s="11"/>
      <c r="X2268" s="11"/>
      <c r="Y2268" s="11"/>
      <c r="Z2268" s="11"/>
      <c r="AA2268" s="11"/>
      <c r="AB2268" s="11"/>
      <c r="AC2268" s="11"/>
      <c r="AD2268" s="67" t="e">
        <v>#N/A</v>
      </c>
      <c r="AE2268" s="67" t="e">
        <v>#N/A</v>
      </c>
      <c r="AF2268" s="11" t="e">
        <f t="shared" si="94"/>
        <v>#N/A</v>
      </c>
      <c r="AG2268" s="11" t="e">
        <f t="shared" si="95"/>
        <v>#N/A</v>
      </c>
      <c r="AH2268" s="11"/>
      <c r="AI2268" s="11"/>
      <c r="AJ2268" s="11"/>
      <c r="AK2268" s="11"/>
      <c r="AL2268" s="11"/>
      <c r="AM2268" s="11"/>
      <c r="AN2268" s="11"/>
      <c r="AO2268" s="11"/>
    </row>
    <row r="2269" spans="1:41" x14ac:dyDescent="0.3">
      <c r="A2269" s="59" t="s">
        <v>86</v>
      </c>
      <c r="B2269" s="59">
        <v>4</v>
      </c>
      <c r="C2269" s="59" t="s">
        <v>2938</v>
      </c>
      <c r="D2269" s="59" t="s">
        <v>3421</v>
      </c>
      <c r="E2269" s="59" t="s">
        <v>21</v>
      </c>
      <c r="F2269" s="59" t="s">
        <v>2940</v>
      </c>
      <c r="G2269" s="59" t="s">
        <v>3421</v>
      </c>
      <c r="H2269" s="59" t="s">
        <v>2938</v>
      </c>
      <c r="I2269" s="59" t="s">
        <v>3421</v>
      </c>
      <c r="J2269" s="59"/>
      <c r="K2269" s="59"/>
      <c r="L2269" s="59"/>
      <c r="M2269" s="59" t="s">
        <v>818</v>
      </c>
      <c r="N2269" s="59">
        <v>1</v>
      </c>
      <c r="O2269" s="59"/>
      <c r="P2269" s="155" t="s">
        <v>166</v>
      </c>
      <c r="Q2269" s="11" t="s">
        <v>284</v>
      </c>
      <c r="R2269" s="11"/>
      <c r="S2269" s="11"/>
      <c r="T2269" s="11"/>
      <c r="U2269" s="11"/>
      <c r="V2269" s="11"/>
      <c r="W2269" s="11"/>
      <c r="X2269" s="11"/>
      <c r="Y2269" s="11"/>
      <c r="Z2269" s="11"/>
      <c r="AA2269" s="11"/>
      <c r="AB2269" s="11"/>
      <c r="AC2269" s="11"/>
      <c r="AD2269" s="11" t="e">
        <v>#N/A</v>
      </c>
      <c r="AE2269" s="11" t="e">
        <v>#N/A</v>
      </c>
      <c r="AF2269" s="11" t="e">
        <f t="shared" si="94"/>
        <v>#N/A</v>
      </c>
      <c r="AG2269" s="11" t="e">
        <f t="shared" si="95"/>
        <v>#N/A</v>
      </c>
      <c r="AH2269" s="11"/>
      <c r="AI2269" s="11"/>
      <c r="AJ2269" s="11"/>
      <c r="AK2269" s="11"/>
      <c r="AL2269" s="11"/>
      <c r="AM2269" s="11"/>
      <c r="AN2269" s="11"/>
      <c r="AO2269" s="11"/>
    </row>
    <row r="2270" spans="1:41" x14ac:dyDescent="0.3">
      <c r="A2270" s="59" t="s">
        <v>86</v>
      </c>
      <c r="B2270" s="59">
        <v>4</v>
      </c>
      <c r="C2270" s="59" t="s">
        <v>2941</v>
      </c>
      <c r="D2270" s="59" t="s">
        <v>3422</v>
      </c>
      <c r="E2270" s="59" t="s">
        <v>3194</v>
      </c>
      <c r="F2270" s="59" t="s">
        <v>2942</v>
      </c>
      <c r="G2270" s="59" t="s">
        <v>3422</v>
      </c>
      <c r="H2270" s="59" t="s">
        <v>2941</v>
      </c>
      <c r="I2270" s="59" t="s">
        <v>3422</v>
      </c>
      <c r="J2270" s="59"/>
      <c r="K2270" s="59"/>
      <c r="L2270" s="59"/>
      <c r="M2270" s="59" t="s">
        <v>818</v>
      </c>
      <c r="N2270" s="59">
        <v>1</v>
      </c>
      <c r="O2270" s="59"/>
      <c r="P2270" s="155" t="s">
        <v>166</v>
      </c>
      <c r="Q2270" s="11" t="s">
        <v>284</v>
      </c>
      <c r="R2270" s="11"/>
      <c r="S2270" s="11"/>
      <c r="T2270" s="11"/>
      <c r="U2270" s="11"/>
      <c r="V2270" s="11"/>
      <c r="W2270" s="11"/>
      <c r="X2270" s="11"/>
      <c r="Y2270" s="11"/>
      <c r="Z2270" s="11"/>
      <c r="AA2270" s="11" t="s">
        <v>259</v>
      </c>
      <c r="AB2270" s="11"/>
      <c r="AC2270" s="11"/>
      <c r="AD2270" s="11" t="e">
        <v>#N/A</v>
      </c>
      <c r="AE2270" s="11" t="e">
        <v>#N/A</v>
      </c>
      <c r="AF2270" s="11" t="e">
        <f t="shared" si="94"/>
        <v>#N/A</v>
      </c>
      <c r="AG2270" s="11" t="e">
        <f t="shared" si="95"/>
        <v>#N/A</v>
      </c>
      <c r="AH2270" s="11"/>
      <c r="AI2270" s="11" t="s">
        <v>1293</v>
      </c>
      <c r="AJ2270" s="11"/>
      <c r="AK2270" s="11"/>
      <c r="AL2270" s="11"/>
      <c r="AM2270" s="11"/>
      <c r="AN2270" s="11"/>
      <c r="AO2270" s="11"/>
    </row>
    <row r="2271" spans="1:41" x14ac:dyDescent="0.3">
      <c r="A2271" s="59" t="s">
        <v>86</v>
      </c>
      <c r="B2271" s="59">
        <v>4</v>
      </c>
      <c r="C2271" s="59" t="s">
        <v>711</v>
      </c>
      <c r="D2271" s="59" t="s">
        <v>2897</v>
      </c>
      <c r="E2271" s="59" t="s">
        <v>3194</v>
      </c>
      <c r="F2271" s="59" t="s">
        <v>2943</v>
      </c>
      <c r="G2271" s="59" t="s">
        <v>2897</v>
      </c>
      <c r="H2271" s="59" t="s">
        <v>711</v>
      </c>
      <c r="I2271" s="59" t="s">
        <v>4081</v>
      </c>
      <c r="J2271" s="59" t="s">
        <v>2530</v>
      </c>
      <c r="K2271" s="59"/>
      <c r="L2271" s="59"/>
      <c r="M2271" s="59" t="s">
        <v>818</v>
      </c>
      <c r="N2271" s="59">
        <v>1</v>
      </c>
      <c r="O2271" s="59"/>
      <c r="P2271" s="155" t="s">
        <v>166</v>
      </c>
      <c r="Q2271" s="11" t="s">
        <v>284</v>
      </c>
      <c r="R2271" s="11"/>
      <c r="S2271" s="11"/>
      <c r="T2271" s="11"/>
      <c r="U2271" s="11"/>
      <c r="V2271" s="11"/>
      <c r="W2271" s="11"/>
      <c r="X2271" s="11"/>
      <c r="Y2271" s="11"/>
      <c r="Z2271" s="11"/>
      <c r="AA2271" s="11"/>
      <c r="AB2271" s="11"/>
      <c r="AC2271" s="11"/>
      <c r="AD2271" s="11" t="e">
        <v>#N/A</v>
      </c>
      <c r="AE2271" s="11" t="e">
        <v>#N/A</v>
      </c>
      <c r="AF2271" s="11" t="e">
        <f t="shared" si="94"/>
        <v>#N/A</v>
      </c>
      <c r="AG2271" s="11" t="e">
        <f t="shared" si="95"/>
        <v>#N/A</v>
      </c>
      <c r="AH2271" s="11">
        <v>1</v>
      </c>
      <c r="AI2271" s="13" t="s">
        <v>2928</v>
      </c>
      <c r="AJ2271" s="11" t="s">
        <v>923</v>
      </c>
      <c r="AK2271" s="11"/>
      <c r="AL2271" s="11"/>
      <c r="AM2271" s="11"/>
      <c r="AN2271" s="11"/>
      <c r="AO2271" s="11"/>
    </row>
    <row r="2272" spans="1:41" x14ac:dyDescent="0.3">
      <c r="A2272" s="59" t="s">
        <v>86</v>
      </c>
      <c r="B2272" s="59">
        <v>4</v>
      </c>
      <c r="C2272" s="59" t="s">
        <v>1951</v>
      </c>
      <c r="D2272" s="59" t="s">
        <v>3246</v>
      </c>
      <c r="E2272" s="59" t="s">
        <v>18</v>
      </c>
      <c r="F2272" s="59" t="s">
        <v>1952</v>
      </c>
      <c r="G2272" s="59" t="s">
        <v>3246</v>
      </c>
      <c r="H2272" s="59" t="s">
        <v>1951</v>
      </c>
      <c r="I2272" s="59" t="s">
        <v>5985</v>
      </c>
      <c r="J2272" s="59"/>
      <c r="K2272" s="59"/>
      <c r="L2272" s="59"/>
      <c r="M2272" s="59" t="s">
        <v>818</v>
      </c>
      <c r="N2272" s="59">
        <v>1</v>
      </c>
      <c r="O2272" s="59"/>
      <c r="P2272" s="155" t="s">
        <v>166</v>
      </c>
      <c r="Q2272" s="11" t="s">
        <v>284</v>
      </c>
      <c r="R2272" s="11"/>
      <c r="S2272" s="11"/>
      <c r="T2272" s="11"/>
      <c r="U2272" s="11"/>
      <c r="V2272" s="11"/>
      <c r="W2272" s="11"/>
      <c r="X2272" s="11"/>
      <c r="Y2272" s="11"/>
      <c r="Z2272" s="11"/>
      <c r="AA2272" s="11"/>
      <c r="AB2272" s="11"/>
      <c r="AC2272" s="11"/>
      <c r="AD2272" s="11" t="e">
        <v>#N/A</v>
      </c>
      <c r="AE2272" s="11" t="e">
        <v>#N/A</v>
      </c>
      <c r="AF2272" s="11" t="e">
        <f t="shared" si="94"/>
        <v>#N/A</v>
      </c>
      <c r="AG2272" s="11" t="e">
        <f t="shared" si="95"/>
        <v>#N/A</v>
      </c>
      <c r="AH2272" s="11"/>
      <c r="AI2272" s="11" t="s">
        <v>1293</v>
      </c>
      <c r="AJ2272" s="11"/>
      <c r="AK2272" s="11"/>
      <c r="AL2272" s="11"/>
      <c r="AM2272" s="11"/>
      <c r="AN2272" s="11"/>
      <c r="AO2272" s="11">
        <v>1</v>
      </c>
    </row>
    <row r="2273" spans="1:41" x14ac:dyDescent="0.3">
      <c r="A2273" s="59" t="s">
        <v>86</v>
      </c>
      <c r="B2273" s="59">
        <v>4</v>
      </c>
      <c r="C2273" s="59" t="s">
        <v>717</v>
      </c>
      <c r="D2273" s="59" t="s">
        <v>2257</v>
      </c>
      <c r="E2273" s="59" t="s">
        <v>18</v>
      </c>
      <c r="F2273" s="59" t="s">
        <v>2944</v>
      </c>
      <c r="G2273" s="59" t="s">
        <v>2257</v>
      </c>
      <c r="H2273" s="59" t="s">
        <v>717</v>
      </c>
      <c r="I2273" s="59" t="s">
        <v>5181</v>
      </c>
      <c r="J2273" s="59"/>
      <c r="K2273" s="59"/>
      <c r="L2273" s="59"/>
      <c r="M2273" s="59" t="s">
        <v>818</v>
      </c>
      <c r="N2273" s="59">
        <v>1</v>
      </c>
      <c r="O2273" s="59"/>
      <c r="P2273" s="155" t="s">
        <v>166</v>
      </c>
      <c r="Q2273" s="11" t="s">
        <v>284</v>
      </c>
      <c r="R2273" s="11"/>
      <c r="S2273" s="11"/>
      <c r="T2273" s="11"/>
      <c r="U2273" s="11"/>
      <c r="V2273" s="11"/>
      <c r="W2273" s="11"/>
      <c r="X2273" s="11"/>
      <c r="Y2273" s="11"/>
      <c r="Z2273" s="11"/>
      <c r="AA2273" s="11"/>
      <c r="AB2273" s="11"/>
      <c r="AC2273" s="11"/>
      <c r="AD2273" s="11" t="e">
        <v>#N/A</v>
      </c>
      <c r="AE2273" s="11" t="e">
        <v>#N/A</v>
      </c>
      <c r="AF2273" s="11" t="e">
        <f t="shared" si="94"/>
        <v>#N/A</v>
      </c>
      <c r="AG2273" s="11" t="e">
        <f t="shared" si="95"/>
        <v>#N/A</v>
      </c>
      <c r="AH2273" s="11"/>
      <c r="AI2273" s="11" t="s">
        <v>1293</v>
      </c>
      <c r="AJ2273" s="11"/>
      <c r="AK2273" s="11"/>
      <c r="AL2273" s="11"/>
      <c r="AM2273" s="11"/>
      <c r="AN2273" s="11"/>
      <c r="AO2273" s="11">
        <v>1</v>
      </c>
    </row>
    <row r="2274" spans="1:41" x14ac:dyDescent="0.3">
      <c r="A2274" s="59" t="s">
        <v>86</v>
      </c>
      <c r="B2274" s="59">
        <v>4</v>
      </c>
      <c r="C2274" s="59" t="s">
        <v>268</v>
      </c>
      <c r="D2274" s="59" t="s">
        <v>3247</v>
      </c>
      <c r="E2274" s="59" t="s">
        <v>11</v>
      </c>
      <c r="F2274" s="59" t="s">
        <v>2421</v>
      </c>
      <c r="G2274" s="59" t="s">
        <v>3247</v>
      </c>
      <c r="H2274" s="59" t="s">
        <v>268</v>
      </c>
      <c r="I2274" s="59" t="s">
        <v>269</v>
      </c>
      <c r="J2274" s="59"/>
      <c r="K2274" s="59"/>
      <c r="L2274" s="59"/>
      <c r="M2274" s="59" t="s">
        <v>818</v>
      </c>
      <c r="N2274" s="59">
        <v>1</v>
      </c>
      <c r="O2274" s="59"/>
      <c r="P2274" s="155" t="s">
        <v>166</v>
      </c>
      <c r="Q2274" s="11" t="s">
        <v>284</v>
      </c>
      <c r="R2274" s="11"/>
      <c r="S2274" s="11"/>
      <c r="T2274" s="11"/>
      <c r="U2274" s="11"/>
      <c r="V2274" s="11">
        <v>1</v>
      </c>
      <c r="W2274" s="11"/>
      <c r="X2274" s="11"/>
      <c r="Y2274" s="11"/>
      <c r="Z2274" s="11"/>
      <c r="AA2274" s="11" t="s">
        <v>259</v>
      </c>
      <c r="AB2274" s="11"/>
      <c r="AC2274" s="11"/>
      <c r="AD2274" s="11" t="e">
        <v>#N/A</v>
      </c>
      <c r="AE2274" s="11" t="e">
        <v>#N/A</v>
      </c>
      <c r="AF2274" s="11" t="e">
        <f t="shared" si="94"/>
        <v>#N/A</v>
      </c>
      <c r="AG2274" s="11" t="e">
        <f t="shared" si="95"/>
        <v>#N/A</v>
      </c>
      <c r="AH2274" s="11"/>
      <c r="AI2274" s="11" t="s">
        <v>850</v>
      </c>
      <c r="AJ2274" s="11"/>
      <c r="AK2274" s="11"/>
      <c r="AL2274" s="11"/>
      <c r="AM2274" s="11"/>
      <c r="AN2274" s="11"/>
      <c r="AO2274" s="11"/>
    </row>
    <row r="2275" spans="1:41" ht="28.8" x14ac:dyDescent="0.3">
      <c r="A2275" s="60" t="s">
        <v>106</v>
      </c>
      <c r="B2275" s="59">
        <v>3</v>
      </c>
      <c r="C2275" s="59" t="s">
        <v>52</v>
      </c>
      <c r="D2275" s="59" t="s">
        <v>3539</v>
      </c>
      <c r="E2275" s="59" t="s">
        <v>13</v>
      </c>
      <c r="F2275" s="59" t="s">
        <v>2947</v>
      </c>
      <c r="G2275" s="59" t="s">
        <v>3539</v>
      </c>
      <c r="H2275" s="59" t="s">
        <v>52</v>
      </c>
      <c r="I2275" s="59" t="s">
        <v>4313</v>
      </c>
      <c r="J2275" s="59" t="s">
        <v>1084</v>
      </c>
      <c r="K2275" s="59"/>
      <c r="L2275" s="59"/>
      <c r="M2275" s="59" t="s">
        <v>818</v>
      </c>
      <c r="N2275" s="59">
        <v>0</v>
      </c>
      <c r="O2275" s="59"/>
      <c r="P2275" s="155" t="s">
        <v>166</v>
      </c>
      <c r="Q2275" s="11" t="s">
        <v>227</v>
      </c>
      <c r="R2275" s="11"/>
      <c r="S2275" s="11"/>
      <c r="T2275" s="11"/>
      <c r="U2275" s="11"/>
      <c r="V2275" s="11"/>
      <c r="W2275" s="11"/>
      <c r="X2275" s="11"/>
      <c r="Y2275" s="11"/>
      <c r="Z2275" s="11"/>
      <c r="AA2275" s="11"/>
      <c r="AB2275" s="11"/>
      <c r="AC2275" s="11"/>
      <c r="AD2275" s="67" t="e">
        <v>#N/A</v>
      </c>
      <c r="AE2275" s="67" t="e">
        <v>#N/A</v>
      </c>
      <c r="AF2275" s="67"/>
      <c r="AG2275" s="67"/>
      <c r="AH2275" s="11"/>
      <c r="AI2275" s="11"/>
      <c r="AJ2275" s="11"/>
      <c r="AK2275" s="11"/>
      <c r="AL2275" s="11"/>
      <c r="AM2275" s="11"/>
      <c r="AN2275" s="11"/>
      <c r="AO2275" s="11"/>
    </row>
    <row r="2276" spans="1:41" x14ac:dyDescent="0.3">
      <c r="A2276" s="59" t="s">
        <v>86</v>
      </c>
      <c r="B2276" s="59">
        <v>4</v>
      </c>
      <c r="C2276" s="59" t="s">
        <v>723</v>
      </c>
      <c r="D2276" s="59" t="s">
        <v>2260</v>
      </c>
      <c r="E2276" s="59" t="s">
        <v>18</v>
      </c>
      <c r="F2276" s="59" t="s">
        <v>1494</v>
      </c>
      <c r="G2276" s="59" t="s">
        <v>2260</v>
      </c>
      <c r="H2276" s="59" t="s">
        <v>723</v>
      </c>
      <c r="I2276" s="59" t="s">
        <v>5934</v>
      </c>
      <c r="J2276" s="59"/>
      <c r="K2276" s="59"/>
      <c r="L2276" s="59"/>
      <c r="M2276" s="59" t="s">
        <v>818</v>
      </c>
      <c r="N2276" s="59">
        <v>1</v>
      </c>
      <c r="O2276" s="59"/>
      <c r="P2276" s="155" t="s">
        <v>166</v>
      </c>
      <c r="Q2276" s="11" t="s">
        <v>284</v>
      </c>
      <c r="R2276" s="11"/>
      <c r="S2276" s="11"/>
      <c r="T2276" s="11"/>
      <c r="U2276" s="11"/>
      <c r="V2276" s="11"/>
      <c r="W2276" s="11"/>
      <c r="X2276" s="11"/>
      <c r="Y2276" s="11"/>
      <c r="Z2276" s="11"/>
      <c r="AA2276" s="11"/>
      <c r="AB2276" s="11"/>
      <c r="AC2276" s="11"/>
      <c r="AD2276" s="11" t="e">
        <v>#N/A</v>
      </c>
      <c r="AE2276" s="11" t="e">
        <v>#N/A</v>
      </c>
      <c r="AF2276" s="11" t="e">
        <f t="shared" ref="AF2276:AF2285" si="96">"Examples: "&amp;VLOOKUP(AC2276,OECD_Codes,4,FALSE)</f>
        <v>#N/A</v>
      </c>
      <c r="AG2276" s="11" t="e">
        <f t="shared" ref="AG2276:AG2285" si="97">AC2276&amp;". "&amp;AD2276&amp;". "&amp;AE2276&amp;". "&amp;AF2276</f>
        <v>#N/A</v>
      </c>
      <c r="AH2276" s="11"/>
      <c r="AI2276" s="11" t="s">
        <v>1293</v>
      </c>
      <c r="AJ2276" s="11"/>
      <c r="AK2276" s="11"/>
      <c r="AL2276" s="11"/>
      <c r="AM2276" s="11"/>
      <c r="AN2276" s="11"/>
      <c r="AO2276" s="11">
        <v>1</v>
      </c>
    </row>
    <row r="2277" spans="1:41" x14ac:dyDescent="0.3">
      <c r="A2277" s="59" t="s">
        <v>86</v>
      </c>
      <c r="B2277" s="59">
        <v>4</v>
      </c>
      <c r="C2277" s="59" t="s">
        <v>1307</v>
      </c>
      <c r="D2277" s="59" t="s">
        <v>3251</v>
      </c>
      <c r="E2277" s="59" t="s">
        <v>20</v>
      </c>
      <c r="F2277" s="59" t="s">
        <v>1308</v>
      </c>
      <c r="G2277" s="59" t="s">
        <v>3251</v>
      </c>
      <c r="H2277" s="59" t="s">
        <v>1307</v>
      </c>
      <c r="I2277" s="59" t="s">
        <v>4293</v>
      </c>
      <c r="J2277" s="59" t="s">
        <v>2530</v>
      </c>
      <c r="K2277" s="59"/>
      <c r="L2277" s="59"/>
      <c r="M2277" s="59" t="s">
        <v>818</v>
      </c>
      <c r="N2277" s="59">
        <v>1</v>
      </c>
      <c r="O2277" s="59"/>
      <c r="P2277" s="155" t="s">
        <v>166</v>
      </c>
      <c r="Q2277" s="11" t="s">
        <v>284</v>
      </c>
      <c r="R2277" s="11"/>
      <c r="S2277" s="11"/>
      <c r="T2277" s="11"/>
      <c r="U2277" s="11"/>
      <c r="V2277" s="11"/>
      <c r="W2277" s="11"/>
      <c r="X2277" s="11"/>
      <c r="Y2277" s="11"/>
      <c r="Z2277" s="11"/>
      <c r="AA2277" s="11" t="s">
        <v>2946</v>
      </c>
      <c r="AB2277" s="11"/>
      <c r="AC2277" s="11"/>
      <c r="AD2277" s="11" t="e">
        <v>#N/A</v>
      </c>
      <c r="AE2277" s="11" t="e">
        <v>#N/A</v>
      </c>
      <c r="AF2277" s="11" t="e">
        <f t="shared" si="96"/>
        <v>#N/A</v>
      </c>
      <c r="AG2277" s="11" t="e">
        <f t="shared" si="97"/>
        <v>#N/A</v>
      </c>
      <c r="AH2277" s="11">
        <v>1</v>
      </c>
      <c r="AI2277" s="11" t="s">
        <v>2900</v>
      </c>
      <c r="AJ2277" s="11"/>
      <c r="AK2277" s="11"/>
      <c r="AL2277" s="11"/>
      <c r="AM2277" s="11"/>
      <c r="AN2277" s="11"/>
      <c r="AO2277" s="11"/>
    </row>
    <row r="2278" spans="1:41" x14ac:dyDescent="0.3">
      <c r="A2278" s="59" t="s">
        <v>86</v>
      </c>
      <c r="B2278" s="59">
        <v>4</v>
      </c>
      <c r="C2278" s="59" t="s">
        <v>2949</v>
      </c>
      <c r="D2278" s="59" t="s">
        <v>3493</v>
      </c>
      <c r="E2278" s="59" t="s">
        <v>21</v>
      </c>
      <c r="F2278" s="59" t="s">
        <v>1434</v>
      </c>
      <c r="G2278" s="59" t="s">
        <v>3493</v>
      </c>
      <c r="H2278" s="59" t="s">
        <v>2949</v>
      </c>
      <c r="I2278" s="59" t="s">
        <v>3493</v>
      </c>
      <c r="J2278" s="59"/>
      <c r="K2278" s="59"/>
      <c r="L2278" s="59"/>
      <c r="M2278" s="59" t="s">
        <v>818</v>
      </c>
      <c r="N2278" s="59">
        <v>1</v>
      </c>
      <c r="O2278" s="59"/>
      <c r="P2278" s="155" t="s">
        <v>166</v>
      </c>
      <c r="Q2278" s="11" t="s">
        <v>284</v>
      </c>
      <c r="R2278" s="11"/>
      <c r="S2278" s="11"/>
      <c r="T2278" s="11"/>
      <c r="U2278" s="11"/>
      <c r="V2278" s="11"/>
      <c r="W2278" s="11"/>
      <c r="X2278" s="11"/>
      <c r="Y2278" s="11"/>
      <c r="Z2278" s="11"/>
      <c r="AA2278" s="11"/>
      <c r="AB2278" s="11"/>
      <c r="AC2278" s="11"/>
      <c r="AD2278" s="11" t="e">
        <v>#N/A</v>
      </c>
      <c r="AE2278" s="11" t="e">
        <v>#N/A</v>
      </c>
      <c r="AF2278" s="11" t="e">
        <f t="shared" si="96"/>
        <v>#N/A</v>
      </c>
      <c r="AG2278" s="11" t="e">
        <f t="shared" si="97"/>
        <v>#N/A</v>
      </c>
      <c r="AH2278" s="11"/>
      <c r="AI2278" s="11"/>
      <c r="AJ2278" s="11"/>
      <c r="AK2278" s="11"/>
      <c r="AL2278" s="11"/>
      <c r="AM2278" s="11"/>
      <c r="AN2278" s="11"/>
      <c r="AO2278" s="11"/>
    </row>
    <row r="2279" spans="1:41" x14ac:dyDescent="0.3">
      <c r="A2279" s="59" t="s">
        <v>86</v>
      </c>
      <c r="B2279" s="59">
        <v>4</v>
      </c>
      <c r="C2279" s="59" t="s">
        <v>321</v>
      </c>
      <c r="D2279" s="59" t="s">
        <v>3522</v>
      </c>
      <c r="E2279" s="59" t="s">
        <v>3194</v>
      </c>
      <c r="F2279" s="59" t="s">
        <v>198</v>
      </c>
      <c r="G2279" s="59" t="s">
        <v>3522</v>
      </c>
      <c r="H2279" s="59" t="s">
        <v>321</v>
      </c>
      <c r="I2279" s="59" t="s">
        <v>4029</v>
      </c>
      <c r="J2279" s="59" t="s">
        <v>2530</v>
      </c>
      <c r="K2279" s="59"/>
      <c r="L2279" s="59"/>
      <c r="M2279" s="59" t="s">
        <v>818</v>
      </c>
      <c r="N2279" s="59">
        <v>1</v>
      </c>
      <c r="O2279" s="59"/>
      <c r="P2279" s="155" t="s">
        <v>166</v>
      </c>
      <c r="Q2279" s="11" t="s">
        <v>284</v>
      </c>
      <c r="R2279" s="11"/>
      <c r="S2279" s="11"/>
      <c r="T2279" s="11"/>
      <c r="U2279" s="11"/>
      <c r="V2279" s="11">
        <v>1</v>
      </c>
      <c r="W2279" s="11"/>
      <c r="X2279" s="11"/>
      <c r="Y2279" s="11">
        <v>1</v>
      </c>
      <c r="Z2279" s="11">
        <v>1</v>
      </c>
      <c r="AA2279" s="11" t="s">
        <v>2950</v>
      </c>
      <c r="AB2279" s="11"/>
      <c r="AC2279" s="11"/>
      <c r="AD2279" s="11" t="e">
        <v>#N/A</v>
      </c>
      <c r="AE2279" s="11" t="e">
        <v>#N/A</v>
      </c>
      <c r="AF2279" s="11" t="e">
        <f t="shared" si="96"/>
        <v>#N/A</v>
      </c>
      <c r="AG2279" s="11" t="e">
        <f t="shared" si="97"/>
        <v>#N/A</v>
      </c>
      <c r="AH2279" s="11">
        <v>1</v>
      </c>
      <c r="AI2279" s="11" t="s">
        <v>2951</v>
      </c>
      <c r="AJ2279" s="11" t="s">
        <v>923</v>
      </c>
      <c r="AK2279" s="11"/>
      <c r="AL2279" s="11">
        <v>1</v>
      </c>
      <c r="AM2279" s="11">
        <v>1</v>
      </c>
      <c r="AN2279" s="11"/>
      <c r="AO2279" s="11">
        <v>1</v>
      </c>
    </row>
    <row r="2280" spans="1:41" x14ac:dyDescent="0.3">
      <c r="A2280" s="59" t="s">
        <v>86</v>
      </c>
      <c r="B2280" s="59">
        <v>4</v>
      </c>
      <c r="C2280" s="59" t="s">
        <v>271</v>
      </c>
      <c r="D2280" s="59" t="s">
        <v>3224</v>
      </c>
      <c r="E2280" s="59" t="s">
        <v>3194</v>
      </c>
      <c r="F2280" s="59" t="s">
        <v>218</v>
      </c>
      <c r="G2280" s="59" t="s">
        <v>3224</v>
      </c>
      <c r="H2280" s="59" t="s">
        <v>271</v>
      </c>
      <c r="I2280" s="59" t="s">
        <v>4161</v>
      </c>
      <c r="J2280" s="59"/>
      <c r="K2280" s="59"/>
      <c r="L2280" s="59"/>
      <c r="M2280" s="59" t="s">
        <v>818</v>
      </c>
      <c r="N2280" s="59">
        <v>1</v>
      </c>
      <c r="O2280" s="59"/>
      <c r="P2280" s="155" t="s">
        <v>166</v>
      </c>
      <c r="Q2280" s="11" t="s">
        <v>284</v>
      </c>
      <c r="R2280" s="11">
        <v>1</v>
      </c>
      <c r="S2280" s="11">
        <v>1</v>
      </c>
      <c r="T2280" s="11"/>
      <c r="U2280" s="11" t="s">
        <v>2952</v>
      </c>
      <c r="V2280" s="11">
        <v>1</v>
      </c>
      <c r="W2280" s="11"/>
      <c r="X2280" s="11"/>
      <c r="Y2280" s="11"/>
      <c r="Z2280" s="11"/>
      <c r="AA2280" s="11"/>
      <c r="AB2280" s="11"/>
      <c r="AC2280" s="11"/>
      <c r="AD2280" s="11" t="e">
        <v>#N/A</v>
      </c>
      <c r="AE2280" s="11" t="e">
        <v>#N/A</v>
      </c>
      <c r="AF2280" s="11" t="e">
        <f t="shared" si="96"/>
        <v>#N/A</v>
      </c>
      <c r="AG2280" s="11" t="e">
        <f t="shared" si="97"/>
        <v>#N/A</v>
      </c>
      <c r="AH2280" s="11"/>
      <c r="AI2280" s="11"/>
      <c r="AJ2280" s="11"/>
      <c r="AK2280" s="11"/>
      <c r="AL2280" s="11"/>
      <c r="AM2280" s="11"/>
      <c r="AN2280" s="11"/>
      <c r="AO2280" s="11"/>
    </row>
    <row r="2281" spans="1:41" x14ac:dyDescent="0.3">
      <c r="A2281" s="59" t="s">
        <v>86</v>
      </c>
      <c r="B2281" s="59">
        <v>4</v>
      </c>
      <c r="C2281" s="59" t="s">
        <v>274</v>
      </c>
      <c r="D2281" s="59" t="s">
        <v>814</v>
      </c>
      <c r="E2281" s="59" t="s">
        <v>11</v>
      </c>
      <c r="F2281" s="59" t="s">
        <v>216</v>
      </c>
      <c r="G2281" s="59" t="s">
        <v>814</v>
      </c>
      <c r="H2281" s="59" t="s">
        <v>274</v>
      </c>
      <c r="I2281" s="59" t="s">
        <v>4512</v>
      </c>
      <c r="J2281" s="59"/>
      <c r="K2281" s="59"/>
      <c r="L2281" s="59"/>
      <c r="M2281" s="59" t="s">
        <v>818</v>
      </c>
      <c r="N2281" s="59">
        <v>1</v>
      </c>
      <c r="O2281" s="59"/>
      <c r="P2281" s="155" t="s">
        <v>166</v>
      </c>
      <c r="Q2281" s="11" t="s">
        <v>284</v>
      </c>
      <c r="R2281" s="11">
        <v>1</v>
      </c>
      <c r="S2281" s="11">
        <v>1</v>
      </c>
      <c r="T2281" s="11"/>
      <c r="U2281" s="74" t="s">
        <v>2953</v>
      </c>
      <c r="V2281" s="11">
        <v>1</v>
      </c>
      <c r="W2281" s="11"/>
      <c r="X2281" s="11"/>
      <c r="Y2281" s="11"/>
      <c r="Z2281" s="11"/>
      <c r="AA2281" s="11"/>
      <c r="AB2281" s="11"/>
      <c r="AC2281" s="11"/>
      <c r="AD2281" s="11" t="e">
        <v>#N/A</v>
      </c>
      <c r="AE2281" s="11" t="e">
        <v>#N/A</v>
      </c>
      <c r="AF2281" s="11" t="e">
        <f t="shared" si="96"/>
        <v>#N/A</v>
      </c>
      <c r="AG2281" s="11" t="e">
        <f t="shared" si="97"/>
        <v>#N/A</v>
      </c>
      <c r="AH2281" s="11"/>
      <c r="AI2281" s="11"/>
      <c r="AJ2281" s="11"/>
      <c r="AK2281" s="11"/>
      <c r="AL2281" s="11"/>
      <c r="AM2281" s="11"/>
      <c r="AN2281" s="11"/>
      <c r="AO2281" s="11"/>
    </row>
    <row r="2282" spans="1:41" x14ac:dyDescent="0.3">
      <c r="A2282" s="59" t="s">
        <v>86</v>
      </c>
      <c r="B2282" s="59">
        <v>4</v>
      </c>
      <c r="C2282" s="59" t="s">
        <v>281</v>
      </c>
      <c r="D2282" s="59" t="s">
        <v>815</v>
      </c>
      <c r="E2282" s="59" t="s">
        <v>3194</v>
      </c>
      <c r="F2282" s="59" t="s">
        <v>217</v>
      </c>
      <c r="G2282" s="59" t="s">
        <v>815</v>
      </c>
      <c r="H2282" s="59" t="s">
        <v>281</v>
      </c>
      <c r="I2282" s="59" t="s">
        <v>4582</v>
      </c>
      <c r="J2282" s="59"/>
      <c r="K2282" s="59"/>
      <c r="L2282" s="59"/>
      <c r="M2282" s="59" t="s">
        <v>818</v>
      </c>
      <c r="N2282" s="59">
        <v>1</v>
      </c>
      <c r="O2282" s="59"/>
      <c r="P2282" s="155" t="s">
        <v>166</v>
      </c>
      <c r="Q2282" s="11" t="s">
        <v>284</v>
      </c>
      <c r="R2282" s="11">
        <v>1</v>
      </c>
      <c r="S2282" s="11">
        <v>1</v>
      </c>
      <c r="T2282" s="11"/>
      <c r="U2282" s="11" t="s">
        <v>2954</v>
      </c>
      <c r="V2282" s="11">
        <v>1</v>
      </c>
      <c r="W2282" s="11"/>
      <c r="X2282" s="11"/>
      <c r="Y2282" s="11"/>
      <c r="Z2282" s="11"/>
      <c r="AA2282" s="11"/>
      <c r="AB2282" s="11"/>
      <c r="AC2282" s="11"/>
      <c r="AD2282" s="11" t="e">
        <v>#N/A</v>
      </c>
      <c r="AE2282" s="11" t="e">
        <v>#N/A</v>
      </c>
      <c r="AF2282" s="11" t="e">
        <f t="shared" si="96"/>
        <v>#N/A</v>
      </c>
      <c r="AG2282" s="11" t="e">
        <f t="shared" si="97"/>
        <v>#N/A</v>
      </c>
      <c r="AH2282" s="11"/>
      <c r="AI2282" s="11"/>
      <c r="AJ2282" s="11"/>
      <c r="AK2282" s="11"/>
      <c r="AL2282" s="11"/>
      <c r="AM2282" s="11"/>
      <c r="AN2282" s="11"/>
      <c r="AO2282" s="11"/>
    </row>
    <row r="2283" spans="1:41" x14ac:dyDescent="0.3">
      <c r="A2283" s="59" t="s">
        <v>86</v>
      </c>
      <c r="B2283" s="59">
        <v>4</v>
      </c>
      <c r="C2283" s="59" t="s">
        <v>750</v>
      </c>
      <c r="D2283" s="59" t="s">
        <v>3225</v>
      </c>
      <c r="E2283" s="59" t="s">
        <v>4</v>
      </c>
      <c r="F2283" s="59" t="s">
        <v>2955</v>
      </c>
      <c r="G2283" s="59" t="s">
        <v>3225</v>
      </c>
      <c r="H2283" s="59" t="s">
        <v>750</v>
      </c>
      <c r="I2283" s="59" t="s">
        <v>4223</v>
      </c>
      <c r="J2283" s="59"/>
      <c r="K2283" s="59"/>
      <c r="L2283" s="59"/>
      <c r="M2283" s="59" t="s">
        <v>818</v>
      </c>
      <c r="N2283" s="59">
        <v>1</v>
      </c>
      <c r="O2283" s="59"/>
      <c r="P2283" s="155" t="s">
        <v>166</v>
      </c>
      <c r="Q2283" s="11" t="s">
        <v>284</v>
      </c>
      <c r="R2283" s="11"/>
      <c r="S2283" s="11"/>
      <c r="T2283" s="11"/>
      <c r="U2283" s="11"/>
      <c r="V2283" s="11"/>
      <c r="W2283" s="11"/>
      <c r="X2283" s="11"/>
      <c r="Y2283" s="11"/>
      <c r="Z2283" s="11"/>
      <c r="AA2283" s="11" t="s">
        <v>259</v>
      </c>
      <c r="AB2283" s="11"/>
      <c r="AC2283" s="11"/>
      <c r="AD2283" s="11" t="e">
        <v>#N/A</v>
      </c>
      <c r="AE2283" s="11" t="e">
        <v>#N/A</v>
      </c>
      <c r="AF2283" s="11" t="e">
        <f t="shared" si="96"/>
        <v>#N/A</v>
      </c>
      <c r="AG2283" s="11" t="e">
        <f t="shared" si="97"/>
        <v>#N/A</v>
      </c>
      <c r="AH2283" s="11"/>
      <c r="AI2283" s="11" t="s">
        <v>850</v>
      </c>
      <c r="AJ2283" s="11"/>
      <c r="AK2283" s="11"/>
      <c r="AL2283" s="11"/>
      <c r="AM2283" s="11"/>
      <c r="AN2283" s="11"/>
      <c r="AO2283" s="11"/>
    </row>
    <row r="2284" spans="1:41" x14ac:dyDescent="0.3">
      <c r="A2284" s="59" t="s">
        <v>86</v>
      </c>
      <c r="B2284" s="59">
        <v>4</v>
      </c>
      <c r="C2284" s="59"/>
      <c r="D2284" s="59" t="s">
        <v>818</v>
      </c>
      <c r="E2284" s="59" t="e">
        <v>#N/A</v>
      </c>
      <c r="F2284" s="59" t="s">
        <v>315</v>
      </c>
      <c r="G2284" s="59" t="s">
        <v>818</v>
      </c>
      <c r="H2284" s="59" t="s">
        <v>818</v>
      </c>
      <c r="I2284" s="59" t="s">
        <v>818</v>
      </c>
      <c r="J2284" s="59"/>
      <c r="K2284" s="59"/>
      <c r="L2284" s="59"/>
      <c r="M2284" s="59" t="s">
        <v>14313</v>
      </c>
      <c r="N2284" s="59">
        <v>1</v>
      </c>
      <c r="O2284" s="59"/>
      <c r="P2284" s="155" t="s">
        <v>166</v>
      </c>
      <c r="Q2284" s="11" t="s">
        <v>284</v>
      </c>
      <c r="R2284" s="11"/>
      <c r="S2284" s="11"/>
      <c r="T2284" s="11"/>
      <c r="U2284" s="11"/>
      <c r="V2284" s="11"/>
      <c r="W2284" s="11"/>
      <c r="X2284" s="11"/>
      <c r="Y2284" s="11"/>
      <c r="Z2284" s="11"/>
      <c r="AA2284" s="11"/>
      <c r="AB2284" s="11"/>
      <c r="AC2284" s="11"/>
      <c r="AD2284" s="11" t="e">
        <v>#N/A</v>
      </c>
      <c r="AE2284" s="11" t="e">
        <v>#N/A</v>
      </c>
      <c r="AF2284" s="11" t="e">
        <f t="shared" si="96"/>
        <v>#N/A</v>
      </c>
      <c r="AG2284" s="11" t="e">
        <f t="shared" si="97"/>
        <v>#N/A</v>
      </c>
      <c r="AH2284" s="11"/>
      <c r="AI2284" s="11"/>
      <c r="AJ2284" s="11"/>
      <c r="AK2284" s="11"/>
      <c r="AL2284" s="11"/>
      <c r="AM2284" s="11"/>
      <c r="AN2284" s="11"/>
      <c r="AO2284" s="11"/>
    </row>
    <row r="2285" spans="1:41" x14ac:dyDescent="0.3">
      <c r="A2285" s="59" t="s">
        <v>86</v>
      </c>
      <c r="B2285" s="59">
        <v>4</v>
      </c>
      <c r="C2285" s="59"/>
      <c r="D2285" s="59" t="s">
        <v>818</v>
      </c>
      <c r="E2285" s="59" t="e">
        <v>#N/A</v>
      </c>
      <c r="F2285" s="59" t="s">
        <v>2956</v>
      </c>
      <c r="G2285" s="59" t="s">
        <v>818</v>
      </c>
      <c r="H2285" s="59" t="s">
        <v>818</v>
      </c>
      <c r="I2285" s="59" t="s">
        <v>818</v>
      </c>
      <c r="J2285" s="59"/>
      <c r="K2285" s="59"/>
      <c r="L2285" s="59"/>
      <c r="M2285" s="59" t="s">
        <v>14313</v>
      </c>
      <c r="N2285" s="59">
        <v>1</v>
      </c>
      <c r="O2285" s="59"/>
      <c r="P2285" s="155" t="s">
        <v>166</v>
      </c>
      <c r="Q2285" s="11" t="s">
        <v>284</v>
      </c>
      <c r="R2285" s="11"/>
      <c r="S2285" s="11"/>
      <c r="T2285" s="11"/>
      <c r="U2285" s="11"/>
      <c r="V2285" s="11"/>
      <c r="W2285" s="11"/>
      <c r="X2285" s="11"/>
      <c r="Y2285" s="11"/>
      <c r="Z2285" s="11"/>
      <c r="AA2285" s="11"/>
      <c r="AB2285" s="11"/>
      <c r="AC2285" s="11"/>
      <c r="AD2285" s="11" t="e">
        <v>#N/A</v>
      </c>
      <c r="AE2285" s="11" t="e">
        <v>#N/A</v>
      </c>
      <c r="AF2285" s="11" t="e">
        <f t="shared" si="96"/>
        <v>#N/A</v>
      </c>
      <c r="AG2285" s="11" t="e">
        <f t="shared" si="97"/>
        <v>#N/A</v>
      </c>
      <c r="AH2285" s="11"/>
      <c r="AI2285" s="11"/>
      <c r="AJ2285" s="11"/>
      <c r="AK2285" s="11"/>
      <c r="AL2285" s="11"/>
      <c r="AM2285" s="11"/>
      <c r="AN2285" s="11"/>
      <c r="AO2285" s="11"/>
    </row>
    <row r="2286" spans="1:41" x14ac:dyDescent="0.3">
      <c r="A2286" s="27"/>
      <c r="B2286" s="27"/>
      <c r="C2286" s="27"/>
      <c r="D2286" s="27"/>
      <c r="E2286" s="27"/>
      <c r="F2286" s="27"/>
      <c r="G2286" s="27"/>
      <c r="H2286" s="27"/>
      <c r="I2286" s="27"/>
      <c r="J2286" s="27"/>
      <c r="K2286" s="27"/>
      <c r="L2286" s="27"/>
      <c r="M2286" s="27"/>
      <c r="N2286" s="66"/>
      <c r="O2286" s="27"/>
      <c r="P2286" s="156"/>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9">
        <x14:dataValidation type="list" allowBlank="1" showInputMessage="1" xr:uid="{EC21814A-EDFE-4A5E-B160-709250E3A78D}">
          <x14:formula1>
            <xm:f>'OFR Classes'!$A$2:$A$491</xm:f>
          </x14:formula1>
          <xm:sqref>C848:C877 C310:C341 C242:C308 C2:C180 C845:C846 C835:C843 C829:C833 C819:C827 C815:C817 C810:C812 C803:C808 C781:C788 C755:C757 C359:C752 C760:C778 C790:C800</xm:sqref>
        </x14:dataValidation>
        <x14:dataValidation type="list" allowBlank="1" showInputMessage="1" showErrorMessage="1" xr:uid="{5844142C-B8B1-4D30-AB08-1ECF04E016C1}">
          <x14:formula1>
            <xm:f>'Drop Downs'!$J$3:$J$73</xm:f>
          </x14:formula1>
          <xm:sqref>AC32:AC2176</xm:sqref>
        </x14:dataValidation>
        <x14:dataValidation type="list" allowBlank="1" showInputMessage="1" showErrorMessage="1" xr:uid="{F354DD0D-92D1-4A1F-82F7-E29FB24695D8}">
          <x14:formula1>
            <xm:f>'Drop Downs'!$F$3:$F$6</xm:f>
          </x14:formula1>
          <xm:sqref>AJ2:AJ1642 AJ1644:AJ2285</xm:sqref>
        </x14:dataValidation>
        <x14:dataValidation type="list" allowBlank="1" showInputMessage="1" showErrorMessage="1" xr:uid="{6E1F1E30-D891-4577-98C1-89BF980471D9}">
          <x14:formula1>
            <xm:f>'Drop Downs'!$F$9:$F$10</xm:f>
          </x14:formula1>
          <xm:sqref>AK2:AO2285</xm:sqref>
        </x14:dataValidation>
        <x14:dataValidation type="list" allowBlank="1" showInputMessage="1" showErrorMessage="1" xr:uid="{57AFCA95-32E9-415C-9A57-36BFBABBF39A}">
          <x14:formula1>
            <xm:f>'Drop Downs'!$B$3:$B$89</xm:f>
          </x14:formula1>
          <xm:sqref>Q2:Q2285</xm:sqref>
        </x14:dataValidation>
        <x14:dataValidation type="list" allowBlank="1" showInputMessage="1" showErrorMessage="1" xr:uid="{07B32B73-AC68-4D6A-9E57-D335426AB50C}">
          <x14:formula1>
            <xm:f>'Drop Downs'!$J$3:$J$72</xm:f>
          </x14:formula1>
          <xm:sqref>AC2:AC31 AC2177:AC2285</xm:sqref>
        </x14:dataValidation>
        <x14:dataValidation type="list" allowBlank="1" showInputMessage="1" showErrorMessage="1" xr:uid="{08F035C5-85C8-47AC-B95B-35AD81B6EF08}">
          <x14:formula1>
            <xm:f>'Drop Downs'!$F$9:$F$11</xm:f>
          </x14:formula1>
          <xm:sqref>S1336:T1336 R1335:R1336 X181:Z181 R2:T1334 V181 V2:Z180 R1337:T2285 V182:Z2285 AH2:AH2285</xm:sqref>
        </x14:dataValidation>
        <x14:dataValidation type="list" allowBlank="1" showInputMessage="1" showErrorMessage="1" xr:uid="{7B1910F2-1F50-44BD-A734-A57F784C8F1A}">
          <x14:formula1>
            <xm:f>'Drop Downs'!$D$3:$D$33</xm:f>
          </x14:formula1>
          <xm:sqref>AB2:AB2285</xm:sqref>
        </x14:dataValidation>
        <x14:dataValidation type="list" allowBlank="1" showInputMessage="1" xr:uid="{BD49645F-C7DE-4830-8EDC-6BB971C3A9EA}">
          <x14:formula1>
            <xm:f>Synonyms!$M$2:$M$8997</xm:f>
          </x14:formula1>
          <xm:sqref>F2:F154 F156:F158 F160:F180 F242:F341 K391 F851:F877 K377:K380 F381:F384 K385:K388 K399 F389:F398 F400:F430 F432:F459 F498:F505 F510:F539 F461:F496 F845:F846 F359:F376 K260:K261 F752:F761 F763:F843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03182-AE4A-4971-80BD-45E6AEC4A4FA}">
  <sheetPr>
    <tabColor theme="9" tint="-0.249977111117893"/>
  </sheetPr>
  <dimension ref="B2:M93"/>
  <sheetViews>
    <sheetView workbookViewId="0"/>
  </sheetViews>
  <sheetFormatPr defaultRowHeight="14.4" x14ac:dyDescent="0.3"/>
  <cols>
    <col min="2" max="2" width="29.88671875" bestFit="1" customWidth="1"/>
    <col min="4" max="4" width="33.5546875" customWidth="1"/>
    <col min="6" max="6" width="25.44140625" customWidth="1"/>
    <col min="7" max="7" width="20.109375" bestFit="1" customWidth="1"/>
    <col min="11" max="11" width="45.109375" bestFit="1" customWidth="1"/>
    <col min="12" max="12" width="59.44140625" customWidth="1"/>
    <col min="13" max="13" width="148.44140625" bestFit="1" customWidth="1"/>
  </cols>
  <sheetData>
    <row r="2" spans="2:13" x14ac:dyDescent="0.3">
      <c r="B2" t="s">
        <v>2957</v>
      </c>
      <c r="D2" t="s">
        <v>2957</v>
      </c>
      <c r="J2" s="6" t="s">
        <v>2958</v>
      </c>
    </row>
    <row r="3" spans="2:13" ht="15" customHeight="1" x14ac:dyDescent="0.3">
      <c r="B3" s="100" t="s">
        <v>2959</v>
      </c>
      <c r="D3" s="100" t="s">
        <v>2960</v>
      </c>
      <c r="F3" s="104" t="s">
        <v>1038</v>
      </c>
      <c r="G3" s="105" t="s">
        <v>2961</v>
      </c>
      <c r="J3" s="95" t="s">
        <v>2962</v>
      </c>
      <c r="K3" s="95" t="s">
        <v>2963</v>
      </c>
      <c r="L3" s="95" t="s">
        <v>2964</v>
      </c>
      <c r="M3" s="95" t="s">
        <v>2965</v>
      </c>
    </row>
    <row r="4" spans="2:13" ht="15" customHeight="1" x14ac:dyDescent="0.3">
      <c r="B4" s="93" t="s">
        <v>333</v>
      </c>
      <c r="D4" s="93" t="s">
        <v>369</v>
      </c>
      <c r="F4" s="94" t="s">
        <v>197</v>
      </c>
      <c r="G4" s="96" t="s">
        <v>2966</v>
      </c>
      <c r="J4" s="97" t="s">
        <v>2174</v>
      </c>
      <c r="K4" s="97" t="s">
        <v>2967</v>
      </c>
      <c r="L4" s="97" t="s">
        <v>2968</v>
      </c>
      <c r="M4" s="97" t="s">
        <v>2969</v>
      </c>
    </row>
    <row r="5" spans="2:13" ht="15" customHeight="1" x14ac:dyDescent="0.3">
      <c r="B5" s="93" t="s">
        <v>227</v>
      </c>
      <c r="D5" s="93" t="s">
        <v>289</v>
      </c>
      <c r="F5" s="94" t="s">
        <v>541</v>
      </c>
      <c r="G5" s="96" t="s">
        <v>2970</v>
      </c>
      <c r="J5" s="97" t="s">
        <v>2971</v>
      </c>
      <c r="K5" s="97" t="s">
        <v>2967</v>
      </c>
      <c r="L5" s="97" t="s">
        <v>2972</v>
      </c>
      <c r="M5" s="97" t="s">
        <v>2973</v>
      </c>
    </row>
    <row r="6" spans="2:13" ht="15" customHeight="1" x14ac:dyDescent="0.3">
      <c r="B6" s="93" t="s">
        <v>192</v>
      </c>
      <c r="D6" s="93" t="s">
        <v>2974</v>
      </c>
      <c r="F6" s="98" t="s">
        <v>923</v>
      </c>
      <c r="G6" s="99" t="s">
        <v>2975</v>
      </c>
      <c r="J6" s="97" t="s">
        <v>341</v>
      </c>
      <c r="K6" s="97" t="s">
        <v>2967</v>
      </c>
      <c r="L6" s="97" t="s">
        <v>2976</v>
      </c>
      <c r="M6" s="97" t="s">
        <v>2977</v>
      </c>
    </row>
    <row r="7" spans="2:13" ht="15" customHeight="1" x14ac:dyDescent="0.3">
      <c r="B7" s="93" t="s">
        <v>2978</v>
      </c>
      <c r="D7" s="93" t="s">
        <v>467</v>
      </c>
      <c r="J7" s="97" t="s">
        <v>520</v>
      </c>
      <c r="K7" s="97" t="s">
        <v>2967</v>
      </c>
      <c r="L7" s="97" t="s">
        <v>2979</v>
      </c>
      <c r="M7" s="97" t="s">
        <v>2980</v>
      </c>
    </row>
    <row r="8" spans="2:13" ht="15" customHeight="1" x14ac:dyDescent="0.3">
      <c r="B8" s="93" t="s">
        <v>284</v>
      </c>
      <c r="D8" s="93" t="s">
        <v>2981</v>
      </c>
      <c r="J8" s="97" t="s">
        <v>1888</v>
      </c>
      <c r="K8" s="97" t="s">
        <v>2967</v>
      </c>
      <c r="L8" s="97" t="s">
        <v>2982</v>
      </c>
      <c r="M8" s="97" t="s">
        <v>2983</v>
      </c>
    </row>
    <row r="9" spans="2:13" ht="15" customHeight="1" x14ac:dyDescent="0.3">
      <c r="B9" s="93" t="s">
        <v>294</v>
      </c>
      <c r="D9" s="93" t="s">
        <v>974</v>
      </c>
      <c r="F9" s="100" t="s">
        <v>2984</v>
      </c>
      <c r="J9" s="97" t="s">
        <v>235</v>
      </c>
      <c r="K9" s="97" t="s">
        <v>2985</v>
      </c>
      <c r="L9" s="97" t="s">
        <v>2986</v>
      </c>
      <c r="M9" s="97" t="s">
        <v>2987</v>
      </c>
    </row>
    <row r="10" spans="2:13" ht="15" customHeight="1" x14ac:dyDescent="0.3">
      <c r="B10" s="93" t="s">
        <v>2988</v>
      </c>
      <c r="D10" s="93" t="s">
        <v>1078</v>
      </c>
      <c r="F10" s="93">
        <v>1</v>
      </c>
      <c r="J10" s="97" t="s">
        <v>2989</v>
      </c>
      <c r="K10" s="97" t="s">
        <v>2985</v>
      </c>
      <c r="L10" s="97" t="s">
        <v>2990</v>
      </c>
      <c r="M10" s="97" t="s">
        <v>2991</v>
      </c>
    </row>
    <row r="11" spans="2:13" ht="15" customHeight="1" x14ac:dyDescent="0.3">
      <c r="B11" s="93" t="s">
        <v>2992</v>
      </c>
      <c r="D11" s="93" t="s">
        <v>2993</v>
      </c>
      <c r="F11" s="101"/>
      <c r="J11" s="97" t="s">
        <v>2994</v>
      </c>
      <c r="K11" s="97" t="s">
        <v>2985</v>
      </c>
      <c r="L11" s="97" t="s">
        <v>2995</v>
      </c>
      <c r="M11" s="97" t="s">
        <v>818</v>
      </c>
    </row>
    <row r="12" spans="2:13" ht="15" customHeight="1" x14ac:dyDescent="0.3">
      <c r="B12" s="93" t="s">
        <v>2996</v>
      </c>
      <c r="D12" s="93" t="s">
        <v>1949</v>
      </c>
      <c r="J12" s="97" t="s">
        <v>2997</v>
      </c>
      <c r="K12" s="97" t="s">
        <v>2985</v>
      </c>
      <c r="L12" s="97" t="s">
        <v>2998</v>
      </c>
      <c r="M12" s="97" t="s">
        <v>2999</v>
      </c>
    </row>
    <row r="13" spans="2:13" ht="15" customHeight="1" x14ac:dyDescent="0.3">
      <c r="B13" s="93" t="s">
        <v>1248</v>
      </c>
      <c r="D13" s="93" t="s">
        <v>291</v>
      </c>
      <c r="J13" s="97" t="s">
        <v>3000</v>
      </c>
      <c r="K13" s="97" t="s">
        <v>2985</v>
      </c>
      <c r="L13" s="97" t="s">
        <v>3001</v>
      </c>
      <c r="M13" s="97" t="s">
        <v>3002</v>
      </c>
    </row>
    <row r="14" spans="2:13" ht="15" customHeight="1" x14ac:dyDescent="0.3">
      <c r="B14" s="93" t="s">
        <v>3003</v>
      </c>
      <c r="D14" s="93" t="s">
        <v>3004</v>
      </c>
      <c r="J14" s="97" t="s">
        <v>3005</v>
      </c>
      <c r="K14" s="97" t="s">
        <v>2985</v>
      </c>
      <c r="L14" s="97" t="s">
        <v>3006</v>
      </c>
      <c r="M14" s="97" t="s">
        <v>3007</v>
      </c>
    </row>
    <row r="15" spans="2:13" ht="15" customHeight="1" x14ac:dyDescent="0.3">
      <c r="B15" s="93" t="s">
        <v>3008</v>
      </c>
      <c r="D15" s="93" t="s">
        <v>2173</v>
      </c>
      <c r="J15" s="97" t="s">
        <v>3009</v>
      </c>
      <c r="K15" s="97" t="s">
        <v>2985</v>
      </c>
      <c r="L15" s="97" t="s">
        <v>3010</v>
      </c>
      <c r="M15" s="97" t="s">
        <v>3011</v>
      </c>
    </row>
    <row r="16" spans="2:13" ht="15" customHeight="1" x14ac:dyDescent="0.3">
      <c r="B16" s="93" t="s">
        <v>3012</v>
      </c>
      <c r="D16" s="93" t="s">
        <v>2609</v>
      </c>
      <c r="J16" s="97" t="s">
        <v>608</v>
      </c>
      <c r="K16" s="97" t="s">
        <v>3013</v>
      </c>
      <c r="L16" s="97" t="s">
        <v>2986</v>
      </c>
      <c r="M16" s="97" t="s">
        <v>3014</v>
      </c>
    </row>
    <row r="17" spans="2:13" ht="15" customHeight="1" x14ac:dyDescent="0.3">
      <c r="B17" s="93" t="s">
        <v>842</v>
      </c>
      <c r="D17" s="93" t="s">
        <v>3015</v>
      </c>
      <c r="J17" s="97" t="s">
        <v>335</v>
      </c>
      <c r="K17" s="97" t="s">
        <v>3013</v>
      </c>
      <c r="L17" s="97" t="s">
        <v>2990</v>
      </c>
      <c r="M17" s="97" t="s">
        <v>3016</v>
      </c>
    </row>
    <row r="18" spans="2:13" ht="15" customHeight="1" x14ac:dyDescent="0.3">
      <c r="B18" s="93" t="s">
        <v>3017</v>
      </c>
      <c r="D18" s="93" t="s">
        <v>1112</v>
      </c>
      <c r="J18" s="97" t="s">
        <v>3018</v>
      </c>
      <c r="K18" s="97" t="s">
        <v>3013</v>
      </c>
      <c r="L18" s="97" t="s">
        <v>2995</v>
      </c>
      <c r="M18" s="97" t="s">
        <v>3019</v>
      </c>
    </row>
    <row r="19" spans="2:13" ht="15" customHeight="1" x14ac:dyDescent="0.3">
      <c r="B19" s="93" t="s">
        <v>3020</v>
      </c>
      <c r="D19" s="93" t="s">
        <v>3021</v>
      </c>
      <c r="J19" s="97" t="s">
        <v>3022</v>
      </c>
      <c r="K19" s="97" t="s">
        <v>3013</v>
      </c>
      <c r="L19" s="97" t="s">
        <v>2998</v>
      </c>
      <c r="M19" s="97" t="s">
        <v>3023</v>
      </c>
    </row>
    <row r="20" spans="2:13" ht="15" customHeight="1" x14ac:dyDescent="0.3">
      <c r="B20" s="93" t="s">
        <v>1931</v>
      </c>
      <c r="D20" s="93" t="s">
        <v>1359</v>
      </c>
      <c r="J20" s="97" t="s">
        <v>257</v>
      </c>
      <c r="K20" s="97" t="s">
        <v>3013</v>
      </c>
      <c r="L20" s="97" t="s">
        <v>3024</v>
      </c>
      <c r="M20" s="97" t="s">
        <v>3025</v>
      </c>
    </row>
    <row r="21" spans="2:13" ht="15" customHeight="1" x14ac:dyDescent="0.3">
      <c r="B21" s="93" t="s">
        <v>3026</v>
      </c>
      <c r="D21" s="93" t="s">
        <v>2827</v>
      </c>
      <c r="J21" s="97" t="s">
        <v>1884</v>
      </c>
      <c r="K21" s="97" t="s">
        <v>3013</v>
      </c>
      <c r="L21" s="97" t="s">
        <v>3006</v>
      </c>
      <c r="M21" s="97" t="s">
        <v>3027</v>
      </c>
    </row>
    <row r="22" spans="2:13" ht="15" customHeight="1" x14ac:dyDescent="0.3">
      <c r="B22" s="93" t="s">
        <v>201</v>
      </c>
      <c r="D22" s="93" t="s">
        <v>1030</v>
      </c>
      <c r="J22" s="97" t="s">
        <v>3028</v>
      </c>
      <c r="K22" s="97" t="s">
        <v>3013</v>
      </c>
      <c r="L22" s="97" t="s">
        <v>3029</v>
      </c>
      <c r="M22" s="97" t="s">
        <v>3030</v>
      </c>
    </row>
    <row r="23" spans="2:13" ht="15" customHeight="1" x14ac:dyDescent="0.3">
      <c r="B23" s="93" t="s">
        <v>3031</v>
      </c>
      <c r="D23" s="93" t="s">
        <v>485</v>
      </c>
      <c r="J23" s="97" t="s">
        <v>3032</v>
      </c>
      <c r="K23" s="97" t="s">
        <v>3033</v>
      </c>
      <c r="L23" s="97" t="s">
        <v>2986</v>
      </c>
      <c r="M23" s="97" t="s">
        <v>3034</v>
      </c>
    </row>
    <row r="24" spans="2:13" ht="15" customHeight="1" x14ac:dyDescent="0.3">
      <c r="B24" s="93" t="s">
        <v>331</v>
      </c>
      <c r="D24" s="93" t="s">
        <v>1225</v>
      </c>
      <c r="J24" s="97" t="s">
        <v>3035</v>
      </c>
      <c r="K24" s="97" t="s">
        <v>3033</v>
      </c>
      <c r="L24" s="97" t="s">
        <v>2990</v>
      </c>
      <c r="M24" s="97" t="s">
        <v>3036</v>
      </c>
    </row>
    <row r="25" spans="2:13" ht="15" customHeight="1" x14ac:dyDescent="0.3">
      <c r="B25" s="93" t="s">
        <v>3037</v>
      </c>
      <c r="D25" s="93" t="s">
        <v>3038</v>
      </c>
      <c r="J25" s="97" t="s">
        <v>3039</v>
      </c>
      <c r="K25" s="97" t="s">
        <v>3033</v>
      </c>
      <c r="L25" s="97" t="s">
        <v>2995</v>
      </c>
      <c r="M25" s="97" t="s">
        <v>3040</v>
      </c>
    </row>
    <row r="26" spans="2:13" ht="15" customHeight="1" x14ac:dyDescent="0.3">
      <c r="B26" s="93" t="s">
        <v>3041</v>
      </c>
      <c r="D26" s="93" t="s">
        <v>1300</v>
      </c>
      <c r="J26" s="97" t="s">
        <v>3042</v>
      </c>
      <c r="K26" s="97" t="s">
        <v>3033</v>
      </c>
      <c r="L26" s="97" t="s">
        <v>2998</v>
      </c>
      <c r="M26" s="97" t="s">
        <v>3040</v>
      </c>
    </row>
    <row r="27" spans="2:13" ht="15" customHeight="1" x14ac:dyDescent="0.3">
      <c r="B27" s="93" t="s">
        <v>3043</v>
      </c>
      <c r="D27" s="93" t="s">
        <v>3044</v>
      </c>
      <c r="J27" s="97" t="s">
        <v>2052</v>
      </c>
      <c r="K27" s="97" t="s">
        <v>3033</v>
      </c>
      <c r="L27" s="97" t="s">
        <v>3024</v>
      </c>
      <c r="M27" s="97" t="s">
        <v>3045</v>
      </c>
    </row>
    <row r="28" spans="2:13" ht="15" customHeight="1" x14ac:dyDescent="0.3">
      <c r="B28" s="93" t="s">
        <v>3046</v>
      </c>
      <c r="D28" s="93" t="s">
        <v>3047</v>
      </c>
      <c r="J28" s="97" t="s">
        <v>3048</v>
      </c>
      <c r="K28" s="97" t="s">
        <v>3033</v>
      </c>
      <c r="L28" s="97" t="s">
        <v>3006</v>
      </c>
      <c r="M28" s="97" t="s">
        <v>3049</v>
      </c>
    </row>
    <row r="29" spans="2:13" ht="15" customHeight="1" x14ac:dyDescent="0.3">
      <c r="B29" s="93" t="s">
        <v>232</v>
      </c>
      <c r="D29" s="93" t="s">
        <v>3050</v>
      </c>
      <c r="J29" s="97" t="s">
        <v>3051</v>
      </c>
      <c r="K29" s="97" t="s">
        <v>3033</v>
      </c>
      <c r="L29" s="97" t="s">
        <v>3052</v>
      </c>
      <c r="M29" s="97" t="s">
        <v>3053</v>
      </c>
    </row>
    <row r="30" spans="2:13" ht="15" customHeight="1" x14ac:dyDescent="0.3">
      <c r="B30" s="93" t="s">
        <v>860</v>
      </c>
      <c r="D30" s="93" t="s">
        <v>3054</v>
      </c>
      <c r="J30" s="97" t="s">
        <v>3055</v>
      </c>
      <c r="K30" s="97" t="s">
        <v>3056</v>
      </c>
      <c r="L30" s="97" t="s">
        <v>2986</v>
      </c>
      <c r="M30" s="97" t="s">
        <v>3057</v>
      </c>
    </row>
    <row r="31" spans="2:13" ht="15" customHeight="1" x14ac:dyDescent="0.3">
      <c r="B31" s="93" t="s">
        <v>3058</v>
      </c>
      <c r="D31" s="93" t="s">
        <v>2170</v>
      </c>
      <c r="J31" s="97" t="s">
        <v>3059</v>
      </c>
      <c r="K31" s="97" t="s">
        <v>3056</v>
      </c>
      <c r="L31" s="97" t="s">
        <v>2990</v>
      </c>
      <c r="M31" s="97" t="s">
        <v>3060</v>
      </c>
    </row>
    <row r="32" spans="2:13" ht="15" customHeight="1" x14ac:dyDescent="0.3">
      <c r="B32" s="93" t="s">
        <v>3061</v>
      </c>
      <c r="D32" s="93" t="s">
        <v>3062</v>
      </c>
      <c r="J32" s="97" t="s">
        <v>3063</v>
      </c>
      <c r="K32" s="97" t="s">
        <v>3056</v>
      </c>
      <c r="L32" s="97" t="s">
        <v>2995</v>
      </c>
      <c r="M32" s="97" t="s">
        <v>3040</v>
      </c>
    </row>
    <row r="33" spans="2:13" ht="15" customHeight="1" x14ac:dyDescent="0.3">
      <c r="B33" s="93" t="s">
        <v>3064</v>
      </c>
      <c r="D33" s="101" t="s">
        <v>3065</v>
      </c>
      <c r="J33" s="97" t="s">
        <v>3066</v>
      </c>
      <c r="K33" s="97" t="s">
        <v>3056</v>
      </c>
      <c r="L33" s="97" t="s">
        <v>2998</v>
      </c>
      <c r="M33" s="97" t="s">
        <v>3067</v>
      </c>
    </row>
    <row r="34" spans="2:13" ht="15" customHeight="1" x14ac:dyDescent="0.3">
      <c r="B34" s="93" t="s">
        <v>3068</v>
      </c>
      <c r="J34" s="97" t="s">
        <v>3069</v>
      </c>
      <c r="K34" s="97" t="s">
        <v>3056</v>
      </c>
      <c r="L34" s="97" t="s">
        <v>3024</v>
      </c>
      <c r="M34" s="97" t="s">
        <v>3070</v>
      </c>
    </row>
    <row r="35" spans="2:13" ht="15" customHeight="1" x14ac:dyDescent="0.3">
      <c r="B35" s="93" t="s">
        <v>3071</v>
      </c>
      <c r="J35" s="97" t="s">
        <v>3072</v>
      </c>
      <c r="K35" s="97" t="s">
        <v>3056</v>
      </c>
      <c r="L35" s="97" t="s">
        <v>3006</v>
      </c>
      <c r="M35" s="97" t="s">
        <v>3073</v>
      </c>
    </row>
    <row r="36" spans="2:13" ht="15" customHeight="1" x14ac:dyDescent="0.3">
      <c r="B36" s="93" t="s">
        <v>3074</v>
      </c>
      <c r="J36" s="97" t="s">
        <v>3075</v>
      </c>
      <c r="K36" s="97" t="s">
        <v>3056</v>
      </c>
      <c r="L36" s="97" t="s">
        <v>3076</v>
      </c>
      <c r="M36" s="97" t="s">
        <v>818</v>
      </c>
    </row>
    <row r="37" spans="2:13" ht="15" customHeight="1" x14ac:dyDescent="0.3">
      <c r="B37" s="93" t="s">
        <v>3077</v>
      </c>
      <c r="J37" s="97" t="s">
        <v>1962</v>
      </c>
      <c r="K37" s="97" t="s">
        <v>3078</v>
      </c>
      <c r="L37" s="97" t="s">
        <v>2986</v>
      </c>
      <c r="M37" s="97" t="s">
        <v>3079</v>
      </c>
    </row>
    <row r="38" spans="2:13" ht="15" customHeight="1" x14ac:dyDescent="0.3">
      <c r="B38" s="93" t="s">
        <v>855</v>
      </c>
      <c r="J38" s="97" t="s">
        <v>3080</v>
      </c>
      <c r="K38" s="97" t="s">
        <v>3078</v>
      </c>
      <c r="L38" s="97" t="s">
        <v>2990</v>
      </c>
      <c r="M38" s="97" t="s">
        <v>3081</v>
      </c>
    </row>
    <row r="39" spans="2:13" ht="15" customHeight="1" x14ac:dyDescent="0.3">
      <c r="B39" s="93" t="s">
        <v>437</v>
      </c>
      <c r="J39" s="97" t="s">
        <v>3082</v>
      </c>
      <c r="K39" s="97" t="s">
        <v>3078</v>
      </c>
      <c r="L39" s="97" t="s">
        <v>2995</v>
      </c>
      <c r="M39" s="97" t="s">
        <v>3083</v>
      </c>
    </row>
    <row r="40" spans="2:13" ht="15" customHeight="1" x14ac:dyDescent="0.3">
      <c r="B40" s="93" t="s">
        <v>3084</v>
      </c>
      <c r="J40" s="97" t="s">
        <v>3085</v>
      </c>
      <c r="K40" s="97" t="s">
        <v>3078</v>
      </c>
      <c r="L40" s="97" t="s">
        <v>2998</v>
      </c>
      <c r="M40" s="97" t="s">
        <v>3086</v>
      </c>
    </row>
    <row r="41" spans="2:13" ht="15" customHeight="1" x14ac:dyDescent="0.3">
      <c r="B41" s="93" t="s">
        <v>3087</v>
      </c>
      <c r="J41" s="97" t="s">
        <v>3088</v>
      </c>
      <c r="K41" s="97" t="s">
        <v>3078</v>
      </c>
      <c r="L41" s="97" t="s">
        <v>3024</v>
      </c>
      <c r="M41" s="97" t="s">
        <v>818</v>
      </c>
    </row>
    <row r="42" spans="2:13" ht="15" customHeight="1" x14ac:dyDescent="0.3">
      <c r="B42" s="93" t="s">
        <v>3089</v>
      </c>
      <c r="J42" s="97" t="s">
        <v>3090</v>
      </c>
      <c r="K42" s="97" t="s">
        <v>3078</v>
      </c>
      <c r="L42" s="97" t="s">
        <v>3091</v>
      </c>
      <c r="M42" s="97" t="s">
        <v>3092</v>
      </c>
    </row>
    <row r="43" spans="2:13" ht="15" customHeight="1" x14ac:dyDescent="0.3">
      <c r="B43" s="93" t="s">
        <v>3093</v>
      </c>
      <c r="J43" s="97" t="s">
        <v>3094</v>
      </c>
      <c r="K43" s="97" t="s">
        <v>3078</v>
      </c>
      <c r="L43" s="97" t="s">
        <v>3095</v>
      </c>
      <c r="M43" s="97" t="s">
        <v>3096</v>
      </c>
    </row>
    <row r="44" spans="2:13" ht="15" customHeight="1" x14ac:dyDescent="0.3">
      <c r="B44" s="93" t="s">
        <v>858</v>
      </c>
      <c r="J44" s="97" t="s">
        <v>3097</v>
      </c>
      <c r="K44" s="97" t="s">
        <v>3098</v>
      </c>
      <c r="L44" s="97" t="s">
        <v>2986</v>
      </c>
      <c r="M44" s="97" t="s">
        <v>3099</v>
      </c>
    </row>
    <row r="45" spans="2:13" ht="15" customHeight="1" x14ac:dyDescent="0.3">
      <c r="B45" s="93" t="s">
        <v>3100</v>
      </c>
      <c r="J45" s="97" t="s">
        <v>3101</v>
      </c>
      <c r="K45" s="97" t="s">
        <v>3098</v>
      </c>
      <c r="L45" s="97" t="s">
        <v>2990</v>
      </c>
      <c r="M45" s="97" t="s">
        <v>3102</v>
      </c>
    </row>
    <row r="46" spans="2:13" ht="15" customHeight="1" x14ac:dyDescent="0.3">
      <c r="B46" s="93" t="s">
        <v>3103</v>
      </c>
      <c r="J46" s="97" t="s">
        <v>3104</v>
      </c>
      <c r="K46" s="97" t="s">
        <v>3098</v>
      </c>
      <c r="L46" s="97" t="s">
        <v>2995</v>
      </c>
      <c r="M46" s="97" t="s">
        <v>3105</v>
      </c>
    </row>
    <row r="47" spans="2:13" ht="15" customHeight="1" x14ac:dyDescent="0.3">
      <c r="B47" s="93" t="s">
        <v>3106</v>
      </c>
      <c r="J47" s="97" t="s">
        <v>264</v>
      </c>
      <c r="K47" s="97" t="s">
        <v>3098</v>
      </c>
      <c r="L47" s="97" t="s">
        <v>2998</v>
      </c>
      <c r="M47" s="97" t="s">
        <v>3107</v>
      </c>
    </row>
    <row r="48" spans="2:13" ht="15" customHeight="1" x14ac:dyDescent="0.3">
      <c r="B48" s="93" t="s">
        <v>3108</v>
      </c>
      <c r="J48" s="97" t="s">
        <v>3109</v>
      </c>
      <c r="K48" s="97" t="s">
        <v>3098</v>
      </c>
      <c r="L48" s="97" t="s">
        <v>3024</v>
      </c>
      <c r="M48" s="97" t="s">
        <v>3110</v>
      </c>
    </row>
    <row r="49" spans="2:13" ht="15" customHeight="1" x14ac:dyDescent="0.3">
      <c r="B49" s="93" t="s">
        <v>1836</v>
      </c>
      <c r="J49" s="97" t="s">
        <v>3111</v>
      </c>
      <c r="K49" s="97" t="s">
        <v>3098</v>
      </c>
      <c r="L49" s="97" t="s">
        <v>3006</v>
      </c>
      <c r="M49" s="97" t="s">
        <v>3112</v>
      </c>
    </row>
    <row r="50" spans="2:13" ht="15" customHeight="1" x14ac:dyDescent="0.3">
      <c r="B50" s="93" t="s">
        <v>3113</v>
      </c>
      <c r="J50" s="97" t="s">
        <v>3114</v>
      </c>
      <c r="K50" s="97" t="s">
        <v>3098</v>
      </c>
      <c r="L50" s="97" t="s">
        <v>3095</v>
      </c>
      <c r="M50" s="97" t="s">
        <v>818</v>
      </c>
    </row>
    <row r="51" spans="2:13" ht="15" customHeight="1" x14ac:dyDescent="0.3">
      <c r="B51" s="93" t="s">
        <v>255</v>
      </c>
      <c r="J51" s="97" t="s">
        <v>3115</v>
      </c>
      <c r="K51" s="97" t="s">
        <v>3116</v>
      </c>
      <c r="L51" s="97" t="s">
        <v>2986</v>
      </c>
      <c r="M51" s="97" t="s">
        <v>3117</v>
      </c>
    </row>
    <row r="52" spans="2:13" ht="15" customHeight="1" x14ac:dyDescent="0.3">
      <c r="B52" s="93" t="s">
        <v>3118</v>
      </c>
      <c r="J52" s="97" t="s">
        <v>3119</v>
      </c>
      <c r="K52" s="97" t="s">
        <v>3116</v>
      </c>
      <c r="L52" s="97" t="s">
        <v>2990</v>
      </c>
      <c r="M52" s="97" t="s">
        <v>3120</v>
      </c>
    </row>
    <row r="53" spans="2:13" ht="15" customHeight="1" x14ac:dyDescent="0.3">
      <c r="B53" s="93" t="s">
        <v>3121</v>
      </c>
      <c r="J53" s="97" t="s">
        <v>3122</v>
      </c>
      <c r="K53" s="97" t="s">
        <v>3116</v>
      </c>
      <c r="L53" s="97" t="s">
        <v>2995</v>
      </c>
      <c r="M53" s="97" t="s">
        <v>3123</v>
      </c>
    </row>
    <row r="54" spans="2:13" ht="15" customHeight="1" x14ac:dyDescent="0.3">
      <c r="B54" s="93" t="s">
        <v>3124</v>
      </c>
      <c r="J54" s="97" t="s">
        <v>3125</v>
      </c>
      <c r="K54" s="97" t="s">
        <v>3116</v>
      </c>
      <c r="L54" s="97" t="s">
        <v>2998</v>
      </c>
      <c r="M54" s="97" t="s">
        <v>3126</v>
      </c>
    </row>
    <row r="55" spans="2:13" ht="15" customHeight="1" x14ac:dyDescent="0.3">
      <c r="B55" s="93" t="s">
        <v>3127</v>
      </c>
      <c r="J55" s="97" t="s">
        <v>3128</v>
      </c>
      <c r="K55" s="97" t="s">
        <v>3116</v>
      </c>
      <c r="L55" s="97" t="s">
        <v>3024</v>
      </c>
      <c r="M55" s="97" t="s">
        <v>3129</v>
      </c>
    </row>
    <row r="56" spans="2:13" ht="15" customHeight="1" x14ac:dyDescent="0.3">
      <c r="B56" s="93" t="s">
        <v>3130</v>
      </c>
      <c r="J56" s="97" t="s">
        <v>3131</v>
      </c>
      <c r="K56" s="97" t="s">
        <v>3116</v>
      </c>
      <c r="L56" s="97" t="s">
        <v>3006</v>
      </c>
      <c r="M56" s="97" t="s">
        <v>3132</v>
      </c>
    </row>
    <row r="57" spans="2:13" ht="15" customHeight="1" x14ac:dyDescent="0.3">
      <c r="B57" s="93" t="s">
        <v>3133</v>
      </c>
      <c r="J57" s="97" t="s">
        <v>3134</v>
      </c>
      <c r="K57" s="97" t="s">
        <v>3116</v>
      </c>
      <c r="L57" s="97" t="s">
        <v>3135</v>
      </c>
      <c r="M57" s="97" t="s">
        <v>818</v>
      </c>
    </row>
    <row r="58" spans="2:13" ht="15" customHeight="1" x14ac:dyDescent="0.3">
      <c r="B58" s="93" t="s">
        <v>3136</v>
      </c>
      <c r="J58" s="97" t="s">
        <v>1075</v>
      </c>
      <c r="K58" s="97" t="s">
        <v>3137</v>
      </c>
      <c r="L58" s="97" t="s">
        <v>2986</v>
      </c>
      <c r="M58" s="97" t="s">
        <v>3138</v>
      </c>
    </row>
    <row r="59" spans="2:13" ht="15" customHeight="1" x14ac:dyDescent="0.3">
      <c r="B59" s="93" t="s">
        <v>3139</v>
      </c>
      <c r="J59" s="97" t="s">
        <v>572</v>
      </c>
      <c r="K59" s="97" t="s">
        <v>3137</v>
      </c>
      <c r="L59" s="97" t="s">
        <v>2990</v>
      </c>
      <c r="M59" s="97" t="s">
        <v>3140</v>
      </c>
    </row>
    <row r="60" spans="2:13" ht="15" customHeight="1" x14ac:dyDescent="0.3">
      <c r="B60" s="93" t="s">
        <v>338</v>
      </c>
      <c r="J60" s="97" t="s">
        <v>3141</v>
      </c>
      <c r="K60" s="97" t="s">
        <v>3137</v>
      </c>
      <c r="L60" s="97" t="s">
        <v>2995</v>
      </c>
      <c r="M60" s="97" t="s">
        <v>3142</v>
      </c>
    </row>
    <row r="61" spans="2:13" ht="15" customHeight="1" x14ac:dyDescent="0.3">
      <c r="B61" s="93" t="s">
        <v>3143</v>
      </c>
      <c r="J61" s="97" t="s">
        <v>3144</v>
      </c>
      <c r="K61" s="97" t="s">
        <v>3137</v>
      </c>
      <c r="L61" s="97" t="s">
        <v>2998</v>
      </c>
      <c r="M61" s="97" t="s">
        <v>3145</v>
      </c>
    </row>
    <row r="62" spans="2:13" ht="15" customHeight="1" x14ac:dyDescent="0.3">
      <c r="B62" s="93" t="s">
        <v>3146</v>
      </c>
      <c r="J62" s="97" t="s">
        <v>204</v>
      </c>
      <c r="K62" s="97" t="s">
        <v>3137</v>
      </c>
      <c r="L62" s="97" t="s">
        <v>3024</v>
      </c>
      <c r="M62" s="97" t="s">
        <v>3147</v>
      </c>
    </row>
    <row r="63" spans="2:13" ht="15" customHeight="1" x14ac:dyDescent="0.3">
      <c r="B63" s="93" t="s">
        <v>3148</v>
      </c>
      <c r="J63" s="97" t="s">
        <v>1950</v>
      </c>
      <c r="K63" s="97" t="s">
        <v>3137</v>
      </c>
      <c r="L63" s="97" t="s">
        <v>3006</v>
      </c>
      <c r="M63" s="97" t="s">
        <v>3149</v>
      </c>
    </row>
    <row r="64" spans="2:13" ht="15" customHeight="1" x14ac:dyDescent="0.3">
      <c r="B64" s="93" t="s">
        <v>3150</v>
      </c>
      <c r="J64" s="97" t="s">
        <v>3151</v>
      </c>
      <c r="K64" s="97" t="s">
        <v>3137</v>
      </c>
      <c r="L64" s="97" t="s">
        <v>3152</v>
      </c>
      <c r="M64" s="97" t="s">
        <v>818</v>
      </c>
    </row>
    <row r="65" spans="2:13" ht="15" customHeight="1" x14ac:dyDescent="0.3">
      <c r="B65" s="93" t="s">
        <v>3153</v>
      </c>
      <c r="J65" s="97" t="s">
        <v>1003</v>
      </c>
      <c r="K65" s="97" t="s">
        <v>3154</v>
      </c>
      <c r="L65" s="97" t="s">
        <v>2986</v>
      </c>
      <c r="M65" s="97" t="s">
        <v>3155</v>
      </c>
    </row>
    <row r="66" spans="2:13" ht="15" customHeight="1" x14ac:dyDescent="0.3">
      <c r="B66" s="93" t="s">
        <v>3156</v>
      </c>
      <c r="J66" s="97" t="s">
        <v>1839</v>
      </c>
      <c r="K66" s="97" t="s">
        <v>3154</v>
      </c>
      <c r="L66" s="97" t="s">
        <v>2990</v>
      </c>
      <c r="M66" s="97" t="s">
        <v>3157</v>
      </c>
    </row>
    <row r="67" spans="2:13" ht="15" customHeight="1" x14ac:dyDescent="0.3">
      <c r="B67" s="93" t="s">
        <v>3158</v>
      </c>
      <c r="J67" s="97" t="s">
        <v>3159</v>
      </c>
      <c r="K67" s="97" t="s">
        <v>3154</v>
      </c>
      <c r="L67" s="97" t="s">
        <v>2995</v>
      </c>
      <c r="M67" s="97" t="s">
        <v>3160</v>
      </c>
    </row>
    <row r="68" spans="2:13" ht="15" customHeight="1" x14ac:dyDescent="0.3">
      <c r="B68" s="93" t="s">
        <v>3161</v>
      </c>
      <c r="J68" s="97" t="s">
        <v>3162</v>
      </c>
      <c r="K68" s="97" t="s">
        <v>3154</v>
      </c>
      <c r="L68" s="97" t="s">
        <v>2998</v>
      </c>
      <c r="M68" s="97" t="s">
        <v>3163</v>
      </c>
    </row>
    <row r="69" spans="2:13" ht="15" customHeight="1" x14ac:dyDescent="0.3">
      <c r="B69" s="93" t="s">
        <v>3164</v>
      </c>
      <c r="J69" s="97" t="s">
        <v>195</v>
      </c>
      <c r="K69" s="97" t="s">
        <v>3154</v>
      </c>
      <c r="L69" s="97" t="s">
        <v>3024</v>
      </c>
      <c r="M69" s="97" t="s">
        <v>3165</v>
      </c>
    </row>
    <row r="70" spans="2:13" ht="15" customHeight="1" x14ac:dyDescent="0.3">
      <c r="B70" s="93" t="s">
        <v>3166</v>
      </c>
      <c r="J70" s="97" t="s">
        <v>820</v>
      </c>
      <c r="K70" s="97" t="s">
        <v>3154</v>
      </c>
      <c r="L70" s="97" t="s">
        <v>3006</v>
      </c>
      <c r="M70" s="97" t="s">
        <v>3167</v>
      </c>
    </row>
    <row r="71" spans="2:13" ht="15" customHeight="1" x14ac:dyDescent="0.3">
      <c r="B71" s="93" t="s">
        <v>3168</v>
      </c>
      <c r="J71" s="97" t="s">
        <v>3169</v>
      </c>
      <c r="K71" s="97" t="s">
        <v>3154</v>
      </c>
      <c r="L71" s="97" t="s">
        <v>3152</v>
      </c>
      <c r="M71" s="97" t="s">
        <v>818</v>
      </c>
    </row>
    <row r="72" spans="2:13" ht="15" customHeight="1" x14ac:dyDescent="0.3">
      <c r="B72" s="93" t="s">
        <v>349</v>
      </c>
      <c r="J72" s="102" t="s">
        <v>3170</v>
      </c>
      <c r="K72" s="103" t="s">
        <v>3171</v>
      </c>
      <c r="L72" s="103" t="s">
        <v>3171</v>
      </c>
      <c r="M72" s="103" t="s">
        <v>818</v>
      </c>
    </row>
    <row r="73" spans="2:13" ht="15" customHeight="1" x14ac:dyDescent="0.3">
      <c r="B73" s="93" t="s">
        <v>576</v>
      </c>
      <c r="J73" s="114" t="s">
        <v>12115</v>
      </c>
      <c r="K73" s="115" t="s">
        <v>12116</v>
      </c>
    </row>
    <row r="74" spans="2:13" ht="15" customHeight="1" x14ac:dyDescent="0.3">
      <c r="B74" s="93" t="s">
        <v>3172</v>
      </c>
    </row>
    <row r="75" spans="2:13" ht="15" customHeight="1" x14ac:dyDescent="0.3">
      <c r="B75" s="93" t="s">
        <v>3173</v>
      </c>
    </row>
    <row r="76" spans="2:13" ht="15" customHeight="1" x14ac:dyDescent="0.3">
      <c r="B76" s="93" t="s">
        <v>3174</v>
      </c>
    </row>
    <row r="77" spans="2:13" ht="15" customHeight="1" x14ac:dyDescent="0.3">
      <c r="B77" s="93" t="s">
        <v>3175</v>
      </c>
    </row>
    <row r="78" spans="2:13" ht="15" customHeight="1" x14ac:dyDescent="0.3">
      <c r="B78" s="93" t="s">
        <v>3176</v>
      </c>
    </row>
    <row r="79" spans="2:13" ht="15" customHeight="1" x14ac:dyDescent="0.3">
      <c r="B79" s="93" t="s">
        <v>3177</v>
      </c>
    </row>
    <row r="80" spans="2:13" ht="15" customHeight="1" x14ac:dyDescent="0.3">
      <c r="B80" s="93" t="s">
        <v>1337</v>
      </c>
    </row>
    <row r="81" spans="2:2" ht="15" customHeight="1" x14ac:dyDescent="0.3">
      <c r="B81" s="93" t="s">
        <v>1213</v>
      </c>
    </row>
    <row r="82" spans="2:2" ht="15" customHeight="1" x14ac:dyDescent="0.3">
      <c r="B82" s="93" t="s">
        <v>3178</v>
      </c>
    </row>
    <row r="83" spans="2:2" ht="15" customHeight="1" x14ac:dyDescent="0.3">
      <c r="B83" s="93" t="s">
        <v>3179</v>
      </c>
    </row>
    <row r="84" spans="2:2" ht="15" customHeight="1" x14ac:dyDescent="0.3">
      <c r="B84" s="93" t="s">
        <v>3180</v>
      </c>
    </row>
    <row r="85" spans="2:2" ht="15" customHeight="1" x14ac:dyDescent="0.3">
      <c r="B85" s="93" t="s">
        <v>3181</v>
      </c>
    </row>
    <row r="86" spans="2:2" ht="15" customHeight="1" x14ac:dyDescent="0.3">
      <c r="B86" s="93" t="s">
        <v>261</v>
      </c>
    </row>
    <row r="87" spans="2:2" ht="15" customHeight="1" x14ac:dyDescent="0.3">
      <c r="B87" s="93" t="s">
        <v>3182</v>
      </c>
    </row>
    <row r="88" spans="2:2" ht="15" customHeight="1" x14ac:dyDescent="0.3">
      <c r="B88" s="93" t="s">
        <v>3183</v>
      </c>
    </row>
    <row r="89" spans="2:2" ht="15" customHeight="1" x14ac:dyDescent="0.3">
      <c r="B89" s="101" t="s">
        <v>3184</v>
      </c>
    </row>
    <row r="90" spans="2:2" ht="15" customHeight="1" x14ac:dyDescent="0.3"/>
    <row r="91" spans="2:2" ht="15" customHeight="1" x14ac:dyDescent="0.3"/>
    <row r="92" spans="2:2" ht="15" customHeight="1" x14ac:dyDescent="0.3"/>
    <row r="93" spans="2:2" ht="15" customHeight="1" x14ac:dyDescent="0.3"/>
  </sheetData>
  <pageMargins left="0.7" right="0.7" top="0.75" bottom="0.75" header="0.3" footer="0.3"/>
  <pageSetup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086D0-675C-458E-A9AE-89FD4409616B}">
  <sheetPr>
    <tabColor theme="4" tint="-0.249977111117893"/>
  </sheetPr>
  <dimension ref="B1:J172"/>
  <sheetViews>
    <sheetView zoomScaleNormal="100" workbookViewId="0"/>
  </sheetViews>
  <sheetFormatPr defaultRowHeight="14.4" x14ac:dyDescent="0.3"/>
  <cols>
    <col min="2" max="2" width="54.33203125" bestFit="1" customWidth="1"/>
    <col min="3" max="3" width="27" bestFit="1" customWidth="1"/>
    <col min="4" max="4" width="19.5546875" customWidth="1"/>
    <col min="5" max="5" width="39" bestFit="1" customWidth="1"/>
    <col min="6" max="6" width="33" bestFit="1" customWidth="1"/>
    <col min="7" max="7" width="19.5546875" bestFit="1" customWidth="1"/>
    <col min="8" max="8" width="60.88671875" customWidth="1"/>
    <col min="9" max="9" width="27" bestFit="1" customWidth="1"/>
    <col min="10" max="10" width="19.5546875" bestFit="1" customWidth="1"/>
    <col min="11" max="16" width="10.44140625" bestFit="1" customWidth="1"/>
    <col min="17" max="17" width="11.44140625" bestFit="1" customWidth="1"/>
    <col min="18" max="18" width="31.5546875" bestFit="1" customWidth="1"/>
    <col min="19" max="19" width="12.5546875" bestFit="1" customWidth="1"/>
    <col min="20" max="20" width="19.5546875" bestFit="1" customWidth="1"/>
    <col min="21" max="21" width="18.44140625" bestFit="1" customWidth="1"/>
    <col min="22" max="22" width="22.44140625" bestFit="1" customWidth="1"/>
    <col min="23" max="23" width="28.5546875" bestFit="1" customWidth="1"/>
    <col min="24" max="24" width="32.109375" bestFit="1" customWidth="1"/>
    <col min="25" max="26" width="18.109375" bestFit="1" customWidth="1"/>
    <col min="27" max="27" width="32" bestFit="1" customWidth="1"/>
    <col min="28" max="28" width="23" bestFit="1" customWidth="1"/>
    <col min="29" max="32" width="31.5546875" bestFit="1" customWidth="1"/>
    <col min="33" max="33" width="35.44140625" bestFit="1" customWidth="1"/>
    <col min="34" max="34" width="37.88671875" bestFit="1" customWidth="1"/>
    <col min="35" max="35" width="34.44140625" bestFit="1" customWidth="1"/>
    <col min="36" max="36" width="37.44140625" bestFit="1" customWidth="1"/>
    <col min="37" max="37" width="42.44140625" bestFit="1" customWidth="1"/>
    <col min="38" max="38" width="37.5546875" bestFit="1" customWidth="1"/>
    <col min="39" max="39" width="34" bestFit="1" customWidth="1"/>
    <col min="40" max="40" width="36.44140625" bestFit="1" customWidth="1"/>
    <col min="41" max="41" width="31.5546875" bestFit="1" customWidth="1"/>
    <col min="42" max="42" width="33.88671875" bestFit="1" customWidth="1"/>
    <col min="43" max="43" width="31" bestFit="1" customWidth="1"/>
    <col min="44" max="44" width="33.109375" bestFit="1" customWidth="1"/>
    <col min="45" max="45" width="31.5546875" bestFit="1" customWidth="1"/>
    <col min="46" max="46" width="33" bestFit="1" customWidth="1"/>
    <col min="47" max="47" width="32" bestFit="1" customWidth="1"/>
    <col min="48" max="48" width="30.88671875" bestFit="1" customWidth="1"/>
    <col min="49" max="49" width="25.88671875" bestFit="1" customWidth="1"/>
    <col min="50" max="50" width="16.5546875" bestFit="1" customWidth="1"/>
    <col min="51" max="51" width="14.44140625" bestFit="1" customWidth="1"/>
    <col min="52" max="52" width="15.44140625" bestFit="1" customWidth="1"/>
    <col min="53" max="53" width="28.44140625" bestFit="1" customWidth="1"/>
    <col min="54" max="54" width="19.44140625" bestFit="1" customWidth="1"/>
    <col min="55" max="55" width="30.5546875" bestFit="1" customWidth="1"/>
    <col min="56" max="56" width="23" bestFit="1" customWidth="1"/>
    <col min="57" max="57" width="36" bestFit="1" customWidth="1"/>
    <col min="58" max="58" width="32.88671875" bestFit="1" customWidth="1"/>
    <col min="59" max="59" width="32.109375" bestFit="1" customWidth="1"/>
    <col min="60" max="60" width="14.44140625" bestFit="1" customWidth="1"/>
    <col min="61" max="61" width="22.88671875" bestFit="1" customWidth="1"/>
    <col min="62" max="62" width="17.44140625" bestFit="1" customWidth="1"/>
    <col min="63" max="63" width="18.5546875" bestFit="1" customWidth="1"/>
    <col min="64" max="64" width="14.5546875" bestFit="1" customWidth="1"/>
    <col min="65" max="65" width="16.109375" bestFit="1" customWidth="1"/>
    <col min="66" max="66" width="16.5546875" bestFit="1" customWidth="1"/>
    <col min="67" max="67" width="14.109375" bestFit="1" customWidth="1"/>
    <col min="68" max="68" width="28.44140625" bestFit="1" customWidth="1"/>
    <col min="69" max="69" width="43.109375" bestFit="1" customWidth="1"/>
    <col min="70" max="70" width="32.5546875" bestFit="1" customWidth="1"/>
    <col min="71" max="71" width="31.44140625" bestFit="1" customWidth="1"/>
    <col min="72" max="72" width="31.5546875" bestFit="1" customWidth="1"/>
    <col min="73" max="73" width="33.109375" bestFit="1" customWidth="1"/>
    <col min="74" max="74" width="33.44140625" bestFit="1" customWidth="1"/>
    <col min="75" max="75" width="31.5546875" bestFit="1" customWidth="1"/>
    <col min="76" max="76" width="29.5546875" bestFit="1" customWidth="1"/>
    <col min="77" max="77" width="31.5546875" bestFit="1" customWidth="1"/>
    <col min="78" max="78" width="32.109375" bestFit="1" customWidth="1"/>
    <col min="79" max="79" width="29.44140625" bestFit="1" customWidth="1"/>
    <col min="80" max="80" width="19.5546875" bestFit="1" customWidth="1"/>
    <col min="81" max="81" width="35.109375" bestFit="1" customWidth="1"/>
    <col min="82" max="82" width="36.109375" bestFit="1" customWidth="1"/>
    <col min="83" max="83" width="48.5546875" bestFit="1" customWidth="1"/>
    <col min="84" max="84" width="36.5546875" bestFit="1" customWidth="1"/>
    <col min="85" max="85" width="38.88671875" bestFit="1" customWidth="1"/>
    <col min="86" max="86" width="32.5546875" bestFit="1" customWidth="1"/>
    <col min="87" max="87" width="34.88671875" bestFit="1" customWidth="1"/>
    <col min="88" max="88" width="32.5546875" bestFit="1" customWidth="1"/>
    <col min="89" max="90" width="33.5546875" bestFit="1" customWidth="1"/>
    <col min="91" max="91" width="30.5546875" bestFit="1" customWidth="1"/>
    <col min="92" max="92" width="32.44140625" bestFit="1" customWidth="1"/>
    <col min="93" max="93" width="28.5546875" bestFit="1" customWidth="1"/>
    <col min="94" max="94" width="30.88671875" bestFit="1" customWidth="1"/>
    <col min="95" max="95" width="19.109375" bestFit="1" customWidth="1"/>
    <col min="96" max="96" width="18.5546875" bestFit="1" customWidth="1"/>
    <col min="97" max="97" width="24.5546875" bestFit="1" customWidth="1"/>
    <col min="98" max="98" width="19.109375" bestFit="1" customWidth="1"/>
    <col min="99" max="99" width="20.5546875" bestFit="1" customWidth="1"/>
    <col min="100" max="100" width="19.109375" bestFit="1" customWidth="1"/>
    <col min="101" max="101" width="21.44140625" bestFit="1" customWidth="1"/>
    <col min="102" max="102" width="19" bestFit="1" customWidth="1"/>
    <col min="103" max="103" width="27.109375" bestFit="1" customWidth="1"/>
    <col min="104" max="104" width="19" bestFit="1" customWidth="1"/>
    <col min="105" max="105" width="26.88671875" bestFit="1" customWidth="1"/>
    <col min="106" max="106" width="22.44140625" bestFit="1" customWidth="1"/>
    <col min="107" max="107" width="19" bestFit="1" customWidth="1"/>
    <col min="108" max="108" width="31.88671875" bestFit="1" customWidth="1"/>
    <col min="109" max="109" width="31.44140625" bestFit="1" customWidth="1"/>
    <col min="110" max="110" width="34.109375" bestFit="1" customWidth="1"/>
    <col min="111" max="111" width="31.88671875" bestFit="1" customWidth="1"/>
    <col min="112" max="112" width="36.44140625" bestFit="1" customWidth="1"/>
    <col min="113" max="113" width="30.88671875" bestFit="1" customWidth="1"/>
    <col min="114" max="114" width="33.5546875" bestFit="1" customWidth="1"/>
    <col min="115" max="115" width="29.88671875" bestFit="1" customWidth="1"/>
    <col min="116" max="116" width="27.44140625" bestFit="1" customWidth="1"/>
    <col min="117" max="117" width="30.5546875" bestFit="1" customWidth="1"/>
    <col min="118" max="118" width="31.5546875" bestFit="1" customWidth="1"/>
    <col min="119" max="119" width="35.5546875" bestFit="1" customWidth="1"/>
    <col min="120" max="120" width="18.44140625" bestFit="1" customWidth="1"/>
    <col min="121" max="121" width="33.44140625" bestFit="1" customWidth="1"/>
    <col min="122" max="122" width="34.5546875" bestFit="1" customWidth="1"/>
    <col min="123" max="123" width="30.5546875" bestFit="1" customWidth="1"/>
    <col min="124" max="124" width="31.5546875" bestFit="1" customWidth="1"/>
    <col min="125" max="126" width="21.44140625" bestFit="1" customWidth="1"/>
    <col min="127" max="127" width="20.44140625" bestFit="1" customWidth="1"/>
    <col min="128" max="128" width="22.5546875" bestFit="1" customWidth="1"/>
    <col min="129" max="129" width="27.88671875" bestFit="1" customWidth="1"/>
    <col min="130" max="130" width="25" bestFit="1" customWidth="1"/>
    <col min="131" max="132" width="23.5546875" bestFit="1" customWidth="1"/>
    <col min="133" max="133" width="21" bestFit="1" customWidth="1"/>
    <col min="134" max="134" width="20.5546875" bestFit="1" customWidth="1"/>
    <col min="135" max="135" width="33" bestFit="1" customWidth="1"/>
    <col min="136" max="136" width="37.88671875" bestFit="1" customWidth="1"/>
    <col min="137" max="137" width="33.44140625" bestFit="1" customWidth="1"/>
    <col min="138" max="138" width="23.44140625" bestFit="1" customWidth="1"/>
    <col min="139" max="139" width="30.5546875" bestFit="1" customWidth="1"/>
    <col min="140" max="140" width="12.5546875" bestFit="1" customWidth="1"/>
    <col min="141" max="141" width="36.109375" bestFit="1" customWidth="1"/>
    <col min="142" max="142" width="32.44140625" bestFit="1" customWidth="1"/>
    <col min="143" max="143" width="31.44140625" bestFit="1" customWidth="1"/>
    <col min="144" max="144" width="32.5546875" bestFit="1" customWidth="1"/>
    <col min="145" max="145" width="31.88671875" bestFit="1" customWidth="1"/>
    <col min="146" max="146" width="35.5546875" bestFit="1" customWidth="1"/>
    <col min="147" max="147" width="35.44140625" bestFit="1" customWidth="1"/>
    <col min="148" max="148" width="30.88671875" bestFit="1" customWidth="1"/>
    <col min="149" max="149" width="32.5546875" bestFit="1" customWidth="1"/>
    <col min="150" max="150" width="31.44140625" bestFit="1" customWidth="1"/>
    <col min="151" max="151" width="30" bestFit="1" customWidth="1"/>
    <col min="152" max="152" width="34.5546875" bestFit="1" customWidth="1"/>
    <col min="153" max="153" width="31.5546875" bestFit="1" customWidth="1"/>
    <col min="154" max="154" width="36.44140625" bestFit="1" customWidth="1"/>
    <col min="155" max="155" width="35.44140625" bestFit="1" customWidth="1"/>
    <col min="156" max="156" width="32.109375" bestFit="1" customWidth="1"/>
    <col min="157" max="157" width="30.5546875" bestFit="1" customWidth="1"/>
    <col min="158" max="158" width="30.88671875" bestFit="1" customWidth="1"/>
    <col min="159" max="159" width="31.88671875" bestFit="1" customWidth="1"/>
    <col min="160" max="160" width="22.5546875" bestFit="1" customWidth="1"/>
    <col min="161" max="161" width="35.44140625" bestFit="1" customWidth="1"/>
    <col min="162" max="162" width="30.44140625" bestFit="1" customWidth="1"/>
    <col min="163" max="163" width="27.88671875" bestFit="1" customWidth="1"/>
    <col min="164" max="164" width="31.88671875" bestFit="1" customWidth="1"/>
    <col min="165" max="165" width="31.5546875" bestFit="1" customWidth="1"/>
    <col min="166" max="166" width="30.109375" bestFit="1" customWidth="1"/>
    <col min="167" max="167" width="31.109375" bestFit="1" customWidth="1"/>
    <col min="168" max="168" width="29.5546875" bestFit="1" customWidth="1"/>
    <col min="169" max="169" width="15.5546875" bestFit="1" customWidth="1"/>
    <col min="170" max="170" width="36" bestFit="1" customWidth="1"/>
    <col min="171" max="171" width="10.5546875" bestFit="1" customWidth="1"/>
  </cols>
  <sheetData>
    <row r="1" spans="2:10" x14ac:dyDescent="0.3">
      <c r="B1" s="6" t="s">
        <v>12083</v>
      </c>
      <c r="E1" s="6" t="s">
        <v>3185</v>
      </c>
      <c r="H1" s="6" t="s">
        <v>3186</v>
      </c>
    </row>
    <row r="3" spans="2:10" x14ac:dyDescent="0.3">
      <c r="B3" s="18" t="s">
        <v>164</v>
      </c>
      <c r="C3" t="s" vm="6">
        <v>112</v>
      </c>
      <c r="E3" s="18" t="s">
        <v>0</v>
      </c>
      <c r="F3" t="s" vm="7">
        <v>8</v>
      </c>
    </row>
    <row r="4" spans="2:10" x14ac:dyDescent="0.3">
      <c r="E4" s="18" t="s">
        <v>164</v>
      </c>
      <c r="F4" t="s" vm="5">
        <v>112</v>
      </c>
      <c r="H4" s="18" t="s">
        <v>0</v>
      </c>
      <c r="I4" t="s" vm="8">
        <v>3192</v>
      </c>
    </row>
    <row r="5" spans="2:10" x14ac:dyDescent="0.3">
      <c r="B5" s="18" t="s">
        <v>113</v>
      </c>
      <c r="C5" t="s">
        <v>3191</v>
      </c>
      <c r="H5" s="18" t="s">
        <v>164</v>
      </c>
      <c r="I5" t="s" vm="4">
        <v>3192</v>
      </c>
    </row>
    <row r="6" spans="2:10" x14ac:dyDescent="0.3">
      <c r="B6" s="19" t="s">
        <v>3193</v>
      </c>
      <c r="C6" s="58">
        <v>77</v>
      </c>
      <c r="E6" s="18" t="s">
        <v>113</v>
      </c>
      <c r="F6" t="s">
        <v>3191</v>
      </c>
      <c r="J6" s="6" t="s">
        <v>3206</v>
      </c>
    </row>
    <row r="7" spans="2:10" x14ac:dyDescent="0.3">
      <c r="B7" s="19" t="s">
        <v>4</v>
      </c>
      <c r="C7" s="58">
        <v>32</v>
      </c>
      <c r="E7" s="19" t="s">
        <v>118</v>
      </c>
      <c r="F7" s="58">
        <v>1</v>
      </c>
      <c r="H7" s="18" t="s">
        <v>113</v>
      </c>
      <c r="I7" t="s">
        <v>3191</v>
      </c>
      <c r="J7" t="s">
        <v>3188</v>
      </c>
    </row>
    <row r="8" spans="2:10" x14ac:dyDescent="0.3">
      <c r="B8" s="19" t="s">
        <v>8</v>
      </c>
      <c r="C8" s="58">
        <v>10</v>
      </c>
      <c r="E8" s="19" t="s">
        <v>104</v>
      </c>
      <c r="F8" s="58">
        <v>1</v>
      </c>
      <c r="H8" s="19" t="s">
        <v>114</v>
      </c>
      <c r="I8" s="58">
        <v>1</v>
      </c>
      <c r="J8" s="58">
        <v>22</v>
      </c>
    </row>
    <row r="9" spans="2:10" x14ac:dyDescent="0.3">
      <c r="B9" s="19" t="s">
        <v>10</v>
      </c>
      <c r="C9" s="58">
        <v>2</v>
      </c>
      <c r="E9" s="19" t="s">
        <v>135</v>
      </c>
      <c r="F9" s="58">
        <v>1</v>
      </c>
      <c r="H9" s="19" t="s">
        <v>28</v>
      </c>
      <c r="I9" s="58">
        <v>1</v>
      </c>
      <c r="J9" s="58">
        <v>26</v>
      </c>
    </row>
    <row r="10" spans="2:10" x14ac:dyDescent="0.3">
      <c r="B10" s="19" t="s">
        <v>3194</v>
      </c>
      <c r="C10" s="58">
        <v>25</v>
      </c>
      <c r="E10" s="19" t="s">
        <v>93</v>
      </c>
      <c r="F10" s="58">
        <v>1</v>
      </c>
      <c r="H10" s="19" t="s">
        <v>115</v>
      </c>
      <c r="I10" s="58">
        <v>1</v>
      </c>
      <c r="J10" s="58">
        <v>6</v>
      </c>
    </row>
    <row r="11" spans="2:10" x14ac:dyDescent="0.3">
      <c r="B11" s="19" t="s">
        <v>11</v>
      </c>
      <c r="C11" s="58">
        <v>19</v>
      </c>
      <c r="E11" s="19" t="s">
        <v>97</v>
      </c>
      <c r="F11" s="58">
        <v>1</v>
      </c>
      <c r="H11" s="19" t="s">
        <v>116</v>
      </c>
      <c r="I11" s="58">
        <v>1</v>
      </c>
      <c r="J11" s="58">
        <v>21</v>
      </c>
    </row>
    <row r="12" spans="2:10" x14ac:dyDescent="0.3">
      <c r="B12" s="19" t="s">
        <v>13</v>
      </c>
      <c r="C12" s="58">
        <v>43</v>
      </c>
      <c r="E12" s="19" t="s">
        <v>72</v>
      </c>
      <c r="F12" s="58">
        <v>1</v>
      </c>
      <c r="H12" s="19" t="s">
        <v>307</v>
      </c>
      <c r="I12" s="58">
        <v>1</v>
      </c>
      <c r="J12" s="58">
        <v>2</v>
      </c>
    </row>
    <row r="13" spans="2:10" x14ac:dyDescent="0.3">
      <c r="B13" s="19" t="s">
        <v>14</v>
      </c>
      <c r="C13" s="58">
        <v>12</v>
      </c>
      <c r="E13" s="19" t="s">
        <v>102</v>
      </c>
      <c r="F13" s="58">
        <v>1</v>
      </c>
      <c r="H13" s="19" t="s">
        <v>310</v>
      </c>
      <c r="I13" s="58">
        <v>1</v>
      </c>
      <c r="J13" s="58">
        <v>6</v>
      </c>
    </row>
    <row r="14" spans="2:10" x14ac:dyDescent="0.3">
      <c r="B14" s="19" t="s">
        <v>16</v>
      </c>
      <c r="C14" s="58">
        <v>59</v>
      </c>
      <c r="E14" s="19" t="s">
        <v>103</v>
      </c>
      <c r="F14" s="58">
        <v>1</v>
      </c>
      <c r="H14" s="19" t="s">
        <v>316</v>
      </c>
      <c r="I14" s="58">
        <v>1</v>
      </c>
      <c r="J14" s="58">
        <v>1</v>
      </c>
    </row>
    <row r="15" spans="2:10" x14ac:dyDescent="0.3">
      <c r="B15" s="19" t="s">
        <v>33</v>
      </c>
      <c r="C15" s="58">
        <v>52</v>
      </c>
      <c r="E15" s="19" t="s">
        <v>82</v>
      </c>
      <c r="F15" s="58">
        <v>1</v>
      </c>
      <c r="H15" s="19" t="s">
        <v>318</v>
      </c>
      <c r="I15" s="58">
        <v>1</v>
      </c>
      <c r="J15" s="58">
        <v>1</v>
      </c>
    </row>
    <row r="16" spans="2:10" x14ac:dyDescent="0.3">
      <c r="B16" s="19" t="s">
        <v>18</v>
      </c>
      <c r="C16" s="58">
        <v>12</v>
      </c>
      <c r="E16" s="19" t="s">
        <v>86</v>
      </c>
      <c r="F16" s="58">
        <v>1</v>
      </c>
      <c r="H16" s="19" t="s">
        <v>320</v>
      </c>
      <c r="I16" s="58">
        <v>1</v>
      </c>
      <c r="J16" s="58">
        <v>4</v>
      </c>
    </row>
    <row r="17" spans="2:10" x14ac:dyDescent="0.3">
      <c r="B17" s="19" t="s">
        <v>19</v>
      </c>
      <c r="C17" s="58">
        <v>25</v>
      </c>
      <c r="E17" s="19" t="s">
        <v>23</v>
      </c>
      <c r="F17" s="58">
        <v>10</v>
      </c>
      <c r="H17" s="19" t="s">
        <v>325</v>
      </c>
      <c r="I17" s="58">
        <v>1</v>
      </c>
      <c r="J17" s="58">
        <v>2</v>
      </c>
    </row>
    <row r="18" spans="2:10" x14ac:dyDescent="0.3">
      <c r="B18" s="19" t="s">
        <v>20</v>
      </c>
      <c r="C18" s="58">
        <v>26</v>
      </c>
      <c r="H18" s="19" t="s">
        <v>117</v>
      </c>
      <c r="I18" s="58">
        <v>1</v>
      </c>
      <c r="J18" s="58">
        <v>16</v>
      </c>
    </row>
    <row r="19" spans="2:10" x14ac:dyDescent="0.3">
      <c r="B19" s="19" t="s">
        <v>21</v>
      </c>
      <c r="C19" s="58">
        <v>8</v>
      </c>
      <c r="H19" s="19" t="s">
        <v>118</v>
      </c>
      <c r="I19" s="58">
        <v>1</v>
      </c>
      <c r="J19" s="58">
        <v>36</v>
      </c>
    </row>
    <row r="20" spans="2:10" x14ac:dyDescent="0.3">
      <c r="B20" s="19" t="s">
        <v>23</v>
      </c>
      <c r="C20" s="58">
        <v>99</v>
      </c>
      <c r="H20" s="19" t="s">
        <v>87</v>
      </c>
      <c r="I20" s="58">
        <v>1</v>
      </c>
      <c r="J20" s="58">
        <v>8</v>
      </c>
    </row>
    <row r="21" spans="2:10" x14ac:dyDescent="0.3">
      <c r="H21" s="19" t="s">
        <v>88</v>
      </c>
      <c r="I21" s="58">
        <v>1</v>
      </c>
      <c r="J21" s="58">
        <v>6</v>
      </c>
    </row>
    <row r="22" spans="2:10" x14ac:dyDescent="0.3">
      <c r="H22" s="19" t="s">
        <v>119</v>
      </c>
      <c r="I22" s="58">
        <v>1</v>
      </c>
      <c r="J22" s="58">
        <v>17</v>
      </c>
    </row>
    <row r="23" spans="2:10" x14ac:dyDescent="0.3">
      <c r="H23" s="19" t="s">
        <v>502</v>
      </c>
      <c r="I23" s="58">
        <v>1</v>
      </c>
      <c r="J23" s="58">
        <v>3</v>
      </c>
    </row>
    <row r="24" spans="2:10" x14ac:dyDescent="0.3">
      <c r="H24" s="19" t="s">
        <v>32</v>
      </c>
      <c r="I24" s="58">
        <v>1</v>
      </c>
      <c r="J24" s="58">
        <v>5</v>
      </c>
    </row>
    <row r="25" spans="2:10" x14ac:dyDescent="0.3">
      <c r="H25" s="19" t="s">
        <v>34</v>
      </c>
      <c r="I25" s="58">
        <v>1</v>
      </c>
      <c r="J25" s="58">
        <v>21</v>
      </c>
    </row>
    <row r="26" spans="2:10" x14ac:dyDescent="0.3">
      <c r="H26" s="19" t="s">
        <v>36</v>
      </c>
      <c r="I26" s="58">
        <v>1</v>
      </c>
      <c r="J26" s="58">
        <v>6</v>
      </c>
    </row>
    <row r="27" spans="2:10" x14ac:dyDescent="0.3">
      <c r="H27" s="19" t="s">
        <v>568</v>
      </c>
      <c r="I27" s="58">
        <v>1</v>
      </c>
      <c r="J27" s="58">
        <v>7</v>
      </c>
    </row>
    <row r="28" spans="2:10" x14ac:dyDescent="0.3">
      <c r="H28" s="19" t="s">
        <v>120</v>
      </c>
      <c r="I28" s="58">
        <v>1</v>
      </c>
      <c r="J28" s="58">
        <v>21</v>
      </c>
    </row>
    <row r="29" spans="2:10" x14ac:dyDescent="0.3">
      <c r="H29" s="19" t="s">
        <v>121</v>
      </c>
      <c r="I29" s="58">
        <v>1</v>
      </c>
      <c r="J29" s="58">
        <v>4</v>
      </c>
    </row>
    <row r="30" spans="2:10" x14ac:dyDescent="0.3">
      <c r="H30" s="19" t="s">
        <v>601</v>
      </c>
      <c r="I30" s="58">
        <v>1</v>
      </c>
      <c r="J30" s="58">
        <v>1</v>
      </c>
    </row>
    <row r="31" spans="2:10" x14ac:dyDescent="0.3">
      <c r="H31" s="19" t="s">
        <v>603</v>
      </c>
      <c r="I31" s="58">
        <v>1</v>
      </c>
      <c r="J31" s="58">
        <v>1</v>
      </c>
    </row>
    <row r="32" spans="2:10" x14ac:dyDescent="0.3">
      <c r="H32" s="19" t="s">
        <v>38</v>
      </c>
      <c r="I32" s="58">
        <v>1</v>
      </c>
      <c r="J32" s="58">
        <v>6</v>
      </c>
    </row>
    <row r="33" spans="8:10" x14ac:dyDescent="0.3">
      <c r="H33" s="19" t="s">
        <v>104</v>
      </c>
      <c r="I33" s="58">
        <v>1</v>
      </c>
      <c r="J33" s="58">
        <v>79</v>
      </c>
    </row>
    <row r="34" spans="8:10" x14ac:dyDescent="0.3">
      <c r="H34" s="19" t="s">
        <v>754</v>
      </c>
      <c r="I34" s="58">
        <v>1</v>
      </c>
      <c r="J34" s="58">
        <v>4</v>
      </c>
    </row>
    <row r="35" spans="8:10" x14ac:dyDescent="0.3">
      <c r="H35" s="19" t="s">
        <v>122</v>
      </c>
      <c r="I35" s="58">
        <v>1</v>
      </c>
      <c r="J35" s="58">
        <v>22</v>
      </c>
    </row>
    <row r="36" spans="8:10" x14ac:dyDescent="0.3">
      <c r="H36" s="19" t="s">
        <v>123</v>
      </c>
      <c r="I36" s="58">
        <v>1</v>
      </c>
      <c r="J36" s="58">
        <v>20</v>
      </c>
    </row>
    <row r="37" spans="8:10" x14ac:dyDescent="0.3">
      <c r="H37" s="19" t="s">
        <v>810</v>
      </c>
      <c r="I37" s="58">
        <v>1</v>
      </c>
      <c r="J37" s="58">
        <v>4</v>
      </c>
    </row>
    <row r="38" spans="8:10" x14ac:dyDescent="0.3">
      <c r="H38" s="19" t="s">
        <v>816</v>
      </c>
      <c r="I38" s="58">
        <v>1</v>
      </c>
      <c r="J38" s="58">
        <v>4</v>
      </c>
    </row>
    <row r="39" spans="8:10" x14ac:dyDescent="0.3">
      <c r="H39" s="19" t="s">
        <v>40</v>
      </c>
      <c r="I39" s="58">
        <v>1</v>
      </c>
      <c r="J39" s="58">
        <v>17</v>
      </c>
    </row>
    <row r="40" spans="8:10" x14ac:dyDescent="0.3">
      <c r="H40" s="19" t="s">
        <v>124</v>
      </c>
      <c r="I40" s="58">
        <v>1</v>
      </c>
      <c r="J40" s="58">
        <v>8</v>
      </c>
    </row>
    <row r="41" spans="8:10" x14ac:dyDescent="0.3">
      <c r="H41" s="19" t="s">
        <v>125</v>
      </c>
      <c r="I41" s="58">
        <v>1</v>
      </c>
      <c r="J41" s="58">
        <v>8</v>
      </c>
    </row>
    <row r="42" spans="8:10" x14ac:dyDescent="0.3">
      <c r="H42" s="19" t="s">
        <v>126</v>
      </c>
      <c r="I42" s="58">
        <v>1</v>
      </c>
      <c r="J42" s="58">
        <v>20</v>
      </c>
    </row>
    <row r="43" spans="8:10" x14ac:dyDescent="0.3">
      <c r="H43" s="19" t="s">
        <v>127</v>
      </c>
      <c r="I43" s="58">
        <v>1</v>
      </c>
      <c r="J43" s="58">
        <v>11</v>
      </c>
    </row>
    <row r="44" spans="8:10" x14ac:dyDescent="0.3">
      <c r="H44" s="19" t="s">
        <v>883</v>
      </c>
      <c r="I44" s="58">
        <v>1</v>
      </c>
      <c r="J44" s="58">
        <v>4</v>
      </c>
    </row>
    <row r="45" spans="8:10" x14ac:dyDescent="0.3">
      <c r="H45" s="19" t="s">
        <v>89</v>
      </c>
      <c r="I45" s="58">
        <v>1</v>
      </c>
      <c r="J45" s="58">
        <v>15</v>
      </c>
    </row>
    <row r="46" spans="8:10" x14ac:dyDescent="0.3">
      <c r="H46" s="19" t="s">
        <v>128</v>
      </c>
      <c r="I46" s="58">
        <v>1</v>
      </c>
      <c r="J46" s="58">
        <v>6</v>
      </c>
    </row>
    <row r="47" spans="8:10" x14ac:dyDescent="0.3">
      <c r="H47" s="19" t="s">
        <v>928</v>
      </c>
      <c r="I47" s="58">
        <v>1</v>
      </c>
      <c r="J47" s="58">
        <v>2</v>
      </c>
    </row>
    <row r="48" spans="8:10" x14ac:dyDescent="0.3">
      <c r="H48" s="19" t="s">
        <v>42</v>
      </c>
      <c r="I48" s="58">
        <v>1</v>
      </c>
      <c r="J48" s="58">
        <v>22</v>
      </c>
    </row>
    <row r="49" spans="8:10" x14ac:dyDescent="0.3">
      <c r="H49" s="19" t="s">
        <v>129</v>
      </c>
      <c r="I49" s="58">
        <v>1</v>
      </c>
      <c r="J49" s="58">
        <v>6</v>
      </c>
    </row>
    <row r="50" spans="8:10" x14ac:dyDescent="0.3">
      <c r="H50" s="19" t="s">
        <v>946</v>
      </c>
      <c r="I50" s="58">
        <v>1</v>
      </c>
      <c r="J50" s="58">
        <v>2</v>
      </c>
    </row>
    <row r="51" spans="8:10" x14ac:dyDescent="0.3">
      <c r="H51" s="19" t="s">
        <v>90</v>
      </c>
      <c r="I51" s="58">
        <v>1</v>
      </c>
      <c r="J51" s="58">
        <v>9</v>
      </c>
    </row>
    <row r="52" spans="8:10" x14ac:dyDescent="0.3">
      <c r="H52" s="19" t="s">
        <v>130</v>
      </c>
      <c r="I52" s="58">
        <v>1</v>
      </c>
      <c r="J52" s="58">
        <v>4</v>
      </c>
    </row>
    <row r="53" spans="8:10" x14ac:dyDescent="0.3">
      <c r="H53" s="19" t="s">
        <v>131</v>
      </c>
      <c r="I53" s="58">
        <v>1</v>
      </c>
      <c r="J53" s="58">
        <v>15</v>
      </c>
    </row>
    <row r="54" spans="8:10" x14ac:dyDescent="0.3">
      <c r="H54" s="19" t="s">
        <v>132</v>
      </c>
      <c r="I54" s="58">
        <v>1</v>
      </c>
      <c r="J54" s="58">
        <v>6</v>
      </c>
    </row>
    <row r="55" spans="8:10" x14ac:dyDescent="0.3">
      <c r="H55" s="19" t="s">
        <v>91</v>
      </c>
      <c r="I55" s="58">
        <v>1</v>
      </c>
      <c r="J55" s="58">
        <v>26</v>
      </c>
    </row>
    <row r="56" spans="8:10" x14ac:dyDescent="0.3">
      <c r="H56" s="19" t="s">
        <v>1047</v>
      </c>
      <c r="I56" s="58">
        <v>1</v>
      </c>
      <c r="J56" s="58">
        <v>1</v>
      </c>
    </row>
    <row r="57" spans="8:10" x14ac:dyDescent="0.3">
      <c r="H57" s="19" t="s">
        <v>1050</v>
      </c>
      <c r="I57" s="58">
        <v>1</v>
      </c>
      <c r="J57" s="58">
        <v>3</v>
      </c>
    </row>
    <row r="58" spans="8:10" x14ac:dyDescent="0.3">
      <c r="H58" s="19" t="s">
        <v>1055</v>
      </c>
      <c r="I58" s="58">
        <v>1</v>
      </c>
      <c r="J58" s="58">
        <v>3</v>
      </c>
    </row>
    <row r="59" spans="8:10" x14ac:dyDescent="0.3">
      <c r="H59" s="19" t="s">
        <v>133</v>
      </c>
      <c r="I59" s="58">
        <v>1</v>
      </c>
      <c r="J59" s="58">
        <v>3</v>
      </c>
    </row>
    <row r="60" spans="8:10" x14ac:dyDescent="0.3">
      <c r="H60" s="19" t="s">
        <v>1070</v>
      </c>
      <c r="I60" s="58">
        <v>1</v>
      </c>
      <c r="J60" s="58">
        <v>1</v>
      </c>
    </row>
    <row r="61" spans="8:10" x14ac:dyDescent="0.3">
      <c r="H61" s="19" t="s">
        <v>105</v>
      </c>
      <c r="I61" s="58">
        <v>1</v>
      </c>
      <c r="J61" s="58">
        <v>3</v>
      </c>
    </row>
    <row r="62" spans="8:10" x14ac:dyDescent="0.3">
      <c r="H62" s="19" t="s">
        <v>1081</v>
      </c>
      <c r="I62" s="58">
        <v>1</v>
      </c>
      <c r="J62" s="58">
        <v>2</v>
      </c>
    </row>
    <row r="63" spans="8:10" x14ac:dyDescent="0.3">
      <c r="H63" s="19" t="s">
        <v>106</v>
      </c>
      <c r="I63" s="58">
        <v>1</v>
      </c>
      <c r="J63" s="58">
        <v>21</v>
      </c>
    </row>
    <row r="64" spans="8:10" x14ac:dyDescent="0.3">
      <c r="H64" s="19" t="s">
        <v>134</v>
      </c>
      <c r="I64" s="58">
        <v>1</v>
      </c>
      <c r="J64" s="58">
        <v>2</v>
      </c>
    </row>
    <row r="65" spans="8:10" x14ac:dyDescent="0.3">
      <c r="H65" s="19" t="s">
        <v>1122</v>
      </c>
      <c r="I65" s="58">
        <v>1</v>
      </c>
      <c r="J65" s="58">
        <v>3</v>
      </c>
    </row>
    <row r="66" spans="8:10" x14ac:dyDescent="0.3">
      <c r="H66" s="19" t="s">
        <v>1126</v>
      </c>
      <c r="I66" s="58">
        <v>1</v>
      </c>
      <c r="J66" s="58">
        <v>22</v>
      </c>
    </row>
    <row r="67" spans="8:10" x14ac:dyDescent="0.3">
      <c r="H67" s="19" t="s">
        <v>1187</v>
      </c>
      <c r="I67" s="58">
        <v>1</v>
      </c>
      <c r="J67" s="58">
        <v>3</v>
      </c>
    </row>
    <row r="68" spans="8:10" x14ac:dyDescent="0.3">
      <c r="H68" s="19" t="s">
        <v>92</v>
      </c>
      <c r="I68" s="58">
        <v>1</v>
      </c>
      <c r="J68" s="58">
        <v>1</v>
      </c>
    </row>
    <row r="69" spans="8:10" x14ac:dyDescent="0.3">
      <c r="H69" s="19" t="s">
        <v>44</v>
      </c>
      <c r="I69" s="58">
        <v>1</v>
      </c>
      <c r="J69" s="58">
        <v>14</v>
      </c>
    </row>
    <row r="70" spans="8:10" x14ac:dyDescent="0.3">
      <c r="H70" s="19" t="s">
        <v>135</v>
      </c>
      <c r="I70" s="58">
        <v>1</v>
      </c>
      <c r="J70" s="58">
        <v>32</v>
      </c>
    </row>
    <row r="71" spans="8:10" x14ac:dyDescent="0.3">
      <c r="H71" s="19" t="s">
        <v>136</v>
      </c>
      <c r="I71" s="58">
        <v>1</v>
      </c>
      <c r="J71" s="58">
        <v>10</v>
      </c>
    </row>
    <row r="72" spans="8:10" x14ac:dyDescent="0.3">
      <c r="H72" s="19" t="s">
        <v>46</v>
      </c>
      <c r="I72" s="58">
        <v>1</v>
      </c>
      <c r="J72" s="58">
        <v>4</v>
      </c>
    </row>
    <row r="73" spans="8:10" x14ac:dyDescent="0.3">
      <c r="H73" s="19" t="s">
        <v>1251</v>
      </c>
      <c r="I73" s="58">
        <v>1</v>
      </c>
      <c r="J73" s="58">
        <v>5</v>
      </c>
    </row>
    <row r="74" spans="8:10" x14ac:dyDescent="0.3">
      <c r="H74" s="19" t="s">
        <v>48</v>
      </c>
      <c r="I74" s="58">
        <v>1</v>
      </c>
      <c r="J74" s="58">
        <v>13</v>
      </c>
    </row>
    <row r="75" spans="8:10" x14ac:dyDescent="0.3">
      <c r="H75" s="19" t="s">
        <v>137</v>
      </c>
      <c r="I75" s="58">
        <v>1</v>
      </c>
      <c r="J75" s="58">
        <v>3</v>
      </c>
    </row>
    <row r="76" spans="8:10" x14ac:dyDescent="0.3">
      <c r="H76" s="19" t="s">
        <v>1270</v>
      </c>
      <c r="I76" s="58">
        <v>1</v>
      </c>
      <c r="J76" s="58">
        <v>6</v>
      </c>
    </row>
    <row r="77" spans="8:10" x14ac:dyDescent="0.3">
      <c r="H77" s="19" t="s">
        <v>517</v>
      </c>
      <c r="I77" s="58">
        <v>1</v>
      </c>
      <c r="J77" s="58">
        <v>51</v>
      </c>
    </row>
    <row r="78" spans="8:10" x14ac:dyDescent="0.3">
      <c r="H78" s="19" t="s">
        <v>138</v>
      </c>
      <c r="I78" s="58">
        <v>1</v>
      </c>
      <c r="J78" s="58">
        <v>5</v>
      </c>
    </row>
    <row r="79" spans="8:10" x14ac:dyDescent="0.3">
      <c r="H79" s="19" t="s">
        <v>93</v>
      </c>
      <c r="I79" s="58">
        <v>1</v>
      </c>
      <c r="J79" s="58">
        <v>53</v>
      </c>
    </row>
    <row r="80" spans="8:10" x14ac:dyDescent="0.3">
      <c r="H80" s="19" t="s">
        <v>49</v>
      </c>
      <c r="I80" s="58">
        <v>1</v>
      </c>
      <c r="J80" s="58">
        <v>3</v>
      </c>
    </row>
    <row r="81" spans="8:10" x14ac:dyDescent="0.3">
      <c r="H81" s="19" t="s">
        <v>1439</v>
      </c>
      <c r="I81" s="58">
        <v>1</v>
      </c>
      <c r="J81" s="58">
        <v>18</v>
      </c>
    </row>
    <row r="82" spans="8:10" x14ac:dyDescent="0.3">
      <c r="H82" s="19" t="s">
        <v>50</v>
      </c>
      <c r="I82" s="58">
        <v>1</v>
      </c>
      <c r="J82" s="58">
        <v>16</v>
      </c>
    </row>
    <row r="83" spans="8:10" x14ac:dyDescent="0.3">
      <c r="H83" s="19" t="s">
        <v>1474</v>
      </c>
      <c r="I83" s="58">
        <v>1</v>
      </c>
      <c r="J83" s="58">
        <v>9</v>
      </c>
    </row>
    <row r="84" spans="8:10" x14ac:dyDescent="0.3">
      <c r="H84" s="19" t="s">
        <v>51</v>
      </c>
      <c r="I84" s="58">
        <v>1</v>
      </c>
      <c r="J84" s="58">
        <v>5</v>
      </c>
    </row>
    <row r="85" spans="8:10" x14ac:dyDescent="0.3">
      <c r="H85" s="19" t="s">
        <v>139</v>
      </c>
      <c r="I85" s="58">
        <v>1</v>
      </c>
      <c r="J85" s="58">
        <v>5</v>
      </c>
    </row>
    <row r="86" spans="8:10" x14ac:dyDescent="0.3">
      <c r="H86" s="19" t="s">
        <v>53</v>
      </c>
      <c r="I86" s="58">
        <v>1</v>
      </c>
      <c r="J86" s="58">
        <v>29</v>
      </c>
    </row>
    <row r="87" spans="8:10" x14ac:dyDescent="0.3">
      <c r="H87" s="19" t="s">
        <v>56</v>
      </c>
      <c r="I87" s="58">
        <v>1</v>
      </c>
      <c r="J87" s="58">
        <v>18</v>
      </c>
    </row>
    <row r="88" spans="8:10" x14ac:dyDescent="0.3">
      <c r="H88" s="19" t="s">
        <v>140</v>
      </c>
      <c r="I88" s="58">
        <v>1</v>
      </c>
      <c r="J88" s="58">
        <v>3</v>
      </c>
    </row>
    <row r="89" spans="8:10" x14ac:dyDescent="0.3">
      <c r="H89" s="19" t="s">
        <v>55</v>
      </c>
      <c r="I89" s="58">
        <v>1</v>
      </c>
      <c r="J89" s="58">
        <v>10</v>
      </c>
    </row>
    <row r="90" spans="8:10" x14ac:dyDescent="0.3">
      <c r="H90" s="19" t="s">
        <v>141</v>
      </c>
      <c r="I90" s="58">
        <v>1</v>
      </c>
      <c r="J90" s="58">
        <v>44</v>
      </c>
    </row>
    <row r="91" spans="8:10" x14ac:dyDescent="0.3">
      <c r="H91" s="19" t="s">
        <v>1572</v>
      </c>
      <c r="I91" s="58">
        <v>1</v>
      </c>
      <c r="J91" s="58">
        <v>1</v>
      </c>
    </row>
    <row r="92" spans="8:10" x14ac:dyDescent="0.3">
      <c r="H92" s="19" t="s">
        <v>142</v>
      </c>
      <c r="I92" s="58">
        <v>1</v>
      </c>
      <c r="J92" s="58">
        <v>42</v>
      </c>
    </row>
    <row r="93" spans="8:10" x14ac:dyDescent="0.3">
      <c r="H93" s="19" t="s">
        <v>58</v>
      </c>
      <c r="I93" s="58">
        <v>1</v>
      </c>
      <c r="J93" s="58">
        <v>2</v>
      </c>
    </row>
    <row r="94" spans="8:10" x14ac:dyDescent="0.3">
      <c r="H94" s="19" t="s">
        <v>854</v>
      </c>
      <c r="I94" s="58">
        <v>1</v>
      </c>
      <c r="J94" s="58">
        <v>37</v>
      </c>
    </row>
    <row r="95" spans="8:10" x14ac:dyDescent="0.3">
      <c r="H95" s="19" t="s">
        <v>143</v>
      </c>
      <c r="I95" s="58">
        <v>1</v>
      </c>
      <c r="J95" s="58">
        <v>13</v>
      </c>
    </row>
    <row r="96" spans="8:10" x14ac:dyDescent="0.3">
      <c r="H96" s="19" t="s">
        <v>1657</v>
      </c>
      <c r="I96" s="58">
        <v>1</v>
      </c>
      <c r="J96" s="58">
        <v>7</v>
      </c>
    </row>
    <row r="97" spans="8:10" x14ac:dyDescent="0.3">
      <c r="H97" s="19" t="s">
        <v>857</v>
      </c>
      <c r="I97" s="58">
        <v>1</v>
      </c>
      <c r="J97" s="58">
        <v>8</v>
      </c>
    </row>
    <row r="98" spans="8:10" x14ac:dyDescent="0.3">
      <c r="H98" s="19" t="s">
        <v>1666</v>
      </c>
      <c r="I98" s="58">
        <v>1</v>
      </c>
      <c r="J98" s="58">
        <v>15</v>
      </c>
    </row>
    <row r="99" spans="8:10" x14ac:dyDescent="0.3">
      <c r="H99" s="19" t="s">
        <v>831</v>
      </c>
      <c r="I99" s="58">
        <v>1</v>
      </c>
      <c r="J99" s="58">
        <v>34</v>
      </c>
    </row>
    <row r="100" spans="8:10" x14ac:dyDescent="0.3">
      <c r="H100" s="19" t="s">
        <v>60</v>
      </c>
      <c r="I100" s="58">
        <v>1</v>
      </c>
      <c r="J100" s="58">
        <v>3</v>
      </c>
    </row>
    <row r="101" spans="8:10" x14ac:dyDescent="0.3">
      <c r="H101" s="19" t="s">
        <v>62</v>
      </c>
      <c r="I101" s="58">
        <v>1</v>
      </c>
      <c r="J101" s="58">
        <v>4</v>
      </c>
    </row>
    <row r="102" spans="8:10" x14ac:dyDescent="0.3">
      <c r="H102" s="19" t="s">
        <v>64</v>
      </c>
      <c r="I102" s="58">
        <v>1</v>
      </c>
      <c r="J102" s="58">
        <v>34</v>
      </c>
    </row>
    <row r="103" spans="8:10" x14ac:dyDescent="0.3">
      <c r="H103" s="19" t="s">
        <v>94</v>
      </c>
      <c r="I103" s="58">
        <v>1</v>
      </c>
      <c r="J103" s="58">
        <v>4</v>
      </c>
    </row>
    <row r="104" spans="8:10" x14ac:dyDescent="0.3">
      <c r="H104" s="19" t="s">
        <v>1721</v>
      </c>
      <c r="I104" s="58">
        <v>1</v>
      </c>
      <c r="J104" s="58">
        <v>8</v>
      </c>
    </row>
    <row r="105" spans="8:10" x14ac:dyDescent="0.3">
      <c r="H105" s="19" t="s">
        <v>95</v>
      </c>
      <c r="I105" s="58">
        <v>1</v>
      </c>
      <c r="J105" s="58">
        <v>4</v>
      </c>
    </row>
    <row r="106" spans="8:10" x14ac:dyDescent="0.3">
      <c r="H106" s="19" t="s">
        <v>1736</v>
      </c>
      <c r="I106" s="58">
        <v>1</v>
      </c>
      <c r="J106" s="58">
        <v>1</v>
      </c>
    </row>
    <row r="107" spans="8:10" x14ac:dyDescent="0.3">
      <c r="H107" s="19" t="s">
        <v>65</v>
      </c>
      <c r="I107" s="58">
        <v>1</v>
      </c>
      <c r="J107" s="58">
        <v>34</v>
      </c>
    </row>
    <row r="108" spans="8:10" x14ac:dyDescent="0.3">
      <c r="H108" s="19" t="s">
        <v>1633</v>
      </c>
      <c r="I108" s="58">
        <v>1</v>
      </c>
      <c r="J108" s="58">
        <v>19</v>
      </c>
    </row>
    <row r="109" spans="8:10" x14ac:dyDescent="0.3">
      <c r="H109" s="19" t="s">
        <v>96</v>
      </c>
      <c r="I109" s="58">
        <v>1</v>
      </c>
      <c r="J109" s="58">
        <v>14</v>
      </c>
    </row>
    <row r="110" spans="8:10" x14ac:dyDescent="0.3">
      <c r="H110" s="19" t="s">
        <v>1797</v>
      </c>
      <c r="I110" s="58">
        <v>1</v>
      </c>
      <c r="J110" s="58">
        <v>18</v>
      </c>
    </row>
    <row r="111" spans="8:10" x14ac:dyDescent="0.3">
      <c r="H111" s="19" t="s">
        <v>66</v>
      </c>
      <c r="I111" s="58">
        <v>1</v>
      </c>
      <c r="J111" s="58">
        <v>6</v>
      </c>
    </row>
    <row r="112" spans="8:10" x14ac:dyDescent="0.3">
      <c r="H112" s="19" t="s">
        <v>144</v>
      </c>
      <c r="I112" s="58">
        <v>1</v>
      </c>
      <c r="J112" s="58">
        <v>5</v>
      </c>
    </row>
    <row r="113" spans="8:10" x14ac:dyDescent="0.3">
      <c r="H113" s="19" t="s">
        <v>107</v>
      </c>
      <c r="I113" s="58">
        <v>1</v>
      </c>
      <c r="J113" s="58">
        <v>16</v>
      </c>
    </row>
    <row r="114" spans="8:10" x14ac:dyDescent="0.3">
      <c r="H114" s="19" t="s">
        <v>67</v>
      </c>
      <c r="I114" s="58">
        <v>1</v>
      </c>
      <c r="J114" s="58">
        <v>30</v>
      </c>
    </row>
    <row r="115" spans="8:10" x14ac:dyDescent="0.3">
      <c r="H115" s="19" t="s">
        <v>68</v>
      </c>
      <c r="I115" s="58">
        <v>1</v>
      </c>
      <c r="J115" s="58">
        <v>7</v>
      </c>
    </row>
    <row r="116" spans="8:10" x14ac:dyDescent="0.3">
      <c r="H116" s="19" t="s">
        <v>1709</v>
      </c>
      <c r="I116" s="58">
        <v>1</v>
      </c>
      <c r="J116" s="58">
        <v>1</v>
      </c>
    </row>
    <row r="117" spans="8:10" x14ac:dyDescent="0.3">
      <c r="H117" s="19" t="s">
        <v>69</v>
      </c>
      <c r="I117" s="58">
        <v>1</v>
      </c>
      <c r="J117" s="58">
        <v>6</v>
      </c>
    </row>
    <row r="118" spans="8:10" x14ac:dyDescent="0.3">
      <c r="H118" s="19" t="s">
        <v>97</v>
      </c>
      <c r="I118" s="58">
        <v>1</v>
      </c>
      <c r="J118" s="58">
        <v>3</v>
      </c>
    </row>
    <row r="119" spans="8:10" x14ac:dyDescent="0.3">
      <c r="H119" s="19" t="s">
        <v>70</v>
      </c>
      <c r="I119" s="58">
        <v>1</v>
      </c>
      <c r="J119" s="58">
        <v>6</v>
      </c>
    </row>
    <row r="120" spans="8:10" x14ac:dyDescent="0.3">
      <c r="H120" s="19" t="s">
        <v>71</v>
      </c>
      <c r="I120" s="58">
        <v>1</v>
      </c>
      <c r="J120" s="58">
        <v>13</v>
      </c>
    </row>
    <row r="121" spans="8:10" x14ac:dyDescent="0.3">
      <c r="H121" s="19" t="s">
        <v>72</v>
      </c>
      <c r="I121" s="58">
        <v>1</v>
      </c>
      <c r="J121" s="58">
        <v>17</v>
      </c>
    </row>
    <row r="122" spans="8:10" x14ac:dyDescent="0.3">
      <c r="H122" s="19" t="s">
        <v>73</v>
      </c>
      <c r="I122" s="58">
        <v>1</v>
      </c>
      <c r="J122" s="58">
        <v>5</v>
      </c>
    </row>
    <row r="123" spans="8:10" x14ac:dyDescent="0.3">
      <c r="H123" s="19" t="s">
        <v>145</v>
      </c>
      <c r="I123" s="58">
        <v>1</v>
      </c>
      <c r="J123" s="58">
        <v>8</v>
      </c>
    </row>
    <row r="124" spans="8:10" x14ac:dyDescent="0.3">
      <c r="H124" s="19" t="s">
        <v>74</v>
      </c>
      <c r="I124" s="58">
        <v>1</v>
      </c>
      <c r="J124" s="58">
        <v>10</v>
      </c>
    </row>
    <row r="125" spans="8:10" x14ac:dyDescent="0.3">
      <c r="H125" s="19" t="s">
        <v>1998</v>
      </c>
      <c r="I125" s="58">
        <v>1</v>
      </c>
      <c r="J125" s="58">
        <v>4</v>
      </c>
    </row>
    <row r="126" spans="8:10" x14ac:dyDescent="0.3">
      <c r="H126" s="19" t="s">
        <v>146</v>
      </c>
      <c r="I126" s="58">
        <v>1</v>
      </c>
      <c r="J126" s="58">
        <v>14</v>
      </c>
    </row>
    <row r="127" spans="8:10" x14ac:dyDescent="0.3">
      <c r="H127" s="19" t="s">
        <v>2015</v>
      </c>
      <c r="I127" s="58">
        <v>1</v>
      </c>
      <c r="J127" s="58">
        <v>3</v>
      </c>
    </row>
    <row r="128" spans="8:10" x14ac:dyDescent="0.3">
      <c r="H128" s="19" t="s">
        <v>75</v>
      </c>
      <c r="I128" s="58">
        <v>1</v>
      </c>
      <c r="J128" s="58">
        <v>7</v>
      </c>
    </row>
    <row r="129" spans="8:10" x14ac:dyDescent="0.3">
      <c r="H129" s="19" t="s">
        <v>851</v>
      </c>
      <c r="I129" s="58">
        <v>1</v>
      </c>
      <c r="J129" s="58">
        <v>27</v>
      </c>
    </row>
    <row r="130" spans="8:10" x14ac:dyDescent="0.3">
      <c r="H130" s="19" t="s">
        <v>76</v>
      </c>
      <c r="I130" s="58">
        <v>1</v>
      </c>
      <c r="J130" s="58">
        <v>11</v>
      </c>
    </row>
    <row r="131" spans="8:10" x14ac:dyDescent="0.3">
      <c r="H131" s="19" t="s">
        <v>77</v>
      </c>
      <c r="I131" s="58">
        <v>1</v>
      </c>
      <c r="J131" s="58">
        <v>9</v>
      </c>
    </row>
    <row r="132" spans="8:10" x14ac:dyDescent="0.3">
      <c r="H132" s="19" t="s">
        <v>2064</v>
      </c>
      <c r="I132" s="58">
        <v>1</v>
      </c>
      <c r="J132" s="58">
        <v>5</v>
      </c>
    </row>
    <row r="133" spans="8:10" x14ac:dyDescent="0.3">
      <c r="H133" s="19" t="s">
        <v>78</v>
      </c>
      <c r="I133" s="58">
        <v>1</v>
      </c>
      <c r="J133" s="58">
        <v>8</v>
      </c>
    </row>
    <row r="134" spans="8:10" x14ac:dyDescent="0.3">
      <c r="H134" s="19" t="s">
        <v>108</v>
      </c>
      <c r="I134" s="58">
        <v>1</v>
      </c>
      <c r="J134" s="58">
        <v>7</v>
      </c>
    </row>
    <row r="135" spans="8:10" x14ac:dyDescent="0.3">
      <c r="H135" s="19" t="s">
        <v>147</v>
      </c>
      <c r="I135" s="58">
        <v>1</v>
      </c>
      <c r="J135" s="58">
        <v>16</v>
      </c>
    </row>
    <row r="136" spans="8:10" x14ac:dyDescent="0.3">
      <c r="H136" s="19" t="s">
        <v>148</v>
      </c>
      <c r="I136" s="58">
        <v>1</v>
      </c>
      <c r="J136" s="58">
        <v>3</v>
      </c>
    </row>
    <row r="137" spans="8:10" x14ac:dyDescent="0.3">
      <c r="H137" s="19" t="s">
        <v>2089</v>
      </c>
      <c r="I137" s="58">
        <v>1</v>
      </c>
      <c r="J137" s="58">
        <v>6</v>
      </c>
    </row>
    <row r="138" spans="8:10" x14ac:dyDescent="0.3">
      <c r="H138" s="19" t="s">
        <v>861</v>
      </c>
      <c r="I138" s="58">
        <v>1</v>
      </c>
      <c r="J138" s="58">
        <v>6</v>
      </c>
    </row>
    <row r="139" spans="8:10" x14ac:dyDescent="0.3">
      <c r="H139" s="19" t="s">
        <v>2103</v>
      </c>
      <c r="I139" s="58">
        <v>1</v>
      </c>
      <c r="J139" s="58">
        <v>7</v>
      </c>
    </row>
    <row r="140" spans="8:10" x14ac:dyDescent="0.3">
      <c r="H140" s="19" t="s">
        <v>98</v>
      </c>
      <c r="I140" s="58">
        <v>1</v>
      </c>
      <c r="J140" s="58">
        <v>1</v>
      </c>
    </row>
    <row r="141" spans="8:10" x14ac:dyDescent="0.3">
      <c r="H141" s="19" t="s">
        <v>149</v>
      </c>
      <c r="I141" s="58">
        <v>1</v>
      </c>
      <c r="J141" s="58">
        <v>2</v>
      </c>
    </row>
    <row r="142" spans="8:10" x14ac:dyDescent="0.3">
      <c r="H142" s="19" t="s">
        <v>99</v>
      </c>
      <c r="I142" s="58">
        <v>1</v>
      </c>
      <c r="J142" s="58">
        <v>3</v>
      </c>
    </row>
    <row r="143" spans="8:10" x14ac:dyDescent="0.3">
      <c r="H143" s="19" t="s">
        <v>2129</v>
      </c>
      <c r="I143" s="58">
        <v>1</v>
      </c>
      <c r="J143" s="58">
        <v>1</v>
      </c>
    </row>
    <row r="144" spans="8:10" x14ac:dyDescent="0.3">
      <c r="H144" s="19" t="s">
        <v>150</v>
      </c>
      <c r="I144" s="58">
        <v>1</v>
      </c>
      <c r="J144" s="58">
        <v>3</v>
      </c>
    </row>
    <row r="145" spans="8:10" x14ac:dyDescent="0.3">
      <c r="H145" s="19" t="s">
        <v>2148</v>
      </c>
      <c r="I145" s="58">
        <v>1</v>
      </c>
      <c r="J145" s="58">
        <v>3</v>
      </c>
    </row>
    <row r="146" spans="8:10" x14ac:dyDescent="0.3">
      <c r="H146" s="19" t="s">
        <v>100</v>
      </c>
      <c r="I146" s="58">
        <v>1</v>
      </c>
      <c r="J146" s="58">
        <v>4</v>
      </c>
    </row>
    <row r="147" spans="8:10" x14ac:dyDescent="0.3">
      <c r="H147" s="19" t="s">
        <v>151</v>
      </c>
      <c r="I147" s="58">
        <v>1</v>
      </c>
      <c r="J147" s="58">
        <v>5</v>
      </c>
    </row>
    <row r="148" spans="8:10" x14ac:dyDescent="0.3">
      <c r="H148" s="19" t="s">
        <v>101</v>
      </c>
      <c r="I148" s="58">
        <v>1</v>
      </c>
      <c r="J148" s="58">
        <v>29</v>
      </c>
    </row>
    <row r="149" spans="8:10" x14ac:dyDescent="0.3">
      <c r="H149" s="19" t="s">
        <v>2189</v>
      </c>
      <c r="I149" s="58">
        <v>1</v>
      </c>
      <c r="J149" s="58">
        <v>2</v>
      </c>
    </row>
    <row r="150" spans="8:10" x14ac:dyDescent="0.3">
      <c r="H150" s="19" t="s">
        <v>152</v>
      </c>
      <c r="I150" s="58">
        <v>1</v>
      </c>
      <c r="J150" s="58">
        <v>3</v>
      </c>
    </row>
    <row r="151" spans="8:10" x14ac:dyDescent="0.3">
      <c r="H151" s="19" t="s">
        <v>109</v>
      </c>
      <c r="I151" s="58">
        <v>1</v>
      </c>
      <c r="J151" s="58">
        <v>61</v>
      </c>
    </row>
    <row r="152" spans="8:10" x14ac:dyDescent="0.3">
      <c r="H152" s="19" t="s">
        <v>79</v>
      </c>
      <c r="I152" s="58">
        <v>1</v>
      </c>
      <c r="J152" s="58">
        <v>18</v>
      </c>
    </row>
    <row r="153" spans="8:10" x14ac:dyDescent="0.3">
      <c r="H153" s="19" t="s">
        <v>80</v>
      </c>
      <c r="I153" s="58">
        <v>1</v>
      </c>
      <c r="J153" s="58">
        <v>33</v>
      </c>
    </row>
    <row r="154" spans="8:10" x14ac:dyDescent="0.3">
      <c r="H154" s="19" t="s">
        <v>12082</v>
      </c>
      <c r="I154" s="58">
        <v>1</v>
      </c>
      <c r="J154" s="58">
        <v>13</v>
      </c>
    </row>
    <row r="155" spans="8:10" x14ac:dyDescent="0.3">
      <c r="H155" s="19" t="s">
        <v>2320</v>
      </c>
      <c r="I155" s="58">
        <v>1</v>
      </c>
      <c r="J155" s="58">
        <v>1</v>
      </c>
    </row>
    <row r="156" spans="8:10" x14ac:dyDescent="0.3">
      <c r="H156" s="19" t="s">
        <v>2324</v>
      </c>
      <c r="I156" s="58">
        <v>1</v>
      </c>
      <c r="J156" s="58">
        <v>1</v>
      </c>
    </row>
    <row r="157" spans="8:10" x14ac:dyDescent="0.3">
      <c r="H157" s="19" t="s">
        <v>2325</v>
      </c>
      <c r="I157" s="58">
        <v>1</v>
      </c>
      <c r="J157" s="58">
        <v>3</v>
      </c>
    </row>
    <row r="158" spans="8:10" x14ac:dyDescent="0.3">
      <c r="H158" s="19" t="s">
        <v>2040</v>
      </c>
      <c r="I158" s="58">
        <v>1</v>
      </c>
      <c r="J158" s="58">
        <v>13</v>
      </c>
    </row>
    <row r="159" spans="8:10" x14ac:dyDescent="0.3">
      <c r="H159" s="19" t="s">
        <v>110</v>
      </c>
      <c r="I159" s="58">
        <v>1</v>
      </c>
      <c r="J159" s="58">
        <v>8</v>
      </c>
    </row>
    <row r="160" spans="8:10" x14ac:dyDescent="0.3">
      <c r="H160" s="19" t="s">
        <v>2377</v>
      </c>
      <c r="I160" s="58">
        <v>1</v>
      </c>
      <c r="J160" s="58">
        <v>20</v>
      </c>
    </row>
    <row r="161" spans="8:10" x14ac:dyDescent="0.3">
      <c r="H161" s="19" t="s">
        <v>2399</v>
      </c>
      <c r="I161" s="58">
        <v>1</v>
      </c>
      <c r="J161" s="58">
        <v>3</v>
      </c>
    </row>
    <row r="162" spans="8:10" x14ac:dyDescent="0.3">
      <c r="H162" s="19" t="s">
        <v>2403</v>
      </c>
      <c r="I162" s="58">
        <v>1</v>
      </c>
      <c r="J162" s="58">
        <v>5</v>
      </c>
    </row>
    <row r="163" spans="8:10" x14ac:dyDescent="0.3">
      <c r="H163" s="19" t="s">
        <v>81</v>
      </c>
      <c r="I163" s="58">
        <v>1</v>
      </c>
      <c r="J163" s="58">
        <v>34</v>
      </c>
    </row>
    <row r="164" spans="8:10" x14ac:dyDescent="0.3">
      <c r="H164" s="19" t="s">
        <v>102</v>
      </c>
      <c r="I164" s="58">
        <v>1</v>
      </c>
      <c r="J164" s="58">
        <v>147</v>
      </c>
    </row>
    <row r="165" spans="8:10" x14ac:dyDescent="0.3">
      <c r="H165" s="19" t="s">
        <v>103</v>
      </c>
      <c r="I165" s="58">
        <v>1</v>
      </c>
      <c r="J165" s="58">
        <v>115</v>
      </c>
    </row>
    <row r="166" spans="8:10" x14ac:dyDescent="0.3">
      <c r="H166" s="19" t="s">
        <v>2810</v>
      </c>
      <c r="I166" s="58">
        <v>1</v>
      </c>
      <c r="J166" s="58">
        <v>12</v>
      </c>
    </row>
    <row r="167" spans="8:10" x14ac:dyDescent="0.3">
      <c r="H167" s="19" t="s">
        <v>82</v>
      </c>
      <c r="I167" s="58">
        <v>1</v>
      </c>
      <c r="J167" s="58">
        <v>22</v>
      </c>
    </row>
    <row r="168" spans="8:10" x14ac:dyDescent="0.3">
      <c r="H168" s="19" t="s">
        <v>83</v>
      </c>
      <c r="I168" s="58">
        <v>1</v>
      </c>
      <c r="J168" s="58">
        <v>48</v>
      </c>
    </row>
    <row r="169" spans="8:10" x14ac:dyDescent="0.3">
      <c r="H169" s="19" t="s">
        <v>84</v>
      </c>
      <c r="I169" s="58">
        <v>1</v>
      </c>
      <c r="J169" s="58">
        <v>15</v>
      </c>
    </row>
    <row r="170" spans="8:10" x14ac:dyDescent="0.3">
      <c r="H170" s="19" t="s">
        <v>85</v>
      </c>
      <c r="I170" s="58">
        <v>1</v>
      </c>
      <c r="J170" s="58">
        <v>21</v>
      </c>
    </row>
    <row r="171" spans="8:10" x14ac:dyDescent="0.3">
      <c r="H171" s="19" t="s">
        <v>86</v>
      </c>
      <c r="I171" s="58">
        <v>1</v>
      </c>
      <c r="J171" s="58">
        <v>80</v>
      </c>
    </row>
    <row r="172" spans="8:10" x14ac:dyDescent="0.3">
      <c r="H172" s="19" t="s">
        <v>23</v>
      </c>
      <c r="I172" s="58">
        <v>164</v>
      </c>
      <c r="J172" s="58">
        <v>2284</v>
      </c>
    </row>
  </sheetData>
  <pageMargins left="0.7" right="0.7" top="0.75" bottom="0.75" header="0.3" footer="0.3"/>
  <pageSetup orientation="portrait" horizontalDpi="1200" verticalDpi="1200"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9E039-C577-4F38-83E1-8AAA935C46AA}">
  <sheetPr>
    <tabColor theme="4" tint="-0.249977111117893"/>
  </sheetPr>
  <dimension ref="B1:FZ2289"/>
  <sheetViews>
    <sheetView zoomScale="96" zoomScaleNormal="96" workbookViewId="0"/>
  </sheetViews>
  <sheetFormatPr defaultRowHeight="14.4" x14ac:dyDescent="0.3"/>
  <cols>
    <col min="1" max="1" width="10.6640625" customWidth="1"/>
    <col min="2" max="2" width="27.88671875" bestFit="1" customWidth="1"/>
    <col min="3" max="4" width="33" bestFit="1" customWidth="1"/>
    <col min="5" max="5" width="31.5546875" bestFit="1" customWidth="1"/>
    <col min="6" max="6" width="30.6640625" bestFit="1" customWidth="1"/>
    <col min="7" max="7" width="41.44140625" bestFit="1" customWidth="1"/>
    <col min="8" max="8" width="36.6640625" bestFit="1" customWidth="1"/>
    <col min="9" max="9" width="38.5546875" bestFit="1" customWidth="1"/>
    <col min="10" max="10" width="38.88671875" bestFit="1" customWidth="1"/>
    <col min="11" max="11" width="32.6640625" bestFit="1" customWidth="1"/>
    <col min="12" max="12" width="34.88671875" bestFit="1" customWidth="1"/>
    <col min="13" max="13" width="32.6640625" bestFit="1" customWidth="1"/>
    <col min="14" max="14" width="32.5546875" bestFit="1" customWidth="1"/>
    <col min="15" max="15" width="36.44140625" bestFit="1" customWidth="1"/>
    <col min="16" max="16" width="30.88671875" bestFit="1" customWidth="1"/>
    <col min="17" max="17" width="44.88671875" bestFit="1" customWidth="1"/>
    <col min="18" max="18" width="45.33203125" bestFit="1" customWidth="1"/>
    <col min="19" max="19" width="43.109375" bestFit="1" customWidth="1"/>
    <col min="20" max="20" width="36.6640625" bestFit="1" customWidth="1"/>
    <col min="21" max="22" width="35.33203125" bestFit="1" customWidth="1"/>
    <col min="23" max="23" width="32.109375" bestFit="1" customWidth="1"/>
    <col min="24" max="24" width="33.33203125" bestFit="1" customWidth="1"/>
    <col min="25" max="25" width="34.33203125" bestFit="1" customWidth="1"/>
    <col min="26" max="26" width="30" bestFit="1" customWidth="1"/>
    <col min="27" max="27" width="33.88671875" bestFit="1" customWidth="1"/>
    <col min="28" max="29" width="125.5546875" bestFit="1" customWidth="1"/>
    <col min="30" max="30" width="33.5546875" bestFit="1" customWidth="1"/>
    <col min="31" max="31" width="35.6640625" bestFit="1" customWidth="1"/>
    <col min="32" max="32" width="38.109375" bestFit="1" customWidth="1"/>
    <col min="33" max="33" width="33.109375" bestFit="1" customWidth="1"/>
    <col min="34" max="34" width="35.33203125" bestFit="1" customWidth="1"/>
    <col min="35" max="35" width="32.5546875" bestFit="1" customWidth="1"/>
    <col min="36" max="36" width="34.5546875" bestFit="1" customWidth="1"/>
    <col min="37" max="37" width="66.109375" bestFit="1" customWidth="1"/>
    <col min="38" max="38" width="33.44140625" bestFit="1" customWidth="1"/>
    <col min="39" max="39" width="34.6640625" bestFit="1" customWidth="1"/>
    <col min="40" max="40" width="33.44140625" bestFit="1" customWidth="1"/>
    <col min="41" max="41" width="32.6640625" bestFit="1" customWidth="1"/>
    <col min="42" max="42" width="36.88671875" bestFit="1" customWidth="1"/>
    <col min="43" max="43" width="37.6640625" bestFit="1" customWidth="1"/>
    <col min="44" max="44" width="34.44140625" bestFit="1" customWidth="1"/>
    <col min="45" max="45" width="33.5546875" bestFit="1" customWidth="1"/>
    <col min="46" max="46" width="31.5546875" bestFit="1" customWidth="1"/>
    <col min="47" max="48" width="66" bestFit="1" customWidth="1"/>
    <col min="49" max="49" width="63.6640625" bestFit="1" customWidth="1"/>
    <col min="50" max="50" width="45.44140625" bestFit="1" customWidth="1"/>
    <col min="51" max="52" width="47.44140625" bestFit="1" customWidth="1"/>
    <col min="53" max="53" width="45.6640625" bestFit="1" customWidth="1"/>
    <col min="54" max="54" width="58.44140625" bestFit="1" customWidth="1"/>
    <col min="55" max="57" width="55.109375" bestFit="1" customWidth="1"/>
    <col min="58" max="58" width="30.6640625" bestFit="1" customWidth="1"/>
    <col min="59" max="59" width="34.6640625" bestFit="1" customWidth="1"/>
    <col min="60" max="60" width="32.88671875" bestFit="1" customWidth="1"/>
    <col min="61" max="61" width="33" bestFit="1" customWidth="1"/>
    <col min="62" max="62" width="35.109375" bestFit="1" customWidth="1"/>
    <col min="63" max="63" width="34.6640625" bestFit="1" customWidth="1"/>
    <col min="64" max="64" width="33.33203125" bestFit="1" customWidth="1"/>
    <col min="65" max="65" width="31.44140625" bestFit="1" customWidth="1"/>
    <col min="66" max="67" width="33.44140625" bestFit="1" customWidth="1"/>
    <col min="68" max="68" width="31.109375" bestFit="1" customWidth="1"/>
    <col min="69" max="69" width="39.109375" bestFit="1" customWidth="1"/>
    <col min="70" max="70" width="36.5546875" bestFit="1" customWidth="1"/>
    <col min="71" max="71" width="33.88671875" bestFit="1" customWidth="1"/>
    <col min="72" max="72" width="36.5546875" bestFit="1" customWidth="1"/>
    <col min="73" max="73" width="34.44140625" bestFit="1" customWidth="1"/>
    <col min="74" max="75" width="35.109375" bestFit="1" customWidth="1"/>
    <col min="76" max="76" width="32.109375" bestFit="1" customWidth="1"/>
    <col min="77" max="77" width="33.5546875" bestFit="1" customWidth="1"/>
    <col min="78" max="78" width="32.5546875" bestFit="1" customWidth="1"/>
    <col min="79" max="79" width="30" bestFit="1" customWidth="1"/>
    <col min="80" max="80" width="32" bestFit="1" customWidth="1"/>
    <col min="81" max="81" width="33.88671875" bestFit="1" customWidth="1"/>
    <col min="82" max="82" width="33.33203125" bestFit="1" customWidth="1"/>
    <col min="83" max="83" width="36.109375" bestFit="1" customWidth="1"/>
    <col min="84" max="84" width="33.33203125" bestFit="1" customWidth="1"/>
    <col min="85" max="85" width="37.6640625" bestFit="1" customWidth="1"/>
    <col min="86" max="86" width="32.33203125" bestFit="1" customWidth="1"/>
    <col min="87" max="87" width="35.33203125" bestFit="1" customWidth="1"/>
    <col min="88" max="88" width="31.44140625" bestFit="1" customWidth="1"/>
    <col min="89" max="89" width="28.6640625" bestFit="1" customWidth="1"/>
    <col min="90" max="90" width="32" bestFit="1" customWidth="1"/>
    <col min="91" max="91" width="34" bestFit="1" customWidth="1"/>
    <col min="92" max="92" width="44.33203125" bestFit="1" customWidth="1"/>
    <col min="93" max="93" width="35.109375" bestFit="1" customWidth="1"/>
    <col min="94" max="94" width="35.33203125" bestFit="1" customWidth="1"/>
    <col min="95" max="95" width="36.44140625" bestFit="1" customWidth="1"/>
    <col min="96" max="96" width="35.88671875" bestFit="1" customWidth="1"/>
    <col min="97" max="97" width="51.5546875" bestFit="1" customWidth="1"/>
    <col min="98" max="98" width="32.109375" bestFit="1" customWidth="1"/>
    <col min="99" max="99" width="33.109375" bestFit="1" customWidth="1"/>
    <col min="100" max="100" width="34.44140625" bestFit="1" customWidth="1"/>
    <col min="101" max="101" width="39.88671875" bestFit="1" customWidth="1"/>
    <col min="102" max="102" width="34.6640625" bestFit="1" customWidth="1"/>
    <col min="103" max="103" width="31.88671875" bestFit="1" customWidth="1"/>
    <col min="104" max="104" width="33" bestFit="1" customWidth="1"/>
    <col min="105" max="105" width="37.5546875" bestFit="1" customWidth="1"/>
    <col min="106" max="106" width="34" bestFit="1" customWidth="1"/>
    <col min="107" max="107" width="32.44140625" bestFit="1" customWidth="1"/>
    <col min="108" max="108" width="34" bestFit="1" customWidth="1"/>
    <col min="109" max="109" width="33.44140625" bestFit="1" customWidth="1"/>
    <col min="110" max="110" width="37.109375" bestFit="1" customWidth="1"/>
    <col min="111" max="111" width="37" bestFit="1" customWidth="1"/>
    <col min="112" max="112" width="32.33203125" bestFit="1" customWidth="1"/>
    <col min="113" max="113" width="32.6640625" bestFit="1" customWidth="1"/>
    <col min="114" max="114" width="31.33203125" bestFit="1" customWidth="1"/>
    <col min="115" max="115" width="36.33203125" bestFit="1" customWidth="1"/>
    <col min="116" max="116" width="33.44140625" bestFit="1" customWidth="1"/>
    <col min="117" max="117" width="37.6640625" bestFit="1" customWidth="1"/>
    <col min="118" max="118" width="36.6640625" bestFit="1" customWidth="1"/>
    <col min="119" max="119" width="33.5546875" bestFit="1" customWidth="1"/>
    <col min="120" max="120" width="31.88671875" bestFit="1" customWidth="1"/>
    <col min="121" max="121" width="32.109375" bestFit="1" customWidth="1"/>
    <col min="122" max="122" width="34.6640625" bestFit="1" customWidth="1"/>
    <col min="123" max="123" width="33" bestFit="1" customWidth="1"/>
    <col min="124" max="124" width="91.5546875" bestFit="1" customWidth="1"/>
    <col min="125" max="125" width="66.44140625" bestFit="1" customWidth="1"/>
    <col min="126" max="126" width="96.109375" bestFit="1" customWidth="1"/>
    <col min="127" max="127" width="85.6640625" bestFit="1" customWidth="1"/>
    <col min="128" max="128" width="107.109375" bestFit="1" customWidth="1"/>
    <col min="129" max="129" width="102.6640625" bestFit="1" customWidth="1"/>
    <col min="130" max="130" width="97.88671875" bestFit="1" customWidth="1"/>
    <col min="131" max="131" width="71.5546875" bestFit="1" customWidth="1"/>
    <col min="132" max="132" width="72.44140625" bestFit="1" customWidth="1"/>
    <col min="133" max="133" width="74.88671875" bestFit="1" customWidth="1"/>
    <col min="134" max="134" width="50.109375" bestFit="1" customWidth="1"/>
    <col min="135" max="135" width="37.109375" bestFit="1" customWidth="1"/>
    <col min="136" max="136" width="31.6640625" bestFit="1" customWidth="1"/>
    <col min="137" max="137" width="52.44140625" bestFit="1" customWidth="1"/>
    <col min="138" max="141" width="56.109375" bestFit="1" customWidth="1"/>
    <col min="142" max="142" width="52.44140625" bestFit="1" customWidth="1"/>
    <col min="143" max="143" width="29.33203125" bestFit="1" customWidth="1"/>
    <col min="144" max="144" width="35.44140625" bestFit="1" customWidth="1"/>
    <col min="145" max="145" width="36" bestFit="1" customWidth="1"/>
    <col min="146" max="146" width="33.33203125" bestFit="1" customWidth="1"/>
    <col min="147" max="147" width="33.44140625" bestFit="1" customWidth="1"/>
    <col min="148" max="148" width="31.44140625" bestFit="1" customWidth="1"/>
    <col min="149" max="149" width="32.44140625" bestFit="1" customWidth="1"/>
    <col min="150" max="150" width="30.5546875" bestFit="1" customWidth="1"/>
    <col min="151" max="151" width="38.109375" bestFit="1" customWidth="1"/>
    <col min="152" max="152" width="11.33203125" bestFit="1" customWidth="1"/>
    <col min="153" max="153" width="15.5546875" bestFit="1" customWidth="1"/>
    <col min="154" max="154" width="20.109375" bestFit="1" customWidth="1"/>
    <col min="155" max="155" width="29.33203125" bestFit="1" customWidth="1"/>
    <col min="156" max="156" width="29.33203125" customWidth="1"/>
    <col min="157" max="157" width="45" customWidth="1"/>
    <col min="158" max="158" width="14.44140625" bestFit="1" customWidth="1"/>
    <col min="159" max="159" width="11.5546875" bestFit="1" customWidth="1"/>
    <col min="160" max="160" width="9.6640625" bestFit="1" customWidth="1"/>
    <col min="161" max="161" width="6.5546875" customWidth="1"/>
    <col min="162" max="162" width="18.44140625" bestFit="1" customWidth="1"/>
    <col min="163" max="164" width="18.44140625" customWidth="1"/>
    <col min="165" max="165" width="34.44140625" bestFit="1" customWidth="1"/>
    <col min="166" max="166" width="35.5546875" bestFit="1" customWidth="1"/>
    <col min="167" max="170" width="21.109375" customWidth="1"/>
    <col min="171" max="171" width="31.5546875" bestFit="1" customWidth="1"/>
    <col min="172" max="172" width="47.44140625" bestFit="1" customWidth="1"/>
    <col min="173" max="173" width="6.88671875" bestFit="1" customWidth="1"/>
    <col min="174" max="174" width="30.5546875" bestFit="1" customWidth="1"/>
    <col min="175" max="175" width="35.109375" bestFit="1" customWidth="1"/>
    <col min="176" max="176" width="33.44140625" bestFit="1" customWidth="1"/>
    <col min="177" max="177" width="39.109375" bestFit="1" customWidth="1"/>
    <col min="178" max="178" width="125.109375" bestFit="1" customWidth="1"/>
    <col min="179" max="179" width="27" bestFit="1" customWidth="1"/>
    <col min="180" max="180" width="20.44140625" bestFit="1" customWidth="1"/>
    <col min="181" max="181" width="28.88671875" bestFit="1" customWidth="1"/>
    <col min="182" max="182" width="11.5546875" bestFit="1" customWidth="1"/>
    <col min="183" max="183" width="9.44140625" bestFit="1" customWidth="1"/>
    <col min="184" max="184" width="12.44140625" bestFit="1" customWidth="1"/>
    <col min="185" max="185" width="10.44140625" bestFit="1" customWidth="1"/>
    <col min="186" max="186" width="8.44140625" bestFit="1" customWidth="1"/>
    <col min="187" max="187" width="9.44140625" bestFit="1" customWidth="1"/>
    <col min="188" max="188" width="8.44140625" bestFit="1" customWidth="1"/>
    <col min="189" max="191" width="11.44140625" bestFit="1" customWidth="1"/>
    <col min="192" max="192" width="8.44140625" bestFit="1" customWidth="1"/>
    <col min="193" max="193" width="9.44140625" bestFit="1" customWidth="1"/>
    <col min="194" max="194" width="8.44140625" bestFit="1" customWidth="1"/>
    <col min="195" max="195" width="12.44140625" bestFit="1" customWidth="1"/>
    <col min="196" max="197" width="11.44140625" bestFit="1" customWidth="1"/>
    <col min="198" max="198" width="12.44140625" bestFit="1" customWidth="1"/>
    <col min="199" max="200" width="8.44140625" bestFit="1" customWidth="1"/>
    <col min="201" max="201" width="12.44140625" bestFit="1" customWidth="1"/>
    <col min="202" max="202" width="10.44140625" bestFit="1" customWidth="1"/>
    <col min="203" max="203" width="8.44140625" bestFit="1" customWidth="1"/>
    <col min="204" max="205" width="11.44140625" bestFit="1" customWidth="1"/>
    <col min="206" max="211" width="8.44140625" bestFit="1" customWidth="1"/>
    <col min="212" max="212" width="9.44140625" bestFit="1" customWidth="1"/>
    <col min="213" max="214" width="11.44140625" bestFit="1" customWidth="1"/>
    <col min="215" max="215" width="9.44140625" bestFit="1" customWidth="1"/>
    <col min="216" max="216" width="8.44140625" bestFit="1" customWidth="1"/>
    <col min="217" max="217" width="11.44140625" bestFit="1" customWidth="1"/>
    <col min="218" max="218" width="12.44140625" bestFit="1" customWidth="1"/>
    <col min="219" max="221" width="10.44140625" bestFit="1" customWidth="1"/>
    <col min="222" max="222" width="12.44140625" bestFit="1" customWidth="1"/>
    <col min="223" max="223" width="10.44140625" bestFit="1" customWidth="1"/>
    <col min="224" max="224" width="9.44140625" bestFit="1" customWidth="1"/>
    <col min="225" max="225" width="8.44140625" bestFit="1" customWidth="1"/>
    <col min="226" max="226" width="11.44140625" bestFit="1" customWidth="1"/>
    <col min="227" max="229" width="8.44140625" bestFit="1" customWidth="1"/>
    <col min="230" max="230" width="12.44140625" bestFit="1" customWidth="1"/>
    <col min="231" max="231" width="10.44140625" bestFit="1" customWidth="1"/>
    <col min="232" max="244" width="9.44140625" bestFit="1" customWidth="1"/>
    <col min="245" max="247" width="11.44140625" bestFit="1" customWidth="1"/>
    <col min="248" max="249" width="9.44140625" bestFit="1" customWidth="1"/>
    <col min="250" max="251" width="10.44140625" bestFit="1" customWidth="1"/>
    <col min="252" max="252" width="11.44140625" bestFit="1" customWidth="1"/>
    <col min="253" max="253" width="10.44140625" bestFit="1" customWidth="1"/>
    <col min="254" max="255" width="11.44140625" bestFit="1" customWidth="1"/>
    <col min="256" max="264" width="10.44140625" bestFit="1" customWidth="1"/>
    <col min="265" max="266" width="11.44140625" bestFit="1" customWidth="1"/>
    <col min="267" max="267" width="10.44140625" bestFit="1" customWidth="1"/>
    <col min="268" max="268" width="11.44140625" bestFit="1" customWidth="1"/>
    <col min="269" max="270" width="10.44140625" bestFit="1" customWidth="1"/>
    <col min="271" max="272" width="11.44140625" bestFit="1" customWidth="1"/>
    <col min="273" max="274" width="10.44140625" bestFit="1" customWidth="1"/>
    <col min="275" max="275" width="8.6640625" bestFit="1" customWidth="1"/>
    <col min="276" max="277" width="11.44140625" bestFit="1" customWidth="1"/>
    <col min="278" max="278" width="9.44140625" bestFit="1" customWidth="1"/>
    <col min="279" max="280" width="10.44140625" bestFit="1" customWidth="1"/>
    <col min="281" max="282" width="11.44140625" bestFit="1" customWidth="1"/>
    <col min="283" max="283" width="9.44140625" bestFit="1" customWidth="1"/>
    <col min="284" max="284" width="10.44140625" bestFit="1" customWidth="1"/>
    <col min="285" max="285" width="11.44140625" bestFit="1" customWidth="1"/>
    <col min="286" max="288" width="10.44140625" bestFit="1" customWidth="1"/>
    <col min="289" max="289" width="9.44140625" bestFit="1" customWidth="1"/>
    <col min="290" max="295" width="11.44140625" bestFit="1" customWidth="1"/>
    <col min="296" max="296" width="10.44140625" bestFit="1" customWidth="1"/>
    <col min="297" max="297" width="9.44140625" bestFit="1" customWidth="1"/>
    <col min="298" max="304" width="11.44140625" bestFit="1" customWidth="1"/>
    <col min="305" max="305" width="10.44140625" bestFit="1" customWidth="1"/>
    <col min="306" max="306" width="9.44140625" bestFit="1" customWidth="1"/>
    <col min="307" max="307" width="10.44140625" bestFit="1" customWidth="1"/>
    <col min="308" max="308" width="11.44140625" bestFit="1" customWidth="1"/>
    <col min="309" max="309" width="10.44140625" bestFit="1" customWidth="1"/>
    <col min="310" max="311" width="9.44140625" bestFit="1" customWidth="1"/>
    <col min="312" max="312" width="10.44140625" bestFit="1" customWidth="1"/>
    <col min="313" max="314" width="11.44140625" bestFit="1" customWidth="1"/>
    <col min="315" max="315" width="10.88671875" bestFit="1" customWidth="1"/>
    <col min="316" max="318" width="9.44140625" bestFit="1" customWidth="1"/>
    <col min="319" max="320" width="10.44140625" bestFit="1" customWidth="1"/>
    <col min="321" max="321" width="11.44140625" bestFit="1" customWidth="1"/>
    <col min="322" max="323" width="10.44140625" bestFit="1" customWidth="1"/>
    <col min="324" max="324" width="9.44140625" bestFit="1" customWidth="1"/>
    <col min="325" max="325" width="11.44140625" bestFit="1" customWidth="1"/>
    <col min="326" max="326" width="10.44140625" bestFit="1" customWidth="1"/>
    <col min="327" max="327" width="9.44140625" bestFit="1" customWidth="1"/>
    <col min="328" max="329" width="11.44140625" bestFit="1" customWidth="1"/>
    <col min="330" max="331" width="10.44140625" bestFit="1" customWidth="1"/>
    <col min="332" max="332" width="9.44140625" bestFit="1" customWidth="1"/>
    <col min="333" max="336" width="10.44140625" bestFit="1" customWidth="1"/>
    <col min="337" max="337" width="10.88671875" bestFit="1" customWidth="1"/>
    <col min="338" max="346" width="10.44140625" bestFit="1" customWidth="1"/>
    <col min="347" max="347" width="8.44140625" bestFit="1" customWidth="1"/>
    <col min="348" max="349" width="10.44140625" bestFit="1" customWidth="1"/>
    <col min="350" max="350" width="9.44140625" bestFit="1" customWidth="1"/>
    <col min="351" max="352" width="10.44140625" bestFit="1" customWidth="1"/>
    <col min="353" max="353" width="11.44140625" bestFit="1" customWidth="1"/>
    <col min="354" max="356" width="10.44140625" bestFit="1" customWidth="1"/>
    <col min="357" max="357" width="9.44140625" bestFit="1" customWidth="1"/>
    <col min="358" max="359" width="10.44140625" bestFit="1" customWidth="1"/>
    <col min="360" max="361" width="9.44140625" bestFit="1" customWidth="1"/>
    <col min="362" max="362" width="10.88671875" bestFit="1" customWidth="1"/>
    <col min="363" max="363" width="9.44140625" bestFit="1" customWidth="1"/>
    <col min="364" max="366" width="10.44140625" bestFit="1" customWidth="1"/>
    <col min="367" max="367" width="9.44140625" bestFit="1" customWidth="1"/>
    <col min="368" max="368" width="10.44140625" bestFit="1" customWidth="1"/>
    <col min="369" max="370" width="9.44140625" bestFit="1" customWidth="1"/>
    <col min="371" max="371" width="11.44140625" bestFit="1" customWidth="1"/>
    <col min="372" max="377" width="10.44140625" bestFit="1" customWidth="1"/>
    <col min="378" max="378" width="9.44140625" bestFit="1" customWidth="1"/>
    <col min="379" max="382" width="10.44140625" bestFit="1" customWidth="1"/>
    <col min="383" max="383" width="11.44140625" bestFit="1" customWidth="1"/>
    <col min="384" max="386" width="10.44140625" bestFit="1" customWidth="1"/>
    <col min="387" max="387" width="11.44140625" bestFit="1" customWidth="1"/>
    <col min="388" max="388" width="9.44140625" bestFit="1" customWidth="1"/>
    <col min="389" max="394" width="10.44140625" bestFit="1" customWidth="1"/>
    <col min="395" max="395" width="9.44140625" bestFit="1" customWidth="1"/>
    <col min="396" max="398" width="10.44140625" bestFit="1" customWidth="1"/>
    <col min="399" max="400" width="11.44140625" bestFit="1" customWidth="1"/>
    <col min="401" max="401" width="9.44140625" bestFit="1" customWidth="1"/>
    <col min="402" max="404" width="10.44140625" bestFit="1" customWidth="1"/>
    <col min="405" max="405" width="11.44140625" bestFit="1" customWidth="1"/>
    <col min="406" max="406" width="9.44140625" bestFit="1" customWidth="1"/>
    <col min="407" max="408" width="10.44140625" bestFit="1" customWidth="1"/>
    <col min="409" max="418" width="11.44140625" bestFit="1" customWidth="1"/>
    <col min="419" max="422" width="8.44140625" bestFit="1" customWidth="1"/>
    <col min="423" max="432" width="10.44140625" bestFit="1" customWidth="1"/>
    <col min="433" max="434" width="9.44140625" bestFit="1" customWidth="1"/>
    <col min="435" max="435" width="8.44140625" bestFit="1" customWidth="1"/>
    <col min="436" max="438" width="10.44140625" bestFit="1" customWidth="1"/>
    <col min="439" max="439" width="8.44140625" bestFit="1" customWidth="1"/>
    <col min="440" max="446" width="10.44140625" bestFit="1" customWidth="1"/>
    <col min="447" max="447" width="10.88671875" bestFit="1" customWidth="1"/>
    <col min="448" max="450" width="10.44140625" bestFit="1" customWidth="1"/>
    <col min="451" max="451" width="9.44140625" bestFit="1" customWidth="1"/>
    <col min="452" max="453" width="10.44140625" bestFit="1" customWidth="1"/>
    <col min="454" max="454" width="8.44140625" bestFit="1" customWidth="1"/>
    <col min="455" max="456" width="10.44140625" bestFit="1" customWidth="1"/>
    <col min="457" max="459" width="8.44140625" bestFit="1" customWidth="1"/>
    <col min="460" max="460" width="10.44140625" bestFit="1" customWidth="1"/>
    <col min="461" max="461" width="9.44140625" bestFit="1" customWidth="1"/>
    <col min="462" max="462" width="8.44140625" bestFit="1" customWidth="1"/>
    <col min="463" max="465" width="10.44140625" bestFit="1" customWidth="1"/>
    <col min="466" max="467" width="8.44140625" bestFit="1" customWidth="1"/>
    <col min="468" max="502" width="10.44140625" bestFit="1" customWidth="1"/>
    <col min="503" max="504" width="9.44140625" bestFit="1" customWidth="1"/>
    <col min="505" max="505" width="7.44140625" bestFit="1" customWidth="1"/>
    <col min="506" max="506" width="9.44140625" bestFit="1" customWidth="1"/>
    <col min="507" max="507" width="8.44140625" bestFit="1" customWidth="1"/>
    <col min="508" max="508" width="10.44140625" bestFit="1" customWidth="1"/>
    <col min="509" max="509" width="9.44140625" bestFit="1" customWidth="1"/>
    <col min="510" max="510" width="7.44140625" bestFit="1" customWidth="1"/>
    <col min="511" max="512" width="9.44140625" bestFit="1" customWidth="1"/>
    <col min="513" max="514" width="10.44140625" bestFit="1" customWidth="1"/>
    <col min="515" max="515" width="9.44140625" bestFit="1" customWidth="1"/>
    <col min="516" max="516" width="7.44140625" bestFit="1" customWidth="1"/>
    <col min="517" max="522" width="9.44140625" bestFit="1" customWidth="1"/>
    <col min="523" max="526" width="7.44140625" bestFit="1" customWidth="1"/>
    <col min="527" max="527" width="11.44140625" bestFit="1" customWidth="1"/>
    <col min="528" max="528" width="8.44140625" bestFit="1" customWidth="1"/>
    <col min="529" max="530" width="7.44140625" bestFit="1" customWidth="1"/>
    <col min="531" max="531" width="8.44140625" bestFit="1" customWidth="1"/>
    <col min="532" max="532" width="10.88671875" bestFit="1" customWidth="1"/>
    <col min="533" max="533" width="10.44140625" bestFit="1" customWidth="1"/>
    <col min="534" max="534" width="8.44140625" bestFit="1" customWidth="1"/>
    <col min="535" max="536" width="10.44140625" bestFit="1" customWidth="1"/>
    <col min="537" max="537" width="11.44140625" bestFit="1" customWidth="1"/>
    <col min="538" max="538" width="7.44140625" bestFit="1" customWidth="1"/>
    <col min="539" max="544" width="10.44140625" bestFit="1" customWidth="1"/>
    <col min="545" max="548" width="7.44140625" bestFit="1" customWidth="1"/>
    <col min="549" max="549" width="10.44140625" bestFit="1" customWidth="1"/>
    <col min="550" max="552" width="9.44140625" bestFit="1" customWidth="1"/>
    <col min="553" max="554" width="7.44140625" bestFit="1" customWidth="1"/>
    <col min="555" max="562" width="10.44140625" bestFit="1" customWidth="1"/>
    <col min="563" max="563" width="7.5546875" bestFit="1" customWidth="1"/>
    <col min="564" max="564" width="28.88671875" bestFit="1" customWidth="1"/>
    <col min="565" max="565" width="8.44140625" bestFit="1" customWidth="1"/>
    <col min="566" max="566" width="11.44140625" bestFit="1" customWidth="1"/>
    <col min="567" max="567" width="8.44140625" bestFit="1" customWidth="1"/>
    <col min="568" max="569" width="11.44140625" bestFit="1" customWidth="1"/>
    <col min="570" max="571" width="12.44140625" bestFit="1" customWidth="1"/>
    <col min="572" max="574" width="8.44140625" bestFit="1" customWidth="1"/>
    <col min="575" max="575" width="9.44140625" bestFit="1" customWidth="1"/>
    <col min="576" max="577" width="11.44140625" bestFit="1" customWidth="1"/>
    <col min="578" max="579" width="8.44140625" bestFit="1" customWidth="1"/>
    <col min="580" max="582" width="11.44140625" bestFit="1" customWidth="1"/>
    <col min="583" max="583" width="10.44140625" bestFit="1" customWidth="1"/>
    <col min="584" max="585" width="11.44140625" bestFit="1" customWidth="1"/>
    <col min="586" max="589" width="10.44140625" bestFit="1" customWidth="1"/>
    <col min="590" max="591" width="11.44140625" bestFit="1" customWidth="1"/>
    <col min="592" max="592" width="9.44140625" bestFit="1" customWidth="1"/>
    <col min="593" max="594" width="11.44140625" bestFit="1" customWidth="1"/>
    <col min="595" max="595" width="10.44140625" bestFit="1" customWidth="1"/>
    <col min="596" max="604" width="11.44140625" bestFit="1" customWidth="1"/>
    <col min="605" max="605" width="10.44140625" bestFit="1" customWidth="1"/>
    <col min="606" max="607" width="9.44140625" bestFit="1" customWidth="1"/>
    <col min="608" max="608" width="10.44140625" bestFit="1" customWidth="1"/>
    <col min="609" max="610" width="11.44140625" bestFit="1" customWidth="1"/>
    <col min="611" max="612" width="10.44140625" bestFit="1" customWidth="1"/>
    <col min="613" max="613" width="9.44140625" bestFit="1" customWidth="1"/>
    <col min="614" max="614" width="11.44140625" bestFit="1" customWidth="1"/>
    <col min="615" max="618" width="10.44140625" bestFit="1" customWidth="1"/>
    <col min="619" max="619" width="10.88671875" bestFit="1" customWidth="1"/>
    <col min="620" max="623" width="10.44140625" bestFit="1" customWidth="1"/>
    <col min="624" max="624" width="9.44140625" bestFit="1" customWidth="1"/>
    <col min="625" max="625" width="10.44140625" bestFit="1" customWidth="1"/>
    <col min="626" max="627" width="9.44140625" bestFit="1" customWidth="1"/>
    <col min="628" max="628" width="10.88671875" bestFit="1" customWidth="1"/>
    <col min="629" max="631" width="10.44140625" bestFit="1" customWidth="1"/>
    <col min="632" max="634" width="9.44140625" bestFit="1" customWidth="1"/>
    <col min="635" max="635" width="11.44140625" bestFit="1" customWidth="1"/>
    <col min="636" max="638" width="10.44140625" bestFit="1" customWidth="1"/>
    <col min="639" max="639" width="9.44140625" bestFit="1" customWidth="1"/>
    <col min="640" max="641" width="10.44140625" bestFit="1" customWidth="1"/>
    <col min="642" max="642" width="11.44140625" bestFit="1" customWidth="1"/>
    <col min="643" max="650" width="10.44140625" bestFit="1" customWidth="1"/>
    <col min="651" max="651" width="11.44140625" bestFit="1" customWidth="1"/>
    <col min="652" max="652" width="10.44140625" bestFit="1" customWidth="1"/>
    <col min="653" max="653" width="9.44140625" bestFit="1" customWidth="1"/>
    <col min="654" max="654" width="10.44140625" bestFit="1" customWidth="1"/>
    <col min="655" max="664" width="11.44140625" bestFit="1" customWidth="1"/>
    <col min="665" max="669" width="10.44140625" bestFit="1" customWidth="1"/>
    <col min="670" max="671" width="9.44140625" bestFit="1" customWidth="1"/>
    <col min="672" max="672" width="8.44140625" bestFit="1" customWidth="1"/>
    <col min="673" max="676" width="10.44140625" bestFit="1" customWidth="1"/>
    <col min="677" max="677" width="10.88671875" bestFit="1" customWidth="1"/>
    <col min="678" max="680" width="10.44140625" bestFit="1" customWidth="1"/>
    <col min="681" max="683" width="8.44140625" bestFit="1" customWidth="1"/>
    <col min="684" max="684" width="10.44140625" bestFit="1" customWidth="1"/>
    <col min="685" max="685" width="9.44140625" bestFit="1" customWidth="1"/>
    <col min="686" max="686" width="8.44140625" bestFit="1" customWidth="1"/>
    <col min="687" max="687" width="10.44140625" bestFit="1" customWidth="1"/>
    <col min="688" max="689" width="8.44140625" bestFit="1" customWidth="1"/>
    <col min="690" max="701" width="10.44140625" bestFit="1" customWidth="1"/>
    <col min="702" max="702" width="8.44140625" bestFit="1" customWidth="1"/>
    <col min="703" max="703" width="10.44140625" bestFit="1" customWidth="1"/>
    <col min="704" max="704" width="7.44140625" bestFit="1" customWidth="1"/>
    <col min="705" max="705" width="10.88671875" bestFit="1" customWidth="1"/>
    <col min="706" max="708" width="10.44140625" bestFit="1" customWidth="1"/>
    <col min="709" max="709" width="7.44140625" bestFit="1" customWidth="1"/>
    <col min="710" max="715" width="10.44140625" bestFit="1" customWidth="1"/>
    <col min="716" max="718" width="7.44140625" bestFit="1" customWidth="1"/>
    <col min="719" max="723" width="10.44140625" bestFit="1" customWidth="1"/>
    <col min="724" max="724" width="25.5546875" bestFit="1" customWidth="1"/>
    <col min="725" max="725" width="34" bestFit="1" customWidth="1"/>
    <col min="726" max="732" width="10.44140625" bestFit="1" customWidth="1"/>
    <col min="733" max="733" width="8.44140625" bestFit="1" customWidth="1"/>
    <col min="734" max="735" width="10.44140625" bestFit="1" customWidth="1"/>
    <col min="736" max="736" width="9.44140625" bestFit="1" customWidth="1"/>
    <col min="737" max="738" width="10.44140625" bestFit="1" customWidth="1"/>
    <col min="739" max="739" width="11.44140625" bestFit="1" customWidth="1"/>
    <col min="740" max="742" width="10.44140625" bestFit="1" customWidth="1"/>
    <col min="743" max="743" width="9.44140625" bestFit="1" customWidth="1"/>
    <col min="744" max="745" width="10.44140625" bestFit="1" customWidth="1"/>
    <col min="746" max="747" width="9.44140625" bestFit="1" customWidth="1"/>
    <col min="748" max="748" width="10.88671875" bestFit="1" customWidth="1"/>
    <col min="749" max="749" width="9.44140625" bestFit="1" customWidth="1"/>
    <col min="750" max="752" width="10.44140625" bestFit="1" customWidth="1"/>
    <col min="753" max="753" width="9.44140625" bestFit="1" customWidth="1"/>
    <col min="754" max="754" width="10.44140625" bestFit="1" customWidth="1"/>
    <col min="755" max="756" width="9.44140625" bestFit="1" customWidth="1"/>
    <col min="757" max="757" width="11.44140625" bestFit="1" customWidth="1"/>
    <col min="758" max="763" width="10.44140625" bestFit="1" customWidth="1"/>
    <col min="764" max="764" width="9.44140625" bestFit="1" customWidth="1"/>
    <col min="765" max="768" width="10.44140625" bestFit="1" customWidth="1"/>
    <col min="769" max="769" width="11.44140625" bestFit="1" customWidth="1"/>
    <col min="770" max="772" width="10.44140625" bestFit="1" customWidth="1"/>
    <col min="773" max="773" width="11.44140625" bestFit="1" customWidth="1"/>
    <col min="774" max="774" width="9.44140625" bestFit="1" customWidth="1"/>
    <col min="775" max="780" width="10.44140625" bestFit="1" customWidth="1"/>
    <col min="781" max="781" width="9.44140625" bestFit="1" customWidth="1"/>
    <col min="782" max="784" width="10.44140625" bestFit="1" customWidth="1"/>
    <col min="785" max="786" width="11.44140625" bestFit="1" customWidth="1"/>
    <col min="787" max="787" width="9.44140625" bestFit="1" customWidth="1"/>
    <col min="788" max="790" width="10.44140625" bestFit="1" customWidth="1"/>
    <col min="791" max="791" width="11.44140625" bestFit="1" customWidth="1"/>
    <col min="792" max="792" width="9.44140625" bestFit="1" customWidth="1"/>
    <col min="793" max="794" width="10.44140625" bestFit="1" customWidth="1"/>
    <col min="795" max="804" width="11.44140625" bestFit="1" customWidth="1"/>
    <col min="805" max="808" width="8.44140625" bestFit="1" customWidth="1"/>
    <col min="809" max="818" width="10.44140625" bestFit="1" customWidth="1"/>
    <col min="819" max="820" width="9.44140625" bestFit="1" customWidth="1"/>
    <col min="821" max="821" width="8.44140625" bestFit="1" customWidth="1"/>
    <col min="822" max="824" width="10.44140625" bestFit="1" customWidth="1"/>
    <col min="825" max="825" width="8.44140625" bestFit="1" customWidth="1"/>
    <col min="826" max="832" width="10.44140625" bestFit="1" customWidth="1"/>
    <col min="833" max="833" width="10.88671875" bestFit="1" customWidth="1"/>
    <col min="834" max="836" width="10.44140625" bestFit="1" customWidth="1"/>
    <col min="837" max="837" width="9.44140625" bestFit="1" customWidth="1"/>
    <col min="838" max="839" width="10.44140625" bestFit="1" customWidth="1"/>
    <col min="840" max="840" width="8.44140625" bestFit="1" customWidth="1"/>
    <col min="841" max="842" width="10.44140625" bestFit="1" customWidth="1"/>
    <col min="843" max="845" width="8.44140625" bestFit="1" customWidth="1"/>
    <col min="846" max="846" width="10.44140625" bestFit="1" customWidth="1"/>
    <col min="847" max="847" width="9.44140625" bestFit="1" customWidth="1"/>
    <col min="848" max="848" width="8.44140625" bestFit="1" customWidth="1"/>
    <col min="849" max="851" width="10.44140625" bestFit="1" customWidth="1"/>
    <col min="852" max="853" width="8.44140625" bestFit="1" customWidth="1"/>
    <col min="854" max="888" width="10.44140625" bestFit="1" customWidth="1"/>
    <col min="889" max="890" width="9.44140625" bestFit="1" customWidth="1"/>
    <col min="891" max="891" width="7.44140625" bestFit="1" customWidth="1"/>
    <col min="892" max="892" width="9.44140625" bestFit="1" customWidth="1"/>
    <col min="893" max="893" width="8.44140625" bestFit="1" customWidth="1"/>
    <col min="894" max="894" width="10.44140625" bestFit="1" customWidth="1"/>
    <col min="895" max="895" width="9.44140625" bestFit="1" customWidth="1"/>
    <col min="896" max="896" width="7.44140625" bestFit="1" customWidth="1"/>
    <col min="897" max="898" width="9.44140625" bestFit="1" customWidth="1"/>
    <col min="899" max="900" width="10.44140625" bestFit="1" customWidth="1"/>
    <col min="901" max="901" width="9.44140625" bestFit="1" customWidth="1"/>
    <col min="902" max="902" width="7.44140625" bestFit="1" customWidth="1"/>
    <col min="903" max="908" width="9.44140625" bestFit="1" customWidth="1"/>
    <col min="909" max="912" width="7.44140625" bestFit="1" customWidth="1"/>
    <col min="913" max="913" width="11.44140625" bestFit="1" customWidth="1"/>
    <col min="914" max="914" width="8.44140625" bestFit="1" customWidth="1"/>
    <col min="915" max="916" width="7.44140625" bestFit="1" customWidth="1"/>
    <col min="917" max="917" width="8.44140625" bestFit="1" customWidth="1"/>
    <col min="918" max="918" width="10.88671875" bestFit="1" customWidth="1"/>
    <col min="919" max="919" width="10.44140625" bestFit="1" customWidth="1"/>
    <col min="920" max="920" width="8.44140625" bestFit="1" customWidth="1"/>
    <col min="921" max="922" width="10.44140625" bestFit="1" customWidth="1"/>
    <col min="923" max="923" width="11.44140625" bestFit="1" customWidth="1"/>
    <col min="924" max="924" width="7.44140625" bestFit="1" customWidth="1"/>
    <col min="925" max="930" width="10.44140625" bestFit="1" customWidth="1"/>
    <col min="931" max="934" width="7.44140625" bestFit="1" customWidth="1"/>
    <col min="935" max="935" width="10.44140625" bestFit="1" customWidth="1"/>
    <col min="936" max="938" width="9.44140625" bestFit="1" customWidth="1"/>
    <col min="939" max="940" width="7.44140625" bestFit="1" customWidth="1"/>
    <col min="941" max="948" width="10.44140625" bestFit="1" customWidth="1"/>
    <col min="949" max="949" width="7.5546875" bestFit="1" customWidth="1"/>
    <col min="950" max="950" width="28.88671875" bestFit="1" customWidth="1"/>
    <col min="951" max="951" width="8.44140625" bestFit="1" customWidth="1"/>
    <col min="952" max="952" width="11.44140625" bestFit="1" customWidth="1"/>
    <col min="953" max="953" width="8.44140625" bestFit="1" customWidth="1"/>
    <col min="954" max="955" width="11.44140625" bestFit="1" customWidth="1"/>
    <col min="956" max="957" width="12.44140625" bestFit="1" customWidth="1"/>
    <col min="958" max="960" width="8.44140625" bestFit="1" customWidth="1"/>
    <col min="961" max="961" width="9.44140625" bestFit="1" customWidth="1"/>
    <col min="962" max="963" width="11.44140625" bestFit="1" customWidth="1"/>
    <col min="964" max="965" width="8.44140625" bestFit="1" customWidth="1"/>
    <col min="966" max="968" width="11.44140625" bestFit="1" customWidth="1"/>
    <col min="969" max="969" width="10.44140625" bestFit="1" customWidth="1"/>
    <col min="970" max="971" width="11.44140625" bestFit="1" customWidth="1"/>
    <col min="972" max="975" width="10.44140625" bestFit="1" customWidth="1"/>
    <col min="976" max="977" width="11.44140625" bestFit="1" customWidth="1"/>
    <col min="978" max="978" width="9.44140625" bestFit="1" customWidth="1"/>
    <col min="979" max="980" width="11.44140625" bestFit="1" customWidth="1"/>
    <col min="981" max="981" width="10.44140625" bestFit="1" customWidth="1"/>
    <col min="982" max="990" width="11.44140625" bestFit="1" customWidth="1"/>
    <col min="991" max="991" width="10.44140625" bestFit="1" customWidth="1"/>
    <col min="992" max="993" width="9.44140625" bestFit="1" customWidth="1"/>
    <col min="994" max="994" width="10.44140625" bestFit="1" customWidth="1"/>
    <col min="995" max="996" width="11.44140625" bestFit="1" customWidth="1"/>
    <col min="997" max="998" width="10.44140625" bestFit="1" customWidth="1"/>
    <col min="999" max="999" width="9.44140625" bestFit="1" customWidth="1"/>
    <col min="1000" max="1000" width="11.44140625" bestFit="1" customWidth="1"/>
    <col min="1001" max="1004" width="10.44140625" bestFit="1" customWidth="1"/>
    <col min="1005" max="1005" width="10.88671875" bestFit="1" customWidth="1"/>
    <col min="1006" max="1009" width="10.44140625" bestFit="1" customWidth="1"/>
    <col min="1010" max="1010" width="9.44140625" bestFit="1" customWidth="1"/>
    <col min="1011" max="1011" width="10.44140625" bestFit="1" customWidth="1"/>
    <col min="1012" max="1013" width="9.44140625" bestFit="1" customWidth="1"/>
    <col min="1014" max="1014" width="10.88671875" bestFit="1" customWidth="1"/>
    <col min="1015" max="1017" width="10.44140625" bestFit="1" customWidth="1"/>
    <col min="1018" max="1020" width="9.44140625" bestFit="1" customWidth="1"/>
    <col min="1021" max="1021" width="11.44140625" bestFit="1" customWidth="1"/>
    <col min="1022" max="1024" width="10.44140625" bestFit="1" customWidth="1"/>
    <col min="1025" max="1025" width="9.44140625" bestFit="1" customWidth="1"/>
    <col min="1026" max="1027" width="10.44140625" bestFit="1" customWidth="1"/>
    <col min="1028" max="1028" width="11.44140625" bestFit="1" customWidth="1"/>
    <col min="1029" max="1036" width="10.44140625" bestFit="1" customWidth="1"/>
    <col min="1037" max="1037" width="11.44140625" bestFit="1" customWidth="1"/>
    <col min="1038" max="1038" width="10.44140625" bestFit="1" customWidth="1"/>
    <col min="1039" max="1039" width="9.44140625" bestFit="1" customWidth="1"/>
    <col min="1040" max="1040" width="10.44140625" bestFit="1" customWidth="1"/>
    <col min="1041" max="1050" width="11.44140625" bestFit="1" customWidth="1"/>
    <col min="1051" max="1055" width="10.44140625" bestFit="1" customWidth="1"/>
    <col min="1056" max="1057" width="9.44140625" bestFit="1" customWidth="1"/>
    <col min="1058" max="1058" width="8.44140625" bestFit="1" customWidth="1"/>
    <col min="1059" max="1062" width="10.44140625" bestFit="1" customWidth="1"/>
    <col min="1063" max="1063" width="10.88671875" bestFit="1" customWidth="1"/>
    <col min="1064" max="1066" width="10.44140625" bestFit="1" customWidth="1"/>
    <col min="1067" max="1069" width="8.44140625" bestFit="1" customWidth="1"/>
    <col min="1070" max="1070" width="10.44140625" bestFit="1" customWidth="1"/>
    <col min="1071" max="1071" width="9.44140625" bestFit="1" customWidth="1"/>
    <col min="1072" max="1072" width="8.44140625" bestFit="1" customWidth="1"/>
    <col min="1073" max="1073" width="10.44140625" bestFit="1" customWidth="1"/>
    <col min="1074" max="1075" width="8.44140625" bestFit="1" customWidth="1"/>
    <col min="1076" max="1087" width="10.44140625" bestFit="1" customWidth="1"/>
    <col min="1088" max="1088" width="8.44140625" bestFit="1" customWidth="1"/>
    <col min="1089" max="1089" width="10.44140625" bestFit="1" customWidth="1"/>
    <col min="1090" max="1090" width="7.44140625" bestFit="1" customWidth="1"/>
    <col min="1091" max="1091" width="10.88671875" bestFit="1" customWidth="1"/>
    <col min="1092" max="1094" width="10.44140625" bestFit="1" customWidth="1"/>
    <col min="1095" max="1095" width="7.44140625" bestFit="1" customWidth="1"/>
    <col min="1096" max="1101" width="10.44140625" bestFit="1" customWidth="1"/>
    <col min="1102" max="1104" width="7.44140625" bestFit="1" customWidth="1"/>
    <col min="1105" max="1109" width="10.44140625" bestFit="1" customWidth="1"/>
    <col min="1110" max="1110" width="32" bestFit="1" customWidth="1"/>
    <col min="1111" max="1111" width="25.5546875" bestFit="1" customWidth="1"/>
    <col min="1112" max="1112" width="34" bestFit="1" customWidth="1"/>
  </cols>
  <sheetData>
    <row r="1" spans="2:182" x14ac:dyDescent="0.3">
      <c r="FV1" s="6" t="s">
        <v>3199</v>
      </c>
    </row>
    <row r="3" spans="2:182" ht="15" customHeight="1" x14ac:dyDescent="0.3">
      <c r="B3" s="6" t="s">
        <v>12084</v>
      </c>
      <c r="FA3" s="6" t="s">
        <v>3200</v>
      </c>
      <c r="FV3" s="18" t="s">
        <v>155</v>
      </c>
      <c r="FW3" t="s" vm="2">
        <v>3187</v>
      </c>
    </row>
    <row r="4" spans="2:182" ht="15" customHeight="1" x14ac:dyDescent="0.3">
      <c r="FV4" s="18" t="s">
        <v>165</v>
      </c>
      <c r="FW4" t="s" vm="3">
        <v>818</v>
      </c>
    </row>
    <row r="5" spans="2:182" ht="15" customHeight="1" x14ac:dyDescent="0.3">
      <c r="FH5" s="53" t="s">
        <v>3201</v>
      </c>
      <c r="FI5" s="53" t="s">
        <v>3202</v>
      </c>
      <c r="FJ5" s="53" t="s">
        <v>3203</v>
      </c>
      <c r="FK5" s="53" t="s">
        <v>3204</v>
      </c>
      <c r="FL5" s="53"/>
      <c r="FM5" s="53"/>
      <c r="FN5" s="53"/>
      <c r="FP5" s="4" t="s">
        <v>153</v>
      </c>
      <c r="FQ5" s="23" t="s">
        <v>154</v>
      </c>
      <c r="FR5" s="2" t="s">
        <v>155</v>
      </c>
      <c r="FS5" t="s">
        <v>3205</v>
      </c>
      <c r="FT5" s="10" t="s">
        <v>118</v>
      </c>
    </row>
    <row r="6" spans="2:182" ht="15" customHeight="1" x14ac:dyDescent="0.3">
      <c r="B6" s="18" t="s">
        <v>0</v>
      </c>
      <c r="C6" t="s" vm="1">
        <v>3187</v>
      </c>
      <c r="FA6" s="18" t="s">
        <v>164</v>
      </c>
      <c r="FB6" s="19">
        <v>1</v>
      </c>
      <c r="FH6" t="s">
        <v>1328</v>
      </c>
      <c r="FI6" t="s">
        <v>1328</v>
      </c>
      <c r="FJ6" t="s">
        <v>818</v>
      </c>
      <c r="FK6" t="e">
        <f>VLOOKUP(FH6,#REF!, 3, FALSE)</f>
        <v>#REF!</v>
      </c>
      <c r="FM6" t="s">
        <v>1573</v>
      </c>
      <c r="FP6" s="10" t="s">
        <v>114</v>
      </c>
      <c r="FQ6">
        <v>3</v>
      </c>
      <c r="FR6" s="11" t="s">
        <v>191</v>
      </c>
      <c r="FS6" t="str">
        <f>IFERROR(VLOOKUP(FR6, $FM$6:$FM$30, 1, FALSE), "")</f>
        <v/>
      </c>
      <c r="FT6" s="10" t="s">
        <v>119</v>
      </c>
      <c r="FV6" s="18" t="s">
        <v>113</v>
      </c>
      <c r="FW6" t="s">
        <v>3191</v>
      </c>
      <c r="FX6" t="s">
        <v>3190</v>
      </c>
      <c r="FY6" t="s">
        <v>3207</v>
      </c>
    </row>
    <row r="7" spans="2:182" ht="15" customHeight="1" x14ac:dyDescent="0.3">
      <c r="FC7" s="6"/>
      <c r="FD7" s="6"/>
      <c r="FH7" t="s">
        <v>503</v>
      </c>
      <c r="FI7" t="s">
        <v>818</v>
      </c>
      <c r="FJ7" t="s">
        <v>503</v>
      </c>
      <c r="FK7" t="e">
        <f>VLOOKUP(FH7,#REF!, 3, FALSE)</f>
        <v>#REF!</v>
      </c>
      <c r="FM7" t="s">
        <v>617</v>
      </c>
      <c r="FP7" s="10" t="s">
        <v>114</v>
      </c>
      <c r="FQ7">
        <v>3</v>
      </c>
      <c r="FR7" s="11" t="s">
        <v>191</v>
      </c>
      <c r="FS7" t="str">
        <f t="shared" ref="FS7:FS70" si="0">IFERROR(VLOOKUP(FR7, $FM$6:$FM$30, 1, FALSE), "")</f>
        <v/>
      </c>
      <c r="FT7" s="17" t="s">
        <v>104</v>
      </c>
      <c r="FV7" s="19" t="s">
        <v>114</v>
      </c>
      <c r="FW7">
        <v>1</v>
      </c>
      <c r="FX7">
        <v>12</v>
      </c>
      <c r="FY7">
        <v>12</v>
      </c>
      <c r="FZ7" s="49">
        <f>$FX7/$FY7</f>
        <v>1</v>
      </c>
    </row>
    <row r="8" spans="2:182" ht="15" customHeight="1" x14ac:dyDescent="0.3">
      <c r="B8" s="18" t="s">
        <v>3189</v>
      </c>
      <c r="C8" s="18" t="s">
        <v>3208</v>
      </c>
      <c r="FA8" s="18" t="s">
        <v>0</v>
      </c>
      <c r="FB8" s="18" t="s">
        <v>155</v>
      </c>
      <c r="FC8" t="s">
        <v>3209</v>
      </c>
      <c r="FD8" t="s">
        <v>2</v>
      </c>
      <c r="FE8" s="55" t="s">
        <v>3210</v>
      </c>
      <c r="FF8" s="55" t="s">
        <v>3211</v>
      </c>
      <c r="FH8" t="s">
        <v>1242</v>
      </c>
      <c r="FI8" t="s">
        <v>1242</v>
      </c>
      <c r="FJ8" t="s">
        <v>818</v>
      </c>
      <c r="FK8" t="e">
        <f>VLOOKUP(FH8,#REF!, 3, FALSE)</f>
        <v>#REF!</v>
      </c>
      <c r="FM8" t="s">
        <v>63</v>
      </c>
      <c r="FP8" s="10" t="s">
        <v>114</v>
      </c>
      <c r="FQ8">
        <v>3</v>
      </c>
      <c r="FR8" s="11" t="s">
        <v>35</v>
      </c>
      <c r="FS8" t="str">
        <f t="shared" si="0"/>
        <v/>
      </c>
      <c r="FT8" s="28" t="s">
        <v>104</v>
      </c>
      <c r="FV8" s="19" t="s">
        <v>28</v>
      </c>
      <c r="FW8">
        <v>1</v>
      </c>
      <c r="FX8">
        <v>19</v>
      </c>
      <c r="FY8">
        <v>19</v>
      </c>
    </row>
    <row r="9" spans="2:182" ht="15" customHeight="1" x14ac:dyDescent="0.3">
      <c r="B9" s="18" t="s">
        <v>113</v>
      </c>
      <c r="C9" t="s">
        <v>114</v>
      </c>
      <c r="D9" t="s">
        <v>28</v>
      </c>
      <c r="E9" t="s">
        <v>115</v>
      </c>
      <c r="F9" t="s">
        <v>116</v>
      </c>
      <c r="G9" t="s">
        <v>310</v>
      </c>
      <c r="H9" t="s">
        <v>320</v>
      </c>
      <c r="I9" t="s">
        <v>325</v>
      </c>
      <c r="J9" t="s">
        <v>30</v>
      </c>
      <c r="K9" t="s">
        <v>117</v>
      </c>
      <c r="L9" t="s">
        <v>118</v>
      </c>
      <c r="M9" t="s">
        <v>87</v>
      </c>
      <c r="N9" t="s">
        <v>88</v>
      </c>
      <c r="O9" t="s">
        <v>119</v>
      </c>
      <c r="P9" t="s">
        <v>502</v>
      </c>
      <c r="Q9" t="s">
        <v>32</v>
      </c>
      <c r="R9" t="s">
        <v>34</v>
      </c>
      <c r="S9" t="s">
        <v>36</v>
      </c>
      <c r="T9" t="s">
        <v>568</v>
      </c>
      <c r="U9" t="s">
        <v>120</v>
      </c>
      <c r="V9" t="s">
        <v>121</v>
      </c>
      <c r="W9" t="s">
        <v>603</v>
      </c>
      <c r="X9" t="s">
        <v>38</v>
      </c>
      <c r="Y9" t="s">
        <v>104</v>
      </c>
      <c r="Z9" t="s">
        <v>754</v>
      </c>
      <c r="AA9" t="s">
        <v>122</v>
      </c>
      <c r="AB9" t="s">
        <v>123</v>
      </c>
      <c r="AC9" t="s">
        <v>810</v>
      </c>
      <c r="AD9" t="s">
        <v>816</v>
      </c>
      <c r="AE9" t="s">
        <v>40</v>
      </c>
      <c r="AF9" t="s">
        <v>124</v>
      </c>
      <c r="AG9" t="s">
        <v>125</v>
      </c>
      <c r="AH9" t="s">
        <v>126</v>
      </c>
      <c r="AI9" t="s">
        <v>127</v>
      </c>
      <c r="AJ9" t="s">
        <v>883</v>
      </c>
      <c r="AK9" t="s">
        <v>89</v>
      </c>
      <c r="AL9" t="s">
        <v>128</v>
      </c>
      <c r="AM9" t="s">
        <v>928</v>
      </c>
      <c r="AN9" t="s">
        <v>42</v>
      </c>
      <c r="AO9" t="s">
        <v>129</v>
      </c>
      <c r="AP9" t="s">
        <v>90</v>
      </c>
      <c r="AQ9" t="s">
        <v>130</v>
      </c>
      <c r="AR9" t="s">
        <v>131</v>
      </c>
      <c r="AS9" t="s">
        <v>132</v>
      </c>
      <c r="AT9" t="s">
        <v>91</v>
      </c>
      <c r="AU9" t="s">
        <v>1047</v>
      </c>
      <c r="AV9" t="s">
        <v>1050</v>
      </c>
      <c r="AW9" t="s">
        <v>1055</v>
      </c>
      <c r="AX9" t="s">
        <v>133</v>
      </c>
      <c r="AY9" t="s">
        <v>1070</v>
      </c>
      <c r="AZ9" t="s">
        <v>105</v>
      </c>
      <c r="BA9" t="s">
        <v>1081</v>
      </c>
      <c r="BB9" t="s">
        <v>106</v>
      </c>
      <c r="BC9" t="s">
        <v>134</v>
      </c>
      <c r="BD9" t="s">
        <v>1122</v>
      </c>
      <c r="BE9" t="s">
        <v>1126</v>
      </c>
      <c r="BF9" t="s">
        <v>92</v>
      </c>
      <c r="BG9" t="s">
        <v>44</v>
      </c>
      <c r="BH9" t="s">
        <v>135</v>
      </c>
      <c r="BI9" t="s">
        <v>136</v>
      </c>
      <c r="BJ9" t="s">
        <v>46</v>
      </c>
      <c r="BK9" t="s">
        <v>1251</v>
      </c>
      <c r="BL9" t="s">
        <v>48</v>
      </c>
      <c r="BM9" t="s">
        <v>137</v>
      </c>
      <c r="BN9" t="s">
        <v>1270</v>
      </c>
      <c r="BO9" t="s">
        <v>517</v>
      </c>
      <c r="BP9" t="s">
        <v>138</v>
      </c>
      <c r="BQ9" t="s">
        <v>93</v>
      </c>
      <c r="BR9" t="s">
        <v>49</v>
      </c>
      <c r="BS9" t="s">
        <v>1439</v>
      </c>
      <c r="BT9" t="s">
        <v>50</v>
      </c>
      <c r="BU9" t="s">
        <v>1474</v>
      </c>
      <c r="BV9" t="s">
        <v>51</v>
      </c>
      <c r="BW9" t="s">
        <v>139</v>
      </c>
      <c r="BX9" t="s">
        <v>53</v>
      </c>
      <c r="BY9" t="s">
        <v>56</v>
      </c>
      <c r="BZ9" t="s">
        <v>140</v>
      </c>
      <c r="CA9" t="s">
        <v>55</v>
      </c>
      <c r="CB9" t="s">
        <v>141</v>
      </c>
      <c r="CC9" t="s">
        <v>142</v>
      </c>
      <c r="CD9" t="s">
        <v>58</v>
      </c>
      <c r="CE9" t="s">
        <v>854</v>
      </c>
      <c r="CF9" t="s">
        <v>143</v>
      </c>
      <c r="CG9" t="s">
        <v>1657</v>
      </c>
      <c r="CH9" t="s">
        <v>857</v>
      </c>
      <c r="CI9" t="s">
        <v>1666</v>
      </c>
      <c r="CJ9" t="s">
        <v>831</v>
      </c>
      <c r="CK9" t="s">
        <v>60</v>
      </c>
      <c r="CL9" t="s">
        <v>62</v>
      </c>
      <c r="CM9" t="s">
        <v>64</v>
      </c>
      <c r="CN9" t="s">
        <v>94</v>
      </c>
      <c r="CO9" t="s">
        <v>95</v>
      </c>
      <c r="CP9" t="s">
        <v>65</v>
      </c>
      <c r="CQ9" t="s">
        <v>1633</v>
      </c>
      <c r="CR9" t="s">
        <v>96</v>
      </c>
      <c r="CS9" t="s">
        <v>1797</v>
      </c>
      <c r="CT9" t="s">
        <v>66</v>
      </c>
      <c r="CU9" t="s">
        <v>144</v>
      </c>
      <c r="CV9" t="s">
        <v>107</v>
      </c>
      <c r="CW9" t="s">
        <v>67</v>
      </c>
      <c r="CX9" t="s">
        <v>68</v>
      </c>
      <c r="CY9" t="s">
        <v>69</v>
      </c>
      <c r="CZ9" t="s">
        <v>97</v>
      </c>
      <c r="DA9" t="s">
        <v>70</v>
      </c>
      <c r="DB9" t="s">
        <v>71</v>
      </c>
      <c r="DC9" t="s">
        <v>72</v>
      </c>
      <c r="DD9" t="s">
        <v>73</v>
      </c>
      <c r="DE9" t="s">
        <v>145</v>
      </c>
      <c r="DF9" t="s">
        <v>74</v>
      </c>
      <c r="DG9" t="s">
        <v>1998</v>
      </c>
      <c r="DH9" t="s">
        <v>146</v>
      </c>
      <c r="DI9" t="s">
        <v>75</v>
      </c>
      <c r="DJ9" t="s">
        <v>851</v>
      </c>
      <c r="DK9" t="s">
        <v>76</v>
      </c>
      <c r="DL9" t="s">
        <v>77</v>
      </c>
      <c r="DM9" t="s">
        <v>2064</v>
      </c>
      <c r="DN9" t="s">
        <v>78</v>
      </c>
      <c r="DO9" t="s">
        <v>108</v>
      </c>
      <c r="DP9" t="s">
        <v>147</v>
      </c>
      <c r="DQ9" t="s">
        <v>148</v>
      </c>
      <c r="DR9" t="s">
        <v>2089</v>
      </c>
      <c r="DS9" t="s">
        <v>861</v>
      </c>
      <c r="DT9" t="s">
        <v>98</v>
      </c>
      <c r="DU9" t="s">
        <v>149</v>
      </c>
      <c r="DV9" t="s">
        <v>99</v>
      </c>
      <c r="DW9" t="s">
        <v>150</v>
      </c>
      <c r="DX9" t="s">
        <v>2148</v>
      </c>
      <c r="DY9" t="s">
        <v>100</v>
      </c>
      <c r="DZ9" t="s">
        <v>151</v>
      </c>
      <c r="EA9" t="s">
        <v>101</v>
      </c>
      <c r="EB9" t="s">
        <v>2189</v>
      </c>
      <c r="EC9" t="s">
        <v>152</v>
      </c>
      <c r="ED9" t="s">
        <v>109</v>
      </c>
      <c r="EE9" t="s">
        <v>79</v>
      </c>
      <c r="EF9" t="s">
        <v>80</v>
      </c>
      <c r="EG9" t="s">
        <v>2320</v>
      </c>
      <c r="EH9" t="s">
        <v>2325</v>
      </c>
      <c r="EI9" t="s">
        <v>2040</v>
      </c>
      <c r="EJ9" t="s">
        <v>110</v>
      </c>
      <c r="EK9" t="s">
        <v>2377</v>
      </c>
      <c r="EL9" t="s">
        <v>2399</v>
      </c>
      <c r="EM9" t="s">
        <v>81</v>
      </c>
      <c r="EN9" t="s">
        <v>102</v>
      </c>
      <c r="EO9" t="s">
        <v>103</v>
      </c>
      <c r="EP9" t="s">
        <v>2810</v>
      </c>
      <c r="EQ9" t="s">
        <v>82</v>
      </c>
      <c r="ER9" t="s">
        <v>83</v>
      </c>
      <c r="ES9" t="s">
        <v>84</v>
      </c>
      <c r="ET9" t="s">
        <v>85</v>
      </c>
      <c r="EU9" t="s">
        <v>86</v>
      </c>
      <c r="EV9" t="s">
        <v>23</v>
      </c>
      <c r="FA9" t="s">
        <v>4</v>
      </c>
      <c r="FC9">
        <v>67</v>
      </c>
      <c r="FD9">
        <v>67</v>
      </c>
      <c r="FE9" s="49">
        <f t="shared" ref="FE9:FE11" si="1">FD9/FC9</f>
        <v>1</v>
      </c>
      <c r="FF9" t="s">
        <v>5</v>
      </c>
      <c r="FH9" t="s">
        <v>2152</v>
      </c>
      <c r="FI9" t="s">
        <v>2152</v>
      </c>
      <c r="FJ9" t="s">
        <v>818</v>
      </c>
      <c r="FK9" t="e">
        <f>VLOOKUP(FH9,#REF!, 3, FALSE)</f>
        <v>#REF!</v>
      </c>
      <c r="FM9" t="s">
        <v>2342</v>
      </c>
      <c r="FP9" s="10" t="s">
        <v>114</v>
      </c>
      <c r="FQ9">
        <v>3</v>
      </c>
      <c r="FR9" s="11" t="s">
        <v>205</v>
      </c>
      <c r="FS9" t="str">
        <f t="shared" si="0"/>
        <v/>
      </c>
      <c r="FT9" s="28" t="s">
        <v>104</v>
      </c>
      <c r="FV9" s="19" t="s">
        <v>115</v>
      </c>
      <c r="FW9">
        <v>1</v>
      </c>
      <c r="FX9">
        <v>6</v>
      </c>
      <c r="FY9">
        <v>6</v>
      </c>
    </row>
    <row r="10" spans="2:182" ht="15" customHeight="1" x14ac:dyDescent="0.3">
      <c r="B10" s="19" t="s">
        <v>1645</v>
      </c>
      <c r="CE10">
        <v>1</v>
      </c>
      <c r="DJ10">
        <v>1</v>
      </c>
      <c r="ER10">
        <v>1</v>
      </c>
      <c r="EV10">
        <v>1</v>
      </c>
      <c r="FA10" t="s">
        <v>8</v>
      </c>
      <c r="FC10">
        <v>35</v>
      </c>
      <c r="FD10">
        <v>35</v>
      </c>
      <c r="FE10" s="49">
        <f t="shared" si="1"/>
        <v>1</v>
      </c>
      <c r="FF10" t="s">
        <v>9</v>
      </c>
      <c r="FH10" t="s">
        <v>2431</v>
      </c>
      <c r="FI10" t="s">
        <v>2431</v>
      </c>
      <c r="FJ10" t="s">
        <v>818</v>
      </c>
      <c r="FK10" t="e">
        <f>VLOOKUP(FH10,#REF!, 3, FALSE)</f>
        <v>#REF!</v>
      </c>
      <c r="FM10" t="s">
        <v>1585</v>
      </c>
      <c r="FP10" s="10" t="s">
        <v>114</v>
      </c>
      <c r="FQ10">
        <v>3</v>
      </c>
      <c r="FR10" s="11" t="s">
        <v>206</v>
      </c>
      <c r="FS10" t="str">
        <f t="shared" si="0"/>
        <v/>
      </c>
      <c r="FT10" s="17" t="s">
        <v>104</v>
      </c>
      <c r="FV10" s="19" t="s">
        <v>116</v>
      </c>
      <c r="FW10">
        <v>1</v>
      </c>
      <c r="FX10">
        <v>12</v>
      </c>
      <c r="FY10">
        <v>10</v>
      </c>
    </row>
    <row r="11" spans="2:182" ht="15" customHeight="1" x14ac:dyDescent="0.3">
      <c r="B11" s="19" t="s">
        <v>1238</v>
      </c>
      <c r="BH11">
        <v>1</v>
      </c>
      <c r="EV11">
        <v>1</v>
      </c>
      <c r="FA11" t="s">
        <v>10</v>
      </c>
      <c r="FC11">
        <v>2</v>
      </c>
      <c r="FD11">
        <v>2</v>
      </c>
      <c r="FE11" s="49">
        <f t="shared" si="1"/>
        <v>1</v>
      </c>
      <c r="FF11" t="s">
        <v>7</v>
      </c>
      <c r="FH11" t="s">
        <v>1645</v>
      </c>
      <c r="FI11" t="s">
        <v>1645</v>
      </c>
      <c r="FJ11" t="s">
        <v>818</v>
      </c>
      <c r="FK11" t="e">
        <f>VLOOKUP(FH11,#REF!, 3, FALSE)</f>
        <v>#REF!</v>
      </c>
      <c r="FM11" t="s">
        <v>654</v>
      </c>
      <c r="FP11" s="10" t="s">
        <v>114</v>
      </c>
      <c r="FQ11">
        <v>3</v>
      </c>
      <c r="FR11" s="11" t="s">
        <v>207</v>
      </c>
      <c r="FS11" t="str">
        <f t="shared" si="0"/>
        <v/>
      </c>
      <c r="FT11" s="17" t="s">
        <v>104</v>
      </c>
      <c r="FV11" s="19" t="s">
        <v>310</v>
      </c>
      <c r="FW11">
        <v>1</v>
      </c>
      <c r="FX11">
        <v>4</v>
      </c>
    </row>
    <row r="12" spans="2:182" ht="15" customHeight="1" x14ac:dyDescent="0.3">
      <c r="B12" s="19" t="s">
        <v>1239</v>
      </c>
      <c r="BH12">
        <v>1</v>
      </c>
      <c r="EQ12">
        <v>1</v>
      </c>
      <c r="EV12">
        <v>1</v>
      </c>
      <c r="FA12" t="s">
        <v>3194</v>
      </c>
      <c r="FC12">
        <v>58</v>
      </c>
      <c r="FD12">
        <v>58</v>
      </c>
      <c r="FE12" s="49">
        <f>FD12/FC12</f>
        <v>1</v>
      </c>
      <c r="FH12" t="s">
        <v>612</v>
      </c>
      <c r="FI12" t="s">
        <v>818</v>
      </c>
      <c r="FJ12" t="s">
        <v>612</v>
      </c>
      <c r="FK12" t="e">
        <f>VLOOKUP(FH12,#REF!, 3, FALSE)</f>
        <v>#REF!</v>
      </c>
      <c r="FM12" t="s">
        <v>1588</v>
      </c>
      <c r="FP12" s="10" t="s">
        <v>114</v>
      </c>
      <c r="FQ12">
        <v>3</v>
      </c>
      <c r="FR12" s="11" t="s">
        <v>208</v>
      </c>
      <c r="FS12" t="str">
        <f t="shared" si="0"/>
        <v/>
      </c>
      <c r="FT12" s="17" t="s">
        <v>104</v>
      </c>
      <c r="FV12" s="19" t="s">
        <v>320</v>
      </c>
      <c r="FW12">
        <v>1</v>
      </c>
      <c r="FX12">
        <v>1</v>
      </c>
    </row>
    <row r="13" spans="2:182" ht="15" customHeight="1" x14ac:dyDescent="0.3">
      <c r="B13" s="19" t="s">
        <v>1240</v>
      </c>
      <c r="BH13">
        <v>1</v>
      </c>
      <c r="EV13">
        <v>1</v>
      </c>
      <c r="FA13" t="s">
        <v>11</v>
      </c>
      <c r="FC13">
        <v>38</v>
      </c>
      <c r="FD13">
        <v>38</v>
      </c>
      <c r="FE13" s="49">
        <f t="shared" ref="FE13:FE21" si="2">FD13/FC13</f>
        <v>1</v>
      </c>
      <c r="FF13" t="s">
        <v>12</v>
      </c>
      <c r="FH13" t="s">
        <v>615</v>
      </c>
      <c r="FI13" t="s">
        <v>818</v>
      </c>
      <c r="FJ13" t="s">
        <v>615</v>
      </c>
      <c r="FK13" t="e">
        <f>VLOOKUP(FH13,#REF!, 3, FALSE)</f>
        <v>#REF!</v>
      </c>
      <c r="FM13" t="s">
        <v>61</v>
      </c>
      <c r="FP13" s="10" t="s">
        <v>114</v>
      </c>
      <c r="FQ13">
        <v>3</v>
      </c>
      <c r="FR13" s="11" t="s">
        <v>209</v>
      </c>
      <c r="FS13" t="str">
        <f t="shared" si="0"/>
        <v/>
      </c>
      <c r="FT13" s="17" t="s">
        <v>104</v>
      </c>
      <c r="FV13" s="19" t="s">
        <v>325</v>
      </c>
      <c r="FW13">
        <v>1</v>
      </c>
      <c r="FX13">
        <v>2</v>
      </c>
    </row>
    <row r="14" spans="2:182" ht="15" customHeight="1" x14ac:dyDescent="0.3">
      <c r="B14" s="19" t="s">
        <v>2912</v>
      </c>
      <c r="EU14">
        <v>1</v>
      </c>
      <c r="EV14">
        <v>1</v>
      </c>
      <c r="FA14" t="s">
        <v>13</v>
      </c>
      <c r="FC14">
        <v>82</v>
      </c>
      <c r="FD14">
        <v>82</v>
      </c>
      <c r="FE14" s="49">
        <f t="shared" si="2"/>
        <v>1</v>
      </c>
      <c r="FF14" t="s">
        <v>7</v>
      </c>
      <c r="FH14" t="s">
        <v>1237</v>
      </c>
      <c r="FI14" t="s">
        <v>1237</v>
      </c>
      <c r="FJ14" t="s">
        <v>818</v>
      </c>
      <c r="FK14" t="e">
        <f>VLOOKUP(FH14,#REF!, 3, FALSE)</f>
        <v>#REF!</v>
      </c>
      <c r="FM14" t="s">
        <v>2351</v>
      </c>
      <c r="FP14" s="10" t="s">
        <v>114</v>
      </c>
      <c r="FQ14">
        <v>3</v>
      </c>
      <c r="FR14" s="11" t="s">
        <v>210</v>
      </c>
      <c r="FS14" t="str">
        <f t="shared" si="0"/>
        <v/>
      </c>
      <c r="FT14" s="17" t="s">
        <v>104</v>
      </c>
      <c r="FV14" s="19" t="s">
        <v>30</v>
      </c>
      <c r="FW14">
        <v>1</v>
      </c>
      <c r="FX14">
        <v>11</v>
      </c>
      <c r="FY14">
        <v>10</v>
      </c>
    </row>
    <row r="15" spans="2:182" ht="15" customHeight="1" x14ac:dyDescent="0.3">
      <c r="B15" s="19" t="s">
        <v>964</v>
      </c>
      <c r="AR15">
        <v>1</v>
      </c>
      <c r="CW15">
        <v>1</v>
      </c>
      <c r="EV15">
        <v>1</v>
      </c>
      <c r="FA15" t="s">
        <v>14</v>
      </c>
      <c r="FC15">
        <v>24</v>
      </c>
      <c r="FD15">
        <v>24</v>
      </c>
      <c r="FE15" s="49">
        <f t="shared" si="2"/>
        <v>1</v>
      </c>
      <c r="FF15" t="s">
        <v>7</v>
      </c>
      <c r="FH15" t="s">
        <v>2433</v>
      </c>
      <c r="FI15" t="s">
        <v>2433</v>
      </c>
      <c r="FJ15" t="s">
        <v>818</v>
      </c>
      <c r="FK15" t="e">
        <f>VLOOKUP(FH15,#REF!, 3, FALSE)</f>
        <v>#REF!</v>
      </c>
      <c r="FM15" t="s">
        <v>2203</v>
      </c>
      <c r="FP15" s="10" t="s">
        <v>114</v>
      </c>
      <c r="FQ15">
        <v>3</v>
      </c>
      <c r="FR15" s="11" t="s">
        <v>211</v>
      </c>
      <c r="FS15" t="str">
        <f t="shared" si="0"/>
        <v/>
      </c>
      <c r="FT15" s="17" t="s">
        <v>104</v>
      </c>
      <c r="FV15" s="19" t="s">
        <v>117</v>
      </c>
      <c r="FW15">
        <v>1</v>
      </c>
      <c r="FX15">
        <v>16</v>
      </c>
      <c r="FY15">
        <v>4</v>
      </c>
    </row>
    <row r="16" spans="2:182" ht="15" customHeight="1" x14ac:dyDescent="0.3">
      <c r="B16" s="19" t="s">
        <v>1573</v>
      </c>
      <c r="CC16">
        <v>1</v>
      </c>
      <c r="EV16">
        <v>1</v>
      </c>
      <c r="FA16" t="s">
        <v>16</v>
      </c>
      <c r="FC16">
        <v>352</v>
      </c>
      <c r="FD16">
        <v>352</v>
      </c>
      <c r="FE16" s="49">
        <f t="shared" si="2"/>
        <v>1</v>
      </c>
      <c r="FF16" t="s">
        <v>17</v>
      </c>
      <c r="FH16" t="s">
        <v>1238</v>
      </c>
      <c r="FI16" t="s">
        <v>1238</v>
      </c>
      <c r="FJ16" t="s">
        <v>818</v>
      </c>
      <c r="FK16" t="e">
        <f>VLOOKUP(FH16,#REF!, 3, FALSE)</f>
        <v>#REF!</v>
      </c>
      <c r="FM16" t="s">
        <v>2200</v>
      </c>
      <c r="FP16" s="10" t="s">
        <v>114</v>
      </c>
      <c r="FQ16">
        <v>3</v>
      </c>
      <c r="FR16" s="11" t="s">
        <v>212</v>
      </c>
      <c r="FS16" t="str">
        <f t="shared" si="0"/>
        <v/>
      </c>
      <c r="FT16" s="10" t="s">
        <v>126</v>
      </c>
      <c r="FV16" s="19" t="s">
        <v>118</v>
      </c>
      <c r="FW16">
        <v>1</v>
      </c>
      <c r="FX16">
        <v>29</v>
      </c>
      <c r="FY16">
        <v>29</v>
      </c>
    </row>
    <row r="17" spans="2:181" ht="15" customHeight="1" x14ac:dyDescent="0.3">
      <c r="B17" s="19" t="s">
        <v>617</v>
      </c>
      <c r="Y17">
        <v>1</v>
      </c>
      <c r="EV17">
        <v>1</v>
      </c>
      <c r="FA17" t="s">
        <v>33</v>
      </c>
      <c r="FC17">
        <v>132</v>
      </c>
      <c r="FD17">
        <v>132</v>
      </c>
      <c r="FE17" s="49">
        <f t="shared" si="2"/>
        <v>1</v>
      </c>
      <c r="FH17" t="s">
        <v>2910</v>
      </c>
      <c r="FI17" t="s">
        <v>2910</v>
      </c>
      <c r="FJ17" t="s">
        <v>818</v>
      </c>
      <c r="FK17" t="e">
        <f>VLOOKUP(FH17,#REF!, 3, FALSE)</f>
        <v>#REF!</v>
      </c>
      <c r="FM17" t="s">
        <v>427</v>
      </c>
      <c r="FP17" s="10" t="s">
        <v>114</v>
      </c>
      <c r="FQ17">
        <v>3</v>
      </c>
      <c r="FR17" s="11" t="s">
        <v>213</v>
      </c>
      <c r="FS17" t="str">
        <f t="shared" si="0"/>
        <v/>
      </c>
      <c r="FT17" s="10" t="s">
        <v>127</v>
      </c>
      <c r="FV17" s="19" t="s">
        <v>87</v>
      </c>
      <c r="FW17">
        <v>1</v>
      </c>
      <c r="FX17">
        <v>4</v>
      </c>
      <c r="FY17">
        <v>3</v>
      </c>
    </row>
    <row r="18" spans="2:181" ht="15" customHeight="1" x14ac:dyDescent="0.3">
      <c r="B18" s="19" t="s">
        <v>37</v>
      </c>
      <c r="G18">
        <v>1</v>
      </c>
      <c r="I18">
        <v>1</v>
      </c>
      <c r="K18">
        <v>1</v>
      </c>
      <c r="L18">
        <v>1</v>
      </c>
      <c r="P18">
        <v>1</v>
      </c>
      <c r="Y18">
        <v>1</v>
      </c>
      <c r="AA18">
        <v>1</v>
      </c>
      <c r="AB18">
        <v>1</v>
      </c>
      <c r="AD18">
        <v>1</v>
      </c>
      <c r="AE18">
        <v>1</v>
      </c>
      <c r="AJ18">
        <v>1</v>
      </c>
      <c r="AK18">
        <v>1</v>
      </c>
      <c r="AP18">
        <v>1</v>
      </c>
      <c r="AR18">
        <v>1</v>
      </c>
      <c r="AT18">
        <v>1</v>
      </c>
      <c r="AU18">
        <v>1</v>
      </c>
      <c r="BL18">
        <v>1</v>
      </c>
      <c r="BN18">
        <v>1</v>
      </c>
      <c r="BQ18">
        <v>1</v>
      </c>
      <c r="BX18">
        <v>1</v>
      </c>
      <c r="CA18">
        <v>1</v>
      </c>
      <c r="CG18">
        <v>1</v>
      </c>
      <c r="CI18">
        <v>1</v>
      </c>
      <c r="CJ18">
        <v>1</v>
      </c>
      <c r="CL18">
        <v>1</v>
      </c>
      <c r="CN18">
        <v>1</v>
      </c>
      <c r="CP18">
        <v>1</v>
      </c>
      <c r="CQ18">
        <v>1</v>
      </c>
      <c r="CU18">
        <v>1</v>
      </c>
      <c r="CV18">
        <v>1</v>
      </c>
      <c r="CY18">
        <v>1</v>
      </c>
      <c r="DC18">
        <v>1</v>
      </c>
      <c r="DI18">
        <v>1</v>
      </c>
      <c r="DL18">
        <v>1</v>
      </c>
      <c r="DN18">
        <v>1</v>
      </c>
      <c r="DP18">
        <v>1</v>
      </c>
      <c r="DQ18">
        <v>1</v>
      </c>
      <c r="DV18">
        <v>1</v>
      </c>
      <c r="DX18">
        <v>1</v>
      </c>
      <c r="ED18">
        <v>1</v>
      </c>
      <c r="EE18">
        <v>1</v>
      </c>
      <c r="EF18">
        <v>1</v>
      </c>
      <c r="EK18">
        <v>1</v>
      </c>
      <c r="EL18">
        <v>1</v>
      </c>
      <c r="EQ18">
        <v>1</v>
      </c>
      <c r="ET18">
        <v>1</v>
      </c>
      <c r="EV18">
        <v>1</v>
      </c>
      <c r="FA18" t="s">
        <v>18</v>
      </c>
      <c r="FC18">
        <v>28</v>
      </c>
      <c r="FD18">
        <v>28</v>
      </c>
      <c r="FE18" s="49">
        <f t="shared" si="2"/>
        <v>1</v>
      </c>
      <c r="FF18" t="s">
        <v>9</v>
      </c>
      <c r="FH18" t="s">
        <v>2437</v>
      </c>
      <c r="FI18" t="s">
        <v>2437</v>
      </c>
      <c r="FJ18" t="s">
        <v>818</v>
      </c>
      <c r="FK18" t="e">
        <f>VLOOKUP(FH18,#REF!, 3, FALSE)</f>
        <v>#REF!</v>
      </c>
      <c r="FM18" t="s">
        <v>2839</v>
      </c>
      <c r="FP18" s="10" t="s">
        <v>114</v>
      </c>
      <c r="FQ18">
        <v>3</v>
      </c>
      <c r="FR18" s="11"/>
      <c r="FS18" t="str">
        <f t="shared" si="0"/>
        <v/>
      </c>
      <c r="FT18" s="10" t="s">
        <v>127</v>
      </c>
      <c r="FV18" s="19" t="s">
        <v>88</v>
      </c>
      <c r="FW18">
        <v>1</v>
      </c>
      <c r="FX18">
        <v>2</v>
      </c>
      <c r="FY18">
        <v>2</v>
      </c>
    </row>
    <row r="19" spans="2:181" x14ac:dyDescent="0.3">
      <c r="B19" s="19" t="s">
        <v>63</v>
      </c>
      <c r="CV19">
        <v>1</v>
      </c>
      <c r="EV19">
        <v>1</v>
      </c>
      <c r="FA19" t="s">
        <v>19</v>
      </c>
      <c r="FC19">
        <v>42</v>
      </c>
      <c r="FD19">
        <v>42</v>
      </c>
      <c r="FE19" s="49">
        <f t="shared" si="2"/>
        <v>1</v>
      </c>
      <c r="FF19" t="s">
        <v>7</v>
      </c>
      <c r="FH19" t="s">
        <v>1845</v>
      </c>
      <c r="FI19" t="s">
        <v>818</v>
      </c>
      <c r="FJ19" t="s">
        <v>1845</v>
      </c>
      <c r="FK19" t="e">
        <f>VLOOKUP(FH19,#REF!, 3, FALSE)</f>
        <v>#REF!</v>
      </c>
      <c r="FM19" t="s">
        <v>2212</v>
      </c>
      <c r="FP19" s="10" t="s">
        <v>114</v>
      </c>
      <c r="FQ19">
        <v>3</v>
      </c>
      <c r="FR19" s="11"/>
      <c r="FS19" t="str">
        <f t="shared" si="0"/>
        <v/>
      </c>
      <c r="FT19" s="10" t="s">
        <v>132</v>
      </c>
      <c r="FV19" s="19" t="s">
        <v>119</v>
      </c>
      <c r="FW19">
        <v>1</v>
      </c>
      <c r="FX19">
        <v>11</v>
      </c>
      <c r="FY19">
        <v>11</v>
      </c>
    </row>
    <row r="20" spans="2:181" x14ac:dyDescent="0.3">
      <c r="B20" s="19" t="s">
        <v>191</v>
      </c>
      <c r="C20">
        <v>1</v>
      </c>
      <c r="D20">
        <v>1</v>
      </c>
      <c r="E20">
        <v>1</v>
      </c>
      <c r="F20">
        <v>1</v>
      </c>
      <c r="J20">
        <v>1</v>
      </c>
      <c r="K20">
        <v>1</v>
      </c>
      <c r="L20">
        <v>1</v>
      </c>
      <c r="M20">
        <v>1</v>
      </c>
      <c r="T20">
        <v>1</v>
      </c>
      <c r="U20">
        <v>1</v>
      </c>
      <c r="V20">
        <v>1</v>
      </c>
      <c r="Y20">
        <v>1</v>
      </c>
      <c r="AA20">
        <v>1</v>
      </c>
      <c r="AB20">
        <v>1</v>
      </c>
      <c r="AF20">
        <v>1</v>
      </c>
      <c r="AG20">
        <v>1</v>
      </c>
      <c r="AH20">
        <v>1</v>
      </c>
      <c r="AI20">
        <v>1</v>
      </c>
      <c r="AL20">
        <v>1</v>
      </c>
      <c r="AO20">
        <v>1</v>
      </c>
      <c r="AQ20">
        <v>1</v>
      </c>
      <c r="AR20">
        <v>1</v>
      </c>
      <c r="AS20">
        <v>1</v>
      </c>
      <c r="AT20">
        <v>1</v>
      </c>
      <c r="AX20">
        <v>1</v>
      </c>
      <c r="BC20">
        <v>1</v>
      </c>
      <c r="BG20">
        <v>1</v>
      </c>
      <c r="BJ20">
        <v>1</v>
      </c>
      <c r="BL20">
        <v>1</v>
      </c>
      <c r="BN20">
        <v>1</v>
      </c>
      <c r="BQ20">
        <v>1</v>
      </c>
      <c r="BR20">
        <v>1</v>
      </c>
      <c r="BS20">
        <v>1</v>
      </c>
      <c r="BT20">
        <v>1</v>
      </c>
      <c r="BU20">
        <v>1</v>
      </c>
      <c r="BX20">
        <v>1</v>
      </c>
      <c r="BY20">
        <v>1</v>
      </c>
      <c r="CA20">
        <v>1</v>
      </c>
      <c r="CB20">
        <v>1</v>
      </c>
      <c r="CC20">
        <v>1</v>
      </c>
      <c r="CD20">
        <v>1</v>
      </c>
      <c r="CE20">
        <v>1</v>
      </c>
      <c r="CF20">
        <v>1</v>
      </c>
      <c r="CH20">
        <v>1</v>
      </c>
      <c r="CI20">
        <v>1</v>
      </c>
      <c r="CJ20">
        <v>1</v>
      </c>
      <c r="CM20">
        <v>1</v>
      </c>
      <c r="CQ20">
        <v>1</v>
      </c>
      <c r="CS20">
        <v>1</v>
      </c>
      <c r="CW20">
        <v>1</v>
      </c>
      <c r="DA20">
        <v>1</v>
      </c>
      <c r="DC20">
        <v>1</v>
      </c>
      <c r="DD20">
        <v>1</v>
      </c>
      <c r="DE20">
        <v>1</v>
      </c>
      <c r="DF20">
        <v>1</v>
      </c>
      <c r="DG20">
        <v>1</v>
      </c>
      <c r="DH20">
        <v>1</v>
      </c>
      <c r="DJ20">
        <v>1</v>
      </c>
      <c r="DO20">
        <v>1</v>
      </c>
      <c r="DP20">
        <v>1</v>
      </c>
      <c r="DR20">
        <v>1</v>
      </c>
      <c r="DS20">
        <v>1</v>
      </c>
      <c r="EA20">
        <v>1</v>
      </c>
      <c r="EC20">
        <v>1</v>
      </c>
      <c r="ED20">
        <v>1</v>
      </c>
      <c r="EE20">
        <v>1</v>
      </c>
      <c r="EF20">
        <v>1</v>
      </c>
      <c r="EI20">
        <v>1</v>
      </c>
      <c r="EK20">
        <v>1</v>
      </c>
      <c r="EN20">
        <v>1</v>
      </c>
      <c r="EO20">
        <v>1</v>
      </c>
      <c r="EP20">
        <v>1</v>
      </c>
      <c r="ER20">
        <v>1</v>
      </c>
      <c r="ES20">
        <v>1</v>
      </c>
      <c r="EV20">
        <v>1</v>
      </c>
      <c r="FA20" t="s">
        <v>20</v>
      </c>
      <c r="FC20">
        <v>73</v>
      </c>
      <c r="FD20">
        <v>73</v>
      </c>
      <c r="FE20" s="49">
        <f t="shared" si="2"/>
        <v>1</v>
      </c>
      <c r="FF20" t="s">
        <v>7</v>
      </c>
      <c r="FH20" t="s">
        <v>2440</v>
      </c>
      <c r="FI20" t="s">
        <v>2440</v>
      </c>
      <c r="FJ20" t="s">
        <v>818</v>
      </c>
      <c r="FK20" t="e">
        <f>VLOOKUP(FH20,#REF!, 3, FALSE)</f>
        <v>#REF!</v>
      </c>
      <c r="FM20" t="s">
        <v>2597</v>
      </c>
      <c r="FP20" s="10" t="s">
        <v>114</v>
      </c>
      <c r="FQ20">
        <v>3</v>
      </c>
      <c r="FR20" s="11"/>
      <c r="FS20" t="str">
        <f t="shared" si="0"/>
        <v/>
      </c>
      <c r="FT20" s="30" t="s">
        <v>142</v>
      </c>
      <c r="FV20" s="19" t="s">
        <v>502</v>
      </c>
      <c r="FW20">
        <v>1</v>
      </c>
      <c r="FX20">
        <v>3</v>
      </c>
    </row>
    <row r="21" spans="2:181" x14ac:dyDescent="0.3">
      <c r="B21" s="19" t="s">
        <v>579</v>
      </c>
      <c r="U21">
        <v>1</v>
      </c>
      <c r="DJ21">
        <v>1</v>
      </c>
      <c r="EV21">
        <v>1</v>
      </c>
      <c r="FA21" t="s">
        <v>21</v>
      </c>
      <c r="FC21">
        <v>19</v>
      </c>
      <c r="FD21">
        <v>19</v>
      </c>
      <c r="FE21" s="49">
        <f t="shared" si="2"/>
        <v>1</v>
      </c>
      <c r="FF21" t="s">
        <v>7</v>
      </c>
      <c r="FH21" t="s">
        <v>1239</v>
      </c>
      <c r="FI21" t="s">
        <v>1239</v>
      </c>
      <c r="FJ21" t="s">
        <v>818</v>
      </c>
      <c r="FK21" t="e">
        <f>VLOOKUP(FH21,#REF!, 3, FALSE)</f>
        <v>#REF!</v>
      </c>
      <c r="FM21" t="s">
        <v>699</v>
      </c>
      <c r="FP21" s="10" t="s">
        <v>114</v>
      </c>
      <c r="FQ21">
        <v>3</v>
      </c>
      <c r="FR21" s="11"/>
      <c r="FS21" t="str">
        <f t="shared" si="0"/>
        <v/>
      </c>
      <c r="FT21" s="30" t="s">
        <v>142</v>
      </c>
      <c r="FV21" s="19" t="s">
        <v>32</v>
      </c>
      <c r="FW21">
        <v>1</v>
      </c>
      <c r="FX21">
        <v>5</v>
      </c>
      <c r="FY21">
        <v>5</v>
      </c>
    </row>
    <row r="22" spans="2:181" x14ac:dyDescent="0.3">
      <c r="B22" s="19" t="s">
        <v>413</v>
      </c>
      <c r="AH22">
        <v>1</v>
      </c>
      <c r="BG22">
        <v>1</v>
      </c>
      <c r="BJ22">
        <v>1</v>
      </c>
      <c r="BS22">
        <v>1</v>
      </c>
      <c r="CB22">
        <v>1</v>
      </c>
      <c r="CC22">
        <v>1</v>
      </c>
      <c r="DJ22">
        <v>1</v>
      </c>
      <c r="EV22">
        <v>1</v>
      </c>
      <c r="FA22" t="s">
        <v>23</v>
      </c>
      <c r="FC22">
        <v>952</v>
      </c>
      <c r="FD22">
        <v>952</v>
      </c>
      <c r="FE22" s="57">
        <f>GETPIVOTDATA("Complete",$FA$8)/GETPIVOTDATA("TO BE DONE",$FA$8)</f>
        <v>1</v>
      </c>
      <c r="FF22" s="56"/>
      <c r="FH22" t="s">
        <v>1240</v>
      </c>
      <c r="FI22" t="s">
        <v>1240</v>
      </c>
      <c r="FJ22" t="s">
        <v>818</v>
      </c>
      <c r="FK22" t="e">
        <f>VLOOKUP(FH22,#REF!, 3, FALSE)</f>
        <v>#REF!</v>
      </c>
      <c r="FM22" t="s">
        <v>2370</v>
      </c>
      <c r="FP22" s="10" t="s">
        <v>114</v>
      </c>
      <c r="FQ22">
        <v>3</v>
      </c>
      <c r="FR22" s="11"/>
      <c r="FS22" t="str">
        <f t="shared" si="0"/>
        <v/>
      </c>
      <c r="FT22" s="30" t="s">
        <v>142</v>
      </c>
      <c r="FV22" s="19" t="s">
        <v>34</v>
      </c>
      <c r="FW22">
        <v>1</v>
      </c>
      <c r="FX22">
        <v>14</v>
      </c>
      <c r="FY22">
        <v>14</v>
      </c>
    </row>
    <row r="23" spans="2:181" x14ac:dyDescent="0.3">
      <c r="B23" s="19" t="s">
        <v>292</v>
      </c>
      <c r="F23">
        <v>1</v>
      </c>
      <c r="Q23">
        <v>1</v>
      </c>
      <c r="S23">
        <v>1</v>
      </c>
      <c r="Y23">
        <v>1</v>
      </c>
      <c r="AT23">
        <v>1</v>
      </c>
      <c r="BE23">
        <v>1</v>
      </c>
      <c r="BO23">
        <v>1</v>
      </c>
      <c r="BP23">
        <v>1</v>
      </c>
      <c r="BQ23">
        <v>1</v>
      </c>
      <c r="CC23">
        <v>1</v>
      </c>
      <c r="CP23">
        <v>1</v>
      </c>
      <c r="DB23">
        <v>1</v>
      </c>
      <c r="ED23">
        <v>1</v>
      </c>
      <c r="EK23">
        <v>1</v>
      </c>
      <c r="EN23">
        <v>1</v>
      </c>
      <c r="EO23">
        <v>1</v>
      </c>
      <c r="EU23">
        <v>1</v>
      </c>
      <c r="EV23">
        <v>1</v>
      </c>
      <c r="FH23" t="s">
        <v>2912</v>
      </c>
      <c r="FI23" t="s">
        <v>2912</v>
      </c>
      <c r="FJ23" t="s">
        <v>818</v>
      </c>
      <c r="FK23" t="e">
        <f>VLOOKUP(FH23,#REF!, 3, FALSE)</f>
        <v>#REF!</v>
      </c>
      <c r="FM23" t="s">
        <v>705</v>
      </c>
      <c r="FP23" s="10" t="s">
        <v>114</v>
      </c>
      <c r="FQ23">
        <v>3</v>
      </c>
      <c r="FR23" s="11"/>
      <c r="FS23" t="str">
        <f t="shared" si="0"/>
        <v/>
      </c>
      <c r="FT23" s="30" t="s">
        <v>142</v>
      </c>
      <c r="FV23" s="19" t="s">
        <v>36</v>
      </c>
      <c r="FW23">
        <v>1</v>
      </c>
      <c r="FX23">
        <v>2</v>
      </c>
      <c r="FY23">
        <v>2</v>
      </c>
    </row>
    <row r="24" spans="2:181" ht="15" customHeight="1" x14ac:dyDescent="0.3">
      <c r="B24" s="19" t="s">
        <v>2342</v>
      </c>
      <c r="EI24">
        <v>1</v>
      </c>
      <c r="EV24">
        <v>1</v>
      </c>
      <c r="EY24" s="54"/>
      <c r="FH24" t="s">
        <v>470</v>
      </c>
      <c r="FI24" t="s">
        <v>470</v>
      </c>
      <c r="FJ24" t="s">
        <v>470</v>
      </c>
      <c r="FK24" t="e">
        <f>VLOOKUP(FH24,#REF!, 3, FALSE)</f>
        <v>#REF!</v>
      </c>
      <c r="FM24" t="s">
        <v>715</v>
      </c>
      <c r="FP24" s="10" t="s">
        <v>114</v>
      </c>
      <c r="FQ24">
        <v>3</v>
      </c>
      <c r="FR24" s="11"/>
      <c r="FS24" t="str">
        <f t="shared" si="0"/>
        <v/>
      </c>
      <c r="FT24" s="30" t="s">
        <v>142</v>
      </c>
      <c r="FV24" s="19" t="s">
        <v>568</v>
      </c>
      <c r="FW24">
        <v>1</v>
      </c>
      <c r="FX24">
        <v>3</v>
      </c>
      <c r="FY24">
        <v>1</v>
      </c>
    </row>
    <row r="25" spans="2:181" ht="15" customHeight="1" x14ac:dyDescent="0.3">
      <c r="B25" s="19" t="s">
        <v>43</v>
      </c>
      <c r="P25">
        <v>1</v>
      </c>
      <c r="X25">
        <v>1</v>
      </c>
      <c r="Y25">
        <v>1</v>
      </c>
      <c r="AM25">
        <v>1</v>
      </c>
      <c r="AR25">
        <v>1</v>
      </c>
      <c r="BE25">
        <v>1</v>
      </c>
      <c r="BN25">
        <v>1</v>
      </c>
      <c r="BQ25">
        <v>1</v>
      </c>
      <c r="CT25">
        <v>1</v>
      </c>
      <c r="DH25">
        <v>1</v>
      </c>
      <c r="DN25">
        <v>1</v>
      </c>
      <c r="ED25">
        <v>1</v>
      </c>
      <c r="EJ25">
        <v>1</v>
      </c>
      <c r="EK25">
        <v>1</v>
      </c>
      <c r="EU25">
        <v>1</v>
      </c>
      <c r="EV25">
        <v>1</v>
      </c>
      <c r="FA25" s="43" t="s">
        <v>0</v>
      </c>
      <c r="FB25" s="44" t="s">
        <v>1</v>
      </c>
      <c r="FC25" s="44" t="s">
        <v>2</v>
      </c>
      <c r="FD25" s="45" t="s">
        <v>3</v>
      </c>
      <c r="FH25" t="s">
        <v>1085</v>
      </c>
      <c r="FI25" t="s">
        <v>818</v>
      </c>
      <c r="FJ25" t="s">
        <v>1085</v>
      </c>
      <c r="FK25" t="e">
        <f>VLOOKUP(FH25,#REF!, 3, FALSE)</f>
        <v>#REF!</v>
      </c>
      <c r="FM25" t="s">
        <v>59</v>
      </c>
      <c r="FP25" s="10" t="s">
        <v>114</v>
      </c>
      <c r="FQ25">
        <v>3</v>
      </c>
      <c r="FR25" s="11"/>
      <c r="FS25" t="str">
        <f t="shared" si="0"/>
        <v/>
      </c>
      <c r="FT25" s="30" t="s">
        <v>831</v>
      </c>
      <c r="FV25" s="19" t="s">
        <v>120</v>
      </c>
      <c r="FW25">
        <v>1</v>
      </c>
      <c r="FX25">
        <v>16</v>
      </c>
      <c r="FY25">
        <v>13</v>
      </c>
    </row>
    <row r="26" spans="2:181" ht="15" customHeight="1" x14ac:dyDescent="0.3">
      <c r="B26" s="19" t="s">
        <v>1940</v>
      </c>
      <c r="DB26">
        <v>1</v>
      </c>
      <c r="DI26">
        <v>1</v>
      </c>
      <c r="EV26">
        <v>1</v>
      </c>
      <c r="FA26" s="46" t="s">
        <v>4</v>
      </c>
      <c r="FB26" s="25">
        <v>22</v>
      </c>
      <c r="FC26" s="25"/>
      <c r="FD26" s="47" t="s">
        <v>5</v>
      </c>
      <c r="FH26" t="s">
        <v>964</v>
      </c>
      <c r="FI26" t="s">
        <v>964</v>
      </c>
      <c r="FJ26" t="s">
        <v>964</v>
      </c>
      <c r="FK26" t="e">
        <f>VLOOKUP(FH26,#REF!, 3, FALSE)</f>
        <v>#REF!</v>
      </c>
      <c r="FM26" t="s">
        <v>1486</v>
      </c>
      <c r="FP26" s="10" t="s">
        <v>114</v>
      </c>
      <c r="FQ26">
        <v>3</v>
      </c>
      <c r="FR26" s="11"/>
      <c r="FS26" t="str">
        <f t="shared" si="0"/>
        <v/>
      </c>
      <c r="FT26" s="10" t="s">
        <v>1633</v>
      </c>
      <c r="FV26" s="19" t="s">
        <v>121</v>
      </c>
      <c r="FW26">
        <v>1</v>
      </c>
      <c r="FX26">
        <v>1</v>
      </c>
      <c r="FY26">
        <v>1</v>
      </c>
    </row>
    <row r="27" spans="2:181" ht="15" customHeight="1" x14ac:dyDescent="0.3">
      <c r="B27" s="19" t="s">
        <v>385</v>
      </c>
      <c r="L27">
        <v>1</v>
      </c>
      <c r="CM27">
        <v>1</v>
      </c>
      <c r="CQ27">
        <v>1</v>
      </c>
      <c r="DB27">
        <v>1</v>
      </c>
      <c r="DP27">
        <v>1</v>
      </c>
      <c r="EV27">
        <v>1</v>
      </c>
      <c r="FA27" s="48" t="s">
        <v>6</v>
      </c>
      <c r="FB27" s="24">
        <v>3</v>
      </c>
      <c r="FC27" s="25"/>
      <c r="FD27" s="42" t="s">
        <v>7</v>
      </c>
      <c r="FH27" t="s">
        <v>2207</v>
      </c>
      <c r="FI27" t="s">
        <v>818</v>
      </c>
      <c r="FJ27" t="s">
        <v>2207</v>
      </c>
      <c r="FK27" t="e">
        <f>VLOOKUP(FH27,#REF!, 3, FALSE)</f>
        <v>#REF!</v>
      </c>
      <c r="FM27" t="s">
        <v>2282</v>
      </c>
      <c r="FP27" s="10" t="s">
        <v>114</v>
      </c>
      <c r="FQ27">
        <v>3</v>
      </c>
      <c r="FR27" s="11"/>
      <c r="FS27" t="str">
        <f t="shared" si="0"/>
        <v/>
      </c>
      <c r="FT27" s="12" t="s">
        <v>107</v>
      </c>
      <c r="FV27" s="19" t="s">
        <v>603</v>
      </c>
      <c r="FW27">
        <v>1</v>
      </c>
      <c r="FX27">
        <v>1</v>
      </c>
    </row>
    <row r="28" spans="2:181" ht="15" customHeight="1" x14ac:dyDescent="0.3">
      <c r="B28" s="19" t="s">
        <v>388</v>
      </c>
      <c r="L28">
        <v>1</v>
      </c>
      <c r="AB28">
        <v>1</v>
      </c>
      <c r="CC28">
        <v>1</v>
      </c>
      <c r="CM28">
        <v>1</v>
      </c>
      <c r="CQ28">
        <v>1</v>
      </c>
      <c r="DB28">
        <v>1</v>
      </c>
      <c r="DP28">
        <v>1</v>
      </c>
      <c r="EV28">
        <v>1</v>
      </c>
      <c r="FA28" s="46" t="s">
        <v>8</v>
      </c>
      <c r="FB28" s="25">
        <v>47</v>
      </c>
      <c r="FC28" s="25"/>
      <c r="FD28" s="47" t="s">
        <v>9</v>
      </c>
      <c r="FH28" t="s">
        <v>1241</v>
      </c>
      <c r="FI28" t="s">
        <v>1241</v>
      </c>
      <c r="FJ28" t="s">
        <v>818</v>
      </c>
      <c r="FK28" t="e">
        <f>VLOOKUP(FH28,#REF!, 3, FALSE)</f>
        <v>#REF!</v>
      </c>
      <c r="FM28" t="s">
        <v>57</v>
      </c>
      <c r="FP28" s="11" t="s">
        <v>28</v>
      </c>
      <c r="FQ28">
        <v>5</v>
      </c>
      <c r="FR28" s="11" t="s">
        <v>211</v>
      </c>
      <c r="FS28" t="str">
        <f t="shared" si="0"/>
        <v/>
      </c>
      <c r="FT28" s="12" t="s">
        <v>107</v>
      </c>
      <c r="FV28" s="19" t="s">
        <v>38</v>
      </c>
      <c r="FW28">
        <v>1</v>
      </c>
      <c r="FX28">
        <v>4</v>
      </c>
      <c r="FY28">
        <v>4</v>
      </c>
    </row>
    <row r="29" spans="2:181" ht="15" customHeight="1" x14ac:dyDescent="0.3">
      <c r="B29" s="19" t="s">
        <v>638</v>
      </c>
      <c r="Y29">
        <v>1</v>
      </c>
      <c r="AB29">
        <v>1</v>
      </c>
      <c r="AT29">
        <v>1</v>
      </c>
      <c r="AV29">
        <v>1</v>
      </c>
      <c r="BB29">
        <v>1</v>
      </c>
      <c r="BQ29">
        <v>1</v>
      </c>
      <c r="BT29">
        <v>1</v>
      </c>
      <c r="CG29">
        <v>1</v>
      </c>
      <c r="CJ29">
        <v>1</v>
      </c>
      <c r="DC29">
        <v>1</v>
      </c>
      <c r="EA29">
        <v>1</v>
      </c>
      <c r="EK29">
        <v>1</v>
      </c>
      <c r="EV29">
        <v>1</v>
      </c>
      <c r="FA29" s="48" t="s">
        <v>10</v>
      </c>
      <c r="FB29" s="24">
        <v>4</v>
      </c>
      <c r="FC29" s="25"/>
      <c r="FD29" s="42" t="s">
        <v>7</v>
      </c>
      <c r="FH29" t="s">
        <v>1573</v>
      </c>
      <c r="FI29" t="s">
        <v>818</v>
      </c>
      <c r="FJ29" t="s">
        <v>1573</v>
      </c>
      <c r="FK29" t="e">
        <f>VLOOKUP(FH29,#REF!, 3, FALSE)</f>
        <v>#REF!</v>
      </c>
      <c r="FM29" t="s">
        <v>2268</v>
      </c>
      <c r="FP29" s="11" t="s">
        <v>28</v>
      </c>
      <c r="FQ29">
        <v>5</v>
      </c>
      <c r="FR29" s="11" t="s">
        <v>212</v>
      </c>
      <c r="FS29" t="str">
        <f t="shared" si="0"/>
        <v/>
      </c>
      <c r="FT29" s="35" t="s">
        <v>108</v>
      </c>
      <c r="FV29" s="19" t="s">
        <v>104</v>
      </c>
      <c r="FW29">
        <v>1</v>
      </c>
      <c r="FX29">
        <v>54</v>
      </c>
      <c r="FY29">
        <v>43</v>
      </c>
    </row>
    <row r="30" spans="2:181" ht="15" customHeight="1" x14ac:dyDescent="0.3">
      <c r="B30" s="19" t="s">
        <v>276</v>
      </c>
      <c r="D30">
        <v>1</v>
      </c>
      <c r="CJ30">
        <v>1</v>
      </c>
      <c r="DP30">
        <v>1</v>
      </c>
      <c r="EV30">
        <v>1</v>
      </c>
      <c r="FA30" s="46" t="s">
        <v>11</v>
      </c>
      <c r="FB30" s="25">
        <v>50</v>
      </c>
      <c r="FC30" s="25"/>
      <c r="FD30" s="47" t="s">
        <v>12</v>
      </c>
      <c r="FH30" t="s">
        <v>1575</v>
      </c>
      <c r="FI30" t="s">
        <v>818</v>
      </c>
      <c r="FJ30" t="s">
        <v>1575</v>
      </c>
      <c r="FK30" t="e">
        <f>VLOOKUP(FH30,#REF!, 3, FALSE)</f>
        <v>#REF!</v>
      </c>
      <c r="FM30" t="s">
        <v>1602</v>
      </c>
      <c r="FP30" s="11" t="s">
        <v>28</v>
      </c>
      <c r="FQ30">
        <v>5</v>
      </c>
      <c r="FR30" s="11" t="s">
        <v>207</v>
      </c>
      <c r="FS30" t="str">
        <f t="shared" si="0"/>
        <v/>
      </c>
      <c r="FT30" s="11" t="s">
        <v>109</v>
      </c>
      <c r="FV30" s="19" t="s">
        <v>754</v>
      </c>
      <c r="FW30">
        <v>1</v>
      </c>
      <c r="FX30">
        <v>3</v>
      </c>
      <c r="FY30">
        <v>1</v>
      </c>
    </row>
    <row r="31" spans="2:181" ht="15" customHeight="1" x14ac:dyDescent="0.3">
      <c r="B31" s="19" t="s">
        <v>279</v>
      </c>
      <c r="D31">
        <v>1</v>
      </c>
      <c r="CJ31">
        <v>1</v>
      </c>
      <c r="DP31">
        <v>1</v>
      </c>
      <c r="EV31">
        <v>1</v>
      </c>
      <c r="FA31" s="48" t="s">
        <v>13</v>
      </c>
      <c r="FB31" s="24">
        <v>14</v>
      </c>
      <c r="FC31" s="25"/>
      <c r="FD31" s="42" t="s">
        <v>7</v>
      </c>
      <c r="FH31" t="s">
        <v>617</v>
      </c>
      <c r="FI31" t="s">
        <v>818</v>
      </c>
      <c r="FJ31" t="s">
        <v>617</v>
      </c>
      <c r="FK31" t="e">
        <f>VLOOKUP(FH31,#REF!, 3, FALSE)</f>
        <v>#REF!</v>
      </c>
      <c r="FP31" s="11" t="s">
        <v>28</v>
      </c>
      <c r="FQ31">
        <v>5</v>
      </c>
      <c r="FR31" s="11" t="s">
        <v>213</v>
      </c>
      <c r="FS31" t="str">
        <f t="shared" si="0"/>
        <v/>
      </c>
      <c r="FT31" s="11" t="s">
        <v>109</v>
      </c>
      <c r="FV31" s="19" t="s">
        <v>122</v>
      </c>
      <c r="FW31">
        <v>1</v>
      </c>
      <c r="FX31">
        <v>18</v>
      </c>
      <c r="FY31">
        <v>14</v>
      </c>
    </row>
    <row r="32" spans="2:181" ht="15" customHeight="1" x14ac:dyDescent="0.3">
      <c r="B32" s="19" t="s">
        <v>640</v>
      </c>
      <c r="Y32">
        <v>1</v>
      </c>
      <c r="AT32">
        <v>1</v>
      </c>
      <c r="CC32">
        <v>1</v>
      </c>
      <c r="CE32">
        <v>1</v>
      </c>
      <c r="EI32">
        <v>1</v>
      </c>
      <c r="EV32">
        <v>1</v>
      </c>
      <c r="FA32" s="46" t="s">
        <v>14</v>
      </c>
      <c r="FB32" s="25">
        <v>19</v>
      </c>
      <c r="FC32" s="25"/>
      <c r="FD32" s="47" t="s">
        <v>7</v>
      </c>
      <c r="FH32" t="s">
        <v>1333</v>
      </c>
      <c r="FI32" t="s">
        <v>1333</v>
      </c>
      <c r="FJ32" t="s">
        <v>818</v>
      </c>
      <c r="FK32" t="e">
        <f>VLOOKUP(FH32,#REF!, 3, FALSE)</f>
        <v>#REF!</v>
      </c>
      <c r="FP32" s="11" t="s">
        <v>28</v>
      </c>
      <c r="FQ32">
        <v>5</v>
      </c>
      <c r="FR32" s="11" t="s">
        <v>208</v>
      </c>
      <c r="FS32" t="str">
        <f t="shared" si="0"/>
        <v/>
      </c>
      <c r="FT32" s="11" t="s">
        <v>109</v>
      </c>
      <c r="FV32" s="19" t="s">
        <v>123</v>
      </c>
      <c r="FW32">
        <v>1</v>
      </c>
      <c r="FX32">
        <v>19</v>
      </c>
      <c r="FY32">
        <v>4</v>
      </c>
    </row>
    <row r="33" spans="2:181" ht="15" customHeight="1" x14ac:dyDescent="0.3">
      <c r="B33" s="19" t="s">
        <v>39</v>
      </c>
      <c r="G33">
        <v>1</v>
      </c>
      <c r="J33">
        <v>1</v>
      </c>
      <c r="K33">
        <v>1</v>
      </c>
      <c r="L33">
        <v>1</v>
      </c>
      <c r="R33">
        <v>1</v>
      </c>
      <c r="Y33">
        <v>1</v>
      </c>
      <c r="Z33">
        <v>1</v>
      </c>
      <c r="AA33">
        <v>1</v>
      </c>
      <c r="AC33">
        <v>1</v>
      </c>
      <c r="AD33">
        <v>1</v>
      </c>
      <c r="AF33">
        <v>1</v>
      </c>
      <c r="AJ33">
        <v>1</v>
      </c>
      <c r="AK33">
        <v>1</v>
      </c>
      <c r="AL33">
        <v>1</v>
      </c>
      <c r="AP33">
        <v>1</v>
      </c>
      <c r="AR33">
        <v>1</v>
      </c>
      <c r="AT33">
        <v>1</v>
      </c>
      <c r="BA33">
        <v>1</v>
      </c>
      <c r="BQ33">
        <v>1</v>
      </c>
      <c r="BZ33">
        <v>1</v>
      </c>
      <c r="CA33">
        <v>1</v>
      </c>
      <c r="CJ33">
        <v>1</v>
      </c>
      <c r="CP33">
        <v>1</v>
      </c>
      <c r="CQ33">
        <v>1</v>
      </c>
      <c r="CU33">
        <v>1</v>
      </c>
      <c r="CV33">
        <v>1</v>
      </c>
      <c r="CW33">
        <v>1</v>
      </c>
      <c r="CY33">
        <v>1</v>
      </c>
      <c r="DC33">
        <v>1</v>
      </c>
      <c r="DI33">
        <v>1</v>
      </c>
      <c r="DN33">
        <v>1</v>
      </c>
      <c r="DP33">
        <v>1</v>
      </c>
      <c r="DV33">
        <v>1</v>
      </c>
      <c r="DX33">
        <v>1</v>
      </c>
      <c r="ED33">
        <v>1</v>
      </c>
      <c r="EE33">
        <v>1</v>
      </c>
      <c r="EK33">
        <v>1</v>
      </c>
      <c r="EL33">
        <v>1</v>
      </c>
      <c r="EN33">
        <v>1</v>
      </c>
      <c r="EQ33">
        <v>1</v>
      </c>
      <c r="EV33">
        <v>1</v>
      </c>
      <c r="FA33" s="46" t="s">
        <v>15</v>
      </c>
      <c r="FB33" s="25">
        <v>2</v>
      </c>
      <c r="FC33" s="25"/>
      <c r="FD33" s="47" t="s">
        <v>7</v>
      </c>
      <c r="FH33" t="s">
        <v>328</v>
      </c>
      <c r="FI33" t="s">
        <v>328</v>
      </c>
      <c r="FJ33" t="s">
        <v>328</v>
      </c>
      <c r="FK33" t="e">
        <f>VLOOKUP(FH33,#REF!, 3, FALSE)</f>
        <v>#REF!</v>
      </c>
      <c r="FP33" s="11" t="s">
        <v>28</v>
      </c>
      <c r="FQ33">
        <v>5</v>
      </c>
      <c r="FR33" s="11" t="s">
        <v>209</v>
      </c>
      <c r="FS33" t="str">
        <f t="shared" si="0"/>
        <v/>
      </c>
      <c r="FT33" t="s">
        <v>2325</v>
      </c>
      <c r="FV33" s="19" t="s">
        <v>810</v>
      </c>
      <c r="FW33">
        <v>1</v>
      </c>
      <c r="FX33">
        <v>4</v>
      </c>
    </row>
    <row r="34" spans="2:181" ht="15" customHeight="1" x14ac:dyDescent="0.3">
      <c r="B34" s="19" t="s">
        <v>35</v>
      </c>
      <c r="C34">
        <v>1</v>
      </c>
      <c r="D34">
        <v>1</v>
      </c>
      <c r="G34">
        <v>1</v>
      </c>
      <c r="I34">
        <v>1</v>
      </c>
      <c r="J34">
        <v>1</v>
      </c>
      <c r="K34">
        <v>1</v>
      </c>
      <c r="L34">
        <v>1</v>
      </c>
      <c r="M34">
        <v>1</v>
      </c>
      <c r="N34">
        <v>1</v>
      </c>
      <c r="O34">
        <v>1</v>
      </c>
      <c r="R34">
        <v>1</v>
      </c>
      <c r="W34">
        <v>1</v>
      </c>
      <c r="X34">
        <v>1</v>
      </c>
      <c r="Y34">
        <v>1</v>
      </c>
      <c r="Z34">
        <v>1</v>
      </c>
      <c r="AA34">
        <v>1</v>
      </c>
      <c r="AB34">
        <v>1</v>
      </c>
      <c r="AD34">
        <v>1</v>
      </c>
      <c r="AE34">
        <v>1</v>
      </c>
      <c r="AF34">
        <v>1</v>
      </c>
      <c r="AJ34">
        <v>1</v>
      </c>
      <c r="AK34">
        <v>1</v>
      </c>
      <c r="AL34">
        <v>1</v>
      </c>
      <c r="AM34">
        <v>1</v>
      </c>
      <c r="AP34">
        <v>1</v>
      </c>
      <c r="AR34">
        <v>1</v>
      </c>
      <c r="AT34">
        <v>1</v>
      </c>
      <c r="BA34">
        <v>1</v>
      </c>
      <c r="BI34">
        <v>1</v>
      </c>
      <c r="BK34">
        <v>1</v>
      </c>
      <c r="BL34">
        <v>1</v>
      </c>
      <c r="BQ34">
        <v>1</v>
      </c>
      <c r="BV34">
        <v>1</v>
      </c>
      <c r="BW34">
        <v>1</v>
      </c>
      <c r="BX34">
        <v>1</v>
      </c>
      <c r="BZ34">
        <v>1</v>
      </c>
      <c r="CA34">
        <v>1</v>
      </c>
      <c r="CB34">
        <v>1</v>
      </c>
      <c r="CD34">
        <v>1</v>
      </c>
      <c r="CG34">
        <v>1</v>
      </c>
      <c r="CI34">
        <v>1</v>
      </c>
      <c r="CJ34">
        <v>1</v>
      </c>
      <c r="CO34">
        <v>1</v>
      </c>
      <c r="CP34">
        <v>1</v>
      </c>
      <c r="CQ34">
        <v>1</v>
      </c>
      <c r="CS34">
        <v>1</v>
      </c>
      <c r="CV34">
        <v>1</v>
      </c>
      <c r="CW34">
        <v>1</v>
      </c>
      <c r="CY34">
        <v>1</v>
      </c>
      <c r="DC34">
        <v>1</v>
      </c>
      <c r="DH34">
        <v>1</v>
      </c>
      <c r="DI34">
        <v>1</v>
      </c>
      <c r="DK34">
        <v>1</v>
      </c>
      <c r="DL34">
        <v>1</v>
      </c>
      <c r="DN34">
        <v>1</v>
      </c>
      <c r="DO34">
        <v>1</v>
      </c>
      <c r="DP34">
        <v>1</v>
      </c>
      <c r="DV34">
        <v>1</v>
      </c>
      <c r="DX34">
        <v>1</v>
      </c>
      <c r="ED34">
        <v>1</v>
      </c>
      <c r="EE34">
        <v>1</v>
      </c>
      <c r="EL34">
        <v>1</v>
      </c>
      <c r="EM34">
        <v>1</v>
      </c>
      <c r="EN34">
        <v>1</v>
      </c>
      <c r="EO34">
        <v>1</v>
      </c>
      <c r="EQ34">
        <v>1</v>
      </c>
      <c r="ER34">
        <v>1</v>
      </c>
      <c r="ES34">
        <v>1</v>
      </c>
      <c r="ET34">
        <v>1</v>
      </c>
      <c r="EV34">
        <v>1</v>
      </c>
      <c r="FA34" s="46" t="s">
        <v>16</v>
      </c>
      <c r="FB34" s="25">
        <v>224</v>
      </c>
      <c r="FC34" s="25"/>
      <c r="FD34" s="47" t="s">
        <v>17</v>
      </c>
      <c r="FH34" t="s">
        <v>619</v>
      </c>
      <c r="FI34" t="s">
        <v>818</v>
      </c>
      <c r="FJ34" t="s">
        <v>619</v>
      </c>
      <c r="FK34" t="e">
        <f>VLOOKUP(FH34,#REF!, 3, FALSE)</f>
        <v>#REF!</v>
      </c>
      <c r="FP34" s="11" t="s">
        <v>28</v>
      </c>
      <c r="FQ34">
        <v>5</v>
      </c>
      <c r="FR34" s="11" t="s">
        <v>191</v>
      </c>
      <c r="FS34" t="str">
        <f t="shared" si="0"/>
        <v/>
      </c>
      <c r="FT34" s="31" t="s">
        <v>2040</v>
      </c>
      <c r="FV34" s="19" t="s">
        <v>816</v>
      </c>
      <c r="FW34">
        <v>1</v>
      </c>
      <c r="FX34">
        <v>3</v>
      </c>
    </row>
    <row r="35" spans="2:181" ht="15" customHeight="1" x14ac:dyDescent="0.3">
      <c r="B35" s="19" t="s">
        <v>1382</v>
      </c>
      <c r="Y35">
        <v>1</v>
      </c>
      <c r="EU35">
        <v>1</v>
      </c>
      <c r="EV35">
        <v>1</v>
      </c>
      <c r="FA35" s="48" t="s">
        <v>18</v>
      </c>
      <c r="FB35" s="24">
        <v>8</v>
      </c>
      <c r="FC35" s="25"/>
      <c r="FD35" s="42" t="s">
        <v>9</v>
      </c>
      <c r="FH35" t="s">
        <v>37</v>
      </c>
      <c r="FI35" t="s">
        <v>37</v>
      </c>
      <c r="FJ35" t="s">
        <v>37</v>
      </c>
      <c r="FK35" t="e">
        <f>VLOOKUP(FH35,#REF!, 3, FALSE)</f>
        <v>#REF!</v>
      </c>
      <c r="FP35" s="11" t="s">
        <v>28</v>
      </c>
      <c r="FQ35">
        <v>5</v>
      </c>
      <c r="FR35" s="11" t="s">
        <v>35</v>
      </c>
      <c r="FS35" t="str">
        <f t="shared" si="0"/>
        <v/>
      </c>
      <c r="FT35" s="31" t="s">
        <v>2040</v>
      </c>
      <c r="FV35" s="19" t="s">
        <v>40</v>
      </c>
      <c r="FW35">
        <v>1</v>
      </c>
      <c r="FX35">
        <v>11</v>
      </c>
      <c r="FY35">
        <v>11</v>
      </c>
    </row>
    <row r="36" spans="2:181" ht="15" customHeight="1" x14ac:dyDescent="0.3">
      <c r="B36" s="19" t="s">
        <v>393</v>
      </c>
      <c r="L36">
        <v>1</v>
      </c>
      <c r="CM36">
        <v>1</v>
      </c>
      <c r="DP36">
        <v>1</v>
      </c>
      <c r="EV36">
        <v>1</v>
      </c>
      <c r="FA36" s="48" t="s">
        <v>19</v>
      </c>
      <c r="FB36" s="24">
        <v>11</v>
      </c>
      <c r="FC36" s="25"/>
      <c r="FD36" s="42" t="s">
        <v>7</v>
      </c>
      <c r="FH36" t="s">
        <v>63</v>
      </c>
      <c r="FI36" t="s">
        <v>818</v>
      </c>
      <c r="FJ36" t="s">
        <v>63</v>
      </c>
      <c r="FK36" t="e">
        <f>VLOOKUP(FH36,#REF!, 3, FALSE)</f>
        <v>#REF!</v>
      </c>
      <c r="FP36" s="11" t="s">
        <v>28</v>
      </c>
      <c r="FQ36">
        <v>5</v>
      </c>
      <c r="FR36" s="11"/>
      <c r="FS36" t="str">
        <f t="shared" si="0"/>
        <v/>
      </c>
      <c r="FT36" s="31" t="s">
        <v>2040</v>
      </c>
      <c r="FV36" s="19" t="s">
        <v>124</v>
      </c>
      <c r="FW36">
        <v>1</v>
      </c>
      <c r="FX36">
        <v>7</v>
      </c>
      <c r="FY36">
        <v>3</v>
      </c>
    </row>
    <row r="37" spans="2:181" ht="15" customHeight="1" x14ac:dyDescent="0.3">
      <c r="B37" s="19" t="s">
        <v>205</v>
      </c>
      <c r="C37">
        <v>1</v>
      </c>
      <c r="D37">
        <v>1</v>
      </c>
      <c r="AA37">
        <v>1</v>
      </c>
      <c r="DJ37">
        <v>1</v>
      </c>
      <c r="ER37">
        <v>1</v>
      </c>
      <c r="EV37">
        <v>1</v>
      </c>
      <c r="FA37" s="46" t="s">
        <v>20</v>
      </c>
      <c r="FB37" s="25">
        <v>19</v>
      </c>
      <c r="FC37" s="25"/>
      <c r="FD37" s="47" t="s">
        <v>7</v>
      </c>
      <c r="FH37" t="s">
        <v>191</v>
      </c>
      <c r="FI37" t="s">
        <v>191</v>
      </c>
      <c r="FJ37" t="s">
        <v>191</v>
      </c>
      <c r="FK37" t="e">
        <f>VLOOKUP(FH37,#REF!, 3, FALSE)</f>
        <v>#REF!</v>
      </c>
      <c r="FP37" s="11" t="s">
        <v>28</v>
      </c>
      <c r="FQ37">
        <v>5</v>
      </c>
      <c r="FR37" s="11"/>
      <c r="FS37" t="str">
        <f t="shared" si="0"/>
        <v/>
      </c>
      <c r="FT37" s="31" t="s">
        <v>2040</v>
      </c>
      <c r="FV37" s="19" t="s">
        <v>125</v>
      </c>
      <c r="FW37">
        <v>1</v>
      </c>
      <c r="FX37">
        <v>3</v>
      </c>
      <c r="FY37">
        <v>3</v>
      </c>
    </row>
    <row r="38" spans="2:181" ht="15" customHeight="1" x14ac:dyDescent="0.3">
      <c r="B38" s="19" t="s">
        <v>1142</v>
      </c>
      <c r="BE38">
        <v>1</v>
      </c>
      <c r="BO38">
        <v>1</v>
      </c>
      <c r="EO38">
        <v>1</v>
      </c>
      <c r="EU38">
        <v>1</v>
      </c>
      <c r="EV38">
        <v>1</v>
      </c>
      <c r="FA38" s="48" t="s">
        <v>21</v>
      </c>
      <c r="FB38" s="24">
        <v>6</v>
      </c>
      <c r="FC38" s="25"/>
      <c r="FD38" s="42" t="s">
        <v>7</v>
      </c>
      <c r="FH38" t="s">
        <v>579</v>
      </c>
      <c r="FI38" t="s">
        <v>579</v>
      </c>
      <c r="FJ38" t="s">
        <v>579</v>
      </c>
      <c r="FK38" t="e">
        <f>VLOOKUP(FH38,#REF!, 3, FALSE)</f>
        <v>#REF!</v>
      </c>
      <c r="FP38" s="11" t="s">
        <v>28</v>
      </c>
      <c r="FQ38">
        <v>5</v>
      </c>
      <c r="FR38" s="11"/>
      <c r="FS38" t="str">
        <f t="shared" si="0"/>
        <v/>
      </c>
      <c r="FT38" s="28" t="s">
        <v>110</v>
      </c>
      <c r="FV38" s="19" t="s">
        <v>126</v>
      </c>
      <c r="FW38">
        <v>1</v>
      </c>
      <c r="FX38">
        <v>19</v>
      </c>
      <c r="FY38">
        <v>19</v>
      </c>
    </row>
    <row r="39" spans="2:181" ht="15" customHeight="1" x14ac:dyDescent="0.3">
      <c r="B39" s="19" t="s">
        <v>1287</v>
      </c>
      <c r="BO39">
        <v>1</v>
      </c>
      <c r="EO39">
        <v>1</v>
      </c>
      <c r="EV39">
        <v>1</v>
      </c>
      <c r="FH39" t="s">
        <v>413</v>
      </c>
      <c r="FI39" t="s">
        <v>413</v>
      </c>
      <c r="FJ39" t="s">
        <v>413</v>
      </c>
      <c r="FK39" t="e">
        <f>VLOOKUP(FH39,#REF!, 3, FALSE)</f>
        <v>#REF!</v>
      </c>
      <c r="FP39" s="11" t="s">
        <v>28</v>
      </c>
      <c r="FQ39">
        <v>5</v>
      </c>
      <c r="FR39" s="11"/>
      <c r="FS39" t="str">
        <f t="shared" si="0"/>
        <v/>
      </c>
      <c r="FV39" s="19" t="s">
        <v>127</v>
      </c>
      <c r="FW39">
        <v>1</v>
      </c>
      <c r="FX39">
        <v>11</v>
      </c>
      <c r="FY39">
        <v>11</v>
      </c>
    </row>
    <row r="40" spans="2:181" ht="15" customHeight="1" x14ac:dyDescent="0.3">
      <c r="B40" s="19" t="s">
        <v>1585</v>
      </c>
      <c r="CC40">
        <v>1</v>
      </c>
      <c r="EV40">
        <v>1</v>
      </c>
      <c r="FH40" t="s">
        <v>2442</v>
      </c>
      <c r="FI40" t="s">
        <v>2442</v>
      </c>
      <c r="FJ40" t="s">
        <v>818</v>
      </c>
      <c r="FK40" t="e">
        <f>VLOOKUP(FH40,#REF!, 3, FALSE)</f>
        <v>#REF!</v>
      </c>
      <c r="FP40" s="11" t="s">
        <v>28</v>
      </c>
      <c r="FQ40">
        <v>5</v>
      </c>
      <c r="FR40" s="11"/>
      <c r="FS40" t="str">
        <f t="shared" si="0"/>
        <v/>
      </c>
      <c r="FV40" s="19" t="s">
        <v>883</v>
      </c>
      <c r="FW40">
        <v>1</v>
      </c>
      <c r="FX40">
        <v>4</v>
      </c>
    </row>
    <row r="41" spans="2:181" ht="15" customHeight="1" x14ac:dyDescent="0.3">
      <c r="B41" s="19" t="s">
        <v>2915</v>
      </c>
      <c r="EU41">
        <v>1</v>
      </c>
      <c r="EV41">
        <v>1</v>
      </c>
      <c r="FH41" t="s">
        <v>292</v>
      </c>
      <c r="FI41" t="s">
        <v>292</v>
      </c>
      <c r="FJ41" t="s">
        <v>292</v>
      </c>
      <c r="FK41" t="e">
        <f>VLOOKUP(FH41,#REF!, 3, FALSE)</f>
        <v>#REF!</v>
      </c>
      <c r="FP41" s="11" t="s">
        <v>28</v>
      </c>
      <c r="FQ41">
        <v>5</v>
      </c>
      <c r="FR41" s="11" t="s">
        <v>191</v>
      </c>
      <c r="FS41" t="str">
        <f t="shared" si="0"/>
        <v/>
      </c>
      <c r="FV41" s="19" t="s">
        <v>89</v>
      </c>
      <c r="FW41">
        <v>1</v>
      </c>
      <c r="FX41">
        <v>9</v>
      </c>
      <c r="FY41">
        <v>8</v>
      </c>
    </row>
    <row r="42" spans="2:181" ht="15" customHeight="1" x14ac:dyDescent="0.3">
      <c r="B42" s="19" t="s">
        <v>765</v>
      </c>
      <c r="AA42">
        <v>1</v>
      </c>
      <c r="AE42">
        <v>1</v>
      </c>
      <c r="BS42">
        <v>1</v>
      </c>
      <c r="BX42">
        <v>1</v>
      </c>
      <c r="BY42">
        <v>1</v>
      </c>
      <c r="CB42">
        <v>1</v>
      </c>
      <c r="CE42">
        <v>1</v>
      </c>
      <c r="DB42">
        <v>1</v>
      </c>
      <c r="DJ42">
        <v>1</v>
      </c>
      <c r="EF42">
        <v>1</v>
      </c>
      <c r="ER42">
        <v>1</v>
      </c>
      <c r="EV42">
        <v>1</v>
      </c>
      <c r="FH42" t="s">
        <v>2342</v>
      </c>
      <c r="FI42" t="s">
        <v>818</v>
      </c>
      <c r="FJ42" t="s">
        <v>2342</v>
      </c>
      <c r="FK42" t="e">
        <f>VLOOKUP(FH42,#REF!, 3, FALSE)</f>
        <v>#REF!</v>
      </c>
      <c r="FP42" s="11" t="s">
        <v>28</v>
      </c>
      <c r="FQ42">
        <v>5</v>
      </c>
      <c r="FR42" s="11"/>
      <c r="FS42" t="str">
        <f t="shared" si="0"/>
        <v/>
      </c>
      <c r="FV42" s="19" t="s">
        <v>128</v>
      </c>
      <c r="FW42">
        <v>1</v>
      </c>
      <c r="FX42">
        <v>6</v>
      </c>
      <c r="FY42">
        <v>3</v>
      </c>
    </row>
    <row r="43" spans="2:181" ht="15" customHeight="1" x14ac:dyDescent="0.3">
      <c r="B43" s="19" t="s">
        <v>868</v>
      </c>
      <c r="CE43">
        <v>1</v>
      </c>
      <c r="DJ43">
        <v>1</v>
      </c>
      <c r="EE43">
        <v>1</v>
      </c>
      <c r="ER43">
        <v>1</v>
      </c>
      <c r="EV43">
        <v>1</v>
      </c>
      <c r="FH43" t="s">
        <v>2190</v>
      </c>
      <c r="FI43" t="s">
        <v>2190</v>
      </c>
      <c r="FJ43" t="s">
        <v>818</v>
      </c>
      <c r="FK43" t="e">
        <f>VLOOKUP(FH43,#REF!, 3, FALSE)</f>
        <v>#REF!</v>
      </c>
      <c r="FP43" s="11" t="s">
        <v>28</v>
      </c>
      <c r="FQ43">
        <v>5</v>
      </c>
      <c r="FR43" s="11" t="s">
        <v>205</v>
      </c>
      <c r="FS43" t="str">
        <f t="shared" si="0"/>
        <v/>
      </c>
      <c r="FV43" s="19" t="s">
        <v>928</v>
      </c>
      <c r="FW43">
        <v>1</v>
      </c>
      <c r="FX43">
        <v>2</v>
      </c>
    </row>
    <row r="44" spans="2:181" ht="15" customHeight="1" x14ac:dyDescent="0.3">
      <c r="B44" s="19" t="s">
        <v>297</v>
      </c>
      <c r="F44">
        <v>1</v>
      </c>
      <c r="J44">
        <v>1</v>
      </c>
      <c r="L44">
        <v>1</v>
      </c>
      <c r="O44">
        <v>1</v>
      </c>
      <c r="R44">
        <v>1</v>
      </c>
      <c r="U44">
        <v>1</v>
      </c>
      <c r="X44">
        <v>1</v>
      </c>
      <c r="AA44">
        <v>1</v>
      </c>
      <c r="AB44">
        <v>1</v>
      </c>
      <c r="AF44">
        <v>1</v>
      </c>
      <c r="AK44">
        <v>1</v>
      </c>
      <c r="AL44">
        <v>1</v>
      </c>
      <c r="AO44">
        <v>1</v>
      </c>
      <c r="AR44">
        <v>1</v>
      </c>
      <c r="AT44">
        <v>1</v>
      </c>
      <c r="AW44">
        <v>1</v>
      </c>
      <c r="BE44">
        <v>1</v>
      </c>
      <c r="BI44">
        <v>1</v>
      </c>
      <c r="BK44">
        <v>1</v>
      </c>
      <c r="BL44">
        <v>1</v>
      </c>
      <c r="BV44">
        <v>1</v>
      </c>
      <c r="BY44">
        <v>1</v>
      </c>
      <c r="CF44">
        <v>1</v>
      </c>
      <c r="CM44">
        <v>1</v>
      </c>
      <c r="CO44">
        <v>1</v>
      </c>
      <c r="CV44">
        <v>1</v>
      </c>
      <c r="CX44">
        <v>1</v>
      </c>
      <c r="CY44">
        <v>1</v>
      </c>
      <c r="DC44">
        <v>1</v>
      </c>
      <c r="DL44">
        <v>1</v>
      </c>
      <c r="DZ44">
        <v>1</v>
      </c>
      <c r="EN44">
        <v>1</v>
      </c>
      <c r="EO44">
        <v>1</v>
      </c>
      <c r="EU44">
        <v>1</v>
      </c>
      <c r="EV44">
        <v>1</v>
      </c>
      <c r="FH44" t="s">
        <v>2448</v>
      </c>
      <c r="FI44" t="s">
        <v>2448</v>
      </c>
      <c r="FJ44" t="s">
        <v>818</v>
      </c>
      <c r="FK44" t="e">
        <f>VLOOKUP(FH44,#REF!, 3, FALSE)</f>
        <v>#REF!</v>
      </c>
      <c r="FP44" s="11" t="s">
        <v>28</v>
      </c>
      <c r="FQ44">
        <v>5</v>
      </c>
      <c r="FR44" s="11" t="s">
        <v>210</v>
      </c>
      <c r="FS44" t="str">
        <f t="shared" si="0"/>
        <v/>
      </c>
      <c r="FV44" s="19" t="s">
        <v>42</v>
      </c>
      <c r="FW44">
        <v>1</v>
      </c>
      <c r="FX44">
        <v>2</v>
      </c>
      <c r="FY44">
        <v>2</v>
      </c>
    </row>
    <row r="45" spans="2:181" x14ac:dyDescent="0.3">
      <c r="B45" s="19" t="s">
        <v>1661</v>
      </c>
      <c r="CE45">
        <v>1</v>
      </c>
      <c r="EV45">
        <v>1</v>
      </c>
      <c r="FH45" t="s">
        <v>2215</v>
      </c>
      <c r="FI45" t="s">
        <v>818</v>
      </c>
      <c r="FJ45" t="s">
        <v>2215</v>
      </c>
      <c r="FK45" t="e">
        <f>VLOOKUP(FH45,#REF!, 3, FALSE)</f>
        <v>#REF!</v>
      </c>
      <c r="FP45" s="11" t="s">
        <v>28</v>
      </c>
      <c r="FQ45">
        <v>5</v>
      </c>
      <c r="FR45" s="11" t="s">
        <v>206</v>
      </c>
      <c r="FS45" t="str">
        <f t="shared" si="0"/>
        <v/>
      </c>
      <c r="FV45" s="19" t="s">
        <v>129</v>
      </c>
      <c r="FW45">
        <v>1</v>
      </c>
      <c r="FX45">
        <v>6</v>
      </c>
      <c r="FY45">
        <v>4</v>
      </c>
    </row>
    <row r="46" spans="2:181" x14ac:dyDescent="0.3">
      <c r="B46" s="19" t="s">
        <v>622</v>
      </c>
      <c r="AA46">
        <v>1</v>
      </c>
      <c r="AE46">
        <v>1</v>
      </c>
      <c r="AH46">
        <v>1</v>
      </c>
      <c r="BS46">
        <v>1</v>
      </c>
      <c r="BX46">
        <v>1</v>
      </c>
      <c r="BY46">
        <v>1</v>
      </c>
      <c r="CB46">
        <v>1</v>
      </c>
      <c r="CE46">
        <v>1</v>
      </c>
      <c r="DJ46">
        <v>1</v>
      </c>
      <c r="EE46">
        <v>1</v>
      </c>
      <c r="EF46">
        <v>1</v>
      </c>
      <c r="ER46">
        <v>1</v>
      </c>
      <c r="EV46">
        <v>1</v>
      </c>
      <c r="FH46" t="s">
        <v>2217</v>
      </c>
      <c r="FI46" t="s">
        <v>818</v>
      </c>
      <c r="FJ46" t="s">
        <v>2217</v>
      </c>
      <c r="FK46" t="e">
        <f>VLOOKUP(FH46,#REF!, 3, FALSE)</f>
        <v>#REF!</v>
      </c>
      <c r="FP46" s="11" t="s">
        <v>28</v>
      </c>
      <c r="FQ46">
        <v>5</v>
      </c>
      <c r="FR46" s="11" t="s">
        <v>542</v>
      </c>
      <c r="FS46" t="str">
        <f t="shared" si="0"/>
        <v/>
      </c>
      <c r="FV46" s="19" t="s">
        <v>90</v>
      </c>
      <c r="FW46">
        <v>1</v>
      </c>
      <c r="FX46">
        <v>4</v>
      </c>
      <c r="FY46">
        <v>4</v>
      </c>
    </row>
    <row r="47" spans="2:181" x14ac:dyDescent="0.3">
      <c r="B47" s="19" t="s">
        <v>206</v>
      </c>
      <c r="C47">
        <v>1</v>
      </c>
      <c r="D47">
        <v>1</v>
      </c>
      <c r="CJ47">
        <v>1</v>
      </c>
      <c r="DJ47">
        <v>1</v>
      </c>
      <c r="ER47">
        <v>1</v>
      </c>
      <c r="EV47">
        <v>1</v>
      </c>
      <c r="FH47" t="s">
        <v>1449</v>
      </c>
      <c r="FI47" t="s">
        <v>1449</v>
      </c>
      <c r="FJ47" t="s">
        <v>818</v>
      </c>
      <c r="FK47" t="e">
        <f>VLOOKUP(FH47,#REF!, 3, FALSE)</f>
        <v>#REF!</v>
      </c>
      <c r="FP47" s="11" t="s">
        <v>28</v>
      </c>
      <c r="FQ47">
        <v>5</v>
      </c>
      <c r="FR47" s="11" t="s">
        <v>268</v>
      </c>
      <c r="FS47" t="str">
        <f t="shared" si="0"/>
        <v/>
      </c>
      <c r="FV47" s="19" t="s">
        <v>130</v>
      </c>
      <c r="FW47">
        <v>1</v>
      </c>
      <c r="FX47">
        <v>2</v>
      </c>
      <c r="FY47">
        <v>2</v>
      </c>
    </row>
    <row r="48" spans="2:181" x14ac:dyDescent="0.3">
      <c r="B48" s="19" t="s">
        <v>207</v>
      </c>
      <c r="C48">
        <v>1</v>
      </c>
      <c r="D48">
        <v>1</v>
      </c>
      <c r="F48">
        <v>1</v>
      </c>
      <c r="L48">
        <v>1</v>
      </c>
      <c r="U48">
        <v>1</v>
      </c>
      <c r="AA48">
        <v>1</v>
      </c>
      <c r="AE48">
        <v>1</v>
      </c>
      <c r="AH48">
        <v>1</v>
      </c>
      <c r="AI48">
        <v>1</v>
      </c>
      <c r="BG48">
        <v>1</v>
      </c>
      <c r="BI48">
        <v>1</v>
      </c>
      <c r="BS48">
        <v>1</v>
      </c>
      <c r="BX48">
        <v>1</v>
      </c>
      <c r="BY48">
        <v>1</v>
      </c>
      <c r="CB48">
        <v>1</v>
      </c>
      <c r="CC48">
        <v>1</v>
      </c>
      <c r="CE48">
        <v>1</v>
      </c>
      <c r="CF48">
        <v>1</v>
      </c>
      <c r="CH48">
        <v>1</v>
      </c>
      <c r="CI48">
        <v>1</v>
      </c>
      <c r="CJ48">
        <v>1</v>
      </c>
      <c r="CK48">
        <v>1</v>
      </c>
      <c r="CM48">
        <v>1</v>
      </c>
      <c r="CT48">
        <v>1</v>
      </c>
      <c r="DB48">
        <v>1</v>
      </c>
      <c r="DH48">
        <v>1</v>
      </c>
      <c r="DJ48">
        <v>1</v>
      </c>
      <c r="DS48">
        <v>1</v>
      </c>
      <c r="EE48">
        <v>1</v>
      </c>
      <c r="EF48">
        <v>1</v>
      </c>
      <c r="ER48">
        <v>1</v>
      </c>
      <c r="EV48">
        <v>1</v>
      </c>
      <c r="FH48" t="s">
        <v>2450</v>
      </c>
      <c r="FI48" t="s">
        <v>2450</v>
      </c>
      <c r="FJ48" t="s">
        <v>818</v>
      </c>
      <c r="FK48" t="e">
        <f>VLOOKUP(FH48,#REF!, 3, FALSE)</f>
        <v>#REF!</v>
      </c>
      <c r="FP48" s="11" t="s">
        <v>28</v>
      </c>
      <c r="FQ48">
        <v>5</v>
      </c>
      <c r="FR48" s="11" t="s">
        <v>271</v>
      </c>
      <c r="FS48" t="str">
        <f t="shared" si="0"/>
        <v/>
      </c>
      <c r="FV48" s="19" t="s">
        <v>131</v>
      </c>
      <c r="FW48">
        <v>1</v>
      </c>
      <c r="FX48">
        <v>15</v>
      </c>
      <c r="FY48">
        <v>5</v>
      </c>
    </row>
    <row r="49" spans="2:181" x14ac:dyDescent="0.3">
      <c r="B49" s="19" t="s">
        <v>862</v>
      </c>
      <c r="CJ49">
        <v>1</v>
      </c>
      <c r="DJ49">
        <v>1</v>
      </c>
      <c r="ER49">
        <v>1</v>
      </c>
      <c r="EV49">
        <v>1</v>
      </c>
      <c r="FH49" t="s">
        <v>447</v>
      </c>
      <c r="FI49" t="s">
        <v>447</v>
      </c>
      <c r="FJ49" t="s">
        <v>447</v>
      </c>
      <c r="FK49" t="e">
        <f>VLOOKUP(FH49,#REF!, 3, FALSE)</f>
        <v>#REF!</v>
      </c>
      <c r="FP49" s="11" t="s">
        <v>28</v>
      </c>
      <c r="FQ49">
        <v>5</v>
      </c>
      <c r="FR49" s="11" t="s">
        <v>274</v>
      </c>
      <c r="FS49" t="str">
        <f t="shared" si="0"/>
        <v/>
      </c>
      <c r="FV49" s="19" t="s">
        <v>132</v>
      </c>
      <c r="FW49">
        <v>1</v>
      </c>
      <c r="FX49">
        <v>6</v>
      </c>
      <c r="FY49">
        <v>6</v>
      </c>
    </row>
    <row r="50" spans="2:181" x14ac:dyDescent="0.3">
      <c r="B50" s="19" t="s">
        <v>1499</v>
      </c>
      <c r="CE50">
        <v>1</v>
      </c>
      <c r="EE50">
        <v>1</v>
      </c>
      <c r="EV50">
        <v>1</v>
      </c>
      <c r="FH50" t="s">
        <v>451</v>
      </c>
      <c r="FI50" t="s">
        <v>451</v>
      </c>
      <c r="FJ50" t="s">
        <v>451</v>
      </c>
      <c r="FK50" t="e">
        <f>VLOOKUP(FH50,#REF!, 3, FALSE)</f>
        <v>#REF!</v>
      </c>
      <c r="FP50" s="11" t="s">
        <v>28</v>
      </c>
      <c r="FQ50">
        <v>5</v>
      </c>
      <c r="FR50" s="11" t="s">
        <v>276</v>
      </c>
      <c r="FS50" t="str">
        <f t="shared" si="0"/>
        <v/>
      </c>
      <c r="FV50" s="19" t="s">
        <v>91</v>
      </c>
      <c r="FW50">
        <v>1</v>
      </c>
      <c r="FX50">
        <v>25</v>
      </c>
      <c r="FY50">
        <v>25</v>
      </c>
    </row>
    <row r="51" spans="2:181" x14ac:dyDescent="0.3">
      <c r="B51" s="19" t="s">
        <v>45</v>
      </c>
      <c r="K51">
        <v>1</v>
      </c>
      <c r="BQ51">
        <v>1</v>
      </c>
      <c r="CP51">
        <v>1</v>
      </c>
      <c r="EA51">
        <v>1</v>
      </c>
      <c r="EN51">
        <v>1</v>
      </c>
      <c r="EU51">
        <v>1</v>
      </c>
      <c r="EV51">
        <v>1</v>
      </c>
      <c r="FH51" t="s">
        <v>2154</v>
      </c>
      <c r="FI51" t="s">
        <v>2154</v>
      </c>
      <c r="FJ51" t="s">
        <v>818</v>
      </c>
      <c r="FK51" t="e">
        <f>VLOOKUP(FH51,#REF!, 3, FALSE)</f>
        <v>#REF!</v>
      </c>
      <c r="FP51" s="11" t="s">
        <v>28</v>
      </c>
      <c r="FQ51">
        <v>5</v>
      </c>
      <c r="FR51" s="11" t="s">
        <v>279</v>
      </c>
      <c r="FS51" t="str">
        <f t="shared" si="0"/>
        <v/>
      </c>
      <c r="FV51" s="19" t="s">
        <v>1047</v>
      </c>
      <c r="FW51">
        <v>1</v>
      </c>
      <c r="FX51">
        <v>1</v>
      </c>
    </row>
    <row r="52" spans="2:181" x14ac:dyDescent="0.3">
      <c r="B52" s="19" t="s">
        <v>654</v>
      </c>
      <c r="Y52">
        <v>1</v>
      </c>
      <c r="EV52">
        <v>1</v>
      </c>
      <c r="FH52" t="s">
        <v>1343</v>
      </c>
      <c r="FI52" t="s">
        <v>1343</v>
      </c>
      <c r="FJ52" t="s">
        <v>818</v>
      </c>
      <c r="FK52" t="e">
        <f>VLOOKUP(FH52,#REF!, 3, FALSE)</f>
        <v>#REF!</v>
      </c>
      <c r="FP52" s="11" t="s">
        <v>28</v>
      </c>
      <c r="FQ52">
        <v>5</v>
      </c>
      <c r="FR52" s="11"/>
      <c r="FS52" t="str">
        <f t="shared" si="0"/>
        <v/>
      </c>
      <c r="FV52" s="19" t="s">
        <v>1050</v>
      </c>
      <c r="FW52">
        <v>1</v>
      </c>
      <c r="FX52">
        <v>3</v>
      </c>
    </row>
    <row r="53" spans="2:181" x14ac:dyDescent="0.3">
      <c r="B53" s="19" t="s">
        <v>871</v>
      </c>
      <c r="DJ53">
        <v>1</v>
      </c>
      <c r="ER53">
        <v>1</v>
      </c>
      <c r="EV53">
        <v>1</v>
      </c>
      <c r="FH53" t="s">
        <v>43</v>
      </c>
      <c r="FI53" t="s">
        <v>43</v>
      </c>
      <c r="FJ53" t="s">
        <v>43</v>
      </c>
      <c r="FK53" t="e">
        <f>VLOOKUP(FH53,#REF!, 3, FALSE)</f>
        <v>#REF!</v>
      </c>
      <c r="FP53" s="11" t="s">
        <v>28</v>
      </c>
      <c r="FQ53">
        <v>5</v>
      </c>
      <c r="FR53" s="11" t="s">
        <v>281</v>
      </c>
      <c r="FS53" t="str">
        <f t="shared" si="0"/>
        <v/>
      </c>
      <c r="FV53" s="19" t="s">
        <v>1055</v>
      </c>
      <c r="FW53">
        <v>1</v>
      </c>
      <c r="FX53">
        <v>3</v>
      </c>
    </row>
    <row r="54" spans="2:181" x14ac:dyDescent="0.3">
      <c r="B54" s="19" t="s">
        <v>1148</v>
      </c>
      <c r="AK54">
        <v>1</v>
      </c>
      <c r="BE54">
        <v>1</v>
      </c>
      <c r="BQ54">
        <v>1</v>
      </c>
      <c r="DZ54">
        <v>1</v>
      </c>
      <c r="EU54">
        <v>1</v>
      </c>
      <c r="EV54">
        <v>1</v>
      </c>
      <c r="FH54" t="s">
        <v>628</v>
      </c>
      <c r="FI54" t="s">
        <v>628</v>
      </c>
      <c r="FJ54" t="s">
        <v>628</v>
      </c>
      <c r="FK54" t="e">
        <f>VLOOKUP(FH54,#REF!, 3, FALSE)</f>
        <v>#REF!</v>
      </c>
      <c r="FP54" s="10" t="s">
        <v>115</v>
      </c>
      <c r="FQ54">
        <v>3</v>
      </c>
      <c r="FR54" s="11" t="s">
        <v>191</v>
      </c>
      <c r="FS54" t="str">
        <f t="shared" si="0"/>
        <v/>
      </c>
      <c r="FV54" s="19" t="s">
        <v>133</v>
      </c>
      <c r="FW54">
        <v>1</v>
      </c>
      <c r="FX54">
        <v>3</v>
      </c>
      <c r="FY54">
        <v>3</v>
      </c>
    </row>
    <row r="55" spans="2:181" x14ac:dyDescent="0.3">
      <c r="B55" s="19" t="s">
        <v>208</v>
      </c>
      <c r="C55">
        <v>1</v>
      </c>
      <c r="D55">
        <v>1</v>
      </c>
      <c r="F55">
        <v>1</v>
      </c>
      <c r="L55">
        <v>1</v>
      </c>
      <c r="U55">
        <v>1</v>
      </c>
      <c r="AA55">
        <v>1</v>
      </c>
      <c r="AE55">
        <v>1</v>
      </c>
      <c r="AH55">
        <v>1</v>
      </c>
      <c r="BS55">
        <v>1</v>
      </c>
      <c r="BX55">
        <v>1</v>
      </c>
      <c r="BY55">
        <v>1</v>
      </c>
      <c r="CB55">
        <v>1</v>
      </c>
      <c r="CC55">
        <v>1</v>
      </c>
      <c r="CE55">
        <v>1</v>
      </c>
      <c r="CF55">
        <v>1</v>
      </c>
      <c r="CH55">
        <v>1</v>
      </c>
      <c r="DB55">
        <v>1</v>
      </c>
      <c r="DJ55">
        <v>1</v>
      </c>
      <c r="EE55">
        <v>1</v>
      </c>
      <c r="EF55">
        <v>1</v>
      </c>
      <c r="ER55">
        <v>1</v>
      </c>
      <c r="EV55">
        <v>1</v>
      </c>
      <c r="FH55" t="s">
        <v>2455</v>
      </c>
      <c r="FI55" t="s">
        <v>2455</v>
      </c>
      <c r="FJ55" t="s">
        <v>818</v>
      </c>
      <c r="FK55" t="e">
        <f>VLOOKUP(FH55,#REF!, 3, FALSE)</f>
        <v>#REF!</v>
      </c>
      <c r="FP55" s="10" t="s">
        <v>115</v>
      </c>
      <c r="FQ55">
        <v>3</v>
      </c>
      <c r="FR55" s="11" t="s">
        <v>209</v>
      </c>
      <c r="FS55" t="str">
        <f t="shared" si="0"/>
        <v/>
      </c>
      <c r="FV55" s="19" t="s">
        <v>1070</v>
      </c>
      <c r="FW55">
        <v>1</v>
      </c>
      <c r="FX55">
        <v>1</v>
      </c>
      <c r="FY55">
        <v>1</v>
      </c>
    </row>
    <row r="56" spans="2:181" x14ac:dyDescent="0.3">
      <c r="B56" s="19" t="s">
        <v>209</v>
      </c>
      <c r="C56">
        <v>1</v>
      </c>
      <c r="D56">
        <v>1</v>
      </c>
      <c r="E56">
        <v>1</v>
      </c>
      <c r="F56">
        <v>1</v>
      </c>
      <c r="L56">
        <v>1</v>
      </c>
      <c r="U56">
        <v>1</v>
      </c>
      <c r="AA56">
        <v>1</v>
      </c>
      <c r="AH56">
        <v>1</v>
      </c>
      <c r="BJ56">
        <v>1</v>
      </c>
      <c r="BS56">
        <v>1</v>
      </c>
      <c r="BX56">
        <v>1</v>
      </c>
      <c r="BY56">
        <v>1</v>
      </c>
      <c r="CB56">
        <v>1</v>
      </c>
      <c r="CC56">
        <v>1</v>
      </c>
      <c r="CF56">
        <v>1</v>
      </c>
      <c r="CH56">
        <v>1</v>
      </c>
      <c r="CJ56">
        <v>1</v>
      </c>
      <c r="CM56">
        <v>1</v>
      </c>
      <c r="DJ56">
        <v>1</v>
      </c>
      <c r="DS56">
        <v>1</v>
      </c>
      <c r="EE56">
        <v>1</v>
      </c>
      <c r="EF56">
        <v>1</v>
      </c>
      <c r="ER56">
        <v>1</v>
      </c>
      <c r="EV56">
        <v>1</v>
      </c>
      <c r="FH56" t="s">
        <v>1087</v>
      </c>
      <c r="FI56" t="s">
        <v>1087</v>
      </c>
      <c r="FJ56" t="s">
        <v>1087</v>
      </c>
      <c r="FK56" t="e">
        <f>VLOOKUP(FH56,#REF!, 3, FALSE)</f>
        <v>#REF!</v>
      </c>
      <c r="FP56" s="10" t="s">
        <v>115</v>
      </c>
      <c r="FQ56">
        <v>3</v>
      </c>
      <c r="FR56" s="11" t="s">
        <v>210</v>
      </c>
      <c r="FS56" t="str">
        <f t="shared" si="0"/>
        <v/>
      </c>
      <c r="FV56" s="19" t="s">
        <v>105</v>
      </c>
      <c r="FW56">
        <v>1</v>
      </c>
      <c r="FX56">
        <v>3</v>
      </c>
      <c r="FY56">
        <v>3</v>
      </c>
    </row>
    <row r="57" spans="2:181" x14ac:dyDescent="0.3">
      <c r="B57" s="19" t="s">
        <v>1588</v>
      </c>
      <c r="CC57">
        <v>1</v>
      </c>
      <c r="EV57">
        <v>1</v>
      </c>
      <c r="FH57" t="s">
        <v>2221</v>
      </c>
      <c r="FI57" t="s">
        <v>818</v>
      </c>
      <c r="FJ57" t="s">
        <v>2221</v>
      </c>
      <c r="FK57" t="e">
        <f>VLOOKUP(FH57,#REF!, 3, FALSE)</f>
        <v>#REF!</v>
      </c>
      <c r="FP57" s="10" t="s">
        <v>115</v>
      </c>
      <c r="FQ57">
        <v>3</v>
      </c>
      <c r="FR57" s="11" t="s">
        <v>211</v>
      </c>
      <c r="FS57" t="str">
        <f t="shared" si="0"/>
        <v/>
      </c>
      <c r="FV57" s="19" t="s">
        <v>1081</v>
      </c>
      <c r="FW57">
        <v>1</v>
      </c>
      <c r="FX57">
        <v>2</v>
      </c>
    </row>
    <row r="58" spans="2:181" x14ac:dyDescent="0.3">
      <c r="B58" s="19" t="s">
        <v>27</v>
      </c>
      <c r="K58">
        <v>1</v>
      </c>
      <c r="L58">
        <v>1</v>
      </c>
      <c r="Y58">
        <v>1</v>
      </c>
      <c r="AR58">
        <v>1</v>
      </c>
      <c r="AT58">
        <v>1</v>
      </c>
      <c r="BO58">
        <v>1</v>
      </c>
      <c r="BP58">
        <v>1</v>
      </c>
      <c r="BQ58">
        <v>1</v>
      </c>
      <c r="CM58">
        <v>1</v>
      </c>
      <c r="CP58">
        <v>1</v>
      </c>
      <c r="DY58">
        <v>1</v>
      </c>
      <c r="EA58">
        <v>1</v>
      </c>
      <c r="ED58">
        <v>1</v>
      </c>
      <c r="EJ58">
        <v>1</v>
      </c>
      <c r="EN58">
        <v>1</v>
      </c>
      <c r="EO58">
        <v>1</v>
      </c>
      <c r="EU58">
        <v>1</v>
      </c>
      <c r="EV58">
        <v>1</v>
      </c>
      <c r="FH58" t="s">
        <v>2223</v>
      </c>
      <c r="FI58" t="s">
        <v>818</v>
      </c>
      <c r="FJ58" t="s">
        <v>2223</v>
      </c>
      <c r="FK58" t="e">
        <f>VLOOKUP(FH58,#REF!, 3, FALSE)</f>
        <v>#REF!</v>
      </c>
      <c r="FP58" s="10" t="s">
        <v>115</v>
      </c>
      <c r="FQ58">
        <v>3</v>
      </c>
      <c r="FR58" s="11" t="s">
        <v>212</v>
      </c>
      <c r="FS58" t="str">
        <f t="shared" si="0"/>
        <v/>
      </c>
      <c r="FV58" s="19" t="s">
        <v>106</v>
      </c>
      <c r="FW58">
        <v>1</v>
      </c>
      <c r="FX58">
        <v>5</v>
      </c>
      <c r="FY58">
        <v>3</v>
      </c>
    </row>
    <row r="59" spans="2:181" x14ac:dyDescent="0.3">
      <c r="B59" s="19" t="s">
        <v>1453</v>
      </c>
      <c r="BT59">
        <v>1</v>
      </c>
      <c r="EU59">
        <v>1</v>
      </c>
      <c r="EV59">
        <v>1</v>
      </c>
      <c r="FH59" t="s">
        <v>2458</v>
      </c>
      <c r="FI59" t="s">
        <v>2458</v>
      </c>
      <c r="FJ59" t="s">
        <v>818</v>
      </c>
      <c r="FK59" t="e">
        <f>VLOOKUP(FH59,#REF!, 3, FALSE)</f>
        <v>#REF!</v>
      </c>
      <c r="FP59" s="10" t="s">
        <v>115</v>
      </c>
      <c r="FQ59">
        <v>3</v>
      </c>
      <c r="FR59" s="11" t="s">
        <v>213</v>
      </c>
      <c r="FS59" t="str">
        <f t="shared" si="0"/>
        <v/>
      </c>
      <c r="FV59" s="19" t="s">
        <v>134</v>
      </c>
      <c r="FW59">
        <v>1</v>
      </c>
      <c r="FX59">
        <v>1</v>
      </c>
      <c r="FY59">
        <v>1</v>
      </c>
    </row>
    <row r="60" spans="2:181" x14ac:dyDescent="0.3">
      <c r="B60" s="19" t="s">
        <v>660</v>
      </c>
      <c r="Y60">
        <v>1</v>
      </c>
      <c r="AT60">
        <v>1</v>
      </c>
      <c r="EF60">
        <v>1</v>
      </c>
      <c r="EG60">
        <v>1</v>
      </c>
      <c r="EV60">
        <v>1</v>
      </c>
      <c r="FH60" t="s">
        <v>1089</v>
      </c>
      <c r="FI60" t="s">
        <v>1089</v>
      </c>
      <c r="FJ60" t="s">
        <v>1089</v>
      </c>
      <c r="FK60" t="e">
        <f>VLOOKUP(FH60,#REF!, 3, FALSE)</f>
        <v>#REF!</v>
      </c>
      <c r="FP60" s="10" t="s">
        <v>116</v>
      </c>
      <c r="FQ60">
        <v>3</v>
      </c>
      <c r="FR60" s="11" t="s">
        <v>191</v>
      </c>
      <c r="FS60" t="str">
        <f t="shared" si="0"/>
        <v/>
      </c>
      <c r="FV60" s="19" t="s">
        <v>1122</v>
      </c>
      <c r="FW60">
        <v>1</v>
      </c>
      <c r="FX60">
        <v>2</v>
      </c>
      <c r="FY60">
        <v>1</v>
      </c>
    </row>
    <row r="61" spans="2:181" x14ac:dyDescent="0.3">
      <c r="B61" s="19" t="s">
        <v>583</v>
      </c>
      <c r="U61">
        <v>1</v>
      </c>
      <c r="DJ61">
        <v>1</v>
      </c>
      <c r="EM61">
        <v>1</v>
      </c>
      <c r="ER61">
        <v>1</v>
      </c>
      <c r="EV61">
        <v>1</v>
      </c>
      <c r="FH61" t="s">
        <v>455</v>
      </c>
      <c r="FI61" t="s">
        <v>455</v>
      </c>
      <c r="FJ61" t="s">
        <v>455</v>
      </c>
      <c r="FK61" t="e">
        <f>VLOOKUP(FH61,#REF!, 3, FALSE)</f>
        <v>#REF!</v>
      </c>
      <c r="FP61" s="10" t="s">
        <v>116</v>
      </c>
      <c r="FQ61">
        <v>3</v>
      </c>
      <c r="FR61" s="11" t="s">
        <v>191</v>
      </c>
      <c r="FS61" t="str">
        <f t="shared" si="0"/>
        <v/>
      </c>
      <c r="FV61" s="19" t="s">
        <v>1126</v>
      </c>
      <c r="FW61">
        <v>1</v>
      </c>
      <c r="FX61">
        <v>22</v>
      </c>
      <c r="FY61">
        <v>3</v>
      </c>
    </row>
    <row r="62" spans="2:181" x14ac:dyDescent="0.3">
      <c r="B62" s="19" t="s">
        <v>29</v>
      </c>
      <c r="Y62">
        <v>1</v>
      </c>
      <c r="AT62">
        <v>1</v>
      </c>
      <c r="AZ62">
        <v>1</v>
      </c>
      <c r="BO62">
        <v>1</v>
      </c>
      <c r="BQ62">
        <v>1</v>
      </c>
      <c r="CP62">
        <v>1</v>
      </c>
      <c r="DY62">
        <v>1</v>
      </c>
      <c r="EJ62">
        <v>1</v>
      </c>
      <c r="EO62">
        <v>1</v>
      </c>
      <c r="EU62">
        <v>1</v>
      </c>
      <c r="EV62">
        <v>1</v>
      </c>
      <c r="FH62" t="s">
        <v>2462</v>
      </c>
      <c r="FI62" t="s">
        <v>2462</v>
      </c>
      <c r="FJ62" t="s">
        <v>818</v>
      </c>
      <c r="FK62" t="e">
        <f>VLOOKUP(FH62,#REF!, 3, FALSE)</f>
        <v>#REF!</v>
      </c>
      <c r="FP62" s="10" t="s">
        <v>116</v>
      </c>
      <c r="FQ62">
        <v>3</v>
      </c>
      <c r="FR62" s="11" t="s">
        <v>292</v>
      </c>
      <c r="FS62" t="str">
        <f t="shared" si="0"/>
        <v/>
      </c>
      <c r="FV62" s="19" t="s">
        <v>92</v>
      </c>
      <c r="FW62">
        <v>1</v>
      </c>
      <c r="FX62">
        <v>1</v>
      </c>
      <c r="FY62">
        <v>1</v>
      </c>
    </row>
    <row r="63" spans="2:181" x14ac:dyDescent="0.3">
      <c r="B63" s="19" t="s">
        <v>530</v>
      </c>
      <c r="R63">
        <v>1</v>
      </c>
      <c r="EU63">
        <v>1</v>
      </c>
      <c r="EV63">
        <v>1</v>
      </c>
      <c r="FH63" t="s">
        <v>630</v>
      </c>
      <c r="FI63" t="s">
        <v>818</v>
      </c>
      <c r="FJ63" t="s">
        <v>630</v>
      </c>
      <c r="FK63" t="e">
        <f>VLOOKUP(FH63,#REF!, 3, FALSE)</f>
        <v>#REF!</v>
      </c>
      <c r="FP63" s="10" t="s">
        <v>116</v>
      </c>
      <c r="FQ63">
        <v>3</v>
      </c>
      <c r="FR63" s="11" t="s">
        <v>297</v>
      </c>
      <c r="FS63" t="str">
        <f t="shared" si="0"/>
        <v/>
      </c>
      <c r="FV63" s="19" t="s">
        <v>44</v>
      </c>
      <c r="FW63">
        <v>1</v>
      </c>
      <c r="FX63">
        <v>13</v>
      </c>
      <c r="FY63">
        <v>13</v>
      </c>
    </row>
    <row r="64" spans="2:181" x14ac:dyDescent="0.3">
      <c r="B64" s="19" t="s">
        <v>342</v>
      </c>
      <c r="J64">
        <v>1</v>
      </c>
      <c r="K64">
        <v>1</v>
      </c>
      <c r="Y64">
        <v>1</v>
      </c>
      <c r="AB64">
        <v>1</v>
      </c>
      <c r="AK64">
        <v>1</v>
      </c>
      <c r="CS64">
        <v>1</v>
      </c>
      <c r="DW64">
        <v>1</v>
      </c>
      <c r="EB64">
        <v>1</v>
      </c>
      <c r="ED64">
        <v>1</v>
      </c>
      <c r="EV64">
        <v>1</v>
      </c>
      <c r="FH64" t="s">
        <v>1806</v>
      </c>
      <c r="FI64" t="s">
        <v>818</v>
      </c>
      <c r="FJ64" t="s">
        <v>1806</v>
      </c>
      <c r="FK64" t="e">
        <f>VLOOKUP(FH64,#REF!, 3, FALSE)</f>
        <v>#REF!</v>
      </c>
      <c r="FP64" s="10" t="s">
        <v>116</v>
      </c>
      <c r="FQ64">
        <v>3</v>
      </c>
      <c r="FR64" s="11" t="s">
        <v>207</v>
      </c>
      <c r="FS64" t="str">
        <f t="shared" si="0"/>
        <v/>
      </c>
      <c r="FV64" s="19" t="s">
        <v>135</v>
      </c>
      <c r="FW64">
        <v>1</v>
      </c>
      <c r="FX64">
        <v>32</v>
      </c>
      <c r="FY64">
        <v>18</v>
      </c>
    </row>
    <row r="65" spans="2:181" x14ac:dyDescent="0.3">
      <c r="B65" s="19" t="s">
        <v>370</v>
      </c>
      <c r="K65">
        <v>1</v>
      </c>
      <c r="Q65">
        <v>1</v>
      </c>
      <c r="BO65">
        <v>1</v>
      </c>
      <c r="BP65">
        <v>1</v>
      </c>
      <c r="BQ65">
        <v>1</v>
      </c>
      <c r="CP65">
        <v>1</v>
      </c>
      <c r="EA65">
        <v>1</v>
      </c>
      <c r="EN65">
        <v>1</v>
      </c>
      <c r="EO65">
        <v>1</v>
      </c>
      <c r="EU65">
        <v>1</v>
      </c>
      <c r="EV65">
        <v>1</v>
      </c>
      <c r="FH65" t="s">
        <v>2465</v>
      </c>
      <c r="FI65" t="s">
        <v>2465</v>
      </c>
      <c r="FJ65" t="s">
        <v>818</v>
      </c>
      <c r="FK65" t="e">
        <f>VLOOKUP(FH65,#REF!, 3, FALSE)</f>
        <v>#REF!</v>
      </c>
      <c r="FP65" s="10" t="s">
        <v>116</v>
      </c>
      <c r="FQ65">
        <v>3</v>
      </c>
      <c r="FR65" s="11" t="s">
        <v>208</v>
      </c>
      <c r="FS65" t="str">
        <f t="shared" si="0"/>
        <v/>
      </c>
      <c r="FV65" s="19" t="s">
        <v>136</v>
      </c>
      <c r="FW65">
        <v>1</v>
      </c>
      <c r="FX65">
        <v>7</v>
      </c>
      <c r="FY65">
        <v>4</v>
      </c>
    </row>
    <row r="66" spans="2:181" x14ac:dyDescent="0.3">
      <c r="B66" s="19" t="s">
        <v>337</v>
      </c>
      <c r="J66">
        <v>1</v>
      </c>
      <c r="K66">
        <v>1</v>
      </c>
      <c r="L66">
        <v>1</v>
      </c>
      <c r="O66">
        <v>1</v>
      </c>
      <c r="R66">
        <v>1</v>
      </c>
      <c r="U66">
        <v>1</v>
      </c>
      <c r="X66">
        <v>1</v>
      </c>
      <c r="AB66">
        <v>1</v>
      </c>
      <c r="AK66">
        <v>1</v>
      </c>
      <c r="AO66">
        <v>1</v>
      </c>
      <c r="AR66">
        <v>1</v>
      </c>
      <c r="AT66">
        <v>1</v>
      </c>
      <c r="AW66">
        <v>1</v>
      </c>
      <c r="BE66">
        <v>1</v>
      </c>
      <c r="BI66">
        <v>1</v>
      </c>
      <c r="BO66">
        <v>1</v>
      </c>
      <c r="BQ66">
        <v>1</v>
      </c>
      <c r="BV66">
        <v>1</v>
      </c>
      <c r="BY66">
        <v>1</v>
      </c>
      <c r="CF66">
        <v>1</v>
      </c>
      <c r="CM66">
        <v>1</v>
      </c>
      <c r="CO66">
        <v>1</v>
      </c>
      <c r="CX66">
        <v>1</v>
      </c>
      <c r="CY66">
        <v>1</v>
      </c>
      <c r="DC66">
        <v>1</v>
      </c>
      <c r="DL66">
        <v>1</v>
      </c>
      <c r="DZ66">
        <v>1</v>
      </c>
      <c r="EN66">
        <v>1</v>
      </c>
      <c r="EO66">
        <v>1</v>
      </c>
      <c r="EU66">
        <v>1</v>
      </c>
      <c r="EV66">
        <v>1</v>
      </c>
      <c r="FH66" t="s">
        <v>2467</v>
      </c>
      <c r="FI66" t="s">
        <v>2467</v>
      </c>
      <c r="FJ66" t="s">
        <v>818</v>
      </c>
      <c r="FK66" t="e">
        <f>VLOOKUP(FH66,#REF!, 3, FALSE)</f>
        <v>#REF!</v>
      </c>
      <c r="FP66" s="10" t="s">
        <v>116</v>
      </c>
      <c r="FQ66">
        <v>3</v>
      </c>
      <c r="FR66" s="11" t="s">
        <v>209</v>
      </c>
      <c r="FS66" t="str">
        <f t="shared" si="0"/>
        <v/>
      </c>
      <c r="FV66" s="19" t="s">
        <v>46</v>
      </c>
      <c r="FW66">
        <v>1</v>
      </c>
      <c r="FX66">
        <v>4</v>
      </c>
      <c r="FY66">
        <v>4</v>
      </c>
    </row>
    <row r="67" spans="2:181" x14ac:dyDescent="0.3">
      <c r="B67" s="19" t="s">
        <v>47</v>
      </c>
      <c r="Y67">
        <v>1</v>
      </c>
      <c r="CN67">
        <v>1</v>
      </c>
      <c r="EV67">
        <v>1</v>
      </c>
      <c r="FH67" t="s">
        <v>1092</v>
      </c>
      <c r="FI67" t="s">
        <v>818</v>
      </c>
      <c r="FJ67" t="s">
        <v>1092</v>
      </c>
      <c r="FK67" t="e">
        <f>VLOOKUP(FH67,#REF!, 3, FALSE)</f>
        <v>#REF!</v>
      </c>
      <c r="FP67" s="10" t="s">
        <v>116</v>
      </c>
      <c r="FQ67">
        <v>3</v>
      </c>
      <c r="FR67" s="11" t="s">
        <v>265</v>
      </c>
      <c r="FS67" t="str">
        <f t="shared" si="0"/>
        <v/>
      </c>
      <c r="FV67" s="19" t="s">
        <v>1251</v>
      </c>
      <c r="FW67">
        <v>1</v>
      </c>
      <c r="FX67">
        <v>3</v>
      </c>
      <c r="FY67">
        <v>1</v>
      </c>
    </row>
    <row r="68" spans="2:181" x14ac:dyDescent="0.3">
      <c r="B68" s="19" t="s">
        <v>61</v>
      </c>
      <c r="Y68">
        <v>1</v>
      </c>
      <c r="EV68">
        <v>1</v>
      </c>
      <c r="FH68" t="s">
        <v>632</v>
      </c>
      <c r="FI68" t="s">
        <v>632</v>
      </c>
      <c r="FJ68" t="s">
        <v>632</v>
      </c>
      <c r="FK68" t="e">
        <f>VLOOKUP(FH68,#REF!, 3, FALSE)</f>
        <v>#REF!</v>
      </c>
      <c r="FP68" s="10" t="s">
        <v>116</v>
      </c>
      <c r="FQ68">
        <v>3</v>
      </c>
      <c r="FR68" s="11" t="s">
        <v>210</v>
      </c>
      <c r="FS68" t="str">
        <f t="shared" si="0"/>
        <v/>
      </c>
      <c r="FV68" s="19" t="s">
        <v>48</v>
      </c>
      <c r="FW68">
        <v>1</v>
      </c>
      <c r="FX68">
        <v>7</v>
      </c>
      <c r="FY68">
        <v>7</v>
      </c>
    </row>
    <row r="69" spans="2:181" x14ac:dyDescent="0.3">
      <c r="B69" s="19" t="s">
        <v>2923</v>
      </c>
      <c r="EU69">
        <v>1</v>
      </c>
      <c r="EV69">
        <v>1</v>
      </c>
      <c r="FH69" t="s">
        <v>634</v>
      </c>
      <c r="FI69" t="s">
        <v>634</v>
      </c>
      <c r="FJ69" t="s">
        <v>634</v>
      </c>
      <c r="FK69" t="e">
        <f>VLOOKUP(FH69,#REF!, 3, FALSE)</f>
        <v>#REF!</v>
      </c>
      <c r="FP69" s="10" t="s">
        <v>116</v>
      </c>
      <c r="FQ69">
        <v>3</v>
      </c>
      <c r="FR69" s="11" t="s">
        <v>211</v>
      </c>
      <c r="FS69" t="str">
        <f t="shared" si="0"/>
        <v/>
      </c>
      <c r="FV69" s="19" t="s">
        <v>137</v>
      </c>
      <c r="FW69">
        <v>1</v>
      </c>
      <c r="FX69">
        <v>1</v>
      </c>
      <c r="FY69">
        <v>1</v>
      </c>
    </row>
    <row r="70" spans="2:181" x14ac:dyDescent="0.3">
      <c r="B70" s="19" t="s">
        <v>2351</v>
      </c>
      <c r="EI70">
        <v>1</v>
      </c>
      <c r="EV70">
        <v>1</v>
      </c>
      <c r="FH70" t="s">
        <v>1940</v>
      </c>
      <c r="FI70" t="s">
        <v>1940</v>
      </c>
      <c r="FJ70" t="s">
        <v>818</v>
      </c>
      <c r="FK70" t="e">
        <f>VLOOKUP(FH70,#REF!, 3, FALSE)</f>
        <v>#REF!</v>
      </c>
      <c r="FP70" s="10" t="s">
        <v>116</v>
      </c>
      <c r="FQ70">
        <v>3</v>
      </c>
      <c r="FR70" s="11" t="s">
        <v>212</v>
      </c>
      <c r="FS70" t="str">
        <f t="shared" si="0"/>
        <v/>
      </c>
      <c r="FV70" s="19" t="s">
        <v>1270</v>
      </c>
      <c r="FW70">
        <v>1</v>
      </c>
      <c r="FX70">
        <v>5</v>
      </c>
      <c r="FY70">
        <v>2</v>
      </c>
    </row>
    <row r="71" spans="2:181" x14ac:dyDescent="0.3">
      <c r="B71" s="19" t="s">
        <v>1260</v>
      </c>
      <c r="EN71">
        <v>1</v>
      </c>
      <c r="EU71">
        <v>1</v>
      </c>
      <c r="EV71">
        <v>1</v>
      </c>
      <c r="FH71" t="s">
        <v>385</v>
      </c>
      <c r="FI71" t="s">
        <v>385</v>
      </c>
      <c r="FJ71" t="s">
        <v>385</v>
      </c>
      <c r="FK71" t="e">
        <f>VLOOKUP(FH71,#REF!, 3, FALSE)</f>
        <v>#REF!</v>
      </c>
      <c r="FP71" s="10" t="s">
        <v>116</v>
      </c>
      <c r="FQ71">
        <v>3</v>
      </c>
      <c r="FR71" s="11" t="s">
        <v>213</v>
      </c>
      <c r="FS71" t="str">
        <f t="shared" ref="FS71:FS134" si="3">IFERROR(VLOOKUP(FR71, $FM$6:$FM$30, 1, FALSE), "")</f>
        <v/>
      </c>
      <c r="FV71" s="19" t="s">
        <v>517</v>
      </c>
      <c r="FW71">
        <v>1</v>
      </c>
      <c r="FX71">
        <v>47</v>
      </c>
      <c r="FY71">
        <v>12</v>
      </c>
    </row>
    <row r="72" spans="2:181" x14ac:dyDescent="0.3">
      <c r="B72" s="19" t="s">
        <v>1297</v>
      </c>
      <c r="BO72">
        <v>1</v>
      </c>
      <c r="EO72">
        <v>1</v>
      </c>
      <c r="EV72">
        <v>1</v>
      </c>
      <c r="FH72" t="s">
        <v>388</v>
      </c>
      <c r="FI72" t="s">
        <v>388</v>
      </c>
      <c r="FJ72" t="s">
        <v>388</v>
      </c>
      <c r="FK72" t="e">
        <f>VLOOKUP(FH72,#REF!, 3, FALSE)</f>
        <v>#REF!</v>
      </c>
      <c r="FP72" s="10" t="s">
        <v>116</v>
      </c>
      <c r="FQ72">
        <v>3</v>
      </c>
      <c r="FR72" s="11"/>
      <c r="FS72" t="str">
        <f t="shared" si="3"/>
        <v/>
      </c>
      <c r="FV72" s="19" t="s">
        <v>138</v>
      </c>
      <c r="FW72">
        <v>1</v>
      </c>
      <c r="FX72">
        <v>4</v>
      </c>
      <c r="FY72">
        <v>4</v>
      </c>
    </row>
    <row r="73" spans="2:181" x14ac:dyDescent="0.3">
      <c r="B73" s="19" t="s">
        <v>671</v>
      </c>
      <c r="Y73">
        <v>1</v>
      </c>
      <c r="BO73">
        <v>1</v>
      </c>
      <c r="EO73">
        <v>1</v>
      </c>
      <c r="EU73">
        <v>1</v>
      </c>
      <c r="EV73">
        <v>1</v>
      </c>
      <c r="FH73" t="s">
        <v>2226</v>
      </c>
      <c r="FI73" t="s">
        <v>2226</v>
      </c>
      <c r="FJ73" t="s">
        <v>2226</v>
      </c>
      <c r="FK73" t="e">
        <f>VLOOKUP(FH73,#REF!, 3, FALSE)</f>
        <v>#REF!</v>
      </c>
      <c r="FP73" s="10" t="s">
        <v>116</v>
      </c>
      <c r="FQ73">
        <v>3</v>
      </c>
      <c r="FR73" s="11"/>
      <c r="FS73" t="str">
        <f t="shared" si="3"/>
        <v/>
      </c>
      <c r="FV73" s="19" t="s">
        <v>93</v>
      </c>
      <c r="FW73">
        <v>1</v>
      </c>
      <c r="FX73">
        <v>32</v>
      </c>
      <c r="FY73">
        <v>30</v>
      </c>
    </row>
    <row r="74" spans="2:181" x14ac:dyDescent="0.3">
      <c r="B74" s="19" t="s">
        <v>407</v>
      </c>
      <c r="L74">
        <v>1</v>
      </c>
      <c r="M74">
        <v>1</v>
      </c>
      <c r="AB74">
        <v>1</v>
      </c>
      <c r="AF74">
        <v>1</v>
      </c>
      <c r="AT74">
        <v>1</v>
      </c>
      <c r="AY74">
        <v>1</v>
      </c>
      <c r="BD74">
        <v>1</v>
      </c>
      <c r="BL74">
        <v>1</v>
      </c>
      <c r="BN74">
        <v>1</v>
      </c>
      <c r="BO74">
        <v>1</v>
      </c>
      <c r="BQ74">
        <v>1</v>
      </c>
      <c r="CC74">
        <v>1</v>
      </c>
      <c r="CE74">
        <v>1</v>
      </c>
      <c r="CM74">
        <v>1</v>
      </c>
      <c r="CP74">
        <v>1</v>
      </c>
      <c r="CQ74">
        <v>1</v>
      </c>
      <c r="CW74">
        <v>1</v>
      </c>
      <c r="DA74">
        <v>1</v>
      </c>
      <c r="DC74">
        <v>1</v>
      </c>
      <c r="DD74">
        <v>1</v>
      </c>
      <c r="DE74">
        <v>1</v>
      </c>
      <c r="DF74">
        <v>1</v>
      </c>
      <c r="DH74">
        <v>1</v>
      </c>
      <c r="DK74">
        <v>1</v>
      </c>
      <c r="DM74">
        <v>1</v>
      </c>
      <c r="DW74">
        <v>1</v>
      </c>
      <c r="EK74">
        <v>1</v>
      </c>
      <c r="EN74">
        <v>1</v>
      </c>
      <c r="EO74">
        <v>1</v>
      </c>
      <c r="EP74">
        <v>1</v>
      </c>
      <c r="EQ74">
        <v>1</v>
      </c>
      <c r="EU74">
        <v>1</v>
      </c>
      <c r="EV74">
        <v>1</v>
      </c>
      <c r="FH74" t="s">
        <v>2228</v>
      </c>
      <c r="FI74" t="s">
        <v>818</v>
      </c>
      <c r="FJ74" t="s">
        <v>2228</v>
      </c>
      <c r="FK74" t="e">
        <f>VLOOKUP(FH74,#REF!, 3, FALSE)</f>
        <v>#REF!</v>
      </c>
      <c r="FP74" s="10" t="s">
        <v>116</v>
      </c>
      <c r="FQ74">
        <v>3</v>
      </c>
      <c r="FR74" s="11"/>
      <c r="FS74" t="str">
        <f t="shared" si="3"/>
        <v/>
      </c>
      <c r="FV74" s="19" t="s">
        <v>49</v>
      </c>
      <c r="FW74">
        <v>1</v>
      </c>
      <c r="FX74">
        <v>2</v>
      </c>
      <c r="FY74">
        <v>2</v>
      </c>
    </row>
    <row r="75" spans="2:181" x14ac:dyDescent="0.3">
      <c r="B75" s="19" t="s">
        <v>673</v>
      </c>
      <c r="Y75">
        <v>1</v>
      </c>
      <c r="BE75">
        <v>1</v>
      </c>
      <c r="BO75">
        <v>1</v>
      </c>
      <c r="BT75">
        <v>1</v>
      </c>
      <c r="CM75">
        <v>1</v>
      </c>
      <c r="CP75">
        <v>1</v>
      </c>
      <c r="DW75">
        <v>1</v>
      </c>
      <c r="EO75">
        <v>1</v>
      </c>
      <c r="EU75">
        <v>1</v>
      </c>
      <c r="EV75">
        <v>1</v>
      </c>
      <c r="FH75" t="s">
        <v>2471</v>
      </c>
      <c r="FI75" t="s">
        <v>2471</v>
      </c>
      <c r="FJ75" t="s">
        <v>818</v>
      </c>
      <c r="FK75" t="e">
        <f>VLOOKUP(FH75,#REF!, 3, FALSE)</f>
        <v>#REF!</v>
      </c>
      <c r="FP75" s="10" t="s">
        <v>116</v>
      </c>
      <c r="FQ75">
        <v>3</v>
      </c>
      <c r="FR75" s="11"/>
      <c r="FS75" t="str">
        <f t="shared" si="3"/>
        <v/>
      </c>
      <c r="FV75" s="19" t="s">
        <v>1439</v>
      </c>
      <c r="FW75">
        <v>1</v>
      </c>
      <c r="FX75">
        <v>17</v>
      </c>
      <c r="FY75">
        <v>16</v>
      </c>
    </row>
    <row r="76" spans="2:181" x14ac:dyDescent="0.3">
      <c r="B76" s="19" t="s">
        <v>586</v>
      </c>
      <c r="J76">
        <v>1</v>
      </c>
      <c r="L76">
        <v>1</v>
      </c>
      <c r="N76">
        <v>1</v>
      </c>
      <c r="O76">
        <v>1</v>
      </c>
      <c r="U76">
        <v>1</v>
      </c>
      <c r="Y76">
        <v>1</v>
      </c>
      <c r="Z76">
        <v>1</v>
      </c>
      <c r="AA76">
        <v>1</v>
      </c>
      <c r="AB76">
        <v>1</v>
      </c>
      <c r="AT76">
        <v>1</v>
      </c>
      <c r="AX76">
        <v>1</v>
      </c>
      <c r="BK76">
        <v>1</v>
      </c>
      <c r="BM76">
        <v>1</v>
      </c>
      <c r="BS76">
        <v>1</v>
      </c>
      <c r="BW76">
        <v>1</v>
      </c>
      <c r="CC76">
        <v>1</v>
      </c>
      <c r="CJ76">
        <v>1</v>
      </c>
      <c r="CM76">
        <v>1</v>
      </c>
      <c r="CT76">
        <v>1</v>
      </c>
      <c r="CW76">
        <v>1</v>
      </c>
      <c r="DA76">
        <v>1</v>
      </c>
      <c r="DC76">
        <v>1</v>
      </c>
      <c r="DE76">
        <v>1</v>
      </c>
      <c r="DH76">
        <v>1</v>
      </c>
      <c r="DL76">
        <v>1</v>
      </c>
      <c r="DO76">
        <v>1</v>
      </c>
      <c r="DP76">
        <v>1</v>
      </c>
      <c r="DQ76">
        <v>1</v>
      </c>
      <c r="DU76">
        <v>1</v>
      </c>
      <c r="EC76">
        <v>1</v>
      </c>
      <c r="EI76">
        <v>1</v>
      </c>
      <c r="EO76">
        <v>1</v>
      </c>
      <c r="EP76">
        <v>1</v>
      </c>
      <c r="EV76">
        <v>1</v>
      </c>
      <c r="FH76" t="s">
        <v>2230</v>
      </c>
      <c r="FI76" t="s">
        <v>818</v>
      </c>
      <c r="FJ76" t="s">
        <v>2230</v>
      </c>
      <c r="FK76" t="e">
        <f>VLOOKUP(FH76,#REF!, 3, FALSE)</f>
        <v>#REF!</v>
      </c>
      <c r="FP76" s="10" t="s">
        <v>116</v>
      </c>
      <c r="FQ76">
        <v>3</v>
      </c>
      <c r="FR76" s="11"/>
      <c r="FS76" t="str">
        <f t="shared" si="3"/>
        <v/>
      </c>
      <c r="FV76" s="19" t="s">
        <v>50</v>
      </c>
      <c r="FW76">
        <v>1</v>
      </c>
      <c r="FX76">
        <v>15</v>
      </c>
      <c r="FY76">
        <v>13</v>
      </c>
    </row>
    <row r="77" spans="2:181" x14ac:dyDescent="0.3">
      <c r="B77" s="19" t="s">
        <v>588</v>
      </c>
      <c r="J77">
        <v>1</v>
      </c>
      <c r="L77">
        <v>1</v>
      </c>
      <c r="O77">
        <v>1</v>
      </c>
      <c r="U77">
        <v>1</v>
      </c>
      <c r="Y77">
        <v>1</v>
      </c>
      <c r="AA77">
        <v>1</v>
      </c>
      <c r="AB77">
        <v>1</v>
      </c>
      <c r="AF77">
        <v>1</v>
      </c>
      <c r="AH77">
        <v>1</v>
      </c>
      <c r="AI77">
        <v>1</v>
      </c>
      <c r="AL77">
        <v>1</v>
      </c>
      <c r="AO77">
        <v>1</v>
      </c>
      <c r="AQ77">
        <v>1</v>
      </c>
      <c r="AR77">
        <v>1</v>
      </c>
      <c r="AS77">
        <v>1</v>
      </c>
      <c r="AT77">
        <v>1</v>
      </c>
      <c r="AX77">
        <v>1</v>
      </c>
      <c r="BS77">
        <v>1</v>
      </c>
      <c r="CC77">
        <v>1</v>
      </c>
      <c r="CJ77">
        <v>1</v>
      </c>
      <c r="CM77">
        <v>1</v>
      </c>
      <c r="CQ77">
        <v>1</v>
      </c>
      <c r="CW77">
        <v>1</v>
      </c>
      <c r="DA77">
        <v>1</v>
      </c>
      <c r="DC77">
        <v>1</v>
      </c>
      <c r="DE77">
        <v>1</v>
      </c>
      <c r="DG77">
        <v>1</v>
      </c>
      <c r="DH77">
        <v>1</v>
      </c>
      <c r="DO77">
        <v>1</v>
      </c>
      <c r="EC77">
        <v>1</v>
      </c>
      <c r="ED77">
        <v>1</v>
      </c>
      <c r="EI77">
        <v>1</v>
      </c>
      <c r="EK77">
        <v>1</v>
      </c>
      <c r="EO77">
        <v>1</v>
      </c>
      <c r="EV77">
        <v>1</v>
      </c>
      <c r="FH77" t="s">
        <v>636</v>
      </c>
      <c r="FI77" t="s">
        <v>636</v>
      </c>
      <c r="FJ77" t="s">
        <v>636</v>
      </c>
      <c r="FK77" t="e">
        <f>VLOOKUP(FH77,#REF!, 3, FALSE)</f>
        <v>#REF!</v>
      </c>
      <c r="FP77" s="10" t="s">
        <v>116</v>
      </c>
      <c r="FQ77">
        <v>3</v>
      </c>
      <c r="FR77" s="11"/>
      <c r="FS77" t="str">
        <f t="shared" si="3"/>
        <v/>
      </c>
      <c r="FV77" s="19" t="s">
        <v>1474</v>
      </c>
      <c r="FW77">
        <v>1</v>
      </c>
      <c r="FX77">
        <v>1</v>
      </c>
      <c r="FY77">
        <v>1</v>
      </c>
    </row>
    <row r="78" spans="2:181" x14ac:dyDescent="0.3">
      <c r="B78" s="19" t="s">
        <v>373</v>
      </c>
      <c r="K78">
        <v>1</v>
      </c>
      <c r="Y78">
        <v>1</v>
      </c>
      <c r="AV78">
        <v>1</v>
      </c>
      <c r="BO78">
        <v>1</v>
      </c>
      <c r="BQ78">
        <v>1</v>
      </c>
      <c r="CP78">
        <v>1</v>
      </c>
      <c r="EA78">
        <v>1</v>
      </c>
      <c r="ED78">
        <v>1</v>
      </c>
      <c r="EK78">
        <v>1</v>
      </c>
      <c r="EN78">
        <v>1</v>
      </c>
      <c r="EO78">
        <v>1</v>
      </c>
      <c r="EU78">
        <v>1</v>
      </c>
      <c r="EV78">
        <v>1</v>
      </c>
      <c r="FH78" t="s">
        <v>638</v>
      </c>
      <c r="FI78" t="s">
        <v>638</v>
      </c>
      <c r="FJ78" t="s">
        <v>638</v>
      </c>
      <c r="FK78" t="e">
        <f>VLOOKUP(FH78,#REF!, 3, FALSE)</f>
        <v>#REF!</v>
      </c>
      <c r="FP78" s="10" t="s">
        <v>116</v>
      </c>
      <c r="FQ78">
        <v>3</v>
      </c>
      <c r="FR78" s="11"/>
      <c r="FS78" t="str">
        <f t="shared" si="3"/>
        <v/>
      </c>
      <c r="FV78" s="19" t="s">
        <v>51</v>
      </c>
      <c r="FW78">
        <v>1</v>
      </c>
      <c r="FX78">
        <v>3</v>
      </c>
      <c r="FY78">
        <v>3</v>
      </c>
    </row>
    <row r="79" spans="2:181" x14ac:dyDescent="0.3">
      <c r="B79" s="19" t="s">
        <v>542</v>
      </c>
      <c r="D79">
        <v>1</v>
      </c>
      <c r="R79">
        <v>1</v>
      </c>
      <c r="Y79">
        <v>1</v>
      </c>
      <c r="AT79">
        <v>1</v>
      </c>
      <c r="AW79">
        <v>1</v>
      </c>
      <c r="BE79">
        <v>1</v>
      </c>
      <c r="BO79">
        <v>1</v>
      </c>
      <c r="DP79">
        <v>1</v>
      </c>
      <c r="EO79">
        <v>1</v>
      </c>
      <c r="EU79">
        <v>1</v>
      </c>
      <c r="EV79">
        <v>1</v>
      </c>
      <c r="FH79" t="s">
        <v>276</v>
      </c>
      <c r="FI79" t="s">
        <v>276</v>
      </c>
      <c r="FJ79" t="s">
        <v>276</v>
      </c>
      <c r="FK79" t="e">
        <f>VLOOKUP(FH79,#REF!, 3, FALSE)</f>
        <v>#REF!</v>
      </c>
      <c r="FP79" s="10" t="s">
        <v>116</v>
      </c>
      <c r="FQ79">
        <v>3</v>
      </c>
      <c r="FR79" s="11"/>
      <c r="FS79" t="str">
        <f t="shared" si="3"/>
        <v/>
      </c>
      <c r="FV79" s="19" t="s">
        <v>139</v>
      </c>
      <c r="FW79">
        <v>1</v>
      </c>
      <c r="FX79">
        <v>2</v>
      </c>
      <c r="FY79">
        <v>1</v>
      </c>
    </row>
    <row r="80" spans="2:181" x14ac:dyDescent="0.3">
      <c r="B80" s="19" t="s">
        <v>681</v>
      </c>
      <c r="Y80">
        <v>1</v>
      </c>
      <c r="BE80">
        <v>1</v>
      </c>
      <c r="BO80">
        <v>1</v>
      </c>
      <c r="BQ80">
        <v>1</v>
      </c>
      <c r="EN80">
        <v>1</v>
      </c>
      <c r="EO80">
        <v>1</v>
      </c>
      <c r="EU80">
        <v>1</v>
      </c>
      <c r="EV80">
        <v>1</v>
      </c>
      <c r="FH80" t="s">
        <v>279</v>
      </c>
      <c r="FI80" t="s">
        <v>279</v>
      </c>
      <c r="FJ80" t="s">
        <v>279</v>
      </c>
      <c r="FK80" t="e">
        <f>VLOOKUP(FH80,#REF!, 3, FALSE)</f>
        <v>#REF!</v>
      </c>
      <c r="FP80" s="10" t="s">
        <v>116</v>
      </c>
      <c r="FQ80">
        <v>3</v>
      </c>
      <c r="FR80" s="11"/>
      <c r="FS80" t="str">
        <f t="shared" si="3"/>
        <v/>
      </c>
      <c r="FV80" s="19" t="s">
        <v>53</v>
      </c>
      <c r="FW80">
        <v>1</v>
      </c>
      <c r="FX80">
        <v>13</v>
      </c>
      <c r="FY80">
        <v>13</v>
      </c>
    </row>
    <row r="81" spans="2:181" x14ac:dyDescent="0.3">
      <c r="B81" s="19" t="s">
        <v>683</v>
      </c>
      <c r="Y81">
        <v>1</v>
      </c>
      <c r="AB81">
        <v>1</v>
      </c>
      <c r="AT81">
        <v>1</v>
      </c>
      <c r="BE81">
        <v>1</v>
      </c>
      <c r="BO81">
        <v>1</v>
      </c>
      <c r="BQ81">
        <v>1</v>
      </c>
      <c r="BT81">
        <v>1</v>
      </c>
      <c r="CM81">
        <v>1</v>
      </c>
      <c r="CP81">
        <v>1</v>
      </c>
      <c r="EO81">
        <v>1</v>
      </c>
      <c r="EU81">
        <v>1</v>
      </c>
      <c r="EV81">
        <v>1</v>
      </c>
      <c r="FH81" t="s">
        <v>2007</v>
      </c>
      <c r="FI81" t="s">
        <v>818</v>
      </c>
      <c r="FJ81" t="s">
        <v>2007</v>
      </c>
      <c r="FK81" t="e">
        <f>VLOOKUP(FH81,#REF!, 3, FALSE)</f>
        <v>#REF!</v>
      </c>
      <c r="FP81" s="11" t="s">
        <v>307</v>
      </c>
      <c r="FQ81">
        <v>4</v>
      </c>
      <c r="FR81" s="11"/>
      <c r="FS81" t="str">
        <f t="shared" si="3"/>
        <v/>
      </c>
      <c r="FV81" s="19" t="s">
        <v>56</v>
      </c>
      <c r="FW81">
        <v>1</v>
      </c>
      <c r="FX81">
        <v>16</v>
      </c>
      <c r="FY81">
        <v>11</v>
      </c>
    </row>
    <row r="82" spans="2:181" x14ac:dyDescent="0.3">
      <c r="B82" s="19" t="s">
        <v>416</v>
      </c>
      <c r="AH82">
        <v>1</v>
      </c>
      <c r="BS82">
        <v>1</v>
      </c>
      <c r="CB82">
        <v>1</v>
      </c>
      <c r="ER82">
        <v>1</v>
      </c>
      <c r="EV82">
        <v>1</v>
      </c>
      <c r="FH82" t="s">
        <v>640</v>
      </c>
      <c r="FI82" t="s">
        <v>640</v>
      </c>
      <c r="FJ82" t="s">
        <v>640</v>
      </c>
      <c r="FK82" t="e">
        <f>VLOOKUP(FH82,#REF!, 3, FALSE)</f>
        <v>#REF!</v>
      </c>
      <c r="FP82" s="11" t="s">
        <v>307</v>
      </c>
      <c r="FQ82">
        <v>4</v>
      </c>
      <c r="FR82" s="11"/>
      <c r="FS82" t="str">
        <f t="shared" si="3"/>
        <v/>
      </c>
      <c r="FV82" s="19" t="s">
        <v>140</v>
      </c>
      <c r="FW82">
        <v>1</v>
      </c>
      <c r="FX82">
        <v>3</v>
      </c>
      <c r="FY82">
        <v>3</v>
      </c>
    </row>
    <row r="83" spans="2:181" x14ac:dyDescent="0.3">
      <c r="B83" s="19" t="s">
        <v>1290</v>
      </c>
      <c r="EU83">
        <v>1</v>
      </c>
      <c r="EV83">
        <v>1</v>
      </c>
      <c r="FH83" t="s">
        <v>39</v>
      </c>
      <c r="FI83" t="s">
        <v>39</v>
      </c>
      <c r="FJ83" t="s">
        <v>39</v>
      </c>
      <c r="FK83" t="e">
        <f>VLOOKUP(FH83,#REF!, 3, FALSE)</f>
        <v>#REF!</v>
      </c>
      <c r="FP83" s="8" t="s">
        <v>310</v>
      </c>
      <c r="FQ83">
        <v>1</v>
      </c>
      <c r="FR83" s="11" t="s">
        <v>37</v>
      </c>
      <c r="FS83" t="str">
        <f t="shared" si="3"/>
        <v/>
      </c>
      <c r="FV83" s="19" t="s">
        <v>55</v>
      </c>
      <c r="FW83">
        <v>1</v>
      </c>
      <c r="FX83">
        <v>5</v>
      </c>
      <c r="FY83">
        <v>5</v>
      </c>
    </row>
    <row r="84" spans="2:181" x14ac:dyDescent="0.3">
      <c r="B84" s="19" t="s">
        <v>1163</v>
      </c>
      <c r="BE84">
        <v>1</v>
      </c>
      <c r="BQ84">
        <v>1</v>
      </c>
      <c r="EU84">
        <v>1</v>
      </c>
      <c r="EV84">
        <v>1</v>
      </c>
      <c r="FH84" t="s">
        <v>35</v>
      </c>
      <c r="FI84" t="s">
        <v>35</v>
      </c>
      <c r="FJ84" t="s">
        <v>35</v>
      </c>
      <c r="FK84" t="e">
        <f>VLOOKUP(FH84,#REF!, 3, FALSE)</f>
        <v>#REF!</v>
      </c>
      <c r="FP84" s="8" t="s">
        <v>310</v>
      </c>
      <c r="FQ84">
        <v>1</v>
      </c>
      <c r="FR84" s="11" t="s">
        <v>39</v>
      </c>
      <c r="FS84" t="str">
        <f t="shared" si="3"/>
        <v/>
      </c>
      <c r="FV84" s="19" t="s">
        <v>141</v>
      </c>
      <c r="FW84">
        <v>1</v>
      </c>
      <c r="FX84">
        <v>18</v>
      </c>
      <c r="FY84">
        <v>18</v>
      </c>
    </row>
    <row r="85" spans="2:181" x14ac:dyDescent="0.3">
      <c r="B85" s="19" t="s">
        <v>546</v>
      </c>
      <c r="R85">
        <v>1</v>
      </c>
      <c r="AC85">
        <v>1</v>
      </c>
      <c r="BE85">
        <v>1</v>
      </c>
      <c r="BO85">
        <v>1</v>
      </c>
      <c r="BT85">
        <v>1</v>
      </c>
      <c r="CM85">
        <v>1</v>
      </c>
      <c r="EO85">
        <v>1</v>
      </c>
      <c r="EU85">
        <v>1</v>
      </c>
      <c r="EV85">
        <v>1</v>
      </c>
      <c r="FH85" t="s">
        <v>644</v>
      </c>
      <c r="FI85" t="s">
        <v>644</v>
      </c>
      <c r="FJ85" t="s">
        <v>644</v>
      </c>
      <c r="FK85" t="e">
        <f>VLOOKUP(FH85,#REF!, 3, FALSE)</f>
        <v>#REF!</v>
      </c>
      <c r="FP85" s="8" t="s">
        <v>310</v>
      </c>
      <c r="FQ85">
        <v>1</v>
      </c>
      <c r="FR85" s="11" t="s">
        <v>35</v>
      </c>
      <c r="FS85" t="str">
        <f t="shared" si="3"/>
        <v/>
      </c>
      <c r="FV85" s="19" t="s">
        <v>142</v>
      </c>
      <c r="FW85">
        <v>1</v>
      </c>
      <c r="FX85">
        <v>29</v>
      </c>
      <c r="FY85">
        <v>27</v>
      </c>
    </row>
    <row r="86" spans="2:181" x14ac:dyDescent="0.3">
      <c r="B86" s="19" t="s">
        <v>1193</v>
      </c>
      <c r="ER86">
        <v>1</v>
      </c>
      <c r="EV86">
        <v>1</v>
      </c>
      <c r="FH86" t="s">
        <v>2480</v>
      </c>
      <c r="FI86" t="s">
        <v>2480</v>
      </c>
      <c r="FJ86" t="s">
        <v>818</v>
      </c>
      <c r="FK86" t="e">
        <f>VLOOKUP(FH86,#REF!, 3, FALSE)</f>
        <v>#REF!</v>
      </c>
      <c r="FP86" s="8" t="s">
        <v>310</v>
      </c>
      <c r="FQ86">
        <v>1</v>
      </c>
      <c r="FR86" s="11" t="s">
        <v>41</v>
      </c>
      <c r="FS86" t="str">
        <f t="shared" si="3"/>
        <v/>
      </c>
      <c r="FV86" s="19" t="s">
        <v>58</v>
      </c>
      <c r="FW86">
        <v>1</v>
      </c>
      <c r="FX86">
        <v>2</v>
      </c>
      <c r="FY86">
        <v>2</v>
      </c>
    </row>
    <row r="87" spans="2:181" x14ac:dyDescent="0.3">
      <c r="B87" s="19" t="s">
        <v>2354</v>
      </c>
      <c r="EI87">
        <v>1</v>
      </c>
      <c r="EO87">
        <v>1</v>
      </c>
      <c r="EV87">
        <v>1</v>
      </c>
      <c r="FH87" t="s">
        <v>1810</v>
      </c>
      <c r="FI87" t="s">
        <v>1810</v>
      </c>
      <c r="FJ87" t="s">
        <v>1810</v>
      </c>
      <c r="FK87" t="e">
        <f>VLOOKUP(FH87,#REF!, 3, FALSE)</f>
        <v>#REF!</v>
      </c>
      <c r="FP87" s="8" t="s">
        <v>310</v>
      </c>
      <c r="FQ87">
        <v>1</v>
      </c>
      <c r="FR87" s="11"/>
      <c r="FS87" t="str">
        <f t="shared" si="3"/>
        <v/>
      </c>
      <c r="FV87" s="19" t="s">
        <v>854</v>
      </c>
      <c r="FW87">
        <v>1</v>
      </c>
      <c r="FX87">
        <v>15</v>
      </c>
      <c r="FY87">
        <v>15</v>
      </c>
    </row>
    <row r="88" spans="2:181" x14ac:dyDescent="0.3">
      <c r="B88" s="19" t="s">
        <v>2571</v>
      </c>
      <c r="EN88">
        <v>1</v>
      </c>
      <c r="EO88">
        <v>1</v>
      </c>
      <c r="EV88">
        <v>1</v>
      </c>
      <c r="FH88" t="s">
        <v>2484</v>
      </c>
      <c r="FI88" t="s">
        <v>2484</v>
      </c>
      <c r="FJ88" t="s">
        <v>818</v>
      </c>
      <c r="FK88" t="e">
        <f>VLOOKUP(FH88,#REF!, 3, FALSE)</f>
        <v>#REF!</v>
      </c>
      <c r="FP88" s="8" t="s">
        <v>310</v>
      </c>
      <c r="FQ88">
        <v>1</v>
      </c>
      <c r="FR88" s="11"/>
      <c r="FS88" t="str">
        <f t="shared" si="3"/>
        <v/>
      </c>
      <c r="FV88" s="19" t="s">
        <v>143</v>
      </c>
      <c r="FW88">
        <v>1</v>
      </c>
      <c r="FX88">
        <v>13</v>
      </c>
      <c r="FY88">
        <v>13</v>
      </c>
    </row>
    <row r="89" spans="2:181" x14ac:dyDescent="0.3">
      <c r="B89" s="19" t="s">
        <v>2200</v>
      </c>
      <c r="O89">
        <v>1</v>
      </c>
      <c r="CC89">
        <v>1</v>
      </c>
      <c r="EI89">
        <v>1</v>
      </c>
      <c r="EV89">
        <v>1</v>
      </c>
      <c r="FH89" t="s">
        <v>1382</v>
      </c>
      <c r="FI89" t="s">
        <v>1382</v>
      </c>
      <c r="FJ89" t="s">
        <v>1382</v>
      </c>
      <c r="FK89" t="e">
        <f>VLOOKUP(FH89,#REF!, 3, FALSE)</f>
        <v>#REF!</v>
      </c>
      <c r="FP89" s="8" t="s">
        <v>316</v>
      </c>
      <c r="FQ89">
        <v>2</v>
      </c>
      <c r="FR89" s="11"/>
      <c r="FS89" t="str">
        <f t="shared" si="3"/>
        <v/>
      </c>
      <c r="FV89" s="19" t="s">
        <v>1657</v>
      </c>
      <c r="FW89">
        <v>1</v>
      </c>
      <c r="FX89">
        <v>3</v>
      </c>
    </row>
    <row r="90" spans="2:181" x14ac:dyDescent="0.3">
      <c r="B90" s="19" t="s">
        <v>865</v>
      </c>
      <c r="DJ90">
        <v>1</v>
      </c>
      <c r="EV90">
        <v>1</v>
      </c>
      <c r="FH90" t="s">
        <v>393</v>
      </c>
      <c r="FI90" t="s">
        <v>393</v>
      </c>
      <c r="FJ90" t="s">
        <v>393</v>
      </c>
      <c r="FK90" t="e">
        <f>VLOOKUP(FH90,#REF!, 3, FALSE)</f>
        <v>#REF!</v>
      </c>
      <c r="FP90" s="9" t="s">
        <v>318</v>
      </c>
      <c r="FQ90">
        <v>2</v>
      </c>
      <c r="FR90" s="11"/>
      <c r="FS90" t="str">
        <f t="shared" si="3"/>
        <v/>
      </c>
      <c r="FV90" s="19" t="s">
        <v>857</v>
      </c>
      <c r="FW90">
        <v>1</v>
      </c>
      <c r="FX90">
        <v>8</v>
      </c>
      <c r="FY90">
        <v>8</v>
      </c>
    </row>
    <row r="91" spans="2:181" x14ac:dyDescent="0.3">
      <c r="B91" s="19" t="s">
        <v>1310</v>
      </c>
      <c r="EU91">
        <v>1</v>
      </c>
      <c r="EV91">
        <v>1</v>
      </c>
      <c r="FH91" t="s">
        <v>1814</v>
      </c>
      <c r="FI91" t="s">
        <v>1814</v>
      </c>
      <c r="FJ91" t="s">
        <v>1814</v>
      </c>
      <c r="FK91" t="e">
        <f>VLOOKUP(FH91,#REF!, 3, FALSE)</f>
        <v>#REF!</v>
      </c>
      <c r="FP91" s="8" t="s">
        <v>320</v>
      </c>
      <c r="FQ91">
        <v>2</v>
      </c>
      <c r="FR91" s="11" t="s">
        <v>321</v>
      </c>
      <c r="FS91" t="str">
        <f t="shared" si="3"/>
        <v/>
      </c>
      <c r="FV91" s="19" t="s">
        <v>1666</v>
      </c>
      <c r="FW91">
        <v>1</v>
      </c>
      <c r="FX91">
        <v>8</v>
      </c>
      <c r="FY91">
        <v>6</v>
      </c>
    </row>
    <row r="92" spans="2:181" x14ac:dyDescent="0.3">
      <c r="B92" s="19" t="s">
        <v>265</v>
      </c>
      <c r="F92">
        <v>1</v>
      </c>
      <c r="K92">
        <v>1</v>
      </c>
      <c r="L92">
        <v>1</v>
      </c>
      <c r="Q92">
        <v>1</v>
      </c>
      <c r="R92">
        <v>1</v>
      </c>
      <c r="T92">
        <v>1</v>
      </c>
      <c r="U92">
        <v>1</v>
      </c>
      <c r="Y92">
        <v>1</v>
      </c>
      <c r="AB92">
        <v>1</v>
      </c>
      <c r="AG92">
        <v>1</v>
      </c>
      <c r="AN92">
        <v>1</v>
      </c>
      <c r="AR92">
        <v>1</v>
      </c>
      <c r="AT92">
        <v>1</v>
      </c>
      <c r="BE92">
        <v>1</v>
      </c>
      <c r="BO92">
        <v>1</v>
      </c>
      <c r="BQ92">
        <v>1</v>
      </c>
      <c r="BT92">
        <v>1</v>
      </c>
      <c r="BY92">
        <v>1</v>
      </c>
      <c r="CA92">
        <v>1</v>
      </c>
      <c r="CF92">
        <v>1</v>
      </c>
      <c r="CJ92">
        <v>1</v>
      </c>
      <c r="CL92">
        <v>1</v>
      </c>
      <c r="CM92">
        <v>1</v>
      </c>
      <c r="CP92">
        <v>1</v>
      </c>
      <c r="DC92">
        <v>1</v>
      </c>
      <c r="DD92">
        <v>1</v>
      </c>
      <c r="DF92">
        <v>1</v>
      </c>
      <c r="DG92">
        <v>1</v>
      </c>
      <c r="DK92">
        <v>1</v>
      </c>
      <c r="DP92">
        <v>1</v>
      </c>
      <c r="EF92">
        <v>1</v>
      </c>
      <c r="EK92">
        <v>1</v>
      </c>
      <c r="EM92">
        <v>1</v>
      </c>
      <c r="EO92">
        <v>1</v>
      </c>
      <c r="EP92">
        <v>1</v>
      </c>
      <c r="ER92">
        <v>1</v>
      </c>
      <c r="EU92">
        <v>1</v>
      </c>
      <c r="EV92">
        <v>1</v>
      </c>
      <c r="FH92" t="s">
        <v>2236</v>
      </c>
      <c r="FI92" t="s">
        <v>818</v>
      </c>
      <c r="FJ92" t="s">
        <v>2236</v>
      </c>
      <c r="FK92" t="e">
        <f>VLOOKUP(FH92,#REF!, 3, FALSE)</f>
        <v>#REF!</v>
      </c>
      <c r="FP92" s="8" t="s">
        <v>320</v>
      </c>
      <c r="FQ92">
        <v>2</v>
      </c>
      <c r="FR92" s="11"/>
      <c r="FS92" t="str">
        <f t="shared" si="3"/>
        <v/>
      </c>
      <c r="FV92" s="19" t="s">
        <v>831</v>
      </c>
      <c r="FW92">
        <v>1</v>
      </c>
      <c r="FX92">
        <v>27</v>
      </c>
      <c r="FY92">
        <v>27</v>
      </c>
    </row>
    <row r="93" spans="2:181" x14ac:dyDescent="0.3">
      <c r="B93" s="19" t="s">
        <v>31</v>
      </c>
      <c r="Y93">
        <v>1</v>
      </c>
      <c r="DY93">
        <v>1</v>
      </c>
      <c r="EU93">
        <v>1</v>
      </c>
      <c r="EV93">
        <v>1</v>
      </c>
      <c r="FH93" t="s">
        <v>1284</v>
      </c>
      <c r="FI93" t="s">
        <v>1284</v>
      </c>
      <c r="FJ93" t="s">
        <v>1284</v>
      </c>
      <c r="FK93" t="e">
        <f>VLOOKUP(FH93,#REF!, 3, FALSE)</f>
        <v>#REF!</v>
      </c>
      <c r="FP93" s="8" t="s">
        <v>320</v>
      </c>
      <c r="FQ93">
        <v>2</v>
      </c>
      <c r="FR93" s="11"/>
      <c r="FS93" t="str">
        <f t="shared" si="3"/>
        <v/>
      </c>
      <c r="FV93" s="19" t="s">
        <v>60</v>
      </c>
      <c r="FW93">
        <v>1</v>
      </c>
      <c r="FX93">
        <v>2</v>
      </c>
      <c r="FY93">
        <v>2</v>
      </c>
    </row>
    <row r="94" spans="2:181" x14ac:dyDescent="0.3">
      <c r="B94" s="19" t="s">
        <v>41</v>
      </c>
      <c r="G94">
        <v>1</v>
      </c>
      <c r="J94">
        <v>1</v>
      </c>
      <c r="K94">
        <v>1</v>
      </c>
      <c r="AJ94">
        <v>1</v>
      </c>
      <c r="AP94">
        <v>1</v>
      </c>
      <c r="AT94">
        <v>1</v>
      </c>
      <c r="BB94">
        <v>1</v>
      </c>
      <c r="BF94">
        <v>1</v>
      </c>
      <c r="BQ94">
        <v>1</v>
      </c>
      <c r="DC94">
        <v>1</v>
      </c>
      <c r="DL94">
        <v>1</v>
      </c>
      <c r="ED94">
        <v>1</v>
      </c>
      <c r="ET94">
        <v>1</v>
      </c>
      <c r="EV94">
        <v>1</v>
      </c>
      <c r="FH94" t="s">
        <v>2487</v>
      </c>
      <c r="FI94" t="s">
        <v>2487</v>
      </c>
      <c r="FJ94" t="s">
        <v>818</v>
      </c>
      <c r="FK94" t="e">
        <f>VLOOKUP(FH94,#REF!, 3, FALSE)</f>
        <v>#REF!</v>
      </c>
      <c r="FP94" s="8" t="s">
        <v>320</v>
      </c>
      <c r="FQ94">
        <v>2</v>
      </c>
      <c r="FR94" s="11"/>
      <c r="FS94" t="str">
        <f t="shared" si="3"/>
        <v/>
      </c>
      <c r="FV94" s="19" t="s">
        <v>62</v>
      </c>
      <c r="FW94">
        <v>1</v>
      </c>
      <c r="FX94">
        <v>4</v>
      </c>
      <c r="FY94">
        <v>4</v>
      </c>
    </row>
    <row r="95" spans="2:181" x14ac:dyDescent="0.3">
      <c r="B95" s="19" t="s">
        <v>2932</v>
      </c>
      <c r="EU95">
        <v>1</v>
      </c>
      <c r="EV95">
        <v>1</v>
      </c>
      <c r="FH95" t="s">
        <v>1095</v>
      </c>
      <c r="FI95" t="s">
        <v>818</v>
      </c>
      <c r="FJ95" t="s">
        <v>1095</v>
      </c>
      <c r="FK95" t="e">
        <f>VLOOKUP(FH95,#REF!, 3, FALSE)</f>
        <v>#REF!</v>
      </c>
      <c r="FP95" s="10" t="s">
        <v>325</v>
      </c>
      <c r="FQ95">
        <v>2</v>
      </c>
      <c r="FR95" s="11" t="s">
        <v>37</v>
      </c>
      <c r="FS95" t="str">
        <f t="shared" si="3"/>
        <v/>
      </c>
      <c r="FV95" s="19" t="s">
        <v>64</v>
      </c>
      <c r="FW95">
        <v>1</v>
      </c>
      <c r="FX95">
        <v>28</v>
      </c>
      <c r="FY95">
        <v>26</v>
      </c>
    </row>
    <row r="96" spans="2:181" x14ac:dyDescent="0.3">
      <c r="B96" s="19" t="s">
        <v>2934</v>
      </c>
      <c r="EU96">
        <v>1</v>
      </c>
      <c r="EV96">
        <v>1</v>
      </c>
      <c r="FH96" t="s">
        <v>205</v>
      </c>
      <c r="FI96" t="s">
        <v>205</v>
      </c>
      <c r="FJ96" t="s">
        <v>205</v>
      </c>
      <c r="FK96" t="e">
        <f>VLOOKUP(FH96,#REF!, 3, FALSE)</f>
        <v>#REF!</v>
      </c>
      <c r="FP96" s="10" t="s">
        <v>325</v>
      </c>
      <c r="FQ96">
        <v>2</v>
      </c>
      <c r="FR96" s="3" t="s">
        <v>35</v>
      </c>
      <c r="FS96" t="str">
        <f t="shared" si="3"/>
        <v/>
      </c>
      <c r="FV96" s="19" t="s">
        <v>94</v>
      </c>
      <c r="FW96">
        <v>1</v>
      </c>
      <c r="FX96">
        <v>2</v>
      </c>
      <c r="FY96">
        <v>2</v>
      </c>
    </row>
    <row r="97" spans="2:181" x14ac:dyDescent="0.3">
      <c r="B97" s="19" t="s">
        <v>1133</v>
      </c>
      <c r="BE97">
        <v>1</v>
      </c>
      <c r="EU97">
        <v>1</v>
      </c>
      <c r="EV97">
        <v>1</v>
      </c>
      <c r="FH97" t="s">
        <v>2488</v>
      </c>
      <c r="FI97" t="s">
        <v>2488</v>
      </c>
      <c r="FJ97" t="s">
        <v>818</v>
      </c>
      <c r="FK97" t="e">
        <f>VLOOKUP(FH97,#REF!, 3, FALSE)</f>
        <v>#REF!</v>
      </c>
      <c r="FP97" s="8" t="s">
        <v>30</v>
      </c>
      <c r="FQ97">
        <v>4</v>
      </c>
      <c r="FR97" s="11" t="s">
        <v>328</v>
      </c>
      <c r="FS97" t="str">
        <f t="shared" si="3"/>
        <v/>
      </c>
      <c r="FV97" s="19" t="s">
        <v>95</v>
      </c>
      <c r="FW97">
        <v>1</v>
      </c>
      <c r="FX97">
        <v>4</v>
      </c>
      <c r="FY97">
        <v>4</v>
      </c>
    </row>
    <row r="98" spans="2:181" x14ac:dyDescent="0.3">
      <c r="B98" s="19" t="s">
        <v>2392</v>
      </c>
      <c r="CW98">
        <v>1</v>
      </c>
      <c r="EI98">
        <v>1</v>
      </c>
      <c r="EK98">
        <v>1</v>
      </c>
      <c r="EV98">
        <v>1</v>
      </c>
      <c r="FH98" t="s">
        <v>2490</v>
      </c>
      <c r="FI98" t="s">
        <v>2490</v>
      </c>
      <c r="FJ98" t="s">
        <v>818</v>
      </c>
      <c r="FK98" t="e">
        <f>VLOOKUP(FH98,#REF!, 3, FALSE)</f>
        <v>#REF!</v>
      </c>
      <c r="FP98" s="8" t="s">
        <v>30</v>
      </c>
      <c r="FQ98">
        <v>4</v>
      </c>
      <c r="FR98" s="11" t="s">
        <v>191</v>
      </c>
      <c r="FS98" t="str">
        <f t="shared" si="3"/>
        <v/>
      </c>
      <c r="FV98" s="19" t="s">
        <v>65</v>
      </c>
      <c r="FW98">
        <v>1</v>
      </c>
      <c r="FX98">
        <v>33</v>
      </c>
      <c r="FY98">
        <v>21</v>
      </c>
    </row>
    <row r="99" spans="2:181" x14ac:dyDescent="0.3">
      <c r="B99" s="19" t="s">
        <v>1195</v>
      </c>
      <c r="DJ99">
        <v>1</v>
      </c>
      <c r="EV99">
        <v>1</v>
      </c>
      <c r="FH99" t="s">
        <v>2492</v>
      </c>
      <c r="FI99" t="s">
        <v>2492</v>
      </c>
      <c r="FJ99" t="s">
        <v>818</v>
      </c>
      <c r="FK99" t="e">
        <f>VLOOKUP(FH99,#REF!, 3, FALSE)</f>
        <v>#REF!</v>
      </c>
      <c r="FP99" s="8" t="s">
        <v>30</v>
      </c>
      <c r="FQ99">
        <v>4</v>
      </c>
      <c r="FR99" s="11" t="s">
        <v>39</v>
      </c>
      <c r="FS99" t="str">
        <f t="shared" si="3"/>
        <v/>
      </c>
      <c r="FV99" s="19" t="s">
        <v>1633</v>
      </c>
      <c r="FW99">
        <v>1</v>
      </c>
      <c r="FX99">
        <v>12</v>
      </c>
      <c r="FY99">
        <v>12</v>
      </c>
    </row>
    <row r="100" spans="2:181" x14ac:dyDescent="0.3">
      <c r="B100" s="19" t="s">
        <v>210</v>
      </c>
      <c r="C100">
        <v>1</v>
      </c>
      <c r="D100">
        <v>1</v>
      </c>
      <c r="E100">
        <v>1</v>
      </c>
      <c r="F100">
        <v>1</v>
      </c>
      <c r="U100">
        <v>1</v>
      </c>
      <c r="AA100">
        <v>1</v>
      </c>
      <c r="AE100">
        <v>1</v>
      </c>
      <c r="AH100">
        <v>1</v>
      </c>
      <c r="BS100">
        <v>1</v>
      </c>
      <c r="BX100">
        <v>1</v>
      </c>
      <c r="BY100">
        <v>1</v>
      </c>
      <c r="CB100">
        <v>1</v>
      </c>
      <c r="CC100">
        <v>1</v>
      </c>
      <c r="CF100">
        <v>1</v>
      </c>
      <c r="CH100">
        <v>1</v>
      </c>
      <c r="CM100">
        <v>1</v>
      </c>
      <c r="DJ100">
        <v>1</v>
      </c>
      <c r="EF100">
        <v>1</v>
      </c>
      <c r="EM100">
        <v>1</v>
      </c>
      <c r="ER100">
        <v>1</v>
      </c>
      <c r="EV100">
        <v>1</v>
      </c>
      <c r="FH100" t="s">
        <v>1285</v>
      </c>
      <c r="FI100" t="s">
        <v>1285</v>
      </c>
      <c r="FJ100" t="s">
        <v>1285</v>
      </c>
      <c r="FK100" t="e">
        <f>VLOOKUP(FH100,#REF!, 3, FALSE)</f>
        <v>#REF!</v>
      </c>
      <c r="FP100" s="8" t="s">
        <v>30</v>
      </c>
      <c r="FQ100">
        <v>4</v>
      </c>
      <c r="FR100" s="11" t="s">
        <v>35</v>
      </c>
      <c r="FS100" t="str">
        <f t="shared" si="3"/>
        <v/>
      </c>
      <c r="FV100" s="19" t="s">
        <v>96</v>
      </c>
      <c r="FW100">
        <v>1</v>
      </c>
      <c r="FX100">
        <v>1</v>
      </c>
      <c r="FY100">
        <v>1</v>
      </c>
    </row>
    <row r="101" spans="2:181" x14ac:dyDescent="0.3">
      <c r="B101" s="19" t="s">
        <v>54</v>
      </c>
      <c r="AZ101">
        <v>1</v>
      </c>
      <c r="EJ101">
        <v>1</v>
      </c>
      <c r="EO101">
        <v>1</v>
      </c>
      <c r="EU101">
        <v>1</v>
      </c>
      <c r="EV101">
        <v>1</v>
      </c>
      <c r="FH101" t="s">
        <v>1286</v>
      </c>
      <c r="FI101" t="s">
        <v>1286</v>
      </c>
      <c r="FJ101" t="s">
        <v>1286</v>
      </c>
      <c r="FK101" t="e">
        <f>VLOOKUP(FH101,#REF!, 3, FALSE)</f>
        <v>#REF!</v>
      </c>
      <c r="FP101" s="8" t="s">
        <v>30</v>
      </c>
      <c r="FQ101">
        <v>4</v>
      </c>
      <c r="FR101" s="11" t="s">
        <v>297</v>
      </c>
      <c r="FS101" t="str">
        <f t="shared" si="3"/>
        <v/>
      </c>
      <c r="FV101" s="19" t="s">
        <v>1797</v>
      </c>
      <c r="FW101">
        <v>1</v>
      </c>
      <c r="FX101">
        <v>3</v>
      </c>
      <c r="FY101">
        <v>1</v>
      </c>
    </row>
    <row r="102" spans="2:181" x14ac:dyDescent="0.3">
      <c r="B102" s="19" t="s">
        <v>1136</v>
      </c>
      <c r="BE102">
        <v>1</v>
      </c>
      <c r="BO102">
        <v>1</v>
      </c>
      <c r="EO102">
        <v>1</v>
      </c>
      <c r="EU102">
        <v>1</v>
      </c>
      <c r="EV102">
        <v>1</v>
      </c>
      <c r="FH102" t="s">
        <v>2494</v>
      </c>
      <c r="FI102" t="s">
        <v>2494</v>
      </c>
      <c r="FJ102" t="s">
        <v>818</v>
      </c>
      <c r="FK102" t="e">
        <f>VLOOKUP(FH102,#REF!, 3, FALSE)</f>
        <v>#REF!</v>
      </c>
      <c r="FP102" s="8" t="s">
        <v>30</v>
      </c>
      <c r="FQ102">
        <v>4</v>
      </c>
      <c r="FR102" s="11" t="s">
        <v>342</v>
      </c>
      <c r="FS102" t="str">
        <f t="shared" si="3"/>
        <v/>
      </c>
      <c r="FV102" s="19" t="s">
        <v>66</v>
      </c>
      <c r="FW102">
        <v>1</v>
      </c>
      <c r="FX102">
        <v>6</v>
      </c>
      <c r="FY102">
        <v>6</v>
      </c>
    </row>
    <row r="103" spans="2:181" x14ac:dyDescent="0.3">
      <c r="B103" s="19" t="s">
        <v>427</v>
      </c>
      <c r="L103">
        <v>1</v>
      </c>
      <c r="AH103">
        <v>1</v>
      </c>
      <c r="EV103">
        <v>1</v>
      </c>
      <c r="FH103" t="s">
        <v>1142</v>
      </c>
      <c r="FI103" t="s">
        <v>1142</v>
      </c>
      <c r="FJ103" t="s">
        <v>1142</v>
      </c>
      <c r="FK103" t="e">
        <f>VLOOKUP(FH103,#REF!, 3, FALSE)</f>
        <v>#REF!</v>
      </c>
      <c r="FP103" s="8" t="s">
        <v>30</v>
      </c>
      <c r="FQ103">
        <v>4</v>
      </c>
      <c r="FR103" s="11" t="s">
        <v>337</v>
      </c>
      <c r="FS103" t="str">
        <f t="shared" si="3"/>
        <v/>
      </c>
      <c r="FV103" s="19" t="s">
        <v>144</v>
      </c>
      <c r="FW103">
        <v>1</v>
      </c>
      <c r="FX103">
        <v>3</v>
      </c>
      <c r="FY103">
        <v>3</v>
      </c>
    </row>
    <row r="104" spans="2:181" x14ac:dyDescent="0.3">
      <c r="B104" s="19" t="s">
        <v>424</v>
      </c>
      <c r="L104">
        <v>1</v>
      </c>
      <c r="AH104">
        <v>1</v>
      </c>
      <c r="CJ104">
        <v>1</v>
      </c>
      <c r="DJ104">
        <v>1</v>
      </c>
      <c r="ER104">
        <v>1</v>
      </c>
      <c r="EV104">
        <v>1</v>
      </c>
      <c r="FH104" t="s">
        <v>646</v>
      </c>
      <c r="FI104" t="s">
        <v>646</v>
      </c>
      <c r="FJ104" t="s">
        <v>646</v>
      </c>
      <c r="FK104" t="e">
        <f>VLOOKUP(FH104,#REF!, 3, FALSE)</f>
        <v>#REF!</v>
      </c>
      <c r="FP104" s="8" t="s">
        <v>30</v>
      </c>
      <c r="FQ104">
        <v>4</v>
      </c>
      <c r="FR104" s="11" t="s">
        <v>586</v>
      </c>
      <c r="FS104" t="str">
        <f t="shared" si="3"/>
        <v/>
      </c>
      <c r="FV104" s="19" t="s">
        <v>107</v>
      </c>
      <c r="FW104">
        <v>1</v>
      </c>
      <c r="FX104">
        <v>7</v>
      </c>
      <c r="FY104">
        <v>6</v>
      </c>
    </row>
    <row r="105" spans="2:181" x14ac:dyDescent="0.3">
      <c r="B105" s="19" t="s">
        <v>2839</v>
      </c>
      <c r="AI105">
        <v>1</v>
      </c>
      <c r="AS105">
        <v>1</v>
      </c>
      <c r="EV105">
        <v>1</v>
      </c>
      <c r="FH105" t="s">
        <v>2105</v>
      </c>
      <c r="FI105" t="s">
        <v>2105</v>
      </c>
      <c r="FJ105" t="s">
        <v>818</v>
      </c>
      <c r="FK105" t="e">
        <f>VLOOKUP(FH105,#REF!, 3, FALSE)</f>
        <v>#REF!</v>
      </c>
      <c r="FP105" s="8" t="s">
        <v>30</v>
      </c>
      <c r="FQ105">
        <v>4</v>
      </c>
      <c r="FR105" s="3" t="s">
        <v>588</v>
      </c>
      <c r="FS105" t="str">
        <f t="shared" si="3"/>
        <v/>
      </c>
      <c r="FV105" s="19" t="s">
        <v>67</v>
      </c>
      <c r="FW105">
        <v>1</v>
      </c>
      <c r="FX105">
        <v>14</v>
      </c>
      <c r="FY105">
        <v>14</v>
      </c>
    </row>
    <row r="106" spans="2:181" x14ac:dyDescent="0.3">
      <c r="B106" s="19" t="s">
        <v>2212</v>
      </c>
      <c r="AI106">
        <v>1</v>
      </c>
      <c r="EV106">
        <v>1</v>
      </c>
      <c r="FH106" t="s">
        <v>1287</v>
      </c>
      <c r="FI106" t="s">
        <v>1287</v>
      </c>
      <c r="FJ106" t="s">
        <v>1287</v>
      </c>
      <c r="FK106" t="e">
        <f>VLOOKUP(FH106,#REF!, 3, FALSE)</f>
        <v>#REF!</v>
      </c>
      <c r="FP106" s="8" t="s">
        <v>30</v>
      </c>
      <c r="FQ106">
        <v>4</v>
      </c>
      <c r="FR106" s="11" t="s">
        <v>41</v>
      </c>
      <c r="FS106" t="str">
        <f t="shared" si="3"/>
        <v/>
      </c>
      <c r="FV106" s="19" t="s">
        <v>68</v>
      </c>
      <c r="FW106">
        <v>1</v>
      </c>
      <c r="FX106">
        <v>6</v>
      </c>
      <c r="FY106">
        <v>6</v>
      </c>
    </row>
    <row r="107" spans="2:181" x14ac:dyDescent="0.3">
      <c r="B107" s="19" t="s">
        <v>2247</v>
      </c>
      <c r="CW107">
        <v>1</v>
      </c>
      <c r="EV107">
        <v>1</v>
      </c>
      <c r="FH107" t="s">
        <v>2500</v>
      </c>
      <c r="FI107" t="s">
        <v>2500</v>
      </c>
      <c r="FJ107" t="s">
        <v>818</v>
      </c>
      <c r="FK107" t="e">
        <f>VLOOKUP(FH107,#REF!, 3, FALSE)</f>
        <v>#REF!</v>
      </c>
      <c r="FP107" s="8" t="s">
        <v>30</v>
      </c>
      <c r="FQ107">
        <v>4</v>
      </c>
      <c r="FR107" s="3" t="s">
        <v>355</v>
      </c>
      <c r="FS107" t="str">
        <f t="shared" si="3"/>
        <v/>
      </c>
      <c r="FV107" s="19" t="s">
        <v>69</v>
      </c>
      <c r="FW107">
        <v>1</v>
      </c>
      <c r="FX107">
        <v>5</v>
      </c>
      <c r="FY107">
        <v>5</v>
      </c>
    </row>
    <row r="108" spans="2:181" x14ac:dyDescent="0.3">
      <c r="B108" s="19" t="s">
        <v>1501</v>
      </c>
      <c r="DJ108">
        <v>1</v>
      </c>
      <c r="EV108">
        <v>1</v>
      </c>
      <c r="FH108" t="s">
        <v>1857</v>
      </c>
      <c r="FI108" t="s">
        <v>818</v>
      </c>
      <c r="FJ108" t="s">
        <v>1857</v>
      </c>
      <c r="FK108" t="e">
        <f>VLOOKUP(FH108,#REF!, 3, FALSE)</f>
        <v>#REF!</v>
      </c>
      <c r="FP108" s="10" t="s">
        <v>117</v>
      </c>
      <c r="FQ108">
        <v>2</v>
      </c>
      <c r="FR108" s="11" t="s">
        <v>27</v>
      </c>
      <c r="FS108" t="str">
        <f t="shared" si="3"/>
        <v/>
      </c>
      <c r="FV108" s="19" t="s">
        <v>97</v>
      </c>
      <c r="FW108">
        <v>1</v>
      </c>
      <c r="FX108">
        <v>2</v>
      </c>
      <c r="FY108">
        <v>2</v>
      </c>
    </row>
    <row r="109" spans="2:181" x14ac:dyDescent="0.3">
      <c r="B109" s="19" t="s">
        <v>410</v>
      </c>
      <c r="AH109">
        <v>1</v>
      </c>
      <c r="BG109">
        <v>1</v>
      </c>
      <c r="BS109">
        <v>1</v>
      </c>
      <c r="CB109">
        <v>1</v>
      </c>
      <c r="CC109">
        <v>1</v>
      </c>
      <c r="CJ109">
        <v>1</v>
      </c>
      <c r="DJ109">
        <v>1</v>
      </c>
      <c r="EV109">
        <v>1</v>
      </c>
      <c r="FH109" t="s">
        <v>1585</v>
      </c>
      <c r="FI109" t="s">
        <v>818</v>
      </c>
      <c r="FJ109" t="s">
        <v>1585</v>
      </c>
      <c r="FK109" t="e">
        <f>VLOOKUP(FH109,#REF!, 3, FALSE)</f>
        <v>#REF!</v>
      </c>
      <c r="FP109" s="8" t="s">
        <v>30</v>
      </c>
      <c r="FQ109">
        <v>4</v>
      </c>
      <c r="FR109" s="11"/>
      <c r="FS109" t="str">
        <f t="shared" si="3"/>
        <v/>
      </c>
      <c r="FV109" s="19" t="s">
        <v>70</v>
      </c>
      <c r="FW109">
        <v>1</v>
      </c>
      <c r="FX109">
        <v>6</v>
      </c>
      <c r="FY109">
        <v>6</v>
      </c>
    </row>
    <row r="110" spans="2:181" x14ac:dyDescent="0.3">
      <c r="B110" s="19" t="s">
        <v>1559</v>
      </c>
      <c r="L110">
        <v>1</v>
      </c>
      <c r="CB110">
        <v>1</v>
      </c>
      <c r="EV110">
        <v>1</v>
      </c>
      <c r="FH110" t="s">
        <v>2915</v>
      </c>
      <c r="FI110" t="s">
        <v>2915</v>
      </c>
      <c r="FJ110" t="s">
        <v>818</v>
      </c>
      <c r="FK110" t="e">
        <f>VLOOKUP(FH110,#REF!, 3, FALSE)</f>
        <v>#REF!</v>
      </c>
      <c r="FP110" s="10" t="s">
        <v>117</v>
      </c>
      <c r="FQ110">
        <v>2</v>
      </c>
      <c r="FR110" s="11" t="s">
        <v>37</v>
      </c>
      <c r="FS110" t="str">
        <f t="shared" si="3"/>
        <v/>
      </c>
      <c r="FV110" s="19" t="s">
        <v>71</v>
      </c>
      <c r="FW110">
        <v>1</v>
      </c>
      <c r="FX110">
        <v>13</v>
      </c>
      <c r="FY110">
        <v>13</v>
      </c>
    </row>
    <row r="111" spans="2:181" x14ac:dyDescent="0.3">
      <c r="B111" s="19" t="s">
        <v>1564</v>
      </c>
      <c r="ER111">
        <v>1</v>
      </c>
      <c r="EV111">
        <v>1</v>
      </c>
      <c r="FH111" t="s">
        <v>648</v>
      </c>
      <c r="FI111" t="s">
        <v>818</v>
      </c>
      <c r="FJ111" t="s">
        <v>648</v>
      </c>
      <c r="FK111" t="e">
        <f>VLOOKUP(FH111,#REF!, 3, FALSE)</f>
        <v>#REF!</v>
      </c>
      <c r="FP111" s="10" t="s">
        <v>117</v>
      </c>
      <c r="FQ111">
        <v>2</v>
      </c>
      <c r="FR111" s="11" t="s">
        <v>191</v>
      </c>
      <c r="FS111" t="str">
        <f t="shared" si="3"/>
        <v/>
      </c>
      <c r="FV111" s="19" t="s">
        <v>72</v>
      </c>
      <c r="FW111">
        <v>1</v>
      </c>
      <c r="FX111">
        <v>17</v>
      </c>
      <c r="FY111">
        <v>17</v>
      </c>
    </row>
    <row r="112" spans="2:181" x14ac:dyDescent="0.3">
      <c r="B112" s="19" t="s">
        <v>2935</v>
      </c>
      <c r="EU112">
        <v>1</v>
      </c>
      <c r="EV112">
        <v>1</v>
      </c>
      <c r="FH112" t="s">
        <v>2503</v>
      </c>
      <c r="FI112" t="s">
        <v>2503</v>
      </c>
      <c r="FJ112" t="s">
        <v>818</v>
      </c>
      <c r="FK112" t="e">
        <f>VLOOKUP(FH112,#REF!, 3, FALSE)</f>
        <v>#REF!</v>
      </c>
      <c r="FP112" s="10" t="s">
        <v>117</v>
      </c>
      <c r="FQ112">
        <v>2</v>
      </c>
      <c r="FR112" s="11" t="s">
        <v>39</v>
      </c>
      <c r="FS112" t="str">
        <f t="shared" si="3"/>
        <v/>
      </c>
      <c r="FV112" s="19" t="s">
        <v>73</v>
      </c>
      <c r="FW112">
        <v>1</v>
      </c>
      <c r="FX112">
        <v>4</v>
      </c>
      <c r="FY112">
        <v>4</v>
      </c>
    </row>
    <row r="113" spans="2:181" x14ac:dyDescent="0.3">
      <c r="B113" s="19" t="s">
        <v>1694</v>
      </c>
      <c r="DJ113">
        <v>1</v>
      </c>
      <c r="ER113">
        <v>1</v>
      </c>
      <c r="EV113">
        <v>1</v>
      </c>
      <c r="FH113" t="s">
        <v>650</v>
      </c>
      <c r="FI113" t="s">
        <v>650</v>
      </c>
      <c r="FJ113" t="s">
        <v>650</v>
      </c>
      <c r="FK113" t="e">
        <f>VLOOKUP(FH113,#REF!, 3, FALSE)</f>
        <v>#REF!</v>
      </c>
      <c r="FP113" s="10" t="s">
        <v>117</v>
      </c>
      <c r="FQ113">
        <v>2</v>
      </c>
      <c r="FR113" s="11" t="s">
        <v>35</v>
      </c>
      <c r="FS113" t="str">
        <f t="shared" si="3"/>
        <v/>
      </c>
      <c r="FV113" s="19" t="s">
        <v>145</v>
      </c>
      <c r="FW113">
        <v>1</v>
      </c>
      <c r="FX113">
        <v>6</v>
      </c>
      <c r="FY113">
        <v>3</v>
      </c>
    </row>
    <row r="114" spans="2:181" x14ac:dyDescent="0.3">
      <c r="B114" s="19" t="s">
        <v>422</v>
      </c>
      <c r="L114">
        <v>1</v>
      </c>
      <c r="AB114">
        <v>1</v>
      </c>
      <c r="BQ114">
        <v>1</v>
      </c>
      <c r="BT114">
        <v>1</v>
      </c>
      <c r="BY114">
        <v>1</v>
      </c>
      <c r="EO114">
        <v>1</v>
      </c>
      <c r="EU114">
        <v>1</v>
      </c>
      <c r="EV114">
        <v>1</v>
      </c>
      <c r="FH114" t="s">
        <v>1860</v>
      </c>
      <c r="FI114" t="s">
        <v>818</v>
      </c>
      <c r="FJ114" t="s">
        <v>1860</v>
      </c>
      <c r="FK114" t="e">
        <f>VLOOKUP(FH114,#REF!, 3, FALSE)</f>
        <v>#REF!</v>
      </c>
      <c r="FP114" s="10" t="s">
        <v>117</v>
      </c>
      <c r="FQ114">
        <v>2</v>
      </c>
      <c r="FR114" s="11" t="s">
        <v>45</v>
      </c>
      <c r="FS114" t="str">
        <f t="shared" si="3"/>
        <v/>
      </c>
      <c r="FV114" s="19" t="s">
        <v>74</v>
      </c>
      <c r="FW114">
        <v>1</v>
      </c>
      <c r="FX114">
        <v>5</v>
      </c>
      <c r="FY114">
        <v>5</v>
      </c>
    </row>
    <row r="115" spans="2:181" x14ac:dyDescent="0.3">
      <c r="B115" s="19" t="s">
        <v>2597</v>
      </c>
      <c r="Y115">
        <v>1</v>
      </c>
      <c r="EV115">
        <v>1</v>
      </c>
      <c r="FH115" t="s">
        <v>652</v>
      </c>
      <c r="FI115" t="s">
        <v>818</v>
      </c>
      <c r="FJ115" t="s">
        <v>652</v>
      </c>
      <c r="FK115" t="e">
        <f>VLOOKUP(FH115,#REF!, 3, FALSE)</f>
        <v>#REF!</v>
      </c>
      <c r="FP115" s="10" t="s">
        <v>118</v>
      </c>
      <c r="FQ115">
        <v>2</v>
      </c>
      <c r="FR115" s="11" t="s">
        <v>27</v>
      </c>
      <c r="FS115" t="str">
        <f t="shared" si="3"/>
        <v/>
      </c>
      <c r="FV115" s="19" t="s">
        <v>1998</v>
      </c>
      <c r="FW115">
        <v>1</v>
      </c>
      <c r="FX115">
        <v>4</v>
      </c>
      <c r="FY115">
        <v>2</v>
      </c>
    </row>
    <row r="116" spans="2:181" x14ac:dyDescent="0.3">
      <c r="B116" s="19" t="s">
        <v>1168</v>
      </c>
      <c r="BE116">
        <v>1</v>
      </c>
      <c r="BP116">
        <v>1</v>
      </c>
      <c r="BQ116">
        <v>1</v>
      </c>
      <c r="CP116">
        <v>1</v>
      </c>
      <c r="EN116">
        <v>1</v>
      </c>
      <c r="EO116">
        <v>1</v>
      </c>
      <c r="EU116">
        <v>1</v>
      </c>
      <c r="EV116">
        <v>1</v>
      </c>
      <c r="FH116" t="s">
        <v>2176</v>
      </c>
      <c r="FI116" t="s">
        <v>2176</v>
      </c>
      <c r="FJ116" t="s">
        <v>818</v>
      </c>
      <c r="FK116" t="e">
        <f>VLOOKUP(FH116,#REF!, 3, FALSE)</f>
        <v>#REF!</v>
      </c>
      <c r="FP116" s="10" t="s">
        <v>117</v>
      </c>
      <c r="FQ116">
        <v>2</v>
      </c>
      <c r="FR116" s="11" t="s">
        <v>342</v>
      </c>
      <c r="FS116" t="str">
        <f t="shared" si="3"/>
        <v/>
      </c>
      <c r="FV116" s="19" t="s">
        <v>146</v>
      </c>
      <c r="FW116">
        <v>1</v>
      </c>
      <c r="FX116">
        <v>8</v>
      </c>
      <c r="FY116">
        <v>5</v>
      </c>
    </row>
    <row r="117" spans="2:181" x14ac:dyDescent="0.3">
      <c r="B117" s="19" t="s">
        <v>699</v>
      </c>
      <c r="Y117">
        <v>1</v>
      </c>
      <c r="EV117">
        <v>1</v>
      </c>
      <c r="FH117" t="s">
        <v>765</v>
      </c>
      <c r="FI117" t="s">
        <v>765</v>
      </c>
      <c r="FJ117" t="s">
        <v>765</v>
      </c>
      <c r="FK117" t="e">
        <f>VLOOKUP(FH117,#REF!, 3, FALSE)</f>
        <v>#REF!</v>
      </c>
      <c r="FP117" s="10" t="s">
        <v>117</v>
      </c>
      <c r="FQ117">
        <v>2</v>
      </c>
      <c r="FR117" s="11" t="s">
        <v>370</v>
      </c>
      <c r="FS117" t="str">
        <f t="shared" si="3"/>
        <v/>
      </c>
      <c r="FV117" s="19" t="s">
        <v>75</v>
      </c>
      <c r="FW117">
        <v>1</v>
      </c>
      <c r="FX117">
        <v>6</v>
      </c>
      <c r="FY117">
        <v>6</v>
      </c>
    </row>
    <row r="118" spans="2:181" x14ac:dyDescent="0.3">
      <c r="B118" s="19" t="s">
        <v>2370</v>
      </c>
      <c r="EJ118">
        <v>1</v>
      </c>
      <c r="EV118">
        <v>1</v>
      </c>
      <c r="FH118" t="s">
        <v>868</v>
      </c>
      <c r="FI118" t="s">
        <v>868</v>
      </c>
      <c r="FJ118" t="s">
        <v>818</v>
      </c>
      <c r="FK118" t="e">
        <f>VLOOKUP(FH118,#REF!, 3, FALSE)</f>
        <v>#REF!</v>
      </c>
      <c r="FP118" s="10" t="s">
        <v>117</v>
      </c>
      <c r="FQ118">
        <v>2</v>
      </c>
      <c r="FR118" s="11" t="s">
        <v>337</v>
      </c>
      <c r="FS118" t="str">
        <f t="shared" si="3"/>
        <v/>
      </c>
      <c r="FV118" s="19" t="s">
        <v>851</v>
      </c>
      <c r="FW118">
        <v>1</v>
      </c>
      <c r="FX118">
        <v>27</v>
      </c>
      <c r="FY118">
        <v>27</v>
      </c>
    </row>
    <row r="119" spans="2:181" x14ac:dyDescent="0.3">
      <c r="B119" s="19" t="s">
        <v>211</v>
      </c>
      <c r="C119">
        <v>1</v>
      </c>
      <c r="D119">
        <v>1</v>
      </c>
      <c r="E119">
        <v>1</v>
      </c>
      <c r="F119">
        <v>1</v>
      </c>
      <c r="L119">
        <v>1</v>
      </c>
      <c r="O119">
        <v>1</v>
      </c>
      <c r="U119">
        <v>1</v>
      </c>
      <c r="AA119">
        <v>1</v>
      </c>
      <c r="AE119">
        <v>1</v>
      </c>
      <c r="AH119">
        <v>1</v>
      </c>
      <c r="AI119">
        <v>1</v>
      </c>
      <c r="BG119">
        <v>1</v>
      </c>
      <c r="BI119">
        <v>1</v>
      </c>
      <c r="BS119">
        <v>1</v>
      </c>
      <c r="BX119">
        <v>1</v>
      </c>
      <c r="BY119">
        <v>1</v>
      </c>
      <c r="CB119">
        <v>1</v>
      </c>
      <c r="CC119">
        <v>1</v>
      </c>
      <c r="CE119">
        <v>1</v>
      </c>
      <c r="CF119">
        <v>1</v>
      </c>
      <c r="CH119">
        <v>1</v>
      </c>
      <c r="CI119">
        <v>1</v>
      </c>
      <c r="CJ119">
        <v>1</v>
      </c>
      <c r="CM119">
        <v>1</v>
      </c>
      <c r="DB119">
        <v>1</v>
      </c>
      <c r="DJ119">
        <v>1</v>
      </c>
      <c r="DP119">
        <v>1</v>
      </c>
      <c r="DS119">
        <v>1</v>
      </c>
      <c r="EE119">
        <v>1</v>
      </c>
      <c r="EF119">
        <v>1</v>
      </c>
      <c r="EM119">
        <v>1</v>
      </c>
      <c r="ER119">
        <v>1</v>
      </c>
      <c r="EV119">
        <v>1</v>
      </c>
      <c r="FH119" t="s">
        <v>297</v>
      </c>
      <c r="FI119" t="s">
        <v>297</v>
      </c>
      <c r="FJ119" t="s">
        <v>297</v>
      </c>
      <c r="FK119" t="e">
        <f>VLOOKUP(FH119,#REF!, 3, FALSE)</f>
        <v>#REF!</v>
      </c>
      <c r="FP119" s="10" t="s">
        <v>117</v>
      </c>
      <c r="FQ119">
        <v>2</v>
      </c>
      <c r="FR119" s="11" t="s">
        <v>373</v>
      </c>
      <c r="FS119" t="str">
        <f t="shared" si="3"/>
        <v/>
      </c>
      <c r="FV119" s="19" t="s">
        <v>76</v>
      </c>
      <c r="FW119">
        <v>1</v>
      </c>
      <c r="FX119">
        <v>3</v>
      </c>
      <c r="FY119">
        <v>3</v>
      </c>
    </row>
    <row r="120" spans="2:181" x14ac:dyDescent="0.3">
      <c r="B120" s="19" t="s">
        <v>1539</v>
      </c>
      <c r="EU120">
        <v>1</v>
      </c>
      <c r="EV120">
        <v>1</v>
      </c>
      <c r="FH120" t="s">
        <v>2507</v>
      </c>
      <c r="FI120" t="s">
        <v>2507</v>
      </c>
      <c r="FJ120" t="s">
        <v>818</v>
      </c>
      <c r="FK120" t="e">
        <f>VLOOKUP(FH120,#REF!, 3, FALSE)</f>
        <v>#REF!</v>
      </c>
      <c r="FP120" s="10" t="s">
        <v>117</v>
      </c>
      <c r="FQ120">
        <v>2</v>
      </c>
      <c r="FR120" s="11" t="s">
        <v>265</v>
      </c>
      <c r="FS120" t="str">
        <f t="shared" si="3"/>
        <v/>
      </c>
      <c r="FV120" s="19" t="s">
        <v>77</v>
      </c>
      <c r="FW120">
        <v>1</v>
      </c>
      <c r="FX120">
        <v>8</v>
      </c>
      <c r="FY120">
        <v>8</v>
      </c>
    </row>
    <row r="121" spans="2:181" x14ac:dyDescent="0.3">
      <c r="B121" s="19" t="s">
        <v>705</v>
      </c>
      <c r="Y121">
        <v>1</v>
      </c>
      <c r="EV121">
        <v>1</v>
      </c>
      <c r="FH121" t="s">
        <v>1097</v>
      </c>
      <c r="FI121" t="s">
        <v>818</v>
      </c>
      <c r="FJ121" t="s">
        <v>1097</v>
      </c>
      <c r="FK121" t="e">
        <f>VLOOKUP(FH121,#REF!, 3, FALSE)</f>
        <v>#REF!</v>
      </c>
      <c r="FP121" s="10" t="s">
        <v>117</v>
      </c>
      <c r="FQ121">
        <v>2</v>
      </c>
      <c r="FR121" s="11" t="s">
        <v>41</v>
      </c>
      <c r="FS121" t="str">
        <f t="shared" si="3"/>
        <v/>
      </c>
      <c r="FV121" s="19" t="s">
        <v>2064</v>
      </c>
      <c r="FW121">
        <v>1</v>
      </c>
      <c r="FX121">
        <v>1</v>
      </c>
      <c r="FY121">
        <v>1</v>
      </c>
    </row>
    <row r="122" spans="2:181" x14ac:dyDescent="0.3">
      <c r="B122" s="19" t="s">
        <v>2938</v>
      </c>
      <c r="BQ122">
        <v>1</v>
      </c>
      <c r="EU122">
        <v>1</v>
      </c>
      <c r="EV122">
        <v>1</v>
      </c>
      <c r="FH122" t="s">
        <v>2510</v>
      </c>
      <c r="FI122" t="s">
        <v>2510</v>
      </c>
      <c r="FJ122" t="s">
        <v>818</v>
      </c>
      <c r="FK122" t="e">
        <f>VLOOKUP(FH122,#REF!, 3, FALSE)</f>
        <v>#REF!</v>
      </c>
      <c r="FP122" s="17" t="s">
        <v>104</v>
      </c>
      <c r="FQ122">
        <v>2</v>
      </c>
      <c r="FR122" s="11" t="s">
        <v>27</v>
      </c>
      <c r="FS122" t="str">
        <f t="shared" si="3"/>
        <v/>
      </c>
      <c r="FV122" s="19" t="s">
        <v>78</v>
      </c>
      <c r="FW122">
        <v>1</v>
      </c>
      <c r="FX122">
        <v>4</v>
      </c>
      <c r="FY122">
        <v>4</v>
      </c>
    </row>
    <row r="123" spans="2:181" x14ac:dyDescent="0.3">
      <c r="B123" s="19" t="s">
        <v>2941</v>
      </c>
      <c r="EU123">
        <v>1</v>
      </c>
      <c r="EV123">
        <v>1</v>
      </c>
      <c r="FH123" t="s">
        <v>1661</v>
      </c>
      <c r="FI123" t="s">
        <v>1661</v>
      </c>
      <c r="FJ123" t="s">
        <v>818</v>
      </c>
      <c r="FK123" t="e">
        <f>VLOOKUP(FH123,#REF!, 3, FALSE)</f>
        <v>#REF!</v>
      </c>
      <c r="FP123" s="10" t="s">
        <v>117</v>
      </c>
      <c r="FQ123">
        <v>2</v>
      </c>
      <c r="FR123" s="11" t="s">
        <v>321</v>
      </c>
      <c r="FS123" t="str">
        <f t="shared" si="3"/>
        <v/>
      </c>
      <c r="FV123" s="19" t="s">
        <v>108</v>
      </c>
      <c r="FW123">
        <v>1</v>
      </c>
      <c r="FX123">
        <v>5</v>
      </c>
      <c r="FY123">
        <v>5</v>
      </c>
    </row>
    <row r="124" spans="2:181" x14ac:dyDescent="0.3">
      <c r="B124" s="19" t="s">
        <v>224</v>
      </c>
      <c r="Y124">
        <v>1</v>
      </c>
      <c r="BE124">
        <v>1</v>
      </c>
      <c r="BO124">
        <v>1</v>
      </c>
      <c r="BQ124">
        <v>1</v>
      </c>
      <c r="CP124">
        <v>1</v>
      </c>
      <c r="EO124">
        <v>1</v>
      </c>
      <c r="EU124">
        <v>1</v>
      </c>
      <c r="EV124">
        <v>1</v>
      </c>
      <c r="FH124" t="s">
        <v>622</v>
      </c>
      <c r="FI124" t="s">
        <v>622</v>
      </c>
      <c r="FJ124" t="s">
        <v>622</v>
      </c>
      <c r="FK124" t="e">
        <f>VLOOKUP(FH124,#REF!, 3, FALSE)</f>
        <v>#REF!</v>
      </c>
      <c r="FP124" s="10" t="s">
        <v>117</v>
      </c>
      <c r="FQ124">
        <v>2</v>
      </c>
      <c r="FR124" s="11" t="s">
        <v>379</v>
      </c>
      <c r="FS124" t="str">
        <f t="shared" si="3"/>
        <v/>
      </c>
      <c r="FV124" s="19" t="s">
        <v>147</v>
      </c>
      <c r="FW124">
        <v>1</v>
      </c>
      <c r="FX124">
        <v>15</v>
      </c>
      <c r="FY124">
        <v>5</v>
      </c>
    </row>
    <row r="125" spans="2:181" x14ac:dyDescent="0.3">
      <c r="B125" s="19" t="s">
        <v>1597</v>
      </c>
      <c r="CC125">
        <v>1</v>
      </c>
      <c r="CE125">
        <v>1</v>
      </c>
      <c r="EV125">
        <v>1</v>
      </c>
      <c r="FH125" t="s">
        <v>206</v>
      </c>
      <c r="FI125" t="s">
        <v>206</v>
      </c>
      <c r="FJ125" t="s">
        <v>206</v>
      </c>
      <c r="FK125" t="e">
        <f>VLOOKUP(FH125,#REF!, 3, FALSE)</f>
        <v>#REF!</v>
      </c>
      <c r="FP125" s="10" t="s">
        <v>117</v>
      </c>
      <c r="FQ125">
        <v>2</v>
      </c>
      <c r="FR125" s="11" t="s">
        <v>381</v>
      </c>
      <c r="FS125" t="str">
        <f t="shared" si="3"/>
        <v/>
      </c>
      <c r="FV125" s="19" t="s">
        <v>148</v>
      </c>
      <c r="FW125">
        <v>1</v>
      </c>
      <c r="FX125">
        <v>2</v>
      </c>
      <c r="FY125">
        <v>1</v>
      </c>
    </row>
    <row r="126" spans="2:181" x14ac:dyDescent="0.3">
      <c r="B126" s="19" t="s">
        <v>711</v>
      </c>
      <c r="Y126">
        <v>1</v>
      </c>
      <c r="BE126">
        <v>1</v>
      </c>
      <c r="BO126">
        <v>1</v>
      </c>
      <c r="BQ126">
        <v>1</v>
      </c>
      <c r="CP126">
        <v>1</v>
      </c>
      <c r="EO126">
        <v>1</v>
      </c>
      <c r="EU126">
        <v>1</v>
      </c>
      <c r="EV126">
        <v>1</v>
      </c>
      <c r="FH126" t="s">
        <v>207</v>
      </c>
      <c r="FI126" t="s">
        <v>207</v>
      </c>
      <c r="FJ126" t="s">
        <v>207</v>
      </c>
      <c r="FK126" t="e">
        <f>VLOOKUP(FH126,#REF!, 3, FALSE)</f>
        <v>#REF!</v>
      </c>
      <c r="FP126" s="10" t="s">
        <v>118</v>
      </c>
      <c r="FQ126">
        <v>2</v>
      </c>
      <c r="FR126" s="11" t="s">
        <v>37</v>
      </c>
      <c r="FS126" t="str">
        <f t="shared" si="3"/>
        <v/>
      </c>
      <c r="FV126" s="19" t="s">
        <v>2089</v>
      </c>
      <c r="FW126">
        <v>1</v>
      </c>
      <c r="FX126">
        <v>2</v>
      </c>
    </row>
    <row r="127" spans="2:181" x14ac:dyDescent="0.3">
      <c r="B127" s="19" t="s">
        <v>713</v>
      </c>
      <c r="Y127">
        <v>1</v>
      </c>
      <c r="BO127">
        <v>1</v>
      </c>
      <c r="EA127">
        <v>1</v>
      </c>
      <c r="EN127">
        <v>1</v>
      </c>
      <c r="EO127">
        <v>1</v>
      </c>
      <c r="EV127">
        <v>1</v>
      </c>
      <c r="FH127" t="s">
        <v>862</v>
      </c>
      <c r="FI127" t="s">
        <v>862</v>
      </c>
      <c r="FJ127" t="s">
        <v>862</v>
      </c>
      <c r="FK127" t="e">
        <f>VLOOKUP(FH127,#REF!, 3, FALSE)</f>
        <v>#REF!</v>
      </c>
      <c r="FP127" s="10" t="s">
        <v>118</v>
      </c>
      <c r="FQ127">
        <v>2</v>
      </c>
      <c r="FR127" s="11" t="s">
        <v>191</v>
      </c>
      <c r="FS127" t="str">
        <f t="shared" si="3"/>
        <v/>
      </c>
      <c r="FV127" s="19" t="s">
        <v>861</v>
      </c>
      <c r="FW127">
        <v>1</v>
      </c>
      <c r="FX127">
        <v>6</v>
      </c>
      <c r="FY127">
        <v>6</v>
      </c>
    </row>
    <row r="128" spans="2:181" x14ac:dyDescent="0.3">
      <c r="B128" s="19" t="s">
        <v>1305</v>
      </c>
      <c r="BO128">
        <v>1</v>
      </c>
      <c r="CT128">
        <v>1</v>
      </c>
      <c r="CU128">
        <v>1</v>
      </c>
      <c r="CW128">
        <v>1</v>
      </c>
      <c r="DI128">
        <v>1</v>
      </c>
      <c r="EV128">
        <v>1</v>
      </c>
      <c r="FH128" t="s">
        <v>1499</v>
      </c>
      <c r="FI128" t="s">
        <v>1499</v>
      </c>
      <c r="FJ128" t="s">
        <v>818</v>
      </c>
      <c r="FK128" t="e">
        <f>VLOOKUP(FH128,#REF!, 3, FALSE)</f>
        <v>#REF!</v>
      </c>
      <c r="FP128" s="10" t="s">
        <v>118</v>
      </c>
      <c r="FQ128">
        <v>2</v>
      </c>
      <c r="FR128" s="11" t="s">
        <v>191</v>
      </c>
      <c r="FS128" t="str">
        <f t="shared" si="3"/>
        <v/>
      </c>
      <c r="FV128" s="19" t="s">
        <v>98</v>
      </c>
      <c r="FW128">
        <v>1</v>
      </c>
      <c r="FX128">
        <v>1</v>
      </c>
      <c r="FY128">
        <v>1</v>
      </c>
    </row>
    <row r="129" spans="2:181" x14ac:dyDescent="0.3">
      <c r="B129" s="19" t="s">
        <v>715</v>
      </c>
      <c r="Y129">
        <v>1</v>
      </c>
      <c r="EV129">
        <v>1</v>
      </c>
      <c r="FH129" t="s">
        <v>2159</v>
      </c>
      <c r="FI129" t="s">
        <v>2159</v>
      </c>
      <c r="FJ129" t="s">
        <v>818</v>
      </c>
      <c r="FK129" t="e">
        <f>VLOOKUP(FH129,#REF!, 3, FALSE)</f>
        <v>#REF!</v>
      </c>
      <c r="FP129" s="10" t="s">
        <v>118</v>
      </c>
      <c r="FQ129">
        <v>2</v>
      </c>
      <c r="FR129" s="11" t="s">
        <v>385</v>
      </c>
      <c r="FS129" t="str">
        <f t="shared" si="3"/>
        <v/>
      </c>
      <c r="FV129" s="19" t="s">
        <v>149</v>
      </c>
      <c r="FW129">
        <v>1</v>
      </c>
      <c r="FX129">
        <v>1</v>
      </c>
      <c r="FY129">
        <v>1</v>
      </c>
    </row>
    <row r="130" spans="2:181" x14ac:dyDescent="0.3">
      <c r="B130" s="19" t="s">
        <v>212</v>
      </c>
      <c r="C130">
        <v>1</v>
      </c>
      <c r="D130">
        <v>1</v>
      </c>
      <c r="E130">
        <v>1</v>
      </c>
      <c r="F130">
        <v>1</v>
      </c>
      <c r="L130">
        <v>1</v>
      </c>
      <c r="O130">
        <v>1</v>
      </c>
      <c r="U130">
        <v>1</v>
      </c>
      <c r="AA130">
        <v>1</v>
      </c>
      <c r="AE130">
        <v>1</v>
      </c>
      <c r="AF130">
        <v>1</v>
      </c>
      <c r="AH130">
        <v>1</v>
      </c>
      <c r="AI130">
        <v>1</v>
      </c>
      <c r="AL130">
        <v>1</v>
      </c>
      <c r="AO130">
        <v>1</v>
      </c>
      <c r="AR130">
        <v>1</v>
      </c>
      <c r="AS130">
        <v>1</v>
      </c>
      <c r="BG130">
        <v>1</v>
      </c>
      <c r="BI130">
        <v>1</v>
      </c>
      <c r="BS130">
        <v>1</v>
      </c>
      <c r="BX130">
        <v>1</v>
      </c>
      <c r="BY130">
        <v>1</v>
      </c>
      <c r="CB130">
        <v>1</v>
      </c>
      <c r="CC130">
        <v>1</v>
      </c>
      <c r="CE130">
        <v>1</v>
      </c>
      <c r="CF130">
        <v>1</v>
      </c>
      <c r="CH130">
        <v>1</v>
      </c>
      <c r="CI130">
        <v>1</v>
      </c>
      <c r="CJ130">
        <v>1</v>
      </c>
      <c r="CM130">
        <v>1</v>
      </c>
      <c r="CT130">
        <v>1</v>
      </c>
      <c r="DB130">
        <v>1</v>
      </c>
      <c r="DJ130">
        <v>1</v>
      </c>
      <c r="DS130">
        <v>1</v>
      </c>
      <c r="EE130">
        <v>1</v>
      </c>
      <c r="EF130">
        <v>1</v>
      </c>
      <c r="ER130">
        <v>1</v>
      </c>
      <c r="EV130">
        <v>1</v>
      </c>
      <c r="FH130" t="s">
        <v>45</v>
      </c>
      <c r="FI130" t="s">
        <v>45</v>
      </c>
      <c r="FJ130" t="s">
        <v>45</v>
      </c>
      <c r="FK130" t="e">
        <f>VLOOKUP(FH130,#REF!, 3, FALSE)</f>
        <v>#REF!</v>
      </c>
      <c r="FP130" s="10" t="s">
        <v>118</v>
      </c>
      <c r="FQ130">
        <v>2</v>
      </c>
      <c r="FR130" s="11" t="s">
        <v>388</v>
      </c>
      <c r="FS130" t="str">
        <f t="shared" si="3"/>
        <v/>
      </c>
      <c r="FV130" s="19" t="s">
        <v>99</v>
      </c>
      <c r="FW130">
        <v>1</v>
      </c>
      <c r="FX130">
        <v>3</v>
      </c>
      <c r="FY130">
        <v>3</v>
      </c>
    </row>
    <row r="131" spans="2:181" x14ac:dyDescent="0.3">
      <c r="B131" s="19" t="s">
        <v>1951</v>
      </c>
      <c r="DB131">
        <v>1</v>
      </c>
      <c r="EU131">
        <v>1</v>
      </c>
      <c r="EV131">
        <v>1</v>
      </c>
      <c r="FH131" t="s">
        <v>1362</v>
      </c>
      <c r="FI131" t="s">
        <v>1362</v>
      </c>
      <c r="FJ131" t="s">
        <v>818</v>
      </c>
      <c r="FK131" t="e">
        <f>VLOOKUP(FH131,#REF!, 3, FALSE)</f>
        <v>#REF!</v>
      </c>
      <c r="FP131" s="10" t="s">
        <v>118</v>
      </c>
      <c r="FQ131">
        <v>2</v>
      </c>
      <c r="FR131" s="11" t="s">
        <v>39</v>
      </c>
      <c r="FS131" t="str">
        <f t="shared" si="3"/>
        <v/>
      </c>
      <c r="FV131" s="19" t="s">
        <v>150</v>
      </c>
      <c r="FW131">
        <v>1</v>
      </c>
      <c r="FX131">
        <v>3</v>
      </c>
      <c r="FY131">
        <v>3</v>
      </c>
    </row>
    <row r="132" spans="2:181" x14ac:dyDescent="0.3">
      <c r="B132" s="19" t="s">
        <v>717</v>
      </c>
      <c r="Y132">
        <v>1</v>
      </c>
      <c r="CP132">
        <v>1</v>
      </c>
      <c r="ED132">
        <v>1</v>
      </c>
      <c r="EU132">
        <v>1</v>
      </c>
      <c r="EV132">
        <v>1</v>
      </c>
      <c r="FH132" t="s">
        <v>2240</v>
      </c>
      <c r="FI132" t="s">
        <v>818</v>
      </c>
      <c r="FJ132" t="s">
        <v>2240</v>
      </c>
      <c r="FK132" t="e">
        <f>VLOOKUP(FH132,#REF!, 3, FALSE)</f>
        <v>#REF!</v>
      </c>
      <c r="FP132" s="10" t="s">
        <v>118</v>
      </c>
      <c r="FQ132">
        <v>2</v>
      </c>
      <c r="FR132" s="11" t="s">
        <v>35</v>
      </c>
      <c r="FS132" t="str">
        <f t="shared" si="3"/>
        <v/>
      </c>
      <c r="FV132" s="19" t="s">
        <v>2148</v>
      </c>
      <c r="FW132">
        <v>1</v>
      </c>
      <c r="FX132">
        <v>3</v>
      </c>
      <c r="FY132">
        <v>3</v>
      </c>
    </row>
    <row r="133" spans="2:181" x14ac:dyDescent="0.3">
      <c r="B133" s="19" t="s">
        <v>268</v>
      </c>
      <c r="D133">
        <v>1</v>
      </c>
      <c r="BG133">
        <v>1</v>
      </c>
      <c r="EU133">
        <v>1</v>
      </c>
      <c r="EV133">
        <v>1</v>
      </c>
      <c r="FH133" t="s">
        <v>654</v>
      </c>
      <c r="FI133" t="s">
        <v>818</v>
      </c>
      <c r="FJ133" t="s">
        <v>654</v>
      </c>
      <c r="FK133" t="e">
        <f>VLOOKUP(FH133,#REF!, 3, FALSE)</f>
        <v>#REF!</v>
      </c>
      <c r="FP133" s="10" t="s">
        <v>118</v>
      </c>
      <c r="FQ133">
        <v>2</v>
      </c>
      <c r="FR133" s="11" t="s">
        <v>35</v>
      </c>
      <c r="FS133" t="str">
        <f t="shared" si="3"/>
        <v/>
      </c>
      <c r="FV133" s="19" t="s">
        <v>100</v>
      </c>
      <c r="FW133">
        <v>1</v>
      </c>
      <c r="FX133">
        <v>4</v>
      </c>
      <c r="FY133">
        <v>4</v>
      </c>
    </row>
    <row r="134" spans="2:181" x14ac:dyDescent="0.3">
      <c r="B134" s="19" t="s">
        <v>848</v>
      </c>
      <c r="Y134">
        <v>1</v>
      </c>
      <c r="EU134">
        <v>1</v>
      </c>
      <c r="EV134">
        <v>1</v>
      </c>
      <c r="FH134" t="s">
        <v>461</v>
      </c>
      <c r="FI134" t="s">
        <v>461</v>
      </c>
      <c r="FJ134" t="s">
        <v>461</v>
      </c>
      <c r="FK134" t="e">
        <f>VLOOKUP(FH134,#REF!, 3, FALSE)</f>
        <v>#REF!</v>
      </c>
      <c r="FP134" s="10" t="s">
        <v>118</v>
      </c>
      <c r="FQ134">
        <v>2</v>
      </c>
      <c r="FR134" s="11" t="s">
        <v>393</v>
      </c>
      <c r="FS134" t="str">
        <f t="shared" si="3"/>
        <v/>
      </c>
      <c r="FV134" s="19" t="s">
        <v>151</v>
      </c>
      <c r="FW134">
        <v>1</v>
      </c>
      <c r="FX134">
        <v>5</v>
      </c>
      <c r="FY134">
        <v>4</v>
      </c>
    </row>
    <row r="135" spans="2:181" x14ac:dyDescent="0.3">
      <c r="B135" s="19" t="s">
        <v>59</v>
      </c>
      <c r="Y135">
        <v>1</v>
      </c>
      <c r="ED135">
        <v>1</v>
      </c>
      <c r="EV135">
        <v>1</v>
      </c>
      <c r="FH135" t="s">
        <v>2918</v>
      </c>
      <c r="FI135" t="s">
        <v>2918</v>
      </c>
      <c r="FJ135" t="s">
        <v>818</v>
      </c>
      <c r="FK135" t="e">
        <f>VLOOKUP(FH135,#REF!, 3, FALSE)</f>
        <v>#REF!</v>
      </c>
      <c r="FP135" s="10" t="s">
        <v>118</v>
      </c>
      <c r="FQ135">
        <v>2</v>
      </c>
      <c r="FR135" s="11" t="s">
        <v>297</v>
      </c>
      <c r="FS135" t="str">
        <f t="shared" ref="FS135:FS198" si="4">IFERROR(VLOOKUP(FR135, $FM$6:$FM$30, 1, FALSE), "")</f>
        <v/>
      </c>
      <c r="FV135" s="19" t="s">
        <v>101</v>
      </c>
      <c r="FW135">
        <v>1</v>
      </c>
      <c r="FX135">
        <v>11</v>
      </c>
      <c r="FY135">
        <v>8</v>
      </c>
    </row>
    <row r="136" spans="2:181" x14ac:dyDescent="0.3">
      <c r="B136" s="19" t="s">
        <v>723</v>
      </c>
      <c r="Y136">
        <v>1</v>
      </c>
      <c r="AT136">
        <v>1</v>
      </c>
      <c r="DB136">
        <v>1</v>
      </c>
      <c r="ED136">
        <v>1</v>
      </c>
      <c r="EU136">
        <v>1</v>
      </c>
      <c r="EV136">
        <v>1</v>
      </c>
      <c r="FH136" t="s">
        <v>871</v>
      </c>
      <c r="FI136" t="s">
        <v>871</v>
      </c>
      <c r="FJ136" t="s">
        <v>818</v>
      </c>
      <c r="FK136" t="e">
        <f>VLOOKUP(FH136,#REF!, 3, FALSE)</f>
        <v>#REF!</v>
      </c>
      <c r="FP136" s="10" t="s">
        <v>118</v>
      </c>
      <c r="FQ136">
        <v>2</v>
      </c>
      <c r="FR136" s="11" t="s">
        <v>207</v>
      </c>
      <c r="FS136" t="str">
        <f t="shared" si="4"/>
        <v/>
      </c>
      <c r="FV136" s="19" t="s">
        <v>2189</v>
      </c>
      <c r="FW136">
        <v>1</v>
      </c>
      <c r="FX136">
        <v>1</v>
      </c>
      <c r="FY136">
        <v>1</v>
      </c>
    </row>
    <row r="137" spans="2:181" x14ac:dyDescent="0.3">
      <c r="B137" s="19" t="s">
        <v>1212</v>
      </c>
      <c r="BH137">
        <v>1</v>
      </c>
      <c r="EV137">
        <v>1</v>
      </c>
      <c r="FH137" t="s">
        <v>1148</v>
      </c>
      <c r="FI137" t="s">
        <v>1148</v>
      </c>
      <c r="FJ137" t="s">
        <v>1148</v>
      </c>
      <c r="FK137" t="e">
        <f>VLOOKUP(FH137,#REF!, 3, FALSE)</f>
        <v>#REF!</v>
      </c>
      <c r="FP137" s="10" t="s">
        <v>118</v>
      </c>
      <c r="FQ137">
        <v>2</v>
      </c>
      <c r="FR137" s="11" t="s">
        <v>208</v>
      </c>
      <c r="FS137" t="str">
        <f t="shared" si="4"/>
        <v/>
      </c>
      <c r="FV137" s="19" t="s">
        <v>152</v>
      </c>
      <c r="FW137">
        <v>1</v>
      </c>
      <c r="FX137">
        <v>3</v>
      </c>
      <c r="FY137">
        <v>3</v>
      </c>
    </row>
    <row r="138" spans="2:181" x14ac:dyDescent="0.3">
      <c r="B138" s="19" t="s">
        <v>1486</v>
      </c>
      <c r="Y138">
        <v>1</v>
      </c>
      <c r="EV138">
        <v>1</v>
      </c>
      <c r="FH138" t="s">
        <v>208</v>
      </c>
      <c r="FI138" t="s">
        <v>208</v>
      </c>
      <c r="FJ138" t="s">
        <v>208</v>
      </c>
      <c r="FK138" t="e">
        <f>VLOOKUP(FH138,#REF!, 3, FALSE)</f>
        <v>#REF!</v>
      </c>
      <c r="FP138" s="10" t="s">
        <v>118</v>
      </c>
      <c r="FQ138">
        <v>2</v>
      </c>
      <c r="FR138" s="11" t="s">
        <v>209</v>
      </c>
      <c r="FS138" t="str">
        <f t="shared" si="4"/>
        <v/>
      </c>
      <c r="FV138" s="19" t="s">
        <v>109</v>
      </c>
      <c r="FW138">
        <v>1</v>
      </c>
      <c r="FX138">
        <v>27</v>
      </c>
      <c r="FY138">
        <v>18</v>
      </c>
    </row>
    <row r="139" spans="2:181" x14ac:dyDescent="0.3">
      <c r="B139" s="19" t="s">
        <v>1307</v>
      </c>
      <c r="BO139">
        <v>1</v>
      </c>
      <c r="BQ139">
        <v>1</v>
      </c>
      <c r="CP139">
        <v>1</v>
      </c>
      <c r="ED139">
        <v>1</v>
      </c>
      <c r="EN139">
        <v>1</v>
      </c>
      <c r="EO139">
        <v>1</v>
      </c>
      <c r="EU139">
        <v>1</v>
      </c>
      <c r="EV139">
        <v>1</v>
      </c>
      <c r="FH139" t="s">
        <v>209</v>
      </c>
      <c r="FI139" t="s">
        <v>209</v>
      </c>
      <c r="FJ139" t="s">
        <v>209</v>
      </c>
      <c r="FK139" t="e">
        <f>VLOOKUP(FH139,#REF!, 3, FALSE)</f>
        <v>#REF!</v>
      </c>
      <c r="FP139" s="10" t="s">
        <v>131</v>
      </c>
      <c r="FQ139">
        <v>3</v>
      </c>
      <c r="FR139" s="11" t="s">
        <v>27</v>
      </c>
      <c r="FS139" t="str">
        <f t="shared" si="4"/>
        <v/>
      </c>
      <c r="FV139" s="19" t="s">
        <v>79</v>
      </c>
      <c r="FW139">
        <v>1</v>
      </c>
      <c r="FX139">
        <v>16</v>
      </c>
      <c r="FY139">
        <v>14</v>
      </c>
    </row>
    <row r="140" spans="2:181" x14ac:dyDescent="0.3">
      <c r="B140" s="19" t="s">
        <v>419</v>
      </c>
      <c r="AH140">
        <v>1</v>
      </c>
      <c r="CJ140">
        <v>1</v>
      </c>
      <c r="DJ140">
        <v>1</v>
      </c>
      <c r="ER140">
        <v>1</v>
      </c>
      <c r="EV140">
        <v>1</v>
      </c>
      <c r="FH140" t="s">
        <v>2867</v>
      </c>
      <c r="FI140" t="s">
        <v>2867</v>
      </c>
      <c r="FJ140" t="s">
        <v>818</v>
      </c>
      <c r="FK140" t="e">
        <f>VLOOKUP(FH140,#REF!, 3, FALSE)</f>
        <v>#REF!</v>
      </c>
      <c r="FP140" s="10" t="s">
        <v>118</v>
      </c>
      <c r="FQ140">
        <v>2</v>
      </c>
      <c r="FR140" s="11" t="s">
        <v>337</v>
      </c>
      <c r="FS140" t="str">
        <f t="shared" si="4"/>
        <v/>
      </c>
      <c r="FV140" s="19" t="s">
        <v>80</v>
      </c>
      <c r="FW140">
        <v>1</v>
      </c>
      <c r="FX140">
        <v>21</v>
      </c>
      <c r="FY140">
        <v>20</v>
      </c>
    </row>
    <row r="141" spans="2:181" x14ac:dyDescent="0.3">
      <c r="B141" s="19" t="s">
        <v>1214</v>
      </c>
      <c r="BH141">
        <v>1</v>
      </c>
      <c r="DC141">
        <v>1</v>
      </c>
      <c r="DE141">
        <v>1</v>
      </c>
      <c r="EV141">
        <v>1</v>
      </c>
      <c r="FH141" t="s">
        <v>1588</v>
      </c>
      <c r="FI141" t="s">
        <v>818</v>
      </c>
      <c r="FJ141" t="s">
        <v>1588</v>
      </c>
      <c r="FK141" t="e">
        <f>VLOOKUP(FH141,#REF!, 3, FALSE)</f>
        <v>#REF!</v>
      </c>
      <c r="FP141" s="10" t="s">
        <v>118</v>
      </c>
      <c r="FQ141">
        <v>2</v>
      </c>
      <c r="FR141" s="11" t="s">
        <v>407</v>
      </c>
      <c r="FS141" t="str">
        <f t="shared" si="4"/>
        <v/>
      </c>
      <c r="FV141" s="19" t="s">
        <v>2320</v>
      </c>
      <c r="FW141">
        <v>1</v>
      </c>
      <c r="FX141">
        <v>1</v>
      </c>
    </row>
    <row r="142" spans="2:181" x14ac:dyDescent="0.3">
      <c r="B142" s="19" t="s">
        <v>2282</v>
      </c>
      <c r="CJ142">
        <v>1</v>
      </c>
      <c r="CQ142">
        <v>1</v>
      </c>
      <c r="EI142">
        <v>1</v>
      </c>
      <c r="EV142">
        <v>1</v>
      </c>
      <c r="FH142" t="s">
        <v>2777</v>
      </c>
      <c r="FI142" t="s">
        <v>2777</v>
      </c>
      <c r="FJ142" t="s">
        <v>818</v>
      </c>
      <c r="FK142" t="e">
        <f>VLOOKUP(FH142,#REF!, 3, FALSE)</f>
        <v>#REF!</v>
      </c>
      <c r="FP142" s="10" t="s">
        <v>118</v>
      </c>
      <c r="FQ142">
        <v>2</v>
      </c>
      <c r="FR142" s="11" t="s">
        <v>586</v>
      </c>
      <c r="FS142" t="str">
        <f t="shared" si="4"/>
        <v/>
      </c>
      <c r="FV142" s="19" t="s">
        <v>2325</v>
      </c>
      <c r="FW142">
        <v>1</v>
      </c>
      <c r="FX142">
        <v>1</v>
      </c>
      <c r="FY142">
        <v>1</v>
      </c>
    </row>
    <row r="143" spans="2:181" x14ac:dyDescent="0.3">
      <c r="B143" s="19" t="s">
        <v>1546</v>
      </c>
      <c r="EU143">
        <v>1</v>
      </c>
      <c r="EV143">
        <v>1</v>
      </c>
      <c r="FH143" t="s">
        <v>1243</v>
      </c>
      <c r="FI143" t="s">
        <v>1243</v>
      </c>
      <c r="FJ143" t="s">
        <v>818</v>
      </c>
      <c r="FK143" t="e">
        <f>VLOOKUP(FH143,#REF!, 3, FALSE)</f>
        <v>#REF!</v>
      </c>
      <c r="FP143" s="10" t="s">
        <v>118</v>
      </c>
      <c r="FQ143">
        <v>2</v>
      </c>
      <c r="FR143" s="11" t="s">
        <v>588</v>
      </c>
      <c r="FS143" t="str">
        <f t="shared" si="4"/>
        <v/>
      </c>
      <c r="FV143" s="19" t="s">
        <v>2040</v>
      </c>
      <c r="FW143">
        <v>1</v>
      </c>
      <c r="FX143">
        <v>11</v>
      </c>
      <c r="FY143">
        <v>11</v>
      </c>
    </row>
    <row r="144" spans="2:181" x14ac:dyDescent="0.3">
      <c r="B144" s="19" t="s">
        <v>1561</v>
      </c>
      <c r="CB144">
        <v>1</v>
      </c>
      <c r="EV144">
        <v>1</v>
      </c>
      <c r="FH144" t="s">
        <v>954</v>
      </c>
      <c r="FI144" t="s">
        <v>954</v>
      </c>
      <c r="FJ144" t="s">
        <v>954</v>
      </c>
      <c r="FK144" t="e">
        <f>VLOOKUP(FH144,#REF!, 3, FALSE)</f>
        <v>#REF!</v>
      </c>
      <c r="FP144" s="10" t="s">
        <v>118</v>
      </c>
      <c r="FQ144">
        <v>2</v>
      </c>
      <c r="FR144" s="11" t="s">
        <v>265</v>
      </c>
      <c r="FS144" t="str">
        <f t="shared" si="4"/>
        <v/>
      </c>
      <c r="FV144" s="19" t="s">
        <v>110</v>
      </c>
      <c r="FW144">
        <v>1</v>
      </c>
      <c r="FX144">
        <v>6</v>
      </c>
      <c r="FY144">
        <v>6</v>
      </c>
    </row>
    <row r="145" spans="2:181" x14ac:dyDescent="0.3">
      <c r="B145" s="19" t="s">
        <v>213</v>
      </c>
      <c r="C145">
        <v>1</v>
      </c>
      <c r="D145">
        <v>1</v>
      </c>
      <c r="E145">
        <v>1</v>
      </c>
      <c r="F145">
        <v>1</v>
      </c>
      <c r="L145">
        <v>1</v>
      </c>
      <c r="O145">
        <v>1</v>
      </c>
      <c r="U145">
        <v>1</v>
      </c>
      <c r="AA145">
        <v>1</v>
      </c>
      <c r="AE145">
        <v>1</v>
      </c>
      <c r="AH145">
        <v>1</v>
      </c>
      <c r="AI145">
        <v>1</v>
      </c>
      <c r="BG145">
        <v>1</v>
      </c>
      <c r="BI145">
        <v>1</v>
      </c>
      <c r="BS145">
        <v>1</v>
      </c>
      <c r="BX145">
        <v>1</v>
      </c>
      <c r="BY145">
        <v>1</v>
      </c>
      <c r="CB145">
        <v>1</v>
      </c>
      <c r="CC145">
        <v>1</v>
      </c>
      <c r="CE145">
        <v>1</v>
      </c>
      <c r="CF145">
        <v>1</v>
      </c>
      <c r="CH145">
        <v>1</v>
      </c>
      <c r="CI145">
        <v>1</v>
      </c>
      <c r="CJ145">
        <v>1</v>
      </c>
      <c r="CM145">
        <v>1</v>
      </c>
      <c r="DB145">
        <v>1</v>
      </c>
      <c r="DJ145">
        <v>1</v>
      </c>
      <c r="DS145">
        <v>1</v>
      </c>
      <c r="EE145">
        <v>1</v>
      </c>
      <c r="EF145">
        <v>1</v>
      </c>
      <c r="ER145">
        <v>1</v>
      </c>
      <c r="EV145">
        <v>1</v>
      </c>
      <c r="FH145" t="s">
        <v>27</v>
      </c>
      <c r="FI145" t="s">
        <v>27</v>
      </c>
      <c r="FJ145" t="s">
        <v>27</v>
      </c>
      <c r="FK145" t="e">
        <f>VLOOKUP(FH145,#REF!, 3, FALSE)</f>
        <v>#REF!</v>
      </c>
      <c r="FP145" s="10" t="s">
        <v>118</v>
      </c>
      <c r="FQ145">
        <v>2</v>
      </c>
      <c r="FR145" s="11" t="s">
        <v>427</v>
      </c>
      <c r="FS145" t="str">
        <f t="shared" si="4"/>
        <v>437701-78-5</v>
      </c>
      <c r="FV145" s="19" t="s">
        <v>2377</v>
      </c>
      <c r="FW145">
        <v>1</v>
      </c>
      <c r="FX145">
        <v>12</v>
      </c>
      <c r="FY145">
        <v>5</v>
      </c>
    </row>
    <row r="146" spans="2:181" x14ac:dyDescent="0.3">
      <c r="B146" s="19" t="s">
        <v>1219</v>
      </c>
      <c r="BH146">
        <v>1</v>
      </c>
      <c r="EV146">
        <v>1</v>
      </c>
      <c r="FH146" t="s">
        <v>2518</v>
      </c>
      <c r="FI146" t="s">
        <v>2518</v>
      </c>
      <c r="FJ146" t="s">
        <v>818</v>
      </c>
      <c r="FK146" t="e">
        <f>VLOOKUP(FH146,#REF!, 3, FALSE)</f>
        <v>#REF!</v>
      </c>
      <c r="FP146" s="10" t="s">
        <v>118</v>
      </c>
      <c r="FQ146">
        <v>2</v>
      </c>
      <c r="FR146" s="11" t="s">
        <v>424</v>
      </c>
      <c r="FS146" t="str">
        <f t="shared" si="4"/>
        <v/>
      </c>
      <c r="FV146" s="19" t="s">
        <v>2399</v>
      </c>
      <c r="FW146">
        <v>1</v>
      </c>
      <c r="FX146">
        <v>3</v>
      </c>
    </row>
    <row r="147" spans="2:181" x14ac:dyDescent="0.3">
      <c r="B147" s="19" t="s">
        <v>2100</v>
      </c>
      <c r="AI147">
        <v>1</v>
      </c>
      <c r="CL147">
        <v>1</v>
      </c>
      <c r="CQ147">
        <v>1</v>
      </c>
      <c r="CW147">
        <v>1</v>
      </c>
      <c r="EI147">
        <v>1</v>
      </c>
      <c r="EV147">
        <v>1</v>
      </c>
      <c r="FH147" t="s">
        <v>658</v>
      </c>
      <c r="FI147" t="s">
        <v>818</v>
      </c>
      <c r="FJ147" t="s">
        <v>658</v>
      </c>
      <c r="FK147" t="e">
        <f>VLOOKUP(FH147,#REF!, 3, FALSE)</f>
        <v>#REF!</v>
      </c>
      <c r="FP147" s="10" t="s">
        <v>118</v>
      </c>
      <c r="FQ147">
        <v>2</v>
      </c>
      <c r="FR147" s="11" t="s">
        <v>1559</v>
      </c>
      <c r="FS147" t="str">
        <f t="shared" si="4"/>
        <v/>
      </c>
      <c r="FV147" s="19" t="s">
        <v>2403</v>
      </c>
      <c r="FW147">
        <v>1</v>
      </c>
      <c r="FX147">
        <v>2</v>
      </c>
    </row>
    <row r="148" spans="2:181" x14ac:dyDescent="0.3">
      <c r="B148" s="19" t="s">
        <v>1221</v>
      </c>
      <c r="BH148">
        <v>1</v>
      </c>
      <c r="EV148">
        <v>1</v>
      </c>
      <c r="FH148" t="s">
        <v>2520</v>
      </c>
      <c r="FI148" t="s">
        <v>2520</v>
      </c>
      <c r="FJ148" t="s">
        <v>818</v>
      </c>
      <c r="FK148" t="e">
        <f>VLOOKUP(FH148,#REF!, 3, FALSE)</f>
        <v>#REF!</v>
      </c>
      <c r="FP148" s="10" t="s">
        <v>118</v>
      </c>
      <c r="FQ148">
        <v>2</v>
      </c>
      <c r="FR148" s="11" t="s">
        <v>422</v>
      </c>
      <c r="FS148" t="str">
        <f t="shared" si="4"/>
        <v/>
      </c>
      <c r="FV148" s="19" t="s">
        <v>81</v>
      </c>
      <c r="FW148">
        <v>1</v>
      </c>
      <c r="FX148">
        <v>7</v>
      </c>
      <c r="FY148">
        <v>6</v>
      </c>
    </row>
    <row r="149" spans="2:181" x14ac:dyDescent="0.3">
      <c r="B149" s="19" t="s">
        <v>1600</v>
      </c>
      <c r="EU149">
        <v>1</v>
      </c>
      <c r="EV149">
        <v>1</v>
      </c>
      <c r="FH149" t="s">
        <v>1370</v>
      </c>
      <c r="FI149" t="s">
        <v>1370</v>
      </c>
      <c r="FJ149" t="s">
        <v>818</v>
      </c>
      <c r="FK149" t="e">
        <f>VLOOKUP(FH149,#REF!, 3, FALSE)</f>
        <v>#REF!</v>
      </c>
      <c r="FP149" s="10" t="s">
        <v>118</v>
      </c>
      <c r="FQ149">
        <v>2</v>
      </c>
      <c r="FR149" s="11" t="s">
        <v>211</v>
      </c>
      <c r="FS149" t="str">
        <f t="shared" si="4"/>
        <v/>
      </c>
      <c r="FV149" s="19" t="s">
        <v>102</v>
      </c>
      <c r="FW149">
        <v>1</v>
      </c>
      <c r="FX149">
        <v>40</v>
      </c>
      <c r="FY149">
        <v>23</v>
      </c>
    </row>
    <row r="150" spans="2:181" x14ac:dyDescent="0.3">
      <c r="B150" s="19" t="s">
        <v>1223</v>
      </c>
      <c r="BH150">
        <v>1</v>
      </c>
      <c r="EV150">
        <v>1</v>
      </c>
      <c r="FH150" t="s">
        <v>2108</v>
      </c>
      <c r="FI150" t="s">
        <v>2108</v>
      </c>
      <c r="FJ150" t="s">
        <v>818</v>
      </c>
      <c r="FK150" t="e">
        <f>VLOOKUP(FH150,#REF!, 3, FALSE)</f>
        <v>#REF!</v>
      </c>
      <c r="FP150" s="10" t="s">
        <v>118</v>
      </c>
      <c r="FQ150">
        <v>2</v>
      </c>
      <c r="FR150" s="11" t="s">
        <v>212</v>
      </c>
      <c r="FS150" t="str">
        <f t="shared" si="4"/>
        <v/>
      </c>
      <c r="FV150" s="19" t="s">
        <v>103</v>
      </c>
      <c r="FW150">
        <v>1</v>
      </c>
      <c r="FX150">
        <v>63</v>
      </c>
      <c r="FY150">
        <v>46</v>
      </c>
    </row>
    <row r="151" spans="2:181" x14ac:dyDescent="0.3">
      <c r="B151" s="19" t="s">
        <v>57</v>
      </c>
      <c r="CV151">
        <v>1</v>
      </c>
      <c r="DO151">
        <v>1</v>
      </c>
      <c r="EV151">
        <v>1</v>
      </c>
      <c r="FH151" t="s">
        <v>1453</v>
      </c>
      <c r="FI151" t="s">
        <v>1453</v>
      </c>
      <c r="FJ151" t="s">
        <v>818</v>
      </c>
      <c r="FK151" t="e">
        <f>VLOOKUP(FH151,#REF!, 3, FALSE)</f>
        <v>#REF!</v>
      </c>
      <c r="FP151" s="10" t="s">
        <v>118</v>
      </c>
      <c r="FQ151">
        <v>2</v>
      </c>
      <c r="FR151" s="11" t="s">
        <v>213</v>
      </c>
      <c r="FS151" t="str">
        <f t="shared" si="4"/>
        <v/>
      </c>
      <c r="FV151" s="19" t="s">
        <v>2810</v>
      </c>
      <c r="FW151">
        <v>1</v>
      </c>
      <c r="FX151">
        <v>4</v>
      </c>
      <c r="FY151">
        <v>2</v>
      </c>
    </row>
    <row r="152" spans="2:181" x14ac:dyDescent="0.3">
      <c r="B152" s="19" t="s">
        <v>2166</v>
      </c>
      <c r="DZ152">
        <v>1</v>
      </c>
      <c r="EV152">
        <v>1</v>
      </c>
      <c r="FH152" t="s">
        <v>660</v>
      </c>
      <c r="FI152" t="s">
        <v>660</v>
      </c>
      <c r="FJ152" t="s">
        <v>660</v>
      </c>
      <c r="FK152" t="e">
        <f>VLOOKUP(FH152,#REF!, 3, FALSE)</f>
        <v>#REF!</v>
      </c>
      <c r="FP152" s="11" t="s">
        <v>91</v>
      </c>
      <c r="FQ152">
        <v>5</v>
      </c>
      <c r="FR152" s="11" t="s">
        <v>27</v>
      </c>
      <c r="FS152" t="str">
        <f t="shared" si="4"/>
        <v/>
      </c>
      <c r="FV152" s="19" t="s">
        <v>82</v>
      </c>
      <c r="FW152">
        <v>1</v>
      </c>
      <c r="FX152">
        <v>6</v>
      </c>
      <c r="FY152">
        <v>6</v>
      </c>
    </row>
    <row r="153" spans="2:181" x14ac:dyDescent="0.3">
      <c r="B153" s="19" t="s">
        <v>2949</v>
      </c>
      <c r="EU153">
        <v>1</v>
      </c>
      <c r="EV153">
        <v>1</v>
      </c>
      <c r="FH153" t="s">
        <v>583</v>
      </c>
      <c r="FI153" t="s">
        <v>583</v>
      </c>
      <c r="FJ153" t="s">
        <v>583</v>
      </c>
      <c r="FK153" t="e">
        <f>VLOOKUP(FH153,#REF!, 3, FALSE)</f>
        <v>#REF!</v>
      </c>
      <c r="FP153" s="10" t="s">
        <v>118</v>
      </c>
      <c r="FQ153">
        <v>2</v>
      </c>
      <c r="FR153" s="11" t="s">
        <v>321</v>
      </c>
      <c r="FS153" t="str">
        <f t="shared" si="4"/>
        <v/>
      </c>
      <c r="FV153" s="19" t="s">
        <v>83</v>
      </c>
      <c r="FW153">
        <v>1</v>
      </c>
      <c r="FX153">
        <v>26</v>
      </c>
      <c r="FY153">
        <v>26</v>
      </c>
    </row>
    <row r="154" spans="2:181" x14ac:dyDescent="0.3">
      <c r="B154" s="19" t="s">
        <v>2268</v>
      </c>
      <c r="ED154">
        <v>1</v>
      </c>
      <c r="EH154">
        <v>1</v>
      </c>
      <c r="EV154">
        <v>1</v>
      </c>
      <c r="FH154" t="s">
        <v>2280</v>
      </c>
      <c r="FI154" t="s">
        <v>2280</v>
      </c>
      <c r="FJ154" t="s">
        <v>818</v>
      </c>
      <c r="FK154" t="e">
        <f>VLOOKUP(FH154,#REF!, 3, FALSE)</f>
        <v>#REF!</v>
      </c>
      <c r="FP154" s="10" t="s">
        <v>118</v>
      </c>
      <c r="FQ154">
        <v>2</v>
      </c>
      <c r="FR154" s="11" t="s">
        <v>381</v>
      </c>
      <c r="FS154" t="str">
        <f t="shared" si="4"/>
        <v/>
      </c>
      <c r="FV154" s="19" t="s">
        <v>84</v>
      </c>
      <c r="FW154">
        <v>1</v>
      </c>
      <c r="FX154">
        <v>3</v>
      </c>
      <c r="FY154">
        <v>3</v>
      </c>
    </row>
    <row r="155" spans="2:181" x14ac:dyDescent="0.3">
      <c r="B155" s="19" t="s">
        <v>24</v>
      </c>
      <c r="J155">
        <v>1</v>
      </c>
      <c r="K155">
        <v>1</v>
      </c>
      <c r="L155">
        <v>1</v>
      </c>
      <c r="Q155">
        <v>1</v>
      </c>
      <c r="R155">
        <v>1</v>
      </c>
      <c r="S155">
        <v>1</v>
      </c>
      <c r="Y155">
        <v>1</v>
      </c>
      <c r="AB155">
        <v>1</v>
      </c>
      <c r="AN155">
        <v>1</v>
      </c>
      <c r="AR155">
        <v>1</v>
      </c>
      <c r="AS155">
        <v>1</v>
      </c>
      <c r="AT155">
        <v>1</v>
      </c>
      <c r="AZ155">
        <v>1</v>
      </c>
      <c r="BB155">
        <v>1</v>
      </c>
      <c r="BD155">
        <v>1</v>
      </c>
      <c r="BG155">
        <v>1</v>
      </c>
      <c r="BJ155">
        <v>1</v>
      </c>
      <c r="BL155">
        <v>1</v>
      </c>
      <c r="BN155">
        <v>1</v>
      </c>
      <c r="BO155">
        <v>1</v>
      </c>
      <c r="BQ155">
        <v>1</v>
      </c>
      <c r="BR155">
        <v>1</v>
      </c>
      <c r="BS155">
        <v>1</v>
      </c>
      <c r="BT155">
        <v>1</v>
      </c>
      <c r="BZ155">
        <v>1</v>
      </c>
      <c r="CB155">
        <v>1</v>
      </c>
      <c r="CC155">
        <v>1</v>
      </c>
      <c r="CI155">
        <v>1</v>
      </c>
      <c r="CK155">
        <v>1</v>
      </c>
      <c r="CL155">
        <v>1</v>
      </c>
      <c r="CM155">
        <v>1</v>
      </c>
      <c r="CO155">
        <v>1</v>
      </c>
      <c r="CP155">
        <v>1</v>
      </c>
      <c r="CR155">
        <v>1</v>
      </c>
      <c r="CW155">
        <v>1</v>
      </c>
      <c r="CX155">
        <v>1</v>
      </c>
      <c r="CZ155">
        <v>1</v>
      </c>
      <c r="DA155">
        <v>1</v>
      </c>
      <c r="DB155">
        <v>1</v>
      </c>
      <c r="DC155">
        <v>1</v>
      </c>
      <c r="DD155">
        <v>1</v>
      </c>
      <c r="DE155">
        <v>1</v>
      </c>
      <c r="DF155">
        <v>1</v>
      </c>
      <c r="DG155">
        <v>1</v>
      </c>
      <c r="DH155">
        <v>1</v>
      </c>
      <c r="DI155">
        <v>1</v>
      </c>
      <c r="DT155">
        <v>1</v>
      </c>
      <c r="DY155">
        <v>1</v>
      </c>
      <c r="ED155">
        <v>1</v>
      </c>
      <c r="EJ155">
        <v>1</v>
      </c>
      <c r="EK155">
        <v>1</v>
      </c>
      <c r="EN155">
        <v>1</v>
      </c>
      <c r="EO155">
        <v>1</v>
      </c>
      <c r="EQ155">
        <v>1</v>
      </c>
      <c r="ES155">
        <v>1</v>
      </c>
      <c r="EU155">
        <v>1</v>
      </c>
      <c r="EV155">
        <v>1</v>
      </c>
      <c r="FH155" t="s">
        <v>2524</v>
      </c>
      <c r="FI155" t="s">
        <v>2524</v>
      </c>
      <c r="FJ155" t="s">
        <v>818</v>
      </c>
      <c r="FK155" t="e">
        <f>VLOOKUP(FH155,#REF!, 3, FALSE)</f>
        <v>#REF!</v>
      </c>
      <c r="FP155" s="10" t="s">
        <v>118</v>
      </c>
      <c r="FQ155">
        <v>2</v>
      </c>
      <c r="FR155" s="11"/>
      <c r="FS155" t="str">
        <f t="shared" si="4"/>
        <v/>
      </c>
      <c r="FV155" s="19" t="s">
        <v>85</v>
      </c>
      <c r="FW155">
        <v>1</v>
      </c>
      <c r="FX155">
        <v>3</v>
      </c>
      <c r="FY155">
        <v>3</v>
      </c>
    </row>
    <row r="156" spans="2:181" x14ac:dyDescent="0.3">
      <c r="B156" s="19" t="s">
        <v>1228</v>
      </c>
      <c r="BH156">
        <v>1</v>
      </c>
      <c r="EV156">
        <v>1</v>
      </c>
      <c r="FH156" t="s">
        <v>662</v>
      </c>
      <c r="FI156" t="s">
        <v>662</v>
      </c>
      <c r="FJ156" t="s">
        <v>662</v>
      </c>
      <c r="FK156" t="e">
        <f>VLOOKUP(FH156,#REF!, 3, FALSE)</f>
        <v>#REF!</v>
      </c>
      <c r="FP156" s="10" t="s">
        <v>118</v>
      </c>
      <c r="FQ156">
        <v>2</v>
      </c>
      <c r="FR156" s="11"/>
      <c r="FS156" t="str">
        <f t="shared" si="4"/>
        <v/>
      </c>
      <c r="FV156" s="19" t="s">
        <v>86</v>
      </c>
      <c r="FW156">
        <v>1</v>
      </c>
      <c r="FX156">
        <v>78</v>
      </c>
      <c r="FY156">
        <v>77</v>
      </c>
    </row>
    <row r="157" spans="2:181" x14ac:dyDescent="0.3">
      <c r="B157" s="19" t="s">
        <v>1229</v>
      </c>
      <c r="BH157">
        <v>1</v>
      </c>
      <c r="EV157">
        <v>1</v>
      </c>
      <c r="FH157" t="s">
        <v>2526</v>
      </c>
      <c r="FI157" t="s">
        <v>2526</v>
      </c>
      <c r="FJ157" t="s">
        <v>818</v>
      </c>
      <c r="FK157" t="e">
        <f>VLOOKUP(FH157,#REF!, 3, FALSE)</f>
        <v>#REF!</v>
      </c>
      <c r="FP157" s="10" t="s">
        <v>118</v>
      </c>
      <c r="FQ157">
        <v>2</v>
      </c>
      <c r="FR157" s="11"/>
      <c r="FS157" t="str">
        <f t="shared" si="4"/>
        <v/>
      </c>
      <c r="FV157" s="19" t="s">
        <v>23</v>
      </c>
      <c r="FW157">
        <v>150</v>
      </c>
      <c r="FX157">
        <v>1452</v>
      </c>
      <c r="FY157">
        <v>1144</v>
      </c>
    </row>
    <row r="158" spans="2:181" x14ac:dyDescent="0.3">
      <c r="B158" s="19" t="s">
        <v>321</v>
      </c>
      <c r="H158">
        <v>1</v>
      </c>
      <c r="K158">
        <v>1</v>
      </c>
      <c r="L158">
        <v>1</v>
      </c>
      <c r="Q158">
        <v>1</v>
      </c>
      <c r="R158">
        <v>1</v>
      </c>
      <c r="T158">
        <v>1</v>
      </c>
      <c r="Y158">
        <v>1</v>
      </c>
      <c r="AB158">
        <v>1</v>
      </c>
      <c r="AG158">
        <v>1</v>
      </c>
      <c r="AH158">
        <v>1</v>
      </c>
      <c r="AK158">
        <v>1</v>
      </c>
      <c r="AR158">
        <v>1</v>
      </c>
      <c r="AT158">
        <v>1</v>
      </c>
      <c r="AV158">
        <v>1</v>
      </c>
      <c r="BB158">
        <v>1</v>
      </c>
      <c r="BE158">
        <v>1</v>
      </c>
      <c r="BG158">
        <v>1</v>
      </c>
      <c r="BO158">
        <v>1</v>
      </c>
      <c r="BQ158">
        <v>1</v>
      </c>
      <c r="BT158">
        <v>1</v>
      </c>
      <c r="BY158">
        <v>1</v>
      </c>
      <c r="CF158">
        <v>1</v>
      </c>
      <c r="CJ158">
        <v>1</v>
      </c>
      <c r="CM158">
        <v>1</v>
      </c>
      <c r="CP158">
        <v>1</v>
      </c>
      <c r="CQ158">
        <v>1</v>
      </c>
      <c r="DF158">
        <v>1</v>
      </c>
      <c r="EA158">
        <v>1</v>
      </c>
      <c r="ED158">
        <v>1</v>
      </c>
      <c r="EE158">
        <v>1</v>
      </c>
      <c r="EN158">
        <v>1</v>
      </c>
      <c r="EO158">
        <v>1</v>
      </c>
      <c r="EU158">
        <v>1</v>
      </c>
      <c r="EV158">
        <v>1</v>
      </c>
      <c r="FH158" t="s">
        <v>29</v>
      </c>
      <c r="FI158" t="s">
        <v>29</v>
      </c>
      <c r="FJ158" t="s">
        <v>29</v>
      </c>
      <c r="FK158" t="e">
        <f>VLOOKUP(FH158,#REF!, 3, FALSE)</f>
        <v>#REF!</v>
      </c>
      <c r="FP158" s="10" t="s">
        <v>118</v>
      </c>
      <c r="FQ158">
        <v>2</v>
      </c>
      <c r="FR158" s="11"/>
      <c r="FS158" t="str">
        <f t="shared" si="4"/>
        <v/>
      </c>
    </row>
    <row r="159" spans="2:181" x14ac:dyDescent="0.3">
      <c r="B159" s="19" t="s">
        <v>271</v>
      </c>
      <c r="D159">
        <v>1</v>
      </c>
      <c r="AB159">
        <v>1</v>
      </c>
      <c r="AT159">
        <v>1</v>
      </c>
      <c r="BE159">
        <v>1</v>
      </c>
      <c r="BO159">
        <v>1</v>
      </c>
      <c r="BQ159">
        <v>1</v>
      </c>
      <c r="BT159">
        <v>1</v>
      </c>
      <c r="CF159">
        <v>1</v>
      </c>
      <c r="CM159">
        <v>1</v>
      </c>
      <c r="DC159">
        <v>1</v>
      </c>
      <c r="EO159">
        <v>1</v>
      </c>
      <c r="EU159">
        <v>1</v>
      </c>
      <c r="EV159">
        <v>1</v>
      </c>
      <c r="FH159" t="s">
        <v>530</v>
      </c>
      <c r="FI159" t="s">
        <v>530</v>
      </c>
      <c r="FJ159" t="s">
        <v>818</v>
      </c>
      <c r="FK159" t="e">
        <f>VLOOKUP(FH159,#REF!, 3, FALSE)</f>
        <v>#REF!</v>
      </c>
      <c r="FP159" s="10" t="s">
        <v>118</v>
      </c>
      <c r="FQ159">
        <v>2</v>
      </c>
      <c r="FR159" s="11"/>
      <c r="FS159" t="str">
        <f t="shared" si="4"/>
        <v/>
      </c>
      <c r="FY159">
        <f>GETPIVOTDATA("[Measures].[Count of Study country (select)]",$FV$6)/GETPIVOTDATA("[Measures].[Count of CAS Number 3]",$FV$6)</f>
        <v>0.78787878787878785</v>
      </c>
    </row>
    <row r="160" spans="2:181" x14ac:dyDescent="0.3">
      <c r="B160" s="19" t="s">
        <v>1230</v>
      </c>
      <c r="BH160">
        <v>1</v>
      </c>
      <c r="EV160">
        <v>1</v>
      </c>
      <c r="FH160" t="s">
        <v>342</v>
      </c>
      <c r="FI160" t="s">
        <v>342</v>
      </c>
      <c r="FJ160" t="s">
        <v>342</v>
      </c>
      <c r="FK160" t="e">
        <f>VLOOKUP(FH160,#REF!, 3, FALSE)</f>
        <v>#REF!</v>
      </c>
      <c r="FP160" s="10" t="s">
        <v>118</v>
      </c>
      <c r="FQ160">
        <v>2</v>
      </c>
      <c r="FR160" s="11"/>
      <c r="FS160" t="str">
        <f t="shared" si="4"/>
        <v/>
      </c>
    </row>
    <row r="161" spans="2:175" x14ac:dyDescent="0.3">
      <c r="B161" s="19" t="s">
        <v>379</v>
      </c>
      <c r="K161">
        <v>1</v>
      </c>
      <c r="BH161">
        <v>1</v>
      </c>
      <c r="EV161">
        <v>1</v>
      </c>
      <c r="FH161" t="s">
        <v>370</v>
      </c>
      <c r="FI161" t="s">
        <v>370</v>
      </c>
      <c r="FJ161" t="s">
        <v>370</v>
      </c>
      <c r="FK161" t="e">
        <f>VLOOKUP(FH161,#REF!, 3, FALSE)</f>
        <v>#REF!</v>
      </c>
      <c r="FP161" s="10" t="s">
        <v>118</v>
      </c>
      <c r="FQ161">
        <v>2</v>
      </c>
      <c r="FR161" s="11"/>
      <c r="FS161" t="str">
        <f t="shared" si="4"/>
        <v/>
      </c>
    </row>
    <row r="162" spans="2:175" x14ac:dyDescent="0.3">
      <c r="B162" s="19" t="s">
        <v>381</v>
      </c>
      <c r="K162">
        <v>1</v>
      </c>
      <c r="L162">
        <v>1</v>
      </c>
      <c r="BH162">
        <v>1</v>
      </c>
      <c r="CZ162">
        <v>1</v>
      </c>
      <c r="EN162">
        <v>1</v>
      </c>
      <c r="EV162">
        <v>1</v>
      </c>
      <c r="FH162" t="s">
        <v>2881</v>
      </c>
      <c r="FI162" t="s">
        <v>2881</v>
      </c>
      <c r="FJ162" t="s">
        <v>818</v>
      </c>
      <c r="FK162" t="e">
        <f>VLOOKUP(FH162,#REF!, 3, FALSE)</f>
        <v>#REF!</v>
      </c>
      <c r="FP162" s="11" t="s">
        <v>87</v>
      </c>
      <c r="FQ162">
        <v>5</v>
      </c>
      <c r="FR162" s="3" t="s">
        <v>191</v>
      </c>
      <c r="FS162" t="str">
        <f t="shared" si="4"/>
        <v/>
      </c>
    </row>
    <row r="163" spans="2:175" x14ac:dyDescent="0.3">
      <c r="B163" s="19" t="s">
        <v>1232</v>
      </c>
      <c r="BH163">
        <v>1</v>
      </c>
      <c r="EV163">
        <v>1</v>
      </c>
      <c r="FH163" t="s">
        <v>337</v>
      </c>
      <c r="FI163" t="s">
        <v>337</v>
      </c>
      <c r="FJ163" t="s">
        <v>337</v>
      </c>
      <c r="FK163" t="e">
        <f>VLOOKUP(FH163,#REF!, 3, FALSE)</f>
        <v>#REF!</v>
      </c>
      <c r="FP163" s="11" t="s">
        <v>87</v>
      </c>
      <c r="FQ163">
        <v>5</v>
      </c>
      <c r="FR163" s="3" t="s">
        <v>447</v>
      </c>
      <c r="FS163" t="str">
        <f t="shared" si="4"/>
        <v/>
      </c>
    </row>
    <row r="164" spans="2:175" x14ac:dyDescent="0.3">
      <c r="B164" s="19" t="s">
        <v>1233</v>
      </c>
      <c r="BH164">
        <v>1</v>
      </c>
      <c r="EV164">
        <v>1</v>
      </c>
      <c r="FH164" t="s">
        <v>47</v>
      </c>
      <c r="FI164" t="s">
        <v>47</v>
      </c>
      <c r="FJ164" t="s">
        <v>47</v>
      </c>
      <c r="FK164" t="e">
        <f>VLOOKUP(FH164,#REF!, 3, FALSE)</f>
        <v>#REF!</v>
      </c>
      <c r="FP164" s="11" t="s">
        <v>87</v>
      </c>
      <c r="FQ164">
        <v>5</v>
      </c>
      <c r="FR164" s="3" t="s">
        <v>451</v>
      </c>
      <c r="FS164" t="str">
        <f t="shared" si="4"/>
        <v/>
      </c>
    </row>
    <row r="165" spans="2:175" x14ac:dyDescent="0.3">
      <c r="B165" s="19" t="s">
        <v>1234</v>
      </c>
      <c r="BH165">
        <v>1</v>
      </c>
      <c r="EV165">
        <v>1</v>
      </c>
      <c r="FH165" t="s">
        <v>666</v>
      </c>
      <c r="FI165" t="s">
        <v>666</v>
      </c>
      <c r="FJ165" t="s">
        <v>666</v>
      </c>
      <c r="FK165" t="e">
        <f>VLOOKUP(FH165,#REF!, 3, FALSE)</f>
        <v>#REF!</v>
      </c>
      <c r="FP165" s="11" t="s">
        <v>87</v>
      </c>
      <c r="FQ165">
        <v>5</v>
      </c>
      <c r="FR165" s="3" t="s">
        <v>455</v>
      </c>
      <c r="FS165" t="str">
        <f t="shared" si="4"/>
        <v/>
      </c>
    </row>
    <row r="166" spans="2:175" x14ac:dyDescent="0.3">
      <c r="B166" s="19" t="s">
        <v>274</v>
      </c>
      <c r="D166">
        <v>1</v>
      </c>
      <c r="AC166">
        <v>1</v>
      </c>
      <c r="AR166">
        <v>1</v>
      </c>
      <c r="AT166">
        <v>1</v>
      </c>
      <c r="BE166">
        <v>1</v>
      </c>
      <c r="BG166">
        <v>1</v>
      </c>
      <c r="BO166">
        <v>1</v>
      </c>
      <c r="BQ166">
        <v>1</v>
      </c>
      <c r="BT166">
        <v>1</v>
      </c>
      <c r="CM166">
        <v>1</v>
      </c>
      <c r="CP166">
        <v>1</v>
      </c>
      <c r="DC166">
        <v>1</v>
      </c>
      <c r="EO166">
        <v>1</v>
      </c>
      <c r="EU166">
        <v>1</v>
      </c>
      <c r="EV166">
        <v>1</v>
      </c>
      <c r="FH166" t="s">
        <v>903</v>
      </c>
      <c r="FI166" t="s">
        <v>903</v>
      </c>
      <c r="FJ166" t="s">
        <v>818</v>
      </c>
      <c r="FK166" t="e">
        <f>VLOOKUP(FH166,#REF!, 3, FALSE)</f>
        <v>#REF!</v>
      </c>
      <c r="FP166" s="11" t="s">
        <v>87</v>
      </c>
      <c r="FQ166">
        <v>5</v>
      </c>
      <c r="FR166" s="3" t="s">
        <v>35</v>
      </c>
      <c r="FS166" t="str">
        <f t="shared" si="4"/>
        <v/>
      </c>
    </row>
    <row r="167" spans="2:175" x14ac:dyDescent="0.3">
      <c r="B167" s="19" t="s">
        <v>281</v>
      </c>
      <c r="D167">
        <v>1</v>
      </c>
      <c r="Y167">
        <v>1</v>
      </c>
      <c r="AC167">
        <v>1</v>
      </c>
      <c r="AT167">
        <v>1</v>
      </c>
      <c r="BE167">
        <v>1</v>
      </c>
      <c r="BG167">
        <v>1</v>
      </c>
      <c r="BQ167">
        <v>1</v>
      </c>
      <c r="BT167">
        <v>1</v>
      </c>
      <c r="EO167">
        <v>1</v>
      </c>
      <c r="EU167">
        <v>1</v>
      </c>
      <c r="EV167">
        <v>1</v>
      </c>
      <c r="FH167" t="s">
        <v>2539</v>
      </c>
      <c r="FI167" t="s">
        <v>2539</v>
      </c>
      <c r="FJ167" t="s">
        <v>818</v>
      </c>
      <c r="FK167" t="e">
        <f>VLOOKUP(FH167,#REF!, 3, FALSE)</f>
        <v>#REF!</v>
      </c>
      <c r="FP167" s="11" t="s">
        <v>87</v>
      </c>
      <c r="FQ167">
        <v>5</v>
      </c>
      <c r="FR167" s="3" t="s">
        <v>461</v>
      </c>
      <c r="FS167" t="str">
        <f t="shared" si="4"/>
        <v/>
      </c>
    </row>
    <row r="168" spans="2:175" x14ac:dyDescent="0.3">
      <c r="B168" s="19" t="s">
        <v>750</v>
      </c>
      <c r="Y168">
        <v>1</v>
      </c>
      <c r="EU168">
        <v>1</v>
      </c>
      <c r="EV168">
        <v>1</v>
      </c>
      <c r="FH168" t="s">
        <v>61</v>
      </c>
      <c r="FI168" t="s">
        <v>818</v>
      </c>
      <c r="FJ168" t="s">
        <v>61</v>
      </c>
      <c r="FK168" t="e">
        <f>VLOOKUP(FH168,#REF!, 3, FALSE)</f>
        <v>#REF!</v>
      </c>
      <c r="FP168" s="11" t="s">
        <v>87</v>
      </c>
      <c r="FQ168">
        <v>5</v>
      </c>
      <c r="FR168" s="3" t="s">
        <v>407</v>
      </c>
      <c r="FS168" t="str">
        <f t="shared" si="4"/>
        <v/>
      </c>
    </row>
    <row r="169" spans="2:175" x14ac:dyDescent="0.3">
      <c r="B169" s="19" t="s">
        <v>1602</v>
      </c>
      <c r="CC169">
        <v>1</v>
      </c>
      <c r="EV169">
        <v>1</v>
      </c>
      <c r="FH169" t="s">
        <v>1295</v>
      </c>
      <c r="FI169" t="s">
        <v>1295</v>
      </c>
      <c r="FJ169" t="s">
        <v>1295</v>
      </c>
      <c r="FK169" t="e">
        <f>VLOOKUP(FH169,#REF!, 3, FALSE)</f>
        <v>#REF!</v>
      </c>
      <c r="FP169" s="11" t="s">
        <v>87</v>
      </c>
      <c r="FQ169">
        <v>5</v>
      </c>
      <c r="FR169" s="3" t="s">
        <v>468</v>
      </c>
      <c r="FS169" t="str">
        <f t="shared" si="4"/>
        <v/>
      </c>
    </row>
    <row r="170" spans="2:175" x14ac:dyDescent="0.3">
      <c r="B170" s="19" t="s">
        <v>1707</v>
      </c>
      <c r="DJ170">
        <v>1</v>
      </c>
      <c r="ER170">
        <v>1</v>
      </c>
      <c r="EV170">
        <v>1</v>
      </c>
      <c r="FH170" t="s">
        <v>669</v>
      </c>
      <c r="FI170" t="s">
        <v>669</v>
      </c>
      <c r="FJ170" t="s">
        <v>669</v>
      </c>
      <c r="FK170" t="e">
        <f>VLOOKUP(FH170,#REF!, 3, FALSE)</f>
        <v>#REF!</v>
      </c>
      <c r="FP170" s="11" t="s">
        <v>88</v>
      </c>
      <c r="FQ170">
        <v>5</v>
      </c>
      <c r="FR170" s="3" t="s">
        <v>470</v>
      </c>
      <c r="FS170" t="str">
        <f t="shared" si="4"/>
        <v/>
      </c>
    </row>
    <row r="171" spans="2:175" x14ac:dyDescent="0.3">
      <c r="B171" s="19" t="s">
        <v>52</v>
      </c>
      <c r="BB171">
        <v>1</v>
      </c>
      <c r="EN171">
        <v>1</v>
      </c>
      <c r="EV171">
        <v>1</v>
      </c>
      <c r="FH171" t="s">
        <v>2406</v>
      </c>
      <c r="FI171" t="s">
        <v>2406</v>
      </c>
      <c r="FJ171" t="s">
        <v>2406</v>
      </c>
      <c r="FK171" t="e">
        <f>VLOOKUP(FH171,#REF!, 3, FALSE)</f>
        <v>#REF!</v>
      </c>
      <c r="FP171" s="11" t="s">
        <v>88</v>
      </c>
      <c r="FQ171">
        <v>5</v>
      </c>
      <c r="FR171" s="3" t="s">
        <v>328</v>
      </c>
      <c r="FS171" t="str">
        <f t="shared" si="4"/>
        <v/>
      </c>
    </row>
    <row r="172" spans="2:175" x14ac:dyDescent="0.3">
      <c r="B172" s="19" t="s">
        <v>1235</v>
      </c>
      <c r="BH172">
        <v>1</v>
      </c>
      <c r="EV172">
        <v>1</v>
      </c>
      <c r="FH172" t="s">
        <v>2545</v>
      </c>
      <c r="FI172" t="s">
        <v>2545</v>
      </c>
      <c r="FJ172" t="s">
        <v>818</v>
      </c>
      <c r="FK172" t="e">
        <f>VLOOKUP(FH172,#REF!, 3, FALSE)</f>
        <v>#REF!</v>
      </c>
      <c r="FP172" s="11" t="s">
        <v>88</v>
      </c>
      <c r="FQ172">
        <v>5</v>
      </c>
      <c r="FR172" s="3" t="s">
        <v>35</v>
      </c>
      <c r="FS172" t="str">
        <f t="shared" si="4"/>
        <v/>
      </c>
    </row>
    <row r="173" spans="2:175" x14ac:dyDescent="0.3">
      <c r="B173" s="19" t="s">
        <v>1236</v>
      </c>
      <c r="BH173">
        <v>1</v>
      </c>
      <c r="EV173">
        <v>1</v>
      </c>
      <c r="FH173" t="s">
        <v>2923</v>
      </c>
      <c r="FI173" t="s">
        <v>2923</v>
      </c>
      <c r="FJ173" t="s">
        <v>818</v>
      </c>
      <c r="FK173" t="e">
        <f>VLOOKUP(FH173,#REF!, 3, FALSE)</f>
        <v>#REF!</v>
      </c>
      <c r="FP173" s="11" t="s">
        <v>88</v>
      </c>
      <c r="FQ173">
        <v>5</v>
      </c>
      <c r="FR173" s="3" t="s">
        <v>586</v>
      </c>
      <c r="FS173" t="str">
        <f t="shared" si="4"/>
        <v/>
      </c>
    </row>
    <row r="174" spans="2:175" x14ac:dyDescent="0.3">
      <c r="B174" s="19" t="s">
        <v>1464</v>
      </c>
      <c r="R174">
        <v>1</v>
      </c>
      <c r="EU174">
        <v>1</v>
      </c>
      <c r="EV174">
        <v>1</v>
      </c>
      <c r="FH174" t="s">
        <v>2351</v>
      </c>
      <c r="FI174" t="s">
        <v>818</v>
      </c>
      <c r="FJ174" t="s">
        <v>2351</v>
      </c>
      <c r="FK174" t="e">
        <f>VLOOKUP(FH174,#REF!, 3, FALSE)</f>
        <v>#REF!</v>
      </c>
      <c r="FP174" s="11" t="s">
        <v>88</v>
      </c>
      <c r="FQ174">
        <v>5</v>
      </c>
      <c r="FR174" s="3" t="s">
        <v>355</v>
      </c>
      <c r="FS174" t="str">
        <f t="shared" si="4"/>
        <v/>
      </c>
    </row>
    <row r="175" spans="2:175" x14ac:dyDescent="0.3">
      <c r="B175" s="19" t="s">
        <v>23</v>
      </c>
      <c r="C175">
        <v>11</v>
      </c>
      <c r="D175">
        <v>18</v>
      </c>
      <c r="E175">
        <v>6</v>
      </c>
      <c r="F175">
        <v>11</v>
      </c>
      <c r="G175">
        <v>4</v>
      </c>
      <c r="H175">
        <v>1</v>
      </c>
      <c r="I175">
        <v>2</v>
      </c>
      <c r="J175">
        <v>10</v>
      </c>
      <c r="K175">
        <v>16</v>
      </c>
      <c r="L175">
        <v>27</v>
      </c>
      <c r="M175">
        <v>3</v>
      </c>
      <c r="N175">
        <v>2</v>
      </c>
      <c r="O175">
        <v>9</v>
      </c>
      <c r="P175">
        <v>2</v>
      </c>
      <c r="Q175">
        <v>5</v>
      </c>
      <c r="R175">
        <v>11</v>
      </c>
      <c r="S175">
        <v>2</v>
      </c>
      <c r="T175">
        <v>3</v>
      </c>
      <c r="U175">
        <v>15</v>
      </c>
      <c r="V175">
        <v>1</v>
      </c>
      <c r="W175">
        <v>1</v>
      </c>
      <c r="X175">
        <v>4</v>
      </c>
      <c r="Y175">
        <v>43</v>
      </c>
      <c r="Z175">
        <v>3</v>
      </c>
      <c r="AA175">
        <v>17</v>
      </c>
      <c r="AB175">
        <v>17</v>
      </c>
      <c r="AC175">
        <v>4</v>
      </c>
      <c r="AD175">
        <v>3</v>
      </c>
      <c r="AE175">
        <v>10</v>
      </c>
      <c r="AF175">
        <v>7</v>
      </c>
      <c r="AG175">
        <v>3</v>
      </c>
      <c r="AH175">
        <v>17</v>
      </c>
      <c r="AI175">
        <v>9</v>
      </c>
      <c r="AJ175">
        <v>4</v>
      </c>
      <c r="AK175">
        <v>8</v>
      </c>
      <c r="AL175">
        <v>6</v>
      </c>
      <c r="AM175">
        <v>2</v>
      </c>
      <c r="AN175">
        <v>2</v>
      </c>
      <c r="AO175">
        <v>5</v>
      </c>
      <c r="AP175">
        <v>4</v>
      </c>
      <c r="AQ175">
        <v>2</v>
      </c>
      <c r="AR175">
        <v>15</v>
      </c>
      <c r="AS175">
        <v>5</v>
      </c>
      <c r="AT175">
        <v>25</v>
      </c>
      <c r="AU175">
        <v>1</v>
      </c>
      <c r="AV175">
        <v>3</v>
      </c>
      <c r="AW175">
        <v>3</v>
      </c>
      <c r="AX175">
        <v>3</v>
      </c>
      <c r="AY175">
        <v>1</v>
      </c>
      <c r="AZ175">
        <v>3</v>
      </c>
      <c r="BA175">
        <v>2</v>
      </c>
      <c r="BB175">
        <v>5</v>
      </c>
      <c r="BC175">
        <v>1</v>
      </c>
      <c r="BD175">
        <v>2</v>
      </c>
      <c r="BE175">
        <v>22</v>
      </c>
      <c r="BF175">
        <v>1</v>
      </c>
      <c r="BG175">
        <v>12</v>
      </c>
      <c r="BH175">
        <v>18</v>
      </c>
      <c r="BI175">
        <v>7</v>
      </c>
      <c r="BJ175">
        <v>4</v>
      </c>
      <c r="BK175">
        <v>3</v>
      </c>
      <c r="BL175">
        <v>6</v>
      </c>
      <c r="BM175">
        <v>1</v>
      </c>
      <c r="BN175">
        <v>5</v>
      </c>
      <c r="BO175">
        <v>27</v>
      </c>
      <c r="BP175">
        <v>4</v>
      </c>
      <c r="BQ175">
        <v>31</v>
      </c>
      <c r="BR175">
        <v>2</v>
      </c>
      <c r="BS175">
        <v>16</v>
      </c>
      <c r="BT175">
        <v>13</v>
      </c>
      <c r="BU175">
        <v>1</v>
      </c>
      <c r="BV175">
        <v>3</v>
      </c>
      <c r="BW175">
        <v>2</v>
      </c>
      <c r="BX175">
        <v>12</v>
      </c>
      <c r="BY175">
        <v>15</v>
      </c>
      <c r="BZ175">
        <v>3</v>
      </c>
      <c r="CA175">
        <v>5</v>
      </c>
      <c r="CB175">
        <v>17</v>
      </c>
      <c r="CC175">
        <v>23</v>
      </c>
      <c r="CD175">
        <v>2</v>
      </c>
      <c r="CE175">
        <v>15</v>
      </c>
      <c r="CF175">
        <v>13</v>
      </c>
      <c r="CG175">
        <v>3</v>
      </c>
      <c r="CH175">
        <v>8</v>
      </c>
      <c r="CI175">
        <v>8</v>
      </c>
      <c r="CJ175">
        <v>22</v>
      </c>
      <c r="CK175">
        <v>2</v>
      </c>
      <c r="CL175">
        <v>4</v>
      </c>
      <c r="CM175">
        <v>24</v>
      </c>
      <c r="CN175">
        <v>2</v>
      </c>
      <c r="CO175">
        <v>4</v>
      </c>
      <c r="CP175">
        <v>21</v>
      </c>
      <c r="CQ175">
        <v>11</v>
      </c>
      <c r="CR175">
        <v>1</v>
      </c>
      <c r="CS175">
        <v>3</v>
      </c>
      <c r="CT175">
        <v>5</v>
      </c>
      <c r="CU175">
        <v>3</v>
      </c>
      <c r="CV175">
        <v>6</v>
      </c>
      <c r="CW175">
        <v>12</v>
      </c>
      <c r="CX175">
        <v>3</v>
      </c>
      <c r="CY175">
        <v>5</v>
      </c>
      <c r="CZ175">
        <v>2</v>
      </c>
      <c r="DA175">
        <v>5</v>
      </c>
      <c r="DB175">
        <v>13</v>
      </c>
      <c r="DC175">
        <v>16</v>
      </c>
      <c r="DD175">
        <v>4</v>
      </c>
      <c r="DE175">
        <v>6</v>
      </c>
      <c r="DF175">
        <v>5</v>
      </c>
      <c r="DG175">
        <v>4</v>
      </c>
      <c r="DH175">
        <v>8</v>
      </c>
      <c r="DI175">
        <v>6</v>
      </c>
      <c r="DJ175">
        <v>27</v>
      </c>
      <c r="DK175">
        <v>3</v>
      </c>
      <c r="DL175">
        <v>6</v>
      </c>
      <c r="DM175">
        <v>1</v>
      </c>
      <c r="DN175">
        <v>4</v>
      </c>
      <c r="DO175">
        <v>5</v>
      </c>
      <c r="DP175">
        <v>13</v>
      </c>
      <c r="DQ175">
        <v>2</v>
      </c>
      <c r="DR175">
        <v>1</v>
      </c>
      <c r="DS175">
        <v>6</v>
      </c>
      <c r="DT175">
        <v>1</v>
      </c>
      <c r="DU175">
        <v>1</v>
      </c>
      <c r="DV175">
        <v>3</v>
      </c>
      <c r="DW175">
        <v>3</v>
      </c>
      <c r="DX175">
        <v>3</v>
      </c>
      <c r="DY175">
        <v>4</v>
      </c>
      <c r="DZ175">
        <v>4</v>
      </c>
      <c r="EA175">
        <v>8</v>
      </c>
      <c r="EB175">
        <v>1</v>
      </c>
      <c r="EC175">
        <v>3</v>
      </c>
      <c r="ED175">
        <v>18</v>
      </c>
      <c r="EE175">
        <v>14</v>
      </c>
      <c r="EF175">
        <v>13</v>
      </c>
      <c r="EG175">
        <v>1</v>
      </c>
      <c r="EH175">
        <v>1</v>
      </c>
      <c r="EI175">
        <v>11</v>
      </c>
      <c r="EJ175">
        <v>6</v>
      </c>
      <c r="EK175">
        <v>12</v>
      </c>
      <c r="EL175">
        <v>3</v>
      </c>
      <c r="EM175">
        <v>5</v>
      </c>
      <c r="EN175">
        <v>21</v>
      </c>
      <c r="EO175">
        <v>37</v>
      </c>
      <c r="EP175">
        <v>4</v>
      </c>
      <c r="EQ175">
        <v>6</v>
      </c>
      <c r="ER175">
        <v>26</v>
      </c>
      <c r="ES175">
        <v>3</v>
      </c>
      <c r="ET175">
        <v>3</v>
      </c>
      <c r="EU175">
        <v>59</v>
      </c>
      <c r="EV175">
        <v>165</v>
      </c>
      <c r="FH175" t="s">
        <v>2428</v>
      </c>
      <c r="FI175" t="s">
        <v>2428</v>
      </c>
      <c r="FJ175" t="s">
        <v>818</v>
      </c>
      <c r="FK175" t="e">
        <f>VLOOKUP(FH175,#REF!, 3, FALSE)</f>
        <v>#REF!</v>
      </c>
      <c r="FP175" s="11" t="s">
        <v>88</v>
      </c>
      <c r="FQ175">
        <v>5</v>
      </c>
      <c r="FR175" s="3"/>
      <c r="FS175" t="str">
        <f t="shared" si="4"/>
        <v/>
      </c>
    </row>
    <row r="176" spans="2:175" x14ac:dyDescent="0.3">
      <c r="FH176" t="s">
        <v>2245</v>
      </c>
      <c r="FI176" t="s">
        <v>818</v>
      </c>
      <c r="FJ176" t="s">
        <v>2245</v>
      </c>
      <c r="FK176" t="e">
        <f>VLOOKUP(FH176,#REF!, 3, FALSE)</f>
        <v>#REF!</v>
      </c>
      <c r="FP176" s="10" t="s">
        <v>119</v>
      </c>
      <c r="FQ176">
        <v>3</v>
      </c>
      <c r="FR176" s="11" t="s">
        <v>35</v>
      </c>
      <c r="FS176" t="str">
        <f t="shared" si="4"/>
        <v/>
      </c>
    </row>
    <row r="177" spans="164:175" x14ac:dyDescent="0.3">
      <c r="FH177" t="s">
        <v>2548</v>
      </c>
      <c r="FI177" t="s">
        <v>2548</v>
      </c>
      <c r="FJ177" t="s">
        <v>818</v>
      </c>
      <c r="FK177" t="e">
        <f>VLOOKUP(FH177,#REF!, 3, FALSE)</f>
        <v>#REF!</v>
      </c>
      <c r="FP177" s="10" t="s">
        <v>119</v>
      </c>
      <c r="FQ177">
        <v>3</v>
      </c>
      <c r="FR177" s="11" t="s">
        <v>297</v>
      </c>
      <c r="FS177" t="str">
        <f t="shared" si="4"/>
        <v/>
      </c>
    </row>
    <row r="178" spans="164:175" x14ac:dyDescent="0.3">
      <c r="FH178" t="s">
        <v>2552</v>
      </c>
      <c r="FI178" t="s">
        <v>2552</v>
      </c>
      <c r="FJ178" t="s">
        <v>818</v>
      </c>
      <c r="FK178" t="e">
        <f>VLOOKUP(FH178,#REF!, 3, FALSE)</f>
        <v>#REF!</v>
      </c>
      <c r="FP178" s="10" t="s">
        <v>119</v>
      </c>
      <c r="FQ178">
        <v>3</v>
      </c>
      <c r="FR178" s="11" t="s">
        <v>297</v>
      </c>
      <c r="FS178" t="str">
        <f t="shared" si="4"/>
        <v/>
      </c>
    </row>
    <row r="179" spans="164:175" x14ac:dyDescent="0.3">
      <c r="FH179" t="s">
        <v>1296</v>
      </c>
      <c r="FI179" t="s">
        <v>1296</v>
      </c>
      <c r="FJ179" t="s">
        <v>1296</v>
      </c>
      <c r="FK179" t="e">
        <f>VLOOKUP(FH179,#REF!, 3, FALSE)</f>
        <v>#REF!</v>
      </c>
      <c r="FP179" s="10" t="s">
        <v>119</v>
      </c>
      <c r="FQ179">
        <v>3</v>
      </c>
      <c r="FR179" s="11" t="s">
        <v>337</v>
      </c>
      <c r="FS179" t="str">
        <f t="shared" si="4"/>
        <v/>
      </c>
    </row>
    <row r="180" spans="164:175" x14ac:dyDescent="0.3">
      <c r="FH180" t="s">
        <v>2554</v>
      </c>
      <c r="FI180" t="s">
        <v>2554</v>
      </c>
      <c r="FJ180" t="s">
        <v>818</v>
      </c>
      <c r="FK180" t="e">
        <f>VLOOKUP(FH180,#REF!, 3, FALSE)</f>
        <v>#REF!</v>
      </c>
      <c r="FP180" s="10" t="s">
        <v>119</v>
      </c>
      <c r="FQ180">
        <v>3</v>
      </c>
      <c r="FR180" s="11" t="s">
        <v>337</v>
      </c>
      <c r="FS180" t="str">
        <f t="shared" si="4"/>
        <v/>
      </c>
    </row>
    <row r="181" spans="164:175" x14ac:dyDescent="0.3">
      <c r="FH181" t="s">
        <v>1378</v>
      </c>
      <c r="FI181" t="s">
        <v>1378</v>
      </c>
      <c r="FJ181" t="s">
        <v>1378</v>
      </c>
      <c r="FK181" t="e">
        <f>VLOOKUP(FH181,#REF!, 3, FALSE)</f>
        <v>#REF!</v>
      </c>
      <c r="FP181" s="10" t="s">
        <v>119</v>
      </c>
      <c r="FQ181">
        <v>3</v>
      </c>
      <c r="FR181" s="11" t="s">
        <v>586</v>
      </c>
      <c r="FS181" t="str">
        <f t="shared" si="4"/>
        <v/>
      </c>
    </row>
    <row r="182" spans="164:175" x14ac:dyDescent="0.3">
      <c r="FH182" t="s">
        <v>1260</v>
      </c>
      <c r="FI182" t="s">
        <v>1260</v>
      </c>
      <c r="FJ182" t="s">
        <v>818</v>
      </c>
      <c r="FK182" t="e">
        <f>VLOOKUP(FH182,#REF!, 3, FALSE)</f>
        <v>#REF!</v>
      </c>
      <c r="FP182" s="10" t="s">
        <v>119</v>
      </c>
      <c r="FQ182">
        <v>3</v>
      </c>
      <c r="FR182" s="11" t="s">
        <v>588</v>
      </c>
      <c r="FS182" t="str">
        <f t="shared" si="4"/>
        <v/>
      </c>
    </row>
    <row r="183" spans="164:175" x14ac:dyDescent="0.3">
      <c r="FH183" t="s">
        <v>1297</v>
      </c>
      <c r="FI183" t="s">
        <v>1297</v>
      </c>
      <c r="FJ183" t="s">
        <v>1297</v>
      </c>
      <c r="FK183" t="e">
        <f>VLOOKUP(FH183,#REF!, 3, FALSE)</f>
        <v>#REF!</v>
      </c>
      <c r="FP183" s="10" t="s">
        <v>119</v>
      </c>
      <c r="FQ183">
        <v>3</v>
      </c>
      <c r="FR183" s="11" t="s">
        <v>2200</v>
      </c>
      <c r="FS183" t="str">
        <f t="shared" si="4"/>
        <v>36483-60-0</v>
      </c>
    </row>
    <row r="184" spans="164:175" x14ac:dyDescent="0.3">
      <c r="FH184" t="s">
        <v>671</v>
      </c>
      <c r="FI184" t="s">
        <v>671</v>
      </c>
      <c r="FJ184" t="s">
        <v>671</v>
      </c>
      <c r="FK184" t="e">
        <f>VLOOKUP(FH184,#REF!, 3, FALSE)</f>
        <v>#REF!</v>
      </c>
      <c r="FP184" s="10" t="s">
        <v>119</v>
      </c>
      <c r="FQ184">
        <v>3</v>
      </c>
      <c r="FR184" s="11" t="s">
        <v>211</v>
      </c>
      <c r="FS184" t="str">
        <f t="shared" si="4"/>
        <v/>
      </c>
    </row>
    <row r="185" spans="164:175" x14ac:dyDescent="0.3">
      <c r="FH185" t="s">
        <v>407</v>
      </c>
      <c r="FI185" t="s">
        <v>407</v>
      </c>
      <c r="FJ185" t="s">
        <v>407</v>
      </c>
      <c r="FK185" t="e">
        <f>VLOOKUP(FH185,#REF!, 3, FALSE)</f>
        <v>#REF!</v>
      </c>
      <c r="FP185" s="10" t="s">
        <v>119</v>
      </c>
      <c r="FQ185">
        <v>3</v>
      </c>
      <c r="FR185" s="11" t="s">
        <v>212</v>
      </c>
      <c r="FS185" t="str">
        <f t="shared" si="4"/>
        <v/>
      </c>
    </row>
    <row r="186" spans="164:175" x14ac:dyDescent="0.3">
      <c r="FH186" t="s">
        <v>673</v>
      </c>
      <c r="FI186" t="s">
        <v>673</v>
      </c>
      <c r="FJ186" t="s">
        <v>673</v>
      </c>
      <c r="FK186" t="e">
        <f>VLOOKUP(FH186,#REF!, 3, FALSE)</f>
        <v>#REF!</v>
      </c>
      <c r="FP186" s="10" t="s">
        <v>119</v>
      </c>
      <c r="FQ186">
        <v>3</v>
      </c>
      <c r="FR186" s="11" t="s">
        <v>213</v>
      </c>
      <c r="FS186" t="str">
        <f t="shared" si="4"/>
        <v/>
      </c>
    </row>
    <row r="187" spans="164:175" x14ac:dyDescent="0.3">
      <c r="FH187" t="s">
        <v>2887</v>
      </c>
      <c r="FI187" t="s">
        <v>2887</v>
      </c>
      <c r="FJ187" t="s">
        <v>818</v>
      </c>
      <c r="FK187" t="e">
        <f>VLOOKUP(FH187,#REF!, 3, FALSE)</f>
        <v>#REF!</v>
      </c>
      <c r="FP187" s="10" t="s">
        <v>119</v>
      </c>
      <c r="FQ187">
        <v>3</v>
      </c>
      <c r="FR187" s="11"/>
      <c r="FS187" t="str">
        <f t="shared" si="4"/>
        <v/>
      </c>
    </row>
    <row r="188" spans="164:175" x14ac:dyDescent="0.3">
      <c r="FH188" t="s">
        <v>2203</v>
      </c>
      <c r="FI188" t="s">
        <v>818</v>
      </c>
      <c r="FJ188" t="s">
        <v>2203</v>
      </c>
      <c r="FK188" t="e">
        <f>VLOOKUP(FH188,#REF!, 3, FALSE)</f>
        <v>#REF!</v>
      </c>
      <c r="FP188" s="10" t="s">
        <v>119</v>
      </c>
      <c r="FQ188">
        <v>3</v>
      </c>
      <c r="FR188" s="11"/>
      <c r="FS188" t="str">
        <f t="shared" si="4"/>
        <v/>
      </c>
    </row>
    <row r="189" spans="164:175" x14ac:dyDescent="0.3">
      <c r="FH189" t="s">
        <v>586</v>
      </c>
      <c r="FI189" t="s">
        <v>586</v>
      </c>
      <c r="FJ189" t="s">
        <v>586</v>
      </c>
      <c r="FK189" t="e">
        <f>VLOOKUP(FH189,#REF!, 3, FALSE)</f>
        <v>#REF!</v>
      </c>
      <c r="FP189" s="10" t="s">
        <v>119</v>
      </c>
      <c r="FQ189">
        <v>3</v>
      </c>
      <c r="FR189" s="11"/>
      <c r="FS189" t="str">
        <f t="shared" si="4"/>
        <v/>
      </c>
    </row>
    <row r="190" spans="164:175" x14ac:dyDescent="0.3">
      <c r="FH190" t="s">
        <v>588</v>
      </c>
      <c r="FI190" t="s">
        <v>588</v>
      </c>
      <c r="FJ190" t="s">
        <v>588</v>
      </c>
      <c r="FK190" t="e">
        <f>VLOOKUP(FH190,#REF!, 3, FALSE)</f>
        <v>#REF!</v>
      </c>
      <c r="FP190" s="10" t="s">
        <v>119</v>
      </c>
      <c r="FQ190">
        <v>3</v>
      </c>
      <c r="FR190" s="11"/>
      <c r="FS190" t="str">
        <f t="shared" si="4"/>
        <v/>
      </c>
    </row>
    <row r="191" spans="164:175" x14ac:dyDescent="0.3">
      <c r="FH191" t="s">
        <v>373</v>
      </c>
      <c r="FI191" t="s">
        <v>373</v>
      </c>
      <c r="FJ191" t="s">
        <v>373</v>
      </c>
      <c r="FK191" t="e">
        <f>VLOOKUP(FH191,#REF!, 3, FALSE)</f>
        <v>#REF!</v>
      </c>
      <c r="FP191" s="10" t="s">
        <v>119</v>
      </c>
      <c r="FQ191">
        <v>3</v>
      </c>
      <c r="FR191" s="11"/>
      <c r="FS191" t="str">
        <f t="shared" si="4"/>
        <v/>
      </c>
    </row>
    <row r="192" spans="164:175" x14ac:dyDescent="0.3">
      <c r="FH192" t="s">
        <v>542</v>
      </c>
      <c r="FI192" t="s">
        <v>542</v>
      </c>
      <c r="FJ192" t="s">
        <v>542</v>
      </c>
      <c r="FK192" t="e">
        <f>VLOOKUP(FH192,#REF!, 3, FALSE)</f>
        <v>#REF!</v>
      </c>
      <c r="FP192" s="10" t="s">
        <v>119</v>
      </c>
      <c r="FQ192">
        <v>3</v>
      </c>
      <c r="FR192" s="11"/>
      <c r="FS192" t="str">
        <f t="shared" si="4"/>
        <v/>
      </c>
    </row>
    <row r="193" spans="164:175" x14ac:dyDescent="0.3">
      <c r="FH193" t="s">
        <v>2251</v>
      </c>
      <c r="FI193" t="s">
        <v>818</v>
      </c>
      <c r="FJ193" t="s">
        <v>2251</v>
      </c>
      <c r="FK193" t="e">
        <f>VLOOKUP(FH193,#REF!, 3, FALSE)</f>
        <v>#REF!</v>
      </c>
      <c r="FP193" s="17" t="s">
        <v>502</v>
      </c>
      <c r="FQ193">
        <v>1</v>
      </c>
      <c r="FR193" s="11" t="s">
        <v>503</v>
      </c>
      <c r="FS193" t="str">
        <f t="shared" si="4"/>
        <v/>
      </c>
    </row>
    <row r="194" spans="164:175" x14ac:dyDescent="0.3">
      <c r="FH194" t="s">
        <v>681</v>
      </c>
      <c r="FI194" t="s">
        <v>681</v>
      </c>
      <c r="FJ194" t="s">
        <v>681</v>
      </c>
      <c r="FK194" t="e">
        <f>VLOOKUP(FH194,#REF!, 3, FALSE)</f>
        <v>#REF!</v>
      </c>
      <c r="FP194" s="17" t="s">
        <v>502</v>
      </c>
      <c r="FQ194">
        <v>1</v>
      </c>
      <c r="FR194" s="11" t="s">
        <v>37</v>
      </c>
      <c r="FS194" t="str">
        <f t="shared" si="4"/>
        <v/>
      </c>
    </row>
    <row r="195" spans="164:175" x14ac:dyDescent="0.3">
      <c r="FH195" t="s">
        <v>683</v>
      </c>
      <c r="FI195" t="s">
        <v>683</v>
      </c>
      <c r="FJ195" t="s">
        <v>683</v>
      </c>
      <c r="FK195" t="e">
        <f>VLOOKUP(FH195,#REF!, 3, FALSE)</f>
        <v>#REF!</v>
      </c>
      <c r="FP195" s="17" t="s">
        <v>502</v>
      </c>
      <c r="FQ195">
        <v>1</v>
      </c>
      <c r="FR195" s="11" t="s">
        <v>43</v>
      </c>
      <c r="FS195" t="str">
        <f t="shared" si="4"/>
        <v/>
      </c>
    </row>
    <row r="196" spans="164:175" x14ac:dyDescent="0.3">
      <c r="FH196" t="s">
        <v>416</v>
      </c>
      <c r="FI196" t="s">
        <v>416</v>
      </c>
      <c r="FJ196" t="s">
        <v>416</v>
      </c>
      <c r="FK196" t="e">
        <f>VLOOKUP(FH196,#REF!, 3, FALSE)</f>
        <v>#REF!</v>
      </c>
      <c r="FP196" s="11" t="s">
        <v>32</v>
      </c>
      <c r="FQ196">
        <v>5</v>
      </c>
      <c r="FR196" s="11" t="s">
        <v>370</v>
      </c>
      <c r="FS196" t="str">
        <f t="shared" si="4"/>
        <v/>
      </c>
    </row>
    <row r="197" spans="164:175" x14ac:dyDescent="0.3">
      <c r="FH197" t="s">
        <v>1290</v>
      </c>
      <c r="FI197" t="s">
        <v>1290</v>
      </c>
      <c r="FJ197" t="s">
        <v>818</v>
      </c>
      <c r="FK197" t="e">
        <f>VLOOKUP(FH197,#REF!, 3, FALSE)</f>
        <v>#REF!</v>
      </c>
      <c r="FP197" s="11" t="s">
        <v>32</v>
      </c>
      <c r="FQ197">
        <v>5</v>
      </c>
      <c r="FR197" s="11" t="s">
        <v>292</v>
      </c>
      <c r="FS197" t="str">
        <f t="shared" si="4"/>
        <v/>
      </c>
    </row>
    <row r="198" spans="164:175" x14ac:dyDescent="0.3">
      <c r="FH198" t="s">
        <v>799</v>
      </c>
      <c r="FI198" t="s">
        <v>818</v>
      </c>
      <c r="FJ198" t="s">
        <v>799</v>
      </c>
      <c r="FK198" t="e">
        <f>VLOOKUP(FH198,#REF!, 3, FALSE)</f>
        <v>#REF!</v>
      </c>
      <c r="FP198" s="10" t="s">
        <v>517</v>
      </c>
      <c r="FQ198">
        <v>3</v>
      </c>
      <c r="FR198" s="11" t="s">
        <v>27</v>
      </c>
      <c r="FS198" t="str">
        <f t="shared" si="4"/>
        <v/>
      </c>
    </row>
    <row r="199" spans="164:175" x14ac:dyDescent="0.3">
      <c r="FH199" t="s">
        <v>801</v>
      </c>
      <c r="FI199" t="s">
        <v>818</v>
      </c>
      <c r="FJ199" t="s">
        <v>801</v>
      </c>
      <c r="FK199" t="e">
        <f>VLOOKUP(FH199,#REF!, 3, FALSE)</f>
        <v>#REF!</v>
      </c>
      <c r="FP199" s="11" t="s">
        <v>32</v>
      </c>
      <c r="FQ199">
        <v>5</v>
      </c>
      <c r="FR199" s="11" t="s">
        <v>321</v>
      </c>
      <c r="FS199" t="str">
        <f t="shared" ref="FS199:FS262" si="5">IFERROR(VLOOKUP(FR199, $FM$6:$FM$30, 1, FALSE), "")</f>
        <v/>
      </c>
    </row>
    <row r="200" spans="164:175" x14ac:dyDescent="0.3">
      <c r="FH200" t="s">
        <v>1163</v>
      </c>
      <c r="FI200" t="s">
        <v>1163</v>
      </c>
      <c r="FJ200" t="s">
        <v>1163</v>
      </c>
      <c r="FK200" t="e">
        <f>VLOOKUP(FH200,#REF!, 3, FALSE)</f>
        <v>#REF!</v>
      </c>
      <c r="FP200" s="11" t="s">
        <v>32</v>
      </c>
      <c r="FQ200">
        <v>5</v>
      </c>
      <c r="FR200" s="11" t="s">
        <v>265</v>
      </c>
      <c r="FS200" t="str">
        <f t="shared" si="5"/>
        <v/>
      </c>
    </row>
    <row r="201" spans="164:175" x14ac:dyDescent="0.3">
      <c r="FH201" t="s">
        <v>546</v>
      </c>
      <c r="FI201" t="s">
        <v>546</v>
      </c>
      <c r="FJ201" t="s">
        <v>546</v>
      </c>
      <c r="FK201" t="e">
        <f>VLOOKUP(FH201,#REF!, 3, FALSE)</f>
        <v>#REF!</v>
      </c>
      <c r="FP201" s="3" t="s">
        <v>138</v>
      </c>
      <c r="FQ201">
        <v>3</v>
      </c>
      <c r="FR201" s="11" t="s">
        <v>27</v>
      </c>
      <c r="FS201" t="str">
        <f t="shared" si="5"/>
        <v/>
      </c>
    </row>
    <row r="202" spans="164:175" x14ac:dyDescent="0.3">
      <c r="FH202" t="s">
        <v>2563</v>
      </c>
      <c r="FI202" t="s">
        <v>2563</v>
      </c>
      <c r="FJ202" t="s">
        <v>818</v>
      </c>
      <c r="FK202" t="e">
        <f>VLOOKUP(FH202,#REF!, 3, FALSE)</f>
        <v>#REF!</v>
      </c>
      <c r="FP202" s="11" t="s">
        <v>34</v>
      </c>
      <c r="FQ202">
        <v>4</v>
      </c>
      <c r="FR202" s="11" t="s">
        <v>530</v>
      </c>
      <c r="FS202" t="str">
        <f t="shared" si="5"/>
        <v/>
      </c>
    </row>
    <row r="203" spans="164:175" x14ac:dyDescent="0.3">
      <c r="FH203" t="s">
        <v>2908</v>
      </c>
      <c r="FI203" t="s">
        <v>2908</v>
      </c>
      <c r="FJ203" t="s">
        <v>818</v>
      </c>
      <c r="FK203" t="e">
        <f>VLOOKUP(FH203,#REF!, 3, FALSE)</f>
        <v>#REF!</v>
      </c>
      <c r="FP203" s="11" t="s">
        <v>34</v>
      </c>
      <c r="FQ203">
        <v>4</v>
      </c>
      <c r="FR203" s="11" t="s">
        <v>321</v>
      </c>
      <c r="FS203" t="str">
        <f t="shared" si="5"/>
        <v/>
      </c>
    </row>
    <row r="204" spans="164:175" x14ac:dyDescent="0.3">
      <c r="FH204" t="s">
        <v>1864</v>
      </c>
      <c r="FI204" t="s">
        <v>818</v>
      </c>
      <c r="FJ204" t="s">
        <v>1864</v>
      </c>
      <c r="FK204" t="e">
        <f>VLOOKUP(FH204,#REF!, 3, FALSE)</f>
        <v>#REF!</v>
      </c>
      <c r="FP204" s="11" t="s">
        <v>34</v>
      </c>
      <c r="FQ204">
        <v>4</v>
      </c>
      <c r="FR204" s="11" t="s">
        <v>265</v>
      </c>
      <c r="FS204" t="str">
        <f t="shared" si="5"/>
        <v/>
      </c>
    </row>
    <row r="205" spans="164:175" x14ac:dyDescent="0.3">
      <c r="FH205" t="s">
        <v>1193</v>
      </c>
      <c r="FI205" t="s">
        <v>1193</v>
      </c>
      <c r="FJ205" t="s">
        <v>818</v>
      </c>
      <c r="FK205" t="e">
        <f>VLOOKUP(FH205,#REF!, 3, FALSE)</f>
        <v>#REF!</v>
      </c>
      <c r="FP205" s="11" t="s">
        <v>34</v>
      </c>
      <c r="FQ205">
        <v>4</v>
      </c>
      <c r="FR205" s="11"/>
      <c r="FS205" t="str">
        <f t="shared" si="5"/>
        <v/>
      </c>
    </row>
    <row r="206" spans="164:175" x14ac:dyDescent="0.3">
      <c r="FH206" t="s">
        <v>2110</v>
      </c>
      <c r="FI206" t="s">
        <v>2110</v>
      </c>
      <c r="FJ206" t="s">
        <v>818</v>
      </c>
      <c r="FK206" t="e">
        <f>VLOOKUP(FH206,#REF!, 3, FALSE)</f>
        <v>#REF!</v>
      </c>
      <c r="FP206" s="11" t="s">
        <v>34</v>
      </c>
      <c r="FQ206">
        <v>4</v>
      </c>
      <c r="FR206" s="11" t="s">
        <v>542</v>
      </c>
      <c r="FS206" t="str">
        <f t="shared" si="5"/>
        <v/>
      </c>
    </row>
    <row r="207" spans="164:175" x14ac:dyDescent="0.3">
      <c r="FH207" t="s">
        <v>2354</v>
      </c>
      <c r="FI207" t="s">
        <v>2354</v>
      </c>
      <c r="FJ207" t="s">
        <v>2354</v>
      </c>
      <c r="FK207" t="e">
        <f>VLOOKUP(FH207,#REF!, 3, FALSE)</f>
        <v>#REF!</v>
      </c>
      <c r="FP207" s="11" t="s">
        <v>34</v>
      </c>
      <c r="FQ207">
        <v>4</v>
      </c>
      <c r="FR207" s="11" t="s">
        <v>546</v>
      </c>
      <c r="FS207" t="str">
        <f t="shared" si="5"/>
        <v/>
      </c>
    </row>
    <row r="208" spans="164:175" x14ac:dyDescent="0.3">
      <c r="FH208" t="s">
        <v>2568</v>
      </c>
      <c r="FI208" t="s">
        <v>2568</v>
      </c>
      <c r="FJ208" t="s">
        <v>818</v>
      </c>
      <c r="FK208" t="e">
        <f>VLOOKUP(FH208,#REF!, 3, FALSE)</f>
        <v>#REF!</v>
      </c>
      <c r="FP208" s="11" t="s">
        <v>34</v>
      </c>
      <c r="FQ208">
        <v>4</v>
      </c>
      <c r="FR208" s="11" t="s">
        <v>337</v>
      </c>
      <c r="FS208" t="str">
        <f t="shared" si="5"/>
        <v/>
      </c>
    </row>
    <row r="209" spans="164:175" x14ac:dyDescent="0.3">
      <c r="FH209" t="s">
        <v>2571</v>
      </c>
      <c r="FI209" t="s">
        <v>2571</v>
      </c>
      <c r="FJ209" t="s">
        <v>818</v>
      </c>
      <c r="FK209" t="e">
        <f>VLOOKUP(FH209,#REF!, 3, FALSE)</f>
        <v>#REF!</v>
      </c>
      <c r="FP209" s="11" t="s">
        <v>34</v>
      </c>
      <c r="FQ209">
        <v>4</v>
      </c>
      <c r="FR209" s="11" t="s">
        <v>297</v>
      </c>
      <c r="FS209" t="str">
        <f t="shared" si="5"/>
        <v/>
      </c>
    </row>
    <row r="210" spans="164:175" x14ac:dyDescent="0.3">
      <c r="FH210" t="s">
        <v>2200</v>
      </c>
      <c r="FI210" t="s">
        <v>818</v>
      </c>
      <c r="FJ210" t="s">
        <v>2200</v>
      </c>
      <c r="FK210" t="e">
        <f>VLOOKUP(FH210,#REF!, 3, FALSE)</f>
        <v>#REF!</v>
      </c>
      <c r="FP210" s="11" t="s">
        <v>34</v>
      </c>
      <c r="FQ210">
        <v>4</v>
      </c>
      <c r="FR210" s="11" t="s">
        <v>1464</v>
      </c>
      <c r="FS210" t="str">
        <f t="shared" si="5"/>
        <v/>
      </c>
    </row>
    <row r="211" spans="164:175" x14ac:dyDescent="0.3">
      <c r="FH211" t="s">
        <v>685</v>
      </c>
      <c r="FI211" t="s">
        <v>818</v>
      </c>
      <c r="FJ211" t="s">
        <v>685</v>
      </c>
      <c r="FK211" t="e">
        <f>VLOOKUP(FH211,#REF!, 3, FALSE)</f>
        <v>#REF!</v>
      </c>
      <c r="FP211" s="11" t="s">
        <v>34</v>
      </c>
      <c r="FQ211">
        <v>4</v>
      </c>
      <c r="FR211" s="11"/>
      <c r="FS211" t="str">
        <f t="shared" si="5"/>
        <v/>
      </c>
    </row>
    <row r="212" spans="164:175" x14ac:dyDescent="0.3">
      <c r="FH212" t="s">
        <v>865</v>
      </c>
      <c r="FI212" t="s">
        <v>865</v>
      </c>
      <c r="FJ212" t="s">
        <v>818</v>
      </c>
      <c r="FK212" t="e">
        <f>VLOOKUP(FH212,#REF!, 3, FALSE)</f>
        <v>#REF!</v>
      </c>
      <c r="FP212" s="11" t="s">
        <v>34</v>
      </c>
      <c r="FQ212">
        <v>4</v>
      </c>
      <c r="FR212" s="11"/>
      <c r="FS212" t="str">
        <f t="shared" si="5"/>
        <v/>
      </c>
    </row>
    <row r="213" spans="164:175" x14ac:dyDescent="0.3">
      <c r="FH213" t="s">
        <v>1460</v>
      </c>
      <c r="FI213" t="s">
        <v>1460</v>
      </c>
      <c r="FJ213" t="s">
        <v>818</v>
      </c>
      <c r="FK213" t="e">
        <f>VLOOKUP(FH213,#REF!, 3, FALSE)</f>
        <v>#REF!</v>
      </c>
      <c r="FP213" s="11" t="s">
        <v>34</v>
      </c>
      <c r="FQ213">
        <v>4</v>
      </c>
      <c r="FR213" s="11" t="s">
        <v>39</v>
      </c>
      <c r="FS213" t="str">
        <f t="shared" si="5"/>
        <v/>
      </c>
    </row>
    <row r="214" spans="164:175" x14ac:dyDescent="0.3">
      <c r="FH214" t="s">
        <v>1310</v>
      </c>
      <c r="FI214" t="s">
        <v>1310</v>
      </c>
      <c r="FJ214" t="s">
        <v>818</v>
      </c>
      <c r="FK214" t="e">
        <f>VLOOKUP(FH214,#REF!, 3, FALSE)</f>
        <v>#REF!</v>
      </c>
      <c r="FP214" s="11" t="s">
        <v>34</v>
      </c>
      <c r="FQ214">
        <v>4</v>
      </c>
      <c r="FR214" s="11"/>
      <c r="FS214" t="str">
        <f t="shared" si="5"/>
        <v/>
      </c>
    </row>
    <row r="215" spans="164:175" x14ac:dyDescent="0.3">
      <c r="FH215" t="s">
        <v>1100</v>
      </c>
      <c r="FI215" t="s">
        <v>1100</v>
      </c>
      <c r="FJ215" t="s">
        <v>1100</v>
      </c>
      <c r="FK215" t="e">
        <f>VLOOKUP(FH215,#REF!, 3, FALSE)</f>
        <v>#REF!</v>
      </c>
      <c r="FP215" s="11" t="s">
        <v>34</v>
      </c>
      <c r="FQ215">
        <v>4</v>
      </c>
      <c r="FR215" s="11"/>
      <c r="FS215" t="str">
        <f t="shared" si="5"/>
        <v/>
      </c>
    </row>
    <row r="216" spans="164:175" x14ac:dyDescent="0.3">
      <c r="FH216" t="s">
        <v>265</v>
      </c>
      <c r="FI216" t="s">
        <v>265</v>
      </c>
      <c r="FJ216" t="s">
        <v>265</v>
      </c>
      <c r="FK216" t="e">
        <f>VLOOKUP(FH216,#REF!, 3, FALSE)</f>
        <v>#REF!</v>
      </c>
      <c r="FP216" s="11" t="s">
        <v>34</v>
      </c>
      <c r="FQ216">
        <v>4</v>
      </c>
      <c r="FR216" s="11"/>
      <c r="FS216" t="str">
        <f t="shared" si="5"/>
        <v/>
      </c>
    </row>
    <row r="217" spans="164:175" x14ac:dyDescent="0.3">
      <c r="FH217" t="s">
        <v>31</v>
      </c>
      <c r="FI217" t="s">
        <v>31</v>
      </c>
      <c r="FJ217" t="s">
        <v>31</v>
      </c>
      <c r="FK217" t="e">
        <f>VLOOKUP(FH217,#REF!, 3, FALSE)</f>
        <v>#REF!</v>
      </c>
      <c r="FP217" s="11" t="s">
        <v>34</v>
      </c>
      <c r="FQ217">
        <v>4</v>
      </c>
      <c r="FR217" s="11" t="s">
        <v>35</v>
      </c>
      <c r="FS217" t="str">
        <f t="shared" si="5"/>
        <v/>
      </c>
    </row>
    <row r="218" spans="164:175" x14ac:dyDescent="0.3">
      <c r="FH218" t="s">
        <v>41</v>
      </c>
      <c r="FI218" t="s">
        <v>41</v>
      </c>
      <c r="FJ218" t="s">
        <v>41</v>
      </c>
      <c r="FK218" t="e">
        <f>VLOOKUP(FH218,#REF!, 3, FALSE)</f>
        <v>#REF!</v>
      </c>
      <c r="FP218" s="11" t="s">
        <v>34</v>
      </c>
      <c r="FQ218">
        <v>4</v>
      </c>
      <c r="FR218" s="11"/>
      <c r="FS218" t="str">
        <f t="shared" si="5"/>
        <v/>
      </c>
    </row>
    <row r="219" spans="164:175" x14ac:dyDescent="0.3">
      <c r="FH219" t="s">
        <v>2932</v>
      </c>
      <c r="FI219" t="s">
        <v>2932</v>
      </c>
      <c r="FJ219" t="s">
        <v>818</v>
      </c>
      <c r="FK219" t="e">
        <f>VLOOKUP(FH219,#REF!, 3, FALSE)</f>
        <v>#REF!</v>
      </c>
      <c r="FP219" s="11" t="s">
        <v>34</v>
      </c>
      <c r="FQ219">
        <v>4</v>
      </c>
      <c r="FR219" s="52" t="s">
        <v>542</v>
      </c>
      <c r="FS219" t="str">
        <f t="shared" si="5"/>
        <v/>
      </c>
    </row>
    <row r="220" spans="164:175" x14ac:dyDescent="0.3">
      <c r="FH220" t="s">
        <v>1244</v>
      </c>
      <c r="FI220" t="s">
        <v>1244</v>
      </c>
      <c r="FJ220" t="s">
        <v>818</v>
      </c>
      <c r="FK220" t="e">
        <f>VLOOKUP(FH220,#REF!, 3, FALSE)</f>
        <v>#REF!</v>
      </c>
      <c r="FP220" s="11" t="s">
        <v>34</v>
      </c>
      <c r="FQ220">
        <v>4</v>
      </c>
      <c r="FR220" s="52" t="s">
        <v>546</v>
      </c>
      <c r="FS220" t="str">
        <f t="shared" si="5"/>
        <v/>
      </c>
    </row>
    <row r="221" spans="164:175" x14ac:dyDescent="0.3">
      <c r="FH221" t="s">
        <v>2934</v>
      </c>
      <c r="FI221" t="s">
        <v>2934</v>
      </c>
      <c r="FJ221" t="s">
        <v>818</v>
      </c>
      <c r="FK221" t="e">
        <f>VLOOKUP(FH221,#REF!, 3, FALSE)</f>
        <v>#REF!</v>
      </c>
      <c r="FP221" s="11" t="s">
        <v>34</v>
      </c>
      <c r="FQ221">
        <v>4</v>
      </c>
      <c r="FR221" s="52" t="s">
        <v>337</v>
      </c>
      <c r="FS221" t="str">
        <f t="shared" si="5"/>
        <v/>
      </c>
    </row>
    <row r="222" spans="164:175" x14ac:dyDescent="0.3">
      <c r="FH222" t="s">
        <v>1133</v>
      </c>
      <c r="FI222" t="s">
        <v>1133</v>
      </c>
      <c r="FJ222" t="s">
        <v>1133</v>
      </c>
      <c r="FK222" t="e">
        <f>VLOOKUP(FH222,#REF!, 3, FALSE)</f>
        <v>#REF!</v>
      </c>
      <c r="FP222" s="11" t="s">
        <v>36</v>
      </c>
      <c r="FQ222">
        <v>4</v>
      </c>
      <c r="FR222" s="11"/>
      <c r="FS222" t="str">
        <f t="shared" si="5"/>
        <v/>
      </c>
    </row>
    <row r="223" spans="164:175" x14ac:dyDescent="0.3">
      <c r="FH223" t="s">
        <v>2392</v>
      </c>
      <c r="FI223" t="s">
        <v>2392</v>
      </c>
      <c r="FJ223" t="s">
        <v>2392</v>
      </c>
      <c r="FK223" t="e">
        <f>VLOOKUP(FH223,#REF!, 3, FALSE)</f>
        <v>#REF!</v>
      </c>
      <c r="FP223" s="11" t="s">
        <v>36</v>
      </c>
      <c r="FQ223">
        <v>4</v>
      </c>
      <c r="FR223" s="11"/>
      <c r="FS223" t="str">
        <f t="shared" si="5"/>
        <v/>
      </c>
    </row>
    <row r="224" spans="164:175" x14ac:dyDescent="0.3">
      <c r="FH224" t="s">
        <v>2576</v>
      </c>
      <c r="FI224" t="s">
        <v>2576</v>
      </c>
      <c r="FJ224" t="s">
        <v>818</v>
      </c>
      <c r="FK224" t="e">
        <f>VLOOKUP(FH224,#REF!, 3, FALSE)</f>
        <v>#REF!</v>
      </c>
      <c r="FP224" s="17" t="s">
        <v>93</v>
      </c>
      <c r="FQ224">
        <v>4</v>
      </c>
      <c r="FR224" s="11" t="s">
        <v>27</v>
      </c>
      <c r="FS224" t="str">
        <f t="shared" si="5"/>
        <v/>
      </c>
    </row>
    <row r="225" spans="164:175" x14ac:dyDescent="0.3">
      <c r="FH225" t="s">
        <v>1195</v>
      </c>
      <c r="FI225" t="s">
        <v>1195</v>
      </c>
      <c r="FJ225" t="s">
        <v>818</v>
      </c>
      <c r="FK225" t="e">
        <f>VLOOKUP(FH225,#REF!, 3, FALSE)</f>
        <v>#REF!</v>
      </c>
      <c r="FP225" s="11" t="s">
        <v>36</v>
      </c>
      <c r="FQ225">
        <v>4</v>
      </c>
      <c r="FR225" s="11"/>
      <c r="FS225" t="str">
        <f t="shared" si="5"/>
        <v/>
      </c>
    </row>
    <row r="226" spans="164:175" x14ac:dyDescent="0.3">
      <c r="FH226" t="s">
        <v>2578</v>
      </c>
      <c r="FI226" t="s">
        <v>2578</v>
      </c>
      <c r="FJ226" t="s">
        <v>818</v>
      </c>
      <c r="FK226" t="e">
        <f>VLOOKUP(FH226,#REF!, 3, FALSE)</f>
        <v>#REF!</v>
      </c>
      <c r="FP226" s="11" t="s">
        <v>36</v>
      </c>
      <c r="FQ226">
        <v>4</v>
      </c>
      <c r="FR226" s="11"/>
      <c r="FS226" t="str">
        <f t="shared" si="5"/>
        <v/>
      </c>
    </row>
    <row r="227" spans="164:175" x14ac:dyDescent="0.3">
      <c r="FH227" t="s">
        <v>2580</v>
      </c>
      <c r="FI227" t="s">
        <v>2580</v>
      </c>
      <c r="FJ227" t="s">
        <v>818</v>
      </c>
      <c r="FK227" t="e">
        <f>VLOOKUP(FH227,#REF!, 3, FALSE)</f>
        <v>#REF!</v>
      </c>
      <c r="FP227" s="11" t="s">
        <v>36</v>
      </c>
      <c r="FQ227">
        <v>4</v>
      </c>
      <c r="FR227" s="11" t="s">
        <v>292</v>
      </c>
      <c r="FS227" t="str">
        <f t="shared" si="5"/>
        <v/>
      </c>
    </row>
    <row r="228" spans="164:175" x14ac:dyDescent="0.3">
      <c r="FH228" t="s">
        <v>210</v>
      </c>
      <c r="FI228" t="s">
        <v>210</v>
      </c>
      <c r="FJ228" t="s">
        <v>210</v>
      </c>
      <c r="FK228" t="e">
        <f>VLOOKUP(FH228,#REF!, 3, FALSE)</f>
        <v>#REF!</v>
      </c>
      <c r="FP228" s="10" t="s">
        <v>568</v>
      </c>
      <c r="FQ228">
        <v>3</v>
      </c>
      <c r="FR228" s="11" t="s">
        <v>191</v>
      </c>
      <c r="FS228" t="str">
        <f t="shared" si="5"/>
        <v/>
      </c>
    </row>
    <row r="229" spans="164:175" x14ac:dyDescent="0.3">
      <c r="FH229" t="s">
        <v>2582</v>
      </c>
      <c r="FI229" t="s">
        <v>2582</v>
      </c>
      <c r="FJ229" t="s">
        <v>818</v>
      </c>
      <c r="FK229" t="e">
        <f>VLOOKUP(FH229,#REF!, 3, FALSE)</f>
        <v>#REF!</v>
      </c>
      <c r="FP229" s="10" t="s">
        <v>568</v>
      </c>
      <c r="FQ229">
        <v>3</v>
      </c>
      <c r="FR229" s="11" t="s">
        <v>265</v>
      </c>
      <c r="FS229" t="str">
        <f t="shared" si="5"/>
        <v/>
      </c>
    </row>
    <row r="230" spans="164:175" x14ac:dyDescent="0.3">
      <c r="FH230" t="s">
        <v>959</v>
      </c>
      <c r="FI230" t="s">
        <v>959</v>
      </c>
      <c r="FJ230" t="s">
        <v>818</v>
      </c>
      <c r="FK230" t="e">
        <f>VLOOKUP(FH230,#REF!, 3, FALSE)</f>
        <v>#REF!</v>
      </c>
      <c r="FP230" s="10" t="s">
        <v>568</v>
      </c>
      <c r="FQ230">
        <v>3</v>
      </c>
      <c r="FR230" s="11" t="s">
        <v>321</v>
      </c>
      <c r="FS230" t="str">
        <f t="shared" si="5"/>
        <v/>
      </c>
    </row>
    <row r="231" spans="164:175" x14ac:dyDescent="0.3">
      <c r="FH231" t="s">
        <v>54</v>
      </c>
      <c r="FI231" t="s">
        <v>54</v>
      </c>
      <c r="FJ231" t="s">
        <v>54</v>
      </c>
      <c r="FK231" t="e">
        <f>VLOOKUP(FH231,#REF!, 3, FALSE)</f>
        <v>#REF!</v>
      </c>
      <c r="FP231" s="10" t="s">
        <v>568</v>
      </c>
      <c r="FQ231">
        <v>3</v>
      </c>
      <c r="FR231" s="11"/>
      <c r="FS231" t="str">
        <f t="shared" si="5"/>
        <v/>
      </c>
    </row>
    <row r="232" spans="164:175" x14ac:dyDescent="0.3">
      <c r="FH232" t="s">
        <v>2586</v>
      </c>
      <c r="FI232" t="s">
        <v>2586</v>
      </c>
      <c r="FJ232" t="s">
        <v>818</v>
      </c>
      <c r="FK232" t="e">
        <f>VLOOKUP(FH232,#REF!, 3, FALSE)</f>
        <v>#REF!</v>
      </c>
      <c r="FP232" s="10" t="s">
        <v>568</v>
      </c>
      <c r="FQ232">
        <v>3</v>
      </c>
      <c r="FR232" s="11"/>
      <c r="FS232" t="str">
        <f t="shared" si="5"/>
        <v/>
      </c>
    </row>
    <row r="233" spans="164:175" x14ac:dyDescent="0.3">
      <c r="FH233" t="s">
        <v>1136</v>
      </c>
      <c r="FI233" t="s">
        <v>1136</v>
      </c>
      <c r="FJ233" t="s">
        <v>1136</v>
      </c>
      <c r="FK233" t="e">
        <f>VLOOKUP(FH233,#REF!, 3, FALSE)</f>
        <v>#REF!</v>
      </c>
      <c r="FP233" s="10" t="s">
        <v>568</v>
      </c>
      <c r="FQ233">
        <v>3</v>
      </c>
      <c r="FR233" s="11"/>
      <c r="FS233" t="str">
        <f t="shared" si="5"/>
        <v/>
      </c>
    </row>
    <row r="234" spans="164:175" x14ac:dyDescent="0.3">
      <c r="FH234" t="s">
        <v>427</v>
      </c>
      <c r="FI234" t="s">
        <v>818</v>
      </c>
      <c r="FJ234" t="s">
        <v>427</v>
      </c>
      <c r="FK234" t="e">
        <f>VLOOKUP(FH234,#REF!, 3, FALSE)</f>
        <v>#REF!</v>
      </c>
      <c r="FP234" s="10" t="s">
        <v>568</v>
      </c>
      <c r="FQ234">
        <v>3</v>
      </c>
      <c r="FR234" s="11"/>
      <c r="FS234" t="str">
        <f t="shared" si="5"/>
        <v/>
      </c>
    </row>
    <row r="235" spans="164:175" x14ac:dyDescent="0.3">
      <c r="FH235" t="s">
        <v>424</v>
      </c>
      <c r="FI235" t="s">
        <v>424</v>
      </c>
      <c r="FJ235" t="s">
        <v>424</v>
      </c>
      <c r="FK235" t="e">
        <f>VLOOKUP(FH235,#REF!, 3, FALSE)</f>
        <v>#REF!</v>
      </c>
      <c r="FP235" s="10" t="s">
        <v>120</v>
      </c>
      <c r="FQ235">
        <v>3</v>
      </c>
      <c r="FR235" s="11" t="s">
        <v>191</v>
      </c>
      <c r="FS235" t="str">
        <f t="shared" si="5"/>
        <v/>
      </c>
    </row>
    <row r="236" spans="164:175" x14ac:dyDescent="0.3">
      <c r="FH236" t="s">
        <v>2839</v>
      </c>
      <c r="FI236" t="s">
        <v>818</v>
      </c>
      <c r="FJ236" t="s">
        <v>2839</v>
      </c>
      <c r="FK236" t="e">
        <f>VLOOKUP(FH236,#REF!, 3, FALSE)</f>
        <v>#REF!</v>
      </c>
      <c r="FP236" s="10" t="s">
        <v>120</v>
      </c>
      <c r="FQ236">
        <v>3</v>
      </c>
      <c r="FR236" s="11" t="s">
        <v>191</v>
      </c>
      <c r="FS236" t="str">
        <f t="shared" si="5"/>
        <v/>
      </c>
    </row>
    <row r="237" spans="164:175" x14ac:dyDescent="0.3">
      <c r="FH237" t="s">
        <v>2212</v>
      </c>
      <c r="FI237" t="s">
        <v>818</v>
      </c>
      <c r="FJ237" t="s">
        <v>2212</v>
      </c>
      <c r="FK237" t="e">
        <f>VLOOKUP(FH237,#REF!, 3, FALSE)</f>
        <v>#REF!</v>
      </c>
      <c r="FP237" s="10" t="s">
        <v>120</v>
      </c>
      <c r="FQ237">
        <v>3</v>
      </c>
      <c r="FR237" s="11" t="s">
        <v>579</v>
      </c>
      <c r="FS237" t="str">
        <f t="shared" si="5"/>
        <v/>
      </c>
    </row>
    <row r="238" spans="164:175" x14ac:dyDescent="0.3">
      <c r="FH238" t="s">
        <v>2247</v>
      </c>
      <c r="FI238" t="s">
        <v>2247</v>
      </c>
      <c r="FJ238" t="s">
        <v>818</v>
      </c>
      <c r="FK238" t="e">
        <f>VLOOKUP(FH238,#REF!, 3, FALSE)</f>
        <v>#REF!</v>
      </c>
      <c r="FP238" s="10" t="s">
        <v>120</v>
      </c>
      <c r="FQ238">
        <v>3</v>
      </c>
      <c r="FR238" s="11" t="s">
        <v>297</v>
      </c>
      <c r="FS238" t="str">
        <f t="shared" si="5"/>
        <v/>
      </c>
    </row>
    <row r="239" spans="164:175" x14ac:dyDescent="0.3">
      <c r="FH239" t="s">
        <v>1501</v>
      </c>
      <c r="FI239" t="s">
        <v>1501</v>
      </c>
      <c r="FJ239" t="s">
        <v>818</v>
      </c>
      <c r="FK239" t="e">
        <f>VLOOKUP(FH239,#REF!, 3, FALSE)</f>
        <v>#REF!</v>
      </c>
      <c r="FP239" s="10" t="s">
        <v>120</v>
      </c>
      <c r="FQ239">
        <v>3</v>
      </c>
      <c r="FR239" s="11" t="s">
        <v>207</v>
      </c>
      <c r="FS239" t="str">
        <f t="shared" si="5"/>
        <v/>
      </c>
    </row>
    <row r="240" spans="164:175" x14ac:dyDescent="0.3">
      <c r="FH240" t="s">
        <v>410</v>
      </c>
      <c r="FI240" t="s">
        <v>410</v>
      </c>
      <c r="FJ240" t="s">
        <v>410</v>
      </c>
      <c r="FK240" t="e">
        <f>VLOOKUP(FH240,#REF!, 3, FALSE)</f>
        <v>#REF!</v>
      </c>
      <c r="FP240" s="10" t="s">
        <v>120</v>
      </c>
      <c r="FQ240">
        <v>3</v>
      </c>
      <c r="FR240" s="11" t="s">
        <v>208</v>
      </c>
      <c r="FS240" t="str">
        <f t="shared" si="5"/>
        <v/>
      </c>
    </row>
    <row r="241" spans="164:175" x14ac:dyDescent="0.3">
      <c r="FH241" t="s">
        <v>1559</v>
      </c>
      <c r="FI241" t="s">
        <v>1559</v>
      </c>
      <c r="FJ241" t="s">
        <v>1559</v>
      </c>
      <c r="FK241" t="e">
        <f>VLOOKUP(FH241,#REF!, 3, FALSE)</f>
        <v>#REF!</v>
      </c>
      <c r="FP241" s="10" t="s">
        <v>120</v>
      </c>
      <c r="FQ241">
        <v>3</v>
      </c>
      <c r="FR241" s="11" t="s">
        <v>209</v>
      </c>
      <c r="FS241" t="str">
        <f t="shared" si="5"/>
        <v/>
      </c>
    </row>
    <row r="242" spans="164:175" x14ac:dyDescent="0.3">
      <c r="FH242" t="s">
        <v>1564</v>
      </c>
      <c r="FI242" t="s">
        <v>1564</v>
      </c>
      <c r="FJ242" t="s">
        <v>818</v>
      </c>
      <c r="FK242" t="e">
        <f>VLOOKUP(FH242,#REF!, 3, FALSE)</f>
        <v>#REF!</v>
      </c>
      <c r="FP242" s="10" t="s">
        <v>120</v>
      </c>
      <c r="FQ242">
        <v>3</v>
      </c>
      <c r="FR242" s="11" t="s">
        <v>583</v>
      </c>
      <c r="FS242" t="str">
        <f t="shared" si="5"/>
        <v/>
      </c>
    </row>
    <row r="243" spans="164:175" x14ac:dyDescent="0.3">
      <c r="FH243" t="s">
        <v>2935</v>
      </c>
      <c r="FI243" t="s">
        <v>2935</v>
      </c>
      <c r="FJ243" t="s">
        <v>818</v>
      </c>
      <c r="FK243" t="e">
        <f>VLOOKUP(FH243,#REF!, 3, FALSE)</f>
        <v>#REF!</v>
      </c>
      <c r="FP243" s="10" t="s">
        <v>120</v>
      </c>
      <c r="FQ243">
        <v>3</v>
      </c>
      <c r="FR243" s="11" t="s">
        <v>337</v>
      </c>
      <c r="FS243" t="str">
        <f t="shared" si="5"/>
        <v/>
      </c>
    </row>
    <row r="244" spans="164:175" x14ac:dyDescent="0.3">
      <c r="FH244" t="s">
        <v>1750</v>
      </c>
      <c r="FI244" t="s">
        <v>1750</v>
      </c>
      <c r="FJ244" t="s">
        <v>818</v>
      </c>
      <c r="FK244" t="e">
        <f>VLOOKUP(FH244,#REF!, 3, FALSE)</f>
        <v>#REF!</v>
      </c>
      <c r="FP244" s="10" t="s">
        <v>120</v>
      </c>
      <c r="FQ244">
        <v>3</v>
      </c>
      <c r="FR244" s="11" t="s">
        <v>586</v>
      </c>
      <c r="FS244" t="str">
        <f t="shared" si="5"/>
        <v/>
      </c>
    </row>
    <row r="245" spans="164:175" x14ac:dyDescent="0.3">
      <c r="FH245" t="s">
        <v>693</v>
      </c>
      <c r="FI245" t="s">
        <v>818</v>
      </c>
      <c r="FJ245" t="s">
        <v>693</v>
      </c>
      <c r="FK245" t="e">
        <f>VLOOKUP(FH245,#REF!, 3, FALSE)</f>
        <v>#REF!</v>
      </c>
      <c r="FP245" s="10" t="s">
        <v>120</v>
      </c>
      <c r="FQ245">
        <v>3</v>
      </c>
      <c r="FR245" s="11" t="s">
        <v>588</v>
      </c>
      <c r="FS245" t="str">
        <f t="shared" si="5"/>
        <v/>
      </c>
    </row>
    <row r="246" spans="164:175" x14ac:dyDescent="0.3">
      <c r="FH246" t="s">
        <v>2589</v>
      </c>
      <c r="FI246" t="s">
        <v>2589</v>
      </c>
      <c r="FJ246" t="s">
        <v>818</v>
      </c>
      <c r="FK246" t="e">
        <f>VLOOKUP(FH246,#REF!, 3, FALSE)</f>
        <v>#REF!</v>
      </c>
      <c r="FP246" s="10" t="s">
        <v>120</v>
      </c>
      <c r="FQ246">
        <v>3</v>
      </c>
      <c r="FR246" s="11" t="s">
        <v>265</v>
      </c>
      <c r="FS246" t="str">
        <f t="shared" si="5"/>
        <v/>
      </c>
    </row>
    <row r="247" spans="164:175" x14ac:dyDescent="0.3">
      <c r="FH247" t="s">
        <v>1752</v>
      </c>
      <c r="FI247" t="s">
        <v>1752</v>
      </c>
      <c r="FJ247" t="s">
        <v>818</v>
      </c>
      <c r="FK247" t="e">
        <f>VLOOKUP(FH247,#REF!, 3, FALSE)</f>
        <v>#REF!</v>
      </c>
      <c r="FP247" s="10" t="s">
        <v>120</v>
      </c>
      <c r="FQ247">
        <v>3</v>
      </c>
      <c r="FR247" s="11" t="s">
        <v>210</v>
      </c>
      <c r="FS247" t="str">
        <f t="shared" si="5"/>
        <v/>
      </c>
    </row>
    <row r="248" spans="164:175" x14ac:dyDescent="0.3">
      <c r="FH248" t="s">
        <v>2595</v>
      </c>
      <c r="FI248" t="s">
        <v>2595</v>
      </c>
      <c r="FJ248" t="s">
        <v>818</v>
      </c>
      <c r="FK248" t="e">
        <f>VLOOKUP(FH248,#REF!, 3, FALSE)</f>
        <v>#REF!</v>
      </c>
      <c r="FP248" s="10" t="s">
        <v>120</v>
      </c>
      <c r="FQ248">
        <v>3</v>
      </c>
      <c r="FR248" s="11" t="s">
        <v>211</v>
      </c>
      <c r="FS248" t="str">
        <f t="shared" si="5"/>
        <v/>
      </c>
    </row>
    <row r="249" spans="164:175" x14ac:dyDescent="0.3">
      <c r="FH249" t="s">
        <v>1694</v>
      </c>
      <c r="FI249" t="s">
        <v>1694</v>
      </c>
      <c r="FJ249" t="s">
        <v>818</v>
      </c>
      <c r="FK249" t="e">
        <f>VLOOKUP(FH249,#REF!, 3, FALSE)</f>
        <v>#REF!</v>
      </c>
      <c r="FP249" s="10" t="s">
        <v>120</v>
      </c>
      <c r="FQ249">
        <v>3</v>
      </c>
      <c r="FR249" s="11" t="s">
        <v>212</v>
      </c>
      <c r="FS249" t="str">
        <f t="shared" si="5"/>
        <v/>
      </c>
    </row>
    <row r="250" spans="164:175" x14ac:dyDescent="0.3">
      <c r="FH250" t="s">
        <v>422</v>
      </c>
      <c r="FI250" t="s">
        <v>422</v>
      </c>
      <c r="FJ250" t="s">
        <v>422</v>
      </c>
      <c r="FK250" t="e">
        <f>VLOOKUP(FH250,#REF!, 3, FALSE)</f>
        <v>#REF!</v>
      </c>
      <c r="FP250" s="10" t="s">
        <v>120</v>
      </c>
      <c r="FQ250">
        <v>3</v>
      </c>
      <c r="FR250" s="11" t="s">
        <v>213</v>
      </c>
      <c r="FS250" t="str">
        <f t="shared" si="5"/>
        <v/>
      </c>
    </row>
    <row r="251" spans="164:175" x14ac:dyDescent="0.3">
      <c r="FH251" t="s">
        <v>1211</v>
      </c>
      <c r="FI251" t="s">
        <v>1211</v>
      </c>
      <c r="FJ251" t="s">
        <v>818</v>
      </c>
      <c r="FK251" t="e">
        <f>VLOOKUP(FH251,#REF!, 3, FALSE)</f>
        <v>#REF!</v>
      </c>
      <c r="FP251" s="10" t="s">
        <v>120</v>
      </c>
      <c r="FQ251">
        <v>3</v>
      </c>
      <c r="FR251" s="11"/>
      <c r="FS251" t="str">
        <f t="shared" si="5"/>
        <v/>
      </c>
    </row>
    <row r="252" spans="164:175" x14ac:dyDescent="0.3">
      <c r="FH252" t="s">
        <v>695</v>
      </c>
      <c r="FI252" t="s">
        <v>818</v>
      </c>
      <c r="FJ252" t="s">
        <v>695</v>
      </c>
      <c r="FK252" t="e">
        <f>VLOOKUP(FH252,#REF!, 3, FALSE)</f>
        <v>#REF!</v>
      </c>
      <c r="FP252" s="10" t="s">
        <v>120</v>
      </c>
      <c r="FQ252">
        <v>3</v>
      </c>
      <c r="FR252" s="11"/>
      <c r="FS252" t="str">
        <f t="shared" si="5"/>
        <v/>
      </c>
    </row>
    <row r="253" spans="164:175" x14ac:dyDescent="0.3">
      <c r="FH253" t="s">
        <v>1303</v>
      </c>
      <c r="FI253" t="s">
        <v>1303</v>
      </c>
      <c r="FJ253" t="s">
        <v>1303</v>
      </c>
      <c r="FK253" t="e">
        <f>VLOOKUP(FH253,#REF!, 3, FALSE)</f>
        <v>#REF!</v>
      </c>
      <c r="FP253" s="10" t="s">
        <v>120</v>
      </c>
      <c r="FQ253">
        <v>3</v>
      </c>
      <c r="FR253" s="11"/>
      <c r="FS253" t="str">
        <f t="shared" si="5"/>
        <v/>
      </c>
    </row>
    <row r="254" spans="164:175" x14ac:dyDescent="0.3">
      <c r="FH254" t="s">
        <v>2597</v>
      </c>
      <c r="FI254" t="s">
        <v>818</v>
      </c>
      <c r="FJ254" t="s">
        <v>2597</v>
      </c>
      <c r="FK254" t="e">
        <f>VLOOKUP(FH254,#REF!, 3, FALSE)</f>
        <v>#REF!</v>
      </c>
      <c r="FP254" s="10" t="s">
        <v>120</v>
      </c>
      <c r="FQ254">
        <v>3</v>
      </c>
      <c r="FR254" s="11"/>
      <c r="FS254" t="str">
        <f t="shared" si="5"/>
        <v/>
      </c>
    </row>
    <row r="255" spans="164:175" x14ac:dyDescent="0.3">
      <c r="FH255" t="s">
        <v>1168</v>
      </c>
      <c r="FI255" t="s">
        <v>1168</v>
      </c>
      <c r="FJ255" t="s">
        <v>1168</v>
      </c>
      <c r="FK255" t="e">
        <f>VLOOKUP(FH255,#REF!, 3, FALSE)</f>
        <v>#REF!</v>
      </c>
      <c r="FP255" s="10" t="s">
        <v>120</v>
      </c>
      <c r="FQ255">
        <v>3</v>
      </c>
      <c r="FR255" s="11"/>
      <c r="FS255" t="str">
        <f t="shared" si="5"/>
        <v/>
      </c>
    </row>
    <row r="256" spans="164:175" x14ac:dyDescent="0.3">
      <c r="FH256" t="s">
        <v>699</v>
      </c>
      <c r="FI256" t="s">
        <v>818</v>
      </c>
      <c r="FJ256" t="s">
        <v>699</v>
      </c>
      <c r="FK256" t="e">
        <f>VLOOKUP(FH256,#REF!, 3, FALSE)</f>
        <v>#REF!</v>
      </c>
      <c r="FP256" s="17" t="s">
        <v>121</v>
      </c>
      <c r="FQ256">
        <v>2</v>
      </c>
      <c r="FR256" s="11" t="s">
        <v>191</v>
      </c>
      <c r="FS256" t="str">
        <f t="shared" si="5"/>
        <v/>
      </c>
    </row>
    <row r="257" spans="164:175" x14ac:dyDescent="0.3">
      <c r="FH257" t="s">
        <v>1867</v>
      </c>
      <c r="FI257" t="s">
        <v>818</v>
      </c>
      <c r="FJ257" t="s">
        <v>1867</v>
      </c>
      <c r="FK257" t="e">
        <f>VLOOKUP(FH257,#REF!, 3, FALSE)</f>
        <v>#REF!</v>
      </c>
      <c r="FP257" s="17" t="s">
        <v>121</v>
      </c>
      <c r="FQ257">
        <v>2</v>
      </c>
      <c r="FR257" s="11" t="s">
        <v>468</v>
      </c>
      <c r="FS257" t="str">
        <f t="shared" si="5"/>
        <v/>
      </c>
    </row>
    <row r="258" spans="164:175" x14ac:dyDescent="0.3">
      <c r="FH258" t="s">
        <v>2370</v>
      </c>
      <c r="FI258" t="s">
        <v>818</v>
      </c>
      <c r="FJ258" t="s">
        <v>2370</v>
      </c>
      <c r="FK258" t="e">
        <f>VLOOKUP(FH258,#REF!, 3, FALSE)</f>
        <v>#REF!</v>
      </c>
      <c r="FP258" s="17" t="s">
        <v>121</v>
      </c>
      <c r="FQ258">
        <v>2</v>
      </c>
      <c r="FR258" s="11" t="s">
        <v>468</v>
      </c>
      <c r="FS258" t="str">
        <f t="shared" si="5"/>
        <v/>
      </c>
    </row>
    <row r="259" spans="164:175" x14ac:dyDescent="0.3">
      <c r="FH259" t="s">
        <v>211</v>
      </c>
      <c r="FI259" t="s">
        <v>211</v>
      </c>
      <c r="FJ259" t="s">
        <v>211</v>
      </c>
      <c r="FK259" t="e">
        <f>VLOOKUP(FH259,#REF!, 3, FALSE)</f>
        <v>#REF!</v>
      </c>
      <c r="FP259" s="17" t="s">
        <v>121</v>
      </c>
      <c r="FQ259">
        <v>2</v>
      </c>
      <c r="FR259" s="11" t="s">
        <v>468</v>
      </c>
      <c r="FS259" t="str">
        <f t="shared" si="5"/>
        <v/>
      </c>
    </row>
    <row r="260" spans="164:175" x14ac:dyDescent="0.3">
      <c r="FH260" t="s">
        <v>701</v>
      </c>
      <c r="FI260" t="s">
        <v>701</v>
      </c>
      <c r="FJ260" t="s">
        <v>701</v>
      </c>
      <c r="FK260" t="e">
        <f>VLOOKUP(FH260,#REF!, 3, FALSE)</f>
        <v>#REF!</v>
      </c>
      <c r="FP260" s="10" t="s">
        <v>601</v>
      </c>
      <c r="FQ260">
        <v>2</v>
      </c>
      <c r="FR260" s="11"/>
      <c r="FS260" t="str">
        <f t="shared" si="5"/>
        <v/>
      </c>
    </row>
    <row r="261" spans="164:175" x14ac:dyDescent="0.3">
      <c r="FH261" t="s">
        <v>1539</v>
      </c>
      <c r="FI261" t="s">
        <v>1539</v>
      </c>
      <c r="FJ261" t="s">
        <v>818</v>
      </c>
      <c r="FK261" t="e">
        <f>VLOOKUP(FH261,#REF!, 3, FALSE)</f>
        <v>#REF!</v>
      </c>
      <c r="FP261" s="10" t="s">
        <v>603</v>
      </c>
      <c r="FQ261">
        <v>3</v>
      </c>
      <c r="FR261" s="11" t="s">
        <v>35</v>
      </c>
      <c r="FS261" t="str">
        <f t="shared" si="5"/>
        <v/>
      </c>
    </row>
    <row r="262" spans="164:175" x14ac:dyDescent="0.3">
      <c r="FH262" t="s">
        <v>703</v>
      </c>
      <c r="FI262" t="s">
        <v>703</v>
      </c>
      <c r="FJ262" t="s">
        <v>703</v>
      </c>
      <c r="FK262" t="e">
        <f>VLOOKUP(FH262,#REF!, 3, FALSE)</f>
        <v>#REF!</v>
      </c>
      <c r="FP262" s="10" t="s">
        <v>38</v>
      </c>
      <c r="FQ262">
        <v>4</v>
      </c>
      <c r="FR262" s="11" t="s">
        <v>43</v>
      </c>
      <c r="FS262" t="str">
        <f t="shared" si="5"/>
        <v/>
      </c>
    </row>
    <row r="263" spans="164:175" x14ac:dyDescent="0.3">
      <c r="FH263" t="s">
        <v>2602</v>
      </c>
      <c r="FI263" t="s">
        <v>2602</v>
      </c>
      <c r="FJ263" t="s">
        <v>818</v>
      </c>
      <c r="FK263" t="e">
        <f>VLOOKUP(FH263,#REF!, 3, FALSE)</f>
        <v>#REF!</v>
      </c>
      <c r="FP263" s="10" t="s">
        <v>38</v>
      </c>
      <c r="FQ263">
        <v>4</v>
      </c>
      <c r="FR263" s="11" t="s">
        <v>35</v>
      </c>
      <c r="FS263" t="str">
        <f t="shared" ref="FS263:FS326" si="6">IFERROR(VLOOKUP(FR263, $FM$6:$FM$30, 1, FALSE), "")</f>
        <v/>
      </c>
    </row>
    <row r="264" spans="164:175" x14ac:dyDescent="0.3">
      <c r="FH264" t="s">
        <v>2074</v>
      </c>
      <c r="FI264" t="s">
        <v>2074</v>
      </c>
      <c r="FJ264" t="s">
        <v>818</v>
      </c>
      <c r="FK264" t="e">
        <f>VLOOKUP(FH264,#REF!, 3, FALSE)</f>
        <v>#REF!</v>
      </c>
      <c r="FP264" s="10" t="s">
        <v>38</v>
      </c>
      <c r="FQ264">
        <v>4</v>
      </c>
      <c r="FR264" s="11" t="s">
        <v>297</v>
      </c>
      <c r="FS264" t="str">
        <f t="shared" si="6"/>
        <v/>
      </c>
    </row>
    <row r="265" spans="164:175" x14ac:dyDescent="0.3">
      <c r="FH265" t="s">
        <v>2605</v>
      </c>
      <c r="FI265" t="s">
        <v>2605</v>
      </c>
      <c r="FJ265" t="s">
        <v>818</v>
      </c>
      <c r="FK265" t="e">
        <f>VLOOKUP(FH265,#REF!, 3, FALSE)</f>
        <v>#REF!</v>
      </c>
      <c r="FP265" s="10" t="s">
        <v>38</v>
      </c>
      <c r="FQ265">
        <v>4</v>
      </c>
      <c r="FR265" s="11" t="s">
        <v>337</v>
      </c>
      <c r="FS265" t="str">
        <f t="shared" si="6"/>
        <v/>
      </c>
    </row>
    <row r="266" spans="164:175" x14ac:dyDescent="0.3">
      <c r="FH266" t="s">
        <v>705</v>
      </c>
      <c r="FI266" t="s">
        <v>818</v>
      </c>
      <c r="FJ266" t="s">
        <v>705</v>
      </c>
      <c r="FK266" t="e">
        <f>VLOOKUP(FH266,#REF!, 3, FALSE)</f>
        <v>#REF!</v>
      </c>
      <c r="FP266" s="10" t="s">
        <v>38</v>
      </c>
      <c r="FQ266">
        <v>4</v>
      </c>
      <c r="FR266" s="11"/>
      <c r="FS266" t="str">
        <f t="shared" si="6"/>
        <v/>
      </c>
    </row>
    <row r="267" spans="164:175" x14ac:dyDescent="0.3">
      <c r="FH267" t="s">
        <v>707</v>
      </c>
      <c r="FI267" t="s">
        <v>818</v>
      </c>
      <c r="FJ267" t="s">
        <v>707</v>
      </c>
      <c r="FK267" t="e">
        <f>VLOOKUP(FH267,#REF!, 3, FALSE)</f>
        <v>#REF!</v>
      </c>
      <c r="FP267" s="10" t="s">
        <v>38</v>
      </c>
      <c r="FQ267">
        <v>4</v>
      </c>
      <c r="FR267" s="11"/>
      <c r="FS267" t="str">
        <f t="shared" si="6"/>
        <v/>
      </c>
    </row>
    <row r="268" spans="164:175" x14ac:dyDescent="0.3">
      <c r="FH268" t="s">
        <v>709</v>
      </c>
      <c r="FI268" t="s">
        <v>709</v>
      </c>
      <c r="FJ268" t="s">
        <v>709</v>
      </c>
      <c r="FK268" t="e">
        <f>VLOOKUP(FH268,#REF!, 3, FALSE)</f>
        <v>#REF!</v>
      </c>
      <c r="FP268" s="17" t="s">
        <v>104</v>
      </c>
      <c r="FQ268">
        <v>2</v>
      </c>
      <c r="FR268" s="11" t="s">
        <v>612</v>
      </c>
      <c r="FS268" t="str">
        <f t="shared" si="6"/>
        <v/>
      </c>
    </row>
    <row r="269" spans="164:175" x14ac:dyDescent="0.3">
      <c r="FH269" t="s">
        <v>2938</v>
      </c>
      <c r="FI269" t="s">
        <v>2938</v>
      </c>
      <c r="FJ269" t="s">
        <v>818</v>
      </c>
      <c r="FK269" t="e">
        <f>VLOOKUP(FH269,#REF!, 3, FALSE)</f>
        <v>#REF!</v>
      </c>
      <c r="FP269" s="17" t="s">
        <v>104</v>
      </c>
      <c r="FQ269">
        <v>2</v>
      </c>
      <c r="FR269" s="11" t="s">
        <v>615</v>
      </c>
      <c r="FS269" t="str">
        <f t="shared" si="6"/>
        <v/>
      </c>
    </row>
    <row r="270" spans="164:175" x14ac:dyDescent="0.3">
      <c r="FH270" t="s">
        <v>2941</v>
      </c>
      <c r="FI270" t="s">
        <v>2941</v>
      </c>
      <c r="FJ270" t="s">
        <v>818</v>
      </c>
      <c r="FK270" t="e">
        <f>VLOOKUP(FH270,#REF!, 3, FALSE)</f>
        <v>#REF!</v>
      </c>
      <c r="FP270" s="17" t="s">
        <v>104</v>
      </c>
      <c r="FQ270">
        <v>2</v>
      </c>
      <c r="FR270" s="11" t="s">
        <v>617</v>
      </c>
      <c r="FS270" t="str">
        <f t="shared" si="6"/>
        <v>115-28-6</v>
      </c>
    </row>
    <row r="271" spans="164:175" x14ac:dyDescent="0.3">
      <c r="FH271" t="s">
        <v>224</v>
      </c>
      <c r="FI271" t="s">
        <v>224</v>
      </c>
      <c r="FJ271" t="s">
        <v>224</v>
      </c>
      <c r="FK271" t="e">
        <f>VLOOKUP(FH271,#REF!, 3, FALSE)</f>
        <v>#REF!</v>
      </c>
      <c r="FP271" s="17" t="s">
        <v>104</v>
      </c>
      <c r="FQ271">
        <v>2</v>
      </c>
      <c r="FR271" s="11" t="s">
        <v>619</v>
      </c>
      <c r="FS271" t="str">
        <f t="shared" si="6"/>
        <v/>
      </c>
    </row>
    <row r="272" spans="164:175" x14ac:dyDescent="0.3">
      <c r="FH272" t="s">
        <v>1705</v>
      </c>
      <c r="FI272" t="s">
        <v>1705</v>
      </c>
      <c r="FJ272" t="s">
        <v>818</v>
      </c>
      <c r="FK272" t="e">
        <f>VLOOKUP(FH272,#REF!, 3, FALSE)</f>
        <v>#REF!</v>
      </c>
      <c r="FP272" s="17" t="s">
        <v>104</v>
      </c>
      <c r="FQ272">
        <v>2</v>
      </c>
      <c r="FR272" s="11" t="s">
        <v>37</v>
      </c>
      <c r="FS272" t="str">
        <f t="shared" si="6"/>
        <v/>
      </c>
    </row>
    <row r="273" spans="164:175" x14ac:dyDescent="0.3">
      <c r="FH273" t="s">
        <v>1597</v>
      </c>
      <c r="FI273" t="s">
        <v>1597</v>
      </c>
      <c r="FJ273" t="s">
        <v>1597</v>
      </c>
      <c r="FK273" t="e">
        <f>VLOOKUP(FH273,#REF!, 3, FALSE)</f>
        <v>#REF!</v>
      </c>
      <c r="FP273" s="28" t="s">
        <v>104</v>
      </c>
      <c r="FQ273">
        <v>2</v>
      </c>
      <c r="FR273" s="11" t="s">
        <v>191</v>
      </c>
      <c r="FS273" t="str">
        <f t="shared" si="6"/>
        <v/>
      </c>
    </row>
    <row r="274" spans="164:175" x14ac:dyDescent="0.3">
      <c r="FH274" t="s">
        <v>711</v>
      </c>
      <c r="FI274" t="s">
        <v>711</v>
      </c>
      <c r="FJ274" t="s">
        <v>711</v>
      </c>
      <c r="FK274" t="e">
        <f>VLOOKUP(FH274,#REF!, 3, FALSE)</f>
        <v>#REF!</v>
      </c>
      <c r="FP274" s="28" t="s">
        <v>104</v>
      </c>
      <c r="FQ274">
        <v>2</v>
      </c>
      <c r="FR274" s="11" t="s">
        <v>292</v>
      </c>
      <c r="FS274" t="str">
        <f t="shared" si="6"/>
        <v/>
      </c>
    </row>
    <row r="275" spans="164:175" x14ac:dyDescent="0.3">
      <c r="FH275" t="s">
        <v>713</v>
      </c>
      <c r="FI275" t="s">
        <v>713</v>
      </c>
      <c r="FJ275" t="s">
        <v>713</v>
      </c>
      <c r="FK275" t="e">
        <f>VLOOKUP(FH275,#REF!, 3, FALSE)</f>
        <v>#REF!</v>
      </c>
      <c r="FP275" s="28" t="s">
        <v>104</v>
      </c>
      <c r="FQ275">
        <v>2</v>
      </c>
      <c r="FR275" s="11" t="s">
        <v>451</v>
      </c>
      <c r="FS275" t="str">
        <f t="shared" si="6"/>
        <v/>
      </c>
    </row>
    <row r="276" spans="164:175" x14ac:dyDescent="0.3">
      <c r="FH276" t="s">
        <v>961</v>
      </c>
      <c r="FI276" t="s">
        <v>961</v>
      </c>
      <c r="FJ276" t="s">
        <v>961</v>
      </c>
      <c r="FK276" t="e">
        <f>VLOOKUP(FH276,#REF!, 3, FALSE)</f>
        <v>#REF!</v>
      </c>
      <c r="FP276" s="28" t="s">
        <v>104</v>
      </c>
      <c r="FQ276">
        <v>2</v>
      </c>
      <c r="FR276" s="11" t="s">
        <v>43</v>
      </c>
      <c r="FS276" t="str">
        <f t="shared" si="6"/>
        <v/>
      </c>
    </row>
    <row r="277" spans="164:175" x14ac:dyDescent="0.3">
      <c r="FH277" t="s">
        <v>1305</v>
      </c>
      <c r="FI277" t="s">
        <v>1305</v>
      </c>
      <c r="FJ277" t="s">
        <v>1305</v>
      </c>
      <c r="FK277" t="e">
        <f>VLOOKUP(FH277,#REF!, 3, FALSE)</f>
        <v>#REF!</v>
      </c>
      <c r="FP277" s="28" t="s">
        <v>104</v>
      </c>
      <c r="FQ277">
        <v>2</v>
      </c>
      <c r="FR277" s="11" t="s">
        <v>628</v>
      </c>
      <c r="FS277" t="str">
        <f t="shared" si="6"/>
        <v/>
      </c>
    </row>
    <row r="278" spans="164:175" x14ac:dyDescent="0.3">
      <c r="FH278" t="s">
        <v>715</v>
      </c>
      <c r="FI278" t="s">
        <v>818</v>
      </c>
      <c r="FJ278" t="s">
        <v>715</v>
      </c>
      <c r="FK278" t="e">
        <f>VLOOKUP(FH278,#REF!, 3, FALSE)</f>
        <v>#REF!</v>
      </c>
      <c r="FP278" s="28" t="s">
        <v>104</v>
      </c>
      <c r="FQ278">
        <v>2</v>
      </c>
      <c r="FR278" s="11" t="s">
        <v>630</v>
      </c>
      <c r="FS278" t="str">
        <f t="shared" si="6"/>
        <v/>
      </c>
    </row>
    <row r="279" spans="164:175" x14ac:dyDescent="0.3">
      <c r="FH279" t="s">
        <v>2612</v>
      </c>
      <c r="FI279" t="s">
        <v>2612</v>
      </c>
      <c r="FJ279" t="s">
        <v>818</v>
      </c>
      <c r="FK279" t="e">
        <f>VLOOKUP(FH279,#REF!, 3, FALSE)</f>
        <v>#REF!</v>
      </c>
      <c r="FP279" s="28" t="s">
        <v>104</v>
      </c>
      <c r="FQ279">
        <v>2</v>
      </c>
      <c r="FR279" s="11" t="s">
        <v>632</v>
      </c>
      <c r="FS279" t="str">
        <f t="shared" si="6"/>
        <v/>
      </c>
    </row>
    <row r="280" spans="164:175" x14ac:dyDescent="0.3">
      <c r="FH280" t="s">
        <v>212</v>
      </c>
      <c r="FI280" t="s">
        <v>212</v>
      </c>
      <c r="FJ280" t="s">
        <v>212</v>
      </c>
      <c r="FK280" t="e">
        <f>VLOOKUP(FH280,#REF!, 3, FALSE)</f>
        <v>#REF!</v>
      </c>
      <c r="FP280" s="28" t="s">
        <v>104</v>
      </c>
      <c r="FQ280">
        <v>2</v>
      </c>
      <c r="FR280" s="11" t="s">
        <v>634</v>
      </c>
      <c r="FS280" t="str">
        <f t="shared" si="6"/>
        <v/>
      </c>
    </row>
    <row r="281" spans="164:175" x14ac:dyDescent="0.3">
      <c r="FH281" t="s">
        <v>2255</v>
      </c>
      <c r="FI281" t="s">
        <v>818</v>
      </c>
      <c r="FJ281" t="s">
        <v>2255</v>
      </c>
      <c r="FK281" t="e">
        <f>VLOOKUP(FH281,#REF!, 3, FALSE)</f>
        <v>#REF!</v>
      </c>
      <c r="FP281" s="28" t="s">
        <v>104</v>
      </c>
      <c r="FQ281">
        <v>2</v>
      </c>
      <c r="FR281" s="11" t="s">
        <v>636</v>
      </c>
      <c r="FS281" t="str">
        <f t="shared" si="6"/>
        <v/>
      </c>
    </row>
    <row r="282" spans="164:175" x14ac:dyDescent="0.3">
      <c r="FH282" t="s">
        <v>1951</v>
      </c>
      <c r="FI282" t="s">
        <v>1951</v>
      </c>
      <c r="FJ282" t="s">
        <v>818</v>
      </c>
      <c r="FK282" t="e">
        <f>VLOOKUP(FH282,#REF!, 3, FALSE)</f>
        <v>#REF!</v>
      </c>
      <c r="FP282" s="28" t="s">
        <v>104</v>
      </c>
      <c r="FQ282">
        <v>2</v>
      </c>
      <c r="FR282" s="11" t="s">
        <v>638</v>
      </c>
      <c r="FS282" t="str">
        <f t="shared" si="6"/>
        <v/>
      </c>
    </row>
    <row r="283" spans="164:175" x14ac:dyDescent="0.3">
      <c r="FH283" t="s">
        <v>717</v>
      </c>
      <c r="FI283" t="s">
        <v>717</v>
      </c>
      <c r="FJ283" t="s">
        <v>717</v>
      </c>
      <c r="FK283" t="e">
        <f>VLOOKUP(FH283,#REF!, 3, FALSE)</f>
        <v>#REF!</v>
      </c>
      <c r="FP283" s="28" t="s">
        <v>104</v>
      </c>
      <c r="FQ283">
        <v>2</v>
      </c>
      <c r="FR283" s="11" t="s">
        <v>640</v>
      </c>
      <c r="FS283" t="str">
        <f t="shared" si="6"/>
        <v/>
      </c>
    </row>
    <row r="284" spans="164:175" x14ac:dyDescent="0.3">
      <c r="FH284" t="s">
        <v>268</v>
      </c>
      <c r="FI284" t="s">
        <v>268</v>
      </c>
      <c r="FJ284" t="s">
        <v>818</v>
      </c>
      <c r="FK284" t="e">
        <f>VLOOKUP(FH284,#REF!, 3, FALSE)</f>
        <v>#REF!</v>
      </c>
      <c r="FP284" s="28" t="s">
        <v>104</v>
      </c>
      <c r="FQ284">
        <v>2</v>
      </c>
      <c r="FR284" s="11" t="s">
        <v>39</v>
      </c>
      <c r="FS284" t="str">
        <f t="shared" si="6"/>
        <v/>
      </c>
    </row>
    <row r="285" spans="164:175" x14ac:dyDescent="0.3">
      <c r="FH285" t="s">
        <v>848</v>
      </c>
      <c r="FI285" t="s">
        <v>848</v>
      </c>
      <c r="FJ285" t="s">
        <v>848</v>
      </c>
      <c r="FK285" t="e">
        <f>VLOOKUP(FH285,#REF!, 3, FALSE)</f>
        <v>#REF!</v>
      </c>
      <c r="FP285" s="28" t="s">
        <v>104</v>
      </c>
      <c r="FQ285">
        <v>2</v>
      </c>
      <c r="FR285" s="11" t="s">
        <v>35</v>
      </c>
      <c r="FS285" t="str">
        <f t="shared" si="6"/>
        <v/>
      </c>
    </row>
    <row r="286" spans="164:175" x14ac:dyDescent="0.3">
      <c r="FH286" t="s">
        <v>59</v>
      </c>
      <c r="FI286" t="s">
        <v>818</v>
      </c>
      <c r="FJ286" t="s">
        <v>59</v>
      </c>
      <c r="FK286" t="e">
        <f>VLOOKUP(FH286,#REF!, 3, FALSE)</f>
        <v>#REF!</v>
      </c>
      <c r="FP286" s="28" t="s">
        <v>104</v>
      </c>
      <c r="FQ286">
        <v>2</v>
      </c>
      <c r="FR286" s="11" t="s">
        <v>644</v>
      </c>
      <c r="FS286" t="str">
        <f t="shared" si="6"/>
        <v/>
      </c>
    </row>
    <row r="287" spans="164:175" x14ac:dyDescent="0.3">
      <c r="FH287" t="s">
        <v>723</v>
      </c>
      <c r="FI287" t="s">
        <v>723</v>
      </c>
      <c r="FJ287" t="s">
        <v>723</v>
      </c>
      <c r="FK287" t="e">
        <f>VLOOKUP(FH287,#REF!, 3, FALSE)</f>
        <v>#REF!</v>
      </c>
      <c r="FP287" s="28" t="s">
        <v>104</v>
      </c>
      <c r="FQ287">
        <v>2</v>
      </c>
      <c r="FR287" s="11" t="s">
        <v>1382</v>
      </c>
      <c r="FS287" t="str">
        <f t="shared" si="6"/>
        <v/>
      </c>
    </row>
    <row r="288" spans="164:175" x14ac:dyDescent="0.3">
      <c r="FH288" t="s">
        <v>2614</v>
      </c>
      <c r="FI288" t="s">
        <v>2614</v>
      </c>
      <c r="FJ288" t="s">
        <v>818</v>
      </c>
      <c r="FK288" t="e">
        <f>VLOOKUP(FH288,#REF!, 3, FALSE)</f>
        <v>#REF!</v>
      </c>
      <c r="FP288" s="28" t="s">
        <v>104</v>
      </c>
      <c r="FQ288">
        <v>2</v>
      </c>
      <c r="FR288" s="11" t="s">
        <v>646</v>
      </c>
      <c r="FS288" t="str">
        <f t="shared" si="6"/>
        <v/>
      </c>
    </row>
    <row r="289" spans="164:175" x14ac:dyDescent="0.3">
      <c r="FH289" t="s">
        <v>1212</v>
      </c>
      <c r="FI289" t="s">
        <v>1212</v>
      </c>
      <c r="FJ289" t="s">
        <v>818</v>
      </c>
      <c r="FK289" t="e">
        <f>VLOOKUP(FH289,#REF!, 3, FALSE)</f>
        <v>#REF!</v>
      </c>
      <c r="FP289" s="28" t="s">
        <v>104</v>
      </c>
      <c r="FQ289">
        <v>2</v>
      </c>
      <c r="FR289" s="11" t="s">
        <v>648</v>
      </c>
      <c r="FS289" t="str">
        <f t="shared" si="6"/>
        <v/>
      </c>
    </row>
    <row r="290" spans="164:175" x14ac:dyDescent="0.3">
      <c r="FH290" t="s">
        <v>2618</v>
      </c>
      <c r="FI290" t="s">
        <v>2618</v>
      </c>
      <c r="FJ290" t="s">
        <v>818</v>
      </c>
      <c r="FK290" t="e">
        <f>VLOOKUP(FH290,#REF!, 3, FALSE)</f>
        <v>#REF!</v>
      </c>
      <c r="FP290" s="28" t="s">
        <v>104</v>
      </c>
      <c r="FQ290">
        <v>2</v>
      </c>
      <c r="FR290" s="11" t="s">
        <v>650</v>
      </c>
      <c r="FS290" t="str">
        <f t="shared" si="6"/>
        <v/>
      </c>
    </row>
    <row r="291" spans="164:175" x14ac:dyDescent="0.3">
      <c r="FH291" t="s">
        <v>1486</v>
      </c>
      <c r="FI291" t="s">
        <v>818</v>
      </c>
      <c r="FJ291" t="s">
        <v>1486</v>
      </c>
      <c r="FK291" t="e">
        <f>VLOOKUP(FH291,#REF!, 3, FALSE)</f>
        <v>#REF!</v>
      </c>
      <c r="FP291" s="28" t="s">
        <v>104</v>
      </c>
      <c r="FQ291">
        <v>2</v>
      </c>
      <c r="FR291" s="11" t="s">
        <v>652</v>
      </c>
      <c r="FS291" t="str">
        <f t="shared" si="6"/>
        <v/>
      </c>
    </row>
    <row r="292" spans="164:175" x14ac:dyDescent="0.3">
      <c r="FH292" t="s">
        <v>1307</v>
      </c>
      <c r="FI292" t="s">
        <v>1307</v>
      </c>
      <c r="FJ292" t="s">
        <v>1307</v>
      </c>
      <c r="FK292" t="e">
        <f>VLOOKUP(FH292,#REF!, 3, FALSE)</f>
        <v>#REF!</v>
      </c>
      <c r="FP292" s="28" t="s">
        <v>104</v>
      </c>
      <c r="FQ292">
        <v>2</v>
      </c>
      <c r="FR292" s="11" t="s">
        <v>654</v>
      </c>
      <c r="FS292" t="str">
        <f t="shared" si="6"/>
        <v>198126-86-2</v>
      </c>
    </row>
    <row r="293" spans="164:175" x14ac:dyDescent="0.3">
      <c r="FH293" t="s">
        <v>2623</v>
      </c>
      <c r="FI293" t="s">
        <v>2623</v>
      </c>
      <c r="FJ293" t="s">
        <v>818</v>
      </c>
      <c r="FK293" t="e">
        <f>VLOOKUP(FH293,#REF!, 3, FALSE)</f>
        <v>#REF!</v>
      </c>
      <c r="FP293" s="27" t="s">
        <v>64</v>
      </c>
      <c r="FQ293">
        <v>4</v>
      </c>
      <c r="FR293" s="11" t="s">
        <v>27</v>
      </c>
      <c r="FS293" t="str">
        <f t="shared" si="6"/>
        <v/>
      </c>
    </row>
    <row r="294" spans="164:175" x14ac:dyDescent="0.3">
      <c r="FH294" t="s">
        <v>419</v>
      </c>
      <c r="FI294" t="s">
        <v>419</v>
      </c>
      <c r="FJ294" t="s">
        <v>419</v>
      </c>
      <c r="FK294" t="e">
        <f>VLOOKUP(FH294,#REF!, 3, FALSE)</f>
        <v>#REF!</v>
      </c>
      <c r="FP294" s="28" t="s">
        <v>104</v>
      </c>
      <c r="FQ294">
        <v>2</v>
      </c>
      <c r="FR294" s="11" t="s">
        <v>658</v>
      </c>
      <c r="FS294" t="str">
        <f t="shared" si="6"/>
        <v/>
      </c>
    </row>
    <row r="295" spans="164:175" x14ac:dyDescent="0.3">
      <c r="FH295" t="s">
        <v>1214</v>
      </c>
      <c r="FI295" t="s">
        <v>1214</v>
      </c>
      <c r="FJ295" t="s">
        <v>1214</v>
      </c>
      <c r="FK295" t="e">
        <f>VLOOKUP(FH295,#REF!, 3, FALSE)</f>
        <v>#REF!</v>
      </c>
      <c r="FP295" s="28" t="s">
        <v>104</v>
      </c>
      <c r="FQ295">
        <v>2</v>
      </c>
      <c r="FR295" s="11" t="s">
        <v>660</v>
      </c>
      <c r="FS295" t="str">
        <f t="shared" si="6"/>
        <v/>
      </c>
    </row>
    <row r="296" spans="164:175" x14ac:dyDescent="0.3">
      <c r="FH296" t="s">
        <v>2625</v>
      </c>
      <c r="FI296" t="s">
        <v>2625</v>
      </c>
      <c r="FJ296" t="s">
        <v>818</v>
      </c>
      <c r="FK296" t="e">
        <f>VLOOKUP(FH296,#REF!, 3, FALSE)</f>
        <v>#REF!</v>
      </c>
      <c r="FP296" s="28" t="s">
        <v>104</v>
      </c>
      <c r="FQ296">
        <v>2</v>
      </c>
      <c r="FR296" s="11" t="s">
        <v>662</v>
      </c>
      <c r="FS296" t="str">
        <f t="shared" si="6"/>
        <v/>
      </c>
    </row>
    <row r="297" spans="164:175" x14ac:dyDescent="0.3">
      <c r="FH297" t="s">
        <v>2113</v>
      </c>
      <c r="FI297" t="s">
        <v>2113</v>
      </c>
      <c r="FJ297" t="s">
        <v>818</v>
      </c>
      <c r="FK297" t="e">
        <f>VLOOKUP(FH297,#REF!, 3, FALSE)</f>
        <v>#REF!</v>
      </c>
      <c r="FP297" t="s">
        <v>65</v>
      </c>
      <c r="FQ297">
        <v>4</v>
      </c>
      <c r="FR297" s="11" t="s">
        <v>27</v>
      </c>
      <c r="FS297" t="str">
        <f t="shared" si="6"/>
        <v/>
      </c>
    </row>
    <row r="298" spans="164:175" x14ac:dyDescent="0.3">
      <c r="FH298" t="s">
        <v>2282</v>
      </c>
      <c r="FI298" t="s">
        <v>818</v>
      </c>
      <c r="FJ298" t="s">
        <v>2282</v>
      </c>
      <c r="FK298" t="e">
        <f>VLOOKUP(FH298,#REF!, 3, FALSE)</f>
        <v>#REF!</v>
      </c>
      <c r="FP298" s="28" t="s">
        <v>104</v>
      </c>
      <c r="FQ298">
        <v>2</v>
      </c>
      <c r="FR298" s="11" t="s">
        <v>342</v>
      </c>
      <c r="FS298" t="str">
        <f t="shared" si="6"/>
        <v/>
      </c>
    </row>
    <row r="299" spans="164:175" x14ac:dyDescent="0.3">
      <c r="FH299" t="s">
        <v>2628</v>
      </c>
      <c r="FI299" t="s">
        <v>2628</v>
      </c>
      <c r="FJ299" t="s">
        <v>818</v>
      </c>
      <c r="FK299" t="e">
        <f>VLOOKUP(FH299,#REF!, 3, FALSE)</f>
        <v>#REF!</v>
      </c>
      <c r="FP299" s="28" t="s">
        <v>104</v>
      </c>
      <c r="FQ299">
        <v>2</v>
      </c>
      <c r="FR299" s="11" t="s">
        <v>47</v>
      </c>
      <c r="FS299" t="str">
        <f t="shared" si="6"/>
        <v/>
      </c>
    </row>
    <row r="300" spans="164:175" x14ac:dyDescent="0.3">
      <c r="FH300" t="s">
        <v>2630</v>
      </c>
      <c r="FI300" t="s">
        <v>2630</v>
      </c>
      <c r="FJ300" t="s">
        <v>818</v>
      </c>
      <c r="FK300" t="e">
        <f>VLOOKUP(FH300,#REF!, 3, FALSE)</f>
        <v>#REF!</v>
      </c>
      <c r="FP300" s="28" t="s">
        <v>104</v>
      </c>
      <c r="FQ300">
        <v>2</v>
      </c>
      <c r="FR300" s="11" t="s">
        <v>666</v>
      </c>
      <c r="FS300" t="str">
        <f t="shared" si="6"/>
        <v/>
      </c>
    </row>
    <row r="301" spans="164:175" x14ac:dyDescent="0.3">
      <c r="FH301" t="s">
        <v>1410</v>
      </c>
      <c r="FI301" t="s">
        <v>1410</v>
      </c>
      <c r="FJ301" t="s">
        <v>818</v>
      </c>
      <c r="FK301" t="e">
        <f>VLOOKUP(FH301,#REF!, 3, FALSE)</f>
        <v>#REF!</v>
      </c>
      <c r="FP301" s="28" t="s">
        <v>104</v>
      </c>
      <c r="FQ301">
        <v>2</v>
      </c>
      <c r="FR301" s="11" t="s">
        <v>61</v>
      </c>
      <c r="FS301" t="str">
        <f t="shared" si="6"/>
        <v>26604-51-3</v>
      </c>
    </row>
    <row r="302" spans="164:175" x14ac:dyDescent="0.3">
      <c r="FH302" t="s">
        <v>1546</v>
      </c>
      <c r="FI302" t="s">
        <v>1546</v>
      </c>
      <c r="FJ302" t="s">
        <v>818</v>
      </c>
      <c r="FK302" t="e">
        <f>VLOOKUP(FH302,#REF!, 3, FALSE)</f>
        <v>#REF!</v>
      </c>
      <c r="FP302" s="28" t="s">
        <v>104</v>
      </c>
      <c r="FQ302">
        <v>2</v>
      </c>
      <c r="FR302" s="11" t="s">
        <v>669</v>
      </c>
      <c r="FS302" t="str">
        <f t="shared" si="6"/>
        <v/>
      </c>
    </row>
    <row r="303" spans="164:175" x14ac:dyDescent="0.3">
      <c r="FH303" t="s">
        <v>1561</v>
      </c>
      <c r="FI303" t="s">
        <v>1561</v>
      </c>
      <c r="FJ303" t="s">
        <v>818</v>
      </c>
      <c r="FK303" t="e">
        <f>VLOOKUP(FH303,#REF!, 3, FALSE)</f>
        <v>#REF!</v>
      </c>
      <c r="FP303" s="28" t="s">
        <v>104</v>
      </c>
      <c r="FQ303">
        <v>2</v>
      </c>
      <c r="FR303" s="11" t="s">
        <v>671</v>
      </c>
      <c r="FS303" t="str">
        <f t="shared" si="6"/>
        <v/>
      </c>
    </row>
    <row r="304" spans="164:175" x14ac:dyDescent="0.3">
      <c r="FH304" t="s">
        <v>1215</v>
      </c>
      <c r="FI304" t="s">
        <v>1215</v>
      </c>
      <c r="FJ304" t="s">
        <v>818</v>
      </c>
      <c r="FK304" t="e">
        <f>VLOOKUP(FH304,#REF!, 3, FALSE)</f>
        <v>#REF!</v>
      </c>
      <c r="FP304" s="28" t="s">
        <v>104</v>
      </c>
      <c r="FQ304">
        <v>2</v>
      </c>
      <c r="FR304" s="11" t="s">
        <v>673</v>
      </c>
      <c r="FS304" t="str">
        <f t="shared" si="6"/>
        <v/>
      </c>
    </row>
    <row r="305" spans="164:175" x14ac:dyDescent="0.3">
      <c r="FH305" t="s">
        <v>726</v>
      </c>
      <c r="FI305" t="s">
        <v>726</v>
      </c>
      <c r="FJ305" t="s">
        <v>726</v>
      </c>
      <c r="FK305" t="e">
        <f>VLOOKUP(FH305,#REF!, 3, FALSE)</f>
        <v>#REF!</v>
      </c>
      <c r="FP305" s="28" t="s">
        <v>104</v>
      </c>
      <c r="FQ305">
        <v>2</v>
      </c>
      <c r="FR305" s="11" t="s">
        <v>586</v>
      </c>
      <c r="FS305" t="str">
        <f t="shared" si="6"/>
        <v/>
      </c>
    </row>
    <row r="306" spans="164:175" x14ac:dyDescent="0.3">
      <c r="FH306" t="s">
        <v>2262</v>
      </c>
      <c r="FI306" t="s">
        <v>818</v>
      </c>
      <c r="FJ306" t="s">
        <v>2262</v>
      </c>
      <c r="FK306" t="e">
        <f>VLOOKUP(FH306,#REF!, 3, FALSE)</f>
        <v>#REF!</v>
      </c>
      <c r="FP306" s="28" t="s">
        <v>104</v>
      </c>
      <c r="FQ306">
        <v>2</v>
      </c>
      <c r="FR306" s="11" t="s">
        <v>588</v>
      </c>
      <c r="FS306" t="str">
        <f t="shared" si="6"/>
        <v/>
      </c>
    </row>
    <row r="307" spans="164:175" x14ac:dyDescent="0.3">
      <c r="FH307" t="s">
        <v>1216</v>
      </c>
      <c r="FI307" t="s">
        <v>1216</v>
      </c>
      <c r="FJ307" t="s">
        <v>818</v>
      </c>
      <c r="FK307" t="e">
        <f>VLOOKUP(FH307,#REF!, 3, FALSE)</f>
        <v>#REF!</v>
      </c>
      <c r="FP307" s="28" t="s">
        <v>104</v>
      </c>
      <c r="FQ307">
        <v>2</v>
      </c>
      <c r="FR307" s="11" t="s">
        <v>373</v>
      </c>
      <c r="FS307" t="str">
        <f t="shared" si="6"/>
        <v/>
      </c>
    </row>
    <row r="308" spans="164:175" x14ac:dyDescent="0.3">
      <c r="FH308" t="s">
        <v>1217</v>
      </c>
      <c r="FI308" t="s">
        <v>1217</v>
      </c>
      <c r="FJ308" t="s">
        <v>818</v>
      </c>
      <c r="FK308" t="e">
        <f>VLOOKUP(FH308,#REF!, 3, FALSE)</f>
        <v>#REF!</v>
      </c>
      <c r="FP308" s="28" t="s">
        <v>104</v>
      </c>
      <c r="FQ308">
        <v>2</v>
      </c>
      <c r="FR308" s="11" t="s">
        <v>542</v>
      </c>
      <c r="FS308" t="str">
        <f t="shared" si="6"/>
        <v/>
      </c>
    </row>
    <row r="309" spans="164:175" x14ac:dyDescent="0.3">
      <c r="FH309" t="s">
        <v>213</v>
      </c>
      <c r="FI309" t="s">
        <v>213</v>
      </c>
      <c r="FJ309" t="s">
        <v>213</v>
      </c>
      <c r="FK309" t="e">
        <f>VLOOKUP(FH309,#REF!, 3, FALSE)</f>
        <v>#REF!</v>
      </c>
      <c r="FP309" s="28" t="s">
        <v>104</v>
      </c>
      <c r="FQ309">
        <v>2</v>
      </c>
      <c r="FR309" s="11" t="s">
        <v>681</v>
      </c>
      <c r="FS309" t="str">
        <f t="shared" si="6"/>
        <v/>
      </c>
    </row>
    <row r="310" spans="164:175" x14ac:dyDescent="0.3">
      <c r="FH310" t="s">
        <v>2178</v>
      </c>
      <c r="FI310" t="s">
        <v>2178</v>
      </c>
      <c r="FJ310" t="s">
        <v>818</v>
      </c>
      <c r="FK310" t="e">
        <f>VLOOKUP(FH310,#REF!, 3, FALSE)</f>
        <v>#REF!</v>
      </c>
      <c r="FP310" s="28" t="s">
        <v>104</v>
      </c>
      <c r="FQ310">
        <v>2</v>
      </c>
      <c r="FR310" s="11" t="s">
        <v>683</v>
      </c>
      <c r="FS310" t="str">
        <f t="shared" si="6"/>
        <v/>
      </c>
    </row>
    <row r="311" spans="164:175" x14ac:dyDescent="0.3">
      <c r="FH311" t="s">
        <v>1218</v>
      </c>
      <c r="FI311" t="s">
        <v>1218</v>
      </c>
      <c r="FJ311" t="s">
        <v>818</v>
      </c>
      <c r="FK311" t="e">
        <f>VLOOKUP(FH311,#REF!, 3, FALSE)</f>
        <v>#REF!</v>
      </c>
      <c r="FP311" s="28" t="s">
        <v>104</v>
      </c>
      <c r="FQ311">
        <v>2</v>
      </c>
      <c r="FR311" s="11" t="s">
        <v>685</v>
      </c>
      <c r="FS311" t="str">
        <f t="shared" si="6"/>
        <v/>
      </c>
    </row>
    <row r="312" spans="164:175" x14ac:dyDescent="0.3">
      <c r="FH312" t="s">
        <v>1219</v>
      </c>
      <c r="FI312" t="s">
        <v>1219</v>
      </c>
      <c r="FJ312" t="s">
        <v>818</v>
      </c>
      <c r="FK312" t="e">
        <f>VLOOKUP(FH312,#REF!, 3, FALSE)</f>
        <v>#REF!</v>
      </c>
      <c r="FP312" s="28" t="s">
        <v>104</v>
      </c>
      <c r="FQ312">
        <v>2</v>
      </c>
      <c r="FR312" s="11" t="s">
        <v>265</v>
      </c>
      <c r="FS312" t="str">
        <f t="shared" si="6"/>
        <v/>
      </c>
    </row>
    <row r="313" spans="164:175" ht="43.2" x14ac:dyDescent="0.3">
      <c r="FH313" t="s">
        <v>728</v>
      </c>
      <c r="FI313" t="s">
        <v>728</v>
      </c>
      <c r="FJ313" t="s">
        <v>728</v>
      </c>
      <c r="FK313" t="e">
        <f>VLOOKUP(FH313,#REF!, 3, FALSE)</f>
        <v>#REF!</v>
      </c>
      <c r="FP313" s="28" t="s">
        <v>100</v>
      </c>
      <c r="FQ313">
        <v>4</v>
      </c>
      <c r="FR313" s="3" t="s">
        <v>27</v>
      </c>
      <c r="FS313" t="str">
        <f t="shared" si="6"/>
        <v/>
      </c>
    </row>
    <row r="314" spans="164:175" x14ac:dyDescent="0.3">
      <c r="FH314" t="s">
        <v>2100</v>
      </c>
      <c r="FI314" t="s">
        <v>2100</v>
      </c>
      <c r="FJ314" t="s">
        <v>2100</v>
      </c>
      <c r="FK314" t="e">
        <f>VLOOKUP(FH314,#REF!, 3, FALSE)</f>
        <v>#REF!</v>
      </c>
      <c r="FP314" s="17" t="s">
        <v>104</v>
      </c>
      <c r="FQ314">
        <v>2</v>
      </c>
      <c r="FR314" s="11" t="s">
        <v>693</v>
      </c>
      <c r="FS314" t="str">
        <f t="shared" si="6"/>
        <v/>
      </c>
    </row>
    <row r="315" spans="164:175" x14ac:dyDescent="0.3">
      <c r="FH315" t="s">
        <v>2635</v>
      </c>
      <c r="FI315" t="s">
        <v>2635</v>
      </c>
      <c r="FJ315" t="s">
        <v>818</v>
      </c>
      <c r="FK315" t="e">
        <f>VLOOKUP(FH315,#REF!, 3, FALSE)</f>
        <v>#REF!</v>
      </c>
      <c r="FP315" s="17" t="s">
        <v>104</v>
      </c>
      <c r="FQ315">
        <v>2</v>
      </c>
      <c r="FR315" s="11" t="s">
        <v>695</v>
      </c>
      <c r="FS315" t="str">
        <f t="shared" si="6"/>
        <v/>
      </c>
    </row>
    <row r="316" spans="164:175" x14ac:dyDescent="0.3">
      <c r="FH316" t="s">
        <v>355</v>
      </c>
      <c r="FI316" t="s">
        <v>355</v>
      </c>
      <c r="FJ316" t="s">
        <v>355</v>
      </c>
      <c r="FK316" t="e">
        <f>VLOOKUP(FH316,#REF!, 3, FALSE)</f>
        <v>#REF!</v>
      </c>
      <c r="FP316" s="17" t="s">
        <v>104</v>
      </c>
      <c r="FQ316">
        <v>2</v>
      </c>
      <c r="FR316" s="11" t="s">
        <v>2597</v>
      </c>
      <c r="FS316" t="str">
        <f t="shared" si="6"/>
        <v>52434-59-0</v>
      </c>
    </row>
    <row r="317" spans="164:175" x14ac:dyDescent="0.3">
      <c r="FH317" t="s">
        <v>1220</v>
      </c>
      <c r="FI317" t="s">
        <v>1220</v>
      </c>
      <c r="FJ317" t="s">
        <v>818</v>
      </c>
      <c r="FK317" t="e">
        <f>VLOOKUP(FH317,#REF!, 3, FALSE)</f>
        <v>#REF!</v>
      </c>
      <c r="FP317" s="17" t="s">
        <v>104</v>
      </c>
      <c r="FQ317">
        <v>2</v>
      </c>
      <c r="FR317" s="11" t="s">
        <v>699</v>
      </c>
      <c r="FS317" t="str">
        <f t="shared" si="6"/>
        <v>52907-07-0</v>
      </c>
    </row>
    <row r="318" spans="164:175" x14ac:dyDescent="0.3">
      <c r="FH318" t="s">
        <v>2640</v>
      </c>
      <c r="FI318" t="s">
        <v>2640</v>
      </c>
      <c r="FJ318" t="s">
        <v>818</v>
      </c>
      <c r="FK318" t="e">
        <f>VLOOKUP(FH318,#REF!, 3, FALSE)</f>
        <v>#REF!</v>
      </c>
      <c r="FP318" s="17" t="s">
        <v>104</v>
      </c>
      <c r="FQ318">
        <v>2</v>
      </c>
      <c r="FR318" s="11" t="s">
        <v>701</v>
      </c>
      <c r="FS318" t="str">
        <f t="shared" si="6"/>
        <v/>
      </c>
    </row>
    <row r="319" spans="164:175" x14ac:dyDescent="0.3">
      <c r="FH319" t="s">
        <v>1221</v>
      </c>
      <c r="FI319" t="s">
        <v>1221</v>
      </c>
      <c r="FJ319" t="s">
        <v>818</v>
      </c>
      <c r="FK319" t="e">
        <f>VLOOKUP(FH319,#REF!, 3, FALSE)</f>
        <v>#REF!</v>
      </c>
      <c r="FP319" s="17" t="s">
        <v>104</v>
      </c>
      <c r="FQ319">
        <v>2</v>
      </c>
      <c r="FR319" s="11" t="s">
        <v>703</v>
      </c>
      <c r="FS319" t="str">
        <f t="shared" si="6"/>
        <v/>
      </c>
    </row>
    <row r="320" spans="164:175" x14ac:dyDescent="0.3">
      <c r="FH320" t="s">
        <v>1222</v>
      </c>
      <c r="FI320" t="s">
        <v>1222</v>
      </c>
      <c r="FJ320" t="s">
        <v>818</v>
      </c>
      <c r="FK320" t="e">
        <f>VLOOKUP(FH320,#REF!, 3, FALSE)</f>
        <v>#REF!</v>
      </c>
      <c r="FP320" s="17" t="s">
        <v>104</v>
      </c>
      <c r="FQ320">
        <v>2</v>
      </c>
      <c r="FR320" s="11" t="s">
        <v>705</v>
      </c>
      <c r="FS320" t="str">
        <f t="shared" si="6"/>
        <v>57011-47-9</v>
      </c>
    </row>
    <row r="321" spans="164:175" x14ac:dyDescent="0.3">
      <c r="FH321" t="s">
        <v>730</v>
      </c>
      <c r="FI321" t="s">
        <v>730</v>
      </c>
      <c r="FJ321" t="s">
        <v>730</v>
      </c>
      <c r="FK321" t="e">
        <f>VLOOKUP(FH321,#REF!, 3, FALSE)</f>
        <v>#REF!</v>
      </c>
      <c r="FP321" s="17" t="s">
        <v>104</v>
      </c>
      <c r="FQ321">
        <v>2</v>
      </c>
      <c r="FR321" s="11" t="s">
        <v>707</v>
      </c>
      <c r="FS321" t="str">
        <f t="shared" si="6"/>
        <v/>
      </c>
    </row>
    <row r="322" spans="164:175" x14ac:dyDescent="0.3">
      <c r="FH322" t="s">
        <v>1600</v>
      </c>
      <c r="FI322" t="s">
        <v>1600</v>
      </c>
      <c r="FJ322" t="s">
        <v>818</v>
      </c>
      <c r="FK322" t="e">
        <f>VLOOKUP(FH322,#REF!, 3, FALSE)</f>
        <v>#REF!</v>
      </c>
      <c r="FP322" s="17" t="s">
        <v>104</v>
      </c>
      <c r="FQ322">
        <v>2</v>
      </c>
      <c r="FR322" s="11" t="s">
        <v>709</v>
      </c>
      <c r="FS322" t="str">
        <f t="shared" si="6"/>
        <v/>
      </c>
    </row>
    <row r="323" spans="164:175" x14ac:dyDescent="0.3">
      <c r="FH323" t="s">
        <v>1223</v>
      </c>
      <c r="FI323" t="s">
        <v>1223</v>
      </c>
      <c r="FJ323" t="s">
        <v>818</v>
      </c>
      <c r="FK323" t="e">
        <f>VLOOKUP(FH323,#REF!, 3, FALSE)</f>
        <v>#REF!</v>
      </c>
      <c r="FP323" s="17" t="s">
        <v>104</v>
      </c>
      <c r="FQ323">
        <v>2</v>
      </c>
      <c r="FR323" s="11" t="s">
        <v>224</v>
      </c>
      <c r="FS323" t="str">
        <f t="shared" si="6"/>
        <v/>
      </c>
    </row>
    <row r="324" spans="164:175" x14ac:dyDescent="0.3">
      <c r="FH324" t="s">
        <v>732</v>
      </c>
      <c r="FI324" t="s">
        <v>732</v>
      </c>
      <c r="FJ324" t="s">
        <v>732</v>
      </c>
      <c r="FK324" t="e">
        <f>VLOOKUP(FH324,#REF!, 3, FALSE)</f>
        <v>#REF!</v>
      </c>
      <c r="FP324" s="17" t="s">
        <v>104</v>
      </c>
      <c r="FQ324">
        <v>2</v>
      </c>
      <c r="FR324" s="11" t="s">
        <v>711</v>
      </c>
      <c r="FS324" t="str">
        <f t="shared" si="6"/>
        <v/>
      </c>
    </row>
    <row r="325" spans="164:175" x14ac:dyDescent="0.3">
      <c r="FH325" t="s">
        <v>57</v>
      </c>
      <c r="FI325" t="s">
        <v>818</v>
      </c>
      <c r="FJ325" t="s">
        <v>57</v>
      </c>
      <c r="FK325" t="e">
        <f>VLOOKUP(FH325,#REF!, 3, FALSE)</f>
        <v>#REF!</v>
      </c>
      <c r="FP325" s="17" t="s">
        <v>104</v>
      </c>
      <c r="FQ325">
        <v>2</v>
      </c>
      <c r="FR325" s="11" t="s">
        <v>713</v>
      </c>
      <c r="FS325" t="str">
        <f t="shared" si="6"/>
        <v/>
      </c>
    </row>
    <row r="326" spans="164:175" x14ac:dyDescent="0.3">
      <c r="FH326" t="s">
        <v>1226</v>
      </c>
      <c r="FI326" t="s">
        <v>1226</v>
      </c>
      <c r="FJ326" t="s">
        <v>818</v>
      </c>
      <c r="FK326" t="e">
        <f>VLOOKUP(FH326,#REF!, 3, FALSE)</f>
        <v>#REF!</v>
      </c>
      <c r="FP326" s="17" t="s">
        <v>104</v>
      </c>
      <c r="FQ326">
        <v>2</v>
      </c>
      <c r="FR326" s="11" t="s">
        <v>715</v>
      </c>
      <c r="FS326" t="str">
        <f t="shared" si="6"/>
        <v>59789-51-4</v>
      </c>
    </row>
    <row r="327" spans="164:175" x14ac:dyDescent="0.3">
      <c r="FH327" t="s">
        <v>1227</v>
      </c>
      <c r="FI327" t="s">
        <v>1227</v>
      </c>
      <c r="FJ327" t="s">
        <v>818</v>
      </c>
      <c r="FK327" t="e">
        <f>VLOOKUP(FH327,#REF!, 3, FALSE)</f>
        <v>#REF!</v>
      </c>
      <c r="FP327" s="17" t="s">
        <v>104</v>
      </c>
      <c r="FQ327">
        <v>2</v>
      </c>
      <c r="FR327" s="11" t="s">
        <v>717</v>
      </c>
      <c r="FS327" t="str">
        <f t="shared" ref="FS327:FS390" si="7">IFERROR(VLOOKUP(FR327, $FM$6:$FM$30, 1, FALSE), "")</f>
        <v/>
      </c>
    </row>
    <row r="328" spans="164:175" x14ac:dyDescent="0.3">
      <c r="FH328" t="s">
        <v>2166</v>
      </c>
      <c r="FI328" t="s">
        <v>2166</v>
      </c>
      <c r="FJ328" t="s">
        <v>818</v>
      </c>
      <c r="FK328" t="e">
        <f>VLOOKUP(FH328,#REF!, 3, FALSE)</f>
        <v>#REF!</v>
      </c>
      <c r="FP328" s="17" t="s">
        <v>104</v>
      </c>
      <c r="FQ328">
        <v>2</v>
      </c>
      <c r="FR328" s="11" t="s">
        <v>848</v>
      </c>
      <c r="FS328" t="str">
        <f t="shared" si="7"/>
        <v/>
      </c>
    </row>
    <row r="329" spans="164:175" x14ac:dyDescent="0.3">
      <c r="FH329" t="s">
        <v>734</v>
      </c>
      <c r="FI329" t="s">
        <v>818</v>
      </c>
      <c r="FJ329" t="s">
        <v>734</v>
      </c>
      <c r="FK329" t="e">
        <f>VLOOKUP(FH329,#REF!, 3, FALSE)</f>
        <v>#REF!</v>
      </c>
      <c r="FP329" s="17" t="s">
        <v>104</v>
      </c>
      <c r="FQ329">
        <v>2</v>
      </c>
      <c r="FR329" s="11" t="s">
        <v>59</v>
      </c>
      <c r="FS329" t="str">
        <f t="shared" si="7"/>
        <v>6145-73-9</v>
      </c>
    </row>
    <row r="330" spans="164:175" x14ac:dyDescent="0.3">
      <c r="FH330" t="s">
        <v>2092</v>
      </c>
      <c r="FI330" t="s">
        <v>818</v>
      </c>
      <c r="FJ330" t="s">
        <v>2092</v>
      </c>
      <c r="FK330" t="e">
        <f>VLOOKUP(FH330,#REF!, 3, FALSE)</f>
        <v>#REF!</v>
      </c>
      <c r="FP330" s="17" t="s">
        <v>104</v>
      </c>
      <c r="FQ330">
        <v>2</v>
      </c>
      <c r="FR330" s="11" t="s">
        <v>723</v>
      </c>
      <c r="FS330" t="str">
        <f t="shared" si="7"/>
        <v/>
      </c>
    </row>
    <row r="331" spans="164:175" x14ac:dyDescent="0.3">
      <c r="FH331" t="s">
        <v>736</v>
      </c>
      <c r="FI331" t="s">
        <v>818</v>
      </c>
      <c r="FJ331" t="s">
        <v>736</v>
      </c>
      <c r="FK331" t="e">
        <f>VLOOKUP(FH331,#REF!, 3, FALSE)</f>
        <v>#REF!</v>
      </c>
      <c r="FP331" s="17" t="s">
        <v>104</v>
      </c>
      <c r="FQ331">
        <v>2</v>
      </c>
      <c r="FR331" s="11" t="s">
        <v>1486</v>
      </c>
      <c r="FS331" t="str">
        <f t="shared" si="7"/>
        <v>632-58-6</v>
      </c>
    </row>
    <row r="332" spans="164:175" x14ac:dyDescent="0.3">
      <c r="FH332" t="s">
        <v>738</v>
      </c>
      <c r="FI332" t="s">
        <v>738</v>
      </c>
      <c r="FJ332" t="s">
        <v>738</v>
      </c>
      <c r="FK332" t="e">
        <f>VLOOKUP(FH332,#REF!, 3, FALSE)</f>
        <v>#REF!</v>
      </c>
      <c r="FP332" s="17" t="s">
        <v>104</v>
      </c>
      <c r="FQ332">
        <v>2</v>
      </c>
      <c r="FR332" s="11" t="s">
        <v>726</v>
      </c>
      <c r="FS332" t="str">
        <f t="shared" si="7"/>
        <v/>
      </c>
    </row>
    <row r="333" spans="164:175" x14ac:dyDescent="0.3">
      <c r="FH333" t="s">
        <v>2949</v>
      </c>
      <c r="FI333" t="s">
        <v>2949</v>
      </c>
      <c r="FJ333" t="s">
        <v>818</v>
      </c>
      <c r="FK333" t="e">
        <f>VLOOKUP(FH333,#REF!, 3, FALSE)</f>
        <v>#REF!</v>
      </c>
      <c r="FP333" s="17" t="s">
        <v>104</v>
      </c>
      <c r="FQ333">
        <v>2</v>
      </c>
      <c r="FR333" s="11" t="s">
        <v>728</v>
      </c>
      <c r="FS333" t="str">
        <f t="shared" si="7"/>
        <v/>
      </c>
    </row>
    <row r="334" spans="164:175" x14ac:dyDescent="0.3">
      <c r="FH334" t="s">
        <v>740</v>
      </c>
      <c r="FI334" t="s">
        <v>818</v>
      </c>
      <c r="FJ334" t="s">
        <v>740</v>
      </c>
      <c r="FK334" t="e">
        <f>VLOOKUP(FH334,#REF!, 3, FALSE)</f>
        <v>#REF!</v>
      </c>
      <c r="FP334" s="17" t="s">
        <v>104</v>
      </c>
      <c r="FQ334">
        <v>2</v>
      </c>
      <c r="FR334" s="11" t="s">
        <v>730</v>
      </c>
      <c r="FS334" t="str">
        <f t="shared" si="7"/>
        <v/>
      </c>
    </row>
    <row r="335" spans="164:175" x14ac:dyDescent="0.3">
      <c r="FH335" t="s">
        <v>1309</v>
      </c>
      <c r="FI335" t="s">
        <v>1309</v>
      </c>
      <c r="FJ335" t="s">
        <v>1309</v>
      </c>
      <c r="FK335" t="e">
        <f>VLOOKUP(FH335,#REF!, 3, FALSE)</f>
        <v>#REF!</v>
      </c>
      <c r="FP335" s="17" t="s">
        <v>104</v>
      </c>
      <c r="FQ335">
        <v>2</v>
      </c>
      <c r="FR335" s="11" t="s">
        <v>732</v>
      </c>
      <c r="FS335" t="str">
        <f t="shared" si="7"/>
        <v/>
      </c>
    </row>
    <row r="336" spans="164:175" x14ac:dyDescent="0.3">
      <c r="FH336" t="s">
        <v>2117</v>
      </c>
      <c r="FI336" t="s">
        <v>2117</v>
      </c>
      <c r="FJ336" t="s">
        <v>818</v>
      </c>
      <c r="FK336" t="e">
        <f>VLOOKUP(FH336,#REF!, 3, FALSE)</f>
        <v>#REF!</v>
      </c>
      <c r="FP336" s="17" t="s">
        <v>104</v>
      </c>
      <c r="FQ336">
        <v>2</v>
      </c>
      <c r="FR336" s="11" t="s">
        <v>734</v>
      </c>
      <c r="FS336" t="str">
        <f t="shared" si="7"/>
        <v/>
      </c>
    </row>
    <row r="337" spans="164:175" x14ac:dyDescent="0.3">
      <c r="FH337" t="s">
        <v>2266</v>
      </c>
      <c r="FI337" t="s">
        <v>818</v>
      </c>
      <c r="FJ337" t="s">
        <v>2266</v>
      </c>
      <c r="FK337" t="e">
        <f>VLOOKUP(FH337,#REF!, 3, FALSE)</f>
        <v>#REF!</v>
      </c>
      <c r="FP337" s="17" t="s">
        <v>104</v>
      </c>
      <c r="FQ337">
        <v>2</v>
      </c>
      <c r="FR337" s="11" t="s">
        <v>736</v>
      </c>
      <c r="FS337" t="str">
        <f t="shared" si="7"/>
        <v/>
      </c>
    </row>
    <row r="338" spans="164:175" x14ac:dyDescent="0.3">
      <c r="FH338" t="s">
        <v>906</v>
      </c>
      <c r="FI338" t="s">
        <v>906</v>
      </c>
      <c r="FJ338" t="s">
        <v>906</v>
      </c>
      <c r="FK338" t="e">
        <f>VLOOKUP(FH338,#REF!, 3, FALSE)</f>
        <v>#REF!</v>
      </c>
      <c r="FP338" s="17" t="s">
        <v>104</v>
      </c>
      <c r="FQ338">
        <v>2</v>
      </c>
      <c r="FR338" s="11" t="s">
        <v>738</v>
      </c>
      <c r="FS338" t="str">
        <f t="shared" si="7"/>
        <v/>
      </c>
    </row>
    <row r="339" spans="164:175" x14ac:dyDescent="0.3">
      <c r="FH339" t="s">
        <v>2182</v>
      </c>
      <c r="FI339" t="s">
        <v>2182</v>
      </c>
      <c r="FJ339" t="s">
        <v>818</v>
      </c>
      <c r="FK339" t="e">
        <f>VLOOKUP(FH339,#REF!, 3, FALSE)</f>
        <v>#REF!</v>
      </c>
      <c r="FP339" s="17" t="s">
        <v>104</v>
      </c>
      <c r="FQ339">
        <v>2</v>
      </c>
      <c r="FR339" s="11" t="s">
        <v>740</v>
      </c>
      <c r="FS339" t="str">
        <f t="shared" si="7"/>
        <v/>
      </c>
    </row>
    <row r="340" spans="164:175" x14ac:dyDescent="0.3">
      <c r="FH340" t="s">
        <v>742</v>
      </c>
      <c r="FI340" t="s">
        <v>742</v>
      </c>
      <c r="FJ340" t="s">
        <v>742</v>
      </c>
      <c r="FK340" t="e">
        <f>VLOOKUP(FH340,#REF!, 3, FALSE)</f>
        <v>#REF!</v>
      </c>
      <c r="FP340" s="28" t="s">
        <v>104</v>
      </c>
      <c r="FQ340">
        <v>2</v>
      </c>
      <c r="FR340" s="11" t="s">
        <v>742</v>
      </c>
      <c r="FS340" t="str">
        <f t="shared" si="7"/>
        <v/>
      </c>
    </row>
    <row r="341" spans="164:175" ht="28.8" x14ac:dyDescent="0.3">
      <c r="FH341" t="s">
        <v>2268</v>
      </c>
      <c r="FI341" t="s">
        <v>818</v>
      </c>
      <c r="FJ341" t="s">
        <v>2268</v>
      </c>
      <c r="FK341" t="e">
        <f>VLOOKUP(FH341,#REF!, 3, FALSE)</f>
        <v>#REF!</v>
      </c>
      <c r="FP341" s="28" t="s">
        <v>101</v>
      </c>
      <c r="FQ341">
        <v>4</v>
      </c>
      <c r="FR341" s="3" t="s">
        <v>27</v>
      </c>
      <c r="FS341" t="str">
        <f t="shared" si="7"/>
        <v/>
      </c>
    </row>
    <row r="342" spans="164:175" x14ac:dyDescent="0.3">
      <c r="FH342" t="s">
        <v>2271</v>
      </c>
      <c r="FI342" t="s">
        <v>818</v>
      </c>
      <c r="FJ342" t="s">
        <v>2271</v>
      </c>
      <c r="FK342" t="e">
        <f>VLOOKUP(FH342,#REF!, 3, FALSE)</f>
        <v>#REF!</v>
      </c>
      <c r="FP342" s="28" t="s">
        <v>104</v>
      </c>
      <c r="FQ342">
        <v>2</v>
      </c>
      <c r="FR342" s="11" t="s">
        <v>746</v>
      </c>
      <c r="FS342" t="str">
        <f t="shared" si="7"/>
        <v/>
      </c>
    </row>
    <row r="343" spans="164:175" x14ac:dyDescent="0.3">
      <c r="FH343" t="s">
        <v>2649</v>
      </c>
      <c r="FI343" t="s">
        <v>2649</v>
      </c>
      <c r="FJ343" t="s">
        <v>818</v>
      </c>
      <c r="FK343" t="e">
        <f>VLOOKUP(FH343,#REF!, 3, FALSE)</f>
        <v>#REF!</v>
      </c>
      <c r="FP343" s="28" t="s">
        <v>104</v>
      </c>
      <c r="FQ343">
        <v>2</v>
      </c>
      <c r="FR343" s="11" t="s">
        <v>321</v>
      </c>
      <c r="FS343" t="str">
        <f t="shared" si="7"/>
        <v/>
      </c>
    </row>
    <row r="344" spans="164:175" x14ac:dyDescent="0.3">
      <c r="FH344" t="s">
        <v>2273</v>
      </c>
      <c r="FI344" t="s">
        <v>818</v>
      </c>
      <c r="FJ344" t="s">
        <v>2273</v>
      </c>
      <c r="FK344" t="e">
        <f>VLOOKUP(FH344,#REF!, 3, FALSE)</f>
        <v>#REF!</v>
      </c>
      <c r="FP344" s="28" t="s">
        <v>104</v>
      </c>
      <c r="FQ344">
        <v>2</v>
      </c>
      <c r="FR344" s="11" t="s">
        <v>281</v>
      </c>
      <c r="FS344" t="str">
        <f t="shared" si="7"/>
        <v/>
      </c>
    </row>
    <row r="345" spans="164:175" x14ac:dyDescent="0.3">
      <c r="FH345" t="s">
        <v>2651</v>
      </c>
      <c r="FI345" t="s">
        <v>2651</v>
      </c>
      <c r="FJ345" t="s">
        <v>818</v>
      </c>
      <c r="FK345" t="e">
        <f>VLOOKUP(FH345,#REF!, 3, FALSE)</f>
        <v>#REF!</v>
      </c>
      <c r="FP345" s="28" t="s">
        <v>104</v>
      </c>
      <c r="FQ345">
        <v>2</v>
      </c>
      <c r="FR345" s="11" t="s">
        <v>750</v>
      </c>
      <c r="FS345" t="str">
        <f t="shared" si="7"/>
        <v/>
      </c>
    </row>
    <row r="346" spans="164:175" x14ac:dyDescent="0.3">
      <c r="FH346" t="s">
        <v>1106</v>
      </c>
      <c r="FI346" t="s">
        <v>818</v>
      </c>
      <c r="FJ346" t="s">
        <v>1106</v>
      </c>
      <c r="FK346" t="e">
        <f>VLOOKUP(FH346,#REF!, 3, FALSE)</f>
        <v>#REF!</v>
      </c>
      <c r="FP346" s="28" t="s">
        <v>104</v>
      </c>
      <c r="FQ346">
        <v>2</v>
      </c>
      <c r="FR346" s="11" t="s">
        <v>752</v>
      </c>
      <c r="FS346" t="str">
        <f t="shared" si="7"/>
        <v/>
      </c>
    </row>
    <row r="347" spans="164:175" x14ac:dyDescent="0.3">
      <c r="FH347" t="s">
        <v>1826</v>
      </c>
      <c r="FI347" t="s">
        <v>818</v>
      </c>
      <c r="FJ347" t="s">
        <v>1826</v>
      </c>
      <c r="FK347" t="e">
        <f>VLOOKUP(FH347,#REF!, 3, FALSE)</f>
        <v>#REF!</v>
      </c>
      <c r="FP347" s="27" t="s">
        <v>754</v>
      </c>
      <c r="FQ347">
        <v>3</v>
      </c>
      <c r="FR347" s="11" t="s">
        <v>39</v>
      </c>
      <c r="FS347" t="str">
        <f t="shared" si="7"/>
        <v/>
      </c>
    </row>
    <row r="348" spans="164:175" x14ac:dyDescent="0.3">
      <c r="FH348" t="s">
        <v>1412</v>
      </c>
      <c r="FI348" t="s">
        <v>1412</v>
      </c>
      <c r="FJ348" t="s">
        <v>818</v>
      </c>
      <c r="FK348" t="e">
        <f>VLOOKUP(FH348,#REF!, 3, FALSE)</f>
        <v>#REF!</v>
      </c>
      <c r="FP348" s="27" t="s">
        <v>754</v>
      </c>
      <c r="FQ348">
        <v>3</v>
      </c>
      <c r="FR348" s="11" t="s">
        <v>35</v>
      </c>
      <c r="FS348" t="str">
        <f t="shared" si="7"/>
        <v/>
      </c>
    </row>
    <row r="349" spans="164:175" x14ac:dyDescent="0.3">
      <c r="FH349" t="s">
        <v>910</v>
      </c>
      <c r="FI349" t="s">
        <v>910</v>
      </c>
      <c r="FJ349" t="s">
        <v>910</v>
      </c>
      <c r="FK349" t="e">
        <f>VLOOKUP(FH349,#REF!, 3, FALSE)</f>
        <v>#REF!</v>
      </c>
      <c r="FP349" s="27" t="s">
        <v>754</v>
      </c>
      <c r="FQ349">
        <v>3</v>
      </c>
      <c r="FR349" s="11" t="s">
        <v>586</v>
      </c>
      <c r="FS349" t="str">
        <f t="shared" si="7"/>
        <v/>
      </c>
    </row>
    <row r="350" spans="164:175" x14ac:dyDescent="0.3">
      <c r="FH350" t="s">
        <v>1415</v>
      </c>
      <c r="FI350" t="s">
        <v>1415</v>
      </c>
      <c r="FJ350" t="s">
        <v>1415</v>
      </c>
      <c r="FK350" t="e">
        <f>VLOOKUP(FH350,#REF!, 3, FALSE)</f>
        <v>#REF!</v>
      </c>
      <c r="FP350" s="27" t="s">
        <v>754</v>
      </c>
      <c r="FQ350">
        <v>3</v>
      </c>
      <c r="FR350" s="11"/>
      <c r="FS350" t="str">
        <f t="shared" si="7"/>
        <v/>
      </c>
    </row>
    <row r="351" spans="164:175" x14ac:dyDescent="0.3">
      <c r="FH351" t="s">
        <v>914</v>
      </c>
      <c r="FI351" t="s">
        <v>914</v>
      </c>
      <c r="FJ351" t="s">
        <v>914</v>
      </c>
      <c r="FK351" t="e">
        <f>VLOOKUP(FH351,#REF!, 3, FALSE)</f>
        <v>#REF!</v>
      </c>
      <c r="FP351" s="27" t="s">
        <v>122</v>
      </c>
      <c r="FQ351">
        <v>2</v>
      </c>
      <c r="FR351" s="11" t="s">
        <v>37</v>
      </c>
      <c r="FS351" t="str">
        <f t="shared" si="7"/>
        <v/>
      </c>
    </row>
    <row r="352" spans="164:175" x14ac:dyDescent="0.3">
      <c r="FH352" t="s">
        <v>1872</v>
      </c>
      <c r="FI352" t="s">
        <v>818</v>
      </c>
      <c r="FJ352" t="s">
        <v>1872</v>
      </c>
      <c r="FK352" t="e">
        <f>VLOOKUP(FH352,#REF!, 3, FALSE)</f>
        <v>#REF!</v>
      </c>
      <c r="FP352" s="27" t="s">
        <v>122</v>
      </c>
      <c r="FQ352">
        <v>2</v>
      </c>
      <c r="FR352" s="11" t="s">
        <v>191</v>
      </c>
      <c r="FS352" t="str">
        <f t="shared" si="7"/>
        <v/>
      </c>
    </row>
    <row r="353" spans="164:175" x14ac:dyDescent="0.3">
      <c r="FH353" t="s">
        <v>1755</v>
      </c>
      <c r="FI353" t="s">
        <v>1755</v>
      </c>
      <c r="FJ353" t="s">
        <v>818</v>
      </c>
      <c r="FK353" t="e">
        <f>VLOOKUP(FH353,#REF!, 3, FALSE)</f>
        <v>#REF!</v>
      </c>
      <c r="FP353" s="27" t="s">
        <v>122</v>
      </c>
      <c r="FQ353">
        <v>2</v>
      </c>
      <c r="FR353" s="11" t="s">
        <v>191</v>
      </c>
      <c r="FS353" t="str">
        <f t="shared" si="7"/>
        <v/>
      </c>
    </row>
    <row r="354" spans="164:175" x14ac:dyDescent="0.3">
      <c r="FH354" t="s">
        <v>24</v>
      </c>
      <c r="FI354" t="s">
        <v>24</v>
      </c>
      <c r="FJ354" t="s">
        <v>24</v>
      </c>
      <c r="FK354" t="e">
        <f>VLOOKUP(FH354,#REF!, 3, FALSE)</f>
        <v>#REF!</v>
      </c>
      <c r="FP354" s="27" t="s">
        <v>122</v>
      </c>
      <c r="FQ354">
        <v>2</v>
      </c>
      <c r="FR354" s="11" t="s">
        <v>39</v>
      </c>
      <c r="FS354" t="str">
        <f t="shared" si="7"/>
        <v/>
      </c>
    </row>
    <row r="355" spans="164:175" x14ac:dyDescent="0.3">
      <c r="FH355" t="s">
        <v>746</v>
      </c>
      <c r="FI355" t="s">
        <v>746</v>
      </c>
      <c r="FJ355" t="s">
        <v>746</v>
      </c>
      <c r="FK355" t="e">
        <f>VLOOKUP(FH355,#REF!, 3, FALSE)</f>
        <v>#REF!</v>
      </c>
      <c r="FP355" s="27" t="s">
        <v>122</v>
      </c>
      <c r="FQ355">
        <v>2</v>
      </c>
      <c r="FR355" s="11" t="s">
        <v>35</v>
      </c>
      <c r="FS355" t="str">
        <f t="shared" si="7"/>
        <v/>
      </c>
    </row>
    <row r="356" spans="164:175" x14ac:dyDescent="0.3">
      <c r="FH356" t="s">
        <v>2664</v>
      </c>
      <c r="FI356" t="s">
        <v>2664</v>
      </c>
      <c r="FJ356" t="s">
        <v>818</v>
      </c>
      <c r="FK356" t="e">
        <f>VLOOKUP(FH356,#REF!, 3, FALSE)</f>
        <v>#REF!</v>
      </c>
      <c r="FP356" s="27" t="s">
        <v>122</v>
      </c>
      <c r="FQ356">
        <v>2</v>
      </c>
      <c r="FR356" s="11" t="s">
        <v>205</v>
      </c>
      <c r="FS356" t="str">
        <f t="shared" si="7"/>
        <v/>
      </c>
    </row>
    <row r="357" spans="164:175" x14ac:dyDescent="0.3">
      <c r="FH357" t="s">
        <v>2902</v>
      </c>
      <c r="FI357" t="s">
        <v>2902</v>
      </c>
      <c r="FJ357" t="s">
        <v>818</v>
      </c>
      <c r="FK357" t="e">
        <f>VLOOKUP(FH357,#REF!, 3, FALSE)</f>
        <v>#REF!</v>
      </c>
      <c r="FP357" s="27" t="s">
        <v>122</v>
      </c>
      <c r="FQ357">
        <v>2</v>
      </c>
      <c r="FR357" s="11" t="s">
        <v>765</v>
      </c>
      <c r="FS357" t="str">
        <f t="shared" si="7"/>
        <v/>
      </c>
    </row>
    <row r="358" spans="164:175" x14ac:dyDescent="0.3">
      <c r="FH358" t="s">
        <v>1228</v>
      </c>
      <c r="FI358" t="s">
        <v>1228</v>
      </c>
      <c r="FJ358" t="s">
        <v>818</v>
      </c>
      <c r="FK358" t="e">
        <f>VLOOKUP(FH358,#REF!, 3, FALSE)</f>
        <v>#REF!</v>
      </c>
      <c r="FP358" s="27" t="s">
        <v>122</v>
      </c>
      <c r="FQ358">
        <v>2</v>
      </c>
      <c r="FR358" s="11" t="s">
        <v>297</v>
      </c>
      <c r="FS358" t="str">
        <f t="shared" si="7"/>
        <v/>
      </c>
    </row>
    <row r="359" spans="164:175" x14ac:dyDescent="0.3">
      <c r="FH359" t="s">
        <v>1875</v>
      </c>
      <c r="FI359" t="s">
        <v>818</v>
      </c>
      <c r="FJ359" t="s">
        <v>1875</v>
      </c>
      <c r="FK359" t="e">
        <f>VLOOKUP(FH359,#REF!, 3, FALSE)</f>
        <v>#REF!</v>
      </c>
      <c r="FP359" s="27" t="s">
        <v>122</v>
      </c>
      <c r="FQ359">
        <v>2</v>
      </c>
      <c r="FR359" s="11" t="s">
        <v>622</v>
      </c>
      <c r="FS359" t="str">
        <f t="shared" si="7"/>
        <v/>
      </c>
    </row>
    <row r="360" spans="164:175" x14ac:dyDescent="0.3">
      <c r="FH360" t="s">
        <v>1229</v>
      </c>
      <c r="FI360" t="s">
        <v>1229</v>
      </c>
      <c r="FJ360" t="s">
        <v>818</v>
      </c>
      <c r="FK360" t="e">
        <f>VLOOKUP(FH360,#REF!, 3, FALSE)</f>
        <v>#REF!</v>
      </c>
      <c r="FP360" s="27" t="s">
        <v>122</v>
      </c>
      <c r="FQ360">
        <v>2</v>
      </c>
      <c r="FR360" s="11" t="s">
        <v>207</v>
      </c>
      <c r="FS360" t="str">
        <f t="shared" si="7"/>
        <v/>
      </c>
    </row>
    <row r="361" spans="164:175" x14ac:dyDescent="0.3">
      <c r="FH361" t="s">
        <v>321</v>
      </c>
      <c r="FI361" t="s">
        <v>321</v>
      </c>
      <c r="FJ361" t="s">
        <v>321</v>
      </c>
      <c r="FK361" t="e">
        <f>VLOOKUP(FH361,#REF!, 3, FALSE)</f>
        <v>#REF!</v>
      </c>
      <c r="FP361" s="27" t="s">
        <v>122</v>
      </c>
      <c r="FQ361">
        <v>2</v>
      </c>
      <c r="FR361" s="11" t="s">
        <v>208</v>
      </c>
      <c r="FS361" t="str">
        <f t="shared" si="7"/>
        <v/>
      </c>
    </row>
    <row r="362" spans="164:175" x14ac:dyDescent="0.3">
      <c r="FH362" t="s">
        <v>2668</v>
      </c>
      <c r="FI362" t="s">
        <v>2668</v>
      </c>
      <c r="FJ362" t="s">
        <v>818</v>
      </c>
      <c r="FK362" t="e">
        <f>VLOOKUP(FH362,#REF!, 3, FALSE)</f>
        <v>#REF!</v>
      </c>
      <c r="FP362" s="27" t="s">
        <v>122</v>
      </c>
      <c r="FQ362">
        <v>2</v>
      </c>
      <c r="FR362" s="11" t="s">
        <v>209</v>
      </c>
      <c r="FS362" t="str">
        <f t="shared" si="7"/>
        <v/>
      </c>
    </row>
    <row r="363" spans="164:175" x14ac:dyDescent="0.3">
      <c r="FH363" t="s">
        <v>271</v>
      </c>
      <c r="FI363" t="s">
        <v>271</v>
      </c>
      <c r="FJ363" t="s">
        <v>271</v>
      </c>
      <c r="FK363" t="e">
        <f>VLOOKUP(FH363,#REF!, 3, FALSE)</f>
        <v>#REF!</v>
      </c>
      <c r="FP363" s="27" t="s">
        <v>122</v>
      </c>
      <c r="FQ363">
        <v>2</v>
      </c>
      <c r="FR363" s="11" t="s">
        <v>586</v>
      </c>
      <c r="FS363" t="str">
        <f t="shared" si="7"/>
        <v/>
      </c>
    </row>
    <row r="364" spans="164:175" x14ac:dyDescent="0.3">
      <c r="FH364" t="s">
        <v>1230</v>
      </c>
      <c r="FI364" t="s">
        <v>1230</v>
      </c>
      <c r="FJ364" t="s">
        <v>818</v>
      </c>
      <c r="FK364" t="e">
        <f>VLOOKUP(FH364,#REF!, 3, FALSE)</f>
        <v>#REF!</v>
      </c>
      <c r="FP364" s="10" t="s">
        <v>122</v>
      </c>
      <c r="FQ364">
        <v>2</v>
      </c>
      <c r="FR364" s="11" t="s">
        <v>588</v>
      </c>
      <c r="FS364" t="str">
        <f t="shared" si="7"/>
        <v/>
      </c>
    </row>
    <row r="365" spans="164:175" x14ac:dyDescent="0.3">
      <c r="FH365" t="s">
        <v>379</v>
      </c>
      <c r="FI365" t="s">
        <v>379</v>
      </c>
      <c r="FJ365" t="s">
        <v>379</v>
      </c>
      <c r="FK365" t="e">
        <f>VLOOKUP(FH365,#REF!, 3, FALSE)</f>
        <v>#REF!</v>
      </c>
      <c r="FP365" s="10" t="s">
        <v>122</v>
      </c>
      <c r="FQ365">
        <v>2</v>
      </c>
      <c r="FR365" s="11" t="s">
        <v>210</v>
      </c>
      <c r="FS365" t="str">
        <f t="shared" si="7"/>
        <v/>
      </c>
    </row>
    <row r="366" spans="164:175" x14ac:dyDescent="0.3">
      <c r="FH366" t="s">
        <v>381</v>
      </c>
      <c r="FI366" t="s">
        <v>381</v>
      </c>
      <c r="FJ366" t="s">
        <v>381</v>
      </c>
      <c r="FK366" t="e">
        <f>VLOOKUP(FH366,#REF!, 3, FALSE)</f>
        <v>#REF!</v>
      </c>
      <c r="FP366" s="10" t="s">
        <v>122</v>
      </c>
      <c r="FQ366">
        <v>2</v>
      </c>
      <c r="FR366" s="11" t="s">
        <v>211</v>
      </c>
      <c r="FS366" t="str">
        <f t="shared" si="7"/>
        <v/>
      </c>
    </row>
    <row r="367" spans="164:175" x14ac:dyDescent="0.3">
      <c r="FH367" t="s">
        <v>1232</v>
      </c>
      <c r="FI367" t="s">
        <v>1232</v>
      </c>
      <c r="FJ367" t="s">
        <v>818</v>
      </c>
      <c r="FK367" t="e">
        <f>VLOOKUP(FH367,#REF!, 3, FALSE)</f>
        <v>#REF!</v>
      </c>
      <c r="FP367" s="10" t="s">
        <v>122</v>
      </c>
      <c r="FQ367">
        <v>2</v>
      </c>
      <c r="FR367" s="11" t="s">
        <v>212</v>
      </c>
      <c r="FS367" t="str">
        <f t="shared" si="7"/>
        <v/>
      </c>
    </row>
    <row r="368" spans="164:175" x14ac:dyDescent="0.3">
      <c r="FH368" t="s">
        <v>1233</v>
      </c>
      <c r="FI368" t="s">
        <v>1233</v>
      </c>
      <c r="FJ368" t="s">
        <v>818</v>
      </c>
      <c r="FK368" t="e">
        <f>VLOOKUP(FH368,#REF!, 3, FALSE)</f>
        <v>#REF!</v>
      </c>
      <c r="FP368" s="27" t="s">
        <v>122</v>
      </c>
      <c r="FQ368">
        <v>2</v>
      </c>
      <c r="FR368" s="11" t="s">
        <v>213</v>
      </c>
      <c r="FS368" t="str">
        <f t="shared" si="7"/>
        <v/>
      </c>
    </row>
    <row r="369" spans="164:175" x14ac:dyDescent="0.3">
      <c r="FH369" t="s">
        <v>1234</v>
      </c>
      <c r="FI369" t="s">
        <v>1234</v>
      </c>
      <c r="FJ369" t="s">
        <v>818</v>
      </c>
      <c r="FK369" t="e">
        <f>VLOOKUP(FH369,#REF!, 3, FALSE)</f>
        <v>#REF!</v>
      </c>
      <c r="FP369" s="27" t="s">
        <v>122</v>
      </c>
      <c r="FQ369">
        <v>2</v>
      </c>
      <c r="FR369" s="11"/>
      <c r="FS369" t="str">
        <f t="shared" si="7"/>
        <v/>
      </c>
    </row>
    <row r="370" spans="164:175" x14ac:dyDescent="0.3">
      <c r="FH370" t="s">
        <v>2674</v>
      </c>
      <c r="FI370" t="s">
        <v>2674</v>
      </c>
      <c r="FJ370" t="s">
        <v>818</v>
      </c>
      <c r="FK370" t="e">
        <f>VLOOKUP(FH370,#REF!, 3, FALSE)</f>
        <v>#REF!</v>
      </c>
      <c r="FP370" s="27" t="s">
        <v>122</v>
      </c>
      <c r="FQ370">
        <v>2</v>
      </c>
      <c r="FR370" s="11"/>
      <c r="FS370" t="str">
        <f t="shared" si="7"/>
        <v/>
      </c>
    </row>
    <row r="371" spans="164:175" x14ac:dyDescent="0.3">
      <c r="FH371" t="s">
        <v>274</v>
      </c>
      <c r="FI371" t="s">
        <v>274</v>
      </c>
      <c r="FJ371" t="s">
        <v>274</v>
      </c>
      <c r="FK371" t="e">
        <f>VLOOKUP(FH371,#REF!, 3, FALSE)</f>
        <v>#REF!</v>
      </c>
      <c r="FP371" s="27" t="s">
        <v>122</v>
      </c>
      <c r="FQ371">
        <v>2</v>
      </c>
      <c r="FR371" s="11"/>
      <c r="FS371" t="str">
        <f t="shared" si="7"/>
        <v/>
      </c>
    </row>
    <row r="372" spans="164:175" x14ac:dyDescent="0.3">
      <c r="FH372" t="s">
        <v>281</v>
      </c>
      <c r="FI372" t="s">
        <v>281</v>
      </c>
      <c r="FJ372" t="s">
        <v>281</v>
      </c>
      <c r="FK372" t="e">
        <f>VLOOKUP(FH372,#REF!, 3, FALSE)</f>
        <v>#REF!</v>
      </c>
      <c r="FP372" s="27" t="s">
        <v>122</v>
      </c>
      <c r="FQ372">
        <v>2</v>
      </c>
      <c r="FR372" s="11"/>
      <c r="FS372" t="str">
        <f t="shared" si="7"/>
        <v/>
      </c>
    </row>
    <row r="373" spans="164:175" x14ac:dyDescent="0.3">
      <c r="FH373" t="s">
        <v>750</v>
      </c>
      <c r="FI373" t="s">
        <v>750</v>
      </c>
      <c r="FJ373" t="s">
        <v>750</v>
      </c>
      <c r="FK373" t="e">
        <f>VLOOKUP(FH373,#REF!, 3, FALSE)</f>
        <v>#REF!</v>
      </c>
      <c r="FP373" t="s">
        <v>123</v>
      </c>
      <c r="FQ373">
        <v>3</v>
      </c>
      <c r="FR373" s="11" t="s">
        <v>37</v>
      </c>
      <c r="FS373" t="str">
        <f t="shared" si="7"/>
        <v/>
      </c>
    </row>
    <row r="374" spans="164:175" x14ac:dyDescent="0.3">
      <c r="FH374" t="s">
        <v>752</v>
      </c>
      <c r="FI374" t="s">
        <v>752</v>
      </c>
      <c r="FJ374" t="s">
        <v>752</v>
      </c>
      <c r="FK374" t="e">
        <f>VLOOKUP(FH374,#REF!, 3, FALSE)</f>
        <v>#REF!</v>
      </c>
      <c r="FP374" t="s">
        <v>123</v>
      </c>
      <c r="FQ374">
        <v>3</v>
      </c>
      <c r="FR374" s="11" t="s">
        <v>191</v>
      </c>
      <c r="FS374" t="str">
        <f t="shared" si="7"/>
        <v/>
      </c>
    </row>
    <row r="375" spans="164:175" x14ac:dyDescent="0.3">
      <c r="FH375" t="s">
        <v>2679</v>
      </c>
      <c r="FI375" t="s">
        <v>2679</v>
      </c>
      <c r="FJ375" t="s">
        <v>818</v>
      </c>
      <c r="FK375" t="e">
        <f>VLOOKUP(FH375,#REF!, 3, FALSE)</f>
        <v>#REF!</v>
      </c>
      <c r="FP375" t="s">
        <v>123</v>
      </c>
      <c r="FQ375">
        <v>3</v>
      </c>
      <c r="FR375" s="11" t="s">
        <v>388</v>
      </c>
      <c r="FS375" t="str">
        <f t="shared" si="7"/>
        <v/>
      </c>
    </row>
    <row r="376" spans="164:175" x14ac:dyDescent="0.3">
      <c r="FH376" t="s">
        <v>2681</v>
      </c>
      <c r="FI376" t="s">
        <v>2681</v>
      </c>
      <c r="FJ376" t="s">
        <v>818</v>
      </c>
      <c r="FK376" t="e">
        <f>VLOOKUP(FH376,#REF!, 3, FALSE)</f>
        <v>#REF!</v>
      </c>
      <c r="FP376" t="s">
        <v>123</v>
      </c>
      <c r="FQ376">
        <v>3</v>
      </c>
      <c r="FR376" s="11" t="s">
        <v>638</v>
      </c>
      <c r="FS376" t="str">
        <f t="shared" si="7"/>
        <v/>
      </c>
    </row>
    <row r="377" spans="164:175" x14ac:dyDescent="0.3">
      <c r="FH377" t="s">
        <v>2683</v>
      </c>
      <c r="FI377" t="s">
        <v>2683</v>
      </c>
      <c r="FJ377" t="s">
        <v>818</v>
      </c>
      <c r="FK377" t="e">
        <f>VLOOKUP(FH377,#REF!, 3, FALSE)</f>
        <v>#REF!</v>
      </c>
      <c r="FP377" t="s">
        <v>123</v>
      </c>
      <c r="FQ377">
        <v>3</v>
      </c>
      <c r="FR377" s="11" t="s">
        <v>35</v>
      </c>
      <c r="FS377" t="str">
        <f t="shared" si="7"/>
        <v/>
      </c>
    </row>
    <row r="378" spans="164:175" x14ac:dyDescent="0.3">
      <c r="FH378" t="s">
        <v>1431</v>
      </c>
      <c r="FI378" t="s">
        <v>1431</v>
      </c>
      <c r="FJ378" t="s">
        <v>818</v>
      </c>
      <c r="FK378" t="e">
        <f>VLOOKUP(FH378,#REF!, 3, FALSE)</f>
        <v>#REF!</v>
      </c>
      <c r="FP378" t="s">
        <v>123</v>
      </c>
      <c r="FQ378">
        <v>3</v>
      </c>
      <c r="FR378" s="11" t="s">
        <v>297</v>
      </c>
      <c r="FS378" t="str">
        <f t="shared" si="7"/>
        <v/>
      </c>
    </row>
    <row r="379" spans="164:175" x14ac:dyDescent="0.3">
      <c r="FH379" t="s">
        <v>1602</v>
      </c>
      <c r="FI379" t="s">
        <v>818</v>
      </c>
      <c r="FJ379" t="s">
        <v>1602</v>
      </c>
      <c r="FK379" t="e">
        <f>VLOOKUP(FH379,#REF!, 3, FALSE)</f>
        <v>#REF!</v>
      </c>
      <c r="FP379" t="s">
        <v>123</v>
      </c>
      <c r="FQ379">
        <v>3</v>
      </c>
      <c r="FR379" s="11" t="s">
        <v>342</v>
      </c>
      <c r="FS379" t="str">
        <f t="shared" si="7"/>
        <v/>
      </c>
    </row>
    <row r="380" spans="164:175" x14ac:dyDescent="0.3">
      <c r="FH380" t="s">
        <v>2685</v>
      </c>
      <c r="FI380" t="s">
        <v>2685</v>
      </c>
      <c r="FJ380" t="s">
        <v>818</v>
      </c>
      <c r="FK380" t="e">
        <f>VLOOKUP(FH380,#REF!, 3, FALSE)</f>
        <v>#REF!</v>
      </c>
      <c r="FP380" t="s">
        <v>123</v>
      </c>
      <c r="FQ380">
        <v>3</v>
      </c>
      <c r="FR380" s="11" t="s">
        <v>337</v>
      </c>
      <c r="FS380" t="str">
        <f t="shared" si="7"/>
        <v/>
      </c>
    </row>
    <row r="381" spans="164:175" x14ac:dyDescent="0.3">
      <c r="FH381" t="s">
        <v>1707</v>
      </c>
      <c r="FI381" t="s">
        <v>1707</v>
      </c>
      <c r="FJ381" t="s">
        <v>818</v>
      </c>
      <c r="FK381" t="e">
        <f>VLOOKUP(FH381,#REF!, 3, FALSE)</f>
        <v>#REF!</v>
      </c>
      <c r="FP381" t="s">
        <v>123</v>
      </c>
      <c r="FQ381">
        <v>3</v>
      </c>
      <c r="FR381" s="11" t="s">
        <v>407</v>
      </c>
      <c r="FS381" t="str">
        <f t="shared" si="7"/>
        <v/>
      </c>
    </row>
    <row r="382" spans="164:175" x14ac:dyDescent="0.3">
      <c r="FH382" t="s">
        <v>1314</v>
      </c>
      <c r="FI382" t="s">
        <v>1314</v>
      </c>
      <c r="FJ382" t="s">
        <v>1314</v>
      </c>
      <c r="FK382" t="e">
        <f>VLOOKUP(FH382,#REF!, 3, FALSE)</f>
        <v>#REF!</v>
      </c>
      <c r="FP382" t="s">
        <v>123</v>
      </c>
      <c r="FQ382">
        <v>3</v>
      </c>
      <c r="FR382" s="11" t="s">
        <v>586</v>
      </c>
      <c r="FS382" t="str">
        <f t="shared" si="7"/>
        <v/>
      </c>
    </row>
    <row r="383" spans="164:175" x14ac:dyDescent="0.3">
      <c r="FH383" t="s">
        <v>52</v>
      </c>
      <c r="FI383" t="s">
        <v>52</v>
      </c>
      <c r="FJ383" t="s">
        <v>52</v>
      </c>
      <c r="FK383" t="e">
        <f>VLOOKUP(FH383,#REF!, 3, FALSE)</f>
        <v>#REF!</v>
      </c>
      <c r="FP383" t="s">
        <v>123</v>
      </c>
      <c r="FQ383">
        <v>3</v>
      </c>
      <c r="FR383" s="11" t="s">
        <v>588</v>
      </c>
      <c r="FS383" t="str">
        <f t="shared" si="7"/>
        <v/>
      </c>
    </row>
    <row r="384" spans="164:175" x14ac:dyDescent="0.3">
      <c r="FH384" t="s">
        <v>1235</v>
      </c>
      <c r="FI384" t="s">
        <v>1235</v>
      </c>
      <c r="FJ384" t="s">
        <v>818</v>
      </c>
      <c r="FK384" t="e">
        <f>VLOOKUP(FH384,#REF!, 3, FALSE)</f>
        <v>#REF!</v>
      </c>
      <c r="FP384" t="s">
        <v>123</v>
      </c>
      <c r="FQ384">
        <v>3</v>
      </c>
      <c r="FR384" s="11" t="s">
        <v>683</v>
      </c>
      <c r="FS384" t="str">
        <f t="shared" si="7"/>
        <v/>
      </c>
    </row>
    <row r="385" spans="164:175" x14ac:dyDescent="0.3">
      <c r="FH385" t="s">
        <v>1236</v>
      </c>
      <c r="FI385" t="s">
        <v>1236</v>
      </c>
      <c r="FJ385" t="s">
        <v>818</v>
      </c>
      <c r="FK385" t="e">
        <f>VLOOKUP(FH385,#REF!, 3, FALSE)</f>
        <v>#REF!</v>
      </c>
      <c r="FP385" t="s">
        <v>123</v>
      </c>
      <c r="FQ385">
        <v>3</v>
      </c>
      <c r="FR385" s="11" t="s">
        <v>799</v>
      </c>
      <c r="FS385" t="str">
        <f t="shared" si="7"/>
        <v/>
      </c>
    </row>
    <row r="386" spans="164:175" x14ac:dyDescent="0.3">
      <c r="FH386" t="s">
        <v>2693</v>
      </c>
      <c r="FI386" t="s">
        <v>2693</v>
      </c>
      <c r="FJ386" t="s">
        <v>818</v>
      </c>
      <c r="FK386" t="e">
        <f>VLOOKUP(FH386,#REF!, 3, FALSE)</f>
        <v>#REF!</v>
      </c>
      <c r="FP386" t="s">
        <v>123</v>
      </c>
      <c r="FQ386">
        <v>3</v>
      </c>
      <c r="FR386" s="11" t="s">
        <v>801</v>
      </c>
      <c r="FS386" t="str">
        <f t="shared" si="7"/>
        <v/>
      </c>
    </row>
    <row r="387" spans="164:175" x14ac:dyDescent="0.3">
      <c r="FH387" t="s">
        <v>1464</v>
      </c>
      <c r="FI387" t="s">
        <v>1464</v>
      </c>
      <c r="FJ387" t="s">
        <v>818</v>
      </c>
      <c r="FK387" t="e">
        <f>VLOOKUP(FH387,#REF!, 3, FALSE)</f>
        <v>#REF!</v>
      </c>
      <c r="FP387" t="s">
        <v>123</v>
      </c>
      <c r="FQ387">
        <v>3</v>
      </c>
      <c r="FR387" s="11" t="s">
        <v>265</v>
      </c>
      <c r="FS387" t="str">
        <f t="shared" si="7"/>
        <v/>
      </c>
    </row>
    <row r="388" spans="164:175" x14ac:dyDescent="0.3">
      <c r="FP388" t="s">
        <v>123</v>
      </c>
      <c r="FQ388">
        <v>3</v>
      </c>
      <c r="FR388" s="11" t="s">
        <v>422</v>
      </c>
      <c r="FS388" t="str">
        <f t="shared" si="7"/>
        <v/>
      </c>
    </row>
    <row r="389" spans="164:175" x14ac:dyDescent="0.3">
      <c r="FP389" t="s">
        <v>109</v>
      </c>
      <c r="FQ389">
        <v>3</v>
      </c>
      <c r="FR389" s="11" t="s">
        <v>27</v>
      </c>
      <c r="FS389" t="str">
        <f t="shared" si="7"/>
        <v/>
      </c>
    </row>
    <row r="390" spans="164:175" x14ac:dyDescent="0.3">
      <c r="FP390" s="11" t="s">
        <v>123</v>
      </c>
      <c r="FQ390">
        <v>3</v>
      </c>
      <c r="FR390" s="11" t="s">
        <v>321</v>
      </c>
      <c r="FS390" t="str">
        <f t="shared" si="7"/>
        <v/>
      </c>
    </row>
    <row r="391" spans="164:175" x14ac:dyDescent="0.3">
      <c r="FP391" s="11" t="s">
        <v>123</v>
      </c>
      <c r="FQ391">
        <v>3</v>
      </c>
      <c r="FR391" s="11" t="s">
        <v>271</v>
      </c>
      <c r="FS391" t="str">
        <f t="shared" ref="FS391:FS454" si="8">IFERROR(VLOOKUP(FR391, $FM$6:$FM$30, 1, FALSE), "")</f>
        <v/>
      </c>
    </row>
    <row r="392" spans="164:175" x14ac:dyDescent="0.3">
      <c r="FP392" s="11" t="s">
        <v>123</v>
      </c>
      <c r="FQ392">
        <v>3</v>
      </c>
      <c r="FR392" s="11" t="s">
        <v>468</v>
      </c>
      <c r="FS392" t="str">
        <f t="shared" si="8"/>
        <v/>
      </c>
    </row>
    <row r="393" spans="164:175" x14ac:dyDescent="0.3">
      <c r="FP393" s="11" t="s">
        <v>810</v>
      </c>
      <c r="FQ393">
        <v>3</v>
      </c>
      <c r="FR393" s="11" t="s">
        <v>39</v>
      </c>
      <c r="FS393" t="str">
        <f t="shared" si="8"/>
        <v/>
      </c>
    </row>
    <row r="394" spans="164:175" x14ac:dyDescent="0.3">
      <c r="FP394" s="11" t="s">
        <v>810</v>
      </c>
      <c r="FQ394">
        <v>3</v>
      </c>
      <c r="FR394" s="11" t="s">
        <v>546</v>
      </c>
      <c r="FS394" t="str">
        <f t="shared" si="8"/>
        <v/>
      </c>
    </row>
    <row r="395" spans="164:175" x14ac:dyDescent="0.3">
      <c r="FP395" s="11" t="s">
        <v>810</v>
      </c>
      <c r="FQ395">
        <v>3</v>
      </c>
      <c r="FR395" s="11" t="s">
        <v>274</v>
      </c>
      <c r="FS395" t="str">
        <f t="shared" si="8"/>
        <v/>
      </c>
    </row>
    <row r="396" spans="164:175" x14ac:dyDescent="0.3">
      <c r="FP396" s="11" t="s">
        <v>810</v>
      </c>
      <c r="FQ396">
        <v>3</v>
      </c>
      <c r="FR396" s="11" t="s">
        <v>281</v>
      </c>
      <c r="FS396" t="str">
        <f t="shared" si="8"/>
        <v/>
      </c>
    </row>
    <row r="397" spans="164:175" x14ac:dyDescent="0.3">
      <c r="FP397" s="10" t="s">
        <v>816</v>
      </c>
      <c r="FQ397">
        <v>3</v>
      </c>
      <c r="FR397" s="11" t="s">
        <v>37</v>
      </c>
      <c r="FS397" t="str">
        <f t="shared" si="8"/>
        <v/>
      </c>
    </row>
    <row r="398" spans="164:175" x14ac:dyDescent="0.3">
      <c r="FP398" s="10" t="s">
        <v>816</v>
      </c>
      <c r="FQ398">
        <v>3</v>
      </c>
      <c r="FR398" s="11" t="s">
        <v>39</v>
      </c>
      <c r="FS398" t="str">
        <f t="shared" si="8"/>
        <v/>
      </c>
    </row>
    <row r="399" spans="164:175" x14ac:dyDescent="0.3">
      <c r="FP399" s="10" t="s">
        <v>816</v>
      </c>
      <c r="FQ399">
        <v>3</v>
      </c>
      <c r="FR399" s="11" t="s">
        <v>35</v>
      </c>
      <c r="FS399" t="str">
        <f t="shared" si="8"/>
        <v/>
      </c>
    </row>
    <row r="400" spans="164:175" x14ac:dyDescent="0.3">
      <c r="FP400" s="10" t="s">
        <v>816</v>
      </c>
      <c r="FQ400">
        <v>3</v>
      </c>
      <c r="FR400" s="11"/>
      <c r="FS400" t="str">
        <f t="shared" si="8"/>
        <v/>
      </c>
    </row>
    <row r="401" spans="172:175" x14ac:dyDescent="0.3">
      <c r="FP401" s="10" t="s">
        <v>40</v>
      </c>
      <c r="FQ401">
        <v>5</v>
      </c>
      <c r="FR401" s="11" t="s">
        <v>818</v>
      </c>
      <c r="FS401" t="str">
        <f t="shared" si="8"/>
        <v/>
      </c>
    </row>
    <row r="402" spans="172:175" x14ac:dyDescent="0.3">
      <c r="FP402" s="10" t="s">
        <v>40</v>
      </c>
      <c r="FQ402">
        <v>5</v>
      </c>
      <c r="FR402" s="11" t="s">
        <v>37</v>
      </c>
      <c r="FS402" t="str">
        <f t="shared" si="8"/>
        <v/>
      </c>
    </row>
    <row r="403" spans="172:175" x14ac:dyDescent="0.3">
      <c r="FP403" s="10" t="s">
        <v>40</v>
      </c>
      <c r="FQ403">
        <v>5</v>
      </c>
      <c r="FR403" s="11" t="s">
        <v>35</v>
      </c>
      <c r="FS403" t="str">
        <f t="shared" si="8"/>
        <v/>
      </c>
    </row>
    <row r="404" spans="172:175" x14ac:dyDescent="0.3">
      <c r="FP404" s="10" t="s">
        <v>40</v>
      </c>
      <c r="FQ404">
        <v>5</v>
      </c>
      <c r="FR404" s="11" t="s">
        <v>765</v>
      </c>
      <c r="FS404" t="str">
        <f t="shared" si="8"/>
        <v/>
      </c>
    </row>
    <row r="405" spans="172:175" x14ac:dyDescent="0.3">
      <c r="FP405" s="10" t="s">
        <v>40</v>
      </c>
      <c r="FQ405">
        <v>5</v>
      </c>
      <c r="FR405" s="11" t="s">
        <v>622</v>
      </c>
      <c r="FS405" t="str">
        <f t="shared" si="8"/>
        <v/>
      </c>
    </row>
    <row r="406" spans="172:175" x14ac:dyDescent="0.3">
      <c r="FP406" s="10" t="s">
        <v>40</v>
      </c>
      <c r="FQ406">
        <v>5</v>
      </c>
      <c r="FR406" s="11" t="s">
        <v>207</v>
      </c>
      <c r="FS406" t="str">
        <f t="shared" si="8"/>
        <v/>
      </c>
    </row>
    <row r="407" spans="172:175" x14ac:dyDescent="0.3">
      <c r="FP407" s="10" t="s">
        <v>40</v>
      </c>
      <c r="FQ407">
        <v>5</v>
      </c>
      <c r="FR407" s="11" t="s">
        <v>208</v>
      </c>
      <c r="FS407" t="str">
        <f t="shared" si="8"/>
        <v/>
      </c>
    </row>
    <row r="408" spans="172:175" x14ac:dyDescent="0.3">
      <c r="FP408" s="10" t="s">
        <v>40</v>
      </c>
      <c r="FQ408">
        <v>5</v>
      </c>
      <c r="FR408" s="11" t="s">
        <v>210</v>
      </c>
      <c r="FS408" t="str">
        <f t="shared" si="8"/>
        <v/>
      </c>
    </row>
    <row r="409" spans="172:175" x14ac:dyDescent="0.3">
      <c r="FP409" s="10" t="s">
        <v>40</v>
      </c>
      <c r="FQ409">
        <v>5</v>
      </c>
      <c r="FR409" s="11" t="s">
        <v>211</v>
      </c>
      <c r="FS409" t="str">
        <f t="shared" si="8"/>
        <v/>
      </c>
    </row>
    <row r="410" spans="172:175" x14ac:dyDescent="0.3">
      <c r="FP410" s="10" t="s">
        <v>40</v>
      </c>
      <c r="FQ410">
        <v>5</v>
      </c>
      <c r="FR410" s="11" t="s">
        <v>212</v>
      </c>
      <c r="FS410" t="str">
        <f t="shared" si="8"/>
        <v/>
      </c>
    </row>
    <row r="411" spans="172:175" x14ac:dyDescent="0.3">
      <c r="FP411" s="10" t="s">
        <v>40</v>
      </c>
      <c r="FQ411">
        <v>5</v>
      </c>
      <c r="FR411" s="11" t="s">
        <v>212</v>
      </c>
      <c r="FS411" t="str">
        <f t="shared" si="8"/>
        <v/>
      </c>
    </row>
    <row r="412" spans="172:175" x14ac:dyDescent="0.3">
      <c r="FP412" s="10" t="s">
        <v>40</v>
      </c>
      <c r="FQ412">
        <v>5</v>
      </c>
      <c r="FR412" s="11" t="s">
        <v>213</v>
      </c>
      <c r="FS412" t="str">
        <f t="shared" si="8"/>
        <v/>
      </c>
    </row>
    <row r="413" spans="172:175" x14ac:dyDescent="0.3">
      <c r="FP413" s="10" t="s">
        <v>40</v>
      </c>
      <c r="FQ413">
        <v>5</v>
      </c>
      <c r="FR413" s="11"/>
      <c r="FS413" t="str">
        <f t="shared" si="8"/>
        <v/>
      </c>
    </row>
    <row r="414" spans="172:175" x14ac:dyDescent="0.3">
      <c r="FP414" s="10" t="s">
        <v>40</v>
      </c>
      <c r="FQ414">
        <v>5</v>
      </c>
      <c r="FR414" s="11"/>
      <c r="FS414" t="str">
        <f t="shared" si="8"/>
        <v/>
      </c>
    </row>
    <row r="415" spans="172:175" x14ac:dyDescent="0.3">
      <c r="FP415" s="10" t="s">
        <v>40</v>
      </c>
      <c r="FQ415">
        <v>5</v>
      </c>
      <c r="FR415" s="11"/>
      <c r="FS415" t="str">
        <f t="shared" si="8"/>
        <v/>
      </c>
    </row>
    <row r="416" spans="172:175" x14ac:dyDescent="0.3">
      <c r="FP416" s="10" t="s">
        <v>40</v>
      </c>
      <c r="FQ416">
        <v>5</v>
      </c>
      <c r="FR416" s="11"/>
      <c r="FS416" t="str">
        <f t="shared" si="8"/>
        <v/>
      </c>
    </row>
    <row r="417" spans="172:175" x14ac:dyDescent="0.3">
      <c r="FP417" s="10" t="s">
        <v>40</v>
      </c>
      <c r="FQ417">
        <v>5</v>
      </c>
      <c r="FR417" s="11"/>
      <c r="FS417" t="str">
        <f t="shared" si="8"/>
        <v/>
      </c>
    </row>
    <row r="418" spans="172:175" x14ac:dyDescent="0.3">
      <c r="FP418" s="10" t="s">
        <v>124</v>
      </c>
      <c r="FQ418">
        <v>3</v>
      </c>
      <c r="FR418" s="11" t="s">
        <v>191</v>
      </c>
      <c r="FS418" t="str">
        <f t="shared" si="8"/>
        <v/>
      </c>
    </row>
    <row r="419" spans="172:175" x14ac:dyDescent="0.3">
      <c r="FP419" s="10" t="s">
        <v>124</v>
      </c>
      <c r="FQ419">
        <v>3</v>
      </c>
      <c r="FR419" s="11" t="s">
        <v>39</v>
      </c>
      <c r="FS419" t="str">
        <f t="shared" si="8"/>
        <v/>
      </c>
    </row>
    <row r="420" spans="172:175" x14ac:dyDescent="0.3">
      <c r="FP420" s="10" t="s">
        <v>124</v>
      </c>
      <c r="FQ420">
        <v>3</v>
      </c>
      <c r="FR420" s="11" t="s">
        <v>35</v>
      </c>
      <c r="FS420" t="str">
        <f t="shared" si="8"/>
        <v/>
      </c>
    </row>
    <row r="421" spans="172:175" x14ac:dyDescent="0.3">
      <c r="FP421" s="10" t="s">
        <v>124</v>
      </c>
      <c r="FQ421">
        <v>3</v>
      </c>
      <c r="FR421" s="11" t="s">
        <v>297</v>
      </c>
      <c r="FS421" t="str">
        <f t="shared" si="8"/>
        <v/>
      </c>
    </row>
    <row r="422" spans="172:175" x14ac:dyDescent="0.3">
      <c r="FP422" s="10" t="s">
        <v>124</v>
      </c>
      <c r="FQ422">
        <v>3</v>
      </c>
      <c r="FR422" s="11" t="s">
        <v>407</v>
      </c>
      <c r="FS422" t="str">
        <f t="shared" si="8"/>
        <v/>
      </c>
    </row>
    <row r="423" spans="172:175" x14ac:dyDescent="0.3">
      <c r="FP423" s="10" t="s">
        <v>124</v>
      </c>
      <c r="FQ423">
        <v>3</v>
      </c>
      <c r="FR423" s="11" t="s">
        <v>588</v>
      </c>
      <c r="FS423" t="str">
        <f t="shared" si="8"/>
        <v/>
      </c>
    </row>
    <row r="424" spans="172:175" x14ac:dyDescent="0.3">
      <c r="FP424" s="10" t="s">
        <v>124</v>
      </c>
      <c r="FQ424">
        <v>3</v>
      </c>
      <c r="FR424" s="11" t="s">
        <v>212</v>
      </c>
      <c r="FS424" t="str">
        <f t="shared" si="8"/>
        <v/>
      </c>
    </row>
    <row r="425" spans="172:175" x14ac:dyDescent="0.3">
      <c r="FP425" s="10" t="s">
        <v>124</v>
      </c>
      <c r="FQ425">
        <v>3</v>
      </c>
      <c r="FR425" s="11"/>
      <c r="FS425" t="str">
        <f t="shared" si="8"/>
        <v/>
      </c>
    </row>
    <row r="426" spans="172:175" x14ac:dyDescent="0.3">
      <c r="FP426" s="11" t="s">
        <v>125</v>
      </c>
      <c r="FQ426">
        <v>5</v>
      </c>
      <c r="FR426" s="11" t="s">
        <v>321</v>
      </c>
      <c r="FS426" t="str">
        <f t="shared" si="8"/>
        <v/>
      </c>
    </row>
    <row r="427" spans="172:175" x14ac:dyDescent="0.3">
      <c r="FP427" s="11" t="s">
        <v>125</v>
      </c>
      <c r="FQ427">
        <v>5</v>
      </c>
      <c r="FR427" s="11"/>
      <c r="FS427" t="str">
        <f t="shared" si="8"/>
        <v/>
      </c>
    </row>
    <row r="428" spans="172:175" x14ac:dyDescent="0.3">
      <c r="FP428" s="11" t="s">
        <v>125</v>
      </c>
      <c r="FQ428">
        <v>5</v>
      </c>
      <c r="FR428" s="11"/>
      <c r="FS428" t="str">
        <f t="shared" si="8"/>
        <v/>
      </c>
    </row>
    <row r="429" spans="172:175" x14ac:dyDescent="0.3">
      <c r="FP429" s="11" t="s">
        <v>125</v>
      </c>
      <c r="FQ429">
        <v>5</v>
      </c>
      <c r="FR429" s="11" t="s">
        <v>191</v>
      </c>
      <c r="FS429" t="str">
        <f t="shared" si="8"/>
        <v/>
      </c>
    </row>
    <row r="430" spans="172:175" x14ac:dyDescent="0.3">
      <c r="FP430" s="11" t="s">
        <v>125</v>
      </c>
      <c r="FQ430">
        <v>5</v>
      </c>
      <c r="FR430" s="11"/>
      <c r="FS430" t="str">
        <f t="shared" si="8"/>
        <v/>
      </c>
    </row>
    <row r="431" spans="172:175" x14ac:dyDescent="0.3">
      <c r="FP431" s="11" t="s">
        <v>125</v>
      </c>
      <c r="FQ431">
        <v>5</v>
      </c>
      <c r="FR431" s="11"/>
      <c r="FS431" t="str">
        <f t="shared" si="8"/>
        <v/>
      </c>
    </row>
    <row r="432" spans="172:175" x14ac:dyDescent="0.3">
      <c r="FP432" s="11" t="s">
        <v>125</v>
      </c>
      <c r="FQ432">
        <v>5</v>
      </c>
      <c r="FR432" s="11"/>
      <c r="FS432" t="str">
        <f t="shared" si="8"/>
        <v/>
      </c>
    </row>
    <row r="433" spans="172:175" x14ac:dyDescent="0.3">
      <c r="FP433" s="11" t="s">
        <v>125</v>
      </c>
      <c r="FQ433">
        <v>5</v>
      </c>
      <c r="FR433" s="11" t="s">
        <v>265</v>
      </c>
      <c r="FS433" t="str">
        <f t="shared" si="8"/>
        <v/>
      </c>
    </row>
    <row r="434" spans="172:175" x14ac:dyDescent="0.3">
      <c r="FP434" s="10" t="s">
        <v>126</v>
      </c>
      <c r="FQ434">
        <v>3</v>
      </c>
      <c r="FR434" s="11" t="s">
        <v>191</v>
      </c>
      <c r="FS434" t="str">
        <f t="shared" si="8"/>
        <v/>
      </c>
    </row>
    <row r="435" spans="172:175" x14ac:dyDescent="0.3">
      <c r="FP435" s="10" t="s">
        <v>126</v>
      </c>
      <c r="FQ435">
        <v>3</v>
      </c>
      <c r="FR435" s="11" t="s">
        <v>191</v>
      </c>
      <c r="FS435" t="str">
        <f t="shared" si="8"/>
        <v/>
      </c>
    </row>
    <row r="436" spans="172:175" x14ac:dyDescent="0.3">
      <c r="FP436" s="10" t="s">
        <v>126</v>
      </c>
      <c r="FQ436">
        <v>3</v>
      </c>
      <c r="FR436" s="11" t="s">
        <v>413</v>
      </c>
      <c r="FS436" t="str">
        <f t="shared" si="8"/>
        <v/>
      </c>
    </row>
    <row r="437" spans="172:175" x14ac:dyDescent="0.3">
      <c r="FP437" s="10" t="s">
        <v>126</v>
      </c>
      <c r="FQ437">
        <v>3</v>
      </c>
      <c r="FR437" s="11" t="s">
        <v>622</v>
      </c>
      <c r="FS437" t="str">
        <f t="shared" si="8"/>
        <v/>
      </c>
    </row>
    <row r="438" spans="172:175" x14ac:dyDescent="0.3">
      <c r="FP438" s="10" t="s">
        <v>126</v>
      </c>
      <c r="FQ438">
        <v>3</v>
      </c>
      <c r="FR438" s="11" t="s">
        <v>207</v>
      </c>
      <c r="FS438" t="str">
        <f t="shared" si="8"/>
        <v/>
      </c>
    </row>
    <row r="439" spans="172:175" x14ac:dyDescent="0.3">
      <c r="FP439" s="10" t="s">
        <v>126</v>
      </c>
      <c r="FQ439">
        <v>3</v>
      </c>
      <c r="FR439" s="11" t="s">
        <v>208</v>
      </c>
      <c r="FS439" t="str">
        <f t="shared" si="8"/>
        <v/>
      </c>
    </row>
    <row r="440" spans="172:175" x14ac:dyDescent="0.3">
      <c r="FP440" s="10" t="s">
        <v>126</v>
      </c>
      <c r="FQ440">
        <v>3</v>
      </c>
      <c r="FR440" s="11" t="s">
        <v>209</v>
      </c>
      <c r="FS440" t="str">
        <f t="shared" si="8"/>
        <v/>
      </c>
    </row>
    <row r="441" spans="172:175" x14ac:dyDescent="0.3">
      <c r="FP441" s="10" t="s">
        <v>126</v>
      </c>
      <c r="FQ441">
        <v>3</v>
      </c>
      <c r="FR441" s="11" t="s">
        <v>588</v>
      </c>
      <c r="FS441" t="str">
        <f t="shared" si="8"/>
        <v/>
      </c>
    </row>
    <row r="442" spans="172:175" x14ac:dyDescent="0.3">
      <c r="FP442" s="10" t="s">
        <v>126</v>
      </c>
      <c r="FQ442">
        <v>3</v>
      </c>
      <c r="FR442" s="11" t="s">
        <v>416</v>
      </c>
      <c r="FS442" t="str">
        <f t="shared" si="8"/>
        <v/>
      </c>
    </row>
    <row r="443" spans="172:175" x14ac:dyDescent="0.3">
      <c r="FP443" s="10" t="s">
        <v>126</v>
      </c>
      <c r="FQ443">
        <v>3</v>
      </c>
      <c r="FR443" s="11" t="s">
        <v>210</v>
      </c>
      <c r="FS443" t="str">
        <f t="shared" si="8"/>
        <v/>
      </c>
    </row>
    <row r="444" spans="172:175" x14ac:dyDescent="0.3">
      <c r="FP444" s="10" t="s">
        <v>126</v>
      </c>
      <c r="FQ444">
        <v>3</v>
      </c>
      <c r="FR444" s="11" t="s">
        <v>427</v>
      </c>
      <c r="FS444" t="str">
        <f t="shared" si="8"/>
        <v>437701-78-5</v>
      </c>
    </row>
    <row r="445" spans="172:175" x14ac:dyDescent="0.3">
      <c r="FP445" s="10" t="s">
        <v>126</v>
      </c>
      <c r="FQ445">
        <v>3</v>
      </c>
      <c r="FR445" s="11" t="s">
        <v>424</v>
      </c>
      <c r="FS445" t="str">
        <f t="shared" si="8"/>
        <v/>
      </c>
    </row>
    <row r="446" spans="172:175" x14ac:dyDescent="0.3">
      <c r="FP446" s="10" t="s">
        <v>126</v>
      </c>
      <c r="FQ446">
        <v>3</v>
      </c>
      <c r="FR446" s="11" t="s">
        <v>410</v>
      </c>
      <c r="FS446" t="str">
        <f t="shared" si="8"/>
        <v/>
      </c>
    </row>
    <row r="447" spans="172:175" x14ac:dyDescent="0.3">
      <c r="FP447" s="10" t="s">
        <v>126</v>
      </c>
      <c r="FQ447">
        <v>3</v>
      </c>
      <c r="FR447" s="11" t="s">
        <v>211</v>
      </c>
      <c r="FS447" t="str">
        <f t="shared" si="8"/>
        <v/>
      </c>
    </row>
    <row r="448" spans="172:175" x14ac:dyDescent="0.3">
      <c r="FP448" s="10" t="s">
        <v>126</v>
      </c>
      <c r="FQ448">
        <v>3</v>
      </c>
      <c r="FR448" s="11" t="s">
        <v>212</v>
      </c>
      <c r="FS448" t="str">
        <f t="shared" si="8"/>
        <v/>
      </c>
    </row>
    <row r="449" spans="172:175" x14ac:dyDescent="0.3">
      <c r="FP449" s="10" t="s">
        <v>126</v>
      </c>
      <c r="FQ449">
        <v>3</v>
      </c>
      <c r="FR449" s="11" t="s">
        <v>212</v>
      </c>
      <c r="FS449" t="str">
        <f t="shared" si="8"/>
        <v/>
      </c>
    </row>
    <row r="450" spans="172:175" x14ac:dyDescent="0.3">
      <c r="FP450" s="10" t="s">
        <v>126</v>
      </c>
      <c r="FQ450">
        <v>3</v>
      </c>
      <c r="FR450" s="11" t="s">
        <v>419</v>
      </c>
      <c r="FS450" t="str">
        <f t="shared" si="8"/>
        <v/>
      </c>
    </row>
    <row r="451" spans="172:175" x14ac:dyDescent="0.3">
      <c r="FP451" s="10" t="s">
        <v>126</v>
      </c>
      <c r="FQ451">
        <v>3</v>
      </c>
      <c r="FR451" s="11" t="s">
        <v>213</v>
      </c>
      <c r="FS451" t="str">
        <f t="shared" si="8"/>
        <v/>
      </c>
    </row>
    <row r="452" spans="172:175" x14ac:dyDescent="0.3">
      <c r="FP452" s="10" t="s">
        <v>126</v>
      </c>
      <c r="FQ452">
        <v>3</v>
      </c>
      <c r="FR452" s="11" t="s">
        <v>321</v>
      </c>
      <c r="FS452" t="str">
        <f t="shared" si="8"/>
        <v/>
      </c>
    </row>
    <row r="453" spans="172:175" x14ac:dyDescent="0.3">
      <c r="FP453" s="10" t="s">
        <v>126</v>
      </c>
      <c r="FQ453">
        <v>3</v>
      </c>
      <c r="FR453" s="11"/>
      <c r="FS453" t="str">
        <f t="shared" si="8"/>
        <v/>
      </c>
    </row>
    <row r="454" spans="172:175" x14ac:dyDescent="0.3">
      <c r="FP454" s="10" t="s">
        <v>127</v>
      </c>
      <c r="FQ454">
        <v>3</v>
      </c>
      <c r="FR454" s="11" t="s">
        <v>191</v>
      </c>
      <c r="FS454" t="str">
        <f t="shared" si="8"/>
        <v/>
      </c>
    </row>
    <row r="455" spans="172:175" x14ac:dyDescent="0.3">
      <c r="FP455" s="10" t="s">
        <v>127</v>
      </c>
      <c r="FQ455">
        <v>3</v>
      </c>
      <c r="FR455" s="11" t="s">
        <v>191</v>
      </c>
      <c r="FS455" t="str">
        <f t="shared" ref="FS455:FS518" si="9">IFERROR(VLOOKUP(FR455, $FM$6:$FM$30, 1, FALSE), "")</f>
        <v/>
      </c>
    </row>
    <row r="456" spans="172:175" x14ac:dyDescent="0.3">
      <c r="FP456" s="10" t="s">
        <v>127</v>
      </c>
      <c r="FQ456">
        <v>3</v>
      </c>
      <c r="FR456" s="11" t="s">
        <v>207</v>
      </c>
      <c r="FS456" t="str">
        <f t="shared" si="9"/>
        <v/>
      </c>
    </row>
    <row r="457" spans="172:175" x14ac:dyDescent="0.3">
      <c r="FP457" s="10" t="s">
        <v>127</v>
      </c>
      <c r="FQ457">
        <v>3</v>
      </c>
      <c r="FR457" s="11" t="s">
        <v>588</v>
      </c>
      <c r="FS457" t="str">
        <f t="shared" si="9"/>
        <v/>
      </c>
    </row>
    <row r="458" spans="172:175" x14ac:dyDescent="0.3">
      <c r="FP458" s="10" t="s">
        <v>127</v>
      </c>
      <c r="FQ458">
        <v>3</v>
      </c>
      <c r="FR458" s="11" t="s">
        <v>2839</v>
      </c>
      <c r="FS458" t="str">
        <f t="shared" si="9"/>
        <v>446254-32-6</v>
      </c>
    </row>
    <row r="459" spans="172:175" x14ac:dyDescent="0.3">
      <c r="FP459" s="10" t="s">
        <v>127</v>
      </c>
      <c r="FQ459">
        <v>3</v>
      </c>
      <c r="FR459" s="11" t="s">
        <v>2212</v>
      </c>
      <c r="FS459" t="str">
        <f t="shared" si="9"/>
        <v>446254-98-4</v>
      </c>
    </row>
    <row r="460" spans="172:175" x14ac:dyDescent="0.3">
      <c r="FP460" s="10" t="s">
        <v>127</v>
      </c>
      <c r="FQ460">
        <v>3</v>
      </c>
      <c r="FR460" s="11" t="s">
        <v>211</v>
      </c>
      <c r="FS460" t="str">
        <f t="shared" si="9"/>
        <v/>
      </c>
    </row>
    <row r="461" spans="172:175" x14ac:dyDescent="0.3">
      <c r="FP461" s="10" t="s">
        <v>127</v>
      </c>
      <c r="FQ461">
        <v>3</v>
      </c>
      <c r="FR461" s="11" t="s">
        <v>212</v>
      </c>
      <c r="FS461" t="str">
        <f t="shared" si="9"/>
        <v/>
      </c>
    </row>
    <row r="462" spans="172:175" x14ac:dyDescent="0.3">
      <c r="FP462" s="10" t="s">
        <v>127</v>
      </c>
      <c r="FQ462">
        <v>3</v>
      </c>
      <c r="FR462" s="11" t="s">
        <v>212</v>
      </c>
      <c r="FS462" t="str">
        <f t="shared" si="9"/>
        <v/>
      </c>
    </row>
    <row r="463" spans="172:175" x14ac:dyDescent="0.3">
      <c r="FP463" s="10" t="s">
        <v>127</v>
      </c>
      <c r="FQ463">
        <v>3</v>
      </c>
      <c r="FR463" s="11" t="s">
        <v>213</v>
      </c>
      <c r="FS463" t="str">
        <f t="shared" si="9"/>
        <v/>
      </c>
    </row>
    <row r="464" spans="172:175" x14ac:dyDescent="0.3">
      <c r="FP464" s="10" t="s">
        <v>127</v>
      </c>
      <c r="FQ464">
        <v>3</v>
      </c>
      <c r="FR464" s="11" t="s">
        <v>2100</v>
      </c>
      <c r="FS464" t="str">
        <f t="shared" si="9"/>
        <v/>
      </c>
    </row>
    <row r="465" spans="172:175" x14ac:dyDescent="0.3">
      <c r="FP465" s="10" t="s">
        <v>883</v>
      </c>
      <c r="FQ465">
        <v>3</v>
      </c>
      <c r="FR465" s="11" t="s">
        <v>37</v>
      </c>
      <c r="FS465" t="str">
        <f t="shared" si="9"/>
        <v/>
      </c>
    </row>
    <row r="466" spans="172:175" x14ac:dyDescent="0.3">
      <c r="FP466" s="10" t="s">
        <v>883</v>
      </c>
      <c r="FQ466">
        <v>3</v>
      </c>
      <c r="FR466" s="11" t="s">
        <v>39</v>
      </c>
      <c r="FS466" t="str">
        <f t="shared" si="9"/>
        <v/>
      </c>
    </row>
    <row r="467" spans="172:175" x14ac:dyDescent="0.3">
      <c r="FP467" s="10" t="s">
        <v>883</v>
      </c>
      <c r="FQ467">
        <v>3</v>
      </c>
      <c r="FR467" s="11" t="s">
        <v>35</v>
      </c>
      <c r="FS467" t="str">
        <f t="shared" si="9"/>
        <v/>
      </c>
    </row>
    <row r="468" spans="172:175" x14ac:dyDescent="0.3">
      <c r="FP468" s="10" t="s">
        <v>883</v>
      </c>
      <c r="FQ468">
        <v>3</v>
      </c>
      <c r="FR468" s="11" t="s">
        <v>41</v>
      </c>
      <c r="FS468" t="str">
        <f t="shared" si="9"/>
        <v/>
      </c>
    </row>
    <row r="469" spans="172:175" x14ac:dyDescent="0.3">
      <c r="FP469" s="11" t="s">
        <v>89</v>
      </c>
      <c r="FQ469">
        <v>5</v>
      </c>
      <c r="FR469" s="11" t="s">
        <v>328</v>
      </c>
      <c r="FS469" t="str">
        <f t="shared" si="9"/>
        <v/>
      </c>
    </row>
    <row r="470" spans="172:175" x14ac:dyDescent="0.3">
      <c r="FP470" s="11" t="s">
        <v>89</v>
      </c>
      <c r="FQ470">
        <v>5</v>
      </c>
      <c r="FR470" s="11" t="s">
        <v>37</v>
      </c>
      <c r="FS470" t="str">
        <f t="shared" si="9"/>
        <v/>
      </c>
    </row>
    <row r="471" spans="172:175" x14ac:dyDescent="0.3">
      <c r="FP471" s="11" t="s">
        <v>89</v>
      </c>
      <c r="FQ471">
        <v>5</v>
      </c>
      <c r="FR471" s="11" t="s">
        <v>632</v>
      </c>
      <c r="FS471" t="str">
        <f t="shared" si="9"/>
        <v/>
      </c>
    </row>
    <row r="472" spans="172:175" x14ac:dyDescent="0.3">
      <c r="FP472" s="11" t="s">
        <v>89</v>
      </c>
      <c r="FQ472">
        <v>5</v>
      </c>
      <c r="FR472" s="11" t="s">
        <v>39</v>
      </c>
      <c r="FS472" t="str">
        <f t="shared" si="9"/>
        <v/>
      </c>
    </row>
    <row r="473" spans="172:175" x14ac:dyDescent="0.3">
      <c r="FP473" t="s">
        <v>89</v>
      </c>
      <c r="FQ473">
        <v>5</v>
      </c>
      <c r="FR473" s="11" t="s">
        <v>35</v>
      </c>
      <c r="FS473" t="str">
        <f t="shared" si="9"/>
        <v/>
      </c>
    </row>
    <row r="474" spans="172:175" x14ac:dyDescent="0.3">
      <c r="FP474" t="s">
        <v>89</v>
      </c>
      <c r="FQ474">
        <v>5</v>
      </c>
      <c r="FR474" s="11" t="s">
        <v>297</v>
      </c>
      <c r="FS474" t="str">
        <f t="shared" si="9"/>
        <v/>
      </c>
    </row>
    <row r="475" spans="172:175" x14ac:dyDescent="0.3">
      <c r="FP475" t="s">
        <v>89</v>
      </c>
      <c r="FQ475">
        <v>5</v>
      </c>
      <c r="FR475" s="11" t="s">
        <v>1148</v>
      </c>
      <c r="FS475" t="str">
        <f t="shared" si="9"/>
        <v/>
      </c>
    </row>
    <row r="476" spans="172:175" x14ac:dyDescent="0.3">
      <c r="FP476" t="s">
        <v>89</v>
      </c>
      <c r="FQ476">
        <v>5</v>
      </c>
      <c r="FR476" s="11" t="s">
        <v>342</v>
      </c>
      <c r="FS476" t="str">
        <f t="shared" si="9"/>
        <v/>
      </c>
    </row>
    <row r="477" spans="172:175" x14ac:dyDescent="0.3">
      <c r="FP477" t="s">
        <v>89</v>
      </c>
      <c r="FQ477">
        <v>5</v>
      </c>
      <c r="FR477" s="11" t="s">
        <v>337</v>
      </c>
      <c r="FS477" t="str">
        <f t="shared" si="9"/>
        <v/>
      </c>
    </row>
    <row r="478" spans="172:175" x14ac:dyDescent="0.3">
      <c r="FP478" t="s">
        <v>89</v>
      </c>
      <c r="FQ478">
        <v>5</v>
      </c>
      <c r="FR478" s="11" t="s">
        <v>903</v>
      </c>
      <c r="FS478" t="str">
        <f t="shared" si="9"/>
        <v/>
      </c>
    </row>
    <row r="479" spans="172:175" x14ac:dyDescent="0.3">
      <c r="FP479" t="s">
        <v>89</v>
      </c>
      <c r="FQ479">
        <v>5</v>
      </c>
      <c r="FR479" s="11" t="s">
        <v>355</v>
      </c>
      <c r="FS479" t="str">
        <f t="shared" si="9"/>
        <v/>
      </c>
    </row>
    <row r="480" spans="172:175" x14ac:dyDescent="0.3">
      <c r="FP480" t="s">
        <v>89</v>
      </c>
      <c r="FQ480">
        <v>5</v>
      </c>
      <c r="FR480" s="11" t="s">
        <v>906</v>
      </c>
      <c r="FS480" t="str">
        <f t="shared" si="9"/>
        <v/>
      </c>
    </row>
    <row r="481" spans="172:175" x14ac:dyDescent="0.3">
      <c r="FP481" t="s">
        <v>89</v>
      </c>
      <c r="FQ481">
        <v>5</v>
      </c>
      <c r="FR481" s="11" t="s">
        <v>910</v>
      </c>
      <c r="FS481" t="str">
        <f t="shared" si="9"/>
        <v/>
      </c>
    </row>
    <row r="482" spans="172:175" x14ac:dyDescent="0.3">
      <c r="FP482" t="s">
        <v>89</v>
      </c>
      <c r="FQ482">
        <v>5</v>
      </c>
      <c r="FR482" s="11" t="s">
        <v>914</v>
      </c>
      <c r="FS482" t="str">
        <f t="shared" si="9"/>
        <v/>
      </c>
    </row>
    <row r="483" spans="172:175" x14ac:dyDescent="0.3">
      <c r="FP483" t="s">
        <v>89</v>
      </c>
      <c r="FQ483">
        <v>5</v>
      </c>
      <c r="FR483" s="11" t="s">
        <v>321</v>
      </c>
      <c r="FS483" t="str">
        <f t="shared" si="9"/>
        <v/>
      </c>
    </row>
    <row r="484" spans="172:175" x14ac:dyDescent="0.3">
      <c r="FP484" s="27" t="s">
        <v>128</v>
      </c>
      <c r="FQ484">
        <v>3</v>
      </c>
      <c r="FR484" s="11" t="s">
        <v>191</v>
      </c>
      <c r="FS484" t="str">
        <f t="shared" si="9"/>
        <v/>
      </c>
    </row>
    <row r="485" spans="172:175" x14ac:dyDescent="0.3">
      <c r="FP485" s="27" t="s">
        <v>128</v>
      </c>
      <c r="FQ485">
        <v>3</v>
      </c>
      <c r="FR485" s="11" t="s">
        <v>39</v>
      </c>
      <c r="FS485" t="str">
        <f t="shared" si="9"/>
        <v/>
      </c>
    </row>
    <row r="486" spans="172:175" x14ac:dyDescent="0.3">
      <c r="FP486" s="27" t="s">
        <v>128</v>
      </c>
      <c r="FQ486">
        <v>3</v>
      </c>
      <c r="FR486" s="11" t="s">
        <v>35</v>
      </c>
      <c r="FS486" t="str">
        <f t="shared" si="9"/>
        <v/>
      </c>
    </row>
    <row r="487" spans="172:175" x14ac:dyDescent="0.3">
      <c r="FP487" s="27" t="s">
        <v>128</v>
      </c>
      <c r="FQ487">
        <v>3</v>
      </c>
      <c r="FR487" s="11" t="s">
        <v>297</v>
      </c>
      <c r="FS487" t="str">
        <f t="shared" si="9"/>
        <v/>
      </c>
    </row>
    <row r="488" spans="172:175" x14ac:dyDescent="0.3">
      <c r="FP488" s="27" t="s">
        <v>128</v>
      </c>
      <c r="FQ488">
        <v>3</v>
      </c>
      <c r="FR488" s="11" t="s">
        <v>588</v>
      </c>
      <c r="FS488" t="str">
        <f t="shared" si="9"/>
        <v/>
      </c>
    </row>
    <row r="489" spans="172:175" x14ac:dyDescent="0.3">
      <c r="FP489" s="27" t="s">
        <v>128</v>
      </c>
      <c r="FQ489">
        <v>3</v>
      </c>
      <c r="FR489" s="11" t="s">
        <v>212</v>
      </c>
      <c r="FS489" t="str">
        <f t="shared" si="9"/>
        <v/>
      </c>
    </row>
    <row r="490" spans="172:175" x14ac:dyDescent="0.3">
      <c r="FP490" s="27" t="s">
        <v>928</v>
      </c>
      <c r="FQ490">
        <v>3</v>
      </c>
      <c r="FR490" s="11" t="s">
        <v>43</v>
      </c>
      <c r="FS490" t="str">
        <f t="shared" si="9"/>
        <v/>
      </c>
    </row>
    <row r="491" spans="172:175" x14ac:dyDescent="0.3">
      <c r="FP491" s="27" t="s">
        <v>928</v>
      </c>
      <c r="FQ491">
        <v>3</v>
      </c>
      <c r="FR491" s="11" t="s">
        <v>35</v>
      </c>
      <c r="FS491" t="str">
        <f t="shared" si="9"/>
        <v/>
      </c>
    </row>
    <row r="492" spans="172:175" x14ac:dyDescent="0.3">
      <c r="FP492" t="s">
        <v>42</v>
      </c>
      <c r="FQ492">
        <v>4</v>
      </c>
      <c r="FR492" s="11"/>
      <c r="FS492" t="str">
        <f t="shared" si="9"/>
        <v/>
      </c>
    </row>
    <row r="493" spans="172:175" x14ac:dyDescent="0.3">
      <c r="FP493" t="s">
        <v>42</v>
      </c>
      <c r="FQ493">
        <v>4</v>
      </c>
      <c r="FR493" s="11"/>
      <c r="FS493" t="str">
        <f t="shared" si="9"/>
        <v/>
      </c>
    </row>
    <row r="494" spans="172:175" x14ac:dyDescent="0.3">
      <c r="FP494" t="s">
        <v>42</v>
      </c>
      <c r="FQ494">
        <v>4</v>
      </c>
      <c r="FR494" s="11"/>
      <c r="FS494" t="str">
        <f t="shared" si="9"/>
        <v/>
      </c>
    </row>
    <row r="495" spans="172:175" x14ac:dyDescent="0.3">
      <c r="FP495" t="s">
        <v>42</v>
      </c>
      <c r="FQ495">
        <v>4</v>
      </c>
      <c r="FR495" s="11"/>
      <c r="FS495" t="str">
        <f t="shared" si="9"/>
        <v/>
      </c>
    </row>
    <row r="496" spans="172:175" x14ac:dyDescent="0.3">
      <c r="FP496" t="s">
        <v>42</v>
      </c>
      <c r="FQ496">
        <v>4</v>
      </c>
      <c r="FR496" s="11" t="s">
        <v>265</v>
      </c>
      <c r="FS496" t="str">
        <f t="shared" si="9"/>
        <v/>
      </c>
    </row>
    <row r="497" spans="172:175" x14ac:dyDescent="0.3">
      <c r="FP497" t="s">
        <v>42</v>
      </c>
      <c r="FQ497">
        <v>4</v>
      </c>
      <c r="FR497" s="11"/>
      <c r="FS497" t="str">
        <f t="shared" si="9"/>
        <v/>
      </c>
    </row>
    <row r="498" spans="172:175" x14ac:dyDescent="0.3">
      <c r="FP498" t="s">
        <v>42</v>
      </c>
      <c r="FQ498">
        <v>4</v>
      </c>
      <c r="FR498" s="11"/>
      <c r="FS498" t="str">
        <f t="shared" si="9"/>
        <v/>
      </c>
    </row>
    <row r="499" spans="172:175" x14ac:dyDescent="0.3">
      <c r="FP499" t="s">
        <v>42</v>
      </c>
      <c r="FQ499">
        <v>4</v>
      </c>
      <c r="FR499" s="11"/>
      <c r="FS499" t="str">
        <f t="shared" si="9"/>
        <v/>
      </c>
    </row>
    <row r="500" spans="172:175" x14ac:dyDescent="0.3">
      <c r="FP500" t="s">
        <v>42</v>
      </c>
      <c r="FQ500">
        <v>4</v>
      </c>
      <c r="FR500" s="11"/>
      <c r="FS500" t="str">
        <f t="shared" si="9"/>
        <v/>
      </c>
    </row>
    <row r="501" spans="172:175" x14ac:dyDescent="0.3">
      <c r="FP501" t="s">
        <v>42</v>
      </c>
      <c r="FQ501">
        <v>4</v>
      </c>
      <c r="FR501" s="11"/>
      <c r="FS501" t="str">
        <f t="shared" si="9"/>
        <v/>
      </c>
    </row>
    <row r="502" spans="172:175" x14ac:dyDescent="0.3">
      <c r="FP502" t="s">
        <v>42</v>
      </c>
      <c r="FQ502">
        <v>4</v>
      </c>
      <c r="FR502" s="11"/>
      <c r="FS502" t="str">
        <f t="shared" si="9"/>
        <v/>
      </c>
    </row>
    <row r="503" spans="172:175" x14ac:dyDescent="0.3">
      <c r="FP503" t="s">
        <v>42</v>
      </c>
      <c r="FQ503">
        <v>4</v>
      </c>
      <c r="FR503" s="11"/>
      <c r="FS503" t="str">
        <f t="shared" si="9"/>
        <v/>
      </c>
    </row>
    <row r="504" spans="172:175" x14ac:dyDescent="0.3">
      <c r="FP504" t="s">
        <v>42</v>
      </c>
      <c r="FQ504">
        <v>4</v>
      </c>
      <c r="FR504" s="11"/>
      <c r="FS504" t="str">
        <f t="shared" si="9"/>
        <v/>
      </c>
    </row>
    <row r="505" spans="172:175" x14ac:dyDescent="0.3">
      <c r="FP505" s="11" t="s">
        <v>42</v>
      </c>
      <c r="FQ505">
        <v>4</v>
      </c>
      <c r="FR505" s="11"/>
      <c r="FS505" t="str">
        <f t="shared" si="9"/>
        <v/>
      </c>
    </row>
    <row r="506" spans="172:175" x14ac:dyDescent="0.3">
      <c r="FP506" s="11" t="s">
        <v>42</v>
      </c>
      <c r="FQ506">
        <v>4</v>
      </c>
      <c r="FR506" s="11"/>
      <c r="FS506" t="str">
        <f t="shared" si="9"/>
        <v/>
      </c>
    </row>
    <row r="507" spans="172:175" x14ac:dyDescent="0.3">
      <c r="FP507" s="50" t="s">
        <v>110</v>
      </c>
      <c r="FQ507">
        <v>2</v>
      </c>
      <c r="FR507" s="11" t="s">
        <v>27</v>
      </c>
      <c r="FS507" t="str">
        <f t="shared" si="9"/>
        <v/>
      </c>
    </row>
    <row r="508" spans="172:175" x14ac:dyDescent="0.3">
      <c r="FP508" s="11" t="s">
        <v>42</v>
      </c>
      <c r="FQ508">
        <v>4</v>
      </c>
      <c r="FR508" s="11"/>
      <c r="FS508" t="str">
        <f t="shared" si="9"/>
        <v/>
      </c>
    </row>
    <row r="509" spans="172:175" x14ac:dyDescent="0.3">
      <c r="FP509" t="s">
        <v>42</v>
      </c>
      <c r="FQ509">
        <v>4</v>
      </c>
      <c r="FR509" s="11"/>
      <c r="FS509" t="str">
        <f t="shared" si="9"/>
        <v/>
      </c>
    </row>
    <row r="510" spans="172:175" x14ac:dyDescent="0.3">
      <c r="FP510" t="s">
        <v>42</v>
      </c>
      <c r="FQ510">
        <v>4</v>
      </c>
      <c r="FR510" s="11"/>
      <c r="FS510" t="str">
        <f t="shared" si="9"/>
        <v/>
      </c>
    </row>
    <row r="511" spans="172:175" x14ac:dyDescent="0.3">
      <c r="FP511" t="s">
        <v>42</v>
      </c>
      <c r="FQ511">
        <v>4</v>
      </c>
      <c r="FR511" s="11"/>
      <c r="FS511" t="str">
        <f t="shared" si="9"/>
        <v/>
      </c>
    </row>
    <row r="512" spans="172:175" x14ac:dyDescent="0.3">
      <c r="FP512" t="s">
        <v>42</v>
      </c>
      <c r="FQ512">
        <v>4</v>
      </c>
      <c r="FR512" s="11"/>
      <c r="FS512" t="str">
        <f t="shared" si="9"/>
        <v/>
      </c>
    </row>
    <row r="513" spans="172:175" x14ac:dyDescent="0.3">
      <c r="FP513" t="s">
        <v>42</v>
      </c>
      <c r="FQ513">
        <v>4</v>
      </c>
      <c r="FR513" s="11"/>
      <c r="FS513" t="str">
        <f t="shared" si="9"/>
        <v/>
      </c>
    </row>
    <row r="514" spans="172:175" x14ac:dyDescent="0.3">
      <c r="FP514" s="27" t="s">
        <v>129</v>
      </c>
      <c r="FQ514">
        <v>2</v>
      </c>
      <c r="FR514" s="11" t="s">
        <v>191</v>
      </c>
      <c r="FS514" t="str">
        <f t="shared" si="9"/>
        <v/>
      </c>
    </row>
    <row r="515" spans="172:175" x14ac:dyDescent="0.3">
      <c r="FP515" s="10" t="s">
        <v>129</v>
      </c>
      <c r="FQ515">
        <v>2</v>
      </c>
      <c r="FR515" s="11" t="s">
        <v>191</v>
      </c>
      <c r="FS515" t="str">
        <f t="shared" si="9"/>
        <v/>
      </c>
    </row>
    <row r="516" spans="172:175" x14ac:dyDescent="0.3">
      <c r="FP516" s="10" t="s">
        <v>129</v>
      </c>
      <c r="FQ516">
        <v>2</v>
      </c>
      <c r="FR516" s="11" t="s">
        <v>297</v>
      </c>
      <c r="FS516" t="str">
        <f t="shared" si="9"/>
        <v/>
      </c>
    </row>
    <row r="517" spans="172:175" x14ac:dyDescent="0.3">
      <c r="FP517" s="10" t="s">
        <v>129</v>
      </c>
      <c r="FQ517">
        <v>2</v>
      </c>
      <c r="FR517" s="11" t="s">
        <v>337</v>
      </c>
      <c r="FS517" t="str">
        <f t="shared" si="9"/>
        <v/>
      </c>
    </row>
    <row r="518" spans="172:175" x14ac:dyDescent="0.3">
      <c r="FP518" s="10" t="s">
        <v>129</v>
      </c>
      <c r="FQ518">
        <v>2</v>
      </c>
      <c r="FR518" s="11" t="s">
        <v>588</v>
      </c>
      <c r="FS518" t="str">
        <f t="shared" si="9"/>
        <v/>
      </c>
    </row>
    <row r="519" spans="172:175" x14ac:dyDescent="0.3">
      <c r="FP519" s="10" t="s">
        <v>129</v>
      </c>
      <c r="FQ519">
        <v>2</v>
      </c>
      <c r="FR519" s="11" t="s">
        <v>212</v>
      </c>
      <c r="FS519" t="str">
        <f t="shared" ref="FS519:FS582" si="10">IFERROR(VLOOKUP(FR519, $FM$6:$FM$30, 1, FALSE), "")</f>
        <v/>
      </c>
    </row>
    <row r="520" spans="172:175" x14ac:dyDescent="0.3">
      <c r="FP520" s="17" t="s">
        <v>946</v>
      </c>
      <c r="FQ520">
        <v>4</v>
      </c>
      <c r="FR520" s="11" t="s">
        <v>468</v>
      </c>
      <c r="FS520" t="str">
        <f t="shared" si="10"/>
        <v/>
      </c>
    </row>
    <row r="521" spans="172:175" x14ac:dyDescent="0.3">
      <c r="FP521" s="17" t="s">
        <v>946</v>
      </c>
      <c r="FQ521">
        <v>4</v>
      </c>
      <c r="FR521" s="11" t="s">
        <v>468</v>
      </c>
      <c r="FS521" t="str">
        <f t="shared" si="10"/>
        <v/>
      </c>
    </row>
    <row r="522" spans="172:175" x14ac:dyDescent="0.3">
      <c r="FP522" s="17" t="s">
        <v>90</v>
      </c>
      <c r="FQ522">
        <v>4</v>
      </c>
      <c r="FR522" s="11" t="s">
        <v>328</v>
      </c>
      <c r="FS522" t="str">
        <f t="shared" si="10"/>
        <v/>
      </c>
    </row>
    <row r="523" spans="172:175" x14ac:dyDescent="0.3">
      <c r="FP523" s="17" t="s">
        <v>90</v>
      </c>
      <c r="FQ523">
        <v>4</v>
      </c>
      <c r="FR523" s="11" t="s">
        <v>37</v>
      </c>
      <c r="FS523" t="str">
        <f t="shared" si="10"/>
        <v/>
      </c>
    </row>
    <row r="524" spans="172:175" x14ac:dyDescent="0.3">
      <c r="FP524" s="17" t="s">
        <v>90</v>
      </c>
      <c r="FQ524">
        <v>4</v>
      </c>
      <c r="FR524" s="11" t="s">
        <v>39</v>
      </c>
      <c r="FS524" t="str">
        <f t="shared" si="10"/>
        <v/>
      </c>
    </row>
    <row r="525" spans="172:175" x14ac:dyDescent="0.3">
      <c r="FP525" s="17" t="s">
        <v>90</v>
      </c>
      <c r="FQ525">
        <v>4</v>
      </c>
      <c r="FR525" s="11" t="s">
        <v>35</v>
      </c>
      <c r="FS525" t="str">
        <f t="shared" si="10"/>
        <v/>
      </c>
    </row>
    <row r="526" spans="172:175" x14ac:dyDescent="0.3">
      <c r="FP526" s="17" t="s">
        <v>90</v>
      </c>
      <c r="FQ526">
        <v>4</v>
      </c>
      <c r="FR526" s="11" t="s">
        <v>954</v>
      </c>
      <c r="FS526" t="str">
        <f t="shared" si="10"/>
        <v/>
      </c>
    </row>
    <row r="527" spans="172:175" x14ac:dyDescent="0.3">
      <c r="FP527" s="17" t="s">
        <v>90</v>
      </c>
      <c r="FQ527">
        <v>4</v>
      </c>
      <c r="FR527" s="11" t="s">
        <v>669</v>
      </c>
      <c r="FS527" t="str">
        <f t="shared" si="10"/>
        <v/>
      </c>
    </row>
    <row r="528" spans="172:175" x14ac:dyDescent="0.3">
      <c r="FP528" s="17" t="s">
        <v>90</v>
      </c>
      <c r="FQ528">
        <v>4</v>
      </c>
      <c r="FR528" s="11" t="s">
        <v>41</v>
      </c>
      <c r="FS528" t="str">
        <f t="shared" si="10"/>
        <v/>
      </c>
    </row>
    <row r="529" spans="172:175" x14ac:dyDescent="0.3">
      <c r="FP529" s="17" t="s">
        <v>90</v>
      </c>
      <c r="FQ529">
        <v>4</v>
      </c>
      <c r="FR529" s="11" t="s">
        <v>959</v>
      </c>
      <c r="FS529" t="str">
        <f t="shared" si="10"/>
        <v/>
      </c>
    </row>
    <row r="530" spans="172:175" x14ac:dyDescent="0.3">
      <c r="FP530" s="17" t="s">
        <v>90</v>
      </c>
      <c r="FQ530">
        <v>4</v>
      </c>
      <c r="FR530" s="11" t="s">
        <v>961</v>
      </c>
      <c r="FS530" t="str">
        <f t="shared" si="10"/>
        <v/>
      </c>
    </row>
    <row r="531" spans="172:175" x14ac:dyDescent="0.3">
      <c r="FP531" s="11" t="s">
        <v>130</v>
      </c>
      <c r="FQ531">
        <v>5</v>
      </c>
      <c r="FR531" s="11"/>
      <c r="FS531" t="str">
        <f t="shared" si="10"/>
        <v/>
      </c>
    </row>
    <row r="532" spans="172:175" x14ac:dyDescent="0.3">
      <c r="FP532" s="11" t="s">
        <v>130</v>
      </c>
      <c r="FQ532">
        <v>5</v>
      </c>
      <c r="FR532" s="11" t="s">
        <v>588</v>
      </c>
      <c r="FS532" t="str">
        <f t="shared" si="10"/>
        <v/>
      </c>
    </row>
    <row r="533" spans="172:175" x14ac:dyDescent="0.3">
      <c r="FP533" s="11" t="s">
        <v>130</v>
      </c>
      <c r="FQ533">
        <v>5</v>
      </c>
      <c r="FR533" s="11" t="s">
        <v>191</v>
      </c>
      <c r="FS533" t="str">
        <f t="shared" si="10"/>
        <v/>
      </c>
    </row>
    <row r="534" spans="172:175" x14ac:dyDescent="0.3">
      <c r="FP534" s="11" t="s">
        <v>130</v>
      </c>
      <c r="FQ534">
        <v>5</v>
      </c>
      <c r="FR534" s="11"/>
      <c r="FS534" t="str">
        <f t="shared" si="10"/>
        <v/>
      </c>
    </row>
    <row r="535" spans="172:175" x14ac:dyDescent="0.3">
      <c r="FP535" s="10" t="s">
        <v>131</v>
      </c>
      <c r="FQ535">
        <v>3</v>
      </c>
      <c r="FR535" s="11" t="s">
        <v>964</v>
      </c>
      <c r="FS535" t="str">
        <f t="shared" si="10"/>
        <v/>
      </c>
    </row>
    <row r="536" spans="172:175" x14ac:dyDescent="0.3">
      <c r="FP536" s="10" t="s">
        <v>131</v>
      </c>
      <c r="FQ536">
        <v>3</v>
      </c>
      <c r="FR536" s="11" t="s">
        <v>37</v>
      </c>
      <c r="FS536" t="str">
        <f t="shared" si="10"/>
        <v/>
      </c>
    </row>
    <row r="537" spans="172:175" x14ac:dyDescent="0.3">
      <c r="FP537" s="10" t="s">
        <v>131</v>
      </c>
      <c r="FQ537">
        <v>3</v>
      </c>
      <c r="FR537" s="11" t="s">
        <v>191</v>
      </c>
      <c r="FS537" t="str">
        <f t="shared" si="10"/>
        <v/>
      </c>
    </row>
    <row r="538" spans="172:175" x14ac:dyDescent="0.3">
      <c r="FP538" s="10" t="s">
        <v>131</v>
      </c>
      <c r="FQ538">
        <v>3</v>
      </c>
      <c r="FR538" s="11" t="s">
        <v>43</v>
      </c>
      <c r="FS538" t="str">
        <f t="shared" si="10"/>
        <v/>
      </c>
    </row>
    <row r="539" spans="172:175" x14ac:dyDescent="0.3">
      <c r="FP539" s="10" t="s">
        <v>131</v>
      </c>
      <c r="FQ539">
        <v>3</v>
      </c>
      <c r="FR539" s="11" t="s">
        <v>39</v>
      </c>
      <c r="FS539" t="str">
        <f t="shared" si="10"/>
        <v/>
      </c>
    </row>
    <row r="540" spans="172:175" x14ac:dyDescent="0.3">
      <c r="FP540" s="10" t="s">
        <v>131</v>
      </c>
      <c r="FQ540">
        <v>3</v>
      </c>
      <c r="FR540" s="11" t="s">
        <v>35</v>
      </c>
      <c r="FS540" t="str">
        <f t="shared" si="10"/>
        <v/>
      </c>
    </row>
    <row r="541" spans="172:175" x14ac:dyDescent="0.3">
      <c r="FP541" s="10" t="s">
        <v>131</v>
      </c>
      <c r="FQ541">
        <v>3</v>
      </c>
      <c r="FR541" s="11" t="s">
        <v>297</v>
      </c>
      <c r="FS541" t="str">
        <f t="shared" si="10"/>
        <v/>
      </c>
    </row>
    <row r="542" spans="172:175" x14ac:dyDescent="0.3">
      <c r="FP542" s="11" t="s">
        <v>102</v>
      </c>
      <c r="FQ542">
        <v>5</v>
      </c>
      <c r="FR542" s="3" t="s">
        <v>27</v>
      </c>
      <c r="FS542" t="str">
        <f t="shared" si="10"/>
        <v/>
      </c>
    </row>
    <row r="543" spans="172:175" x14ac:dyDescent="0.3">
      <c r="FP543" s="10" t="s">
        <v>131</v>
      </c>
      <c r="FQ543">
        <v>3</v>
      </c>
      <c r="FR543" s="11" t="s">
        <v>337</v>
      </c>
      <c r="FS543" t="str">
        <f t="shared" si="10"/>
        <v/>
      </c>
    </row>
    <row r="544" spans="172:175" x14ac:dyDescent="0.3">
      <c r="FP544" s="10" t="s">
        <v>131</v>
      </c>
      <c r="FQ544">
        <v>3</v>
      </c>
      <c r="FR544" s="11" t="s">
        <v>588</v>
      </c>
      <c r="FS544" t="str">
        <f t="shared" si="10"/>
        <v/>
      </c>
    </row>
    <row r="545" spans="172:175" x14ac:dyDescent="0.3">
      <c r="FP545" s="10" t="s">
        <v>131</v>
      </c>
      <c r="FQ545">
        <v>3</v>
      </c>
      <c r="FR545" s="11" t="s">
        <v>265</v>
      </c>
      <c r="FS545" t="str">
        <f t="shared" si="10"/>
        <v/>
      </c>
    </row>
    <row r="546" spans="172:175" x14ac:dyDescent="0.3">
      <c r="FP546" s="10" t="s">
        <v>131</v>
      </c>
      <c r="FQ546">
        <v>3</v>
      </c>
      <c r="FR546" s="11" t="s">
        <v>212</v>
      </c>
      <c r="FS546" t="str">
        <f t="shared" si="10"/>
        <v/>
      </c>
    </row>
    <row r="547" spans="172:175" x14ac:dyDescent="0.3">
      <c r="FP547" s="37" t="s">
        <v>103</v>
      </c>
      <c r="FQ547">
        <v>5</v>
      </c>
      <c r="FR547" s="3" t="s">
        <v>27</v>
      </c>
      <c r="FS547" t="str">
        <f t="shared" si="10"/>
        <v/>
      </c>
    </row>
    <row r="548" spans="172:175" x14ac:dyDescent="0.3">
      <c r="FP548" s="10" t="s">
        <v>131</v>
      </c>
      <c r="FQ548">
        <v>3</v>
      </c>
      <c r="FR548" s="11" t="s">
        <v>321</v>
      </c>
      <c r="FS548" t="str">
        <f t="shared" si="10"/>
        <v/>
      </c>
    </row>
    <row r="549" spans="172:175" x14ac:dyDescent="0.3">
      <c r="FP549" s="10" t="s">
        <v>131</v>
      </c>
      <c r="FQ549">
        <v>3</v>
      </c>
      <c r="FR549" s="11" t="s">
        <v>274</v>
      </c>
      <c r="FS549" t="str">
        <f t="shared" si="10"/>
        <v/>
      </c>
    </row>
    <row r="550" spans="172:175" x14ac:dyDescent="0.3">
      <c r="FP550" s="10" t="s">
        <v>132</v>
      </c>
      <c r="FQ550">
        <v>3</v>
      </c>
      <c r="FR550" s="11" t="s">
        <v>191</v>
      </c>
      <c r="FS550" t="str">
        <f t="shared" si="10"/>
        <v/>
      </c>
    </row>
    <row r="551" spans="172:175" x14ac:dyDescent="0.3">
      <c r="FP551" s="10" t="s">
        <v>132</v>
      </c>
      <c r="FQ551">
        <v>3</v>
      </c>
      <c r="FR551" s="11" t="s">
        <v>191</v>
      </c>
      <c r="FS551" t="str">
        <f t="shared" si="10"/>
        <v/>
      </c>
    </row>
    <row r="552" spans="172:175" x14ac:dyDescent="0.3">
      <c r="FP552" s="10" t="s">
        <v>132</v>
      </c>
      <c r="FQ552">
        <v>3</v>
      </c>
      <c r="FR552" s="11" t="s">
        <v>588</v>
      </c>
      <c r="FS552" t="str">
        <f t="shared" si="10"/>
        <v/>
      </c>
    </row>
    <row r="553" spans="172:175" x14ac:dyDescent="0.3">
      <c r="FP553" s="10" t="s">
        <v>132</v>
      </c>
      <c r="FQ553">
        <v>3</v>
      </c>
      <c r="FR553" s="11" t="s">
        <v>2839</v>
      </c>
      <c r="FS553" t="str">
        <f t="shared" si="10"/>
        <v>446254-32-6</v>
      </c>
    </row>
    <row r="554" spans="172:175" x14ac:dyDescent="0.3">
      <c r="FP554" s="10" t="s">
        <v>132</v>
      </c>
      <c r="FQ554">
        <v>3</v>
      </c>
      <c r="FR554" s="11" t="s">
        <v>212</v>
      </c>
      <c r="FS554" t="str">
        <f t="shared" si="10"/>
        <v/>
      </c>
    </row>
    <row r="555" spans="172:175" x14ac:dyDescent="0.3">
      <c r="FP555" s="10" t="s">
        <v>86</v>
      </c>
      <c r="FQ555">
        <v>4</v>
      </c>
      <c r="FR555" s="11" t="s">
        <v>27</v>
      </c>
      <c r="FS555" t="str">
        <f t="shared" si="10"/>
        <v/>
      </c>
    </row>
    <row r="556" spans="172:175" x14ac:dyDescent="0.3">
      <c r="FP556" s="11" t="s">
        <v>91</v>
      </c>
      <c r="FQ556">
        <v>5</v>
      </c>
      <c r="FR556" s="11" t="s">
        <v>37</v>
      </c>
      <c r="FS556" t="str">
        <f t="shared" si="10"/>
        <v/>
      </c>
    </row>
    <row r="557" spans="172:175" x14ac:dyDescent="0.3">
      <c r="FP557" s="11" t="s">
        <v>91</v>
      </c>
      <c r="FQ557">
        <v>5</v>
      </c>
      <c r="FR557" s="11" t="s">
        <v>191</v>
      </c>
      <c r="FS557" t="str">
        <f t="shared" si="10"/>
        <v/>
      </c>
    </row>
    <row r="558" spans="172:175" x14ac:dyDescent="0.3">
      <c r="FP558" s="11" t="s">
        <v>91</v>
      </c>
      <c r="FQ558">
        <v>5</v>
      </c>
      <c r="FR558" s="11" t="s">
        <v>292</v>
      </c>
      <c r="FS558" t="str">
        <f t="shared" si="10"/>
        <v/>
      </c>
    </row>
    <row r="559" spans="172:175" x14ac:dyDescent="0.3">
      <c r="FP559" s="11" t="s">
        <v>91</v>
      </c>
      <c r="FQ559">
        <v>5</v>
      </c>
      <c r="FR559" s="11" t="s">
        <v>638</v>
      </c>
      <c r="FS559" t="str">
        <f t="shared" si="10"/>
        <v/>
      </c>
    </row>
    <row r="560" spans="172:175" x14ac:dyDescent="0.3">
      <c r="FP560" s="11" t="s">
        <v>91</v>
      </c>
      <c r="FQ560">
        <v>5</v>
      </c>
      <c r="FR560" s="11" t="s">
        <v>640</v>
      </c>
      <c r="FS560" t="str">
        <f t="shared" si="10"/>
        <v/>
      </c>
    </row>
    <row r="561" spans="172:175" x14ac:dyDescent="0.3">
      <c r="FP561" s="11" t="s">
        <v>91</v>
      </c>
      <c r="FQ561">
        <v>5</v>
      </c>
      <c r="FR561" s="11" t="s">
        <v>39</v>
      </c>
      <c r="FS561" t="str">
        <f t="shared" si="10"/>
        <v/>
      </c>
    </row>
    <row r="562" spans="172:175" x14ac:dyDescent="0.3">
      <c r="FP562" s="11" t="s">
        <v>91</v>
      </c>
      <c r="FQ562">
        <v>5</v>
      </c>
      <c r="FR562" s="11" t="s">
        <v>35</v>
      </c>
      <c r="FS562" t="str">
        <f t="shared" si="10"/>
        <v/>
      </c>
    </row>
    <row r="563" spans="172:175" x14ac:dyDescent="0.3">
      <c r="FP563" s="11" t="s">
        <v>91</v>
      </c>
      <c r="FQ563">
        <v>5</v>
      </c>
      <c r="FR563" s="11" t="s">
        <v>297</v>
      </c>
      <c r="FS563" t="str">
        <f t="shared" si="10"/>
        <v/>
      </c>
    </row>
    <row r="564" spans="172:175" x14ac:dyDescent="0.3">
      <c r="FP564" s="17" t="s">
        <v>104</v>
      </c>
      <c r="FQ564">
        <v>2</v>
      </c>
      <c r="FR564" s="11" t="s">
        <v>29</v>
      </c>
      <c r="FS564" t="str">
        <f t="shared" si="10"/>
        <v/>
      </c>
    </row>
    <row r="565" spans="172:175" x14ac:dyDescent="0.3">
      <c r="FP565" s="11" t="s">
        <v>91</v>
      </c>
      <c r="FQ565">
        <v>5</v>
      </c>
      <c r="FR565" s="11" t="s">
        <v>660</v>
      </c>
      <c r="FS565" t="str">
        <f t="shared" si="10"/>
        <v/>
      </c>
    </row>
    <row r="566" spans="172:175" x14ac:dyDescent="0.3">
      <c r="FP566" s="11" t="s">
        <v>91</v>
      </c>
      <c r="FQ566">
        <v>5</v>
      </c>
      <c r="FR566" s="11" t="s">
        <v>29</v>
      </c>
      <c r="FS566" t="str">
        <f t="shared" si="10"/>
        <v/>
      </c>
    </row>
    <row r="567" spans="172:175" x14ac:dyDescent="0.3">
      <c r="FP567" s="11" t="s">
        <v>91</v>
      </c>
      <c r="FQ567">
        <v>5</v>
      </c>
      <c r="FR567" s="11" t="s">
        <v>337</v>
      </c>
      <c r="FS567" t="str">
        <f t="shared" si="10"/>
        <v/>
      </c>
    </row>
    <row r="568" spans="172:175" x14ac:dyDescent="0.3">
      <c r="FP568" s="11" t="s">
        <v>91</v>
      </c>
      <c r="FQ568">
        <v>5</v>
      </c>
      <c r="FR568" s="11" t="s">
        <v>407</v>
      </c>
      <c r="FS568" t="str">
        <f t="shared" si="10"/>
        <v/>
      </c>
    </row>
    <row r="569" spans="172:175" x14ac:dyDescent="0.3">
      <c r="FP569" s="11" t="s">
        <v>91</v>
      </c>
      <c r="FQ569">
        <v>5</v>
      </c>
      <c r="FR569" s="11" t="s">
        <v>586</v>
      </c>
      <c r="FS569" t="str">
        <f t="shared" si="10"/>
        <v/>
      </c>
    </row>
    <row r="570" spans="172:175" x14ac:dyDescent="0.3">
      <c r="FP570" s="11" t="s">
        <v>91</v>
      </c>
      <c r="FQ570">
        <v>5</v>
      </c>
      <c r="FR570" s="11" t="s">
        <v>588</v>
      </c>
      <c r="FS570" t="str">
        <f t="shared" si="10"/>
        <v/>
      </c>
    </row>
    <row r="571" spans="172:175" x14ac:dyDescent="0.3">
      <c r="FP571" s="11" t="s">
        <v>91</v>
      </c>
      <c r="FQ571">
        <v>5</v>
      </c>
      <c r="FR571" s="11" t="s">
        <v>542</v>
      </c>
      <c r="FS571" t="str">
        <f t="shared" si="10"/>
        <v/>
      </c>
    </row>
    <row r="572" spans="172:175" x14ac:dyDescent="0.3">
      <c r="FP572" s="11" t="s">
        <v>91</v>
      </c>
      <c r="FQ572">
        <v>5</v>
      </c>
      <c r="FR572" s="11" t="s">
        <v>683</v>
      </c>
      <c r="FS572" t="str">
        <f t="shared" si="10"/>
        <v/>
      </c>
    </row>
    <row r="573" spans="172:175" x14ac:dyDescent="0.3">
      <c r="FP573" s="11" t="s">
        <v>91</v>
      </c>
      <c r="FQ573">
        <v>5</v>
      </c>
      <c r="FR573" s="11" t="s">
        <v>265</v>
      </c>
      <c r="FS573" t="str">
        <f t="shared" si="10"/>
        <v/>
      </c>
    </row>
    <row r="574" spans="172:175" x14ac:dyDescent="0.3">
      <c r="FP574" s="11" t="s">
        <v>91</v>
      </c>
      <c r="FQ574">
        <v>5</v>
      </c>
      <c r="FR574" s="11" t="s">
        <v>41</v>
      </c>
      <c r="FS574" t="str">
        <f t="shared" si="10"/>
        <v/>
      </c>
    </row>
    <row r="575" spans="172:175" x14ac:dyDescent="0.3">
      <c r="FP575" s="11" t="s">
        <v>91</v>
      </c>
      <c r="FQ575">
        <v>5</v>
      </c>
      <c r="FR575" s="11" t="s">
        <v>723</v>
      </c>
      <c r="FS575" t="str">
        <f t="shared" si="10"/>
        <v/>
      </c>
    </row>
    <row r="576" spans="172:175" x14ac:dyDescent="0.3">
      <c r="FP576" s="17" t="s">
        <v>105</v>
      </c>
      <c r="FQ576">
        <v>2</v>
      </c>
      <c r="FR576" s="11" t="s">
        <v>29</v>
      </c>
      <c r="FS576" t="str">
        <f t="shared" si="10"/>
        <v/>
      </c>
    </row>
    <row r="577" spans="172:175" x14ac:dyDescent="0.3">
      <c r="FP577" s="24" t="s">
        <v>91</v>
      </c>
      <c r="FQ577">
        <v>5</v>
      </c>
      <c r="FR577" s="11" t="s">
        <v>321</v>
      </c>
      <c r="FS577" t="str">
        <f t="shared" si="10"/>
        <v/>
      </c>
    </row>
    <row r="578" spans="172:175" x14ac:dyDescent="0.3">
      <c r="FP578" s="11" t="s">
        <v>91</v>
      </c>
      <c r="FQ578">
        <v>5</v>
      </c>
      <c r="FR578" s="11" t="s">
        <v>271</v>
      </c>
      <c r="FS578" t="str">
        <f t="shared" si="10"/>
        <v/>
      </c>
    </row>
    <row r="579" spans="172:175" x14ac:dyDescent="0.3">
      <c r="FP579" s="11" t="s">
        <v>91</v>
      </c>
      <c r="FQ579">
        <v>5</v>
      </c>
      <c r="FR579" s="11" t="s">
        <v>274</v>
      </c>
      <c r="FS579" t="str">
        <f t="shared" si="10"/>
        <v/>
      </c>
    </row>
    <row r="580" spans="172:175" x14ac:dyDescent="0.3">
      <c r="FP580" s="11" t="s">
        <v>91</v>
      </c>
      <c r="FQ580">
        <v>5</v>
      </c>
      <c r="FR580" s="11" t="s">
        <v>281</v>
      </c>
      <c r="FS580" t="str">
        <f t="shared" si="10"/>
        <v/>
      </c>
    </row>
    <row r="581" spans="172:175" x14ac:dyDescent="0.3">
      <c r="FP581" s="11" t="s">
        <v>91</v>
      </c>
      <c r="FQ581">
        <v>5</v>
      </c>
      <c r="FR581" s="11"/>
      <c r="FS581" t="str">
        <f t="shared" si="10"/>
        <v/>
      </c>
    </row>
    <row r="582" spans="172:175" x14ac:dyDescent="0.3">
      <c r="FP582" s="11" t="s">
        <v>1047</v>
      </c>
      <c r="FQ582">
        <v>2</v>
      </c>
      <c r="FR582" s="11" t="s">
        <v>37</v>
      </c>
      <c r="FS582" t="str">
        <f t="shared" si="10"/>
        <v/>
      </c>
    </row>
    <row r="583" spans="172:175" ht="28.8" x14ac:dyDescent="0.3">
      <c r="FP583" s="17" t="s">
        <v>1050</v>
      </c>
      <c r="FQ583">
        <v>2</v>
      </c>
      <c r="FR583" s="11" t="s">
        <v>321</v>
      </c>
      <c r="FS583" t="str">
        <f t="shared" ref="FS583:FS646" si="11">IFERROR(VLOOKUP(FR583, $FM$6:$FM$30, 1, FALSE), "")</f>
        <v/>
      </c>
    </row>
    <row r="584" spans="172:175" ht="28.8" x14ac:dyDescent="0.3">
      <c r="FP584" s="17" t="s">
        <v>1050</v>
      </c>
      <c r="FQ584">
        <v>2</v>
      </c>
      <c r="FR584" s="11" t="s">
        <v>638</v>
      </c>
      <c r="FS584" t="str">
        <f t="shared" si="11"/>
        <v/>
      </c>
    </row>
    <row r="585" spans="172:175" ht="28.8" x14ac:dyDescent="0.3">
      <c r="FP585" s="17" t="s">
        <v>1050</v>
      </c>
      <c r="FQ585">
        <v>2</v>
      </c>
      <c r="FR585" s="11" t="s">
        <v>373</v>
      </c>
      <c r="FS585" t="str">
        <f t="shared" si="11"/>
        <v/>
      </c>
    </row>
    <row r="586" spans="172:175" ht="28.8" x14ac:dyDescent="0.3">
      <c r="FP586" s="17" t="s">
        <v>1055</v>
      </c>
      <c r="FQ586">
        <v>2</v>
      </c>
      <c r="FR586" s="11" t="s">
        <v>542</v>
      </c>
      <c r="FS586" t="str">
        <f t="shared" si="11"/>
        <v/>
      </c>
    </row>
    <row r="587" spans="172:175" ht="28.8" x14ac:dyDescent="0.3">
      <c r="FP587" s="17" t="s">
        <v>1055</v>
      </c>
      <c r="FQ587">
        <v>2</v>
      </c>
      <c r="FR587" s="11" t="s">
        <v>297</v>
      </c>
      <c r="FS587" t="str">
        <f t="shared" si="11"/>
        <v/>
      </c>
    </row>
    <row r="588" spans="172:175" ht="28.8" x14ac:dyDescent="0.3">
      <c r="FP588" s="17" t="s">
        <v>1055</v>
      </c>
      <c r="FQ588">
        <v>2</v>
      </c>
      <c r="FR588" s="11" t="s">
        <v>337</v>
      </c>
      <c r="FS588" t="str">
        <f t="shared" si="11"/>
        <v/>
      </c>
    </row>
    <row r="589" spans="172:175" x14ac:dyDescent="0.3">
      <c r="FP589" s="11" t="s">
        <v>133</v>
      </c>
      <c r="FQ589">
        <v>2</v>
      </c>
      <c r="FR589" s="11" t="s">
        <v>191</v>
      </c>
      <c r="FS589" t="str">
        <f t="shared" si="11"/>
        <v/>
      </c>
    </row>
    <row r="590" spans="172:175" x14ac:dyDescent="0.3">
      <c r="FP590" s="11" t="s">
        <v>133</v>
      </c>
      <c r="FQ590">
        <v>2</v>
      </c>
      <c r="FR590" s="11" t="s">
        <v>586</v>
      </c>
      <c r="FS590" t="str">
        <f t="shared" si="11"/>
        <v/>
      </c>
    </row>
    <row r="591" spans="172:175" x14ac:dyDescent="0.3">
      <c r="FP591" s="11" t="s">
        <v>133</v>
      </c>
      <c r="FQ591">
        <v>2</v>
      </c>
      <c r="FR591" s="11" t="s">
        <v>588</v>
      </c>
      <c r="FS591" t="str">
        <f t="shared" si="11"/>
        <v/>
      </c>
    </row>
    <row r="592" spans="172:175" x14ac:dyDescent="0.3">
      <c r="FP592" s="11" t="s">
        <v>1070</v>
      </c>
      <c r="FQ592">
        <v>2</v>
      </c>
      <c r="FR592" s="11" t="s">
        <v>407</v>
      </c>
      <c r="FS592" t="str">
        <f t="shared" si="11"/>
        <v/>
      </c>
    </row>
    <row r="593" spans="172:175" x14ac:dyDescent="0.3">
      <c r="FP593" s="10" t="s">
        <v>517</v>
      </c>
      <c r="FQ593">
        <v>3</v>
      </c>
      <c r="FR593" s="11" t="s">
        <v>29</v>
      </c>
      <c r="FS593" t="str">
        <f t="shared" si="11"/>
        <v/>
      </c>
    </row>
    <row r="594" spans="172:175" x14ac:dyDescent="0.3">
      <c r="FP594" s="17" t="s">
        <v>93</v>
      </c>
      <c r="FQ594">
        <v>4</v>
      </c>
      <c r="FR594" s="11" t="s">
        <v>29</v>
      </c>
      <c r="FS594" t="str">
        <f t="shared" si="11"/>
        <v/>
      </c>
    </row>
    <row r="595" spans="172:175" x14ac:dyDescent="0.3">
      <c r="FP595" s="11" t="s">
        <v>65</v>
      </c>
      <c r="FQ595">
        <v>4</v>
      </c>
      <c r="FR595" s="11" t="s">
        <v>29</v>
      </c>
      <c r="FS595" t="str">
        <f t="shared" si="11"/>
        <v/>
      </c>
    </row>
    <row r="596" spans="172:175" x14ac:dyDescent="0.3">
      <c r="FP596" s="11" t="s">
        <v>1081</v>
      </c>
      <c r="FQ596">
        <v>2</v>
      </c>
      <c r="FR596" s="11" t="s">
        <v>39</v>
      </c>
      <c r="FS596" t="str">
        <f t="shared" si="11"/>
        <v/>
      </c>
    </row>
    <row r="597" spans="172:175" x14ac:dyDescent="0.3">
      <c r="FP597" s="11" t="s">
        <v>1081</v>
      </c>
      <c r="FQ597">
        <v>2</v>
      </c>
      <c r="FR597" s="11" t="s">
        <v>35</v>
      </c>
      <c r="FS597" t="str">
        <f t="shared" si="11"/>
        <v/>
      </c>
    </row>
    <row r="598" spans="172:175" ht="28.8" x14ac:dyDescent="0.3">
      <c r="FP598" s="17" t="s">
        <v>106</v>
      </c>
      <c r="FQ598">
        <v>3</v>
      </c>
      <c r="FR598" s="11" t="s">
        <v>470</v>
      </c>
      <c r="FS598" t="str">
        <f t="shared" si="11"/>
        <v/>
      </c>
    </row>
    <row r="599" spans="172:175" ht="28.8" x14ac:dyDescent="0.3">
      <c r="FP599" s="17" t="s">
        <v>106</v>
      </c>
      <c r="FQ599">
        <v>3</v>
      </c>
      <c r="FR599" s="11" t="s">
        <v>1085</v>
      </c>
      <c r="FS599" t="str">
        <f t="shared" si="11"/>
        <v/>
      </c>
    </row>
    <row r="600" spans="172:175" ht="28.8" x14ac:dyDescent="0.3">
      <c r="FP600" s="17" t="s">
        <v>106</v>
      </c>
      <c r="FQ600">
        <v>3</v>
      </c>
      <c r="FR600" s="11" t="s">
        <v>1087</v>
      </c>
      <c r="FS600" t="str">
        <f t="shared" si="11"/>
        <v/>
      </c>
    </row>
    <row r="601" spans="172:175" ht="28.8" x14ac:dyDescent="0.3">
      <c r="FP601" s="17" t="s">
        <v>106</v>
      </c>
      <c r="FQ601">
        <v>3</v>
      </c>
      <c r="FR601" s="11" t="s">
        <v>1089</v>
      </c>
      <c r="FS601" t="str">
        <f t="shared" si="11"/>
        <v/>
      </c>
    </row>
    <row r="602" spans="172:175" ht="28.8" x14ac:dyDescent="0.3">
      <c r="FP602" s="17" t="s">
        <v>106</v>
      </c>
      <c r="FQ602">
        <v>3</v>
      </c>
      <c r="FR602" s="11" t="s">
        <v>455</v>
      </c>
      <c r="FS602" t="str">
        <f t="shared" si="11"/>
        <v/>
      </c>
    </row>
    <row r="603" spans="172:175" ht="28.8" x14ac:dyDescent="0.3">
      <c r="FP603" s="17" t="s">
        <v>106</v>
      </c>
      <c r="FQ603">
        <v>3</v>
      </c>
      <c r="FR603" s="11" t="s">
        <v>1092</v>
      </c>
      <c r="FS603" t="str">
        <f t="shared" si="11"/>
        <v/>
      </c>
    </row>
    <row r="604" spans="172:175" ht="28.8" x14ac:dyDescent="0.3">
      <c r="FP604" s="17" t="s">
        <v>106</v>
      </c>
      <c r="FQ604">
        <v>3</v>
      </c>
      <c r="FR604" s="11" t="s">
        <v>638</v>
      </c>
      <c r="FS604" t="str">
        <f t="shared" si="11"/>
        <v/>
      </c>
    </row>
    <row r="605" spans="172:175" ht="28.8" x14ac:dyDescent="0.3">
      <c r="FP605" s="17" t="s">
        <v>106</v>
      </c>
      <c r="FQ605">
        <v>3</v>
      </c>
      <c r="FR605" s="11" t="s">
        <v>1095</v>
      </c>
      <c r="FS605" t="str">
        <f t="shared" si="11"/>
        <v/>
      </c>
    </row>
    <row r="606" spans="172:175" ht="28.8" x14ac:dyDescent="0.3">
      <c r="FP606" s="17" t="s">
        <v>106</v>
      </c>
      <c r="FQ606">
        <v>3</v>
      </c>
      <c r="FR606" s="11" t="s">
        <v>1097</v>
      </c>
      <c r="FS606" t="str">
        <f t="shared" si="11"/>
        <v/>
      </c>
    </row>
    <row r="607" spans="172:175" ht="28.8" x14ac:dyDescent="0.3">
      <c r="FP607" s="17" t="s">
        <v>106</v>
      </c>
      <c r="FQ607">
        <v>3</v>
      </c>
      <c r="FR607" s="11" t="s">
        <v>954</v>
      </c>
      <c r="FS607" t="str">
        <f t="shared" si="11"/>
        <v/>
      </c>
    </row>
    <row r="608" spans="172:175" ht="28.8" x14ac:dyDescent="0.3">
      <c r="FP608" s="17" t="s">
        <v>106</v>
      </c>
      <c r="FQ608">
        <v>3</v>
      </c>
      <c r="FR608" s="11" t="s">
        <v>1100</v>
      </c>
      <c r="FS608" t="str">
        <f t="shared" si="11"/>
        <v/>
      </c>
    </row>
    <row r="609" spans="172:175" ht="28.8" x14ac:dyDescent="0.3">
      <c r="FP609" s="17" t="s">
        <v>106</v>
      </c>
      <c r="FQ609">
        <v>3</v>
      </c>
      <c r="FR609" s="11" t="s">
        <v>41</v>
      </c>
      <c r="FS609" t="str">
        <f t="shared" si="11"/>
        <v/>
      </c>
    </row>
    <row r="610" spans="172:175" ht="28.8" x14ac:dyDescent="0.3">
      <c r="FP610" s="17" t="s">
        <v>106</v>
      </c>
      <c r="FQ610">
        <v>3</v>
      </c>
      <c r="FR610" s="11" t="s">
        <v>355</v>
      </c>
      <c r="FS610" t="str">
        <f t="shared" si="11"/>
        <v/>
      </c>
    </row>
    <row r="611" spans="172:175" ht="28.8" x14ac:dyDescent="0.3">
      <c r="FP611" s="17" t="s">
        <v>106</v>
      </c>
      <c r="FQ611">
        <v>3</v>
      </c>
      <c r="FR611" s="11" t="s">
        <v>1106</v>
      </c>
      <c r="FS611" t="str">
        <f t="shared" si="11"/>
        <v/>
      </c>
    </row>
    <row r="612" spans="172:175" ht="28.8" x14ac:dyDescent="0.3">
      <c r="FP612" s="17" t="s">
        <v>106</v>
      </c>
      <c r="FQ612">
        <v>3</v>
      </c>
      <c r="FR612" s="11" t="s">
        <v>910</v>
      </c>
      <c r="FS612" t="str">
        <f t="shared" si="11"/>
        <v/>
      </c>
    </row>
    <row r="613" spans="172:175" ht="43.2" x14ac:dyDescent="0.3">
      <c r="FP613" s="17" t="s">
        <v>100</v>
      </c>
      <c r="FQ613">
        <v>4</v>
      </c>
      <c r="FR613" s="3" t="s">
        <v>29</v>
      </c>
      <c r="FS613" t="str">
        <f t="shared" si="11"/>
        <v/>
      </c>
    </row>
    <row r="614" spans="172:175" ht="28.8" x14ac:dyDescent="0.3">
      <c r="FP614" s="17" t="s">
        <v>106</v>
      </c>
      <c r="FQ614">
        <v>3</v>
      </c>
      <c r="FR614" s="11" t="s">
        <v>321</v>
      </c>
      <c r="FS614" t="str">
        <f t="shared" si="11"/>
        <v/>
      </c>
    </row>
    <row r="615" spans="172:175" x14ac:dyDescent="0.3">
      <c r="FP615" s="50" t="s">
        <v>110</v>
      </c>
      <c r="FQ615">
        <v>2</v>
      </c>
      <c r="FR615" s="11" t="s">
        <v>29</v>
      </c>
      <c r="FS615" t="str">
        <f t="shared" si="11"/>
        <v/>
      </c>
    </row>
    <row r="616" spans="172:175" ht="28.8" x14ac:dyDescent="0.3">
      <c r="FP616" s="17" t="s">
        <v>106</v>
      </c>
      <c r="FQ616">
        <v>3</v>
      </c>
      <c r="FR616" s="11" t="s">
        <v>468</v>
      </c>
      <c r="FS616" t="str">
        <f t="shared" si="11"/>
        <v/>
      </c>
    </row>
    <row r="617" spans="172:175" ht="28.8" x14ac:dyDescent="0.3">
      <c r="FP617" s="17" t="s">
        <v>106</v>
      </c>
      <c r="FQ617">
        <v>3</v>
      </c>
      <c r="FR617" s="11" t="s">
        <v>468</v>
      </c>
      <c r="FS617" t="str">
        <f t="shared" si="11"/>
        <v/>
      </c>
    </row>
    <row r="618" spans="172:175" ht="28.8" x14ac:dyDescent="0.3">
      <c r="FP618" s="17" t="s">
        <v>106</v>
      </c>
      <c r="FQ618">
        <v>3</v>
      </c>
      <c r="FR618" s="11" t="s">
        <v>468</v>
      </c>
      <c r="FS618" t="str">
        <f t="shared" si="11"/>
        <v/>
      </c>
    </row>
    <row r="619" spans="172:175" x14ac:dyDescent="0.3">
      <c r="FP619" s="37" t="s">
        <v>134</v>
      </c>
      <c r="FQ619">
        <v>2</v>
      </c>
      <c r="FR619" s="11" t="s">
        <v>191</v>
      </c>
      <c r="FS619" t="str">
        <f t="shared" si="11"/>
        <v/>
      </c>
    </row>
    <row r="620" spans="172:175" ht="28.8" x14ac:dyDescent="0.3">
      <c r="FP620" s="17" t="s">
        <v>134</v>
      </c>
      <c r="FQ620">
        <v>2</v>
      </c>
      <c r="FR620" s="11" t="s">
        <v>468</v>
      </c>
      <c r="FS620" t="str">
        <f t="shared" si="11"/>
        <v/>
      </c>
    </row>
    <row r="621" spans="172:175" ht="28.8" x14ac:dyDescent="0.3">
      <c r="FP621" s="17" t="s">
        <v>1122</v>
      </c>
      <c r="FQ621">
        <v>2</v>
      </c>
      <c r="FR621" s="11" t="s">
        <v>407</v>
      </c>
      <c r="FS621" t="str">
        <f t="shared" si="11"/>
        <v/>
      </c>
    </row>
    <row r="622" spans="172:175" ht="28.8" x14ac:dyDescent="0.3">
      <c r="FP622" s="17" t="s">
        <v>1122</v>
      </c>
      <c r="FQ622">
        <v>2</v>
      </c>
      <c r="FR622" s="11" t="s">
        <v>468</v>
      </c>
      <c r="FS622" t="str">
        <f t="shared" si="11"/>
        <v/>
      </c>
    </row>
    <row r="623" spans="172:175" x14ac:dyDescent="0.3">
      <c r="FP623" s="37" t="s">
        <v>103</v>
      </c>
      <c r="FQ623">
        <v>5</v>
      </c>
      <c r="FR623" s="3" t="s">
        <v>29</v>
      </c>
      <c r="FS623" t="str">
        <f t="shared" si="11"/>
        <v/>
      </c>
    </row>
    <row r="624" spans="172:175" ht="28.8" x14ac:dyDescent="0.3">
      <c r="FP624" s="17" t="s">
        <v>1126</v>
      </c>
      <c r="FQ624">
        <v>2</v>
      </c>
      <c r="FR624" s="11" t="s">
        <v>292</v>
      </c>
      <c r="FS624" t="str">
        <f t="shared" si="11"/>
        <v/>
      </c>
    </row>
    <row r="625" spans="172:175" ht="28.8" x14ac:dyDescent="0.3">
      <c r="FP625" s="17" t="s">
        <v>1126</v>
      </c>
      <c r="FQ625">
        <v>2</v>
      </c>
      <c r="FR625" s="11" t="s">
        <v>542</v>
      </c>
      <c r="FS625" t="str">
        <f t="shared" si="11"/>
        <v/>
      </c>
    </row>
    <row r="626" spans="172:175" ht="28.8" x14ac:dyDescent="0.3">
      <c r="FP626" s="17" t="s">
        <v>1126</v>
      </c>
      <c r="FQ626">
        <v>2</v>
      </c>
      <c r="FR626" s="11" t="s">
        <v>546</v>
      </c>
      <c r="FS626" t="str">
        <f t="shared" si="11"/>
        <v/>
      </c>
    </row>
    <row r="627" spans="172:175" ht="28.8" x14ac:dyDescent="0.3">
      <c r="FP627" s="17" t="s">
        <v>1126</v>
      </c>
      <c r="FQ627">
        <v>2</v>
      </c>
      <c r="FR627" s="11" t="s">
        <v>1133</v>
      </c>
      <c r="FS627" t="str">
        <f t="shared" si="11"/>
        <v/>
      </c>
    </row>
    <row r="628" spans="172:175" ht="28.8" x14ac:dyDescent="0.3">
      <c r="FP628" s="17" t="s">
        <v>1126</v>
      </c>
      <c r="FQ628">
        <v>2</v>
      </c>
      <c r="FR628" s="11" t="s">
        <v>1136</v>
      </c>
      <c r="FS628" t="str">
        <f t="shared" si="11"/>
        <v/>
      </c>
    </row>
    <row r="629" spans="172:175" ht="28.8" x14ac:dyDescent="0.3">
      <c r="FP629" s="17" t="s">
        <v>1126</v>
      </c>
      <c r="FQ629">
        <v>2</v>
      </c>
      <c r="FR629" s="11" t="s">
        <v>43</v>
      </c>
      <c r="FS629" t="str">
        <f t="shared" si="11"/>
        <v/>
      </c>
    </row>
    <row r="630" spans="172:175" ht="28.8" x14ac:dyDescent="0.3">
      <c r="FP630" s="17" t="s">
        <v>1126</v>
      </c>
      <c r="FQ630">
        <v>2</v>
      </c>
      <c r="FR630" s="11" t="s">
        <v>1142</v>
      </c>
      <c r="FS630" t="str">
        <f t="shared" si="11"/>
        <v/>
      </c>
    </row>
    <row r="631" spans="172:175" ht="28.8" x14ac:dyDescent="0.3">
      <c r="FP631" s="17" t="s">
        <v>1126</v>
      </c>
      <c r="FQ631">
        <v>2</v>
      </c>
      <c r="FR631" s="11" t="s">
        <v>297</v>
      </c>
      <c r="FS631" t="str">
        <f t="shared" si="11"/>
        <v/>
      </c>
    </row>
    <row r="632" spans="172:175" ht="28.8" x14ac:dyDescent="0.3">
      <c r="FP632" s="17" t="s">
        <v>1126</v>
      </c>
      <c r="FQ632">
        <v>2</v>
      </c>
      <c r="FR632" s="11" t="s">
        <v>1148</v>
      </c>
      <c r="FS632" t="str">
        <f t="shared" si="11"/>
        <v/>
      </c>
    </row>
    <row r="633" spans="172:175" ht="28.8" x14ac:dyDescent="0.3">
      <c r="FP633" s="17" t="s">
        <v>1126</v>
      </c>
      <c r="FQ633">
        <v>2</v>
      </c>
      <c r="FR633" s="11" t="s">
        <v>337</v>
      </c>
      <c r="FS633" t="str">
        <f t="shared" si="11"/>
        <v/>
      </c>
    </row>
    <row r="634" spans="172:175" ht="28.8" x14ac:dyDescent="0.3">
      <c r="FP634" s="17" t="s">
        <v>1126</v>
      </c>
      <c r="FQ634">
        <v>2</v>
      </c>
      <c r="FR634" s="11" t="s">
        <v>673</v>
      </c>
      <c r="FS634" t="str">
        <f t="shared" si="11"/>
        <v/>
      </c>
    </row>
    <row r="635" spans="172:175" ht="28.8" x14ac:dyDescent="0.3">
      <c r="FP635" s="17" t="s">
        <v>1126</v>
      </c>
      <c r="FQ635">
        <v>2</v>
      </c>
      <c r="FR635" s="11" t="s">
        <v>681</v>
      </c>
      <c r="FS635" t="str">
        <f t="shared" si="11"/>
        <v/>
      </c>
    </row>
    <row r="636" spans="172:175" ht="28.8" x14ac:dyDescent="0.3">
      <c r="FP636" s="17" t="s">
        <v>1126</v>
      </c>
      <c r="FQ636">
        <v>2</v>
      </c>
      <c r="FR636" s="11" t="s">
        <v>683</v>
      </c>
      <c r="FS636" t="str">
        <f t="shared" si="11"/>
        <v/>
      </c>
    </row>
    <row r="637" spans="172:175" ht="28.8" x14ac:dyDescent="0.3">
      <c r="FP637" s="17" t="s">
        <v>1126</v>
      </c>
      <c r="FQ637">
        <v>2</v>
      </c>
      <c r="FR637" s="11" t="s">
        <v>1163</v>
      </c>
      <c r="FS637" t="str">
        <f t="shared" si="11"/>
        <v/>
      </c>
    </row>
    <row r="638" spans="172:175" ht="28.8" x14ac:dyDescent="0.3">
      <c r="FP638" s="17" t="s">
        <v>1126</v>
      </c>
      <c r="FQ638">
        <v>2</v>
      </c>
      <c r="FR638" s="11" t="s">
        <v>265</v>
      </c>
      <c r="FS638" t="str">
        <f t="shared" si="11"/>
        <v/>
      </c>
    </row>
    <row r="639" spans="172:175" ht="28.8" x14ac:dyDescent="0.3">
      <c r="FP639" s="17" t="s">
        <v>1126</v>
      </c>
      <c r="FQ639">
        <v>2</v>
      </c>
      <c r="FR639" s="11" t="s">
        <v>1168</v>
      </c>
      <c r="FS639" t="str">
        <f t="shared" si="11"/>
        <v/>
      </c>
    </row>
    <row r="640" spans="172:175" ht="28.8" x14ac:dyDescent="0.3">
      <c r="FP640" s="17" t="s">
        <v>1126</v>
      </c>
      <c r="FQ640">
        <v>2</v>
      </c>
      <c r="FR640" s="11" t="s">
        <v>224</v>
      </c>
      <c r="FS640" t="str">
        <f t="shared" si="11"/>
        <v/>
      </c>
    </row>
    <row r="641" spans="172:175" ht="28.8" x14ac:dyDescent="0.3">
      <c r="FP641" s="17" t="s">
        <v>1126</v>
      </c>
      <c r="FQ641">
        <v>2</v>
      </c>
      <c r="FR641" s="11" t="s">
        <v>711</v>
      </c>
      <c r="FS641" t="str">
        <f t="shared" si="11"/>
        <v/>
      </c>
    </row>
    <row r="642" spans="172:175" ht="28.8" x14ac:dyDescent="0.3">
      <c r="FP642" s="17" t="s">
        <v>1126</v>
      </c>
      <c r="FQ642">
        <v>2</v>
      </c>
      <c r="FR642" s="11" t="s">
        <v>321</v>
      </c>
      <c r="FS642" t="str">
        <f t="shared" si="11"/>
        <v/>
      </c>
    </row>
    <row r="643" spans="172:175" ht="28.8" x14ac:dyDescent="0.3">
      <c r="FP643" s="17" t="s">
        <v>1126</v>
      </c>
      <c r="FQ643">
        <v>2</v>
      </c>
      <c r="FR643" s="11" t="s">
        <v>271</v>
      </c>
      <c r="FS643" t="str">
        <f t="shared" si="11"/>
        <v/>
      </c>
    </row>
    <row r="644" spans="172:175" ht="28.8" x14ac:dyDescent="0.3">
      <c r="FP644" s="17" t="s">
        <v>1126</v>
      </c>
      <c r="FQ644">
        <v>2</v>
      </c>
      <c r="FR644" s="11" t="s">
        <v>274</v>
      </c>
      <c r="FS644" t="str">
        <f t="shared" si="11"/>
        <v/>
      </c>
    </row>
    <row r="645" spans="172:175" ht="28.8" x14ac:dyDescent="0.3">
      <c r="FP645" s="17" t="s">
        <v>1126</v>
      </c>
      <c r="FQ645">
        <v>2</v>
      </c>
      <c r="FR645" s="11" t="s">
        <v>281</v>
      </c>
      <c r="FS645" t="str">
        <f t="shared" si="11"/>
        <v/>
      </c>
    </row>
    <row r="646" spans="172:175" ht="28.8" x14ac:dyDescent="0.3">
      <c r="FP646" s="17" t="s">
        <v>1187</v>
      </c>
      <c r="FQ646">
        <v>2</v>
      </c>
      <c r="FR646" s="11" t="s">
        <v>468</v>
      </c>
      <c r="FS646" t="str">
        <f t="shared" si="11"/>
        <v/>
      </c>
    </row>
    <row r="647" spans="172:175" ht="28.8" x14ac:dyDescent="0.3">
      <c r="FP647" s="17" t="s">
        <v>1187</v>
      </c>
      <c r="FQ647">
        <v>2</v>
      </c>
      <c r="FR647" s="11" t="s">
        <v>468</v>
      </c>
      <c r="FS647" t="str">
        <f t="shared" ref="FS647:FS710" si="12">IFERROR(VLOOKUP(FR647, $FM$6:$FM$30, 1, FALSE), "")</f>
        <v/>
      </c>
    </row>
    <row r="648" spans="172:175" ht="28.8" x14ac:dyDescent="0.3">
      <c r="FP648" s="17" t="s">
        <v>1187</v>
      </c>
      <c r="FQ648">
        <v>2</v>
      </c>
      <c r="FR648" s="11" t="s">
        <v>468</v>
      </c>
      <c r="FS648" t="str">
        <f t="shared" si="12"/>
        <v/>
      </c>
    </row>
    <row r="649" spans="172:175" x14ac:dyDescent="0.3">
      <c r="FP649" s="11" t="s">
        <v>92</v>
      </c>
      <c r="FQ649">
        <v>5</v>
      </c>
      <c r="FR649" s="11" t="s">
        <v>41</v>
      </c>
      <c r="FS649" t="str">
        <f t="shared" si="12"/>
        <v/>
      </c>
    </row>
    <row r="650" spans="172:175" x14ac:dyDescent="0.3">
      <c r="FP650" s="7" t="s">
        <v>44</v>
      </c>
      <c r="FQ650">
        <v>4</v>
      </c>
      <c r="FR650" s="11" t="s">
        <v>818</v>
      </c>
      <c r="FS650" t="str">
        <f t="shared" si="12"/>
        <v/>
      </c>
    </row>
    <row r="651" spans="172:175" x14ac:dyDescent="0.3">
      <c r="FP651" s="7" t="s">
        <v>44</v>
      </c>
      <c r="FQ651">
        <v>4</v>
      </c>
      <c r="FR651" s="11" t="s">
        <v>191</v>
      </c>
      <c r="FS651" t="str">
        <f t="shared" si="12"/>
        <v/>
      </c>
    </row>
    <row r="652" spans="172:175" x14ac:dyDescent="0.3">
      <c r="FP652" s="7" t="s">
        <v>44</v>
      </c>
      <c r="FQ652">
        <v>4</v>
      </c>
      <c r="FR652" s="11" t="s">
        <v>413</v>
      </c>
      <c r="FS652" t="str">
        <f t="shared" si="12"/>
        <v/>
      </c>
    </row>
    <row r="653" spans="172:175" x14ac:dyDescent="0.3">
      <c r="FP653" s="7" t="s">
        <v>44</v>
      </c>
      <c r="FQ653">
        <v>4</v>
      </c>
      <c r="FR653" s="11" t="s">
        <v>207</v>
      </c>
      <c r="FS653" t="str">
        <f t="shared" si="12"/>
        <v/>
      </c>
    </row>
    <row r="654" spans="172:175" x14ac:dyDescent="0.3">
      <c r="FP654" s="7" t="s">
        <v>44</v>
      </c>
      <c r="FQ654">
        <v>4</v>
      </c>
      <c r="FR654" s="11" t="s">
        <v>410</v>
      </c>
      <c r="FS654" t="str">
        <f t="shared" si="12"/>
        <v/>
      </c>
    </row>
    <row r="655" spans="172:175" x14ac:dyDescent="0.3">
      <c r="FP655" s="7" t="s">
        <v>44</v>
      </c>
      <c r="FQ655">
        <v>4</v>
      </c>
      <c r="FR655" s="11" t="s">
        <v>211</v>
      </c>
      <c r="FS655" t="str">
        <f t="shared" si="12"/>
        <v/>
      </c>
    </row>
    <row r="656" spans="172:175" x14ac:dyDescent="0.3">
      <c r="FP656" s="7" t="s">
        <v>44</v>
      </c>
      <c r="FQ656">
        <v>4</v>
      </c>
      <c r="FR656" s="11" t="s">
        <v>212</v>
      </c>
      <c r="FS656" t="str">
        <f t="shared" si="12"/>
        <v/>
      </c>
    </row>
    <row r="657" spans="172:175" x14ac:dyDescent="0.3">
      <c r="FP657" s="7" t="s">
        <v>44</v>
      </c>
      <c r="FQ657">
        <v>4</v>
      </c>
      <c r="FR657" s="11" t="s">
        <v>268</v>
      </c>
      <c r="FS657" t="str">
        <f t="shared" si="12"/>
        <v/>
      </c>
    </row>
    <row r="658" spans="172:175" x14ac:dyDescent="0.3">
      <c r="FP658" s="7" t="s">
        <v>44</v>
      </c>
      <c r="FQ658">
        <v>4</v>
      </c>
      <c r="FR658" s="11" t="s">
        <v>213</v>
      </c>
      <c r="FS658" t="str">
        <f t="shared" si="12"/>
        <v/>
      </c>
    </row>
    <row r="659" spans="172:175" x14ac:dyDescent="0.3">
      <c r="FP659" s="11" t="s">
        <v>86</v>
      </c>
      <c r="FQ659">
        <v>4</v>
      </c>
      <c r="FR659" s="11" t="s">
        <v>29</v>
      </c>
      <c r="FS659" t="str">
        <f t="shared" si="12"/>
        <v/>
      </c>
    </row>
    <row r="660" spans="172:175" x14ac:dyDescent="0.3">
      <c r="FP660" s="7" t="s">
        <v>44</v>
      </c>
      <c r="FQ660">
        <v>4</v>
      </c>
      <c r="FR660" s="11" t="s">
        <v>321</v>
      </c>
      <c r="FS660" t="str">
        <f t="shared" si="12"/>
        <v/>
      </c>
    </row>
    <row r="661" spans="172:175" x14ac:dyDescent="0.3">
      <c r="FP661" s="7" t="s">
        <v>44</v>
      </c>
      <c r="FQ661">
        <v>4</v>
      </c>
      <c r="FR661" s="11" t="s">
        <v>274</v>
      </c>
      <c r="FS661" t="str">
        <f t="shared" si="12"/>
        <v/>
      </c>
    </row>
    <row r="662" spans="172:175" x14ac:dyDescent="0.3">
      <c r="FP662" s="7" t="s">
        <v>44</v>
      </c>
      <c r="FQ662">
        <v>4</v>
      </c>
      <c r="FR662" s="11" t="s">
        <v>281</v>
      </c>
      <c r="FS662" t="str">
        <f t="shared" si="12"/>
        <v/>
      </c>
    </row>
    <row r="663" spans="172:175" x14ac:dyDescent="0.3">
      <c r="FP663" s="7" t="s">
        <v>44</v>
      </c>
      <c r="FQ663">
        <v>4</v>
      </c>
      <c r="FR663" s="11" t="s">
        <v>281</v>
      </c>
      <c r="FS663" t="str">
        <f t="shared" si="12"/>
        <v/>
      </c>
    </row>
    <row r="664" spans="172:175" x14ac:dyDescent="0.3">
      <c r="FP664" s="11" t="s">
        <v>135</v>
      </c>
      <c r="FQ664">
        <v>4</v>
      </c>
      <c r="FR664" s="11" t="s">
        <v>1211</v>
      </c>
      <c r="FS664" t="str">
        <f t="shared" si="12"/>
        <v/>
      </c>
    </row>
    <row r="665" spans="172:175" x14ac:dyDescent="0.3">
      <c r="FP665" s="11" t="s">
        <v>135</v>
      </c>
      <c r="FQ665">
        <v>4</v>
      </c>
      <c r="FR665" s="11" t="s">
        <v>1212</v>
      </c>
      <c r="FS665" t="str">
        <f t="shared" si="12"/>
        <v/>
      </c>
    </row>
    <row r="666" spans="172:175" x14ac:dyDescent="0.3">
      <c r="FP666" s="11" t="s">
        <v>135</v>
      </c>
      <c r="FQ666">
        <v>4</v>
      </c>
      <c r="FR666" s="11" t="s">
        <v>1214</v>
      </c>
      <c r="FS666" t="str">
        <f t="shared" si="12"/>
        <v/>
      </c>
    </row>
    <row r="667" spans="172:175" x14ac:dyDescent="0.3">
      <c r="FP667" s="11" t="s">
        <v>135</v>
      </c>
      <c r="FQ667">
        <v>4</v>
      </c>
      <c r="FR667" s="11" t="s">
        <v>1215</v>
      </c>
      <c r="FS667" t="str">
        <f t="shared" si="12"/>
        <v/>
      </c>
    </row>
    <row r="668" spans="172:175" x14ac:dyDescent="0.3">
      <c r="FP668" s="11" t="s">
        <v>135</v>
      </c>
      <c r="FQ668">
        <v>4</v>
      </c>
      <c r="FR668" s="11" t="s">
        <v>1216</v>
      </c>
      <c r="FS668" t="str">
        <f t="shared" si="12"/>
        <v/>
      </c>
    </row>
    <row r="669" spans="172:175" x14ac:dyDescent="0.3">
      <c r="FP669" s="11" t="s">
        <v>135</v>
      </c>
      <c r="FQ669">
        <v>4</v>
      </c>
      <c r="FR669" s="11" t="s">
        <v>1217</v>
      </c>
      <c r="FS669" t="str">
        <f t="shared" si="12"/>
        <v/>
      </c>
    </row>
    <row r="670" spans="172:175" x14ac:dyDescent="0.3">
      <c r="FP670" s="11" t="s">
        <v>135</v>
      </c>
      <c r="FQ670">
        <v>4</v>
      </c>
      <c r="FR670" s="11" t="s">
        <v>1218</v>
      </c>
      <c r="FS670" t="str">
        <f t="shared" si="12"/>
        <v/>
      </c>
    </row>
    <row r="671" spans="172:175" x14ac:dyDescent="0.3">
      <c r="FP671" s="11" t="s">
        <v>135</v>
      </c>
      <c r="FQ671">
        <v>4</v>
      </c>
      <c r="FR671" s="11" t="s">
        <v>1219</v>
      </c>
      <c r="FS671" t="str">
        <f t="shared" si="12"/>
        <v/>
      </c>
    </row>
    <row r="672" spans="172:175" x14ac:dyDescent="0.3">
      <c r="FP672" s="11" t="s">
        <v>135</v>
      </c>
      <c r="FQ672">
        <v>4</v>
      </c>
      <c r="FR672" s="11" t="s">
        <v>1220</v>
      </c>
      <c r="FS672" t="str">
        <f t="shared" si="12"/>
        <v/>
      </c>
    </row>
    <row r="673" spans="172:175" x14ac:dyDescent="0.3">
      <c r="FP673" s="11" t="s">
        <v>135</v>
      </c>
      <c r="FQ673">
        <v>4</v>
      </c>
      <c r="FR673" s="11" t="s">
        <v>1221</v>
      </c>
      <c r="FS673" t="str">
        <f t="shared" si="12"/>
        <v/>
      </c>
    </row>
    <row r="674" spans="172:175" x14ac:dyDescent="0.3">
      <c r="FP674" s="11" t="s">
        <v>135</v>
      </c>
      <c r="FQ674">
        <v>4</v>
      </c>
      <c r="FR674" s="11" t="s">
        <v>1222</v>
      </c>
      <c r="FS674" t="str">
        <f t="shared" si="12"/>
        <v/>
      </c>
    </row>
    <row r="675" spans="172:175" x14ac:dyDescent="0.3">
      <c r="FP675" s="11" t="s">
        <v>135</v>
      </c>
      <c r="FQ675">
        <v>4</v>
      </c>
      <c r="FR675" s="11" t="s">
        <v>1223</v>
      </c>
      <c r="FS675" t="str">
        <f t="shared" si="12"/>
        <v/>
      </c>
    </row>
    <row r="676" spans="172:175" x14ac:dyDescent="0.3">
      <c r="FP676" s="11" t="s">
        <v>135</v>
      </c>
      <c r="FQ676">
        <v>4</v>
      </c>
      <c r="FR676" s="11" t="s">
        <v>1226</v>
      </c>
      <c r="FS676" t="str">
        <f t="shared" si="12"/>
        <v/>
      </c>
    </row>
    <row r="677" spans="172:175" x14ac:dyDescent="0.3">
      <c r="FP677" s="11" t="s">
        <v>135</v>
      </c>
      <c r="FQ677">
        <v>4</v>
      </c>
      <c r="FR677" s="11" t="s">
        <v>1227</v>
      </c>
      <c r="FS677" t="str">
        <f t="shared" si="12"/>
        <v/>
      </c>
    </row>
    <row r="678" spans="172:175" x14ac:dyDescent="0.3">
      <c r="FP678" s="11" t="s">
        <v>135</v>
      </c>
      <c r="FQ678">
        <v>4</v>
      </c>
      <c r="FR678" s="11" t="s">
        <v>1228</v>
      </c>
      <c r="FS678" t="str">
        <f t="shared" si="12"/>
        <v/>
      </c>
    </row>
    <row r="679" spans="172:175" x14ac:dyDescent="0.3">
      <c r="FP679" s="11" t="s">
        <v>135</v>
      </c>
      <c r="FQ679">
        <v>4</v>
      </c>
      <c r="FR679" s="11" t="s">
        <v>1229</v>
      </c>
      <c r="FS679" t="str">
        <f t="shared" si="12"/>
        <v/>
      </c>
    </row>
    <row r="680" spans="172:175" x14ac:dyDescent="0.3">
      <c r="FP680" s="11" t="s">
        <v>135</v>
      </c>
      <c r="FQ680">
        <v>4</v>
      </c>
      <c r="FR680" s="11" t="s">
        <v>1230</v>
      </c>
      <c r="FS680" t="str">
        <f t="shared" si="12"/>
        <v/>
      </c>
    </row>
    <row r="681" spans="172:175" x14ac:dyDescent="0.3">
      <c r="FP681" s="11" t="s">
        <v>135</v>
      </c>
      <c r="FQ681">
        <v>4</v>
      </c>
      <c r="FR681" s="11" t="s">
        <v>379</v>
      </c>
      <c r="FS681" t="str">
        <f t="shared" si="12"/>
        <v/>
      </c>
    </row>
    <row r="682" spans="172:175" x14ac:dyDescent="0.3">
      <c r="FP682" s="11" t="s">
        <v>135</v>
      </c>
      <c r="FQ682">
        <v>4</v>
      </c>
      <c r="FR682" s="11" t="s">
        <v>381</v>
      </c>
      <c r="FS682" t="str">
        <f t="shared" si="12"/>
        <v/>
      </c>
    </row>
    <row r="683" spans="172:175" x14ac:dyDescent="0.3">
      <c r="FP683" s="11" t="s">
        <v>135</v>
      </c>
      <c r="FQ683">
        <v>4</v>
      </c>
      <c r="FR683" s="11" t="s">
        <v>1232</v>
      </c>
      <c r="FS683" t="str">
        <f t="shared" si="12"/>
        <v/>
      </c>
    </row>
    <row r="684" spans="172:175" x14ac:dyDescent="0.3">
      <c r="FP684" s="11" t="s">
        <v>135</v>
      </c>
      <c r="FQ684">
        <v>4</v>
      </c>
      <c r="FR684" s="11" t="s">
        <v>1233</v>
      </c>
      <c r="FS684" t="str">
        <f t="shared" si="12"/>
        <v/>
      </c>
    </row>
    <row r="685" spans="172:175" x14ac:dyDescent="0.3">
      <c r="FP685" s="11" t="s">
        <v>135</v>
      </c>
      <c r="FQ685">
        <v>4</v>
      </c>
      <c r="FR685" s="11" t="s">
        <v>1234</v>
      </c>
      <c r="FS685" t="str">
        <f t="shared" si="12"/>
        <v/>
      </c>
    </row>
    <row r="686" spans="172:175" x14ac:dyDescent="0.3">
      <c r="FP686" s="11" t="s">
        <v>135</v>
      </c>
      <c r="FQ686">
        <v>4</v>
      </c>
      <c r="FR686" s="11" t="s">
        <v>1235</v>
      </c>
      <c r="FS686" t="str">
        <f t="shared" si="12"/>
        <v/>
      </c>
    </row>
    <row r="687" spans="172:175" x14ac:dyDescent="0.3">
      <c r="FP687" s="11" t="s">
        <v>135</v>
      </c>
      <c r="FQ687">
        <v>4</v>
      </c>
      <c r="FR687" s="11" t="s">
        <v>1236</v>
      </c>
      <c r="FS687" t="str">
        <f t="shared" si="12"/>
        <v/>
      </c>
    </row>
    <row r="688" spans="172:175" x14ac:dyDescent="0.3">
      <c r="FP688" s="11" t="s">
        <v>135</v>
      </c>
      <c r="FQ688">
        <v>4</v>
      </c>
      <c r="FR688" s="11" t="s">
        <v>1237</v>
      </c>
      <c r="FS688" t="str">
        <f t="shared" si="12"/>
        <v/>
      </c>
    </row>
    <row r="689" spans="172:175" x14ac:dyDescent="0.3">
      <c r="FP689" s="11" t="s">
        <v>135</v>
      </c>
      <c r="FQ689">
        <v>4</v>
      </c>
      <c r="FR689" s="11" t="s">
        <v>1238</v>
      </c>
      <c r="FS689" t="str">
        <f t="shared" si="12"/>
        <v/>
      </c>
    </row>
    <row r="690" spans="172:175" x14ac:dyDescent="0.3">
      <c r="FP690" s="11" t="s">
        <v>135</v>
      </c>
      <c r="FQ690">
        <v>4</v>
      </c>
      <c r="FR690" s="11" t="s">
        <v>1239</v>
      </c>
      <c r="FS690" t="str">
        <f t="shared" si="12"/>
        <v/>
      </c>
    </row>
    <row r="691" spans="172:175" x14ac:dyDescent="0.3">
      <c r="FP691" s="11" t="s">
        <v>135</v>
      </c>
      <c r="FQ691">
        <v>4</v>
      </c>
      <c r="FR691" s="11" t="s">
        <v>1240</v>
      </c>
      <c r="FS691" t="str">
        <f t="shared" si="12"/>
        <v/>
      </c>
    </row>
    <row r="692" spans="172:175" x14ac:dyDescent="0.3">
      <c r="FP692" s="11" t="s">
        <v>135</v>
      </c>
      <c r="FQ692">
        <v>4</v>
      </c>
      <c r="FR692" s="11" t="s">
        <v>1241</v>
      </c>
      <c r="FS692" t="str">
        <f t="shared" si="12"/>
        <v/>
      </c>
    </row>
    <row r="693" spans="172:175" x14ac:dyDescent="0.3">
      <c r="FP693" s="11" t="s">
        <v>135</v>
      </c>
      <c r="FQ693">
        <v>4</v>
      </c>
      <c r="FR693" s="11" t="s">
        <v>1242</v>
      </c>
      <c r="FS693" t="str">
        <f t="shared" si="12"/>
        <v/>
      </c>
    </row>
    <row r="694" spans="172:175" x14ac:dyDescent="0.3">
      <c r="FP694" s="11" t="s">
        <v>135</v>
      </c>
      <c r="FQ694">
        <v>4</v>
      </c>
      <c r="FR694" s="11" t="s">
        <v>1243</v>
      </c>
      <c r="FS694" t="str">
        <f t="shared" si="12"/>
        <v/>
      </c>
    </row>
    <row r="695" spans="172:175" x14ac:dyDescent="0.3">
      <c r="FP695" s="11" t="s">
        <v>135</v>
      </c>
      <c r="FQ695">
        <v>4</v>
      </c>
      <c r="FR695" s="11" t="s">
        <v>1244</v>
      </c>
      <c r="FS695" t="str">
        <f t="shared" si="12"/>
        <v/>
      </c>
    </row>
    <row r="696" spans="172:175" x14ac:dyDescent="0.3">
      <c r="FP696" s="10" t="s">
        <v>136</v>
      </c>
      <c r="FQ696">
        <v>3</v>
      </c>
      <c r="FR696" s="11" t="s">
        <v>35</v>
      </c>
      <c r="FS696" t="str">
        <f t="shared" si="12"/>
        <v/>
      </c>
    </row>
    <row r="697" spans="172:175" x14ac:dyDescent="0.3">
      <c r="FP697" s="10" t="s">
        <v>136</v>
      </c>
      <c r="FQ697">
        <v>3</v>
      </c>
      <c r="FR697" s="11" t="s">
        <v>297</v>
      </c>
      <c r="FS697" t="str">
        <f t="shared" si="12"/>
        <v/>
      </c>
    </row>
    <row r="698" spans="172:175" x14ac:dyDescent="0.3">
      <c r="FP698" s="10" t="s">
        <v>136</v>
      </c>
      <c r="FQ698">
        <v>3</v>
      </c>
      <c r="FR698" s="11" t="s">
        <v>207</v>
      </c>
      <c r="FS698" t="str">
        <f t="shared" si="12"/>
        <v/>
      </c>
    </row>
    <row r="699" spans="172:175" x14ac:dyDescent="0.3">
      <c r="FP699" s="10" t="s">
        <v>136</v>
      </c>
      <c r="FQ699">
        <v>3</v>
      </c>
      <c r="FR699" s="11" t="s">
        <v>337</v>
      </c>
      <c r="FS699" t="str">
        <f t="shared" si="12"/>
        <v/>
      </c>
    </row>
    <row r="700" spans="172:175" x14ac:dyDescent="0.3">
      <c r="FP700" s="10" t="s">
        <v>136</v>
      </c>
      <c r="FQ700">
        <v>3</v>
      </c>
      <c r="FR700" s="11" t="s">
        <v>211</v>
      </c>
      <c r="FS700" t="str">
        <f t="shared" si="12"/>
        <v/>
      </c>
    </row>
    <row r="701" spans="172:175" x14ac:dyDescent="0.3">
      <c r="FP701" s="10" t="s">
        <v>136</v>
      </c>
      <c r="FQ701">
        <v>3</v>
      </c>
      <c r="FR701" s="11" t="s">
        <v>212</v>
      </c>
      <c r="FS701" t="str">
        <f t="shared" si="12"/>
        <v/>
      </c>
    </row>
    <row r="702" spans="172:175" x14ac:dyDescent="0.3">
      <c r="FP702" s="10" t="s">
        <v>136</v>
      </c>
      <c r="FQ702">
        <v>3</v>
      </c>
      <c r="FR702" s="11" t="s">
        <v>213</v>
      </c>
      <c r="FS702" t="str">
        <f t="shared" si="12"/>
        <v/>
      </c>
    </row>
    <row r="703" spans="172:175" x14ac:dyDescent="0.3">
      <c r="FP703" s="10" t="s">
        <v>136</v>
      </c>
      <c r="FQ703">
        <v>3</v>
      </c>
      <c r="FR703" s="11"/>
      <c r="FS703" t="str">
        <f t="shared" si="12"/>
        <v/>
      </c>
    </row>
    <row r="704" spans="172:175" x14ac:dyDescent="0.3">
      <c r="FP704" s="10" t="s">
        <v>136</v>
      </c>
      <c r="FQ704">
        <v>3</v>
      </c>
      <c r="FR704" s="11"/>
      <c r="FS704" t="str">
        <f t="shared" si="12"/>
        <v/>
      </c>
    </row>
    <row r="705" spans="172:175" x14ac:dyDescent="0.3">
      <c r="FP705" s="10" t="s">
        <v>136</v>
      </c>
      <c r="FQ705">
        <v>3</v>
      </c>
      <c r="FR705" s="11"/>
      <c r="FS705" t="str">
        <f t="shared" si="12"/>
        <v/>
      </c>
    </row>
    <row r="706" spans="172:175" x14ac:dyDescent="0.3">
      <c r="FP706" s="7" t="s">
        <v>46</v>
      </c>
      <c r="FQ706">
        <v>4</v>
      </c>
      <c r="FR706" s="11" t="s">
        <v>191</v>
      </c>
      <c r="FS706" t="str">
        <f t="shared" si="12"/>
        <v/>
      </c>
    </row>
    <row r="707" spans="172:175" x14ac:dyDescent="0.3">
      <c r="FP707" s="7" t="s">
        <v>46</v>
      </c>
      <c r="FQ707">
        <v>4</v>
      </c>
      <c r="FR707" s="11" t="s">
        <v>413</v>
      </c>
      <c r="FS707" t="str">
        <f t="shared" si="12"/>
        <v/>
      </c>
    </row>
    <row r="708" spans="172:175" x14ac:dyDescent="0.3">
      <c r="FP708" s="7" t="s">
        <v>46</v>
      </c>
      <c r="FQ708">
        <v>4</v>
      </c>
      <c r="FR708" s="11" t="s">
        <v>209</v>
      </c>
      <c r="FS708" t="str">
        <f t="shared" si="12"/>
        <v/>
      </c>
    </row>
    <row r="709" spans="172:175" x14ac:dyDescent="0.3">
      <c r="FP709" s="10" t="s">
        <v>86</v>
      </c>
      <c r="FQ709">
        <v>4</v>
      </c>
      <c r="FR709" s="11" t="s">
        <v>29</v>
      </c>
      <c r="FS709" t="str">
        <f t="shared" si="12"/>
        <v/>
      </c>
    </row>
    <row r="710" spans="172:175" x14ac:dyDescent="0.3">
      <c r="FP710" s="3" t="s">
        <v>1251</v>
      </c>
      <c r="FQ710">
        <v>2</v>
      </c>
      <c r="FR710" s="11" t="s">
        <v>35</v>
      </c>
      <c r="FS710" t="str">
        <f t="shared" si="12"/>
        <v/>
      </c>
    </row>
    <row r="711" spans="172:175" x14ac:dyDescent="0.3">
      <c r="FP711" s="3" t="s">
        <v>1251</v>
      </c>
      <c r="FQ711">
        <v>2</v>
      </c>
      <c r="FR711" s="11" t="s">
        <v>297</v>
      </c>
      <c r="FS711" t="str">
        <f t="shared" ref="FS711:FS774" si="13">IFERROR(VLOOKUP(FR711, $FM$6:$FM$30, 1, FALSE), "")</f>
        <v/>
      </c>
    </row>
    <row r="712" spans="172:175" x14ac:dyDescent="0.3">
      <c r="FP712" s="3" t="s">
        <v>1251</v>
      </c>
      <c r="FQ712">
        <v>2</v>
      </c>
      <c r="FR712" s="11" t="s">
        <v>586</v>
      </c>
      <c r="FS712" t="str">
        <f t="shared" si="13"/>
        <v/>
      </c>
    </row>
    <row r="713" spans="172:175" x14ac:dyDescent="0.3">
      <c r="FP713" s="3" t="s">
        <v>1251</v>
      </c>
      <c r="FQ713">
        <v>2</v>
      </c>
      <c r="FR713" s="11"/>
      <c r="FS713" t="str">
        <f t="shared" si="13"/>
        <v/>
      </c>
    </row>
    <row r="714" spans="172:175" x14ac:dyDescent="0.3">
      <c r="FP714" s="3" t="s">
        <v>1251</v>
      </c>
      <c r="FQ714">
        <v>2</v>
      </c>
      <c r="FR714" s="11"/>
      <c r="FS714" t="str">
        <f t="shared" si="13"/>
        <v/>
      </c>
    </row>
    <row r="715" spans="172:175" x14ac:dyDescent="0.3">
      <c r="FP715" s="11" t="s">
        <v>48</v>
      </c>
      <c r="FQ715">
        <v>5</v>
      </c>
      <c r="FR715" s="11" t="s">
        <v>191</v>
      </c>
      <c r="FS715" t="str">
        <f t="shared" si="13"/>
        <v/>
      </c>
    </row>
    <row r="716" spans="172:175" x14ac:dyDescent="0.3">
      <c r="FP716" s="11" t="s">
        <v>48</v>
      </c>
      <c r="FQ716">
        <v>5</v>
      </c>
      <c r="FR716" s="11" t="s">
        <v>35</v>
      </c>
      <c r="FS716" t="str">
        <f t="shared" si="13"/>
        <v/>
      </c>
    </row>
    <row r="717" spans="172:175" x14ac:dyDescent="0.3">
      <c r="FP717" s="11" t="s">
        <v>48</v>
      </c>
      <c r="FQ717">
        <v>5</v>
      </c>
      <c r="FR717" s="11"/>
      <c r="FS717" t="str">
        <f t="shared" si="13"/>
        <v/>
      </c>
    </row>
    <row r="718" spans="172:175" x14ac:dyDescent="0.3">
      <c r="FP718" s="11" t="s">
        <v>102</v>
      </c>
      <c r="FQ718">
        <v>5</v>
      </c>
      <c r="FR718" s="3" t="s">
        <v>1260</v>
      </c>
      <c r="FS718" t="str">
        <f t="shared" si="13"/>
        <v/>
      </c>
    </row>
    <row r="719" spans="172:175" x14ac:dyDescent="0.3">
      <c r="FP719" s="11" t="s">
        <v>48</v>
      </c>
      <c r="FQ719">
        <v>5</v>
      </c>
      <c r="FR719" s="11" t="s">
        <v>407</v>
      </c>
      <c r="FS719" t="str">
        <f t="shared" si="13"/>
        <v/>
      </c>
    </row>
    <row r="720" spans="172:175" x14ac:dyDescent="0.3">
      <c r="FP720" s="11" t="s">
        <v>48</v>
      </c>
      <c r="FQ720">
        <v>5</v>
      </c>
      <c r="FR720" s="11" t="s">
        <v>191</v>
      </c>
      <c r="FS720" t="str">
        <f t="shared" si="13"/>
        <v/>
      </c>
    </row>
    <row r="721" spans="172:175" x14ac:dyDescent="0.3">
      <c r="FP721" s="11" t="s">
        <v>48</v>
      </c>
      <c r="FQ721">
        <v>5</v>
      </c>
      <c r="FR721" s="11"/>
      <c r="FS721" t="str">
        <f t="shared" si="13"/>
        <v/>
      </c>
    </row>
    <row r="722" spans="172:175" x14ac:dyDescent="0.3">
      <c r="FP722" s="11" t="s">
        <v>48</v>
      </c>
      <c r="FQ722">
        <v>5</v>
      </c>
      <c r="FR722" s="11" t="s">
        <v>297</v>
      </c>
      <c r="FS722" t="str">
        <f t="shared" si="13"/>
        <v/>
      </c>
    </row>
    <row r="723" spans="172:175" x14ac:dyDescent="0.3">
      <c r="FP723" s="11" t="s">
        <v>48</v>
      </c>
      <c r="FQ723">
        <v>5</v>
      </c>
      <c r="FR723" s="11"/>
      <c r="FS723" t="str">
        <f t="shared" si="13"/>
        <v/>
      </c>
    </row>
    <row r="724" spans="172:175" x14ac:dyDescent="0.3">
      <c r="FP724" s="11" t="s">
        <v>48</v>
      </c>
      <c r="FQ724">
        <v>5</v>
      </c>
      <c r="FR724" s="11"/>
      <c r="FS724" t="str">
        <f t="shared" si="13"/>
        <v/>
      </c>
    </row>
    <row r="725" spans="172:175" x14ac:dyDescent="0.3">
      <c r="FP725" s="11" t="s">
        <v>48</v>
      </c>
      <c r="FQ725">
        <v>5</v>
      </c>
      <c r="FR725" s="11"/>
      <c r="FS725" t="str">
        <f t="shared" si="13"/>
        <v/>
      </c>
    </row>
    <row r="726" spans="172:175" x14ac:dyDescent="0.3">
      <c r="FP726" s="11" t="s">
        <v>48</v>
      </c>
      <c r="FQ726">
        <v>5</v>
      </c>
      <c r="FR726" s="11" t="s">
        <v>37</v>
      </c>
      <c r="FS726" t="str">
        <f t="shared" si="13"/>
        <v/>
      </c>
    </row>
    <row r="727" spans="172:175" x14ac:dyDescent="0.3">
      <c r="FP727" s="11" t="s">
        <v>48</v>
      </c>
      <c r="FQ727">
        <v>5</v>
      </c>
      <c r="FR727" s="11"/>
      <c r="FS727" t="str">
        <f t="shared" si="13"/>
        <v/>
      </c>
    </row>
    <row r="728" spans="172:175" x14ac:dyDescent="0.3">
      <c r="FP728" s="7" t="s">
        <v>137</v>
      </c>
      <c r="FQ728">
        <v>2</v>
      </c>
      <c r="FR728" s="11" t="s">
        <v>586</v>
      </c>
      <c r="FS728" t="str">
        <f t="shared" si="13"/>
        <v/>
      </c>
    </row>
    <row r="729" spans="172:175" x14ac:dyDescent="0.3">
      <c r="FP729" s="7" t="s">
        <v>137</v>
      </c>
      <c r="FQ729">
        <v>2</v>
      </c>
      <c r="FR729" s="11"/>
      <c r="FS729" t="str">
        <f t="shared" si="13"/>
        <v/>
      </c>
    </row>
    <row r="730" spans="172:175" x14ac:dyDescent="0.3">
      <c r="FP730" s="7" t="s">
        <v>137</v>
      </c>
      <c r="FQ730">
        <v>2</v>
      </c>
      <c r="FR730" s="11"/>
      <c r="FS730" t="str">
        <f t="shared" si="13"/>
        <v/>
      </c>
    </row>
    <row r="731" spans="172:175" x14ac:dyDescent="0.3">
      <c r="FP731" s="3" t="s">
        <v>1270</v>
      </c>
      <c r="FQ731">
        <v>3</v>
      </c>
      <c r="FR731" s="11" t="s">
        <v>818</v>
      </c>
      <c r="FS731" t="str">
        <f t="shared" si="13"/>
        <v/>
      </c>
    </row>
    <row r="732" spans="172:175" x14ac:dyDescent="0.3">
      <c r="FP732" s="3" t="s">
        <v>1270</v>
      </c>
      <c r="FQ732">
        <v>3</v>
      </c>
      <c r="FR732" s="11" t="s">
        <v>37</v>
      </c>
      <c r="FS732" t="str">
        <f t="shared" si="13"/>
        <v/>
      </c>
    </row>
    <row r="733" spans="172:175" x14ac:dyDescent="0.3">
      <c r="FP733" s="3" t="s">
        <v>1270</v>
      </c>
      <c r="FQ733">
        <v>3</v>
      </c>
      <c r="FR733" s="11" t="s">
        <v>191</v>
      </c>
      <c r="FS733" t="str">
        <f t="shared" si="13"/>
        <v/>
      </c>
    </row>
    <row r="734" spans="172:175" x14ac:dyDescent="0.3">
      <c r="FP734" s="3" t="s">
        <v>1270</v>
      </c>
      <c r="FQ734">
        <v>3</v>
      </c>
      <c r="FR734" s="11" t="s">
        <v>43</v>
      </c>
      <c r="FS734" t="str">
        <f t="shared" si="13"/>
        <v/>
      </c>
    </row>
    <row r="735" spans="172:175" x14ac:dyDescent="0.3">
      <c r="FP735" s="3" t="s">
        <v>1270</v>
      </c>
      <c r="FQ735">
        <v>3</v>
      </c>
      <c r="FR735" s="11" t="s">
        <v>407</v>
      </c>
      <c r="FS735" t="str">
        <f t="shared" si="13"/>
        <v/>
      </c>
    </row>
    <row r="736" spans="172:175" x14ac:dyDescent="0.3">
      <c r="FP736" s="11" t="s">
        <v>86</v>
      </c>
      <c r="FQ736">
        <v>4</v>
      </c>
      <c r="FR736" s="11" t="s">
        <v>1260</v>
      </c>
      <c r="FS736" t="str">
        <f t="shared" si="13"/>
        <v/>
      </c>
    </row>
    <row r="737" spans="172:175" x14ac:dyDescent="0.3">
      <c r="FP737" s="10" t="s">
        <v>517</v>
      </c>
      <c r="FQ737">
        <v>3</v>
      </c>
      <c r="FR737" s="11" t="s">
        <v>292</v>
      </c>
      <c r="FS737" t="str">
        <f t="shared" si="13"/>
        <v/>
      </c>
    </row>
    <row r="738" spans="172:175" x14ac:dyDescent="0.3">
      <c r="FP738" s="10" t="s">
        <v>517</v>
      </c>
      <c r="FQ738">
        <v>3</v>
      </c>
      <c r="FR738" s="11" t="s">
        <v>292</v>
      </c>
      <c r="FS738" t="str">
        <f t="shared" si="13"/>
        <v/>
      </c>
    </row>
    <row r="739" spans="172:175" x14ac:dyDescent="0.3">
      <c r="FP739" s="10" t="s">
        <v>517</v>
      </c>
      <c r="FQ739">
        <v>3</v>
      </c>
      <c r="FR739" s="11" t="s">
        <v>636</v>
      </c>
      <c r="FS739" t="str">
        <f t="shared" si="13"/>
        <v/>
      </c>
    </row>
    <row r="740" spans="172:175" x14ac:dyDescent="0.3">
      <c r="FP740" s="10" t="s">
        <v>517</v>
      </c>
      <c r="FQ740">
        <v>3</v>
      </c>
      <c r="FR740" s="11" t="s">
        <v>1284</v>
      </c>
      <c r="FS740" t="str">
        <f t="shared" si="13"/>
        <v/>
      </c>
    </row>
    <row r="741" spans="172:175" x14ac:dyDescent="0.3">
      <c r="FP741" s="10" t="s">
        <v>517</v>
      </c>
      <c r="FQ741">
        <v>3</v>
      </c>
      <c r="FR741" s="11" t="s">
        <v>1285</v>
      </c>
      <c r="FS741" t="str">
        <f t="shared" si="13"/>
        <v/>
      </c>
    </row>
    <row r="742" spans="172:175" x14ac:dyDescent="0.3">
      <c r="FP742" s="10" t="s">
        <v>517</v>
      </c>
      <c r="FQ742">
        <v>3</v>
      </c>
      <c r="FR742" s="11" t="s">
        <v>1286</v>
      </c>
      <c r="FS742" t="str">
        <f t="shared" si="13"/>
        <v/>
      </c>
    </row>
    <row r="743" spans="172:175" x14ac:dyDescent="0.3">
      <c r="FP743" s="10" t="s">
        <v>517</v>
      </c>
      <c r="FQ743">
        <v>3</v>
      </c>
      <c r="FR743" s="11" t="s">
        <v>1142</v>
      </c>
      <c r="FS743" t="str">
        <f t="shared" si="13"/>
        <v/>
      </c>
    </row>
    <row r="744" spans="172:175" x14ac:dyDescent="0.3">
      <c r="FP744" s="10" t="s">
        <v>517</v>
      </c>
      <c r="FQ744">
        <v>3</v>
      </c>
      <c r="FR744" s="11" t="s">
        <v>1287</v>
      </c>
      <c r="FS744" t="str">
        <f t="shared" si="13"/>
        <v/>
      </c>
    </row>
    <row r="745" spans="172:175" x14ac:dyDescent="0.3">
      <c r="FP745" s="10" t="s">
        <v>86</v>
      </c>
      <c r="FQ745">
        <v>4</v>
      </c>
      <c r="FR745" s="11" t="s">
        <v>1260</v>
      </c>
      <c r="FS745" t="str">
        <f t="shared" si="13"/>
        <v/>
      </c>
    </row>
    <row r="746" spans="172:175" x14ac:dyDescent="0.3">
      <c r="FP746" s="10" t="s">
        <v>86</v>
      </c>
      <c r="FQ746">
        <v>4</v>
      </c>
      <c r="FR746" s="11" t="s">
        <v>1290</v>
      </c>
      <c r="FS746" t="str">
        <f t="shared" si="13"/>
        <v/>
      </c>
    </row>
    <row r="747" spans="172:175" x14ac:dyDescent="0.3">
      <c r="FP747" s="10" t="s">
        <v>517</v>
      </c>
      <c r="FQ747">
        <v>3</v>
      </c>
      <c r="FR747" s="11" t="s">
        <v>370</v>
      </c>
      <c r="FS747" t="str">
        <f t="shared" si="13"/>
        <v/>
      </c>
    </row>
    <row r="748" spans="172:175" x14ac:dyDescent="0.3">
      <c r="FP748" s="10" t="s">
        <v>517</v>
      </c>
      <c r="FQ748">
        <v>3</v>
      </c>
      <c r="FR748" s="11" t="s">
        <v>337</v>
      </c>
      <c r="FS748" t="str">
        <f t="shared" si="13"/>
        <v/>
      </c>
    </row>
    <row r="749" spans="172:175" x14ac:dyDescent="0.3">
      <c r="FP749" s="10" t="s">
        <v>517</v>
      </c>
      <c r="FQ749">
        <v>3</v>
      </c>
      <c r="FR749" s="11" t="s">
        <v>1295</v>
      </c>
      <c r="FS749" t="str">
        <f t="shared" si="13"/>
        <v/>
      </c>
    </row>
    <row r="750" spans="172:175" x14ac:dyDescent="0.3">
      <c r="FP750" s="10" t="s">
        <v>517</v>
      </c>
      <c r="FQ750">
        <v>3</v>
      </c>
      <c r="FR750" s="11" t="s">
        <v>1296</v>
      </c>
      <c r="FS750" t="str">
        <f t="shared" si="13"/>
        <v/>
      </c>
    </row>
    <row r="751" spans="172:175" x14ac:dyDescent="0.3">
      <c r="FP751" s="10" t="s">
        <v>517</v>
      </c>
      <c r="FQ751">
        <v>3</v>
      </c>
      <c r="FR751" s="11" t="s">
        <v>1297</v>
      </c>
      <c r="FS751" t="str">
        <f t="shared" si="13"/>
        <v/>
      </c>
    </row>
    <row r="752" spans="172:175" x14ac:dyDescent="0.3">
      <c r="FP752" s="10" t="s">
        <v>517</v>
      </c>
      <c r="FQ752">
        <v>3</v>
      </c>
      <c r="FR752" s="11" t="s">
        <v>671</v>
      </c>
      <c r="FS752" t="str">
        <f t="shared" si="13"/>
        <v/>
      </c>
    </row>
    <row r="753" spans="172:175" x14ac:dyDescent="0.3">
      <c r="FP753" s="10" t="s">
        <v>517</v>
      </c>
      <c r="FQ753">
        <v>3</v>
      </c>
      <c r="FR753" s="11" t="s">
        <v>407</v>
      </c>
      <c r="FS753" t="str">
        <f t="shared" si="13"/>
        <v/>
      </c>
    </row>
    <row r="754" spans="172:175" x14ac:dyDescent="0.3">
      <c r="FP754" s="10" t="s">
        <v>517</v>
      </c>
      <c r="FQ754">
        <v>3</v>
      </c>
      <c r="FR754" s="11" t="s">
        <v>673</v>
      </c>
      <c r="FS754" t="str">
        <f t="shared" si="13"/>
        <v/>
      </c>
    </row>
    <row r="755" spans="172:175" x14ac:dyDescent="0.3">
      <c r="FP755" s="10" t="s">
        <v>517</v>
      </c>
      <c r="FQ755">
        <v>3</v>
      </c>
      <c r="FR755" s="11" t="s">
        <v>373</v>
      </c>
      <c r="FS755" t="str">
        <f t="shared" si="13"/>
        <v/>
      </c>
    </row>
    <row r="756" spans="172:175" x14ac:dyDescent="0.3">
      <c r="FP756" s="10" t="s">
        <v>517</v>
      </c>
      <c r="FQ756">
        <v>3</v>
      </c>
      <c r="FR756" s="11" t="s">
        <v>542</v>
      </c>
      <c r="FS756" t="str">
        <f t="shared" si="13"/>
        <v/>
      </c>
    </row>
    <row r="757" spans="172:175" x14ac:dyDescent="0.3">
      <c r="FP757" s="10" t="s">
        <v>517</v>
      </c>
      <c r="FQ757">
        <v>3</v>
      </c>
      <c r="FR757" s="11" t="s">
        <v>542</v>
      </c>
      <c r="FS757" t="str">
        <f t="shared" si="13"/>
        <v/>
      </c>
    </row>
    <row r="758" spans="172:175" x14ac:dyDescent="0.3">
      <c r="FP758" s="10" t="s">
        <v>517</v>
      </c>
      <c r="FQ758">
        <v>3</v>
      </c>
      <c r="FR758" s="11" t="s">
        <v>681</v>
      </c>
      <c r="FS758" t="str">
        <f t="shared" si="13"/>
        <v/>
      </c>
    </row>
    <row r="759" spans="172:175" x14ac:dyDescent="0.3">
      <c r="FP759" s="10" t="s">
        <v>517</v>
      </c>
      <c r="FQ759">
        <v>3</v>
      </c>
      <c r="FR759" s="11" t="s">
        <v>683</v>
      </c>
      <c r="FS759" t="str">
        <f t="shared" si="13"/>
        <v/>
      </c>
    </row>
    <row r="760" spans="172:175" x14ac:dyDescent="0.3">
      <c r="FP760" s="10" t="s">
        <v>517</v>
      </c>
      <c r="FQ760">
        <v>3</v>
      </c>
      <c r="FR760" s="11" t="s">
        <v>683</v>
      </c>
      <c r="FS760" t="str">
        <f t="shared" si="13"/>
        <v/>
      </c>
    </row>
    <row r="761" spans="172:175" x14ac:dyDescent="0.3">
      <c r="FP761" s="10" t="s">
        <v>517</v>
      </c>
      <c r="FQ761">
        <v>3</v>
      </c>
      <c r="FR761" s="11" t="s">
        <v>546</v>
      </c>
      <c r="FS761" t="str">
        <f t="shared" si="13"/>
        <v/>
      </c>
    </row>
    <row r="762" spans="172:175" x14ac:dyDescent="0.3">
      <c r="FP762" s="10" t="s">
        <v>517</v>
      </c>
      <c r="FQ762">
        <v>3</v>
      </c>
      <c r="FR762" s="11" t="s">
        <v>265</v>
      </c>
      <c r="FS762" t="str">
        <f t="shared" si="13"/>
        <v/>
      </c>
    </row>
    <row r="763" spans="172:175" x14ac:dyDescent="0.3">
      <c r="FP763" s="10" t="s">
        <v>517</v>
      </c>
      <c r="FQ763">
        <v>3</v>
      </c>
      <c r="FR763" s="11" t="s">
        <v>265</v>
      </c>
      <c r="FS763" t="str">
        <f t="shared" si="13"/>
        <v/>
      </c>
    </row>
    <row r="764" spans="172:175" x14ac:dyDescent="0.3">
      <c r="FP764" s="10" t="s">
        <v>517</v>
      </c>
      <c r="FQ764">
        <v>3</v>
      </c>
      <c r="FR764" s="11" t="s">
        <v>1136</v>
      </c>
      <c r="FS764" t="str">
        <f t="shared" si="13"/>
        <v/>
      </c>
    </row>
    <row r="765" spans="172:175" x14ac:dyDescent="0.3">
      <c r="FP765" s="10" t="s">
        <v>517</v>
      </c>
      <c r="FQ765">
        <v>3</v>
      </c>
      <c r="FR765" s="11" t="s">
        <v>1303</v>
      </c>
      <c r="FS765" t="str">
        <f t="shared" si="13"/>
        <v/>
      </c>
    </row>
    <row r="766" spans="172:175" x14ac:dyDescent="0.3">
      <c r="FP766" s="10" t="s">
        <v>517</v>
      </c>
      <c r="FQ766">
        <v>3</v>
      </c>
      <c r="FR766" s="11" t="s">
        <v>224</v>
      </c>
      <c r="FS766" t="str">
        <f t="shared" si="13"/>
        <v/>
      </c>
    </row>
    <row r="767" spans="172:175" x14ac:dyDescent="0.3">
      <c r="FP767" s="30" t="s">
        <v>517</v>
      </c>
      <c r="FQ767">
        <v>3</v>
      </c>
      <c r="FR767" s="11" t="s">
        <v>711</v>
      </c>
      <c r="FS767" t="str">
        <f t="shared" si="13"/>
        <v/>
      </c>
    </row>
    <row r="768" spans="172:175" x14ac:dyDescent="0.3">
      <c r="FP768" s="30" t="s">
        <v>517</v>
      </c>
      <c r="FQ768">
        <v>3</v>
      </c>
      <c r="FR768" s="11" t="s">
        <v>713</v>
      </c>
      <c r="FS768" t="str">
        <f t="shared" si="13"/>
        <v/>
      </c>
    </row>
    <row r="769" spans="172:175" x14ac:dyDescent="0.3">
      <c r="FP769" s="30" t="s">
        <v>517</v>
      </c>
      <c r="FQ769">
        <v>3</v>
      </c>
      <c r="FR769" s="11" t="s">
        <v>1305</v>
      </c>
      <c r="FS769" t="str">
        <f t="shared" si="13"/>
        <v/>
      </c>
    </row>
    <row r="770" spans="172:175" x14ac:dyDescent="0.3">
      <c r="FP770" s="30" t="s">
        <v>517</v>
      </c>
      <c r="FQ770">
        <v>3</v>
      </c>
      <c r="FR770" s="11" t="s">
        <v>1307</v>
      </c>
      <c r="FS770" t="str">
        <f t="shared" si="13"/>
        <v/>
      </c>
    </row>
    <row r="771" spans="172:175" x14ac:dyDescent="0.3">
      <c r="FP771" s="30" t="s">
        <v>517</v>
      </c>
      <c r="FQ771">
        <v>3</v>
      </c>
      <c r="FR771" s="11" t="s">
        <v>1307</v>
      </c>
      <c r="FS771" t="str">
        <f t="shared" si="13"/>
        <v/>
      </c>
    </row>
    <row r="772" spans="172:175" x14ac:dyDescent="0.3">
      <c r="FP772" s="30" t="s">
        <v>517</v>
      </c>
      <c r="FQ772">
        <v>3</v>
      </c>
      <c r="FR772" s="11" t="s">
        <v>728</v>
      </c>
      <c r="FS772" t="str">
        <f t="shared" si="13"/>
        <v/>
      </c>
    </row>
    <row r="773" spans="172:175" x14ac:dyDescent="0.3">
      <c r="FP773" s="30" t="s">
        <v>517</v>
      </c>
      <c r="FQ773">
        <v>3</v>
      </c>
      <c r="FR773" s="11" t="s">
        <v>730</v>
      </c>
      <c r="FS773" t="str">
        <f t="shared" si="13"/>
        <v/>
      </c>
    </row>
    <row r="774" spans="172:175" x14ac:dyDescent="0.3">
      <c r="FP774" s="30" t="s">
        <v>517</v>
      </c>
      <c r="FQ774">
        <v>3</v>
      </c>
      <c r="FR774" s="11" t="s">
        <v>732</v>
      </c>
      <c r="FS774" t="str">
        <f t="shared" si="13"/>
        <v/>
      </c>
    </row>
    <row r="775" spans="172:175" x14ac:dyDescent="0.3">
      <c r="FP775" s="30" t="s">
        <v>517</v>
      </c>
      <c r="FQ775">
        <v>3</v>
      </c>
      <c r="FR775" s="11" t="s">
        <v>1309</v>
      </c>
      <c r="FS775" t="str">
        <f t="shared" ref="FS775:FS838" si="14">IFERROR(VLOOKUP(FR775, $FM$6:$FM$30, 1, FALSE), "")</f>
        <v/>
      </c>
    </row>
    <row r="776" spans="172:175" x14ac:dyDescent="0.3">
      <c r="FP776" s="30" t="s">
        <v>517</v>
      </c>
      <c r="FQ776">
        <v>3</v>
      </c>
      <c r="FR776" s="11" t="s">
        <v>906</v>
      </c>
      <c r="FS776" t="str">
        <f t="shared" si="14"/>
        <v/>
      </c>
    </row>
    <row r="777" spans="172:175" x14ac:dyDescent="0.3">
      <c r="FP777" s="30" t="s">
        <v>86</v>
      </c>
      <c r="FQ777">
        <v>4</v>
      </c>
      <c r="FR777" s="11" t="s">
        <v>1310</v>
      </c>
      <c r="FS777" t="str">
        <f t="shared" si="14"/>
        <v/>
      </c>
    </row>
    <row r="778" spans="172:175" x14ac:dyDescent="0.3">
      <c r="FP778" s="30" t="s">
        <v>517</v>
      </c>
      <c r="FQ778">
        <v>3</v>
      </c>
      <c r="FR778" s="11" t="s">
        <v>321</v>
      </c>
      <c r="FS778" t="str">
        <f t="shared" si="14"/>
        <v/>
      </c>
    </row>
    <row r="779" spans="172:175" x14ac:dyDescent="0.3">
      <c r="FP779" s="30" t="s">
        <v>517</v>
      </c>
      <c r="FQ779">
        <v>3</v>
      </c>
      <c r="FR779" s="11" t="s">
        <v>321</v>
      </c>
      <c r="FS779" t="str">
        <f t="shared" si="14"/>
        <v/>
      </c>
    </row>
    <row r="780" spans="172:175" x14ac:dyDescent="0.3">
      <c r="FP780" s="30" t="s">
        <v>517</v>
      </c>
      <c r="FQ780">
        <v>3</v>
      </c>
      <c r="FR780" s="11" t="s">
        <v>271</v>
      </c>
      <c r="FS780" t="str">
        <f t="shared" si="14"/>
        <v/>
      </c>
    </row>
    <row r="781" spans="172:175" x14ac:dyDescent="0.3">
      <c r="FP781" s="30" t="s">
        <v>517</v>
      </c>
      <c r="FQ781">
        <v>3</v>
      </c>
      <c r="FR781" s="11" t="s">
        <v>274</v>
      </c>
      <c r="FS781" t="str">
        <f t="shared" si="14"/>
        <v/>
      </c>
    </row>
    <row r="782" spans="172:175" x14ac:dyDescent="0.3">
      <c r="FP782" s="30" t="s">
        <v>517</v>
      </c>
      <c r="FQ782">
        <v>3</v>
      </c>
      <c r="FR782" s="11" t="s">
        <v>752</v>
      </c>
      <c r="FS782" t="str">
        <f t="shared" si="14"/>
        <v/>
      </c>
    </row>
    <row r="783" spans="172:175" x14ac:dyDescent="0.3">
      <c r="FP783" s="30" t="s">
        <v>517</v>
      </c>
      <c r="FQ783">
        <v>3</v>
      </c>
      <c r="FR783" s="11" t="s">
        <v>1314</v>
      </c>
      <c r="FS783" t="str">
        <f t="shared" si="14"/>
        <v/>
      </c>
    </row>
    <row r="784" spans="172:175" x14ac:dyDescent="0.3">
      <c r="FP784" s="30" t="s">
        <v>517</v>
      </c>
      <c r="FQ784">
        <v>3</v>
      </c>
      <c r="FR784" s="11"/>
      <c r="FS784" t="str">
        <f t="shared" si="14"/>
        <v/>
      </c>
    </row>
    <row r="785" spans="172:175" x14ac:dyDescent="0.3">
      <c r="FP785" s="30" t="s">
        <v>517</v>
      </c>
      <c r="FQ785">
        <v>3</v>
      </c>
      <c r="FR785" s="11"/>
      <c r="FS785" t="str">
        <f t="shared" si="14"/>
        <v/>
      </c>
    </row>
    <row r="786" spans="172:175" x14ac:dyDescent="0.3">
      <c r="FP786" s="30" t="s">
        <v>517</v>
      </c>
      <c r="FQ786">
        <v>3</v>
      </c>
      <c r="FR786" s="11"/>
      <c r="FS786" t="str">
        <f t="shared" si="14"/>
        <v/>
      </c>
    </row>
    <row r="787" spans="172:175" x14ac:dyDescent="0.3">
      <c r="FP787" s="30" t="s">
        <v>517</v>
      </c>
      <c r="FQ787">
        <v>3</v>
      </c>
      <c r="FR787" s="11"/>
      <c r="FS787" t="str">
        <f t="shared" si="14"/>
        <v/>
      </c>
    </row>
    <row r="788" spans="172:175" x14ac:dyDescent="0.3">
      <c r="FP788" s="29" t="s">
        <v>138</v>
      </c>
      <c r="FQ788">
        <v>3</v>
      </c>
      <c r="FR788" s="11" t="s">
        <v>292</v>
      </c>
      <c r="FS788" t="str">
        <f t="shared" si="14"/>
        <v/>
      </c>
    </row>
    <row r="789" spans="172:175" x14ac:dyDescent="0.3">
      <c r="FP789" s="32" t="s">
        <v>104</v>
      </c>
      <c r="FQ789">
        <v>2</v>
      </c>
      <c r="FR789" s="11" t="s">
        <v>31</v>
      </c>
      <c r="FS789" t="str">
        <f t="shared" si="14"/>
        <v/>
      </c>
    </row>
    <row r="790" spans="172:175" x14ac:dyDescent="0.3">
      <c r="FP790" s="29" t="s">
        <v>138</v>
      </c>
      <c r="FQ790">
        <v>3</v>
      </c>
      <c r="FR790" s="11" t="s">
        <v>370</v>
      </c>
      <c r="FS790" t="str">
        <f t="shared" si="14"/>
        <v/>
      </c>
    </row>
    <row r="791" spans="172:175" x14ac:dyDescent="0.3">
      <c r="FP791" s="29" t="s">
        <v>138</v>
      </c>
      <c r="FQ791">
        <v>3</v>
      </c>
      <c r="FR791" s="11" t="s">
        <v>1168</v>
      </c>
      <c r="FS791" t="str">
        <f t="shared" si="14"/>
        <v/>
      </c>
    </row>
    <row r="792" spans="172:175" x14ac:dyDescent="0.3">
      <c r="FP792" s="29" t="s">
        <v>138</v>
      </c>
      <c r="FQ792">
        <v>3</v>
      </c>
      <c r="FR792" s="11"/>
      <c r="FS792" t="str">
        <f t="shared" si="14"/>
        <v/>
      </c>
    </row>
    <row r="793" spans="172:175" x14ac:dyDescent="0.3">
      <c r="FP793" s="32" t="s">
        <v>93</v>
      </c>
      <c r="FQ793">
        <v>4</v>
      </c>
      <c r="FR793" s="3" t="s">
        <v>1326</v>
      </c>
      <c r="FS793" t="str">
        <f t="shared" si="14"/>
        <v/>
      </c>
    </row>
    <row r="794" spans="172:175" ht="28.8" x14ac:dyDescent="0.3">
      <c r="FP794" s="32" t="s">
        <v>93</v>
      </c>
      <c r="FQ794">
        <v>4</v>
      </c>
      <c r="FR794" s="21" t="s">
        <v>1328</v>
      </c>
      <c r="FS794" t="str">
        <f t="shared" si="14"/>
        <v/>
      </c>
    </row>
    <row r="795" spans="172:175" x14ac:dyDescent="0.3">
      <c r="FP795" s="32" t="s">
        <v>93</v>
      </c>
      <c r="FQ795">
        <v>4</v>
      </c>
      <c r="FR795" s="11" t="s">
        <v>470</v>
      </c>
      <c r="FS795" t="str">
        <f t="shared" si="14"/>
        <v/>
      </c>
    </row>
    <row r="796" spans="172:175" x14ac:dyDescent="0.3">
      <c r="FP796" s="32" t="s">
        <v>93</v>
      </c>
      <c r="FQ796">
        <v>4</v>
      </c>
      <c r="FR796" s="11" t="s">
        <v>1333</v>
      </c>
      <c r="FS796" t="str">
        <f t="shared" si="14"/>
        <v/>
      </c>
    </row>
    <row r="797" spans="172:175" x14ac:dyDescent="0.3">
      <c r="FP797" s="32" t="s">
        <v>93</v>
      </c>
      <c r="FQ797">
        <v>4</v>
      </c>
      <c r="FR797" s="11" t="s">
        <v>328</v>
      </c>
      <c r="FS797" t="str">
        <f t="shared" si="14"/>
        <v/>
      </c>
    </row>
    <row r="798" spans="172:175" x14ac:dyDescent="0.3">
      <c r="FP798" s="32" t="s">
        <v>93</v>
      </c>
      <c r="FQ798">
        <v>4</v>
      </c>
      <c r="FR798" s="11" t="s">
        <v>37</v>
      </c>
      <c r="FS798" t="str">
        <f t="shared" si="14"/>
        <v/>
      </c>
    </row>
    <row r="799" spans="172:175" x14ac:dyDescent="0.3">
      <c r="FP799" s="32" t="s">
        <v>93</v>
      </c>
      <c r="FQ799">
        <v>4</v>
      </c>
      <c r="FR799" s="3" t="s">
        <v>191</v>
      </c>
      <c r="FS799" t="str">
        <f t="shared" si="14"/>
        <v/>
      </c>
    </row>
    <row r="800" spans="172:175" x14ac:dyDescent="0.3">
      <c r="FP800" s="32" t="s">
        <v>93</v>
      </c>
      <c r="FQ800">
        <v>4</v>
      </c>
      <c r="FR800" s="11" t="s">
        <v>292</v>
      </c>
      <c r="FS800" t="str">
        <f t="shared" si="14"/>
        <v/>
      </c>
    </row>
    <row r="801" spans="172:175" x14ac:dyDescent="0.3">
      <c r="FP801" s="32" t="s">
        <v>93</v>
      </c>
      <c r="FQ801">
        <v>4</v>
      </c>
      <c r="FR801" s="11" t="s">
        <v>447</v>
      </c>
      <c r="FS801" t="str">
        <f t="shared" si="14"/>
        <v/>
      </c>
    </row>
    <row r="802" spans="172:175" x14ac:dyDescent="0.3">
      <c r="FP802" s="32" t="s">
        <v>93</v>
      </c>
      <c r="FQ802">
        <v>4</v>
      </c>
      <c r="FR802" s="11" t="s">
        <v>1343</v>
      </c>
      <c r="FS802" t="str">
        <f t="shared" si="14"/>
        <v/>
      </c>
    </row>
    <row r="803" spans="172:175" x14ac:dyDescent="0.3">
      <c r="FP803" s="32" t="s">
        <v>93</v>
      </c>
      <c r="FQ803">
        <v>4</v>
      </c>
      <c r="FR803" s="11" t="s">
        <v>43</v>
      </c>
      <c r="FS803" t="str">
        <f t="shared" si="14"/>
        <v/>
      </c>
    </row>
    <row r="804" spans="172:175" x14ac:dyDescent="0.3">
      <c r="FP804" s="32" t="s">
        <v>93</v>
      </c>
      <c r="FQ804">
        <v>4</v>
      </c>
      <c r="FR804" s="11" t="s">
        <v>628</v>
      </c>
      <c r="FS804" t="str">
        <f t="shared" si="14"/>
        <v/>
      </c>
    </row>
    <row r="805" spans="172:175" x14ac:dyDescent="0.3">
      <c r="FP805" s="32" t="s">
        <v>93</v>
      </c>
      <c r="FQ805">
        <v>4</v>
      </c>
      <c r="FR805" s="3" t="s">
        <v>638</v>
      </c>
      <c r="FS805" t="str">
        <f t="shared" si="14"/>
        <v/>
      </c>
    </row>
    <row r="806" spans="172:175" x14ac:dyDescent="0.3">
      <c r="FP806" s="32" t="s">
        <v>93</v>
      </c>
      <c r="FQ806">
        <v>4</v>
      </c>
      <c r="FR806" s="11" t="s">
        <v>39</v>
      </c>
      <c r="FS806" t="str">
        <f t="shared" si="14"/>
        <v/>
      </c>
    </row>
    <row r="807" spans="172:175" x14ac:dyDescent="0.3">
      <c r="FP807" s="32" t="s">
        <v>93</v>
      </c>
      <c r="FQ807">
        <v>4</v>
      </c>
      <c r="FR807" s="11" t="s">
        <v>35</v>
      </c>
      <c r="FS807" t="str">
        <f t="shared" si="14"/>
        <v/>
      </c>
    </row>
    <row r="808" spans="172:175" x14ac:dyDescent="0.3">
      <c r="FP808" s="32" t="s">
        <v>93</v>
      </c>
      <c r="FQ808">
        <v>4</v>
      </c>
      <c r="FR808" s="11" t="s">
        <v>45</v>
      </c>
      <c r="FS808" t="str">
        <f t="shared" si="14"/>
        <v/>
      </c>
    </row>
    <row r="809" spans="172:175" x14ac:dyDescent="0.3">
      <c r="FP809" s="32" t="s">
        <v>93</v>
      </c>
      <c r="FQ809">
        <v>4</v>
      </c>
      <c r="FR809" s="11" t="s">
        <v>1362</v>
      </c>
      <c r="FS809" t="str">
        <f t="shared" si="14"/>
        <v/>
      </c>
    </row>
    <row r="810" spans="172:175" x14ac:dyDescent="0.3">
      <c r="FP810" s="32" t="s">
        <v>93</v>
      </c>
      <c r="FQ810">
        <v>4</v>
      </c>
      <c r="FR810" s="11" t="s">
        <v>1148</v>
      </c>
      <c r="FS810" t="str">
        <f t="shared" si="14"/>
        <v/>
      </c>
    </row>
    <row r="811" spans="172:175" ht="43.2" x14ac:dyDescent="0.3">
      <c r="FP811" s="32" t="s">
        <v>100</v>
      </c>
      <c r="FQ811">
        <v>4</v>
      </c>
      <c r="FR811" s="3" t="s">
        <v>31</v>
      </c>
      <c r="FS811" t="str">
        <f t="shared" si="14"/>
        <v/>
      </c>
    </row>
    <row r="812" spans="172:175" x14ac:dyDescent="0.3">
      <c r="FP812" s="32" t="s">
        <v>93</v>
      </c>
      <c r="FQ812">
        <v>4</v>
      </c>
      <c r="FR812" s="11" t="s">
        <v>1370</v>
      </c>
      <c r="FS812" t="str">
        <f t="shared" si="14"/>
        <v/>
      </c>
    </row>
    <row r="813" spans="172:175" x14ac:dyDescent="0.3">
      <c r="FP813" s="32" t="s">
        <v>93</v>
      </c>
      <c r="FQ813">
        <v>4</v>
      </c>
      <c r="FR813" s="11" t="s">
        <v>662</v>
      </c>
      <c r="FS813" t="str">
        <f t="shared" si="14"/>
        <v/>
      </c>
    </row>
    <row r="814" spans="172:175" x14ac:dyDescent="0.3">
      <c r="FP814" s="30" t="s">
        <v>86</v>
      </c>
      <c r="FQ814">
        <v>4</v>
      </c>
      <c r="FR814" s="11" t="s">
        <v>31</v>
      </c>
      <c r="FS814" t="str">
        <f t="shared" si="14"/>
        <v/>
      </c>
    </row>
    <row r="815" spans="172:175" x14ac:dyDescent="0.3">
      <c r="FP815" s="32" t="s">
        <v>93</v>
      </c>
      <c r="FQ815">
        <v>4</v>
      </c>
      <c r="FR815" s="11" t="s">
        <v>370</v>
      </c>
      <c r="FS815" t="str">
        <f t="shared" si="14"/>
        <v/>
      </c>
    </row>
    <row r="816" spans="172:175" x14ac:dyDescent="0.3">
      <c r="FP816" s="32" t="s">
        <v>93</v>
      </c>
      <c r="FQ816">
        <v>4</v>
      </c>
      <c r="FR816" s="11" t="s">
        <v>337</v>
      </c>
      <c r="FS816" t="str">
        <f t="shared" si="14"/>
        <v/>
      </c>
    </row>
    <row r="817" spans="172:175" x14ac:dyDescent="0.3">
      <c r="FP817" s="32" t="s">
        <v>93</v>
      </c>
      <c r="FQ817">
        <v>4</v>
      </c>
      <c r="FR817" s="11" t="s">
        <v>1378</v>
      </c>
      <c r="FS817" t="str">
        <f t="shared" si="14"/>
        <v/>
      </c>
    </row>
    <row r="818" spans="172:175" x14ac:dyDescent="0.3">
      <c r="FP818" s="32" t="s">
        <v>93</v>
      </c>
      <c r="FQ818">
        <v>4</v>
      </c>
      <c r="FR818" s="11" t="s">
        <v>407</v>
      </c>
      <c r="FS818" t="str">
        <f t="shared" si="14"/>
        <v/>
      </c>
    </row>
    <row r="819" spans="172:175" x14ac:dyDescent="0.3">
      <c r="FP819" s="32" t="s">
        <v>93</v>
      </c>
      <c r="FQ819">
        <v>4</v>
      </c>
      <c r="FR819" s="11" t="s">
        <v>373</v>
      </c>
      <c r="FS819" t="str">
        <f t="shared" si="14"/>
        <v/>
      </c>
    </row>
    <row r="820" spans="172:175" x14ac:dyDescent="0.3">
      <c r="FP820" s="32" t="s">
        <v>93</v>
      </c>
      <c r="FQ820">
        <v>4</v>
      </c>
      <c r="FR820" s="11" t="s">
        <v>681</v>
      </c>
      <c r="FS820" t="str">
        <f t="shared" si="14"/>
        <v/>
      </c>
    </row>
    <row r="821" spans="172:175" x14ac:dyDescent="0.3">
      <c r="FP821" s="32" t="s">
        <v>93</v>
      </c>
      <c r="FQ821">
        <v>4</v>
      </c>
      <c r="FR821" s="11" t="s">
        <v>683</v>
      </c>
      <c r="FS821" t="str">
        <f t="shared" si="14"/>
        <v/>
      </c>
    </row>
    <row r="822" spans="172:175" x14ac:dyDescent="0.3">
      <c r="FP822" s="32" t="s">
        <v>93</v>
      </c>
      <c r="FQ822">
        <v>4</v>
      </c>
      <c r="FR822" s="3" t="s">
        <v>1163</v>
      </c>
      <c r="FS822" t="str">
        <f t="shared" si="14"/>
        <v/>
      </c>
    </row>
    <row r="823" spans="172:175" x14ac:dyDescent="0.3">
      <c r="FP823" s="32" t="s">
        <v>93</v>
      </c>
      <c r="FQ823">
        <v>4</v>
      </c>
      <c r="FR823" s="11" t="s">
        <v>1100</v>
      </c>
      <c r="FS823" t="str">
        <f t="shared" si="14"/>
        <v/>
      </c>
    </row>
    <row r="824" spans="172:175" x14ac:dyDescent="0.3">
      <c r="FP824" s="32" t="s">
        <v>93</v>
      </c>
      <c r="FQ824">
        <v>4</v>
      </c>
      <c r="FR824" s="11" t="s">
        <v>265</v>
      </c>
      <c r="FS824" t="str">
        <f t="shared" si="14"/>
        <v/>
      </c>
    </row>
    <row r="825" spans="172:175" ht="19.2" x14ac:dyDescent="0.3">
      <c r="FP825" s="32" t="s">
        <v>93</v>
      </c>
      <c r="FQ825">
        <v>4</v>
      </c>
      <c r="FR825" s="20" t="s">
        <v>41</v>
      </c>
      <c r="FS825" t="str">
        <f t="shared" si="14"/>
        <v/>
      </c>
    </row>
    <row r="826" spans="172:175" x14ac:dyDescent="0.3">
      <c r="FP826" s="32" t="s">
        <v>93</v>
      </c>
      <c r="FQ826">
        <v>4</v>
      </c>
      <c r="FR826" s="11" t="s">
        <v>422</v>
      </c>
      <c r="FS826" t="str">
        <f t="shared" si="14"/>
        <v/>
      </c>
    </row>
    <row r="827" spans="172:175" x14ac:dyDescent="0.3">
      <c r="FP827" s="32" t="s">
        <v>93</v>
      </c>
      <c r="FQ827">
        <v>4</v>
      </c>
      <c r="FR827" s="11" t="s">
        <v>1168</v>
      </c>
      <c r="FS827" t="str">
        <f t="shared" si="14"/>
        <v/>
      </c>
    </row>
    <row r="828" spans="172:175" x14ac:dyDescent="0.3">
      <c r="FP828" s="32" t="s">
        <v>93</v>
      </c>
      <c r="FQ828">
        <v>4</v>
      </c>
      <c r="FR828" s="11" t="s">
        <v>709</v>
      </c>
      <c r="FS828" t="str">
        <f t="shared" si="14"/>
        <v/>
      </c>
    </row>
    <row r="829" spans="172:175" x14ac:dyDescent="0.3">
      <c r="FP829" s="32" t="s">
        <v>93</v>
      </c>
      <c r="FQ829">
        <v>4</v>
      </c>
      <c r="FR829" s="3" t="s">
        <v>2938</v>
      </c>
      <c r="FS829" t="str">
        <f t="shared" si="14"/>
        <v/>
      </c>
    </row>
    <row r="830" spans="172:175" x14ac:dyDescent="0.3">
      <c r="FP830" s="32" t="s">
        <v>93</v>
      </c>
      <c r="FQ830">
        <v>4</v>
      </c>
      <c r="FR830" s="11" t="s">
        <v>224</v>
      </c>
      <c r="FS830" t="str">
        <f t="shared" si="14"/>
        <v/>
      </c>
    </row>
    <row r="831" spans="172:175" x14ac:dyDescent="0.3">
      <c r="FP831" s="32" t="s">
        <v>93</v>
      </c>
      <c r="FQ831">
        <v>4</v>
      </c>
      <c r="FR831" s="11" t="s">
        <v>711</v>
      </c>
      <c r="FS831" t="str">
        <f t="shared" si="14"/>
        <v/>
      </c>
    </row>
    <row r="832" spans="172:175" x14ac:dyDescent="0.3">
      <c r="FP832" s="32" t="s">
        <v>93</v>
      </c>
      <c r="FQ832">
        <v>4</v>
      </c>
      <c r="FR832" s="11" t="s">
        <v>961</v>
      </c>
      <c r="FS832" t="str">
        <f t="shared" si="14"/>
        <v/>
      </c>
    </row>
    <row r="833" spans="172:175" x14ac:dyDescent="0.3">
      <c r="FP833" s="32" t="s">
        <v>93</v>
      </c>
      <c r="FQ833">
        <v>4</v>
      </c>
      <c r="FR833" s="11" t="s">
        <v>1307</v>
      </c>
      <c r="FS833" t="str">
        <f t="shared" si="14"/>
        <v/>
      </c>
    </row>
    <row r="834" spans="172:175" x14ac:dyDescent="0.3">
      <c r="FP834" s="32" t="s">
        <v>93</v>
      </c>
      <c r="FQ834">
        <v>4</v>
      </c>
      <c r="FR834" s="11" t="s">
        <v>1410</v>
      </c>
      <c r="FS834" t="str">
        <f t="shared" si="14"/>
        <v/>
      </c>
    </row>
    <row r="835" spans="172:175" x14ac:dyDescent="0.3">
      <c r="FP835" s="32" t="s">
        <v>93</v>
      </c>
      <c r="FQ835">
        <v>4</v>
      </c>
      <c r="FR835" s="11" t="s">
        <v>1412</v>
      </c>
      <c r="FS835" t="str">
        <f t="shared" si="14"/>
        <v/>
      </c>
    </row>
    <row r="836" spans="172:175" x14ac:dyDescent="0.3">
      <c r="FP836" s="32" t="s">
        <v>93</v>
      </c>
      <c r="FQ836">
        <v>4</v>
      </c>
      <c r="FR836" s="11" t="s">
        <v>910</v>
      </c>
      <c r="FS836" t="str">
        <f t="shared" si="14"/>
        <v/>
      </c>
    </row>
    <row r="837" spans="172:175" x14ac:dyDescent="0.3">
      <c r="FP837" s="32" t="s">
        <v>93</v>
      </c>
      <c r="FQ837">
        <v>4</v>
      </c>
      <c r="FR837" s="11" t="s">
        <v>1415</v>
      </c>
      <c r="FS837" t="str">
        <f t="shared" si="14"/>
        <v/>
      </c>
    </row>
    <row r="838" spans="172:175" x14ac:dyDescent="0.3">
      <c r="FP838" s="32" t="s">
        <v>93</v>
      </c>
      <c r="FQ838">
        <v>4</v>
      </c>
      <c r="FR838" s="11" t="s">
        <v>914</v>
      </c>
      <c r="FS838" t="str">
        <f t="shared" si="14"/>
        <v/>
      </c>
    </row>
    <row r="839" spans="172:175" x14ac:dyDescent="0.3">
      <c r="FP839" s="32" t="s">
        <v>105</v>
      </c>
      <c r="FQ839">
        <v>2</v>
      </c>
      <c r="FR839" s="11" t="s">
        <v>54</v>
      </c>
      <c r="FS839" t="str">
        <f t="shared" ref="FS839:FS902" si="15">IFERROR(VLOOKUP(FR839, $FM$6:$FM$30, 1, FALSE), "")</f>
        <v/>
      </c>
    </row>
    <row r="840" spans="172:175" x14ac:dyDescent="0.3">
      <c r="FP840" s="32" t="s">
        <v>93</v>
      </c>
      <c r="FQ840">
        <v>4</v>
      </c>
      <c r="FR840" s="11" t="s">
        <v>321</v>
      </c>
      <c r="FS840" t="str">
        <f t="shared" si="15"/>
        <v/>
      </c>
    </row>
    <row r="841" spans="172:175" x14ac:dyDescent="0.3">
      <c r="FP841" s="32" t="s">
        <v>93</v>
      </c>
      <c r="FQ841">
        <v>4</v>
      </c>
      <c r="FR841" s="11" t="s">
        <v>271</v>
      </c>
      <c r="FS841" t="str">
        <f t="shared" si="15"/>
        <v/>
      </c>
    </row>
    <row r="842" spans="172:175" x14ac:dyDescent="0.3">
      <c r="FP842" s="32" t="s">
        <v>93</v>
      </c>
      <c r="FQ842">
        <v>4</v>
      </c>
      <c r="FR842" s="11" t="s">
        <v>274</v>
      </c>
      <c r="FS842" t="str">
        <f t="shared" si="15"/>
        <v/>
      </c>
    </row>
    <row r="843" spans="172:175" x14ac:dyDescent="0.3">
      <c r="FP843" s="32" t="s">
        <v>93</v>
      </c>
      <c r="FQ843">
        <v>4</v>
      </c>
      <c r="FR843" s="11" t="s">
        <v>281</v>
      </c>
      <c r="FS843" t="str">
        <f t="shared" si="15"/>
        <v/>
      </c>
    </row>
    <row r="844" spans="172:175" x14ac:dyDescent="0.3">
      <c r="FP844" s="32" t="s">
        <v>93</v>
      </c>
      <c r="FQ844">
        <v>4</v>
      </c>
      <c r="FR844" s="11" t="s">
        <v>1431</v>
      </c>
      <c r="FS844" t="str">
        <f t="shared" si="15"/>
        <v/>
      </c>
    </row>
    <row r="845" spans="172:175" x14ac:dyDescent="0.3">
      <c r="FP845" s="32" t="s">
        <v>93</v>
      </c>
      <c r="FQ845">
        <v>4</v>
      </c>
      <c r="FR845" s="3"/>
      <c r="FS845" t="str">
        <f t="shared" si="15"/>
        <v/>
      </c>
    </row>
    <row r="846" spans="172:175" x14ac:dyDescent="0.3">
      <c r="FP846" s="33" t="s">
        <v>49</v>
      </c>
      <c r="FQ846">
        <v>5</v>
      </c>
      <c r="FR846" s="11" t="s">
        <v>818</v>
      </c>
      <c r="FS846" t="str">
        <f t="shared" si="15"/>
        <v/>
      </c>
    </row>
    <row r="847" spans="172:175" x14ac:dyDescent="0.3">
      <c r="FP847" s="33" t="s">
        <v>49</v>
      </c>
      <c r="FQ847">
        <v>5</v>
      </c>
      <c r="FR847" s="11" t="s">
        <v>191</v>
      </c>
      <c r="FS847" t="str">
        <f t="shared" si="15"/>
        <v/>
      </c>
    </row>
    <row r="848" spans="172:175" x14ac:dyDescent="0.3">
      <c r="FP848" s="51" t="s">
        <v>110</v>
      </c>
      <c r="FQ848">
        <v>2</v>
      </c>
      <c r="FR848" s="11" t="s">
        <v>54</v>
      </c>
      <c r="FS848" t="str">
        <f t="shared" si="15"/>
        <v/>
      </c>
    </row>
    <row r="849" spans="172:175" x14ac:dyDescent="0.3">
      <c r="FP849" s="29" t="s">
        <v>1439</v>
      </c>
      <c r="FQ849">
        <v>2</v>
      </c>
      <c r="FR849" s="11" t="s">
        <v>818</v>
      </c>
      <c r="FS849" t="str">
        <f t="shared" si="15"/>
        <v/>
      </c>
    </row>
    <row r="850" spans="172:175" x14ac:dyDescent="0.3">
      <c r="FP850" s="29" t="s">
        <v>1439</v>
      </c>
      <c r="FQ850">
        <v>2</v>
      </c>
      <c r="FR850" s="11" t="s">
        <v>191</v>
      </c>
      <c r="FS850" t="str">
        <f t="shared" si="15"/>
        <v/>
      </c>
    </row>
    <row r="851" spans="172:175" x14ac:dyDescent="0.3">
      <c r="FP851" s="29" t="s">
        <v>1439</v>
      </c>
      <c r="FQ851">
        <v>2</v>
      </c>
      <c r="FR851" s="11" t="s">
        <v>191</v>
      </c>
      <c r="FS851" t="str">
        <f t="shared" si="15"/>
        <v/>
      </c>
    </row>
    <row r="852" spans="172:175" x14ac:dyDescent="0.3">
      <c r="FP852" s="29" t="s">
        <v>1439</v>
      </c>
      <c r="FQ852">
        <v>2</v>
      </c>
      <c r="FR852" s="11" t="s">
        <v>413</v>
      </c>
      <c r="FS852" t="str">
        <f t="shared" si="15"/>
        <v/>
      </c>
    </row>
    <row r="853" spans="172:175" x14ac:dyDescent="0.3">
      <c r="FP853" s="29" t="s">
        <v>1439</v>
      </c>
      <c r="FQ853">
        <v>2</v>
      </c>
      <c r="FR853" s="11" t="s">
        <v>765</v>
      </c>
      <c r="FS853" t="str">
        <f t="shared" si="15"/>
        <v/>
      </c>
    </row>
    <row r="854" spans="172:175" x14ac:dyDescent="0.3">
      <c r="FP854" s="29" t="s">
        <v>1439</v>
      </c>
      <c r="FQ854">
        <v>2</v>
      </c>
      <c r="FR854" s="11" t="s">
        <v>622</v>
      </c>
      <c r="FS854" t="str">
        <f t="shared" si="15"/>
        <v/>
      </c>
    </row>
    <row r="855" spans="172:175" x14ac:dyDescent="0.3">
      <c r="FP855" s="29" t="s">
        <v>1439</v>
      </c>
      <c r="FQ855">
        <v>2</v>
      </c>
      <c r="FR855" s="11" t="s">
        <v>207</v>
      </c>
      <c r="FS855" t="str">
        <f t="shared" si="15"/>
        <v/>
      </c>
    </row>
    <row r="856" spans="172:175" x14ac:dyDescent="0.3">
      <c r="FP856" s="29" t="s">
        <v>1439</v>
      </c>
      <c r="FQ856">
        <v>2</v>
      </c>
      <c r="FR856" s="11" t="s">
        <v>208</v>
      </c>
      <c r="FS856" t="str">
        <f t="shared" si="15"/>
        <v/>
      </c>
    </row>
    <row r="857" spans="172:175" x14ac:dyDescent="0.3">
      <c r="FP857" s="29" t="s">
        <v>1439</v>
      </c>
      <c r="FQ857">
        <v>2</v>
      </c>
      <c r="FR857" s="11" t="s">
        <v>209</v>
      </c>
      <c r="FS857" t="str">
        <f t="shared" si="15"/>
        <v/>
      </c>
    </row>
    <row r="858" spans="172:175" x14ac:dyDescent="0.3">
      <c r="FP858" s="29" t="s">
        <v>1439</v>
      </c>
      <c r="FQ858">
        <v>2</v>
      </c>
      <c r="FR858" s="11" t="s">
        <v>586</v>
      </c>
      <c r="FS858" t="str">
        <f t="shared" si="15"/>
        <v/>
      </c>
    </row>
    <row r="859" spans="172:175" x14ac:dyDescent="0.3">
      <c r="FP859" s="29" t="s">
        <v>1439</v>
      </c>
      <c r="FQ859">
        <v>2</v>
      </c>
      <c r="FR859" s="11" t="s">
        <v>588</v>
      </c>
      <c r="FS859" t="str">
        <f t="shared" si="15"/>
        <v/>
      </c>
    </row>
    <row r="860" spans="172:175" x14ac:dyDescent="0.3">
      <c r="FP860" s="29" t="s">
        <v>1439</v>
      </c>
      <c r="FQ860">
        <v>2</v>
      </c>
      <c r="FR860" s="11" t="s">
        <v>416</v>
      </c>
      <c r="FS860" t="str">
        <f t="shared" si="15"/>
        <v/>
      </c>
    </row>
    <row r="861" spans="172:175" x14ac:dyDescent="0.3">
      <c r="FP861" s="29" t="s">
        <v>1439</v>
      </c>
      <c r="FQ861">
        <v>2</v>
      </c>
      <c r="FR861" s="11" t="s">
        <v>210</v>
      </c>
      <c r="FS861" t="str">
        <f t="shared" si="15"/>
        <v/>
      </c>
    </row>
    <row r="862" spans="172:175" x14ac:dyDescent="0.3">
      <c r="FP862" s="29" t="s">
        <v>1439</v>
      </c>
      <c r="FQ862">
        <v>2</v>
      </c>
      <c r="FR862" s="11" t="s">
        <v>410</v>
      </c>
      <c r="FS862" t="str">
        <f t="shared" si="15"/>
        <v/>
      </c>
    </row>
    <row r="863" spans="172:175" x14ac:dyDescent="0.3">
      <c r="FP863" s="29" t="s">
        <v>1439</v>
      </c>
      <c r="FQ863">
        <v>2</v>
      </c>
      <c r="FR863" s="11" t="s">
        <v>211</v>
      </c>
      <c r="FS863" t="str">
        <f t="shared" si="15"/>
        <v/>
      </c>
    </row>
    <row r="864" spans="172:175" x14ac:dyDescent="0.3">
      <c r="FP864" s="29" t="s">
        <v>1439</v>
      </c>
      <c r="FQ864">
        <v>2</v>
      </c>
      <c r="FR864" s="11" t="s">
        <v>212</v>
      </c>
      <c r="FS864" t="str">
        <f t="shared" si="15"/>
        <v/>
      </c>
    </row>
    <row r="865" spans="172:175" x14ac:dyDescent="0.3">
      <c r="FP865" s="29" t="s">
        <v>1439</v>
      </c>
      <c r="FQ865">
        <v>2</v>
      </c>
      <c r="FR865" s="11" t="s">
        <v>213</v>
      </c>
      <c r="FS865" t="str">
        <f t="shared" si="15"/>
        <v/>
      </c>
    </row>
    <row r="866" spans="172:175" x14ac:dyDescent="0.3">
      <c r="FP866" s="25" t="s">
        <v>103</v>
      </c>
      <c r="FQ866">
        <v>5</v>
      </c>
      <c r="FR866" s="3" t="s">
        <v>54</v>
      </c>
      <c r="FS866" t="str">
        <f t="shared" si="15"/>
        <v/>
      </c>
    </row>
    <row r="867" spans="172:175" x14ac:dyDescent="0.3">
      <c r="FP867" s="29" t="s">
        <v>50</v>
      </c>
      <c r="FQ867">
        <v>4</v>
      </c>
      <c r="FR867" s="11" t="s">
        <v>191</v>
      </c>
      <c r="FS867" t="str">
        <f t="shared" si="15"/>
        <v/>
      </c>
    </row>
    <row r="868" spans="172:175" x14ac:dyDescent="0.3">
      <c r="FP868" s="29" t="s">
        <v>50</v>
      </c>
      <c r="FQ868">
        <v>4</v>
      </c>
      <c r="FR868" s="11" t="s">
        <v>1449</v>
      </c>
      <c r="FS868" t="str">
        <f t="shared" si="15"/>
        <v/>
      </c>
    </row>
    <row r="869" spans="172:175" x14ac:dyDescent="0.3">
      <c r="FP869" s="29" t="s">
        <v>50</v>
      </c>
      <c r="FQ869">
        <v>4</v>
      </c>
      <c r="FR869" s="11" t="s">
        <v>638</v>
      </c>
      <c r="FS869" t="str">
        <f t="shared" si="15"/>
        <v/>
      </c>
    </row>
    <row r="870" spans="172:175" x14ac:dyDescent="0.3">
      <c r="FP870" s="29" t="s">
        <v>50</v>
      </c>
      <c r="FQ870">
        <v>4</v>
      </c>
      <c r="FR870" s="11" t="s">
        <v>1453</v>
      </c>
      <c r="FS870" t="str">
        <f t="shared" si="15"/>
        <v/>
      </c>
    </row>
    <row r="871" spans="172:175" x14ac:dyDescent="0.3">
      <c r="FP871" s="29" t="s">
        <v>50</v>
      </c>
      <c r="FQ871">
        <v>4</v>
      </c>
      <c r="FR871" s="11" t="s">
        <v>673</v>
      </c>
      <c r="FS871" t="str">
        <f t="shared" si="15"/>
        <v/>
      </c>
    </row>
    <row r="872" spans="172:175" x14ac:dyDescent="0.3">
      <c r="FP872" s="29" t="s">
        <v>50</v>
      </c>
      <c r="FQ872">
        <v>4</v>
      </c>
      <c r="FR872" s="11" t="s">
        <v>683</v>
      </c>
      <c r="FS872" t="str">
        <f t="shared" si="15"/>
        <v/>
      </c>
    </row>
    <row r="873" spans="172:175" x14ac:dyDescent="0.3">
      <c r="FP873" s="29" t="s">
        <v>50</v>
      </c>
      <c r="FQ873">
        <v>4</v>
      </c>
      <c r="FR873" s="11" t="s">
        <v>546</v>
      </c>
      <c r="FS873" t="str">
        <f t="shared" si="15"/>
        <v/>
      </c>
    </row>
    <row r="874" spans="172:175" x14ac:dyDescent="0.3">
      <c r="FP874" s="29" t="s">
        <v>50</v>
      </c>
      <c r="FQ874">
        <v>4</v>
      </c>
      <c r="FR874" s="11" t="s">
        <v>1460</v>
      </c>
      <c r="FS874" t="str">
        <f t="shared" si="15"/>
        <v/>
      </c>
    </row>
    <row r="875" spans="172:175" x14ac:dyDescent="0.3">
      <c r="FP875" s="29" t="s">
        <v>50</v>
      </c>
      <c r="FQ875">
        <v>4</v>
      </c>
      <c r="FR875" s="11" t="s">
        <v>265</v>
      </c>
      <c r="FS875" t="str">
        <f t="shared" si="15"/>
        <v/>
      </c>
    </row>
    <row r="876" spans="172:175" x14ac:dyDescent="0.3">
      <c r="FP876" s="29" t="s">
        <v>50</v>
      </c>
      <c r="FQ876">
        <v>4</v>
      </c>
      <c r="FR876" s="11" t="s">
        <v>422</v>
      </c>
      <c r="FS876" t="str">
        <f t="shared" si="15"/>
        <v/>
      </c>
    </row>
    <row r="877" spans="172:175" x14ac:dyDescent="0.3">
      <c r="FP877" s="30" t="s">
        <v>86</v>
      </c>
      <c r="FQ877">
        <v>4</v>
      </c>
      <c r="FR877" s="11" t="s">
        <v>54</v>
      </c>
      <c r="FS877" t="str">
        <f t="shared" si="15"/>
        <v/>
      </c>
    </row>
    <row r="878" spans="172:175" x14ac:dyDescent="0.3">
      <c r="FP878" s="29" t="s">
        <v>50</v>
      </c>
      <c r="FQ878">
        <v>4</v>
      </c>
      <c r="FR878" s="11" t="s">
        <v>321</v>
      </c>
      <c r="FS878" t="str">
        <f t="shared" si="15"/>
        <v/>
      </c>
    </row>
    <row r="879" spans="172:175" x14ac:dyDescent="0.3">
      <c r="FP879" s="29" t="s">
        <v>50</v>
      </c>
      <c r="FQ879">
        <v>4</v>
      </c>
      <c r="FR879" s="11" t="s">
        <v>271</v>
      </c>
      <c r="FS879" t="str">
        <f t="shared" si="15"/>
        <v/>
      </c>
    </row>
    <row r="880" spans="172:175" x14ac:dyDescent="0.3">
      <c r="FP880" s="29" t="s">
        <v>50</v>
      </c>
      <c r="FQ880">
        <v>4</v>
      </c>
      <c r="FR880" s="11" t="s">
        <v>274</v>
      </c>
      <c r="FS880" t="str">
        <f t="shared" si="15"/>
        <v/>
      </c>
    </row>
    <row r="881" spans="172:175" x14ac:dyDescent="0.3">
      <c r="FP881" s="29" t="s">
        <v>50</v>
      </c>
      <c r="FQ881">
        <v>4</v>
      </c>
      <c r="FR881" s="11" t="s">
        <v>281</v>
      </c>
      <c r="FS881" t="str">
        <f t="shared" si="15"/>
        <v/>
      </c>
    </row>
    <row r="882" spans="172:175" x14ac:dyDescent="0.3">
      <c r="FP882" s="29" t="s">
        <v>50</v>
      </c>
      <c r="FQ882">
        <v>4</v>
      </c>
      <c r="FR882" s="11"/>
      <c r="FS882" t="str">
        <f t="shared" si="15"/>
        <v/>
      </c>
    </row>
    <row r="883" spans="172:175" x14ac:dyDescent="0.3">
      <c r="FP883" s="33" t="s">
        <v>1474</v>
      </c>
      <c r="FQ883">
        <v>4</v>
      </c>
      <c r="FR883" s="11" t="s">
        <v>191</v>
      </c>
      <c r="FS883" t="str">
        <f t="shared" si="15"/>
        <v/>
      </c>
    </row>
    <row r="884" spans="172:175" x14ac:dyDescent="0.3">
      <c r="FP884" s="33" t="s">
        <v>1474</v>
      </c>
      <c r="FQ884">
        <v>4</v>
      </c>
      <c r="FR884" s="11"/>
      <c r="FS884" t="str">
        <f t="shared" si="15"/>
        <v/>
      </c>
    </row>
    <row r="885" spans="172:175" x14ac:dyDescent="0.3">
      <c r="FP885" s="33" t="s">
        <v>1474</v>
      </c>
      <c r="FQ885">
        <v>4</v>
      </c>
      <c r="FR885" s="11"/>
      <c r="FS885" t="str">
        <f t="shared" si="15"/>
        <v/>
      </c>
    </row>
    <row r="886" spans="172:175" x14ac:dyDescent="0.3">
      <c r="FP886" s="33" t="s">
        <v>1474</v>
      </c>
      <c r="FQ886">
        <v>4</v>
      </c>
      <c r="FR886" s="11"/>
      <c r="FS886" t="str">
        <f t="shared" si="15"/>
        <v/>
      </c>
    </row>
    <row r="887" spans="172:175" x14ac:dyDescent="0.3">
      <c r="FP887" s="33" t="s">
        <v>1474</v>
      </c>
      <c r="FQ887">
        <v>4</v>
      </c>
      <c r="FR887" s="11"/>
      <c r="FS887" t="str">
        <f t="shared" si="15"/>
        <v/>
      </c>
    </row>
    <row r="888" spans="172:175" x14ac:dyDescent="0.3">
      <c r="FP888" s="33" t="s">
        <v>1474</v>
      </c>
      <c r="FQ888">
        <v>4</v>
      </c>
      <c r="FR888" s="11"/>
      <c r="FS888" t="str">
        <f t="shared" si="15"/>
        <v/>
      </c>
    </row>
    <row r="889" spans="172:175" x14ac:dyDescent="0.3">
      <c r="FP889" s="33" t="s">
        <v>1474</v>
      </c>
      <c r="FQ889">
        <v>4</v>
      </c>
      <c r="FR889" s="11"/>
      <c r="FS889" t="str">
        <f t="shared" si="15"/>
        <v/>
      </c>
    </row>
    <row r="890" spans="172:175" x14ac:dyDescent="0.3">
      <c r="FP890" s="33" t="s">
        <v>1474</v>
      </c>
      <c r="FQ890">
        <v>4</v>
      </c>
      <c r="FR890" s="11"/>
      <c r="FS890" t="str">
        <f t="shared" si="15"/>
        <v/>
      </c>
    </row>
    <row r="891" spans="172:175" x14ac:dyDescent="0.3">
      <c r="FP891" s="33" t="s">
        <v>1474</v>
      </c>
      <c r="FQ891">
        <v>4</v>
      </c>
      <c r="FR891" s="11"/>
      <c r="FS891" t="str">
        <f t="shared" si="15"/>
        <v/>
      </c>
    </row>
    <row r="892" spans="172:175" x14ac:dyDescent="0.3">
      <c r="FP892" s="30" t="s">
        <v>51</v>
      </c>
      <c r="FQ892">
        <v>4</v>
      </c>
      <c r="FR892" s="11" t="s">
        <v>35</v>
      </c>
      <c r="FS892" t="str">
        <f t="shared" si="15"/>
        <v/>
      </c>
    </row>
    <row r="893" spans="172:175" x14ac:dyDescent="0.3">
      <c r="FP893" s="30" t="s">
        <v>51</v>
      </c>
      <c r="FQ893">
        <v>4</v>
      </c>
      <c r="FR893" s="11" t="s">
        <v>297</v>
      </c>
      <c r="FS893" t="str">
        <f t="shared" si="15"/>
        <v/>
      </c>
    </row>
    <row r="894" spans="172:175" x14ac:dyDescent="0.3">
      <c r="FP894" s="30" t="s">
        <v>51</v>
      </c>
      <c r="FQ894">
        <v>4</v>
      </c>
      <c r="FR894" s="11" t="s">
        <v>337</v>
      </c>
      <c r="FS894" t="str">
        <f t="shared" si="15"/>
        <v/>
      </c>
    </row>
    <row r="895" spans="172:175" x14ac:dyDescent="0.3">
      <c r="FP895" s="30" t="s">
        <v>51</v>
      </c>
      <c r="FQ895">
        <v>4</v>
      </c>
      <c r="FR895" s="11"/>
      <c r="FS895" t="str">
        <f t="shared" si="15"/>
        <v/>
      </c>
    </row>
    <row r="896" spans="172:175" x14ac:dyDescent="0.3">
      <c r="FP896" s="30" t="s">
        <v>51</v>
      </c>
      <c r="FQ896">
        <v>4</v>
      </c>
      <c r="FR896" s="11"/>
      <c r="FS896" t="str">
        <f t="shared" si="15"/>
        <v/>
      </c>
    </row>
    <row r="897" spans="172:175" x14ac:dyDescent="0.3">
      <c r="FP897" s="30" t="s">
        <v>139</v>
      </c>
      <c r="FQ897">
        <v>2</v>
      </c>
      <c r="FR897" s="11" t="s">
        <v>35</v>
      </c>
      <c r="FS897" t="str">
        <f t="shared" si="15"/>
        <v/>
      </c>
    </row>
    <row r="898" spans="172:175" x14ac:dyDescent="0.3">
      <c r="FP898" s="30" t="s">
        <v>139</v>
      </c>
      <c r="FQ898">
        <v>2</v>
      </c>
      <c r="FR898" s="11" t="s">
        <v>586</v>
      </c>
      <c r="FS898" t="str">
        <f t="shared" si="15"/>
        <v/>
      </c>
    </row>
    <row r="899" spans="172:175" x14ac:dyDescent="0.3">
      <c r="FP899" s="30" t="s">
        <v>139</v>
      </c>
      <c r="FQ899">
        <v>2</v>
      </c>
      <c r="FR899" s="11"/>
      <c r="FS899" t="str">
        <f t="shared" si="15"/>
        <v/>
      </c>
    </row>
    <row r="900" spans="172:175" x14ac:dyDescent="0.3">
      <c r="FP900" s="30" t="s">
        <v>139</v>
      </c>
      <c r="FQ900">
        <v>2</v>
      </c>
      <c r="FR900" s="11"/>
      <c r="FS900" t="str">
        <f t="shared" si="15"/>
        <v/>
      </c>
    </row>
    <row r="901" spans="172:175" x14ac:dyDescent="0.3">
      <c r="FP901" s="30" t="s">
        <v>139</v>
      </c>
      <c r="FQ901">
        <v>2</v>
      </c>
      <c r="FR901" s="11"/>
      <c r="FS901" t="str">
        <f t="shared" si="15"/>
        <v/>
      </c>
    </row>
    <row r="902" spans="172:175" x14ac:dyDescent="0.3">
      <c r="FP902" s="24" t="s">
        <v>53</v>
      </c>
      <c r="FQ902">
        <v>5</v>
      </c>
      <c r="FR902" s="11"/>
      <c r="FS902" t="str">
        <f t="shared" si="15"/>
        <v/>
      </c>
    </row>
    <row r="903" spans="172:175" x14ac:dyDescent="0.3">
      <c r="FP903" s="24" t="s">
        <v>53</v>
      </c>
      <c r="FQ903">
        <v>5</v>
      </c>
      <c r="FR903" s="11"/>
      <c r="FS903" t="str">
        <f t="shared" ref="FS903:FS966" si="16">IFERROR(VLOOKUP(FR903, $FM$6:$FM$30, 1, FALSE), "")</f>
        <v/>
      </c>
    </row>
    <row r="904" spans="172:175" x14ac:dyDescent="0.3">
      <c r="FP904" s="24" t="s">
        <v>53</v>
      </c>
      <c r="FQ904">
        <v>5</v>
      </c>
      <c r="FR904" s="11" t="s">
        <v>191</v>
      </c>
      <c r="FS904" t="str">
        <f t="shared" si="16"/>
        <v/>
      </c>
    </row>
    <row r="905" spans="172:175" x14ac:dyDescent="0.3">
      <c r="FP905" s="24" t="s">
        <v>53</v>
      </c>
      <c r="FQ905">
        <v>5</v>
      </c>
      <c r="FR905" s="11" t="s">
        <v>191</v>
      </c>
      <c r="FS905" t="str">
        <f t="shared" si="16"/>
        <v/>
      </c>
    </row>
    <row r="906" spans="172:175" x14ac:dyDescent="0.3">
      <c r="FP906" s="24" t="s">
        <v>53</v>
      </c>
      <c r="FQ906">
        <v>5</v>
      </c>
      <c r="FR906" s="11" t="s">
        <v>210</v>
      </c>
      <c r="FS906" t="str">
        <f t="shared" si="16"/>
        <v/>
      </c>
    </row>
    <row r="907" spans="172:175" x14ac:dyDescent="0.3">
      <c r="FP907" s="24" t="s">
        <v>53</v>
      </c>
      <c r="FQ907">
        <v>5</v>
      </c>
      <c r="FR907" s="11" t="s">
        <v>211</v>
      </c>
      <c r="FS907" t="str">
        <f t="shared" si="16"/>
        <v/>
      </c>
    </row>
    <row r="908" spans="172:175" x14ac:dyDescent="0.3">
      <c r="FP908" s="24" t="s">
        <v>53</v>
      </c>
      <c r="FQ908">
        <v>5</v>
      </c>
      <c r="FR908" s="11" t="s">
        <v>622</v>
      </c>
      <c r="FS908" t="str">
        <f t="shared" si="16"/>
        <v/>
      </c>
    </row>
    <row r="909" spans="172:175" x14ac:dyDescent="0.3">
      <c r="FP909" s="24" t="s">
        <v>53</v>
      </c>
      <c r="FQ909">
        <v>5</v>
      </c>
      <c r="FR909" s="11" t="s">
        <v>765</v>
      </c>
      <c r="FS909" t="str">
        <f t="shared" si="16"/>
        <v/>
      </c>
    </row>
    <row r="910" spans="172:175" x14ac:dyDescent="0.3">
      <c r="FP910" s="24" t="s">
        <v>53</v>
      </c>
      <c r="FQ910">
        <v>5</v>
      </c>
      <c r="FR910" s="11" t="s">
        <v>212</v>
      </c>
      <c r="FS910" t="str">
        <f t="shared" si="16"/>
        <v/>
      </c>
    </row>
    <row r="911" spans="172:175" x14ac:dyDescent="0.3">
      <c r="FP911" s="24" t="s">
        <v>53</v>
      </c>
      <c r="FQ911">
        <v>5</v>
      </c>
      <c r="FR911" s="11" t="s">
        <v>207</v>
      </c>
      <c r="FS911" t="str">
        <f t="shared" si="16"/>
        <v/>
      </c>
    </row>
    <row r="912" spans="172:175" x14ac:dyDescent="0.3">
      <c r="FP912" s="24" t="s">
        <v>53</v>
      </c>
      <c r="FQ912">
        <v>5</v>
      </c>
      <c r="FR912" s="11" t="s">
        <v>213</v>
      </c>
      <c r="FS912" t="str">
        <f t="shared" si="16"/>
        <v/>
      </c>
    </row>
    <row r="913" spans="172:175" x14ac:dyDescent="0.3">
      <c r="FP913" s="24" t="s">
        <v>53</v>
      </c>
      <c r="FQ913">
        <v>5</v>
      </c>
      <c r="FR913" s="11" t="s">
        <v>208</v>
      </c>
      <c r="FS913" t="str">
        <f t="shared" si="16"/>
        <v/>
      </c>
    </row>
    <row r="914" spans="172:175" x14ac:dyDescent="0.3">
      <c r="FP914" s="24" t="s">
        <v>53</v>
      </c>
      <c r="FQ914">
        <v>5</v>
      </c>
      <c r="FR914" s="11" t="s">
        <v>209</v>
      </c>
      <c r="FS914" t="str">
        <f t="shared" si="16"/>
        <v/>
      </c>
    </row>
    <row r="915" spans="172:175" x14ac:dyDescent="0.3">
      <c r="FP915" s="24" t="s">
        <v>53</v>
      </c>
      <c r="FQ915">
        <v>5</v>
      </c>
      <c r="FR915" s="11"/>
      <c r="FS915" t="str">
        <f t="shared" si="16"/>
        <v/>
      </c>
    </row>
    <row r="916" spans="172:175" x14ac:dyDescent="0.3">
      <c r="FP916" s="24" t="s">
        <v>53</v>
      </c>
      <c r="FQ916">
        <v>5</v>
      </c>
      <c r="FR916" s="11"/>
      <c r="FS916" t="str">
        <f t="shared" si="16"/>
        <v/>
      </c>
    </row>
    <row r="917" spans="172:175" x14ac:dyDescent="0.3">
      <c r="FP917" s="24" t="s">
        <v>53</v>
      </c>
      <c r="FQ917">
        <v>5</v>
      </c>
      <c r="FR917" s="11" t="s">
        <v>37</v>
      </c>
      <c r="FS917" t="str">
        <f t="shared" si="16"/>
        <v/>
      </c>
    </row>
    <row r="918" spans="172:175" x14ac:dyDescent="0.3">
      <c r="FP918" s="24" t="s">
        <v>53</v>
      </c>
      <c r="FQ918">
        <v>5</v>
      </c>
      <c r="FR918" s="11"/>
      <c r="FS918" t="str">
        <f t="shared" si="16"/>
        <v/>
      </c>
    </row>
    <row r="919" spans="172:175" x14ac:dyDescent="0.3">
      <c r="FP919" s="24" t="s">
        <v>53</v>
      </c>
      <c r="FQ919">
        <v>5</v>
      </c>
      <c r="FR919" s="11"/>
      <c r="FS919" t="str">
        <f t="shared" si="16"/>
        <v/>
      </c>
    </row>
    <row r="920" spans="172:175" x14ac:dyDescent="0.3">
      <c r="FP920" s="24" t="s">
        <v>53</v>
      </c>
      <c r="FQ920">
        <v>5</v>
      </c>
      <c r="FR920" s="11" t="s">
        <v>35</v>
      </c>
      <c r="FS920" t="str">
        <f t="shared" si="16"/>
        <v/>
      </c>
    </row>
    <row r="921" spans="172:175" x14ac:dyDescent="0.3">
      <c r="FP921" s="24" t="s">
        <v>53</v>
      </c>
      <c r="FQ921">
        <v>5</v>
      </c>
      <c r="FR921" s="11"/>
      <c r="FS921" t="str">
        <f t="shared" si="16"/>
        <v/>
      </c>
    </row>
    <row r="922" spans="172:175" x14ac:dyDescent="0.3">
      <c r="FP922" s="24" t="s">
        <v>53</v>
      </c>
      <c r="FQ922">
        <v>5</v>
      </c>
      <c r="FR922" s="11"/>
      <c r="FS922" t="str">
        <f t="shared" si="16"/>
        <v/>
      </c>
    </row>
    <row r="923" spans="172:175" x14ac:dyDescent="0.3">
      <c r="FP923" s="24" t="s">
        <v>53</v>
      </c>
      <c r="FQ923">
        <v>5</v>
      </c>
      <c r="FR923" s="11"/>
      <c r="FS923" t="str">
        <f t="shared" si="16"/>
        <v/>
      </c>
    </row>
    <row r="924" spans="172:175" x14ac:dyDescent="0.3">
      <c r="FP924" s="24" t="s">
        <v>53</v>
      </c>
      <c r="FQ924">
        <v>5</v>
      </c>
      <c r="FR924" s="11"/>
      <c r="FS924" t="str">
        <f t="shared" si="16"/>
        <v/>
      </c>
    </row>
    <row r="925" spans="172:175" x14ac:dyDescent="0.3">
      <c r="FP925" s="24" t="s">
        <v>53</v>
      </c>
      <c r="FQ925">
        <v>5</v>
      </c>
      <c r="FR925" s="11"/>
      <c r="FS925" t="str">
        <f t="shared" si="16"/>
        <v/>
      </c>
    </row>
    <row r="926" spans="172:175" x14ac:dyDescent="0.3">
      <c r="FP926" s="24" t="s">
        <v>53</v>
      </c>
      <c r="FQ926">
        <v>5</v>
      </c>
      <c r="FR926" s="11"/>
      <c r="FS926" t="str">
        <f t="shared" si="16"/>
        <v/>
      </c>
    </row>
    <row r="927" spans="172:175" x14ac:dyDescent="0.3">
      <c r="FP927" s="24" t="s">
        <v>53</v>
      </c>
      <c r="FQ927">
        <v>5</v>
      </c>
      <c r="FR927" s="11"/>
      <c r="FS927" t="str">
        <f t="shared" si="16"/>
        <v/>
      </c>
    </row>
    <row r="928" spans="172:175" x14ac:dyDescent="0.3">
      <c r="FP928" s="24" t="s">
        <v>53</v>
      </c>
      <c r="FQ928">
        <v>5</v>
      </c>
      <c r="FR928" s="11"/>
      <c r="FS928" t="str">
        <f t="shared" si="16"/>
        <v/>
      </c>
    </row>
    <row r="929" spans="172:175" x14ac:dyDescent="0.3">
      <c r="FP929" s="24" t="s">
        <v>53</v>
      </c>
      <c r="FQ929">
        <v>5</v>
      </c>
      <c r="FR929" s="11"/>
      <c r="FS929" t="str">
        <f t="shared" si="16"/>
        <v/>
      </c>
    </row>
    <row r="930" spans="172:175" x14ac:dyDescent="0.3">
      <c r="FP930" s="24" t="s">
        <v>53</v>
      </c>
      <c r="FQ930">
        <v>5</v>
      </c>
      <c r="FR930" s="11"/>
      <c r="FS930" t="str">
        <f t="shared" si="16"/>
        <v/>
      </c>
    </row>
    <row r="931" spans="172:175" x14ac:dyDescent="0.3">
      <c r="FP931" s="30" t="s">
        <v>55</v>
      </c>
      <c r="FQ931">
        <v>3</v>
      </c>
      <c r="FR931" s="11" t="s">
        <v>37</v>
      </c>
      <c r="FS931" t="str">
        <f t="shared" si="16"/>
        <v/>
      </c>
    </row>
    <row r="932" spans="172:175" x14ac:dyDescent="0.3">
      <c r="FP932" s="30" t="s">
        <v>56</v>
      </c>
      <c r="FQ932">
        <v>3</v>
      </c>
      <c r="FR932" s="11" t="s">
        <v>191</v>
      </c>
      <c r="FS932" t="str">
        <f t="shared" si="16"/>
        <v/>
      </c>
    </row>
    <row r="933" spans="172:175" x14ac:dyDescent="0.3">
      <c r="FP933" s="30" t="s">
        <v>56</v>
      </c>
      <c r="FQ933">
        <v>3</v>
      </c>
      <c r="FR933" s="11" t="s">
        <v>191</v>
      </c>
      <c r="FS933" t="str">
        <f t="shared" si="16"/>
        <v/>
      </c>
    </row>
    <row r="934" spans="172:175" x14ac:dyDescent="0.3">
      <c r="FP934" s="30" t="s">
        <v>55</v>
      </c>
      <c r="FQ934">
        <v>3</v>
      </c>
      <c r="FR934" s="11" t="s">
        <v>39</v>
      </c>
      <c r="FS934" t="str">
        <f t="shared" si="16"/>
        <v/>
      </c>
    </row>
    <row r="935" spans="172:175" x14ac:dyDescent="0.3">
      <c r="FP935" s="30" t="s">
        <v>55</v>
      </c>
      <c r="FQ935">
        <v>3</v>
      </c>
      <c r="FR935" s="11" t="s">
        <v>35</v>
      </c>
      <c r="FS935" t="str">
        <f t="shared" si="16"/>
        <v/>
      </c>
    </row>
    <row r="936" spans="172:175" x14ac:dyDescent="0.3">
      <c r="FP936" s="30" t="s">
        <v>56</v>
      </c>
      <c r="FQ936">
        <v>3</v>
      </c>
      <c r="FR936" s="11" t="s">
        <v>765</v>
      </c>
      <c r="FS936" t="str">
        <f t="shared" si="16"/>
        <v/>
      </c>
    </row>
    <row r="937" spans="172:175" x14ac:dyDescent="0.3">
      <c r="FP937" s="30" t="s">
        <v>56</v>
      </c>
      <c r="FQ937">
        <v>3</v>
      </c>
      <c r="FR937" s="11" t="s">
        <v>297</v>
      </c>
      <c r="FS937" t="str">
        <f t="shared" si="16"/>
        <v/>
      </c>
    </row>
    <row r="938" spans="172:175" x14ac:dyDescent="0.3">
      <c r="FP938" s="30" t="s">
        <v>56</v>
      </c>
      <c r="FQ938">
        <v>3</v>
      </c>
      <c r="FR938" s="11" t="s">
        <v>622</v>
      </c>
      <c r="FS938" t="str">
        <f t="shared" si="16"/>
        <v/>
      </c>
    </row>
    <row r="939" spans="172:175" x14ac:dyDescent="0.3">
      <c r="FP939" s="30" t="s">
        <v>56</v>
      </c>
      <c r="FQ939">
        <v>3</v>
      </c>
      <c r="FR939" s="11" t="s">
        <v>207</v>
      </c>
      <c r="FS939" t="str">
        <f t="shared" si="16"/>
        <v/>
      </c>
    </row>
    <row r="940" spans="172:175" x14ac:dyDescent="0.3">
      <c r="FP940" s="30" t="s">
        <v>56</v>
      </c>
      <c r="FQ940">
        <v>3</v>
      </c>
      <c r="FR940" s="11" t="s">
        <v>208</v>
      </c>
      <c r="FS940" t="str">
        <f t="shared" si="16"/>
        <v/>
      </c>
    </row>
    <row r="941" spans="172:175" x14ac:dyDescent="0.3">
      <c r="FP941" s="30" t="s">
        <v>56</v>
      </c>
      <c r="FQ941">
        <v>3</v>
      </c>
      <c r="FR941" s="11" t="s">
        <v>209</v>
      </c>
      <c r="FS941" t="str">
        <f t="shared" si="16"/>
        <v/>
      </c>
    </row>
    <row r="942" spans="172:175" x14ac:dyDescent="0.3">
      <c r="FP942" s="30" t="s">
        <v>56</v>
      </c>
      <c r="FQ942">
        <v>3</v>
      </c>
      <c r="FR942" s="11" t="s">
        <v>337</v>
      </c>
      <c r="FS942" t="str">
        <f t="shared" si="16"/>
        <v/>
      </c>
    </row>
    <row r="943" spans="172:175" x14ac:dyDescent="0.3">
      <c r="FP943" s="30" t="s">
        <v>56</v>
      </c>
      <c r="FQ943">
        <v>3</v>
      </c>
      <c r="FR943" s="11" t="s">
        <v>265</v>
      </c>
      <c r="FS943" t="str">
        <f t="shared" si="16"/>
        <v/>
      </c>
    </row>
    <row r="944" spans="172:175" x14ac:dyDescent="0.3">
      <c r="FP944" s="30" t="s">
        <v>56</v>
      </c>
      <c r="FQ944">
        <v>3</v>
      </c>
      <c r="FR944" s="11" t="s">
        <v>210</v>
      </c>
      <c r="FS944" t="str">
        <f t="shared" si="16"/>
        <v/>
      </c>
    </row>
    <row r="945" spans="172:175" x14ac:dyDescent="0.3">
      <c r="FP945" s="30" t="s">
        <v>56</v>
      </c>
      <c r="FQ945">
        <v>3</v>
      </c>
      <c r="FR945" s="11" t="s">
        <v>422</v>
      </c>
      <c r="FS945" t="str">
        <f t="shared" si="16"/>
        <v/>
      </c>
    </row>
    <row r="946" spans="172:175" x14ac:dyDescent="0.3">
      <c r="FP946" s="30" t="s">
        <v>56</v>
      </c>
      <c r="FQ946">
        <v>3</v>
      </c>
      <c r="FR946" s="11" t="s">
        <v>211</v>
      </c>
      <c r="FS946" t="str">
        <f t="shared" si="16"/>
        <v/>
      </c>
    </row>
    <row r="947" spans="172:175" x14ac:dyDescent="0.3">
      <c r="FP947" s="30" t="s">
        <v>56</v>
      </c>
      <c r="FQ947">
        <v>3</v>
      </c>
      <c r="FR947" s="11" t="s">
        <v>212</v>
      </c>
      <c r="FS947" t="str">
        <f t="shared" si="16"/>
        <v/>
      </c>
    </row>
    <row r="948" spans="172:175" x14ac:dyDescent="0.3">
      <c r="FP948" s="30" t="s">
        <v>56</v>
      </c>
      <c r="FQ948">
        <v>3</v>
      </c>
      <c r="FR948" s="11" t="s">
        <v>213</v>
      </c>
      <c r="FS948" t="str">
        <f t="shared" si="16"/>
        <v/>
      </c>
    </row>
    <row r="949" spans="172:175" x14ac:dyDescent="0.3">
      <c r="FP949" s="30" t="s">
        <v>56</v>
      </c>
      <c r="FQ949">
        <v>3</v>
      </c>
      <c r="FR949" s="11" t="s">
        <v>321</v>
      </c>
      <c r="FS949" t="str">
        <f t="shared" si="16"/>
        <v/>
      </c>
    </row>
    <row r="950" spans="172:175" x14ac:dyDescent="0.3">
      <c r="FP950" s="30" t="s">
        <v>56</v>
      </c>
      <c r="FQ950">
        <v>3</v>
      </c>
      <c r="FR950" s="11"/>
      <c r="FS950" t="str">
        <f t="shared" si="16"/>
        <v/>
      </c>
    </row>
    <row r="951" spans="172:175" x14ac:dyDescent="0.3">
      <c r="FP951" s="30" t="s">
        <v>56</v>
      </c>
      <c r="FQ951">
        <v>3</v>
      </c>
      <c r="FR951" s="11"/>
      <c r="FS951" t="str">
        <f t="shared" si="16"/>
        <v/>
      </c>
    </row>
    <row r="952" spans="172:175" x14ac:dyDescent="0.3">
      <c r="FP952" s="24" t="s">
        <v>55</v>
      </c>
      <c r="FQ952">
        <v>4</v>
      </c>
      <c r="FR952" s="11"/>
      <c r="FS952" t="str">
        <f t="shared" si="16"/>
        <v/>
      </c>
    </row>
    <row r="953" spans="172:175" x14ac:dyDescent="0.3">
      <c r="FP953" s="24" t="s">
        <v>55</v>
      </c>
      <c r="FQ953">
        <v>4</v>
      </c>
      <c r="FR953" s="11"/>
      <c r="FS953" t="str">
        <f t="shared" si="16"/>
        <v/>
      </c>
    </row>
    <row r="954" spans="172:175" x14ac:dyDescent="0.3">
      <c r="FP954" s="24" t="s">
        <v>55</v>
      </c>
      <c r="FQ954">
        <v>4</v>
      </c>
      <c r="FR954" s="11"/>
      <c r="FS954" t="str">
        <f t="shared" si="16"/>
        <v/>
      </c>
    </row>
    <row r="955" spans="172:175" x14ac:dyDescent="0.3">
      <c r="FP955" s="24" t="s">
        <v>140</v>
      </c>
      <c r="FQ955">
        <v>4</v>
      </c>
      <c r="FR955" s="11" t="s">
        <v>35</v>
      </c>
      <c r="FS955" t="str">
        <f t="shared" si="16"/>
        <v/>
      </c>
    </row>
    <row r="956" spans="172:175" x14ac:dyDescent="0.3">
      <c r="FP956" s="30" t="s">
        <v>86</v>
      </c>
      <c r="FQ956">
        <v>4</v>
      </c>
      <c r="FR956" s="11" t="s">
        <v>1539</v>
      </c>
      <c r="FS956" t="str">
        <f t="shared" si="16"/>
        <v/>
      </c>
    </row>
    <row r="957" spans="172:175" x14ac:dyDescent="0.3">
      <c r="FP957" s="24" t="s">
        <v>55</v>
      </c>
      <c r="FQ957">
        <v>4</v>
      </c>
      <c r="FR957" s="11" t="s">
        <v>191</v>
      </c>
      <c r="FS957" t="str">
        <f t="shared" si="16"/>
        <v/>
      </c>
    </row>
    <row r="958" spans="172:175" x14ac:dyDescent="0.3">
      <c r="FP958" s="24" t="s">
        <v>55</v>
      </c>
      <c r="FQ958">
        <v>4</v>
      </c>
      <c r="FR958" s="11"/>
      <c r="FS958" t="str">
        <f t="shared" si="16"/>
        <v/>
      </c>
    </row>
    <row r="959" spans="172:175" x14ac:dyDescent="0.3">
      <c r="FP959" s="24" t="s">
        <v>55</v>
      </c>
      <c r="FQ959">
        <v>4</v>
      </c>
      <c r="FR959" s="11" t="s">
        <v>265</v>
      </c>
      <c r="FS959" t="str">
        <f t="shared" si="16"/>
        <v/>
      </c>
    </row>
    <row r="960" spans="172:175" x14ac:dyDescent="0.3">
      <c r="FP960" s="24" t="s">
        <v>140</v>
      </c>
      <c r="FQ960">
        <v>4</v>
      </c>
      <c r="FR960" s="11" t="s">
        <v>39</v>
      </c>
      <c r="FS960" t="str">
        <f t="shared" si="16"/>
        <v/>
      </c>
    </row>
    <row r="961" spans="172:175" x14ac:dyDescent="0.3">
      <c r="FP961" s="24" t="s">
        <v>55</v>
      </c>
      <c r="FQ961">
        <v>4</v>
      </c>
      <c r="FR961" s="11"/>
      <c r="FS961" t="str">
        <f t="shared" si="16"/>
        <v/>
      </c>
    </row>
    <row r="962" spans="172:175" x14ac:dyDescent="0.3">
      <c r="FP962" s="24" t="s">
        <v>141</v>
      </c>
      <c r="FQ962">
        <v>4</v>
      </c>
      <c r="FR962" s="11"/>
      <c r="FS962" t="str">
        <f t="shared" si="16"/>
        <v/>
      </c>
    </row>
    <row r="963" spans="172:175" x14ac:dyDescent="0.3">
      <c r="FP963" s="24" t="s">
        <v>141</v>
      </c>
      <c r="FQ963">
        <v>4</v>
      </c>
      <c r="FR963" s="11" t="s">
        <v>191</v>
      </c>
      <c r="FS963" t="str">
        <f t="shared" si="16"/>
        <v/>
      </c>
    </row>
    <row r="964" spans="172:175" x14ac:dyDescent="0.3">
      <c r="FP964" s="24" t="s">
        <v>141</v>
      </c>
      <c r="FQ964">
        <v>4</v>
      </c>
      <c r="FR964" s="11"/>
      <c r="FS964" t="str">
        <f t="shared" si="16"/>
        <v/>
      </c>
    </row>
    <row r="965" spans="172:175" x14ac:dyDescent="0.3">
      <c r="FP965" s="30" t="s">
        <v>86</v>
      </c>
      <c r="FQ965">
        <v>4</v>
      </c>
      <c r="FR965" s="11" t="s">
        <v>1546</v>
      </c>
      <c r="FS965" t="str">
        <f t="shared" si="16"/>
        <v/>
      </c>
    </row>
    <row r="966" spans="172:175" x14ac:dyDescent="0.3">
      <c r="FP966" s="24" t="s">
        <v>141</v>
      </c>
      <c r="FQ966">
        <v>4</v>
      </c>
      <c r="FR966" s="11"/>
      <c r="FS966" t="str">
        <f t="shared" si="16"/>
        <v/>
      </c>
    </row>
    <row r="967" spans="172:175" x14ac:dyDescent="0.3">
      <c r="FP967" s="24" t="s">
        <v>141</v>
      </c>
      <c r="FQ967">
        <v>4</v>
      </c>
      <c r="FR967" s="11"/>
      <c r="FS967" t="str">
        <f t="shared" ref="FS967:FS1030" si="17">IFERROR(VLOOKUP(FR967, $FM$6:$FM$30, 1, FALSE), "")</f>
        <v/>
      </c>
    </row>
    <row r="968" spans="172:175" x14ac:dyDescent="0.3">
      <c r="FP968" s="24" t="s">
        <v>141</v>
      </c>
      <c r="FQ968">
        <v>4</v>
      </c>
      <c r="FR968" s="11" t="s">
        <v>191</v>
      </c>
      <c r="FS968" t="str">
        <f t="shared" si="17"/>
        <v/>
      </c>
    </row>
    <row r="969" spans="172:175" x14ac:dyDescent="0.3">
      <c r="FP969" s="24" t="s">
        <v>141</v>
      </c>
      <c r="FQ969">
        <v>4</v>
      </c>
      <c r="FR969" s="11"/>
      <c r="FS969" t="str">
        <f t="shared" si="17"/>
        <v/>
      </c>
    </row>
    <row r="970" spans="172:175" x14ac:dyDescent="0.3">
      <c r="FP970" s="24" t="s">
        <v>141</v>
      </c>
      <c r="FQ970">
        <v>4</v>
      </c>
      <c r="FR970" s="11"/>
      <c r="FS970" t="str">
        <f t="shared" si="17"/>
        <v/>
      </c>
    </row>
    <row r="971" spans="172:175" x14ac:dyDescent="0.3">
      <c r="FP971" s="24" t="s">
        <v>141</v>
      </c>
      <c r="FQ971">
        <v>4</v>
      </c>
      <c r="FR971" s="11"/>
      <c r="FS971" t="str">
        <f t="shared" si="17"/>
        <v/>
      </c>
    </row>
    <row r="972" spans="172:175" x14ac:dyDescent="0.3">
      <c r="FP972" s="24" t="s">
        <v>141</v>
      </c>
      <c r="FQ972">
        <v>4</v>
      </c>
      <c r="FR972" s="11"/>
      <c r="FS972" t="str">
        <f t="shared" si="17"/>
        <v/>
      </c>
    </row>
    <row r="973" spans="172:175" x14ac:dyDescent="0.3">
      <c r="FP973" s="24" t="s">
        <v>141</v>
      </c>
      <c r="FQ973">
        <v>4</v>
      </c>
      <c r="FR973" s="11"/>
      <c r="FS973" t="str">
        <f t="shared" si="17"/>
        <v/>
      </c>
    </row>
    <row r="974" spans="172:175" x14ac:dyDescent="0.3">
      <c r="FP974" s="24" t="s">
        <v>141</v>
      </c>
      <c r="FQ974">
        <v>4</v>
      </c>
      <c r="FR974" s="11"/>
      <c r="FS974" t="str">
        <f t="shared" si="17"/>
        <v/>
      </c>
    </row>
    <row r="975" spans="172:175" x14ac:dyDescent="0.3">
      <c r="FP975" s="24" t="s">
        <v>141</v>
      </c>
      <c r="FQ975">
        <v>4</v>
      </c>
      <c r="FR975" s="11"/>
      <c r="FS975" t="str">
        <f t="shared" si="17"/>
        <v/>
      </c>
    </row>
    <row r="976" spans="172:175" x14ac:dyDescent="0.3">
      <c r="FP976" s="24" t="s">
        <v>141</v>
      </c>
      <c r="FQ976">
        <v>4</v>
      </c>
      <c r="FR976" s="11"/>
      <c r="FS976" t="str">
        <f t="shared" si="17"/>
        <v/>
      </c>
    </row>
    <row r="977" spans="172:175" x14ac:dyDescent="0.3">
      <c r="FP977" s="24" t="s">
        <v>141</v>
      </c>
      <c r="FQ977">
        <v>4</v>
      </c>
      <c r="FR977" s="11"/>
      <c r="FS977" t="str">
        <f t="shared" si="17"/>
        <v/>
      </c>
    </row>
    <row r="978" spans="172:175" x14ac:dyDescent="0.3">
      <c r="FP978" s="24" t="s">
        <v>141</v>
      </c>
      <c r="FQ978">
        <v>4</v>
      </c>
      <c r="FR978" s="11"/>
      <c r="FS978" t="str">
        <f t="shared" si="17"/>
        <v/>
      </c>
    </row>
    <row r="979" spans="172:175" x14ac:dyDescent="0.3">
      <c r="FP979" s="24" t="s">
        <v>141</v>
      </c>
      <c r="FQ979">
        <v>4</v>
      </c>
      <c r="FR979" s="11"/>
      <c r="FS979" t="str">
        <f t="shared" si="17"/>
        <v/>
      </c>
    </row>
    <row r="980" spans="172:175" x14ac:dyDescent="0.3">
      <c r="FP980" s="24" t="s">
        <v>141</v>
      </c>
      <c r="FQ980">
        <v>4</v>
      </c>
      <c r="FR980" s="11" t="s">
        <v>35</v>
      </c>
      <c r="FS980" t="str">
        <f t="shared" si="17"/>
        <v/>
      </c>
    </row>
    <row r="981" spans="172:175" x14ac:dyDescent="0.3">
      <c r="FP981" s="24" t="s">
        <v>141</v>
      </c>
      <c r="FQ981">
        <v>4</v>
      </c>
      <c r="FR981" s="11"/>
      <c r="FS981" t="str">
        <f t="shared" si="17"/>
        <v/>
      </c>
    </row>
    <row r="982" spans="172:175" x14ac:dyDescent="0.3">
      <c r="FP982" s="24" t="s">
        <v>141</v>
      </c>
      <c r="FQ982">
        <v>4</v>
      </c>
      <c r="FR982" s="11"/>
      <c r="FS982" t="str">
        <f t="shared" si="17"/>
        <v/>
      </c>
    </row>
    <row r="983" spans="172:175" x14ac:dyDescent="0.3">
      <c r="FP983" s="24" t="s">
        <v>141</v>
      </c>
      <c r="FQ983">
        <v>4</v>
      </c>
      <c r="FR983" s="11"/>
      <c r="FS983" t="str">
        <f t="shared" si="17"/>
        <v/>
      </c>
    </row>
    <row r="984" spans="172:175" x14ac:dyDescent="0.3">
      <c r="FP984" s="24" t="s">
        <v>141</v>
      </c>
      <c r="FQ984">
        <v>4</v>
      </c>
      <c r="FR984" s="11"/>
      <c r="FS984" t="str">
        <f t="shared" si="17"/>
        <v/>
      </c>
    </row>
    <row r="985" spans="172:175" x14ac:dyDescent="0.3">
      <c r="FP985" s="24" t="s">
        <v>141</v>
      </c>
      <c r="FQ985">
        <v>4</v>
      </c>
      <c r="FR985" s="11"/>
      <c r="FS985" t="str">
        <f t="shared" si="17"/>
        <v/>
      </c>
    </row>
    <row r="986" spans="172:175" x14ac:dyDescent="0.3">
      <c r="FP986" s="24" t="s">
        <v>141</v>
      </c>
      <c r="FQ986">
        <v>4</v>
      </c>
      <c r="FR986" s="11" t="s">
        <v>210</v>
      </c>
      <c r="FS986" t="str">
        <f t="shared" si="17"/>
        <v/>
      </c>
    </row>
    <row r="987" spans="172:175" x14ac:dyDescent="0.3">
      <c r="FP987" s="24" t="s">
        <v>141</v>
      </c>
      <c r="FQ987">
        <v>4</v>
      </c>
      <c r="FR987" s="11" t="s">
        <v>211</v>
      </c>
      <c r="FS987" t="str">
        <f t="shared" si="17"/>
        <v/>
      </c>
    </row>
    <row r="988" spans="172:175" x14ac:dyDescent="0.3">
      <c r="FP988" s="24" t="s">
        <v>141</v>
      </c>
      <c r="FQ988">
        <v>4</v>
      </c>
      <c r="FR988" s="11" t="s">
        <v>212</v>
      </c>
      <c r="FS988" t="str">
        <f t="shared" si="17"/>
        <v/>
      </c>
    </row>
    <row r="989" spans="172:175" x14ac:dyDescent="0.3">
      <c r="FP989" s="24" t="s">
        <v>141</v>
      </c>
      <c r="FQ989">
        <v>4</v>
      </c>
      <c r="FR989" s="11" t="s">
        <v>207</v>
      </c>
      <c r="FS989" t="str">
        <f t="shared" si="17"/>
        <v/>
      </c>
    </row>
    <row r="990" spans="172:175" x14ac:dyDescent="0.3">
      <c r="FP990" s="24" t="s">
        <v>141</v>
      </c>
      <c r="FQ990">
        <v>4</v>
      </c>
      <c r="FR990" s="11" t="s">
        <v>213</v>
      </c>
      <c r="FS990" t="str">
        <f t="shared" si="17"/>
        <v/>
      </c>
    </row>
    <row r="991" spans="172:175" x14ac:dyDescent="0.3">
      <c r="FP991" s="24" t="s">
        <v>141</v>
      </c>
      <c r="FQ991">
        <v>4</v>
      </c>
      <c r="FR991" s="11" t="s">
        <v>209</v>
      </c>
      <c r="FS991" t="str">
        <f t="shared" si="17"/>
        <v/>
      </c>
    </row>
    <row r="992" spans="172:175" x14ac:dyDescent="0.3">
      <c r="FP992" s="24" t="s">
        <v>141</v>
      </c>
      <c r="FQ992">
        <v>4</v>
      </c>
      <c r="FR992" s="11" t="s">
        <v>410</v>
      </c>
      <c r="FS992" t="str">
        <f t="shared" si="17"/>
        <v/>
      </c>
    </row>
    <row r="993" spans="172:175" x14ac:dyDescent="0.3">
      <c r="FP993" s="24" t="s">
        <v>141</v>
      </c>
      <c r="FQ993">
        <v>4</v>
      </c>
      <c r="FR993" s="11" t="s">
        <v>413</v>
      </c>
      <c r="FS993" t="str">
        <f t="shared" si="17"/>
        <v/>
      </c>
    </row>
    <row r="994" spans="172:175" x14ac:dyDescent="0.3">
      <c r="FP994" s="24" t="s">
        <v>141</v>
      </c>
      <c r="FQ994">
        <v>4</v>
      </c>
      <c r="FR994" s="11" t="s">
        <v>1559</v>
      </c>
      <c r="FS994" t="str">
        <f t="shared" si="17"/>
        <v/>
      </c>
    </row>
    <row r="995" spans="172:175" x14ac:dyDescent="0.3">
      <c r="FP995" s="24" t="s">
        <v>141</v>
      </c>
      <c r="FQ995">
        <v>4</v>
      </c>
      <c r="FR995" s="11" t="s">
        <v>1561</v>
      </c>
      <c r="FS995" t="str">
        <f t="shared" si="17"/>
        <v/>
      </c>
    </row>
    <row r="996" spans="172:175" x14ac:dyDescent="0.3">
      <c r="FP996" s="24" t="s">
        <v>141</v>
      </c>
      <c r="FQ996">
        <v>4</v>
      </c>
      <c r="FR996" s="11" t="s">
        <v>416</v>
      </c>
      <c r="FS996" t="str">
        <f t="shared" si="17"/>
        <v/>
      </c>
    </row>
    <row r="997" spans="172:175" x14ac:dyDescent="0.3">
      <c r="FP997" s="24" t="s">
        <v>141</v>
      </c>
      <c r="FQ997">
        <v>4</v>
      </c>
      <c r="FR997" s="11" t="s">
        <v>622</v>
      </c>
      <c r="FS997" t="str">
        <f t="shared" si="17"/>
        <v/>
      </c>
    </row>
    <row r="998" spans="172:175" x14ac:dyDescent="0.3">
      <c r="FP998" s="24" t="s">
        <v>141</v>
      </c>
      <c r="FQ998">
        <v>4</v>
      </c>
      <c r="FR998" s="11" t="s">
        <v>765</v>
      </c>
      <c r="FS998" t="str">
        <f t="shared" si="17"/>
        <v/>
      </c>
    </row>
    <row r="999" spans="172:175" x14ac:dyDescent="0.3">
      <c r="FP999" s="24" t="s">
        <v>141</v>
      </c>
      <c r="FQ999">
        <v>4</v>
      </c>
      <c r="FR999" s="11" t="s">
        <v>208</v>
      </c>
      <c r="FS999" t="str">
        <f t="shared" si="17"/>
        <v/>
      </c>
    </row>
    <row r="1000" spans="172:175" x14ac:dyDescent="0.3">
      <c r="FP1000" s="24" t="s">
        <v>141</v>
      </c>
      <c r="FQ1000">
        <v>4</v>
      </c>
      <c r="FR1000" s="11"/>
      <c r="FS1000" t="str">
        <f t="shared" si="17"/>
        <v/>
      </c>
    </row>
    <row r="1001" spans="172:175" x14ac:dyDescent="0.3">
      <c r="FP1001" s="24" t="s">
        <v>141</v>
      </c>
      <c r="FQ1001">
        <v>4</v>
      </c>
      <c r="FR1001" s="11"/>
      <c r="FS1001" t="str">
        <f t="shared" si="17"/>
        <v/>
      </c>
    </row>
    <row r="1002" spans="172:175" x14ac:dyDescent="0.3">
      <c r="FP1002" s="24" t="s">
        <v>141</v>
      </c>
      <c r="FQ1002">
        <v>4</v>
      </c>
      <c r="FR1002" s="11"/>
      <c r="FS1002" t="str">
        <f t="shared" si="17"/>
        <v/>
      </c>
    </row>
    <row r="1003" spans="172:175" x14ac:dyDescent="0.3">
      <c r="FP1003" s="24" t="s">
        <v>141</v>
      </c>
      <c r="FQ1003">
        <v>4</v>
      </c>
      <c r="FR1003" s="11"/>
      <c r="FS1003" t="str">
        <f t="shared" si="17"/>
        <v/>
      </c>
    </row>
    <row r="1004" spans="172:175" x14ac:dyDescent="0.3">
      <c r="FP1004" s="24" t="s">
        <v>141</v>
      </c>
      <c r="FQ1004">
        <v>4</v>
      </c>
      <c r="FR1004" s="11"/>
      <c r="FS1004" t="str">
        <f t="shared" si="17"/>
        <v/>
      </c>
    </row>
    <row r="1005" spans="172:175" x14ac:dyDescent="0.3">
      <c r="FP1005" s="24" t="s">
        <v>141</v>
      </c>
      <c r="FQ1005">
        <v>4</v>
      </c>
      <c r="FR1005" s="11"/>
      <c r="FS1005" t="str">
        <f t="shared" si="17"/>
        <v/>
      </c>
    </row>
    <row r="1006" spans="172:175" x14ac:dyDescent="0.3">
      <c r="FP1006" s="32" t="s">
        <v>1572</v>
      </c>
      <c r="FQ1006" t="e">
        <v>#N/A</v>
      </c>
      <c r="FR1006" s="11" t="s">
        <v>468</v>
      </c>
      <c r="FS1006" t="str">
        <f t="shared" si="17"/>
        <v/>
      </c>
    </row>
    <row r="1007" spans="172:175" x14ac:dyDescent="0.3">
      <c r="FP1007" s="30" t="s">
        <v>142</v>
      </c>
      <c r="FQ1007">
        <v>3</v>
      </c>
      <c r="FR1007" s="11" t="s">
        <v>1573</v>
      </c>
      <c r="FS1007" t="str">
        <f t="shared" si="17"/>
        <v>115245-07-3</v>
      </c>
    </row>
    <row r="1008" spans="172:175" x14ac:dyDescent="0.3">
      <c r="FP1008" s="30" t="s">
        <v>142</v>
      </c>
      <c r="FQ1008">
        <v>3</v>
      </c>
      <c r="FR1008" s="11" t="s">
        <v>1575</v>
      </c>
      <c r="FS1008" t="str">
        <f t="shared" si="17"/>
        <v/>
      </c>
    </row>
    <row r="1009" spans="172:175" x14ac:dyDescent="0.3">
      <c r="FP1009" s="30" t="s">
        <v>142</v>
      </c>
      <c r="FQ1009">
        <v>3</v>
      </c>
      <c r="FR1009" s="11" t="s">
        <v>191</v>
      </c>
      <c r="FS1009" t="str">
        <f t="shared" si="17"/>
        <v/>
      </c>
    </row>
    <row r="1010" spans="172:175" x14ac:dyDescent="0.3">
      <c r="FP1010" s="30" t="s">
        <v>142</v>
      </c>
      <c r="FQ1010">
        <v>3</v>
      </c>
      <c r="FR1010" s="11" t="s">
        <v>191</v>
      </c>
      <c r="FS1010" t="str">
        <f t="shared" si="17"/>
        <v/>
      </c>
    </row>
    <row r="1011" spans="172:175" x14ac:dyDescent="0.3">
      <c r="FP1011" s="30" t="s">
        <v>142</v>
      </c>
      <c r="FQ1011">
        <v>3</v>
      </c>
      <c r="FR1011" s="11" t="s">
        <v>191</v>
      </c>
      <c r="FS1011" t="str">
        <f t="shared" si="17"/>
        <v/>
      </c>
    </row>
    <row r="1012" spans="172:175" x14ac:dyDescent="0.3">
      <c r="FP1012" s="30" t="s">
        <v>142</v>
      </c>
      <c r="FQ1012">
        <v>3</v>
      </c>
      <c r="FR1012" s="11" t="s">
        <v>413</v>
      </c>
      <c r="FS1012" t="str">
        <f t="shared" si="17"/>
        <v/>
      </c>
    </row>
    <row r="1013" spans="172:175" x14ac:dyDescent="0.3">
      <c r="FP1013" s="30" t="s">
        <v>142</v>
      </c>
      <c r="FQ1013">
        <v>3</v>
      </c>
      <c r="FR1013" s="11" t="s">
        <v>292</v>
      </c>
      <c r="FS1013" t="str">
        <f t="shared" si="17"/>
        <v/>
      </c>
    </row>
    <row r="1014" spans="172:175" x14ac:dyDescent="0.3">
      <c r="FP1014" s="30" t="s">
        <v>142</v>
      </c>
      <c r="FQ1014">
        <v>3</v>
      </c>
      <c r="FR1014" s="11" t="s">
        <v>388</v>
      </c>
      <c r="FS1014" t="str">
        <f t="shared" si="17"/>
        <v/>
      </c>
    </row>
    <row r="1015" spans="172:175" x14ac:dyDescent="0.3">
      <c r="FP1015" s="30" t="s">
        <v>142</v>
      </c>
      <c r="FQ1015">
        <v>3</v>
      </c>
      <c r="FR1015" s="11" t="s">
        <v>640</v>
      </c>
      <c r="FS1015" t="str">
        <f t="shared" si="17"/>
        <v/>
      </c>
    </row>
    <row r="1016" spans="172:175" x14ac:dyDescent="0.3">
      <c r="FP1016" s="30" t="s">
        <v>142</v>
      </c>
      <c r="FQ1016">
        <v>3</v>
      </c>
      <c r="FR1016" s="11" t="s">
        <v>640</v>
      </c>
      <c r="FS1016" t="str">
        <f t="shared" si="17"/>
        <v/>
      </c>
    </row>
    <row r="1017" spans="172:175" x14ac:dyDescent="0.3">
      <c r="FP1017" s="30" t="s">
        <v>142</v>
      </c>
      <c r="FQ1017">
        <v>3</v>
      </c>
      <c r="FR1017" s="11" t="s">
        <v>1585</v>
      </c>
      <c r="FS1017" t="str">
        <f t="shared" si="17"/>
        <v>16400-50-3</v>
      </c>
    </row>
    <row r="1018" spans="172:175" x14ac:dyDescent="0.3">
      <c r="FP1018" s="30" t="s">
        <v>142</v>
      </c>
      <c r="FQ1018">
        <v>3</v>
      </c>
      <c r="FR1018" s="11" t="s">
        <v>207</v>
      </c>
      <c r="FS1018" t="str">
        <f t="shared" si="17"/>
        <v/>
      </c>
    </row>
    <row r="1019" spans="172:175" x14ac:dyDescent="0.3">
      <c r="FP1019" s="30" t="s">
        <v>142</v>
      </c>
      <c r="FQ1019">
        <v>3</v>
      </c>
      <c r="FR1019" s="11" t="s">
        <v>208</v>
      </c>
      <c r="FS1019" t="str">
        <f t="shared" si="17"/>
        <v/>
      </c>
    </row>
    <row r="1020" spans="172:175" x14ac:dyDescent="0.3">
      <c r="FP1020" s="30" t="s">
        <v>142</v>
      </c>
      <c r="FQ1020">
        <v>3</v>
      </c>
      <c r="FR1020" s="11" t="s">
        <v>209</v>
      </c>
      <c r="FS1020" t="str">
        <f t="shared" si="17"/>
        <v/>
      </c>
    </row>
    <row r="1021" spans="172:175" x14ac:dyDescent="0.3">
      <c r="FP1021" s="30" t="s">
        <v>142</v>
      </c>
      <c r="FQ1021">
        <v>3</v>
      </c>
      <c r="FR1021" s="11" t="s">
        <v>1588</v>
      </c>
      <c r="FS1021" t="str">
        <f t="shared" si="17"/>
        <v>2113-57-7</v>
      </c>
    </row>
    <row r="1022" spans="172:175" x14ac:dyDescent="0.3">
      <c r="FP1022" s="30" t="s">
        <v>142</v>
      </c>
      <c r="FQ1022">
        <v>3</v>
      </c>
      <c r="FR1022" s="11" t="s">
        <v>407</v>
      </c>
      <c r="FS1022" t="str">
        <f t="shared" si="17"/>
        <v/>
      </c>
    </row>
    <row r="1023" spans="172:175" x14ac:dyDescent="0.3">
      <c r="FP1023" s="30" t="s">
        <v>142</v>
      </c>
      <c r="FQ1023">
        <v>3</v>
      </c>
      <c r="FR1023" s="11" t="s">
        <v>407</v>
      </c>
      <c r="FS1023" t="str">
        <f t="shared" si="17"/>
        <v/>
      </c>
    </row>
    <row r="1024" spans="172:175" x14ac:dyDescent="0.3">
      <c r="FP1024" s="30" t="s">
        <v>142</v>
      </c>
      <c r="FQ1024">
        <v>3</v>
      </c>
      <c r="FR1024" s="11" t="s">
        <v>586</v>
      </c>
      <c r="FS1024" t="str">
        <f t="shared" si="17"/>
        <v/>
      </c>
    </row>
    <row r="1025" spans="172:175" x14ac:dyDescent="0.3">
      <c r="FP1025" s="30" t="s">
        <v>142</v>
      </c>
      <c r="FQ1025">
        <v>3</v>
      </c>
      <c r="FR1025" s="11" t="s">
        <v>588</v>
      </c>
      <c r="FS1025" t="str">
        <f t="shared" si="17"/>
        <v/>
      </c>
    </row>
    <row r="1026" spans="172:175" x14ac:dyDescent="0.3">
      <c r="FP1026" s="30" t="s">
        <v>142</v>
      </c>
      <c r="FQ1026">
        <v>3</v>
      </c>
      <c r="FR1026" s="11" t="s">
        <v>801</v>
      </c>
      <c r="FS1026" t="str">
        <f t="shared" si="17"/>
        <v/>
      </c>
    </row>
    <row r="1027" spans="172:175" x14ac:dyDescent="0.3">
      <c r="FP1027" s="30" t="s">
        <v>142</v>
      </c>
      <c r="FQ1027">
        <v>3</v>
      </c>
      <c r="FR1027" s="11" t="s">
        <v>2200</v>
      </c>
      <c r="FS1027" t="str">
        <f t="shared" si="17"/>
        <v>36483-60-0</v>
      </c>
    </row>
    <row r="1028" spans="172:175" x14ac:dyDescent="0.3">
      <c r="FP1028" s="30" t="s">
        <v>142</v>
      </c>
      <c r="FQ1028">
        <v>3</v>
      </c>
      <c r="FR1028" s="11" t="s">
        <v>210</v>
      </c>
      <c r="FS1028" t="str">
        <f t="shared" si="17"/>
        <v/>
      </c>
    </row>
    <row r="1029" spans="172:175" x14ac:dyDescent="0.3">
      <c r="FP1029" s="30" t="s">
        <v>142</v>
      </c>
      <c r="FQ1029">
        <v>3</v>
      </c>
      <c r="FR1029" s="11" t="s">
        <v>410</v>
      </c>
      <c r="FS1029" t="str">
        <f t="shared" si="17"/>
        <v/>
      </c>
    </row>
    <row r="1030" spans="172:175" x14ac:dyDescent="0.3">
      <c r="FP1030" s="30" t="s">
        <v>142</v>
      </c>
      <c r="FQ1030">
        <v>3</v>
      </c>
      <c r="FR1030" s="11" t="s">
        <v>211</v>
      </c>
      <c r="FS1030" t="str">
        <f t="shared" si="17"/>
        <v/>
      </c>
    </row>
    <row r="1031" spans="172:175" x14ac:dyDescent="0.3">
      <c r="FP1031" s="30" t="s">
        <v>142</v>
      </c>
      <c r="FQ1031">
        <v>3</v>
      </c>
      <c r="FR1031" s="11" t="s">
        <v>1597</v>
      </c>
      <c r="FS1031" t="str">
        <f t="shared" ref="FS1031:FS1094" si="18">IFERROR(VLOOKUP(FR1031, $FM$6:$FM$30, 1, FALSE), "")</f>
        <v/>
      </c>
    </row>
    <row r="1032" spans="172:175" x14ac:dyDescent="0.3">
      <c r="FP1032" s="30" t="s">
        <v>142</v>
      </c>
      <c r="FQ1032">
        <v>3</v>
      </c>
      <c r="FR1032" s="11" t="s">
        <v>212</v>
      </c>
      <c r="FS1032" t="str">
        <f t="shared" si="18"/>
        <v/>
      </c>
    </row>
    <row r="1033" spans="172:175" x14ac:dyDescent="0.3">
      <c r="FP1033" s="30" t="s">
        <v>142</v>
      </c>
      <c r="FQ1033">
        <v>3</v>
      </c>
      <c r="FR1033" s="11" t="s">
        <v>213</v>
      </c>
      <c r="FS1033" t="str">
        <f t="shared" si="18"/>
        <v/>
      </c>
    </row>
    <row r="1034" spans="172:175" x14ac:dyDescent="0.3">
      <c r="FP1034" s="30" t="s">
        <v>86</v>
      </c>
      <c r="FQ1034">
        <v>4</v>
      </c>
      <c r="FR1034" s="11" t="s">
        <v>1600</v>
      </c>
      <c r="FS1034" t="str">
        <f t="shared" si="18"/>
        <v/>
      </c>
    </row>
    <row r="1035" spans="172:175" x14ac:dyDescent="0.3">
      <c r="FP1035" s="30" t="s">
        <v>142</v>
      </c>
      <c r="FQ1035">
        <v>3</v>
      </c>
      <c r="FR1035" s="11" t="s">
        <v>1602</v>
      </c>
      <c r="FS1035" t="str">
        <f t="shared" si="18"/>
        <v>92-86-4</v>
      </c>
    </row>
    <row r="1036" spans="172:175" x14ac:dyDescent="0.3">
      <c r="FP1036" s="30" t="s">
        <v>142</v>
      </c>
      <c r="FQ1036">
        <v>3</v>
      </c>
      <c r="FR1036" s="11"/>
      <c r="FS1036" t="str">
        <f t="shared" si="18"/>
        <v/>
      </c>
    </row>
    <row r="1037" spans="172:175" x14ac:dyDescent="0.3">
      <c r="FP1037" s="30" t="s">
        <v>142</v>
      </c>
      <c r="FQ1037">
        <v>3</v>
      </c>
      <c r="FR1037" s="11"/>
      <c r="FS1037" t="str">
        <f t="shared" si="18"/>
        <v/>
      </c>
    </row>
    <row r="1038" spans="172:175" x14ac:dyDescent="0.3">
      <c r="FP1038" s="30" t="s">
        <v>142</v>
      </c>
      <c r="FQ1038">
        <v>3</v>
      </c>
      <c r="FR1038" s="11"/>
      <c r="FS1038" t="str">
        <f t="shared" si="18"/>
        <v/>
      </c>
    </row>
    <row r="1039" spans="172:175" x14ac:dyDescent="0.3">
      <c r="FP1039" s="30" t="s">
        <v>142</v>
      </c>
      <c r="FQ1039">
        <v>3</v>
      </c>
      <c r="FR1039" s="11"/>
      <c r="FS1039" t="str">
        <f t="shared" si="18"/>
        <v/>
      </c>
    </row>
    <row r="1040" spans="172:175" x14ac:dyDescent="0.3">
      <c r="FP1040" s="30" t="s">
        <v>142</v>
      </c>
      <c r="FQ1040">
        <v>3</v>
      </c>
      <c r="FR1040" s="11"/>
      <c r="FS1040" t="str">
        <f t="shared" si="18"/>
        <v/>
      </c>
    </row>
    <row r="1041" spans="172:175" x14ac:dyDescent="0.3">
      <c r="FP1041" s="30" t="s">
        <v>142</v>
      </c>
      <c r="FQ1041">
        <v>3</v>
      </c>
      <c r="FR1041" s="11"/>
      <c r="FS1041" t="str">
        <f t="shared" si="18"/>
        <v/>
      </c>
    </row>
    <row r="1042" spans="172:175" x14ac:dyDescent="0.3">
      <c r="FP1042" s="30" t="s">
        <v>142</v>
      </c>
      <c r="FQ1042">
        <v>3</v>
      </c>
      <c r="FR1042" s="11"/>
      <c r="FS1042" t="str">
        <f t="shared" si="18"/>
        <v/>
      </c>
    </row>
    <row r="1043" spans="172:175" x14ac:dyDescent="0.3">
      <c r="FP1043" s="30" t="s">
        <v>142</v>
      </c>
      <c r="FQ1043">
        <v>3</v>
      </c>
      <c r="FR1043" s="11"/>
      <c r="FS1043" t="str">
        <f t="shared" si="18"/>
        <v/>
      </c>
    </row>
    <row r="1044" spans="172:175" x14ac:dyDescent="0.3">
      <c r="FP1044" s="30" t="s">
        <v>142</v>
      </c>
      <c r="FQ1044">
        <v>3</v>
      </c>
      <c r="FR1044" s="11"/>
      <c r="FS1044" t="str">
        <f t="shared" si="18"/>
        <v/>
      </c>
    </row>
    <row r="1045" spans="172:175" x14ac:dyDescent="0.3">
      <c r="FP1045" s="30" t="s">
        <v>142</v>
      </c>
      <c r="FQ1045">
        <v>3</v>
      </c>
      <c r="FR1045" s="11"/>
      <c r="FS1045" t="str">
        <f t="shared" si="18"/>
        <v/>
      </c>
    </row>
    <row r="1046" spans="172:175" x14ac:dyDescent="0.3">
      <c r="FP1046" s="30" t="s">
        <v>142</v>
      </c>
      <c r="FQ1046">
        <v>3</v>
      </c>
      <c r="FR1046" s="11"/>
      <c r="FS1046" t="str">
        <f t="shared" si="18"/>
        <v/>
      </c>
    </row>
    <row r="1047" spans="172:175" x14ac:dyDescent="0.3">
      <c r="FP1047" s="30" t="s">
        <v>142</v>
      </c>
      <c r="FQ1047">
        <v>3</v>
      </c>
      <c r="FR1047" s="11"/>
      <c r="FS1047" t="str">
        <f t="shared" si="18"/>
        <v/>
      </c>
    </row>
    <row r="1048" spans="172:175" x14ac:dyDescent="0.3">
      <c r="FP1048" s="30" t="s">
        <v>142</v>
      </c>
      <c r="FQ1048">
        <v>3</v>
      </c>
      <c r="FR1048" s="11"/>
      <c r="FS1048" t="str">
        <f t="shared" si="18"/>
        <v/>
      </c>
    </row>
    <row r="1049" spans="172:175" x14ac:dyDescent="0.3">
      <c r="FP1049" s="30" t="s">
        <v>58</v>
      </c>
      <c r="FQ1049">
        <v>5</v>
      </c>
      <c r="FR1049" s="11" t="s">
        <v>191</v>
      </c>
      <c r="FS1049" t="str">
        <f t="shared" si="18"/>
        <v/>
      </c>
    </row>
    <row r="1050" spans="172:175" x14ac:dyDescent="0.3">
      <c r="FP1050" s="30" t="s">
        <v>58</v>
      </c>
      <c r="FQ1050">
        <v>5</v>
      </c>
      <c r="FR1050" s="11" t="s">
        <v>35</v>
      </c>
      <c r="FS1050" t="str">
        <f t="shared" si="18"/>
        <v/>
      </c>
    </row>
    <row r="1051" spans="172:175" x14ac:dyDescent="0.3">
      <c r="FP1051" s="24" t="s">
        <v>854</v>
      </c>
      <c r="FQ1051">
        <v>5</v>
      </c>
      <c r="FR1051" s="11"/>
      <c r="FS1051" t="str">
        <f t="shared" si="18"/>
        <v/>
      </c>
    </row>
    <row r="1052" spans="172:175" x14ac:dyDescent="0.3">
      <c r="FP1052" s="24" t="s">
        <v>854</v>
      </c>
      <c r="FQ1052">
        <v>5</v>
      </c>
      <c r="FR1052" s="11"/>
      <c r="FS1052" t="str">
        <f t="shared" si="18"/>
        <v/>
      </c>
    </row>
    <row r="1053" spans="172:175" x14ac:dyDescent="0.3">
      <c r="FP1053" s="11" t="s">
        <v>854</v>
      </c>
      <c r="FQ1053">
        <v>5</v>
      </c>
      <c r="FR1053" s="11"/>
      <c r="FS1053" t="str">
        <f t="shared" si="18"/>
        <v/>
      </c>
    </row>
    <row r="1054" spans="172:175" x14ac:dyDescent="0.3">
      <c r="FP1054" s="11" t="s">
        <v>854</v>
      </c>
      <c r="FQ1054">
        <v>5</v>
      </c>
      <c r="FR1054" s="11"/>
      <c r="FS1054" t="str">
        <f t="shared" si="18"/>
        <v/>
      </c>
    </row>
    <row r="1055" spans="172:175" x14ac:dyDescent="0.3">
      <c r="FP1055" s="11" t="s">
        <v>854</v>
      </c>
      <c r="FQ1055">
        <v>5</v>
      </c>
      <c r="FR1055" s="11"/>
      <c r="FS1055" t="str">
        <f t="shared" si="18"/>
        <v/>
      </c>
    </row>
    <row r="1056" spans="172:175" x14ac:dyDescent="0.3">
      <c r="FP1056" s="11" t="s">
        <v>854</v>
      </c>
      <c r="FQ1056">
        <v>5</v>
      </c>
      <c r="FR1056" s="11"/>
      <c r="FS1056" t="str">
        <f t="shared" si="18"/>
        <v/>
      </c>
    </row>
    <row r="1057" spans="172:175" x14ac:dyDescent="0.3">
      <c r="FP1057" s="11" t="s">
        <v>854</v>
      </c>
      <c r="FQ1057">
        <v>5</v>
      </c>
      <c r="FR1057" s="11"/>
      <c r="FS1057" t="str">
        <f t="shared" si="18"/>
        <v/>
      </c>
    </row>
    <row r="1058" spans="172:175" x14ac:dyDescent="0.3">
      <c r="FP1058" s="11" t="s">
        <v>854</v>
      </c>
      <c r="FQ1058">
        <v>5</v>
      </c>
      <c r="FR1058" s="11"/>
      <c r="FS1058" t="str">
        <f t="shared" si="18"/>
        <v/>
      </c>
    </row>
    <row r="1059" spans="172:175" x14ac:dyDescent="0.3">
      <c r="FP1059" s="11" t="s">
        <v>854</v>
      </c>
      <c r="FQ1059">
        <v>5</v>
      </c>
      <c r="FR1059" s="11"/>
      <c r="FS1059" t="str">
        <f t="shared" si="18"/>
        <v/>
      </c>
    </row>
    <row r="1060" spans="172:175" x14ac:dyDescent="0.3">
      <c r="FP1060" s="11" t="s">
        <v>854</v>
      </c>
      <c r="FQ1060">
        <v>5</v>
      </c>
      <c r="FR1060" s="11"/>
      <c r="FS1060" t="str">
        <f t="shared" si="18"/>
        <v/>
      </c>
    </row>
    <row r="1061" spans="172:175" x14ac:dyDescent="0.3">
      <c r="FP1061" s="11" t="s">
        <v>854</v>
      </c>
      <c r="FQ1061">
        <v>5</v>
      </c>
      <c r="FR1061" s="11"/>
      <c r="FS1061" t="str">
        <f t="shared" si="18"/>
        <v/>
      </c>
    </row>
    <row r="1062" spans="172:175" x14ac:dyDescent="0.3">
      <c r="FP1062" s="11" t="s">
        <v>854</v>
      </c>
      <c r="FQ1062">
        <v>5</v>
      </c>
      <c r="FR1062" s="11"/>
      <c r="FS1062" t="str">
        <f t="shared" si="18"/>
        <v/>
      </c>
    </row>
    <row r="1063" spans="172:175" x14ac:dyDescent="0.3">
      <c r="FP1063" s="11" t="s">
        <v>854</v>
      </c>
      <c r="FQ1063">
        <v>5</v>
      </c>
      <c r="FR1063" s="11"/>
      <c r="FS1063" t="str">
        <f t="shared" si="18"/>
        <v/>
      </c>
    </row>
    <row r="1064" spans="172:175" x14ac:dyDescent="0.3">
      <c r="FP1064" s="11" t="s">
        <v>854</v>
      </c>
      <c r="FQ1064">
        <v>5</v>
      </c>
      <c r="FR1064" s="11"/>
      <c r="FS1064" t="str">
        <f t="shared" si="18"/>
        <v/>
      </c>
    </row>
    <row r="1065" spans="172:175" x14ac:dyDescent="0.3">
      <c r="FP1065" s="11" t="s">
        <v>854</v>
      </c>
      <c r="FQ1065">
        <v>5</v>
      </c>
      <c r="FR1065" s="11"/>
      <c r="FS1065" t="str">
        <f t="shared" si="18"/>
        <v/>
      </c>
    </row>
    <row r="1066" spans="172:175" x14ac:dyDescent="0.3">
      <c r="FP1066" s="11" t="s">
        <v>854</v>
      </c>
      <c r="FQ1066">
        <v>5</v>
      </c>
      <c r="FR1066" s="11"/>
      <c r="FS1066" t="str">
        <f t="shared" si="18"/>
        <v/>
      </c>
    </row>
    <row r="1067" spans="172:175" x14ac:dyDescent="0.3">
      <c r="FP1067" s="11" t="s">
        <v>854</v>
      </c>
      <c r="FQ1067">
        <v>5</v>
      </c>
      <c r="FR1067" s="11"/>
      <c r="FS1067" t="str">
        <f t="shared" si="18"/>
        <v/>
      </c>
    </row>
    <row r="1068" spans="172:175" x14ac:dyDescent="0.3">
      <c r="FP1068" s="11" t="s">
        <v>854</v>
      </c>
      <c r="FQ1068">
        <v>5</v>
      </c>
      <c r="FR1068" s="11" t="s">
        <v>1597</v>
      </c>
      <c r="FS1068" t="str">
        <f t="shared" si="18"/>
        <v/>
      </c>
    </row>
    <row r="1069" spans="172:175" x14ac:dyDescent="0.3">
      <c r="FP1069" s="11" t="s">
        <v>854</v>
      </c>
      <c r="FQ1069">
        <v>5</v>
      </c>
      <c r="FR1069" s="11" t="s">
        <v>640</v>
      </c>
      <c r="FS1069" t="str">
        <f t="shared" si="18"/>
        <v/>
      </c>
    </row>
    <row r="1070" spans="172:175" x14ac:dyDescent="0.3">
      <c r="FP1070" s="11" t="s">
        <v>854</v>
      </c>
      <c r="FQ1070">
        <v>5</v>
      </c>
      <c r="FR1070" s="11" t="s">
        <v>1645</v>
      </c>
      <c r="FS1070" t="str">
        <f t="shared" si="18"/>
        <v/>
      </c>
    </row>
    <row r="1071" spans="172:175" x14ac:dyDescent="0.3">
      <c r="FP1071" s="11" t="s">
        <v>854</v>
      </c>
      <c r="FQ1071">
        <v>5</v>
      </c>
      <c r="FR1071" s="11"/>
      <c r="FS1071" t="str">
        <f t="shared" si="18"/>
        <v/>
      </c>
    </row>
    <row r="1072" spans="172:175" x14ac:dyDescent="0.3">
      <c r="FP1072" s="11" t="s">
        <v>854</v>
      </c>
      <c r="FQ1072">
        <v>5</v>
      </c>
      <c r="FR1072" s="11" t="s">
        <v>1661</v>
      </c>
      <c r="FS1072" t="str">
        <f t="shared" si="18"/>
        <v/>
      </c>
    </row>
    <row r="1073" spans="172:175" x14ac:dyDescent="0.3">
      <c r="FP1073" s="11" t="s">
        <v>854</v>
      </c>
      <c r="FQ1073">
        <v>5</v>
      </c>
      <c r="FR1073" s="11" t="s">
        <v>211</v>
      </c>
      <c r="FS1073" t="str">
        <f t="shared" si="18"/>
        <v/>
      </c>
    </row>
    <row r="1074" spans="172:175" x14ac:dyDescent="0.3">
      <c r="FP1074" s="11" t="s">
        <v>854</v>
      </c>
      <c r="FQ1074">
        <v>5</v>
      </c>
      <c r="FR1074" s="11" t="s">
        <v>622</v>
      </c>
      <c r="FS1074" t="str">
        <f t="shared" si="18"/>
        <v/>
      </c>
    </row>
    <row r="1075" spans="172:175" x14ac:dyDescent="0.3">
      <c r="FP1075" s="11" t="s">
        <v>854</v>
      </c>
      <c r="FQ1075">
        <v>5</v>
      </c>
      <c r="FR1075" s="11" t="s">
        <v>207</v>
      </c>
      <c r="FS1075" t="str">
        <f t="shared" si="18"/>
        <v/>
      </c>
    </row>
    <row r="1076" spans="172:175" x14ac:dyDescent="0.3">
      <c r="FP1076" s="11" t="s">
        <v>854</v>
      </c>
      <c r="FQ1076">
        <v>5</v>
      </c>
      <c r="FR1076" s="11" t="s">
        <v>212</v>
      </c>
      <c r="FS1076" t="str">
        <f t="shared" si="18"/>
        <v/>
      </c>
    </row>
    <row r="1077" spans="172:175" x14ac:dyDescent="0.3">
      <c r="FP1077" s="11" t="s">
        <v>854</v>
      </c>
      <c r="FQ1077">
        <v>5</v>
      </c>
      <c r="FR1077" s="11" t="s">
        <v>765</v>
      </c>
      <c r="FS1077" t="str">
        <f t="shared" si="18"/>
        <v/>
      </c>
    </row>
    <row r="1078" spans="172:175" x14ac:dyDescent="0.3">
      <c r="FP1078" s="11" t="s">
        <v>854</v>
      </c>
      <c r="FQ1078">
        <v>5</v>
      </c>
      <c r="FR1078" s="11" t="s">
        <v>208</v>
      </c>
      <c r="FS1078" t="str">
        <f t="shared" si="18"/>
        <v/>
      </c>
    </row>
    <row r="1079" spans="172:175" x14ac:dyDescent="0.3">
      <c r="FP1079" s="11" t="s">
        <v>854</v>
      </c>
      <c r="FQ1079">
        <v>5</v>
      </c>
      <c r="FR1079" s="11" t="s">
        <v>213</v>
      </c>
      <c r="FS1079" t="str">
        <f t="shared" si="18"/>
        <v/>
      </c>
    </row>
    <row r="1080" spans="172:175" x14ac:dyDescent="0.3">
      <c r="FP1080" s="11" t="s">
        <v>854</v>
      </c>
      <c r="FQ1080">
        <v>5</v>
      </c>
      <c r="FR1080" s="11" t="s">
        <v>868</v>
      </c>
      <c r="FS1080" t="str">
        <f t="shared" si="18"/>
        <v/>
      </c>
    </row>
    <row r="1081" spans="172:175" x14ac:dyDescent="0.3">
      <c r="FP1081" s="11" t="s">
        <v>854</v>
      </c>
      <c r="FQ1081">
        <v>5</v>
      </c>
      <c r="FR1081" s="11" t="s">
        <v>1499</v>
      </c>
      <c r="FS1081" t="str">
        <f t="shared" si="18"/>
        <v/>
      </c>
    </row>
    <row r="1082" spans="172:175" x14ac:dyDescent="0.3">
      <c r="FP1082" s="11" t="s">
        <v>854</v>
      </c>
      <c r="FQ1082">
        <v>5</v>
      </c>
      <c r="FR1082" s="11" t="s">
        <v>191</v>
      </c>
      <c r="FS1082" t="str">
        <f t="shared" si="18"/>
        <v/>
      </c>
    </row>
    <row r="1083" spans="172:175" x14ac:dyDescent="0.3">
      <c r="FP1083" s="11" t="s">
        <v>854</v>
      </c>
      <c r="FQ1083">
        <v>5</v>
      </c>
      <c r="FR1083" s="11"/>
      <c r="FS1083" t="str">
        <f t="shared" si="18"/>
        <v/>
      </c>
    </row>
    <row r="1084" spans="172:175" x14ac:dyDescent="0.3">
      <c r="FP1084" s="11" t="s">
        <v>854</v>
      </c>
      <c r="FQ1084">
        <v>5</v>
      </c>
      <c r="FR1084" s="11" t="s">
        <v>407</v>
      </c>
      <c r="FS1084" t="str">
        <f t="shared" si="18"/>
        <v/>
      </c>
    </row>
    <row r="1085" spans="172:175" x14ac:dyDescent="0.3">
      <c r="FP1085" s="11" t="s">
        <v>854</v>
      </c>
      <c r="FQ1085">
        <v>5</v>
      </c>
      <c r="FR1085" s="11"/>
      <c r="FS1085" t="str">
        <f t="shared" si="18"/>
        <v/>
      </c>
    </row>
    <row r="1086" spans="172:175" x14ac:dyDescent="0.3">
      <c r="FP1086" s="11" t="s">
        <v>854</v>
      </c>
      <c r="FQ1086">
        <v>5</v>
      </c>
      <c r="FR1086" s="11"/>
      <c r="FS1086" t="str">
        <f t="shared" si="18"/>
        <v/>
      </c>
    </row>
    <row r="1087" spans="172:175" x14ac:dyDescent="0.3">
      <c r="FP1087" s="11" t="s">
        <v>854</v>
      </c>
      <c r="FQ1087">
        <v>5</v>
      </c>
      <c r="FR1087" s="11"/>
      <c r="FS1087" t="str">
        <f t="shared" si="18"/>
        <v/>
      </c>
    </row>
    <row r="1088" spans="172:175" x14ac:dyDescent="0.3">
      <c r="FP1088" s="11" t="s">
        <v>143</v>
      </c>
      <c r="FQ1088">
        <v>5</v>
      </c>
      <c r="FR1088" s="11" t="s">
        <v>210</v>
      </c>
      <c r="FS1088" t="str">
        <f t="shared" si="18"/>
        <v/>
      </c>
    </row>
    <row r="1089" spans="172:175" x14ac:dyDescent="0.3">
      <c r="FP1089" s="11" t="s">
        <v>143</v>
      </c>
      <c r="FQ1089">
        <v>5</v>
      </c>
      <c r="FR1089" s="11" t="s">
        <v>211</v>
      </c>
      <c r="FS1089" t="str">
        <f t="shared" si="18"/>
        <v/>
      </c>
    </row>
    <row r="1090" spans="172:175" x14ac:dyDescent="0.3">
      <c r="FP1090" s="11" t="s">
        <v>143</v>
      </c>
      <c r="FQ1090">
        <v>5</v>
      </c>
      <c r="FR1090" s="11" t="s">
        <v>212</v>
      </c>
      <c r="FS1090" t="str">
        <f t="shared" si="18"/>
        <v/>
      </c>
    </row>
    <row r="1091" spans="172:175" x14ac:dyDescent="0.3">
      <c r="FP1091" s="11" t="s">
        <v>143</v>
      </c>
      <c r="FQ1091">
        <v>5</v>
      </c>
      <c r="FR1091" s="11" t="s">
        <v>207</v>
      </c>
      <c r="FS1091" t="str">
        <f t="shared" si="18"/>
        <v/>
      </c>
    </row>
    <row r="1092" spans="172:175" x14ac:dyDescent="0.3">
      <c r="FP1092" s="11" t="s">
        <v>143</v>
      </c>
      <c r="FQ1092">
        <v>5</v>
      </c>
      <c r="FR1092" s="11" t="s">
        <v>213</v>
      </c>
      <c r="FS1092" t="str">
        <f t="shared" si="18"/>
        <v/>
      </c>
    </row>
    <row r="1093" spans="172:175" x14ac:dyDescent="0.3">
      <c r="FP1093" s="11" t="s">
        <v>143</v>
      </c>
      <c r="FQ1093">
        <v>5</v>
      </c>
      <c r="FR1093" s="11" t="s">
        <v>208</v>
      </c>
      <c r="FS1093" t="str">
        <f t="shared" si="18"/>
        <v/>
      </c>
    </row>
    <row r="1094" spans="172:175" x14ac:dyDescent="0.3">
      <c r="FP1094" s="11" t="s">
        <v>143</v>
      </c>
      <c r="FQ1094">
        <v>5</v>
      </c>
      <c r="FR1094" s="11" t="s">
        <v>209</v>
      </c>
      <c r="FS1094" t="str">
        <f t="shared" si="18"/>
        <v/>
      </c>
    </row>
    <row r="1095" spans="172:175" x14ac:dyDescent="0.3">
      <c r="FP1095" s="11" t="s">
        <v>143</v>
      </c>
      <c r="FQ1095">
        <v>5</v>
      </c>
      <c r="FR1095" s="11" t="s">
        <v>191</v>
      </c>
      <c r="FS1095" t="str">
        <f t="shared" ref="FS1095:FS1158" si="19">IFERROR(VLOOKUP(FR1095, $FM$6:$FM$30, 1, FALSE), "")</f>
        <v/>
      </c>
    </row>
    <row r="1096" spans="172:175" x14ac:dyDescent="0.3">
      <c r="FP1096" s="11" t="s">
        <v>143</v>
      </c>
      <c r="FQ1096">
        <v>5</v>
      </c>
      <c r="FR1096" s="11" t="s">
        <v>271</v>
      </c>
      <c r="FS1096" t="str">
        <f t="shared" si="19"/>
        <v/>
      </c>
    </row>
    <row r="1097" spans="172:175" x14ac:dyDescent="0.3">
      <c r="FP1097" s="11" t="s">
        <v>143</v>
      </c>
      <c r="FQ1097">
        <v>5</v>
      </c>
      <c r="FR1097" s="11" t="s">
        <v>297</v>
      </c>
      <c r="FS1097" t="str">
        <f t="shared" si="19"/>
        <v/>
      </c>
    </row>
    <row r="1098" spans="172:175" x14ac:dyDescent="0.3">
      <c r="FP1098" s="11" t="s">
        <v>143</v>
      </c>
      <c r="FQ1098">
        <v>5</v>
      </c>
      <c r="FR1098" s="11" t="s">
        <v>265</v>
      </c>
      <c r="FS1098" t="str">
        <f t="shared" si="19"/>
        <v/>
      </c>
    </row>
    <row r="1099" spans="172:175" x14ac:dyDescent="0.3">
      <c r="FP1099" s="11" t="s">
        <v>143</v>
      </c>
      <c r="FQ1099">
        <v>5</v>
      </c>
      <c r="FR1099" s="11" t="s">
        <v>337</v>
      </c>
      <c r="FS1099" t="str">
        <f t="shared" si="19"/>
        <v/>
      </c>
    </row>
    <row r="1100" spans="172:175" x14ac:dyDescent="0.3">
      <c r="FP1100" s="11" t="s">
        <v>143</v>
      </c>
      <c r="FQ1100">
        <v>5</v>
      </c>
      <c r="FR1100" s="11" t="s">
        <v>321</v>
      </c>
      <c r="FS1100" t="str">
        <f t="shared" si="19"/>
        <v/>
      </c>
    </row>
    <row r="1101" spans="172:175" x14ac:dyDescent="0.3">
      <c r="FP1101" s="10" t="s">
        <v>1657</v>
      </c>
      <c r="FQ1101">
        <v>2</v>
      </c>
      <c r="FR1101" s="11" t="s">
        <v>37</v>
      </c>
      <c r="FS1101" t="str">
        <f t="shared" si="19"/>
        <v/>
      </c>
    </row>
    <row r="1102" spans="172:175" x14ac:dyDescent="0.3">
      <c r="FP1102" s="10" t="s">
        <v>1657</v>
      </c>
      <c r="FQ1102">
        <v>2</v>
      </c>
      <c r="FR1102" t="s">
        <v>638</v>
      </c>
      <c r="FS1102" t="str">
        <f t="shared" si="19"/>
        <v/>
      </c>
    </row>
    <row r="1103" spans="172:175" x14ac:dyDescent="0.3">
      <c r="FP1103" s="10" t="s">
        <v>1657</v>
      </c>
      <c r="FQ1103">
        <v>2</v>
      </c>
      <c r="FR1103" s="11" t="s">
        <v>35</v>
      </c>
      <c r="FS1103" t="str">
        <f t="shared" si="19"/>
        <v/>
      </c>
    </row>
    <row r="1104" spans="172:175" x14ac:dyDescent="0.3">
      <c r="FP1104" s="10" t="s">
        <v>1657</v>
      </c>
      <c r="FQ1104">
        <v>2</v>
      </c>
      <c r="FR1104" s="11"/>
      <c r="FS1104" t="str">
        <f t="shared" si="19"/>
        <v/>
      </c>
    </row>
    <row r="1105" spans="172:175" x14ac:dyDescent="0.3">
      <c r="FP1105" s="10" t="s">
        <v>1657</v>
      </c>
      <c r="FQ1105">
        <v>2</v>
      </c>
      <c r="FR1105" s="11"/>
      <c r="FS1105" t="str">
        <f t="shared" si="19"/>
        <v/>
      </c>
    </row>
    <row r="1106" spans="172:175" x14ac:dyDescent="0.3">
      <c r="FP1106" s="10" t="s">
        <v>1657</v>
      </c>
      <c r="FQ1106">
        <v>2</v>
      </c>
      <c r="FR1106" s="11"/>
      <c r="FS1106" t="str">
        <f t="shared" si="19"/>
        <v/>
      </c>
    </row>
    <row r="1107" spans="172:175" x14ac:dyDescent="0.3">
      <c r="FP1107" s="10" t="s">
        <v>1657</v>
      </c>
      <c r="FQ1107">
        <v>2</v>
      </c>
      <c r="FR1107" s="11"/>
      <c r="FS1107" t="str">
        <f t="shared" si="19"/>
        <v/>
      </c>
    </row>
    <row r="1108" spans="172:175" x14ac:dyDescent="0.3">
      <c r="FP1108" s="11" t="s">
        <v>857</v>
      </c>
      <c r="FQ1108">
        <v>5</v>
      </c>
      <c r="FR1108" s="11" t="s">
        <v>210</v>
      </c>
      <c r="FS1108" t="str">
        <f t="shared" si="19"/>
        <v/>
      </c>
    </row>
    <row r="1109" spans="172:175" x14ac:dyDescent="0.3">
      <c r="FP1109" s="11" t="s">
        <v>857</v>
      </c>
      <c r="FQ1109">
        <v>5</v>
      </c>
      <c r="FR1109" s="11" t="s">
        <v>211</v>
      </c>
      <c r="FS1109" t="str">
        <f t="shared" si="19"/>
        <v/>
      </c>
    </row>
    <row r="1110" spans="172:175" x14ac:dyDescent="0.3">
      <c r="FP1110" s="11" t="s">
        <v>857</v>
      </c>
      <c r="FQ1110">
        <v>5</v>
      </c>
      <c r="FR1110" s="11" t="s">
        <v>212</v>
      </c>
      <c r="FS1110" t="str">
        <f t="shared" si="19"/>
        <v/>
      </c>
    </row>
    <row r="1111" spans="172:175" x14ac:dyDescent="0.3">
      <c r="FP1111" s="11" t="s">
        <v>857</v>
      </c>
      <c r="FQ1111">
        <v>5</v>
      </c>
      <c r="FR1111" s="11" t="s">
        <v>207</v>
      </c>
      <c r="FS1111" t="str">
        <f t="shared" si="19"/>
        <v/>
      </c>
    </row>
    <row r="1112" spans="172:175" x14ac:dyDescent="0.3">
      <c r="FP1112" s="11" t="s">
        <v>857</v>
      </c>
      <c r="FQ1112">
        <v>5</v>
      </c>
      <c r="FR1112" s="11" t="s">
        <v>213</v>
      </c>
      <c r="FS1112" t="str">
        <f t="shared" si="19"/>
        <v/>
      </c>
    </row>
    <row r="1113" spans="172:175" x14ac:dyDescent="0.3">
      <c r="FP1113" s="11" t="s">
        <v>857</v>
      </c>
      <c r="FQ1113">
        <v>5</v>
      </c>
      <c r="FR1113" s="11" t="s">
        <v>208</v>
      </c>
      <c r="FS1113" t="str">
        <f t="shared" si="19"/>
        <v/>
      </c>
    </row>
    <row r="1114" spans="172:175" x14ac:dyDescent="0.3">
      <c r="FP1114" s="11" t="s">
        <v>857</v>
      </c>
      <c r="FQ1114">
        <v>5</v>
      </c>
      <c r="FR1114" s="11" t="s">
        <v>209</v>
      </c>
      <c r="FS1114" t="str">
        <f t="shared" si="19"/>
        <v/>
      </c>
    </row>
    <row r="1115" spans="172:175" x14ac:dyDescent="0.3">
      <c r="FP1115" s="11" t="s">
        <v>857</v>
      </c>
      <c r="FQ1115">
        <v>5</v>
      </c>
      <c r="FR1115" s="11" t="s">
        <v>191</v>
      </c>
      <c r="FS1115" t="str">
        <f t="shared" si="19"/>
        <v/>
      </c>
    </row>
    <row r="1116" spans="172:175" x14ac:dyDescent="0.3">
      <c r="FP1116" s="11" t="s">
        <v>1666</v>
      </c>
      <c r="FQ1116">
        <v>2</v>
      </c>
      <c r="FR1116" s="11" t="s">
        <v>211</v>
      </c>
      <c r="FS1116" t="str">
        <f t="shared" si="19"/>
        <v/>
      </c>
    </row>
    <row r="1117" spans="172:175" x14ac:dyDescent="0.3">
      <c r="FP1117" s="11" t="s">
        <v>1666</v>
      </c>
      <c r="FQ1117">
        <v>2</v>
      </c>
      <c r="FR1117" s="11" t="s">
        <v>212</v>
      </c>
      <c r="FS1117" t="str">
        <f t="shared" si="19"/>
        <v/>
      </c>
    </row>
    <row r="1118" spans="172:175" x14ac:dyDescent="0.3">
      <c r="FP1118" s="11" t="s">
        <v>1666</v>
      </c>
      <c r="FQ1118">
        <v>2</v>
      </c>
      <c r="FR1118" s="11" t="s">
        <v>207</v>
      </c>
      <c r="FS1118" t="str">
        <f t="shared" si="19"/>
        <v/>
      </c>
    </row>
    <row r="1119" spans="172:175" x14ac:dyDescent="0.3">
      <c r="FP1119" s="11" t="s">
        <v>1666</v>
      </c>
      <c r="FQ1119">
        <v>2</v>
      </c>
      <c r="FR1119" s="11" t="s">
        <v>213</v>
      </c>
      <c r="FS1119" t="str">
        <f t="shared" si="19"/>
        <v/>
      </c>
    </row>
    <row r="1120" spans="172:175" x14ac:dyDescent="0.3">
      <c r="FP1120" s="11" t="s">
        <v>1666</v>
      </c>
      <c r="FQ1120">
        <v>2</v>
      </c>
      <c r="FR1120" s="11" t="s">
        <v>191</v>
      </c>
      <c r="FS1120" t="str">
        <f t="shared" si="19"/>
        <v/>
      </c>
    </row>
    <row r="1121" spans="172:175" x14ac:dyDescent="0.3">
      <c r="FP1121" s="11" t="s">
        <v>1666</v>
      </c>
      <c r="FQ1121">
        <v>2</v>
      </c>
      <c r="FR1121" s="11"/>
      <c r="FS1121" t="str">
        <f t="shared" si="19"/>
        <v/>
      </c>
    </row>
    <row r="1122" spans="172:175" x14ac:dyDescent="0.3">
      <c r="FP1122" s="11" t="s">
        <v>1666</v>
      </c>
      <c r="FQ1122">
        <v>2</v>
      </c>
      <c r="FR1122" s="11"/>
      <c r="FS1122" t="str">
        <f t="shared" si="19"/>
        <v/>
      </c>
    </row>
    <row r="1123" spans="172:175" x14ac:dyDescent="0.3">
      <c r="FP1123" s="11" t="s">
        <v>1666</v>
      </c>
      <c r="FQ1123">
        <v>2</v>
      </c>
      <c r="FR1123" s="11"/>
      <c r="FS1123" t="str">
        <f t="shared" si="19"/>
        <v/>
      </c>
    </row>
    <row r="1124" spans="172:175" x14ac:dyDescent="0.3">
      <c r="FP1124" s="11" t="s">
        <v>1666</v>
      </c>
      <c r="FQ1124">
        <v>2</v>
      </c>
      <c r="FR1124" s="11"/>
      <c r="FS1124" t="str">
        <f t="shared" si="19"/>
        <v/>
      </c>
    </row>
    <row r="1125" spans="172:175" x14ac:dyDescent="0.3">
      <c r="FP1125" s="8" t="s">
        <v>30</v>
      </c>
      <c r="FQ1125">
        <v>4</v>
      </c>
      <c r="FR1125" s="11" t="s">
        <v>24</v>
      </c>
      <c r="FS1125" t="str">
        <f t="shared" si="19"/>
        <v/>
      </c>
    </row>
    <row r="1126" spans="172:175" x14ac:dyDescent="0.3">
      <c r="FP1126" s="11" t="s">
        <v>1666</v>
      </c>
      <c r="FQ1126">
        <v>2</v>
      </c>
      <c r="FR1126" s="11" t="s">
        <v>37</v>
      </c>
      <c r="FS1126" t="str">
        <f t="shared" si="19"/>
        <v/>
      </c>
    </row>
    <row r="1127" spans="172:175" x14ac:dyDescent="0.3">
      <c r="FP1127" s="11" t="s">
        <v>1666</v>
      </c>
      <c r="FQ1127">
        <v>2</v>
      </c>
      <c r="FR1127" s="11"/>
      <c r="FS1127" t="str">
        <f t="shared" si="19"/>
        <v/>
      </c>
    </row>
    <row r="1128" spans="172:175" x14ac:dyDescent="0.3">
      <c r="FP1128" s="11" t="s">
        <v>1666</v>
      </c>
      <c r="FQ1128">
        <v>2</v>
      </c>
      <c r="FR1128" s="11" t="s">
        <v>35</v>
      </c>
      <c r="FS1128" t="str">
        <f t="shared" si="19"/>
        <v/>
      </c>
    </row>
    <row r="1129" spans="172:175" x14ac:dyDescent="0.3">
      <c r="FP1129" s="11" t="s">
        <v>1666</v>
      </c>
      <c r="FQ1129">
        <v>2</v>
      </c>
      <c r="FR1129" s="11"/>
      <c r="FS1129" t="str">
        <f t="shared" si="19"/>
        <v/>
      </c>
    </row>
    <row r="1130" spans="172:175" x14ac:dyDescent="0.3">
      <c r="FP1130" s="11" t="s">
        <v>1666</v>
      </c>
      <c r="FQ1130">
        <v>2</v>
      </c>
      <c r="FR1130" s="11"/>
      <c r="FS1130" t="str">
        <f t="shared" si="19"/>
        <v/>
      </c>
    </row>
    <row r="1131" spans="172:175" x14ac:dyDescent="0.3">
      <c r="FP1131" s="10" t="s">
        <v>831</v>
      </c>
      <c r="FQ1131">
        <v>3</v>
      </c>
      <c r="FR1131" s="11" t="s">
        <v>37</v>
      </c>
      <c r="FS1131" t="str">
        <f t="shared" si="19"/>
        <v/>
      </c>
    </row>
    <row r="1132" spans="172:175" x14ac:dyDescent="0.3">
      <c r="FP1132" s="10" t="s">
        <v>831</v>
      </c>
      <c r="FQ1132">
        <v>3</v>
      </c>
      <c r="FR1132" s="11" t="s">
        <v>191</v>
      </c>
      <c r="FS1132" t="str">
        <f t="shared" si="19"/>
        <v/>
      </c>
    </row>
    <row r="1133" spans="172:175" x14ac:dyDescent="0.3">
      <c r="FP1133" s="10" t="s">
        <v>831</v>
      </c>
      <c r="FQ1133">
        <v>3</v>
      </c>
      <c r="FR1133" s="11" t="s">
        <v>191</v>
      </c>
      <c r="FS1133" t="str">
        <f t="shared" si="19"/>
        <v/>
      </c>
    </row>
    <row r="1134" spans="172:175" x14ac:dyDescent="0.3">
      <c r="FP1134" s="10" t="s">
        <v>831</v>
      </c>
      <c r="FQ1134">
        <v>3</v>
      </c>
      <c r="FR1134" s="11" t="s">
        <v>191</v>
      </c>
      <c r="FS1134" t="str">
        <f t="shared" si="19"/>
        <v/>
      </c>
    </row>
    <row r="1135" spans="172:175" x14ac:dyDescent="0.3">
      <c r="FP1135" s="10" t="s">
        <v>831</v>
      </c>
      <c r="FQ1135">
        <v>3</v>
      </c>
      <c r="FR1135" s="11" t="s">
        <v>638</v>
      </c>
      <c r="FS1135" t="str">
        <f t="shared" si="19"/>
        <v/>
      </c>
    </row>
    <row r="1136" spans="172:175" x14ac:dyDescent="0.3">
      <c r="FP1136" s="30" t="s">
        <v>831</v>
      </c>
      <c r="FQ1136">
        <v>3</v>
      </c>
      <c r="FR1136" s="11" t="s">
        <v>638</v>
      </c>
      <c r="FS1136" t="str">
        <f t="shared" si="19"/>
        <v/>
      </c>
    </row>
    <row r="1137" spans="172:175" x14ac:dyDescent="0.3">
      <c r="FP1137" s="30" t="s">
        <v>831</v>
      </c>
      <c r="FQ1137">
        <v>3</v>
      </c>
      <c r="FR1137" s="11" t="s">
        <v>276</v>
      </c>
      <c r="FS1137" t="str">
        <f t="shared" si="19"/>
        <v/>
      </c>
    </row>
    <row r="1138" spans="172:175" x14ac:dyDescent="0.3">
      <c r="FP1138" s="30" t="s">
        <v>831</v>
      </c>
      <c r="FQ1138">
        <v>3</v>
      </c>
      <c r="FR1138" s="11" t="s">
        <v>279</v>
      </c>
      <c r="FS1138" t="str">
        <f t="shared" si="19"/>
        <v/>
      </c>
    </row>
    <row r="1139" spans="172:175" x14ac:dyDescent="0.3">
      <c r="FP1139" s="30" t="s">
        <v>831</v>
      </c>
      <c r="FQ1139">
        <v>3</v>
      </c>
      <c r="FR1139" s="11" t="s">
        <v>39</v>
      </c>
      <c r="FS1139" t="str">
        <f t="shared" si="19"/>
        <v/>
      </c>
    </row>
    <row r="1140" spans="172:175" x14ac:dyDescent="0.3">
      <c r="FP1140" s="30" t="s">
        <v>831</v>
      </c>
      <c r="FQ1140">
        <v>3</v>
      </c>
      <c r="FR1140" s="11" t="s">
        <v>39</v>
      </c>
      <c r="FS1140" t="str">
        <f t="shared" si="19"/>
        <v/>
      </c>
    </row>
    <row r="1141" spans="172:175" x14ac:dyDescent="0.3">
      <c r="FP1141" s="30" t="s">
        <v>831</v>
      </c>
      <c r="FQ1141">
        <v>3</v>
      </c>
      <c r="FR1141" s="11" t="s">
        <v>35</v>
      </c>
      <c r="FS1141" t="str">
        <f t="shared" si="19"/>
        <v/>
      </c>
    </row>
    <row r="1142" spans="172:175" x14ac:dyDescent="0.3">
      <c r="FP1142" s="30" t="s">
        <v>831</v>
      </c>
      <c r="FQ1142">
        <v>3</v>
      </c>
      <c r="FR1142" s="11" t="s">
        <v>206</v>
      </c>
      <c r="FS1142" t="str">
        <f t="shared" si="19"/>
        <v/>
      </c>
    </row>
    <row r="1143" spans="172:175" x14ac:dyDescent="0.3">
      <c r="FP1143" s="30" t="s">
        <v>831</v>
      </c>
      <c r="FQ1143">
        <v>3</v>
      </c>
      <c r="FR1143" s="11" t="s">
        <v>207</v>
      </c>
      <c r="FS1143" t="str">
        <f t="shared" si="19"/>
        <v/>
      </c>
    </row>
    <row r="1144" spans="172:175" x14ac:dyDescent="0.3">
      <c r="FP1144" s="30" t="s">
        <v>831</v>
      </c>
      <c r="FQ1144">
        <v>3</v>
      </c>
      <c r="FR1144" s="11" t="s">
        <v>862</v>
      </c>
      <c r="FS1144" t="str">
        <f t="shared" si="19"/>
        <v/>
      </c>
    </row>
    <row r="1145" spans="172:175" x14ac:dyDescent="0.3">
      <c r="FP1145" s="30" t="s">
        <v>831</v>
      </c>
      <c r="FQ1145">
        <v>3</v>
      </c>
      <c r="FR1145" s="11" t="s">
        <v>209</v>
      </c>
      <c r="FS1145" t="str">
        <f t="shared" si="19"/>
        <v/>
      </c>
    </row>
    <row r="1146" spans="172:175" x14ac:dyDescent="0.3">
      <c r="FP1146" s="30" t="s">
        <v>831</v>
      </c>
      <c r="FQ1146">
        <v>3</v>
      </c>
      <c r="FR1146" s="11" t="s">
        <v>586</v>
      </c>
      <c r="FS1146" t="str">
        <f t="shared" si="19"/>
        <v/>
      </c>
    </row>
    <row r="1147" spans="172:175" x14ac:dyDescent="0.3">
      <c r="FP1147" s="30" t="s">
        <v>831</v>
      </c>
      <c r="FQ1147">
        <v>3</v>
      </c>
      <c r="FR1147" s="11" t="s">
        <v>588</v>
      </c>
      <c r="FS1147" t="str">
        <f t="shared" si="19"/>
        <v/>
      </c>
    </row>
    <row r="1148" spans="172:175" x14ac:dyDescent="0.3">
      <c r="FP1148" s="30" t="s">
        <v>831</v>
      </c>
      <c r="FQ1148">
        <v>3</v>
      </c>
      <c r="FR1148" s="11" t="s">
        <v>588</v>
      </c>
      <c r="FS1148" t="str">
        <f t="shared" si="19"/>
        <v/>
      </c>
    </row>
    <row r="1149" spans="172:175" x14ac:dyDescent="0.3">
      <c r="FP1149" s="30" t="s">
        <v>831</v>
      </c>
      <c r="FQ1149">
        <v>3</v>
      </c>
      <c r="FR1149" s="11" t="s">
        <v>265</v>
      </c>
      <c r="FS1149" t="str">
        <f t="shared" si="19"/>
        <v/>
      </c>
    </row>
    <row r="1150" spans="172:175" x14ac:dyDescent="0.3">
      <c r="FP1150" s="30" t="s">
        <v>831</v>
      </c>
      <c r="FQ1150">
        <v>3</v>
      </c>
      <c r="FR1150" s="11" t="s">
        <v>424</v>
      </c>
      <c r="FS1150" t="str">
        <f t="shared" si="19"/>
        <v/>
      </c>
    </row>
    <row r="1151" spans="172:175" x14ac:dyDescent="0.3">
      <c r="FP1151" s="30" t="s">
        <v>831</v>
      </c>
      <c r="FQ1151">
        <v>3</v>
      </c>
      <c r="FR1151" s="11" t="s">
        <v>410</v>
      </c>
      <c r="FS1151" t="str">
        <f t="shared" si="19"/>
        <v/>
      </c>
    </row>
    <row r="1152" spans="172:175" x14ac:dyDescent="0.3">
      <c r="FP1152" s="30" t="s">
        <v>831</v>
      </c>
      <c r="FQ1152">
        <v>3</v>
      </c>
      <c r="FR1152" s="11" t="s">
        <v>211</v>
      </c>
      <c r="FS1152" t="str">
        <f t="shared" si="19"/>
        <v/>
      </c>
    </row>
    <row r="1153" spans="172:175" x14ac:dyDescent="0.3">
      <c r="FP1153" s="30" t="s">
        <v>831</v>
      </c>
      <c r="FQ1153">
        <v>3</v>
      </c>
      <c r="FR1153" s="11" t="s">
        <v>212</v>
      </c>
      <c r="FS1153" t="str">
        <f t="shared" si="19"/>
        <v/>
      </c>
    </row>
    <row r="1154" spans="172:175" x14ac:dyDescent="0.3">
      <c r="FP1154" s="30" t="s">
        <v>831</v>
      </c>
      <c r="FQ1154">
        <v>3</v>
      </c>
      <c r="FR1154" s="11" t="s">
        <v>419</v>
      </c>
      <c r="FS1154" t="str">
        <f t="shared" si="19"/>
        <v/>
      </c>
    </row>
    <row r="1155" spans="172:175" x14ac:dyDescent="0.3">
      <c r="FP1155" s="30" t="s">
        <v>831</v>
      </c>
      <c r="FQ1155">
        <v>3</v>
      </c>
      <c r="FR1155" s="11" t="s">
        <v>2282</v>
      </c>
      <c r="FS1155" t="str">
        <f t="shared" si="19"/>
        <v>63936-56-1</v>
      </c>
    </row>
    <row r="1156" spans="172:175" x14ac:dyDescent="0.3">
      <c r="FP1156" s="30" t="s">
        <v>831</v>
      </c>
      <c r="FQ1156">
        <v>3</v>
      </c>
      <c r="FR1156" s="11" t="s">
        <v>213</v>
      </c>
      <c r="FS1156" t="str">
        <f t="shared" si="19"/>
        <v/>
      </c>
    </row>
    <row r="1157" spans="172:175" x14ac:dyDescent="0.3">
      <c r="FP1157" s="10" t="s">
        <v>831</v>
      </c>
      <c r="FQ1157">
        <v>3</v>
      </c>
      <c r="FR1157" s="11" t="s">
        <v>321</v>
      </c>
      <c r="FS1157" t="str">
        <f t="shared" si="19"/>
        <v/>
      </c>
    </row>
    <row r="1158" spans="172:175" x14ac:dyDescent="0.3">
      <c r="FP1158" s="10" t="s">
        <v>831</v>
      </c>
      <c r="FQ1158">
        <v>3</v>
      </c>
      <c r="FR1158" s="11"/>
      <c r="FS1158" t="str">
        <f t="shared" si="19"/>
        <v/>
      </c>
    </row>
    <row r="1159" spans="172:175" x14ac:dyDescent="0.3">
      <c r="FP1159" s="10" t="s">
        <v>831</v>
      </c>
      <c r="FQ1159">
        <v>3</v>
      </c>
      <c r="FR1159" s="11"/>
      <c r="FS1159" t="str">
        <f t="shared" ref="FS1159:FS1222" si="20">IFERROR(VLOOKUP(FR1159, $FM$6:$FM$30, 1, FALSE), "")</f>
        <v/>
      </c>
    </row>
    <row r="1160" spans="172:175" x14ac:dyDescent="0.3">
      <c r="FP1160" s="10" t="s">
        <v>831</v>
      </c>
      <c r="FQ1160">
        <v>3</v>
      </c>
      <c r="FR1160" s="11"/>
      <c r="FS1160" t="str">
        <f t="shared" si="20"/>
        <v/>
      </c>
    </row>
    <row r="1161" spans="172:175" x14ac:dyDescent="0.3">
      <c r="FP1161" s="10" t="s">
        <v>831</v>
      </c>
      <c r="FQ1161">
        <v>3</v>
      </c>
      <c r="FR1161" s="11"/>
      <c r="FS1161" t="str">
        <f t="shared" si="20"/>
        <v/>
      </c>
    </row>
    <row r="1162" spans="172:175" x14ac:dyDescent="0.3">
      <c r="FP1162" s="10" t="s">
        <v>831</v>
      </c>
      <c r="FQ1162">
        <v>3</v>
      </c>
      <c r="FR1162" s="11"/>
      <c r="FS1162" t="str">
        <f t="shared" si="20"/>
        <v/>
      </c>
    </row>
    <row r="1163" spans="172:175" x14ac:dyDescent="0.3">
      <c r="FP1163" s="10" t="s">
        <v>831</v>
      </c>
      <c r="FQ1163">
        <v>3</v>
      </c>
      <c r="FR1163" s="11"/>
      <c r="FS1163" t="str">
        <f t="shared" si="20"/>
        <v/>
      </c>
    </row>
    <row r="1164" spans="172:175" x14ac:dyDescent="0.3">
      <c r="FP1164" s="10" t="s">
        <v>831</v>
      </c>
      <c r="FQ1164">
        <v>3</v>
      </c>
      <c r="FR1164" s="11"/>
      <c r="FS1164" t="str">
        <f t="shared" si="20"/>
        <v/>
      </c>
    </row>
    <row r="1165" spans="172:175" x14ac:dyDescent="0.3">
      <c r="FP1165" s="10" t="s">
        <v>117</v>
      </c>
      <c r="FQ1165">
        <v>2</v>
      </c>
      <c r="FR1165" s="11" t="s">
        <v>24</v>
      </c>
      <c r="FS1165" t="str">
        <f t="shared" si="20"/>
        <v/>
      </c>
    </row>
    <row r="1166" spans="172:175" x14ac:dyDescent="0.3">
      <c r="FP1166" s="11" t="s">
        <v>60</v>
      </c>
      <c r="FQ1166">
        <v>4</v>
      </c>
      <c r="FR1166" s="11"/>
      <c r="FS1166" t="str">
        <f t="shared" si="20"/>
        <v/>
      </c>
    </row>
    <row r="1167" spans="172:175" x14ac:dyDescent="0.3">
      <c r="FP1167" s="11" t="s">
        <v>60</v>
      </c>
      <c r="FQ1167">
        <v>4</v>
      </c>
      <c r="FR1167" s="11" t="s">
        <v>207</v>
      </c>
      <c r="FS1167" t="str">
        <f t="shared" si="20"/>
        <v/>
      </c>
    </row>
    <row r="1168" spans="172:175" x14ac:dyDescent="0.3">
      <c r="FP1168" s="10" t="s">
        <v>62</v>
      </c>
      <c r="FQ1168">
        <v>5</v>
      </c>
      <c r="FR1168" s="11" t="s">
        <v>37</v>
      </c>
      <c r="FS1168" t="str">
        <f t="shared" si="20"/>
        <v/>
      </c>
    </row>
    <row r="1169" spans="172:175" x14ac:dyDescent="0.3">
      <c r="FP1169" s="10" t="s">
        <v>62</v>
      </c>
      <c r="FQ1169">
        <v>5</v>
      </c>
      <c r="FR1169" s="11" t="s">
        <v>265</v>
      </c>
      <c r="FS1169" t="str">
        <f t="shared" si="20"/>
        <v/>
      </c>
    </row>
    <row r="1170" spans="172:175" x14ac:dyDescent="0.3">
      <c r="FP1170" s="10" t="s">
        <v>62</v>
      </c>
      <c r="FQ1170">
        <v>5</v>
      </c>
      <c r="FR1170" s="11" t="s">
        <v>2100</v>
      </c>
      <c r="FS1170" t="str">
        <f t="shared" si="20"/>
        <v/>
      </c>
    </row>
    <row r="1171" spans="172:175" x14ac:dyDescent="0.3">
      <c r="FP1171" s="10" t="s">
        <v>118</v>
      </c>
      <c r="FQ1171">
        <v>2</v>
      </c>
      <c r="FR1171" s="11" t="s">
        <v>24</v>
      </c>
      <c r="FS1171" t="str">
        <f t="shared" si="20"/>
        <v/>
      </c>
    </row>
    <row r="1172" spans="172:175" x14ac:dyDescent="0.3">
      <c r="FP1172" s="10" t="s">
        <v>64</v>
      </c>
      <c r="FQ1172">
        <v>4</v>
      </c>
      <c r="FR1172" s="11" t="s">
        <v>191</v>
      </c>
      <c r="FS1172" t="str">
        <f t="shared" si="20"/>
        <v/>
      </c>
    </row>
    <row r="1173" spans="172:175" x14ac:dyDescent="0.3">
      <c r="FP1173" s="10" t="s">
        <v>64</v>
      </c>
      <c r="FQ1173">
        <v>4</v>
      </c>
      <c r="FR1173" s="11" t="s">
        <v>191</v>
      </c>
      <c r="FS1173" t="str">
        <f t="shared" si="20"/>
        <v/>
      </c>
    </row>
    <row r="1174" spans="172:175" x14ac:dyDescent="0.3">
      <c r="FP1174" s="10" t="s">
        <v>64</v>
      </c>
      <c r="FQ1174">
        <v>4</v>
      </c>
      <c r="FR1174" s="11" t="s">
        <v>385</v>
      </c>
      <c r="FS1174" t="str">
        <f t="shared" si="20"/>
        <v/>
      </c>
    </row>
    <row r="1175" spans="172:175" x14ac:dyDescent="0.3">
      <c r="FP1175" s="10" t="s">
        <v>64</v>
      </c>
      <c r="FQ1175">
        <v>4</v>
      </c>
      <c r="FR1175" s="11" t="s">
        <v>388</v>
      </c>
      <c r="FS1175" t="str">
        <f t="shared" si="20"/>
        <v/>
      </c>
    </row>
    <row r="1176" spans="172:175" x14ac:dyDescent="0.3">
      <c r="FP1176" s="10" t="s">
        <v>64</v>
      </c>
      <c r="FQ1176">
        <v>4</v>
      </c>
      <c r="FR1176" s="11" t="s">
        <v>393</v>
      </c>
      <c r="FS1176" t="str">
        <f t="shared" si="20"/>
        <v/>
      </c>
    </row>
    <row r="1177" spans="172:175" x14ac:dyDescent="0.3">
      <c r="FP1177" s="10" t="s">
        <v>64</v>
      </c>
      <c r="FQ1177">
        <v>4</v>
      </c>
      <c r="FR1177" s="11" t="s">
        <v>297</v>
      </c>
      <c r="FS1177" t="str">
        <f t="shared" si="20"/>
        <v/>
      </c>
    </row>
    <row r="1178" spans="172:175" x14ac:dyDescent="0.3">
      <c r="FP1178" s="10" t="s">
        <v>64</v>
      </c>
      <c r="FQ1178">
        <v>4</v>
      </c>
      <c r="FR1178" s="11" t="s">
        <v>207</v>
      </c>
      <c r="FS1178" t="str">
        <f t="shared" si="20"/>
        <v/>
      </c>
    </row>
    <row r="1179" spans="172:175" x14ac:dyDescent="0.3">
      <c r="FP1179" s="10" t="s">
        <v>64</v>
      </c>
      <c r="FQ1179">
        <v>4</v>
      </c>
      <c r="FR1179" s="11" t="s">
        <v>209</v>
      </c>
      <c r="FS1179" t="str">
        <f t="shared" si="20"/>
        <v/>
      </c>
    </row>
    <row r="1180" spans="172:175" x14ac:dyDescent="0.3">
      <c r="FP1180" s="11" t="s">
        <v>32</v>
      </c>
      <c r="FQ1180">
        <v>5</v>
      </c>
      <c r="FR1180" s="11" t="s">
        <v>24</v>
      </c>
      <c r="FS1180" t="str">
        <f t="shared" si="20"/>
        <v/>
      </c>
    </row>
    <row r="1181" spans="172:175" x14ac:dyDescent="0.3">
      <c r="FP1181" s="10" t="s">
        <v>64</v>
      </c>
      <c r="FQ1181">
        <v>4</v>
      </c>
      <c r="FR1181" s="11" t="s">
        <v>337</v>
      </c>
      <c r="FS1181" t="str">
        <f t="shared" si="20"/>
        <v/>
      </c>
    </row>
    <row r="1182" spans="172:175" x14ac:dyDescent="0.3">
      <c r="FP1182" s="10" t="s">
        <v>64</v>
      </c>
      <c r="FQ1182">
        <v>4</v>
      </c>
      <c r="FR1182" s="11" t="s">
        <v>407</v>
      </c>
      <c r="FS1182" t="str">
        <f t="shared" si="20"/>
        <v/>
      </c>
    </row>
    <row r="1183" spans="172:175" x14ac:dyDescent="0.3">
      <c r="FP1183" s="10" t="s">
        <v>64</v>
      </c>
      <c r="FQ1183">
        <v>4</v>
      </c>
      <c r="FR1183" s="11" t="s">
        <v>673</v>
      </c>
      <c r="FS1183" t="str">
        <f t="shared" si="20"/>
        <v/>
      </c>
    </row>
    <row r="1184" spans="172:175" x14ac:dyDescent="0.3">
      <c r="FP1184" s="10" t="s">
        <v>64</v>
      </c>
      <c r="FQ1184">
        <v>4</v>
      </c>
      <c r="FR1184" s="11" t="s">
        <v>586</v>
      </c>
      <c r="FS1184" t="str">
        <f t="shared" si="20"/>
        <v/>
      </c>
    </row>
    <row r="1185" spans="172:175" x14ac:dyDescent="0.3">
      <c r="FP1185" s="10" t="s">
        <v>64</v>
      </c>
      <c r="FQ1185">
        <v>4</v>
      </c>
      <c r="FR1185" s="11" t="s">
        <v>586</v>
      </c>
      <c r="FS1185" t="str">
        <f t="shared" si="20"/>
        <v/>
      </c>
    </row>
    <row r="1186" spans="172:175" x14ac:dyDescent="0.3">
      <c r="FP1186" s="10" t="s">
        <v>64</v>
      </c>
      <c r="FQ1186">
        <v>4</v>
      </c>
      <c r="FR1186" s="11" t="s">
        <v>588</v>
      </c>
      <c r="FS1186" t="str">
        <f t="shared" si="20"/>
        <v/>
      </c>
    </row>
    <row r="1187" spans="172:175" x14ac:dyDescent="0.3">
      <c r="FP1187" s="10" t="s">
        <v>64</v>
      </c>
      <c r="FQ1187">
        <v>4</v>
      </c>
      <c r="FR1187" s="11" t="s">
        <v>683</v>
      </c>
      <c r="FS1187" t="str">
        <f t="shared" si="20"/>
        <v/>
      </c>
    </row>
    <row r="1188" spans="172:175" x14ac:dyDescent="0.3">
      <c r="FP1188" s="10" t="s">
        <v>64</v>
      </c>
      <c r="FQ1188">
        <v>4</v>
      </c>
      <c r="FR1188" s="11" t="s">
        <v>546</v>
      </c>
      <c r="FS1188" t="str">
        <f t="shared" si="20"/>
        <v/>
      </c>
    </row>
    <row r="1189" spans="172:175" x14ac:dyDescent="0.3">
      <c r="FP1189" s="10" t="s">
        <v>64</v>
      </c>
      <c r="FQ1189">
        <v>4</v>
      </c>
      <c r="FR1189" s="11" t="s">
        <v>265</v>
      </c>
      <c r="FS1189" t="str">
        <f t="shared" si="20"/>
        <v/>
      </c>
    </row>
    <row r="1190" spans="172:175" x14ac:dyDescent="0.3">
      <c r="FP1190" s="10" t="s">
        <v>64</v>
      </c>
      <c r="FQ1190">
        <v>4</v>
      </c>
      <c r="FR1190" s="11" t="s">
        <v>210</v>
      </c>
      <c r="FS1190" t="str">
        <f t="shared" si="20"/>
        <v/>
      </c>
    </row>
    <row r="1191" spans="172:175" x14ac:dyDescent="0.3">
      <c r="FP1191" s="10" t="s">
        <v>64</v>
      </c>
      <c r="FQ1191">
        <v>4</v>
      </c>
      <c r="FR1191" s="11" t="s">
        <v>211</v>
      </c>
      <c r="FS1191" t="str">
        <f t="shared" si="20"/>
        <v/>
      </c>
    </row>
    <row r="1192" spans="172:175" x14ac:dyDescent="0.3">
      <c r="FP1192" s="10" t="s">
        <v>64</v>
      </c>
      <c r="FQ1192">
        <v>4</v>
      </c>
      <c r="FR1192" s="11" t="s">
        <v>1705</v>
      </c>
      <c r="FS1192" t="str">
        <f t="shared" si="20"/>
        <v/>
      </c>
    </row>
    <row r="1193" spans="172:175" x14ac:dyDescent="0.3">
      <c r="FP1193" s="10" t="s">
        <v>64</v>
      </c>
      <c r="FQ1193">
        <v>4</v>
      </c>
      <c r="FR1193" s="11" t="s">
        <v>212</v>
      </c>
      <c r="FS1193" t="str">
        <f t="shared" si="20"/>
        <v/>
      </c>
    </row>
    <row r="1194" spans="172:175" x14ac:dyDescent="0.3">
      <c r="FP1194" s="10" t="s">
        <v>64</v>
      </c>
      <c r="FQ1194">
        <v>4</v>
      </c>
      <c r="FR1194" s="11" t="s">
        <v>726</v>
      </c>
      <c r="FS1194" t="str">
        <f t="shared" si="20"/>
        <v/>
      </c>
    </row>
    <row r="1195" spans="172:175" x14ac:dyDescent="0.3">
      <c r="FP1195" s="10" t="s">
        <v>64</v>
      </c>
      <c r="FQ1195">
        <v>4</v>
      </c>
      <c r="FR1195" s="11" t="s">
        <v>213</v>
      </c>
      <c r="FS1195" t="str">
        <f t="shared" si="20"/>
        <v/>
      </c>
    </row>
    <row r="1196" spans="172:175" x14ac:dyDescent="0.3">
      <c r="FP1196" s="11" t="s">
        <v>34</v>
      </c>
      <c r="FQ1196">
        <v>4</v>
      </c>
      <c r="FR1196" s="11" t="s">
        <v>24</v>
      </c>
      <c r="FS1196" t="str">
        <f t="shared" si="20"/>
        <v/>
      </c>
    </row>
    <row r="1197" spans="172:175" x14ac:dyDescent="0.3">
      <c r="FP1197" s="10" t="s">
        <v>64</v>
      </c>
      <c r="FQ1197">
        <v>4</v>
      </c>
      <c r="FR1197" s="11" t="s">
        <v>321</v>
      </c>
      <c r="FS1197" t="str">
        <f t="shared" si="20"/>
        <v/>
      </c>
    </row>
    <row r="1198" spans="172:175" x14ac:dyDescent="0.3">
      <c r="FP1198" s="10" t="s">
        <v>64</v>
      </c>
      <c r="FQ1198">
        <v>4</v>
      </c>
      <c r="FR1198" s="11" t="s">
        <v>271</v>
      </c>
      <c r="FS1198" t="str">
        <f t="shared" si="20"/>
        <v/>
      </c>
    </row>
    <row r="1199" spans="172:175" x14ac:dyDescent="0.3">
      <c r="FP1199" s="10" t="s">
        <v>64</v>
      </c>
      <c r="FQ1199">
        <v>4</v>
      </c>
      <c r="FR1199" s="11" t="s">
        <v>274</v>
      </c>
      <c r="FS1199" t="str">
        <f t="shared" si="20"/>
        <v/>
      </c>
    </row>
    <row r="1200" spans="172:175" x14ac:dyDescent="0.3">
      <c r="FP1200" s="10" t="s">
        <v>64</v>
      </c>
      <c r="FQ1200">
        <v>4</v>
      </c>
      <c r="FR1200" s="11"/>
      <c r="FS1200" t="str">
        <f t="shared" si="20"/>
        <v/>
      </c>
    </row>
    <row r="1201" spans="172:175" x14ac:dyDescent="0.3">
      <c r="FP1201" s="10" t="s">
        <v>64</v>
      </c>
      <c r="FQ1201">
        <v>4</v>
      </c>
      <c r="FR1201" s="11"/>
      <c r="FS1201" t="str">
        <f t="shared" si="20"/>
        <v/>
      </c>
    </row>
    <row r="1202" spans="172:175" x14ac:dyDescent="0.3">
      <c r="FP1202" s="10" t="s">
        <v>64</v>
      </c>
      <c r="FQ1202">
        <v>4</v>
      </c>
      <c r="FR1202" s="11"/>
      <c r="FS1202" t="str">
        <f t="shared" si="20"/>
        <v/>
      </c>
    </row>
    <row r="1203" spans="172:175" x14ac:dyDescent="0.3">
      <c r="FP1203" s="10" t="s">
        <v>64</v>
      </c>
      <c r="FQ1203">
        <v>4</v>
      </c>
      <c r="FR1203" s="11"/>
      <c r="FS1203" t="str">
        <f t="shared" si="20"/>
        <v/>
      </c>
    </row>
    <row r="1204" spans="172:175" x14ac:dyDescent="0.3">
      <c r="FP1204" s="10" t="s">
        <v>64</v>
      </c>
      <c r="FQ1204">
        <v>4</v>
      </c>
      <c r="FR1204" s="11"/>
      <c r="FS1204" t="str">
        <f t="shared" si="20"/>
        <v/>
      </c>
    </row>
    <row r="1205" spans="172:175" x14ac:dyDescent="0.3">
      <c r="FP1205" s="10" t="s">
        <v>64</v>
      </c>
      <c r="FQ1205">
        <v>4</v>
      </c>
      <c r="FR1205" s="11"/>
      <c r="FS1205" t="str">
        <f t="shared" si="20"/>
        <v/>
      </c>
    </row>
    <row r="1206" spans="172:175" x14ac:dyDescent="0.3">
      <c r="FP1206" s="17" t="s">
        <v>94</v>
      </c>
      <c r="FQ1206">
        <v>5</v>
      </c>
      <c r="FR1206" s="11" t="s">
        <v>328</v>
      </c>
      <c r="FS1206" t="str">
        <f t="shared" si="20"/>
        <v/>
      </c>
    </row>
    <row r="1207" spans="172:175" x14ac:dyDescent="0.3">
      <c r="FP1207" s="17" t="s">
        <v>94</v>
      </c>
      <c r="FQ1207">
        <v>5</v>
      </c>
      <c r="FR1207" s="11" t="s">
        <v>37</v>
      </c>
      <c r="FS1207" t="str">
        <f t="shared" si="20"/>
        <v/>
      </c>
    </row>
    <row r="1208" spans="172:175" x14ac:dyDescent="0.3">
      <c r="FP1208" s="17" t="s">
        <v>94</v>
      </c>
      <c r="FQ1208">
        <v>5</v>
      </c>
      <c r="FR1208" s="11" t="s">
        <v>628</v>
      </c>
      <c r="FS1208" t="str">
        <f t="shared" si="20"/>
        <v/>
      </c>
    </row>
    <row r="1209" spans="172:175" x14ac:dyDescent="0.3">
      <c r="FP1209" s="17" t="s">
        <v>94</v>
      </c>
      <c r="FQ1209">
        <v>5</v>
      </c>
      <c r="FR1209" s="11" t="s">
        <v>47</v>
      </c>
      <c r="FS1209" t="str">
        <f t="shared" si="20"/>
        <v/>
      </c>
    </row>
    <row r="1210" spans="172:175" x14ac:dyDescent="0.3">
      <c r="FP1210" s="11" t="s">
        <v>1721</v>
      </c>
      <c r="FQ1210">
        <v>5</v>
      </c>
      <c r="FR1210" s="11"/>
      <c r="FS1210" t="str">
        <f t="shared" si="20"/>
        <v/>
      </c>
    </row>
    <row r="1211" spans="172:175" x14ac:dyDescent="0.3">
      <c r="FP1211" s="11" t="s">
        <v>1721</v>
      </c>
      <c r="FQ1211">
        <v>5</v>
      </c>
      <c r="FR1211" s="11"/>
      <c r="FS1211" t="str">
        <f t="shared" si="20"/>
        <v/>
      </c>
    </row>
    <row r="1212" spans="172:175" x14ac:dyDescent="0.3">
      <c r="FP1212" s="11" t="s">
        <v>1721</v>
      </c>
      <c r="FQ1212">
        <v>5</v>
      </c>
      <c r="FR1212" s="11"/>
      <c r="FS1212" t="str">
        <f t="shared" si="20"/>
        <v/>
      </c>
    </row>
    <row r="1213" spans="172:175" x14ac:dyDescent="0.3">
      <c r="FP1213" s="11" t="s">
        <v>1721</v>
      </c>
      <c r="FQ1213">
        <v>5</v>
      </c>
      <c r="FR1213" s="11"/>
      <c r="FS1213" t="str">
        <f t="shared" si="20"/>
        <v/>
      </c>
    </row>
    <row r="1214" spans="172:175" x14ac:dyDescent="0.3">
      <c r="FP1214" s="11" t="s">
        <v>1721</v>
      </c>
      <c r="FQ1214">
        <v>5</v>
      </c>
      <c r="FR1214" s="11"/>
      <c r="FS1214" t="str">
        <f t="shared" si="20"/>
        <v/>
      </c>
    </row>
    <row r="1215" spans="172:175" x14ac:dyDescent="0.3">
      <c r="FP1215" s="11" t="s">
        <v>1721</v>
      </c>
      <c r="FQ1215">
        <v>5</v>
      </c>
      <c r="FR1215" s="11"/>
      <c r="FS1215" t="str">
        <f t="shared" si="20"/>
        <v/>
      </c>
    </row>
    <row r="1216" spans="172:175" x14ac:dyDescent="0.3">
      <c r="FP1216" s="11" t="s">
        <v>1721</v>
      </c>
      <c r="FQ1216">
        <v>5</v>
      </c>
      <c r="FR1216" s="11"/>
      <c r="FS1216" t="str">
        <f t="shared" si="20"/>
        <v/>
      </c>
    </row>
    <row r="1217" spans="172:175" x14ac:dyDescent="0.3">
      <c r="FP1217" s="11" t="s">
        <v>1721</v>
      </c>
      <c r="FQ1217">
        <v>5</v>
      </c>
      <c r="FR1217" s="11"/>
      <c r="FS1217" t="str">
        <f t="shared" si="20"/>
        <v/>
      </c>
    </row>
    <row r="1218" spans="172:175" x14ac:dyDescent="0.3">
      <c r="FP1218" s="11" t="s">
        <v>95</v>
      </c>
      <c r="FQ1218">
        <v>4</v>
      </c>
      <c r="FR1218" s="11" t="s">
        <v>35</v>
      </c>
      <c r="FS1218" t="str">
        <f t="shared" si="20"/>
        <v/>
      </c>
    </row>
    <row r="1219" spans="172:175" x14ac:dyDescent="0.3">
      <c r="FP1219" s="11" t="s">
        <v>95</v>
      </c>
      <c r="FQ1219">
        <v>4</v>
      </c>
      <c r="FR1219" s="11" t="s">
        <v>297</v>
      </c>
      <c r="FS1219" t="str">
        <f t="shared" si="20"/>
        <v/>
      </c>
    </row>
    <row r="1220" spans="172:175" x14ac:dyDescent="0.3">
      <c r="FP1220" s="11" t="s">
        <v>95</v>
      </c>
      <c r="FQ1220">
        <v>4</v>
      </c>
      <c r="FR1220" s="11" t="s">
        <v>337</v>
      </c>
      <c r="FS1220" t="str">
        <f t="shared" si="20"/>
        <v/>
      </c>
    </row>
    <row r="1221" spans="172:175" x14ac:dyDescent="0.3">
      <c r="FP1221" s="11" t="s">
        <v>36</v>
      </c>
      <c r="FQ1221">
        <v>4</v>
      </c>
      <c r="FR1221" s="11" t="s">
        <v>24</v>
      </c>
      <c r="FS1221" t="str">
        <f t="shared" si="20"/>
        <v/>
      </c>
    </row>
    <row r="1222" spans="172:175" x14ac:dyDescent="0.3">
      <c r="FP1222" s="11" t="s">
        <v>1736</v>
      </c>
      <c r="FQ1222">
        <v>5</v>
      </c>
      <c r="FR1222" s="11" t="s">
        <v>1326</v>
      </c>
      <c r="FS1222" t="str">
        <f t="shared" si="20"/>
        <v/>
      </c>
    </row>
    <row r="1223" spans="172:175" x14ac:dyDescent="0.3">
      <c r="FP1223" s="11" t="s">
        <v>65</v>
      </c>
      <c r="FQ1223">
        <v>4</v>
      </c>
      <c r="FR1223" s="11" t="s">
        <v>407</v>
      </c>
      <c r="FS1223" t="str">
        <f t="shared" ref="FS1223:FS1286" si="21">IFERROR(VLOOKUP(FR1223, $FM$6:$FM$30, 1, FALSE), "")</f>
        <v/>
      </c>
    </row>
    <row r="1224" spans="172:175" x14ac:dyDescent="0.3">
      <c r="FP1224" s="11" t="s">
        <v>65</v>
      </c>
      <c r="FQ1224">
        <v>4</v>
      </c>
      <c r="FR1224" s="11"/>
      <c r="FS1224" t="str">
        <f t="shared" si="21"/>
        <v/>
      </c>
    </row>
    <row r="1225" spans="172:175" x14ac:dyDescent="0.3">
      <c r="FP1225" s="11" t="s">
        <v>65</v>
      </c>
      <c r="FQ1225">
        <v>4</v>
      </c>
      <c r="FR1225" s="11" t="s">
        <v>292</v>
      </c>
      <c r="FS1225" t="str">
        <f t="shared" si="21"/>
        <v/>
      </c>
    </row>
    <row r="1226" spans="172:175" x14ac:dyDescent="0.3">
      <c r="FP1226" s="17" t="s">
        <v>104</v>
      </c>
      <c r="FQ1226">
        <v>2</v>
      </c>
      <c r="FR1226" s="11" t="s">
        <v>24</v>
      </c>
      <c r="FS1226" t="str">
        <f t="shared" si="21"/>
        <v/>
      </c>
    </row>
    <row r="1227" spans="172:175" x14ac:dyDescent="0.3">
      <c r="FP1227" s="11" t="s">
        <v>65</v>
      </c>
      <c r="FQ1227">
        <v>4</v>
      </c>
      <c r="FR1227" s="11" t="s">
        <v>274</v>
      </c>
      <c r="FS1227" t="str">
        <f t="shared" si="21"/>
        <v/>
      </c>
    </row>
    <row r="1228" spans="172:175" x14ac:dyDescent="0.3">
      <c r="FP1228" s="11" t="s">
        <v>65</v>
      </c>
      <c r="FQ1228">
        <v>4</v>
      </c>
      <c r="FR1228" s="11" t="s">
        <v>717</v>
      </c>
      <c r="FS1228" t="str">
        <f t="shared" si="21"/>
        <v/>
      </c>
    </row>
    <row r="1229" spans="172:175" x14ac:dyDescent="0.3">
      <c r="FP1229" s="11" t="s">
        <v>65</v>
      </c>
      <c r="FQ1229">
        <v>4</v>
      </c>
      <c r="FR1229" s="11" t="s">
        <v>321</v>
      </c>
      <c r="FS1229" t="str">
        <f t="shared" si="21"/>
        <v/>
      </c>
    </row>
    <row r="1230" spans="172:175" x14ac:dyDescent="0.3">
      <c r="FP1230" s="11" t="s">
        <v>123</v>
      </c>
      <c r="FQ1230">
        <v>3</v>
      </c>
      <c r="FR1230" s="11" t="s">
        <v>24</v>
      </c>
      <c r="FS1230" t="str">
        <f t="shared" si="21"/>
        <v/>
      </c>
    </row>
    <row r="1231" spans="172:175" x14ac:dyDescent="0.3">
      <c r="FP1231" s="11" t="s">
        <v>42</v>
      </c>
      <c r="FQ1231">
        <v>4</v>
      </c>
      <c r="FR1231" s="11" t="s">
        <v>24</v>
      </c>
      <c r="FS1231" t="str">
        <f t="shared" si="21"/>
        <v/>
      </c>
    </row>
    <row r="1232" spans="172:175" x14ac:dyDescent="0.3">
      <c r="FP1232" s="11" t="s">
        <v>65</v>
      </c>
      <c r="FQ1232">
        <v>4</v>
      </c>
      <c r="FR1232" s="11" t="s">
        <v>370</v>
      </c>
      <c r="FS1232" t="str">
        <f t="shared" si="21"/>
        <v/>
      </c>
    </row>
    <row r="1233" spans="172:175" x14ac:dyDescent="0.3">
      <c r="FP1233" s="11" t="s">
        <v>65</v>
      </c>
      <c r="FQ1233">
        <v>4</v>
      </c>
      <c r="FR1233" s="11" t="s">
        <v>1168</v>
      </c>
      <c r="FS1233" t="str">
        <f t="shared" si="21"/>
        <v/>
      </c>
    </row>
    <row r="1234" spans="172:175" x14ac:dyDescent="0.3">
      <c r="FP1234" s="11" t="s">
        <v>65</v>
      </c>
      <c r="FQ1234">
        <v>4</v>
      </c>
      <c r="FR1234" s="11" t="s">
        <v>224</v>
      </c>
      <c r="FS1234" t="str">
        <f t="shared" si="21"/>
        <v/>
      </c>
    </row>
    <row r="1235" spans="172:175" x14ac:dyDescent="0.3">
      <c r="FP1235" s="11" t="s">
        <v>65</v>
      </c>
      <c r="FQ1235">
        <v>4</v>
      </c>
      <c r="FR1235" s="11" t="s">
        <v>1307</v>
      </c>
      <c r="FS1235" t="str">
        <f t="shared" si="21"/>
        <v/>
      </c>
    </row>
    <row r="1236" spans="172:175" x14ac:dyDescent="0.3">
      <c r="FP1236" s="11" t="s">
        <v>65</v>
      </c>
      <c r="FQ1236">
        <v>4</v>
      </c>
      <c r="FR1236" s="11" t="s">
        <v>45</v>
      </c>
      <c r="FS1236" t="str">
        <f t="shared" si="21"/>
        <v/>
      </c>
    </row>
    <row r="1237" spans="172:175" x14ac:dyDescent="0.3">
      <c r="FP1237" s="11" t="s">
        <v>65</v>
      </c>
      <c r="FQ1237">
        <v>4</v>
      </c>
      <c r="FR1237" s="11" t="s">
        <v>673</v>
      </c>
      <c r="FS1237" t="str">
        <f t="shared" si="21"/>
        <v/>
      </c>
    </row>
    <row r="1238" spans="172:175" x14ac:dyDescent="0.3">
      <c r="FP1238" s="11" t="s">
        <v>65</v>
      </c>
      <c r="FQ1238">
        <v>4</v>
      </c>
      <c r="FR1238" s="11" t="s">
        <v>683</v>
      </c>
      <c r="FS1238" t="str">
        <f t="shared" si="21"/>
        <v/>
      </c>
    </row>
    <row r="1239" spans="172:175" x14ac:dyDescent="0.3">
      <c r="FP1239" s="11" t="s">
        <v>65</v>
      </c>
      <c r="FQ1239">
        <v>4</v>
      </c>
      <c r="FR1239" s="11" t="s">
        <v>265</v>
      </c>
      <c r="FS1239" t="str">
        <f t="shared" si="21"/>
        <v/>
      </c>
    </row>
    <row r="1240" spans="172:175" x14ac:dyDescent="0.3">
      <c r="FP1240" s="11" t="s">
        <v>65</v>
      </c>
      <c r="FQ1240">
        <v>4</v>
      </c>
      <c r="FR1240" s="11" t="s">
        <v>711</v>
      </c>
      <c r="FS1240" t="str">
        <f t="shared" si="21"/>
        <v/>
      </c>
    </row>
    <row r="1241" spans="172:175" x14ac:dyDescent="0.3">
      <c r="FP1241" s="11" t="s">
        <v>65</v>
      </c>
      <c r="FQ1241">
        <v>4</v>
      </c>
      <c r="FR1241" s="11" t="s">
        <v>373</v>
      </c>
      <c r="FS1241" t="str">
        <f t="shared" si="21"/>
        <v/>
      </c>
    </row>
    <row r="1242" spans="172:175" x14ac:dyDescent="0.3">
      <c r="FP1242" s="11" t="s">
        <v>65</v>
      </c>
      <c r="FQ1242">
        <v>4</v>
      </c>
      <c r="FR1242" s="11" t="s">
        <v>1750</v>
      </c>
      <c r="FS1242" t="str">
        <f t="shared" si="21"/>
        <v/>
      </c>
    </row>
    <row r="1243" spans="172:175" x14ac:dyDescent="0.3">
      <c r="FP1243" s="11" t="s">
        <v>65</v>
      </c>
      <c r="FQ1243">
        <v>4</v>
      </c>
      <c r="FR1243" s="11" t="s">
        <v>910</v>
      </c>
      <c r="FS1243" t="str">
        <f t="shared" si="21"/>
        <v/>
      </c>
    </row>
    <row r="1244" spans="172:175" x14ac:dyDescent="0.3">
      <c r="FP1244" s="11" t="s">
        <v>65</v>
      </c>
      <c r="FQ1244">
        <v>4</v>
      </c>
      <c r="FR1244" s="11" t="s">
        <v>1752</v>
      </c>
      <c r="FS1244" t="str">
        <f t="shared" si="21"/>
        <v/>
      </c>
    </row>
    <row r="1245" spans="172:175" x14ac:dyDescent="0.3">
      <c r="FP1245" s="11" t="s">
        <v>65</v>
      </c>
      <c r="FQ1245">
        <v>4</v>
      </c>
      <c r="FR1245" s="11" t="s">
        <v>628</v>
      </c>
      <c r="FS1245" t="str">
        <f t="shared" si="21"/>
        <v/>
      </c>
    </row>
    <row r="1246" spans="172:175" x14ac:dyDescent="0.3">
      <c r="FP1246" s="11" t="s">
        <v>65</v>
      </c>
      <c r="FQ1246">
        <v>4</v>
      </c>
      <c r="FR1246" s="11" t="s">
        <v>1343</v>
      </c>
      <c r="FS1246" t="str">
        <f t="shared" si="21"/>
        <v/>
      </c>
    </row>
    <row r="1247" spans="172:175" x14ac:dyDescent="0.3">
      <c r="FP1247" s="11" t="s">
        <v>65</v>
      </c>
      <c r="FQ1247">
        <v>4</v>
      </c>
      <c r="FR1247" s="11" t="s">
        <v>1415</v>
      </c>
      <c r="FS1247" t="str">
        <f t="shared" si="21"/>
        <v/>
      </c>
    </row>
    <row r="1248" spans="172:175" x14ac:dyDescent="0.3">
      <c r="FP1248" s="11" t="s">
        <v>65</v>
      </c>
      <c r="FQ1248">
        <v>4</v>
      </c>
      <c r="FR1248" s="11" t="s">
        <v>914</v>
      </c>
      <c r="FS1248" t="str">
        <f t="shared" si="21"/>
        <v/>
      </c>
    </row>
    <row r="1249" spans="172:175" x14ac:dyDescent="0.3">
      <c r="FP1249" s="11" t="s">
        <v>65</v>
      </c>
      <c r="FQ1249">
        <v>4</v>
      </c>
      <c r="FR1249" s="11" t="s">
        <v>328</v>
      </c>
      <c r="FS1249" t="str">
        <f t="shared" si="21"/>
        <v/>
      </c>
    </row>
    <row r="1250" spans="172:175" x14ac:dyDescent="0.3">
      <c r="FP1250" s="11" t="s">
        <v>65</v>
      </c>
      <c r="FQ1250">
        <v>4</v>
      </c>
      <c r="FR1250" s="11" t="s">
        <v>666</v>
      </c>
      <c r="FS1250" t="str">
        <f t="shared" si="21"/>
        <v/>
      </c>
    </row>
    <row r="1251" spans="172:175" x14ac:dyDescent="0.3">
      <c r="FP1251" s="11" t="s">
        <v>65</v>
      </c>
      <c r="FQ1251">
        <v>4</v>
      </c>
      <c r="FR1251" s="11" t="s">
        <v>447</v>
      </c>
      <c r="FS1251" t="str">
        <f t="shared" si="21"/>
        <v/>
      </c>
    </row>
    <row r="1252" spans="172:175" x14ac:dyDescent="0.3">
      <c r="FP1252" s="11" t="s">
        <v>65</v>
      </c>
      <c r="FQ1252">
        <v>4</v>
      </c>
      <c r="FR1252" s="11" t="s">
        <v>632</v>
      </c>
      <c r="FS1252" t="str">
        <f t="shared" si="21"/>
        <v/>
      </c>
    </row>
    <row r="1253" spans="172:175" x14ac:dyDescent="0.3">
      <c r="FP1253" s="11" t="s">
        <v>65</v>
      </c>
      <c r="FQ1253">
        <v>4</v>
      </c>
      <c r="FR1253" s="11" t="s">
        <v>37</v>
      </c>
      <c r="FS1253" t="str">
        <f t="shared" si="21"/>
        <v/>
      </c>
    </row>
    <row r="1254" spans="172:175" x14ac:dyDescent="0.3">
      <c r="FP1254" s="11" t="s">
        <v>65</v>
      </c>
      <c r="FQ1254">
        <v>4</v>
      </c>
      <c r="FR1254" s="11" t="s">
        <v>39</v>
      </c>
      <c r="FS1254" t="str">
        <f t="shared" si="21"/>
        <v/>
      </c>
    </row>
    <row r="1255" spans="172:175" x14ac:dyDescent="0.3">
      <c r="FP1255" s="11" t="s">
        <v>65</v>
      </c>
      <c r="FQ1255">
        <v>4</v>
      </c>
      <c r="FR1255" s="11" t="s">
        <v>35</v>
      </c>
      <c r="FS1255" t="str">
        <f t="shared" si="21"/>
        <v/>
      </c>
    </row>
    <row r="1256" spans="172:175" x14ac:dyDescent="0.3">
      <c r="FP1256" s="11" t="s">
        <v>65</v>
      </c>
      <c r="FQ1256">
        <v>4</v>
      </c>
      <c r="FR1256" s="11" t="s">
        <v>1755</v>
      </c>
      <c r="FS1256" t="str">
        <f t="shared" si="21"/>
        <v/>
      </c>
    </row>
    <row r="1257" spans="172:175" x14ac:dyDescent="0.3">
      <c r="FP1257" s="10" t="s">
        <v>1633</v>
      </c>
      <c r="FQ1257">
        <v>3</v>
      </c>
      <c r="FR1257" s="11" t="s">
        <v>37</v>
      </c>
      <c r="FS1257" t="str">
        <f t="shared" si="21"/>
        <v/>
      </c>
    </row>
    <row r="1258" spans="172:175" x14ac:dyDescent="0.3">
      <c r="FP1258" s="10" t="s">
        <v>1633</v>
      </c>
      <c r="FQ1258">
        <v>3</v>
      </c>
      <c r="FR1258" s="11" t="s">
        <v>191</v>
      </c>
      <c r="FS1258" t="str">
        <f t="shared" si="21"/>
        <v/>
      </c>
    </row>
    <row r="1259" spans="172:175" x14ac:dyDescent="0.3">
      <c r="FP1259" s="10" t="s">
        <v>1633</v>
      </c>
      <c r="FQ1259">
        <v>3</v>
      </c>
      <c r="FR1259" s="11" t="s">
        <v>191</v>
      </c>
      <c r="FS1259" t="str">
        <f t="shared" si="21"/>
        <v/>
      </c>
    </row>
    <row r="1260" spans="172:175" x14ac:dyDescent="0.3">
      <c r="FP1260" s="10" t="s">
        <v>1633</v>
      </c>
      <c r="FQ1260">
        <v>3</v>
      </c>
      <c r="FR1260" s="11" t="s">
        <v>385</v>
      </c>
      <c r="FS1260" t="str">
        <f t="shared" si="21"/>
        <v/>
      </c>
    </row>
    <row r="1261" spans="172:175" x14ac:dyDescent="0.3">
      <c r="FP1261" s="10" t="s">
        <v>1633</v>
      </c>
      <c r="FQ1261">
        <v>3</v>
      </c>
      <c r="FR1261" s="11" t="s">
        <v>388</v>
      </c>
      <c r="FS1261" t="str">
        <f t="shared" si="21"/>
        <v/>
      </c>
    </row>
    <row r="1262" spans="172:175" x14ac:dyDescent="0.3">
      <c r="FP1262" s="10" t="s">
        <v>1633</v>
      </c>
      <c r="FQ1262">
        <v>3</v>
      </c>
      <c r="FR1262" s="11" t="s">
        <v>39</v>
      </c>
      <c r="FS1262" t="str">
        <f t="shared" si="21"/>
        <v/>
      </c>
    </row>
    <row r="1263" spans="172:175" x14ac:dyDescent="0.3">
      <c r="FP1263" s="10" t="s">
        <v>1633</v>
      </c>
      <c r="FQ1263">
        <v>3</v>
      </c>
      <c r="FR1263" s="11" t="s">
        <v>35</v>
      </c>
      <c r="FS1263" t="str">
        <f t="shared" si="21"/>
        <v/>
      </c>
    </row>
    <row r="1264" spans="172:175" x14ac:dyDescent="0.3">
      <c r="FP1264" s="10" t="s">
        <v>1633</v>
      </c>
      <c r="FQ1264">
        <v>3</v>
      </c>
      <c r="FR1264" s="11" t="s">
        <v>407</v>
      </c>
      <c r="FS1264" t="str">
        <f t="shared" si="21"/>
        <v/>
      </c>
    </row>
    <row r="1265" spans="172:175" x14ac:dyDescent="0.3">
      <c r="FP1265" s="10" t="s">
        <v>1633</v>
      </c>
      <c r="FQ1265">
        <v>3</v>
      </c>
      <c r="FR1265" s="11" t="s">
        <v>588</v>
      </c>
      <c r="FS1265" t="str">
        <f t="shared" si="21"/>
        <v/>
      </c>
    </row>
    <row r="1266" spans="172:175" x14ac:dyDescent="0.3">
      <c r="FP1266" s="10" t="s">
        <v>1633</v>
      </c>
      <c r="FQ1266">
        <v>3</v>
      </c>
      <c r="FR1266" s="11" t="s">
        <v>2282</v>
      </c>
      <c r="FS1266" t="str">
        <f t="shared" si="21"/>
        <v>63936-56-1</v>
      </c>
    </row>
    <row r="1267" spans="172:175" x14ac:dyDescent="0.3">
      <c r="FP1267" s="10" t="s">
        <v>1633</v>
      </c>
      <c r="FQ1267">
        <v>3</v>
      </c>
      <c r="FR1267" s="11" t="s">
        <v>2100</v>
      </c>
      <c r="FS1267" t="str">
        <f t="shared" si="21"/>
        <v/>
      </c>
    </row>
    <row r="1268" spans="172:175" x14ac:dyDescent="0.3">
      <c r="FP1268" s="10" t="s">
        <v>1633</v>
      </c>
      <c r="FQ1268">
        <v>3</v>
      </c>
      <c r="FR1268" s="11" t="s">
        <v>321</v>
      </c>
      <c r="FS1268" t="str">
        <f t="shared" si="21"/>
        <v/>
      </c>
    </row>
    <row r="1269" spans="172:175" x14ac:dyDescent="0.3">
      <c r="FP1269" s="10" t="s">
        <v>1633</v>
      </c>
      <c r="FQ1269">
        <v>3</v>
      </c>
      <c r="FR1269" s="11"/>
      <c r="FS1269" t="str">
        <f t="shared" si="21"/>
        <v/>
      </c>
    </row>
    <row r="1270" spans="172:175" x14ac:dyDescent="0.3">
      <c r="FP1270" s="10" t="s">
        <v>1633</v>
      </c>
      <c r="FQ1270">
        <v>3</v>
      </c>
      <c r="FR1270" s="11"/>
      <c r="FS1270" t="str">
        <f t="shared" si="21"/>
        <v/>
      </c>
    </row>
    <row r="1271" spans="172:175" x14ac:dyDescent="0.3">
      <c r="FP1271" s="10" t="s">
        <v>1633</v>
      </c>
      <c r="FQ1271">
        <v>3</v>
      </c>
      <c r="FR1271" s="11"/>
      <c r="FS1271" t="str">
        <f t="shared" si="21"/>
        <v/>
      </c>
    </row>
    <row r="1272" spans="172:175" x14ac:dyDescent="0.3">
      <c r="FP1272" s="10" t="s">
        <v>1633</v>
      </c>
      <c r="FQ1272">
        <v>3</v>
      </c>
      <c r="FR1272" s="11"/>
      <c r="FS1272" t="str">
        <f t="shared" si="21"/>
        <v/>
      </c>
    </row>
    <row r="1273" spans="172:175" x14ac:dyDescent="0.3">
      <c r="FP1273" s="10" t="s">
        <v>1633</v>
      </c>
      <c r="FQ1273">
        <v>3</v>
      </c>
      <c r="FR1273" s="11"/>
      <c r="FS1273" t="str">
        <f t="shared" si="21"/>
        <v/>
      </c>
    </row>
    <row r="1274" spans="172:175" x14ac:dyDescent="0.3">
      <c r="FP1274" s="10" t="s">
        <v>1633</v>
      </c>
      <c r="FQ1274">
        <v>3</v>
      </c>
      <c r="FR1274" s="11"/>
      <c r="FS1274" t="str">
        <f t="shared" si="21"/>
        <v/>
      </c>
    </row>
    <row r="1275" spans="172:175" x14ac:dyDescent="0.3">
      <c r="FP1275" s="10" t="s">
        <v>1633</v>
      </c>
      <c r="FQ1275">
        <v>3</v>
      </c>
      <c r="FR1275" s="11"/>
      <c r="FS1275" t="str">
        <f t="shared" si="21"/>
        <v/>
      </c>
    </row>
    <row r="1276" spans="172:175" x14ac:dyDescent="0.3">
      <c r="FP1276" s="11" t="s">
        <v>96</v>
      </c>
      <c r="FQ1276">
        <v>4</v>
      </c>
      <c r="FR1276" s="11" t="s">
        <v>1326</v>
      </c>
      <c r="FS1276" t="str">
        <f t="shared" si="21"/>
        <v/>
      </c>
    </row>
    <row r="1277" spans="172:175" x14ac:dyDescent="0.3">
      <c r="FP1277" s="11" t="s">
        <v>96</v>
      </c>
      <c r="FQ1277">
        <v>4</v>
      </c>
      <c r="FR1277" s="11" t="s">
        <v>1326</v>
      </c>
      <c r="FS1277" t="str">
        <f t="shared" si="21"/>
        <v/>
      </c>
    </row>
    <row r="1278" spans="172:175" x14ac:dyDescent="0.3">
      <c r="FP1278" s="11" t="s">
        <v>96</v>
      </c>
      <c r="FQ1278">
        <v>4</v>
      </c>
      <c r="FR1278" s="11" t="s">
        <v>1326</v>
      </c>
      <c r="FS1278" t="str">
        <f t="shared" si="21"/>
        <v/>
      </c>
    </row>
    <row r="1279" spans="172:175" x14ac:dyDescent="0.3">
      <c r="FP1279" s="11" t="s">
        <v>96</v>
      </c>
      <c r="FQ1279">
        <v>4</v>
      </c>
      <c r="FR1279" s="11" t="s">
        <v>1326</v>
      </c>
      <c r="FS1279" t="str">
        <f t="shared" si="21"/>
        <v/>
      </c>
    </row>
    <row r="1280" spans="172:175" x14ac:dyDescent="0.3">
      <c r="FP1280" s="11" t="s">
        <v>96</v>
      </c>
      <c r="FQ1280">
        <v>4</v>
      </c>
      <c r="FR1280" s="11" t="s">
        <v>1326</v>
      </c>
      <c r="FS1280" t="str">
        <f t="shared" si="21"/>
        <v/>
      </c>
    </row>
    <row r="1281" spans="172:175" x14ac:dyDescent="0.3">
      <c r="FP1281" s="11" t="s">
        <v>96</v>
      </c>
      <c r="FQ1281">
        <v>4</v>
      </c>
      <c r="FR1281" s="11" t="s">
        <v>1326</v>
      </c>
      <c r="FS1281" t="str">
        <f t="shared" si="21"/>
        <v/>
      </c>
    </row>
    <row r="1282" spans="172:175" x14ac:dyDescent="0.3">
      <c r="FP1282" s="11" t="s">
        <v>96</v>
      </c>
      <c r="FQ1282">
        <v>4</v>
      </c>
      <c r="FR1282" s="11" t="s">
        <v>1326</v>
      </c>
      <c r="FS1282" t="str">
        <f t="shared" si="21"/>
        <v/>
      </c>
    </row>
    <row r="1283" spans="172:175" x14ac:dyDescent="0.3">
      <c r="FP1283" s="11" t="s">
        <v>96</v>
      </c>
      <c r="FQ1283">
        <v>4</v>
      </c>
      <c r="FR1283" s="11" t="s">
        <v>1326</v>
      </c>
      <c r="FS1283" t="str">
        <f t="shared" si="21"/>
        <v/>
      </c>
    </row>
    <row r="1284" spans="172:175" x14ac:dyDescent="0.3">
      <c r="FP1284" s="11" t="s">
        <v>96</v>
      </c>
      <c r="FQ1284">
        <v>4</v>
      </c>
      <c r="FR1284" s="11" t="s">
        <v>1326</v>
      </c>
      <c r="FS1284" t="str">
        <f t="shared" si="21"/>
        <v/>
      </c>
    </row>
    <row r="1285" spans="172:175" x14ac:dyDescent="0.3">
      <c r="FP1285" s="11" t="s">
        <v>96</v>
      </c>
      <c r="FQ1285">
        <v>4</v>
      </c>
      <c r="FR1285" s="11" t="s">
        <v>1326</v>
      </c>
      <c r="FS1285" t="str">
        <f t="shared" si="21"/>
        <v/>
      </c>
    </row>
    <row r="1286" spans="172:175" x14ac:dyDescent="0.3">
      <c r="FP1286" s="11" t="s">
        <v>96</v>
      </c>
      <c r="FQ1286">
        <v>4</v>
      </c>
      <c r="FR1286" s="11" t="s">
        <v>1326</v>
      </c>
      <c r="FS1286" t="str">
        <f t="shared" si="21"/>
        <v/>
      </c>
    </row>
    <row r="1287" spans="172:175" x14ac:dyDescent="0.3">
      <c r="FP1287" s="11" t="s">
        <v>96</v>
      </c>
      <c r="FQ1287">
        <v>4</v>
      </c>
      <c r="FR1287" s="11" t="s">
        <v>1326</v>
      </c>
      <c r="FS1287" t="str">
        <f t="shared" ref="FS1287:FS1350" si="22">IFERROR(VLOOKUP(FR1287, $FM$6:$FM$30, 1, FALSE), "")</f>
        <v/>
      </c>
    </row>
    <row r="1288" spans="172:175" x14ac:dyDescent="0.3">
      <c r="FP1288" s="11" t="s">
        <v>96</v>
      </c>
      <c r="FQ1288">
        <v>4</v>
      </c>
      <c r="FR1288" s="11" t="s">
        <v>1326</v>
      </c>
      <c r="FS1288" t="str">
        <f t="shared" si="22"/>
        <v/>
      </c>
    </row>
    <row r="1289" spans="172:175" x14ac:dyDescent="0.3">
      <c r="FP1289" s="10" t="s">
        <v>131</v>
      </c>
      <c r="FQ1289">
        <v>3</v>
      </c>
      <c r="FR1289" s="11" t="s">
        <v>24</v>
      </c>
      <c r="FS1289" t="str">
        <f t="shared" si="22"/>
        <v/>
      </c>
    </row>
    <row r="1290" spans="172:175" x14ac:dyDescent="0.3">
      <c r="FP1290" s="11" t="s">
        <v>1797</v>
      </c>
      <c r="FQ1290">
        <v>3</v>
      </c>
      <c r="FR1290" s="3" t="s">
        <v>191</v>
      </c>
      <c r="FS1290" t="str">
        <f t="shared" si="22"/>
        <v/>
      </c>
    </row>
    <row r="1291" spans="172:175" x14ac:dyDescent="0.3">
      <c r="FP1291" s="11" t="s">
        <v>1797</v>
      </c>
      <c r="FQ1291">
        <v>3</v>
      </c>
      <c r="FR1291" s="3" t="s">
        <v>1089</v>
      </c>
      <c r="FS1291" t="str">
        <f t="shared" si="22"/>
        <v/>
      </c>
    </row>
    <row r="1292" spans="172:175" x14ac:dyDescent="0.3">
      <c r="FP1292" s="11" t="s">
        <v>1797</v>
      </c>
      <c r="FQ1292">
        <v>3</v>
      </c>
      <c r="FR1292" s="3" t="s">
        <v>455</v>
      </c>
      <c r="FS1292" t="str">
        <f t="shared" si="22"/>
        <v/>
      </c>
    </row>
    <row r="1293" spans="172:175" x14ac:dyDescent="0.3">
      <c r="FP1293" s="11" t="s">
        <v>1797</v>
      </c>
      <c r="FQ1293">
        <v>3</v>
      </c>
      <c r="FR1293" s="3" t="s">
        <v>1806</v>
      </c>
      <c r="FS1293" t="str">
        <f t="shared" si="22"/>
        <v/>
      </c>
    </row>
    <row r="1294" spans="172:175" x14ac:dyDescent="0.3">
      <c r="FP1294" s="11" t="s">
        <v>1797</v>
      </c>
      <c r="FQ1294">
        <v>3</v>
      </c>
      <c r="FR1294" s="3" t="s">
        <v>35</v>
      </c>
      <c r="FS1294" t="str">
        <f t="shared" si="22"/>
        <v/>
      </c>
    </row>
    <row r="1295" spans="172:175" x14ac:dyDescent="0.3">
      <c r="FP1295" s="11" t="s">
        <v>1797</v>
      </c>
      <c r="FQ1295">
        <v>3</v>
      </c>
      <c r="FR1295" s="3" t="s">
        <v>1810</v>
      </c>
      <c r="FS1295" t="str">
        <f t="shared" si="22"/>
        <v/>
      </c>
    </row>
    <row r="1296" spans="172:175" x14ac:dyDescent="0.3">
      <c r="FP1296" s="11" t="s">
        <v>1797</v>
      </c>
      <c r="FQ1296">
        <v>3</v>
      </c>
      <c r="FR1296" s="3" t="s">
        <v>1814</v>
      </c>
      <c r="FS1296" t="str">
        <f t="shared" si="22"/>
        <v/>
      </c>
    </row>
    <row r="1297" spans="172:175" x14ac:dyDescent="0.3">
      <c r="FP1297" s="11" t="s">
        <v>1797</v>
      </c>
      <c r="FQ1297">
        <v>3</v>
      </c>
      <c r="FR1297" s="3" t="s">
        <v>646</v>
      </c>
      <c r="FS1297" t="str">
        <f t="shared" si="22"/>
        <v/>
      </c>
    </row>
    <row r="1298" spans="172:175" x14ac:dyDescent="0.3">
      <c r="FP1298" s="11" t="s">
        <v>1797</v>
      </c>
      <c r="FQ1298">
        <v>3</v>
      </c>
      <c r="FR1298" s="3" t="s">
        <v>461</v>
      </c>
      <c r="FS1298" t="str">
        <f t="shared" si="22"/>
        <v/>
      </c>
    </row>
    <row r="1299" spans="172:175" x14ac:dyDescent="0.3">
      <c r="FP1299" s="11" t="s">
        <v>1797</v>
      </c>
      <c r="FQ1299">
        <v>3</v>
      </c>
      <c r="FR1299" s="3" t="s">
        <v>954</v>
      </c>
      <c r="FS1299" t="str">
        <f t="shared" si="22"/>
        <v/>
      </c>
    </row>
    <row r="1300" spans="172:175" x14ac:dyDescent="0.3">
      <c r="FP1300" s="11" t="s">
        <v>1797</v>
      </c>
      <c r="FQ1300">
        <v>3</v>
      </c>
      <c r="FR1300" s="3" t="s">
        <v>342</v>
      </c>
      <c r="FS1300" t="str">
        <f t="shared" si="22"/>
        <v/>
      </c>
    </row>
    <row r="1301" spans="172:175" x14ac:dyDescent="0.3">
      <c r="FP1301" s="11" t="s">
        <v>1797</v>
      </c>
      <c r="FQ1301">
        <v>3</v>
      </c>
      <c r="FR1301" s="3" t="s">
        <v>1826</v>
      </c>
      <c r="FS1301" t="str">
        <f t="shared" si="22"/>
        <v/>
      </c>
    </row>
    <row r="1302" spans="172:175" x14ac:dyDescent="0.3">
      <c r="FP1302" s="11" t="s">
        <v>1797</v>
      </c>
      <c r="FQ1302">
        <v>3</v>
      </c>
      <c r="FR1302" s="3" t="s">
        <v>468</v>
      </c>
      <c r="FS1302" t="str">
        <f t="shared" si="22"/>
        <v/>
      </c>
    </row>
    <row r="1303" spans="172:175" x14ac:dyDescent="0.3">
      <c r="FP1303" s="11" t="s">
        <v>1797</v>
      </c>
      <c r="FQ1303">
        <v>3</v>
      </c>
      <c r="FR1303" s="3" t="s">
        <v>468</v>
      </c>
      <c r="FS1303" t="str">
        <f t="shared" si="22"/>
        <v/>
      </c>
    </row>
    <row r="1304" spans="172:175" x14ac:dyDescent="0.3">
      <c r="FP1304" s="11" t="s">
        <v>1797</v>
      </c>
      <c r="FQ1304">
        <v>3</v>
      </c>
      <c r="FR1304" s="3" t="s">
        <v>468</v>
      </c>
      <c r="FS1304" t="str">
        <f t="shared" si="22"/>
        <v/>
      </c>
    </row>
    <row r="1305" spans="172:175" x14ac:dyDescent="0.3">
      <c r="FP1305" t="s">
        <v>1797</v>
      </c>
      <c r="FQ1305">
        <v>3</v>
      </c>
      <c r="FR1305" s="3" t="s">
        <v>468</v>
      </c>
      <c r="FS1305" t="str">
        <f t="shared" si="22"/>
        <v/>
      </c>
    </row>
    <row r="1306" spans="172:175" x14ac:dyDescent="0.3">
      <c r="FP1306" t="s">
        <v>1797</v>
      </c>
      <c r="FQ1306">
        <v>3</v>
      </c>
      <c r="FR1306" s="3" t="s">
        <v>468</v>
      </c>
      <c r="FS1306" t="str">
        <f t="shared" si="22"/>
        <v/>
      </c>
    </row>
    <row r="1307" spans="172:175" x14ac:dyDescent="0.3">
      <c r="FP1307" t="s">
        <v>1797</v>
      </c>
      <c r="FQ1307">
        <v>3</v>
      </c>
      <c r="FR1307" s="3" t="s">
        <v>468</v>
      </c>
      <c r="FS1307" t="str">
        <f t="shared" si="22"/>
        <v/>
      </c>
    </row>
    <row r="1308" spans="172:175" x14ac:dyDescent="0.3">
      <c r="FP1308" s="27" t="s">
        <v>66</v>
      </c>
      <c r="FQ1308">
        <v>4</v>
      </c>
      <c r="FR1308" s="13" t="s">
        <v>43</v>
      </c>
      <c r="FS1308" t="str">
        <f t="shared" si="22"/>
        <v/>
      </c>
    </row>
    <row r="1309" spans="172:175" x14ac:dyDescent="0.3">
      <c r="FP1309" s="10" t="s">
        <v>66</v>
      </c>
      <c r="FQ1309">
        <v>4</v>
      </c>
      <c r="FR1309" s="16" t="s">
        <v>207</v>
      </c>
      <c r="FS1309" t="str">
        <f t="shared" si="22"/>
        <v/>
      </c>
    </row>
    <row r="1310" spans="172:175" x14ac:dyDescent="0.3">
      <c r="FP1310" s="10" t="s">
        <v>66</v>
      </c>
      <c r="FQ1310">
        <v>4</v>
      </c>
      <c r="FR1310" s="11" t="s">
        <v>586</v>
      </c>
      <c r="FS1310" t="str">
        <f t="shared" si="22"/>
        <v/>
      </c>
    </row>
    <row r="1311" spans="172:175" x14ac:dyDescent="0.3">
      <c r="FP1311" s="10" t="s">
        <v>66</v>
      </c>
      <c r="FQ1311">
        <v>4</v>
      </c>
      <c r="FR1311" s="11" t="s">
        <v>701</v>
      </c>
      <c r="FS1311" t="str">
        <f t="shared" si="22"/>
        <v/>
      </c>
    </row>
    <row r="1312" spans="172:175" x14ac:dyDescent="0.3">
      <c r="FP1312" s="10" t="s">
        <v>66</v>
      </c>
      <c r="FQ1312">
        <v>4</v>
      </c>
      <c r="FR1312" s="13" t="s">
        <v>1305</v>
      </c>
      <c r="FS1312" t="str">
        <f t="shared" si="22"/>
        <v/>
      </c>
    </row>
    <row r="1313" spans="172:175" x14ac:dyDescent="0.3">
      <c r="FP1313" s="10" t="s">
        <v>66</v>
      </c>
      <c r="FQ1313">
        <v>4</v>
      </c>
      <c r="FR1313" s="16" t="s">
        <v>212</v>
      </c>
      <c r="FS1313" t="str">
        <f t="shared" si="22"/>
        <v/>
      </c>
    </row>
    <row r="1314" spans="172:175" x14ac:dyDescent="0.3">
      <c r="FP1314" s="10" t="s">
        <v>144</v>
      </c>
      <c r="FQ1314">
        <v>3</v>
      </c>
      <c r="FR1314" s="11" t="s">
        <v>37</v>
      </c>
      <c r="FS1314" t="str">
        <f t="shared" si="22"/>
        <v/>
      </c>
    </row>
    <row r="1315" spans="172:175" x14ac:dyDescent="0.3">
      <c r="FP1315" s="10" t="s">
        <v>144</v>
      </c>
      <c r="FQ1315">
        <v>3</v>
      </c>
      <c r="FR1315" s="11" t="s">
        <v>39</v>
      </c>
      <c r="FS1315" t="str">
        <f t="shared" si="22"/>
        <v/>
      </c>
    </row>
    <row r="1316" spans="172:175" x14ac:dyDescent="0.3">
      <c r="FP1316" s="10" t="s">
        <v>144</v>
      </c>
      <c r="FQ1316">
        <v>3</v>
      </c>
      <c r="FR1316" s="11" t="s">
        <v>1305</v>
      </c>
      <c r="FS1316" t="str">
        <f t="shared" si="22"/>
        <v/>
      </c>
    </row>
    <row r="1317" spans="172:175" x14ac:dyDescent="0.3">
      <c r="FP1317" s="10" t="s">
        <v>144</v>
      </c>
      <c r="FQ1317">
        <v>3</v>
      </c>
      <c r="FR1317" s="11"/>
      <c r="FS1317" t="str">
        <f t="shared" si="22"/>
        <v/>
      </c>
    </row>
    <row r="1318" spans="172:175" x14ac:dyDescent="0.3">
      <c r="FP1318" s="10" t="s">
        <v>144</v>
      </c>
      <c r="FQ1318">
        <v>3</v>
      </c>
      <c r="FR1318" s="11"/>
      <c r="FS1318" t="str">
        <f t="shared" si="22"/>
        <v/>
      </c>
    </row>
    <row r="1319" spans="172:175" x14ac:dyDescent="0.3">
      <c r="FP1319" s="12" t="s">
        <v>107</v>
      </c>
      <c r="FQ1319">
        <v>3</v>
      </c>
      <c r="FR1319" s="13" t="s">
        <v>1845</v>
      </c>
      <c r="FS1319" t="str">
        <f t="shared" si="22"/>
        <v/>
      </c>
    </row>
    <row r="1320" spans="172:175" x14ac:dyDescent="0.3">
      <c r="FP1320" s="12" t="s">
        <v>107</v>
      </c>
      <c r="FQ1320">
        <v>3</v>
      </c>
      <c r="FR1320" s="13" t="s">
        <v>328</v>
      </c>
      <c r="FS1320" t="str">
        <f t="shared" si="22"/>
        <v/>
      </c>
    </row>
    <row r="1321" spans="172:175" x14ac:dyDescent="0.3">
      <c r="FP1321" s="12" t="s">
        <v>107</v>
      </c>
      <c r="FQ1321">
        <v>3</v>
      </c>
      <c r="FR1321" s="13" t="s">
        <v>37</v>
      </c>
      <c r="FS1321" t="str">
        <f t="shared" si="22"/>
        <v/>
      </c>
    </row>
    <row r="1322" spans="172:175" x14ac:dyDescent="0.3">
      <c r="FP1322" s="12" t="s">
        <v>107</v>
      </c>
      <c r="FQ1322">
        <v>3</v>
      </c>
      <c r="FR1322" s="13" t="s">
        <v>63</v>
      </c>
      <c r="FS1322" t="str">
        <f t="shared" si="22"/>
        <v>115-98-0</v>
      </c>
    </row>
    <row r="1323" spans="172:175" x14ac:dyDescent="0.3">
      <c r="FP1323" s="12" t="s">
        <v>107</v>
      </c>
      <c r="FQ1323">
        <v>3</v>
      </c>
      <c r="FR1323" s="13" t="s">
        <v>628</v>
      </c>
      <c r="FS1323" t="str">
        <f t="shared" si="22"/>
        <v/>
      </c>
    </row>
    <row r="1324" spans="172:175" x14ac:dyDescent="0.3">
      <c r="FP1324" s="12" t="s">
        <v>107</v>
      </c>
      <c r="FQ1324">
        <v>3</v>
      </c>
      <c r="FR1324" s="13" t="s">
        <v>632</v>
      </c>
      <c r="FS1324" t="str">
        <f t="shared" si="22"/>
        <v/>
      </c>
    </row>
    <row r="1325" spans="172:175" x14ac:dyDescent="0.3">
      <c r="FP1325" s="12" t="s">
        <v>107</v>
      </c>
      <c r="FQ1325">
        <v>3</v>
      </c>
      <c r="FR1325" s="13" t="s">
        <v>39</v>
      </c>
      <c r="FS1325" t="str">
        <f t="shared" si="22"/>
        <v/>
      </c>
    </row>
    <row r="1326" spans="172:175" x14ac:dyDescent="0.3">
      <c r="FP1326" s="12" t="s">
        <v>107</v>
      </c>
      <c r="FQ1326">
        <v>3</v>
      </c>
      <c r="FR1326" s="13" t="s">
        <v>35</v>
      </c>
      <c r="FS1326" t="str">
        <f t="shared" si="22"/>
        <v/>
      </c>
    </row>
    <row r="1327" spans="172:175" x14ac:dyDescent="0.3">
      <c r="FP1327" s="12" t="s">
        <v>107</v>
      </c>
      <c r="FQ1327">
        <v>3</v>
      </c>
      <c r="FR1327" s="13" t="s">
        <v>1857</v>
      </c>
      <c r="FS1327" t="str">
        <f t="shared" si="22"/>
        <v/>
      </c>
    </row>
    <row r="1328" spans="172:175" x14ac:dyDescent="0.3">
      <c r="FP1328" s="12" t="s">
        <v>107</v>
      </c>
      <c r="FQ1328">
        <v>3</v>
      </c>
      <c r="FR1328" s="13" t="s">
        <v>1860</v>
      </c>
      <c r="FS1328" t="str">
        <f t="shared" si="22"/>
        <v/>
      </c>
    </row>
    <row r="1329" spans="172:175" x14ac:dyDescent="0.3">
      <c r="FP1329" s="12" t="s">
        <v>107</v>
      </c>
      <c r="FQ1329">
        <v>3</v>
      </c>
      <c r="FR1329" s="13" t="s">
        <v>297</v>
      </c>
      <c r="FS1329" t="str">
        <f t="shared" si="22"/>
        <v/>
      </c>
    </row>
    <row r="1330" spans="172:175" x14ac:dyDescent="0.3">
      <c r="FP1330" s="12" t="s">
        <v>107</v>
      </c>
      <c r="FQ1330">
        <v>3</v>
      </c>
      <c r="FR1330" s="13" t="s">
        <v>1864</v>
      </c>
      <c r="FS1330" t="str">
        <f t="shared" si="22"/>
        <v/>
      </c>
    </row>
    <row r="1331" spans="172:175" x14ac:dyDescent="0.3">
      <c r="FP1331" s="12" t="s">
        <v>107</v>
      </c>
      <c r="FQ1331">
        <v>3</v>
      </c>
      <c r="FR1331" s="13" t="s">
        <v>1867</v>
      </c>
      <c r="FS1331" t="str">
        <f t="shared" si="22"/>
        <v/>
      </c>
    </row>
    <row r="1332" spans="172:175" x14ac:dyDescent="0.3">
      <c r="FP1332" s="12" t="s">
        <v>107</v>
      </c>
      <c r="FQ1332">
        <v>3</v>
      </c>
      <c r="FR1332" s="11" t="s">
        <v>57</v>
      </c>
      <c r="FS1332" t="str">
        <f t="shared" si="22"/>
        <v>72236-72-7</v>
      </c>
    </row>
    <row r="1333" spans="172:175" x14ac:dyDescent="0.3">
      <c r="FP1333" s="12" t="s">
        <v>107</v>
      </c>
      <c r="FQ1333">
        <v>3</v>
      </c>
      <c r="FR1333" s="13" t="s">
        <v>1872</v>
      </c>
      <c r="FS1333" t="str">
        <f t="shared" si="22"/>
        <v/>
      </c>
    </row>
    <row r="1334" spans="172:175" x14ac:dyDescent="0.3">
      <c r="FP1334" s="12" t="s">
        <v>107</v>
      </c>
      <c r="FQ1334">
        <v>3</v>
      </c>
      <c r="FR1334" s="13" t="s">
        <v>1875</v>
      </c>
      <c r="FS1334" t="str">
        <f t="shared" si="22"/>
        <v/>
      </c>
    </row>
    <row r="1335" spans="172:175" x14ac:dyDescent="0.3">
      <c r="FP1335" s="11" t="s">
        <v>67</v>
      </c>
      <c r="FQ1335">
        <v>4</v>
      </c>
      <c r="FR1335" s="11" t="s">
        <v>191</v>
      </c>
      <c r="FS1335" t="str">
        <f t="shared" si="22"/>
        <v/>
      </c>
    </row>
    <row r="1336" spans="172:175" x14ac:dyDescent="0.3">
      <c r="FP1336" s="11" t="s">
        <v>67</v>
      </c>
      <c r="FQ1336">
        <v>4</v>
      </c>
      <c r="FR1336" s="3" t="s">
        <v>39</v>
      </c>
      <c r="FS1336" t="str">
        <f t="shared" si="22"/>
        <v/>
      </c>
    </row>
    <row r="1337" spans="172:175" x14ac:dyDescent="0.3">
      <c r="FP1337" s="11" t="s">
        <v>67</v>
      </c>
      <c r="FQ1337">
        <v>4</v>
      </c>
      <c r="FR1337" s="3" t="s">
        <v>35</v>
      </c>
      <c r="FS1337" t="str">
        <f t="shared" si="22"/>
        <v/>
      </c>
    </row>
    <row r="1338" spans="172:175" x14ac:dyDescent="0.3">
      <c r="FP1338" s="11" t="s">
        <v>67</v>
      </c>
      <c r="FQ1338">
        <v>4</v>
      </c>
      <c r="FR1338" s="3" t="s">
        <v>650</v>
      </c>
      <c r="FS1338" t="str">
        <f t="shared" si="22"/>
        <v/>
      </c>
    </row>
    <row r="1339" spans="172:175" x14ac:dyDescent="0.3">
      <c r="FP1339" s="11" t="s">
        <v>67</v>
      </c>
      <c r="FQ1339">
        <v>4</v>
      </c>
      <c r="FR1339" s="11" t="s">
        <v>964</v>
      </c>
      <c r="FS1339" t="str">
        <f t="shared" si="22"/>
        <v/>
      </c>
    </row>
    <row r="1340" spans="172:175" x14ac:dyDescent="0.3">
      <c r="FP1340" s="11" t="s">
        <v>67</v>
      </c>
      <c r="FQ1340">
        <v>4</v>
      </c>
      <c r="FR1340" s="3" t="s">
        <v>586</v>
      </c>
      <c r="FS1340" t="str">
        <f t="shared" si="22"/>
        <v/>
      </c>
    </row>
    <row r="1341" spans="172:175" x14ac:dyDescent="0.3">
      <c r="FP1341" s="11" t="s">
        <v>67</v>
      </c>
      <c r="FQ1341">
        <v>4</v>
      </c>
      <c r="FR1341" s="11" t="s">
        <v>588</v>
      </c>
      <c r="FS1341" t="str">
        <f t="shared" si="22"/>
        <v/>
      </c>
    </row>
    <row r="1342" spans="172:175" x14ac:dyDescent="0.3">
      <c r="FP1342" s="11" t="s">
        <v>67</v>
      </c>
      <c r="FQ1342">
        <v>4</v>
      </c>
      <c r="FR1342" s="11" t="s">
        <v>2392</v>
      </c>
      <c r="FS1342" t="str">
        <f t="shared" si="22"/>
        <v/>
      </c>
    </row>
    <row r="1343" spans="172:175" x14ac:dyDescent="0.3">
      <c r="FP1343" s="11" t="s">
        <v>67</v>
      </c>
      <c r="FQ1343">
        <v>4</v>
      </c>
      <c r="FR1343" s="11" t="s">
        <v>2247</v>
      </c>
      <c r="FS1343" t="str">
        <f t="shared" si="22"/>
        <v/>
      </c>
    </row>
    <row r="1344" spans="172:175" x14ac:dyDescent="0.3">
      <c r="FP1344" s="11" t="s">
        <v>67</v>
      </c>
      <c r="FQ1344">
        <v>4</v>
      </c>
      <c r="FR1344" s="11" t="s">
        <v>2100</v>
      </c>
      <c r="FS1344" t="str">
        <f t="shared" si="22"/>
        <v/>
      </c>
    </row>
    <row r="1345" spans="172:175" x14ac:dyDescent="0.3">
      <c r="FP1345" s="10" t="s">
        <v>132</v>
      </c>
      <c r="FQ1345">
        <v>3</v>
      </c>
      <c r="FR1345" s="11" t="s">
        <v>24</v>
      </c>
      <c r="FS1345" t="str">
        <f t="shared" si="22"/>
        <v/>
      </c>
    </row>
    <row r="1346" spans="172:175" x14ac:dyDescent="0.3">
      <c r="FP1346" s="11" t="s">
        <v>67</v>
      </c>
      <c r="FQ1346">
        <v>4</v>
      </c>
      <c r="FR1346" s="3" t="s">
        <v>468</v>
      </c>
      <c r="FS1346" t="str">
        <f t="shared" si="22"/>
        <v/>
      </c>
    </row>
    <row r="1347" spans="172:175" x14ac:dyDescent="0.3">
      <c r="FP1347" s="11" t="s">
        <v>67</v>
      </c>
      <c r="FQ1347">
        <v>4</v>
      </c>
      <c r="FR1347" s="3"/>
      <c r="FS1347" t="str">
        <f t="shared" si="22"/>
        <v/>
      </c>
    </row>
    <row r="1348" spans="172:175" x14ac:dyDescent="0.3">
      <c r="FP1348" s="11" t="s">
        <v>67</v>
      </c>
      <c r="FQ1348">
        <v>4</v>
      </c>
      <c r="FR1348" s="3"/>
      <c r="FS1348" t="str">
        <f t="shared" si="22"/>
        <v/>
      </c>
    </row>
    <row r="1349" spans="172:175" x14ac:dyDescent="0.3">
      <c r="FP1349" s="11" t="s">
        <v>67</v>
      </c>
      <c r="FQ1349">
        <v>4</v>
      </c>
      <c r="FR1349" s="3"/>
      <c r="FS1349" t="str">
        <f t="shared" si="22"/>
        <v/>
      </c>
    </row>
    <row r="1350" spans="172:175" x14ac:dyDescent="0.3">
      <c r="FP1350" s="11" t="s">
        <v>67</v>
      </c>
      <c r="FQ1350">
        <v>4</v>
      </c>
      <c r="FR1350" s="3"/>
      <c r="FS1350" t="str">
        <f t="shared" si="22"/>
        <v/>
      </c>
    </row>
    <row r="1351" spans="172:175" x14ac:dyDescent="0.3">
      <c r="FP1351" s="11" t="s">
        <v>67</v>
      </c>
      <c r="FQ1351">
        <v>4</v>
      </c>
      <c r="FR1351" s="3"/>
      <c r="FS1351" t="str">
        <f t="shared" ref="FS1351:FS1414" si="23">IFERROR(VLOOKUP(FR1351, $FM$6:$FM$30, 1, FALSE), "")</f>
        <v/>
      </c>
    </row>
    <row r="1352" spans="172:175" x14ac:dyDescent="0.3">
      <c r="FP1352" s="11" t="s">
        <v>67</v>
      </c>
      <c r="FQ1352">
        <v>4</v>
      </c>
      <c r="FR1352" s="3"/>
      <c r="FS1352" t="str">
        <f t="shared" si="23"/>
        <v/>
      </c>
    </row>
    <row r="1353" spans="172:175" x14ac:dyDescent="0.3">
      <c r="FP1353" s="11" t="s">
        <v>67</v>
      </c>
      <c r="FQ1353">
        <v>4</v>
      </c>
      <c r="FR1353" s="3"/>
      <c r="FS1353" t="str">
        <f t="shared" si="23"/>
        <v/>
      </c>
    </row>
    <row r="1354" spans="172:175" x14ac:dyDescent="0.3">
      <c r="FP1354" s="11" t="s">
        <v>67</v>
      </c>
      <c r="FQ1354">
        <v>4</v>
      </c>
      <c r="FR1354" s="3"/>
      <c r="FS1354" t="str">
        <f t="shared" si="23"/>
        <v/>
      </c>
    </row>
    <row r="1355" spans="172:175" x14ac:dyDescent="0.3">
      <c r="FP1355" s="11" t="s">
        <v>67</v>
      </c>
      <c r="FQ1355">
        <v>4</v>
      </c>
      <c r="FR1355" s="3"/>
      <c r="FS1355" t="str">
        <f t="shared" si="23"/>
        <v/>
      </c>
    </row>
    <row r="1356" spans="172:175" x14ac:dyDescent="0.3">
      <c r="FP1356" s="11" t="s">
        <v>67</v>
      </c>
      <c r="FQ1356">
        <v>4</v>
      </c>
      <c r="FR1356" s="3"/>
      <c r="FS1356" t="str">
        <f t="shared" si="23"/>
        <v/>
      </c>
    </row>
    <row r="1357" spans="172:175" x14ac:dyDescent="0.3">
      <c r="FP1357" s="11" t="s">
        <v>67</v>
      </c>
      <c r="FQ1357">
        <v>4</v>
      </c>
      <c r="FR1357" s="3"/>
      <c r="FS1357" t="str">
        <f t="shared" si="23"/>
        <v/>
      </c>
    </row>
    <row r="1358" spans="172:175" x14ac:dyDescent="0.3">
      <c r="FP1358" s="11" t="s">
        <v>67</v>
      </c>
      <c r="FQ1358">
        <v>4</v>
      </c>
      <c r="FR1358" s="3"/>
      <c r="FS1358" t="str">
        <f t="shared" si="23"/>
        <v/>
      </c>
    </row>
    <row r="1359" spans="172:175" x14ac:dyDescent="0.3">
      <c r="FP1359" s="11" t="s">
        <v>91</v>
      </c>
      <c r="FQ1359">
        <v>5</v>
      </c>
      <c r="FR1359" s="11" t="s">
        <v>24</v>
      </c>
      <c r="FS1359" t="str">
        <f t="shared" si="23"/>
        <v/>
      </c>
    </row>
    <row r="1360" spans="172:175" x14ac:dyDescent="0.3">
      <c r="FP1360" s="11" t="s">
        <v>67</v>
      </c>
      <c r="FQ1360">
        <v>4</v>
      </c>
      <c r="FR1360" s="11"/>
      <c r="FS1360" t="str">
        <f t="shared" si="23"/>
        <v/>
      </c>
    </row>
    <row r="1361" spans="172:175" x14ac:dyDescent="0.3">
      <c r="FP1361" s="11" t="s">
        <v>67</v>
      </c>
      <c r="FQ1361">
        <v>4</v>
      </c>
      <c r="FR1361" s="11" t="s">
        <v>407</v>
      </c>
      <c r="FS1361" t="str">
        <f t="shared" si="23"/>
        <v/>
      </c>
    </row>
    <row r="1362" spans="172:175" x14ac:dyDescent="0.3">
      <c r="FP1362" s="11" t="s">
        <v>67</v>
      </c>
      <c r="FQ1362">
        <v>4</v>
      </c>
      <c r="FR1362" s="11"/>
      <c r="FS1362" t="str">
        <f t="shared" si="23"/>
        <v/>
      </c>
    </row>
    <row r="1363" spans="172:175" x14ac:dyDescent="0.3">
      <c r="FP1363" s="11" t="s">
        <v>67</v>
      </c>
      <c r="FQ1363">
        <v>4</v>
      </c>
      <c r="FR1363" s="11" t="s">
        <v>1305</v>
      </c>
      <c r="FS1363" t="str">
        <f t="shared" si="23"/>
        <v/>
      </c>
    </row>
    <row r="1364" spans="172:175" x14ac:dyDescent="0.3">
      <c r="FP1364" s="11" t="s">
        <v>67</v>
      </c>
      <c r="FQ1364">
        <v>4</v>
      </c>
      <c r="FR1364" s="11"/>
      <c r="FS1364" t="str">
        <f t="shared" si="23"/>
        <v/>
      </c>
    </row>
    <row r="1365" spans="172:175" x14ac:dyDescent="0.3">
      <c r="FP1365" s="17" t="s">
        <v>68</v>
      </c>
      <c r="FQ1365">
        <v>4</v>
      </c>
      <c r="FR1365" s="3" t="s">
        <v>455</v>
      </c>
      <c r="FS1365" t="str">
        <f t="shared" si="23"/>
        <v/>
      </c>
    </row>
    <row r="1366" spans="172:175" x14ac:dyDescent="0.3">
      <c r="FP1366" s="17" t="s">
        <v>68</v>
      </c>
      <c r="FQ1366">
        <v>4</v>
      </c>
      <c r="FR1366" s="3" t="s">
        <v>297</v>
      </c>
      <c r="FS1366" t="str">
        <f t="shared" si="23"/>
        <v/>
      </c>
    </row>
    <row r="1367" spans="172:175" x14ac:dyDescent="0.3">
      <c r="FP1367" s="17" t="s">
        <v>68</v>
      </c>
      <c r="FQ1367">
        <v>4</v>
      </c>
      <c r="FR1367" s="3" t="s">
        <v>337</v>
      </c>
      <c r="FS1367" t="str">
        <f t="shared" si="23"/>
        <v/>
      </c>
    </row>
    <row r="1368" spans="172:175" x14ac:dyDescent="0.3">
      <c r="FP1368" s="17" t="s">
        <v>105</v>
      </c>
      <c r="FQ1368">
        <v>2</v>
      </c>
      <c r="FR1368" s="11" t="s">
        <v>24</v>
      </c>
      <c r="FS1368" t="str">
        <f t="shared" si="23"/>
        <v/>
      </c>
    </row>
    <row r="1369" spans="172:175" x14ac:dyDescent="0.3">
      <c r="FP1369" s="11" t="s">
        <v>68</v>
      </c>
      <c r="FQ1369">
        <v>4</v>
      </c>
      <c r="FR1369" s="11" t="s">
        <v>297</v>
      </c>
      <c r="FS1369" t="str">
        <f t="shared" si="23"/>
        <v/>
      </c>
    </row>
    <row r="1370" spans="172:175" x14ac:dyDescent="0.3">
      <c r="FP1370" s="11" t="s">
        <v>68</v>
      </c>
      <c r="FQ1370">
        <v>4</v>
      </c>
      <c r="FR1370" s="11" t="s">
        <v>337</v>
      </c>
      <c r="FS1370" t="str">
        <f t="shared" si="23"/>
        <v/>
      </c>
    </row>
    <row r="1371" spans="172:175" ht="28.8" x14ac:dyDescent="0.3">
      <c r="FP1371" s="17" t="s">
        <v>106</v>
      </c>
      <c r="FQ1371">
        <v>3</v>
      </c>
      <c r="FR1371" s="11" t="s">
        <v>24</v>
      </c>
      <c r="FS1371" t="str">
        <f t="shared" si="23"/>
        <v/>
      </c>
    </row>
    <row r="1372" spans="172:175" x14ac:dyDescent="0.3">
      <c r="FP1372" s="17" t="s">
        <v>1709</v>
      </c>
      <c r="FQ1372" t="e">
        <v>#N/A</v>
      </c>
      <c r="FR1372" s="11" t="s">
        <v>726</v>
      </c>
      <c r="FS1372" t="str">
        <f t="shared" si="23"/>
        <v/>
      </c>
    </row>
    <row r="1373" spans="172:175" x14ac:dyDescent="0.3">
      <c r="FP1373" s="14" t="s">
        <v>69</v>
      </c>
      <c r="FQ1373">
        <v>4</v>
      </c>
      <c r="FR1373" s="5" t="s">
        <v>328</v>
      </c>
      <c r="FS1373" t="str">
        <f t="shared" si="23"/>
        <v/>
      </c>
    </row>
    <row r="1374" spans="172:175" ht="15" thickBot="1" x14ac:dyDescent="0.35">
      <c r="FP1374" s="14" t="s">
        <v>69</v>
      </c>
      <c r="FQ1374">
        <v>4</v>
      </c>
      <c r="FR1374" s="40" t="s">
        <v>37</v>
      </c>
      <c r="FS1374" t="str">
        <f t="shared" si="23"/>
        <v/>
      </c>
    </row>
    <row r="1375" spans="172:175" x14ac:dyDescent="0.3">
      <c r="FP1375" s="14" t="s">
        <v>69</v>
      </c>
      <c r="FQ1375">
        <v>4</v>
      </c>
      <c r="FR1375" s="13" t="s">
        <v>39</v>
      </c>
      <c r="FS1375" t="str">
        <f t="shared" si="23"/>
        <v/>
      </c>
    </row>
    <row r="1376" spans="172:175" x14ac:dyDescent="0.3">
      <c r="FP1376" s="14" t="s">
        <v>69</v>
      </c>
      <c r="FQ1376">
        <v>4</v>
      </c>
      <c r="FR1376" s="13" t="s">
        <v>35</v>
      </c>
      <c r="FS1376" t="str">
        <f t="shared" si="23"/>
        <v/>
      </c>
    </row>
    <row r="1377" spans="172:175" x14ac:dyDescent="0.3">
      <c r="FP1377" s="14" t="s">
        <v>69</v>
      </c>
      <c r="FQ1377">
        <v>4</v>
      </c>
      <c r="FR1377" s="13" t="s">
        <v>297</v>
      </c>
      <c r="FS1377" t="str">
        <f t="shared" si="23"/>
        <v/>
      </c>
    </row>
    <row r="1378" spans="172:175" x14ac:dyDescent="0.3">
      <c r="FP1378" s="14" t="s">
        <v>69</v>
      </c>
      <c r="FQ1378">
        <v>4</v>
      </c>
      <c r="FR1378" s="13" t="s">
        <v>337</v>
      </c>
      <c r="FS1378" t="str">
        <f t="shared" si="23"/>
        <v/>
      </c>
    </row>
    <row r="1379" spans="172:175" x14ac:dyDescent="0.3">
      <c r="FP1379" s="11" t="s">
        <v>97</v>
      </c>
      <c r="FQ1379">
        <v>4</v>
      </c>
      <c r="FR1379" s="11" t="s">
        <v>1326</v>
      </c>
      <c r="FS1379" t="str">
        <f t="shared" si="23"/>
        <v/>
      </c>
    </row>
    <row r="1380" spans="172:175" ht="28.8" x14ac:dyDescent="0.3">
      <c r="FP1380" s="17" t="s">
        <v>1122</v>
      </c>
      <c r="FQ1380">
        <v>2</v>
      </c>
      <c r="FR1380" s="11" t="s">
        <v>24</v>
      </c>
      <c r="FS1380" t="str">
        <f t="shared" si="23"/>
        <v/>
      </c>
    </row>
    <row r="1381" spans="172:175" x14ac:dyDescent="0.3">
      <c r="FP1381" s="11" t="s">
        <v>97</v>
      </c>
      <c r="FQ1381">
        <v>4</v>
      </c>
      <c r="FR1381" s="11" t="s">
        <v>381</v>
      </c>
      <c r="FS1381" t="str">
        <f t="shared" si="23"/>
        <v/>
      </c>
    </row>
    <row r="1382" spans="172:175" x14ac:dyDescent="0.3">
      <c r="FP1382" s="12" t="s">
        <v>70</v>
      </c>
      <c r="FQ1382">
        <v>4</v>
      </c>
      <c r="FR1382" s="11" t="s">
        <v>191</v>
      </c>
      <c r="FS1382" t="str">
        <f t="shared" si="23"/>
        <v/>
      </c>
    </row>
    <row r="1383" spans="172:175" x14ac:dyDescent="0.3">
      <c r="FP1383" s="12" t="s">
        <v>70</v>
      </c>
      <c r="FQ1383">
        <v>4</v>
      </c>
      <c r="FR1383" s="13" t="s">
        <v>407</v>
      </c>
      <c r="FS1383" t="str">
        <f t="shared" si="23"/>
        <v/>
      </c>
    </row>
    <row r="1384" spans="172:175" x14ac:dyDescent="0.3">
      <c r="FP1384" s="12" t="s">
        <v>70</v>
      </c>
      <c r="FQ1384">
        <v>4</v>
      </c>
      <c r="FR1384" s="11" t="s">
        <v>586</v>
      </c>
      <c r="FS1384" t="str">
        <f t="shared" si="23"/>
        <v/>
      </c>
    </row>
    <row r="1385" spans="172:175" x14ac:dyDescent="0.3">
      <c r="FP1385" s="12" t="s">
        <v>70</v>
      </c>
      <c r="FQ1385">
        <v>4</v>
      </c>
      <c r="FR1385" s="11" t="s">
        <v>586</v>
      </c>
      <c r="FS1385" t="str">
        <f t="shared" si="23"/>
        <v/>
      </c>
    </row>
    <row r="1386" spans="172:175" x14ac:dyDescent="0.3">
      <c r="FP1386" s="12" t="s">
        <v>70</v>
      </c>
      <c r="FQ1386">
        <v>4</v>
      </c>
      <c r="FR1386" s="11" t="s">
        <v>588</v>
      </c>
      <c r="FS1386" t="str">
        <f t="shared" si="23"/>
        <v/>
      </c>
    </row>
    <row r="1387" spans="172:175" x14ac:dyDescent="0.3">
      <c r="FP1387" s="7" t="s">
        <v>44</v>
      </c>
      <c r="FQ1387">
        <v>4</v>
      </c>
      <c r="FR1387" s="11" t="s">
        <v>24</v>
      </c>
      <c r="FS1387" t="str">
        <f t="shared" si="23"/>
        <v/>
      </c>
    </row>
    <row r="1388" spans="172:175" x14ac:dyDescent="0.3">
      <c r="FP1388" s="7" t="s">
        <v>46</v>
      </c>
      <c r="FQ1388">
        <v>4</v>
      </c>
      <c r="FR1388" s="11" t="s">
        <v>24</v>
      </c>
      <c r="FS1388" t="str">
        <f t="shared" si="23"/>
        <v/>
      </c>
    </row>
    <row r="1389" spans="172:175" x14ac:dyDescent="0.3">
      <c r="FP1389" s="11" t="s">
        <v>71</v>
      </c>
      <c r="FQ1389">
        <v>5</v>
      </c>
      <c r="FR1389" s="11" t="s">
        <v>1940</v>
      </c>
      <c r="FS1389" t="str">
        <f t="shared" si="23"/>
        <v/>
      </c>
    </row>
    <row r="1390" spans="172:175" x14ac:dyDescent="0.3">
      <c r="FP1390" s="11" t="s">
        <v>71</v>
      </c>
      <c r="FQ1390">
        <v>5</v>
      </c>
      <c r="FR1390" s="11" t="s">
        <v>385</v>
      </c>
      <c r="FS1390" t="str">
        <f t="shared" si="23"/>
        <v/>
      </c>
    </row>
    <row r="1391" spans="172:175" x14ac:dyDescent="0.3">
      <c r="FP1391" s="11" t="s">
        <v>71</v>
      </c>
      <c r="FQ1391">
        <v>5</v>
      </c>
      <c r="FR1391" s="11" t="s">
        <v>388</v>
      </c>
      <c r="FS1391" t="str">
        <f t="shared" si="23"/>
        <v/>
      </c>
    </row>
    <row r="1392" spans="172:175" x14ac:dyDescent="0.3">
      <c r="FP1392" s="11" t="s">
        <v>71</v>
      </c>
      <c r="FQ1392">
        <v>5</v>
      </c>
      <c r="FR1392" s="11" t="s">
        <v>723</v>
      </c>
      <c r="FS1392" t="str">
        <f t="shared" si="23"/>
        <v/>
      </c>
    </row>
    <row r="1393" spans="172:175" x14ac:dyDescent="0.3">
      <c r="FP1393" s="11" t="s">
        <v>71</v>
      </c>
      <c r="FQ1393">
        <v>5</v>
      </c>
      <c r="FR1393" s="11" t="s">
        <v>1951</v>
      </c>
      <c r="FS1393" t="str">
        <f t="shared" si="23"/>
        <v/>
      </c>
    </row>
    <row r="1394" spans="172:175" x14ac:dyDescent="0.3">
      <c r="FP1394" s="11" t="s">
        <v>71</v>
      </c>
      <c r="FQ1394">
        <v>5</v>
      </c>
      <c r="FR1394" s="11" t="s">
        <v>292</v>
      </c>
      <c r="FS1394" t="str">
        <f t="shared" si="23"/>
        <v/>
      </c>
    </row>
    <row r="1395" spans="172:175" x14ac:dyDescent="0.3">
      <c r="FP1395" s="11" t="s">
        <v>71</v>
      </c>
      <c r="FQ1395">
        <v>5</v>
      </c>
      <c r="FR1395" t="s">
        <v>211</v>
      </c>
      <c r="FS1395" t="str">
        <f t="shared" si="23"/>
        <v/>
      </c>
    </row>
    <row r="1396" spans="172:175" x14ac:dyDescent="0.3">
      <c r="FP1396" s="11" t="s">
        <v>71</v>
      </c>
      <c r="FQ1396">
        <v>5</v>
      </c>
      <c r="FR1396" s="11" t="s">
        <v>765</v>
      </c>
      <c r="FS1396" t="str">
        <f t="shared" si="23"/>
        <v/>
      </c>
    </row>
    <row r="1397" spans="172:175" x14ac:dyDescent="0.3">
      <c r="FP1397" s="11" t="s">
        <v>71</v>
      </c>
      <c r="FQ1397">
        <v>5</v>
      </c>
      <c r="FR1397" s="11" t="s">
        <v>212</v>
      </c>
      <c r="FS1397" t="str">
        <f t="shared" si="23"/>
        <v/>
      </c>
    </row>
    <row r="1398" spans="172:175" x14ac:dyDescent="0.3">
      <c r="FP1398" s="11" t="s">
        <v>71</v>
      </c>
      <c r="FQ1398">
        <v>5</v>
      </c>
      <c r="FR1398" s="11" t="s">
        <v>207</v>
      </c>
      <c r="FS1398" t="str">
        <f t="shared" si="23"/>
        <v/>
      </c>
    </row>
    <row r="1399" spans="172:175" x14ac:dyDescent="0.3">
      <c r="FP1399" s="11" t="s">
        <v>71</v>
      </c>
      <c r="FQ1399">
        <v>5</v>
      </c>
      <c r="FR1399" s="11" t="s">
        <v>213</v>
      </c>
      <c r="FS1399" t="str">
        <f t="shared" si="23"/>
        <v/>
      </c>
    </row>
    <row r="1400" spans="172:175" x14ac:dyDescent="0.3">
      <c r="FP1400" s="11" t="s">
        <v>71</v>
      </c>
      <c r="FQ1400">
        <v>5</v>
      </c>
      <c r="FR1400" s="11" t="s">
        <v>208</v>
      </c>
      <c r="FS1400" t="str">
        <f t="shared" si="23"/>
        <v/>
      </c>
    </row>
    <row r="1401" spans="172:175" x14ac:dyDescent="0.3">
      <c r="FP1401" s="14" t="s">
        <v>72</v>
      </c>
      <c r="FQ1401">
        <v>4</v>
      </c>
      <c r="FR1401" s="13" t="s">
        <v>37</v>
      </c>
      <c r="FS1401" t="str">
        <f t="shared" si="23"/>
        <v/>
      </c>
    </row>
    <row r="1402" spans="172:175" x14ac:dyDescent="0.3">
      <c r="FP1402" s="14" t="s">
        <v>72</v>
      </c>
      <c r="FQ1402">
        <v>4</v>
      </c>
      <c r="FR1402" s="11" t="s">
        <v>191</v>
      </c>
      <c r="FS1402" t="str">
        <f t="shared" si="23"/>
        <v/>
      </c>
    </row>
    <row r="1403" spans="172:175" x14ac:dyDescent="0.3">
      <c r="FP1403" s="14" t="s">
        <v>72</v>
      </c>
      <c r="FQ1403">
        <v>4</v>
      </c>
      <c r="FR1403" s="13" t="s">
        <v>191</v>
      </c>
      <c r="FS1403" t="str">
        <f t="shared" si="23"/>
        <v/>
      </c>
    </row>
    <row r="1404" spans="172:175" x14ac:dyDescent="0.3">
      <c r="FP1404" s="14" t="s">
        <v>72</v>
      </c>
      <c r="FQ1404">
        <v>4</v>
      </c>
      <c r="FR1404" s="13" t="s">
        <v>638</v>
      </c>
      <c r="FS1404" t="str">
        <f t="shared" si="23"/>
        <v/>
      </c>
    </row>
    <row r="1405" spans="172:175" x14ac:dyDescent="0.3">
      <c r="FP1405" s="14" t="s">
        <v>72</v>
      </c>
      <c r="FQ1405">
        <v>4</v>
      </c>
      <c r="FR1405" s="13" t="s">
        <v>39</v>
      </c>
      <c r="FS1405" t="str">
        <f t="shared" si="23"/>
        <v/>
      </c>
    </row>
    <row r="1406" spans="172:175" x14ac:dyDescent="0.3">
      <c r="FP1406" s="14" t="s">
        <v>72</v>
      </c>
      <c r="FQ1406">
        <v>4</v>
      </c>
      <c r="FR1406" s="13" t="s">
        <v>35</v>
      </c>
      <c r="FS1406" t="str">
        <f t="shared" si="23"/>
        <v/>
      </c>
    </row>
    <row r="1407" spans="172:175" x14ac:dyDescent="0.3">
      <c r="FP1407" s="14" t="s">
        <v>72</v>
      </c>
      <c r="FQ1407">
        <v>4</v>
      </c>
      <c r="FR1407" s="13" t="s">
        <v>297</v>
      </c>
      <c r="FS1407" t="str">
        <f t="shared" si="23"/>
        <v/>
      </c>
    </row>
    <row r="1408" spans="172:175" x14ac:dyDescent="0.3">
      <c r="FP1408" s="14" t="s">
        <v>72</v>
      </c>
      <c r="FQ1408">
        <v>4</v>
      </c>
      <c r="FR1408" s="13" t="s">
        <v>337</v>
      </c>
      <c r="FS1408" t="str">
        <f t="shared" si="23"/>
        <v/>
      </c>
    </row>
    <row r="1409" spans="172:175" x14ac:dyDescent="0.3">
      <c r="FP1409" s="14" t="s">
        <v>72</v>
      </c>
      <c r="FQ1409">
        <v>4</v>
      </c>
      <c r="FR1409" s="13" t="s">
        <v>407</v>
      </c>
      <c r="FS1409" t="str">
        <f t="shared" si="23"/>
        <v/>
      </c>
    </row>
    <row r="1410" spans="172:175" x14ac:dyDescent="0.3">
      <c r="FP1410" s="14" t="s">
        <v>72</v>
      </c>
      <c r="FQ1410">
        <v>4</v>
      </c>
      <c r="FR1410" s="11" t="s">
        <v>586</v>
      </c>
      <c r="FS1410" t="str">
        <f t="shared" si="23"/>
        <v/>
      </c>
    </row>
    <row r="1411" spans="172:175" x14ac:dyDescent="0.3">
      <c r="FP1411" s="14" t="s">
        <v>72</v>
      </c>
      <c r="FQ1411">
        <v>4</v>
      </c>
      <c r="FR1411" s="11" t="s">
        <v>588</v>
      </c>
      <c r="FS1411" t="str">
        <f t="shared" si="23"/>
        <v/>
      </c>
    </row>
    <row r="1412" spans="172:175" x14ac:dyDescent="0.3">
      <c r="FP1412" s="14" t="s">
        <v>72</v>
      </c>
      <c r="FQ1412">
        <v>4</v>
      </c>
      <c r="FR1412" s="13" t="s">
        <v>265</v>
      </c>
      <c r="FS1412" t="str">
        <f t="shared" si="23"/>
        <v/>
      </c>
    </row>
    <row r="1413" spans="172:175" x14ac:dyDescent="0.3">
      <c r="FP1413" s="14" t="s">
        <v>72</v>
      </c>
      <c r="FQ1413">
        <v>4</v>
      </c>
      <c r="FR1413" s="13" t="s">
        <v>41</v>
      </c>
      <c r="FS1413" t="str">
        <f t="shared" si="23"/>
        <v/>
      </c>
    </row>
    <row r="1414" spans="172:175" x14ac:dyDescent="0.3">
      <c r="FP1414" s="14" t="s">
        <v>72</v>
      </c>
      <c r="FQ1414">
        <v>4</v>
      </c>
      <c r="FR1414" s="13" t="s">
        <v>1214</v>
      </c>
      <c r="FS1414" t="str">
        <f t="shared" si="23"/>
        <v/>
      </c>
    </row>
    <row r="1415" spans="172:175" x14ac:dyDescent="0.3">
      <c r="FP1415" s="11" t="s">
        <v>48</v>
      </c>
      <c r="FQ1415">
        <v>5</v>
      </c>
      <c r="FR1415" s="11" t="s">
        <v>24</v>
      </c>
      <c r="FS1415" t="str">
        <f t="shared" ref="FS1415:FS1478" si="24">IFERROR(VLOOKUP(FR1415, $FM$6:$FM$30, 1, FALSE), "")</f>
        <v/>
      </c>
    </row>
    <row r="1416" spans="172:175" x14ac:dyDescent="0.3">
      <c r="FP1416" s="14" t="s">
        <v>72</v>
      </c>
      <c r="FQ1416">
        <v>4</v>
      </c>
      <c r="FR1416" s="13" t="s">
        <v>24</v>
      </c>
      <c r="FS1416" t="str">
        <f t="shared" si="24"/>
        <v/>
      </c>
    </row>
    <row r="1417" spans="172:175" x14ac:dyDescent="0.3">
      <c r="FP1417" s="14" t="s">
        <v>72</v>
      </c>
      <c r="FQ1417">
        <v>4</v>
      </c>
      <c r="FR1417" s="13" t="s">
        <v>271</v>
      </c>
      <c r="FS1417" t="str">
        <f t="shared" si="24"/>
        <v/>
      </c>
    </row>
    <row r="1418" spans="172:175" x14ac:dyDescent="0.3">
      <c r="FP1418" s="11" t="s">
        <v>73</v>
      </c>
      <c r="FQ1418">
        <v>5</v>
      </c>
      <c r="FR1418" s="11" t="s">
        <v>407</v>
      </c>
      <c r="FS1418" t="str">
        <f t="shared" si="24"/>
        <v/>
      </c>
    </row>
    <row r="1419" spans="172:175" x14ac:dyDescent="0.3">
      <c r="FP1419" s="3" t="s">
        <v>1270</v>
      </c>
      <c r="FQ1419">
        <v>3</v>
      </c>
      <c r="FR1419" s="11" t="s">
        <v>24</v>
      </c>
      <c r="FS1419" t="str">
        <f t="shared" si="24"/>
        <v/>
      </c>
    </row>
    <row r="1420" spans="172:175" x14ac:dyDescent="0.3">
      <c r="FP1420" s="11" t="s">
        <v>73</v>
      </c>
      <c r="FQ1420">
        <v>5</v>
      </c>
      <c r="FR1420" s="11" t="s">
        <v>191</v>
      </c>
      <c r="FS1420" t="str">
        <f t="shared" si="24"/>
        <v/>
      </c>
    </row>
    <row r="1421" spans="172:175" x14ac:dyDescent="0.3">
      <c r="FP1421" s="11" t="s">
        <v>73</v>
      </c>
      <c r="FQ1421">
        <v>5</v>
      </c>
      <c r="FR1421" s="11" t="s">
        <v>265</v>
      </c>
      <c r="FS1421" t="str">
        <f t="shared" si="24"/>
        <v/>
      </c>
    </row>
    <row r="1422" spans="172:175" x14ac:dyDescent="0.3">
      <c r="FP1422" s="11" t="s">
        <v>73</v>
      </c>
      <c r="FQ1422">
        <v>5</v>
      </c>
      <c r="FR1422" s="11"/>
      <c r="FS1422" t="str">
        <f t="shared" si="24"/>
        <v/>
      </c>
    </row>
    <row r="1423" spans="172:175" x14ac:dyDescent="0.3">
      <c r="FP1423" s="12" t="s">
        <v>145</v>
      </c>
      <c r="FQ1423">
        <v>3</v>
      </c>
      <c r="FR1423" s="11" t="s">
        <v>191</v>
      </c>
      <c r="FS1423" t="str">
        <f t="shared" si="24"/>
        <v/>
      </c>
    </row>
    <row r="1424" spans="172:175" x14ac:dyDescent="0.3">
      <c r="FP1424" s="12" t="s">
        <v>145</v>
      </c>
      <c r="FQ1424">
        <v>3</v>
      </c>
      <c r="FR1424" s="13" t="s">
        <v>407</v>
      </c>
      <c r="FS1424" t="str">
        <f t="shared" si="24"/>
        <v/>
      </c>
    </row>
    <row r="1425" spans="172:175" x14ac:dyDescent="0.3">
      <c r="FP1425" s="36" t="s">
        <v>145</v>
      </c>
      <c r="FQ1425">
        <v>3</v>
      </c>
      <c r="FR1425" s="11" t="s">
        <v>586</v>
      </c>
      <c r="FS1425" t="str">
        <f t="shared" si="24"/>
        <v/>
      </c>
    </row>
    <row r="1426" spans="172:175" x14ac:dyDescent="0.3">
      <c r="FP1426" s="36" t="s">
        <v>145</v>
      </c>
      <c r="FQ1426">
        <v>3</v>
      </c>
      <c r="FR1426" s="11" t="s">
        <v>588</v>
      </c>
      <c r="FS1426" t="str">
        <f t="shared" si="24"/>
        <v/>
      </c>
    </row>
    <row r="1427" spans="172:175" x14ac:dyDescent="0.3">
      <c r="FP1427" s="36" t="s">
        <v>145</v>
      </c>
      <c r="FQ1427">
        <v>3</v>
      </c>
      <c r="FR1427" s="13" t="s">
        <v>709</v>
      </c>
      <c r="FS1427" t="str">
        <f t="shared" si="24"/>
        <v/>
      </c>
    </row>
    <row r="1428" spans="172:175" x14ac:dyDescent="0.3">
      <c r="FP1428" s="12" t="s">
        <v>145</v>
      </c>
      <c r="FQ1428">
        <v>3</v>
      </c>
      <c r="FR1428" s="13" t="s">
        <v>961</v>
      </c>
      <c r="FS1428" t="str">
        <f t="shared" si="24"/>
        <v/>
      </c>
    </row>
    <row r="1429" spans="172:175" x14ac:dyDescent="0.3">
      <c r="FP1429" s="12" t="s">
        <v>145</v>
      </c>
      <c r="FQ1429">
        <v>3</v>
      </c>
      <c r="FR1429" s="13" t="s">
        <v>1214</v>
      </c>
      <c r="FS1429" t="str">
        <f t="shared" si="24"/>
        <v/>
      </c>
    </row>
    <row r="1430" spans="172:175" x14ac:dyDescent="0.3">
      <c r="FP1430" s="10" t="s">
        <v>517</v>
      </c>
      <c r="FQ1430">
        <v>3</v>
      </c>
      <c r="FR1430" s="11" t="s">
        <v>24</v>
      </c>
      <c r="FS1430" t="str">
        <f t="shared" si="24"/>
        <v/>
      </c>
    </row>
    <row r="1431" spans="172:175" x14ac:dyDescent="0.3">
      <c r="FP1431" s="11" t="s">
        <v>74</v>
      </c>
      <c r="FQ1431">
        <v>5</v>
      </c>
      <c r="FR1431" s="11" t="s">
        <v>191</v>
      </c>
      <c r="FS1431" t="str">
        <f t="shared" si="24"/>
        <v/>
      </c>
    </row>
    <row r="1432" spans="172:175" x14ac:dyDescent="0.3">
      <c r="FP1432" s="17" t="s">
        <v>93</v>
      </c>
      <c r="FQ1432">
        <v>4</v>
      </c>
      <c r="FR1432" s="11" t="s">
        <v>24</v>
      </c>
      <c r="FS1432" t="str">
        <f t="shared" si="24"/>
        <v/>
      </c>
    </row>
    <row r="1433" spans="172:175" x14ac:dyDescent="0.3">
      <c r="FP1433" s="11" t="s">
        <v>74</v>
      </c>
      <c r="FQ1433">
        <v>5</v>
      </c>
      <c r="FR1433" s="11"/>
      <c r="FS1433" t="str">
        <f t="shared" si="24"/>
        <v/>
      </c>
    </row>
    <row r="1434" spans="172:175" x14ac:dyDescent="0.3">
      <c r="FP1434" s="11" t="s">
        <v>74</v>
      </c>
      <c r="FQ1434">
        <v>5</v>
      </c>
      <c r="FR1434" s="11" t="s">
        <v>321</v>
      </c>
      <c r="FS1434" t="str">
        <f t="shared" si="24"/>
        <v/>
      </c>
    </row>
    <row r="1435" spans="172:175" x14ac:dyDescent="0.3">
      <c r="FP1435" s="11" t="s">
        <v>74</v>
      </c>
      <c r="FQ1435">
        <v>5</v>
      </c>
      <c r="FR1435" s="11" t="s">
        <v>407</v>
      </c>
      <c r="FS1435" t="str">
        <f t="shared" si="24"/>
        <v/>
      </c>
    </row>
    <row r="1436" spans="172:175" x14ac:dyDescent="0.3">
      <c r="FP1436" s="11" t="s">
        <v>74</v>
      </c>
      <c r="FQ1436">
        <v>5</v>
      </c>
      <c r="FR1436" s="11" t="s">
        <v>265</v>
      </c>
      <c r="FS1436" t="str">
        <f t="shared" si="24"/>
        <v/>
      </c>
    </row>
    <row r="1437" spans="172:175" x14ac:dyDescent="0.3">
      <c r="FP1437" s="11" t="s">
        <v>74</v>
      </c>
      <c r="FQ1437">
        <v>5</v>
      </c>
      <c r="FR1437" s="11"/>
      <c r="FS1437" t="str">
        <f t="shared" si="24"/>
        <v/>
      </c>
    </row>
    <row r="1438" spans="172:175" x14ac:dyDescent="0.3">
      <c r="FP1438" s="11" t="s">
        <v>74</v>
      </c>
      <c r="FQ1438">
        <v>5</v>
      </c>
      <c r="FR1438" s="11"/>
      <c r="FS1438" t="str">
        <f t="shared" si="24"/>
        <v/>
      </c>
    </row>
    <row r="1439" spans="172:175" x14ac:dyDescent="0.3">
      <c r="FP1439" s="11" t="s">
        <v>74</v>
      </c>
      <c r="FQ1439">
        <v>5</v>
      </c>
      <c r="FR1439" s="11"/>
      <c r="FS1439" t="str">
        <f t="shared" si="24"/>
        <v/>
      </c>
    </row>
    <row r="1440" spans="172:175" x14ac:dyDescent="0.3">
      <c r="FP1440" s="11" t="s">
        <v>74</v>
      </c>
      <c r="FQ1440">
        <v>5</v>
      </c>
      <c r="FR1440" s="11"/>
      <c r="FS1440" t="str">
        <f t="shared" si="24"/>
        <v/>
      </c>
    </row>
    <row r="1441" spans="172:175" x14ac:dyDescent="0.3">
      <c r="FP1441" s="14" t="s">
        <v>1998</v>
      </c>
      <c r="FQ1441">
        <v>2</v>
      </c>
      <c r="FR1441" s="11" t="s">
        <v>191</v>
      </c>
      <c r="FS1441" t="str">
        <f t="shared" si="24"/>
        <v/>
      </c>
    </row>
    <row r="1442" spans="172:175" x14ac:dyDescent="0.3">
      <c r="FP1442" s="14" t="s">
        <v>1998</v>
      </c>
      <c r="FQ1442">
        <v>2</v>
      </c>
      <c r="FR1442" s="11" t="s">
        <v>588</v>
      </c>
      <c r="FS1442" t="str">
        <f t="shared" si="24"/>
        <v/>
      </c>
    </row>
    <row r="1443" spans="172:175" x14ac:dyDescent="0.3">
      <c r="FP1443" s="14" t="s">
        <v>1998</v>
      </c>
      <c r="FQ1443">
        <v>2</v>
      </c>
      <c r="FR1443" s="15" t="s">
        <v>265</v>
      </c>
      <c r="FS1443" t="str">
        <f t="shared" si="24"/>
        <v/>
      </c>
    </row>
    <row r="1444" spans="172:175" x14ac:dyDescent="0.3">
      <c r="FP1444" s="7" t="s">
        <v>49</v>
      </c>
      <c r="FQ1444">
        <v>5</v>
      </c>
      <c r="FR1444" s="11" t="s">
        <v>24</v>
      </c>
      <c r="FS1444" t="str">
        <f t="shared" si="24"/>
        <v/>
      </c>
    </row>
    <row r="1445" spans="172:175" x14ac:dyDescent="0.3">
      <c r="FP1445" s="12" t="s">
        <v>146</v>
      </c>
      <c r="FQ1445">
        <v>3</v>
      </c>
      <c r="FR1445" s="13" t="s">
        <v>328</v>
      </c>
      <c r="FS1445" t="str">
        <f t="shared" si="24"/>
        <v/>
      </c>
    </row>
    <row r="1446" spans="172:175" x14ac:dyDescent="0.3">
      <c r="FP1446" s="12" t="s">
        <v>146</v>
      </c>
      <c r="FQ1446">
        <v>3</v>
      </c>
      <c r="FR1446" s="11" t="s">
        <v>191</v>
      </c>
      <c r="FS1446" t="str">
        <f t="shared" si="24"/>
        <v/>
      </c>
    </row>
    <row r="1447" spans="172:175" x14ac:dyDescent="0.3">
      <c r="FP1447" s="12" t="s">
        <v>146</v>
      </c>
      <c r="FQ1447">
        <v>3</v>
      </c>
      <c r="FR1447" s="13" t="s">
        <v>43</v>
      </c>
      <c r="FS1447" t="str">
        <f t="shared" si="24"/>
        <v/>
      </c>
    </row>
    <row r="1448" spans="172:175" x14ac:dyDescent="0.3">
      <c r="FP1448" s="12" t="s">
        <v>146</v>
      </c>
      <c r="FQ1448">
        <v>3</v>
      </c>
      <c r="FR1448" s="13" t="s">
        <v>632</v>
      </c>
      <c r="FS1448" t="str">
        <f t="shared" si="24"/>
        <v/>
      </c>
    </row>
    <row r="1449" spans="172:175" x14ac:dyDescent="0.3">
      <c r="FP1449" s="12" t="s">
        <v>146</v>
      </c>
      <c r="FQ1449">
        <v>3</v>
      </c>
      <c r="FR1449" s="13" t="s">
        <v>2007</v>
      </c>
      <c r="FS1449" t="str">
        <f t="shared" si="24"/>
        <v/>
      </c>
    </row>
    <row r="1450" spans="172:175" x14ac:dyDescent="0.3">
      <c r="FP1450" s="12" t="s">
        <v>146</v>
      </c>
      <c r="FQ1450">
        <v>3</v>
      </c>
      <c r="FR1450" s="13" t="s">
        <v>35</v>
      </c>
      <c r="FS1450" t="str">
        <f t="shared" si="24"/>
        <v/>
      </c>
    </row>
    <row r="1451" spans="172:175" x14ac:dyDescent="0.3">
      <c r="FP1451" s="12" t="s">
        <v>146</v>
      </c>
      <c r="FQ1451">
        <v>3</v>
      </c>
      <c r="FR1451" s="16" t="s">
        <v>207</v>
      </c>
      <c r="FS1451" t="str">
        <f t="shared" si="24"/>
        <v/>
      </c>
    </row>
    <row r="1452" spans="172:175" x14ac:dyDescent="0.3">
      <c r="FP1452" s="12" t="s">
        <v>146</v>
      </c>
      <c r="FQ1452">
        <v>3</v>
      </c>
      <c r="FR1452" s="13" t="s">
        <v>666</v>
      </c>
      <c r="FS1452" t="str">
        <f t="shared" si="24"/>
        <v/>
      </c>
    </row>
    <row r="1453" spans="172:175" x14ac:dyDescent="0.3">
      <c r="FP1453" s="12" t="s">
        <v>146</v>
      </c>
      <c r="FQ1453">
        <v>3</v>
      </c>
      <c r="FR1453" s="13" t="s">
        <v>407</v>
      </c>
      <c r="FS1453" t="str">
        <f t="shared" si="24"/>
        <v/>
      </c>
    </row>
    <row r="1454" spans="172:175" x14ac:dyDescent="0.3">
      <c r="FP1454" s="12" t="s">
        <v>146</v>
      </c>
      <c r="FQ1454">
        <v>3</v>
      </c>
      <c r="FR1454" s="11" t="s">
        <v>586</v>
      </c>
      <c r="FS1454" t="str">
        <f t="shared" si="24"/>
        <v/>
      </c>
    </row>
    <row r="1455" spans="172:175" x14ac:dyDescent="0.3">
      <c r="FP1455" s="12" t="s">
        <v>146</v>
      </c>
      <c r="FQ1455">
        <v>3</v>
      </c>
      <c r="FR1455" s="11" t="s">
        <v>588</v>
      </c>
      <c r="FS1455" t="str">
        <f t="shared" si="24"/>
        <v/>
      </c>
    </row>
    <row r="1456" spans="172:175" x14ac:dyDescent="0.3">
      <c r="FP1456" s="12" t="s">
        <v>146</v>
      </c>
      <c r="FQ1456">
        <v>3</v>
      </c>
      <c r="FR1456" s="13" t="s">
        <v>709</v>
      </c>
      <c r="FS1456" t="str">
        <f t="shared" si="24"/>
        <v/>
      </c>
    </row>
    <row r="1457" spans="172:175" x14ac:dyDescent="0.3">
      <c r="FP1457" s="12" t="s">
        <v>146</v>
      </c>
      <c r="FQ1457">
        <v>3</v>
      </c>
      <c r="FR1457" s="13" t="s">
        <v>961</v>
      </c>
      <c r="FS1457" t="str">
        <f t="shared" si="24"/>
        <v/>
      </c>
    </row>
    <row r="1458" spans="172:175" x14ac:dyDescent="0.3">
      <c r="FP1458" s="3" t="s">
        <v>1439</v>
      </c>
      <c r="FQ1458">
        <v>2</v>
      </c>
      <c r="FR1458" s="11" t="s">
        <v>24</v>
      </c>
      <c r="FS1458" t="str">
        <f t="shared" si="24"/>
        <v/>
      </c>
    </row>
    <row r="1459" spans="172:175" x14ac:dyDescent="0.3">
      <c r="FP1459" s="10" t="s">
        <v>2015</v>
      </c>
      <c r="FQ1459">
        <v>4</v>
      </c>
      <c r="FR1459" s="11"/>
      <c r="FS1459" t="str">
        <f t="shared" si="24"/>
        <v/>
      </c>
    </row>
    <row r="1460" spans="172:175" x14ac:dyDescent="0.3">
      <c r="FP1460" s="10" t="s">
        <v>2015</v>
      </c>
      <c r="FQ1460">
        <v>4</v>
      </c>
      <c r="FR1460" s="11"/>
      <c r="FS1460" t="str">
        <f t="shared" si="24"/>
        <v/>
      </c>
    </row>
    <row r="1461" spans="172:175" x14ac:dyDescent="0.3">
      <c r="FP1461" s="10" t="s">
        <v>2015</v>
      </c>
      <c r="FQ1461">
        <v>4</v>
      </c>
      <c r="FR1461" s="11"/>
      <c r="FS1461" t="str">
        <f t="shared" si="24"/>
        <v/>
      </c>
    </row>
    <row r="1462" spans="172:175" x14ac:dyDescent="0.3">
      <c r="FP1462" s="10" t="s">
        <v>75</v>
      </c>
      <c r="FQ1462">
        <v>4</v>
      </c>
      <c r="FR1462" s="11" t="s">
        <v>37</v>
      </c>
      <c r="FS1462" t="str">
        <f t="shared" si="24"/>
        <v/>
      </c>
    </row>
    <row r="1463" spans="172:175" x14ac:dyDescent="0.3">
      <c r="FP1463" s="10" t="s">
        <v>75</v>
      </c>
      <c r="FQ1463">
        <v>4</v>
      </c>
      <c r="FR1463" s="11" t="s">
        <v>1940</v>
      </c>
      <c r="FS1463" t="str">
        <f t="shared" si="24"/>
        <v/>
      </c>
    </row>
    <row r="1464" spans="172:175" x14ac:dyDescent="0.3">
      <c r="FP1464" s="10" t="s">
        <v>75</v>
      </c>
      <c r="FQ1464">
        <v>4</v>
      </c>
      <c r="FR1464" s="11" t="s">
        <v>39</v>
      </c>
      <c r="FS1464" t="str">
        <f t="shared" si="24"/>
        <v/>
      </c>
    </row>
    <row r="1465" spans="172:175" x14ac:dyDescent="0.3">
      <c r="FP1465" s="10" t="s">
        <v>75</v>
      </c>
      <c r="FQ1465">
        <v>4</v>
      </c>
      <c r="FR1465" s="11" t="s">
        <v>35</v>
      </c>
      <c r="FS1465" t="str">
        <f t="shared" si="24"/>
        <v/>
      </c>
    </row>
    <row r="1466" spans="172:175" x14ac:dyDescent="0.3">
      <c r="FP1466" s="10" t="s">
        <v>75</v>
      </c>
      <c r="FQ1466">
        <v>4</v>
      </c>
      <c r="FR1466" s="11" t="s">
        <v>1305</v>
      </c>
      <c r="FS1466" t="str">
        <f t="shared" si="24"/>
        <v/>
      </c>
    </row>
    <row r="1467" spans="172:175" x14ac:dyDescent="0.3">
      <c r="FP1467" s="3" t="s">
        <v>50</v>
      </c>
      <c r="FQ1467">
        <v>4</v>
      </c>
      <c r="FR1467" s="11" t="s">
        <v>24</v>
      </c>
      <c r="FS1467" t="str">
        <f t="shared" si="24"/>
        <v/>
      </c>
    </row>
    <row r="1468" spans="172:175" x14ac:dyDescent="0.3">
      <c r="FP1468" s="10" t="s">
        <v>75</v>
      </c>
      <c r="FQ1468">
        <v>4</v>
      </c>
      <c r="FR1468" s="11"/>
      <c r="FS1468" t="str">
        <f t="shared" si="24"/>
        <v/>
      </c>
    </row>
    <row r="1469" spans="172:175" x14ac:dyDescent="0.3">
      <c r="FP1469" s="11" t="s">
        <v>851</v>
      </c>
      <c r="FQ1469">
        <v>4</v>
      </c>
      <c r="FR1469" s="11" t="s">
        <v>1645</v>
      </c>
      <c r="FS1469" t="str">
        <f t="shared" si="24"/>
        <v/>
      </c>
    </row>
    <row r="1470" spans="172:175" x14ac:dyDescent="0.3">
      <c r="FP1470" s="11" t="s">
        <v>851</v>
      </c>
      <c r="FQ1470">
        <v>4</v>
      </c>
      <c r="FR1470" s="11" t="s">
        <v>1694</v>
      </c>
      <c r="FS1470" t="str">
        <f t="shared" si="24"/>
        <v/>
      </c>
    </row>
    <row r="1471" spans="172:175" x14ac:dyDescent="0.3">
      <c r="FP1471" s="11" t="s">
        <v>851</v>
      </c>
      <c r="FQ1471">
        <v>4</v>
      </c>
      <c r="FR1471" s="11" t="s">
        <v>871</v>
      </c>
      <c r="FS1471" t="str">
        <f t="shared" si="24"/>
        <v/>
      </c>
    </row>
    <row r="1472" spans="172:175" x14ac:dyDescent="0.3">
      <c r="FP1472" s="11" t="s">
        <v>851</v>
      </c>
      <c r="FQ1472">
        <v>4</v>
      </c>
      <c r="FR1472" s="11" t="s">
        <v>205</v>
      </c>
      <c r="FS1472" t="str">
        <f t="shared" si="24"/>
        <v/>
      </c>
    </row>
    <row r="1473" spans="172:175" x14ac:dyDescent="0.3">
      <c r="FP1473" s="11" t="s">
        <v>851</v>
      </c>
      <c r="FQ1473">
        <v>4</v>
      </c>
      <c r="FR1473" s="11" t="s">
        <v>210</v>
      </c>
      <c r="FS1473" t="str">
        <f t="shared" si="24"/>
        <v/>
      </c>
    </row>
    <row r="1474" spans="172:175" x14ac:dyDescent="0.3">
      <c r="FP1474" s="11" t="s">
        <v>851</v>
      </c>
      <c r="FQ1474">
        <v>4</v>
      </c>
      <c r="FR1474" s="11" t="s">
        <v>211</v>
      </c>
      <c r="FS1474" t="str">
        <f t="shared" si="24"/>
        <v/>
      </c>
    </row>
    <row r="1475" spans="172:175" x14ac:dyDescent="0.3">
      <c r="FP1475" s="11" t="s">
        <v>851</v>
      </c>
      <c r="FQ1475">
        <v>4</v>
      </c>
      <c r="FR1475" s="11" t="s">
        <v>583</v>
      </c>
      <c r="FS1475" t="str">
        <f t="shared" si="24"/>
        <v/>
      </c>
    </row>
    <row r="1476" spans="172:175" x14ac:dyDescent="0.3">
      <c r="FP1476" s="11" t="s">
        <v>851</v>
      </c>
      <c r="FQ1476">
        <v>4</v>
      </c>
      <c r="FR1476" s="11" t="s">
        <v>622</v>
      </c>
      <c r="FS1476" t="str">
        <f t="shared" si="24"/>
        <v/>
      </c>
    </row>
    <row r="1477" spans="172:175" x14ac:dyDescent="0.3">
      <c r="FP1477" s="11" t="s">
        <v>851</v>
      </c>
      <c r="FQ1477">
        <v>4</v>
      </c>
      <c r="FR1477" s="11" t="s">
        <v>206</v>
      </c>
      <c r="FS1477" t="str">
        <f t="shared" si="24"/>
        <v/>
      </c>
    </row>
    <row r="1478" spans="172:175" x14ac:dyDescent="0.3">
      <c r="FP1478" s="11" t="s">
        <v>851</v>
      </c>
      <c r="FQ1478">
        <v>4</v>
      </c>
      <c r="FR1478" s="11" t="s">
        <v>1707</v>
      </c>
      <c r="FS1478" t="str">
        <f t="shared" si="24"/>
        <v/>
      </c>
    </row>
    <row r="1479" spans="172:175" x14ac:dyDescent="0.3">
      <c r="FP1479" s="11" t="s">
        <v>851</v>
      </c>
      <c r="FQ1479">
        <v>4</v>
      </c>
      <c r="FR1479" s="11" t="s">
        <v>765</v>
      </c>
      <c r="FS1479" t="str">
        <f t="shared" ref="FS1479:FS1542" si="25">IFERROR(VLOOKUP(FR1479, $FM$6:$FM$30, 1, FALSE), "")</f>
        <v/>
      </c>
    </row>
    <row r="1480" spans="172:175" x14ac:dyDescent="0.3">
      <c r="FP1480" s="11" t="s">
        <v>851</v>
      </c>
      <c r="FQ1480">
        <v>4</v>
      </c>
      <c r="FR1480" s="11" t="s">
        <v>212</v>
      </c>
      <c r="FS1480" t="str">
        <f t="shared" si="25"/>
        <v/>
      </c>
    </row>
    <row r="1481" spans="172:175" x14ac:dyDescent="0.3">
      <c r="FP1481" s="11" t="s">
        <v>851</v>
      </c>
      <c r="FQ1481">
        <v>4</v>
      </c>
      <c r="FR1481" s="11" t="s">
        <v>207</v>
      </c>
      <c r="FS1481" t="str">
        <f t="shared" si="25"/>
        <v/>
      </c>
    </row>
    <row r="1482" spans="172:175" x14ac:dyDescent="0.3">
      <c r="FP1482" s="11" t="s">
        <v>851</v>
      </c>
      <c r="FQ1482">
        <v>4</v>
      </c>
      <c r="FR1482" s="11" t="s">
        <v>862</v>
      </c>
      <c r="FS1482" t="str">
        <f t="shared" si="25"/>
        <v/>
      </c>
    </row>
    <row r="1483" spans="172:175" x14ac:dyDescent="0.3">
      <c r="FP1483" s="11" t="s">
        <v>851</v>
      </c>
      <c r="FQ1483">
        <v>4</v>
      </c>
      <c r="FR1483" s="11" t="s">
        <v>865</v>
      </c>
      <c r="FS1483" t="str">
        <f t="shared" si="25"/>
        <v/>
      </c>
    </row>
    <row r="1484" spans="172:175" x14ac:dyDescent="0.3">
      <c r="FP1484" s="11" t="s">
        <v>851</v>
      </c>
      <c r="FQ1484">
        <v>4</v>
      </c>
      <c r="FR1484" s="11" t="s">
        <v>868</v>
      </c>
      <c r="FS1484" t="str">
        <f t="shared" si="25"/>
        <v/>
      </c>
    </row>
    <row r="1485" spans="172:175" x14ac:dyDescent="0.3">
      <c r="FP1485" s="11" t="s">
        <v>851</v>
      </c>
      <c r="FQ1485">
        <v>4</v>
      </c>
      <c r="FR1485" s="11" t="s">
        <v>213</v>
      </c>
      <c r="FS1485" t="str">
        <f t="shared" si="25"/>
        <v/>
      </c>
    </row>
    <row r="1486" spans="172:175" x14ac:dyDescent="0.3">
      <c r="FP1486" s="11" t="s">
        <v>851</v>
      </c>
      <c r="FQ1486">
        <v>4</v>
      </c>
      <c r="FR1486" s="11" t="s">
        <v>208</v>
      </c>
      <c r="FS1486" t="str">
        <f t="shared" si="25"/>
        <v/>
      </c>
    </row>
    <row r="1487" spans="172:175" x14ac:dyDescent="0.3">
      <c r="FP1487" s="11" t="s">
        <v>851</v>
      </c>
      <c r="FQ1487">
        <v>4</v>
      </c>
      <c r="FR1487" s="11" t="s">
        <v>1195</v>
      </c>
      <c r="FS1487" t="str">
        <f t="shared" si="25"/>
        <v/>
      </c>
    </row>
    <row r="1488" spans="172:175" x14ac:dyDescent="0.3">
      <c r="FP1488" s="11" t="s">
        <v>851</v>
      </c>
      <c r="FQ1488">
        <v>4</v>
      </c>
      <c r="FR1488" s="11" t="s">
        <v>209</v>
      </c>
      <c r="FS1488" t="str">
        <f t="shared" si="25"/>
        <v/>
      </c>
    </row>
    <row r="1489" spans="172:175" x14ac:dyDescent="0.3">
      <c r="FP1489" s="11" t="s">
        <v>851</v>
      </c>
      <c r="FQ1489">
        <v>4</v>
      </c>
      <c r="FR1489" s="11" t="s">
        <v>579</v>
      </c>
      <c r="FS1489" t="str">
        <f t="shared" si="25"/>
        <v/>
      </c>
    </row>
    <row r="1490" spans="172:175" x14ac:dyDescent="0.3">
      <c r="FP1490" s="11" t="s">
        <v>851</v>
      </c>
      <c r="FQ1490">
        <v>4</v>
      </c>
      <c r="FR1490" s="11" t="s">
        <v>1501</v>
      </c>
      <c r="FS1490" t="str">
        <f t="shared" si="25"/>
        <v/>
      </c>
    </row>
    <row r="1491" spans="172:175" x14ac:dyDescent="0.3">
      <c r="FP1491" s="11" t="s">
        <v>851</v>
      </c>
      <c r="FQ1491">
        <v>4</v>
      </c>
      <c r="FR1491" s="11" t="s">
        <v>410</v>
      </c>
      <c r="FS1491" t="str">
        <f t="shared" si="25"/>
        <v/>
      </c>
    </row>
    <row r="1492" spans="172:175" x14ac:dyDescent="0.3">
      <c r="FP1492" s="11" t="s">
        <v>851</v>
      </c>
      <c r="FQ1492">
        <v>4</v>
      </c>
      <c r="FR1492" s="11" t="s">
        <v>413</v>
      </c>
      <c r="FS1492" t="str">
        <f t="shared" si="25"/>
        <v/>
      </c>
    </row>
    <row r="1493" spans="172:175" x14ac:dyDescent="0.3">
      <c r="FP1493" s="11" t="s">
        <v>851</v>
      </c>
      <c r="FQ1493">
        <v>4</v>
      </c>
      <c r="FR1493" s="11" t="s">
        <v>419</v>
      </c>
      <c r="FS1493" t="str">
        <f t="shared" si="25"/>
        <v/>
      </c>
    </row>
    <row r="1494" spans="172:175" x14ac:dyDescent="0.3">
      <c r="FP1494" s="11" t="s">
        <v>851</v>
      </c>
      <c r="FQ1494">
        <v>4</v>
      </c>
      <c r="FR1494" s="11" t="s">
        <v>424</v>
      </c>
      <c r="FS1494" t="str">
        <f t="shared" si="25"/>
        <v/>
      </c>
    </row>
    <row r="1495" spans="172:175" x14ac:dyDescent="0.3">
      <c r="FP1495" s="11" t="s">
        <v>851</v>
      </c>
      <c r="FQ1495">
        <v>4</v>
      </c>
      <c r="FR1495" s="11" t="s">
        <v>191</v>
      </c>
      <c r="FS1495" t="str">
        <f t="shared" si="25"/>
        <v/>
      </c>
    </row>
    <row r="1496" spans="172:175" x14ac:dyDescent="0.3">
      <c r="FP1496" s="11" t="s">
        <v>76</v>
      </c>
      <c r="FQ1496">
        <v>5</v>
      </c>
      <c r="FR1496" s="11" t="s">
        <v>35</v>
      </c>
      <c r="FS1496" t="str">
        <f t="shared" si="25"/>
        <v/>
      </c>
    </row>
    <row r="1497" spans="172:175" x14ac:dyDescent="0.3">
      <c r="FP1497" s="11" t="s">
        <v>76</v>
      </c>
      <c r="FQ1497">
        <v>5</v>
      </c>
      <c r="FR1497" s="11"/>
      <c r="FS1497" t="str">
        <f t="shared" si="25"/>
        <v/>
      </c>
    </row>
    <row r="1498" spans="172:175" x14ac:dyDescent="0.3">
      <c r="FP1498" s="11" t="s">
        <v>76</v>
      </c>
      <c r="FQ1498">
        <v>5</v>
      </c>
      <c r="FR1498" s="11"/>
      <c r="FS1498" t="str">
        <f t="shared" si="25"/>
        <v/>
      </c>
    </row>
    <row r="1499" spans="172:175" x14ac:dyDescent="0.3">
      <c r="FP1499" s="11" t="s">
        <v>76</v>
      </c>
      <c r="FQ1499">
        <v>5</v>
      </c>
      <c r="FR1499" s="11"/>
      <c r="FS1499" t="str">
        <f t="shared" si="25"/>
        <v/>
      </c>
    </row>
    <row r="1500" spans="172:175" x14ac:dyDescent="0.3">
      <c r="FP1500" s="11" t="s">
        <v>76</v>
      </c>
      <c r="FQ1500">
        <v>5</v>
      </c>
      <c r="FR1500" s="11"/>
      <c r="FS1500" t="str">
        <f t="shared" si="25"/>
        <v/>
      </c>
    </row>
    <row r="1501" spans="172:175" x14ac:dyDescent="0.3">
      <c r="FP1501" s="11" t="s">
        <v>76</v>
      </c>
      <c r="FQ1501">
        <v>5</v>
      </c>
      <c r="FR1501" s="11" t="s">
        <v>407</v>
      </c>
      <c r="FS1501" t="str">
        <f t="shared" si="25"/>
        <v/>
      </c>
    </row>
    <row r="1502" spans="172:175" x14ac:dyDescent="0.3">
      <c r="FP1502" s="11" t="s">
        <v>76</v>
      </c>
      <c r="FQ1502">
        <v>5</v>
      </c>
      <c r="FR1502" s="11" t="s">
        <v>265</v>
      </c>
      <c r="FS1502" t="str">
        <f t="shared" si="25"/>
        <v/>
      </c>
    </row>
    <row r="1503" spans="172:175" x14ac:dyDescent="0.3">
      <c r="FP1503" s="11" t="s">
        <v>76</v>
      </c>
      <c r="FQ1503">
        <v>5</v>
      </c>
      <c r="FR1503" s="11"/>
      <c r="FS1503" t="str">
        <f t="shared" si="25"/>
        <v/>
      </c>
    </row>
    <row r="1504" spans="172:175" x14ac:dyDescent="0.3">
      <c r="FP1504" s="11" t="s">
        <v>76</v>
      </c>
      <c r="FQ1504">
        <v>5</v>
      </c>
      <c r="FR1504" s="11"/>
      <c r="FS1504" t="str">
        <f t="shared" si="25"/>
        <v/>
      </c>
    </row>
    <row r="1505" spans="172:175" x14ac:dyDescent="0.3">
      <c r="FP1505" s="11" t="s">
        <v>76</v>
      </c>
      <c r="FQ1505">
        <v>5</v>
      </c>
      <c r="FR1505" s="11"/>
      <c r="FS1505" t="str">
        <f t="shared" si="25"/>
        <v/>
      </c>
    </row>
    <row r="1506" spans="172:175" x14ac:dyDescent="0.3">
      <c r="FP1506" s="11" t="s">
        <v>76</v>
      </c>
      <c r="FQ1506">
        <v>5</v>
      </c>
      <c r="FR1506" s="11"/>
      <c r="FS1506" t="str">
        <f t="shared" si="25"/>
        <v/>
      </c>
    </row>
    <row r="1507" spans="172:175" x14ac:dyDescent="0.3">
      <c r="FP1507" s="14" t="s">
        <v>77</v>
      </c>
      <c r="FQ1507">
        <v>5</v>
      </c>
      <c r="FR1507" s="13" t="s">
        <v>328</v>
      </c>
      <c r="FS1507" t="str">
        <f t="shared" si="25"/>
        <v/>
      </c>
    </row>
    <row r="1508" spans="172:175" x14ac:dyDescent="0.3">
      <c r="FP1508" s="14" t="s">
        <v>77</v>
      </c>
      <c r="FQ1508">
        <v>5</v>
      </c>
      <c r="FR1508" s="13" t="s">
        <v>37</v>
      </c>
      <c r="FS1508" t="str">
        <f t="shared" si="25"/>
        <v/>
      </c>
    </row>
    <row r="1509" spans="172:175" x14ac:dyDescent="0.3">
      <c r="FP1509" s="14" t="s">
        <v>77</v>
      </c>
      <c r="FQ1509">
        <v>5</v>
      </c>
      <c r="FR1509" s="13" t="s">
        <v>35</v>
      </c>
      <c r="FS1509" t="str">
        <f t="shared" si="25"/>
        <v/>
      </c>
    </row>
    <row r="1510" spans="172:175" x14ac:dyDescent="0.3">
      <c r="FP1510" s="14" t="s">
        <v>77</v>
      </c>
      <c r="FQ1510">
        <v>5</v>
      </c>
      <c r="FR1510" s="13" t="s">
        <v>35</v>
      </c>
      <c r="FS1510" t="str">
        <f t="shared" si="25"/>
        <v/>
      </c>
    </row>
    <row r="1511" spans="172:175" x14ac:dyDescent="0.3">
      <c r="FP1511" s="14" t="s">
        <v>77</v>
      </c>
      <c r="FQ1511">
        <v>5</v>
      </c>
      <c r="FR1511" s="13" t="s">
        <v>297</v>
      </c>
      <c r="FS1511" t="str">
        <f t="shared" si="25"/>
        <v/>
      </c>
    </row>
    <row r="1512" spans="172:175" x14ac:dyDescent="0.3">
      <c r="FP1512" s="14" t="s">
        <v>77</v>
      </c>
      <c r="FQ1512">
        <v>5</v>
      </c>
      <c r="FR1512" s="11" t="s">
        <v>586</v>
      </c>
      <c r="FS1512" t="str">
        <f t="shared" si="25"/>
        <v/>
      </c>
    </row>
    <row r="1513" spans="172:175" x14ac:dyDescent="0.3">
      <c r="FP1513" s="14" t="s">
        <v>77</v>
      </c>
      <c r="FQ1513">
        <v>5</v>
      </c>
      <c r="FR1513" s="13" t="s">
        <v>337</v>
      </c>
      <c r="FS1513" t="str">
        <f t="shared" si="25"/>
        <v/>
      </c>
    </row>
    <row r="1514" spans="172:175" x14ac:dyDescent="0.3">
      <c r="FP1514" s="14" t="s">
        <v>77</v>
      </c>
      <c r="FQ1514">
        <v>5</v>
      </c>
      <c r="FR1514" s="13" t="s">
        <v>41</v>
      </c>
      <c r="FS1514" t="str">
        <f t="shared" si="25"/>
        <v/>
      </c>
    </row>
    <row r="1515" spans="172:175" x14ac:dyDescent="0.3">
      <c r="FP1515" s="14" t="s">
        <v>77</v>
      </c>
      <c r="FQ1515">
        <v>5</v>
      </c>
      <c r="FR1515" s="13" t="s">
        <v>41</v>
      </c>
      <c r="FS1515" t="str">
        <f t="shared" si="25"/>
        <v/>
      </c>
    </row>
    <row r="1516" spans="172:175" x14ac:dyDescent="0.3">
      <c r="FP1516" s="11" t="s">
        <v>2064</v>
      </c>
      <c r="FQ1516">
        <v>4</v>
      </c>
      <c r="FR1516" s="11"/>
      <c r="FS1516" t="str">
        <f t="shared" si="25"/>
        <v/>
      </c>
    </row>
    <row r="1517" spans="172:175" x14ac:dyDescent="0.3">
      <c r="FP1517" s="11" t="s">
        <v>2064</v>
      </c>
      <c r="FQ1517">
        <v>4</v>
      </c>
      <c r="FR1517" s="11" t="s">
        <v>407</v>
      </c>
      <c r="FS1517" t="str">
        <f t="shared" si="25"/>
        <v/>
      </c>
    </row>
    <row r="1518" spans="172:175" x14ac:dyDescent="0.3">
      <c r="FP1518" s="11" t="s">
        <v>2064</v>
      </c>
      <c r="FQ1518">
        <v>4</v>
      </c>
      <c r="FR1518" s="11"/>
      <c r="FS1518" t="str">
        <f t="shared" si="25"/>
        <v/>
      </c>
    </row>
    <row r="1519" spans="172:175" x14ac:dyDescent="0.3">
      <c r="FP1519" s="11" t="s">
        <v>2064</v>
      </c>
      <c r="FQ1519">
        <v>4</v>
      </c>
      <c r="FR1519" s="11"/>
      <c r="FS1519" t="str">
        <f t="shared" si="25"/>
        <v/>
      </c>
    </row>
    <row r="1520" spans="172:175" x14ac:dyDescent="0.3">
      <c r="FP1520" s="11" t="s">
        <v>2064</v>
      </c>
      <c r="FQ1520">
        <v>4</v>
      </c>
      <c r="FR1520" s="11"/>
      <c r="FS1520" t="str">
        <f t="shared" si="25"/>
        <v/>
      </c>
    </row>
    <row r="1521" spans="172:175" x14ac:dyDescent="0.3">
      <c r="FP1521" s="13" t="s">
        <v>78</v>
      </c>
      <c r="FQ1521">
        <v>4</v>
      </c>
      <c r="FR1521" s="13" t="s">
        <v>328</v>
      </c>
      <c r="FS1521" t="str">
        <f t="shared" si="25"/>
        <v/>
      </c>
    </row>
    <row r="1522" spans="172:175" x14ac:dyDescent="0.3">
      <c r="FP1522" s="13" t="s">
        <v>78</v>
      </c>
      <c r="FQ1522">
        <v>4</v>
      </c>
      <c r="FR1522" s="13" t="s">
        <v>37</v>
      </c>
      <c r="FS1522" t="str">
        <f t="shared" si="25"/>
        <v/>
      </c>
    </row>
    <row r="1523" spans="172:175" x14ac:dyDescent="0.3">
      <c r="FP1523" s="13" t="s">
        <v>78</v>
      </c>
      <c r="FQ1523">
        <v>4</v>
      </c>
      <c r="FR1523" s="13" t="s">
        <v>447</v>
      </c>
      <c r="FS1523" t="str">
        <f t="shared" si="25"/>
        <v/>
      </c>
    </row>
    <row r="1524" spans="172:175" x14ac:dyDescent="0.3">
      <c r="FP1524" s="13" t="s">
        <v>78</v>
      </c>
      <c r="FQ1524">
        <v>4</v>
      </c>
      <c r="FR1524" s="13" t="s">
        <v>43</v>
      </c>
      <c r="FS1524" t="str">
        <f t="shared" si="25"/>
        <v/>
      </c>
    </row>
    <row r="1525" spans="172:175" x14ac:dyDescent="0.3">
      <c r="FP1525" s="13" t="s">
        <v>78</v>
      </c>
      <c r="FQ1525">
        <v>4</v>
      </c>
      <c r="FR1525" s="13" t="s">
        <v>628</v>
      </c>
      <c r="FS1525" t="str">
        <f t="shared" si="25"/>
        <v/>
      </c>
    </row>
    <row r="1526" spans="172:175" x14ac:dyDescent="0.3">
      <c r="FP1526" s="13" t="s">
        <v>78</v>
      </c>
      <c r="FQ1526">
        <v>4</v>
      </c>
      <c r="FR1526" s="13" t="s">
        <v>39</v>
      </c>
      <c r="FS1526" t="str">
        <f t="shared" si="25"/>
        <v/>
      </c>
    </row>
    <row r="1527" spans="172:175" x14ac:dyDescent="0.3">
      <c r="FP1527" s="13" t="s">
        <v>78</v>
      </c>
      <c r="FQ1527">
        <v>4</v>
      </c>
      <c r="FR1527" s="13" t="s">
        <v>35</v>
      </c>
      <c r="FS1527" t="str">
        <f t="shared" si="25"/>
        <v/>
      </c>
    </row>
    <row r="1528" spans="172:175" x14ac:dyDescent="0.3">
      <c r="FP1528" s="13" t="s">
        <v>78</v>
      </c>
      <c r="FQ1528">
        <v>4</v>
      </c>
      <c r="FR1528" s="13" t="s">
        <v>2074</v>
      </c>
      <c r="FS1528" t="str">
        <f t="shared" si="25"/>
        <v/>
      </c>
    </row>
    <row r="1529" spans="172:175" x14ac:dyDescent="0.3">
      <c r="FP1529" s="14" t="s">
        <v>108</v>
      </c>
      <c r="FQ1529">
        <v>3</v>
      </c>
      <c r="FR1529" s="13" t="s">
        <v>328</v>
      </c>
      <c r="FS1529" t="str">
        <f t="shared" si="25"/>
        <v/>
      </c>
    </row>
    <row r="1530" spans="172:175" x14ac:dyDescent="0.3">
      <c r="FP1530" s="35" t="s">
        <v>108</v>
      </c>
      <c r="FQ1530">
        <v>3</v>
      </c>
      <c r="FR1530" s="11" t="s">
        <v>191</v>
      </c>
      <c r="FS1530" t="str">
        <f t="shared" si="25"/>
        <v/>
      </c>
    </row>
    <row r="1531" spans="172:175" x14ac:dyDescent="0.3">
      <c r="FP1531" s="35" t="s">
        <v>108</v>
      </c>
      <c r="FQ1531">
        <v>3</v>
      </c>
      <c r="FR1531" s="13" t="s">
        <v>35</v>
      </c>
      <c r="FS1531" t="str">
        <f t="shared" si="25"/>
        <v/>
      </c>
    </row>
    <row r="1532" spans="172:175" x14ac:dyDescent="0.3">
      <c r="FP1532" s="35" t="s">
        <v>108</v>
      </c>
      <c r="FQ1532">
        <v>3</v>
      </c>
      <c r="FR1532" s="11" t="s">
        <v>586</v>
      </c>
      <c r="FS1532" t="str">
        <f t="shared" si="25"/>
        <v/>
      </c>
    </row>
    <row r="1533" spans="172:175" x14ac:dyDescent="0.3">
      <c r="FP1533" s="35" t="s">
        <v>108</v>
      </c>
      <c r="FQ1533">
        <v>3</v>
      </c>
      <c r="FR1533" s="11" t="s">
        <v>588</v>
      </c>
      <c r="FS1533" t="str">
        <f t="shared" si="25"/>
        <v/>
      </c>
    </row>
    <row r="1534" spans="172:175" x14ac:dyDescent="0.3">
      <c r="FP1534" s="35" t="s">
        <v>108</v>
      </c>
      <c r="FQ1534">
        <v>3</v>
      </c>
      <c r="FR1534" s="13" t="s">
        <v>1867</v>
      </c>
      <c r="FS1534" t="str">
        <f t="shared" si="25"/>
        <v/>
      </c>
    </row>
    <row r="1535" spans="172:175" x14ac:dyDescent="0.3">
      <c r="FP1535" s="35" t="s">
        <v>108</v>
      </c>
      <c r="FQ1535">
        <v>3</v>
      </c>
      <c r="FR1535" s="13" t="s">
        <v>57</v>
      </c>
      <c r="FS1535" t="str">
        <f t="shared" si="25"/>
        <v>72236-72-7</v>
      </c>
    </row>
    <row r="1536" spans="172:175" x14ac:dyDescent="0.3">
      <c r="FP1536" s="34" t="s">
        <v>147</v>
      </c>
      <c r="FQ1536">
        <v>2</v>
      </c>
      <c r="FR1536" s="11" t="s">
        <v>37</v>
      </c>
      <c r="FS1536" t="str">
        <f t="shared" si="25"/>
        <v/>
      </c>
    </row>
    <row r="1537" spans="172:175" x14ac:dyDescent="0.3">
      <c r="FP1537" s="34" t="s">
        <v>147</v>
      </c>
      <c r="FQ1537">
        <v>2</v>
      </c>
      <c r="FR1537" s="11" t="s">
        <v>191</v>
      </c>
      <c r="FS1537" t="str">
        <f t="shared" si="25"/>
        <v/>
      </c>
    </row>
    <row r="1538" spans="172:175" x14ac:dyDescent="0.3">
      <c r="FP1538" s="34" t="s">
        <v>147</v>
      </c>
      <c r="FQ1538">
        <v>2</v>
      </c>
      <c r="FR1538" s="11" t="s">
        <v>191</v>
      </c>
      <c r="FS1538" t="str">
        <f t="shared" si="25"/>
        <v/>
      </c>
    </row>
    <row r="1539" spans="172:175" x14ac:dyDescent="0.3">
      <c r="FP1539" s="34" t="s">
        <v>147</v>
      </c>
      <c r="FQ1539">
        <v>2</v>
      </c>
      <c r="FR1539" s="11" t="s">
        <v>191</v>
      </c>
      <c r="FS1539" t="str">
        <f t="shared" si="25"/>
        <v/>
      </c>
    </row>
    <row r="1540" spans="172:175" x14ac:dyDescent="0.3">
      <c r="FP1540" s="34" t="s">
        <v>147</v>
      </c>
      <c r="FQ1540">
        <v>2</v>
      </c>
      <c r="FR1540" s="11" t="s">
        <v>385</v>
      </c>
      <c r="FS1540" t="str">
        <f t="shared" si="25"/>
        <v/>
      </c>
    </row>
    <row r="1541" spans="172:175" x14ac:dyDescent="0.3">
      <c r="FP1541" s="34" t="s">
        <v>147</v>
      </c>
      <c r="FQ1541">
        <v>2</v>
      </c>
      <c r="FR1541" s="11" t="s">
        <v>388</v>
      </c>
      <c r="FS1541" t="str">
        <f t="shared" si="25"/>
        <v/>
      </c>
    </row>
    <row r="1542" spans="172:175" x14ac:dyDescent="0.3">
      <c r="FP1542" s="34" t="s">
        <v>147</v>
      </c>
      <c r="FQ1542">
        <v>2</v>
      </c>
      <c r="FR1542" s="11" t="s">
        <v>276</v>
      </c>
      <c r="FS1542" t="str">
        <f t="shared" si="25"/>
        <v/>
      </c>
    </row>
    <row r="1543" spans="172:175" x14ac:dyDescent="0.3">
      <c r="FP1543" s="34" t="s">
        <v>147</v>
      </c>
      <c r="FQ1543">
        <v>2</v>
      </c>
      <c r="FR1543" s="11" t="s">
        <v>279</v>
      </c>
      <c r="FS1543" t="str">
        <f t="shared" ref="FS1543:FS1606" si="26">IFERROR(VLOOKUP(FR1543, $FM$6:$FM$30, 1, FALSE), "")</f>
        <v/>
      </c>
    </row>
    <row r="1544" spans="172:175" x14ac:dyDescent="0.3">
      <c r="FP1544" s="34" t="s">
        <v>147</v>
      </c>
      <c r="FQ1544">
        <v>2</v>
      </c>
      <c r="FR1544" s="11" t="s">
        <v>39</v>
      </c>
      <c r="FS1544" t="str">
        <f t="shared" si="26"/>
        <v/>
      </c>
    </row>
    <row r="1545" spans="172:175" x14ac:dyDescent="0.3">
      <c r="FP1545" s="34" t="s">
        <v>147</v>
      </c>
      <c r="FQ1545">
        <v>2</v>
      </c>
      <c r="FR1545" s="11" t="s">
        <v>35</v>
      </c>
      <c r="FS1545" t="str">
        <f t="shared" si="26"/>
        <v/>
      </c>
    </row>
    <row r="1546" spans="172:175" x14ac:dyDescent="0.3">
      <c r="FP1546" s="34" t="s">
        <v>147</v>
      </c>
      <c r="FQ1546">
        <v>2</v>
      </c>
      <c r="FR1546" s="11" t="s">
        <v>393</v>
      </c>
      <c r="FS1546" t="str">
        <f t="shared" si="26"/>
        <v/>
      </c>
    </row>
    <row r="1547" spans="172:175" x14ac:dyDescent="0.3">
      <c r="FP1547" s="34" t="s">
        <v>147</v>
      </c>
      <c r="FQ1547">
        <v>2</v>
      </c>
      <c r="FR1547" s="11" t="s">
        <v>586</v>
      </c>
      <c r="FS1547" t="str">
        <f t="shared" si="26"/>
        <v/>
      </c>
    </row>
    <row r="1548" spans="172:175" x14ac:dyDescent="0.3">
      <c r="FP1548" s="34" t="s">
        <v>147</v>
      </c>
      <c r="FQ1548">
        <v>2</v>
      </c>
      <c r="FR1548" s="11" t="s">
        <v>542</v>
      </c>
      <c r="FS1548" t="str">
        <f t="shared" si="26"/>
        <v/>
      </c>
    </row>
    <row r="1549" spans="172:175" x14ac:dyDescent="0.3">
      <c r="FP1549" s="34" t="s">
        <v>147</v>
      </c>
      <c r="FQ1549">
        <v>2</v>
      </c>
      <c r="FR1549" s="11" t="s">
        <v>265</v>
      </c>
      <c r="FS1549" t="str">
        <f t="shared" si="26"/>
        <v/>
      </c>
    </row>
    <row r="1550" spans="172:175" x14ac:dyDescent="0.3">
      <c r="FP1550" s="34" t="s">
        <v>147</v>
      </c>
      <c r="FQ1550">
        <v>2</v>
      </c>
      <c r="FR1550" s="11" t="s">
        <v>211</v>
      </c>
      <c r="FS1550" t="str">
        <f t="shared" si="26"/>
        <v/>
      </c>
    </row>
    <row r="1551" spans="172:175" x14ac:dyDescent="0.3">
      <c r="FP1551" s="34" t="s">
        <v>147</v>
      </c>
      <c r="FQ1551">
        <v>2</v>
      </c>
      <c r="FR1551" s="11"/>
      <c r="FS1551" t="str">
        <f t="shared" si="26"/>
        <v/>
      </c>
    </row>
    <row r="1552" spans="172:175" x14ac:dyDescent="0.3">
      <c r="FP1552" s="1" t="s">
        <v>148</v>
      </c>
      <c r="FQ1552">
        <v>2</v>
      </c>
      <c r="FR1552" s="11" t="s">
        <v>37</v>
      </c>
      <c r="FS1552" t="str">
        <f t="shared" si="26"/>
        <v/>
      </c>
    </row>
    <row r="1553" spans="172:175" x14ac:dyDescent="0.3">
      <c r="FP1553" s="1" t="s">
        <v>148</v>
      </c>
      <c r="FQ1553">
        <v>2</v>
      </c>
      <c r="FR1553" s="11" t="s">
        <v>586</v>
      </c>
      <c r="FS1553" t="str">
        <f t="shared" si="26"/>
        <v/>
      </c>
    </row>
    <row r="1554" spans="172:175" x14ac:dyDescent="0.3">
      <c r="FP1554" s="1" t="s">
        <v>148</v>
      </c>
      <c r="FQ1554">
        <v>2</v>
      </c>
      <c r="FR1554" s="11"/>
      <c r="FS1554" t="str">
        <f t="shared" si="26"/>
        <v/>
      </c>
    </row>
    <row r="1555" spans="172:175" x14ac:dyDescent="0.3">
      <c r="FP1555" t="s">
        <v>2089</v>
      </c>
      <c r="FQ1555">
        <v>1</v>
      </c>
      <c r="FR1555" s="3" t="s">
        <v>1326</v>
      </c>
      <c r="FS1555" t="str">
        <f t="shared" si="26"/>
        <v/>
      </c>
    </row>
    <row r="1556" spans="172:175" x14ac:dyDescent="0.3">
      <c r="FP1556" t="s">
        <v>2089</v>
      </c>
      <c r="FQ1556">
        <v>1</v>
      </c>
      <c r="FR1556" s="3" t="s">
        <v>470</v>
      </c>
      <c r="FS1556" t="str">
        <f t="shared" si="26"/>
        <v/>
      </c>
    </row>
    <row r="1557" spans="172:175" x14ac:dyDescent="0.3">
      <c r="FP1557" t="s">
        <v>2089</v>
      </c>
      <c r="FQ1557">
        <v>1</v>
      </c>
      <c r="FR1557" s="3" t="s">
        <v>191</v>
      </c>
      <c r="FS1557" t="str">
        <f t="shared" si="26"/>
        <v/>
      </c>
    </row>
    <row r="1558" spans="172:175" x14ac:dyDescent="0.3">
      <c r="FP1558" t="s">
        <v>2089</v>
      </c>
      <c r="FQ1558">
        <v>1</v>
      </c>
      <c r="FR1558" s="3" t="s">
        <v>455</v>
      </c>
      <c r="FS1558" t="str">
        <f t="shared" si="26"/>
        <v/>
      </c>
    </row>
    <row r="1559" spans="172:175" x14ac:dyDescent="0.3">
      <c r="FP1559" t="s">
        <v>2089</v>
      </c>
      <c r="FQ1559">
        <v>1</v>
      </c>
      <c r="FR1559" s="3" t="s">
        <v>2092</v>
      </c>
      <c r="FS1559" t="str">
        <f t="shared" si="26"/>
        <v/>
      </c>
    </row>
    <row r="1560" spans="172:175" x14ac:dyDescent="0.3">
      <c r="FP1560" t="s">
        <v>2089</v>
      </c>
      <c r="FQ1560">
        <v>1</v>
      </c>
      <c r="FR1560" s="3" t="s">
        <v>468</v>
      </c>
      <c r="FS1560" t="str">
        <f t="shared" si="26"/>
        <v/>
      </c>
    </row>
    <row r="1561" spans="172:175" x14ac:dyDescent="0.3">
      <c r="FP1561" t="s">
        <v>861</v>
      </c>
      <c r="FQ1561">
        <v>4</v>
      </c>
      <c r="FR1561" s="11" t="s">
        <v>191</v>
      </c>
      <c r="FS1561" t="str">
        <f t="shared" si="26"/>
        <v/>
      </c>
    </row>
    <row r="1562" spans="172:175" x14ac:dyDescent="0.3">
      <c r="FP1562" t="s">
        <v>861</v>
      </c>
      <c r="FQ1562">
        <v>4</v>
      </c>
      <c r="FR1562" s="11" t="s">
        <v>211</v>
      </c>
      <c r="FS1562" t="str">
        <f t="shared" si="26"/>
        <v/>
      </c>
    </row>
    <row r="1563" spans="172:175" x14ac:dyDescent="0.3">
      <c r="FP1563" t="s">
        <v>861</v>
      </c>
      <c r="FQ1563">
        <v>4</v>
      </c>
      <c r="FR1563" s="11" t="s">
        <v>212</v>
      </c>
      <c r="FS1563" t="str">
        <f t="shared" si="26"/>
        <v/>
      </c>
    </row>
    <row r="1564" spans="172:175" x14ac:dyDescent="0.3">
      <c r="FP1564" t="s">
        <v>861</v>
      </c>
      <c r="FQ1564">
        <v>4</v>
      </c>
      <c r="FR1564" s="11" t="s">
        <v>207</v>
      </c>
      <c r="FS1564" t="str">
        <f t="shared" si="26"/>
        <v/>
      </c>
    </row>
    <row r="1565" spans="172:175" x14ac:dyDescent="0.3">
      <c r="FP1565" t="s">
        <v>861</v>
      </c>
      <c r="FQ1565">
        <v>4</v>
      </c>
      <c r="FR1565" s="11" t="s">
        <v>213</v>
      </c>
      <c r="FS1565" t="str">
        <f t="shared" si="26"/>
        <v/>
      </c>
    </row>
    <row r="1566" spans="172:175" x14ac:dyDescent="0.3">
      <c r="FP1566" t="s">
        <v>861</v>
      </c>
      <c r="FQ1566">
        <v>4</v>
      </c>
      <c r="FR1566" s="11" t="s">
        <v>209</v>
      </c>
      <c r="FS1566" t="str">
        <f t="shared" si="26"/>
        <v/>
      </c>
    </row>
    <row r="1567" spans="172:175" ht="28.8" x14ac:dyDescent="0.3">
      <c r="FP1567" s="28" t="s">
        <v>2103</v>
      </c>
      <c r="FQ1567">
        <v>4</v>
      </c>
      <c r="FR1567" s="3" t="s">
        <v>1089</v>
      </c>
      <c r="FS1567" t="str">
        <f t="shared" si="26"/>
        <v/>
      </c>
    </row>
    <row r="1568" spans="172:175" ht="28.8" x14ac:dyDescent="0.3">
      <c r="FP1568" s="28" t="s">
        <v>2103</v>
      </c>
      <c r="FQ1568">
        <v>4</v>
      </c>
      <c r="FR1568" s="3" t="s">
        <v>2105</v>
      </c>
      <c r="FS1568" t="str">
        <f t="shared" si="26"/>
        <v/>
      </c>
    </row>
    <row r="1569" spans="172:175" ht="28.8" x14ac:dyDescent="0.3">
      <c r="FP1569" s="28" t="s">
        <v>2103</v>
      </c>
      <c r="FQ1569">
        <v>4</v>
      </c>
      <c r="FR1569" s="3" t="s">
        <v>954</v>
      </c>
      <c r="FS1569" t="str">
        <f t="shared" si="26"/>
        <v/>
      </c>
    </row>
    <row r="1570" spans="172:175" ht="28.8" x14ac:dyDescent="0.3">
      <c r="FP1570" s="28" t="s">
        <v>2103</v>
      </c>
      <c r="FQ1570">
        <v>4</v>
      </c>
      <c r="FR1570" s="3" t="s">
        <v>2108</v>
      </c>
      <c r="FS1570" t="str">
        <f t="shared" si="26"/>
        <v/>
      </c>
    </row>
    <row r="1571" spans="172:175" ht="28.8" x14ac:dyDescent="0.3">
      <c r="FP1571" s="28" t="s">
        <v>2103</v>
      </c>
      <c r="FQ1571">
        <v>4</v>
      </c>
      <c r="FR1571" s="3" t="s">
        <v>2110</v>
      </c>
      <c r="FS1571" t="str">
        <f t="shared" si="26"/>
        <v/>
      </c>
    </row>
    <row r="1572" spans="172:175" ht="28.8" x14ac:dyDescent="0.3">
      <c r="FP1572" s="28" t="s">
        <v>2103</v>
      </c>
      <c r="FQ1572">
        <v>4</v>
      </c>
      <c r="FR1572" s="3" t="s">
        <v>2113</v>
      </c>
      <c r="FS1572" t="str">
        <f t="shared" si="26"/>
        <v/>
      </c>
    </row>
    <row r="1573" spans="172:175" ht="28.8" x14ac:dyDescent="0.3">
      <c r="FP1573" s="28" t="s">
        <v>2103</v>
      </c>
      <c r="FQ1573">
        <v>4</v>
      </c>
      <c r="FR1573" s="3" t="s">
        <v>2117</v>
      </c>
      <c r="FS1573" t="str">
        <f t="shared" si="26"/>
        <v/>
      </c>
    </row>
    <row r="1574" spans="172:175" x14ac:dyDescent="0.3">
      <c r="FP1574" t="s">
        <v>140</v>
      </c>
      <c r="FQ1574">
        <v>4</v>
      </c>
      <c r="FR1574" s="11" t="s">
        <v>24</v>
      </c>
      <c r="FS1574" t="str">
        <f t="shared" si="26"/>
        <v/>
      </c>
    </row>
    <row r="1575" spans="172:175" ht="28.8" x14ac:dyDescent="0.3">
      <c r="FP1575" s="28" t="s">
        <v>149</v>
      </c>
      <c r="FQ1575">
        <v>4</v>
      </c>
      <c r="FR1575" s="3" t="s">
        <v>470</v>
      </c>
      <c r="FS1575" t="str">
        <f t="shared" si="26"/>
        <v/>
      </c>
    </row>
    <row r="1576" spans="172:175" ht="28.8" x14ac:dyDescent="0.3">
      <c r="FP1576" s="28" t="s">
        <v>99</v>
      </c>
      <c r="FQ1576">
        <v>4</v>
      </c>
      <c r="FR1576" s="3" t="s">
        <v>37</v>
      </c>
      <c r="FS1576" t="str">
        <f t="shared" si="26"/>
        <v/>
      </c>
    </row>
    <row r="1577" spans="172:175" ht="28.8" x14ac:dyDescent="0.3">
      <c r="FP1577" s="28" t="s">
        <v>99</v>
      </c>
      <c r="FQ1577">
        <v>4</v>
      </c>
      <c r="FR1577" s="3" t="s">
        <v>39</v>
      </c>
      <c r="FS1577" t="str">
        <f t="shared" si="26"/>
        <v/>
      </c>
    </row>
    <row r="1578" spans="172:175" ht="28.8" x14ac:dyDescent="0.3">
      <c r="FP1578" s="28" t="s">
        <v>99</v>
      </c>
      <c r="FQ1578">
        <v>4</v>
      </c>
      <c r="FR1578" s="3" t="s">
        <v>35</v>
      </c>
      <c r="FS1578" t="str">
        <f t="shared" si="26"/>
        <v/>
      </c>
    </row>
    <row r="1579" spans="172:175" ht="28.8" x14ac:dyDescent="0.3">
      <c r="FP1579" s="28" t="s">
        <v>149</v>
      </c>
      <c r="FQ1579">
        <v>4</v>
      </c>
      <c r="FR1579" s="3" t="s">
        <v>586</v>
      </c>
      <c r="FS1579" t="str">
        <f t="shared" si="26"/>
        <v/>
      </c>
    </row>
    <row r="1580" spans="172:175" ht="28.8" x14ac:dyDescent="0.3">
      <c r="FP1580" s="28" t="s">
        <v>2129</v>
      </c>
      <c r="FQ1580">
        <v>4</v>
      </c>
      <c r="FR1580" s="3" t="s">
        <v>468</v>
      </c>
      <c r="FS1580" t="str">
        <f t="shared" si="26"/>
        <v/>
      </c>
    </row>
    <row r="1581" spans="172:175" ht="28.8" x14ac:dyDescent="0.3">
      <c r="FP1581" s="28" t="s">
        <v>151</v>
      </c>
      <c r="FQ1581">
        <v>4</v>
      </c>
      <c r="FR1581" s="3" t="s">
        <v>297</v>
      </c>
      <c r="FS1581" t="str">
        <f t="shared" si="26"/>
        <v/>
      </c>
    </row>
    <row r="1582" spans="172:175" ht="28.8" x14ac:dyDescent="0.3">
      <c r="FP1582" s="28" t="s">
        <v>151</v>
      </c>
      <c r="FQ1582">
        <v>4</v>
      </c>
      <c r="FR1582" s="3" t="s">
        <v>1148</v>
      </c>
      <c r="FS1582" t="str">
        <f t="shared" si="26"/>
        <v/>
      </c>
    </row>
    <row r="1583" spans="172:175" ht="28.8" x14ac:dyDescent="0.3">
      <c r="FP1583" s="28" t="s">
        <v>151</v>
      </c>
      <c r="FQ1583">
        <v>4</v>
      </c>
      <c r="FR1583" s="3" t="s">
        <v>337</v>
      </c>
      <c r="FS1583" t="str">
        <f t="shared" si="26"/>
        <v/>
      </c>
    </row>
    <row r="1584" spans="172:175" ht="28.8" x14ac:dyDescent="0.3">
      <c r="FP1584" s="28" t="s">
        <v>151</v>
      </c>
      <c r="FQ1584">
        <v>4</v>
      </c>
      <c r="FR1584" s="3" t="s">
        <v>2166</v>
      </c>
      <c r="FS1584" t="str">
        <f t="shared" si="26"/>
        <v/>
      </c>
    </row>
    <row r="1585" spans="172:175" ht="28.8" x14ac:dyDescent="0.3">
      <c r="FP1585" s="28" t="s">
        <v>151</v>
      </c>
      <c r="FQ1585">
        <v>4</v>
      </c>
      <c r="FR1585" s="3" t="s">
        <v>906</v>
      </c>
      <c r="FS1585" t="str">
        <f t="shared" si="26"/>
        <v/>
      </c>
    </row>
    <row r="1586" spans="172:175" x14ac:dyDescent="0.3">
      <c r="FP1586" t="s">
        <v>141</v>
      </c>
      <c r="FQ1586">
        <v>4</v>
      </c>
      <c r="FR1586" s="11" t="s">
        <v>24</v>
      </c>
      <c r="FS1586" t="str">
        <f t="shared" si="26"/>
        <v/>
      </c>
    </row>
    <row r="1587" spans="172:175" x14ac:dyDescent="0.3">
      <c r="FP1587" s="27" t="s">
        <v>142</v>
      </c>
      <c r="FQ1587">
        <v>3</v>
      </c>
      <c r="FR1587" s="11" t="s">
        <v>24</v>
      </c>
      <c r="FS1587" t="str">
        <f t="shared" si="26"/>
        <v/>
      </c>
    </row>
    <row r="1588" spans="172:175" x14ac:dyDescent="0.3">
      <c r="FP1588" t="s">
        <v>1666</v>
      </c>
      <c r="FQ1588">
        <v>2</v>
      </c>
      <c r="FR1588" s="11" t="s">
        <v>24</v>
      </c>
      <c r="FS1588" t="str">
        <f t="shared" si="26"/>
        <v/>
      </c>
    </row>
    <row r="1589" spans="172:175" x14ac:dyDescent="0.3">
      <c r="FP1589" s="27" t="s">
        <v>60</v>
      </c>
      <c r="FQ1589">
        <v>4</v>
      </c>
      <c r="FR1589" s="11" t="s">
        <v>24</v>
      </c>
      <c r="FS1589" t="str">
        <f t="shared" si="26"/>
        <v/>
      </c>
    </row>
    <row r="1590" spans="172:175" ht="28.8" x14ac:dyDescent="0.3">
      <c r="FP1590" s="28" t="s">
        <v>150</v>
      </c>
      <c r="FQ1590">
        <v>4</v>
      </c>
      <c r="FR1590" s="3" t="s">
        <v>342</v>
      </c>
      <c r="FS1590" t="str">
        <f t="shared" si="26"/>
        <v/>
      </c>
    </row>
    <row r="1591" spans="172:175" ht="28.8" x14ac:dyDescent="0.3">
      <c r="FP1591" s="28" t="s">
        <v>150</v>
      </c>
      <c r="FQ1591">
        <v>4</v>
      </c>
      <c r="FR1591" s="3" t="s">
        <v>407</v>
      </c>
      <c r="FS1591" t="str">
        <f t="shared" si="26"/>
        <v/>
      </c>
    </row>
    <row r="1592" spans="172:175" ht="28.8" x14ac:dyDescent="0.3">
      <c r="FP1592" s="28" t="s">
        <v>150</v>
      </c>
      <c r="FQ1592">
        <v>4</v>
      </c>
      <c r="FR1592" s="3" t="s">
        <v>673</v>
      </c>
      <c r="FS1592" t="str">
        <f t="shared" si="26"/>
        <v/>
      </c>
    </row>
    <row r="1593" spans="172:175" ht="43.2" x14ac:dyDescent="0.3">
      <c r="FP1593" s="28" t="s">
        <v>2148</v>
      </c>
      <c r="FQ1593">
        <v>4</v>
      </c>
      <c r="FR1593" s="3" t="s">
        <v>37</v>
      </c>
      <c r="FS1593" t="str">
        <f t="shared" si="26"/>
        <v/>
      </c>
    </row>
    <row r="1594" spans="172:175" ht="43.2" x14ac:dyDescent="0.3">
      <c r="FP1594" s="28" t="s">
        <v>2148</v>
      </c>
      <c r="FQ1594">
        <v>4</v>
      </c>
      <c r="FR1594" s="3" t="s">
        <v>39</v>
      </c>
      <c r="FS1594" t="str">
        <f t="shared" si="26"/>
        <v/>
      </c>
    </row>
    <row r="1595" spans="172:175" ht="43.2" x14ac:dyDescent="0.3">
      <c r="FP1595" s="28" t="s">
        <v>2148</v>
      </c>
      <c r="FQ1595">
        <v>4</v>
      </c>
      <c r="FR1595" s="3" t="s">
        <v>35</v>
      </c>
      <c r="FS1595" t="str">
        <f t="shared" si="26"/>
        <v/>
      </c>
    </row>
    <row r="1596" spans="172:175" ht="28.8" x14ac:dyDescent="0.3">
      <c r="FP1596" s="17" t="s">
        <v>101</v>
      </c>
      <c r="FQ1596">
        <v>4</v>
      </c>
      <c r="FR1596" s="3" t="s">
        <v>2152</v>
      </c>
      <c r="FS1596" t="str">
        <f t="shared" si="26"/>
        <v/>
      </c>
    </row>
    <row r="1597" spans="172:175" ht="28.8" x14ac:dyDescent="0.3">
      <c r="FP1597" s="17" t="s">
        <v>101</v>
      </c>
      <c r="FQ1597">
        <v>4</v>
      </c>
      <c r="FR1597" s="3" t="s">
        <v>328</v>
      </c>
      <c r="FS1597" t="str">
        <f t="shared" si="26"/>
        <v/>
      </c>
    </row>
    <row r="1598" spans="172:175" ht="28.8" x14ac:dyDescent="0.3">
      <c r="FP1598" s="17" t="s">
        <v>101</v>
      </c>
      <c r="FQ1598">
        <v>4</v>
      </c>
      <c r="FR1598" s="3" t="s">
        <v>191</v>
      </c>
      <c r="FS1598" t="str">
        <f t="shared" si="26"/>
        <v/>
      </c>
    </row>
    <row r="1599" spans="172:175" ht="28.8" x14ac:dyDescent="0.3">
      <c r="FP1599" s="17" t="s">
        <v>101</v>
      </c>
      <c r="FQ1599">
        <v>4</v>
      </c>
      <c r="FR1599" s="3" t="s">
        <v>2154</v>
      </c>
      <c r="FS1599" t="str">
        <f t="shared" si="26"/>
        <v/>
      </c>
    </row>
    <row r="1600" spans="172:175" ht="28.8" x14ac:dyDescent="0.3">
      <c r="FP1600" s="17" t="s">
        <v>101</v>
      </c>
      <c r="FQ1600">
        <v>4</v>
      </c>
      <c r="FR1600" s="3" t="s">
        <v>1089</v>
      </c>
      <c r="FS1600" t="str">
        <f t="shared" si="26"/>
        <v/>
      </c>
    </row>
    <row r="1601" spans="172:175" ht="28.8" x14ac:dyDescent="0.3">
      <c r="FP1601" s="17" t="s">
        <v>101</v>
      </c>
      <c r="FQ1601">
        <v>4</v>
      </c>
      <c r="FR1601" s="3" t="s">
        <v>455</v>
      </c>
      <c r="FS1601" t="str">
        <f t="shared" si="26"/>
        <v/>
      </c>
    </row>
    <row r="1602" spans="172:175" ht="28.8" x14ac:dyDescent="0.3">
      <c r="FP1602" s="17" t="s">
        <v>101</v>
      </c>
      <c r="FQ1602">
        <v>4</v>
      </c>
      <c r="FR1602" s="3" t="s">
        <v>636</v>
      </c>
      <c r="FS1602" t="str">
        <f t="shared" si="26"/>
        <v/>
      </c>
    </row>
    <row r="1603" spans="172:175" ht="28.8" x14ac:dyDescent="0.3">
      <c r="FP1603" s="17" t="s">
        <v>101</v>
      </c>
      <c r="FQ1603">
        <v>4</v>
      </c>
      <c r="FR1603" s="3" t="s">
        <v>638</v>
      </c>
      <c r="FS1603" t="str">
        <f t="shared" si="26"/>
        <v/>
      </c>
    </row>
    <row r="1604" spans="172:175" ht="28.8" x14ac:dyDescent="0.3">
      <c r="FP1604" s="17" t="s">
        <v>101</v>
      </c>
      <c r="FQ1604">
        <v>4</v>
      </c>
      <c r="FR1604" s="3" t="s">
        <v>1814</v>
      </c>
      <c r="FS1604" t="str">
        <f t="shared" si="26"/>
        <v/>
      </c>
    </row>
    <row r="1605" spans="172:175" ht="28.8" x14ac:dyDescent="0.3">
      <c r="FP1605" s="17" t="s">
        <v>101</v>
      </c>
      <c r="FQ1605">
        <v>4</v>
      </c>
      <c r="FR1605" s="3" t="s">
        <v>2105</v>
      </c>
      <c r="FS1605" t="str">
        <f t="shared" si="26"/>
        <v/>
      </c>
    </row>
    <row r="1606" spans="172:175" ht="28.8" x14ac:dyDescent="0.3">
      <c r="FP1606" s="17" t="s">
        <v>101</v>
      </c>
      <c r="FQ1606">
        <v>4</v>
      </c>
      <c r="FR1606" s="3" t="s">
        <v>2159</v>
      </c>
      <c r="FS1606" t="str">
        <f t="shared" si="26"/>
        <v/>
      </c>
    </row>
    <row r="1607" spans="172:175" ht="28.8" x14ac:dyDescent="0.3">
      <c r="FP1607" s="17" t="s">
        <v>101</v>
      </c>
      <c r="FQ1607">
        <v>4</v>
      </c>
      <c r="FR1607" s="3" t="s">
        <v>45</v>
      </c>
      <c r="FS1607" t="str">
        <f t="shared" ref="FS1607:FS1670" si="27">IFERROR(VLOOKUP(FR1607, $FM$6:$FM$30, 1, FALSE), "")</f>
        <v/>
      </c>
    </row>
    <row r="1608" spans="172:175" ht="28.8" x14ac:dyDescent="0.3">
      <c r="FP1608" s="17" t="s">
        <v>101</v>
      </c>
      <c r="FQ1608">
        <v>4</v>
      </c>
      <c r="FR1608" s="3" t="s">
        <v>954</v>
      </c>
      <c r="FS1608" t="str">
        <f t="shared" si="27"/>
        <v/>
      </c>
    </row>
    <row r="1609" spans="172:175" x14ac:dyDescent="0.3">
      <c r="FP1609" s="10" t="s">
        <v>62</v>
      </c>
      <c r="FQ1609">
        <v>5</v>
      </c>
      <c r="FR1609" s="11" t="s">
        <v>24</v>
      </c>
      <c r="FS1609" t="str">
        <f t="shared" si="27"/>
        <v/>
      </c>
    </row>
    <row r="1610" spans="172:175" ht="28.8" x14ac:dyDescent="0.3">
      <c r="FP1610" s="17" t="s">
        <v>101</v>
      </c>
      <c r="FQ1610">
        <v>4</v>
      </c>
      <c r="FR1610" s="3" t="s">
        <v>2108</v>
      </c>
      <c r="FS1610" t="str">
        <f t="shared" si="27"/>
        <v/>
      </c>
    </row>
    <row r="1611" spans="172:175" ht="28.8" x14ac:dyDescent="0.3">
      <c r="FP1611" s="17" t="s">
        <v>101</v>
      </c>
      <c r="FQ1611">
        <v>4</v>
      </c>
      <c r="FR1611" s="3" t="s">
        <v>370</v>
      </c>
      <c r="FS1611" t="str">
        <f t="shared" si="27"/>
        <v/>
      </c>
    </row>
    <row r="1612" spans="172:175" ht="28.8" x14ac:dyDescent="0.3">
      <c r="FP1612" s="17" t="s">
        <v>101</v>
      </c>
      <c r="FQ1612">
        <v>4</v>
      </c>
      <c r="FR1612" s="3" t="s">
        <v>373</v>
      </c>
      <c r="FS1612" t="str">
        <f t="shared" si="27"/>
        <v/>
      </c>
    </row>
    <row r="1613" spans="172:175" ht="28.8" x14ac:dyDescent="0.3">
      <c r="FP1613" s="17" t="s">
        <v>101</v>
      </c>
      <c r="FQ1613">
        <v>4</v>
      </c>
      <c r="FR1613" s="3" t="s">
        <v>1100</v>
      </c>
      <c r="FS1613" t="str">
        <f t="shared" si="27"/>
        <v/>
      </c>
    </row>
    <row r="1614" spans="172:175" ht="28.8" x14ac:dyDescent="0.3">
      <c r="FP1614" s="17" t="s">
        <v>101</v>
      </c>
      <c r="FQ1614">
        <v>4</v>
      </c>
      <c r="FR1614" s="3" t="s">
        <v>713</v>
      </c>
      <c r="FS1614" t="str">
        <f t="shared" si="27"/>
        <v/>
      </c>
    </row>
    <row r="1615" spans="172:175" ht="28.8" x14ac:dyDescent="0.3">
      <c r="FP1615" s="17" t="s">
        <v>101</v>
      </c>
      <c r="FQ1615">
        <v>4</v>
      </c>
      <c r="FR1615" s="3" t="s">
        <v>961</v>
      </c>
      <c r="FS1615" t="str">
        <f t="shared" si="27"/>
        <v/>
      </c>
    </row>
    <row r="1616" spans="172:175" ht="28.8" x14ac:dyDescent="0.3">
      <c r="FP1616" s="17" t="s">
        <v>101</v>
      </c>
      <c r="FQ1616">
        <v>4</v>
      </c>
      <c r="FR1616" s="3" t="s">
        <v>726</v>
      </c>
      <c r="FS1616" t="str">
        <f t="shared" si="27"/>
        <v/>
      </c>
    </row>
    <row r="1617" spans="172:175" ht="28.8" x14ac:dyDescent="0.3">
      <c r="FP1617" s="17" t="s">
        <v>101</v>
      </c>
      <c r="FQ1617">
        <v>4</v>
      </c>
      <c r="FR1617" s="3" t="s">
        <v>2178</v>
      </c>
      <c r="FS1617" t="str">
        <f t="shared" si="27"/>
        <v/>
      </c>
    </row>
    <row r="1618" spans="172:175" ht="28.8" x14ac:dyDescent="0.3">
      <c r="FP1618" s="17" t="s">
        <v>101</v>
      </c>
      <c r="FQ1618">
        <v>4</v>
      </c>
      <c r="FR1618" s="3" t="s">
        <v>2178</v>
      </c>
      <c r="FS1618" t="str">
        <f t="shared" si="27"/>
        <v/>
      </c>
    </row>
    <row r="1619" spans="172:175" ht="28.8" x14ac:dyDescent="0.3">
      <c r="FP1619" s="17" t="s">
        <v>101</v>
      </c>
      <c r="FQ1619">
        <v>4</v>
      </c>
      <c r="FR1619" s="3" t="s">
        <v>728</v>
      </c>
      <c r="FS1619" t="str">
        <f t="shared" si="27"/>
        <v/>
      </c>
    </row>
    <row r="1620" spans="172:175" ht="28.8" x14ac:dyDescent="0.3">
      <c r="FP1620" s="17" t="s">
        <v>101</v>
      </c>
      <c r="FQ1620">
        <v>4</v>
      </c>
      <c r="FR1620" s="3" t="s">
        <v>2182</v>
      </c>
      <c r="FS1620" t="str">
        <f t="shared" si="27"/>
        <v/>
      </c>
    </row>
    <row r="1621" spans="172:175" ht="28.8" x14ac:dyDescent="0.3">
      <c r="FP1621" s="17" t="s">
        <v>101</v>
      </c>
      <c r="FQ1621">
        <v>4</v>
      </c>
      <c r="FR1621" s="3" t="s">
        <v>742</v>
      </c>
      <c r="FS1621" t="str">
        <f t="shared" si="27"/>
        <v/>
      </c>
    </row>
    <row r="1622" spans="172:175" ht="28.8" x14ac:dyDescent="0.3">
      <c r="FP1622" s="17" t="s">
        <v>101</v>
      </c>
      <c r="FQ1622">
        <v>4</v>
      </c>
      <c r="FR1622" s="3" t="s">
        <v>321</v>
      </c>
      <c r="FS1622" t="str">
        <f t="shared" si="27"/>
        <v/>
      </c>
    </row>
    <row r="1623" spans="172:175" ht="28.8" x14ac:dyDescent="0.3">
      <c r="FP1623" s="17" t="s">
        <v>101</v>
      </c>
      <c r="FQ1623">
        <v>4</v>
      </c>
      <c r="FR1623" s="3" t="s">
        <v>752</v>
      </c>
      <c r="FS1623" t="str">
        <f t="shared" si="27"/>
        <v/>
      </c>
    </row>
    <row r="1624" spans="172:175" ht="28.8" x14ac:dyDescent="0.3">
      <c r="FP1624" s="17" t="s">
        <v>101</v>
      </c>
      <c r="FQ1624">
        <v>4</v>
      </c>
      <c r="FR1624" s="3"/>
      <c r="FS1624" t="str">
        <f t="shared" si="27"/>
        <v/>
      </c>
    </row>
    <row r="1625" spans="172:175" ht="28.8" x14ac:dyDescent="0.3">
      <c r="FP1625" s="17" t="s">
        <v>2189</v>
      </c>
      <c r="FQ1625">
        <v>4</v>
      </c>
      <c r="FR1625" s="3" t="s">
        <v>2190</v>
      </c>
      <c r="FS1625" t="str">
        <f t="shared" si="27"/>
        <v/>
      </c>
    </row>
    <row r="1626" spans="172:175" ht="28.8" x14ac:dyDescent="0.3">
      <c r="FP1626" s="17" t="s">
        <v>2189</v>
      </c>
      <c r="FQ1626">
        <v>4</v>
      </c>
      <c r="FR1626" s="3" t="s">
        <v>342</v>
      </c>
      <c r="FS1626" t="str">
        <f t="shared" si="27"/>
        <v/>
      </c>
    </row>
    <row r="1627" spans="172:175" ht="28.8" x14ac:dyDescent="0.3">
      <c r="FP1627" s="17" t="s">
        <v>152</v>
      </c>
      <c r="FQ1627">
        <v>4</v>
      </c>
      <c r="FR1627" s="3" t="s">
        <v>191</v>
      </c>
      <c r="FS1627" t="str">
        <f t="shared" si="27"/>
        <v/>
      </c>
    </row>
    <row r="1628" spans="172:175" ht="28.8" x14ac:dyDescent="0.3">
      <c r="FP1628" s="17" t="s">
        <v>152</v>
      </c>
      <c r="FQ1628">
        <v>4</v>
      </c>
      <c r="FR1628" s="3" t="s">
        <v>586</v>
      </c>
      <c r="FS1628" t="str">
        <f t="shared" si="27"/>
        <v/>
      </c>
    </row>
    <row r="1629" spans="172:175" ht="28.8" x14ac:dyDescent="0.3">
      <c r="FP1629" s="17" t="s">
        <v>152</v>
      </c>
      <c r="FQ1629">
        <v>4</v>
      </c>
      <c r="FR1629" s="3" t="s">
        <v>588</v>
      </c>
      <c r="FS1629" t="str">
        <f t="shared" si="27"/>
        <v/>
      </c>
    </row>
    <row r="1630" spans="172:175" x14ac:dyDescent="0.3">
      <c r="FP1630" s="11" t="s">
        <v>109</v>
      </c>
      <c r="FQ1630">
        <v>3</v>
      </c>
      <c r="FR1630" s="13" t="s">
        <v>2203</v>
      </c>
      <c r="FS1630" t="str">
        <f t="shared" si="27"/>
        <v>3234-02-4</v>
      </c>
    </row>
    <row r="1631" spans="172:175" x14ac:dyDescent="0.3">
      <c r="FP1631" s="11" t="s">
        <v>109</v>
      </c>
      <c r="FQ1631">
        <v>3</v>
      </c>
      <c r="FR1631" s="11" t="s">
        <v>1326</v>
      </c>
      <c r="FS1631" t="str">
        <f t="shared" si="27"/>
        <v/>
      </c>
    </row>
    <row r="1632" spans="172:175" x14ac:dyDescent="0.3">
      <c r="FP1632" s="11" t="s">
        <v>109</v>
      </c>
      <c r="FQ1632">
        <v>3</v>
      </c>
      <c r="FR1632" s="11" t="s">
        <v>1326</v>
      </c>
      <c r="FS1632" t="str">
        <f t="shared" si="27"/>
        <v/>
      </c>
    </row>
    <row r="1633" spans="172:175" x14ac:dyDescent="0.3">
      <c r="FP1633" s="11" t="s">
        <v>109</v>
      </c>
      <c r="FQ1633">
        <v>3</v>
      </c>
      <c r="FR1633" s="11" t="s">
        <v>1326</v>
      </c>
      <c r="FS1633" t="str">
        <f t="shared" si="27"/>
        <v/>
      </c>
    </row>
    <row r="1634" spans="172:175" x14ac:dyDescent="0.3">
      <c r="FP1634" s="11" t="s">
        <v>109</v>
      </c>
      <c r="FQ1634">
        <v>3</v>
      </c>
      <c r="FR1634" s="11" t="s">
        <v>1326</v>
      </c>
      <c r="FS1634" t="str">
        <f t="shared" si="27"/>
        <v/>
      </c>
    </row>
    <row r="1635" spans="172:175" x14ac:dyDescent="0.3">
      <c r="FP1635" s="11" t="s">
        <v>109</v>
      </c>
      <c r="FQ1635">
        <v>3</v>
      </c>
      <c r="FR1635" s="11" t="s">
        <v>1326</v>
      </c>
      <c r="FS1635" t="str">
        <f t="shared" si="27"/>
        <v/>
      </c>
    </row>
    <row r="1636" spans="172:175" x14ac:dyDescent="0.3">
      <c r="FP1636" s="11" t="s">
        <v>109</v>
      </c>
      <c r="FQ1636">
        <v>3</v>
      </c>
      <c r="FR1636" s="11" t="s">
        <v>470</v>
      </c>
      <c r="FS1636" t="str">
        <f t="shared" si="27"/>
        <v/>
      </c>
    </row>
    <row r="1637" spans="172:175" x14ac:dyDescent="0.3">
      <c r="FP1637" s="11" t="s">
        <v>109</v>
      </c>
      <c r="FQ1637">
        <v>3</v>
      </c>
      <c r="FR1637" s="11" t="s">
        <v>2207</v>
      </c>
      <c r="FS1637" t="str">
        <f t="shared" si="27"/>
        <v/>
      </c>
    </row>
    <row r="1638" spans="172:175" x14ac:dyDescent="0.3">
      <c r="FP1638" s="11" t="s">
        <v>109</v>
      </c>
      <c r="FQ1638">
        <v>3</v>
      </c>
      <c r="FR1638" s="11" t="s">
        <v>328</v>
      </c>
      <c r="FS1638" t="str">
        <f t="shared" si="27"/>
        <v/>
      </c>
    </row>
    <row r="1639" spans="172:175" x14ac:dyDescent="0.3">
      <c r="FP1639" s="11" t="s">
        <v>109</v>
      </c>
      <c r="FQ1639">
        <v>3</v>
      </c>
      <c r="FR1639" s="11" t="s">
        <v>619</v>
      </c>
      <c r="FS1639" t="str">
        <f t="shared" si="27"/>
        <v/>
      </c>
    </row>
    <row r="1640" spans="172:175" x14ac:dyDescent="0.3">
      <c r="FP1640" s="11" t="s">
        <v>109</v>
      </c>
      <c r="FQ1640">
        <v>3</v>
      </c>
      <c r="FR1640" s="11" t="s">
        <v>37</v>
      </c>
      <c r="FS1640" t="str">
        <f t="shared" si="27"/>
        <v/>
      </c>
    </row>
    <row r="1641" spans="172:175" x14ac:dyDescent="0.3">
      <c r="FP1641" s="11" t="s">
        <v>109</v>
      </c>
      <c r="FQ1641">
        <v>3</v>
      </c>
      <c r="FR1641" s="11" t="s">
        <v>191</v>
      </c>
      <c r="FS1641" t="str">
        <f t="shared" si="27"/>
        <v/>
      </c>
    </row>
    <row r="1642" spans="172:175" x14ac:dyDescent="0.3">
      <c r="FP1642" s="11" t="s">
        <v>109</v>
      </c>
      <c r="FQ1642">
        <v>3</v>
      </c>
      <c r="FR1642" s="11" t="s">
        <v>292</v>
      </c>
      <c r="FS1642" t="str">
        <f t="shared" si="27"/>
        <v/>
      </c>
    </row>
    <row r="1643" spans="172:175" x14ac:dyDescent="0.3">
      <c r="FP1643" s="11" t="s">
        <v>109</v>
      </c>
      <c r="FQ1643">
        <v>3</v>
      </c>
      <c r="FR1643" s="11" t="s">
        <v>2215</v>
      </c>
      <c r="FS1643" t="str">
        <f t="shared" si="27"/>
        <v/>
      </c>
    </row>
    <row r="1644" spans="172:175" x14ac:dyDescent="0.3">
      <c r="FP1644" s="11" t="s">
        <v>109</v>
      </c>
      <c r="FQ1644">
        <v>3</v>
      </c>
      <c r="FR1644" s="11" t="s">
        <v>2217</v>
      </c>
      <c r="FS1644" t="str">
        <f t="shared" si="27"/>
        <v/>
      </c>
    </row>
    <row r="1645" spans="172:175" x14ac:dyDescent="0.3">
      <c r="FP1645" s="11" t="s">
        <v>109</v>
      </c>
      <c r="FQ1645">
        <v>3</v>
      </c>
      <c r="FR1645" s="11" t="s">
        <v>447</v>
      </c>
      <c r="FS1645" t="str">
        <f t="shared" si="27"/>
        <v/>
      </c>
    </row>
    <row r="1646" spans="172:175" x14ac:dyDescent="0.3">
      <c r="FP1646" t="s">
        <v>109</v>
      </c>
      <c r="FQ1646">
        <v>3</v>
      </c>
      <c r="FR1646" s="11" t="s">
        <v>451</v>
      </c>
      <c r="FS1646" t="str">
        <f t="shared" si="27"/>
        <v/>
      </c>
    </row>
    <row r="1647" spans="172:175" x14ac:dyDescent="0.3">
      <c r="FP1647" t="s">
        <v>109</v>
      </c>
      <c r="FQ1647">
        <v>3</v>
      </c>
      <c r="FR1647" s="11" t="s">
        <v>43</v>
      </c>
      <c r="FS1647" t="str">
        <f t="shared" si="27"/>
        <v/>
      </c>
    </row>
    <row r="1648" spans="172:175" x14ac:dyDescent="0.3">
      <c r="FP1648" t="s">
        <v>109</v>
      </c>
      <c r="FQ1648">
        <v>3</v>
      </c>
      <c r="FR1648" s="11" t="s">
        <v>628</v>
      </c>
      <c r="FS1648" t="str">
        <f t="shared" si="27"/>
        <v/>
      </c>
    </row>
    <row r="1649" spans="172:175" x14ac:dyDescent="0.3">
      <c r="FP1649" t="s">
        <v>109</v>
      </c>
      <c r="FQ1649">
        <v>3</v>
      </c>
      <c r="FR1649" s="11" t="s">
        <v>2221</v>
      </c>
      <c r="FS1649" t="str">
        <f t="shared" si="27"/>
        <v/>
      </c>
    </row>
    <row r="1650" spans="172:175" x14ac:dyDescent="0.3">
      <c r="FP1650" t="s">
        <v>109</v>
      </c>
      <c r="FQ1650">
        <v>3</v>
      </c>
      <c r="FR1650" s="11" t="s">
        <v>2223</v>
      </c>
      <c r="FS1650" t="str">
        <f t="shared" si="27"/>
        <v/>
      </c>
    </row>
    <row r="1651" spans="172:175" x14ac:dyDescent="0.3">
      <c r="FP1651" t="s">
        <v>109</v>
      </c>
      <c r="FQ1651">
        <v>3</v>
      </c>
      <c r="FR1651" s="11" t="s">
        <v>1089</v>
      </c>
      <c r="FS1651" t="str">
        <f t="shared" si="27"/>
        <v/>
      </c>
    </row>
    <row r="1652" spans="172:175" x14ac:dyDescent="0.3">
      <c r="FP1652" t="s">
        <v>109</v>
      </c>
      <c r="FQ1652">
        <v>3</v>
      </c>
      <c r="FR1652" s="11" t="s">
        <v>455</v>
      </c>
      <c r="FS1652" t="str">
        <f t="shared" si="27"/>
        <v/>
      </c>
    </row>
    <row r="1653" spans="172:175" x14ac:dyDescent="0.3">
      <c r="FP1653" t="s">
        <v>109</v>
      </c>
      <c r="FQ1653">
        <v>3</v>
      </c>
      <c r="FR1653" s="11" t="s">
        <v>632</v>
      </c>
      <c r="FS1653" t="str">
        <f t="shared" si="27"/>
        <v/>
      </c>
    </row>
    <row r="1654" spans="172:175" x14ac:dyDescent="0.3">
      <c r="FP1654" t="s">
        <v>109</v>
      </c>
      <c r="FQ1654">
        <v>3</v>
      </c>
      <c r="FR1654" s="11" t="s">
        <v>634</v>
      </c>
      <c r="FS1654" t="str">
        <f t="shared" si="27"/>
        <v/>
      </c>
    </row>
    <row r="1655" spans="172:175" x14ac:dyDescent="0.3">
      <c r="FP1655" t="s">
        <v>109</v>
      </c>
      <c r="FQ1655">
        <v>3</v>
      </c>
      <c r="FR1655" s="11" t="s">
        <v>2226</v>
      </c>
      <c r="FS1655" t="str">
        <f t="shared" si="27"/>
        <v/>
      </c>
    </row>
    <row r="1656" spans="172:175" x14ac:dyDescent="0.3">
      <c r="FP1656" t="s">
        <v>109</v>
      </c>
      <c r="FQ1656">
        <v>3</v>
      </c>
      <c r="FR1656" s="11" t="s">
        <v>2228</v>
      </c>
      <c r="FS1656" t="str">
        <f t="shared" si="27"/>
        <v/>
      </c>
    </row>
    <row r="1657" spans="172:175" x14ac:dyDescent="0.3">
      <c r="FP1657" t="s">
        <v>109</v>
      </c>
      <c r="FQ1657">
        <v>3</v>
      </c>
      <c r="FR1657" s="11" t="s">
        <v>2230</v>
      </c>
      <c r="FS1657" t="str">
        <f t="shared" si="27"/>
        <v/>
      </c>
    </row>
    <row r="1658" spans="172:175" x14ac:dyDescent="0.3">
      <c r="FP1658" t="s">
        <v>109</v>
      </c>
      <c r="FQ1658">
        <v>3</v>
      </c>
      <c r="FR1658" s="11" t="s">
        <v>39</v>
      </c>
      <c r="FS1658" t="str">
        <f t="shared" si="27"/>
        <v/>
      </c>
    </row>
    <row r="1659" spans="172:175" x14ac:dyDescent="0.3">
      <c r="FP1659" t="s">
        <v>109</v>
      </c>
      <c r="FQ1659">
        <v>3</v>
      </c>
      <c r="FR1659" s="11" t="s">
        <v>35</v>
      </c>
      <c r="FS1659" t="str">
        <f t="shared" si="27"/>
        <v/>
      </c>
    </row>
    <row r="1660" spans="172:175" x14ac:dyDescent="0.3">
      <c r="FP1660" t="s">
        <v>109</v>
      </c>
      <c r="FQ1660">
        <v>3</v>
      </c>
      <c r="FR1660" s="11" t="s">
        <v>644</v>
      </c>
      <c r="FS1660" t="str">
        <f t="shared" si="27"/>
        <v/>
      </c>
    </row>
    <row r="1661" spans="172:175" x14ac:dyDescent="0.3">
      <c r="FP1661" t="s">
        <v>109</v>
      </c>
      <c r="FQ1661">
        <v>3</v>
      </c>
      <c r="FR1661" s="11" t="s">
        <v>2236</v>
      </c>
      <c r="FS1661" t="str">
        <f t="shared" si="27"/>
        <v/>
      </c>
    </row>
    <row r="1662" spans="172:175" x14ac:dyDescent="0.3">
      <c r="FP1662" t="s">
        <v>109</v>
      </c>
      <c r="FQ1662">
        <v>3</v>
      </c>
      <c r="FR1662" s="11" t="s">
        <v>648</v>
      </c>
      <c r="FS1662" t="str">
        <f t="shared" si="27"/>
        <v/>
      </c>
    </row>
    <row r="1663" spans="172:175" x14ac:dyDescent="0.3">
      <c r="FP1663" t="s">
        <v>109</v>
      </c>
      <c r="FQ1663">
        <v>3</v>
      </c>
      <c r="FR1663" s="11" t="s">
        <v>650</v>
      </c>
      <c r="FS1663" t="str">
        <f t="shared" si="27"/>
        <v/>
      </c>
    </row>
    <row r="1664" spans="172:175" x14ac:dyDescent="0.3">
      <c r="FP1664" s="11" t="s">
        <v>109</v>
      </c>
      <c r="FQ1664">
        <v>3</v>
      </c>
      <c r="FR1664" s="11" t="s">
        <v>2240</v>
      </c>
      <c r="FS1664" t="str">
        <f t="shared" si="27"/>
        <v/>
      </c>
    </row>
    <row r="1665" spans="172:175" x14ac:dyDescent="0.3">
      <c r="FP1665" s="11" t="s">
        <v>109</v>
      </c>
      <c r="FQ1665">
        <v>3</v>
      </c>
      <c r="FR1665" s="11" t="s">
        <v>461</v>
      </c>
      <c r="FS1665" t="str">
        <f t="shared" si="27"/>
        <v/>
      </c>
    </row>
    <row r="1666" spans="172:175" x14ac:dyDescent="0.3">
      <c r="FP1666" s="11" t="s">
        <v>109</v>
      </c>
      <c r="FQ1666">
        <v>3</v>
      </c>
      <c r="FR1666" s="11" t="s">
        <v>954</v>
      </c>
      <c r="FS1666" t="str">
        <f t="shared" si="27"/>
        <v/>
      </c>
    </row>
    <row r="1667" spans="172:175" x14ac:dyDescent="0.3">
      <c r="FP1667" s="10" t="s">
        <v>64</v>
      </c>
      <c r="FQ1667">
        <v>4</v>
      </c>
      <c r="FR1667" s="11" t="s">
        <v>24</v>
      </c>
      <c r="FS1667" t="str">
        <f t="shared" si="27"/>
        <v/>
      </c>
    </row>
    <row r="1668" spans="172:175" x14ac:dyDescent="0.3">
      <c r="FP1668" s="11" t="s">
        <v>109</v>
      </c>
      <c r="FQ1668">
        <v>3</v>
      </c>
      <c r="FR1668" s="11" t="s">
        <v>342</v>
      </c>
      <c r="FS1668" t="str">
        <f t="shared" si="27"/>
        <v/>
      </c>
    </row>
    <row r="1669" spans="172:175" x14ac:dyDescent="0.3">
      <c r="FP1669" s="11" t="s">
        <v>109</v>
      </c>
      <c r="FQ1669">
        <v>3</v>
      </c>
      <c r="FR1669" s="11" t="s">
        <v>666</v>
      </c>
      <c r="FS1669" t="str">
        <f t="shared" si="27"/>
        <v/>
      </c>
    </row>
    <row r="1670" spans="172:175" x14ac:dyDescent="0.3">
      <c r="FP1670" s="11" t="s">
        <v>109</v>
      </c>
      <c r="FQ1670">
        <v>3</v>
      </c>
      <c r="FR1670" s="11" t="s">
        <v>2245</v>
      </c>
      <c r="FS1670" t="str">
        <f t="shared" si="27"/>
        <v/>
      </c>
    </row>
    <row r="1671" spans="172:175" x14ac:dyDescent="0.3">
      <c r="FP1671" s="11" t="s">
        <v>109</v>
      </c>
      <c r="FQ1671">
        <v>3</v>
      </c>
      <c r="FR1671" s="11" t="s">
        <v>1378</v>
      </c>
      <c r="FS1671" t="str">
        <f t="shared" ref="FS1671:FS1734" si="28">IFERROR(VLOOKUP(FR1671, $FM$6:$FM$30, 1, FALSE), "")</f>
        <v/>
      </c>
    </row>
    <row r="1672" spans="172:175" x14ac:dyDescent="0.3">
      <c r="FP1672" s="11" t="s">
        <v>109</v>
      </c>
      <c r="FQ1672">
        <v>3</v>
      </c>
      <c r="FR1672" s="11" t="s">
        <v>588</v>
      </c>
      <c r="FS1672" t="str">
        <f t="shared" si="28"/>
        <v/>
      </c>
    </row>
    <row r="1673" spans="172:175" x14ac:dyDescent="0.3">
      <c r="FP1673" s="11" t="s">
        <v>109</v>
      </c>
      <c r="FQ1673">
        <v>3</v>
      </c>
      <c r="FR1673" s="11" t="s">
        <v>373</v>
      </c>
      <c r="FS1673" t="str">
        <f t="shared" si="28"/>
        <v/>
      </c>
    </row>
    <row r="1674" spans="172:175" x14ac:dyDescent="0.3">
      <c r="FP1674" s="11" t="s">
        <v>109</v>
      </c>
      <c r="FQ1674">
        <v>3</v>
      </c>
      <c r="FR1674" s="11" t="s">
        <v>2251</v>
      </c>
      <c r="FS1674" t="str">
        <f t="shared" si="28"/>
        <v/>
      </c>
    </row>
    <row r="1675" spans="172:175" x14ac:dyDescent="0.3">
      <c r="FP1675" s="11" t="s">
        <v>109</v>
      </c>
      <c r="FQ1675">
        <v>3</v>
      </c>
      <c r="FR1675" s="11" t="s">
        <v>41</v>
      </c>
      <c r="FS1675" t="str">
        <f t="shared" si="28"/>
        <v/>
      </c>
    </row>
    <row r="1676" spans="172:175" x14ac:dyDescent="0.3">
      <c r="FP1676" s="11" t="s">
        <v>109</v>
      </c>
      <c r="FQ1676">
        <v>3</v>
      </c>
      <c r="FR1676" s="11" t="s">
        <v>709</v>
      </c>
      <c r="FS1676" t="str">
        <f t="shared" si="28"/>
        <v/>
      </c>
    </row>
    <row r="1677" spans="172:175" x14ac:dyDescent="0.3">
      <c r="FP1677" s="11" t="s">
        <v>109</v>
      </c>
      <c r="FQ1677">
        <v>3</v>
      </c>
      <c r="FR1677" s="11" t="s">
        <v>2255</v>
      </c>
      <c r="FS1677" t="str">
        <f t="shared" si="28"/>
        <v/>
      </c>
    </row>
    <row r="1678" spans="172:175" x14ac:dyDescent="0.3">
      <c r="FP1678" s="11" t="s">
        <v>109</v>
      </c>
      <c r="FQ1678">
        <v>3</v>
      </c>
      <c r="FR1678" s="11" t="s">
        <v>717</v>
      </c>
      <c r="FS1678" t="str">
        <f t="shared" si="28"/>
        <v/>
      </c>
    </row>
    <row r="1679" spans="172:175" x14ac:dyDescent="0.3">
      <c r="FP1679" s="11" t="s">
        <v>109</v>
      </c>
      <c r="FQ1679">
        <v>3</v>
      </c>
      <c r="FR1679" s="11" t="s">
        <v>59</v>
      </c>
      <c r="FS1679" t="str">
        <f t="shared" si="28"/>
        <v>6145-73-9</v>
      </c>
    </row>
    <row r="1680" spans="172:175" x14ac:dyDescent="0.3">
      <c r="FP1680" s="11" t="s">
        <v>109</v>
      </c>
      <c r="FQ1680">
        <v>3</v>
      </c>
      <c r="FR1680" s="11" t="s">
        <v>723</v>
      </c>
      <c r="FS1680" t="str">
        <f t="shared" si="28"/>
        <v/>
      </c>
    </row>
    <row r="1681" spans="172:175" x14ac:dyDescent="0.3">
      <c r="FP1681" s="11" t="s">
        <v>109</v>
      </c>
      <c r="FQ1681">
        <v>3</v>
      </c>
      <c r="FR1681" s="11" t="s">
        <v>1307</v>
      </c>
      <c r="FS1681" t="str">
        <f t="shared" si="28"/>
        <v/>
      </c>
    </row>
    <row r="1682" spans="172:175" x14ac:dyDescent="0.3">
      <c r="FP1682" s="11" t="s">
        <v>109</v>
      </c>
      <c r="FQ1682">
        <v>3</v>
      </c>
      <c r="FR1682" s="11" t="s">
        <v>2262</v>
      </c>
      <c r="FS1682" t="str">
        <f t="shared" si="28"/>
        <v/>
      </c>
    </row>
    <row r="1683" spans="172:175" x14ac:dyDescent="0.3">
      <c r="FP1683" s="11" t="s">
        <v>109</v>
      </c>
      <c r="FQ1683">
        <v>3</v>
      </c>
      <c r="FR1683" s="11" t="s">
        <v>355</v>
      </c>
      <c r="FS1683" t="str">
        <f t="shared" si="28"/>
        <v/>
      </c>
    </row>
    <row r="1684" spans="172:175" x14ac:dyDescent="0.3">
      <c r="FP1684" s="11" t="s">
        <v>109</v>
      </c>
      <c r="FQ1684">
        <v>3</v>
      </c>
      <c r="FR1684" s="11" t="s">
        <v>730</v>
      </c>
      <c r="FS1684" t="str">
        <f t="shared" si="28"/>
        <v/>
      </c>
    </row>
    <row r="1685" spans="172:175" x14ac:dyDescent="0.3">
      <c r="FP1685" s="11" t="s">
        <v>109</v>
      </c>
      <c r="FQ1685">
        <v>3</v>
      </c>
      <c r="FR1685" s="11" t="s">
        <v>2266</v>
      </c>
      <c r="FS1685" t="str">
        <f t="shared" si="28"/>
        <v/>
      </c>
    </row>
    <row r="1686" spans="172:175" x14ac:dyDescent="0.3">
      <c r="FP1686" s="11" t="s">
        <v>109</v>
      </c>
      <c r="FQ1686">
        <v>3</v>
      </c>
      <c r="FR1686" s="11" t="s">
        <v>2268</v>
      </c>
      <c r="FS1686" t="str">
        <f t="shared" si="28"/>
        <v>77-47-4</v>
      </c>
    </row>
    <row r="1687" spans="172:175" x14ac:dyDescent="0.3">
      <c r="FP1687" s="11" t="s">
        <v>109</v>
      </c>
      <c r="FQ1687">
        <v>3</v>
      </c>
      <c r="FR1687" s="11" t="s">
        <v>2271</v>
      </c>
      <c r="FS1687" t="str">
        <f t="shared" si="28"/>
        <v/>
      </c>
    </row>
    <row r="1688" spans="172:175" x14ac:dyDescent="0.3">
      <c r="FP1688" s="11" t="s">
        <v>109</v>
      </c>
      <c r="FQ1688">
        <v>3</v>
      </c>
      <c r="FR1688" s="11" t="s">
        <v>2273</v>
      </c>
      <c r="FS1688" t="str">
        <f t="shared" si="28"/>
        <v/>
      </c>
    </row>
    <row r="1689" spans="172:175" x14ac:dyDescent="0.3">
      <c r="FP1689" s="11" t="s">
        <v>95</v>
      </c>
      <c r="FQ1689">
        <v>4</v>
      </c>
      <c r="FR1689" s="11" t="s">
        <v>24</v>
      </c>
      <c r="FS1689" t="str">
        <f t="shared" si="28"/>
        <v/>
      </c>
    </row>
    <row r="1690" spans="172:175" x14ac:dyDescent="0.3">
      <c r="FP1690" s="11" t="s">
        <v>109</v>
      </c>
      <c r="FQ1690">
        <v>3</v>
      </c>
      <c r="FR1690" s="11" t="s">
        <v>321</v>
      </c>
      <c r="FS1690" t="str">
        <f t="shared" si="28"/>
        <v/>
      </c>
    </row>
    <row r="1691" spans="172:175" x14ac:dyDescent="0.3">
      <c r="FP1691" s="11" t="s">
        <v>79</v>
      </c>
      <c r="FQ1691">
        <v>5</v>
      </c>
      <c r="FR1691" s="11" t="s">
        <v>211</v>
      </c>
      <c r="FS1691" t="str">
        <f t="shared" si="28"/>
        <v/>
      </c>
    </row>
    <row r="1692" spans="172:175" x14ac:dyDescent="0.3">
      <c r="FP1692" s="11" t="s">
        <v>79</v>
      </c>
      <c r="FQ1692">
        <v>5</v>
      </c>
      <c r="FR1692" s="11" t="s">
        <v>2280</v>
      </c>
      <c r="FS1692" t="str">
        <f t="shared" si="28"/>
        <v/>
      </c>
    </row>
    <row r="1693" spans="172:175" x14ac:dyDescent="0.3">
      <c r="FP1693" s="11" t="s">
        <v>79</v>
      </c>
      <c r="FQ1693">
        <v>5</v>
      </c>
      <c r="FR1693" s="11" t="s">
        <v>622</v>
      </c>
      <c r="FS1693" t="str">
        <f t="shared" si="28"/>
        <v/>
      </c>
    </row>
    <row r="1694" spans="172:175" x14ac:dyDescent="0.3">
      <c r="FP1694" s="11" t="s">
        <v>79</v>
      </c>
      <c r="FQ1694">
        <v>5</v>
      </c>
      <c r="FR1694" s="11"/>
      <c r="FS1694" t="str">
        <f t="shared" si="28"/>
        <v/>
      </c>
    </row>
    <row r="1695" spans="172:175" x14ac:dyDescent="0.3">
      <c r="FP1695" s="11" t="s">
        <v>79</v>
      </c>
      <c r="FQ1695">
        <v>5</v>
      </c>
      <c r="FR1695" s="11" t="s">
        <v>212</v>
      </c>
      <c r="FS1695" t="str">
        <f t="shared" si="28"/>
        <v/>
      </c>
    </row>
    <row r="1696" spans="172:175" x14ac:dyDescent="0.3">
      <c r="FP1696" s="11" t="s">
        <v>79</v>
      </c>
      <c r="FQ1696">
        <v>5</v>
      </c>
      <c r="FR1696" s="11" t="s">
        <v>207</v>
      </c>
      <c r="FS1696" t="str">
        <f t="shared" si="28"/>
        <v/>
      </c>
    </row>
    <row r="1697" spans="172:175" x14ac:dyDescent="0.3">
      <c r="FP1697" s="11" t="s">
        <v>79</v>
      </c>
      <c r="FQ1697">
        <v>5</v>
      </c>
      <c r="FR1697" s="11" t="s">
        <v>868</v>
      </c>
      <c r="FS1697" t="str">
        <f t="shared" si="28"/>
        <v/>
      </c>
    </row>
    <row r="1698" spans="172:175" x14ac:dyDescent="0.3">
      <c r="FP1698" s="11" t="s">
        <v>79</v>
      </c>
      <c r="FQ1698">
        <v>5</v>
      </c>
      <c r="FR1698" s="11" t="s">
        <v>213</v>
      </c>
      <c r="FS1698" t="str">
        <f t="shared" si="28"/>
        <v/>
      </c>
    </row>
    <row r="1699" spans="172:175" x14ac:dyDescent="0.3">
      <c r="FP1699" s="11" t="s">
        <v>79</v>
      </c>
      <c r="FQ1699">
        <v>5</v>
      </c>
      <c r="FR1699" s="11" t="s">
        <v>208</v>
      </c>
      <c r="FS1699" t="str">
        <f t="shared" si="28"/>
        <v/>
      </c>
    </row>
    <row r="1700" spans="172:175" x14ac:dyDescent="0.3">
      <c r="FP1700" s="11" t="s">
        <v>79</v>
      </c>
      <c r="FQ1700">
        <v>5</v>
      </c>
      <c r="FR1700" s="11" t="s">
        <v>209</v>
      </c>
      <c r="FS1700" t="str">
        <f t="shared" si="28"/>
        <v/>
      </c>
    </row>
    <row r="1701" spans="172:175" x14ac:dyDescent="0.3">
      <c r="FP1701" s="11" t="s">
        <v>79</v>
      </c>
      <c r="FQ1701">
        <v>5</v>
      </c>
      <c r="FR1701" s="11" t="s">
        <v>1499</v>
      </c>
      <c r="FS1701" t="str">
        <f t="shared" si="28"/>
        <v/>
      </c>
    </row>
    <row r="1702" spans="172:175" x14ac:dyDescent="0.3">
      <c r="FP1702" s="11" t="s">
        <v>79</v>
      </c>
      <c r="FQ1702">
        <v>5</v>
      </c>
      <c r="FR1702" s="11"/>
      <c r="FS1702" t="str">
        <f t="shared" si="28"/>
        <v/>
      </c>
    </row>
    <row r="1703" spans="172:175" x14ac:dyDescent="0.3">
      <c r="FP1703" s="11" t="s">
        <v>79</v>
      </c>
      <c r="FQ1703">
        <v>5</v>
      </c>
      <c r="FR1703" s="11" t="s">
        <v>191</v>
      </c>
      <c r="FS1703" t="str">
        <f t="shared" si="28"/>
        <v/>
      </c>
    </row>
    <row r="1704" spans="172:175" x14ac:dyDescent="0.3">
      <c r="FP1704" s="11" t="s">
        <v>79</v>
      </c>
      <c r="FQ1704">
        <v>5</v>
      </c>
      <c r="FR1704" s="11" t="s">
        <v>321</v>
      </c>
      <c r="FS1704" t="str">
        <f t="shared" si="28"/>
        <v/>
      </c>
    </row>
    <row r="1705" spans="172:175" x14ac:dyDescent="0.3">
      <c r="FP1705" s="11" t="s">
        <v>79</v>
      </c>
      <c r="FQ1705">
        <v>5</v>
      </c>
      <c r="FR1705" s="11" t="s">
        <v>37</v>
      </c>
      <c r="FS1705" t="str">
        <f t="shared" si="28"/>
        <v/>
      </c>
    </row>
    <row r="1706" spans="172:175" x14ac:dyDescent="0.3">
      <c r="FP1706" s="11" t="s">
        <v>79</v>
      </c>
      <c r="FQ1706">
        <v>5</v>
      </c>
      <c r="FR1706" s="11" t="s">
        <v>39</v>
      </c>
      <c r="FS1706" t="str">
        <f t="shared" si="28"/>
        <v/>
      </c>
    </row>
    <row r="1707" spans="172:175" x14ac:dyDescent="0.3">
      <c r="FP1707" s="11" t="s">
        <v>79</v>
      </c>
      <c r="FQ1707">
        <v>5</v>
      </c>
      <c r="FR1707" s="11" t="s">
        <v>35</v>
      </c>
      <c r="FS1707" t="str">
        <f t="shared" si="28"/>
        <v/>
      </c>
    </row>
    <row r="1708" spans="172:175" x14ac:dyDescent="0.3">
      <c r="FP1708" s="11" t="s">
        <v>79</v>
      </c>
      <c r="FQ1708">
        <v>5</v>
      </c>
      <c r="FR1708" s="11" t="s">
        <v>2154</v>
      </c>
      <c r="FS1708" t="str">
        <f t="shared" si="28"/>
        <v/>
      </c>
    </row>
    <row r="1709" spans="172:175" x14ac:dyDescent="0.3">
      <c r="FP1709" s="17" t="s">
        <v>80</v>
      </c>
      <c r="FQ1709">
        <v>5</v>
      </c>
      <c r="FR1709" s="11" t="s">
        <v>37</v>
      </c>
      <c r="FS1709" t="str">
        <f t="shared" si="28"/>
        <v/>
      </c>
    </row>
    <row r="1710" spans="172:175" x14ac:dyDescent="0.3">
      <c r="FP1710" s="17" t="s">
        <v>80</v>
      </c>
      <c r="FQ1710">
        <v>5</v>
      </c>
      <c r="FR1710" s="11" t="s">
        <v>191</v>
      </c>
      <c r="FS1710" t="str">
        <f t="shared" si="28"/>
        <v/>
      </c>
    </row>
    <row r="1711" spans="172:175" x14ac:dyDescent="0.3">
      <c r="FP1711" s="17" t="s">
        <v>80</v>
      </c>
      <c r="FQ1711">
        <v>5</v>
      </c>
      <c r="FR1711" s="11" t="s">
        <v>2190</v>
      </c>
      <c r="FS1711" t="str">
        <f t="shared" si="28"/>
        <v/>
      </c>
    </row>
    <row r="1712" spans="172:175" x14ac:dyDescent="0.3">
      <c r="FP1712" s="17" t="s">
        <v>80</v>
      </c>
      <c r="FQ1712">
        <v>5</v>
      </c>
      <c r="FR1712" s="11" t="s">
        <v>207</v>
      </c>
      <c r="FS1712" t="str">
        <f t="shared" si="28"/>
        <v/>
      </c>
    </row>
    <row r="1713" spans="172:175" x14ac:dyDescent="0.3">
      <c r="FP1713" s="17" t="s">
        <v>80</v>
      </c>
      <c r="FQ1713">
        <v>5</v>
      </c>
      <c r="FR1713" s="11" t="s">
        <v>208</v>
      </c>
      <c r="FS1713" t="str">
        <f t="shared" si="28"/>
        <v/>
      </c>
    </row>
    <row r="1714" spans="172:175" x14ac:dyDescent="0.3">
      <c r="FP1714" s="17" t="s">
        <v>80</v>
      </c>
      <c r="FQ1714">
        <v>5</v>
      </c>
      <c r="FR1714" s="11" t="s">
        <v>209</v>
      </c>
      <c r="FS1714" t="str">
        <f t="shared" si="28"/>
        <v/>
      </c>
    </row>
    <row r="1715" spans="172:175" x14ac:dyDescent="0.3">
      <c r="FP1715" s="17" t="s">
        <v>80</v>
      </c>
      <c r="FQ1715">
        <v>5</v>
      </c>
      <c r="FR1715" s="11" t="s">
        <v>660</v>
      </c>
      <c r="FS1715" t="str">
        <f t="shared" si="28"/>
        <v/>
      </c>
    </row>
    <row r="1716" spans="172:175" x14ac:dyDescent="0.3">
      <c r="FP1716" s="17" t="s">
        <v>80</v>
      </c>
      <c r="FQ1716">
        <v>5</v>
      </c>
      <c r="FR1716" s="11" t="s">
        <v>210</v>
      </c>
      <c r="FS1716" t="str">
        <f t="shared" si="28"/>
        <v/>
      </c>
    </row>
    <row r="1717" spans="172:175" x14ac:dyDescent="0.3">
      <c r="FP1717" s="17" t="s">
        <v>80</v>
      </c>
      <c r="FQ1717">
        <v>5</v>
      </c>
      <c r="FR1717" s="11" t="s">
        <v>211</v>
      </c>
      <c r="FS1717" t="str">
        <f t="shared" si="28"/>
        <v/>
      </c>
    </row>
    <row r="1718" spans="172:175" x14ac:dyDescent="0.3">
      <c r="FP1718" s="17" t="s">
        <v>80</v>
      </c>
      <c r="FQ1718">
        <v>5</v>
      </c>
      <c r="FR1718" s="11" t="s">
        <v>212</v>
      </c>
      <c r="FS1718" t="str">
        <f t="shared" si="28"/>
        <v/>
      </c>
    </row>
    <row r="1719" spans="172:175" x14ac:dyDescent="0.3">
      <c r="FP1719" s="17" t="s">
        <v>80</v>
      </c>
      <c r="FQ1719">
        <v>5</v>
      </c>
      <c r="FR1719" s="11" t="s">
        <v>213</v>
      </c>
      <c r="FS1719" t="str">
        <f t="shared" si="28"/>
        <v/>
      </c>
    </row>
    <row r="1720" spans="172:175" x14ac:dyDescent="0.3">
      <c r="FP1720" s="11" t="s">
        <v>80</v>
      </c>
      <c r="FQ1720">
        <v>5</v>
      </c>
      <c r="FR1720" s="11" t="s">
        <v>210</v>
      </c>
      <c r="FS1720" t="str">
        <f t="shared" si="28"/>
        <v/>
      </c>
    </row>
    <row r="1721" spans="172:175" x14ac:dyDescent="0.3">
      <c r="FP1721" s="11" t="s">
        <v>80</v>
      </c>
      <c r="FQ1721">
        <v>5</v>
      </c>
      <c r="FR1721" s="11" t="s">
        <v>211</v>
      </c>
      <c r="FS1721" t="str">
        <f t="shared" si="28"/>
        <v/>
      </c>
    </row>
    <row r="1722" spans="172:175" x14ac:dyDescent="0.3">
      <c r="FP1722" s="11" t="s">
        <v>80</v>
      </c>
      <c r="FQ1722">
        <v>5</v>
      </c>
      <c r="FR1722" s="11" t="s">
        <v>622</v>
      </c>
      <c r="FS1722" t="str">
        <f t="shared" si="28"/>
        <v/>
      </c>
    </row>
    <row r="1723" spans="172:175" x14ac:dyDescent="0.3">
      <c r="FP1723" s="11" t="s">
        <v>80</v>
      </c>
      <c r="FQ1723">
        <v>5</v>
      </c>
      <c r="FR1723" s="11" t="s">
        <v>765</v>
      </c>
      <c r="FS1723" t="str">
        <f t="shared" si="28"/>
        <v/>
      </c>
    </row>
    <row r="1724" spans="172:175" x14ac:dyDescent="0.3">
      <c r="FP1724" s="11" t="s">
        <v>80</v>
      </c>
      <c r="FQ1724">
        <v>5</v>
      </c>
      <c r="FR1724" s="11" t="s">
        <v>212</v>
      </c>
      <c r="FS1724" t="str">
        <f t="shared" si="28"/>
        <v/>
      </c>
    </row>
    <row r="1725" spans="172:175" x14ac:dyDescent="0.3">
      <c r="FP1725" s="11" t="s">
        <v>80</v>
      </c>
      <c r="FQ1725">
        <v>5</v>
      </c>
      <c r="FR1725" s="11"/>
      <c r="FS1725" t="str">
        <f t="shared" si="28"/>
        <v/>
      </c>
    </row>
    <row r="1726" spans="172:175" x14ac:dyDescent="0.3">
      <c r="FP1726" s="38" t="s">
        <v>80</v>
      </c>
      <c r="FQ1726">
        <v>5</v>
      </c>
      <c r="FR1726" t="s">
        <v>213</v>
      </c>
      <c r="FS1726" t="str">
        <f t="shared" si="28"/>
        <v/>
      </c>
    </row>
    <row r="1727" spans="172:175" x14ac:dyDescent="0.3">
      <c r="FP1727" t="s">
        <v>80</v>
      </c>
      <c r="FQ1727">
        <v>5</v>
      </c>
      <c r="FR1727" t="s">
        <v>208</v>
      </c>
      <c r="FS1727" t="str">
        <f t="shared" si="28"/>
        <v/>
      </c>
    </row>
    <row r="1728" spans="172:175" x14ac:dyDescent="0.3">
      <c r="FP1728" t="s">
        <v>80</v>
      </c>
      <c r="FQ1728">
        <v>5</v>
      </c>
      <c r="FR1728" t="s">
        <v>209</v>
      </c>
      <c r="FS1728" t="str">
        <f t="shared" si="28"/>
        <v/>
      </c>
    </row>
    <row r="1729" spans="172:175" x14ac:dyDescent="0.3">
      <c r="FP1729" t="s">
        <v>80</v>
      </c>
      <c r="FQ1729">
        <v>5</v>
      </c>
      <c r="FR1729" t="s">
        <v>191</v>
      </c>
      <c r="FS1729" t="str">
        <f t="shared" si="28"/>
        <v/>
      </c>
    </row>
    <row r="1730" spans="172:175" x14ac:dyDescent="0.3">
      <c r="FP1730" t="s">
        <v>80</v>
      </c>
      <c r="FQ1730">
        <v>5</v>
      </c>
      <c r="FS1730" t="str">
        <f t="shared" si="28"/>
        <v/>
      </c>
    </row>
    <row r="1731" spans="172:175" x14ac:dyDescent="0.3">
      <c r="FP1731" t="s">
        <v>80</v>
      </c>
      <c r="FQ1731">
        <v>5</v>
      </c>
      <c r="FS1731" t="str">
        <f t="shared" si="28"/>
        <v/>
      </c>
    </row>
    <row r="1732" spans="172:175" x14ac:dyDescent="0.3">
      <c r="FP1732" t="s">
        <v>80</v>
      </c>
      <c r="FQ1732">
        <v>5</v>
      </c>
      <c r="FS1732" t="str">
        <f t="shared" si="28"/>
        <v/>
      </c>
    </row>
    <row r="1733" spans="172:175" x14ac:dyDescent="0.3">
      <c r="FP1733" t="s">
        <v>80</v>
      </c>
      <c r="FQ1733">
        <v>5</v>
      </c>
      <c r="FS1733" t="str">
        <f t="shared" si="28"/>
        <v/>
      </c>
    </row>
    <row r="1734" spans="172:175" x14ac:dyDescent="0.3">
      <c r="FP1734" t="s">
        <v>80</v>
      </c>
      <c r="FQ1734">
        <v>5</v>
      </c>
      <c r="FS1734" t="str">
        <f t="shared" si="28"/>
        <v/>
      </c>
    </row>
    <row r="1735" spans="172:175" x14ac:dyDescent="0.3">
      <c r="FP1735" t="s">
        <v>80</v>
      </c>
      <c r="FQ1735">
        <v>5</v>
      </c>
      <c r="FS1735" t="str">
        <f t="shared" ref="FS1735:FS1798" si="29">IFERROR(VLOOKUP(FR1735, $FM$6:$FM$30, 1, FALSE), "")</f>
        <v/>
      </c>
    </row>
    <row r="1736" spans="172:175" x14ac:dyDescent="0.3">
      <c r="FP1736" t="s">
        <v>80</v>
      </c>
      <c r="FQ1736">
        <v>5</v>
      </c>
      <c r="FR1736" t="s">
        <v>265</v>
      </c>
      <c r="FS1736" t="str">
        <f t="shared" si="29"/>
        <v/>
      </c>
    </row>
    <row r="1737" spans="172:175" x14ac:dyDescent="0.3">
      <c r="FP1737" t="s">
        <v>80</v>
      </c>
      <c r="FQ1737">
        <v>5</v>
      </c>
      <c r="FS1737" t="str">
        <f t="shared" si="29"/>
        <v/>
      </c>
    </row>
    <row r="1738" spans="172:175" x14ac:dyDescent="0.3">
      <c r="FP1738" t="s">
        <v>80</v>
      </c>
      <c r="FQ1738">
        <v>5</v>
      </c>
      <c r="FS1738" t="str">
        <f t="shared" si="29"/>
        <v/>
      </c>
    </row>
    <row r="1739" spans="172:175" x14ac:dyDescent="0.3">
      <c r="FP1739" t="s">
        <v>80</v>
      </c>
      <c r="FQ1739">
        <v>5</v>
      </c>
      <c r="FS1739" t="str">
        <f t="shared" si="29"/>
        <v/>
      </c>
    </row>
    <row r="1740" spans="172:175" x14ac:dyDescent="0.3">
      <c r="FP1740" t="s">
        <v>80</v>
      </c>
      <c r="FQ1740">
        <v>5</v>
      </c>
      <c r="FS1740" t="str">
        <f t="shared" si="29"/>
        <v/>
      </c>
    </row>
    <row r="1741" spans="172:175" x14ac:dyDescent="0.3">
      <c r="FP1741" t="s">
        <v>80</v>
      </c>
      <c r="FQ1741">
        <v>5</v>
      </c>
      <c r="FS1741" t="str">
        <f t="shared" si="29"/>
        <v/>
      </c>
    </row>
    <row r="1742" spans="172:175" ht="28.8" x14ac:dyDescent="0.3">
      <c r="FP1742" s="28" t="s">
        <v>2320</v>
      </c>
      <c r="FQ1742">
        <v>2</v>
      </c>
      <c r="FR1742" t="s">
        <v>660</v>
      </c>
      <c r="FS1742" t="str">
        <f t="shared" si="29"/>
        <v/>
      </c>
    </row>
    <row r="1743" spans="172:175" x14ac:dyDescent="0.3">
      <c r="FP1743" s="31" t="s">
        <v>2324</v>
      </c>
      <c r="FQ1743">
        <v>2</v>
      </c>
      <c r="FR1743" t="s">
        <v>632</v>
      </c>
      <c r="FS1743" t="str">
        <f t="shared" si="29"/>
        <v/>
      </c>
    </row>
    <row r="1744" spans="172:175" x14ac:dyDescent="0.3">
      <c r="FP1744" t="s">
        <v>2325</v>
      </c>
      <c r="FQ1744">
        <v>2</v>
      </c>
      <c r="FR1744" t="s">
        <v>2268</v>
      </c>
      <c r="FS1744" t="str">
        <f t="shared" si="29"/>
        <v>77-47-4</v>
      </c>
    </row>
    <row r="1745" spans="172:175" x14ac:dyDescent="0.3">
      <c r="FP1745" s="31" t="s">
        <v>2325</v>
      </c>
      <c r="FQ1745">
        <v>2</v>
      </c>
      <c r="FR1745" t="s">
        <v>628</v>
      </c>
      <c r="FS1745" t="str">
        <f t="shared" si="29"/>
        <v/>
      </c>
    </row>
    <row r="1746" spans="172:175" x14ac:dyDescent="0.3">
      <c r="FP1746" s="31" t="s">
        <v>2330</v>
      </c>
      <c r="FQ1746">
        <v>2</v>
      </c>
      <c r="FR1746" t="s">
        <v>328</v>
      </c>
      <c r="FS1746" t="str">
        <f t="shared" si="29"/>
        <v/>
      </c>
    </row>
    <row r="1747" spans="172:175" x14ac:dyDescent="0.3">
      <c r="FP1747" s="31" t="s">
        <v>2040</v>
      </c>
      <c r="FQ1747">
        <v>2</v>
      </c>
      <c r="FR1747" t="s">
        <v>191</v>
      </c>
      <c r="FS1747" t="str">
        <f t="shared" si="29"/>
        <v/>
      </c>
    </row>
    <row r="1748" spans="172:175" x14ac:dyDescent="0.3">
      <c r="FP1748" s="31" t="s">
        <v>2040</v>
      </c>
      <c r="FQ1748">
        <v>2</v>
      </c>
      <c r="FR1748" t="s">
        <v>586</v>
      </c>
      <c r="FS1748" t="str">
        <f t="shared" si="29"/>
        <v/>
      </c>
    </row>
    <row r="1749" spans="172:175" x14ac:dyDescent="0.3">
      <c r="FP1749" s="31" t="s">
        <v>2040</v>
      </c>
      <c r="FQ1749">
        <v>2</v>
      </c>
      <c r="FR1749" t="s">
        <v>588</v>
      </c>
      <c r="FS1749" t="str">
        <f t="shared" si="29"/>
        <v/>
      </c>
    </row>
    <row r="1750" spans="172:175" x14ac:dyDescent="0.3">
      <c r="FP1750" s="31" t="s">
        <v>2040</v>
      </c>
      <c r="FQ1750">
        <v>2</v>
      </c>
      <c r="FR1750" t="s">
        <v>2200</v>
      </c>
      <c r="FS1750" t="str">
        <f t="shared" si="29"/>
        <v>36483-60-0</v>
      </c>
    </row>
    <row r="1751" spans="172:175" x14ac:dyDescent="0.3">
      <c r="FP1751" s="31" t="s">
        <v>2040</v>
      </c>
      <c r="FQ1751">
        <v>2</v>
      </c>
      <c r="FR1751" t="s">
        <v>2392</v>
      </c>
      <c r="FS1751" t="str">
        <f t="shared" si="29"/>
        <v/>
      </c>
    </row>
    <row r="1752" spans="172:175" x14ac:dyDescent="0.3">
      <c r="FP1752" s="31" t="s">
        <v>2040</v>
      </c>
      <c r="FQ1752">
        <v>2</v>
      </c>
      <c r="FR1752" t="s">
        <v>2282</v>
      </c>
      <c r="FS1752" t="str">
        <f t="shared" si="29"/>
        <v>63936-56-1</v>
      </c>
    </row>
    <row r="1753" spans="172:175" x14ac:dyDescent="0.3">
      <c r="FP1753" s="31" t="s">
        <v>2040</v>
      </c>
      <c r="FQ1753">
        <v>2</v>
      </c>
      <c r="FR1753" t="s">
        <v>2100</v>
      </c>
      <c r="FS1753" t="str">
        <f t="shared" si="29"/>
        <v/>
      </c>
    </row>
    <row r="1754" spans="172:175" x14ac:dyDescent="0.3">
      <c r="FP1754" s="31" t="s">
        <v>2040</v>
      </c>
      <c r="FQ1754">
        <v>2</v>
      </c>
      <c r="FR1754" t="s">
        <v>468</v>
      </c>
      <c r="FS1754" t="str">
        <f t="shared" si="29"/>
        <v/>
      </c>
    </row>
    <row r="1755" spans="172:175" x14ac:dyDescent="0.3">
      <c r="FP1755" s="31" t="s">
        <v>2040</v>
      </c>
      <c r="FQ1755">
        <v>2</v>
      </c>
      <c r="FR1755" t="s">
        <v>2342</v>
      </c>
      <c r="FS1755" t="str">
        <f t="shared" si="29"/>
        <v>119264-62-9</v>
      </c>
    </row>
    <row r="1756" spans="172:175" x14ac:dyDescent="0.3">
      <c r="FP1756" s="31" t="s">
        <v>2040</v>
      </c>
      <c r="FQ1756">
        <v>2</v>
      </c>
      <c r="FR1756" t="s">
        <v>640</v>
      </c>
      <c r="FS1756" t="str">
        <f t="shared" si="29"/>
        <v/>
      </c>
    </row>
    <row r="1757" spans="172:175" x14ac:dyDescent="0.3">
      <c r="FP1757" s="31" t="s">
        <v>2040</v>
      </c>
      <c r="FQ1757">
        <v>2</v>
      </c>
      <c r="FR1757" t="s">
        <v>2351</v>
      </c>
      <c r="FS1757" t="str">
        <f t="shared" si="29"/>
        <v>27858-07-7</v>
      </c>
    </row>
    <row r="1758" spans="172:175" x14ac:dyDescent="0.3">
      <c r="FP1758" s="31" t="s">
        <v>2040</v>
      </c>
      <c r="FQ1758">
        <v>2</v>
      </c>
      <c r="FR1758" t="s">
        <v>2354</v>
      </c>
      <c r="FS1758" t="str">
        <f t="shared" si="29"/>
        <v/>
      </c>
    </row>
    <row r="1759" spans="172:175" x14ac:dyDescent="0.3">
      <c r="FP1759" s="31" t="s">
        <v>2040</v>
      </c>
      <c r="FQ1759">
        <v>2</v>
      </c>
      <c r="FR1759" t="s">
        <v>468</v>
      </c>
      <c r="FS1759" t="str">
        <f t="shared" si="29"/>
        <v/>
      </c>
    </row>
    <row r="1760" spans="172:175" x14ac:dyDescent="0.3">
      <c r="FP1760" t="s">
        <v>65</v>
      </c>
      <c r="FQ1760">
        <v>4</v>
      </c>
      <c r="FR1760" t="s">
        <v>24</v>
      </c>
      <c r="FS1760" t="str">
        <f t="shared" si="29"/>
        <v/>
      </c>
    </row>
    <row r="1761" spans="172:175" x14ac:dyDescent="0.3">
      <c r="FP1761" t="s">
        <v>96</v>
      </c>
      <c r="FQ1761">
        <v>4</v>
      </c>
      <c r="FR1761" t="s">
        <v>24</v>
      </c>
      <c r="FS1761" t="str">
        <f t="shared" si="29"/>
        <v/>
      </c>
    </row>
    <row r="1762" spans="172:175" x14ac:dyDescent="0.3">
      <c r="FP1762" t="s">
        <v>67</v>
      </c>
      <c r="FQ1762">
        <v>4</v>
      </c>
      <c r="FR1762" s="1" t="s">
        <v>24</v>
      </c>
      <c r="FS1762" t="str">
        <f t="shared" si="29"/>
        <v/>
      </c>
    </row>
    <row r="1763" spans="172:175" x14ac:dyDescent="0.3">
      <c r="FP1763" t="s">
        <v>67</v>
      </c>
      <c r="FQ1763">
        <v>4</v>
      </c>
      <c r="FR1763" t="s">
        <v>24</v>
      </c>
      <c r="FS1763" t="str">
        <f t="shared" si="29"/>
        <v/>
      </c>
    </row>
    <row r="1764" spans="172:175" x14ac:dyDescent="0.3">
      <c r="FP1764" s="31" t="s">
        <v>110</v>
      </c>
      <c r="FQ1764">
        <v>2</v>
      </c>
      <c r="FR1764" t="s">
        <v>468</v>
      </c>
      <c r="FS1764" t="str">
        <f t="shared" si="29"/>
        <v/>
      </c>
    </row>
    <row r="1765" spans="172:175" x14ac:dyDescent="0.3">
      <c r="FP1765" s="31" t="s">
        <v>110</v>
      </c>
      <c r="FQ1765">
        <v>2</v>
      </c>
      <c r="FR1765" t="s">
        <v>468</v>
      </c>
      <c r="FS1765" t="str">
        <f t="shared" si="29"/>
        <v/>
      </c>
    </row>
    <row r="1766" spans="172:175" ht="28.8" x14ac:dyDescent="0.3">
      <c r="FP1766" s="28" t="s">
        <v>110</v>
      </c>
      <c r="FQ1766">
        <v>2</v>
      </c>
      <c r="FR1766" t="s">
        <v>43</v>
      </c>
      <c r="FS1766" t="str">
        <f t="shared" si="29"/>
        <v/>
      </c>
    </row>
    <row r="1767" spans="172:175" ht="28.8" x14ac:dyDescent="0.3">
      <c r="FP1767" s="28" t="s">
        <v>110</v>
      </c>
      <c r="FQ1767">
        <v>2</v>
      </c>
      <c r="FR1767" t="s">
        <v>2370</v>
      </c>
      <c r="FS1767" t="str">
        <f t="shared" si="29"/>
        <v>5412-25-9</v>
      </c>
    </row>
    <row r="1768" spans="172:175" x14ac:dyDescent="0.3">
      <c r="FP1768" t="s">
        <v>2377</v>
      </c>
      <c r="FQ1768">
        <v>2</v>
      </c>
      <c r="FR1768" t="s">
        <v>1326</v>
      </c>
      <c r="FS1768" t="str">
        <f t="shared" si="29"/>
        <v/>
      </c>
    </row>
    <row r="1769" spans="172:175" x14ac:dyDescent="0.3">
      <c r="FP1769" t="s">
        <v>2377</v>
      </c>
      <c r="FQ1769">
        <v>2</v>
      </c>
      <c r="FR1769" t="s">
        <v>1326</v>
      </c>
      <c r="FS1769" t="str">
        <f t="shared" si="29"/>
        <v/>
      </c>
    </row>
    <row r="1770" spans="172:175" x14ac:dyDescent="0.3">
      <c r="FP1770" t="s">
        <v>2377</v>
      </c>
      <c r="FQ1770">
        <v>2</v>
      </c>
      <c r="FR1770" t="s">
        <v>1326</v>
      </c>
      <c r="FS1770" t="str">
        <f t="shared" si="29"/>
        <v/>
      </c>
    </row>
    <row r="1771" spans="172:175" x14ac:dyDescent="0.3">
      <c r="FP1771" t="s">
        <v>2377</v>
      </c>
      <c r="FQ1771">
        <v>2</v>
      </c>
      <c r="FR1771" t="s">
        <v>37</v>
      </c>
      <c r="FS1771" t="str">
        <f t="shared" si="29"/>
        <v/>
      </c>
    </row>
    <row r="1772" spans="172:175" x14ac:dyDescent="0.3">
      <c r="FP1772" t="s">
        <v>2377</v>
      </c>
      <c r="FQ1772">
        <v>2</v>
      </c>
      <c r="FR1772" t="s">
        <v>191</v>
      </c>
      <c r="FS1772" t="str">
        <f t="shared" si="29"/>
        <v/>
      </c>
    </row>
    <row r="1773" spans="172:175" x14ac:dyDescent="0.3">
      <c r="FP1773" t="s">
        <v>2377</v>
      </c>
      <c r="FQ1773">
        <v>2</v>
      </c>
      <c r="FR1773" t="s">
        <v>292</v>
      </c>
      <c r="FS1773" t="str">
        <f t="shared" si="29"/>
        <v/>
      </c>
    </row>
    <row r="1774" spans="172:175" x14ac:dyDescent="0.3">
      <c r="FP1774" t="s">
        <v>2377</v>
      </c>
      <c r="FQ1774">
        <v>2</v>
      </c>
      <c r="FR1774" t="s">
        <v>43</v>
      </c>
      <c r="FS1774" t="str">
        <f t="shared" si="29"/>
        <v/>
      </c>
    </row>
    <row r="1775" spans="172:175" x14ac:dyDescent="0.3">
      <c r="FP1775" t="s">
        <v>2377</v>
      </c>
      <c r="FQ1775">
        <v>2</v>
      </c>
      <c r="FR1775" t="s">
        <v>455</v>
      </c>
      <c r="FS1775" t="str">
        <f t="shared" si="29"/>
        <v/>
      </c>
    </row>
    <row r="1776" spans="172:175" x14ac:dyDescent="0.3">
      <c r="FP1776" t="s">
        <v>2377</v>
      </c>
      <c r="FQ1776">
        <v>2</v>
      </c>
      <c r="FR1776" t="s">
        <v>634</v>
      </c>
      <c r="FS1776" t="str">
        <f t="shared" si="29"/>
        <v/>
      </c>
    </row>
    <row r="1777" spans="172:175" x14ac:dyDescent="0.3">
      <c r="FP1777" t="s">
        <v>2377</v>
      </c>
      <c r="FQ1777">
        <v>2</v>
      </c>
      <c r="FR1777" t="s">
        <v>638</v>
      </c>
      <c r="FS1777" t="str">
        <f t="shared" si="29"/>
        <v/>
      </c>
    </row>
    <row r="1778" spans="172:175" x14ac:dyDescent="0.3">
      <c r="FP1778" t="s">
        <v>2377</v>
      </c>
      <c r="FQ1778">
        <v>2</v>
      </c>
      <c r="FR1778" t="s">
        <v>39</v>
      </c>
      <c r="FS1778" t="str">
        <f t="shared" si="29"/>
        <v/>
      </c>
    </row>
    <row r="1779" spans="172:175" x14ac:dyDescent="0.3">
      <c r="FP1779" t="s">
        <v>2377</v>
      </c>
      <c r="FQ1779">
        <v>2</v>
      </c>
      <c r="FR1779" t="s">
        <v>954</v>
      </c>
      <c r="FS1779" t="str">
        <f t="shared" si="29"/>
        <v/>
      </c>
    </row>
    <row r="1780" spans="172:175" x14ac:dyDescent="0.3">
      <c r="FP1780" t="s">
        <v>2377</v>
      </c>
      <c r="FQ1780">
        <v>2</v>
      </c>
      <c r="FR1780" t="s">
        <v>407</v>
      </c>
      <c r="FS1780" t="str">
        <f t="shared" si="29"/>
        <v/>
      </c>
    </row>
    <row r="1781" spans="172:175" x14ac:dyDescent="0.3">
      <c r="FP1781" t="s">
        <v>2377</v>
      </c>
      <c r="FQ1781">
        <v>2</v>
      </c>
      <c r="FR1781" t="s">
        <v>588</v>
      </c>
      <c r="FS1781" t="str">
        <f t="shared" si="29"/>
        <v/>
      </c>
    </row>
    <row r="1782" spans="172:175" x14ac:dyDescent="0.3">
      <c r="FP1782" t="s">
        <v>2377</v>
      </c>
      <c r="FQ1782">
        <v>2</v>
      </c>
      <c r="FR1782" t="s">
        <v>373</v>
      </c>
      <c r="FS1782" t="str">
        <f t="shared" si="29"/>
        <v/>
      </c>
    </row>
    <row r="1783" spans="172:175" x14ac:dyDescent="0.3">
      <c r="FP1783" t="s">
        <v>2377</v>
      </c>
      <c r="FQ1783">
        <v>2</v>
      </c>
      <c r="FR1783" t="s">
        <v>1100</v>
      </c>
      <c r="FS1783" t="str">
        <f t="shared" si="29"/>
        <v/>
      </c>
    </row>
    <row r="1784" spans="172:175" x14ac:dyDescent="0.3">
      <c r="FP1784" t="s">
        <v>2377</v>
      </c>
      <c r="FQ1784">
        <v>2</v>
      </c>
      <c r="FR1784" s="41" t="s">
        <v>265</v>
      </c>
      <c r="FS1784" t="str">
        <f t="shared" si="29"/>
        <v/>
      </c>
    </row>
    <row r="1785" spans="172:175" x14ac:dyDescent="0.3">
      <c r="FP1785" t="s">
        <v>2377</v>
      </c>
      <c r="FQ1785">
        <v>2</v>
      </c>
      <c r="FR1785" t="s">
        <v>2392</v>
      </c>
      <c r="FS1785" t="str">
        <f t="shared" si="29"/>
        <v/>
      </c>
    </row>
    <row r="1786" spans="172:175" x14ac:dyDescent="0.3">
      <c r="FP1786" t="s">
        <v>2377</v>
      </c>
      <c r="FQ1786">
        <v>2</v>
      </c>
      <c r="FR1786" t="s">
        <v>701</v>
      </c>
      <c r="FS1786" t="str">
        <f t="shared" si="29"/>
        <v/>
      </c>
    </row>
    <row r="1787" spans="172:175" x14ac:dyDescent="0.3">
      <c r="FP1787" s="28" t="s">
        <v>68</v>
      </c>
      <c r="FQ1787">
        <v>4</v>
      </c>
      <c r="FR1787" s="1" t="s">
        <v>24</v>
      </c>
      <c r="FS1787" t="str">
        <f t="shared" si="29"/>
        <v/>
      </c>
    </row>
    <row r="1788" spans="172:175" ht="28.8" x14ac:dyDescent="0.3">
      <c r="FP1788" s="28" t="s">
        <v>2399</v>
      </c>
      <c r="FQ1788">
        <v>2</v>
      </c>
      <c r="FR1788" t="s">
        <v>37</v>
      </c>
      <c r="FS1788" t="str">
        <f t="shared" si="29"/>
        <v/>
      </c>
    </row>
    <row r="1789" spans="172:175" ht="28.8" x14ac:dyDescent="0.3">
      <c r="FP1789" s="28" t="s">
        <v>2399</v>
      </c>
      <c r="FQ1789">
        <v>2</v>
      </c>
      <c r="FR1789" t="s">
        <v>39</v>
      </c>
      <c r="FS1789" t="str">
        <f t="shared" si="29"/>
        <v/>
      </c>
    </row>
    <row r="1790" spans="172:175" ht="28.8" x14ac:dyDescent="0.3">
      <c r="FP1790" s="28" t="s">
        <v>2399</v>
      </c>
      <c r="FQ1790">
        <v>2</v>
      </c>
      <c r="FR1790" t="s">
        <v>35</v>
      </c>
      <c r="FS1790" t="str">
        <f t="shared" si="29"/>
        <v/>
      </c>
    </row>
    <row r="1791" spans="172:175" ht="28.8" x14ac:dyDescent="0.3">
      <c r="FP1791" s="28" t="s">
        <v>2403</v>
      </c>
      <c r="FQ1791">
        <v>2</v>
      </c>
      <c r="FR1791" t="s">
        <v>451</v>
      </c>
      <c r="FS1791" t="str">
        <f t="shared" si="29"/>
        <v/>
      </c>
    </row>
    <row r="1792" spans="172:175" ht="28.8" x14ac:dyDescent="0.3">
      <c r="FP1792" s="28" t="s">
        <v>2403</v>
      </c>
      <c r="FQ1792">
        <v>2</v>
      </c>
      <c r="FR1792" t="s">
        <v>2406</v>
      </c>
      <c r="FS1792" t="str">
        <f t="shared" si="29"/>
        <v/>
      </c>
    </row>
    <row r="1793" spans="172:175" ht="28.8" x14ac:dyDescent="0.3">
      <c r="FP1793" s="28" t="s">
        <v>2403</v>
      </c>
      <c r="FQ1793">
        <v>2</v>
      </c>
      <c r="FR1793" t="s">
        <v>703</v>
      </c>
      <c r="FS1793" t="str">
        <f t="shared" si="29"/>
        <v/>
      </c>
    </row>
    <row r="1794" spans="172:175" ht="28.8" x14ac:dyDescent="0.3">
      <c r="FP1794" s="28" t="s">
        <v>2403</v>
      </c>
      <c r="FQ1794">
        <v>2</v>
      </c>
      <c r="FR1794" t="s">
        <v>1415</v>
      </c>
      <c r="FS1794" t="str">
        <f t="shared" si="29"/>
        <v/>
      </c>
    </row>
    <row r="1795" spans="172:175" ht="28.8" x14ac:dyDescent="0.3">
      <c r="FP1795" s="28" t="s">
        <v>2403</v>
      </c>
      <c r="FQ1795">
        <v>2</v>
      </c>
      <c r="FR1795" t="s">
        <v>914</v>
      </c>
      <c r="FS1795" t="str">
        <f t="shared" si="29"/>
        <v/>
      </c>
    </row>
    <row r="1796" spans="172:175" x14ac:dyDescent="0.3">
      <c r="FP1796" t="s">
        <v>81</v>
      </c>
      <c r="FQ1796">
        <v>4</v>
      </c>
      <c r="FS1796" t="str">
        <f t="shared" si="29"/>
        <v/>
      </c>
    </row>
    <row r="1797" spans="172:175" x14ac:dyDescent="0.3">
      <c r="FP1797" t="s">
        <v>81</v>
      </c>
      <c r="FQ1797">
        <v>4</v>
      </c>
      <c r="FR1797" t="s">
        <v>265</v>
      </c>
      <c r="FS1797" t="str">
        <f t="shared" si="29"/>
        <v/>
      </c>
    </row>
    <row r="1798" spans="172:175" x14ac:dyDescent="0.3">
      <c r="FP1798" t="s">
        <v>81</v>
      </c>
      <c r="FQ1798">
        <v>4</v>
      </c>
      <c r="FS1798" t="str">
        <f t="shared" si="29"/>
        <v/>
      </c>
    </row>
    <row r="1799" spans="172:175" x14ac:dyDescent="0.3">
      <c r="FP1799" t="s">
        <v>81</v>
      </c>
      <c r="FQ1799">
        <v>4</v>
      </c>
      <c r="FR1799" t="s">
        <v>35</v>
      </c>
      <c r="FS1799" t="str">
        <f t="shared" ref="FS1799:FS1862" si="30">IFERROR(VLOOKUP(FR1799, $FM$6:$FM$30, 1, FALSE), "")</f>
        <v/>
      </c>
    </row>
    <row r="1800" spans="172:175" x14ac:dyDescent="0.3">
      <c r="FP1800" t="s">
        <v>81</v>
      </c>
      <c r="FQ1800">
        <v>4</v>
      </c>
      <c r="FR1800" t="s">
        <v>210</v>
      </c>
      <c r="FS1800" t="str">
        <f t="shared" si="30"/>
        <v/>
      </c>
    </row>
    <row r="1801" spans="172:175" x14ac:dyDescent="0.3">
      <c r="FP1801" t="s">
        <v>81</v>
      </c>
      <c r="FQ1801">
        <v>4</v>
      </c>
      <c r="FR1801" t="s">
        <v>211</v>
      </c>
      <c r="FS1801" t="str">
        <f t="shared" si="30"/>
        <v/>
      </c>
    </row>
    <row r="1802" spans="172:175" x14ac:dyDescent="0.3">
      <c r="FP1802" t="s">
        <v>81</v>
      </c>
      <c r="FQ1802">
        <v>4</v>
      </c>
      <c r="FR1802" t="s">
        <v>583</v>
      </c>
      <c r="FS1802" t="str">
        <f t="shared" si="30"/>
        <v/>
      </c>
    </row>
    <row r="1803" spans="172:175" x14ac:dyDescent="0.3">
      <c r="FP1803" t="s">
        <v>81</v>
      </c>
      <c r="FQ1803">
        <v>4</v>
      </c>
      <c r="FS1803" t="str">
        <f t="shared" si="30"/>
        <v/>
      </c>
    </row>
    <row r="1804" spans="172:175" x14ac:dyDescent="0.3">
      <c r="FP1804" t="s">
        <v>81</v>
      </c>
      <c r="FQ1804">
        <v>4</v>
      </c>
      <c r="FS1804" t="str">
        <f t="shared" si="30"/>
        <v/>
      </c>
    </row>
    <row r="1805" spans="172:175" x14ac:dyDescent="0.3">
      <c r="FP1805" t="s">
        <v>81</v>
      </c>
      <c r="FQ1805">
        <v>4</v>
      </c>
      <c r="FS1805" t="str">
        <f t="shared" si="30"/>
        <v/>
      </c>
    </row>
    <row r="1806" spans="172:175" x14ac:dyDescent="0.3">
      <c r="FP1806" t="s">
        <v>81</v>
      </c>
      <c r="FQ1806">
        <v>4</v>
      </c>
      <c r="FS1806" t="str">
        <f t="shared" si="30"/>
        <v/>
      </c>
    </row>
    <row r="1807" spans="172:175" x14ac:dyDescent="0.3">
      <c r="FP1807" t="s">
        <v>81</v>
      </c>
      <c r="FQ1807">
        <v>4</v>
      </c>
      <c r="FS1807" t="str">
        <f t="shared" si="30"/>
        <v/>
      </c>
    </row>
    <row r="1808" spans="172:175" x14ac:dyDescent="0.3">
      <c r="FP1808" t="s">
        <v>81</v>
      </c>
      <c r="FQ1808">
        <v>4</v>
      </c>
      <c r="FS1808" t="str">
        <f t="shared" si="30"/>
        <v/>
      </c>
    </row>
    <row r="1809" spans="172:175" x14ac:dyDescent="0.3">
      <c r="FP1809" t="s">
        <v>81</v>
      </c>
      <c r="FQ1809">
        <v>4</v>
      </c>
      <c r="FS1809" t="str">
        <f t="shared" si="30"/>
        <v/>
      </c>
    </row>
    <row r="1810" spans="172:175" x14ac:dyDescent="0.3">
      <c r="FP1810" t="s">
        <v>81</v>
      </c>
      <c r="FQ1810">
        <v>4</v>
      </c>
      <c r="FS1810" t="str">
        <f t="shared" si="30"/>
        <v/>
      </c>
    </row>
    <row r="1811" spans="172:175" x14ac:dyDescent="0.3">
      <c r="FP1811" t="s">
        <v>81</v>
      </c>
      <c r="FQ1811">
        <v>4</v>
      </c>
      <c r="FS1811" t="str">
        <f t="shared" si="30"/>
        <v/>
      </c>
    </row>
    <row r="1812" spans="172:175" x14ac:dyDescent="0.3">
      <c r="FP1812" t="s">
        <v>81</v>
      </c>
      <c r="FQ1812">
        <v>4</v>
      </c>
      <c r="FS1812" t="str">
        <f t="shared" si="30"/>
        <v/>
      </c>
    </row>
    <row r="1813" spans="172:175" x14ac:dyDescent="0.3">
      <c r="FP1813" t="s">
        <v>81</v>
      </c>
      <c r="FQ1813">
        <v>4</v>
      </c>
      <c r="FS1813" t="str">
        <f t="shared" si="30"/>
        <v/>
      </c>
    </row>
    <row r="1814" spans="172:175" x14ac:dyDescent="0.3">
      <c r="FP1814" t="s">
        <v>81</v>
      </c>
      <c r="FQ1814">
        <v>4</v>
      </c>
      <c r="FS1814" t="str">
        <f t="shared" si="30"/>
        <v/>
      </c>
    </row>
    <row r="1815" spans="172:175" x14ac:dyDescent="0.3">
      <c r="FP1815" t="s">
        <v>81</v>
      </c>
      <c r="FQ1815">
        <v>4</v>
      </c>
      <c r="FS1815" t="str">
        <f t="shared" si="30"/>
        <v/>
      </c>
    </row>
    <row r="1816" spans="172:175" x14ac:dyDescent="0.3">
      <c r="FP1816" t="s">
        <v>81</v>
      </c>
      <c r="FQ1816">
        <v>4</v>
      </c>
      <c r="FS1816" t="str">
        <f t="shared" si="30"/>
        <v/>
      </c>
    </row>
    <row r="1817" spans="172:175" x14ac:dyDescent="0.3">
      <c r="FP1817" t="s">
        <v>81</v>
      </c>
      <c r="FQ1817">
        <v>4</v>
      </c>
      <c r="FS1817" t="str">
        <f t="shared" si="30"/>
        <v/>
      </c>
    </row>
    <row r="1818" spans="172:175" x14ac:dyDescent="0.3">
      <c r="FP1818" t="s">
        <v>81</v>
      </c>
      <c r="FQ1818">
        <v>4</v>
      </c>
      <c r="FS1818" t="str">
        <f t="shared" si="30"/>
        <v/>
      </c>
    </row>
    <row r="1819" spans="172:175" x14ac:dyDescent="0.3">
      <c r="FP1819" t="s">
        <v>81</v>
      </c>
      <c r="FQ1819">
        <v>4</v>
      </c>
      <c r="FS1819" t="str">
        <f t="shared" si="30"/>
        <v/>
      </c>
    </row>
    <row r="1820" spans="172:175" x14ac:dyDescent="0.3">
      <c r="FP1820" t="s">
        <v>81</v>
      </c>
      <c r="FQ1820">
        <v>4</v>
      </c>
      <c r="FR1820" t="s">
        <v>35</v>
      </c>
      <c r="FS1820" t="str">
        <f t="shared" si="30"/>
        <v/>
      </c>
    </row>
    <row r="1821" spans="172:175" x14ac:dyDescent="0.3">
      <c r="FP1821" t="s">
        <v>81</v>
      </c>
      <c r="FQ1821">
        <v>4</v>
      </c>
      <c r="FS1821" t="str">
        <f t="shared" si="30"/>
        <v/>
      </c>
    </row>
    <row r="1822" spans="172:175" x14ac:dyDescent="0.3">
      <c r="FP1822" t="s">
        <v>81</v>
      </c>
      <c r="FQ1822">
        <v>4</v>
      </c>
      <c r="FS1822" t="str">
        <f t="shared" si="30"/>
        <v/>
      </c>
    </row>
    <row r="1823" spans="172:175" x14ac:dyDescent="0.3">
      <c r="FP1823" t="s">
        <v>81</v>
      </c>
      <c r="FQ1823">
        <v>4</v>
      </c>
      <c r="FS1823" t="str">
        <f t="shared" si="30"/>
        <v/>
      </c>
    </row>
    <row r="1824" spans="172:175" x14ac:dyDescent="0.3">
      <c r="FP1824" t="s">
        <v>81</v>
      </c>
      <c r="FQ1824">
        <v>4</v>
      </c>
      <c r="FS1824" t="str">
        <f t="shared" si="30"/>
        <v/>
      </c>
    </row>
    <row r="1825" spans="172:175" x14ac:dyDescent="0.3">
      <c r="FP1825" t="s">
        <v>81</v>
      </c>
      <c r="FQ1825">
        <v>4</v>
      </c>
      <c r="FS1825" t="str">
        <f t="shared" si="30"/>
        <v/>
      </c>
    </row>
    <row r="1826" spans="172:175" x14ac:dyDescent="0.3">
      <c r="FP1826" t="s">
        <v>81</v>
      </c>
      <c r="FQ1826">
        <v>4</v>
      </c>
      <c r="FS1826" t="str">
        <f t="shared" si="30"/>
        <v/>
      </c>
    </row>
    <row r="1827" spans="172:175" x14ac:dyDescent="0.3">
      <c r="FP1827" t="s">
        <v>81</v>
      </c>
      <c r="FQ1827">
        <v>4</v>
      </c>
      <c r="FR1827" t="s">
        <v>709</v>
      </c>
      <c r="FS1827" t="str">
        <f t="shared" si="30"/>
        <v/>
      </c>
    </row>
    <row r="1828" spans="172:175" x14ac:dyDescent="0.3">
      <c r="FP1828" t="s">
        <v>81</v>
      </c>
      <c r="FQ1828">
        <v>4</v>
      </c>
      <c r="FS1828" t="str">
        <f t="shared" si="30"/>
        <v/>
      </c>
    </row>
    <row r="1829" spans="172:175" x14ac:dyDescent="0.3">
      <c r="FP1829" t="s">
        <v>81</v>
      </c>
      <c r="FQ1829">
        <v>4</v>
      </c>
      <c r="FS1829" t="str">
        <f t="shared" si="30"/>
        <v/>
      </c>
    </row>
    <row r="1830" spans="172:175" x14ac:dyDescent="0.3">
      <c r="FP1830" t="s">
        <v>102</v>
      </c>
      <c r="FQ1830">
        <v>5</v>
      </c>
      <c r="FR1830" s="39" t="s">
        <v>2428</v>
      </c>
      <c r="FS1830" t="str">
        <f t="shared" si="30"/>
        <v/>
      </c>
    </row>
    <row r="1831" spans="172:175" x14ac:dyDescent="0.3">
      <c r="FP1831" t="s">
        <v>102</v>
      </c>
      <c r="FQ1831">
        <v>5</v>
      </c>
      <c r="FR1831" s="1" t="s">
        <v>2431</v>
      </c>
      <c r="FS1831" t="str">
        <f t="shared" si="30"/>
        <v/>
      </c>
    </row>
    <row r="1832" spans="172:175" x14ac:dyDescent="0.3">
      <c r="FP1832" t="s">
        <v>102</v>
      </c>
      <c r="FQ1832">
        <v>5</v>
      </c>
      <c r="FR1832" s="1" t="s">
        <v>2433</v>
      </c>
      <c r="FS1832" t="str">
        <f t="shared" si="30"/>
        <v/>
      </c>
    </row>
    <row r="1833" spans="172:175" x14ac:dyDescent="0.3">
      <c r="FP1833" t="s">
        <v>102</v>
      </c>
      <c r="FQ1833">
        <v>5</v>
      </c>
      <c r="FR1833" s="1" t="s">
        <v>2437</v>
      </c>
      <c r="FS1833" t="str">
        <f t="shared" si="30"/>
        <v/>
      </c>
    </row>
    <row r="1834" spans="172:175" x14ac:dyDescent="0.3">
      <c r="FP1834" t="s">
        <v>102</v>
      </c>
      <c r="FQ1834">
        <v>5</v>
      </c>
      <c r="FR1834" s="1" t="s">
        <v>2440</v>
      </c>
      <c r="FS1834" t="str">
        <f t="shared" si="30"/>
        <v/>
      </c>
    </row>
    <row r="1835" spans="172:175" x14ac:dyDescent="0.3">
      <c r="FP1835" t="s">
        <v>102</v>
      </c>
      <c r="FQ1835">
        <v>5</v>
      </c>
      <c r="FR1835" s="1" t="s">
        <v>470</v>
      </c>
      <c r="FS1835" t="str">
        <f t="shared" si="30"/>
        <v/>
      </c>
    </row>
    <row r="1836" spans="172:175" x14ac:dyDescent="0.3">
      <c r="FP1836" t="s">
        <v>102</v>
      </c>
      <c r="FQ1836">
        <v>5</v>
      </c>
      <c r="FR1836" s="1" t="s">
        <v>328</v>
      </c>
      <c r="FS1836" t="str">
        <f t="shared" si="30"/>
        <v/>
      </c>
    </row>
    <row r="1837" spans="172:175" x14ac:dyDescent="0.3">
      <c r="FP1837" t="s">
        <v>102</v>
      </c>
      <c r="FQ1837">
        <v>5</v>
      </c>
      <c r="FR1837" s="1" t="s">
        <v>191</v>
      </c>
      <c r="FS1837" t="str">
        <f t="shared" si="30"/>
        <v/>
      </c>
    </row>
    <row r="1838" spans="172:175" x14ac:dyDescent="0.3">
      <c r="FP1838" t="s">
        <v>102</v>
      </c>
      <c r="FQ1838">
        <v>5</v>
      </c>
      <c r="FR1838" s="1" t="s">
        <v>191</v>
      </c>
      <c r="FS1838" t="str">
        <f t="shared" si="30"/>
        <v/>
      </c>
    </row>
    <row r="1839" spans="172:175" x14ac:dyDescent="0.3">
      <c r="FP1839" t="s">
        <v>102</v>
      </c>
      <c r="FQ1839">
        <v>5</v>
      </c>
      <c r="FR1839" s="1" t="s">
        <v>2442</v>
      </c>
      <c r="FS1839" t="str">
        <f t="shared" si="30"/>
        <v/>
      </c>
    </row>
    <row r="1840" spans="172:175" x14ac:dyDescent="0.3">
      <c r="FP1840" t="s">
        <v>102</v>
      </c>
      <c r="FQ1840">
        <v>5</v>
      </c>
      <c r="FR1840" s="1" t="s">
        <v>292</v>
      </c>
      <c r="FS1840" t="str">
        <f t="shared" si="30"/>
        <v/>
      </c>
    </row>
    <row r="1841" spans="172:175" x14ac:dyDescent="0.3">
      <c r="FP1841" t="s">
        <v>102</v>
      </c>
      <c r="FQ1841">
        <v>5</v>
      </c>
      <c r="FR1841" s="1" t="s">
        <v>2190</v>
      </c>
      <c r="FS1841" t="str">
        <f t="shared" si="30"/>
        <v/>
      </c>
    </row>
    <row r="1842" spans="172:175" x14ac:dyDescent="0.3">
      <c r="FP1842" t="s">
        <v>102</v>
      </c>
      <c r="FQ1842">
        <v>5</v>
      </c>
      <c r="FR1842" s="1" t="s">
        <v>2448</v>
      </c>
      <c r="FS1842" t="str">
        <f t="shared" si="30"/>
        <v/>
      </c>
    </row>
    <row r="1843" spans="172:175" x14ac:dyDescent="0.3">
      <c r="FP1843" t="s">
        <v>102</v>
      </c>
      <c r="FQ1843">
        <v>5</v>
      </c>
      <c r="FR1843" s="1" t="s">
        <v>2450</v>
      </c>
      <c r="FS1843" t="str">
        <f t="shared" si="30"/>
        <v/>
      </c>
    </row>
    <row r="1844" spans="172:175" x14ac:dyDescent="0.3">
      <c r="FP1844" t="s">
        <v>102</v>
      </c>
      <c r="FQ1844">
        <v>5</v>
      </c>
      <c r="FR1844" s="1" t="s">
        <v>447</v>
      </c>
      <c r="FS1844" t="str">
        <f t="shared" si="30"/>
        <v/>
      </c>
    </row>
    <row r="1845" spans="172:175" x14ac:dyDescent="0.3">
      <c r="FP1845" t="s">
        <v>102</v>
      </c>
      <c r="FQ1845">
        <v>5</v>
      </c>
      <c r="FR1845" s="1" t="s">
        <v>2154</v>
      </c>
      <c r="FS1845" t="str">
        <f t="shared" si="30"/>
        <v/>
      </c>
    </row>
    <row r="1846" spans="172:175" x14ac:dyDescent="0.3">
      <c r="FP1846" t="s">
        <v>102</v>
      </c>
      <c r="FQ1846">
        <v>5</v>
      </c>
      <c r="FR1846" s="1" t="s">
        <v>628</v>
      </c>
      <c r="FS1846" t="str">
        <f t="shared" si="30"/>
        <v/>
      </c>
    </row>
    <row r="1847" spans="172:175" x14ac:dyDescent="0.3">
      <c r="FP1847" t="s">
        <v>102</v>
      </c>
      <c r="FQ1847">
        <v>5</v>
      </c>
      <c r="FR1847" s="1" t="s">
        <v>2455</v>
      </c>
      <c r="FS1847" t="str">
        <f t="shared" si="30"/>
        <v/>
      </c>
    </row>
    <row r="1848" spans="172:175" x14ac:dyDescent="0.3">
      <c r="FP1848" t="s">
        <v>102</v>
      </c>
      <c r="FQ1848">
        <v>5</v>
      </c>
      <c r="FR1848" s="1" t="s">
        <v>1087</v>
      </c>
      <c r="FS1848" t="str">
        <f t="shared" si="30"/>
        <v/>
      </c>
    </row>
    <row r="1849" spans="172:175" x14ac:dyDescent="0.3">
      <c r="FP1849" t="s">
        <v>102</v>
      </c>
      <c r="FQ1849">
        <v>5</v>
      </c>
      <c r="FR1849" s="1" t="s">
        <v>2458</v>
      </c>
      <c r="FS1849" t="str">
        <f t="shared" si="30"/>
        <v/>
      </c>
    </row>
    <row r="1850" spans="172:175" x14ac:dyDescent="0.3">
      <c r="FP1850" t="s">
        <v>102</v>
      </c>
      <c r="FQ1850">
        <v>5</v>
      </c>
      <c r="FR1850" s="1" t="s">
        <v>1089</v>
      </c>
      <c r="FS1850" t="str">
        <f t="shared" si="30"/>
        <v/>
      </c>
    </row>
    <row r="1851" spans="172:175" x14ac:dyDescent="0.3">
      <c r="FP1851" t="s">
        <v>102</v>
      </c>
      <c r="FQ1851">
        <v>5</v>
      </c>
      <c r="FR1851" s="1" t="s">
        <v>455</v>
      </c>
      <c r="FS1851" t="str">
        <f t="shared" si="30"/>
        <v/>
      </c>
    </row>
    <row r="1852" spans="172:175" x14ac:dyDescent="0.3">
      <c r="FP1852" t="s">
        <v>102</v>
      </c>
      <c r="FQ1852">
        <v>5</v>
      </c>
      <c r="FR1852" s="1" t="s">
        <v>2462</v>
      </c>
      <c r="FS1852" t="str">
        <f t="shared" si="30"/>
        <v/>
      </c>
    </row>
    <row r="1853" spans="172:175" x14ac:dyDescent="0.3">
      <c r="FP1853" t="s">
        <v>102</v>
      </c>
      <c r="FQ1853">
        <v>5</v>
      </c>
      <c r="FR1853" s="1" t="s">
        <v>2465</v>
      </c>
      <c r="FS1853" t="str">
        <f t="shared" si="30"/>
        <v/>
      </c>
    </row>
    <row r="1854" spans="172:175" x14ac:dyDescent="0.3">
      <c r="FP1854" t="s">
        <v>102</v>
      </c>
      <c r="FQ1854">
        <v>5</v>
      </c>
      <c r="FR1854" s="1" t="s">
        <v>2467</v>
      </c>
      <c r="FS1854" t="str">
        <f t="shared" si="30"/>
        <v/>
      </c>
    </row>
    <row r="1855" spans="172:175" x14ac:dyDescent="0.3">
      <c r="FP1855" t="s">
        <v>102</v>
      </c>
      <c r="FQ1855">
        <v>5</v>
      </c>
      <c r="FR1855" s="1" t="s">
        <v>632</v>
      </c>
      <c r="FS1855" t="str">
        <f t="shared" si="30"/>
        <v/>
      </c>
    </row>
    <row r="1856" spans="172:175" x14ac:dyDescent="0.3">
      <c r="FP1856" t="s">
        <v>102</v>
      </c>
      <c r="FQ1856">
        <v>5</v>
      </c>
      <c r="FR1856" s="1" t="s">
        <v>634</v>
      </c>
      <c r="FS1856" t="str">
        <f t="shared" si="30"/>
        <v/>
      </c>
    </row>
    <row r="1857" spans="172:175" x14ac:dyDescent="0.3">
      <c r="FP1857" t="s">
        <v>102</v>
      </c>
      <c r="FQ1857">
        <v>5</v>
      </c>
      <c r="FR1857" s="1" t="s">
        <v>2226</v>
      </c>
      <c r="FS1857" t="str">
        <f t="shared" si="30"/>
        <v/>
      </c>
    </row>
    <row r="1858" spans="172:175" x14ac:dyDescent="0.3">
      <c r="FP1858" t="s">
        <v>102</v>
      </c>
      <c r="FQ1858">
        <v>5</v>
      </c>
      <c r="FR1858" s="1" t="s">
        <v>2471</v>
      </c>
      <c r="FS1858" t="str">
        <f t="shared" si="30"/>
        <v/>
      </c>
    </row>
    <row r="1859" spans="172:175" x14ac:dyDescent="0.3">
      <c r="FP1859" t="s">
        <v>102</v>
      </c>
      <c r="FQ1859">
        <v>5</v>
      </c>
      <c r="FR1859" s="1" t="s">
        <v>636</v>
      </c>
      <c r="FS1859" t="str">
        <f t="shared" si="30"/>
        <v/>
      </c>
    </row>
    <row r="1860" spans="172:175" x14ac:dyDescent="0.3">
      <c r="FP1860" t="s">
        <v>102</v>
      </c>
      <c r="FQ1860">
        <v>5</v>
      </c>
      <c r="FR1860" s="1" t="s">
        <v>39</v>
      </c>
      <c r="FS1860" t="str">
        <f t="shared" si="30"/>
        <v/>
      </c>
    </row>
    <row r="1861" spans="172:175" x14ac:dyDescent="0.3">
      <c r="FP1861" t="s">
        <v>102</v>
      </c>
      <c r="FQ1861">
        <v>5</v>
      </c>
      <c r="FR1861" s="1" t="s">
        <v>35</v>
      </c>
      <c r="FS1861" t="str">
        <f t="shared" si="30"/>
        <v/>
      </c>
    </row>
    <row r="1862" spans="172:175" x14ac:dyDescent="0.3">
      <c r="FP1862" t="s">
        <v>102</v>
      </c>
      <c r="FQ1862">
        <v>5</v>
      </c>
      <c r="FR1862" s="1" t="s">
        <v>644</v>
      </c>
      <c r="FS1862" t="str">
        <f t="shared" si="30"/>
        <v/>
      </c>
    </row>
    <row r="1863" spans="172:175" x14ac:dyDescent="0.3">
      <c r="FP1863" t="s">
        <v>102</v>
      </c>
      <c r="FQ1863">
        <v>5</v>
      </c>
      <c r="FR1863" s="1" t="s">
        <v>2480</v>
      </c>
      <c r="FS1863" t="str">
        <f t="shared" ref="FS1863:FS1926" si="31">IFERROR(VLOOKUP(FR1863, $FM$6:$FM$30, 1, FALSE), "")</f>
        <v/>
      </c>
    </row>
    <row r="1864" spans="172:175" x14ac:dyDescent="0.3">
      <c r="FP1864" t="s">
        <v>102</v>
      </c>
      <c r="FQ1864">
        <v>5</v>
      </c>
      <c r="FR1864" s="1" t="s">
        <v>1810</v>
      </c>
      <c r="FS1864" t="str">
        <f t="shared" si="31"/>
        <v/>
      </c>
    </row>
    <row r="1865" spans="172:175" x14ac:dyDescent="0.3">
      <c r="FP1865" t="s">
        <v>102</v>
      </c>
      <c r="FQ1865">
        <v>5</v>
      </c>
      <c r="FR1865" s="1" t="s">
        <v>2484</v>
      </c>
      <c r="FS1865" t="str">
        <f t="shared" si="31"/>
        <v/>
      </c>
    </row>
    <row r="1866" spans="172:175" x14ac:dyDescent="0.3">
      <c r="FP1866" t="s">
        <v>102</v>
      </c>
      <c r="FQ1866">
        <v>5</v>
      </c>
      <c r="FR1866" s="1" t="s">
        <v>1814</v>
      </c>
      <c r="FS1866" t="str">
        <f t="shared" si="31"/>
        <v/>
      </c>
    </row>
    <row r="1867" spans="172:175" x14ac:dyDescent="0.3">
      <c r="FP1867" t="s">
        <v>102</v>
      </c>
      <c r="FQ1867">
        <v>5</v>
      </c>
      <c r="FR1867" s="1" t="s">
        <v>2487</v>
      </c>
      <c r="FS1867" t="str">
        <f t="shared" si="31"/>
        <v/>
      </c>
    </row>
    <row r="1868" spans="172:175" x14ac:dyDescent="0.3">
      <c r="FP1868" t="s">
        <v>102</v>
      </c>
      <c r="FQ1868">
        <v>5</v>
      </c>
      <c r="FR1868" s="1" t="s">
        <v>2488</v>
      </c>
      <c r="FS1868" t="str">
        <f t="shared" si="31"/>
        <v/>
      </c>
    </row>
    <row r="1869" spans="172:175" x14ac:dyDescent="0.3">
      <c r="FP1869" t="s">
        <v>102</v>
      </c>
      <c r="FQ1869">
        <v>5</v>
      </c>
      <c r="FR1869" s="1" t="s">
        <v>2490</v>
      </c>
      <c r="FS1869" t="str">
        <f t="shared" si="31"/>
        <v/>
      </c>
    </row>
    <row r="1870" spans="172:175" x14ac:dyDescent="0.3">
      <c r="FP1870" t="s">
        <v>102</v>
      </c>
      <c r="FQ1870">
        <v>5</v>
      </c>
      <c r="FR1870" s="1" t="s">
        <v>2492</v>
      </c>
      <c r="FS1870" t="str">
        <f t="shared" si="31"/>
        <v/>
      </c>
    </row>
    <row r="1871" spans="172:175" x14ac:dyDescent="0.3">
      <c r="FP1871" t="s">
        <v>102</v>
      </c>
      <c r="FQ1871">
        <v>5</v>
      </c>
      <c r="FR1871" s="1" t="s">
        <v>2494</v>
      </c>
      <c r="FS1871" t="str">
        <f t="shared" si="31"/>
        <v/>
      </c>
    </row>
    <row r="1872" spans="172:175" x14ac:dyDescent="0.3">
      <c r="FP1872" t="s">
        <v>102</v>
      </c>
      <c r="FQ1872">
        <v>5</v>
      </c>
      <c r="FR1872" s="1" t="s">
        <v>646</v>
      </c>
      <c r="FS1872" t="str">
        <f t="shared" si="31"/>
        <v/>
      </c>
    </row>
    <row r="1873" spans="172:175" x14ac:dyDescent="0.3">
      <c r="FP1873" t="s">
        <v>102</v>
      </c>
      <c r="FQ1873">
        <v>5</v>
      </c>
      <c r="FR1873" s="1" t="s">
        <v>2105</v>
      </c>
      <c r="FS1873" t="str">
        <f t="shared" si="31"/>
        <v/>
      </c>
    </row>
    <row r="1874" spans="172:175" x14ac:dyDescent="0.3">
      <c r="FP1874" t="s">
        <v>102</v>
      </c>
      <c r="FQ1874">
        <v>5</v>
      </c>
      <c r="FR1874" s="1" t="s">
        <v>2500</v>
      </c>
      <c r="FS1874" t="str">
        <f t="shared" si="31"/>
        <v/>
      </c>
    </row>
    <row r="1875" spans="172:175" x14ac:dyDescent="0.3">
      <c r="FP1875" t="s">
        <v>102</v>
      </c>
      <c r="FQ1875">
        <v>5</v>
      </c>
      <c r="FR1875" s="1" t="s">
        <v>2503</v>
      </c>
      <c r="FS1875" t="str">
        <f t="shared" si="31"/>
        <v/>
      </c>
    </row>
    <row r="1876" spans="172:175" x14ac:dyDescent="0.3">
      <c r="FP1876" t="s">
        <v>102</v>
      </c>
      <c r="FQ1876">
        <v>5</v>
      </c>
      <c r="FR1876" s="1" t="s">
        <v>2176</v>
      </c>
      <c r="FS1876" t="str">
        <f t="shared" si="31"/>
        <v/>
      </c>
    </row>
    <row r="1877" spans="172:175" x14ac:dyDescent="0.3">
      <c r="FP1877" t="s">
        <v>102</v>
      </c>
      <c r="FQ1877">
        <v>5</v>
      </c>
      <c r="FR1877" s="1" t="s">
        <v>297</v>
      </c>
      <c r="FS1877" t="str">
        <f t="shared" si="31"/>
        <v/>
      </c>
    </row>
    <row r="1878" spans="172:175" x14ac:dyDescent="0.3">
      <c r="FP1878" t="s">
        <v>102</v>
      </c>
      <c r="FQ1878">
        <v>5</v>
      </c>
      <c r="FR1878" s="1" t="s">
        <v>2507</v>
      </c>
      <c r="FS1878" t="str">
        <f t="shared" si="31"/>
        <v/>
      </c>
    </row>
    <row r="1879" spans="172:175" x14ac:dyDescent="0.3">
      <c r="FP1879" t="s">
        <v>102</v>
      </c>
      <c r="FQ1879">
        <v>5</v>
      </c>
      <c r="FR1879" s="1" t="s">
        <v>2510</v>
      </c>
      <c r="FS1879" t="str">
        <f t="shared" si="31"/>
        <v/>
      </c>
    </row>
    <row r="1880" spans="172:175" x14ac:dyDescent="0.3">
      <c r="FP1880" t="s">
        <v>102</v>
      </c>
      <c r="FQ1880">
        <v>5</v>
      </c>
      <c r="FR1880" s="1" t="s">
        <v>2159</v>
      </c>
      <c r="FS1880" t="str">
        <f t="shared" si="31"/>
        <v/>
      </c>
    </row>
    <row r="1881" spans="172:175" x14ac:dyDescent="0.3">
      <c r="FP1881" t="s">
        <v>102</v>
      </c>
      <c r="FQ1881">
        <v>5</v>
      </c>
      <c r="FR1881" s="1" t="s">
        <v>45</v>
      </c>
      <c r="FS1881" t="str">
        <f t="shared" si="31"/>
        <v/>
      </c>
    </row>
    <row r="1882" spans="172:175" x14ac:dyDescent="0.3">
      <c r="FP1882" t="s">
        <v>102</v>
      </c>
      <c r="FQ1882">
        <v>5</v>
      </c>
      <c r="FR1882" s="1" t="s">
        <v>954</v>
      </c>
      <c r="FS1882" t="str">
        <f t="shared" si="31"/>
        <v/>
      </c>
    </row>
    <row r="1883" spans="172:175" x14ac:dyDescent="0.3">
      <c r="FP1883" t="s">
        <v>68</v>
      </c>
      <c r="FQ1883">
        <v>4</v>
      </c>
      <c r="FR1883" t="s">
        <v>24</v>
      </c>
      <c r="FS1883" t="str">
        <f t="shared" si="31"/>
        <v/>
      </c>
    </row>
    <row r="1884" spans="172:175" x14ac:dyDescent="0.3">
      <c r="FP1884" t="s">
        <v>102</v>
      </c>
      <c r="FQ1884">
        <v>5</v>
      </c>
      <c r="FR1884" s="1" t="s">
        <v>2518</v>
      </c>
      <c r="FS1884" t="str">
        <f t="shared" si="31"/>
        <v/>
      </c>
    </row>
    <row r="1885" spans="172:175" x14ac:dyDescent="0.3">
      <c r="FP1885" t="s">
        <v>102</v>
      </c>
      <c r="FQ1885">
        <v>5</v>
      </c>
      <c r="FR1885" s="1" t="s">
        <v>2520</v>
      </c>
      <c r="FS1885" t="str">
        <f t="shared" si="31"/>
        <v/>
      </c>
    </row>
    <row r="1886" spans="172:175" x14ac:dyDescent="0.3">
      <c r="FP1886" t="s">
        <v>102</v>
      </c>
      <c r="FQ1886">
        <v>5</v>
      </c>
      <c r="FR1886" s="1" t="s">
        <v>2108</v>
      </c>
      <c r="FS1886" t="str">
        <f t="shared" si="31"/>
        <v/>
      </c>
    </row>
    <row r="1887" spans="172:175" x14ac:dyDescent="0.3">
      <c r="FP1887" t="s">
        <v>102</v>
      </c>
      <c r="FQ1887">
        <v>5</v>
      </c>
      <c r="FR1887" s="1" t="s">
        <v>2524</v>
      </c>
      <c r="FS1887" t="str">
        <f t="shared" si="31"/>
        <v/>
      </c>
    </row>
    <row r="1888" spans="172:175" x14ac:dyDescent="0.3">
      <c r="FP1888" t="s">
        <v>102</v>
      </c>
      <c r="FQ1888">
        <v>5</v>
      </c>
      <c r="FR1888" s="1" t="s">
        <v>2526</v>
      </c>
      <c r="FS1888" t="str">
        <f t="shared" si="31"/>
        <v/>
      </c>
    </row>
    <row r="1889" spans="172:175" x14ac:dyDescent="0.3">
      <c r="FP1889" t="s">
        <v>102</v>
      </c>
      <c r="FQ1889">
        <v>5</v>
      </c>
      <c r="FR1889" s="1" t="s">
        <v>370</v>
      </c>
      <c r="FS1889" t="str">
        <f t="shared" si="31"/>
        <v/>
      </c>
    </row>
    <row r="1890" spans="172:175" x14ac:dyDescent="0.3">
      <c r="FP1890" t="s">
        <v>102</v>
      </c>
      <c r="FQ1890">
        <v>5</v>
      </c>
      <c r="FR1890" s="1" t="s">
        <v>337</v>
      </c>
      <c r="FS1890" t="str">
        <f t="shared" si="31"/>
        <v/>
      </c>
    </row>
    <row r="1891" spans="172:175" x14ac:dyDescent="0.3">
      <c r="FP1891" t="s">
        <v>102</v>
      </c>
      <c r="FQ1891">
        <v>5</v>
      </c>
      <c r="FR1891" s="1" t="s">
        <v>337</v>
      </c>
      <c r="FS1891" t="str">
        <f t="shared" si="31"/>
        <v/>
      </c>
    </row>
    <row r="1892" spans="172:175" x14ac:dyDescent="0.3">
      <c r="FP1892" t="s">
        <v>102</v>
      </c>
      <c r="FQ1892">
        <v>5</v>
      </c>
      <c r="FR1892" s="1" t="s">
        <v>666</v>
      </c>
      <c r="FS1892" t="str">
        <f t="shared" si="31"/>
        <v/>
      </c>
    </row>
    <row r="1893" spans="172:175" x14ac:dyDescent="0.3">
      <c r="FP1893" t="s">
        <v>102</v>
      </c>
      <c r="FQ1893">
        <v>5</v>
      </c>
      <c r="FR1893" s="1" t="s">
        <v>2539</v>
      </c>
      <c r="FS1893" t="str">
        <f t="shared" si="31"/>
        <v/>
      </c>
    </row>
    <row r="1894" spans="172:175" x14ac:dyDescent="0.3">
      <c r="FP1894" t="s">
        <v>102</v>
      </c>
      <c r="FQ1894">
        <v>5</v>
      </c>
      <c r="FR1894" s="1" t="s">
        <v>669</v>
      </c>
      <c r="FS1894" t="str">
        <f t="shared" si="31"/>
        <v/>
      </c>
    </row>
    <row r="1895" spans="172:175" x14ac:dyDescent="0.3">
      <c r="FP1895" t="s">
        <v>102</v>
      </c>
      <c r="FQ1895">
        <v>5</v>
      </c>
      <c r="FR1895" s="1" t="s">
        <v>2406</v>
      </c>
      <c r="FS1895" t="str">
        <f t="shared" si="31"/>
        <v/>
      </c>
    </row>
    <row r="1896" spans="172:175" x14ac:dyDescent="0.3">
      <c r="FP1896" t="s">
        <v>102</v>
      </c>
      <c r="FQ1896">
        <v>5</v>
      </c>
      <c r="FR1896" s="1" t="s">
        <v>2545</v>
      </c>
      <c r="FS1896" t="str">
        <f t="shared" si="31"/>
        <v/>
      </c>
    </row>
    <row r="1897" spans="172:175" x14ac:dyDescent="0.3">
      <c r="FP1897" t="s">
        <v>102</v>
      </c>
      <c r="FQ1897">
        <v>5</v>
      </c>
      <c r="FR1897" s="1" t="s">
        <v>2548</v>
      </c>
      <c r="FS1897" t="str">
        <f t="shared" si="31"/>
        <v/>
      </c>
    </row>
    <row r="1898" spans="172:175" x14ac:dyDescent="0.3">
      <c r="FP1898" t="s">
        <v>102</v>
      </c>
      <c r="FQ1898">
        <v>5</v>
      </c>
      <c r="FR1898" s="1" t="s">
        <v>2552</v>
      </c>
      <c r="FS1898" t="str">
        <f t="shared" si="31"/>
        <v/>
      </c>
    </row>
    <row r="1899" spans="172:175" x14ac:dyDescent="0.3">
      <c r="FP1899" t="s">
        <v>102</v>
      </c>
      <c r="FQ1899">
        <v>5</v>
      </c>
      <c r="FR1899" s="1" t="s">
        <v>2554</v>
      </c>
      <c r="FS1899" t="str">
        <f t="shared" si="31"/>
        <v/>
      </c>
    </row>
    <row r="1900" spans="172:175" x14ac:dyDescent="0.3">
      <c r="FP1900" t="s">
        <v>102</v>
      </c>
      <c r="FQ1900">
        <v>5</v>
      </c>
      <c r="FR1900" s="1" t="s">
        <v>1378</v>
      </c>
      <c r="FS1900" t="str">
        <f t="shared" si="31"/>
        <v/>
      </c>
    </row>
    <row r="1901" spans="172:175" x14ac:dyDescent="0.3">
      <c r="FP1901" t="s">
        <v>97</v>
      </c>
      <c r="FQ1901">
        <v>4</v>
      </c>
      <c r="FR1901" t="s">
        <v>24</v>
      </c>
      <c r="FS1901" t="str">
        <f t="shared" si="31"/>
        <v/>
      </c>
    </row>
    <row r="1902" spans="172:175" x14ac:dyDescent="0.3">
      <c r="FP1902" t="s">
        <v>102</v>
      </c>
      <c r="FQ1902">
        <v>5</v>
      </c>
      <c r="FR1902" s="1" t="s">
        <v>407</v>
      </c>
      <c r="FS1902" t="str">
        <f t="shared" si="31"/>
        <v/>
      </c>
    </row>
    <row r="1903" spans="172:175" x14ac:dyDescent="0.3">
      <c r="FP1903" t="s">
        <v>102</v>
      </c>
      <c r="FQ1903">
        <v>5</v>
      </c>
      <c r="FR1903" s="1" t="s">
        <v>373</v>
      </c>
      <c r="FS1903" t="str">
        <f t="shared" si="31"/>
        <v/>
      </c>
    </row>
    <row r="1904" spans="172:175" x14ac:dyDescent="0.3">
      <c r="FP1904" t="s">
        <v>102</v>
      </c>
      <c r="FQ1904">
        <v>5</v>
      </c>
      <c r="FR1904" s="1" t="s">
        <v>681</v>
      </c>
      <c r="FS1904" t="str">
        <f t="shared" si="31"/>
        <v/>
      </c>
    </row>
    <row r="1905" spans="172:175" x14ac:dyDescent="0.3">
      <c r="FP1905" t="s">
        <v>102</v>
      </c>
      <c r="FQ1905">
        <v>5</v>
      </c>
      <c r="FR1905" s="1" t="s">
        <v>2563</v>
      </c>
      <c r="FS1905" t="str">
        <f t="shared" si="31"/>
        <v/>
      </c>
    </row>
    <row r="1906" spans="172:175" x14ac:dyDescent="0.3">
      <c r="FP1906" t="s">
        <v>102</v>
      </c>
      <c r="FQ1906">
        <v>5</v>
      </c>
      <c r="FR1906" s="1" t="s">
        <v>2110</v>
      </c>
      <c r="FS1906" t="str">
        <f t="shared" si="31"/>
        <v/>
      </c>
    </row>
    <row r="1907" spans="172:175" x14ac:dyDescent="0.3">
      <c r="FP1907" t="s">
        <v>102</v>
      </c>
      <c r="FQ1907">
        <v>5</v>
      </c>
      <c r="FR1907" s="1" t="s">
        <v>2568</v>
      </c>
      <c r="FS1907" t="str">
        <f t="shared" si="31"/>
        <v/>
      </c>
    </row>
    <row r="1908" spans="172:175" x14ac:dyDescent="0.3">
      <c r="FP1908" t="s">
        <v>102</v>
      </c>
      <c r="FQ1908">
        <v>5</v>
      </c>
      <c r="FR1908" s="1" t="s">
        <v>2571</v>
      </c>
      <c r="FS1908" t="str">
        <f t="shared" si="31"/>
        <v/>
      </c>
    </row>
    <row r="1909" spans="172:175" x14ac:dyDescent="0.3">
      <c r="FP1909" t="s">
        <v>102</v>
      </c>
      <c r="FQ1909">
        <v>5</v>
      </c>
      <c r="FR1909" s="1" t="s">
        <v>1100</v>
      </c>
      <c r="FS1909" t="str">
        <f t="shared" si="31"/>
        <v/>
      </c>
    </row>
    <row r="1910" spans="172:175" x14ac:dyDescent="0.3">
      <c r="FP1910" t="s">
        <v>102</v>
      </c>
      <c r="FQ1910">
        <v>5</v>
      </c>
      <c r="FR1910" s="1" t="s">
        <v>2576</v>
      </c>
      <c r="FS1910" t="str">
        <f t="shared" si="31"/>
        <v/>
      </c>
    </row>
    <row r="1911" spans="172:175" x14ac:dyDescent="0.3">
      <c r="FP1911" t="s">
        <v>102</v>
      </c>
      <c r="FQ1911">
        <v>5</v>
      </c>
      <c r="FR1911" s="1" t="s">
        <v>2578</v>
      </c>
      <c r="FS1911" t="str">
        <f t="shared" si="31"/>
        <v/>
      </c>
    </row>
    <row r="1912" spans="172:175" x14ac:dyDescent="0.3">
      <c r="FP1912" t="s">
        <v>102</v>
      </c>
      <c r="FQ1912">
        <v>5</v>
      </c>
      <c r="FR1912" s="1" t="s">
        <v>2580</v>
      </c>
      <c r="FS1912" t="str">
        <f t="shared" si="31"/>
        <v/>
      </c>
    </row>
    <row r="1913" spans="172:175" x14ac:dyDescent="0.3">
      <c r="FP1913" t="s">
        <v>102</v>
      </c>
      <c r="FQ1913">
        <v>5</v>
      </c>
      <c r="FR1913" s="1" t="s">
        <v>2582</v>
      </c>
      <c r="FS1913" t="str">
        <f t="shared" si="31"/>
        <v/>
      </c>
    </row>
    <row r="1914" spans="172:175" x14ac:dyDescent="0.3">
      <c r="FP1914" t="s">
        <v>102</v>
      </c>
      <c r="FQ1914">
        <v>5</v>
      </c>
      <c r="FR1914" s="1" t="s">
        <v>2586</v>
      </c>
      <c r="FS1914" t="str">
        <f t="shared" si="31"/>
        <v/>
      </c>
    </row>
    <row r="1915" spans="172:175" x14ac:dyDescent="0.3">
      <c r="FP1915" t="s">
        <v>102</v>
      </c>
      <c r="FQ1915">
        <v>5</v>
      </c>
      <c r="FR1915" s="1" t="s">
        <v>1750</v>
      </c>
      <c r="FS1915" t="str">
        <f t="shared" si="31"/>
        <v/>
      </c>
    </row>
    <row r="1916" spans="172:175" x14ac:dyDescent="0.3">
      <c r="FP1916" t="s">
        <v>102</v>
      </c>
      <c r="FQ1916">
        <v>5</v>
      </c>
      <c r="FR1916" s="1" t="s">
        <v>2589</v>
      </c>
      <c r="FS1916" t="str">
        <f t="shared" si="31"/>
        <v/>
      </c>
    </row>
    <row r="1917" spans="172:175" x14ac:dyDescent="0.3">
      <c r="FP1917" t="s">
        <v>102</v>
      </c>
      <c r="FQ1917">
        <v>5</v>
      </c>
      <c r="FR1917" s="1" t="s">
        <v>1752</v>
      </c>
      <c r="FS1917" t="str">
        <f t="shared" si="31"/>
        <v/>
      </c>
    </row>
    <row r="1918" spans="172:175" x14ac:dyDescent="0.3">
      <c r="FP1918" t="s">
        <v>102</v>
      </c>
      <c r="FQ1918">
        <v>5</v>
      </c>
      <c r="FR1918" s="1" t="s">
        <v>2595</v>
      </c>
      <c r="FS1918" t="str">
        <f t="shared" si="31"/>
        <v/>
      </c>
    </row>
    <row r="1919" spans="172:175" x14ac:dyDescent="0.3">
      <c r="FP1919" t="s">
        <v>102</v>
      </c>
      <c r="FQ1919">
        <v>5</v>
      </c>
      <c r="FR1919" s="1" t="s">
        <v>1168</v>
      </c>
      <c r="FS1919" t="str">
        <f t="shared" si="31"/>
        <v/>
      </c>
    </row>
    <row r="1920" spans="172:175" x14ac:dyDescent="0.3">
      <c r="FP1920" t="s">
        <v>102</v>
      </c>
      <c r="FQ1920">
        <v>5</v>
      </c>
      <c r="FR1920" s="1" t="s">
        <v>703</v>
      </c>
      <c r="FS1920" t="str">
        <f t="shared" si="31"/>
        <v/>
      </c>
    </row>
    <row r="1921" spans="172:175" x14ac:dyDescent="0.3">
      <c r="FP1921" t="s">
        <v>102</v>
      </c>
      <c r="FQ1921">
        <v>5</v>
      </c>
      <c r="FR1921" s="1" t="s">
        <v>2602</v>
      </c>
      <c r="FS1921" t="str">
        <f t="shared" si="31"/>
        <v/>
      </c>
    </row>
    <row r="1922" spans="172:175" x14ac:dyDescent="0.3">
      <c r="FP1922" t="s">
        <v>102</v>
      </c>
      <c r="FQ1922">
        <v>5</v>
      </c>
      <c r="FR1922" s="1" t="s">
        <v>2605</v>
      </c>
      <c r="FS1922" t="str">
        <f t="shared" si="31"/>
        <v/>
      </c>
    </row>
    <row r="1923" spans="172:175" x14ac:dyDescent="0.3">
      <c r="FP1923" t="s">
        <v>102</v>
      </c>
      <c r="FQ1923">
        <v>5</v>
      </c>
      <c r="FR1923" s="1" t="s">
        <v>709</v>
      </c>
      <c r="FS1923" t="str">
        <f t="shared" si="31"/>
        <v/>
      </c>
    </row>
    <row r="1924" spans="172:175" x14ac:dyDescent="0.3">
      <c r="FP1924" t="s">
        <v>102</v>
      </c>
      <c r="FQ1924">
        <v>5</v>
      </c>
      <c r="FR1924" s="1" t="s">
        <v>713</v>
      </c>
      <c r="FS1924" t="str">
        <f t="shared" si="31"/>
        <v/>
      </c>
    </row>
    <row r="1925" spans="172:175" x14ac:dyDescent="0.3">
      <c r="FP1925" t="s">
        <v>102</v>
      </c>
      <c r="FQ1925">
        <v>5</v>
      </c>
      <c r="FR1925" s="1" t="s">
        <v>961</v>
      </c>
      <c r="FS1925" t="str">
        <f t="shared" si="31"/>
        <v/>
      </c>
    </row>
    <row r="1926" spans="172:175" x14ac:dyDescent="0.3">
      <c r="FP1926" t="s">
        <v>102</v>
      </c>
      <c r="FQ1926">
        <v>5</v>
      </c>
      <c r="FR1926" s="1" t="s">
        <v>2612</v>
      </c>
      <c r="FS1926" t="str">
        <f t="shared" si="31"/>
        <v/>
      </c>
    </row>
    <row r="1927" spans="172:175" x14ac:dyDescent="0.3">
      <c r="FP1927" t="s">
        <v>102</v>
      </c>
      <c r="FQ1927">
        <v>5</v>
      </c>
      <c r="FR1927" s="1" t="s">
        <v>2614</v>
      </c>
      <c r="FS1927" t="str">
        <f t="shared" ref="FS1927:FS1990" si="32">IFERROR(VLOOKUP(FR1927, $FM$6:$FM$30, 1, FALSE), "")</f>
        <v/>
      </c>
    </row>
    <row r="1928" spans="172:175" x14ac:dyDescent="0.3">
      <c r="FP1928" t="s">
        <v>102</v>
      </c>
      <c r="FQ1928">
        <v>5</v>
      </c>
      <c r="FR1928" s="1" t="s">
        <v>2618</v>
      </c>
      <c r="FS1928" t="str">
        <f t="shared" si="32"/>
        <v/>
      </c>
    </row>
    <row r="1929" spans="172:175" x14ac:dyDescent="0.3">
      <c r="FP1929" t="s">
        <v>102</v>
      </c>
      <c r="FQ1929">
        <v>5</v>
      </c>
      <c r="FR1929" s="1" t="s">
        <v>1307</v>
      </c>
      <c r="FS1929" t="str">
        <f t="shared" si="32"/>
        <v/>
      </c>
    </row>
    <row r="1930" spans="172:175" x14ac:dyDescent="0.3">
      <c r="FP1930" t="s">
        <v>102</v>
      </c>
      <c r="FQ1930">
        <v>5</v>
      </c>
      <c r="FR1930" s="1" t="s">
        <v>2623</v>
      </c>
      <c r="FS1930" t="str">
        <f t="shared" si="32"/>
        <v/>
      </c>
    </row>
    <row r="1931" spans="172:175" x14ac:dyDescent="0.3">
      <c r="FP1931" t="s">
        <v>102</v>
      </c>
      <c r="FQ1931">
        <v>5</v>
      </c>
      <c r="FR1931" s="1" t="s">
        <v>2625</v>
      </c>
      <c r="FS1931" t="str">
        <f t="shared" si="32"/>
        <v/>
      </c>
    </row>
    <row r="1932" spans="172:175" x14ac:dyDescent="0.3">
      <c r="FP1932" t="s">
        <v>102</v>
      </c>
      <c r="FQ1932">
        <v>5</v>
      </c>
      <c r="FR1932" s="1" t="s">
        <v>2628</v>
      </c>
      <c r="FS1932" t="str">
        <f t="shared" si="32"/>
        <v/>
      </c>
    </row>
    <row r="1933" spans="172:175" x14ac:dyDescent="0.3">
      <c r="FP1933" t="s">
        <v>102</v>
      </c>
      <c r="FQ1933">
        <v>5</v>
      </c>
      <c r="FR1933" s="1" t="s">
        <v>2630</v>
      </c>
      <c r="FS1933" t="str">
        <f t="shared" si="32"/>
        <v/>
      </c>
    </row>
    <row r="1934" spans="172:175" x14ac:dyDescent="0.3">
      <c r="FP1934" t="s">
        <v>102</v>
      </c>
      <c r="FQ1934">
        <v>5</v>
      </c>
      <c r="FR1934" s="1" t="s">
        <v>1410</v>
      </c>
      <c r="FS1934" t="str">
        <f t="shared" si="32"/>
        <v/>
      </c>
    </row>
    <row r="1935" spans="172:175" x14ac:dyDescent="0.3">
      <c r="FP1935" t="s">
        <v>102</v>
      </c>
      <c r="FQ1935">
        <v>5</v>
      </c>
      <c r="FR1935" s="1" t="s">
        <v>726</v>
      </c>
      <c r="FS1935" t="str">
        <f t="shared" si="32"/>
        <v/>
      </c>
    </row>
    <row r="1936" spans="172:175" x14ac:dyDescent="0.3">
      <c r="FP1936" t="s">
        <v>102</v>
      </c>
      <c r="FQ1936">
        <v>5</v>
      </c>
      <c r="FR1936" s="1" t="s">
        <v>728</v>
      </c>
      <c r="FS1936" t="str">
        <f t="shared" si="32"/>
        <v/>
      </c>
    </row>
    <row r="1937" spans="172:175" x14ac:dyDescent="0.3">
      <c r="FP1937" t="s">
        <v>102</v>
      </c>
      <c r="FQ1937">
        <v>5</v>
      </c>
      <c r="FR1937" s="1" t="s">
        <v>2635</v>
      </c>
      <c r="FS1937" t="str">
        <f t="shared" si="32"/>
        <v/>
      </c>
    </row>
    <row r="1938" spans="172:175" x14ac:dyDescent="0.3">
      <c r="FP1938" t="s">
        <v>102</v>
      </c>
      <c r="FQ1938">
        <v>5</v>
      </c>
      <c r="FR1938" s="1" t="s">
        <v>355</v>
      </c>
      <c r="FS1938" t="str">
        <f t="shared" si="32"/>
        <v/>
      </c>
    </row>
    <row r="1939" spans="172:175" x14ac:dyDescent="0.3">
      <c r="FP1939" t="s">
        <v>102</v>
      </c>
      <c r="FQ1939">
        <v>5</v>
      </c>
      <c r="FR1939" s="1" t="s">
        <v>2640</v>
      </c>
      <c r="FS1939" t="str">
        <f t="shared" si="32"/>
        <v/>
      </c>
    </row>
    <row r="1940" spans="172:175" x14ac:dyDescent="0.3">
      <c r="FP1940" t="s">
        <v>102</v>
      </c>
      <c r="FQ1940">
        <v>5</v>
      </c>
      <c r="FR1940" s="1" t="s">
        <v>738</v>
      </c>
      <c r="FS1940" t="str">
        <f t="shared" si="32"/>
        <v/>
      </c>
    </row>
    <row r="1941" spans="172:175" x14ac:dyDescent="0.3">
      <c r="FP1941" t="s">
        <v>102</v>
      </c>
      <c r="FQ1941">
        <v>5</v>
      </c>
      <c r="FR1941" s="1" t="s">
        <v>906</v>
      </c>
      <c r="FS1941" t="str">
        <f t="shared" si="32"/>
        <v/>
      </c>
    </row>
    <row r="1942" spans="172:175" x14ac:dyDescent="0.3">
      <c r="FP1942" t="s">
        <v>102</v>
      </c>
      <c r="FQ1942">
        <v>5</v>
      </c>
      <c r="FR1942" s="1" t="s">
        <v>2649</v>
      </c>
      <c r="FS1942" t="str">
        <f t="shared" si="32"/>
        <v/>
      </c>
    </row>
    <row r="1943" spans="172:175" x14ac:dyDescent="0.3">
      <c r="FP1943" t="s">
        <v>102</v>
      </c>
      <c r="FQ1943">
        <v>5</v>
      </c>
      <c r="FR1943" s="1" t="s">
        <v>2651</v>
      </c>
      <c r="FS1943" t="str">
        <f t="shared" si="32"/>
        <v/>
      </c>
    </row>
    <row r="1944" spans="172:175" x14ac:dyDescent="0.3">
      <c r="FP1944" t="s">
        <v>102</v>
      </c>
      <c r="FQ1944">
        <v>5</v>
      </c>
      <c r="FR1944" s="1" t="s">
        <v>2651</v>
      </c>
      <c r="FS1944" t="str">
        <f t="shared" si="32"/>
        <v/>
      </c>
    </row>
    <row r="1945" spans="172:175" x14ac:dyDescent="0.3">
      <c r="FP1945" t="s">
        <v>102</v>
      </c>
      <c r="FQ1945">
        <v>5</v>
      </c>
      <c r="FR1945" s="1" t="s">
        <v>910</v>
      </c>
      <c r="FS1945" t="str">
        <f t="shared" si="32"/>
        <v/>
      </c>
    </row>
    <row r="1946" spans="172:175" x14ac:dyDescent="0.3">
      <c r="FP1946" t="s">
        <v>102</v>
      </c>
      <c r="FQ1946">
        <v>5</v>
      </c>
      <c r="FR1946" s="1" t="s">
        <v>1415</v>
      </c>
      <c r="FS1946" t="str">
        <f t="shared" si="32"/>
        <v/>
      </c>
    </row>
    <row r="1947" spans="172:175" x14ac:dyDescent="0.3">
      <c r="FP1947" t="s">
        <v>102</v>
      </c>
      <c r="FQ1947">
        <v>5</v>
      </c>
      <c r="FR1947" s="1" t="s">
        <v>914</v>
      </c>
      <c r="FS1947" t="str">
        <f t="shared" si="32"/>
        <v/>
      </c>
    </row>
    <row r="1948" spans="172:175" x14ac:dyDescent="0.3">
      <c r="FP1948" s="36" t="s">
        <v>70</v>
      </c>
      <c r="FQ1948">
        <v>4</v>
      </c>
      <c r="FR1948" s="5" t="s">
        <v>24</v>
      </c>
      <c r="FS1948" t="str">
        <f t="shared" si="32"/>
        <v/>
      </c>
    </row>
    <row r="1949" spans="172:175" x14ac:dyDescent="0.3">
      <c r="FP1949" t="s">
        <v>102</v>
      </c>
      <c r="FQ1949">
        <v>5</v>
      </c>
      <c r="FR1949" s="1" t="s">
        <v>746</v>
      </c>
      <c r="FS1949" t="str">
        <f t="shared" si="32"/>
        <v/>
      </c>
    </row>
    <row r="1950" spans="172:175" x14ac:dyDescent="0.3">
      <c r="FP1950" t="s">
        <v>102</v>
      </c>
      <c r="FQ1950">
        <v>5</v>
      </c>
      <c r="FR1950" s="1" t="s">
        <v>2664</v>
      </c>
      <c r="FS1950" t="str">
        <f t="shared" si="32"/>
        <v/>
      </c>
    </row>
    <row r="1951" spans="172:175" x14ac:dyDescent="0.3">
      <c r="FP1951" t="s">
        <v>102</v>
      </c>
      <c r="FQ1951">
        <v>5</v>
      </c>
      <c r="FR1951" s="1" t="s">
        <v>321</v>
      </c>
      <c r="FS1951" t="str">
        <f t="shared" si="32"/>
        <v/>
      </c>
    </row>
    <row r="1952" spans="172:175" x14ac:dyDescent="0.3">
      <c r="FP1952" t="s">
        <v>102</v>
      </c>
      <c r="FQ1952">
        <v>5</v>
      </c>
      <c r="FR1952" s="1" t="s">
        <v>2668</v>
      </c>
      <c r="FS1952" t="str">
        <f t="shared" si="32"/>
        <v/>
      </c>
    </row>
    <row r="1953" spans="172:175" x14ac:dyDescent="0.3">
      <c r="FP1953" t="s">
        <v>102</v>
      </c>
      <c r="FQ1953">
        <v>5</v>
      </c>
      <c r="FR1953" s="1" t="s">
        <v>381</v>
      </c>
      <c r="FS1953" t="str">
        <f t="shared" si="32"/>
        <v/>
      </c>
    </row>
    <row r="1954" spans="172:175" x14ac:dyDescent="0.3">
      <c r="FP1954" t="s">
        <v>102</v>
      </c>
      <c r="FQ1954">
        <v>5</v>
      </c>
      <c r="FR1954" s="1" t="s">
        <v>2674</v>
      </c>
      <c r="FS1954" t="str">
        <f t="shared" si="32"/>
        <v/>
      </c>
    </row>
    <row r="1955" spans="172:175" x14ac:dyDescent="0.3">
      <c r="FP1955" t="s">
        <v>102</v>
      </c>
      <c r="FQ1955">
        <v>5</v>
      </c>
      <c r="FR1955" s="1" t="s">
        <v>752</v>
      </c>
      <c r="FS1955" t="str">
        <f t="shared" si="32"/>
        <v/>
      </c>
    </row>
    <row r="1956" spans="172:175" x14ac:dyDescent="0.3">
      <c r="FP1956" t="s">
        <v>102</v>
      </c>
      <c r="FQ1956">
        <v>5</v>
      </c>
      <c r="FR1956" s="1" t="s">
        <v>752</v>
      </c>
      <c r="FS1956" t="str">
        <f t="shared" si="32"/>
        <v/>
      </c>
    </row>
    <row r="1957" spans="172:175" x14ac:dyDescent="0.3">
      <c r="FP1957" t="s">
        <v>102</v>
      </c>
      <c r="FQ1957">
        <v>5</v>
      </c>
      <c r="FR1957" s="1" t="s">
        <v>2679</v>
      </c>
      <c r="FS1957" t="str">
        <f t="shared" si="32"/>
        <v/>
      </c>
    </row>
    <row r="1958" spans="172:175" x14ac:dyDescent="0.3">
      <c r="FP1958" t="s">
        <v>102</v>
      </c>
      <c r="FQ1958">
        <v>5</v>
      </c>
      <c r="FR1958" s="1" t="s">
        <v>2681</v>
      </c>
      <c r="FS1958" t="str">
        <f t="shared" si="32"/>
        <v/>
      </c>
    </row>
    <row r="1959" spans="172:175" x14ac:dyDescent="0.3">
      <c r="FP1959" t="s">
        <v>102</v>
      </c>
      <c r="FQ1959">
        <v>5</v>
      </c>
      <c r="FR1959" s="1" t="s">
        <v>2683</v>
      </c>
      <c r="FS1959" t="str">
        <f t="shared" si="32"/>
        <v/>
      </c>
    </row>
    <row r="1960" spans="172:175" x14ac:dyDescent="0.3">
      <c r="FP1960" t="s">
        <v>102</v>
      </c>
      <c r="FQ1960">
        <v>5</v>
      </c>
      <c r="FR1960" s="1" t="s">
        <v>2685</v>
      </c>
      <c r="FS1960" t="str">
        <f t="shared" si="32"/>
        <v/>
      </c>
    </row>
    <row r="1961" spans="172:175" x14ac:dyDescent="0.3">
      <c r="FP1961" t="s">
        <v>102</v>
      </c>
      <c r="FQ1961">
        <v>5</v>
      </c>
      <c r="FR1961" s="1" t="s">
        <v>1314</v>
      </c>
      <c r="FS1961" t="str">
        <f t="shared" si="32"/>
        <v/>
      </c>
    </row>
    <row r="1962" spans="172:175" x14ac:dyDescent="0.3">
      <c r="FP1962" t="s">
        <v>102</v>
      </c>
      <c r="FQ1962">
        <v>5</v>
      </c>
      <c r="FR1962" s="1" t="s">
        <v>1314</v>
      </c>
      <c r="FS1962" t="str">
        <f t="shared" si="32"/>
        <v/>
      </c>
    </row>
    <row r="1963" spans="172:175" x14ac:dyDescent="0.3">
      <c r="FP1963" t="s">
        <v>71</v>
      </c>
      <c r="FQ1963">
        <v>5</v>
      </c>
      <c r="FR1963" t="s">
        <v>24</v>
      </c>
      <c r="FS1963" t="str">
        <f t="shared" si="32"/>
        <v/>
      </c>
    </row>
    <row r="1964" spans="172:175" x14ac:dyDescent="0.3">
      <c r="FP1964" t="s">
        <v>102</v>
      </c>
      <c r="FQ1964">
        <v>5</v>
      </c>
      <c r="FR1964" s="1" t="s">
        <v>2693</v>
      </c>
      <c r="FS1964" t="str">
        <f t="shared" si="32"/>
        <v/>
      </c>
    </row>
    <row r="1965" spans="172:175" x14ac:dyDescent="0.3">
      <c r="FP1965" t="s">
        <v>102</v>
      </c>
      <c r="FQ1965">
        <v>5</v>
      </c>
      <c r="FR1965" s="1"/>
      <c r="FS1965" t="str">
        <f t="shared" si="32"/>
        <v/>
      </c>
    </row>
    <row r="1966" spans="172:175" x14ac:dyDescent="0.3">
      <c r="FP1966" t="s">
        <v>102</v>
      </c>
      <c r="FQ1966">
        <v>5</v>
      </c>
      <c r="FR1966" s="1"/>
      <c r="FS1966" t="str">
        <f t="shared" si="32"/>
        <v/>
      </c>
    </row>
    <row r="1967" spans="172:175" x14ac:dyDescent="0.3">
      <c r="FP1967" t="s">
        <v>102</v>
      </c>
      <c r="FQ1967">
        <v>5</v>
      </c>
      <c r="FR1967" s="1"/>
      <c r="FS1967" t="str">
        <f t="shared" si="32"/>
        <v/>
      </c>
    </row>
    <row r="1968" spans="172:175" x14ac:dyDescent="0.3">
      <c r="FP1968" t="s">
        <v>102</v>
      </c>
      <c r="FQ1968">
        <v>5</v>
      </c>
      <c r="FR1968" s="1"/>
      <c r="FS1968" t="str">
        <f t="shared" si="32"/>
        <v/>
      </c>
    </row>
    <row r="1969" spans="172:175" x14ac:dyDescent="0.3">
      <c r="FP1969" t="s">
        <v>102</v>
      </c>
      <c r="FQ1969">
        <v>5</v>
      </c>
      <c r="FR1969" s="1"/>
      <c r="FS1969" t="str">
        <f t="shared" si="32"/>
        <v/>
      </c>
    </row>
    <row r="1970" spans="172:175" x14ac:dyDescent="0.3">
      <c r="FP1970" t="s">
        <v>102</v>
      </c>
      <c r="FQ1970">
        <v>5</v>
      </c>
      <c r="FR1970" s="1"/>
      <c r="FS1970" t="str">
        <f t="shared" si="32"/>
        <v/>
      </c>
    </row>
    <row r="1971" spans="172:175" x14ac:dyDescent="0.3">
      <c r="FP1971" t="s">
        <v>102</v>
      </c>
      <c r="FQ1971">
        <v>5</v>
      </c>
      <c r="FR1971" s="1"/>
      <c r="FS1971" t="str">
        <f t="shared" si="32"/>
        <v/>
      </c>
    </row>
    <row r="1972" spans="172:175" x14ac:dyDescent="0.3">
      <c r="FP1972" t="s">
        <v>102</v>
      </c>
      <c r="FQ1972">
        <v>5</v>
      </c>
      <c r="FR1972" s="1"/>
      <c r="FS1972" t="str">
        <f t="shared" si="32"/>
        <v/>
      </c>
    </row>
    <row r="1973" spans="172:175" x14ac:dyDescent="0.3">
      <c r="FP1973" t="s">
        <v>102</v>
      </c>
      <c r="FQ1973">
        <v>5</v>
      </c>
      <c r="FR1973" s="1"/>
      <c r="FS1973" t="str">
        <f t="shared" si="32"/>
        <v/>
      </c>
    </row>
    <row r="1974" spans="172:175" x14ac:dyDescent="0.3">
      <c r="FP1974" t="s">
        <v>102</v>
      </c>
      <c r="FQ1974">
        <v>5</v>
      </c>
      <c r="FR1974" s="1"/>
      <c r="FS1974" t="str">
        <f t="shared" si="32"/>
        <v/>
      </c>
    </row>
    <row r="1975" spans="172:175" x14ac:dyDescent="0.3">
      <c r="FP1975" t="s">
        <v>102</v>
      </c>
      <c r="FQ1975">
        <v>5</v>
      </c>
      <c r="FR1975" s="1"/>
      <c r="FS1975" t="str">
        <f t="shared" si="32"/>
        <v/>
      </c>
    </row>
    <row r="1976" spans="172:175" x14ac:dyDescent="0.3">
      <c r="FP1976" t="s">
        <v>102</v>
      </c>
      <c r="FQ1976">
        <v>5</v>
      </c>
      <c r="FR1976" s="1"/>
      <c r="FS1976" t="str">
        <f t="shared" si="32"/>
        <v/>
      </c>
    </row>
    <row r="1977" spans="172:175" x14ac:dyDescent="0.3">
      <c r="FP1977" s="26" t="s">
        <v>103</v>
      </c>
      <c r="FQ1977">
        <v>5</v>
      </c>
      <c r="FR1977" s="1" t="s">
        <v>191</v>
      </c>
      <c r="FS1977" t="str">
        <f t="shared" si="32"/>
        <v/>
      </c>
    </row>
    <row r="1978" spans="172:175" x14ac:dyDescent="0.3">
      <c r="FP1978" s="26" t="s">
        <v>103</v>
      </c>
      <c r="FQ1978">
        <v>5</v>
      </c>
      <c r="FR1978" s="1" t="s">
        <v>292</v>
      </c>
      <c r="FS1978" t="str">
        <f t="shared" si="32"/>
        <v/>
      </c>
    </row>
    <row r="1979" spans="172:175" x14ac:dyDescent="0.3">
      <c r="FP1979" s="26" t="s">
        <v>103</v>
      </c>
      <c r="FQ1979">
        <v>5</v>
      </c>
      <c r="FR1979" s="1" t="s">
        <v>636</v>
      </c>
      <c r="FS1979" t="str">
        <f t="shared" si="32"/>
        <v/>
      </c>
    </row>
    <row r="1980" spans="172:175" x14ac:dyDescent="0.3">
      <c r="FP1980" s="26" t="s">
        <v>103</v>
      </c>
      <c r="FQ1980">
        <v>5</v>
      </c>
      <c r="FR1980" s="1" t="s">
        <v>1284</v>
      </c>
      <c r="FS1980" t="str">
        <f t="shared" si="32"/>
        <v/>
      </c>
    </row>
    <row r="1981" spans="172:175" x14ac:dyDescent="0.3">
      <c r="FP1981" s="26" t="s">
        <v>103</v>
      </c>
      <c r="FQ1981">
        <v>5</v>
      </c>
      <c r="FR1981" s="1" t="s">
        <v>1285</v>
      </c>
      <c r="FS1981" t="str">
        <f t="shared" si="32"/>
        <v/>
      </c>
    </row>
    <row r="1982" spans="172:175" x14ac:dyDescent="0.3">
      <c r="FP1982" s="26" t="s">
        <v>103</v>
      </c>
      <c r="FQ1982">
        <v>5</v>
      </c>
      <c r="FR1982" s="1" t="s">
        <v>1286</v>
      </c>
      <c r="FS1982" t="str">
        <f t="shared" si="32"/>
        <v/>
      </c>
    </row>
    <row r="1983" spans="172:175" x14ac:dyDescent="0.3">
      <c r="FP1983" s="26" t="s">
        <v>103</v>
      </c>
      <c r="FQ1983">
        <v>5</v>
      </c>
      <c r="FR1983" s="1" t="s">
        <v>1142</v>
      </c>
      <c r="FS1983" t="str">
        <f t="shared" si="32"/>
        <v/>
      </c>
    </row>
    <row r="1984" spans="172:175" x14ac:dyDescent="0.3">
      <c r="FP1984" s="26" t="s">
        <v>103</v>
      </c>
      <c r="FQ1984">
        <v>5</v>
      </c>
      <c r="FR1984" s="1" t="s">
        <v>1287</v>
      </c>
      <c r="FS1984" t="str">
        <f t="shared" si="32"/>
        <v/>
      </c>
    </row>
    <row r="1985" spans="172:175" x14ac:dyDescent="0.3">
      <c r="FP1985" s="26" t="s">
        <v>103</v>
      </c>
      <c r="FQ1985">
        <v>5</v>
      </c>
      <c r="FR1985" s="1" t="s">
        <v>297</v>
      </c>
      <c r="FS1985" t="str">
        <f t="shared" si="32"/>
        <v/>
      </c>
    </row>
    <row r="1986" spans="172:175" x14ac:dyDescent="0.3">
      <c r="FP1986" s="35" t="s">
        <v>72</v>
      </c>
      <c r="FQ1986">
        <v>4</v>
      </c>
      <c r="FR1986" s="5" t="s">
        <v>274</v>
      </c>
      <c r="FS1986" t="str">
        <f t="shared" si="32"/>
        <v/>
      </c>
    </row>
    <row r="1987" spans="172:175" x14ac:dyDescent="0.3">
      <c r="FP1987" t="s">
        <v>73</v>
      </c>
      <c r="FQ1987">
        <v>5</v>
      </c>
      <c r="FR1987" t="s">
        <v>24</v>
      </c>
      <c r="FS1987" t="str">
        <f t="shared" si="32"/>
        <v/>
      </c>
    </row>
    <row r="1988" spans="172:175" x14ac:dyDescent="0.3">
      <c r="FP1988" s="26" t="s">
        <v>103</v>
      </c>
      <c r="FQ1988">
        <v>5</v>
      </c>
      <c r="FR1988" s="1" t="s">
        <v>370</v>
      </c>
      <c r="FS1988" t="str">
        <f t="shared" si="32"/>
        <v/>
      </c>
    </row>
    <row r="1989" spans="172:175" x14ac:dyDescent="0.3">
      <c r="FP1989" s="26" t="s">
        <v>103</v>
      </c>
      <c r="FQ1989">
        <v>5</v>
      </c>
      <c r="FR1989" s="1" t="s">
        <v>337</v>
      </c>
      <c r="FS1989" t="str">
        <f t="shared" si="32"/>
        <v/>
      </c>
    </row>
    <row r="1990" spans="172:175" x14ac:dyDescent="0.3">
      <c r="FP1990" s="26" t="s">
        <v>103</v>
      </c>
      <c r="FQ1990">
        <v>5</v>
      </c>
      <c r="FR1990" s="1" t="s">
        <v>1295</v>
      </c>
      <c r="FS1990" t="str">
        <f t="shared" si="32"/>
        <v/>
      </c>
    </row>
    <row r="1991" spans="172:175" x14ac:dyDescent="0.3">
      <c r="FP1991" s="26" t="s">
        <v>103</v>
      </c>
      <c r="FQ1991">
        <v>5</v>
      </c>
      <c r="FR1991" s="1" t="s">
        <v>1296</v>
      </c>
      <c r="FS1991" t="str">
        <f t="shared" ref="FS1991:FS2054" si="33">IFERROR(VLOOKUP(FR1991, $FM$6:$FM$30, 1, FALSE), "")</f>
        <v/>
      </c>
    </row>
    <row r="1992" spans="172:175" x14ac:dyDescent="0.3">
      <c r="FP1992" s="26" t="s">
        <v>103</v>
      </c>
      <c r="FQ1992">
        <v>5</v>
      </c>
      <c r="FR1992" s="1" t="s">
        <v>1297</v>
      </c>
      <c r="FS1992" t="str">
        <f t="shared" si="33"/>
        <v/>
      </c>
    </row>
    <row r="1993" spans="172:175" x14ac:dyDescent="0.3">
      <c r="FP1993" s="26" t="s">
        <v>103</v>
      </c>
      <c r="FQ1993">
        <v>5</v>
      </c>
      <c r="FR1993" s="1" t="s">
        <v>671</v>
      </c>
      <c r="FS1993" t="str">
        <f t="shared" si="33"/>
        <v/>
      </c>
    </row>
    <row r="1994" spans="172:175" x14ac:dyDescent="0.3">
      <c r="FP1994" s="26" t="s">
        <v>103</v>
      </c>
      <c r="FQ1994">
        <v>5</v>
      </c>
      <c r="FR1994" t="s">
        <v>407</v>
      </c>
      <c r="FS1994" t="str">
        <f t="shared" si="33"/>
        <v/>
      </c>
    </row>
    <row r="1995" spans="172:175" x14ac:dyDescent="0.3">
      <c r="FP1995" s="26" t="s">
        <v>103</v>
      </c>
      <c r="FQ1995">
        <v>5</v>
      </c>
      <c r="FR1995" t="s">
        <v>407</v>
      </c>
      <c r="FS1995" t="str">
        <f t="shared" si="33"/>
        <v/>
      </c>
    </row>
    <row r="1996" spans="172:175" x14ac:dyDescent="0.3">
      <c r="FP1996" s="26" t="s">
        <v>103</v>
      </c>
      <c r="FQ1996">
        <v>5</v>
      </c>
      <c r="FR1996" s="1" t="s">
        <v>586</v>
      </c>
      <c r="FS1996" t="str">
        <f t="shared" si="33"/>
        <v/>
      </c>
    </row>
    <row r="1997" spans="172:175" x14ac:dyDescent="0.3">
      <c r="FP1997" s="26" t="s">
        <v>103</v>
      </c>
      <c r="FQ1997">
        <v>5</v>
      </c>
      <c r="FR1997" s="1" t="s">
        <v>588</v>
      </c>
      <c r="FS1997" t="str">
        <f t="shared" si="33"/>
        <v/>
      </c>
    </row>
    <row r="1998" spans="172:175" x14ac:dyDescent="0.3">
      <c r="FP1998" s="26" t="s">
        <v>103</v>
      </c>
      <c r="FQ1998">
        <v>5</v>
      </c>
      <c r="FR1998" s="1" t="s">
        <v>373</v>
      </c>
      <c r="FS1998" t="str">
        <f t="shared" si="33"/>
        <v/>
      </c>
    </row>
    <row r="1999" spans="172:175" x14ac:dyDescent="0.3">
      <c r="FP1999" s="26" t="s">
        <v>103</v>
      </c>
      <c r="FQ1999">
        <v>5</v>
      </c>
      <c r="FR1999" s="1" t="s">
        <v>542</v>
      </c>
      <c r="FS1999" t="str">
        <f t="shared" si="33"/>
        <v/>
      </c>
    </row>
    <row r="2000" spans="172:175" x14ac:dyDescent="0.3">
      <c r="FP2000" s="26" t="s">
        <v>103</v>
      </c>
      <c r="FQ2000">
        <v>5</v>
      </c>
      <c r="FR2000" s="1" t="s">
        <v>542</v>
      </c>
      <c r="FS2000" t="str">
        <f t="shared" si="33"/>
        <v/>
      </c>
    </row>
    <row r="2001" spans="172:175" x14ac:dyDescent="0.3">
      <c r="FP2001" s="26" t="s">
        <v>103</v>
      </c>
      <c r="FQ2001">
        <v>5</v>
      </c>
      <c r="FR2001" s="1" t="s">
        <v>681</v>
      </c>
      <c r="FS2001" t="str">
        <f t="shared" si="33"/>
        <v/>
      </c>
    </row>
    <row r="2002" spans="172:175" x14ac:dyDescent="0.3">
      <c r="FP2002" s="26" t="s">
        <v>103</v>
      </c>
      <c r="FQ2002">
        <v>5</v>
      </c>
      <c r="FR2002" s="1" t="s">
        <v>673</v>
      </c>
      <c r="FS2002" t="str">
        <f t="shared" si="33"/>
        <v/>
      </c>
    </row>
    <row r="2003" spans="172:175" x14ac:dyDescent="0.3">
      <c r="FP2003" s="26" t="s">
        <v>103</v>
      </c>
      <c r="FQ2003">
        <v>5</v>
      </c>
      <c r="FR2003" s="1" t="s">
        <v>546</v>
      </c>
      <c r="FS2003" t="str">
        <f t="shared" si="33"/>
        <v/>
      </c>
    </row>
    <row r="2004" spans="172:175" x14ac:dyDescent="0.3">
      <c r="FP2004" s="26" t="s">
        <v>103</v>
      </c>
      <c r="FQ2004">
        <v>5</v>
      </c>
      <c r="FR2004" s="1" t="s">
        <v>2354</v>
      </c>
      <c r="FS2004" t="str">
        <f t="shared" si="33"/>
        <v/>
      </c>
    </row>
    <row r="2005" spans="172:175" x14ac:dyDescent="0.3">
      <c r="FP2005" s="26" t="s">
        <v>103</v>
      </c>
      <c r="FQ2005">
        <v>5</v>
      </c>
      <c r="FR2005" s="1" t="s">
        <v>265</v>
      </c>
      <c r="FS2005" t="str">
        <f t="shared" si="33"/>
        <v/>
      </c>
    </row>
    <row r="2006" spans="172:175" x14ac:dyDescent="0.3">
      <c r="FP2006" s="36" t="s">
        <v>145</v>
      </c>
      <c r="FQ2006">
        <v>3</v>
      </c>
      <c r="FR2006" s="5" t="s">
        <v>24</v>
      </c>
      <c r="FS2006" t="str">
        <f t="shared" si="33"/>
        <v/>
      </c>
    </row>
    <row r="2007" spans="172:175" x14ac:dyDescent="0.3">
      <c r="FP2007" s="26" t="s">
        <v>103</v>
      </c>
      <c r="FQ2007">
        <v>5</v>
      </c>
      <c r="FR2007" s="1" t="s">
        <v>1136</v>
      </c>
      <c r="FS2007" t="str">
        <f t="shared" si="33"/>
        <v/>
      </c>
    </row>
    <row r="2008" spans="172:175" x14ac:dyDescent="0.3">
      <c r="FP2008" s="26" t="s">
        <v>103</v>
      </c>
      <c r="FQ2008">
        <v>5</v>
      </c>
      <c r="FR2008" s="1" t="s">
        <v>422</v>
      </c>
      <c r="FS2008" t="str">
        <f t="shared" si="33"/>
        <v/>
      </c>
    </row>
    <row r="2009" spans="172:175" x14ac:dyDescent="0.3">
      <c r="FP2009" s="26" t="s">
        <v>103</v>
      </c>
      <c r="FQ2009">
        <v>5</v>
      </c>
      <c r="FR2009" s="1" t="s">
        <v>1303</v>
      </c>
      <c r="FS2009" t="str">
        <f t="shared" si="33"/>
        <v/>
      </c>
    </row>
    <row r="2010" spans="172:175" x14ac:dyDescent="0.3">
      <c r="FP2010" s="26" t="s">
        <v>103</v>
      </c>
      <c r="FQ2010">
        <v>5</v>
      </c>
      <c r="FR2010" s="1" t="s">
        <v>1168</v>
      </c>
      <c r="FS2010" t="str">
        <f t="shared" si="33"/>
        <v/>
      </c>
    </row>
    <row r="2011" spans="172:175" x14ac:dyDescent="0.3">
      <c r="FP2011" s="26" t="s">
        <v>103</v>
      </c>
      <c r="FQ2011">
        <v>5</v>
      </c>
      <c r="FR2011" s="1" t="s">
        <v>224</v>
      </c>
      <c r="FS2011" t="str">
        <f t="shared" si="33"/>
        <v/>
      </c>
    </row>
    <row r="2012" spans="172:175" x14ac:dyDescent="0.3">
      <c r="FP2012" s="26" t="s">
        <v>103</v>
      </c>
      <c r="FQ2012">
        <v>5</v>
      </c>
      <c r="FR2012" s="1" t="s">
        <v>711</v>
      </c>
      <c r="FS2012" t="str">
        <f t="shared" si="33"/>
        <v/>
      </c>
    </row>
    <row r="2013" spans="172:175" x14ac:dyDescent="0.3">
      <c r="FP2013" s="26" t="s">
        <v>103</v>
      </c>
      <c r="FQ2013">
        <v>5</v>
      </c>
      <c r="FR2013" s="1" t="s">
        <v>713</v>
      </c>
      <c r="FS2013" t="str">
        <f t="shared" si="33"/>
        <v/>
      </c>
    </row>
    <row r="2014" spans="172:175" x14ac:dyDescent="0.3">
      <c r="FP2014" s="26" t="s">
        <v>103</v>
      </c>
      <c r="FQ2014">
        <v>5</v>
      </c>
      <c r="FR2014" s="1" t="s">
        <v>1307</v>
      </c>
      <c r="FS2014" t="str">
        <f t="shared" si="33"/>
        <v/>
      </c>
    </row>
    <row r="2015" spans="172:175" x14ac:dyDescent="0.3">
      <c r="FP2015" s="26" t="s">
        <v>103</v>
      </c>
      <c r="FQ2015">
        <v>5</v>
      </c>
      <c r="FR2015" s="1" t="s">
        <v>728</v>
      </c>
      <c r="FS2015" t="str">
        <f t="shared" si="33"/>
        <v/>
      </c>
    </row>
    <row r="2016" spans="172:175" x14ac:dyDescent="0.3">
      <c r="FP2016" s="26" t="s">
        <v>103</v>
      </c>
      <c r="FQ2016">
        <v>5</v>
      </c>
      <c r="FR2016" s="1" t="s">
        <v>730</v>
      </c>
      <c r="FS2016" t="str">
        <f t="shared" si="33"/>
        <v/>
      </c>
    </row>
    <row r="2017" spans="172:175" x14ac:dyDescent="0.3">
      <c r="FP2017" s="26" t="s">
        <v>103</v>
      </c>
      <c r="FQ2017">
        <v>5</v>
      </c>
      <c r="FR2017" s="1" t="s">
        <v>732</v>
      </c>
      <c r="FS2017" t="str">
        <f t="shared" si="33"/>
        <v/>
      </c>
    </row>
    <row r="2018" spans="172:175" x14ac:dyDescent="0.3">
      <c r="FP2018" s="26" t="s">
        <v>103</v>
      </c>
      <c r="FQ2018">
        <v>5</v>
      </c>
      <c r="FR2018" s="1" t="s">
        <v>1309</v>
      </c>
      <c r="FS2018" t="str">
        <f t="shared" si="33"/>
        <v/>
      </c>
    </row>
    <row r="2019" spans="172:175" x14ac:dyDescent="0.3">
      <c r="FP2019" s="26" t="s">
        <v>103</v>
      </c>
      <c r="FQ2019">
        <v>5</v>
      </c>
      <c r="FR2019" s="1" t="s">
        <v>906</v>
      </c>
      <c r="FS2019" t="str">
        <f t="shared" si="33"/>
        <v/>
      </c>
    </row>
    <row r="2020" spans="172:175" x14ac:dyDescent="0.3">
      <c r="FP2020" t="s">
        <v>74</v>
      </c>
      <c r="FQ2020">
        <v>5</v>
      </c>
      <c r="FR2020" t="s">
        <v>24</v>
      </c>
      <c r="FS2020" t="str">
        <f t="shared" si="33"/>
        <v/>
      </c>
    </row>
    <row r="2021" spans="172:175" x14ac:dyDescent="0.3">
      <c r="FP2021" s="26" t="s">
        <v>103</v>
      </c>
      <c r="FQ2021">
        <v>5</v>
      </c>
      <c r="FR2021" s="1" t="s">
        <v>321</v>
      </c>
      <c r="FS2021" t="str">
        <f t="shared" si="33"/>
        <v/>
      </c>
    </row>
    <row r="2022" spans="172:175" x14ac:dyDescent="0.3">
      <c r="FP2022" s="26" t="s">
        <v>103</v>
      </c>
      <c r="FQ2022">
        <v>5</v>
      </c>
      <c r="FR2022" s="1" t="s">
        <v>321</v>
      </c>
      <c r="FS2022" t="str">
        <f t="shared" si="33"/>
        <v/>
      </c>
    </row>
    <row r="2023" spans="172:175" x14ac:dyDescent="0.3">
      <c r="FP2023" s="26" t="s">
        <v>103</v>
      </c>
      <c r="FQ2023">
        <v>5</v>
      </c>
      <c r="FR2023" s="1" t="s">
        <v>271</v>
      </c>
      <c r="FS2023" t="str">
        <f t="shared" si="33"/>
        <v/>
      </c>
    </row>
    <row r="2024" spans="172:175" x14ac:dyDescent="0.3">
      <c r="FP2024" s="26" t="s">
        <v>103</v>
      </c>
      <c r="FQ2024">
        <v>5</v>
      </c>
      <c r="FR2024" s="1" t="s">
        <v>274</v>
      </c>
      <c r="FS2024" t="str">
        <f t="shared" si="33"/>
        <v/>
      </c>
    </row>
    <row r="2025" spans="172:175" x14ac:dyDescent="0.3">
      <c r="FP2025" s="26" t="s">
        <v>103</v>
      </c>
      <c r="FQ2025">
        <v>5</v>
      </c>
      <c r="FR2025" s="1" t="s">
        <v>281</v>
      </c>
      <c r="FS2025" t="str">
        <f t="shared" si="33"/>
        <v/>
      </c>
    </row>
    <row r="2026" spans="172:175" x14ac:dyDescent="0.3">
      <c r="FP2026" s="26" t="s">
        <v>103</v>
      </c>
      <c r="FQ2026">
        <v>5</v>
      </c>
      <c r="FR2026" s="1" t="s">
        <v>752</v>
      </c>
      <c r="FS2026" t="str">
        <f t="shared" si="33"/>
        <v/>
      </c>
    </row>
    <row r="2027" spans="172:175" x14ac:dyDescent="0.3">
      <c r="FP2027" s="26" t="s">
        <v>103</v>
      </c>
      <c r="FQ2027">
        <v>5</v>
      </c>
      <c r="FR2027" s="1" t="s">
        <v>1314</v>
      </c>
      <c r="FS2027" t="str">
        <f t="shared" si="33"/>
        <v/>
      </c>
    </row>
    <row r="2028" spans="172:175" x14ac:dyDescent="0.3">
      <c r="FP2028" s="26" t="s">
        <v>103</v>
      </c>
      <c r="FQ2028">
        <v>5</v>
      </c>
      <c r="FR2028" s="1" t="s">
        <v>468</v>
      </c>
      <c r="FS2028" t="str">
        <f t="shared" si="33"/>
        <v/>
      </c>
    </row>
    <row r="2029" spans="172:175" x14ac:dyDescent="0.3">
      <c r="FP2029" s="26" t="s">
        <v>103</v>
      </c>
      <c r="FQ2029">
        <v>5</v>
      </c>
      <c r="FR2029" s="1" t="s">
        <v>2437</v>
      </c>
      <c r="FS2029" t="str">
        <f t="shared" si="33"/>
        <v/>
      </c>
    </row>
    <row r="2030" spans="172:175" x14ac:dyDescent="0.3">
      <c r="FP2030" s="26" t="s">
        <v>103</v>
      </c>
      <c r="FQ2030">
        <v>5</v>
      </c>
      <c r="FR2030" s="1" t="s">
        <v>470</v>
      </c>
      <c r="FS2030" t="str">
        <f t="shared" si="33"/>
        <v/>
      </c>
    </row>
    <row r="2031" spans="172:175" x14ac:dyDescent="0.3">
      <c r="FP2031" s="26" t="s">
        <v>103</v>
      </c>
      <c r="FQ2031">
        <v>5</v>
      </c>
      <c r="FR2031" s="1" t="s">
        <v>328</v>
      </c>
      <c r="FS2031" t="str">
        <f t="shared" si="33"/>
        <v/>
      </c>
    </row>
    <row r="2032" spans="172:175" x14ac:dyDescent="0.3">
      <c r="FP2032" s="26" t="s">
        <v>103</v>
      </c>
      <c r="FQ2032">
        <v>5</v>
      </c>
      <c r="FR2032" s="1" t="s">
        <v>191</v>
      </c>
      <c r="FS2032" t="str">
        <f t="shared" si="33"/>
        <v/>
      </c>
    </row>
    <row r="2033" spans="172:175" x14ac:dyDescent="0.3">
      <c r="FP2033" s="26" t="s">
        <v>103</v>
      </c>
      <c r="FQ2033">
        <v>5</v>
      </c>
      <c r="FR2033" s="1" t="s">
        <v>2442</v>
      </c>
      <c r="FS2033" t="str">
        <f t="shared" si="33"/>
        <v/>
      </c>
    </row>
    <row r="2034" spans="172:175" x14ac:dyDescent="0.3">
      <c r="FP2034" s="26" t="s">
        <v>103</v>
      </c>
      <c r="FQ2034">
        <v>5</v>
      </c>
      <c r="FR2034" s="1" t="s">
        <v>292</v>
      </c>
      <c r="FS2034" t="str">
        <f t="shared" si="33"/>
        <v/>
      </c>
    </row>
    <row r="2035" spans="172:175" x14ac:dyDescent="0.3">
      <c r="FP2035" s="26" t="s">
        <v>103</v>
      </c>
      <c r="FQ2035">
        <v>5</v>
      </c>
      <c r="FR2035" s="1" t="s">
        <v>2190</v>
      </c>
      <c r="FS2035" t="str">
        <f t="shared" si="33"/>
        <v/>
      </c>
    </row>
    <row r="2036" spans="172:175" x14ac:dyDescent="0.3">
      <c r="FP2036" s="26" t="s">
        <v>103</v>
      </c>
      <c r="FQ2036">
        <v>5</v>
      </c>
      <c r="FR2036" s="1" t="s">
        <v>2450</v>
      </c>
      <c r="FS2036" t="str">
        <f t="shared" si="33"/>
        <v/>
      </c>
    </row>
    <row r="2037" spans="172:175" x14ac:dyDescent="0.3">
      <c r="FP2037" s="26" t="s">
        <v>103</v>
      </c>
      <c r="FQ2037">
        <v>5</v>
      </c>
      <c r="FR2037" s="1" t="s">
        <v>2455</v>
      </c>
      <c r="FS2037" t="str">
        <f t="shared" si="33"/>
        <v/>
      </c>
    </row>
    <row r="2038" spans="172:175" x14ac:dyDescent="0.3">
      <c r="FP2038" s="26" t="s">
        <v>103</v>
      </c>
      <c r="FQ2038">
        <v>5</v>
      </c>
      <c r="FR2038" s="1" t="s">
        <v>1087</v>
      </c>
      <c r="FS2038" t="str">
        <f t="shared" si="33"/>
        <v/>
      </c>
    </row>
    <row r="2039" spans="172:175" x14ac:dyDescent="0.3">
      <c r="FP2039" s="26" t="s">
        <v>103</v>
      </c>
      <c r="FQ2039">
        <v>5</v>
      </c>
      <c r="FR2039" s="1" t="s">
        <v>1089</v>
      </c>
      <c r="FS2039" t="str">
        <f t="shared" si="33"/>
        <v/>
      </c>
    </row>
    <row r="2040" spans="172:175" x14ac:dyDescent="0.3">
      <c r="FP2040" s="26" t="s">
        <v>103</v>
      </c>
      <c r="FQ2040">
        <v>5</v>
      </c>
      <c r="FR2040" s="1" t="s">
        <v>455</v>
      </c>
      <c r="FS2040" t="str">
        <f t="shared" si="33"/>
        <v/>
      </c>
    </row>
    <row r="2041" spans="172:175" x14ac:dyDescent="0.3">
      <c r="FP2041" s="26" t="s">
        <v>103</v>
      </c>
      <c r="FQ2041">
        <v>5</v>
      </c>
      <c r="FR2041" s="1" t="s">
        <v>2462</v>
      </c>
      <c r="FS2041" t="str">
        <f t="shared" si="33"/>
        <v/>
      </c>
    </row>
    <row r="2042" spans="172:175" x14ac:dyDescent="0.3">
      <c r="FP2042" s="26" t="s">
        <v>103</v>
      </c>
      <c r="FQ2042">
        <v>5</v>
      </c>
      <c r="FR2042" s="1" t="s">
        <v>632</v>
      </c>
      <c r="FS2042" t="str">
        <f t="shared" si="33"/>
        <v/>
      </c>
    </row>
    <row r="2043" spans="172:175" x14ac:dyDescent="0.3">
      <c r="FP2043" s="26" t="s">
        <v>103</v>
      </c>
      <c r="FQ2043">
        <v>5</v>
      </c>
      <c r="FR2043" s="1" t="s">
        <v>634</v>
      </c>
      <c r="FS2043" t="str">
        <f t="shared" si="33"/>
        <v/>
      </c>
    </row>
    <row r="2044" spans="172:175" x14ac:dyDescent="0.3">
      <c r="FP2044" s="26" t="s">
        <v>103</v>
      </c>
      <c r="FQ2044">
        <v>5</v>
      </c>
      <c r="FR2044" s="1" t="s">
        <v>35</v>
      </c>
      <c r="FS2044" t="str">
        <f t="shared" si="33"/>
        <v/>
      </c>
    </row>
    <row r="2045" spans="172:175" x14ac:dyDescent="0.3">
      <c r="FP2045" s="26" t="s">
        <v>103</v>
      </c>
      <c r="FQ2045">
        <v>5</v>
      </c>
      <c r="FR2045" s="1" t="s">
        <v>2480</v>
      </c>
      <c r="FS2045" t="str">
        <f t="shared" si="33"/>
        <v/>
      </c>
    </row>
    <row r="2046" spans="172:175" x14ac:dyDescent="0.3">
      <c r="FP2046" s="26" t="s">
        <v>103</v>
      </c>
      <c r="FQ2046">
        <v>5</v>
      </c>
      <c r="FR2046" s="1" t="s">
        <v>1810</v>
      </c>
      <c r="FS2046" t="str">
        <f t="shared" si="33"/>
        <v/>
      </c>
    </row>
    <row r="2047" spans="172:175" x14ac:dyDescent="0.3">
      <c r="FP2047" s="26" t="s">
        <v>103</v>
      </c>
      <c r="FQ2047">
        <v>5</v>
      </c>
      <c r="FR2047" s="1" t="s">
        <v>1814</v>
      </c>
      <c r="FS2047" t="str">
        <f t="shared" si="33"/>
        <v/>
      </c>
    </row>
    <row r="2048" spans="172:175" x14ac:dyDescent="0.3">
      <c r="FP2048" s="26" t="s">
        <v>103</v>
      </c>
      <c r="FQ2048">
        <v>5</v>
      </c>
      <c r="FR2048" s="1" t="s">
        <v>2487</v>
      </c>
      <c r="FS2048" t="str">
        <f t="shared" si="33"/>
        <v/>
      </c>
    </row>
    <row r="2049" spans="172:175" x14ac:dyDescent="0.3">
      <c r="FP2049" s="26" t="s">
        <v>103</v>
      </c>
      <c r="FQ2049">
        <v>5</v>
      </c>
      <c r="FR2049" s="1" t="s">
        <v>2492</v>
      </c>
      <c r="FS2049" t="str">
        <f t="shared" si="33"/>
        <v/>
      </c>
    </row>
    <row r="2050" spans="172:175" x14ac:dyDescent="0.3">
      <c r="FP2050" s="26" t="s">
        <v>103</v>
      </c>
      <c r="FQ2050">
        <v>5</v>
      </c>
      <c r="FR2050" s="1" t="s">
        <v>2494</v>
      </c>
      <c r="FS2050" t="str">
        <f t="shared" si="33"/>
        <v/>
      </c>
    </row>
    <row r="2051" spans="172:175" x14ac:dyDescent="0.3">
      <c r="FP2051" s="26" t="s">
        <v>103</v>
      </c>
      <c r="FQ2051">
        <v>5</v>
      </c>
      <c r="FR2051" s="1" t="s">
        <v>2105</v>
      </c>
      <c r="FS2051" t="str">
        <f t="shared" si="33"/>
        <v/>
      </c>
    </row>
    <row r="2052" spans="172:175" x14ac:dyDescent="0.3">
      <c r="FP2052" s="26" t="s">
        <v>103</v>
      </c>
      <c r="FQ2052">
        <v>5</v>
      </c>
      <c r="FR2052" s="1" t="s">
        <v>2510</v>
      </c>
      <c r="FS2052" t="str">
        <f t="shared" si="33"/>
        <v/>
      </c>
    </row>
    <row r="2053" spans="172:175" x14ac:dyDescent="0.3">
      <c r="FP2053" s="26" t="s">
        <v>103</v>
      </c>
      <c r="FQ2053">
        <v>5</v>
      </c>
      <c r="FR2053" s="1" t="s">
        <v>2159</v>
      </c>
      <c r="FS2053" t="str">
        <f t="shared" si="33"/>
        <v/>
      </c>
    </row>
    <row r="2054" spans="172:175" x14ac:dyDescent="0.3">
      <c r="FP2054" s="26" t="s">
        <v>103</v>
      </c>
      <c r="FQ2054">
        <v>5</v>
      </c>
      <c r="FR2054" s="1" t="s">
        <v>2777</v>
      </c>
      <c r="FS2054" t="str">
        <f t="shared" si="33"/>
        <v/>
      </c>
    </row>
    <row r="2055" spans="172:175" x14ac:dyDescent="0.3">
      <c r="FP2055" s="26" t="s">
        <v>103</v>
      </c>
      <c r="FQ2055">
        <v>5</v>
      </c>
      <c r="FR2055" s="1" t="s">
        <v>954</v>
      </c>
      <c r="FS2055" t="str">
        <f t="shared" ref="FS2055:FS2118" si="34">IFERROR(VLOOKUP(FR2055, $FM$6:$FM$30, 1, FALSE), "")</f>
        <v/>
      </c>
    </row>
    <row r="2056" spans="172:175" x14ac:dyDescent="0.3">
      <c r="FP2056" s="26" t="s">
        <v>103</v>
      </c>
      <c r="FQ2056">
        <v>5</v>
      </c>
      <c r="FR2056" s="1" t="s">
        <v>2518</v>
      </c>
      <c r="FS2056" t="str">
        <f t="shared" si="34"/>
        <v/>
      </c>
    </row>
    <row r="2057" spans="172:175" x14ac:dyDescent="0.3">
      <c r="FP2057" s="26" t="s">
        <v>103</v>
      </c>
      <c r="FQ2057">
        <v>5</v>
      </c>
      <c r="FR2057" s="1" t="s">
        <v>2108</v>
      </c>
      <c r="FS2057" t="str">
        <f t="shared" si="34"/>
        <v/>
      </c>
    </row>
    <row r="2058" spans="172:175" x14ac:dyDescent="0.3">
      <c r="FP2058" s="26" t="s">
        <v>103</v>
      </c>
      <c r="FQ2058">
        <v>5</v>
      </c>
      <c r="FR2058" s="1" t="s">
        <v>2524</v>
      </c>
      <c r="FS2058" t="str">
        <f t="shared" si="34"/>
        <v/>
      </c>
    </row>
    <row r="2059" spans="172:175" x14ac:dyDescent="0.3">
      <c r="FP2059" s="26" t="s">
        <v>103</v>
      </c>
      <c r="FQ2059">
        <v>5</v>
      </c>
      <c r="FR2059" s="1" t="s">
        <v>370</v>
      </c>
      <c r="FS2059" t="str">
        <f t="shared" si="34"/>
        <v/>
      </c>
    </row>
    <row r="2060" spans="172:175" x14ac:dyDescent="0.3">
      <c r="FP2060" s="26" t="s">
        <v>103</v>
      </c>
      <c r="FQ2060">
        <v>5</v>
      </c>
      <c r="FR2060" s="1" t="s">
        <v>666</v>
      </c>
      <c r="FS2060" t="str">
        <f t="shared" si="34"/>
        <v/>
      </c>
    </row>
    <row r="2061" spans="172:175" x14ac:dyDescent="0.3">
      <c r="FP2061" s="26" t="s">
        <v>103</v>
      </c>
      <c r="FQ2061">
        <v>5</v>
      </c>
      <c r="FR2061" s="1" t="s">
        <v>2548</v>
      </c>
      <c r="FS2061" t="str">
        <f t="shared" si="34"/>
        <v/>
      </c>
    </row>
    <row r="2062" spans="172:175" x14ac:dyDescent="0.3">
      <c r="FP2062" s="26" t="s">
        <v>103</v>
      </c>
      <c r="FQ2062">
        <v>5</v>
      </c>
      <c r="FR2062" s="1" t="s">
        <v>2552</v>
      </c>
      <c r="FS2062" t="str">
        <f t="shared" si="34"/>
        <v/>
      </c>
    </row>
    <row r="2063" spans="172:175" x14ac:dyDescent="0.3">
      <c r="FP2063" s="26" t="s">
        <v>103</v>
      </c>
      <c r="FQ2063">
        <v>5</v>
      </c>
      <c r="FR2063" s="1" t="s">
        <v>683</v>
      </c>
      <c r="FS2063" t="str">
        <f t="shared" si="34"/>
        <v/>
      </c>
    </row>
    <row r="2064" spans="172:175" x14ac:dyDescent="0.3">
      <c r="FP2064" s="26" t="s">
        <v>103</v>
      </c>
      <c r="FQ2064">
        <v>5</v>
      </c>
      <c r="FR2064" s="1" t="s">
        <v>681</v>
      </c>
      <c r="FS2064" t="str">
        <f t="shared" si="34"/>
        <v/>
      </c>
    </row>
    <row r="2065" spans="172:175" x14ac:dyDescent="0.3">
      <c r="FP2065" s="26" t="s">
        <v>103</v>
      </c>
      <c r="FQ2065">
        <v>5</v>
      </c>
      <c r="FR2065" s="1" t="s">
        <v>681</v>
      </c>
      <c r="FS2065" t="str">
        <f t="shared" si="34"/>
        <v/>
      </c>
    </row>
    <row r="2066" spans="172:175" x14ac:dyDescent="0.3">
      <c r="FP2066" s="26" t="s">
        <v>103</v>
      </c>
      <c r="FQ2066">
        <v>5</v>
      </c>
      <c r="FR2066" s="1" t="s">
        <v>2563</v>
      </c>
      <c r="FS2066" t="str">
        <f t="shared" si="34"/>
        <v/>
      </c>
    </row>
    <row r="2067" spans="172:175" x14ac:dyDescent="0.3">
      <c r="FP2067" s="26" t="s">
        <v>103</v>
      </c>
      <c r="FQ2067">
        <v>5</v>
      </c>
      <c r="FR2067" s="1" t="s">
        <v>2110</v>
      </c>
      <c r="FS2067" t="str">
        <f t="shared" si="34"/>
        <v/>
      </c>
    </row>
    <row r="2068" spans="172:175" x14ac:dyDescent="0.3">
      <c r="FP2068" s="26" t="s">
        <v>103</v>
      </c>
      <c r="FQ2068">
        <v>5</v>
      </c>
      <c r="FR2068" s="1" t="s">
        <v>2568</v>
      </c>
      <c r="FS2068" t="str">
        <f t="shared" si="34"/>
        <v/>
      </c>
    </row>
    <row r="2069" spans="172:175" x14ac:dyDescent="0.3">
      <c r="FP2069" s="26" t="s">
        <v>103</v>
      </c>
      <c r="FQ2069">
        <v>5</v>
      </c>
      <c r="FR2069" s="1" t="s">
        <v>2571</v>
      </c>
      <c r="FS2069" t="str">
        <f t="shared" si="34"/>
        <v/>
      </c>
    </row>
    <row r="2070" spans="172:175" x14ac:dyDescent="0.3">
      <c r="FP2070" s="26" t="s">
        <v>103</v>
      </c>
      <c r="FQ2070">
        <v>5</v>
      </c>
      <c r="FR2070" s="1" t="s">
        <v>1100</v>
      </c>
      <c r="FS2070" t="str">
        <f t="shared" si="34"/>
        <v/>
      </c>
    </row>
    <row r="2071" spans="172:175" x14ac:dyDescent="0.3">
      <c r="FP2071" s="26" t="s">
        <v>103</v>
      </c>
      <c r="FQ2071">
        <v>5</v>
      </c>
      <c r="FR2071" s="1" t="s">
        <v>2576</v>
      </c>
      <c r="FS2071" t="str">
        <f t="shared" si="34"/>
        <v/>
      </c>
    </row>
    <row r="2072" spans="172:175" x14ac:dyDescent="0.3">
      <c r="FP2072" s="26" t="s">
        <v>103</v>
      </c>
      <c r="FQ2072">
        <v>5</v>
      </c>
      <c r="FR2072" s="1" t="s">
        <v>2578</v>
      </c>
      <c r="FS2072" t="str">
        <f t="shared" si="34"/>
        <v/>
      </c>
    </row>
    <row r="2073" spans="172:175" x14ac:dyDescent="0.3">
      <c r="FP2073" s="26" t="s">
        <v>103</v>
      </c>
      <c r="FQ2073">
        <v>5</v>
      </c>
      <c r="FR2073" s="1" t="s">
        <v>2580</v>
      </c>
      <c r="FS2073" t="str">
        <f t="shared" si="34"/>
        <v/>
      </c>
    </row>
    <row r="2074" spans="172:175" x14ac:dyDescent="0.3">
      <c r="FP2074" s="26" t="s">
        <v>103</v>
      </c>
      <c r="FQ2074">
        <v>5</v>
      </c>
      <c r="FR2074" s="1" t="s">
        <v>2582</v>
      </c>
      <c r="FS2074" t="str">
        <f t="shared" si="34"/>
        <v/>
      </c>
    </row>
    <row r="2075" spans="172:175" x14ac:dyDescent="0.3">
      <c r="FP2075" s="26" t="s">
        <v>103</v>
      </c>
      <c r="FQ2075">
        <v>5</v>
      </c>
      <c r="FR2075" s="1" t="s">
        <v>2586</v>
      </c>
      <c r="FS2075" t="str">
        <f t="shared" si="34"/>
        <v/>
      </c>
    </row>
    <row r="2076" spans="172:175" x14ac:dyDescent="0.3">
      <c r="FP2076" s="26" t="s">
        <v>103</v>
      </c>
      <c r="FQ2076">
        <v>5</v>
      </c>
      <c r="FR2076" t="s">
        <v>709</v>
      </c>
      <c r="FS2076" t="str">
        <f t="shared" si="34"/>
        <v/>
      </c>
    </row>
    <row r="2077" spans="172:175" x14ac:dyDescent="0.3">
      <c r="FP2077" s="26" t="s">
        <v>103</v>
      </c>
      <c r="FQ2077">
        <v>5</v>
      </c>
      <c r="FR2077" s="1" t="s">
        <v>961</v>
      </c>
      <c r="FS2077" t="str">
        <f t="shared" si="34"/>
        <v/>
      </c>
    </row>
    <row r="2078" spans="172:175" x14ac:dyDescent="0.3">
      <c r="FP2078" s="26" t="s">
        <v>103</v>
      </c>
      <c r="FQ2078">
        <v>5</v>
      </c>
      <c r="FR2078" s="1" t="s">
        <v>2614</v>
      </c>
      <c r="FS2078" t="str">
        <f t="shared" si="34"/>
        <v/>
      </c>
    </row>
    <row r="2079" spans="172:175" x14ac:dyDescent="0.3">
      <c r="FP2079" s="26" t="s">
        <v>103</v>
      </c>
      <c r="FQ2079">
        <v>5</v>
      </c>
      <c r="FR2079" s="1" t="s">
        <v>2623</v>
      </c>
      <c r="FS2079" t="str">
        <f t="shared" si="34"/>
        <v/>
      </c>
    </row>
    <row r="2080" spans="172:175" x14ac:dyDescent="0.3">
      <c r="FP2080" s="26" t="s">
        <v>103</v>
      </c>
      <c r="FQ2080">
        <v>5</v>
      </c>
      <c r="FR2080" s="1" t="s">
        <v>2625</v>
      </c>
      <c r="FS2080" t="str">
        <f t="shared" si="34"/>
        <v/>
      </c>
    </row>
    <row r="2081" spans="172:175" x14ac:dyDescent="0.3">
      <c r="FP2081" s="26" t="s">
        <v>103</v>
      </c>
      <c r="FQ2081">
        <v>5</v>
      </c>
      <c r="FR2081" s="1" t="s">
        <v>1410</v>
      </c>
      <c r="FS2081" t="str">
        <f t="shared" si="34"/>
        <v/>
      </c>
    </row>
    <row r="2082" spans="172:175" x14ac:dyDescent="0.3">
      <c r="FP2082" s="26" t="s">
        <v>103</v>
      </c>
      <c r="FQ2082">
        <v>5</v>
      </c>
      <c r="FR2082" s="1" t="s">
        <v>726</v>
      </c>
      <c r="FS2082" t="str">
        <f t="shared" si="34"/>
        <v/>
      </c>
    </row>
    <row r="2083" spans="172:175" x14ac:dyDescent="0.3">
      <c r="FP2083" s="26" t="s">
        <v>103</v>
      </c>
      <c r="FQ2083">
        <v>5</v>
      </c>
      <c r="FR2083" s="1" t="s">
        <v>742</v>
      </c>
      <c r="FS2083" t="str">
        <f t="shared" si="34"/>
        <v/>
      </c>
    </row>
    <row r="2084" spans="172:175" x14ac:dyDescent="0.3">
      <c r="FP2084" s="26" t="s">
        <v>103</v>
      </c>
      <c r="FQ2084">
        <v>5</v>
      </c>
      <c r="FR2084" s="1" t="s">
        <v>2651</v>
      </c>
      <c r="FS2084" t="str">
        <f t="shared" si="34"/>
        <v/>
      </c>
    </row>
    <row r="2085" spans="172:175" x14ac:dyDescent="0.3">
      <c r="FP2085" s="26" t="s">
        <v>103</v>
      </c>
      <c r="FQ2085">
        <v>5</v>
      </c>
      <c r="FR2085" s="1" t="s">
        <v>910</v>
      </c>
      <c r="FS2085" t="str">
        <f t="shared" si="34"/>
        <v/>
      </c>
    </row>
    <row r="2086" spans="172:175" x14ac:dyDescent="0.3">
      <c r="FP2086" s="35" t="s">
        <v>1998</v>
      </c>
      <c r="FQ2086">
        <v>2</v>
      </c>
      <c r="FR2086" s="5" t="s">
        <v>24</v>
      </c>
      <c r="FS2086" t="str">
        <f t="shared" si="34"/>
        <v/>
      </c>
    </row>
    <row r="2087" spans="172:175" x14ac:dyDescent="0.3">
      <c r="FP2087" s="26" t="s">
        <v>103</v>
      </c>
      <c r="FQ2087">
        <v>5</v>
      </c>
      <c r="FR2087" s="1" t="s">
        <v>746</v>
      </c>
      <c r="FS2087" t="str">
        <f t="shared" si="34"/>
        <v/>
      </c>
    </row>
    <row r="2088" spans="172:175" x14ac:dyDescent="0.3">
      <c r="FP2088" s="26" t="s">
        <v>103</v>
      </c>
      <c r="FQ2088">
        <v>5</v>
      </c>
      <c r="FR2088" s="1" t="s">
        <v>2693</v>
      </c>
      <c r="FS2088" t="str">
        <f t="shared" si="34"/>
        <v/>
      </c>
    </row>
    <row r="2089" spans="172:175" x14ac:dyDescent="0.3">
      <c r="FP2089" s="26" t="s">
        <v>103</v>
      </c>
      <c r="FQ2089">
        <v>5</v>
      </c>
      <c r="FR2089" s="1"/>
      <c r="FS2089" t="str">
        <f t="shared" si="34"/>
        <v/>
      </c>
    </row>
    <row r="2090" spans="172:175" x14ac:dyDescent="0.3">
      <c r="FP2090" s="26" t="s">
        <v>103</v>
      </c>
      <c r="FQ2090">
        <v>5</v>
      </c>
      <c r="FR2090" s="1"/>
      <c r="FS2090" t="str">
        <f t="shared" si="34"/>
        <v/>
      </c>
    </row>
    <row r="2091" spans="172:175" x14ac:dyDescent="0.3">
      <c r="FP2091" s="26" t="s">
        <v>103</v>
      </c>
      <c r="FQ2091">
        <v>5</v>
      </c>
      <c r="FR2091" s="1"/>
      <c r="FS2091" t="str">
        <f t="shared" si="34"/>
        <v/>
      </c>
    </row>
    <row r="2092" spans="172:175" x14ac:dyDescent="0.3">
      <c r="FP2092" s="27" t="s">
        <v>2810</v>
      </c>
      <c r="FQ2092">
        <v>2</v>
      </c>
      <c r="FR2092" t="s">
        <v>191</v>
      </c>
      <c r="FS2092" t="str">
        <f t="shared" si="34"/>
        <v/>
      </c>
    </row>
    <row r="2093" spans="172:175" x14ac:dyDescent="0.3">
      <c r="FP2093" s="27" t="s">
        <v>2810</v>
      </c>
      <c r="FQ2093">
        <v>2</v>
      </c>
      <c r="FR2093" t="s">
        <v>407</v>
      </c>
      <c r="FS2093" t="str">
        <f t="shared" si="34"/>
        <v/>
      </c>
    </row>
    <row r="2094" spans="172:175" x14ac:dyDescent="0.3">
      <c r="FP2094" s="27" t="s">
        <v>2810</v>
      </c>
      <c r="FQ2094">
        <v>2</v>
      </c>
      <c r="FR2094" t="s">
        <v>586</v>
      </c>
      <c r="FS2094" t="str">
        <f t="shared" si="34"/>
        <v/>
      </c>
    </row>
    <row r="2095" spans="172:175" x14ac:dyDescent="0.3">
      <c r="FP2095" s="27" t="s">
        <v>2810</v>
      </c>
      <c r="FQ2095">
        <v>2</v>
      </c>
      <c r="FR2095" t="s">
        <v>265</v>
      </c>
      <c r="FS2095" t="str">
        <f t="shared" si="34"/>
        <v/>
      </c>
    </row>
    <row r="2096" spans="172:175" x14ac:dyDescent="0.3">
      <c r="FP2096" s="27" t="s">
        <v>2810</v>
      </c>
      <c r="FQ2096">
        <v>2</v>
      </c>
      <c r="FS2096" t="str">
        <f t="shared" si="34"/>
        <v/>
      </c>
    </row>
    <row r="2097" spans="172:175" x14ac:dyDescent="0.3">
      <c r="FP2097" s="27" t="s">
        <v>2810</v>
      </c>
      <c r="FQ2097">
        <v>2</v>
      </c>
      <c r="FS2097" t="str">
        <f t="shared" si="34"/>
        <v/>
      </c>
    </row>
    <row r="2098" spans="172:175" x14ac:dyDescent="0.3">
      <c r="FP2098" s="27" t="s">
        <v>2810</v>
      </c>
      <c r="FQ2098">
        <v>2</v>
      </c>
      <c r="FS2098" t="str">
        <f t="shared" si="34"/>
        <v/>
      </c>
    </row>
    <row r="2099" spans="172:175" x14ac:dyDescent="0.3">
      <c r="FP2099" s="27" t="s">
        <v>2810</v>
      </c>
      <c r="FQ2099">
        <v>2</v>
      </c>
      <c r="FS2099" t="str">
        <f t="shared" si="34"/>
        <v/>
      </c>
    </row>
    <row r="2100" spans="172:175" x14ac:dyDescent="0.3">
      <c r="FP2100" s="27" t="s">
        <v>2810</v>
      </c>
      <c r="FQ2100">
        <v>2</v>
      </c>
      <c r="FS2100" t="str">
        <f t="shared" si="34"/>
        <v/>
      </c>
    </row>
    <row r="2101" spans="172:175" x14ac:dyDescent="0.3">
      <c r="FP2101" s="27" t="s">
        <v>2810</v>
      </c>
      <c r="FQ2101">
        <v>2</v>
      </c>
      <c r="FS2101" t="str">
        <f t="shared" si="34"/>
        <v/>
      </c>
    </row>
    <row r="2102" spans="172:175" x14ac:dyDescent="0.3">
      <c r="FP2102" s="27" t="s">
        <v>2810</v>
      </c>
      <c r="FQ2102">
        <v>2</v>
      </c>
      <c r="FS2102" t="str">
        <f t="shared" si="34"/>
        <v/>
      </c>
    </row>
    <row r="2103" spans="172:175" x14ac:dyDescent="0.3">
      <c r="FP2103" s="27" t="s">
        <v>2810</v>
      </c>
      <c r="FQ2103">
        <v>2</v>
      </c>
      <c r="FS2103" t="str">
        <f t="shared" si="34"/>
        <v/>
      </c>
    </row>
    <row r="2104" spans="172:175" x14ac:dyDescent="0.3">
      <c r="FP2104" s="27" t="s">
        <v>82</v>
      </c>
      <c r="FQ2104">
        <v>4</v>
      </c>
      <c r="FR2104" t="s">
        <v>1239</v>
      </c>
      <c r="FS2104" t="str">
        <f t="shared" si="34"/>
        <v/>
      </c>
    </row>
    <row r="2105" spans="172:175" x14ac:dyDescent="0.3">
      <c r="FP2105" s="27" t="s">
        <v>82</v>
      </c>
      <c r="FQ2105">
        <v>4</v>
      </c>
      <c r="FR2105" t="s">
        <v>37</v>
      </c>
      <c r="FS2105" t="str">
        <f t="shared" si="34"/>
        <v/>
      </c>
    </row>
    <row r="2106" spans="172:175" x14ac:dyDescent="0.3">
      <c r="FP2106" s="27" t="s">
        <v>82</v>
      </c>
      <c r="FQ2106">
        <v>4</v>
      </c>
      <c r="FR2106" t="s">
        <v>39</v>
      </c>
      <c r="FS2106" t="str">
        <f t="shared" si="34"/>
        <v/>
      </c>
    </row>
    <row r="2107" spans="172:175" x14ac:dyDescent="0.3">
      <c r="FP2107" s="27" t="s">
        <v>82</v>
      </c>
      <c r="FQ2107">
        <v>4</v>
      </c>
      <c r="FR2107" t="s">
        <v>35</v>
      </c>
      <c r="FS2107" t="str">
        <f t="shared" si="34"/>
        <v/>
      </c>
    </row>
    <row r="2108" spans="172:175" x14ac:dyDescent="0.3">
      <c r="FP2108" s="27" t="s">
        <v>82</v>
      </c>
      <c r="FQ2108">
        <v>4</v>
      </c>
      <c r="FR2108" t="s">
        <v>407</v>
      </c>
      <c r="FS2108" t="str">
        <f t="shared" si="34"/>
        <v/>
      </c>
    </row>
    <row r="2109" spans="172:175" x14ac:dyDescent="0.3">
      <c r="FP2109" s="36" t="s">
        <v>146</v>
      </c>
      <c r="FQ2109">
        <v>3</v>
      </c>
      <c r="FR2109" s="5" t="s">
        <v>24</v>
      </c>
      <c r="FS2109" t="str">
        <f t="shared" si="34"/>
        <v/>
      </c>
    </row>
    <row r="2110" spans="172:175" x14ac:dyDescent="0.3">
      <c r="FP2110" s="27" t="s">
        <v>82</v>
      </c>
      <c r="FQ2110">
        <v>4</v>
      </c>
      <c r="FS2110" t="str">
        <f t="shared" si="34"/>
        <v/>
      </c>
    </row>
    <row r="2111" spans="172:175" x14ac:dyDescent="0.3">
      <c r="FP2111" s="27" t="s">
        <v>82</v>
      </c>
      <c r="FQ2111">
        <v>4</v>
      </c>
      <c r="FS2111" t="str">
        <f t="shared" si="34"/>
        <v/>
      </c>
    </row>
    <row r="2112" spans="172:175" x14ac:dyDescent="0.3">
      <c r="FP2112" s="27" t="s">
        <v>82</v>
      </c>
      <c r="FQ2112">
        <v>4</v>
      </c>
      <c r="FS2112" t="str">
        <f t="shared" si="34"/>
        <v/>
      </c>
    </row>
    <row r="2113" spans="172:175" x14ac:dyDescent="0.3">
      <c r="FP2113" s="27" t="s">
        <v>82</v>
      </c>
      <c r="FQ2113">
        <v>4</v>
      </c>
      <c r="FS2113" t="str">
        <f t="shared" si="34"/>
        <v/>
      </c>
    </row>
    <row r="2114" spans="172:175" x14ac:dyDescent="0.3">
      <c r="FP2114" s="27" t="s">
        <v>82</v>
      </c>
      <c r="FQ2114">
        <v>4</v>
      </c>
      <c r="FS2114" t="str">
        <f t="shared" si="34"/>
        <v/>
      </c>
    </row>
    <row r="2115" spans="172:175" x14ac:dyDescent="0.3">
      <c r="FP2115" s="27" t="s">
        <v>82</v>
      </c>
      <c r="FQ2115">
        <v>4</v>
      </c>
      <c r="FS2115" t="str">
        <f t="shared" si="34"/>
        <v/>
      </c>
    </row>
    <row r="2116" spans="172:175" x14ac:dyDescent="0.3">
      <c r="FP2116" s="27" t="s">
        <v>82</v>
      </c>
      <c r="FQ2116">
        <v>4</v>
      </c>
      <c r="FS2116" t="str">
        <f t="shared" si="34"/>
        <v/>
      </c>
    </row>
    <row r="2117" spans="172:175" x14ac:dyDescent="0.3">
      <c r="FP2117" s="27" t="s">
        <v>82</v>
      </c>
      <c r="FQ2117">
        <v>4</v>
      </c>
      <c r="FS2117" t="str">
        <f t="shared" si="34"/>
        <v/>
      </c>
    </row>
    <row r="2118" spans="172:175" x14ac:dyDescent="0.3">
      <c r="FP2118" s="27" t="s">
        <v>82</v>
      </c>
      <c r="FQ2118">
        <v>4</v>
      </c>
      <c r="FS2118" t="str">
        <f t="shared" si="34"/>
        <v/>
      </c>
    </row>
    <row r="2119" spans="172:175" x14ac:dyDescent="0.3">
      <c r="FP2119" s="27" t="s">
        <v>82</v>
      </c>
      <c r="FQ2119">
        <v>4</v>
      </c>
      <c r="FS2119" t="str">
        <f t="shared" ref="FS2119:FS2182" si="35">IFERROR(VLOOKUP(FR2119, $FM$6:$FM$30, 1, FALSE), "")</f>
        <v/>
      </c>
    </row>
    <row r="2120" spans="172:175" x14ac:dyDescent="0.3">
      <c r="FP2120" s="27" t="s">
        <v>82</v>
      </c>
      <c r="FQ2120">
        <v>4</v>
      </c>
      <c r="FS2120" t="str">
        <f t="shared" si="35"/>
        <v/>
      </c>
    </row>
    <row r="2121" spans="172:175" x14ac:dyDescent="0.3">
      <c r="FP2121" s="27" t="s">
        <v>82</v>
      </c>
      <c r="FQ2121">
        <v>4</v>
      </c>
      <c r="FS2121" t="str">
        <f t="shared" si="35"/>
        <v/>
      </c>
    </row>
    <row r="2122" spans="172:175" x14ac:dyDescent="0.3">
      <c r="FP2122" s="27" t="s">
        <v>82</v>
      </c>
      <c r="FQ2122">
        <v>4</v>
      </c>
      <c r="FS2122" t="str">
        <f t="shared" si="35"/>
        <v/>
      </c>
    </row>
    <row r="2123" spans="172:175" x14ac:dyDescent="0.3">
      <c r="FP2123" s="27" t="s">
        <v>82</v>
      </c>
      <c r="FQ2123">
        <v>4</v>
      </c>
      <c r="FS2123" t="str">
        <f t="shared" si="35"/>
        <v/>
      </c>
    </row>
    <row r="2124" spans="172:175" x14ac:dyDescent="0.3">
      <c r="FP2124" s="27" t="s">
        <v>82</v>
      </c>
      <c r="FQ2124">
        <v>4</v>
      </c>
      <c r="FS2124" t="str">
        <f t="shared" si="35"/>
        <v/>
      </c>
    </row>
    <row r="2125" spans="172:175" x14ac:dyDescent="0.3">
      <c r="FP2125" s="27" t="s">
        <v>82</v>
      </c>
      <c r="FQ2125">
        <v>4</v>
      </c>
      <c r="FS2125" t="str">
        <f t="shared" si="35"/>
        <v/>
      </c>
    </row>
    <row r="2126" spans="172:175" x14ac:dyDescent="0.3">
      <c r="FP2126" t="s">
        <v>83</v>
      </c>
      <c r="FQ2126">
        <v>4</v>
      </c>
      <c r="FR2126" t="s">
        <v>1645</v>
      </c>
      <c r="FS2126" t="str">
        <f t="shared" si="35"/>
        <v/>
      </c>
    </row>
    <row r="2127" spans="172:175" x14ac:dyDescent="0.3">
      <c r="FP2127" t="s">
        <v>83</v>
      </c>
      <c r="FQ2127">
        <v>4</v>
      </c>
      <c r="FR2127" t="s">
        <v>1694</v>
      </c>
      <c r="FS2127" t="str">
        <f t="shared" si="35"/>
        <v/>
      </c>
    </row>
    <row r="2128" spans="172:175" x14ac:dyDescent="0.3">
      <c r="FP2128" t="s">
        <v>83</v>
      </c>
      <c r="FQ2128">
        <v>4</v>
      </c>
      <c r="FR2128" t="s">
        <v>871</v>
      </c>
      <c r="FS2128" t="str">
        <f t="shared" si="35"/>
        <v/>
      </c>
    </row>
    <row r="2129" spans="172:175" x14ac:dyDescent="0.3">
      <c r="FP2129" t="s">
        <v>83</v>
      </c>
      <c r="FQ2129">
        <v>4</v>
      </c>
      <c r="FR2129" t="s">
        <v>205</v>
      </c>
      <c r="FS2129" t="str">
        <f t="shared" si="35"/>
        <v/>
      </c>
    </row>
    <row r="2130" spans="172:175" x14ac:dyDescent="0.3">
      <c r="FP2130" t="s">
        <v>83</v>
      </c>
      <c r="FQ2130">
        <v>4</v>
      </c>
      <c r="FR2130" t="s">
        <v>210</v>
      </c>
      <c r="FS2130" t="str">
        <f t="shared" si="35"/>
        <v/>
      </c>
    </row>
    <row r="2131" spans="172:175" x14ac:dyDescent="0.3">
      <c r="FP2131" t="s">
        <v>83</v>
      </c>
      <c r="FQ2131">
        <v>4</v>
      </c>
      <c r="FR2131" t="s">
        <v>583</v>
      </c>
      <c r="FS2131" t="str">
        <f t="shared" si="35"/>
        <v/>
      </c>
    </row>
    <row r="2132" spans="172:175" x14ac:dyDescent="0.3">
      <c r="FP2132" t="s">
        <v>83</v>
      </c>
      <c r="FQ2132">
        <v>4</v>
      </c>
      <c r="FR2132" t="s">
        <v>206</v>
      </c>
      <c r="FS2132" t="str">
        <f t="shared" si="35"/>
        <v/>
      </c>
    </row>
    <row r="2133" spans="172:175" x14ac:dyDescent="0.3">
      <c r="FP2133" t="s">
        <v>83</v>
      </c>
      <c r="FQ2133">
        <v>4</v>
      </c>
      <c r="FR2133" t="s">
        <v>211</v>
      </c>
      <c r="FS2133" t="str">
        <f t="shared" si="35"/>
        <v/>
      </c>
    </row>
    <row r="2134" spans="172:175" x14ac:dyDescent="0.3">
      <c r="FP2134" t="s">
        <v>83</v>
      </c>
      <c r="FQ2134">
        <v>4</v>
      </c>
      <c r="FR2134" t="s">
        <v>622</v>
      </c>
      <c r="FS2134" t="str">
        <f t="shared" si="35"/>
        <v/>
      </c>
    </row>
    <row r="2135" spans="172:175" x14ac:dyDescent="0.3">
      <c r="FP2135" t="s">
        <v>83</v>
      </c>
      <c r="FQ2135">
        <v>4</v>
      </c>
      <c r="FR2135" t="s">
        <v>1707</v>
      </c>
      <c r="FS2135" t="str">
        <f t="shared" si="35"/>
        <v/>
      </c>
    </row>
    <row r="2136" spans="172:175" x14ac:dyDescent="0.3">
      <c r="FP2136" t="s">
        <v>83</v>
      </c>
      <c r="FQ2136">
        <v>4</v>
      </c>
      <c r="FR2136" t="s">
        <v>207</v>
      </c>
      <c r="FS2136" t="str">
        <f t="shared" si="35"/>
        <v/>
      </c>
    </row>
    <row r="2137" spans="172:175" x14ac:dyDescent="0.3">
      <c r="FP2137" t="s">
        <v>83</v>
      </c>
      <c r="FQ2137">
        <v>4</v>
      </c>
      <c r="FR2137" t="s">
        <v>862</v>
      </c>
      <c r="FS2137" t="str">
        <f t="shared" si="35"/>
        <v/>
      </c>
    </row>
    <row r="2138" spans="172:175" x14ac:dyDescent="0.3">
      <c r="FP2138" t="s">
        <v>83</v>
      </c>
      <c r="FQ2138">
        <v>4</v>
      </c>
      <c r="FR2138" t="s">
        <v>212</v>
      </c>
      <c r="FS2138" t="str">
        <f t="shared" si="35"/>
        <v/>
      </c>
    </row>
    <row r="2139" spans="172:175" x14ac:dyDescent="0.3">
      <c r="FP2139" t="s">
        <v>83</v>
      </c>
      <c r="FQ2139">
        <v>4</v>
      </c>
      <c r="FR2139" t="s">
        <v>765</v>
      </c>
      <c r="FS2139" t="str">
        <f t="shared" si="35"/>
        <v/>
      </c>
    </row>
    <row r="2140" spans="172:175" x14ac:dyDescent="0.3">
      <c r="FP2140" t="s">
        <v>83</v>
      </c>
      <c r="FQ2140">
        <v>4</v>
      </c>
      <c r="FR2140" t="s">
        <v>1193</v>
      </c>
      <c r="FS2140" t="str">
        <f t="shared" si="35"/>
        <v/>
      </c>
    </row>
    <row r="2141" spans="172:175" x14ac:dyDescent="0.3">
      <c r="FP2141" t="s">
        <v>83</v>
      </c>
      <c r="FQ2141">
        <v>4</v>
      </c>
      <c r="FR2141" t="s">
        <v>213</v>
      </c>
      <c r="FS2141" t="str">
        <f t="shared" si="35"/>
        <v/>
      </c>
    </row>
    <row r="2142" spans="172:175" x14ac:dyDescent="0.3">
      <c r="FP2142" t="s">
        <v>83</v>
      </c>
      <c r="FQ2142">
        <v>4</v>
      </c>
      <c r="FR2142" t="s">
        <v>208</v>
      </c>
      <c r="FS2142" t="str">
        <f t="shared" si="35"/>
        <v/>
      </c>
    </row>
    <row r="2143" spans="172:175" x14ac:dyDescent="0.3">
      <c r="FP2143" t="s">
        <v>83</v>
      </c>
      <c r="FQ2143">
        <v>4</v>
      </c>
      <c r="FR2143" t="s">
        <v>868</v>
      </c>
      <c r="FS2143" t="str">
        <f t="shared" si="35"/>
        <v/>
      </c>
    </row>
    <row r="2144" spans="172:175" x14ac:dyDescent="0.3">
      <c r="FP2144" t="s">
        <v>83</v>
      </c>
      <c r="FQ2144">
        <v>4</v>
      </c>
      <c r="FR2144" t="s">
        <v>209</v>
      </c>
      <c r="FS2144" t="str">
        <f t="shared" si="35"/>
        <v/>
      </c>
    </row>
    <row r="2145" spans="172:175" x14ac:dyDescent="0.3">
      <c r="FP2145" t="s">
        <v>83</v>
      </c>
      <c r="FQ2145">
        <v>4</v>
      </c>
      <c r="FS2145" t="str">
        <f t="shared" si="35"/>
        <v/>
      </c>
    </row>
    <row r="2146" spans="172:175" x14ac:dyDescent="0.3">
      <c r="FP2146" t="s">
        <v>83</v>
      </c>
      <c r="FQ2146">
        <v>4</v>
      </c>
      <c r="FR2146" t="s">
        <v>416</v>
      </c>
      <c r="FS2146" t="str">
        <f t="shared" si="35"/>
        <v/>
      </c>
    </row>
    <row r="2147" spans="172:175" x14ac:dyDescent="0.3">
      <c r="FP2147" t="s">
        <v>83</v>
      </c>
      <c r="FQ2147">
        <v>4</v>
      </c>
      <c r="FR2147" t="s">
        <v>1564</v>
      </c>
      <c r="FS2147" t="str">
        <f t="shared" si="35"/>
        <v/>
      </c>
    </row>
    <row r="2148" spans="172:175" x14ac:dyDescent="0.3">
      <c r="FP2148" t="s">
        <v>83</v>
      </c>
      <c r="FQ2148">
        <v>4</v>
      </c>
      <c r="FR2148" t="s">
        <v>424</v>
      </c>
      <c r="FS2148" t="str">
        <f t="shared" si="35"/>
        <v/>
      </c>
    </row>
    <row r="2149" spans="172:175" x14ac:dyDescent="0.3">
      <c r="FP2149" t="s">
        <v>83</v>
      </c>
      <c r="FQ2149">
        <v>4</v>
      </c>
      <c r="FR2149" t="s">
        <v>419</v>
      </c>
      <c r="FS2149" t="str">
        <f t="shared" si="35"/>
        <v/>
      </c>
    </row>
    <row r="2150" spans="172:175" x14ac:dyDescent="0.3">
      <c r="FP2150" t="s">
        <v>83</v>
      </c>
      <c r="FQ2150">
        <v>4</v>
      </c>
      <c r="FR2150" t="s">
        <v>191</v>
      </c>
      <c r="FS2150" t="str">
        <f t="shared" si="35"/>
        <v/>
      </c>
    </row>
    <row r="2151" spans="172:175" x14ac:dyDescent="0.3">
      <c r="FP2151" t="s">
        <v>83</v>
      </c>
      <c r="FQ2151">
        <v>4</v>
      </c>
      <c r="FS2151" t="str">
        <f t="shared" si="35"/>
        <v/>
      </c>
    </row>
    <row r="2152" spans="172:175" x14ac:dyDescent="0.3">
      <c r="FP2152" t="s">
        <v>83</v>
      </c>
      <c r="FQ2152">
        <v>4</v>
      </c>
      <c r="FS2152" t="str">
        <f t="shared" si="35"/>
        <v/>
      </c>
    </row>
    <row r="2153" spans="172:175" x14ac:dyDescent="0.3">
      <c r="FP2153" t="s">
        <v>83</v>
      </c>
      <c r="FQ2153">
        <v>4</v>
      </c>
      <c r="FS2153" t="str">
        <f t="shared" si="35"/>
        <v/>
      </c>
    </row>
    <row r="2154" spans="172:175" x14ac:dyDescent="0.3">
      <c r="FP2154" t="s">
        <v>83</v>
      </c>
      <c r="FQ2154">
        <v>4</v>
      </c>
      <c r="FS2154" t="str">
        <f t="shared" si="35"/>
        <v/>
      </c>
    </row>
    <row r="2155" spans="172:175" x14ac:dyDescent="0.3">
      <c r="FP2155" t="s">
        <v>83</v>
      </c>
      <c r="FQ2155">
        <v>4</v>
      </c>
      <c r="FS2155" t="str">
        <f t="shared" si="35"/>
        <v/>
      </c>
    </row>
    <row r="2156" spans="172:175" x14ac:dyDescent="0.3">
      <c r="FP2156" t="s">
        <v>83</v>
      </c>
      <c r="FQ2156">
        <v>4</v>
      </c>
      <c r="FS2156" t="str">
        <f t="shared" si="35"/>
        <v/>
      </c>
    </row>
    <row r="2157" spans="172:175" x14ac:dyDescent="0.3">
      <c r="FP2157" t="s">
        <v>83</v>
      </c>
      <c r="FQ2157">
        <v>4</v>
      </c>
      <c r="FS2157" t="str">
        <f t="shared" si="35"/>
        <v/>
      </c>
    </row>
    <row r="2158" spans="172:175" x14ac:dyDescent="0.3">
      <c r="FP2158" t="s">
        <v>83</v>
      </c>
      <c r="FQ2158">
        <v>4</v>
      </c>
      <c r="FS2158" t="str">
        <f t="shared" si="35"/>
        <v/>
      </c>
    </row>
    <row r="2159" spans="172:175" x14ac:dyDescent="0.3">
      <c r="FP2159" t="s">
        <v>83</v>
      </c>
      <c r="FQ2159">
        <v>4</v>
      </c>
      <c r="FS2159" t="str">
        <f t="shared" si="35"/>
        <v/>
      </c>
    </row>
    <row r="2160" spans="172:175" x14ac:dyDescent="0.3">
      <c r="FP2160" t="s">
        <v>83</v>
      </c>
      <c r="FQ2160">
        <v>4</v>
      </c>
      <c r="FS2160" t="str">
        <f t="shared" si="35"/>
        <v/>
      </c>
    </row>
    <row r="2161" spans="172:175" x14ac:dyDescent="0.3">
      <c r="FP2161" t="s">
        <v>83</v>
      </c>
      <c r="FQ2161">
        <v>4</v>
      </c>
      <c r="FS2161" t="str">
        <f t="shared" si="35"/>
        <v/>
      </c>
    </row>
    <row r="2162" spans="172:175" x14ac:dyDescent="0.3">
      <c r="FP2162" t="s">
        <v>83</v>
      </c>
      <c r="FQ2162">
        <v>4</v>
      </c>
      <c r="FR2162" t="s">
        <v>265</v>
      </c>
      <c r="FS2162" t="str">
        <f t="shared" si="35"/>
        <v/>
      </c>
    </row>
    <row r="2163" spans="172:175" x14ac:dyDescent="0.3">
      <c r="FP2163" t="s">
        <v>83</v>
      </c>
      <c r="FQ2163">
        <v>4</v>
      </c>
      <c r="FS2163" t="str">
        <f t="shared" si="35"/>
        <v/>
      </c>
    </row>
    <row r="2164" spans="172:175" x14ac:dyDescent="0.3">
      <c r="FP2164" t="s">
        <v>83</v>
      </c>
      <c r="FQ2164">
        <v>4</v>
      </c>
      <c r="FS2164" t="str">
        <f t="shared" si="35"/>
        <v/>
      </c>
    </row>
    <row r="2165" spans="172:175" x14ac:dyDescent="0.3">
      <c r="FP2165" t="s">
        <v>83</v>
      </c>
      <c r="FQ2165">
        <v>4</v>
      </c>
      <c r="FS2165" t="str">
        <f t="shared" si="35"/>
        <v/>
      </c>
    </row>
    <row r="2166" spans="172:175" x14ac:dyDescent="0.3">
      <c r="FP2166" t="s">
        <v>83</v>
      </c>
      <c r="FQ2166">
        <v>4</v>
      </c>
      <c r="FS2166" t="str">
        <f t="shared" si="35"/>
        <v/>
      </c>
    </row>
    <row r="2167" spans="172:175" x14ac:dyDescent="0.3">
      <c r="FP2167" t="s">
        <v>83</v>
      </c>
      <c r="FQ2167">
        <v>4</v>
      </c>
      <c r="FS2167" t="str">
        <f t="shared" si="35"/>
        <v/>
      </c>
    </row>
    <row r="2168" spans="172:175" x14ac:dyDescent="0.3">
      <c r="FP2168" t="s">
        <v>83</v>
      </c>
      <c r="FQ2168">
        <v>4</v>
      </c>
      <c r="FS2168" t="str">
        <f t="shared" si="35"/>
        <v/>
      </c>
    </row>
    <row r="2169" spans="172:175" x14ac:dyDescent="0.3">
      <c r="FP2169" t="s">
        <v>83</v>
      </c>
      <c r="FQ2169">
        <v>4</v>
      </c>
      <c r="FR2169" t="s">
        <v>35</v>
      </c>
      <c r="FS2169" t="str">
        <f t="shared" si="35"/>
        <v/>
      </c>
    </row>
    <row r="2170" spans="172:175" x14ac:dyDescent="0.3">
      <c r="FP2170" t="s">
        <v>83</v>
      </c>
      <c r="FQ2170">
        <v>4</v>
      </c>
      <c r="FS2170" t="str">
        <f t="shared" si="35"/>
        <v/>
      </c>
    </row>
    <row r="2171" spans="172:175" x14ac:dyDescent="0.3">
      <c r="FP2171" t="s">
        <v>83</v>
      </c>
      <c r="FQ2171">
        <v>4</v>
      </c>
      <c r="FS2171" t="str">
        <f t="shared" si="35"/>
        <v/>
      </c>
    </row>
    <row r="2172" spans="172:175" x14ac:dyDescent="0.3">
      <c r="FP2172" t="s">
        <v>83</v>
      </c>
      <c r="FQ2172">
        <v>4</v>
      </c>
      <c r="FS2172" t="str">
        <f t="shared" si="35"/>
        <v/>
      </c>
    </row>
    <row r="2173" spans="172:175" x14ac:dyDescent="0.3">
      <c r="FP2173" t="s">
        <v>83</v>
      </c>
      <c r="FQ2173">
        <v>4</v>
      </c>
      <c r="FS2173" t="str">
        <f t="shared" si="35"/>
        <v/>
      </c>
    </row>
    <row r="2174" spans="172:175" x14ac:dyDescent="0.3">
      <c r="FP2174" t="s">
        <v>84</v>
      </c>
      <c r="FQ2174">
        <v>5</v>
      </c>
      <c r="FR2174" t="s">
        <v>191</v>
      </c>
      <c r="FS2174" t="str">
        <f t="shared" si="35"/>
        <v/>
      </c>
    </row>
    <row r="2175" spans="172:175" x14ac:dyDescent="0.3">
      <c r="FP2175" t="s">
        <v>84</v>
      </c>
      <c r="FQ2175">
        <v>5</v>
      </c>
      <c r="FS2175" t="str">
        <f t="shared" si="35"/>
        <v/>
      </c>
    </row>
    <row r="2176" spans="172:175" x14ac:dyDescent="0.3">
      <c r="FP2176" s="27" t="s">
        <v>75</v>
      </c>
      <c r="FQ2176">
        <v>4</v>
      </c>
      <c r="FR2176" t="s">
        <v>24</v>
      </c>
      <c r="FS2176" t="str">
        <f t="shared" si="35"/>
        <v/>
      </c>
    </row>
    <row r="2177" spans="172:175" x14ac:dyDescent="0.3">
      <c r="FP2177" t="s">
        <v>84</v>
      </c>
      <c r="FQ2177">
        <v>5</v>
      </c>
      <c r="FS2177" t="str">
        <f t="shared" si="35"/>
        <v/>
      </c>
    </row>
    <row r="2178" spans="172:175" x14ac:dyDescent="0.3">
      <c r="FP2178" t="s">
        <v>84</v>
      </c>
      <c r="FQ2178">
        <v>5</v>
      </c>
      <c r="FS2178" t="str">
        <f t="shared" si="35"/>
        <v/>
      </c>
    </row>
    <row r="2179" spans="172:175" x14ac:dyDescent="0.3">
      <c r="FP2179" t="s">
        <v>84</v>
      </c>
      <c r="FQ2179">
        <v>5</v>
      </c>
      <c r="FS2179" t="str">
        <f t="shared" si="35"/>
        <v/>
      </c>
    </row>
    <row r="2180" spans="172:175" x14ac:dyDescent="0.3">
      <c r="FP2180" t="s">
        <v>84</v>
      </c>
      <c r="FQ2180">
        <v>5</v>
      </c>
      <c r="FS2180" t="str">
        <f t="shared" si="35"/>
        <v/>
      </c>
    </row>
    <row r="2181" spans="172:175" x14ac:dyDescent="0.3">
      <c r="FP2181" t="s">
        <v>84</v>
      </c>
      <c r="FQ2181">
        <v>5</v>
      </c>
      <c r="FS2181" t="str">
        <f t="shared" si="35"/>
        <v/>
      </c>
    </row>
    <row r="2182" spans="172:175" x14ac:dyDescent="0.3">
      <c r="FP2182" t="s">
        <v>84</v>
      </c>
      <c r="FQ2182">
        <v>5</v>
      </c>
      <c r="FS2182" t="str">
        <f t="shared" si="35"/>
        <v/>
      </c>
    </row>
    <row r="2183" spans="172:175" x14ac:dyDescent="0.3">
      <c r="FP2183" t="s">
        <v>84</v>
      </c>
      <c r="FQ2183">
        <v>5</v>
      </c>
      <c r="FR2183" t="s">
        <v>35</v>
      </c>
      <c r="FS2183" t="str">
        <f t="shared" ref="FS2183:FS2246" si="36">IFERROR(VLOOKUP(FR2183, $FM$6:$FM$30, 1, FALSE), "")</f>
        <v/>
      </c>
    </row>
    <row r="2184" spans="172:175" x14ac:dyDescent="0.3">
      <c r="FP2184" t="s">
        <v>84</v>
      </c>
      <c r="FQ2184">
        <v>5</v>
      </c>
      <c r="FS2184" t="str">
        <f t="shared" si="36"/>
        <v/>
      </c>
    </row>
    <row r="2185" spans="172:175" x14ac:dyDescent="0.3">
      <c r="FP2185" t="s">
        <v>84</v>
      </c>
      <c r="FQ2185">
        <v>5</v>
      </c>
      <c r="FS2185" t="str">
        <f t="shared" si="36"/>
        <v/>
      </c>
    </row>
    <row r="2186" spans="172:175" x14ac:dyDescent="0.3">
      <c r="FP2186" t="s">
        <v>84</v>
      </c>
      <c r="FQ2186">
        <v>5</v>
      </c>
      <c r="FS2186" t="str">
        <f t="shared" si="36"/>
        <v/>
      </c>
    </row>
    <row r="2187" spans="172:175" x14ac:dyDescent="0.3">
      <c r="FP2187" t="s">
        <v>84</v>
      </c>
      <c r="FQ2187">
        <v>5</v>
      </c>
      <c r="FS2187" t="str">
        <f t="shared" si="36"/>
        <v/>
      </c>
    </row>
    <row r="2188" spans="172:175" x14ac:dyDescent="0.3">
      <c r="FP2188" t="s">
        <v>84</v>
      </c>
      <c r="FQ2188">
        <v>5</v>
      </c>
      <c r="FS2188" t="str">
        <f t="shared" si="36"/>
        <v/>
      </c>
    </row>
    <row r="2189" spans="172:175" x14ac:dyDescent="0.3">
      <c r="FP2189" s="27" t="s">
        <v>85</v>
      </c>
      <c r="FQ2189">
        <v>5</v>
      </c>
      <c r="FR2189" t="s">
        <v>37</v>
      </c>
      <c r="FS2189" t="str">
        <f t="shared" si="36"/>
        <v/>
      </c>
    </row>
    <row r="2190" spans="172:175" x14ac:dyDescent="0.3">
      <c r="FP2190" s="27" t="s">
        <v>85</v>
      </c>
      <c r="FQ2190">
        <v>5</v>
      </c>
      <c r="FR2190" t="s">
        <v>35</v>
      </c>
      <c r="FS2190" t="str">
        <f t="shared" si="36"/>
        <v/>
      </c>
    </row>
    <row r="2191" spans="172:175" x14ac:dyDescent="0.3">
      <c r="FP2191" s="27" t="s">
        <v>85</v>
      </c>
      <c r="FQ2191">
        <v>5</v>
      </c>
      <c r="FR2191" t="s">
        <v>41</v>
      </c>
      <c r="FS2191" t="str">
        <f t="shared" si="36"/>
        <v/>
      </c>
    </row>
    <row r="2192" spans="172:175" x14ac:dyDescent="0.3">
      <c r="FP2192" s="27" t="s">
        <v>85</v>
      </c>
      <c r="FQ2192">
        <v>5</v>
      </c>
      <c r="FS2192" t="str">
        <f t="shared" si="36"/>
        <v/>
      </c>
    </row>
    <row r="2193" spans="172:175" x14ac:dyDescent="0.3">
      <c r="FP2193" s="27" t="s">
        <v>85</v>
      </c>
      <c r="FQ2193">
        <v>5</v>
      </c>
      <c r="FS2193" t="str">
        <f t="shared" si="36"/>
        <v/>
      </c>
    </row>
    <row r="2194" spans="172:175" x14ac:dyDescent="0.3">
      <c r="FP2194" s="27" t="s">
        <v>85</v>
      </c>
      <c r="FQ2194">
        <v>5</v>
      </c>
      <c r="FS2194" t="str">
        <f t="shared" si="36"/>
        <v/>
      </c>
    </row>
    <row r="2195" spans="172:175" x14ac:dyDescent="0.3">
      <c r="FP2195" s="27" t="s">
        <v>85</v>
      </c>
      <c r="FQ2195">
        <v>5</v>
      </c>
      <c r="FS2195" t="str">
        <f t="shared" si="36"/>
        <v/>
      </c>
    </row>
    <row r="2196" spans="172:175" x14ac:dyDescent="0.3">
      <c r="FP2196" s="27" t="s">
        <v>85</v>
      </c>
      <c r="FQ2196">
        <v>5</v>
      </c>
      <c r="FS2196" t="str">
        <f t="shared" si="36"/>
        <v/>
      </c>
    </row>
    <row r="2197" spans="172:175" x14ac:dyDescent="0.3">
      <c r="FP2197" s="27" t="s">
        <v>85</v>
      </c>
      <c r="FQ2197">
        <v>5</v>
      </c>
      <c r="FS2197" t="str">
        <f t="shared" si="36"/>
        <v/>
      </c>
    </row>
    <row r="2198" spans="172:175" x14ac:dyDescent="0.3">
      <c r="FP2198" s="27" t="s">
        <v>85</v>
      </c>
      <c r="FQ2198">
        <v>5</v>
      </c>
      <c r="FS2198" t="str">
        <f t="shared" si="36"/>
        <v/>
      </c>
    </row>
    <row r="2199" spans="172:175" x14ac:dyDescent="0.3">
      <c r="FP2199" s="27" t="s">
        <v>85</v>
      </c>
      <c r="FQ2199">
        <v>5</v>
      </c>
      <c r="FS2199" t="str">
        <f t="shared" si="36"/>
        <v/>
      </c>
    </row>
    <row r="2200" spans="172:175" x14ac:dyDescent="0.3">
      <c r="FP2200" s="27" t="s">
        <v>85</v>
      </c>
      <c r="FQ2200">
        <v>5</v>
      </c>
      <c r="FS2200" t="str">
        <f t="shared" si="36"/>
        <v/>
      </c>
    </row>
    <row r="2201" spans="172:175" x14ac:dyDescent="0.3">
      <c r="FP2201" s="27" t="s">
        <v>85</v>
      </c>
      <c r="FQ2201">
        <v>5</v>
      </c>
      <c r="FS2201" t="str">
        <f t="shared" si="36"/>
        <v/>
      </c>
    </row>
    <row r="2202" spans="172:175" x14ac:dyDescent="0.3">
      <c r="FP2202" s="27" t="s">
        <v>85</v>
      </c>
      <c r="FQ2202">
        <v>5</v>
      </c>
      <c r="FS2202" t="str">
        <f t="shared" si="36"/>
        <v/>
      </c>
    </row>
    <row r="2203" spans="172:175" x14ac:dyDescent="0.3">
      <c r="FP2203" s="27" t="s">
        <v>85</v>
      </c>
      <c r="FQ2203">
        <v>5</v>
      </c>
      <c r="FS2203" t="str">
        <f t="shared" si="36"/>
        <v/>
      </c>
    </row>
    <row r="2204" spans="172:175" x14ac:dyDescent="0.3">
      <c r="FP2204" s="27" t="s">
        <v>85</v>
      </c>
      <c r="FQ2204">
        <v>5</v>
      </c>
      <c r="FS2204" t="str">
        <f t="shared" si="36"/>
        <v/>
      </c>
    </row>
    <row r="2205" spans="172:175" x14ac:dyDescent="0.3">
      <c r="FP2205" s="27" t="s">
        <v>85</v>
      </c>
      <c r="FQ2205">
        <v>5</v>
      </c>
      <c r="FS2205" t="str">
        <f t="shared" si="36"/>
        <v/>
      </c>
    </row>
    <row r="2206" spans="172:175" x14ac:dyDescent="0.3">
      <c r="FP2206" s="27" t="s">
        <v>85</v>
      </c>
      <c r="FQ2206">
        <v>5</v>
      </c>
      <c r="FS2206" t="str">
        <f t="shared" si="36"/>
        <v/>
      </c>
    </row>
    <row r="2207" spans="172:175" x14ac:dyDescent="0.3">
      <c r="FP2207" s="27" t="s">
        <v>85</v>
      </c>
      <c r="FQ2207">
        <v>5</v>
      </c>
      <c r="FS2207" t="str">
        <f t="shared" si="36"/>
        <v/>
      </c>
    </row>
    <row r="2208" spans="172:175" x14ac:dyDescent="0.3">
      <c r="FP2208" s="27" t="s">
        <v>85</v>
      </c>
      <c r="FQ2208">
        <v>5</v>
      </c>
      <c r="FS2208" t="str">
        <f t="shared" si="36"/>
        <v/>
      </c>
    </row>
    <row r="2209" spans="172:175" x14ac:dyDescent="0.3">
      <c r="FP2209" s="27" t="s">
        <v>85</v>
      </c>
      <c r="FQ2209">
        <v>5</v>
      </c>
      <c r="FS2209" t="str">
        <f t="shared" si="36"/>
        <v/>
      </c>
    </row>
    <row r="2210" spans="172:175" x14ac:dyDescent="0.3">
      <c r="FP2210" t="s">
        <v>86</v>
      </c>
      <c r="FQ2210">
        <v>4</v>
      </c>
      <c r="FR2210" t="s">
        <v>292</v>
      </c>
      <c r="FS2210" t="str">
        <f t="shared" si="36"/>
        <v/>
      </c>
    </row>
    <row r="2211" spans="172:175" x14ac:dyDescent="0.3">
      <c r="FP2211" t="s">
        <v>86</v>
      </c>
      <c r="FQ2211">
        <v>4</v>
      </c>
      <c r="FR2211" t="s">
        <v>297</v>
      </c>
      <c r="FS2211" t="str">
        <f t="shared" si="36"/>
        <v/>
      </c>
    </row>
    <row r="2212" spans="172:175" x14ac:dyDescent="0.3">
      <c r="FP2212" t="s">
        <v>86</v>
      </c>
      <c r="FQ2212">
        <v>4</v>
      </c>
      <c r="FR2212" t="s">
        <v>45</v>
      </c>
      <c r="FS2212" t="str">
        <f t="shared" si="36"/>
        <v/>
      </c>
    </row>
    <row r="2213" spans="172:175" x14ac:dyDescent="0.3">
      <c r="FP2213" t="s">
        <v>86</v>
      </c>
      <c r="FQ2213">
        <v>4</v>
      </c>
      <c r="FR2213" t="s">
        <v>1148</v>
      </c>
      <c r="FS2213" t="str">
        <f t="shared" si="36"/>
        <v/>
      </c>
    </row>
    <row r="2214" spans="172:175" x14ac:dyDescent="0.3">
      <c r="FP2214" t="s">
        <v>86</v>
      </c>
      <c r="FQ2214">
        <v>4</v>
      </c>
      <c r="FR2214" t="s">
        <v>2867</v>
      </c>
      <c r="FS2214" t="str">
        <f t="shared" si="36"/>
        <v/>
      </c>
    </row>
    <row r="2215" spans="172:175" ht="28.8" x14ac:dyDescent="0.3">
      <c r="FP2215" s="28" t="s">
        <v>98</v>
      </c>
      <c r="FQ2215">
        <v>4</v>
      </c>
      <c r="FR2215" s="1" t="s">
        <v>24</v>
      </c>
      <c r="FS2215" t="str">
        <f t="shared" si="36"/>
        <v/>
      </c>
    </row>
    <row r="2216" spans="172:175" x14ac:dyDescent="0.3">
      <c r="FP2216" t="s">
        <v>86</v>
      </c>
      <c r="FQ2216">
        <v>4</v>
      </c>
      <c r="FR2216" t="s">
        <v>530</v>
      </c>
      <c r="FS2216" t="str">
        <f t="shared" si="36"/>
        <v/>
      </c>
    </row>
    <row r="2217" spans="172:175" x14ac:dyDescent="0.3">
      <c r="FP2217" t="s">
        <v>86</v>
      </c>
      <c r="FQ2217">
        <v>4</v>
      </c>
      <c r="FR2217" t="s">
        <v>370</v>
      </c>
      <c r="FS2217" t="str">
        <f t="shared" si="36"/>
        <v/>
      </c>
    </row>
    <row r="2218" spans="172:175" x14ac:dyDescent="0.3">
      <c r="FP2218" t="s">
        <v>86</v>
      </c>
      <c r="FQ2218">
        <v>4</v>
      </c>
      <c r="FR2218" t="s">
        <v>2881</v>
      </c>
      <c r="FS2218" t="str">
        <f t="shared" si="36"/>
        <v/>
      </c>
    </row>
    <row r="2219" spans="172:175" ht="43.2" x14ac:dyDescent="0.3">
      <c r="FP2219" s="28" t="s">
        <v>100</v>
      </c>
      <c r="FQ2219">
        <v>4</v>
      </c>
      <c r="FR2219" s="1" t="s">
        <v>24</v>
      </c>
      <c r="FS2219" t="str">
        <f t="shared" si="36"/>
        <v/>
      </c>
    </row>
    <row r="2220" spans="172:175" x14ac:dyDescent="0.3">
      <c r="FP2220" s="27" t="s">
        <v>86</v>
      </c>
      <c r="FQ2220">
        <v>4</v>
      </c>
      <c r="FR2220" t="s">
        <v>530</v>
      </c>
      <c r="FS2220" t="str">
        <f t="shared" si="36"/>
        <v/>
      </c>
    </row>
    <row r="2221" spans="172:175" x14ac:dyDescent="0.3">
      <c r="FP2221" t="s">
        <v>86</v>
      </c>
      <c r="FQ2221">
        <v>4</v>
      </c>
      <c r="FR2221" t="s">
        <v>2887</v>
      </c>
      <c r="FS2221" t="str">
        <f t="shared" si="36"/>
        <v/>
      </c>
    </row>
    <row r="2222" spans="172:175" x14ac:dyDescent="0.3">
      <c r="FP2222" t="s">
        <v>86</v>
      </c>
      <c r="FQ2222">
        <v>4</v>
      </c>
      <c r="FR2222" t="s">
        <v>681</v>
      </c>
      <c r="FS2222" t="str">
        <f t="shared" si="36"/>
        <v/>
      </c>
    </row>
    <row r="2223" spans="172:175" x14ac:dyDescent="0.3">
      <c r="FP2223" t="s">
        <v>86</v>
      </c>
      <c r="FQ2223">
        <v>4</v>
      </c>
      <c r="FR2223" t="s">
        <v>1168</v>
      </c>
      <c r="FS2223" t="str">
        <f t="shared" si="36"/>
        <v/>
      </c>
    </row>
    <row r="2224" spans="172:175" x14ac:dyDescent="0.3">
      <c r="FP2224" t="s">
        <v>86</v>
      </c>
      <c r="FQ2224">
        <v>4</v>
      </c>
      <c r="FR2224" t="s">
        <v>1705</v>
      </c>
      <c r="FS2224" t="str">
        <f t="shared" si="36"/>
        <v/>
      </c>
    </row>
    <row r="2225" spans="172:175" x14ac:dyDescent="0.3">
      <c r="FP2225" t="s">
        <v>86</v>
      </c>
      <c r="FQ2225">
        <v>4</v>
      </c>
      <c r="FR2225" t="s">
        <v>1307</v>
      </c>
      <c r="FS2225" t="str">
        <f t="shared" si="36"/>
        <v/>
      </c>
    </row>
    <row r="2226" spans="172:175" x14ac:dyDescent="0.3">
      <c r="FP2226" t="s">
        <v>109</v>
      </c>
      <c r="FQ2226">
        <v>3</v>
      </c>
      <c r="FR2226" t="s">
        <v>24</v>
      </c>
      <c r="FS2226" t="str">
        <f t="shared" si="36"/>
        <v/>
      </c>
    </row>
    <row r="2227" spans="172:175" x14ac:dyDescent="0.3">
      <c r="FP2227" t="s">
        <v>86</v>
      </c>
      <c r="FQ2227">
        <v>4</v>
      </c>
      <c r="FR2227" t="s">
        <v>2902</v>
      </c>
      <c r="FS2227" t="str">
        <f t="shared" si="36"/>
        <v/>
      </c>
    </row>
    <row r="2228" spans="172:175" x14ac:dyDescent="0.3">
      <c r="FP2228" s="27" t="s">
        <v>86</v>
      </c>
      <c r="FQ2228">
        <v>4</v>
      </c>
      <c r="FR2228" s="39" t="s">
        <v>2908</v>
      </c>
      <c r="FS2228" t="str">
        <f t="shared" si="36"/>
        <v/>
      </c>
    </row>
    <row r="2229" spans="172:175" x14ac:dyDescent="0.3">
      <c r="FP2229" s="27" t="s">
        <v>86</v>
      </c>
      <c r="FQ2229">
        <v>4</v>
      </c>
      <c r="FR2229" t="s">
        <v>2910</v>
      </c>
      <c r="FS2229" t="str">
        <f t="shared" si="36"/>
        <v/>
      </c>
    </row>
    <row r="2230" spans="172:175" x14ac:dyDescent="0.3">
      <c r="FP2230" s="27" t="s">
        <v>86</v>
      </c>
      <c r="FQ2230">
        <v>4</v>
      </c>
      <c r="FR2230" t="s">
        <v>2912</v>
      </c>
      <c r="FS2230" t="str">
        <f t="shared" si="36"/>
        <v/>
      </c>
    </row>
    <row r="2231" spans="172:175" x14ac:dyDescent="0.3">
      <c r="FP2231" s="27" t="s">
        <v>86</v>
      </c>
      <c r="FQ2231">
        <v>4</v>
      </c>
      <c r="FR2231" t="s">
        <v>292</v>
      </c>
      <c r="FS2231" t="str">
        <f t="shared" si="36"/>
        <v/>
      </c>
    </row>
    <row r="2232" spans="172:175" x14ac:dyDescent="0.3">
      <c r="FP2232" s="27" t="s">
        <v>86</v>
      </c>
      <c r="FQ2232">
        <v>4</v>
      </c>
      <c r="FR2232" t="s">
        <v>43</v>
      </c>
      <c r="FS2232" t="str">
        <f t="shared" si="36"/>
        <v/>
      </c>
    </row>
    <row r="2233" spans="172:175" x14ac:dyDescent="0.3">
      <c r="FP2233" s="27" t="s">
        <v>86</v>
      </c>
      <c r="FQ2233">
        <v>4</v>
      </c>
      <c r="FR2233" t="s">
        <v>1382</v>
      </c>
      <c r="FS2233" t="str">
        <f t="shared" si="36"/>
        <v/>
      </c>
    </row>
    <row r="2234" spans="172:175" x14ac:dyDescent="0.3">
      <c r="FP2234" s="27" t="s">
        <v>86</v>
      </c>
      <c r="FQ2234">
        <v>4</v>
      </c>
      <c r="FR2234" t="s">
        <v>1142</v>
      </c>
      <c r="FS2234" t="str">
        <f t="shared" si="36"/>
        <v/>
      </c>
    </row>
    <row r="2235" spans="172:175" x14ac:dyDescent="0.3">
      <c r="FP2235" s="27" t="s">
        <v>86</v>
      </c>
      <c r="FQ2235">
        <v>4</v>
      </c>
      <c r="FR2235" t="s">
        <v>2915</v>
      </c>
      <c r="FS2235" t="str">
        <f t="shared" si="36"/>
        <v/>
      </c>
    </row>
    <row r="2236" spans="172:175" x14ac:dyDescent="0.3">
      <c r="FP2236" s="27" t="s">
        <v>86</v>
      </c>
      <c r="FQ2236">
        <v>4</v>
      </c>
      <c r="FR2236" t="s">
        <v>297</v>
      </c>
      <c r="FS2236" t="str">
        <f t="shared" si="36"/>
        <v/>
      </c>
    </row>
    <row r="2237" spans="172:175" x14ac:dyDescent="0.3">
      <c r="FP2237" s="27" t="s">
        <v>86</v>
      </c>
      <c r="FQ2237">
        <v>4</v>
      </c>
      <c r="FR2237" t="s">
        <v>45</v>
      </c>
      <c r="FS2237" t="str">
        <f t="shared" si="36"/>
        <v/>
      </c>
    </row>
    <row r="2238" spans="172:175" x14ac:dyDescent="0.3">
      <c r="FP2238" s="27" t="s">
        <v>86</v>
      </c>
      <c r="FQ2238">
        <v>4</v>
      </c>
      <c r="FR2238" t="s">
        <v>2918</v>
      </c>
      <c r="FS2238" t="str">
        <f t="shared" si="36"/>
        <v/>
      </c>
    </row>
    <row r="2239" spans="172:175" x14ac:dyDescent="0.3">
      <c r="FP2239" s="27" t="s">
        <v>86</v>
      </c>
      <c r="FQ2239">
        <v>4</v>
      </c>
      <c r="FR2239" t="s">
        <v>1148</v>
      </c>
      <c r="FS2239" t="str">
        <f t="shared" si="36"/>
        <v/>
      </c>
    </row>
    <row r="2240" spans="172:175" x14ac:dyDescent="0.3">
      <c r="FP2240" s="31" t="s">
        <v>110</v>
      </c>
      <c r="FQ2240">
        <v>2</v>
      </c>
      <c r="FR2240" t="s">
        <v>24</v>
      </c>
      <c r="FS2240" t="str">
        <f t="shared" si="36"/>
        <v/>
      </c>
    </row>
    <row r="2241" spans="172:175" x14ac:dyDescent="0.3">
      <c r="FP2241" s="27" t="s">
        <v>86</v>
      </c>
      <c r="FQ2241">
        <v>4</v>
      </c>
      <c r="FR2241" t="s">
        <v>1453</v>
      </c>
      <c r="FS2241" t="str">
        <f t="shared" si="36"/>
        <v/>
      </c>
    </row>
    <row r="2242" spans="172:175" x14ac:dyDescent="0.3">
      <c r="FP2242" t="s">
        <v>2377</v>
      </c>
      <c r="FQ2242">
        <v>2</v>
      </c>
      <c r="FR2242" t="s">
        <v>24</v>
      </c>
      <c r="FS2242" t="str">
        <f t="shared" si="36"/>
        <v/>
      </c>
    </row>
    <row r="2243" spans="172:175" x14ac:dyDescent="0.3">
      <c r="FP2243" t="s">
        <v>86</v>
      </c>
      <c r="FQ2243">
        <v>4</v>
      </c>
      <c r="FR2243" t="s">
        <v>407</v>
      </c>
      <c r="FS2243" t="str">
        <f t="shared" si="36"/>
        <v/>
      </c>
    </row>
    <row r="2244" spans="172:175" x14ac:dyDescent="0.3">
      <c r="FP2244" s="27" t="s">
        <v>86</v>
      </c>
      <c r="FQ2244">
        <v>4</v>
      </c>
      <c r="FR2244" t="s">
        <v>370</v>
      </c>
      <c r="FS2244" t="str">
        <f t="shared" si="36"/>
        <v/>
      </c>
    </row>
    <row r="2245" spans="172:175" x14ac:dyDescent="0.3">
      <c r="FP2245" s="27" t="s">
        <v>86</v>
      </c>
      <c r="FQ2245">
        <v>4</v>
      </c>
      <c r="FR2245" t="s">
        <v>337</v>
      </c>
      <c r="FS2245" t="str">
        <f t="shared" si="36"/>
        <v/>
      </c>
    </row>
    <row r="2246" spans="172:175" x14ac:dyDescent="0.3">
      <c r="FP2246" s="27" t="s">
        <v>86</v>
      </c>
      <c r="FQ2246">
        <v>4</v>
      </c>
      <c r="FR2246" t="s">
        <v>2923</v>
      </c>
      <c r="FS2246" t="str">
        <f t="shared" si="36"/>
        <v/>
      </c>
    </row>
    <row r="2247" spans="172:175" x14ac:dyDescent="0.3">
      <c r="FP2247" t="s">
        <v>102</v>
      </c>
      <c r="FQ2247">
        <v>5</v>
      </c>
      <c r="FR2247" s="1" t="s">
        <v>24</v>
      </c>
      <c r="FS2247" t="str">
        <f t="shared" ref="FS2247:FS2289" si="37">IFERROR(VLOOKUP(FR2247, $FM$6:$FM$30, 1, FALSE), "")</f>
        <v/>
      </c>
    </row>
    <row r="2248" spans="172:175" x14ac:dyDescent="0.3">
      <c r="FP2248" s="27" t="s">
        <v>86</v>
      </c>
      <c r="FQ2248">
        <v>4</v>
      </c>
      <c r="FR2248" t="s">
        <v>671</v>
      </c>
      <c r="FS2248" t="str">
        <f t="shared" si="37"/>
        <v/>
      </c>
    </row>
    <row r="2249" spans="172:175" x14ac:dyDescent="0.3">
      <c r="FP2249" s="27" t="s">
        <v>86</v>
      </c>
      <c r="FQ2249">
        <v>4</v>
      </c>
      <c r="FR2249" t="s">
        <v>673</v>
      </c>
      <c r="FS2249" t="str">
        <f t="shared" si="37"/>
        <v/>
      </c>
    </row>
    <row r="2250" spans="172:175" x14ac:dyDescent="0.3">
      <c r="FP2250" s="27" t="s">
        <v>86</v>
      </c>
      <c r="FQ2250">
        <v>4</v>
      </c>
      <c r="FR2250" t="s">
        <v>373</v>
      </c>
      <c r="FS2250" t="str">
        <f t="shared" si="37"/>
        <v/>
      </c>
    </row>
    <row r="2251" spans="172:175" x14ac:dyDescent="0.3">
      <c r="FP2251" s="27" t="s">
        <v>86</v>
      </c>
      <c r="FQ2251">
        <v>4</v>
      </c>
      <c r="FR2251" t="s">
        <v>542</v>
      </c>
      <c r="FS2251" t="str">
        <f t="shared" si="37"/>
        <v/>
      </c>
    </row>
    <row r="2252" spans="172:175" x14ac:dyDescent="0.3">
      <c r="FP2252" s="27" t="s">
        <v>86</v>
      </c>
      <c r="FQ2252">
        <v>4</v>
      </c>
      <c r="FR2252" t="s">
        <v>681</v>
      </c>
      <c r="FS2252" t="str">
        <f t="shared" si="37"/>
        <v/>
      </c>
    </row>
    <row r="2253" spans="172:175" x14ac:dyDescent="0.3">
      <c r="FP2253" s="27" t="s">
        <v>86</v>
      </c>
      <c r="FQ2253">
        <v>4</v>
      </c>
      <c r="FR2253" t="s">
        <v>683</v>
      </c>
      <c r="FS2253" t="str">
        <f t="shared" si="37"/>
        <v/>
      </c>
    </row>
    <row r="2254" spans="172:175" x14ac:dyDescent="0.3">
      <c r="FP2254" s="26" t="s">
        <v>103</v>
      </c>
      <c r="FQ2254">
        <v>5</v>
      </c>
      <c r="FR2254" s="1" t="s">
        <v>24</v>
      </c>
      <c r="FS2254" t="str">
        <f t="shared" si="37"/>
        <v/>
      </c>
    </row>
    <row r="2255" spans="172:175" x14ac:dyDescent="0.3">
      <c r="FP2255" s="27" t="s">
        <v>86</v>
      </c>
      <c r="FQ2255">
        <v>4</v>
      </c>
      <c r="FR2255" t="s">
        <v>1163</v>
      </c>
      <c r="FS2255" t="str">
        <f t="shared" si="37"/>
        <v/>
      </c>
    </row>
    <row r="2256" spans="172:175" x14ac:dyDescent="0.3">
      <c r="FP2256" s="27" t="s">
        <v>86</v>
      </c>
      <c r="FQ2256">
        <v>4</v>
      </c>
      <c r="FR2256" t="s">
        <v>546</v>
      </c>
      <c r="FS2256" t="str">
        <f t="shared" si="37"/>
        <v/>
      </c>
    </row>
    <row r="2257" spans="172:175" x14ac:dyDescent="0.3">
      <c r="FP2257" s="26" t="s">
        <v>103</v>
      </c>
      <c r="FQ2257">
        <v>5</v>
      </c>
      <c r="FR2257" s="1" t="s">
        <v>24</v>
      </c>
      <c r="FS2257" t="str">
        <f t="shared" si="37"/>
        <v/>
      </c>
    </row>
    <row r="2258" spans="172:175" x14ac:dyDescent="0.3">
      <c r="FP2258" s="27" t="s">
        <v>86</v>
      </c>
      <c r="FQ2258">
        <v>4</v>
      </c>
      <c r="FR2258" t="s">
        <v>265</v>
      </c>
      <c r="FS2258" t="str">
        <f t="shared" si="37"/>
        <v/>
      </c>
    </row>
    <row r="2259" spans="172:175" x14ac:dyDescent="0.3">
      <c r="FP2259" s="27" t="s">
        <v>82</v>
      </c>
      <c r="FQ2259">
        <v>4</v>
      </c>
      <c r="FR2259" t="s">
        <v>24</v>
      </c>
      <c r="FS2259" t="str">
        <f t="shared" si="37"/>
        <v/>
      </c>
    </row>
    <row r="2260" spans="172:175" x14ac:dyDescent="0.3">
      <c r="FP2260" s="27" t="s">
        <v>86</v>
      </c>
      <c r="FQ2260">
        <v>4</v>
      </c>
      <c r="FR2260" t="s">
        <v>2932</v>
      </c>
      <c r="FS2260" t="str">
        <f t="shared" si="37"/>
        <v/>
      </c>
    </row>
    <row r="2261" spans="172:175" x14ac:dyDescent="0.3">
      <c r="FP2261" s="27" t="s">
        <v>86</v>
      </c>
      <c r="FQ2261">
        <v>4</v>
      </c>
      <c r="FR2261" t="s">
        <v>2934</v>
      </c>
      <c r="FS2261" t="str">
        <f t="shared" si="37"/>
        <v/>
      </c>
    </row>
    <row r="2262" spans="172:175" x14ac:dyDescent="0.3">
      <c r="FP2262" s="27" t="s">
        <v>86</v>
      </c>
      <c r="FQ2262">
        <v>4</v>
      </c>
      <c r="FR2262" t="s">
        <v>1133</v>
      </c>
      <c r="FS2262" t="str">
        <f t="shared" si="37"/>
        <v/>
      </c>
    </row>
    <row r="2263" spans="172:175" x14ac:dyDescent="0.3">
      <c r="FP2263" t="s">
        <v>84</v>
      </c>
      <c r="FQ2263">
        <v>5</v>
      </c>
      <c r="FR2263" t="s">
        <v>24</v>
      </c>
      <c r="FS2263" t="str">
        <f t="shared" si="37"/>
        <v/>
      </c>
    </row>
    <row r="2264" spans="172:175" x14ac:dyDescent="0.3">
      <c r="FP2264" s="27" t="s">
        <v>86</v>
      </c>
      <c r="FQ2264">
        <v>4</v>
      </c>
      <c r="FR2264" t="s">
        <v>1136</v>
      </c>
      <c r="FS2264" t="str">
        <f t="shared" si="37"/>
        <v/>
      </c>
    </row>
    <row r="2265" spans="172:175" x14ac:dyDescent="0.3">
      <c r="FP2265" s="27" t="s">
        <v>86</v>
      </c>
      <c r="FQ2265">
        <v>4</v>
      </c>
      <c r="FR2265" t="s">
        <v>2935</v>
      </c>
      <c r="FS2265" t="str">
        <f t="shared" si="37"/>
        <v/>
      </c>
    </row>
    <row r="2266" spans="172:175" x14ac:dyDescent="0.3">
      <c r="FP2266" s="27" t="s">
        <v>86</v>
      </c>
      <c r="FQ2266">
        <v>4</v>
      </c>
      <c r="FR2266" t="s">
        <v>422</v>
      </c>
      <c r="FS2266" t="str">
        <f t="shared" si="37"/>
        <v/>
      </c>
    </row>
    <row r="2267" spans="172:175" x14ac:dyDescent="0.3">
      <c r="FP2267" s="27" t="s">
        <v>86</v>
      </c>
      <c r="FQ2267">
        <v>4</v>
      </c>
      <c r="FR2267" t="s">
        <v>1168</v>
      </c>
      <c r="FS2267" t="str">
        <f t="shared" si="37"/>
        <v/>
      </c>
    </row>
    <row r="2268" spans="172:175" x14ac:dyDescent="0.3">
      <c r="FP2268" t="s">
        <v>86</v>
      </c>
      <c r="FQ2268">
        <v>4</v>
      </c>
      <c r="FR2268" t="s">
        <v>24</v>
      </c>
      <c r="FS2268" t="str">
        <f t="shared" si="37"/>
        <v/>
      </c>
    </row>
    <row r="2269" spans="172:175" x14ac:dyDescent="0.3">
      <c r="FP2269" s="27" t="s">
        <v>86</v>
      </c>
      <c r="FQ2269">
        <v>4</v>
      </c>
      <c r="FR2269" t="s">
        <v>2938</v>
      </c>
      <c r="FS2269" t="str">
        <f t="shared" si="37"/>
        <v/>
      </c>
    </row>
    <row r="2270" spans="172:175" x14ac:dyDescent="0.3">
      <c r="FP2270" s="27" t="s">
        <v>86</v>
      </c>
      <c r="FQ2270">
        <v>4</v>
      </c>
      <c r="FR2270" t="s">
        <v>2941</v>
      </c>
      <c r="FS2270" t="str">
        <f t="shared" si="37"/>
        <v/>
      </c>
    </row>
    <row r="2271" spans="172:175" x14ac:dyDescent="0.3">
      <c r="FP2271" s="27" t="s">
        <v>86</v>
      </c>
      <c r="FQ2271">
        <v>4</v>
      </c>
      <c r="FR2271" t="s">
        <v>224</v>
      </c>
      <c r="FS2271" t="str">
        <f t="shared" si="37"/>
        <v/>
      </c>
    </row>
    <row r="2272" spans="172:175" x14ac:dyDescent="0.3">
      <c r="FP2272" s="27" t="s">
        <v>86</v>
      </c>
      <c r="FQ2272">
        <v>4</v>
      </c>
      <c r="FR2272" t="s">
        <v>711</v>
      </c>
      <c r="FS2272" t="str">
        <f t="shared" si="37"/>
        <v/>
      </c>
    </row>
    <row r="2273" spans="172:175" x14ac:dyDescent="0.3">
      <c r="FP2273" s="27" t="s">
        <v>86</v>
      </c>
      <c r="FQ2273">
        <v>4</v>
      </c>
      <c r="FR2273" t="s">
        <v>1951</v>
      </c>
      <c r="FS2273" t="str">
        <f t="shared" si="37"/>
        <v/>
      </c>
    </row>
    <row r="2274" spans="172:175" x14ac:dyDescent="0.3">
      <c r="FP2274" s="27" t="s">
        <v>86</v>
      </c>
      <c r="FQ2274">
        <v>4</v>
      </c>
      <c r="FR2274" t="s">
        <v>717</v>
      </c>
      <c r="FS2274" t="str">
        <f t="shared" si="37"/>
        <v/>
      </c>
    </row>
    <row r="2275" spans="172:175" x14ac:dyDescent="0.3">
      <c r="FP2275" s="27" t="s">
        <v>86</v>
      </c>
      <c r="FQ2275">
        <v>4</v>
      </c>
      <c r="FR2275" t="s">
        <v>268</v>
      </c>
      <c r="FS2275" t="str">
        <f t="shared" si="37"/>
        <v/>
      </c>
    </row>
    <row r="2276" spans="172:175" x14ac:dyDescent="0.3">
      <c r="FP2276" s="27" t="s">
        <v>86</v>
      </c>
      <c r="FQ2276">
        <v>4</v>
      </c>
      <c r="FR2276" t="s">
        <v>848</v>
      </c>
      <c r="FS2276" t="str">
        <f t="shared" si="37"/>
        <v/>
      </c>
    </row>
    <row r="2277" spans="172:175" x14ac:dyDescent="0.3">
      <c r="FP2277" s="27" t="s">
        <v>86</v>
      </c>
      <c r="FQ2277">
        <v>4</v>
      </c>
      <c r="FR2277" t="s">
        <v>723</v>
      </c>
      <c r="FS2277" t="str">
        <f t="shared" si="37"/>
        <v/>
      </c>
    </row>
    <row r="2278" spans="172:175" x14ac:dyDescent="0.3">
      <c r="FP2278" s="27" t="s">
        <v>86</v>
      </c>
      <c r="FQ2278">
        <v>4</v>
      </c>
      <c r="FR2278" t="s">
        <v>1307</v>
      </c>
      <c r="FS2278" t="str">
        <f t="shared" si="37"/>
        <v/>
      </c>
    </row>
    <row r="2279" spans="172:175" ht="28.8" x14ac:dyDescent="0.3">
      <c r="FP2279" s="28" t="s">
        <v>106</v>
      </c>
      <c r="FQ2279">
        <v>3</v>
      </c>
      <c r="FR2279" t="s">
        <v>52</v>
      </c>
      <c r="FS2279" t="str">
        <f t="shared" si="37"/>
        <v/>
      </c>
    </row>
    <row r="2280" spans="172:175" x14ac:dyDescent="0.3">
      <c r="FP2280" t="s">
        <v>102</v>
      </c>
      <c r="FQ2280">
        <v>5</v>
      </c>
      <c r="FR2280" s="1" t="s">
        <v>52</v>
      </c>
      <c r="FS2280" t="str">
        <f t="shared" si="37"/>
        <v/>
      </c>
    </row>
    <row r="2281" spans="172:175" x14ac:dyDescent="0.3">
      <c r="FP2281" s="27" t="s">
        <v>86</v>
      </c>
      <c r="FQ2281">
        <v>4</v>
      </c>
      <c r="FR2281" t="s">
        <v>2949</v>
      </c>
      <c r="FS2281" t="str">
        <f t="shared" si="37"/>
        <v/>
      </c>
    </row>
    <row r="2282" spans="172:175" x14ac:dyDescent="0.3">
      <c r="FP2282" s="27" t="s">
        <v>86</v>
      </c>
      <c r="FQ2282">
        <v>4</v>
      </c>
      <c r="FR2282" t="s">
        <v>321</v>
      </c>
      <c r="FS2282" t="str">
        <f t="shared" si="37"/>
        <v/>
      </c>
    </row>
    <row r="2283" spans="172:175" x14ac:dyDescent="0.3">
      <c r="FP2283" s="27" t="s">
        <v>86</v>
      </c>
      <c r="FQ2283">
        <v>4</v>
      </c>
      <c r="FR2283" t="s">
        <v>271</v>
      </c>
      <c r="FS2283" t="str">
        <f t="shared" si="37"/>
        <v/>
      </c>
    </row>
    <row r="2284" spans="172:175" x14ac:dyDescent="0.3">
      <c r="FP2284" s="27" t="s">
        <v>86</v>
      </c>
      <c r="FQ2284">
        <v>4</v>
      </c>
      <c r="FR2284" t="s">
        <v>274</v>
      </c>
      <c r="FS2284" t="str">
        <f t="shared" si="37"/>
        <v/>
      </c>
    </row>
    <row r="2285" spans="172:175" x14ac:dyDescent="0.3">
      <c r="FP2285" s="27" t="s">
        <v>86</v>
      </c>
      <c r="FQ2285">
        <v>4</v>
      </c>
      <c r="FR2285" t="s">
        <v>281</v>
      </c>
      <c r="FS2285" t="str">
        <f t="shared" si="37"/>
        <v/>
      </c>
    </row>
    <row r="2286" spans="172:175" x14ac:dyDescent="0.3">
      <c r="FP2286" s="27" t="s">
        <v>86</v>
      </c>
      <c r="FQ2286">
        <v>4</v>
      </c>
      <c r="FR2286" t="s">
        <v>750</v>
      </c>
      <c r="FS2286" t="str">
        <f t="shared" si="37"/>
        <v/>
      </c>
    </row>
    <row r="2287" spans="172:175" x14ac:dyDescent="0.3">
      <c r="FP2287" s="27" t="s">
        <v>86</v>
      </c>
      <c r="FQ2287">
        <v>4</v>
      </c>
      <c r="FR2287" t="s">
        <v>1464</v>
      </c>
      <c r="FS2287" t="str">
        <f t="shared" si="37"/>
        <v/>
      </c>
    </row>
    <row r="2288" spans="172:175" x14ac:dyDescent="0.3">
      <c r="FP2288" s="27" t="s">
        <v>86</v>
      </c>
      <c r="FQ2288">
        <v>4</v>
      </c>
      <c r="FS2288" t="str">
        <f t="shared" si="37"/>
        <v/>
      </c>
    </row>
    <row r="2289" spans="172:175" x14ac:dyDescent="0.3">
      <c r="FP2289" s="27" t="s">
        <v>86</v>
      </c>
      <c r="FQ2289">
        <v>4</v>
      </c>
      <c r="FS2289" t="str">
        <f t="shared" si="37"/>
        <v/>
      </c>
    </row>
  </sheetData>
  <autoFilter ref="FP5:FS2289" xr:uid="{E7B9E039-C577-4F38-83E1-8AAA935C46AA}"/>
  <pageMargins left="0.7" right="0.7" top="0.75" bottom="0.75" header="0.3" footer="0.3"/>
  <pageSetup orientation="portrait" horizontalDpi="1200" verticalDpi="1200" r:id="rId4"/>
  <legacyDrawing r:id="rId5"/>
  <extLst>
    <ext xmlns:x14="http://schemas.microsoft.com/office/spreadsheetml/2009/9/main" uri="{CCE6A557-97BC-4b89-ADB6-D9C93CAAB3DF}">
      <x14:dataValidations xmlns:xm="http://schemas.microsoft.com/office/excel/2006/main" count="1">
        <x14:dataValidation type="list" allowBlank="1" showInputMessage="1" xr:uid="{2D460584-5A80-4A1E-9B0A-369E05025C07}">
          <x14:formula1>
            <xm:f>'OFR Classes'!$A$2:$A$491</xm:f>
          </x14:formula1>
          <xm:sqref>FR852:FR881 FR314:FR345 FR246:FR312 FR6:FR184 FR849:FR850 FR839:FR847 FR833:FR837 FR823:FR831 FR819:FR821 FR814:FR816 FR807:FR812 FR785:FR792 FR759:FR761 FR363:FR756 FR764:FR782 FR794:FR804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07E64-6125-4418-828A-184C9185CD0E}">
  <sheetPr>
    <tabColor rgb="FFFFC000"/>
  </sheetPr>
  <dimension ref="B2:Q421"/>
  <sheetViews>
    <sheetView workbookViewId="0"/>
  </sheetViews>
  <sheetFormatPr defaultRowHeight="14.4" x14ac:dyDescent="0.3"/>
  <cols>
    <col min="2" max="2" width="43" customWidth="1"/>
    <col min="3" max="3" width="10.109375" customWidth="1"/>
    <col min="5" max="5" width="50.88671875" customWidth="1"/>
    <col min="6" max="6" width="74.109375" customWidth="1"/>
    <col min="7" max="7" width="17.109375" customWidth="1"/>
    <col min="8" max="8" width="11.5546875" customWidth="1"/>
    <col min="9" max="9" width="10.109375" customWidth="1"/>
    <col min="10" max="10" width="10.44140625" customWidth="1"/>
    <col min="13" max="13" width="15" customWidth="1"/>
    <col min="14" max="14" width="12.109375" customWidth="1"/>
    <col min="15" max="15" width="19.5546875" customWidth="1"/>
    <col min="16" max="16" width="10.44140625" customWidth="1"/>
    <col min="17" max="17" width="10.6640625" customWidth="1"/>
  </cols>
  <sheetData>
    <row r="2" spans="2:17" x14ac:dyDescent="0.3">
      <c r="B2" s="153" t="s">
        <v>12127</v>
      </c>
      <c r="C2" s="118" t="s">
        <v>12128</v>
      </c>
      <c r="D2" s="118" t="s">
        <v>12129</v>
      </c>
      <c r="E2" s="118" t="s">
        <v>12130</v>
      </c>
      <c r="F2" s="118" t="s">
        <v>12131</v>
      </c>
      <c r="G2" s="118" t="s">
        <v>12132</v>
      </c>
      <c r="H2" s="118" t="s">
        <v>12133</v>
      </c>
      <c r="I2" s="119" t="s">
        <v>12134</v>
      </c>
      <c r="J2" s="119" t="s">
        <v>12135</v>
      </c>
      <c r="K2" s="119" t="s">
        <v>12136</v>
      </c>
      <c r="L2" s="120" t="s">
        <v>12137</v>
      </c>
      <c r="M2" s="118" t="s">
        <v>12138</v>
      </c>
      <c r="N2" s="119" t="s">
        <v>12139</v>
      </c>
      <c r="O2" s="118" t="s">
        <v>12140</v>
      </c>
      <c r="P2" s="121" t="s">
        <v>12141</v>
      </c>
      <c r="Q2" s="122" t="s">
        <v>12142</v>
      </c>
    </row>
    <row r="3" spans="2:17" x14ac:dyDescent="0.3">
      <c r="B3" s="126" t="s">
        <v>14057</v>
      </c>
      <c r="C3" s="126" t="s">
        <v>12143</v>
      </c>
      <c r="D3" s="127">
        <v>2015</v>
      </c>
      <c r="E3" s="126" t="s">
        <v>12144</v>
      </c>
      <c r="F3" s="126" t="s">
        <v>12145</v>
      </c>
      <c r="G3" s="128"/>
      <c r="H3" s="126" t="s">
        <v>12146</v>
      </c>
      <c r="I3" s="126">
        <v>49</v>
      </c>
      <c r="J3" s="126">
        <v>3</v>
      </c>
      <c r="K3" s="126" t="s">
        <v>12147</v>
      </c>
      <c r="L3" s="126"/>
      <c r="M3" s="126"/>
      <c r="N3" s="126" t="s">
        <v>12148</v>
      </c>
      <c r="O3" s="126"/>
      <c r="P3" s="129" t="s">
        <v>12149</v>
      </c>
      <c r="Q3" s="130">
        <v>3</v>
      </c>
    </row>
    <row r="4" spans="2:17" x14ac:dyDescent="0.3">
      <c r="B4" s="131" t="s">
        <v>114</v>
      </c>
      <c r="C4" s="131" t="s">
        <v>12150</v>
      </c>
      <c r="D4" s="132">
        <v>2015</v>
      </c>
      <c r="E4" s="131" t="s">
        <v>12151</v>
      </c>
      <c r="F4" s="131"/>
      <c r="G4" s="131" t="s">
        <v>12152</v>
      </c>
      <c r="H4" s="131" t="s">
        <v>12153</v>
      </c>
      <c r="I4" s="133"/>
      <c r="J4" s="133">
        <v>10187423</v>
      </c>
      <c r="K4" s="133"/>
      <c r="L4" s="134">
        <v>2015</v>
      </c>
      <c r="M4" s="131" t="s">
        <v>12154</v>
      </c>
      <c r="N4" s="133" t="s">
        <v>12155</v>
      </c>
      <c r="O4" s="131">
        <v>1999873662</v>
      </c>
      <c r="P4" s="131" t="s">
        <v>12156</v>
      </c>
      <c r="Q4" s="135">
        <v>3</v>
      </c>
    </row>
    <row r="5" spans="2:17" x14ac:dyDescent="0.3">
      <c r="B5" s="126" t="s">
        <v>28</v>
      </c>
      <c r="C5" s="126" t="s">
        <v>12157</v>
      </c>
      <c r="D5" s="127">
        <v>2016</v>
      </c>
      <c r="E5" s="126" t="s">
        <v>12158</v>
      </c>
      <c r="F5" s="126" t="s">
        <v>12159</v>
      </c>
      <c r="G5" s="128"/>
      <c r="H5" s="126" t="s">
        <v>12160</v>
      </c>
      <c r="I5" s="126">
        <v>545</v>
      </c>
      <c r="J5" s="126"/>
      <c r="K5" s="126" t="s">
        <v>12161</v>
      </c>
      <c r="L5" s="126"/>
      <c r="M5" s="126"/>
      <c r="N5" s="126" t="s">
        <v>12162</v>
      </c>
      <c r="O5" s="126"/>
      <c r="P5" s="129" t="s">
        <v>12163</v>
      </c>
      <c r="Q5" s="130">
        <v>5</v>
      </c>
    </row>
    <row r="6" spans="2:17" x14ac:dyDescent="0.3">
      <c r="B6" s="131" t="s">
        <v>115</v>
      </c>
      <c r="C6" s="131" t="s">
        <v>12164</v>
      </c>
      <c r="D6" s="132">
        <v>2019</v>
      </c>
      <c r="E6" s="131" t="s">
        <v>12165</v>
      </c>
      <c r="F6" s="131" t="s">
        <v>12166</v>
      </c>
      <c r="G6" s="131"/>
      <c r="H6" s="131" t="s">
        <v>12167</v>
      </c>
      <c r="I6" s="133">
        <v>53</v>
      </c>
      <c r="J6" s="133">
        <v>11</v>
      </c>
      <c r="K6" s="133" t="s">
        <v>12168</v>
      </c>
      <c r="L6" s="134">
        <v>43620</v>
      </c>
      <c r="M6" s="131"/>
      <c r="N6" s="133" t="s">
        <v>12148</v>
      </c>
      <c r="O6" s="131"/>
      <c r="P6" s="131" t="s">
        <v>12169</v>
      </c>
      <c r="Q6" s="135">
        <v>3</v>
      </c>
    </row>
    <row r="7" spans="2:17" x14ac:dyDescent="0.3">
      <c r="B7" s="126" t="s">
        <v>14058</v>
      </c>
      <c r="C7" s="126" t="s">
        <v>12170</v>
      </c>
      <c r="D7" s="127">
        <v>2017</v>
      </c>
      <c r="E7" s="126" t="s">
        <v>12171</v>
      </c>
      <c r="F7" s="126" t="s">
        <v>12172</v>
      </c>
      <c r="G7" s="126"/>
      <c r="H7" s="126" t="s">
        <v>12173</v>
      </c>
      <c r="I7" s="136">
        <v>40</v>
      </c>
      <c r="J7" s="136">
        <v>19</v>
      </c>
      <c r="K7" s="136" t="s">
        <v>12174</v>
      </c>
      <c r="L7" s="136" t="s">
        <v>12175</v>
      </c>
      <c r="M7" s="126" t="s">
        <v>12176</v>
      </c>
      <c r="N7" s="136" t="s">
        <v>12177</v>
      </c>
      <c r="O7" s="126" t="s">
        <v>12178</v>
      </c>
      <c r="P7" s="129" t="s">
        <v>12179</v>
      </c>
      <c r="Q7" s="130">
        <v>1</v>
      </c>
    </row>
    <row r="8" spans="2:17" x14ac:dyDescent="0.3">
      <c r="B8" s="131" t="s">
        <v>14059</v>
      </c>
      <c r="C8" s="131" t="s">
        <v>12180</v>
      </c>
      <c r="D8" s="132">
        <v>2018</v>
      </c>
      <c r="E8" s="131" t="s">
        <v>12181</v>
      </c>
      <c r="F8" s="131" t="s">
        <v>12182</v>
      </c>
      <c r="G8" s="131"/>
      <c r="H8" s="131" t="s">
        <v>12183</v>
      </c>
      <c r="I8" s="133">
        <v>118</v>
      </c>
      <c r="J8" s="133"/>
      <c r="K8" s="133" t="s">
        <v>12184</v>
      </c>
      <c r="L8" s="133" t="s">
        <v>12185</v>
      </c>
      <c r="M8" s="131" t="s">
        <v>12176</v>
      </c>
      <c r="N8" s="133" t="s">
        <v>12186</v>
      </c>
      <c r="O8" s="131" t="s">
        <v>12187</v>
      </c>
      <c r="P8" s="131" t="s">
        <v>12188</v>
      </c>
      <c r="Q8" s="135">
        <v>3</v>
      </c>
    </row>
    <row r="9" spans="2:17" x14ac:dyDescent="0.3">
      <c r="B9" s="126" t="s">
        <v>14060</v>
      </c>
      <c r="C9" s="126" t="s">
        <v>12189</v>
      </c>
      <c r="D9" s="127">
        <v>2020</v>
      </c>
      <c r="E9" s="126" t="s">
        <v>12190</v>
      </c>
      <c r="F9" s="126" t="s">
        <v>12191</v>
      </c>
      <c r="G9" s="126"/>
      <c r="H9" s="126"/>
      <c r="I9" s="136">
        <v>6</v>
      </c>
      <c r="J9" s="136"/>
      <c r="K9" s="136" t="s">
        <v>12192</v>
      </c>
      <c r="L9" s="136" t="s">
        <v>12193</v>
      </c>
      <c r="M9" s="126" t="s">
        <v>12194</v>
      </c>
      <c r="N9" s="136" t="s">
        <v>12195</v>
      </c>
      <c r="O9" s="126" t="s">
        <v>12196</v>
      </c>
      <c r="P9" s="129" t="s">
        <v>12197</v>
      </c>
      <c r="Q9" s="130">
        <v>1</v>
      </c>
    </row>
    <row r="10" spans="2:17" x14ac:dyDescent="0.3">
      <c r="B10" s="131" t="s">
        <v>14061</v>
      </c>
      <c r="C10" s="131" t="s">
        <v>12198</v>
      </c>
      <c r="D10" s="132">
        <v>2011</v>
      </c>
      <c r="E10" s="131" t="s">
        <v>12199</v>
      </c>
      <c r="F10" s="131" t="s">
        <v>12200</v>
      </c>
      <c r="G10" s="137"/>
      <c r="H10" s="131" t="s">
        <v>12160</v>
      </c>
      <c r="I10" s="131">
        <v>83</v>
      </c>
      <c r="J10" s="131">
        <v>10</v>
      </c>
      <c r="K10" s="131" t="s">
        <v>12201</v>
      </c>
      <c r="L10" s="131"/>
      <c r="M10" s="131"/>
      <c r="N10" s="131" t="s">
        <v>12202</v>
      </c>
      <c r="O10" s="131"/>
      <c r="P10" s="138" t="s">
        <v>12203</v>
      </c>
      <c r="Q10" s="135">
        <v>1</v>
      </c>
    </row>
    <row r="11" spans="2:17" x14ac:dyDescent="0.3">
      <c r="B11" s="126" t="s">
        <v>14213</v>
      </c>
      <c r="C11" s="126" t="s">
        <v>13380</v>
      </c>
      <c r="D11" s="127">
        <v>2012</v>
      </c>
      <c r="E11" s="126" t="s">
        <v>13381</v>
      </c>
      <c r="F11" s="126" t="s">
        <v>12200</v>
      </c>
      <c r="G11" s="128"/>
      <c r="H11" s="126" t="s">
        <v>12160</v>
      </c>
      <c r="I11" s="126">
        <v>88</v>
      </c>
      <c r="J11" s="126">
        <v>11</v>
      </c>
      <c r="K11" s="126" t="s">
        <v>13382</v>
      </c>
      <c r="L11" s="126"/>
      <c r="M11" s="126"/>
      <c r="N11" s="126" t="s">
        <v>12202</v>
      </c>
      <c r="O11" s="126"/>
      <c r="P11" s="129" t="s">
        <v>13383</v>
      </c>
      <c r="Q11" s="130">
        <v>2</v>
      </c>
    </row>
    <row r="12" spans="2:17" x14ac:dyDescent="0.3">
      <c r="B12" s="131" t="s">
        <v>116</v>
      </c>
      <c r="C12" s="131" t="s">
        <v>12208</v>
      </c>
      <c r="D12" s="132">
        <v>2013</v>
      </c>
      <c r="E12" s="131" t="s">
        <v>12209</v>
      </c>
      <c r="F12" s="131"/>
      <c r="G12" s="131"/>
      <c r="H12" s="131"/>
      <c r="I12" s="133"/>
      <c r="J12" s="133"/>
      <c r="K12" s="133">
        <v>258</v>
      </c>
      <c r="L12" s="134">
        <v>2013</v>
      </c>
      <c r="M12" s="131" t="s">
        <v>12210</v>
      </c>
      <c r="N12" s="133">
        <v>9781303234088</v>
      </c>
      <c r="O12" s="131" t="s">
        <v>12211</v>
      </c>
      <c r="P12" s="131" t="s">
        <v>12212</v>
      </c>
      <c r="Q12" s="135">
        <v>3</v>
      </c>
    </row>
    <row r="13" spans="2:17" x14ac:dyDescent="0.3">
      <c r="B13" s="126" t="s">
        <v>14062</v>
      </c>
      <c r="C13" s="126" t="s">
        <v>12204</v>
      </c>
      <c r="D13" s="127">
        <v>2014</v>
      </c>
      <c r="E13" s="126" t="s">
        <v>12205</v>
      </c>
      <c r="F13" s="126" t="s">
        <v>12206</v>
      </c>
      <c r="G13" s="126"/>
      <c r="H13" s="126"/>
      <c r="I13" s="136"/>
      <c r="J13" s="136"/>
      <c r="K13" s="136"/>
      <c r="L13" s="136"/>
      <c r="M13" s="126"/>
      <c r="N13" s="136"/>
      <c r="O13" s="126"/>
      <c r="P13" s="129" t="s">
        <v>12207</v>
      </c>
      <c r="Q13" s="130">
        <v>1</v>
      </c>
    </row>
    <row r="14" spans="2:17" x14ac:dyDescent="0.3">
      <c r="B14" s="126" t="s">
        <v>14063</v>
      </c>
      <c r="C14" s="126" t="s">
        <v>12213</v>
      </c>
      <c r="D14" s="127">
        <v>2008</v>
      </c>
      <c r="E14" s="126" t="s">
        <v>12214</v>
      </c>
      <c r="F14" s="126"/>
      <c r="G14" s="128"/>
      <c r="H14" s="126" t="s">
        <v>12215</v>
      </c>
      <c r="I14" s="126"/>
      <c r="J14" s="126"/>
      <c r="K14" s="126"/>
      <c r="L14" s="126"/>
      <c r="M14" s="126"/>
      <c r="N14" s="126">
        <v>549427236</v>
      </c>
      <c r="O14" s="126"/>
      <c r="P14" s="129" t="s">
        <v>12216</v>
      </c>
      <c r="Q14" s="130">
        <v>1</v>
      </c>
    </row>
    <row r="15" spans="2:17" x14ac:dyDescent="0.3">
      <c r="B15" s="126" t="s">
        <v>307</v>
      </c>
      <c r="C15" s="126" t="s">
        <v>12225</v>
      </c>
      <c r="D15" s="127">
        <v>2008</v>
      </c>
      <c r="E15" s="126" t="s">
        <v>12226</v>
      </c>
      <c r="F15" s="126" t="s">
        <v>12145</v>
      </c>
      <c r="G15" s="128"/>
      <c r="H15" s="126" t="s">
        <v>12146</v>
      </c>
      <c r="I15" s="126">
        <v>42</v>
      </c>
      <c r="J15" s="126">
        <v>11</v>
      </c>
      <c r="K15" s="126" t="s">
        <v>12227</v>
      </c>
      <c r="L15" s="126"/>
      <c r="M15" s="126"/>
      <c r="N15" s="126" t="s">
        <v>12148</v>
      </c>
      <c r="O15" s="126"/>
      <c r="P15" s="129" t="s">
        <v>12228</v>
      </c>
      <c r="Q15" s="130">
        <v>4</v>
      </c>
    </row>
    <row r="16" spans="2:17" x14ac:dyDescent="0.3">
      <c r="B16" s="131" t="s">
        <v>14065</v>
      </c>
      <c r="C16" s="131" t="s">
        <v>14301</v>
      </c>
      <c r="D16" s="132">
        <v>2013</v>
      </c>
      <c r="E16" s="131" t="s">
        <v>12229</v>
      </c>
      <c r="F16" s="131" t="s">
        <v>12230</v>
      </c>
      <c r="G16" s="131"/>
      <c r="H16" s="131" t="s">
        <v>12231</v>
      </c>
      <c r="I16" s="131">
        <v>12</v>
      </c>
      <c r="J16" s="133"/>
      <c r="K16" s="139">
        <v>44209</v>
      </c>
      <c r="L16" s="133"/>
      <c r="M16" s="131"/>
      <c r="N16" s="133"/>
      <c r="O16" s="131"/>
      <c r="P16" s="131" t="s">
        <v>12232</v>
      </c>
      <c r="Q16" s="135">
        <v>3</v>
      </c>
    </row>
    <row r="17" spans="2:17" x14ac:dyDescent="0.3">
      <c r="B17" s="131" t="s">
        <v>14064</v>
      </c>
      <c r="C17" s="131" t="s">
        <v>12217</v>
      </c>
      <c r="D17" s="132">
        <v>2017</v>
      </c>
      <c r="E17" s="131" t="s">
        <v>12218</v>
      </c>
      <c r="F17" s="131" t="s">
        <v>12219</v>
      </c>
      <c r="G17" s="131"/>
      <c r="H17" s="131" t="s">
        <v>12220</v>
      </c>
      <c r="I17" s="133">
        <v>609</v>
      </c>
      <c r="J17" s="133"/>
      <c r="K17" s="133" t="s">
        <v>12221</v>
      </c>
      <c r="L17" s="133" t="s">
        <v>12222</v>
      </c>
      <c r="M17" s="131" t="s">
        <v>12176</v>
      </c>
      <c r="N17" s="133" t="s">
        <v>12162</v>
      </c>
      <c r="O17" s="131" t="s">
        <v>12223</v>
      </c>
      <c r="P17" s="138" t="s">
        <v>12224</v>
      </c>
      <c r="Q17" s="135">
        <v>1</v>
      </c>
    </row>
    <row r="18" spans="2:17" x14ac:dyDescent="0.3">
      <c r="B18" s="126" t="s">
        <v>14066</v>
      </c>
      <c r="C18" s="126" t="s">
        <v>12233</v>
      </c>
      <c r="D18" s="127">
        <v>2020</v>
      </c>
      <c r="E18" s="126" t="s">
        <v>12234</v>
      </c>
      <c r="F18" s="126" t="s">
        <v>12235</v>
      </c>
      <c r="G18" s="128"/>
      <c r="H18" s="126" t="s">
        <v>12236</v>
      </c>
      <c r="I18" s="126"/>
      <c r="J18" s="140"/>
      <c r="K18" s="126"/>
      <c r="L18" s="126"/>
      <c r="M18" s="126"/>
      <c r="N18" s="126"/>
      <c r="O18" s="126"/>
      <c r="P18" s="129" t="s">
        <v>12237</v>
      </c>
      <c r="Q18" s="130">
        <v>1</v>
      </c>
    </row>
    <row r="19" spans="2:17" x14ac:dyDescent="0.3">
      <c r="B19" s="126" t="s">
        <v>14068</v>
      </c>
      <c r="C19" s="131" t="s">
        <v>12238</v>
      </c>
      <c r="D19" s="127">
        <v>2003</v>
      </c>
      <c r="E19" s="126" t="s">
        <v>12245</v>
      </c>
      <c r="F19" s="126" t="s">
        <v>12246</v>
      </c>
      <c r="G19" s="126"/>
      <c r="H19" s="126"/>
      <c r="I19" s="136"/>
      <c r="J19" s="136"/>
      <c r="K19" s="136"/>
      <c r="L19" s="141" t="s">
        <v>12247</v>
      </c>
      <c r="M19" s="126" t="s">
        <v>12248</v>
      </c>
      <c r="N19" s="136"/>
      <c r="O19" s="126" t="s">
        <v>12249</v>
      </c>
      <c r="P19" s="126" t="s">
        <v>12250</v>
      </c>
      <c r="Q19" s="130">
        <v>1</v>
      </c>
    </row>
    <row r="20" spans="2:17" x14ac:dyDescent="0.3">
      <c r="B20" s="131" t="s">
        <v>14069</v>
      </c>
      <c r="C20" s="131" t="s">
        <v>12238</v>
      </c>
      <c r="D20" s="132">
        <v>2010</v>
      </c>
      <c r="E20" s="131" t="s">
        <v>12251</v>
      </c>
      <c r="F20" s="131" t="s">
        <v>12252</v>
      </c>
      <c r="G20" s="131" t="s">
        <v>12253</v>
      </c>
      <c r="H20" s="131"/>
      <c r="I20" s="133"/>
      <c r="J20" s="133"/>
      <c r="K20" s="133" t="s">
        <v>12254</v>
      </c>
      <c r="L20" s="134" t="s">
        <v>12255</v>
      </c>
      <c r="M20" s="131" t="s">
        <v>12243</v>
      </c>
      <c r="N20" s="133"/>
      <c r="O20" s="131">
        <v>760504394</v>
      </c>
      <c r="P20" s="131" t="s">
        <v>12256</v>
      </c>
      <c r="Q20" s="135">
        <v>3</v>
      </c>
    </row>
    <row r="21" spans="2:17" x14ac:dyDescent="0.3">
      <c r="B21" s="131" t="s">
        <v>14219</v>
      </c>
      <c r="C21" s="131" t="s">
        <v>12238</v>
      </c>
      <c r="D21" s="132">
        <v>2011</v>
      </c>
      <c r="E21" s="131" t="s">
        <v>13424</v>
      </c>
      <c r="F21" s="131" t="s">
        <v>12312</v>
      </c>
      <c r="G21" s="131" t="s">
        <v>12313</v>
      </c>
      <c r="H21" s="131"/>
      <c r="I21" s="133"/>
      <c r="J21" s="133"/>
      <c r="K21" s="133" t="s">
        <v>12254</v>
      </c>
      <c r="L21" s="134" t="s">
        <v>13425</v>
      </c>
      <c r="M21" s="131" t="s">
        <v>12315</v>
      </c>
      <c r="N21" s="133"/>
      <c r="O21" s="131">
        <v>867338006</v>
      </c>
      <c r="P21" s="131"/>
      <c r="Q21" s="135">
        <v>2</v>
      </c>
    </row>
    <row r="22" spans="2:17" x14ac:dyDescent="0.3">
      <c r="B22" s="126" t="s">
        <v>14221</v>
      </c>
      <c r="C22" s="126" t="s">
        <v>12238</v>
      </c>
      <c r="D22" s="127">
        <v>2011</v>
      </c>
      <c r="E22" s="126" t="s">
        <v>13431</v>
      </c>
      <c r="F22" s="126" t="s">
        <v>12273</v>
      </c>
      <c r="G22" s="126" t="s">
        <v>12241</v>
      </c>
      <c r="H22" s="126"/>
      <c r="I22" s="136"/>
      <c r="J22" s="136"/>
      <c r="K22" s="136" t="s">
        <v>12254</v>
      </c>
      <c r="L22" s="136" t="s">
        <v>13432</v>
      </c>
      <c r="M22" s="126" t="s">
        <v>12243</v>
      </c>
      <c r="N22" s="136"/>
      <c r="O22" s="126">
        <v>864648212</v>
      </c>
      <c r="P22" s="129" t="s">
        <v>13433</v>
      </c>
      <c r="Q22" s="130">
        <v>2</v>
      </c>
    </row>
    <row r="23" spans="2:17" x14ac:dyDescent="0.3">
      <c r="B23" s="131" t="s">
        <v>14067</v>
      </c>
      <c r="C23" s="131" t="s">
        <v>12238</v>
      </c>
      <c r="D23" s="132">
        <v>2011</v>
      </c>
      <c r="E23" s="131" t="s">
        <v>12239</v>
      </c>
      <c r="F23" s="131" t="s">
        <v>12240</v>
      </c>
      <c r="G23" s="131" t="s">
        <v>12241</v>
      </c>
      <c r="H23" s="131" t="s">
        <v>12242</v>
      </c>
      <c r="I23" s="133"/>
      <c r="J23" s="133"/>
      <c r="K23" s="133">
        <v>1</v>
      </c>
      <c r="L23" s="142">
        <v>40634</v>
      </c>
      <c r="M23" s="131" t="s">
        <v>12243</v>
      </c>
      <c r="N23" s="133"/>
      <c r="O23" s="131">
        <v>867903586</v>
      </c>
      <c r="P23" s="138" t="s">
        <v>12244</v>
      </c>
      <c r="Q23" s="135">
        <v>1</v>
      </c>
    </row>
    <row r="24" spans="2:17" x14ac:dyDescent="0.3">
      <c r="B24" s="126" t="s">
        <v>14070</v>
      </c>
      <c r="C24" s="131" t="s">
        <v>12238</v>
      </c>
      <c r="D24" s="127">
        <v>2011</v>
      </c>
      <c r="E24" s="126" t="s">
        <v>12257</v>
      </c>
      <c r="F24" s="126" t="s">
        <v>12258</v>
      </c>
      <c r="G24" s="126" t="s">
        <v>12259</v>
      </c>
      <c r="H24" s="126"/>
      <c r="I24" s="136"/>
      <c r="J24" s="136"/>
      <c r="K24" s="136" t="s">
        <v>12254</v>
      </c>
      <c r="L24" s="136" t="s">
        <v>12260</v>
      </c>
      <c r="M24" s="126" t="s">
        <v>12243</v>
      </c>
      <c r="N24" s="136"/>
      <c r="O24" s="126">
        <v>893440851</v>
      </c>
      <c r="P24" s="129" t="s">
        <v>12261</v>
      </c>
      <c r="Q24" s="130">
        <v>1</v>
      </c>
    </row>
    <row r="25" spans="2:17" x14ac:dyDescent="0.3">
      <c r="B25" s="131" t="s">
        <v>14071</v>
      </c>
      <c r="C25" s="131" t="s">
        <v>12238</v>
      </c>
      <c r="D25" s="132">
        <v>2012</v>
      </c>
      <c r="E25" s="131" t="s">
        <v>12262</v>
      </c>
      <c r="F25" s="131" t="s">
        <v>12252</v>
      </c>
      <c r="G25" s="131"/>
      <c r="H25" s="131"/>
      <c r="I25" s="133"/>
      <c r="J25" s="133"/>
      <c r="K25" s="133"/>
      <c r="L25" s="133" t="s">
        <v>12263</v>
      </c>
      <c r="M25" s="131" t="s">
        <v>12248</v>
      </c>
      <c r="N25" s="133"/>
      <c r="O25" s="131" t="s">
        <v>12264</v>
      </c>
      <c r="P25" s="138" t="s">
        <v>12265</v>
      </c>
      <c r="Q25" s="135">
        <v>1</v>
      </c>
    </row>
    <row r="26" spans="2:17" x14ac:dyDescent="0.3">
      <c r="B26" s="126" t="s">
        <v>14072</v>
      </c>
      <c r="C26" s="131" t="s">
        <v>12238</v>
      </c>
      <c r="D26" s="127">
        <v>2012</v>
      </c>
      <c r="E26" s="126" t="s">
        <v>12266</v>
      </c>
      <c r="F26" s="126" t="s">
        <v>12267</v>
      </c>
      <c r="G26" s="126" t="s">
        <v>12268</v>
      </c>
      <c r="H26" s="126" t="s">
        <v>12269</v>
      </c>
      <c r="I26" s="136">
        <v>23</v>
      </c>
      <c r="J26" s="136">
        <v>32</v>
      </c>
      <c r="K26" s="136" t="s">
        <v>12254</v>
      </c>
      <c r="L26" s="136" t="s">
        <v>12270</v>
      </c>
      <c r="M26" s="126" t="s">
        <v>12243</v>
      </c>
      <c r="N26" s="136">
        <v>10862714</v>
      </c>
      <c r="O26" s="126">
        <v>1095235334</v>
      </c>
      <c r="P26" s="129" t="s">
        <v>12271</v>
      </c>
      <c r="Q26" s="130">
        <v>1</v>
      </c>
    </row>
    <row r="27" spans="2:17" x14ac:dyDescent="0.3">
      <c r="B27" s="131" t="s">
        <v>14224</v>
      </c>
      <c r="C27" s="131" t="s">
        <v>12238</v>
      </c>
      <c r="D27" s="132">
        <v>2012</v>
      </c>
      <c r="E27" s="131" t="s">
        <v>13454</v>
      </c>
      <c r="F27" s="131" t="s">
        <v>13455</v>
      </c>
      <c r="G27" s="131" t="s">
        <v>13456</v>
      </c>
      <c r="H27" s="131" t="s">
        <v>13457</v>
      </c>
      <c r="I27" s="133"/>
      <c r="J27" s="133">
        <v>137</v>
      </c>
      <c r="K27" s="133" t="s">
        <v>12254</v>
      </c>
      <c r="L27" s="134" t="s">
        <v>13458</v>
      </c>
      <c r="M27" s="131" t="s">
        <v>12243</v>
      </c>
      <c r="N27" s="133"/>
      <c r="O27" s="131">
        <v>1080756921</v>
      </c>
      <c r="P27" s="131" t="s">
        <v>13459</v>
      </c>
      <c r="Q27" s="135">
        <v>2</v>
      </c>
    </row>
    <row r="28" spans="2:17" x14ac:dyDescent="0.3">
      <c r="B28" s="131" t="s">
        <v>14073</v>
      </c>
      <c r="C28" s="131" t="s">
        <v>12238</v>
      </c>
      <c r="D28" s="132">
        <v>2012</v>
      </c>
      <c r="E28" s="131" t="s">
        <v>12272</v>
      </c>
      <c r="F28" s="131" t="s">
        <v>12273</v>
      </c>
      <c r="G28" s="131" t="s">
        <v>12241</v>
      </c>
      <c r="H28" s="131"/>
      <c r="I28" s="133"/>
      <c r="J28" s="133"/>
      <c r="K28" s="133" t="s">
        <v>12254</v>
      </c>
      <c r="L28" s="133" t="s">
        <v>12274</v>
      </c>
      <c r="M28" s="131" t="s">
        <v>12243</v>
      </c>
      <c r="N28" s="133"/>
      <c r="O28" s="131">
        <v>1015284018</v>
      </c>
      <c r="P28" s="138" t="s">
        <v>12275</v>
      </c>
      <c r="Q28" s="135">
        <v>1</v>
      </c>
    </row>
    <row r="29" spans="2:17" x14ac:dyDescent="0.3">
      <c r="B29" s="126" t="s">
        <v>310</v>
      </c>
      <c r="C29" s="131" t="s">
        <v>12238</v>
      </c>
      <c r="D29" s="127">
        <v>2012</v>
      </c>
      <c r="E29" s="126" t="s">
        <v>12294</v>
      </c>
      <c r="F29" s="126" t="s">
        <v>12295</v>
      </c>
      <c r="G29" s="126"/>
      <c r="H29" s="126"/>
      <c r="I29" s="136"/>
      <c r="J29" s="136"/>
      <c r="K29" s="136" t="s">
        <v>12115</v>
      </c>
      <c r="L29" s="141" t="s">
        <v>12296</v>
      </c>
      <c r="M29" s="126" t="s">
        <v>12279</v>
      </c>
      <c r="N29" s="136"/>
      <c r="O29" s="126" t="s">
        <v>12297</v>
      </c>
      <c r="P29" s="126" t="s">
        <v>12298</v>
      </c>
      <c r="Q29" s="130">
        <v>3</v>
      </c>
    </row>
    <row r="30" spans="2:17" x14ac:dyDescent="0.3">
      <c r="B30" s="126" t="s">
        <v>14074</v>
      </c>
      <c r="C30" s="131" t="s">
        <v>12238</v>
      </c>
      <c r="D30" s="127">
        <v>2013</v>
      </c>
      <c r="E30" s="126" t="s">
        <v>12276</v>
      </c>
      <c r="F30" s="126" t="s">
        <v>12277</v>
      </c>
      <c r="G30" s="126"/>
      <c r="H30" s="126"/>
      <c r="I30" s="136"/>
      <c r="J30" s="136"/>
      <c r="K30" s="136" t="s">
        <v>12115</v>
      </c>
      <c r="L30" s="136" t="s">
        <v>12278</v>
      </c>
      <c r="M30" s="126" t="s">
        <v>12279</v>
      </c>
      <c r="N30" s="136"/>
      <c r="O30" s="126" t="s">
        <v>12280</v>
      </c>
      <c r="P30" s="129" t="s">
        <v>12281</v>
      </c>
      <c r="Q30" s="130">
        <v>1</v>
      </c>
    </row>
    <row r="31" spans="2:17" x14ac:dyDescent="0.3">
      <c r="B31" s="126" t="s">
        <v>14225</v>
      </c>
      <c r="C31" s="131" t="s">
        <v>12238</v>
      </c>
      <c r="D31" s="127">
        <v>2013</v>
      </c>
      <c r="E31" s="126" t="s">
        <v>13460</v>
      </c>
      <c r="F31" s="126" t="s">
        <v>12273</v>
      </c>
      <c r="G31" s="126" t="s">
        <v>12241</v>
      </c>
      <c r="H31" s="126"/>
      <c r="I31" s="136"/>
      <c r="J31" s="136"/>
      <c r="K31" s="136" t="s">
        <v>12254</v>
      </c>
      <c r="L31" s="141" t="s">
        <v>13461</v>
      </c>
      <c r="M31" s="126" t="s">
        <v>12243</v>
      </c>
      <c r="N31" s="136"/>
      <c r="O31" s="126">
        <v>1461687534</v>
      </c>
      <c r="P31" s="126" t="s">
        <v>13462</v>
      </c>
      <c r="Q31" s="130">
        <v>2</v>
      </c>
    </row>
    <row r="32" spans="2:17" x14ac:dyDescent="0.3">
      <c r="B32" s="131" t="s">
        <v>14075</v>
      </c>
      <c r="C32" s="131" t="s">
        <v>12238</v>
      </c>
      <c r="D32" s="132">
        <v>2013</v>
      </c>
      <c r="E32" s="131" t="s">
        <v>12282</v>
      </c>
      <c r="F32" s="131" t="s">
        <v>12240</v>
      </c>
      <c r="G32" s="131" t="s">
        <v>12241</v>
      </c>
      <c r="H32" s="131" t="s">
        <v>12242</v>
      </c>
      <c r="I32" s="133"/>
      <c r="J32" s="133"/>
      <c r="K32" s="133">
        <v>1</v>
      </c>
      <c r="L32" s="142">
        <v>41334</v>
      </c>
      <c r="M32" s="131" t="s">
        <v>12243</v>
      </c>
      <c r="N32" s="133"/>
      <c r="O32" s="131">
        <v>1346590418</v>
      </c>
      <c r="P32" s="138" t="s">
        <v>12283</v>
      </c>
      <c r="Q32" s="135">
        <v>1</v>
      </c>
    </row>
    <row r="33" spans="2:17" x14ac:dyDescent="0.3">
      <c r="B33" s="126" t="s">
        <v>316</v>
      </c>
      <c r="C33" s="131" t="s">
        <v>12238</v>
      </c>
      <c r="D33" s="127">
        <v>2014</v>
      </c>
      <c r="E33" s="126" t="s">
        <v>12311</v>
      </c>
      <c r="F33" s="126" t="s">
        <v>12312</v>
      </c>
      <c r="G33" s="126" t="s">
        <v>12313</v>
      </c>
      <c r="H33" s="126"/>
      <c r="I33" s="136"/>
      <c r="J33" s="136"/>
      <c r="K33" s="136" t="s">
        <v>12254</v>
      </c>
      <c r="L33" s="141" t="s">
        <v>12314</v>
      </c>
      <c r="M33" s="126" t="s">
        <v>12315</v>
      </c>
      <c r="N33" s="136"/>
      <c r="O33" s="126">
        <v>1540084690</v>
      </c>
      <c r="P33" s="126"/>
      <c r="Q33" s="130">
        <v>2</v>
      </c>
    </row>
    <row r="34" spans="2:17" x14ac:dyDescent="0.3">
      <c r="B34" s="131" t="s">
        <v>318</v>
      </c>
      <c r="C34" s="131" t="s">
        <v>12238</v>
      </c>
      <c r="D34" s="132">
        <v>2014</v>
      </c>
      <c r="E34" s="131" t="s">
        <v>12316</v>
      </c>
      <c r="F34" s="131" t="s">
        <v>12317</v>
      </c>
      <c r="G34" s="131" t="s">
        <v>12318</v>
      </c>
      <c r="H34" s="131"/>
      <c r="I34" s="133"/>
      <c r="J34" s="133"/>
      <c r="K34" s="133" t="s">
        <v>12254</v>
      </c>
      <c r="L34" s="134" t="s">
        <v>12319</v>
      </c>
      <c r="M34" s="131" t="s">
        <v>12243</v>
      </c>
      <c r="N34" s="133"/>
      <c r="O34" s="131">
        <v>1518221523</v>
      </c>
      <c r="P34" s="131" t="s">
        <v>12320</v>
      </c>
      <c r="Q34" s="135">
        <v>2</v>
      </c>
    </row>
    <row r="35" spans="2:17" x14ac:dyDescent="0.3">
      <c r="B35" s="126" t="s">
        <v>14076</v>
      </c>
      <c r="C35" s="131" t="s">
        <v>12238</v>
      </c>
      <c r="D35" s="127">
        <v>2014</v>
      </c>
      <c r="E35" s="126" t="s">
        <v>12284</v>
      </c>
      <c r="F35" s="126" t="s">
        <v>12285</v>
      </c>
      <c r="G35" s="126" t="s">
        <v>12286</v>
      </c>
      <c r="H35" s="126"/>
      <c r="I35" s="136"/>
      <c r="J35" s="136"/>
      <c r="K35" s="136">
        <v>310</v>
      </c>
      <c r="L35" s="136" t="s">
        <v>12287</v>
      </c>
      <c r="M35" s="126" t="s">
        <v>12288</v>
      </c>
      <c r="N35" s="136" t="s">
        <v>12289</v>
      </c>
      <c r="O35" s="126">
        <v>1545283750</v>
      </c>
      <c r="P35" s="129" t="s">
        <v>12290</v>
      </c>
      <c r="Q35" s="130">
        <v>1</v>
      </c>
    </row>
    <row r="36" spans="2:17" x14ac:dyDescent="0.3">
      <c r="B36" s="126" t="s">
        <v>14257</v>
      </c>
      <c r="C36" s="131" t="s">
        <v>12238</v>
      </c>
      <c r="D36" s="127">
        <v>2014</v>
      </c>
      <c r="E36" s="126" t="s">
        <v>13748</v>
      </c>
      <c r="F36" s="126" t="s">
        <v>12285</v>
      </c>
      <c r="G36" s="126" t="s">
        <v>12286</v>
      </c>
      <c r="H36" s="126"/>
      <c r="I36" s="136"/>
      <c r="J36" s="136"/>
      <c r="K36" s="136">
        <v>420</v>
      </c>
      <c r="L36" s="136" t="s">
        <v>13749</v>
      </c>
      <c r="M36" s="126" t="s">
        <v>12288</v>
      </c>
      <c r="N36" s="136" t="s">
        <v>12289</v>
      </c>
      <c r="O36" s="126">
        <v>1615032112</v>
      </c>
      <c r="P36" s="129" t="s">
        <v>13750</v>
      </c>
      <c r="Q36" s="130">
        <v>3</v>
      </c>
    </row>
    <row r="37" spans="2:17" x14ac:dyDescent="0.3">
      <c r="B37" s="131" t="s">
        <v>14077</v>
      </c>
      <c r="C37" s="131" t="s">
        <v>12238</v>
      </c>
      <c r="D37" s="132">
        <v>2014</v>
      </c>
      <c r="E37" s="131" t="s">
        <v>12291</v>
      </c>
      <c r="F37" s="131" t="s">
        <v>12285</v>
      </c>
      <c r="G37" s="131" t="s">
        <v>12286</v>
      </c>
      <c r="H37" s="131"/>
      <c r="I37" s="133"/>
      <c r="J37" s="133"/>
      <c r="K37" s="133">
        <v>614</v>
      </c>
      <c r="L37" s="133" t="s">
        <v>12292</v>
      </c>
      <c r="M37" s="131" t="s">
        <v>12288</v>
      </c>
      <c r="N37" s="133" t="s">
        <v>12289</v>
      </c>
      <c r="O37" s="131">
        <v>1626043831</v>
      </c>
      <c r="P37" s="138" t="s">
        <v>12293</v>
      </c>
      <c r="Q37" s="135">
        <v>1</v>
      </c>
    </row>
    <row r="38" spans="2:17" x14ac:dyDescent="0.3">
      <c r="B38" s="131" t="s">
        <v>14077</v>
      </c>
      <c r="C38" s="131" t="s">
        <v>12238</v>
      </c>
      <c r="D38" s="132">
        <v>2014</v>
      </c>
      <c r="E38" s="131" t="s">
        <v>13777</v>
      </c>
      <c r="F38" s="131" t="s">
        <v>12285</v>
      </c>
      <c r="G38" s="131" t="s">
        <v>12286</v>
      </c>
      <c r="H38" s="131"/>
      <c r="I38" s="133"/>
      <c r="J38" s="133"/>
      <c r="K38" s="133">
        <v>438</v>
      </c>
      <c r="L38" s="133" t="s">
        <v>13778</v>
      </c>
      <c r="M38" s="131" t="s">
        <v>12288</v>
      </c>
      <c r="N38" s="133" t="s">
        <v>12289</v>
      </c>
      <c r="O38" s="131">
        <v>1490962874</v>
      </c>
      <c r="P38" s="138" t="s">
        <v>13779</v>
      </c>
      <c r="Q38" s="135">
        <v>3</v>
      </c>
    </row>
    <row r="39" spans="2:17" x14ac:dyDescent="0.3">
      <c r="B39" s="126" t="s">
        <v>14262</v>
      </c>
      <c r="C39" s="131" t="s">
        <v>12238</v>
      </c>
      <c r="D39" s="127">
        <v>2014</v>
      </c>
      <c r="E39" s="126" t="s">
        <v>13789</v>
      </c>
      <c r="F39" s="126" t="s">
        <v>12252</v>
      </c>
      <c r="G39" s="126" t="s">
        <v>12253</v>
      </c>
      <c r="H39" s="126"/>
      <c r="I39" s="136"/>
      <c r="J39" s="136"/>
      <c r="K39" s="136" t="s">
        <v>12254</v>
      </c>
      <c r="L39" s="136" t="s">
        <v>13790</v>
      </c>
      <c r="M39" s="126" t="s">
        <v>12243</v>
      </c>
      <c r="N39" s="136"/>
      <c r="O39" s="126">
        <v>1501844866</v>
      </c>
      <c r="P39" s="129" t="s">
        <v>13791</v>
      </c>
      <c r="Q39" s="130">
        <v>3</v>
      </c>
    </row>
    <row r="40" spans="2:17" x14ac:dyDescent="0.3">
      <c r="B40" s="131" t="s">
        <v>14078</v>
      </c>
      <c r="C40" s="131" t="s">
        <v>12238</v>
      </c>
      <c r="D40" s="132">
        <v>2014</v>
      </c>
      <c r="E40" s="131" t="s">
        <v>12299</v>
      </c>
      <c r="F40" s="131" t="s">
        <v>12295</v>
      </c>
      <c r="G40" s="131"/>
      <c r="H40" s="131"/>
      <c r="I40" s="133"/>
      <c r="J40" s="133"/>
      <c r="K40" s="133" t="s">
        <v>12115</v>
      </c>
      <c r="L40" s="133" t="s">
        <v>12300</v>
      </c>
      <c r="M40" s="131" t="s">
        <v>12279</v>
      </c>
      <c r="N40" s="133"/>
      <c r="O40" s="131" t="s">
        <v>12301</v>
      </c>
      <c r="P40" s="138" t="s">
        <v>12302</v>
      </c>
      <c r="Q40" s="135">
        <v>1</v>
      </c>
    </row>
    <row r="41" spans="2:17" x14ac:dyDescent="0.3">
      <c r="B41" s="126" t="s">
        <v>14079</v>
      </c>
      <c r="C41" s="131" t="s">
        <v>12238</v>
      </c>
      <c r="D41" s="127">
        <v>2014</v>
      </c>
      <c r="E41" s="126" t="s">
        <v>12303</v>
      </c>
      <c r="F41" s="126" t="s">
        <v>12304</v>
      </c>
      <c r="G41" s="126"/>
      <c r="H41" s="126"/>
      <c r="I41" s="136"/>
      <c r="J41" s="136"/>
      <c r="K41" s="136" t="s">
        <v>12115</v>
      </c>
      <c r="L41" s="136" t="s">
        <v>12305</v>
      </c>
      <c r="M41" s="126" t="s">
        <v>12279</v>
      </c>
      <c r="N41" s="136"/>
      <c r="O41" s="126" t="s">
        <v>12306</v>
      </c>
      <c r="P41" s="129" t="s">
        <v>12307</v>
      </c>
      <c r="Q41" s="130">
        <v>1</v>
      </c>
    </row>
    <row r="42" spans="2:17" x14ac:dyDescent="0.3">
      <c r="B42" s="126" t="s">
        <v>14263</v>
      </c>
      <c r="C42" s="131" t="s">
        <v>12238</v>
      </c>
      <c r="D42" s="127">
        <v>2015</v>
      </c>
      <c r="E42" s="126" t="s">
        <v>13797</v>
      </c>
      <c r="F42" s="126" t="s">
        <v>12295</v>
      </c>
      <c r="G42" s="126"/>
      <c r="H42" s="126"/>
      <c r="I42" s="136"/>
      <c r="J42" s="136"/>
      <c r="K42" s="136" t="s">
        <v>12115</v>
      </c>
      <c r="L42" s="136" t="s">
        <v>13798</v>
      </c>
      <c r="M42" s="126" t="s">
        <v>12279</v>
      </c>
      <c r="N42" s="136"/>
      <c r="O42" s="126" t="s">
        <v>13799</v>
      </c>
      <c r="P42" s="129" t="s">
        <v>13800</v>
      </c>
      <c r="Q42" s="130">
        <v>3</v>
      </c>
    </row>
    <row r="43" spans="2:17" x14ac:dyDescent="0.3">
      <c r="B43" s="131" t="s">
        <v>14080</v>
      </c>
      <c r="C43" s="131" t="s">
        <v>12238</v>
      </c>
      <c r="D43" s="132">
        <v>2015</v>
      </c>
      <c r="E43" s="131" t="s">
        <v>12308</v>
      </c>
      <c r="F43" s="131" t="s">
        <v>12285</v>
      </c>
      <c r="G43" s="131" t="s">
        <v>12286</v>
      </c>
      <c r="H43" s="131"/>
      <c r="I43" s="133"/>
      <c r="J43" s="133"/>
      <c r="K43" s="133">
        <v>654</v>
      </c>
      <c r="L43" s="133" t="s">
        <v>12309</v>
      </c>
      <c r="M43" s="131" t="s">
        <v>12288</v>
      </c>
      <c r="N43" s="133" t="s">
        <v>12289</v>
      </c>
      <c r="O43" s="131">
        <v>1660484487</v>
      </c>
      <c r="P43" s="138" t="s">
        <v>12310</v>
      </c>
      <c r="Q43" s="135">
        <v>1</v>
      </c>
    </row>
    <row r="44" spans="2:17" x14ac:dyDescent="0.3">
      <c r="B44" s="126" t="s">
        <v>14081</v>
      </c>
      <c r="C44" s="131" t="s">
        <v>12238</v>
      </c>
      <c r="D44" s="127">
        <v>2015</v>
      </c>
      <c r="E44" s="126" t="s">
        <v>12321</v>
      </c>
      <c r="F44" s="126" t="s">
        <v>12317</v>
      </c>
      <c r="G44" s="126" t="s">
        <v>12318</v>
      </c>
      <c r="H44" s="126"/>
      <c r="I44" s="136"/>
      <c r="J44" s="136"/>
      <c r="K44" s="136" t="s">
        <v>12254</v>
      </c>
      <c r="L44" s="136" t="s">
        <v>12322</v>
      </c>
      <c r="M44" s="126" t="s">
        <v>12243</v>
      </c>
      <c r="N44" s="136"/>
      <c r="O44" s="126">
        <v>1653037284</v>
      </c>
      <c r="P44" s="129" t="s">
        <v>12323</v>
      </c>
      <c r="Q44" s="130">
        <v>1</v>
      </c>
    </row>
    <row r="45" spans="2:17" x14ac:dyDescent="0.3">
      <c r="B45" s="126" t="s">
        <v>14091</v>
      </c>
      <c r="C45" s="131" t="s">
        <v>12238</v>
      </c>
      <c r="D45" s="127">
        <v>2015</v>
      </c>
      <c r="E45" s="126" t="s">
        <v>12355</v>
      </c>
      <c r="F45" s="126" t="s">
        <v>12273</v>
      </c>
      <c r="G45" s="126" t="s">
        <v>12241</v>
      </c>
      <c r="H45" s="126"/>
      <c r="I45" s="136"/>
      <c r="J45" s="136"/>
      <c r="K45" s="136" t="s">
        <v>12254</v>
      </c>
      <c r="L45" s="141" t="s">
        <v>12356</v>
      </c>
      <c r="M45" s="126" t="s">
        <v>12243</v>
      </c>
      <c r="N45" s="136"/>
      <c r="O45" s="126">
        <v>1685697941</v>
      </c>
      <c r="P45" s="126" t="s">
        <v>12357</v>
      </c>
      <c r="Q45" s="130">
        <v>2</v>
      </c>
    </row>
    <row r="46" spans="2:17" x14ac:dyDescent="0.3">
      <c r="B46" s="131" t="s">
        <v>14226</v>
      </c>
      <c r="C46" s="131" t="s">
        <v>12238</v>
      </c>
      <c r="D46" s="132">
        <v>2015</v>
      </c>
      <c r="E46" s="131" t="s">
        <v>13463</v>
      </c>
      <c r="F46" s="131" t="s">
        <v>12312</v>
      </c>
      <c r="G46" s="131" t="s">
        <v>12313</v>
      </c>
      <c r="H46" s="131"/>
      <c r="I46" s="133"/>
      <c r="J46" s="133"/>
      <c r="K46" s="133" t="s">
        <v>12254</v>
      </c>
      <c r="L46" s="134" t="s">
        <v>13464</v>
      </c>
      <c r="M46" s="131" t="s">
        <v>12315</v>
      </c>
      <c r="N46" s="133"/>
      <c r="O46" s="131">
        <v>1667967389</v>
      </c>
      <c r="P46" s="131"/>
      <c r="Q46" s="135">
        <v>2</v>
      </c>
    </row>
    <row r="47" spans="2:17" x14ac:dyDescent="0.3">
      <c r="B47" s="131" t="s">
        <v>14082</v>
      </c>
      <c r="C47" s="131" t="s">
        <v>12238</v>
      </c>
      <c r="D47" s="132">
        <v>2015</v>
      </c>
      <c r="E47" s="131" t="s">
        <v>12324</v>
      </c>
      <c r="F47" s="131" t="s">
        <v>12325</v>
      </c>
      <c r="G47" s="131" t="s">
        <v>12326</v>
      </c>
      <c r="H47" s="131"/>
      <c r="I47" s="133"/>
      <c r="J47" s="133"/>
      <c r="K47" s="133" t="s">
        <v>12254</v>
      </c>
      <c r="L47" s="133" t="s">
        <v>12327</v>
      </c>
      <c r="M47" s="131" t="s">
        <v>12243</v>
      </c>
      <c r="N47" s="133"/>
      <c r="O47" s="131">
        <v>1739204364</v>
      </c>
      <c r="P47" s="138" t="s">
        <v>12328</v>
      </c>
      <c r="Q47" s="135">
        <v>1</v>
      </c>
    </row>
    <row r="48" spans="2:17" x14ac:dyDescent="0.3">
      <c r="B48" s="126" t="s">
        <v>14083</v>
      </c>
      <c r="C48" s="131" t="s">
        <v>12238</v>
      </c>
      <c r="D48" s="127">
        <v>2015</v>
      </c>
      <c r="E48" s="126" t="s">
        <v>12329</v>
      </c>
      <c r="F48" s="126" t="s">
        <v>12330</v>
      </c>
      <c r="G48" s="126" t="s">
        <v>12331</v>
      </c>
      <c r="H48" s="126"/>
      <c r="I48" s="136"/>
      <c r="J48" s="136"/>
      <c r="K48" s="136" t="s">
        <v>12332</v>
      </c>
      <c r="L48" s="136" t="s">
        <v>12333</v>
      </c>
      <c r="M48" s="126" t="s">
        <v>12243</v>
      </c>
      <c r="N48" s="136"/>
      <c r="O48" s="126">
        <v>1714528204</v>
      </c>
      <c r="P48" s="129" t="s">
        <v>12334</v>
      </c>
      <c r="Q48" s="130">
        <v>1</v>
      </c>
    </row>
    <row r="49" spans="2:17" x14ac:dyDescent="0.3">
      <c r="B49" s="126" t="s">
        <v>14095</v>
      </c>
      <c r="C49" s="131" t="s">
        <v>12238</v>
      </c>
      <c r="D49" s="127">
        <v>2016</v>
      </c>
      <c r="E49" s="126" t="s">
        <v>12370</v>
      </c>
      <c r="F49" s="126" t="s">
        <v>12273</v>
      </c>
      <c r="G49" s="126" t="s">
        <v>12241</v>
      </c>
      <c r="H49" s="126"/>
      <c r="I49" s="136"/>
      <c r="J49" s="136"/>
      <c r="K49" s="136" t="s">
        <v>12254</v>
      </c>
      <c r="L49" s="141" t="s">
        <v>12371</v>
      </c>
      <c r="M49" s="126" t="s">
        <v>12243</v>
      </c>
      <c r="N49" s="136"/>
      <c r="O49" s="126">
        <v>1796243408</v>
      </c>
      <c r="P49" s="126" t="s">
        <v>12372</v>
      </c>
      <c r="Q49" s="130">
        <v>2</v>
      </c>
    </row>
    <row r="50" spans="2:17" x14ac:dyDescent="0.3">
      <c r="B50" s="131" t="s">
        <v>14084</v>
      </c>
      <c r="C50" s="131" t="s">
        <v>12238</v>
      </c>
      <c r="D50" s="132">
        <v>2016</v>
      </c>
      <c r="E50" s="131" t="s">
        <v>12335</v>
      </c>
      <c r="F50" s="131" t="s">
        <v>12285</v>
      </c>
      <c r="G50" s="131" t="s">
        <v>12286</v>
      </c>
      <c r="H50" s="131"/>
      <c r="I50" s="133"/>
      <c r="J50" s="133"/>
      <c r="K50" s="133">
        <v>295</v>
      </c>
      <c r="L50" s="133" t="s">
        <v>12336</v>
      </c>
      <c r="M50" s="131" t="s">
        <v>12288</v>
      </c>
      <c r="N50" s="133" t="s">
        <v>12289</v>
      </c>
      <c r="O50" s="131">
        <v>1793368483</v>
      </c>
      <c r="P50" s="138" t="s">
        <v>12337</v>
      </c>
      <c r="Q50" s="135">
        <v>1</v>
      </c>
    </row>
    <row r="51" spans="2:17" x14ac:dyDescent="0.3">
      <c r="B51" s="126" t="s">
        <v>14085</v>
      </c>
      <c r="C51" s="131" t="s">
        <v>12238</v>
      </c>
      <c r="D51" s="127">
        <v>2016</v>
      </c>
      <c r="E51" s="126" t="s">
        <v>12338</v>
      </c>
      <c r="F51" s="126" t="s">
        <v>12285</v>
      </c>
      <c r="G51" s="126" t="s">
        <v>12286</v>
      </c>
      <c r="H51" s="126"/>
      <c r="I51" s="136"/>
      <c r="J51" s="136"/>
      <c r="K51" s="136">
        <v>1046</v>
      </c>
      <c r="L51" s="136" t="s">
        <v>12336</v>
      </c>
      <c r="M51" s="126" t="s">
        <v>12288</v>
      </c>
      <c r="N51" s="136" t="s">
        <v>12289</v>
      </c>
      <c r="O51" s="126">
        <v>1793372438</v>
      </c>
      <c r="P51" s="129" t="s">
        <v>12339</v>
      </c>
      <c r="Q51" s="130">
        <v>1</v>
      </c>
    </row>
    <row r="52" spans="2:17" x14ac:dyDescent="0.3">
      <c r="B52" s="131" t="s">
        <v>14098</v>
      </c>
      <c r="C52" s="131" t="s">
        <v>12238</v>
      </c>
      <c r="D52" s="132">
        <v>2016</v>
      </c>
      <c r="E52" s="131" t="s">
        <v>12377</v>
      </c>
      <c r="F52" s="131" t="s">
        <v>12378</v>
      </c>
      <c r="G52" s="131" t="s">
        <v>12379</v>
      </c>
      <c r="H52" s="131" t="s">
        <v>12380</v>
      </c>
      <c r="I52" s="133"/>
      <c r="J52" s="133"/>
      <c r="K52" s="133" t="s">
        <v>12254</v>
      </c>
      <c r="L52" s="134" t="s">
        <v>12381</v>
      </c>
      <c r="M52" s="131" t="s">
        <v>12243</v>
      </c>
      <c r="N52" s="133">
        <v>15233081</v>
      </c>
      <c r="O52" s="131">
        <v>1788430774</v>
      </c>
      <c r="P52" s="131" t="s">
        <v>12382</v>
      </c>
      <c r="Q52" s="135">
        <v>2</v>
      </c>
    </row>
    <row r="53" spans="2:17" x14ac:dyDescent="0.3">
      <c r="B53" s="131" t="s">
        <v>14086</v>
      </c>
      <c r="C53" s="131" t="s">
        <v>12238</v>
      </c>
      <c r="D53" s="132">
        <v>2017</v>
      </c>
      <c r="E53" s="131" t="s">
        <v>12340</v>
      </c>
      <c r="F53" s="131" t="s">
        <v>12341</v>
      </c>
      <c r="G53" s="131" t="s">
        <v>12342</v>
      </c>
      <c r="H53" s="131"/>
      <c r="I53" s="133"/>
      <c r="J53" s="133"/>
      <c r="K53" s="133" t="s">
        <v>12254</v>
      </c>
      <c r="L53" s="133" t="s">
        <v>12343</v>
      </c>
      <c r="M53" s="131" t="s">
        <v>12243</v>
      </c>
      <c r="N53" s="133"/>
      <c r="O53" s="131">
        <v>1865212797</v>
      </c>
      <c r="P53" s="131"/>
      <c r="Q53" s="135">
        <v>1</v>
      </c>
    </row>
    <row r="54" spans="2:17" x14ac:dyDescent="0.3">
      <c r="B54" s="126" t="s">
        <v>14087</v>
      </c>
      <c r="C54" s="131" t="s">
        <v>12238</v>
      </c>
      <c r="D54" s="127">
        <v>2017</v>
      </c>
      <c r="E54" s="126" t="s">
        <v>12344</v>
      </c>
      <c r="F54" s="126" t="s">
        <v>12285</v>
      </c>
      <c r="G54" s="126" t="s">
        <v>12286</v>
      </c>
      <c r="H54" s="126"/>
      <c r="I54" s="136"/>
      <c r="J54" s="136"/>
      <c r="K54" s="136">
        <v>295</v>
      </c>
      <c r="L54" s="136" t="s">
        <v>12345</v>
      </c>
      <c r="M54" s="126" t="s">
        <v>12243</v>
      </c>
      <c r="N54" s="136" t="s">
        <v>12289</v>
      </c>
      <c r="O54" s="126">
        <v>1952675260</v>
      </c>
      <c r="P54" s="126"/>
      <c r="Q54" s="130">
        <v>1</v>
      </c>
    </row>
    <row r="55" spans="2:17" x14ac:dyDescent="0.3">
      <c r="B55" s="131" t="s">
        <v>14266</v>
      </c>
      <c r="C55" s="131" t="s">
        <v>12238</v>
      </c>
      <c r="D55" s="132">
        <v>2017</v>
      </c>
      <c r="E55" s="131" t="s">
        <v>13812</v>
      </c>
      <c r="F55" s="131" t="s">
        <v>12285</v>
      </c>
      <c r="G55" s="131" t="s">
        <v>12286</v>
      </c>
      <c r="H55" s="131"/>
      <c r="I55" s="133"/>
      <c r="J55" s="133"/>
      <c r="K55" s="133">
        <v>487</v>
      </c>
      <c r="L55" s="133" t="s">
        <v>13813</v>
      </c>
      <c r="M55" s="131" t="s">
        <v>12243</v>
      </c>
      <c r="N55" s="133" t="s">
        <v>12289</v>
      </c>
      <c r="O55" s="131">
        <v>1866377490</v>
      </c>
      <c r="P55" s="138" t="s">
        <v>13814</v>
      </c>
      <c r="Q55" s="135">
        <v>3</v>
      </c>
    </row>
    <row r="56" spans="2:17" x14ac:dyDescent="0.3">
      <c r="B56" s="131" t="s">
        <v>14088</v>
      </c>
      <c r="C56" s="131" t="s">
        <v>12238</v>
      </c>
      <c r="D56" s="132">
        <v>2017</v>
      </c>
      <c r="E56" s="131" t="s">
        <v>12346</v>
      </c>
      <c r="F56" s="131" t="s">
        <v>12285</v>
      </c>
      <c r="G56" s="131" t="s">
        <v>12286</v>
      </c>
      <c r="H56" s="131"/>
      <c r="I56" s="133"/>
      <c r="J56" s="133"/>
      <c r="K56" s="133">
        <v>2368</v>
      </c>
      <c r="L56" s="133" t="s">
        <v>12347</v>
      </c>
      <c r="M56" s="131" t="s">
        <v>12243</v>
      </c>
      <c r="N56" s="133" t="s">
        <v>12289</v>
      </c>
      <c r="O56" s="131">
        <v>1865382925</v>
      </c>
      <c r="P56" s="138" t="s">
        <v>12348</v>
      </c>
      <c r="Q56" s="135">
        <v>1</v>
      </c>
    </row>
    <row r="57" spans="2:17" x14ac:dyDescent="0.3">
      <c r="B57" s="126" t="s">
        <v>14089</v>
      </c>
      <c r="C57" s="131" t="s">
        <v>12238</v>
      </c>
      <c r="D57" s="127">
        <v>2017</v>
      </c>
      <c r="E57" s="126" t="s">
        <v>12349</v>
      </c>
      <c r="F57" s="126" t="s">
        <v>12285</v>
      </c>
      <c r="G57" s="126" t="s">
        <v>12286</v>
      </c>
      <c r="H57" s="126"/>
      <c r="I57" s="136"/>
      <c r="J57" s="136"/>
      <c r="K57" s="136">
        <v>854</v>
      </c>
      <c r="L57" s="136" t="s">
        <v>12350</v>
      </c>
      <c r="M57" s="126" t="s">
        <v>12243</v>
      </c>
      <c r="N57" s="136" t="s">
        <v>12289</v>
      </c>
      <c r="O57" s="126">
        <v>1907750086</v>
      </c>
      <c r="P57" s="129" t="s">
        <v>12351</v>
      </c>
      <c r="Q57" s="130">
        <v>1</v>
      </c>
    </row>
    <row r="58" spans="2:17" x14ac:dyDescent="0.3">
      <c r="B58" s="131" t="s">
        <v>14090</v>
      </c>
      <c r="C58" s="131" t="s">
        <v>12238</v>
      </c>
      <c r="D58" s="132">
        <v>2017</v>
      </c>
      <c r="E58" s="131" t="s">
        <v>12352</v>
      </c>
      <c r="F58" s="131" t="s">
        <v>12285</v>
      </c>
      <c r="G58" s="131" t="s">
        <v>12286</v>
      </c>
      <c r="H58" s="131"/>
      <c r="I58" s="133"/>
      <c r="J58" s="133"/>
      <c r="K58" s="133">
        <v>1154</v>
      </c>
      <c r="L58" s="133" t="s">
        <v>12353</v>
      </c>
      <c r="M58" s="131" t="s">
        <v>12288</v>
      </c>
      <c r="N58" s="133" t="s">
        <v>12289</v>
      </c>
      <c r="O58" s="131">
        <v>1855925096</v>
      </c>
      <c r="P58" s="138" t="s">
        <v>12354</v>
      </c>
      <c r="Q58" s="135">
        <v>1</v>
      </c>
    </row>
    <row r="59" spans="2:17" x14ac:dyDescent="0.3">
      <c r="B59" s="131" t="s">
        <v>14092</v>
      </c>
      <c r="C59" s="131" t="s">
        <v>12238</v>
      </c>
      <c r="D59" s="132">
        <v>2017</v>
      </c>
      <c r="E59" s="131" t="s">
        <v>12358</v>
      </c>
      <c r="F59" s="131"/>
      <c r="G59" s="131" t="s">
        <v>12241</v>
      </c>
      <c r="H59" s="131" t="s">
        <v>12359</v>
      </c>
      <c r="I59" s="133"/>
      <c r="J59" s="133"/>
      <c r="K59" s="133">
        <v>45268</v>
      </c>
      <c r="L59" s="133" t="s">
        <v>12360</v>
      </c>
      <c r="M59" s="131" t="s">
        <v>12243</v>
      </c>
      <c r="N59" s="133"/>
      <c r="O59" s="131">
        <v>1943538418</v>
      </c>
      <c r="P59" s="138" t="s">
        <v>12361</v>
      </c>
      <c r="Q59" s="135">
        <v>1</v>
      </c>
    </row>
    <row r="60" spans="2:17" x14ac:dyDescent="0.3">
      <c r="B60" s="131" t="s">
        <v>14227</v>
      </c>
      <c r="C60" s="131" t="s">
        <v>12238</v>
      </c>
      <c r="D60" s="132">
        <v>2017</v>
      </c>
      <c r="E60" s="131" t="s">
        <v>13468</v>
      </c>
      <c r="F60" s="131" t="s">
        <v>13469</v>
      </c>
      <c r="G60" s="131"/>
      <c r="H60" s="131"/>
      <c r="I60" s="133">
        <v>207</v>
      </c>
      <c r="J60" s="133">
        <v>4635</v>
      </c>
      <c r="K60" s="133" t="s">
        <v>13470</v>
      </c>
      <c r="L60" s="133" t="s">
        <v>13471</v>
      </c>
      <c r="M60" s="131" t="s">
        <v>12248</v>
      </c>
      <c r="N60" s="133" t="s">
        <v>13472</v>
      </c>
      <c r="O60" s="131" t="s">
        <v>13473</v>
      </c>
      <c r="P60" s="138" t="s">
        <v>13474</v>
      </c>
      <c r="Q60" s="135">
        <v>2</v>
      </c>
    </row>
    <row r="61" spans="2:17" x14ac:dyDescent="0.3">
      <c r="B61" s="126" t="s">
        <v>14228</v>
      </c>
      <c r="C61" s="131" t="s">
        <v>12238</v>
      </c>
      <c r="D61" s="127">
        <v>2017</v>
      </c>
      <c r="E61" s="126" t="s">
        <v>13475</v>
      </c>
      <c r="F61" s="126" t="s">
        <v>13476</v>
      </c>
      <c r="G61" s="126"/>
      <c r="H61" s="126"/>
      <c r="I61" s="136">
        <v>95</v>
      </c>
      <c r="J61" s="136">
        <v>41</v>
      </c>
      <c r="K61" s="136">
        <v>19</v>
      </c>
      <c r="L61" s="136" t="s">
        <v>13477</v>
      </c>
      <c r="M61" s="126" t="s">
        <v>12248</v>
      </c>
      <c r="N61" s="136" t="s">
        <v>13478</v>
      </c>
      <c r="O61" s="126" t="s">
        <v>13479</v>
      </c>
      <c r="P61" s="129" t="s">
        <v>13480</v>
      </c>
      <c r="Q61" s="130">
        <v>2</v>
      </c>
    </row>
    <row r="62" spans="2:17" x14ac:dyDescent="0.3">
      <c r="B62" s="126" t="s">
        <v>14093</v>
      </c>
      <c r="C62" s="131" t="s">
        <v>12238</v>
      </c>
      <c r="D62" s="127">
        <v>2018</v>
      </c>
      <c r="E62" s="126" t="s">
        <v>12362</v>
      </c>
      <c r="F62" s="126" t="s">
        <v>12363</v>
      </c>
      <c r="G62" s="126" t="s">
        <v>12364</v>
      </c>
      <c r="H62" s="126" t="s">
        <v>12365</v>
      </c>
      <c r="I62" s="136"/>
      <c r="J62" s="136"/>
      <c r="K62" s="136" t="s">
        <v>12254</v>
      </c>
      <c r="L62" s="136" t="s">
        <v>12366</v>
      </c>
      <c r="M62" s="126" t="s">
        <v>12243</v>
      </c>
      <c r="N62" s="136">
        <v>236810</v>
      </c>
      <c r="O62" s="126">
        <v>2022954603</v>
      </c>
      <c r="P62" s="129" t="s">
        <v>12367</v>
      </c>
      <c r="Q62" s="130">
        <v>1</v>
      </c>
    </row>
    <row r="63" spans="2:17" x14ac:dyDescent="0.3">
      <c r="B63" s="126" t="s">
        <v>14229</v>
      </c>
      <c r="C63" s="131" t="s">
        <v>12238</v>
      </c>
      <c r="D63" s="127">
        <v>2018</v>
      </c>
      <c r="E63" s="126" t="s">
        <v>13485</v>
      </c>
      <c r="F63" s="126" t="s">
        <v>13486</v>
      </c>
      <c r="G63" s="126" t="s">
        <v>13487</v>
      </c>
      <c r="H63" s="126" t="s">
        <v>13488</v>
      </c>
      <c r="I63" s="136"/>
      <c r="J63" s="136"/>
      <c r="K63" s="136" t="s">
        <v>12254</v>
      </c>
      <c r="L63" s="136" t="s">
        <v>13489</v>
      </c>
      <c r="M63" s="126" t="s">
        <v>12243</v>
      </c>
      <c r="N63" s="136"/>
      <c r="O63" s="126">
        <v>2022814850</v>
      </c>
      <c r="P63" s="129" t="s">
        <v>13490</v>
      </c>
      <c r="Q63" s="130">
        <v>2</v>
      </c>
    </row>
    <row r="64" spans="2:17" x14ac:dyDescent="0.3">
      <c r="B64" s="131" t="s">
        <v>14094</v>
      </c>
      <c r="C64" s="131" t="s">
        <v>12238</v>
      </c>
      <c r="D64" s="132">
        <v>2018</v>
      </c>
      <c r="E64" s="131" t="s">
        <v>12368</v>
      </c>
      <c r="F64" s="131" t="s">
        <v>12285</v>
      </c>
      <c r="G64" s="131" t="s">
        <v>12286</v>
      </c>
      <c r="H64" s="131"/>
      <c r="I64" s="133"/>
      <c r="J64" s="133"/>
      <c r="K64" s="133">
        <v>463</v>
      </c>
      <c r="L64" s="133" t="s">
        <v>12369</v>
      </c>
      <c r="M64" s="131" t="s">
        <v>12243</v>
      </c>
      <c r="N64" s="133" t="s">
        <v>12289</v>
      </c>
      <c r="O64" s="131">
        <v>2100041534</v>
      </c>
      <c r="P64" s="131"/>
      <c r="Q64" s="135">
        <v>1</v>
      </c>
    </row>
    <row r="65" spans="2:17" x14ac:dyDescent="0.3">
      <c r="B65" s="131" t="s">
        <v>14096</v>
      </c>
      <c r="C65" s="131" t="s">
        <v>12238</v>
      </c>
      <c r="D65" s="132">
        <v>2018</v>
      </c>
      <c r="E65" s="131" t="s">
        <v>12373</v>
      </c>
      <c r="F65" s="131" t="s">
        <v>12285</v>
      </c>
      <c r="G65" s="131" t="s">
        <v>12286</v>
      </c>
      <c r="H65" s="131"/>
      <c r="I65" s="133"/>
      <c r="J65" s="133"/>
      <c r="K65" s="133">
        <v>887</v>
      </c>
      <c r="L65" s="133" t="s">
        <v>12374</v>
      </c>
      <c r="M65" s="131" t="s">
        <v>12243</v>
      </c>
      <c r="N65" s="133" t="s">
        <v>12289</v>
      </c>
      <c r="O65" s="131">
        <v>2055351324</v>
      </c>
      <c r="P65" s="131"/>
      <c r="Q65" s="135">
        <v>1</v>
      </c>
    </row>
    <row r="66" spans="2:17" x14ac:dyDescent="0.3">
      <c r="B66" s="131" t="s">
        <v>320</v>
      </c>
      <c r="C66" s="131" t="s">
        <v>12238</v>
      </c>
      <c r="D66" s="132">
        <v>2018</v>
      </c>
      <c r="E66" s="131" t="s">
        <v>12459</v>
      </c>
      <c r="F66" s="131" t="s">
        <v>12285</v>
      </c>
      <c r="G66" s="131" t="s">
        <v>12286</v>
      </c>
      <c r="H66" s="131"/>
      <c r="I66" s="133"/>
      <c r="J66" s="133"/>
      <c r="K66" s="133">
        <v>6408</v>
      </c>
      <c r="L66" s="134" t="s">
        <v>12460</v>
      </c>
      <c r="M66" s="131" t="s">
        <v>12243</v>
      </c>
      <c r="N66" s="133" t="s">
        <v>12289</v>
      </c>
      <c r="O66" s="131">
        <v>2155541643</v>
      </c>
      <c r="P66" s="131"/>
      <c r="Q66" s="135">
        <v>2</v>
      </c>
    </row>
    <row r="67" spans="2:17" x14ac:dyDescent="0.3">
      <c r="B67" s="126" t="s">
        <v>325</v>
      </c>
      <c r="C67" s="131" t="s">
        <v>12238</v>
      </c>
      <c r="D67" s="127">
        <v>2018</v>
      </c>
      <c r="E67" s="126" t="s">
        <v>12461</v>
      </c>
      <c r="F67" s="126" t="s">
        <v>12312</v>
      </c>
      <c r="G67" s="126" t="s">
        <v>12313</v>
      </c>
      <c r="H67" s="126"/>
      <c r="I67" s="136"/>
      <c r="J67" s="136"/>
      <c r="K67" s="136" t="s">
        <v>12254</v>
      </c>
      <c r="L67" s="141" t="s">
        <v>12462</v>
      </c>
      <c r="M67" s="126" t="s">
        <v>12243</v>
      </c>
      <c r="N67" s="136"/>
      <c r="O67" s="126">
        <v>2047112811</v>
      </c>
      <c r="P67" s="126"/>
      <c r="Q67" s="130">
        <v>2</v>
      </c>
    </row>
    <row r="68" spans="2:17" x14ac:dyDescent="0.3">
      <c r="B68" s="131" t="s">
        <v>30</v>
      </c>
      <c r="C68" s="131" t="s">
        <v>12238</v>
      </c>
      <c r="D68" s="132">
        <v>2018</v>
      </c>
      <c r="E68" s="131" t="s">
        <v>12463</v>
      </c>
      <c r="F68" s="131" t="s">
        <v>12464</v>
      </c>
      <c r="G68" s="131"/>
      <c r="H68" s="131" t="s">
        <v>12465</v>
      </c>
      <c r="I68" s="133">
        <v>23</v>
      </c>
      <c r="J68" s="133">
        <v>2</v>
      </c>
      <c r="K68" s="133">
        <v>40</v>
      </c>
      <c r="L68" s="134" t="s">
        <v>12466</v>
      </c>
      <c r="M68" s="131" t="s">
        <v>12279</v>
      </c>
      <c r="N68" s="133" t="s">
        <v>12467</v>
      </c>
      <c r="O68" s="131" t="s">
        <v>12468</v>
      </c>
      <c r="P68" s="131" t="s">
        <v>12469</v>
      </c>
      <c r="Q68" s="135">
        <v>4</v>
      </c>
    </row>
    <row r="69" spans="2:17" x14ac:dyDescent="0.3">
      <c r="B69" s="131" t="s">
        <v>14267</v>
      </c>
      <c r="C69" s="131" t="s">
        <v>12238</v>
      </c>
      <c r="D69" s="132">
        <v>2019</v>
      </c>
      <c r="E69" s="131" t="s">
        <v>13820</v>
      </c>
      <c r="F69" s="131" t="s">
        <v>13821</v>
      </c>
      <c r="G69" s="131"/>
      <c r="H69" s="131"/>
      <c r="I69" s="133">
        <v>34</v>
      </c>
      <c r="J69" s="133">
        <v>248</v>
      </c>
      <c r="K69" s="133" t="s">
        <v>13822</v>
      </c>
      <c r="L69" s="133" t="s">
        <v>13823</v>
      </c>
      <c r="M69" s="131" t="s">
        <v>12248</v>
      </c>
      <c r="N69" s="133" t="s">
        <v>13824</v>
      </c>
      <c r="O69" s="131" t="s">
        <v>13825</v>
      </c>
      <c r="P69" s="138" t="s">
        <v>13826</v>
      </c>
      <c r="Q69" s="135">
        <v>3</v>
      </c>
    </row>
    <row r="70" spans="2:17" x14ac:dyDescent="0.3">
      <c r="B70" s="126" t="s">
        <v>14097</v>
      </c>
      <c r="C70" s="131" t="s">
        <v>12238</v>
      </c>
      <c r="D70" s="127">
        <v>2019</v>
      </c>
      <c r="E70" s="126" t="s">
        <v>12375</v>
      </c>
      <c r="F70" s="126" t="s">
        <v>12285</v>
      </c>
      <c r="G70" s="126" t="s">
        <v>12286</v>
      </c>
      <c r="H70" s="126"/>
      <c r="I70" s="136"/>
      <c r="J70" s="136"/>
      <c r="K70" s="136">
        <v>871</v>
      </c>
      <c r="L70" s="136" t="s">
        <v>12376</v>
      </c>
      <c r="M70" s="126" t="s">
        <v>12243</v>
      </c>
      <c r="N70" s="136" t="s">
        <v>12289</v>
      </c>
      <c r="O70" s="126">
        <v>2176264821</v>
      </c>
      <c r="P70" s="126"/>
      <c r="Q70" s="130">
        <v>1</v>
      </c>
    </row>
    <row r="71" spans="2:17" x14ac:dyDescent="0.3">
      <c r="B71" s="131" t="s">
        <v>14268</v>
      </c>
      <c r="C71" s="131" t="s">
        <v>12238</v>
      </c>
      <c r="D71" s="132">
        <v>2019</v>
      </c>
      <c r="E71" s="131" t="s">
        <v>13832</v>
      </c>
      <c r="F71" s="131" t="s">
        <v>12246</v>
      </c>
      <c r="G71" s="131"/>
      <c r="H71" s="131"/>
      <c r="I71" s="133"/>
      <c r="J71" s="133"/>
      <c r="K71" s="133"/>
      <c r="L71" s="133" t="s">
        <v>13833</v>
      </c>
      <c r="M71" s="131" t="s">
        <v>12248</v>
      </c>
      <c r="N71" s="133"/>
      <c r="O71" s="131" t="s">
        <v>13834</v>
      </c>
      <c r="P71" s="138" t="s">
        <v>13835</v>
      </c>
      <c r="Q71" s="135">
        <v>3</v>
      </c>
    </row>
    <row r="72" spans="2:17" x14ac:dyDescent="0.3">
      <c r="B72" s="126" t="s">
        <v>14099</v>
      </c>
      <c r="C72" s="131" t="s">
        <v>12238</v>
      </c>
      <c r="D72" s="127">
        <v>2019</v>
      </c>
      <c r="E72" s="126" t="s">
        <v>12383</v>
      </c>
      <c r="F72" s="126" t="s">
        <v>12384</v>
      </c>
      <c r="G72" s="126"/>
      <c r="H72" s="126" t="s">
        <v>12385</v>
      </c>
      <c r="I72" s="136">
        <v>44</v>
      </c>
      <c r="J72" s="136">
        <v>6</v>
      </c>
      <c r="K72" s="136" t="s">
        <v>12386</v>
      </c>
      <c r="L72" s="136" t="s">
        <v>12387</v>
      </c>
      <c r="M72" s="126" t="s">
        <v>12388</v>
      </c>
      <c r="N72" s="136" t="s">
        <v>12389</v>
      </c>
      <c r="O72" s="126" t="s">
        <v>12390</v>
      </c>
      <c r="P72" s="126"/>
      <c r="Q72" s="130">
        <v>1</v>
      </c>
    </row>
    <row r="73" spans="2:17" x14ac:dyDescent="0.3">
      <c r="B73" s="131" t="s">
        <v>14100</v>
      </c>
      <c r="C73" s="131" t="s">
        <v>12238</v>
      </c>
      <c r="D73" s="132">
        <v>2019</v>
      </c>
      <c r="E73" s="131" t="s">
        <v>12391</v>
      </c>
      <c r="F73" s="131" t="s">
        <v>12304</v>
      </c>
      <c r="G73" s="131"/>
      <c r="H73" s="131"/>
      <c r="I73" s="133"/>
      <c r="J73" s="133"/>
      <c r="K73" s="133" t="s">
        <v>12115</v>
      </c>
      <c r="L73" s="133" t="s">
        <v>12392</v>
      </c>
      <c r="M73" s="131" t="s">
        <v>12279</v>
      </c>
      <c r="N73" s="133"/>
      <c r="O73" s="131" t="s">
        <v>12393</v>
      </c>
      <c r="P73" s="138" t="s">
        <v>12394</v>
      </c>
      <c r="Q73" s="135">
        <v>1</v>
      </c>
    </row>
    <row r="74" spans="2:17" x14ac:dyDescent="0.3">
      <c r="B74" s="126" t="s">
        <v>14101</v>
      </c>
      <c r="C74" s="131" t="s">
        <v>12238</v>
      </c>
      <c r="D74" s="127">
        <v>2020</v>
      </c>
      <c r="E74" s="126" t="s">
        <v>12395</v>
      </c>
      <c r="F74" s="126" t="s">
        <v>12396</v>
      </c>
      <c r="G74" s="126" t="s">
        <v>12253</v>
      </c>
      <c r="H74" s="126"/>
      <c r="I74" s="136"/>
      <c r="J74" s="136"/>
      <c r="K74" s="136"/>
      <c r="L74" s="136" t="s">
        <v>12397</v>
      </c>
      <c r="M74" s="126" t="s">
        <v>12243</v>
      </c>
      <c r="N74" s="136"/>
      <c r="O74" s="126">
        <v>2356878421</v>
      </c>
      <c r="P74" s="126"/>
      <c r="Q74" s="130">
        <v>1</v>
      </c>
    </row>
    <row r="75" spans="2:17" x14ac:dyDescent="0.3">
      <c r="B75" s="131" t="s">
        <v>14102</v>
      </c>
      <c r="C75" s="131" t="s">
        <v>12238</v>
      </c>
      <c r="D75" s="132">
        <v>2020</v>
      </c>
      <c r="E75" s="131" t="s">
        <v>12398</v>
      </c>
      <c r="F75" s="131" t="s">
        <v>12285</v>
      </c>
      <c r="G75" s="131" t="s">
        <v>12286</v>
      </c>
      <c r="H75" s="131"/>
      <c r="I75" s="133"/>
      <c r="J75" s="133"/>
      <c r="K75" s="133">
        <v>393</v>
      </c>
      <c r="L75" s="133" t="s">
        <v>12399</v>
      </c>
      <c r="M75" s="131" t="s">
        <v>12243</v>
      </c>
      <c r="N75" s="133" t="s">
        <v>12289</v>
      </c>
      <c r="O75" s="131">
        <v>2338344986</v>
      </c>
      <c r="P75" s="131"/>
      <c r="Q75" s="135">
        <v>1</v>
      </c>
    </row>
    <row r="76" spans="2:17" x14ac:dyDescent="0.3">
      <c r="B76" s="126" t="s">
        <v>14102</v>
      </c>
      <c r="C76" s="131" t="s">
        <v>12238</v>
      </c>
      <c r="D76" s="127">
        <v>2020</v>
      </c>
      <c r="E76" s="126" t="s">
        <v>12400</v>
      </c>
      <c r="F76" s="126" t="s">
        <v>12285</v>
      </c>
      <c r="G76" s="126" t="s">
        <v>12286</v>
      </c>
      <c r="H76" s="126"/>
      <c r="I76" s="136"/>
      <c r="J76" s="136"/>
      <c r="K76" s="136">
        <v>609</v>
      </c>
      <c r="L76" s="136" t="s">
        <v>12401</v>
      </c>
      <c r="M76" s="126" t="s">
        <v>12243</v>
      </c>
      <c r="N76" s="136" t="s">
        <v>12289</v>
      </c>
      <c r="O76" s="126">
        <v>2408938980</v>
      </c>
      <c r="P76" s="126"/>
      <c r="Q76" s="130">
        <v>1</v>
      </c>
    </row>
    <row r="77" spans="2:17" x14ac:dyDescent="0.3">
      <c r="B77" s="126" t="s">
        <v>14269</v>
      </c>
      <c r="C77" s="131" t="s">
        <v>12238</v>
      </c>
      <c r="D77" s="127">
        <v>2020</v>
      </c>
      <c r="E77" s="126" t="s">
        <v>13836</v>
      </c>
      <c r="F77" s="126" t="s">
        <v>13837</v>
      </c>
      <c r="G77" s="126"/>
      <c r="H77" s="126"/>
      <c r="I77" s="136"/>
      <c r="J77" s="136"/>
      <c r="K77" s="136"/>
      <c r="L77" s="136" t="s">
        <v>13838</v>
      </c>
      <c r="M77" s="126" t="s">
        <v>12246</v>
      </c>
      <c r="N77" s="136"/>
      <c r="O77" s="126" t="s">
        <v>13839</v>
      </c>
      <c r="P77" s="129" t="s">
        <v>13840</v>
      </c>
      <c r="Q77" s="130">
        <v>3</v>
      </c>
    </row>
    <row r="78" spans="2:17" x14ac:dyDescent="0.3">
      <c r="B78" s="131" t="s">
        <v>14270</v>
      </c>
      <c r="C78" s="131" t="s">
        <v>12238</v>
      </c>
      <c r="D78" s="132">
        <v>2021</v>
      </c>
      <c r="E78" s="131" t="s">
        <v>13841</v>
      </c>
      <c r="F78" s="131" t="s">
        <v>12317</v>
      </c>
      <c r="G78" s="131"/>
      <c r="H78" s="131"/>
      <c r="I78" s="133"/>
      <c r="J78" s="133"/>
      <c r="K78" s="133" t="s">
        <v>12115</v>
      </c>
      <c r="L78" s="133" t="s">
        <v>13842</v>
      </c>
      <c r="M78" s="131" t="s">
        <v>12279</v>
      </c>
      <c r="N78" s="133"/>
      <c r="O78" s="131" t="s">
        <v>13843</v>
      </c>
      <c r="P78" s="138" t="s">
        <v>13844</v>
      </c>
      <c r="Q78" s="135">
        <v>3</v>
      </c>
    </row>
    <row r="79" spans="2:17" x14ac:dyDescent="0.3">
      <c r="B79" s="126" t="s">
        <v>117</v>
      </c>
      <c r="C79" s="126" t="s">
        <v>12524</v>
      </c>
      <c r="D79" s="127">
        <v>2011</v>
      </c>
      <c r="E79" s="126" t="s">
        <v>12525</v>
      </c>
      <c r="F79" s="126"/>
      <c r="G79" s="126"/>
      <c r="H79" s="126"/>
      <c r="I79" s="136"/>
      <c r="J79" s="136"/>
      <c r="K79" s="136"/>
      <c r="L79" s="136"/>
      <c r="M79" s="126"/>
      <c r="N79" s="136"/>
      <c r="O79" s="126"/>
      <c r="P79" s="126" t="s">
        <v>12526</v>
      </c>
      <c r="Q79" s="130">
        <v>2</v>
      </c>
    </row>
    <row r="80" spans="2:17" x14ac:dyDescent="0.3">
      <c r="B80" s="131" t="s">
        <v>118</v>
      </c>
      <c r="C80" s="131" t="s">
        <v>12527</v>
      </c>
      <c r="D80" s="132">
        <v>2021</v>
      </c>
      <c r="E80" s="131" t="s">
        <v>12528</v>
      </c>
      <c r="F80" s="131" t="s">
        <v>12445</v>
      </c>
      <c r="G80" s="131"/>
      <c r="H80" s="131" t="s">
        <v>12183</v>
      </c>
      <c r="I80" s="133">
        <v>263</v>
      </c>
      <c r="J80" s="133"/>
      <c r="K80" s="133"/>
      <c r="L80" s="134" t="s">
        <v>12529</v>
      </c>
      <c r="M80" s="131" t="s">
        <v>12176</v>
      </c>
      <c r="N80" s="133" t="s">
        <v>12202</v>
      </c>
      <c r="O80" s="131" t="s">
        <v>12530</v>
      </c>
      <c r="P80" s="131" t="s">
        <v>12531</v>
      </c>
      <c r="Q80" s="135">
        <v>2</v>
      </c>
    </row>
    <row r="81" spans="2:17" ht="15" customHeight="1" x14ac:dyDescent="0.3">
      <c r="B81" s="126" t="s">
        <v>87</v>
      </c>
      <c r="C81" s="126" t="s">
        <v>12532</v>
      </c>
      <c r="D81" s="126">
        <v>2001</v>
      </c>
      <c r="E81" s="126" t="s">
        <v>12533</v>
      </c>
      <c r="F81" s="126" t="s">
        <v>12534</v>
      </c>
      <c r="G81" s="126"/>
      <c r="H81" s="126"/>
      <c r="I81" s="126"/>
      <c r="J81" s="126"/>
      <c r="K81" s="128"/>
      <c r="L81" s="126"/>
      <c r="M81" s="126"/>
      <c r="N81" s="126"/>
      <c r="O81" s="126"/>
      <c r="P81" s="126" t="s">
        <v>12535</v>
      </c>
      <c r="Q81" s="130">
        <v>5</v>
      </c>
    </row>
    <row r="82" spans="2:17" ht="15" customHeight="1" x14ac:dyDescent="0.3">
      <c r="B82" s="131" t="s">
        <v>88</v>
      </c>
      <c r="C82" s="131" t="s">
        <v>12536</v>
      </c>
      <c r="D82" s="132">
        <v>2006</v>
      </c>
      <c r="E82" s="131" t="s">
        <v>12537</v>
      </c>
      <c r="F82" s="131" t="s">
        <v>12538</v>
      </c>
      <c r="G82" s="131"/>
      <c r="H82" s="131"/>
      <c r="I82" s="133">
        <v>21</v>
      </c>
      <c r="J82" s="133"/>
      <c r="K82" s="133"/>
      <c r="L82" s="133"/>
      <c r="M82" s="131"/>
      <c r="N82" s="133"/>
      <c r="O82" s="131"/>
      <c r="P82" s="137" t="s">
        <v>12539</v>
      </c>
      <c r="Q82" s="135">
        <v>5</v>
      </c>
    </row>
    <row r="83" spans="2:17" ht="15" customHeight="1" x14ac:dyDescent="0.3">
      <c r="B83" s="126" t="s">
        <v>119</v>
      </c>
      <c r="C83" s="126" t="s">
        <v>12540</v>
      </c>
      <c r="D83" s="127">
        <v>2011</v>
      </c>
      <c r="E83" s="126" t="s">
        <v>12541</v>
      </c>
      <c r="F83" s="126" t="s">
        <v>12542</v>
      </c>
      <c r="G83" s="126"/>
      <c r="H83" s="126"/>
      <c r="I83" s="136">
        <v>10</v>
      </c>
      <c r="J83" s="136"/>
      <c r="K83" s="136" t="s">
        <v>12543</v>
      </c>
      <c r="L83" s="136"/>
      <c r="M83" s="126"/>
      <c r="N83" s="136"/>
      <c r="O83" s="126"/>
      <c r="P83" s="126" t="s">
        <v>12544</v>
      </c>
      <c r="Q83" s="130">
        <v>3</v>
      </c>
    </row>
    <row r="84" spans="2:17" ht="15" customHeight="1" x14ac:dyDescent="0.3">
      <c r="B84" s="131" t="s">
        <v>14121</v>
      </c>
      <c r="C84" s="131" t="s">
        <v>12545</v>
      </c>
      <c r="D84" s="132">
        <v>2012</v>
      </c>
      <c r="E84" s="131" t="s">
        <v>12546</v>
      </c>
      <c r="F84" s="131"/>
      <c r="G84" s="131"/>
      <c r="H84" s="131"/>
      <c r="I84" s="133"/>
      <c r="J84" s="133"/>
      <c r="K84" s="133"/>
      <c r="L84" s="133"/>
      <c r="M84" s="131"/>
      <c r="N84" s="133"/>
      <c r="O84" s="131"/>
      <c r="P84" s="131"/>
      <c r="Q84" s="135">
        <v>3</v>
      </c>
    </row>
    <row r="85" spans="2:17" ht="15" customHeight="1" x14ac:dyDescent="0.3">
      <c r="B85" s="126" t="s">
        <v>502</v>
      </c>
      <c r="C85" s="126" t="s">
        <v>12547</v>
      </c>
      <c r="D85" s="126">
        <v>2019</v>
      </c>
      <c r="E85" s="126" t="s">
        <v>12548</v>
      </c>
      <c r="F85" s="126" t="s">
        <v>12549</v>
      </c>
      <c r="G85" s="126"/>
      <c r="H85" s="126" t="s">
        <v>12231</v>
      </c>
      <c r="I85" s="126">
        <v>31</v>
      </c>
      <c r="J85" s="126">
        <v>1</v>
      </c>
      <c r="K85" s="143">
        <v>44215</v>
      </c>
      <c r="L85" s="126"/>
      <c r="M85" s="126"/>
      <c r="N85" s="126" t="s">
        <v>12550</v>
      </c>
      <c r="O85" s="126"/>
      <c r="P85" s="128" t="s">
        <v>12551</v>
      </c>
      <c r="Q85" s="130">
        <v>1</v>
      </c>
    </row>
    <row r="86" spans="2:17" ht="15" customHeight="1" x14ac:dyDescent="0.3">
      <c r="B86" s="131" t="s">
        <v>32</v>
      </c>
      <c r="C86" s="131" t="s">
        <v>12552</v>
      </c>
      <c r="D86" s="132">
        <v>2014</v>
      </c>
      <c r="E86" s="131" t="s">
        <v>12553</v>
      </c>
      <c r="F86" s="131" t="s">
        <v>12145</v>
      </c>
      <c r="G86" s="137"/>
      <c r="H86" s="131" t="s">
        <v>12146</v>
      </c>
      <c r="I86" s="131">
        <v>48</v>
      </c>
      <c r="J86" s="131">
        <v>8</v>
      </c>
      <c r="K86" s="131" t="s">
        <v>12554</v>
      </c>
      <c r="L86" s="131"/>
      <c r="M86" s="131"/>
      <c r="N86" s="131" t="s">
        <v>12148</v>
      </c>
      <c r="O86" s="131"/>
      <c r="P86" s="138" t="s">
        <v>12555</v>
      </c>
      <c r="Q86" s="135">
        <v>5</v>
      </c>
    </row>
    <row r="87" spans="2:17" ht="15" customHeight="1" x14ac:dyDescent="0.3">
      <c r="B87" s="126" t="s">
        <v>34</v>
      </c>
      <c r="C87" s="126" t="s">
        <v>12556</v>
      </c>
      <c r="D87" s="126">
        <v>2014</v>
      </c>
      <c r="E87" s="126" t="s">
        <v>12557</v>
      </c>
      <c r="F87" s="126" t="s">
        <v>12558</v>
      </c>
      <c r="G87" s="126"/>
      <c r="H87" s="126" t="s">
        <v>12231</v>
      </c>
      <c r="I87" s="126">
        <v>406</v>
      </c>
      <c r="J87" s="126">
        <v>11</v>
      </c>
      <c r="K87" s="128" t="s">
        <v>12559</v>
      </c>
      <c r="L87" s="126"/>
      <c r="M87" s="126"/>
      <c r="N87" s="126" t="s">
        <v>12560</v>
      </c>
      <c r="O87" s="126"/>
      <c r="P87" s="126" t="s">
        <v>12561</v>
      </c>
      <c r="Q87" s="130">
        <v>4</v>
      </c>
    </row>
    <row r="88" spans="2:17" ht="15" customHeight="1" x14ac:dyDescent="0.3">
      <c r="B88" s="131" t="s">
        <v>36</v>
      </c>
      <c r="C88" s="131" t="s">
        <v>12562</v>
      </c>
      <c r="D88" s="132">
        <v>2017</v>
      </c>
      <c r="E88" s="131" t="s">
        <v>12563</v>
      </c>
      <c r="F88" s="131" t="s">
        <v>12145</v>
      </c>
      <c r="G88" s="131"/>
      <c r="H88" s="131" t="s">
        <v>12146</v>
      </c>
      <c r="I88" s="133">
        <v>51</v>
      </c>
      <c r="J88" s="133">
        <v>3</v>
      </c>
      <c r="K88" s="133" t="s">
        <v>12564</v>
      </c>
      <c r="L88" s="133"/>
      <c r="M88" s="131"/>
      <c r="N88" s="133" t="s">
        <v>12148</v>
      </c>
      <c r="O88" s="131"/>
      <c r="P88" s="138" t="s">
        <v>12565</v>
      </c>
      <c r="Q88" s="135">
        <v>4</v>
      </c>
    </row>
    <row r="89" spans="2:17" ht="15" customHeight="1" x14ac:dyDescent="0.3">
      <c r="B89" s="126" t="s">
        <v>568</v>
      </c>
      <c r="C89" s="126" t="s">
        <v>12566</v>
      </c>
      <c r="D89" s="127">
        <v>2010</v>
      </c>
      <c r="E89" s="126" t="s">
        <v>12567</v>
      </c>
      <c r="F89" s="126" t="s">
        <v>12568</v>
      </c>
      <c r="G89" s="126"/>
      <c r="H89" s="126" t="s">
        <v>12436</v>
      </c>
      <c r="I89" s="136">
        <v>44</v>
      </c>
      <c r="J89" s="136">
        <v>3</v>
      </c>
      <c r="K89" s="136" t="s">
        <v>12569</v>
      </c>
      <c r="L89" s="141" t="s">
        <v>12570</v>
      </c>
      <c r="M89" s="126" t="s">
        <v>12571</v>
      </c>
      <c r="N89" s="136" t="s">
        <v>12148</v>
      </c>
      <c r="O89" s="126" t="s">
        <v>12572</v>
      </c>
      <c r="P89" s="126" t="s">
        <v>12573</v>
      </c>
      <c r="Q89" s="130">
        <v>3</v>
      </c>
    </row>
    <row r="90" spans="2:17" ht="15" customHeight="1" x14ac:dyDescent="0.3">
      <c r="B90" s="131" t="s">
        <v>14103</v>
      </c>
      <c r="C90" s="131" t="s">
        <v>12402</v>
      </c>
      <c r="D90" s="132">
        <v>2021</v>
      </c>
      <c r="E90" s="131" t="s">
        <v>12403</v>
      </c>
      <c r="F90" s="131" t="s">
        <v>12404</v>
      </c>
      <c r="G90" s="137"/>
      <c r="H90" s="131" t="s">
        <v>12160</v>
      </c>
      <c r="I90" s="131">
        <v>194</v>
      </c>
      <c r="J90" s="144"/>
      <c r="K90" s="131">
        <v>110616</v>
      </c>
      <c r="L90" s="131"/>
      <c r="M90" s="131"/>
      <c r="N90" s="131" t="s">
        <v>12405</v>
      </c>
      <c r="O90" s="131"/>
      <c r="P90" s="138" t="s">
        <v>12406</v>
      </c>
      <c r="Q90" s="135">
        <v>1</v>
      </c>
    </row>
    <row r="91" spans="2:17" ht="15" customHeight="1" x14ac:dyDescent="0.3">
      <c r="B91" s="126" t="s">
        <v>14104</v>
      </c>
      <c r="C91" s="126" t="s">
        <v>12407</v>
      </c>
      <c r="D91" s="127">
        <v>2021</v>
      </c>
      <c r="E91" s="126" t="s">
        <v>12408</v>
      </c>
      <c r="F91" s="126" t="s">
        <v>12409</v>
      </c>
      <c r="G91" s="128"/>
      <c r="H91" s="126" t="s">
        <v>12410</v>
      </c>
      <c r="I91" s="126">
        <v>18</v>
      </c>
      <c r="J91" s="140">
        <v>6</v>
      </c>
      <c r="K91" s="126">
        <v>3030</v>
      </c>
      <c r="L91" s="126"/>
      <c r="M91" s="126"/>
      <c r="N91" s="126"/>
      <c r="O91" s="126"/>
      <c r="P91" s="129" t="s">
        <v>12411</v>
      </c>
      <c r="Q91" s="130">
        <v>1</v>
      </c>
    </row>
    <row r="92" spans="2:17" ht="15" customHeight="1" x14ac:dyDescent="0.3">
      <c r="B92" s="131" t="s">
        <v>120</v>
      </c>
      <c r="C92" s="131" t="s">
        <v>12584</v>
      </c>
      <c r="D92" s="132">
        <v>2021</v>
      </c>
      <c r="E92" s="131" t="s">
        <v>12585</v>
      </c>
      <c r="F92" s="131" t="s">
        <v>12586</v>
      </c>
      <c r="G92" s="131"/>
      <c r="H92" s="131" t="s">
        <v>12587</v>
      </c>
      <c r="I92" s="133">
        <v>18</v>
      </c>
      <c r="J92" s="133">
        <v>12</v>
      </c>
      <c r="K92" s="133"/>
      <c r="L92" s="134" t="s">
        <v>12588</v>
      </c>
      <c r="M92" s="131" t="s">
        <v>12176</v>
      </c>
      <c r="N92" s="133"/>
      <c r="O92" s="131" t="s">
        <v>12589</v>
      </c>
      <c r="P92" s="131" t="s">
        <v>12590</v>
      </c>
      <c r="Q92" s="135">
        <v>3</v>
      </c>
    </row>
    <row r="93" spans="2:17" ht="15" customHeight="1" x14ac:dyDescent="0.3">
      <c r="B93" s="131" t="s">
        <v>14105</v>
      </c>
      <c r="C93" s="131" t="s">
        <v>12412</v>
      </c>
      <c r="D93" s="132">
        <v>2019</v>
      </c>
      <c r="E93" s="131" t="s">
        <v>12413</v>
      </c>
      <c r="F93" s="131" t="s">
        <v>12414</v>
      </c>
      <c r="G93" s="131"/>
      <c r="H93" s="131" t="s">
        <v>12415</v>
      </c>
      <c r="I93" s="133">
        <v>172</v>
      </c>
      <c r="J93" s="133"/>
      <c r="K93" s="133" t="s">
        <v>12416</v>
      </c>
      <c r="L93" s="133" t="s">
        <v>12417</v>
      </c>
      <c r="M93" s="131" t="s">
        <v>12176</v>
      </c>
      <c r="N93" s="133" t="s">
        <v>12405</v>
      </c>
      <c r="O93" s="131" t="s">
        <v>12418</v>
      </c>
      <c r="P93" s="138" t="s">
        <v>12419</v>
      </c>
      <c r="Q93" s="135">
        <v>1</v>
      </c>
    </row>
    <row r="94" spans="2:17" ht="15" customHeight="1" x14ac:dyDescent="0.3">
      <c r="B94" s="126" t="s">
        <v>14106</v>
      </c>
      <c r="C94" s="126" t="s">
        <v>12420</v>
      </c>
      <c r="D94" s="127">
        <v>2021</v>
      </c>
      <c r="E94" s="126" t="s">
        <v>12421</v>
      </c>
      <c r="F94" s="126" t="s">
        <v>12182</v>
      </c>
      <c r="G94" s="126"/>
      <c r="H94" s="126" t="s">
        <v>12183</v>
      </c>
      <c r="I94" s="136">
        <v>147</v>
      </c>
      <c r="J94" s="136"/>
      <c r="K94" s="136"/>
      <c r="L94" s="136" t="s">
        <v>12422</v>
      </c>
      <c r="M94" s="126" t="s">
        <v>12176</v>
      </c>
      <c r="N94" s="136" t="s">
        <v>12186</v>
      </c>
      <c r="O94" s="126" t="s">
        <v>12423</v>
      </c>
      <c r="P94" s="129" t="s">
        <v>12424</v>
      </c>
      <c r="Q94" s="130">
        <v>1</v>
      </c>
    </row>
    <row r="95" spans="2:17" ht="15" customHeight="1" x14ac:dyDescent="0.3">
      <c r="B95" s="126" t="s">
        <v>14231</v>
      </c>
      <c r="C95" s="126" t="s">
        <v>13512</v>
      </c>
      <c r="D95" s="127">
        <v>2010</v>
      </c>
      <c r="E95" s="126" t="s">
        <v>13513</v>
      </c>
      <c r="F95" s="126" t="s">
        <v>12145</v>
      </c>
      <c r="G95" s="128"/>
      <c r="H95" s="126" t="s">
        <v>12146</v>
      </c>
      <c r="I95" s="126">
        <v>44</v>
      </c>
      <c r="J95" s="126">
        <v>21</v>
      </c>
      <c r="K95" s="126" t="s">
        <v>13514</v>
      </c>
      <c r="L95" s="126"/>
      <c r="M95" s="126"/>
      <c r="N95" s="126" t="s">
        <v>12148</v>
      </c>
      <c r="O95" s="126"/>
      <c r="P95" s="129" t="s">
        <v>13515</v>
      </c>
      <c r="Q95" s="130">
        <v>2</v>
      </c>
    </row>
    <row r="96" spans="2:17" ht="15" customHeight="1" x14ac:dyDescent="0.3">
      <c r="B96" s="131" t="s">
        <v>121</v>
      </c>
      <c r="C96" s="131" t="s">
        <v>12611</v>
      </c>
      <c r="D96" s="131">
        <v>2012</v>
      </c>
      <c r="E96" s="131" t="s">
        <v>12612</v>
      </c>
      <c r="F96" s="131" t="s">
        <v>12608</v>
      </c>
      <c r="G96" s="131"/>
      <c r="H96" s="131" t="s">
        <v>12160</v>
      </c>
      <c r="I96" s="131">
        <v>49</v>
      </c>
      <c r="J96" s="131"/>
      <c r="K96" s="137" t="s">
        <v>12613</v>
      </c>
      <c r="L96" s="131"/>
      <c r="M96" s="131"/>
      <c r="N96" s="131" t="s">
        <v>12186</v>
      </c>
      <c r="O96" s="131"/>
      <c r="P96" s="137" t="s">
        <v>12614</v>
      </c>
      <c r="Q96" s="135">
        <v>2</v>
      </c>
    </row>
    <row r="97" spans="2:17" ht="15" customHeight="1" x14ac:dyDescent="0.3">
      <c r="B97" s="126" t="s">
        <v>14232</v>
      </c>
      <c r="C97" s="126" t="s">
        <v>13520</v>
      </c>
      <c r="D97" s="127">
        <v>2017</v>
      </c>
      <c r="E97" s="126" t="s">
        <v>13521</v>
      </c>
      <c r="F97" s="126" t="s">
        <v>12674</v>
      </c>
      <c r="G97" s="128"/>
      <c r="H97" s="126" t="s">
        <v>12160</v>
      </c>
      <c r="I97" s="126">
        <v>230</v>
      </c>
      <c r="J97" s="140"/>
      <c r="K97" s="126" t="s">
        <v>13522</v>
      </c>
      <c r="L97" s="126"/>
      <c r="M97" s="126"/>
      <c r="N97" s="126" t="s">
        <v>12456</v>
      </c>
      <c r="O97" s="126"/>
      <c r="P97" s="129" t="s">
        <v>13523</v>
      </c>
      <c r="Q97" s="130">
        <v>2</v>
      </c>
    </row>
    <row r="98" spans="2:17" ht="15" customHeight="1" x14ac:dyDescent="0.3">
      <c r="B98" s="131" t="s">
        <v>14128</v>
      </c>
      <c r="C98" s="131" t="s">
        <v>12633</v>
      </c>
      <c r="D98" s="132">
        <v>2008</v>
      </c>
      <c r="E98" s="131" t="s">
        <v>12619</v>
      </c>
      <c r="F98" s="131"/>
      <c r="G98" s="131"/>
      <c r="H98" s="131" t="s">
        <v>12429</v>
      </c>
      <c r="I98" s="131"/>
      <c r="J98" s="133"/>
      <c r="K98" s="139"/>
      <c r="L98" s="133"/>
      <c r="M98" s="131"/>
      <c r="N98" s="133"/>
      <c r="O98" s="131"/>
      <c r="P98" s="131"/>
      <c r="Q98" s="135">
        <v>1</v>
      </c>
    </row>
    <row r="99" spans="2:17" ht="15" customHeight="1" x14ac:dyDescent="0.3">
      <c r="B99" s="126" t="s">
        <v>14234</v>
      </c>
      <c r="C99" s="126" t="s">
        <v>12633</v>
      </c>
      <c r="D99" s="127">
        <v>2008</v>
      </c>
      <c r="E99" s="126" t="s">
        <v>13542</v>
      </c>
      <c r="F99" s="126"/>
      <c r="G99" s="128"/>
      <c r="H99" s="126" t="s">
        <v>12429</v>
      </c>
      <c r="I99" s="126"/>
      <c r="J99" s="126"/>
      <c r="K99" s="126"/>
      <c r="L99" s="126"/>
      <c r="M99" s="126"/>
      <c r="N99" s="126" t="s">
        <v>12636</v>
      </c>
      <c r="O99" s="126"/>
      <c r="P99" s="129" t="s">
        <v>13543</v>
      </c>
      <c r="Q99" s="130">
        <v>2</v>
      </c>
    </row>
    <row r="100" spans="2:17" ht="15" customHeight="1" x14ac:dyDescent="0.3">
      <c r="B100" s="131" t="s">
        <v>14107</v>
      </c>
      <c r="C100" s="131" t="s">
        <v>12425</v>
      </c>
      <c r="D100" s="132">
        <v>2015</v>
      </c>
      <c r="E100" s="131" t="s">
        <v>12426</v>
      </c>
      <c r="F100" s="131" t="s">
        <v>12427</v>
      </c>
      <c r="G100" s="131" t="s">
        <v>12428</v>
      </c>
      <c r="H100" s="131" t="s">
        <v>12429</v>
      </c>
      <c r="I100" s="133">
        <v>123</v>
      </c>
      <c r="J100" s="133">
        <v>3</v>
      </c>
      <c r="K100" s="133" t="s">
        <v>12430</v>
      </c>
      <c r="L100" s="133" t="s">
        <v>12431</v>
      </c>
      <c r="M100" s="131" t="s">
        <v>12243</v>
      </c>
      <c r="N100" s="133"/>
      <c r="O100" s="131">
        <v>1661792589</v>
      </c>
      <c r="P100" s="138" t="s">
        <v>12432</v>
      </c>
      <c r="Q100" s="135">
        <v>1</v>
      </c>
    </row>
    <row r="101" spans="2:17" ht="15" customHeight="1" x14ac:dyDescent="0.3">
      <c r="B101" s="126" t="s">
        <v>14131</v>
      </c>
      <c r="C101" s="126" t="s">
        <v>12633</v>
      </c>
      <c r="D101" s="127">
        <v>2015</v>
      </c>
      <c r="E101" s="126" t="s">
        <v>12634</v>
      </c>
      <c r="F101" s="126"/>
      <c r="G101" s="126"/>
      <c r="H101" s="126" t="s">
        <v>12635</v>
      </c>
      <c r="I101" s="136"/>
      <c r="J101" s="136"/>
      <c r="K101" s="136"/>
      <c r="L101" s="136"/>
      <c r="M101" s="126"/>
      <c r="N101" s="136" t="s">
        <v>12636</v>
      </c>
      <c r="O101" s="126"/>
      <c r="P101" s="129" t="s">
        <v>12637</v>
      </c>
      <c r="Q101" s="130">
        <v>2</v>
      </c>
    </row>
    <row r="102" spans="2:17" ht="15" customHeight="1" x14ac:dyDescent="0.3">
      <c r="B102" s="131" t="s">
        <v>601</v>
      </c>
      <c r="C102" s="131" t="s">
        <v>12638</v>
      </c>
      <c r="D102" s="132">
        <v>2018</v>
      </c>
      <c r="E102" s="131" t="s">
        <v>12639</v>
      </c>
      <c r="F102" s="131"/>
      <c r="G102" s="131"/>
      <c r="H102" s="131"/>
      <c r="I102" s="133"/>
      <c r="J102" s="133"/>
      <c r="K102" s="133"/>
      <c r="L102" s="134">
        <v>2018</v>
      </c>
      <c r="M102" s="131" t="s">
        <v>12640</v>
      </c>
      <c r="N102" s="133"/>
      <c r="O102" s="131" t="s">
        <v>12641</v>
      </c>
      <c r="P102" s="131" t="s">
        <v>12642</v>
      </c>
      <c r="Q102" s="135">
        <v>2</v>
      </c>
    </row>
    <row r="103" spans="2:17" ht="15" customHeight="1" x14ac:dyDescent="0.3">
      <c r="B103" s="126" t="s">
        <v>603</v>
      </c>
      <c r="C103" s="126" t="s">
        <v>12643</v>
      </c>
      <c r="D103" s="127">
        <v>2010</v>
      </c>
      <c r="E103" s="126" t="s">
        <v>12644</v>
      </c>
      <c r="F103" s="126" t="s">
        <v>12645</v>
      </c>
      <c r="G103" s="126"/>
      <c r="H103" s="126"/>
      <c r="I103" s="136"/>
      <c r="J103" s="136"/>
      <c r="K103" s="136"/>
      <c r="L103" s="141" t="s">
        <v>12646</v>
      </c>
      <c r="M103" s="126" t="s">
        <v>12499</v>
      </c>
      <c r="N103" s="136"/>
      <c r="O103" s="126" t="s">
        <v>12647</v>
      </c>
      <c r="P103" s="126" t="s">
        <v>12648</v>
      </c>
      <c r="Q103" s="130">
        <v>3</v>
      </c>
    </row>
    <row r="104" spans="2:17" ht="15" customHeight="1" x14ac:dyDescent="0.3">
      <c r="B104" s="131" t="s">
        <v>38</v>
      </c>
      <c r="C104" s="131" t="s">
        <v>12649</v>
      </c>
      <c r="D104" s="132">
        <v>2010</v>
      </c>
      <c r="E104" s="131" t="s">
        <v>12650</v>
      </c>
      <c r="F104" s="131" t="s">
        <v>12651</v>
      </c>
      <c r="G104" s="131"/>
      <c r="H104" s="131"/>
      <c r="I104" s="133"/>
      <c r="J104" s="133"/>
      <c r="K104" s="145">
        <v>44386</v>
      </c>
      <c r="L104" s="133"/>
      <c r="M104" s="131"/>
      <c r="N104" s="133"/>
      <c r="O104" s="131"/>
      <c r="P104" s="131" t="s">
        <v>12652</v>
      </c>
      <c r="Q104" s="135">
        <v>4</v>
      </c>
    </row>
    <row r="105" spans="2:17" ht="15" customHeight="1" x14ac:dyDescent="0.3">
      <c r="B105" s="126" t="s">
        <v>14108</v>
      </c>
      <c r="C105" s="126" t="s">
        <v>12433</v>
      </c>
      <c r="D105" s="127">
        <v>2019</v>
      </c>
      <c r="E105" s="126" t="s">
        <v>12434</v>
      </c>
      <c r="F105" s="126" t="s">
        <v>12435</v>
      </c>
      <c r="G105" s="126"/>
      <c r="H105" s="126" t="s">
        <v>12436</v>
      </c>
      <c r="I105" s="136">
        <v>6</v>
      </c>
      <c r="J105" s="136">
        <v>11</v>
      </c>
      <c r="K105" s="136" t="s">
        <v>12437</v>
      </c>
      <c r="L105" s="136" t="s">
        <v>12438</v>
      </c>
      <c r="M105" s="126" t="s">
        <v>12439</v>
      </c>
      <c r="N105" s="136" t="s">
        <v>12440</v>
      </c>
      <c r="O105" s="126" t="s">
        <v>12441</v>
      </c>
      <c r="P105" s="129" t="s">
        <v>12442</v>
      </c>
      <c r="Q105" s="130">
        <v>1</v>
      </c>
    </row>
    <row r="106" spans="2:17" ht="15" customHeight="1" x14ac:dyDescent="0.3">
      <c r="B106" s="131" t="s">
        <v>104</v>
      </c>
      <c r="C106" s="131" t="s">
        <v>12657</v>
      </c>
      <c r="D106" s="131">
        <v>2018</v>
      </c>
      <c r="E106" s="131" t="s">
        <v>12658</v>
      </c>
      <c r="F106" s="131" t="s">
        <v>12659</v>
      </c>
      <c r="G106" s="131"/>
      <c r="H106" s="131" t="s">
        <v>12660</v>
      </c>
      <c r="I106" s="131">
        <v>20</v>
      </c>
      <c r="J106" s="131">
        <v>10</v>
      </c>
      <c r="K106" s="137" t="s">
        <v>12661</v>
      </c>
      <c r="L106" s="131"/>
      <c r="M106" s="131"/>
      <c r="N106" s="131"/>
      <c r="O106" s="131"/>
      <c r="P106" s="131" t="s">
        <v>12662</v>
      </c>
      <c r="Q106" s="135">
        <v>2</v>
      </c>
    </row>
    <row r="107" spans="2:17" ht="15" customHeight="1" x14ac:dyDescent="0.3">
      <c r="B107" s="126" t="s">
        <v>754</v>
      </c>
      <c r="C107" s="126" t="s">
        <v>12663</v>
      </c>
      <c r="D107" s="127">
        <v>2015</v>
      </c>
      <c r="E107" s="126" t="s">
        <v>12664</v>
      </c>
      <c r="F107" s="126" t="s">
        <v>12435</v>
      </c>
      <c r="G107" s="126"/>
      <c r="H107" s="126" t="s">
        <v>12436</v>
      </c>
      <c r="I107" s="136">
        <v>2</v>
      </c>
      <c r="J107" s="136">
        <v>4</v>
      </c>
      <c r="K107" s="136" t="s">
        <v>12665</v>
      </c>
      <c r="L107" s="141" t="s">
        <v>12666</v>
      </c>
      <c r="M107" s="126" t="s">
        <v>12176</v>
      </c>
      <c r="N107" s="136" t="s">
        <v>12440</v>
      </c>
      <c r="O107" s="126" t="s">
        <v>12667</v>
      </c>
      <c r="P107" s="126" t="s">
        <v>12668</v>
      </c>
      <c r="Q107" s="130">
        <v>3</v>
      </c>
    </row>
    <row r="108" spans="2:17" ht="15" customHeight="1" x14ac:dyDescent="0.3">
      <c r="B108" s="131" t="s">
        <v>14109</v>
      </c>
      <c r="C108" s="131" t="s">
        <v>12443</v>
      </c>
      <c r="D108" s="132">
        <v>2014</v>
      </c>
      <c r="E108" s="131" t="s">
        <v>12444</v>
      </c>
      <c r="F108" s="131" t="s">
        <v>12445</v>
      </c>
      <c r="G108" s="131"/>
      <c r="H108" s="131" t="s">
        <v>12183</v>
      </c>
      <c r="I108" s="133">
        <v>116</v>
      </c>
      <c r="J108" s="133"/>
      <c r="K108" s="133" t="s">
        <v>12446</v>
      </c>
      <c r="L108" s="133" t="s">
        <v>12447</v>
      </c>
      <c r="M108" s="131" t="s">
        <v>12176</v>
      </c>
      <c r="N108" s="133" t="s">
        <v>12202</v>
      </c>
      <c r="O108" s="131" t="s">
        <v>12448</v>
      </c>
      <c r="P108" s="138" t="s">
        <v>12449</v>
      </c>
      <c r="Q108" s="135">
        <v>1</v>
      </c>
    </row>
    <row r="109" spans="2:17" ht="15" customHeight="1" x14ac:dyDescent="0.3">
      <c r="B109" s="126" t="s">
        <v>14110</v>
      </c>
      <c r="C109" s="126" t="s">
        <v>12450</v>
      </c>
      <c r="D109" s="127">
        <v>2019</v>
      </c>
      <c r="E109" s="126" t="s">
        <v>12451</v>
      </c>
      <c r="F109" s="126" t="s">
        <v>12452</v>
      </c>
      <c r="G109" s="126"/>
      <c r="H109" s="126" t="s">
        <v>12453</v>
      </c>
      <c r="I109" s="136">
        <v>253</v>
      </c>
      <c r="J109" s="136"/>
      <c r="K109" s="136" t="s">
        <v>12454</v>
      </c>
      <c r="L109" s="136" t="s">
        <v>12455</v>
      </c>
      <c r="M109" s="126" t="s">
        <v>12176</v>
      </c>
      <c r="N109" s="136" t="s">
        <v>12456</v>
      </c>
      <c r="O109" s="126" t="s">
        <v>12457</v>
      </c>
      <c r="P109" s="129" t="s">
        <v>12458</v>
      </c>
      <c r="Q109" s="130">
        <v>1</v>
      </c>
    </row>
    <row r="110" spans="2:17" ht="15" customHeight="1" x14ac:dyDescent="0.3">
      <c r="B110" s="126" t="s">
        <v>14111</v>
      </c>
      <c r="C110" s="126" t="s">
        <v>12470</v>
      </c>
      <c r="D110" s="127">
        <v>2015</v>
      </c>
      <c r="E110" s="126" t="s">
        <v>12471</v>
      </c>
      <c r="F110" s="126" t="s">
        <v>12182</v>
      </c>
      <c r="G110" s="126"/>
      <c r="H110" s="126" t="s">
        <v>12183</v>
      </c>
      <c r="I110" s="136">
        <v>83</v>
      </c>
      <c r="J110" s="136"/>
      <c r="K110" s="136" t="s">
        <v>12472</v>
      </c>
      <c r="L110" s="136" t="s">
        <v>12473</v>
      </c>
      <c r="M110" s="126" t="s">
        <v>12176</v>
      </c>
      <c r="N110" s="136" t="s">
        <v>12186</v>
      </c>
      <c r="O110" s="126" t="s">
        <v>12474</v>
      </c>
      <c r="P110" s="129" t="s">
        <v>12475</v>
      </c>
      <c r="Q110" s="130">
        <v>1</v>
      </c>
    </row>
    <row r="111" spans="2:17" ht="15" customHeight="1" x14ac:dyDescent="0.3">
      <c r="B111" s="131" t="s">
        <v>14112</v>
      </c>
      <c r="C111" s="131" t="s">
        <v>12476</v>
      </c>
      <c r="D111" s="132">
        <v>2014</v>
      </c>
      <c r="E111" s="131" t="s">
        <v>12477</v>
      </c>
      <c r="F111" s="131" t="s">
        <v>12404</v>
      </c>
      <c r="G111" s="131"/>
      <c r="H111" s="131"/>
      <c r="I111" s="133"/>
      <c r="J111" s="133"/>
      <c r="K111" s="133"/>
      <c r="L111" s="133"/>
      <c r="M111" s="131"/>
      <c r="N111" s="133"/>
      <c r="O111" s="131"/>
      <c r="P111" s="138" t="s">
        <v>12478</v>
      </c>
      <c r="Q111" s="135">
        <v>1</v>
      </c>
    </row>
    <row r="112" spans="2:17" ht="15" customHeight="1" x14ac:dyDescent="0.3">
      <c r="B112" s="131" t="s">
        <v>122</v>
      </c>
      <c r="C112" s="131" t="s">
        <v>12688</v>
      </c>
      <c r="D112" s="132">
        <v>2020</v>
      </c>
      <c r="E112" s="131" t="s">
        <v>12689</v>
      </c>
      <c r="F112" s="131" t="s">
        <v>12690</v>
      </c>
      <c r="G112" s="131"/>
      <c r="H112" s="131"/>
      <c r="I112" s="133">
        <v>30</v>
      </c>
      <c r="J112" s="133"/>
      <c r="K112" s="133" t="s">
        <v>12691</v>
      </c>
      <c r="L112" s="133"/>
      <c r="M112" s="131"/>
      <c r="N112" s="133"/>
      <c r="O112" s="131"/>
      <c r="P112" s="131" t="s">
        <v>12692</v>
      </c>
      <c r="Q112" s="135">
        <v>2</v>
      </c>
    </row>
    <row r="113" spans="2:17" ht="15" customHeight="1" x14ac:dyDescent="0.3">
      <c r="B113" s="126" t="s">
        <v>123</v>
      </c>
      <c r="C113" s="126" t="s">
        <v>12693</v>
      </c>
      <c r="D113" s="126">
        <v>2008</v>
      </c>
      <c r="E113" s="126" t="s">
        <v>12694</v>
      </c>
      <c r="F113" s="126"/>
      <c r="G113" s="126"/>
      <c r="H113" s="126"/>
      <c r="I113" s="126"/>
      <c r="J113" s="126"/>
      <c r="K113" s="128"/>
      <c r="L113" s="126"/>
      <c r="M113" s="126"/>
      <c r="N113" s="126"/>
      <c r="O113" s="126"/>
      <c r="P113" s="128" t="s">
        <v>12695</v>
      </c>
      <c r="Q113" s="130">
        <v>3</v>
      </c>
    </row>
    <row r="114" spans="2:17" ht="15" customHeight="1" x14ac:dyDescent="0.3">
      <c r="B114" s="131" t="s">
        <v>810</v>
      </c>
      <c r="C114" s="131" t="s">
        <v>12693</v>
      </c>
      <c r="D114" s="131">
        <v>2009</v>
      </c>
      <c r="E114" s="131" t="s">
        <v>12696</v>
      </c>
      <c r="F114" s="131"/>
      <c r="G114" s="131"/>
      <c r="H114" s="131"/>
      <c r="I114" s="131"/>
      <c r="J114" s="131"/>
      <c r="K114" s="137"/>
      <c r="L114" s="131"/>
      <c r="M114" s="131"/>
      <c r="N114" s="131"/>
      <c r="O114" s="131"/>
      <c r="P114" s="131" t="s">
        <v>12697</v>
      </c>
      <c r="Q114" s="135">
        <v>3</v>
      </c>
    </row>
    <row r="115" spans="2:17" ht="15" customHeight="1" x14ac:dyDescent="0.3">
      <c r="B115" s="126" t="s">
        <v>816</v>
      </c>
      <c r="C115" s="126" t="s">
        <v>12698</v>
      </c>
      <c r="D115" s="127">
        <v>2012</v>
      </c>
      <c r="E115" s="126" t="s">
        <v>12699</v>
      </c>
      <c r="F115" s="126" t="s">
        <v>12628</v>
      </c>
      <c r="G115" s="126" t="s">
        <v>12629</v>
      </c>
      <c r="H115" s="126"/>
      <c r="I115" s="136"/>
      <c r="J115" s="136"/>
      <c r="K115" s="136" t="s">
        <v>12630</v>
      </c>
      <c r="L115" s="141" t="s">
        <v>12700</v>
      </c>
      <c r="M115" s="126" t="s">
        <v>12243</v>
      </c>
      <c r="N115" s="136">
        <v>10856706</v>
      </c>
      <c r="O115" s="126">
        <v>1258923216</v>
      </c>
      <c r="P115" s="126" t="s">
        <v>12701</v>
      </c>
      <c r="Q115" s="130">
        <v>3</v>
      </c>
    </row>
    <row r="116" spans="2:17" ht="15" customHeight="1" x14ac:dyDescent="0.3">
      <c r="B116" s="126" t="s">
        <v>14113</v>
      </c>
      <c r="C116" s="126" t="s">
        <v>12479</v>
      </c>
      <c r="D116" s="127">
        <v>2017</v>
      </c>
      <c r="E116" s="126" t="s">
        <v>12480</v>
      </c>
      <c r="F116" s="126" t="s">
        <v>12445</v>
      </c>
      <c r="G116" s="126"/>
      <c r="H116" s="126" t="s">
        <v>12183</v>
      </c>
      <c r="I116" s="136">
        <v>179</v>
      </c>
      <c r="J116" s="136"/>
      <c r="K116" s="136" t="s">
        <v>12481</v>
      </c>
      <c r="L116" s="136" t="s">
        <v>12482</v>
      </c>
      <c r="M116" s="126" t="s">
        <v>12176</v>
      </c>
      <c r="N116" s="136" t="s">
        <v>12202</v>
      </c>
      <c r="O116" s="126" t="s">
        <v>12483</v>
      </c>
      <c r="P116" s="129" t="s">
        <v>12484</v>
      </c>
      <c r="Q116" s="130">
        <v>1</v>
      </c>
    </row>
    <row r="117" spans="2:17" ht="15" customHeight="1" x14ac:dyDescent="0.3">
      <c r="B117" s="126" t="s">
        <v>40</v>
      </c>
      <c r="C117" s="126" t="s">
        <v>12711</v>
      </c>
      <c r="D117" s="127">
        <v>2018</v>
      </c>
      <c r="E117" s="126" t="s">
        <v>12712</v>
      </c>
      <c r="F117" s="126" t="s">
        <v>12182</v>
      </c>
      <c r="G117" s="126"/>
      <c r="H117" s="126" t="s">
        <v>12183</v>
      </c>
      <c r="I117" s="136">
        <v>116</v>
      </c>
      <c r="J117" s="136"/>
      <c r="K117" s="146">
        <v>44205</v>
      </c>
      <c r="L117" s="141" t="s">
        <v>12713</v>
      </c>
      <c r="M117" s="126" t="s">
        <v>12176</v>
      </c>
      <c r="N117" s="136" t="s">
        <v>12186</v>
      </c>
      <c r="O117" s="126" t="s">
        <v>12714</v>
      </c>
      <c r="P117" s="126" t="s">
        <v>12715</v>
      </c>
      <c r="Q117" s="130">
        <v>5</v>
      </c>
    </row>
    <row r="118" spans="2:17" ht="15" customHeight="1" x14ac:dyDescent="0.3">
      <c r="B118" s="131" t="s">
        <v>14114</v>
      </c>
      <c r="C118" s="131" t="s">
        <v>12485</v>
      </c>
      <c r="D118" s="132">
        <v>2014</v>
      </c>
      <c r="E118" s="131" t="s">
        <v>12486</v>
      </c>
      <c r="F118" s="131" t="s">
        <v>12145</v>
      </c>
      <c r="G118" s="137"/>
      <c r="H118" s="131" t="s">
        <v>12146</v>
      </c>
      <c r="I118" s="131">
        <v>48</v>
      </c>
      <c r="J118" s="131">
        <v>12</v>
      </c>
      <c r="K118" s="131" t="s">
        <v>12487</v>
      </c>
      <c r="L118" s="131"/>
      <c r="M118" s="131"/>
      <c r="N118" s="131" t="s">
        <v>12148</v>
      </c>
      <c r="O118" s="131"/>
      <c r="P118" s="138" t="s">
        <v>12488</v>
      </c>
      <c r="Q118" s="135">
        <v>1</v>
      </c>
    </row>
    <row r="119" spans="2:17" ht="15" customHeight="1" x14ac:dyDescent="0.3">
      <c r="B119" s="126" t="s">
        <v>14115</v>
      </c>
      <c r="C119" s="126" t="s">
        <v>12489</v>
      </c>
      <c r="D119" s="127">
        <v>2011</v>
      </c>
      <c r="E119" s="126" t="s">
        <v>12490</v>
      </c>
      <c r="F119" s="126" t="s">
        <v>12491</v>
      </c>
      <c r="G119" s="128"/>
      <c r="H119" s="126" t="s">
        <v>12160</v>
      </c>
      <c r="I119" s="126">
        <v>185</v>
      </c>
      <c r="J119" s="140">
        <v>44230</v>
      </c>
      <c r="K119" s="126" t="s">
        <v>12492</v>
      </c>
      <c r="L119" s="126"/>
      <c r="M119" s="126"/>
      <c r="N119" s="126" t="s">
        <v>12493</v>
      </c>
      <c r="O119" s="126"/>
      <c r="P119" s="129" t="s">
        <v>12494</v>
      </c>
      <c r="Q119" s="130">
        <v>1</v>
      </c>
    </row>
    <row r="120" spans="2:17" ht="15" customHeight="1" x14ac:dyDescent="0.3">
      <c r="B120" s="131" t="s">
        <v>124</v>
      </c>
      <c r="C120" s="131" t="s">
        <v>12728</v>
      </c>
      <c r="D120" s="132">
        <v>2020</v>
      </c>
      <c r="E120" s="131" t="s">
        <v>12729</v>
      </c>
      <c r="F120" s="131" t="s">
        <v>12191</v>
      </c>
      <c r="G120" s="131"/>
      <c r="H120" s="131"/>
      <c r="I120" s="133">
        <v>6</v>
      </c>
      <c r="J120" s="133"/>
      <c r="K120" s="133" t="s">
        <v>12730</v>
      </c>
      <c r="L120" s="133"/>
      <c r="M120" s="131"/>
      <c r="N120" s="133">
        <v>24056650</v>
      </c>
      <c r="O120" s="131"/>
      <c r="P120" s="131" t="s">
        <v>12731</v>
      </c>
      <c r="Q120" s="135">
        <v>3</v>
      </c>
    </row>
    <row r="121" spans="2:17" ht="15" customHeight="1" x14ac:dyDescent="0.3">
      <c r="B121" s="126" t="s">
        <v>125</v>
      </c>
      <c r="C121" s="126" t="s">
        <v>12732</v>
      </c>
      <c r="D121" s="127">
        <v>2009</v>
      </c>
      <c r="E121" s="126" t="s">
        <v>12733</v>
      </c>
      <c r="F121" s="126" t="s">
        <v>12568</v>
      </c>
      <c r="G121" s="126"/>
      <c r="H121" s="126" t="s">
        <v>12436</v>
      </c>
      <c r="I121" s="136">
        <v>44</v>
      </c>
      <c r="J121" s="136">
        <v>3</v>
      </c>
      <c r="K121" s="136">
        <v>1156</v>
      </c>
      <c r="L121" s="141" t="s">
        <v>12570</v>
      </c>
      <c r="M121" s="126" t="s">
        <v>12734</v>
      </c>
      <c r="N121" s="136" t="s">
        <v>12148</v>
      </c>
      <c r="O121" s="126" t="s">
        <v>12735</v>
      </c>
      <c r="P121" s="126" t="s">
        <v>12736</v>
      </c>
      <c r="Q121" s="130">
        <v>5</v>
      </c>
    </row>
    <row r="122" spans="2:17" ht="15" customHeight="1" x14ac:dyDescent="0.3">
      <c r="B122" s="131" t="s">
        <v>126</v>
      </c>
      <c r="C122" s="131" t="s">
        <v>12737</v>
      </c>
      <c r="D122" s="132">
        <v>2010</v>
      </c>
      <c r="E122" s="131" t="s">
        <v>12738</v>
      </c>
      <c r="F122" s="131" t="s">
        <v>12739</v>
      </c>
      <c r="G122" s="131"/>
      <c r="H122" s="131" t="s">
        <v>12723</v>
      </c>
      <c r="I122" s="133">
        <v>176</v>
      </c>
      <c r="J122" s="145">
        <v>44199</v>
      </c>
      <c r="K122" s="133" t="s">
        <v>12740</v>
      </c>
      <c r="L122" s="134" t="s">
        <v>12741</v>
      </c>
      <c r="M122" s="131" t="s">
        <v>12176</v>
      </c>
      <c r="N122" s="133" t="s">
        <v>12493</v>
      </c>
      <c r="O122" s="131" t="s">
        <v>12742</v>
      </c>
      <c r="P122" s="131" t="s">
        <v>12743</v>
      </c>
      <c r="Q122" s="135">
        <v>3</v>
      </c>
    </row>
    <row r="123" spans="2:17" ht="15" customHeight="1" x14ac:dyDescent="0.3">
      <c r="B123" s="126" t="s">
        <v>14140</v>
      </c>
      <c r="C123" s="126" t="s">
        <v>12732</v>
      </c>
      <c r="D123" s="127">
        <v>2010</v>
      </c>
      <c r="E123" s="126" t="s">
        <v>12744</v>
      </c>
      <c r="F123" s="126" t="s">
        <v>12568</v>
      </c>
      <c r="G123" s="126"/>
      <c r="H123" s="126" t="s">
        <v>12436</v>
      </c>
      <c r="I123" s="136">
        <v>44</v>
      </c>
      <c r="J123" s="136">
        <v>3</v>
      </c>
      <c r="K123" s="136" t="s">
        <v>12745</v>
      </c>
      <c r="L123" s="141" t="s">
        <v>12570</v>
      </c>
      <c r="M123" s="126" t="s">
        <v>12571</v>
      </c>
      <c r="N123" s="136" t="s">
        <v>12148</v>
      </c>
      <c r="O123" s="126" t="s">
        <v>12746</v>
      </c>
      <c r="P123" s="126"/>
      <c r="Q123" s="130">
        <v>3</v>
      </c>
    </row>
    <row r="124" spans="2:17" ht="15" customHeight="1" x14ac:dyDescent="0.3">
      <c r="B124" s="131" t="s">
        <v>14141</v>
      </c>
      <c r="C124" s="131" t="s">
        <v>12747</v>
      </c>
      <c r="D124" s="132">
        <v>2012</v>
      </c>
      <c r="E124" s="131" t="s">
        <v>12748</v>
      </c>
      <c r="F124" s="131" t="s">
        <v>12749</v>
      </c>
      <c r="G124" s="137"/>
      <c r="H124" s="131" t="s">
        <v>12160</v>
      </c>
      <c r="I124" s="131">
        <v>16</v>
      </c>
      <c r="J124" s="131"/>
      <c r="K124" s="131" t="s">
        <v>12750</v>
      </c>
      <c r="L124" s="131"/>
      <c r="M124" s="131"/>
      <c r="N124" s="131" t="s">
        <v>12751</v>
      </c>
      <c r="O124" s="131"/>
      <c r="P124" s="138" t="s">
        <v>12752</v>
      </c>
      <c r="Q124" s="135">
        <v>3</v>
      </c>
    </row>
    <row r="125" spans="2:17" ht="15" customHeight="1" x14ac:dyDescent="0.3">
      <c r="B125" s="131" t="s">
        <v>14235</v>
      </c>
      <c r="C125" s="131" t="s">
        <v>13544</v>
      </c>
      <c r="D125" s="132">
        <v>2016</v>
      </c>
      <c r="E125" s="131" t="s">
        <v>13545</v>
      </c>
      <c r="F125" s="131" t="s">
        <v>13545</v>
      </c>
      <c r="G125" s="131"/>
      <c r="H125" s="131"/>
      <c r="I125" s="133"/>
      <c r="J125" s="133"/>
      <c r="K125" s="133" t="s">
        <v>13546</v>
      </c>
      <c r="L125" s="133" t="s">
        <v>13547</v>
      </c>
      <c r="M125" s="131" t="s">
        <v>13548</v>
      </c>
      <c r="N125" s="133"/>
      <c r="O125" s="131" t="s">
        <v>13549</v>
      </c>
      <c r="P125" s="138" t="s">
        <v>13550</v>
      </c>
      <c r="Q125" s="135">
        <v>2</v>
      </c>
    </row>
    <row r="126" spans="2:17" ht="15" customHeight="1" x14ac:dyDescent="0.3">
      <c r="B126" s="131" t="s">
        <v>14143</v>
      </c>
      <c r="C126" s="131" t="s">
        <v>12757</v>
      </c>
      <c r="D126" s="132">
        <v>2020</v>
      </c>
      <c r="E126" s="131" t="s">
        <v>12758</v>
      </c>
      <c r="F126" s="131" t="s">
        <v>12674</v>
      </c>
      <c r="G126" s="131"/>
      <c r="H126" s="131"/>
      <c r="I126" s="133">
        <v>260</v>
      </c>
      <c r="J126" s="133"/>
      <c r="K126" s="133">
        <v>114022</v>
      </c>
      <c r="L126" s="133" t="s">
        <v>12759</v>
      </c>
      <c r="M126" s="131"/>
      <c r="N126" s="133" t="s">
        <v>12456</v>
      </c>
      <c r="O126" s="131"/>
      <c r="P126" s="138" t="s">
        <v>12760</v>
      </c>
      <c r="Q126" s="135">
        <v>3</v>
      </c>
    </row>
    <row r="127" spans="2:17" ht="15" customHeight="1" x14ac:dyDescent="0.3">
      <c r="B127" s="131" t="s">
        <v>14116</v>
      </c>
      <c r="C127" s="131" t="s">
        <v>12495</v>
      </c>
      <c r="D127" s="132">
        <v>2021</v>
      </c>
      <c r="E127" s="131" t="s">
        <v>12496</v>
      </c>
      <c r="F127" s="131" t="s">
        <v>12497</v>
      </c>
      <c r="G127" s="131"/>
      <c r="H127" s="131"/>
      <c r="I127" s="133"/>
      <c r="J127" s="133"/>
      <c r="K127" s="133"/>
      <c r="L127" s="133" t="s">
        <v>12498</v>
      </c>
      <c r="M127" s="131" t="s">
        <v>12499</v>
      </c>
      <c r="N127" s="133"/>
      <c r="O127" s="131" t="s">
        <v>12500</v>
      </c>
      <c r="P127" s="138" t="s">
        <v>12501</v>
      </c>
      <c r="Q127" s="135">
        <v>1</v>
      </c>
    </row>
    <row r="128" spans="2:17" ht="15" customHeight="1" x14ac:dyDescent="0.3">
      <c r="B128" s="131" t="s">
        <v>127</v>
      </c>
      <c r="C128" s="131" t="s">
        <v>12768</v>
      </c>
      <c r="D128" s="132">
        <v>2020</v>
      </c>
      <c r="E128" s="131" t="s">
        <v>12769</v>
      </c>
      <c r="F128" s="131" t="s">
        <v>12770</v>
      </c>
      <c r="G128" s="131"/>
      <c r="H128" s="131" t="s">
        <v>12771</v>
      </c>
      <c r="I128" s="133"/>
      <c r="J128" s="133"/>
      <c r="K128" s="133" t="s">
        <v>12772</v>
      </c>
      <c r="L128" s="134">
        <v>2020</v>
      </c>
      <c r="M128" s="131" t="s">
        <v>12176</v>
      </c>
      <c r="N128" s="133"/>
      <c r="O128" s="131" t="s">
        <v>12773</v>
      </c>
      <c r="P128" s="131" t="s">
        <v>12774</v>
      </c>
      <c r="Q128" s="135">
        <v>3</v>
      </c>
    </row>
    <row r="129" spans="2:17" ht="15" customHeight="1" x14ac:dyDescent="0.3">
      <c r="B129" s="126" t="s">
        <v>883</v>
      </c>
      <c r="C129" s="126" t="s">
        <v>12775</v>
      </c>
      <c r="D129" s="127">
        <v>2018</v>
      </c>
      <c r="E129" s="126" t="s">
        <v>12776</v>
      </c>
      <c r="F129" s="126" t="s">
        <v>12200</v>
      </c>
      <c r="G129" s="126"/>
      <c r="H129" s="126"/>
      <c r="I129" s="136">
        <v>196</v>
      </c>
      <c r="J129" s="136"/>
      <c r="K129" s="136" t="s">
        <v>12777</v>
      </c>
      <c r="L129" s="141" t="s">
        <v>12778</v>
      </c>
      <c r="M129" s="126"/>
      <c r="N129" s="136" t="s">
        <v>12202</v>
      </c>
      <c r="O129" s="126"/>
      <c r="P129" s="126" t="s">
        <v>12779</v>
      </c>
      <c r="Q129" s="130">
        <v>3</v>
      </c>
    </row>
    <row r="130" spans="2:17" ht="15" customHeight="1" x14ac:dyDescent="0.3">
      <c r="B130" s="126" t="s">
        <v>14117</v>
      </c>
      <c r="C130" s="126" t="s">
        <v>12502</v>
      </c>
      <c r="D130" s="127">
        <v>2008</v>
      </c>
      <c r="E130" s="126" t="s">
        <v>12503</v>
      </c>
      <c r="F130" s="126" t="s">
        <v>12200</v>
      </c>
      <c r="G130" s="128"/>
      <c r="H130" s="126" t="s">
        <v>12160</v>
      </c>
      <c r="I130" s="126">
        <v>73</v>
      </c>
      <c r="J130" s="126">
        <v>10</v>
      </c>
      <c r="K130" s="126" t="s">
        <v>12504</v>
      </c>
      <c r="L130" s="126"/>
      <c r="M130" s="126"/>
      <c r="N130" s="126" t="s">
        <v>12202</v>
      </c>
      <c r="O130" s="126"/>
      <c r="P130" s="129" t="s">
        <v>12505</v>
      </c>
      <c r="Q130" s="130">
        <v>1</v>
      </c>
    </row>
    <row r="131" spans="2:17" ht="15" customHeight="1" x14ac:dyDescent="0.3">
      <c r="B131" s="126" t="s">
        <v>14146</v>
      </c>
      <c r="C131" s="126" t="s">
        <v>12786</v>
      </c>
      <c r="D131" s="127">
        <v>2020</v>
      </c>
      <c r="E131" s="126" t="s">
        <v>12787</v>
      </c>
      <c r="F131" s="126" t="s">
        <v>12788</v>
      </c>
      <c r="G131" s="128"/>
      <c r="H131" s="126" t="s">
        <v>12410</v>
      </c>
      <c r="I131" s="126">
        <v>17</v>
      </c>
      <c r="J131" s="126">
        <v>18</v>
      </c>
      <c r="K131" s="126">
        <v>6713</v>
      </c>
      <c r="L131" s="126"/>
      <c r="M131" s="126"/>
      <c r="N131" s="126"/>
      <c r="O131" s="126"/>
      <c r="P131" s="129" t="s">
        <v>12789</v>
      </c>
      <c r="Q131" s="130">
        <v>2</v>
      </c>
    </row>
    <row r="132" spans="2:17" ht="15" customHeight="1" x14ac:dyDescent="0.3">
      <c r="B132" s="126" t="s">
        <v>14289</v>
      </c>
      <c r="C132" s="126" t="s">
        <v>13954</v>
      </c>
      <c r="D132" s="127">
        <v>2008</v>
      </c>
      <c r="E132" s="126" t="s">
        <v>13955</v>
      </c>
      <c r="F132" s="126"/>
      <c r="G132" s="128"/>
      <c r="H132" s="126" t="s">
        <v>12660</v>
      </c>
      <c r="I132" s="126"/>
      <c r="J132" s="126"/>
      <c r="K132" s="126"/>
      <c r="L132" s="126"/>
      <c r="M132" s="126"/>
      <c r="N132" s="126">
        <v>1847559212</v>
      </c>
      <c r="O132" s="126"/>
      <c r="P132" s="129" t="s">
        <v>13956</v>
      </c>
      <c r="Q132" s="130">
        <v>4</v>
      </c>
    </row>
    <row r="133" spans="2:17" ht="15" customHeight="1" x14ac:dyDescent="0.3">
      <c r="B133" s="126" t="s">
        <v>89</v>
      </c>
      <c r="C133" s="126" t="s">
        <v>12796</v>
      </c>
      <c r="D133" s="126">
        <v>2015</v>
      </c>
      <c r="E133" s="126" t="s">
        <v>12797</v>
      </c>
      <c r="F133" s="126"/>
      <c r="G133" s="126"/>
      <c r="H133" s="126"/>
      <c r="I133" s="126"/>
      <c r="J133" s="126"/>
      <c r="K133" s="128"/>
      <c r="L133" s="126"/>
      <c r="M133" s="126"/>
      <c r="N133" s="126"/>
      <c r="O133" s="126"/>
      <c r="P133" s="126" t="s">
        <v>12798</v>
      </c>
      <c r="Q133" s="130">
        <v>5</v>
      </c>
    </row>
    <row r="134" spans="2:17" ht="15" customHeight="1" x14ac:dyDescent="0.3">
      <c r="B134" s="131" t="s">
        <v>89</v>
      </c>
      <c r="C134" s="131" t="s">
        <v>12796</v>
      </c>
      <c r="D134" s="131">
        <v>2015</v>
      </c>
      <c r="E134" s="131" t="s">
        <v>12799</v>
      </c>
      <c r="F134" s="131"/>
      <c r="G134" s="131"/>
      <c r="H134" s="131"/>
      <c r="I134" s="131"/>
      <c r="J134" s="131"/>
      <c r="K134" s="137"/>
      <c r="L134" s="131"/>
      <c r="M134" s="131"/>
      <c r="N134" s="131"/>
      <c r="O134" s="131"/>
      <c r="P134" s="131" t="s">
        <v>12800</v>
      </c>
      <c r="Q134" s="135">
        <v>5</v>
      </c>
    </row>
    <row r="135" spans="2:17" ht="15" customHeight="1" x14ac:dyDescent="0.3">
      <c r="B135" s="126" t="s">
        <v>128</v>
      </c>
      <c r="C135" s="126" t="s">
        <v>12801</v>
      </c>
      <c r="D135" s="127">
        <v>2016</v>
      </c>
      <c r="E135" s="126" t="s">
        <v>12802</v>
      </c>
      <c r="F135" s="126" t="s">
        <v>12568</v>
      </c>
      <c r="G135" s="126"/>
      <c r="H135" s="126" t="s">
        <v>12436</v>
      </c>
      <c r="I135" s="136">
        <v>50</v>
      </c>
      <c r="J135" s="136">
        <v>19</v>
      </c>
      <c r="K135" s="136" t="s">
        <v>12803</v>
      </c>
      <c r="L135" s="141" t="s">
        <v>12804</v>
      </c>
      <c r="M135" s="126" t="s">
        <v>12176</v>
      </c>
      <c r="N135" s="136" t="s">
        <v>12148</v>
      </c>
      <c r="O135" s="126" t="s">
        <v>12805</v>
      </c>
      <c r="P135" s="126" t="s">
        <v>12806</v>
      </c>
      <c r="Q135" s="130">
        <v>3</v>
      </c>
    </row>
    <row r="136" spans="2:17" ht="15" customHeight="1" x14ac:dyDescent="0.3">
      <c r="B136" s="131" t="s">
        <v>928</v>
      </c>
      <c r="C136" s="131" t="s">
        <v>12807</v>
      </c>
      <c r="D136" s="132">
        <v>2013</v>
      </c>
      <c r="E136" s="131" t="s">
        <v>12808</v>
      </c>
      <c r="F136" s="131" t="s">
        <v>12568</v>
      </c>
      <c r="G136" s="131"/>
      <c r="H136" s="131" t="s">
        <v>12436</v>
      </c>
      <c r="I136" s="133">
        <v>47</v>
      </c>
      <c r="J136" s="133">
        <v>13</v>
      </c>
      <c r="K136" s="133" t="s">
        <v>12809</v>
      </c>
      <c r="L136" s="134" t="s">
        <v>12810</v>
      </c>
      <c r="M136" s="131" t="s">
        <v>12176</v>
      </c>
      <c r="N136" s="133" t="s">
        <v>12148</v>
      </c>
      <c r="O136" s="131" t="s">
        <v>12811</v>
      </c>
      <c r="P136" s="131" t="s">
        <v>12812</v>
      </c>
      <c r="Q136" s="135">
        <v>3</v>
      </c>
    </row>
    <row r="137" spans="2:17" ht="15" customHeight="1" x14ac:dyDescent="0.3">
      <c r="B137" s="126" t="s">
        <v>14148</v>
      </c>
      <c r="C137" s="126" t="s">
        <v>12813</v>
      </c>
      <c r="D137" s="127">
        <v>2006</v>
      </c>
      <c r="E137" s="126" t="s">
        <v>12814</v>
      </c>
      <c r="F137" s="126" t="s">
        <v>12145</v>
      </c>
      <c r="G137" s="128"/>
      <c r="H137" s="126" t="s">
        <v>12146</v>
      </c>
      <c r="I137" s="126">
        <v>40</v>
      </c>
      <c r="J137" s="126">
        <v>12</v>
      </c>
      <c r="K137" s="126" t="s">
        <v>12815</v>
      </c>
      <c r="L137" s="126"/>
      <c r="M137" s="126"/>
      <c r="N137" s="126" t="s">
        <v>12148</v>
      </c>
      <c r="O137" s="126"/>
      <c r="P137" s="129" t="s">
        <v>12816</v>
      </c>
      <c r="Q137" s="130">
        <v>3</v>
      </c>
    </row>
    <row r="138" spans="2:17" ht="15" customHeight="1" x14ac:dyDescent="0.3">
      <c r="B138" s="131" t="s">
        <v>42</v>
      </c>
      <c r="C138" s="131" t="s">
        <v>12817</v>
      </c>
      <c r="D138" s="132">
        <v>2011</v>
      </c>
      <c r="E138" s="131" t="s">
        <v>12818</v>
      </c>
      <c r="F138" s="131" t="s">
        <v>12608</v>
      </c>
      <c r="G138" s="131"/>
      <c r="H138" s="131" t="s">
        <v>12160</v>
      </c>
      <c r="I138" s="133">
        <v>37</v>
      </c>
      <c r="J138" s="133">
        <v>2</v>
      </c>
      <c r="K138" s="133" t="s">
        <v>12819</v>
      </c>
      <c r="L138" s="133"/>
      <c r="M138" s="131"/>
      <c r="N138" s="133" t="s">
        <v>12186</v>
      </c>
      <c r="O138" s="131"/>
      <c r="P138" s="131" t="s">
        <v>12820</v>
      </c>
      <c r="Q138" s="135">
        <v>4</v>
      </c>
    </row>
    <row r="139" spans="2:17" ht="15" customHeight="1" x14ac:dyDescent="0.3">
      <c r="B139" s="126" t="s">
        <v>129</v>
      </c>
      <c r="C139" s="126" t="s">
        <v>12821</v>
      </c>
      <c r="D139" s="127">
        <v>2017</v>
      </c>
      <c r="E139" s="126" t="s">
        <v>12822</v>
      </c>
      <c r="F139" s="126" t="s">
        <v>12191</v>
      </c>
      <c r="G139" s="126"/>
      <c r="H139" s="126"/>
      <c r="I139" s="136">
        <v>3</v>
      </c>
      <c r="J139" s="136">
        <v>1</v>
      </c>
      <c r="K139" s="136" t="s">
        <v>12823</v>
      </c>
      <c r="L139" s="141" t="s">
        <v>12824</v>
      </c>
      <c r="M139" s="126" t="s">
        <v>12176</v>
      </c>
      <c r="N139" s="136" t="s">
        <v>12195</v>
      </c>
      <c r="O139" s="126" t="s">
        <v>12825</v>
      </c>
      <c r="P139" s="126" t="s">
        <v>12826</v>
      </c>
      <c r="Q139" s="130">
        <v>2</v>
      </c>
    </row>
    <row r="140" spans="2:17" ht="15" customHeight="1" x14ac:dyDescent="0.3">
      <c r="B140" s="131" t="s">
        <v>14237</v>
      </c>
      <c r="C140" s="131" t="s">
        <v>13554</v>
      </c>
      <c r="D140" s="132">
        <v>2014</v>
      </c>
      <c r="E140" s="131" t="s">
        <v>13555</v>
      </c>
      <c r="F140" s="131" t="s">
        <v>13556</v>
      </c>
      <c r="G140" s="131" t="s">
        <v>13557</v>
      </c>
      <c r="H140" s="131"/>
      <c r="I140" s="133"/>
      <c r="J140" s="133"/>
      <c r="K140" s="133" t="s">
        <v>12254</v>
      </c>
      <c r="L140" s="133" t="s">
        <v>13558</v>
      </c>
      <c r="M140" s="131" t="s">
        <v>12243</v>
      </c>
      <c r="N140" s="133"/>
      <c r="O140" s="131">
        <v>1563784220</v>
      </c>
      <c r="P140" s="138" t="s">
        <v>13559</v>
      </c>
      <c r="Q140" s="135">
        <v>2</v>
      </c>
    </row>
    <row r="141" spans="2:17" ht="15" customHeight="1" x14ac:dyDescent="0.3">
      <c r="B141" s="126" t="s">
        <v>946</v>
      </c>
      <c r="C141" s="126" t="s">
        <v>12835</v>
      </c>
      <c r="D141" s="127">
        <v>2014</v>
      </c>
      <c r="E141" s="126" t="s">
        <v>12836</v>
      </c>
      <c r="F141" s="126"/>
      <c r="G141" s="126"/>
      <c r="H141" s="126"/>
      <c r="I141" s="136"/>
      <c r="J141" s="136"/>
      <c r="K141" s="136"/>
      <c r="L141" s="136"/>
      <c r="M141" s="126"/>
      <c r="N141" s="136"/>
      <c r="O141" s="126"/>
      <c r="P141" s="128" t="s">
        <v>12837</v>
      </c>
      <c r="Q141" s="130">
        <v>4</v>
      </c>
    </row>
    <row r="142" spans="2:17" ht="15" customHeight="1" x14ac:dyDescent="0.3">
      <c r="B142" s="131" t="s">
        <v>90</v>
      </c>
      <c r="C142" s="131" t="s">
        <v>12835</v>
      </c>
      <c r="D142" s="132">
        <v>2014</v>
      </c>
      <c r="E142" s="131" t="s">
        <v>12838</v>
      </c>
      <c r="F142" s="131"/>
      <c r="G142" s="131"/>
      <c r="H142" s="131"/>
      <c r="I142" s="133"/>
      <c r="J142" s="133"/>
      <c r="K142" s="133"/>
      <c r="L142" s="133"/>
      <c r="M142" s="131"/>
      <c r="N142" s="133"/>
      <c r="O142" s="131"/>
      <c r="P142" s="131" t="s">
        <v>12839</v>
      </c>
      <c r="Q142" s="135">
        <v>4</v>
      </c>
    </row>
    <row r="143" spans="2:17" ht="15" customHeight="1" x14ac:dyDescent="0.3">
      <c r="B143" s="126" t="s">
        <v>14150</v>
      </c>
      <c r="C143" s="126" t="s">
        <v>12835</v>
      </c>
      <c r="D143" s="126">
        <v>2016</v>
      </c>
      <c r="E143" s="126" t="s">
        <v>12840</v>
      </c>
      <c r="F143" s="126"/>
      <c r="G143" s="126"/>
      <c r="H143" s="126"/>
      <c r="I143" s="126"/>
      <c r="J143" s="126"/>
      <c r="K143" s="128"/>
      <c r="L143" s="126"/>
      <c r="M143" s="126"/>
      <c r="N143" s="126"/>
      <c r="O143" s="126"/>
      <c r="P143" s="128" t="s">
        <v>12841</v>
      </c>
      <c r="Q143" s="130">
        <v>2</v>
      </c>
    </row>
    <row r="144" spans="2:17" ht="15" customHeight="1" x14ac:dyDescent="0.3">
      <c r="B144" s="131" t="s">
        <v>14151</v>
      </c>
      <c r="C144" s="131" t="s">
        <v>12842</v>
      </c>
      <c r="D144" s="132">
        <v>2010</v>
      </c>
      <c r="E144" s="131" t="s">
        <v>12843</v>
      </c>
      <c r="F144" s="131" t="s">
        <v>12844</v>
      </c>
      <c r="G144" s="137"/>
      <c r="H144" s="131"/>
      <c r="I144" s="131">
        <v>18</v>
      </c>
      <c r="J144" s="131" t="s">
        <v>12115</v>
      </c>
      <c r="K144" s="131" t="s">
        <v>12845</v>
      </c>
      <c r="L144" s="131"/>
      <c r="M144" s="131"/>
      <c r="N144" s="131" t="s">
        <v>12846</v>
      </c>
      <c r="O144" s="131"/>
      <c r="P144" s="138" t="s">
        <v>12847</v>
      </c>
      <c r="Q144" s="135">
        <v>3</v>
      </c>
    </row>
    <row r="145" spans="2:17" ht="15" customHeight="1" x14ac:dyDescent="0.3">
      <c r="B145" s="126" t="s">
        <v>14292</v>
      </c>
      <c r="C145" s="126" t="s">
        <v>14001</v>
      </c>
      <c r="D145" s="127">
        <v>2020</v>
      </c>
      <c r="E145" s="126" t="s">
        <v>14002</v>
      </c>
      <c r="F145" s="126" t="s">
        <v>14003</v>
      </c>
      <c r="G145" s="126"/>
      <c r="H145" s="126"/>
      <c r="I145" s="136"/>
      <c r="J145" s="136"/>
      <c r="K145" s="136"/>
      <c r="L145" s="136" t="s">
        <v>14004</v>
      </c>
      <c r="M145" s="126" t="s">
        <v>14005</v>
      </c>
      <c r="N145" s="136"/>
      <c r="O145" s="126" t="s">
        <v>14006</v>
      </c>
      <c r="P145" s="129" t="s">
        <v>14007</v>
      </c>
      <c r="Q145" s="130">
        <v>5</v>
      </c>
    </row>
    <row r="146" spans="2:17" ht="15" customHeight="1" x14ac:dyDescent="0.3">
      <c r="B146" s="131" t="s">
        <v>14153</v>
      </c>
      <c r="C146" s="131" t="s">
        <v>12857</v>
      </c>
      <c r="D146" s="132">
        <v>2021</v>
      </c>
      <c r="E146" s="131" t="s">
        <v>12858</v>
      </c>
      <c r="F146" s="131" t="s">
        <v>12859</v>
      </c>
      <c r="G146" s="131"/>
      <c r="H146" s="131"/>
      <c r="I146" s="133">
        <v>31</v>
      </c>
      <c r="J146" s="133">
        <v>5</v>
      </c>
      <c r="K146" s="133" t="s">
        <v>12860</v>
      </c>
      <c r="L146" s="133" t="s">
        <v>12861</v>
      </c>
      <c r="M146" s="131" t="s">
        <v>12598</v>
      </c>
      <c r="N146" s="133" t="s">
        <v>12862</v>
      </c>
      <c r="O146" s="131" t="s">
        <v>12863</v>
      </c>
      <c r="P146" s="138" t="s">
        <v>12864</v>
      </c>
      <c r="Q146" s="135">
        <v>3</v>
      </c>
    </row>
    <row r="147" spans="2:17" ht="15" customHeight="1" x14ac:dyDescent="0.3">
      <c r="B147" s="126" t="s">
        <v>14304</v>
      </c>
      <c r="C147" s="126" t="s">
        <v>14303</v>
      </c>
      <c r="D147" s="127">
        <v>2002</v>
      </c>
      <c r="E147" s="126" t="s">
        <v>13589</v>
      </c>
      <c r="F147" s="126" t="s">
        <v>12200</v>
      </c>
      <c r="G147" s="126"/>
      <c r="H147" s="126" t="s">
        <v>12160</v>
      </c>
      <c r="I147" s="126">
        <v>46</v>
      </c>
      <c r="J147" s="136"/>
      <c r="K147" s="147" t="s">
        <v>13590</v>
      </c>
      <c r="L147" s="136"/>
      <c r="M147" s="126"/>
      <c r="N147" s="136"/>
      <c r="O147" s="126"/>
      <c r="P147" s="126" t="s">
        <v>13591</v>
      </c>
      <c r="Q147" s="130">
        <v>2</v>
      </c>
    </row>
    <row r="148" spans="2:17" ht="15" customHeight="1" x14ac:dyDescent="0.3">
      <c r="B148" s="131" t="s">
        <v>14118</v>
      </c>
      <c r="C148" s="131" t="s">
        <v>12506</v>
      </c>
      <c r="D148" s="132">
        <v>2019</v>
      </c>
      <c r="E148" s="131" t="s">
        <v>12507</v>
      </c>
      <c r="F148" s="131" t="s">
        <v>12508</v>
      </c>
      <c r="G148" s="131"/>
      <c r="H148" s="131"/>
      <c r="I148" s="133">
        <v>364</v>
      </c>
      <c r="J148" s="133">
        <v>6437</v>
      </c>
      <c r="K148" s="133">
        <v>231</v>
      </c>
      <c r="L148" s="133"/>
      <c r="M148" s="131"/>
      <c r="N148" s="133"/>
      <c r="O148" s="131"/>
      <c r="P148" s="138" t="s">
        <v>12509</v>
      </c>
      <c r="Q148" s="135">
        <v>1</v>
      </c>
    </row>
    <row r="149" spans="2:17" ht="15" customHeight="1" x14ac:dyDescent="0.3">
      <c r="B149" s="126" t="s">
        <v>14238</v>
      </c>
      <c r="C149" s="126" t="s">
        <v>13575</v>
      </c>
      <c r="D149" s="127">
        <v>2020</v>
      </c>
      <c r="E149" s="126" t="s">
        <v>13576</v>
      </c>
      <c r="F149" s="126" t="s">
        <v>13065</v>
      </c>
      <c r="G149" s="128"/>
      <c r="H149" s="126" t="s">
        <v>12160</v>
      </c>
      <c r="I149" s="126">
        <v>382</v>
      </c>
      <c r="J149" s="126"/>
      <c r="K149" s="126">
        <v>121009</v>
      </c>
      <c r="L149" s="126"/>
      <c r="M149" s="126"/>
      <c r="N149" s="126" t="s">
        <v>12493</v>
      </c>
      <c r="O149" s="126"/>
      <c r="P149" s="129" t="s">
        <v>13577</v>
      </c>
      <c r="Q149" s="130">
        <v>2</v>
      </c>
    </row>
    <row r="150" spans="2:17" ht="15" customHeight="1" x14ac:dyDescent="0.3">
      <c r="B150" s="126" t="s">
        <v>14156</v>
      </c>
      <c r="C150" s="126" t="s">
        <v>12873</v>
      </c>
      <c r="D150" s="127">
        <v>2019</v>
      </c>
      <c r="E150" s="126" t="s">
        <v>12874</v>
      </c>
      <c r="F150" s="126" t="s">
        <v>12875</v>
      </c>
      <c r="G150" s="126"/>
      <c r="H150" s="126"/>
      <c r="I150" s="136">
        <v>127</v>
      </c>
      <c r="J150" s="136"/>
      <c r="K150" s="136" t="s">
        <v>12876</v>
      </c>
      <c r="L150" s="136" t="s">
        <v>12877</v>
      </c>
      <c r="M150" s="126"/>
      <c r="N150" s="136" t="s">
        <v>12878</v>
      </c>
      <c r="O150" s="126">
        <v>30922522</v>
      </c>
      <c r="P150" s="129" t="s">
        <v>12879</v>
      </c>
      <c r="Q150" s="130">
        <v>1</v>
      </c>
    </row>
    <row r="151" spans="2:17" ht="15" customHeight="1" x14ac:dyDescent="0.3">
      <c r="B151" s="126" t="s">
        <v>14119</v>
      </c>
      <c r="C151" s="126" t="s">
        <v>12510</v>
      </c>
      <c r="D151" s="127">
        <v>2016</v>
      </c>
      <c r="E151" s="126" t="s">
        <v>12511</v>
      </c>
      <c r="F151" s="126" t="s">
        <v>12182</v>
      </c>
      <c r="G151" s="126"/>
      <c r="H151" s="126" t="s">
        <v>12183</v>
      </c>
      <c r="I151" s="136">
        <v>96</v>
      </c>
      <c r="J151" s="136"/>
      <c r="K151" s="136" t="s">
        <v>12512</v>
      </c>
      <c r="L151" s="136" t="s">
        <v>12513</v>
      </c>
      <c r="M151" s="126" t="s">
        <v>12176</v>
      </c>
      <c r="N151" s="136" t="s">
        <v>12186</v>
      </c>
      <c r="O151" s="126" t="s">
        <v>12514</v>
      </c>
      <c r="P151" s="129" t="s">
        <v>12515</v>
      </c>
      <c r="Q151" s="130">
        <v>1</v>
      </c>
    </row>
    <row r="152" spans="2:17" ht="15" customHeight="1" x14ac:dyDescent="0.3">
      <c r="B152" s="131" t="s">
        <v>130</v>
      </c>
      <c r="C152" s="131" t="s">
        <v>12890</v>
      </c>
      <c r="D152" s="132">
        <v>2017</v>
      </c>
      <c r="E152" s="131" t="s">
        <v>12891</v>
      </c>
      <c r="F152" s="131"/>
      <c r="G152" s="131"/>
      <c r="H152" s="131"/>
      <c r="I152" s="133"/>
      <c r="J152" s="133"/>
      <c r="K152" s="133"/>
      <c r="L152" s="133"/>
      <c r="M152" s="131"/>
      <c r="N152" s="133"/>
      <c r="O152" s="131"/>
      <c r="P152" s="131" t="s">
        <v>12892</v>
      </c>
      <c r="Q152" s="135">
        <v>5</v>
      </c>
    </row>
    <row r="153" spans="2:17" ht="15" customHeight="1" x14ac:dyDescent="0.3">
      <c r="B153" s="126" t="s">
        <v>131</v>
      </c>
      <c r="C153" s="126" t="s">
        <v>12893</v>
      </c>
      <c r="D153" s="127">
        <v>2012</v>
      </c>
      <c r="E153" s="126" t="s">
        <v>12894</v>
      </c>
      <c r="F153" s="126" t="s">
        <v>12568</v>
      </c>
      <c r="G153" s="126"/>
      <c r="H153" s="126" t="s">
        <v>12436</v>
      </c>
      <c r="I153" s="136">
        <v>46</v>
      </c>
      <c r="J153" s="136">
        <v>24</v>
      </c>
      <c r="K153" s="136" t="s">
        <v>12895</v>
      </c>
      <c r="L153" s="141" t="s">
        <v>12896</v>
      </c>
      <c r="M153" s="126" t="s">
        <v>12176</v>
      </c>
      <c r="N153" s="136" t="s">
        <v>12148</v>
      </c>
      <c r="O153" s="126" t="s">
        <v>12897</v>
      </c>
      <c r="P153" s="126" t="s">
        <v>12898</v>
      </c>
      <c r="Q153" s="130">
        <v>3</v>
      </c>
    </row>
    <row r="154" spans="2:17" ht="15" customHeight="1" x14ac:dyDescent="0.3">
      <c r="B154" s="126" t="s">
        <v>14308</v>
      </c>
      <c r="C154" s="126" t="s">
        <v>14309</v>
      </c>
      <c r="D154" s="127">
        <v>2012</v>
      </c>
      <c r="E154" s="126" t="s">
        <v>13618</v>
      </c>
      <c r="F154" s="126" t="s">
        <v>12145</v>
      </c>
      <c r="G154" s="126"/>
      <c r="H154" s="126" t="s">
        <v>12146</v>
      </c>
      <c r="I154" s="126">
        <v>46</v>
      </c>
      <c r="J154" s="136"/>
      <c r="K154" s="147" t="s">
        <v>12895</v>
      </c>
      <c r="L154" s="136"/>
      <c r="M154" s="126"/>
      <c r="N154" s="136"/>
      <c r="O154" s="126"/>
      <c r="P154" s="126" t="s">
        <v>13619</v>
      </c>
      <c r="Q154" s="130">
        <v>3</v>
      </c>
    </row>
    <row r="155" spans="2:17" ht="15" customHeight="1" x14ac:dyDescent="0.3">
      <c r="B155" s="131" t="s">
        <v>14120</v>
      </c>
      <c r="C155" s="131" t="s">
        <v>12516</v>
      </c>
      <c r="D155" s="132">
        <v>2019</v>
      </c>
      <c r="E155" s="131" t="s">
        <v>12517</v>
      </c>
      <c r="F155" s="131" t="s">
        <v>12518</v>
      </c>
      <c r="G155" s="131"/>
      <c r="H155" s="131" t="s">
        <v>12519</v>
      </c>
      <c r="I155" s="133">
        <v>6</v>
      </c>
      <c r="J155" s="133">
        <v>4</v>
      </c>
      <c r="K155" s="133" t="s">
        <v>12520</v>
      </c>
      <c r="L155" s="133" t="s">
        <v>12521</v>
      </c>
      <c r="M155" s="131" t="s">
        <v>12176</v>
      </c>
      <c r="N155" s="133"/>
      <c r="O155" s="131" t="s">
        <v>12522</v>
      </c>
      <c r="P155" s="138" t="s">
        <v>12523</v>
      </c>
      <c r="Q155" s="135">
        <v>1</v>
      </c>
    </row>
    <row r="156" spans="2:17" ht="15" customHeight="1" x14ac:dyDescent="0.3">
      <c r="B156" s="126" t="s">
        <v>132</v>
      </c>
      <c r="C156" s="126" t="s">
        <v>12905</v>
      </c>
      <c r="D156" s="127">
        <v>2013</v>
      </c>
      <c r="E156" s="126" t="s">
        <v>12906</v>
      </c>
      <c r="F156" s="126" t="s">
        <v>12907</v>
      </c>
      <c r="G156" s="126"/>
      <c r="H156" s="126"/>
      <c r="I156" s="136">
        <v>28</v>
      </c>
      <c r="J156" s="136"/>
      <c r="K156" s="136" t="s">
        <v>12908</v>
      </c>
      <c r="L156" s="136"/>
      <c r="M156" s="126"/>
      <c r="N156" s="136"/>
      <c r="O156" s="126"/>
      <c r="P156" s="126" t="s">
        <v>12909</v>
      </c>
      <c r="Q156" s="130">
        <v>3</v>
      </c>
    </row>
    <row r="157" spans="2:17" ht="15" customHeight="1" x14ac:dyDescent="0.3">
      <c r="B157" s="131" t="s">
        <v>14160</v>
      </c>
      <c r="C157" s="131" t="s">
        <v>12910</v>
      </c>
      <c r="D157" s="132">
        <v>2019</v>
      </c>
      <c r="E157" s="131" t="s">
        <v>12911</v>
      </c>
      <c r="F157" s="131" t="s">
        <v>12912</v>
      </c>
      <c r="G157" s="131"/>
      <c r="H157" s="131"/>
      <c r="I157" s="133">
        <v>122</v>
      </c>
      <c r="J157" s="133"/>
      <c r="K157" s="133" t="s">
        <v>12913</v>
      </c>
      <c r="L157" s="133" t="s">
        <v>12914</v>
      </c>
      <c r="M157" s="131"/>
      <c r="N157" s="133" t="s">
        <v>12186</v>
      </c>
      <c r="O157" s="131"/>
      <c r="P157" s="138" t="s">
        <v>12915</v>
      </c>
      <c r="Q157" s="135">
        <v>1</v>
      </c>
    </row>
    <row r="158" spans="2:17" ht="15" customHeight="1" x14ac:dyDescent="0.3">
      <c r="B158" s="126" t="s">
        <v>91</v>
      </c>
      <c r="C158" s="126" t="s">
        <v>12916</v>
      </c>
      <c r="D158" s="126">
        <v>2020</v>
      </c>
      <c r="E158" s="126" t="s">
        <v>12917</v>
      </c>
      <c r="F158" s="126" t="s">
        <v>12918</v>
      </c>
      <c r="G158" s="126"/>
      <c r="H158" s="126" t="s">
        <v>12160</v>
      </c>
      <c r="I158" s="126">
        <v>88</v>
      </c>
      <c r="J158" s="128"/>
      <c r="K158" s="148">
        <v>14246</v>
      </c>
      <c r="L158" s="126"/>
      <c r="M158" s="126"/>
      <c r="N158" s="126" t="s">
        <v>12919</v>
      </c>
      <c r="O158" s="126"/>
      <c r="P158" s="126" t="s">
        <v>12920</v>
      </c>
      <c r="Q158" s="130">
        <v>5</v>
      </c>
    </row>
    <row r="159" spans="2:17" ht="15" customHeight="1" x14ac:dyDescent="0.3">
      <c r="B159" s="131" t="s">
        <v>14293</v>
      </c>
      <c r="C159" s="131" t="s">
        <v>14008</v>
      </c>
      <c r="D159" s="131">
        <v>2011</v>
      </c>
      <c r="E159" s="131" t="s">
        <v>14009</v>
      </c>
      <c r="F159" s="131" t="s">
        <v>13081</v>
      </c>
      <c r="G159" s="131"/>
      <c r="H159" s="131" t="s">
        <v>14010</v>
      </c>
      <c r="I159" s="131">
        <v>16</v>
      </c>
      <c r="J159" s="131"/>
      <c r="K159" s="137"/>
      <c r="L159" s="131"/>
      <c r="M159" s="131"/>
      <c r="N159" s="131">
        <v>3642192688</v>
      </c>
      <c r="O159" s="131"/>
      <c r="P159" s="131" t="s">
        <v>14011</v>
      </c>
      <c r="Q159" s="135">
        <v>5</v>
      </c>
    </row>
    <row r="160" spans="2:17" ht="15" customHeight="1" x14ac:dyDescent="0.3">
      <c r="B160" s="126" t="s">
        <v>1047</v>
      </c>
      <c r="C160" s="126" t="s">
        <v>12925</v>
      </c>
      <c r="D160" s="126">
        <v>2009</v>
      </c>
      <c r="E160" s="126" t="s">
        <v>12926</v>
      </c>
      <c r="F160" s="126"/>
      <c r="G160" s="126"/>
      <c r="H160" s="126"/>
      <c r="I160" s="126"/>
      <c r="J160" s="126"/>
      <c r="K160" s="126"/>
      <c r="L160" s="126"/>
      <c r="M160" s="126"/>
      <c r="N160" s="140"/>
      <c r="O160" s="140"/>
      <c r="P160" s="126" t="s">
        <v>12927</v>
      </c>
      <c r="Q160" s="130">
        <v>2</v>
      </c>
    </row>
    <row r="161" spans="2:17" ht="15" customHeight="1" x14ac:dyDescent="0.3">
      <c r="B161" s="131" t="s">
        <v>14162</v>
      </c>
      <c r="C161" s="131" t="s">
        <v>12925</v>
      </c>
      <c r="D161" s="131">
        <v>2018</v>
      </c>
      <c r="E161" s="131" t="s">
        <v>12928</v>
      </c>
      <c r="F161" s="131"/>
      <c r="G161" s="131"/>
      <c r="H161" s="131"/>
      <c r="I161" s="131"/>
      <c r="J161" s="131"/>
      <c r="K161" s="131"/>
      <c r="L161" s="131"/>
      <c r="M161" s="131"/>
      <c r="N161" s="131"/>
      <c r="O161" s="131"/>
      <c r="P161" s="131" t="s">
        <v>12929</v>
      </c>
      <c r="Q161" s="135">
        <v>2</v>
      </c>
    </row>
    <row r="162" spans="2:17" ht="15" customHeight="1" x14ac:dyDescent="0.3">
      <c r="B162" s="126" t="s">
        <v>14163</v>
      </c>
      <c r="C162" s="126" t="s">
        <v>12925</v>
      </c>
      <c r="D162" s="126">
        <v>2018</v>
      </c>
      <c r="E162" s="126" t="s">
        <v>12930</v>
      </c>
      <c r="F162" s="126"/>
      <c r="G162" s="126"/>
      <c r="H162" s="126"/>
      <c r="I162" s="126"/>
      <c r="J162" s="126"/>
      <c r="K162" s="126"/>
      <c r="L162" s="126"/>
      <c r="M162" s="126"/>
      <c r="N162" s="126"/>
      <c r="O162" s="126"/>
      <c r="P162" s="126" t="s">
        <v>12931</v>
      </c>
      <c r="Q162" s="130">
        <v>2</v>
      </c>
    </row>
    <row r="163" spans="2:17" ht="15" customHeight="1" x14ac:dyDescent="0.3">
      <c r="B163" s="131" t="s">
        <v>1050</v>
      </c>
      <c r="C163" s="131" t="s">
        <v>12925</v>
      </c>
      <c r="D163" s="131">
        <v>2019</v>
      </c>
      <c r="E163" s="131" t="s">
        <v>12932</v>
      </c>
      <c r="F163" s="131"/>
      <c r="G163" s="131"/>
      <c r="H163" s="131"/>
      <c r="I163" s="131"/>
      <c r="J163" s="131"/>
      <c r="K163" s="131"/>
      <c r="L163" s="131"/>
      <c r="M163" s="131"/>
      <c r="N163" s="131"/>
      <c r="O163" s="131"/>
      <c r="P163" s="131" t="s">
        <v>12933</v>
      </c>
      <c r="Q163" s="135">
        <v>2</v>
      </c>
    </row>
    <row r="164" spans="2:17" ht="15" customHeight="1" x14ac:dyDescent="0.3">
      <c r="B164" s="126" t="s">
        <v>1050</v>
      </c>
      <c r="C164" s="126" t="s">
        <v>12925</v>
      </c>
      <c r="D164" s="126">
        <v>2019</v>
      </c>
      <c r="E164" s="126" t="s">
        <v>12934</v>
      </c>
      <c r="F164" s="126"/>
      <c r="G164" s="126"/>
      <c r="H164" s="126"/>
      <c r="I164" s="126"/>
      <c r="J164" s="126"/>
      <c r="K164" s="126"/>
      <c r="L164" s="126"/>
      <c r="M164" s="126"/>
      <c r="N164" s="126"/>
      <c r="O164" s="126"/>
      <c r="P164" s="126" t="s">
        <v>12935</v>
      </c>
      <c r="Q164" s="130">
        <v>2</v>
      </c>
    </row>
    <row r="165" spans="2:17" ht="15" customHeight="1" x14ac:dyDescent="0.3">
      <c r="B165" s="131" t="s">
        <v>1050</v>
      </c>
      <c r="C165" s="131" t="s">
        <v>12925</v>
      </c>
      <c r="D165" s="131">
        <v>2019</v>
      </c>
      <c r="E165" s="131" t="s">
        <v>12936</v>
      </c>
      <c r="F165" s="131"/>
      <c r="G165" s="131"/>
      <c r="H165" s="131"/>
      <c r="I165" s="131"/>
      <c r="J165" s="131"/>
      <c r="K165" s="131"/>
      <c r="L165" s="131"/>
      <c r="M165" s="131"/>
      <c r="N165" s="131"/>
      <c r="O165" s="131"/>
      <c r="P165" s="131" t="s">
        <v>12937</v>
      </c>
      <c r="Q165" s="135">
        <v>2</v>
      </c>
    </row>
    <row r="166" spans="2:17" ht="15" customHeight="1" x14ac:dyDescent="0.3">
      <c r="B166" s="126" t="s">
        <v>1055</v>
      </c>
      <c r="C166" s="126" t="s">
        <v>12925</v>
      </c>
      <c r="D166" s="126">
        <v>2019</v>
      </c>
      <c r="E166" s="126" t="s">
        <v>12938</v>
      </c>
      <c r="F166" s="126"/>
      <c r="G166" s="126"/>
      <c r="H166" s="126"/>
      <c r="I166" s="126"/>
      <c r="J166" s="126"/>
      <c r="K166" s="140"/>
      <c r="L166" s="126"/>
      <c r="M166" s="126"/>
      <c r="N166" s="126"/>
      <c r="O166" s="126"/>
      <c r="P166" s="126" t="s">
        <v>12939</v>
      </c>
      <c r="Q166" s="130">
        <v>2</v>
      </c>
    </row>
    <row r="167" spans="2:17" ht="15" customHeight="1" x14ac:dyDescent="0.3">
      <c r="B167" s="131" t="s">
        <v>1055</v>
      </c>
      <c r="C167" s="131" t="s">
        <v>12925</v>
      </c>
      <c r="D167" s="131">
        <v>2019</v>
      </c>
      <c r="E167" s="131" t="s">
        <v>12940</v>
      </c>
      <c r="F167" s="131"/>
      <c r="G167" s="131"/>
      <c r="H167" s="131"/>
      <c r="I167" s="131"/>
      <c r="J167" s="131"/>
      <c r="K167" s="131"/>
      <c r="L167" s="131"/>
      <c r="M167" s="131"/>
      <c r="N167" s="131"/>
      <c r="O167" s="131"/>
      <c r="P167" s="131" t="s">
        <v>12941</v>
      </c>
      <c r="Q167" s="135">
        <v>2</v>
      </c>
    </row>
    <row r="168" spans="2:17" ht="15" customHeight="1" x14ac:dyDescent="0.3">
      <c r="B168" s="126" t="s">
        <v>14164</v>
      </c>
      <c r="C168" s="126" t="s">
        <v>12942</v>
      </c>
      <c r="D168" s="126">
        <v>2008</v>
      </c>
      <c r="E168" s="126" t="s">
        <v>12943</v>
      </c>
      <c r="F168" s="126"/>
      <c r="G168" s="126"/>
      <c r="H168" s="126"/>
      <c r="I168" s="126"/>
      <c r="J168" s="126"/>
      <c r="K168" s="126"/>
      <c r="L168" s="126"/>
      <c r="M168" s="126"/>
      <c r="N168" s="148"/>
      <c r="O168" s="148"/>
      <c r="P168" s="126" t="s">
        <v>12944</v>
      </c>
      <c r="Q168" s="130">
        <v>2</v>
      </c>
    </row>
    <row r="169" spans="2:17" ht="15" customHeight="1" x14ac:dyDescent="0.3">
      <c r="B169" s="131" t="s">
        <v>133</v>
      </c>
      <c r="C169" s="131" t="s">
        <v>12945</v>
      </c>
      <c r="D169" s="131">
        <v>2006</v>
      </c>
      <c r="E169" s="131" t="s">
        <v>12946</v>
      </c>
      <c r="F169" s="131"/>
      <c r="G169" s="131"/>
      <c r="H169" s="131"/>
      <c r="I169" s="131"/>
      <c r="J169" s="131"/>
      <c r="K169" s="131"/>
      <c r="L169" s="131"/>
      <c r="M169" s="131"/>
      <c r="N169" s="131"/>
      <c r="O169" s="131"/>
      <c r="P169" s="137" t="s">
        <v>12947</v>
      </c>
      <c r="Q169" s="135">
        <v>2</v>
      </c>
    </row>
    <row r="170" spans="2:17" ht="15" customHeight="1" x14ac:dyDescent="0.3">
      <c r="B170" s="126" t="s">
        <v>1070</v>
      </c>
      <c r="C170" s="126" t="s">
        <v>12945</v>
      </c>
      <c r="D170" s="126">
        <v>2011</v>
      </c>
      <c r="E170" s="126" t="s">
        <v>12948</v>
      </c>
      <c r="F170" s="126"/>
      <c r="G170" s="126"/>
      <c r="H170" s="126"/>
      <c r="I170" s="126"/>
      <c r="J170" s="126"/>
      <c r="K170" s="126"/>
      <c r="L170" s="126"/>
      <c r="M170" s="126"/>
      <c r="N170" s="126"/>
      <c r="O170" s="126"/>
      <c r="P170" s="126" t="s">
        <v>12949</v>
      </c>
      <c r="Q170" s="130">
        <v>2</v>
      </c>
    </row>
    <row r="171" spans="2:17" ht="15" customHeight="1" x14ac:dyDescent="0.3">
      <c r="B171" s="131" t="s">
        <v>14165</v>
      </c>
      <c r="C171" s="131" t="s">
        <v>12945</v>
      </c>
      <c r="D171" s="131">
        <v>2013</v>
      </c>
      <c r="E171" s="131" t="s">
        <v>12950</v>
      </c>
      <c r="F171" s="131"/>
      <c r="G171" s="131"/>
      <c r="H171" s="131"/>
      <c r="I171" s="131"/>
      <c r="J171" s="131"/>
      <c r="K171" s="131"/>
      <c r="L171" s="131"/>
      <c r="M171" s="131"/>
      <c r="N171" s="131"/>
      <c r="O171" s="131"/>
      <c r="P171" s="131" t="s">
        <v>12951</v>
      </c>
      <c r="Q171" s="135">
        <v>2</v>
      </c>
    </row>
    <row r="172" spans="2:17" ht="15" customHeight="1" x14ac:dyDescent="0.3">
      <c r="B172" s="126" t="s">
        <v>105</v>
      </c>
      <c r="C172" s="126" t="s">
        <v>12945</v>
      </c>
      <c r="D172" s="126">
        <v>2013</v>
      </c>
      <c r="E172" s="126" t="s">
        <v>12952</v>
      </c>
      <c r="F172" s="126"/>
      <c r="G172" s="126"/>
      <c r="H172" s="126"/>
      <c r="I172" s="126"/>
      <c r="J172" s="126"/>
      <c r="K172" s="126"/>
      <c r="L172" s="126"/>
      <c r="M172" s="126"/>
      <c r="N172" s="126"/>
      <c r="O172" s="126"/>
      <c r="P172" s="126" t="s">
        <v>12953</v>
      </c>
      <c r="Q172" s="130">
        <v>2</v>
      </c>
    </row>
    <row r="173" spans="2:17" ht="15" customHeight="1" x14ac:dyDescent="0.3">
      <c r="B173" s="131" t="s">
        <v>14166</v>
      </c>
      <c r="C173" s="131" t="s">
        <v>12945</v>
      </c>
      <c r="D173" s="131">
        <v>2014</v>
      </c>
      <c r="E173" s="131" t="s">
        <v>12954</v>
      </c>
      <c r="F173" s="131"/>
      <c r="G173" s="131"/>
      <c r="H173" s="131"/>
      <c r="I173" s="131"/>
      <c r="J173" s="131"/>
      <c r="K173" s="131"/>
      <c r="L173" s="131"/>
      <c r="M173" s="131"/>
      <c r="N173" s="144"/>
      <c r="O173" s="144"/>
      <c r="P173" s="131" t="s">
        <v>12955</v>
      </c>
      <c r="Q173" s="135">
        <v>2</v>
      </c>
    </row>
    <row r="174" spans="2:17" ht="15" customHeight="1" x14ac:dyDescent="0.3">
      <c r="B174" s="126" t="s">
        <v>1081</v>
      </c>
      <c r="C174" s="126" t="s">
        <v>12945</v>
      </c>
      <c r="D174" s="126">
        <v>2016</v>
      </c>
      <c r="E174" s="126" t="s">
        <v>12956</v>
      </c>
      <c r="F174" s="126"/>
      <c r="G174" s="126"/>
      <c r="H174" s="126"/>
      <c r="I174" s="126"/>
      <c r="J174" s="126"/>
      <c r="K174" s="126"/>
      <c r="L174" s="126"/>
      <c r="M174" s="126"/>
      <c r="N174" s="126"/>
      <c r="O174" s="126"/>
      <c r="P174" s="128" t="s">
        <v>12957</v>
      </c>
      <c r="Q174" s="130">
        <v>2</v>
      </c>
    </row>
    <row r="175" spans="2:17" ht="15" customHeight="1" x14ac:dyDescent="0.3">
      <c r="B175" s="131" t="s">
        <v>106</v>
      </c>
      <c r="C175" s="131" t="s">
        <v>12958</v>
      </c>
      <c r="D175" s="131" t="s">
        <v>12959</v>
      </c>
      <c r="E175" s="131" t="s">
        <v>12960</v>
      </c>
      <c r="F175" s="131"/>
      <c r="G175" s="131"/>
      <c r="H175" s="131"/>
      <c r="I175" s="131"/>
      <c r="J175" s="131"/>
      <c r="K175" s="131"/>
      <c r="L175" s="131"/>
      <c r="M175" s="131"/>
      <c r="N175" s="131"/>
      <c r="O175" s="131"/>
      <c r="P175" s="131" t="s">
        <v>12961</v>
      </c>
      <c r="Q175" s="135">
        <v>3</v>
      </c>
    </row>
    <row r="176" spans="2:17" ht="15" customHeight="1" x14ac:dyDescent="0.3">
      <c r="B176" s="126" t="s">
        <v>134</v>
      </c>
      <c r="C176" s="126" t="s">
        <v>12962</v>
      </c>
      <c r="D176" s="126">
        <v>2010</v>
      </c>
      <c r="E176" s="126" t="s">
        <v>12963</v>
      </c>
      <c r="F176" s="126"/>
      <c r="G176" s="126"/>
      <c r="H176" s="126"/>
      <c r="I176" s="126"/>
      <c r="J176" s="126"/>
      <c r="K176" s="126"/>
      <c r="L176" s="126"/>
      <c r="M176" s="126"/>
      <c r="N176" s="126"/>
      <c r="O176" s="126"/>
      <c r="P176" s="126" t="s">
        <v>12964</v>
      </c>
      <c r="Q176" s="130">
        <v>2</v>
      </c>
    </row>
    <row r="177" spans="2:17" ht="15" customHeight="1" x14ac:dyDescent="0.3">
      <c r="B177" s="131" t="s">
        <v>1122</v>
      </c>
      <c r="C177" s="131" t="s">
        <v>12962</v>
      </c>
      <c r="D177" s="131">
        <v>2011</v>
      </c>
      <c r="E177" s="131" t="s">
        <v>12965</v>
      </c>
      <c r="F177" s="131"/>
      <c r="G177" s="131"/>
      <c r="H177" s="131"/>
      <c r="I177" s="131"/>
      <c r="J177" s="131"/>
      <c r="K177" s="131"/>
      <c r="L177" s="131"/>
      <c r="M177" s="131"/>
      <c r="N177" s="131"/>
      <c r="O177" s="131"/>
      <c r="P177" s="131" t="s">
        <v>12966</v>
      </c>
      <c r="Q177" s="135">
        <v>2</v>
      </c>
    </row>
    <row r="178" spans="2:17" ht="15" customHeight="1" x14ac:dyDescent="0.3">
      <c r="B178" s="126" t="s">
        <v>1122</v>
      </c>
      <c r="C178" s="126" t="s">
        <v>12962</v>
      </c>
      <c r="D178" s="126">
        <v>2011</v>
      </c>
      <c r="E178" s="126" t="s">
        <v>12967</v>
      </c>
      <c r="F178" s="126"/>
      <c r="G178" s="126"/>
      <c r="H178" s="126"/>
      <c r="I178" s="126"/>
      <c r="J178" s="126"/>
      <c r="K178" s="126"/>
      <c r="L178" s="126"/>
      <c r="M178" s="126"/>
      <c r="N178" s="126"/>
      <c r="O178" s="126"/>
      <c r="P178" s="126" t="s">
        <v>12968</v>
      </c>
      <c r="Q178" s="130">
        <v>2</v>
      </c>
    </row>
    <row r="179" spans="2:17" ht="15" customHeight="1" x14ac:dyDescent="0.3">
      <c r="B179" s="131" t="s">
        <v>1122</v>
      </c>
      <c r="C179" s="131" t="s">
        <v>12962</v>
      </c>
      <c r="D179" s="131">
        <v>2011</v>
      </c>
      <c r="E179" s="131" t="s">
        <v>12969</v>
      </c>
      <c r="F179" s="131"/>
      <c r="G179" s="131"/>
      <c r="H179" s="131"/>
      <c r="I179" s="131"/>
      <c r="J179" s="131"/>
      <c r="K179" s="131"/>
      <c r="L179" s="131"/>
      <c r="M179" s="131"/>
      <c r="N179" s="131"/>
      <c r="O179" s="131"/>
      <c r="P179" s="131" t="s">
        <v>12970</v>
      </c>
      <c r="Q179" s="135">
        <v>2</v>
      </c>
    </row>
    <row r="180" spans="2:17" ht="15" customHeight="1" x14ac:dyDescent="0.3">
      <c r="B180" s="126" t="s">
        <v>1126</v>
      </c>
      <c r="C180" s="126" t="s">
        <v>12962</v>
      </c>
      <c r="D180" s="126">
        <v>2012</v>
      </c>
      <c r="E180" s="126" t="s">
        <v>12971</v>
      </c>
      <c r="F180" s="126"/>
      <c r="G180" s="126"/>
      <c r="H180" s="126"/>
      <c r="I180" s="126"/>
      <c r="J180" s="126"/>
      <c r="K180" s="126"/>
      <c r="L180" s="126"/>
      <c r="M180" s="126"/>
      <c r="N180" s="126"/>
      <c r="O180" s="126"/>
      <c r="P180" s="126" t="s">
        <v>12972</v>
      </c>
      <c r="Q180" s="130">
        <v>2</v>
      </c>
    </row>
    <row r="181" spans="2:17" ht="15" customHeight="1" x14ac:dyDescent="0.3">
      <c r="B181" s="131" t="s">
        <v>1126</v>
      </c>
      <c r="C181" s="131" t="s">
        <v>12962</v>
      </c>
      <c r="D181" s="131">
        <v>2012</v>
      </c>
      <c r="E181" s="131" t="s">
        <v>12973</v>
      </c>
      <c r="F181" s="131"/>
      <c r="G181" s="131"/>
      <c r="H181" s="131"/>
      <c r="I181" s="131"/>
      <c r="J181" s="131"/>
      <c r="K181" s="131"/>
      <c r="L181" s="131"/>
      <c r="M181" s="131"/>
      <c r="N181" s="131"/>
      <c r="O181" s="131"/>
      <c r="P181" s="131" t="s">
        <v>12974</v>
      </c>
      <c r="Q181" s="135">
        <v>2</v>
      </c>
    </row>
    <row r="182" spans="2:17" ht="15" customHeight="1" x14ac:dyDescent="0.3">
      <c r="B182" s="126" t="s">
        <v>1187</v>
      </c>
      <c r="C182" s="126" t="s">
        <v>12962</v>
      </c>
      <c r="D182" s="126">
        <v>2019</v>
      </c>
      <c r="E182" s="126" t="s">
        <v>12975</v>
      </c>
      <c r="F182" s="126"/>
      <c r="G182" s="126"/>
      <c r="H182" s="126"/>
      <c r="I182" s="126"/>
      <c r="J182" s="126"/>
      <c r="K182" s="126"/>
      <c r="L182" s="126"/>
      <c r="M182" s="126"/>
      <c r="N182" s="126"/>
      <c r="O182" s="126"/>
      <c r="P182" s="126" t="s">
        <v>12976</v>
      </c>
      <c r="Q182" s="130">
        <v>2</v>
      </c>
    </row>
    <row r="183" spans="2:17" ht="15" customHeight="1" x14ac:dyDescent="0.3">
      <c r="B183" s="126" t="s">
        <v>14241</v>
      </c>
      <c r="C183" s="126" t="s">
        <v>13595</v>
      </c>
      <c r="D183" s="127">
        <v>2010</v>
      </c>
      <c r="E183" s="126" t="s">
        <v>13596</v>
      </c>
      <c r="F183" s="126" t="s">
        <v>13597</v>
      </c>
      <c r="G183" s="128"/>
      <c r="H183" s="126"/>
      <c r="I183" s="126">
        <v>2</v>
      </c>
      <c r="J183" s="126"/>
      <c r="K183" s="126"/>
      <c r="L183" s="126"/>
      <c r="M183" s="126"/>
      <c r="N183" s="126"/>
      <c r="O183" s="126"/>
      <c r="P183" s="129" t="s">
        <v>13598</v>
      </c>
      <c r="Q183" s="130">
        <v>2</v>
      </c>
    </row>
    <row r="184" spans="2:17" ht="15" customHeight="1" x14ac:dyDescent="0.3">
      <c r="B184" s="126" t="s">
        <v>92</v>
      </c>
      <c r="C184" s="126" t="s">
        <v>12985</v>
      </c>
      <c r="D184" s="127">
        <v>2013</v>
      </c>
      <c r="E184" s="126" t="s">
        <v>12986</v>
      </c>
      <c r="F184" s="126" t="s">
        <v>12145</v>
      </c>
      <c r="G184" s="128"/>
      <c r="H184" s="126" t="s">
        <v>12146</v>
      </c>
      <c r="I184" s="126">
        <v>47</v>
      </c>
      <c r="J184" s="126">
        <v>9</v>
      </c>
      <c r="K184" s="126" t="s">
        <v>12987</v>
      </c>
      <c r="L184" s="126"/>
      <c r="M184" s="126"/>
      <c r="N184" s="126" t="s">
        <v>12148</v>
      </c>
      <c r="O184" s="126"/>
      <c r="P184" s="129" t="s">
        <v>12988</v>
      </c>
      <c r="Q184" s="130">
        <v>5</v>
      </c>
    </row>
    <row r="185" spans="2:17" ht="15" customHeight="1" x14ac:dyDescent="0.3">
      <c r="B185" s="131" t="s">
        <v>44</v>
      </c>
      <c r="C185" s="131" t="s">
        <v>12989</v>
      </c>
      <c r="D185" s="132">
        <v>2020</v>
      </c>
      <c r="E185" s="131" t="s">
        <v>12990</v>
      </c>
      <c r="F185" s="131" t="s">
        <v>12219</v>
      </c>
      <c r="G185" s="131"/>
      <c r="H185" s="131" t="s">
        <v>12723</v>
      </c>
      <c r="I185" s="133">
        <v>720</v>
      </c>
      <c r="J185" s="133"/>
      <c r="K185" s="133"/>
      <c r="L185" s="134" t="s">
        <v>12991</v>
      </c>
      <c r="M185" s="131" t="s">
        <v>12176</v>
      </c>
      <c r="N185" s="133" t="s">
        <v>12162</v>
      </c>
      <c r="O185" s="131" t="s">
        <v>12992</v>
      </c>
      <c r="P185" s="131" t="s">
        <v>12993</v>
      </c>
      <c r="Q185" s="135">
        <v>4</v>
      </c>
    </row>
    <row r="186" spans="2:17" ht="15" customHeight="1" x14ac:dyDescent="0.3">
      <c r="B186" s="126" t="s">
        <v>135</v>
      </c>
      <c r="C186" s="126" t="s">
        <v>12994</v>
      </c>
      <c r="D186" s="127">
        <v>2010</v>
      </c>
      <c r="E186" s="126" t="s">
        <v>12995</v>
      </c>
      <c r="F186" s="126" t="s">
        <v>436</v>
      </c>
      <c r="G186" s="128"/>
      <c r="H186" s="126" t="s">
        <v>12231</v>
      </c>
      <c r="I186" s="126"/>
      <c r="J186" s="126"/>
      <c r="K186" s="148">
        <v>14611</v>
      </c>
      <c r="L186" s="148"/>
      <c r="M186" s="148"/>
      <c r="N186" s="126"/>
      <c r="O186" s="126"/>
      <c r="P186" s="129" t="s">
        <v>12996</v>
      </c>
      <c r="Q186" s="130">
        <v>4</v>
      </c>
    </row>
    <row r="187" spans="2:17" ht="15" customHeight="1" x14ac:dyDescent="0.3">
      <c r="B187" s="131" t="s">
        <v>14122</v>
      </c>
      <c r="C187" s="131" t="s">
        <v>12574</v>
      </c>
      <c r="D187" s="132">
        <v>2021</v>
      </c>
      <c r="E187" s="131" t="s">
        <v>12575</v>
      </c>
      <c r="F187" s="131" t="s">
        <v>12182</v>
      </c>
      <c r="G187" s="131"/>
      <c r="H187" s="131" t="s">
        <v>12183</v>
      </c>
      <c r="I187" s="133">
        <v>147</v>
      </c>
      <c r="J187" s="133"/>
      <c r="K187" s="133"/>
      <c r="L187" s="133" t="s">
        <v>12422</v>
      </c>
      <c r="M187" s="131" t="s">
        <v>12176</v>
      </c>
      <c r="N187" s="133" t="s">
        <v>12186</v>
      </c>
      <c r="O187" s="131" t="s">
        <v>12576</v>
      </c>
      <c r="P187" s="138" t="s">
        <v>12577</v>
      </c>
      <c r="Q187" s="135">
        <v>1</v>
      </c>
    </row>
    <row r="188" spans="2:17" ht="15" customHeight="1" x14ac:dyDescent="0.3">
      <c r="B188" s="126" t="s">
        <v>14123</v>
      </c>
      <c r="C188" s="126" t="s">
        <v>12578</v>
      </c>
      <c r="D188" s="127">
        <v>2014</v>
      </c>
      <c r="E188" s="126" t="s">
        <v>12579</v>
      </c>
      <c r="F188" s="126" t="s">
        <v>12182</v>
      </c>
      <c r="G188" s="126"/>
      <c r="H188" s="126" t="s">
        <v>12183</v>
      </c>
      <c r="I188" s="136">
        <v>71</v>
      </c>
      <c r="J188" s="136"/>
      <c r="K188" s="136" t="s">
        <v>12580</v>
      </c>
      <c r="L188" s="136" t="s">
        <v>12581</v>
      </c>
      <c r="M188" s="126" t="s">
        <v>12176</v>
      </c>
      <c r="N188" s="136" t="s">
        <v>12186</v>
      </c>
      <c r="O188" s="126" t="s">
        <v>12582</v>
      </c>
      <c r="P188" s="129" t="s">
        <v>12583</v>
      </c>
      <c r="Q188" s="130">
        <v>1</v>
      </c>
    </row>
    <row r="189" spans="2:17" ht="15" customHeight="1" x14ac:dyDescent="0.3">
      <c r="B189" s="131" t="s">
        <v>14170</v>
      </c>
      <c r="C189" s="131" t="s">
        <v>13013</v>
      </c>
      <c r="D189" s="132">
        <v>2014</v>
      </c>
      <c r="E189" s="131" t="s">
        <v>13014</v>
      </c>
      <c r="F189" s="131" t="s">
        <v>12608</v>
      </c>
      <c r="G189" s="131"/>
      <c r="H189" s="131" t="s">
        <v>12160</v>
      </c>
      <c r="I189" s="133">
        <v>64</v>
      </c>
      <c r="J189" s="133"/>
      <c r="K189" s="133" t="s">
        <v>13015</v>
      </c>
      <c r="L189" s="133"/>
      <c r="M189" s="131"/>
      <c r="N189" s="133" t="s">
        <v>12186</v>
      </c>
      <c r="O189" s="131"/>
      <c r="P189" s="137" t="s">
        <v>13016</v>
      </c>
      <c r="Q189" s="135">
        <v>1</v>
      </c>
    </row>
    <row r="190" spans="2:17" ht="15" customHeight="1" x14ac:dyDescent="0.3">
      <c r="B190" s="126" t="s">
        <v>136</v>
      </c>
      <c r="C190" s="126" t="s">
        <v>13017</v>
      </c>
      <c r="D190" s="127">
        <v>2011</v>
      </c>
      <c r="E190" s="126" t="s">
        <v>13018</v>
      </c>
      <c r="F190" s="126" t="s">
        <v>13019</v>
      </c>
      <c r="G190" s="126" t="s">
        <v>13020</v>
      </c>
      <c r="H190" s="126"/>
      <c r="I190" s="136"/>
      <c r="J190" s="136"/>
      <c r="K190" s="136"/>
      <c r="L190" s="141" t="s">
        <v>13021</v>
      </c>
      <c r="M190" s="126"/>
      <c r="N190" s="136"/>
      <c r="O190" s="126"/>
      <c r="P190" s="126" t="s">
        <v>13022</v>
      </c>
      <c r="Q190" s="130">
        <v>3</v>
      </c>
    </row>
    <row r="191" spans="2:17" ht="15" customHeight="1" x14ac:dyDescent="0.3">
      <c r="B191" s="131" t="s">
        <v>46</v>
      </c>
      <c r="C191" s="131" t="s">
        <v>13023</v>
      </c>
      <c r="D191" s="132">
        <v>2014</v>
      </c>
      <c r="E191" s="131" t="s">
        <v>13024</v>
      </c>
      <c r="F191" s="131" t="s">
        <v>13025</v>
      </c>
      <c r="G191" s="131"/>
      <c r="H191" s="131"/>
      <c r="I191" s="133"/>
      <c r="J191" s="133"/>
      <c r="K191" s="133"/>
      <c r="L191" s="133" t="s">
        <v>13026</v>
      </c>
      <c r="M191" s="131" t="s">
        <v>12176</v>
      </c>
      <c r="N191" s="133"/>
      <c r="O191" s="131" t="s">
        <v>13027</v>
      </c>
      <c r="P191" s="138" t="s">
        <v>13028</v>
      </c>
      <c r="Q191" s="135">
        <v>4</v>
      </c>
    </row>
    <row r="192" spans="2:17" ht="15" customHeight="1" x14ac:dyDescent="0.3">
      <c r="B192" s="126" t="s">
        <v>46</v>
      </c>
      <c r="C192" s="126" t="s">
        <v>13029</v>
      </c>
      <c r="D192" s="127">
        <v>2014</v>
      </c>
      <c r="E192" s="126" t="s">
        <v>13024</v>
      </c>
      <c r="F192" s="126" t="s">
        <v>12219</v>
      </c>
      <c r="G192" s="126"/>
      <c r="H192" s="126" t="s">
        <v>12723</v>
      </c>
      <c r="I192" s="136">
        <v>491</v>
      </c>
      <c r="J192" s="136"/>
      <c r="K192" s="136" t="s">
        <v>13030</v>
      </c>
      <c r="L192" s="141" t="s">
        <v>13031</v>
      </c>
      <c r="M192" s="126" t="s">
        <v>12176</v>
      </c>
      <c r="N192" s="136" t="s">
        <v>12162</v>
      </c>
      <c r="O192" s="126" t="s">
        <v>13032</v>
      </c>
      <c r="P192" s="126" t="s">
        <v>13033</v>
      </c>
      <c r="Q192" s="130">
        <v>2</v>
      </c>
    </row>
    <row r="193" spans="2:17" ht="15" customHeight="1" x14ac:dyDescent="0.3">
      <c r="B193" s="131" t="s">
        <v>14171</v>
      </c>
      <c r="C193" s="131" t="s">
        <v>13034</v>
      </c>
      <c r="D193" s="132">
        <v>2011</v>
      </c>
      <c r="E193" s="131" t="s">
        <v>13035</v>
      </c>
      <c r="F193" s="131" t="s">
        <v>13036</v>
      </c>
      <c r="G193" s="131"/>
      <c r="H193" s="131" t="s">
        <v>12160</v>
      </c>
      <c r="I193" s="133">
        <v>214</v>
      </c>
      <c r="J193" s="133">
        <v>5</v>
      </c>
      <c r="K193" s="133" t="s">
        <v>13037</v>
      </c>
      <c r="L193" s="133"/>
      <c r="M193" s="131"/>
      <c r="N193" s="133" t="s">
        <v>13038</v>
      </c>
      <c r="O193" s="131"/>
      <c r="P193" s="131" t="s">
        <v>13039</v>
      </c>
      <c r="Q193" s="135">
        <v>1</v>
      </c>
    </row>
    <row r="194" spans="2:17" ht="15" customHeight="1" x14ac:dyDescent="0.3">
      <c r="B194" s="126" t="s">
        <v>1251</v>
      </c>
      <c r="C194" s="126" t="s">
        <v>13040</v>
      </c>
      <c r="D194" s="127">
        <v>2015</v>
      </c>
      <c r="E194" s="126" t="s">
        <v>13041</v>
      </c>
      <c r="F194" s="126" t="s">
        <v>13042</v>
      </c>
      <c r="G194" s="126"/>
      <c r="H194" s="126" t="s">
        <v>12723</v>
      </c>
      <c r="I194" s="136">
        <v>132</v>
      </c>
      <c r="J194" s="136"/>
      <c r="K194" s="136" t="s">
        <v>13043</v>
      </c>
      <c r="L194" s="141" t="s">
        <v>13044</v>
      </c>
      <c r="M194" s="126" t="s">
        <v>12176</v>
      </c>
      <c r="N194" s="136" t="s">
        <v>13045</v>
      </c>
      <c r="O194" s="126" t="s">
        <v>13046</v>
      </c>
      <c r="P194" s="126" t="s">
        <v>13047</v>
      </c>
      <c r="Q194" s="130">
        <v>2</v>
      </c>
    </row>
    <row r="195" spans="2:17" ht="15" customHeight="1" x14ac:dyDescent="0.3">
      <c r="B195" s="126" t="s">
        <v>14124</v>
      </c>
      <c r="C195" s="126" t="s">
        <v>12591</v>
      </c>
      <c r="D195" s="127">
        <v>2019</v>
      </c>
      <c r="E195" s="126" t="s">
        <v>12592</v>
      </c>
      <c r="F195" s="126" t="s">
        <v>12593</v>
      </c>
      <c r="G195" s="126" t="s">
        <v>12594</v>
      </c>
      <c r="H195" s="126" t="s">
        <v>12595</v>
      </c>
      <c r="I195" s="136">
        <v>29</v>
      </c>
      <c r="J195" s="136">
        <v>1</v>
      </c>
      <c r="K195" s="136" t="s">
        <v>12596</v>
      </c>
      <c r="L195" s="136" t="s">
        <v>12597</v>
      </c>
      <c r="M195" s="126" t="s">
        <v>12598</v>
      </c>
      <c r="N195" s="136">
        <v>15590631</v>
      </c>
      <c r="O195" s="126">
        <v>2155928550</v>
      </c>
      <c r="P195" s="129" t="s">
        <v>12599</v>
      </c>
      <c r="Q195" s="130">
        <v>1</v>
      </c>
    </row>
    <row r="196" spans="2:17" ht="15" customHeight="1" x14ac:dyDescent="0.3">
      <c r="B196" s="126" t="s">
        <v>14173</v>
      </c>
      <c r="C196" s="126" t="s">
        <v>13054</v>
      </c>
      <c r="D196" s="127">
        <v>2016</v>
      </c>
      <c r="E196" s="126" t="s">
        <v>13055</v>
      </c>
      <c r="F196" s="126" t="s">
        <v>13056</v>
      </c>
      <c r="G196" s="126"/>
      <c r="H196" s="126"/>
      <c r="I196" s="136"/>
      <c r="J196" s="136"/>
      <c r="K196" s="136" t="s">
        <v>13057</v>
      </c>
      <c r="L196" s="136"/>
      <c r="M196" s="126"/>
      <c r="N196" s="136"/>
      <c r="O196" s="126"/>
      <c r="P196" s="126" t="s">
        <v>13058</v>
      </c>
      <c r="Q196" s="130">
        <v>1</v>
      </c>
    </row>
    <row r="197" spans="2:17" ht="15" customHeight="1" x14ac:dyDescent="0.3">
      <c r="B197" s="131" t="s">
        <v>48</v>
      </c>
      <c r="C197" s="131" t="s">
        <v>13059</v>
      </c>
      <c r="D197" s="132">
        <v>2016</v>
      </c>
      <c r="E197" s="131" t="s">
        <v>13060</v>
      </c>
      <c r="F197" s="131" t="s">
        <v>12145</v>
      </c>
      <c r="G197" s="137"/>
      <c r="H197" s="131" t="s">
        <v>12146</v>
      </c>
      <c r="I197" s="131">
        <v>50</v>
      </c>
      <c r="J197" s="131">
        <v>10</v>
      </c>
      <c r="K197" s="131" t="s">
        <v>13061</v>
      </c>
      <c r="L197" s="131"/>
      <c r="M197" s="131"/>
      <c r="N197" s="131" t="s">
        <v>12148</v>
      </c>
      <c r="O197" s="131"/>
      <c r="P197" s="138" t="s">
        <v>13062</v>
      </c>
      <c r="Q197" s="135">
        <v>5</v>
      </c>
    </row>
    <row r="198" spans="2:17" ht="15" customHeight="1" x14ac:dyDescent="0.3">
      <c r="B198" s="126" t="s">
        <v>14174</v>
      </c>
      <c r="C198" s="126" t="s">
        <v>13063</v>
      </c>
      <c r="D198" s="126">
        <v>2016</v>
      </c>
      <c r="E198" s="126" t="s">
        <v>13064</v>
      </c>
      <c r="F198" s="126" t="s">
        <v>13065</v>
      </c>
      <c r="G198" s="126"/>
      <c r="H198" s="126" t="s">
        <v>12160</v>
      </c>
      <c r="I198" s="126">
        <v>306</v>
      </c>
      <c r="J198" s="126"/>
      <c r="K198" s="126" t="s">
        <v>13066</v>
      </c>
      <c r="L198" s="126"/>
      <c r="M198" s="126"/>
      <c r="N198" s="126" t="s">
        <v>12493</v>
      </c>
      <c r="O198" s="126"/>
      <c r="P198" s="126" t="s">
        <v>13067</v>
      </c>
      <c r="Q198" s="130">
        <v>1</v>
      </c>
    </row>
    <row r="199" spans="2:17" ht="15" customHeight="1" x14ac:dyDescent="0.3">
      <c r="B199" s="131" t="s">
        <v>137</v>
      </c>
      <c r="C199" s="131" t="s">
        <v>13068</v>
      </c>
      <c r="D199" s="132">
        <v>2013</v>
      </c>
      <c r="E199" s="131" t="s">
        <v>13069</v>
      </c>
      <c r="F199" s="131" t="s">
        <v>13070</v>
      </c>
      <c r="G199" s="131" t="s">
        <v>12313</v>
      </c>
      <c r="H199" s="131" t="s">
        <v>13071</v>
      </c>
      <c r="I199" s="133"/>
      <c r="J199" s="133"/>
      <c r="K199" s="133"/>
      <c r="L199" s="134" t="s">
        <v>13072</v>
      </c>
      <c r="M199" s="131" t="s">
        <v>12243</v>
      </c>
      <c r="N199" s="133"/>
      <c r="O199" s="131">
        <v>1328185491</v>
      </c>
      <c r="P199" s="131" t="s">
        <v>13073</v>
      </c>
      <c r="Q199" s="135">
        <v>2</v>
      </c>
    </row>
    <row r="200" spans="2:17" ht="15" customHeight="1" x14ac:dyDescent="0.3">
      <c r="B200" s="126" t="s">
        <v>1270</v>
      </c>
      <c r="C200" s="126" t="s">
        <v>13074</v>
      </c>
      <c r="D200" s="127">
        <v>2014</v>
      </c>
      <c r="E200" s="126" t="s">
        <v>13075</v>
      </c>
      <c r="F200" s="126" t="s">
        <v>13076</v>
      </c>
      <c r="G200" s="126"/>
      <c r="H200" s="126"/>
      <c r="I200" s="136">
        <v>61</v>
      </c>
      <c r="J200" s="136"/>
      <c r="K200" s="136" t="s">
        <v>13077</v>
      </c>
      <c r="L200" s="136"/>
      <c r="M200" s="126"/>
      <c r="N200" s="136"/>
      <c r="O200" s="126"/>
      <c r="P200" s="126" t="s">
        <v>13078</v>
      </c>
      <c r="Q200" s="130">
        <v>3</v>
      </c>
    </row>
    <row r="201" spans="2:17" ht="15" customHeight="1" x14ac:dyDescent="0.3">
      <c r="B201" s="131" t="s">
        <v>517</v>
      </c>
      <c r="C201" s="131" t="s">
        <v>13079</v>
      </c>
      <c r="D201" s="132">
        <v>2011</v>
      </c>
      <c r="E201" s="131" t="s">
        <v>13080</v>
      </c>
      <c r="F201" s="131" t="s">
        <v>13081</v>
      </c>
      <c r="G201" s="131"/>
      <c r="H201" s="131" t="s">
        <v>13082</v>
      </c>
      <c r="I201" s="133"/>
      <c r="J201" s="133"/>
      <c r="K201" s="145">
        <v>44213</v>
      </c>
      <c r="L201" s="134">
        <v>2011</v>
      </c>
      <c r="M201" s="131" t="s">
        <v>13083</v>
      </c>
      <c r="N201" s="133"/>
      <c r="O201" s="131" t="s">
        <v>13084</v>
      </c>
      <c r="P201" s="131" t="s">
        <v>13085</v>
      </c>
      <c r="Q201" s="135">
        <v>3</v>
      </c>
    </row>
    <row r="202" spans="2:17" ht="15" customHeight="1" x14ac:dyDescent="0.3">
      <c r="B202" s="126" t="s">
        <v>138</v>
      </c>
      <c r="C202" s="126" t="s">
        <v>13086</v>
      </c>
      <c r="D202" s="127">
        <v>2018</v>
      </c>
      <c r="E202" s="126" t="s">
        <v>13087</v>
      </c>
      <c r="F202" s="126" t="s">
        <v>12166</v>
      </c>
      <c r="G202" s="126"/>
      <c r="H202" s="126" t="s">
        <v>12167</v>
      </c>
      <c r="I202" s="136">
        <v>52</v>
      </c>
      <c r="J202" s="136">
        <v>6</v>
      </c>
      <c r="K202" s="136" t="s">
        <v>13088</v>
      </c>
      <c r="L202" s="141">
        <v>43179</v>
      </c>
      <c r="M202" s="126"/>
      <c r="N202" s="136" t="s">
        <v>12148</v>
      </c>
      <c r="O202" s="126"/>
      <c r="P202" s="126" t="s">
        <v>13089</v>
      </c>
      <c r="Q202" s="130">
        <v>3</v>
      </c>
    </row>
    <row r="203" spans="2:17" ht="15" customHeight="1" x14ac:dyDescent="0.3">
      <c r="B203" s="131" t="s">
        <v>93</v>
      </c>
      <c r="C203" s="131" t="s">
        <v>13090</v>
      </c>
      <c r="D203" s="131">
        <v>2017</v>
      </c>
      <c r="E203" s="131" t="s">
        <v>13091</v>
      </c>
      <c r="F203" s="131"/>
      <c r="G203" s="131"/>
      <c r="H203" s="131"/>
      <c r="I203" s="131"/>
      <c r="J203" s="131"/>
      <c r="K203" s="131"/>
      <c r="L203" s="131"/>
      <c r="M203" s="131"/>
      <c r="N203" s="131"/>
      <c r="O203" s="131"/>
      <c r="P203" s="131" t="s">
        <v>13092</v>
      </c>
      <c r="Q203" s="135">
        <v>4</v>
      </c>
    </row>
    <row r="204" spans="2:17" ht="15" customHeight="1" x14ac:dyDescent="0.3">
      <c r="B204" s="126" t="s">
        <v>49</v>
      </c>
      <c r="C204" s="126" t="s">
        <v>13093</v>
      </c>
      <c r="D204" s="127">
        <v>2017</v>
      </c>
      <c r="E204" s="126" t="s">
        <v>13094</v>
      </c>
      <c r="F204" s="126" t="s">
        <v>13095</v>
      </c>
      <c r="G204" s="126"/>
      <c r="H204" s="126"/>
      <c r="I204" s="136">
        <v>19</v>
      </c>
      <c r="J204" s="136"/>
      <c r="K204" s="136" t="s">
        <v>13096</v>
      </c>
      <c r="L204" s="136"/>
      <c r="M204" s="126"/>
      <c r="N204" s="136"/>
      <c r="O204" s="126"/>
      <c r="P204" s="126" t="s">
        <v>13097</v>
      </c>
      <c r="Q204" s="130">
        <v>5</v>
      </c>
    </row>
    <row r="205" spans="2:17" ht="15" customHeight="1" x14ac:dyDescent="0.3">
      <c r="B205" s="126" t="s">
        <v>14271</v>
      </c>
      <c r="C205" s="126" t="s">
        <v>13845</v>
      </c>
      <c r="D205" s="127">
        <v>2016</v>
      </c>
      <c r="E205" s="126" t="s">
        <v>13846</v>
      </c>
      <c r="F205" s="126" t="s">
        <v>12568</v>
      </c>
      <c r="G205" s="126"/>
      <c r="H205" s="126" t="s">
        <v>12436</v>
      </c>
      <c r="I205" s="136">
        <v>50</v>
      </c>
      <c r="J205" s="136">
        <v>8</v>
      </c>
      <c r="K205" s="136" t="s">
        <v>13847</v>
      </c>
      <c r="L205" s="136" t="s">
        <v>13848</v>
      </c>
      <c r="M205" s="126" t="s">
        <v>12176</v>
      </c>
      <c r="N205" s="136" t="s">
        <v>12148</v>
      </c>
      <c r="O205" s="126" t="s">
        <v>13849</v>
      </c>
      <c r="P205" s="129" t="s">
        <v>13850</v>
      </c>
      <c r="Q205" s="130">
        <v>3</v>
      </c>
    </row>
    <row r="206" spans="2:17" ht="15" customHeight="1" x14ac:dyDescent="0.3">
      <c r="B206" s="126" t="s">
        <v>14176</v>
      </c>
      <c r="C206" s="126" t="s">
        <v>13102</v>
      </c>
      <c r="D206" s="127">
        <v>2017</v>
      </c>
      <c r="E206" s="126" t="s">
        <v>13103</v>
      </c>
      <c r="F206" s="126" t="s">
        <v>12608</v>
      </c>
      <c r="G206" s="128"/>
      <c r="H206" s="126" t="s">
        <v>12160</v>
      </c>
      <c r="I206" s="126">
        <v>107</v>
      </c>
      <c r="J206" s="126"/>
      <c r="K206" s="126" t="s">
        <v>13104</v>
      </c>
      <c r="L206" s="126"/>
      <c r="M206" s="126"/>
      <c r="N206" s="126" t="s">
        <v>12186</v>
      </c>
      <c r="O206" s="126"/>
      <c r="P206" s="129" t="s">
        <v>13105</v>
      </c>
      <c r="Q206" s="130">
        <v>3</v>
      </c>
    </row>
    <row r="207" spans="2:17" ht="15" customHeight="1" x14ac:dyDescent="0.3">
      <c r="B207" s="131" t="s">
        <v>14125</v>
      </c>
      <c r="C207" s="131" t="s">
        <v>12600</v>
      </c>
      <c r="D207" s="132">
        <v>2020</v>
      </c>
      <c r="E207" s="131" t="s">
        <v>12601</v>
      </c>
      <c r="F207" s="131" t="s">
        <v>12568</v>
      </c>
      <c r="G207" s="131"/>
      <c r="H207" s="131" t="s">
        <v>12436</v>
      </c>
      <c r="I207" s="133">
        <v>54</v>
      </c>
      <c r="J207" s="133">
        <v>7</v>
      </c>
      <c r="K207" s="133" t="s">
        <v>12602</v>
      </c>
      <c r="L207" s="133" t="s">
        <v>12603</v>
      </c>
      <c r="M207" s="131" t="s">
        <v>12176</v>
      </c>
      <c r="N207" s="133" t="s">
        <v>12148</v>
      </c>
      <c r="O207" s="131" t="s">
        <v>12604</v>
      </c>
      <c r="P207" s="138" t="s">
        <v>12605</v>
      </c>
      <c r="Q207" s="135">
        <v>1</v>
      </c>
    </row>
    <row r="208" spans="2:17" ht="15" customHeight="1" x14ac:dyDescent="0.3">
      <c r="B208" s="126" t="s">
        <v>14126</v>
      </c>
      <c r="C208" s="126" t="s">
        <v>12606</v>
      </c>
      <c r="D208" s="127">
        <v>2008</v>
      </c>
      <c r="E208" s="126" t="s">
        <v>12607</v>
      </c>
      <c r="F208" s="126" t="s">
        <v>12608</v>
      </c>
      <c r="G208" s="128"/>
      <c r="H208" s="126" t="s">
        <v>12160</v>
      </c>
      <c r="I208" s="126">
        <v>34</v>
      </c>
      <c r="J208" s="126">
        <v>2</v>
      </c>
      <c r="K208" s="126" t="s">
        <v>12609</v>
      </c>
      <c r="L208" s="126"/>
      <c r="M208" s="126"/>
      <c r="N208" s="126" t="s">
        <v>12186</v>
      </c>
      <c r="O208" s="126"/>
      <c r="P208" s="129" t="s">
        <v>12610</v>
      </c>
      <c r="Q208" s="130">
        <v>1</v>
      </c>
    </row>
    <row r="209" spans="2:17" ht="15" customHeight="1" x14ac:dyDescent="0.3">
      <c r="B209" s="131" t="s">
        <v>1439</v>
      </c>
      <c r="C209" s="131" t="s">
        <v>13114</v>
      </c>
      <c r="D209" s="132">
        <v>2010</v>
      </c>
      <c r="E209" s="131" t="s">
        <v>13115</v>
      </c>
      <c r="F209" s="131" t="s">
        <v>12568</v>
      </c>
      <c r="G209" s="131"/>
      <c r="H209" s="131" t="s">
        <v>12436</v>
      </c>
      <c r="I209" s="133">
        <v>44</v>
      </c>
      <c r="J209" s="133">
        <v>11</v>
      </c>
      <c r="K209" s="133" t="s">
        <v>13116</v>
      </c>
      <c r="L209" s="134" t="s">
        <v>13117</v>
      </c>
      <c r="M209" s="131" t="s">
        <v>12176</v>
      </c>
      <c r="N209" s="133" t="s">
        <v>12148</v>
      </c>
      <c r="O209" s="131" t="s">
        <v>13118</v>
      </c>
      <c r="P209" s="131" t="s">
        <v>13119</v>
      </c>
      <c r="Q209" s="135">
        <v>2</v>
      </c>
    </row>
    <row r="210" spans="2:17" ht="15" customHeight="1" x14ac:dyDescent="0.3">
      <c r="B210" s="126" t="s">
        <v>14127</v>
      </c>
      <c r="C210" s="126" t="s">
        <v>12615</v>
      </c>
      <c r="D210" s="127">
        <v>2011</v>
      </c>
      <c r="E210" s="126" t="s">
        <v>12616</v>
      </c>
      <c r="F210" s="126" t="s">
        <v>12200</v>
      </c>
      <c r="G210" s="128"/>
      <c r="H210" s="126" t="s">
        <v>12160</v>
      </c>
      <c r="I210" s="126">
        <v>82</v>
      </c>
      <c r="J210" s="126">
        <v>9</v>
      </c>
      <c r="K210" s="126" t="s">
        <v>12617</v>
      </c>
      <c r="L210" s="126"/>
      <c r="M210" s="126"/>
      <c r="N210" s="126" t="s">
        <v>12202</v>
      </c>
      <c r="O210" s="126"/>
      <c r="P210" s="129" t="s">
        <v>12618</v>
      </c>
      <c r="Q210" s="130">
        <v>1</v>
      </c>
    </row>
    <row r="211" spans="2:17" ht="15" customHeight="1" x14ac:dyDescent="0.3">
      <c r="B211" s="126" t="s">
        <v>14129</v>
      </c>
      <c r="C211" s="126" t="s">
        <v>12620</v>
      </c>
      <c r="D211" s="127">
        <v>2015</v>
      </c>
      <c r="E211" s="126" t="s">
        <v>12621</v>
      </c>
      <c r="F211" s="126" t="s">
        <v>12219</v>
      </c>
      <c r="G211" s="126"/>
      <c r="H211" s="126" t="s">
        <v>12220</v>
      </c>
      <c r="I211" s="136">
        <v>505</v>
      </c>
      <c r="J211" s="136"/>
      <c r="K211" s="136" t="s">
        <v>12622</v>
      </c>
      <c r="L211" s="136" t="s">
        <v>12623</v>
      </c>
      <c r="M211" s="126" t="s">
        <v>12176</v>
      </c>
      <c r="N211" s="136" t="s">
        <v>12162</v>
      </c>
      <c r="O211" s="126" t="s">
        <v>12624</v>
      </c>
      <c r="P211" s="129" t="s">
        <v>12625</v>
      </c>
      <c r="Q211" s="130">
        <v>1</v>
      </c>
    </row>
    <row r="212" spans="2:17" ht="15" customHeight="1" x14ac:dyDescent="0.3">
      <c r="B212" s="131" t="s">
        <v>14130</v>
      </c>
      <c r="C212" s="131" t="s">
        <v>12626</v>
      </c>
      <c r="D212" s="132">
        <v>2012</v>
      </c>
      <c r="E212" s="131" t="s">
        <v>12627</v>
      </c>
      <c r="F212" s="131" t="s">
        <v>12628</v>
      </c>
      <c r="G212" s="131" t="s">
        <v>12629</v>
      </c>
      <c r="H212" s="131"/>
      <c r="I212" s="133"/>
      <c r="J212" s="133"/>
      <c r="K212" s="133" t="s">
        <v>12630</v>
      </c>
      <c r="L212" s="133" t="s">
        <v>12631</v>
      </c>
      <c r="M212" s="131" t="s">
        <v>12243</v>
      </c>
      <c r="N212" s="133">
        <v>10856706</v>
      </c>
      <c r="O212" s="131">
        <v>1027670046</v>
      </c>
      <c r="P212" s="138" t="s">
        <v>12632</v>
      </c>
      <c r="Q212" s="135">
        <v>1</v>
      </c>
    </row>
    <row r="213" spans="2:17" ht="15" customHeight="1" x14ac:dyDescent="0.3">
      <c r="B213" s="126" t="s">
        <v>14132</v>
      </c>
      <c r="C213" s="126" t="s">
        <v>12626</v>
      </c>
      <c r="D213" s="127">
        <v>2012</v>
      </c>
      <c r="E213" s="126" t="s">
        <v>12653</v>
      </c>
      <c r="F213" s="126" t="s">
        <v>12654</v>
      </c>
      <c r="G213" s="126" t="s">
        <v>12241</v>
      </c>
      <c r="H213" s="126"/>
      <c r="I213" s="136"/>
      <c r="J213" s="136"/>
      <c r="K213" s="136" t="s">
        <v>12254</v>
      </c>
      <c r="L213" s="136" t="s">
        <v>12655</v>
      </c>
      <c r="M213" s="126" t="s">
        <v>12243</v>
      </c>
      <c r="N213" s="136"/>
      <c r="O213" s="126">
        <v>1011077407</v>
      </c>
      <c r="P213" s="129" t="s">
        <v>12656</v>
      </c>
      <c r="Q213" s="130">
        <v>1</v>
      </c>
    </row>
    <row r="214" spans="2:17" ht="15" customHeight="1" x14ac:dyDescent="0.3">
      <c r="B214" s="131" t="s">
        <v>14133</v>
      </c>
      <c r="C214" s="131" t="s">
        <v>12626</v>
      </c>
      <c r="D214" s="132">
        <v>2014</v>
      </c>
      <c r="E214" s="131" t="s">
        <v>12669</v>
      </c>
      <c r="F214" s="131" t="s">
        <v>12628</v>
      </c>
      <c r="G214" s="131" t="s">
        <v>12629</v>
      </c>
      <c r="H214" s="131"/>
      <c r="I214" s="133"/>
      <c r="J214" s="133"/>
      <c r="K214" s="133" t="s">
        <v>12630</v>
      </c>
      <c r="L214" s="133" t="s">
        <v>12670</v>
      </c>
      <c r="M214" s="131" t="s">
        <v>12243</v>
      </c>
      <c r="N214" s="133">
        <v>10856706</v>
      </c>
      <c r="O214" s="131">
        <v>1550976821</v>
      </c>
      <c r="P214" s="138" t="s">
        <v>12671</v>
      </c>
      <c r="Q214" s="135">
        <v>1</v>
      </c>
    </row>
    <row r="215" spans="2:17" ht="15" customHeight="1" x14ac:dyDescent="0.3">
      <c r="B215" s="126" t="s">
        <v>14290</v>
      </c>
      <c r="C215" s="126" t="s">
        <v>13966</v>
      </c>
      <c r="D215" s="127">
        <v>2018</v>
      </c>
      <c r="E215" s="126" t="s">
        <v>13967</v>
      </c>
      <c r="F215" s="126" t="s">
        <v>12404</v>
      </c>
      <c r="G215" s="126"/>
      <c r="H215" s="126"/>
      <c r="I215" s="136">
        <v>164</v>
      </c>
      <c r="J215" s="136"/>
      <c r="K215" s="136" t="s">
        <v>13968</v>
      </c>
      <c r="L215" s="136" t="s">
        <v>13969</v>
      </c>
      <c r="M215" s="126"/>
      <c r="N215" s="136" t="s">
        <v>12405</v>
      </c>
      <c r="O215" s="126"/>
      <c r="P215" s="126" t="s">
        <v>13970</v>
      </c>
      <c r="Q215" s="130">
        <v>4</v>
      </c>
    </row>
    <row r="216" spans="2:17" ht="15" customHeight="1" x14ac:dyDescent="0.3">
      <c r="B216" s="126" t="s">
        <v>14134</v>
      </c>
      <c r="C216" s="126" t="s">
        <v>12672</v>
      </c>
      <c r="D216" s="127">
        <v>2018</v>
      </c>
      <c r="E216" s="126" t="s">
        <v>12673</v>
      </c>
      <c r="F216" s="126" t="s">
        <v>12674</v>
      </c>
      <c r="G216" s="128"/>
      <c r="H216" s="126" t="s">
        <v>12160</v>
      </c>
      <c r="I216" s="126">
        <v>235</v>
      </c>
      <c r="J216" s="126"/>
      <c r="K216" s="126" t="s">
        <v>12675</v>
      </c>
      <c r="L216" s="126"/>
      <c r="M216" s="126"/>
      <c r="N216" s="126" t="s">
        <v>12456</v>
      </c>
      <c r="O216" s="126"/>
      <c r="P216" s="129" t="s">
        <v>12676</v>
      </c>
      <c r="Q216" s="130">
        <v>1</v>
      </c>
    </row>
    <row r="217" spans="2:17" ht="15" customHeight="1" x14ac:dyDescent="0.3">
      <c r="B217" s="131" t="s">
        <v>14186</v>
      </c>
      <c r="C217" s="131" t="s">
        <v>13162</v>
      </c>
      <c r="D217" s="132">
        <v>2020</v>
      </c>
      <c r="E217" s="131" t="s">
        <v>13163</v>
      </c>
      <c r="F217" s="131" t="s">
        <v>12918</v>
      </c>
      <c r="G217" s="131"/>
      <c r="H217" s="131" t="s">
        <v>12160</v>
      </c>
      <c r="I217" s="133">
        <v>88</v>
      </c>
      <c r="J217" s="133"/>
      <c r="K217" s="133" t="s">
        <v>13164</v>
      </c>
      <c r="L217" s="134" t="s">
        <v>13165</v>
      </c>
      <c r="M217" s="131"/>
      <c r="N217" s="133" t="s">
        <v>12919</v>
      </c>
      <c r="O217" s="131"/>
      <c r="P217" s="131" t="s">
        <v>13166</v>
      </c>
      <c r="Q217" s="135">
        <v>3</v>
      </c>
    </row>
    <row r="218" spans="2:17" ht="15" customHeight="1" x14ac:dyDescent="0.3">
      <c r="B218" s="126" t="s">
        <v>50</v>
      </c>
      <c r="C218" s="126" t="s">
        <v>13167</v>
      </c>
      <c r="D218" s="127">
        <v>2020</v>
      </c>
      <c r="E218" s="126" t="s">
        <v>13168</v>
      </c>
      <c r="F218" s="126" t="s">
        <v>13169</v>
      </c>
      <c r="G218" s="126"/>
      <c r="H218" s="126"/>
      <c r="I218" s="136"/>
      <c r="J218" s="136">
        <v>12</v>
      </c>
      <c r="K218" s="136">
        <v>34</v>
      </c>
      <c r="L218" s="136"/>
      <c r="M218" s="126"/>
      <c r="N218" s="136" t="s">
        <v>13170</v>
      </c>
      <c r="O218" s="126"/>
      <c r="P218" s="126" t="s">
        <v>13171</v>
      </c>
      <c r="Q218" s="130">
        <v>4</v>
      </c>
    </row>
    <row r="219" spans="2:17" ht="15" customHeight="1" x14ac:dyDescent="0.3">
      <c r="B219" s="131" t="s">
        <v>1474</v>
      </c>
      <c r="C219" s="131" t="s">
        <v>13172</v>
      </c>
      <c r="D219" s="132">
        <v>2013</v>
      </c>
      <c r="E219" s="131" t="s">
        <v>13173</v>
      </c>
      <c r="F219" s="131" t="s">
        <v>13174</v>
      </c>
      <c r="G219" s="131"/>
      <c r="H219" s="131" t="s">
        <v>13122</v>
      </c>
      <c r="I219" s="133"/>
      <c r="J219" s="133"/>
      <c r="K219" s="133" t="s">
        <v>13175</v>
      </c>
      <c r="L219" s="134" t="s">
        <v>13176</v>
      </c>
      <c r="M219" s="131"/>
      <c r="N219" s="133"/>
      <c r="O219" s="131" t="s">
        <v>13177</v>
      </c>
      <c r="P219" s="131" t="s">
        <v>13178</v>
      </c>
      <c r="Q219" s="135">
        <v>4</v>
      </c>
    </row>
    <row r="220" spans="2:17" ht="15" customHeight="1" x14ac:dyDescent="0.3">
      <c r="B220" s="126" t="s">
        <v>51</v>
      </c>
      <c r="C220" s="126" t="s">
        <v>13179</v>
      </c>
      <c r="D220" s="127">
        <v>2015</v>
      </c>
      <c r="E220" s="126" t="s">
        <v>13180</v>
      </c>
      <c r="F220" s="126" t="s">
        <v>12568</v>
      </c>
      <c r="G220" s="126"/>
      <c r="H220" s="126" t="s">
        <v>12436</v>
      </c>
      <c r="I220" s="136">
        <v>49</v>
      </c>
      <c r="J220" s="136">
        <v>24</v>
      </c>
      <c r="K220" s="136" t="s">
        <v>13181</v>
      </c>
      <c r="L220" s="141" t="s">
        <v>13182</v>
      </c>
      <c r="M220" s="126" t="s">
        <v>12176</v>
      </c>
      <c r="N220" s="136" t="s">
        <v>12148</v>
      </c>
      <c r="O220" s="126" t="s">
        <v>13183</v>
      </c>
      <c r="P220" s="126" t="s">
        <v>13184</v>
      </c>
      <c r="Q220" s="130">
        <v>4</v>
      </c>
    </row>
    <row r="221" spans="2:17" ht="15" customHeight="1" x14ac:dyDescent="0.3">
      <c r="B221" s="131" t="s">
        <v>14135</v>
      </c>
      <c r="C221" s="131" t="s">
        <v>12677</v>
      </c>
      <c r="D221" s="132">
        <v>2017</v>
      </c>
      <c r="E221" s="131" t="s">
        <v>12678</v>
      </c>
      <c r="F221" s="131" t="s">
        <v>12182</v>
      </c>
      <c r="G221" s="131"/>
      <c r="H221" s="131" t="s">
        <v>12183</v>
      </c>
      <c r="I221" s="133">
        <v>98</v>
      </c>
      <c r="J221" s="133"/>
      <c r="K221" s="133" t="s">
        <v>12679</v>
      </c>
      <c r="L221" s="133" t="s">
        <v>12680</v>
      </c>
      <c r="M221" s="131" t="s">
        <v>12176</v>
      </c>
      <c r="N221" s="133" t="s">
        <v>12186</v>
      </c>
      <c r="O221" s="131" t="s">
        <v>12681</v>
      </c>
      <c r="P221" s="138" t="s">
        <v>12682</v>
      </c>
      <c r="Q221" s="135">
        <v>1</v>
      </c>
    </row>
    <row r="222" spans="2:17" ht="15" customHeight="1" x14ac:dyDescent="0.3">
      <c r="B222" s="126" t="s">
        <v>139</v>
      </c>
      <c r="C222" s="126" t="s">
        <v>13191</v>
      </c>
      <c r="D222" s="127">
        <v>2017</v>
      </c>
      <c r="E222" s="126" t="s">
        <v>13192</v>
      </c>
      <c r="F222" s="126" t="s">
        <v>13193</v>
      </c>
      <c r="G222" s="126"/>
      <c r="H222" s="126" t="s">
        <v>12167</v>
      </c>
      <c r="I222" s="136">
        <v>4</v>
      </c>
      <c r="J222" s="136">
        <v>3</v>
      </c>
      <c r="K222" s="136" t="s">
        <v>13194</v>
      </c>
      <c r="L222" s="141">
        <v>42808</v>
      </c>
      <c r="M222" s="126"/>
      <c r="N222" s="136"/>
      <c r="O222" s="126"/>
      <c r="P222" s="126" t="s">
        <v>13195</v>
      </c>
      <c r="Q222" s="130">
        <v>2</v>
      </c>
    </row>
    <row r="223" spans="2:17" ht="15" customHeight="1" x14ac:dyDescent="0.3">
      <c r="B223" s="131" t="s">
        <v>14243</v>
      </c>
      <c r="C223" s="131" t="s">
        <v>13627</v>
      </c>
      <c r="D223" s="132">
        <v>2011</v>
      </c>
      <c r="E223" s="131" t="s">
        <v>13628</v>
      </c>
      <c r="F223" s="131" t="s">
        <v>13629</v>
      </c>
      <c r="G223" s="137"/>
      <c r="H223" s="131" t="s">
        <v>12160</v>
      </c>
      <c r="I223" s="131">
        <v>96</v>
      </c>
      <c r="J223" s="131">
        <v>3</v>
      </c>
      <c r="K223" s="131" t="s">
        <v>13630</v>
      </c>
      <c r="L223" s="131"/>
      <c r="M223" s="131"/>
      <c r="N223" s="131" t="s">
        <v>13631</v>
      </c>
      <c r="O223" s="131"/>
      <c r="P223" s="138" t="s">
        <v>13632</v>
      </c>
      <c r="Q223" s="135">
        <v>2</v>
      </c>
    </row>
    <row r="224" spans="2:17" ht="15" customHeight="1" x14ac:dyDescent="0.3">
      <c r="B224" s="126" t="s">
        <v>14189</v>
      </c>
      <c r="C224" s="126" t="s">
        <v>13201</v>
      </c>
      <c r="D224" s="127">
        <v>2018</v>
      </c>
      <c r="E224" s="126" t="s">
        <v>13202</v>
      </c>
      <c r="F224" s="126" t="s">
        <v>12200</v>
      </c>
      <c r="G224" s="128"/>
      <c r="H224" s="126" t="s">
        <v>12160</v>
      </c>
      <c r="I224" s="126">
        <v>203</v>
      </c>
      <c r="J224" s="126"/>
      <c r="K224" s="126" t="s">
        <v>13203</v>
      </c>
      <c r="L224" s="126"/>
      <c r="M224" s="126"/>
      <c r="N224" s="126" t="s">
        <v>12202</v>
      </c>
      <c r="O224" s="126"/>
      <c r="P224" s="129" t="s">
        <v>13204</v>
      </c>
      <c r="Q224" s="130">
        <v>3</v>
      </c>
    </row>
    <row r="225" spans="2:17" ht="15" customHeight="1" x14ac:dyDescent="0.3">
      <c r="B225" s="126" t="s">
        <v>14136</v>
      </c>
      <c r="C225" s="126" t="s">
        <v>12683</v>
      </c>
      <c r="D225" s="127">
        <v>2014</v>
      </c>
      <c r="E225" s="126" t="s">
        <v>12684</v>
      </c>
      <c r="F225" s="126" t="s">
        <v>12445</v>
      </c>
      <c r="G225" s="126"/>
      <c r="H225" s="126" t="s">
        <v>12183</v>
      </c>
      <c r="I225" s="136">
        <v>116</v>
      </c>
      <c r="J225" s="136"/>
      <c r="K225" s="136" t="s">
        <v>12685</v>
      </c>
      <c r="L225" s="136" t="s">
        <v>12447</v>
      </c>
      <c r="M225" s="126" t="s">
        <v>12176</v>
      </c>
      <c r="N225" s="136" t="s">
        <v>12202</v>
      </c>
      <c r="O225" s="126" t="s">
        <v>12686</v>
      </c>
      <c r="P225" s="129" t="s">
        <v>12687</v>
      </c>
      <c r="Q225" s="130">
        <v>1</v>
      </c>
    </row>
    <row r="226" spans="2:17" ht="15" customHeight="1" x14ac:dyDescent="0.3">
      <c r="B226" s="126" t="s">
        <v>14191</v>
      </c>
      <c r="C226" s="126" t="s">
        <v>13211</v>
      </c>
      <c r="D226" s="127">
        <v>2010</v>
      </c>
      <c r="E226" s="126" t="s">
        <v>13212</v>
      </c>
      <c r="F226" s="126" t="s">
        <v>13213</v>
      </c>
      <c r="G226" s="126"/>
      <c r="H226" s="126"/>
      <c r="I226" s="136">
        <v>7</v>
      </c>
      <c r="J226" s="136">
        <v>9</v>
      </c>
      <c r="K226" s="136">
        <v>2010</v>
      </c>
      <c r="L226" s="136"/>
      <c r="M226" s="126"/>
      <c r="N226" s="136"/>
      <c r="O226" s="126"/>
      <c r="P226" s="126" t="s">
        <v>13214</v>
      </c>
      <c r="Q226" s="130">
        <v>3</v>
      </c>
    </row>
    <row r="227" spans="2:17" ht="15" customHeight="1" x14ac:dyDescent="0.3">
      <c r="B227" s="131" t="s">
        <v>14192</v>
      </c>
      <c r="C227" s="131" t="s">
        <v>13215</v>
      </c>
      <c r="D227" s="131">
        <v>2014</v>
      </c>
      <c r="E227" s="131" t="s">
        <v>13216</v>
      </c>
      <c r="F227" s="131" t="s">
        <v>13217</v>
      </c>
      <c r="G227" s="131"/>
      <c r="H227" s="131" t="s">
        <v>12160</v>
      </c>
      <c r="I227" s="131"/>
      <c r="J227" s="131"/>
      <c r="K227" s="131" t="s">
        <v>13218</v>
      </c>
      <c r="L227" s="131"/>
      <c r="M227" s="131"/>
      <c r="N227" s="131"/>
      <c r="O227" s="131"/>
      <c r="P227" s="131" t="s">
        <v>13219</v>
      </c>
      <c r="Q227" s="135">
        <v>1</v>
      </c>
    </row>
    <row r="228" spans="2:17" ht="15" customHeight="1" x14ac:dyDescent="0.3">
      <c r="B228" s="126" t="s">
        <v>14193</v>
      </c>
      <c r="C228" s="126" t="s">
        <v>13220</v>
      </c>
      <c r="D228" s="126">
        <v>2017</v>
      </c>
      <c r="E228" s="126" t="s">
        <v>13221</v>
      </c>
      <c r="F228" s="126"/>
      <c r="G228" s="126"/>
      <c r="H228" s="126"/>
      <c r="I228" s="126"/>
      <c r="J228" s="126"/>
      <c r="K228" s="126"/>
      <c r="L228" s="126"/>
      <c r="M228" s="126"/>
      <c r="N228" s="126"/>
      <c r="O228" s="126"/>
      <c r="P228" s="126" t="s">
        <v>13222</v>
      </c>
      <c r="Q228" s="130">
        <v>3</v>
      </c>
    </row>
    <row r="229" spans="2:17" ht="15" customHeight="1" x14ac:dyDescent="0.3">
      <c r="B229" s="131" t="s">
        <v>14194</v>
      </c>
      <c r="C229" s="131" t="s">
        <v>13220</v>
      </c>
      <c r="D229" s="131">
        <v>2019</v>
      </c>
      <c r="E229" s="131" t="s">
        <v>13223</v>
      </c>
      <c r="F229" s="131"/>
      <c r="G229" s="131"/>
      <c r="H229" s="131"/>
      <c r="I229" s="131"/>
      <c r="J229" s="131"/>
      <c r="K229" s="131"/>
      <c r="L229" s="131"/>
      <c r="M229" s="131"/>
      <c r="N229" s="131"/>
      <c r="O229" s="131"/>
      <c r="P229" s="131" t="s">
        <v>13224</v>
      </c>
      <c r="Q229" s="135">
        <v>3</v>
      </c>
    </row>
    <row r="230" spans="2:17" ht="15" customHeight="1" x14ac:dyDescent="0.3">
      <c r="B230" s="131" t="s">
        <v>14137</v>
      </c>
      <c r="C230" s="131" t="s">
        <v>12702</v>
      </c>
      <c r="D230" s="132">
        <v>2020</v>
      </c>
      <c r="E230" s="131" t="s">
        <v>12703</v>
      </c>
      <c r="F230" s="131" t="s">
        <v>12704</v>
      </c>
      <c r="G230" s="131"/>
      <c r="H230" s="131" t="s">
        <v>12705</v>
      </c>
      <c r="I230" s="133">
        <v>30</v>
      </c>
      <c r="J230" s="133">
        <v>1</v>
      </c>
      <c r="K230" s="133" t="s">
        <v>12706</v>
      </c>
      <c r="L230" s="133" t="s">
        <v>12707</v>
      </c>
      <c r="M230" s="131" t="s">
        <v>12176</v>
      </c>
      <c r="N230" s="133" t="s">
        <v>12708</v>
      </c>
      <c r="O230" s="131" t="s">
        <v>12709</v>
      </c>
      <c r="P230" s="138" t="s">
        <v>12710</v>
      </c>
      <c r="Q230" s="135">
        <v>1</v>
      </c>
    </row>
    <row r="231" spans="2:17" ht="15" customHeight="1" x14ac:dyDescent="0.3">
      <c r="B231" s="131" t="s">
        <v>53</v>
      </c>
      <c r="C231" s="131" t="s">
        <v>13230</v>
      </c>
      <c r="D231" s="132">
        <v>2014</v>
      </c>
      <c r="E231" s="131" t="s">
        <v>13231</v>
      </c>
      <c r="F231" s="131" t="s">
        <v>12608</v>
      </c>
      <c r="G231" s="137"/>
      <c r="H231" s="131" t="s">
        <v>12160</v>
      </c>
      <c r="I231" s="131">
        <v>65</v>
      </c>
      <c r="J231" s="131"/>
      <c r="K231" s="131" t="s">
        <v>13232</v>
      </c>
      <c r="L231" s="131"/>
      <c r="M231" s="131"/>
      <c r="N231" s="131" t="s">
        <v>12186</v>
      </c>
      <c r="O231" s="131"/>
      <c r="P231" s="138" t="s">
        <v>13233</v>
      </c>
      <c r="Q231" s="135">
        <v>5</v>
      </c>
    </row>
    <row r="232" spans="2:17" ht="15" customHeight="1" x14ac:dyDescent="0.3">
      <c r="B232" s="126" t="s">
        <v>56</v>
      </c>
      <c r="C232" s="126" t="s">
        <v>13234</v>
      </c>
      <c r="D232" s="127">
        <v>2015</v>
      </c>
      <c r="E232" s="126" t="s">
        <v>13235</v>
      </c>
      <c r="F232" s="126"/>
      <c r="G232" s="126"/>
      <c r="H232" s="126"/>
      <c r="I232" s="136"/>
      <c r="J232" s="136"/>
      <c r="K232" s="136"/>
      <c r="L232" s="136"/>
      <c r="M232" s="126"/>
      <c r="N232" s="136"/>
      <c r="O232" s="126"/>
      <c r="P232" s="126" t="s">
        <v>13236</v>
      </c>
      <c r="Q232" s="130">
        <v>3</v>
      </c>
    </row>
    <row r="233" spans="2:17" ht="15" customHeight="1" x14ac:dyDescent="0.3">
      <c r="B233" s="131" t="s">
        <v>55</v>
      </c>
      <c r="C233" s="131" t="s">
        <v>13237</v>
      </c>
      <c r="D233" s="131">
        <v>2015</v>
      </c>
      <c r="E233" s="131" t="s">
        <v>13238</v>
      </c>
      <c r="F233" s="131" t="s">
        <v>13239</v>
      </c>
      <c r="G233" s="131"/>
      <c r="H233" s="131" t="s">
        <v>13240</v>
      </c>
      <c r="I233" s="131">
        <v>50</v>
      </c>
      <c r="J233" s="131">
        <v>8</v>
      </c>
      <c r="K233" s="131" t="s">
        <v>13241</v>
      </c>
      <c r="L233" s="131"/>
      <c r="M233" s="131"/>
      <c r="N233" s="131" t="s">
        <v>13242</v>
      </c>
      <c r="O233" s="131"/>
      <c r="P233" s="131" t="s">
        <v>13243</v>
      </c>
      <c r="Q233" s="135">
        <v>4</v>
      </c>
    </row>
    <row r="234" spans="2:17" ht="15" customHeight="1" x14ac:dyDescent="0.3">
      <c r="B234" s="126" t="s">
        <v>141</v>
      </c>
      <c r="C234" s="126" t="s">
        <v>13244</v>
      </c>
      <c r="D234" s="126">
        <v>2016</v>
      </c>
      <c r="E234" s="126" t="s">
        <v>13245</v>
      </c>
      <c r="F234" s="126"/>
      <c r="G234" s="126"/>
      <c r="H234" s="126" t="s">
        <v>13246</v>
      </c>
      <c r="I234" s="126"/>
      <c r="J234" s="126"/>
      <c r="K234" s="126"/>
      <c r="L234" s="126"/>
      <c r="M234" s="126"/>
      <c r="N234" s="126"/>
      <c r="O234" s="126"/>
      <c r="P234" s="126" t="s">
        <v>13247</v>
      </c>
      <c r="Q234" s="130">
        <v>4</v>
      </c>
    </row>
    <row r="235" spans="2:17" ht="15" customHeight="1" x14ac:dyDescent="0.3">
      <c r="B235" s="131" t="s">
        <v>14196</v>
      </c>
      <c r="C235" s="131" t="s">
        <v>14305</v>
      </c>
      <c r="D235" s="132">
        <v>2017</v>
      </c>
      <c r="E235" s="131" t="s">
        <v>13248</v>
      </c>
      <c r="F235" s="131" t="s">
        <v>13249</v>
      </c>
      <c r="G235" s="131"/>
      <c r="H235" s="131" t="s">
        <v>12231</v>
      </c>
      <c r="I235" s="131">
        <v>24</v>
      </c>
      <c r="J235" s="133"/>
      <c r="K235" s="139" t="s">
        <v>13250</v>
      </c>
      <c r="L235" s="133"/>
      <c r="M235" s="131"/>
      <c r="N235" s="133"/>
      <c r="O235" s="131"/>
      <c r="P235" s="131" t="s">
        <v>13251</v>
      </c>
      <c r="Q235" s="135">
        <v>3</v>
      </c>
    </row>
    <row r="236" spans="2:17" ht="15" customHeight="1" x14ac:dyDescent="0.3">
      <c r="B236" s="131" t="s">
        <v>14138</v>
      </c>
      <c r="C236" s="131" t="s">
        <v>12716</v>
      </c>
      <c r="D236" s="132">
        <v>2012</v>
      </c>
      <c r="E236" s="131" t="s">
        <v>12717</v>
      </c>
      <c r="F236" s="131"/>
      <c r="G236" s="131" t="s">
        <v>12152</v>
      </c>
      <c r="H236" s="131" t="s">
        <v>12718</v>
      </c>
      <c r="I236" s="133"/>
      <c r="J236" s="133">
        <v>3519626</v>
      </c>
      <c r="K236" s="133"/>
      <c r="L236" s="133">
        <v>2012</v>
      </c>
      <c r="M236" s="131" t="s">
        <v>12154</v>
      </c>
      <c r="N236" s="133" t="s">
        <v>12719</v>
      </c>
      <c r="O236" s="131">
        <v>1027785798</v>
      </c>
      <c r="P236" s="138" t="s">
        <v>12720</v>
      </c>
      <c r="Q236" s="135">
        <v>1</v>
      </c>
    </row>
    <row r="237" spans="2:17" ht="15" customHeight="1" x14ac:dyDescent="0.3">
      <c r="B237" s="126" t="s">
        <v>14139</v>
      </c>
      <c r="C237" s="126" t="s">
        <v>12721</v>
      </c>
      <c r="D237" s="127">
        <v>2013</v>
      </c>
      <c r="E237" s="126" t="s">
        <v>12722</v>
      </c>
      <c r="F237" s="126" t="s">
        <v>12219</v>
      </c>
      <c r="G237" s="126"/>
      <c r="H237" s="126" t="s">
        <v>12723</v>
      </c>
      <c r="I237" s="136">
        <v>445</v>
      </c>
      <c r="J237" s="136"/>
      <c r="K237" s="136" t="s">
        <v>12724</v>
      </c>
      <c r="L237" s="136" t="s">
        <v>12725</v>
      </c>
      <c r="M237" s="126" t="s">
        <v>12176</v>
      </c>
      <c r="N237" s="136" t="s">
        <v>12162</v>
      </c>
      <c r="O237" s="126" t="s">
        <v>12726</v>
      </c>
      <c r="P237" s="129" t="s">
        <v>12727</v>
      </c>
      <c r="Q237" s="130">
        <v>1</v>
      </c>
    </row>
    <row r="238" spans="2:17" ht="15" customHeight="1" x14ac:dyDescent="0.3">
      <c r="B238" s="126" t="s">
        <v>14199</v>
      </c>
      <c r="C238" s="126" t="s">
        <v>13263</v>
      </c>
      <c r="D238" s="127">
        <v>2017</v>
      </c>
      <c r="E238" s="126" t="s">
        <v>13264</v>
      </c>
      <c r="F238" s="126" t="s">
        <v>12608</v>
      </c>
      <c r="G238" s="128"/>
      <c r="H238" s="126" t="s">
        <v>12160</v>
      </c>
      <c r="I238" s="126">
        <v>102</v>
      </c>
      <c r="J238" s="126"/>
      <c r="K238" s="126" t="s">
        <v>13265</v>
      </c>
      <c r="L238" s="126"/>
      <c r="M238" s="126"/>
      <c r="N238" s="126" t="s">
        <v>12186</v>
      </c>
      <c r="O238" s="126"/>
      <c r="P238" s="129" t="s">
        <v>13266</v>
      </c>
      <c r="Q238" s="130">
        <v>1</v>
      </c>
    </row>
    <row r="239" spans="2:17" ht="15" customHeight="1" x14ac:dyDescent="0.3">
      <c r="B239" s="131" t="s">
        <v>14200</v>
      </c>
      <c r="C239" s="131" t="s">
        <v>13267</v>
      </c>
      <c r="D239" s="132">
        <v>2011</v>
      </c>
      <c r="E239" s="131" t="s">
        <v>13268</v>
      </c>
      <c r="F239" s="131" t="s">
        <v>12739</v>
      </c>
      <c r="G239" s="131"/>
      <c r="H239" s="131" t="s">
        <v>12220</v>
      </c>
      <c r="I239" s="133">
        <v>192</v>
      </c>
      <c r="J239" s="133">
        <v>3</v>
      </c>
      <c r="K239" s="133" t="s">
        <v>13269</v>
      </c>
      <c r="L239" s="133" t="s">
        <v>13270</v>
      </c>
      <c r="M239" s="131" t="s">
        <v>12176</v>
      </c>
      <c r="N239" s="133" t="s">
        <v>12493</v>
      </c>
      <c r="O239" s="131" t="s">
        <v>13271</v>
      </c>
      <c r="P239" s="131" t="s">
        <v>13272</v>
      </c>
      <c r="Q239" s="135">
        <v>3</v>
      </c>
    </row>
    <row r="240" spans="2:17" ht="15" customHeight="1" x14ac:dyDescent="0.3">
      <c r="B240" s="126" t="s">
        <v>14142</v>
      </c>
      <c r="C240" s="126" t="s">
        <v>12753</v>
      </c>
      <c r="D240" s="127">
        <v>2013</v>
      </c>
      <c r="E240" s="126" t="s">
        <v>12754</v>
      </c>
      <c r="F240" s="126" t="s">
        <v>12659</v>
      </c>
      <c r="G240" s="128"/>
      <c r="H240" s="126" t="s">
        <v>12660</v>
      </c>
      <c r="I240" s="126">
        <v>15</v>
      </c>
      <c r="J240" s="126">
        <v>10</v>
      </c>
      <c r="K240" s="126" t="s">
        <v>12755</v>
      </c>
      <c r="L240" s="126"/>
      <c r="M240" s="126"/>
      <c r="N240" s="126"/>
      <c r="O240" s="126"/>
      <c r="P240" s="129" t="s">
        <v>12756</v>
      </c>
      <c r="Q240" s="130">
        <v>1</v>
      </c>
    </row>
    <row r="241" spans="2:17" ht="15" customHeight="1" x14ac:dyDescent="0.3">
      <c r="B241" s="131" t="s">
        <v>14202</v>
      </c>
      <c r="C241" s="131" t="s">
        <v>13276</v>
      </c>
      <c r="D241" s="132">
        <v>2011</v>
      </c>
      <c r="E241" s="131" t="s">
        <v>13277</v>
      </c>
      <c r="F241" s="131" t="s">
        <v>13278</v>
      </c>
      <c r="G241" s="137"/>
      <c r="H241" s="131"/>
      <c r="I241" s="131">
        <v>13</v>
      </c>
      <c r="J241" s="131">
        <v>2</v>
      </c>
      <c r="K241" s="131" t="s">
        <v>13279</v>
      </c>
      <c r="L241" s="131"/>
      <c r="M241" s="131"/>
      <c r="N241" s="131"/>
      <c r="O241" s="131"/>
      <c r="P241" s="138" t="s">
        <v>13280</v>
      </c>
      <c r="Q241" s="135">
        <v>2</v>
      </c>
    </row>
    <row r="242" spans="2:17" ht="15" customHeight="1" x14ac:dyDescent="0.3">
      <c r="B242" s="126" t="s">
        <v>14144</v>
      </c>
      <c r="C242" s="126" t="s">
        <v>12761</v>
      </c>
      <c r="D242" s="127">
        <v>2019</v>
      </c>
      <c r="E242" s="126" t="s">
        <v>12762</v>
      </c>
      <c r="F242" s="126" t="s">
        <v>12763</v>
      </c>
      <c r="G242" s="126" t="s">
        <v>12764</v>
      </c>
      <c r="H242" s="126" t="s">
        <v>12765</v>
      </c>
      <c r="I242" s="136">
        <v>5</v>
      </c>
      <c r="J242" s="136">
        <v>3</v>
      </c>
      <c r="K242" s="136">
        <v>47</v>
      </c>
      <c r="L242" s="136" t="s">
        <v>12766</v>
      </c>
      <c r="M242" s="126" t="s">
        <v>12598</v>
      </c>
      <c r="N242" s="136"/>
      <c r="O242" s="126">
        <v>2550253683</v>
      </c>
      <c r="P242" s="129" t="s">
        <v>12767</v>
      </c>
      <c r="Q242" s="130">
        <v>1</v>
      </c>
    </row>
    <row r="243" spans="2:17" ht="15" customHeight="1" x14ac:dyDescent="0.3">
      <c r="B243" s="131" t="s">
        <v>142</v>
      </c>
      <c r="C243" s="131" t="s">
        <v>13285</v>
      </c>
      <c r="D243" s="132">
        <v>2011</v>
      </c>
      <c r="E243" s="131" t="s">
        <v>13286</v>
      </c>
      <c r="F243" s="131" t="s">
        <v>13287</v>
      </c>
      <c r="G243" s="131"/>
      <c r="H243" s="131" t="s">
        <v>13288</v>
      </c>
      <c r="I243" s="133">
        <v>19</v>
      </c>
      <c r="J243" s="133"/>
      <c r="K243" s="133" t="s">
        <v>13289</v>
      </c>
      <c r="L243" s="134" t="s">
        <v>13290</v>
      </c>
      <c r="M243" s="131" t="s">
        <v>12439</v>
      </c>
      <c r="N243" s="133" t="s">
        <v>12846</v>
      </c>
      <c r="O243" s="131" t="s">
        <v>13291</v>
      </c>
      <c r="P243" s="131" t="s">
        <v>13292</v>
      </c>
      <c r="Q243" s="135">
        <v>3</v>
      </c>
    </row>
    <row r="244" spans="2:17" ht="15" customHeight="1" x14ac:dyDescent="0.3">
      <c r="B244" s="126" t="s">
        <v>58</v>
      </c>
      <c r="C244" s="126" t="s">
        <v>13293</v>
      </c>
      <c r="D244" s="127">
        <v>2014</v>
      </c>
      <c r="E244" s="126" t="s">
        <v>13294</v>
      </c>
      <c r="F244" s="126" t="s">
        <v>12435</v>
      </c>
      <c r="G244" s="126"/>
      <c r="H244" s="126" t="s">
        <v>12436</v>
      </c>
      <c r="I244" s="136">
        <v>1</v>
      </c>
      <c r="J244" s="136">
        <v>2</v>
      </c>
      <c r="K244" s="136" t="s">
        <v>13295</v>
      </c>
      <c r="L244" s="141" t="s">
        <v>13296</v>
      </c>
      <c r="M244" s="126" t="s">
        <v>12176</v>
      </c>
      <c r="N244" s="136" t="s">
        <v>12440</v>
      </c>
      <c r="O244" s="126" t="s">
        <v>13297</v>
      </c>
      <c r="P244" s="126" t="s">
        <v>13298</v>
      </c>
      <c r="Q244" s="130">
        <v>5</v>
      </c>
    </row>
    <row r="245" spans="2:17" ht="15" customHeight="1" x14ac:dyDescent="0.3">
      <c r="B245" s="131" t="s">
        <v>14204</v>
      </c>
      <c r="C245" s="131" t="s">
        <v>13299</v>
      </c>
      <c r="D245" s="132">
        <v>2020</v>
      </c>
      <c r="E245" s="131" t="s">
        <v>13300</v>
      </c>
      <c r="F245" s="131" t="s">
        <v>13301</v>
      </c>
      <c r="G245" s="131" t="s">
        <v>13302</v>
      </c>
      <c r="H245" s="131" t="s">
        <v>13303</v>
      </c>
      <c r="I245" s="133"/>
      <c r="J245" s="133"/>
      <c r="K245" s="133"/>
      <c r="L245" s="133"/>
      <c r="M245" s="131"/>
      <c r="N245" s="133"/>
      <c r="O245" s="131"/>
      <c r="P245" s="138" t="s">
        <v>13304</v>
      </c>
      <c r="Q245" s="135">
        <v>1</v>
      </c>
    </row>
    <row r="246" spans="2:17" ht="15" customHeight="1" x14ac:dyDescent="0.3">
      <c r="B246" s="126" t="s">
        <v>854</v>
      </c>
      <c r="C246" s="126" t="s">
        <v>13305</v>
      </c>
      <c r="D246" s="127">
        <v>2002</v>
      </c>
      <c r="E246" s="126" t="s">
        <v>13306</v>
      </c>
      <c r="F246" s="126"/>
      <c r="G246" s="126"/>
      <c r="H246" s="126" t="s">
        <v>13307</v>
      </c>
      <c r="I246" s="136"/>
      <c r="J246" s="136"/>
      <c r="K246" s="136"/>
      <c r="L246" s="136"/>
      <c r="M246" s="126"/>
      <c r="N246" s="136">
        <v>972183205</v>
      </c>
      <c r="O246" s="126"/>
      <c r="P246" s="126" t="s">
        <v>13308</v>
      </c>
      <c r="Q246" s="130">
        <v>5</v>
      </c>
    </row>
    <row r="247" spans="2:17" ht="15" customHeight="1" x14ac:dyDescent="0.3">
      <c r="B247" s="131" t="s">
        <v>14145</v>
      </c>
      <c r="C247" s="131" t="s">
        <v>12780</v>
      </c>
      <c r="D247" s="132">
        <v>2016</v>
      </c>
      <c r="E247" s="131" t="s">
        <v>12781</v>
      </c>
      <c r="F247" s="131" t="s">
        <v>12414</v>
      </c>
      <c r="G247" s="131"/>
      <c r="H247" s="131" t="s">
        <v>12415</v>
      </c>
      <c r="I247" s="133">
        <v>147</v>
      </c>
      <c r="J247" s="133"/>
      <c r="K247" s="133" t="s">
        <v>12782</v>
      </c>
      <c r="L247" s="133" t="s">
        <v>12783</v>
      </c>
      <c r="M247" s="131" t="s">
        <v>12176</v>
      </c>
      <c r="N247" s="133" t="s">
        <v>12405</v>
      </c>
      <c r="O247" s="131" t="s">
        <v>12784</v>
      </c>
      <c r="P247" s="138" t="s">
        <v>12785</v>
      </c>
      <c r="Q247" s="135">
        <v>1</v>
      </c>
    </row>
    <row r="248" spans="2:17" ht="15" customHeight="1" x14ac:dyDescent="0.3">
      <c r="B248" s="131" t="s">
        <v>14147</v>
      </c>
      <c r="C248" s="131" t="s">
        <v>12790</v>
      </c>
      <c r="D248" s="132">
        <v>2019</v>
      </c>
      <c r="E248" s="131" t="s">
        <v>12791</v>
      </c>
      <c r="F248" s="131" t="s">
        <v>12452</v>
      </c>
      <c r="G248" s="131"/>
      <c r="H248" s="131" t="s">
        <v>12453</v>
      </c>
      <c r="I248" s="133">
        <v>252</v>
      </c>
      <c r="J248" s="133"/>
      <c r="K248" s="133" t="s">
        <v>12792</v>
      </c>
      <c r="L248" s="133" t="s">
        <v>12793</v>
      </c>
      <c r="M248" s="131" t="s">
        <v>12176</v>
      </c>
      <c r="N248" s="133" t="s">
        <v>12456</v>
      </c>
      <c r="O248" s="131" t="s">
        <v>12794</v>
      </c>
      <c r="P248" s="138" t="s">
        <v>12795</v>
      </c>
      <c r="Q248" s="135">
        <v>1</v>
      </c>
    </row>
    <row r="249" spans="2:17" ht="15" customHeight="1" x14ac:dyDescent="0.3">
      <c r="B249" s="131" t="s">
        <v>14207</v>
      </c>
      <c r="C249" s="131" t="s">
        <v>13318</v>
      </c>
      <c r="D249" s="132">
        <v>2019</v>
      </c>
      <c r="E249" s="131" t="s">
        <v>13319</v>
      </c>
      <c r="F249" s="131" t="s">
        <v>12875</v>
      </c>
      <c r="G249" s="131"/>
      <c r="H249" s="131"/>
      <c r="I249" s="133">
        <v>125</v>
      </c>
      <c r="J249" s="133"/>
      <c r="K249" s="133" t="s">
        <v>13320</v>
      </c>
      <c r="L249" s="133" t="s">
        <v>13321</v>
      </c>
      <c r="M249" s="131"/>
      <c r="N249" s="133" t="s">
        <v>12878</v>
      </c>
      <c r="O249" s="131">
        <v>30739054</v>
      </c>
      <c r="P249" s="138" t="s">
        <v>13322</v>
      </c>
      <c r="Q249" s="135">
        <v>1</v>
      </c>
    </row>
    <row r="250" spans="2:17" ht="15" customHeight="1" x14ac:dyDescent="0.3">
      <c r="B250" s="131" t="s">
        <v>14149</v>
      </c>
      <c r="C250" s="131" t="s">
        <v>12827</v>
      </c>
      <c r="D250" s="132">
        <v>2012</v>
      </c>
      <c r="E250" s="131" t="s">
        <v>12828</v>
      </c>
      <c r="F250" s="131" t="s">
        <v>12829</v>
      </c>
      <c r="G250" s="131" t="s">
        <v>12830</v>
      </c>
      <c r="H250" s="131"/>
      <c r="I250" s="133"/>
      <c r="J250" s="133"/>
      <c r="K250" s="133" t="s">
        <v>12831</v>
      </c>
      <c r="L250" s="133" t="s">
        <v>12832</v>
      </c>
      <c r="M250" s="131" t="s">
        <v>12243</v>
      </c>
      <c r="N250" s="133" t="s">
        <v>12833</v>
      </c>
      <c r="O250" s="131">
        <v>1223565165</v>
      </c>
      <c r="P250" s="138" t="s">
        <v>12834</v>
      </c>
      <c r="Q250" s="135">
        <v>1</v>
      </c>
    </row>
    <row r="251" spans="2:17" ht="15" customHeight="1" x14ac:dyDescent="0.3">
      <c r="B251" s="126" t="s">
        <v>14246</v>
      </c>
      <c r="C251" s="126" t="s">
        <v>13640</v>
      </c>
      <c r="D251" s="127">
        <v>2012</v>
      </c>
      <c r="E251" s="126" t="s">
        <v>13641</v>
      </c>
      <c r="F251" s="126" t="s">
        <v>13642</v>
      </c>
      <c r="G251" s="126" t="s">
        <v>13643</v>
      </c>
      <c r="H251" s="126"/>
      <c r="I251" s="136"/>
      <c r="J251" s="136"/>
      <c r="K251" s="136" t="s">
        <v>13644</v>
      </c>
      <c r="L251" s="136" t="s">
        <v>13645</v>
      </c>
      <c r="M251" s="126" t="s">
        <v>12243</v>
      </c>
      <c r="N251" s="136">
        <v>7347456</v>
      </c>
      <c r="O251" s="126">
        <v>1220644438</v>
      </c>
      <c r="P251" s="129" t="s">
        <v>13646</v>
      </c>
      <c r="Q251" s="130">
        <v>2</v>
      </c>
    </row>
    <row r="252" spans="2:17" ht="15" customHeight="1" x14ac:dyDescent="0.3">
      <c r="B252" s="126" t="s">
        <v>143</v>
      </c>
      <c r="C252" s="126" t="s">
        <v>13342</v>
      </c>
      <c r="D252" s="127">
        <v>2018</v>
      </c>
      <c r="E252" s="126" t="s">
        <v>13343</v>
      </c>
      <c r="F252" s="126" t="s">
        <v>13344</v>
      </c>
      <c r="G252" s="126"/>
      <c r="H252" s="126" t="s">
        <v>12160</v>
      </c>
      <c r="I252" s="126">
        <v>610</v>
      </c>
      <c r="J252" s="140"/>
      <c r="K252" s="126" t="s">
        <v>13345</v>
      </c>
      <c r="L252" s="126"/>
      <c r="M252" s="126"/>
      <c r="N252" s="126" t="s">
        <v>12162</v>
      </c>
      <c r="O252" s="126"/>
      <c r="P252" s="129" t="s">
        <v>13346</v>
      </c>
      <c r="Q252" s="130">
        <v>5</v>
      </c>
    </row>
    <row r="253" spans="2:17" ht="15" customHeight="1" x14ac:dyDescent="0.3">
      <c r="B253" s="131" t="s">
        <v>1657</v>
      </c>
      <c r="C253" s="131" t="s">
        <v>13347</v>
      </c>
      <c r="D253" s="132">
        <v>2015</v>
      </c>
      <c r="E253" s="131" t="s">
        <v>13348</v>
      </c>
      <c r="F253" s="131" t="s">
        <v>12182</v>
      </c>
      <c r="G253" s="131"/>
      <c r="H253" s="131" t="s">
        <v>12183</v>
      </c>
      <c r="I253" s="133">
        <v>83</v>
      </c>
      <c r="J253" s="133"/>
      <c r="K253" s="133" t="s">
        <v>13349</v>
      </c>
      <c r="L253" s="134" t="s">
        <v>12473</v>
      </c>
      <c r="M253" s="131" t="s">
        <v>12176</v>
      </c>
      <c r="N253" s="133" t="s">
        <v>12186</v>
      </c>
      <c r="O253" s="131" t="s">
        <v>13350</v>
      </c>
      <c r="P253" s="131" t="s">
        <v>13351</v>
      </c>
      <c r="Q253" s="135">
        <v>2</v>
      </c>
    </row>
    <row r="254" spans="2:17" ht="15" customHeight="1" x14ac:dyDescent="0.3">
      <c r="B254" s="126" t="s">
        <v>857</v>
      </c>
      <c r="C254" s="126" t="s">
        <v>13352</v>
      </c>
      <c r="D254" s="127">
        <v>2014</v>
      </c>
      <c r="E254" s="126" t="s">
        <v>13353</v>
      </c>
      <c r="F254" s="126" t="s">
        <v>13354</v>
      </c>
      <c r="G254" s="128"/>
      <c r="H254" s="126" t="s">
        <v>12231</v>
      </c>
      <c r="I254" s="126">
        <v>186</v>
      </c>
      <c r="J254" s="126">
        <v>5</v>
      </c>
      <c r="K254" s="126" t="s">
        <v>13355</v>
      </c>
      <c r="L254" s="126"/>
      <c r="M254" s="126"/>
      <c r="N254" s="126" t="s">
        <v>13356</v>
      </c>
      <c r="O254" s="126"/>
      <c r="P254" s="129" t="s">
        <v>13357</v>
      </c>
      <c r="Q254" s="130">
        <v>5</v>
      </c>
    </row>
    <row r="255" spans="2:17" ht="15" customHeight="1" x14ac:dyDescent="0.3">
      <c r="B255" s="126" t="s">
        <v>14152</v>
      </c>
      <c r="C255" s="126" t="s">
        <v>12848</v>
      </c>
      <c r="D255" s="127">
        <v>2017</v>
      </c>
      <c r="E255" s="126" t="s">
        <v>12849</v>
      </c>
      <c r="F255" s="126" t="s">
        <v>12850</v>
      </c>
      <c r="G255" s="126"/>
      <c r="H255" s="126" t="s">
        <v>12851</v>
      </c>
      <c r="I255" s="136">
        <v>8</v>
      </c>
      <c r="J255" s="136">
        <v>5</v>
      </c>
      <c r="K255" s="136" t="s">
        <v>12852</v>
      </c>
      <c r="L255" s="136" t="s">
        <v>12853</v>
      </c>
      <c r="M255" s="126" t="s">
        <v>12176</v>
      </c>
      <c r="N255" s="136" t="s">
        <v>12854</v>
      </c>
      <c r="O255" s="126" t="s">
        <v>12855</v>
      </c>
      <c r="P255" s="129" t="s">
        <v>12856</v>
      </c>
      <c r="Q255" s="130">
        <v>1</v>
      </c>
    </row>
    <row r="256" spans="2:17" ht="15" customHeight="1" x14ac:dyDescent="0.3">
      <c r="B256" s="126" t="s">
        <v>14154</v>
      </c>
      <c r="C256" s="126" t="s">
        <v>12865</v>
      </c>
      <c r="D256" s="127">
        <v>2009</v>
      </c>
      <c r="E256" s="126" t="s">
        <v>12866</v>
      </c>
      <c r="F256" s="126" t="s">
        <v>12608</v>
      </c>
      <c r="G256" s="128"/>
      <c r="H256" s="126" t="s">
        <v>12160</v>
      </c>
      <c r="I256" s="126">
        <v>35</v>
      </c>
      <c r="J256" s="126">
        <v>3</v>
      </c>
      <c r="K256" s="126" t="s">
        <v>12867</v>
      </c>
      <c r="L256" s="126"/>
      <c r="M256" s="126"/>
      <c r="N256" s="126" t="s">
        <v>12186</v>
      </c>
      <c r="O256" s="126"/>
      <c r="P256" s="129" t="s">
        <v>12868</v>
      </c>
      <c r="Q256" s="130">
        <v>1</v>
      </c>
    </row>
    <row r="257" spans="2:17" ht="15" customHeight="1" x14ac:dyDescent="0.3">
      <c r="B257" s="131" t="s">
        <v>14155</v>
      </c>
      <c r="C257" s="131" t="s">
        <v>12869</v>
      </c>
      <c r="D257" s="132">
        <v>2015</v>
      </c>
      <c r="E257" s="131" t="s">
        <v>12870</v>
      </c>
      <c r="F257" s="131" t="s">
        <v>12608</v>
      </c>
      <c r="G257" s="137"/>
      <c r="H257" s="131" t="s">
        <v>12160</v>
      </c>
      <c r="I257" s="131">
        <v>79</v>
      </c>
      <c r="J257" s="131"/>
      <c r="K257" s="131" t="s">
        <v>12871</v>
      </c>
      <c r="L257" s="131"/>
      <c r="M257" s="131"/>
      <c r="N257" s="131" t="s">
        <v>12186</v>
      </c>
      <c r="O257" s="131"/>
      <c r="P257" s="138" t="s">
        <v>12872</v>
      </c>
      <c r="Q257" s="135">
        <v>1</v>
      </c>
    </row>
    <row r="258" spans="2:17" ht="15" customHeight="1" x14ac:dyDescent="0.3">
      <c r="B258" s="131" t="s">
        <v>14157</v>
      </c>
      <c r="C258" s="131" t="s">
        <v>12880</v>
      </c>
      <c r="D258" s="132">
        <v>2018</v>
      </c>
      <c r="E258" s="131" t="s">
        <v>12881</v>
      </c>
      <c r="F258" s="131"/>
      <c r="G258" s="131" t="s">
        <v>12152</v>
      </c>
      <c r="H258" s="131" t="s">
        <v>12882</v>
      </c>
      <c r="I258" s="133"/>
      <c r="J258" s="133">
        <v>28127341</v>
      </c>
      <c r="K258" s="133"/>
      <c r="L258" s="133">
        <v>2018</v>
      </c>
      <c r="M258" s="131" t="s">
        <v>12154</v>
      </c>
      <c r="N258" s="133"/>
      <c r="O258" s="131">
        <v>2430769749</v>
      </c>
      <c r="P258" s="138" t="s">
        <v>12883</v>
      </c>
      <c r="Q258" s="135">
        <v>1</v>
      </c>
    </row>
    <row r="259" spans="2:17" ht="15" customHeight="1" x14ac:dyDescent="0.3">
      <c r="B259" s="131" t="s">
        <v>14214</v>
      </c>
      <c r="C259" s="131" t="s">
        <v>13384</v>
      </c>
      <c r="D259" s="132">
        <v>2016</v>
      </c>
      <c r="E259" s="131" t="s">
        <v>13385</v>
      </c>
      <c r="F259" s="131" t="s">
        <v>12200</v>
      </c>
      <c r="G259" s="131"/>
      <c r="H259" s="131" t="s">
        <v>12160</v>
      </c>
      <c r="I259" s="133">
        <v>154</v>
      </c>
      <c r="J259" s="133"/>
      <c r="K259" s="133" t="s">
        <v>13386</v>
      </c>
      <c r="L259" s="133"/>
      <c r="M259" s="131"/>
      <c r="N259" s="133" t="s">
        <v>12202</v>
      </c>
      <c r="O259" s="131"/>
      <c r="P259" s="131" t="s">
        <v>13387</v>
      </c>
      <c r="Q259" s="135">
        <v>2</v>
      </c>
    </row>
    <row r="260" spans="2:17" ht="15" customHeight="1" x14ac:dyDescent="0.3">
      <c r="B260" s="126" t="s">
        <v>1666</v>
      </c>
      <c r="C260" s="126" t="s">
        <v>13388</v>
      </c>
      <c r="D260" s="127">
        <v>2018</v>
      </c>
      <c r="E260" s="126" t="s">
        <v>13389</v>
      </c>
      <c r="F260" s="126" t="s">
        <v>12166</v>
      </c>
      <c r="G260" s="126"/>
      <c r="H260" s="126" t="s">
        <v>12167</v>
      </c>
      <c r="I260" s="136">
        <v>52</v>
      </c>
      <c r="J260" s="136">
        <v>8</v>
      </c>
      <c r="K260" s="136" t="s">
        <v>13390</v>
      </c>
      <c r="L260" s="141">
        <v>43207</v>
      </c>
      <c r="M260" s="126"/>
      <c r="N260" s="136" t="s">
        <v>12148</v>
      </c>
      <c r="O260" s="126"/>
      <c r="P260" s="126" t="s">
        <v>13391</v>
      </c>
      <c r="Q260" s="130">
        <v>2</v>
      </c>
    </row>
    <row r="261" spans="2:17" ht="15" customHeight="1" x14ac:dyDescent="0.3">
      <c r="B261" s="131" t="s">
        <v>831</v>
      </c>
      <c r="C261" s="131" t="s">
        <v>13392</v>
      </c>
      <c r="D261" s="132">
        <v>2020</v>
      </c>
      <c r="E261" s="131" t="s">
        <v>13393</v>
      </c>
      <c r="F261" s="131" t="s">
        <v>12219</v>
      </c>
      <c r="G261" s="131"/>
      <c r="H261" s="131" t="s">
        <v>12723</v>
      </c>
      <c r="I261" s="133">
        <v>719</v>
      </c>
      <c r="J261" s="133"/>
      <c r="K261" s="133"/>
      <c r="L261" s="134" t="s">
        <v>13394</v>
      </c>
      <c r="M261" s="131" t="s">
        <v>12176</v>
      </c>
      <c r="N261" s="133" t="s">
        <v>12162</v>
      </c>
      <c r="O261" s="131" t="s">
        <v>13395</v>
      </c>
      <c r="P261" s="131" t="s">
        <v>13396</v>
      </c>
      <c r="Q261" s="135">
        <v>3</v>
      </c>
    </row>
    <row r="262" spans="2:17" ht="15" customHeight="1" x14ac:dyDescent="0.3">
      <c r="B262" s="126" t="s">
        <v>14215</v>
      </c>
      <c r="C262" s="126" t="s">
        <v>13397</v>
      </c>
      <c r="D262" s="126">
        <v>2019</v>
      </c>
      <c r="E262" s="126" t="s">
        <v>13398</v>
      </c>
      <c r="F262" s="126" t="s">
        <v>12145</v>
      </c>
      <c r="G262" s="126"/>
      <c r="H262" s="126" t="s">
        <v>12146</v>
      </c>
      <c r="I262" s="126">
        <v>53</v>
      </c>
      <c r="J262" s="126">
        <v>21</v>
      </c>
      <c r="K262" s="126" t="s">
        <v>13399</v>
      </c>
      <c r="L262" s="126"/>
      <c r="M262" s="126"/>
      <c r="N262" s="126" t="s">
        <v>12148</v>
      </c>
      <c r="O262" s="126"/>
      <c r="P262" s="126" t="s">
        <v>13400</v>
      </c>
      <c r="Q262" s="130">
        <v>1</v>
      </c>
    </row>
    <row r="263" spans="2:17" ht="15" customHeight="1" x14ac:dyDescent="0.3">
      <c r="B263" s="131" t="s">
        <v>14216</v>
      </c>
      <c r="C263" s="131" t="s">
        <v>13401</v>
      </c>
      <c r="D263" s="132">
        <v>2019</v>
      </c>
      <c r="E263" s="131" t="s">
        <v>13402</v>
      </c>
      <c r="F263" s="131" t="s">
        <v>12875</v>
      </c>
      <c r="G263" s="131"/>
      <c r="H263" s="131"/>
      <c r="I263" s="133">
        <v>123</v>
      </c>
      <c r="J263" s="133"/>
      <c r="K263" s="133" t="s">
        <v>13403</v>
      </c>
      <c r="L263" s="133" t="s">
        <v>13404</v>
      </c>
      <c r="M263" s="131"/>
      <c r="N263" s="133" t="s">
        <v>12878</v>
      </c>
      <c r="O263" s="131">
        <v>30622082</v>
      </c>
      <c r="P263" s="131" t="s">
        <v>13405</v>
      </c>
      <c r="Q263" s="135">
        <v>3</v>
      </c>
    </row>
    <row r="264" spans="2:17" ht="15" customHeight="1" x14ac:dyDescent="0.3">
      <c r="B264" s="126" t="s">
        <v>14217</v>
      </c>
      <c r="C264" s="126" t="s">
        <v>13406</v>
      </c>
      <c r="D264" s="127">
        <v>2019</v>
      </c>
      <c r="E264" s="126" t="s">
        <v>13407</v>
      </c>
      <c r="F264" s="126" t="s">
        <v>13408</v>
      </c>
      <c r="G264" s="126"/>
      <c r="H264" s="126" t="s">
        <v>13409</v>
      </c>
      <c r="I264" s="136">
        <v>21</v>
      </c>
      <c r="J264" s="136">
        <v>3</v>
      </c>
      <c r="K264" s="136" t="s">
        <v>13410</v>
      </c>
      <c r="L264" s="136" t="s">
        <v>13411</v>
      </c>
      <c r="M264" s="126" t="s">
        <v>12176</v>
      </c>
      <c r="N264" s="136" t="s">
        <v>13412</v>
      </c>
      <c r="O264" s="126" t="s">
        <v>13413</v>
      </c>
      <c r="P264" s="129" t="s">
        <v>13414</v>
      </c>
      <c r="Q264" s="130">
        <v>3</v>
      </c>
    </row>
    <row r="265" spans="2:17" ht="15" customHeight="1" x14ac:dyDescent="0.3">
      <c r="B265" s="131" t="s">
        <v>14218</v>
      </c>
      <c r="C265" s="131" t="s">
        <v>13415</v>
      </c>
      <c r="D265" s="132">
        <v>2014</v>
      </c>
      <c r="E265" s="131" t="s">
        <v>13416</v>
      </c>
      <c r="F265" s="131" t="s">
        <v>12219</v>
      </c>
      <c r="G265" s="131"/>
      <c r="H265" s="131" t="s">
        <v>12723</v>
      </c>
      <c r="I265" s="133">
        <v>470</v>
      </c>
      <c r="J265" s="133"/>
      <c r="K265" s="133" t="s">
        <v>13417</v>
      </c>
      <c r="L265" s="133" t="s">
        <v>13418</v>
      </c>
      <c r="M265" s="131" t="s">
        <v>12176</v>
      </c>
      <c r="N265" s="133" t="s">
        <v>12162</v>
      </c>
      <c r="O265" s="131" t="s">
        <v>13419</v>
      </c>
      <c r="P265" s="131" t="s">
        <v>13420</v>
      </c>
      <c r="Q265" s="135">
        <v>3</v>
      </c>
    </row>
    <row r="266" spans="2:17" ht="15" customHeight="1" x14ac:dyDescent="0.3">
      <c r="B266" s="126" t="s">
        <v>60</v>
      </c>
      <c r="C266" s="126" t="s">
        <v>13421</v>
      </c>
      <c r="D266" s="127">
        <v>2016</v>
      </c>
      <c r="E266" s="126" t="s">
        <v>13422</v>
      </c>
      <c r="F266" s="126" t="s">
        <v>12200</v>
      </c>
      <c r="G266" s="128"/>
      <c r="H266" s="126" t="s">
        <v>12160</v>
      </c>
      <c r="I266" s="126">
        <v>148</v>
      </c>
      <c r="J266" s="126"/>
      <c r="K266" s="140">
        <v>44428</v>
      </c>
      <c r="L266" s="140"/>
      <c r="M266" s="140"/>
      <c r="N266" s="126" t="s">
        <v>12202</v>
      </c>
      <c r="O266" s="126"/>
      <c r="P266" s="129" t="s">
        <v>13423</v>
      </c>
      <c r="Q266" s="130">
        <v>4</v>
      </c>
    </row>
    <row r="267" spans="2:17" ht="15" customHeight="1" x14ac:dyDescent="0.3">
      <c r="B267" s="126" t="s">
        <v>14158</v>
      </c>
      <c r="C267" s="126" t="s">
        <v>12884</v>
      </c>
      <c r="D267" s="127">
        <v>2015</v>
      </c>
      <c r="E267" s="126" t="s">
        <v>12885</v>
      </c>
      <c r="F267" s="126" t="s">
        <v>12886</v>
      </c>
      <c r="G267" s="126"/>
      <c r="H267" s="126"/>
      <c r="I267" s="136"/>
      <c r="J267" s="136"/>
      <c r="K267" s="136"/>
      <c r="L267" s="136" t="s">
        <v>12887</v>
      </c>
      <c r="M267" s="126" t="s">
        <v>12499</v>
      </c>
      <c r="N267" s="136"/>
      <c r="O267" s="126" t="s">
        <v>12888</v>
      </c>
      <c r="P267" s="129" t="s">
        <v>12889</v>
      </c>
      <c r="Q267" s="130">
        <v>1</v>
      </c>
    </row>
    <row r="268" spans="2:17" ht="15" customHeight="1" x14ac:dyDescent="0.3">
      <c r="B268" s="126" t="s">
        <v>14220</v>
      </c>
      <c r="C268" s="126" t="s">
        <v>14306</v>
      </c>
      <c r="D268" s="127">
        <v>2008</v>
      </c>
      <c r="E268" s="126" t="s">
        <v>13426</v>
      </c>
      <c r="F268" s="126" t="s">
        <v>13427</v>
      </c>
      <c r="G268" s="126"/>
      <c r="H268" s="126" t="s">
        <v>12595</v>
      </c>
      <c r="I268" s="126">
        <v>18</v>
      </c>
      <c r="J268" s="136"/>
      <c r="K268" s="147">
        <v>44246</v>
      </c>
      <c r="L268" s="136"/>
      <c r="M268" s="126"/>
      <c r="N268" s="136"/>
      <c r="O268" s="126"/>
      <c r="P268" s="126" t="s">
        <v>13428</v>
      </c>
      <c r="Q268" s="130">
        <v>1</v>
      </c>
    </row>
    <row r="269" spans="2:17" ht="15" customHeight="1" x14ac:dyDescent="0.3">
      <c r="B269" s="131" t="s">
        <v>62</v>
      </c>
      <c r="C269" s="131" t="s">
        <v>14307</v>
      </c>
      <c r="D269" s="132">
        <v>2021</v>
      </c>
      <c r="E269" s="131" t="s">
        <v>13429</v>
      </c>
      <c r="F269" s="131" t="s">
        <v>13325</v>
      </c>
      <c r="G269" s="131"/>
      <c r="H269" s="131"/>
      <c r="I269" s="133"/>
      <c r="J269" s="133"/>
      <c r="K269" s="133"/>
      <c r="L269" s="134"/>
      <c r="M269" s="131"/>
      <c r="N269" s="133"/>
      <c r="O269" s="131"/>
      <c r="P269" s="131" t="s">
        <v>13430</v>
      </c>
      <c r="Q269" s="135">
        <v>5</v>
      </c>
    </row>
    <row r="270" spans="2:17" ht="15" customHeight="1" x14ac:dyDescent="0.3">
      <c r="B270" s="131" t="s">
        <v>14272</v>
      </c>
      <c r="C270" s="131" t="s">
        <v>13860</v>
      </c>
      <c r="D270" s="132">
        <v>2010</v>
      </c>
      <c r="E270" s="131" t="s">
        <v>13861</v>
      </c>
      <c r="F270" s="131" t="s">
        <v>13862</v>
      </c>
      <c r="G270" s="137"/>
      <c r="H270" s="131"/>
      <c r="I270" s="131">
        <v>4</v>
      </c>
      <c r="J270" s="131"/>
      <c r="K270" s="131"/>
      <c r="L270" s="131"/>
      <c r="M270" s="131"/>
      <c r="N270" s="131"/>
      <c r="O270" s="131"/>
      <c r="P270" s="138" t="s">
        <v>13863</v>
      </c>
      <c r="Q270" s="135">
        <v>3</v>
      </c>
    </row>
    <row r="271" spans="2:17" ht="15" customHeight="1" x14ac:dyDescent="0.3">
      <c r="B271" s="131" t="s">
        <v>14222</v>
      </c>
      <c r="C271" s="131" t="s">
        <v>13434</v>
      </c>
      <c r="D271" s="132">
        <v>2018</v>
      </c>
      <c r="E271" s="131" t="s">
        <v>13435</v>
      </c>
      <c r="F271" s="131" t="s">
        <v>13436</v>
      </c>
      <c r="G271" s="131"/>
      <c r="H271" s="131"/>
      <c r="I271" s="133">
        <v>2</v>
      </c>
      <c r="J271" s="133"/>
      <c r="K271" s="133">
        <v>0</v>
      </c>
      <c r="L271" s="133"/>
      <c r="M271" s="131"/>
      <c r="N271" s="133"/>
      <c r="O271" s="131"/>
      <c r="P271" s="138" t="s">
        <v>13437</v>
      </c>
      <c r="Q271" s="135">
        <v>1</v>
      </c>
    </row>
    <row r="272" spans="2:17" ht="15" customHeight="1" x14ac:dyDescent="0.3">
      <c r="B272" s="126" t="s">
        <v>14223</v>
      </c>
      <c r="C272" s="126" t="s">
        <v>13438</v>
      </c>
      <c r="D272" s="127">
        <v>2015</v>
      </c>
      <c r="E272" s="126" t="s">
        <v>13439</v>
      </c>
      <c r="F272" s="126" t="s">
        <v>13440</v>
      </c>
      <c r="G272" s="128"/>
      <c r="H272" s="126" t="s">
        <v>12160</v>
      </c>
      <c r="I272" s="126">
        <v>358</v>
      </c>
      <c r="J272" s="126"/>
      <c r="K272" s="126" t="s">
        <v>13441</v>
      </c>
      <c r="L272" s="126"/>
      <c r="M272" s="126"/>
      <c r="N272" s="126" t="s">
        <v>13442</v>
      </c>
      <c r="O272" s="126"/>
      <c r="P272" s="129" t="s">
        <v>13443</v>
      </c>
      <c r="Q272" s="130">
        <v>3</v>
      </c>
    </row>
    <row r="273" spans="2:17" ht="15" customHeight="1" x14ac:dyDescent="0.3">
      <c r="B273" s="131" t="s">
        <v>64</v>
      </c>
      <c r="C273" s="131" t="s">
        <v>13444</v>
      </c>
      <c r="D273" s="132">
        <v>2017</v>
      </c>
      <c r="E273" s="131" t="s">
        <v>13445</v>
      </c>
      <c r="F273" s="131" t="s">
        <v>12182</v>
      </c>
      <c r="G273" s="131"/>
      <c r="H273" s="131" t="s">
        <v>12183</v>
      </c>
      <c r="I273" s="133">
        <v>108</v>
      </c>
      <c r="J273" s="133"/>
      <c r="K273" s="133" t="s">
        <v>13446</v>
      </c>
      <c r="L273" s="134" t="s">
        <v>13447</v>
      </c>
      <c r="M273" s="131" t="s">
        <v>12439</v>
      </c>
      <c r="N273" s="133" t="s">
        <v>12186</v>
      </c>
      <c r="O273" s="131" t="s">
        <v>13448</v>
      </c>
      <c r="P273" s="131" t="s">
        <v>13449</v>
      </c>
      <c r="Q273" s="135">
        <v>4</v>
      </c>
    </row>
    <row r="274" spans="2:17" ht="15" customHeight="1" x14ac:dyDescent="0.3">
      <c r="B274" s="126" t="s">
        <v>94</v>
      </c>
      <c r="C274" s="126" t="s">
        <v>13450</v>
      </c>
      <c r="D274" s="126">
        <v>2003</v>
      </c>
      <c r="E274" s="126" t="s">
        <v>13451</v>
      </c>
      <c r="F274" s="126" t="s">
        <v>13452</v>
      </c>
      <c r="G274" s="126"/>
      <c r="H274" s="126"/>
      <c r="I274" s="126"/>
      <c r="J274" s="126">
        <v>32</v>
      </c>
      <c r="K274" s="126"/>
      <c r="L274" s="126"/>
      <c r="M274" s="126"/>
      <c r="N274" s="126"/>
      <c r="O274" s="126"/>
      <c r="P274" s="126" t="s">
        <v>13453</v>
      </c>
      <c r="Q274" s="130">
        <v>5</v>
      </c>
    </row>
    <row r="275" spans="2:17" ht="15" customHeight="1" x14ac:dyDescent="0.3">
      <c r="B275" s="126" t="s">
        <v>14291</v>
      </c>
      <c r="C275" s="126" t="s">
        <v>13991</v>
      </c>
      <c r="D275" s="127">
        <v>2003</v>
      </c>
      <c r="E275" s="126" t="s">
        <v>13992</v>
      </c>
      <c r="F275" s="126" t="s">
        <v>12200</v>
      </c>
      <c r="G275" s="126"/>
      <c r="H275" s="126" t="s">
        <v>12160</v>
      </c>
      <c r="I275" s="136">
        <v>53</v>
      </c>
      <c r="J275" s="136">
        <v>9</v>
      </c>
      <c r="K275" s="136" t="s">
        <v>13993</v>
      </c>
      <c r="L275" s="136"/>
      <c r="M275" s="126"/>
      <c r="N275" s="136" t="s">
        <v>12202</v>
      </c>
      <c r="O275" s="126"/>
      <c r="P275" s="126" t="s">
        <v>13994</v>
      </c>
      <c r="Q275" s="130">
        <v>4</v>
      </c>
    </row>
    <row r="276" spans="2:17" ht="15" customHeight="1" x14ac:dyDescent="0.3">
      <c r="B276" s="126" t="s">
        <v>14273</v>
      </c>
      <c r="C276" s="126" t="s">
        <v>13864</v>
      </c>
      <c r="D276" s="127">
        <v>2015</v>
      </c>
      <c r="E276" s="126" t="s">
        <v>13865</v>
      </c>
      <c r="F276" s="126" t="s">
        <v>13025</v>
      </c>
      <c r="G276" s="126"/>
      <c r="H276" s="126" t="s">
        <v>12160</v>
      </c>
      <c r="I276" s="136">
        <v>514</v>
      </c>
      <c r="J276" s="136"/>
      <c r="K276" s="136" t="s">
        <v>13866</v>
      </c>
      <c r="L276" s="136"/>
      <c r="M276" s="126"/>
      <c r="N276" s="136" t="s">
        <v>12162</v>
      </c>
      <c r="O276" s="126"/>
      <c r="P276" s="126" t="s">
        <v>13867</v>
      </c>
      <c r="Q276" s="130">
        <v>3</v>
      </c>
    </row>
    <row r="277" spans="2:17" ht="15" customHeight="1" x14ac:dyDescent="0.3">
      <c r="B277" s="131" t="s">
        <v>14159</v>
      </c>
      <c r="C277" s="131" t="s">
        <v>12899</v>
      </c>
      <c r="D277" s="132">
        <v>2018</v>
      </c>
      <c r="E277" s="131" t="s">
        <v>12900</v>
      </c>
      <c r="F277" s="131" t="s">
        <v>12182</v>
      </c>
      <c r="G277" s="131"/>
      <c r="H277" s="131" t="s">
        <v>12183</v>
      </c>
      <c r="I277" s="133">
        <v>113</v>
      </c>
      <c r="J277" s="133"/>
      <c r="K277" s="133" t="s">
        <v>12901</v>
      </c>
      <c r="L277" s="133" t="s">
        <v>12902</v>
      </c>
      <c r="M277" s="131" t="s">
        <v>12176</v>
      </c>
      <c r="N277" s="133" t="s">
        <v>12186</v>
      </c>
      <c r="O277" s="131" t="s">
        <v>12903</v>
      </c>
      <c r="P277" s="138" t="s">
        <v>12904</v>
      </c>
      <c r="Q277" s="135">
        <v>1</v>
      </c>
    </row>
    <row r="278" spans="2:17" ht="15" customHeight="1" x14ac:dyDescent="0.3">
      <c r="B278" s="126" t="s">
        <v>1721</v>
      </c>
      <c r="C278" s="126" t="s">
        <v>13465</v>
      </c>
      <c r="D278" s="127">
        <v>2021</v>
      </c>
      <c r="E278" s="126" t="s">
        <v>13466</v>
      </c>
      <c r="F278" s="126" t="s">
        <v>12409</v>
      </c>
      <c r="G278" s="128"/>
      <c r="H278" s="126" t="s">
        <v>12410</v>
      </c>
      <c r="I278" s="126">
        <v>18</v>
      </c>
      <c r="J278" s="140">
        <v>3</v>
      </c>
      <c r="K278" s="126">
        <v>1069</v>
      </c>
      <c r="L278" s="126"/>
      <c r="M278" s="126"/>
      <c r="N278" s="126"/>
      <c r="O278" s="126"/>
      <c r="P278" s="129" t="s">
        <v>13467</v>
      </c>
      <c r="Q278" s="130">
        <v>5</v>
      </c>
    </row>
    <row r="279" spans="2:17" ht="15" customHeight="1" x14ac:dyDescent="0.3">
      <c r="B279" s="131" t="s">
        <v>14247</v>
      </c>
      <c r="C279" s="131" t="s">
        <v>13647</v>
      </c>
      <c r="D279" s="132">
        <v>2012</v>
      </c>
      <c r="E279" s="131" t="s">
        <v>13648</v>
      </c>
      <c r="F279" s="131" t="s">
        <v>13649</v>
      </c>
      <c r="G279" s="131"/>
      <c r="H279" s="131" t="s">
        <v>13650</v>
      </c>
      <c r="I279" s="133">
        <v>43</v>
      </c>
      <c r="J279" s="133">
        <v>3</v>
      </c>
      <c r="K279" s="133" t="s">
        <v>13651</v>
      </c>
      <c r="L279" s="133" t="s">
        <v>13652</v>
      </c>
      <c r="M279" s="131" t="s">
        <v>12279</v>
      </c>
      <c r="N279" s="133" t="s">
        <v>13653</v>
      </c>
      <c r="O279" s="131" t="s">
        <v>13654</v>
      </c>
      <c r="P279" s="138" t="s">
        <v>13655</v>
      </c>
      <c r="Q279" s="135">
        <v>2</v>
      </c>
    </row>
    <row r="280" spans="2:17" ht="15" customHeight="1" x14ac:dyDescent="0.3">
      <c r="B280" s="131" t="s">
        <v>14161</v>
      </c>
      <c r="C280" s="131" t="s">
        <v>12921</v>
      </c>
      <c r="D280" s="132">
        <v>2014</v>
      </c>
      <c r="E280" s="131" t="s">
        <v>12922</v>
      </c>
      <c r="F280" s="131" t="s">
        <v>12341</v>
      </c>
      <c r="G280" s="131" t="s">
        <v>12342</v>
      </c>
      <c r="H280" s="131"/>
      <c r="I280" s="133"/>
      <c r="J280" s="133"/>
      <c r="K280" s="133" t="s">
        <v>12254</v>
      </c>
      <c r="L280" s="133" t="s">
        <v>12923</v>
      </c>
      <c r="M280" s="131" t="s">
        <v>12243</v>
      </c>
      <c r="N280" s="133"/>
      <c r="O280" s="131">
        <v>1747832789</v>
      </c>
      <c r="P280" s="138" t="s">
        <v>12924</v>
      </c>
      <c r="Q280" s="135">
        <v>1</v>
      </c>
    </row>
    <row r="281" spans="2:17" ht="15" customHeight="1" x14ac:dyDescent="0.3">
      <c r="B281" s="131" t="s">
        <v>95</v>
      </c>
      <c r="C281" s="131" t="s">
        <v>13481</v>
      </c>
      <c r="D281" s="131">
        <v>2015</v>
      </c>
      <c r="E281" s="131" t="s">
        <v>13482</v>
      </c>
      <c r="F281" s="131" t="s">
        <v>12558</v>
      </c>
      <c r="G281" s="131"/>
      <c r="H281" s="131" t="s">
        <v>12231</v>
      </c>
      <c r="I281" s="131">
        <v>407</v>
      </c>
      <c r="J281" s="131">
        <v>22</v>
      </c>
      <c r="K281" s="131" t="s">
        <v>13483</v>
      </c>
      <c r="L281" s="131"/>
      <c r="M281" s="131"/>
      <c r="N281" s="131" t="s">
        <v>12560</v>
      </c>
      <c r="O281" s="131"/>
      <c r="P281" s="131" t="s">
        <v>13484</v>
      </c>
      <c r="Q281" s="135">
        <v>4</v>
      </c>
    </row>
    <row r="282" spans="2:17" ht="15" customHeight="1" x14ac:dyDescent="0.3">
      <c r="B282" s="131" t="s">
        <v>14167</v>
      </c>
      <c r="C282" s="131" t="s">
        <v>12977</v>
      </c>
      <c r="D282" s="132">
        <v>2021</v>
      </c>
      <c r="E282" s="131" t="s">
        <v>12978</v>
      </c>
      <c r="F282" s="131" t="s">
        <v>12979</v>
      </c>
      <c r="G282" s="131"/>
      <c r="H282" s="131" t="s">
        <v>12980</v>
      </c>
      <c r="I282" s="133"/>
      <c r="J282" s="133"/>
      <c r="K282" s="133"/>
      <c r="L282" s="133" t="s">
        <v>12981</v>
      </c>
      <c r="M282" s="131" t="s">
        <v>12176</v>
      </c>
      <c r="N282" s="133" t="s">
        <v>12982</v>
      </c>
      <c r="O282" s="131" t="s">
        <v>12983</v>
      </c>
      <c r="P282" s="138" t="s">
        <v>12984</v>
      </c>
      <c r="Q282" s="135">
        <v>1</v>
      </c>
    </row>
    <row r="283" spans="2:17" ht="15" customHeight="1" x14ac:dyDescent="0.3">
      <c r="B283" s="131" t="s">
        <v>1736</v>
      </c>
      <c r="C283" s="131" t="s">
        <v>13491</v>
      </c>
      <c r="D283" s="132">
        <v>2014</v>
      </c>
      <c r="E283" s="131" t="s">
        <v>13492</v>
      </c>
      <c r="F283" s="131" t="s">
        <v>13493</v>
      </c>
      <c r="G283" s="131"/>
      <c r="H283" s="131" t="s">
        <v>13240</v>
      </c>
      <c r="I283" s="133"/>
      <c r="J283" s="133"/>
      <c r="K283" s="145">
        <v>44212</v>
      </c>
      <c r="L283" s="133"/>
      <c r="M283" s="131"/>
      <c r="N283" s="133"/>
      <c r="O283" s="131"/>
      <c r="P283" s="137" t="s">
        <v>13494</v>
      </c>
      <c r="Q283" s="135">
        <v>5</v>
      </c>
    </row>
    <row r="284" spans="2:17" ht="15" customHeight="1" x14ac:dyDescent="0.3">
      <c r="B284" s="126" t="s">
        <v>14230</v>
      </c>
      <c r="C284" s="126" t="s">
        <v>13495</v>
      </c>
      <c r="D284" s="126">
        <v>2016</v>
      </c>
      <c r="E284" s="126" t="s">
        <v>13496</v>
      </c>
      <c r="F284" s="126" t="s">
        <v>12145</v>
      </c>
      <c r="G284" s="126"/>
      <c r="H284" s="126" t="s">
        <v>12146</v>
      </c>
      <c r="I284" s="126">
        <v>50</v>
      </c>
      <c r="J284" s="126">
        <v>19</v>
      </c>
      <c r="K284" s="126" t="s">
        <v>13497</v>
      </c>
      <c r="L284" s="126"/>
      <c r="M284" s="126"/>
      <c r="N284" s="140" t="s">
        <v>12148</v>
      </c>
      <c r="O284" s="140"/>
      <c r="P284" s="140" t="s">
        <v>13498</v>
      </c>
      <c r="Q284" s="130">
        <v>2</v>
      </c>
    </row>
    <row r="285" spans="2:17" ht="15" customHeight="1" x14ac:dyDescent="0.3">
      <c r="B285" s="131" t="s">
        <v>65</v>
      </c>
      <c r="C285" s="131" t="s">
        <v>13499</v>
      </c>
      <c r="D285" s="132">
        <v>2017</v>
      </c>
      <c r="E285" s="131" t="s">
        <v>13500</v>
      </c>
      <c r="F285" s="131" t="s">
        <v>13025</v>
      </c>
      <c r="G285" s="131"/>
      <c r="H285" s="131" t="s">
        <v>12160</v>
      </c>
      <c r="I285" s="133">
        <v>601</v>
      </c>
      <c r="J285" s="133"/>
      <c r="K285" s="133" t="s">
        <v>13501</v>
      </c>
      <c r="L285" s="133"/>
      <c r="M285" s="131"/>
      <c r="N285" s="142" t="s">
        <v>12162</v>
      </c>
      <c r="O285" s="149"/>
      <c r="P285" s="137" t="s">
        <v>13502</v>
      </c>
      <c r="Q285" s="135">
        <v>4</v>
      </c>
    </row>
    <row r="286" spans="2:17" ht="15" customHeight="1" x14ac:dyDescent="0.3">
      <c r="B286" s="126" t="s">
        <v>1633</v>
      </c>
      <c r="C286" s="126" t="s">
        <v>13503</v>
      </c>
      <c r="D286" s="127">
        <v>2015</v>
      </c>
      <c r="E286" s="126" t="s">
        <v>13504</v>
      </c>
      <c r="F286" s="126" t="s">
        <v>12200</v>
      </c>
      <c r="G286" s="126"/>
      <c r="H286" s="126" t="s">
        <v>13122</v>
      </c>
      <c r="I286" s="136">
        <v>123</v>
      </c>
      <c r="J286" s="136"/>
      <c r="K286" s="136" t="s">
        <v>13505</v>
      </c>
      <c r="L286" s="141" t="s">
        <v>13506</v>
      </c>
      <c r="M286" s="126" t="s">
        <v>12176</v>
      </c>
      <c r="N286" s="136">
        <v>456535</v>
      </c>
      <c r="O286" s="126" t="s">
        <v>13507</v>
      </c>
      <c r="P286" s="126" t="s">
        <v>13508</v>
      </c>
      <c r="Q286" s="130">
        <v>3</v>
      </c>
    </row>
    <row r="287" spans="2:17" ht="15" customHeight="1" x14ac:dyDescent="0.3">
      <c r="B287" s="131" t="s">
        <v>96</v>
      </c>
      <c r="C287" s="131" t="s">
        <v>13509</v>
      </c>
      <c r="D287" s="132">
        <v>2014</v>
      </c>
      <c r="E287" s="131" t="s">
        <v>13510</v>
      </c>
      <c r="F287" s="131"/>
      <c r="G287" s="131"/>
      <c r="H287" s="131"/>
      <c r="I287" s="133"/>
      <c r="J287" s="133"/>
      <c r="K287" s="133"/>
      <c r="L287" s="133"/>
      <c r="M287" s="131"/>
      <c r="N287" s="133"/>
      <c r="O287" s="131"/>
      <c r="P287" s="131" t="s">
        <v>13511</v>
      </c>
      <c r="Q287" s="135">
        <v>4</v>
      </c>
    </row>
    <row r="288" spans="2:17" ht="15" customHeight="1" x14ac:dyDescent="0.3">
      <c r="B288" s="126" t="s">
        <v>14248</v>
      </c>
      <c r="C288" s="126" t="s">
        <v>13670</v>
      </c>
      <c r="D288" s="127">
        <v>2011</v>
      </c>
      <c r="E288" s="126" t="s">
        <v>13671</v>
      </c>
      <c r="F288" s="126" t="s">
        <v>13672</v>
      </c>
      <c r="G288" s="126"/>
      <c r="H288" s="126" t="s">
        <v>13673</v>
      </c>
      <c r="I288" s="136">
        <v>71</v>
      </c>
      <c r="J288" s="136">
        <v>6</v>
      </c>
      <c r="K288" s="136" t="s">
        <v>13674</v>
      </c>
      <c r="L288" s="141" t="s">
        <v>13675</v>
      </c>
      <c r="M288" s="126" t="s">
        <v>12176</v>
      </c>
      <c r="N288" s="136" t="s">
        <v>13676</v>
      </c>
      <c r="O288" s="126" t="s">
        <v>13677</v>
      </c>
      <c r="P288" s="126" t="s">
        <v>13678</v>
      </c>
      <c r="Q288" s="130">
        <v>2</v>
      </c>
    </row>
    <row r="289" spans="2:17" ht="15" customHeight="1" x14ac:dyDescent="0.3">
      <c r="B289" s="131" t="s">
        <v>1797</v>
      </c>
      <c r="C289" s="131" t="s">
        <v>13516</v>
      </c>
      <c r="D289" s="132">
        <v>2000</v>
      </c>
      <c r="E289" s="131" t="s">
        <v>13517</v>
      </c>
      <c r="F289" s="131"/>
      <c r="G289" s="131"/>
      <c r="H289" s="131" t="s">
        <v>13518</v>
      </c>
      <c r="I289" s="133"/>
      <c r="J289" s="133"/>
      <c r="K289" s="133"/>
      <c r="L289" s="133"/>
      <c r="M289" s="131"/>
      <c r="N289" s="133">
        <v>309171938</v>
      </c>
      <c r="O289" s="131"/>
      <c r="P289" s="131" t="s">
        <v>13519</v>
      </c>
      <c r="Q289" s="135">
        <v>3</v>
      </c>
    </row>
    <row r="290" spans="2:17" ht="15" customHeight="1" x14ac:dyDescent="0.3">
      <c r="B290" s="131" t="s">
        <v>14282</v>
      </c>
      <c r="C290" s="131" t="s">
        <v>13917</v>
      </c>
      <c r="D290" s="132">
        <v>2011</v>
      </c>
      <c r="E290" s="131" t="s">
        <v>13918</v>
      </c>
      <c r="F290" s="131" t="s">
        <v>13919</v>
      </c>
      <c r="G290" s="131" t="s">
        <v>13920</v>
      </c>
      <c r="H290" s="131"/>
      <c r="I290" s="133"/>
      <c r="J290" s="133"/>
      <c r="K290" s="133" t="s">
        <v>13921</v>
      </c>
      <c r="L290" s="133" t="s">
        <v>13922</v>
      </c>
      <c r="M290" s="131" t="s">
        <v>12243</v>
      </c>
      <c r="N290" s="133"/>
      <c r="O290" s="131">
        <v>867695853</v>
      </c>
      <c r="P290" s="138" t="s">
        <v>13923</v>
      </c>
      <c r="Q290" s="135">
        <v>3</v>
      </c>
    </row>
    <row r="291" spans="2:17" ht="15" customHeight="1" x14ac:dyDescent="0.3">
      <c r="B291" s="131" t="s">
        <v>66</v>
      </c>
      <c r="C291" s="131" t="s">
        <v>13524</v>
      </c>
      <c r="D291" s="132">
        <v>2018</v>
      </c>
      <c r="E291" s="131" t="s">
        <v>13525</v>
      </c>
      <c r="F291" s="131" t="s">
        <v>12200</v>
      </c>
      <c r="G291" s="131"/>
      <c r="H291" s="131" t="s">
        <v>13122</v>
      </c>
      <c r="I291" s="133">
        <v>192</v>
      </c>
      <c r="J291" s="133"/>
      <c r="K291" s="133" t="s">
        <v>13526</v>
      </c>
      <c r="L291" s="134" t="s">
        <v>13527</v>
      </c>
      <c r="M291" s="131" t="s">
        <v>12176</v>
      </c>
      <c r="N291" s="133">
        <v>456535</v>
      </c>
      <c r="O291" s="131" t="s">
        <v>13528</v>
      </c>
      <c r="P291" s="131" t="s">
        <v>13529</v>
      </c>
      <c r="Q291" s="135">
        <v>4</v>
      </c>
    </row>
    <row r="292" spans="2:17" ht="15" customHeight="1" x14ac:dyDescent="0.3">
      <c r="B292" s="126" t="s">
        <v>144</v>
      </c>
      <c r="C292" s="126" t="s">
        <v>13530</v>
      </c>
      <c r="D292" s="127">
        <v>2018</v>
      </c>
      <c r="E292" s="126" t="s">
        <v>13531</v>
      </c>
      <c r="F292" s="126" t="s">
        <v>13344</v>
      </c>
      <c r="G292" s="126"/>
      <c r="H292" s="126"/>
      <c r="I292" s="136" t="s">
        <v>13532</v>
      </c>
      <c r="J292" s="136"/>
      <c r="K292" s="136" t="s">
        <v>13533</v>
      </c>
      <c r="L292" s="141" t="s">
        <v>13534</v>
      </c>
      <c r="M292" s="126"/>
      <c r="N292" s="136" t="s">
        <v>12162</v>
      </c>
      <c r="O292" s="126"/>
      <c r="P292" s="126" t="s">
        <v>13535</v>
      </c>
      <c r="Q292" s="130">
        <v>3</v>
      </c>
    </row>
    <row r="293" spans="2:17" ht="15" customHeight="1" x14ac:dyDescent="0.3">
      <c r="B293" s="131" t="s">
        <v>14233</v>
      </c>
      <c r="C293" s="131" t="s">
        <v>13536</v>
      </c>
      <c r="D293" s="132">
        <v>2013</v>
      </c>
      <c r="E293" s="131" t="s">
        <v>13537</v>
      </c>
      <c r="F293" s="131" t="s">
        <v>13538</v>
      </c>
      <c r="G293" s="137"/>
      <c r="H293" s="131" t="s">
        <v>12160</v>
      </c>
      <c r="I293" s="131">
        <v>115</v>
      </c>
      <c r="J293" s="131"/>
      <c r="K293" s="131" t="s">
        <v>13539</v>
      </c>
      <c r="L293" s="131"/>
      <c r="M293" s="131"/>
      <c r="N293" s="131" t="s">
        <v>13540</v>
      </c>
      <c r="O293" s="131"/>
      <c r="P293" s="138" t="s">
        <v>13541</v>
      </c>
      <c r="Q293" s="135">
        <v>3</v>
      </c>
    </row>
    <row r="294" spans="2:17" ht="15" customHeight="1" x14ac:dyDescent="0.3">
      <c r="B294" s="131" t="s">
        <v>14168</v>
      </c>
      <c r="C294" s="131" t="s">
        <v>12997</v>
      </c>
      <c r="D294" s="132">
        <v>2019</v>
      </c>
      <c r="E294" s="131" t="s">
        <v>12998</v>
      </c>
      <c r="F294" s="131" t="s">
        <v>12999</v>
      </c>
      <c r="G294" s="131"/>
      <c r="H294" s="131" t="s">
        <v>13000</v>
      </c>
      <c r="I294" s="133">
        <v>31</v>
      </c>
      <c r="J294" s="133"/>
      <c r="K294" s="133"/>
      <c r="L294" s="133" t="s">
        <v>13001</v>
      </c>
      <c r="M294" s="131" t="s">
        <v>12176</v>
      </c>
      <c r="N294" s="133" t="s">
        <v>12550</v>
      </c>
      <c r="O294" s="131" t="s">
        <v>13002</v>
      </c>
      <c r="P294" s="138" t="s">
        <v>13003</v>
      </c>
      <c r="Q294" s="135">
        <v>1</v>
      </c>
    </row>
    <row r="295" spans="2:17" ht="15" customHeight="1" x14ac:dyDescent="0.3">
      <c r="B295" s="126" t="s">
        <v>14283</v>
      </c>
      <c r="C295" s="126" t="s">
        <v>13924</v>
      </c>
      <c r="D295" s="127">
        <v>2018</v>
      </c>
      <c r="E295" s="126" t="s">
        <v>13925</v>
      </c>
      <c r="F295" s="126" t="s">
        <v>13344</v>
      </c>
      <c r="G295" s="128"/>
      <c r="H295" s="126" t="s">
        <v>12160</v>
      </c>
      <c r="I295" s="126">
        <v>622</v>
      </c>
      <c r="J295" s="126"/>
      <c r="K295" s="126" t="s">
        <v>13926</v>
      </c>
      <c r="L295" s="126"/>
      <c r="M295" s="126"/>
      <c r="N295" s="126" t="s">
        <v>12162</v>
      </c>
      <c r="O295" s="126"/>
      <c r="P295" s="129" t="s">
        <v>13927</v>
      </c>
      <c r="Q295" s="130">
        <v>3</v>
      </c>
    </row>
    <row r="296" spans="2:17" ht="15" customHeight="1" x14ac:dyDescent="0.3">
      <c r="B296" s="126" t="s">
        <v>14236</v>
      </c>
      <c r="C296" s="126" t="s">
        <v>13551</v>
      </c>
      <c r="D296" s="127">
        <v>2020</v>
      </c>
      <c r="E296" s="126" t="s">
        <v>13552</v>
      </c>
      <c r="F296" s="126"/>
      <c r="G296" s="126"/>
      <c r="H296" s="126"/>
      <c r="I296" s="136"/>
      <c r="J296" s="136"/>
      <c r="K296" s="136"/>
      <c r="L296" s="136"/>
      <c r="M296" s="126"/>
      <c r="N296" s="136"/>
      <c r="O296" s="126"/>
      <c r="P296" s="129" t="s">
        <v>13553</v>
      </c>
      <c r="Q296" s="130">
        <v>1</v>
      </c>
    </row>
    <row r="297" spans="2:17" ht="15" customHeight="1" x14ac:dyDescent="0.3">
      <c r="B297" s="126" t="s">
        <v>14169</v>
      </c>
      <c r="C297" s="126" t="s">
        <v>13004</v>
      </c>
      <c r="D297" s="127">
        <v>2017</v>
      </c>
      <c r="E297" s="126" t="s">
        <v>13005</v>
      </c>
      <c r="F297" s="126" t="s">
        <v>13006</v>
      </c>
      <c r="G297" s="126" t="s">
        <v>13007</v>
      </c>
      <c r="H297" s="126" t="s">
        <v>13008</v>
      </c>
      <c r="I297" s="136">
        <v>91</v>
      </c>
      <c r="J297" s="136">
        <v>4</v>
      </c>
      <c r="K297" s="136" t="s">
        <v>13009</v>
      </c>
      <c r="L297" s="136" t="s">
        <v>13010</v>
      </c>
      <c r="M297" s="126" t="s">
        <v>13011</v>
      </c>
      <c r="N297" s="136">
        <v>75140</v>
      </c>
      <c r="O297" s="126">
        <v>2157623607</v>
      </c>
      <c r="P297" s="129" t="s">
        <v>13012</v>
      </c>
      <c r="Q297" s="130">
        <v>1</v>
      </c>
    </row>
    <row r="298" spans="2:17" ht="15" customHeight="1" x14ac:dyDescent="0.3">
      <c r="B298" s="126" t="s">
        <v>107</v>
      </c>
      <c r="C298" s="126" t="s">
        <v>13560</v>
      </c>
      <c r="D298" s="127">
        <v>2018</v>
      </c>
      <c r="E298" s="126" t="s">
        <v>13561</v>
      </c>
      <c r="F298" s="126" t="s">
        <v>12182</v>
      </c>
      <c r="G298" s="126"/>
      <c r="H298" s="126" t="s">
        <v>12183</v>
      </c>
      <c r="I298" s="136">
        <v>110</v>
      </c>
      <c r="J298" s="136"/>
      <c r="K298" s="136" t="s">
        <v>13562</v>
      </c>
      <c r="L298" s="141" t="s">
        <v>13563</v>
      </c>
      <c r="M298" s="126" t="s">
        <v>12176</v>
      </c>
      <c r="N298" s="136" t="s">
        <v>12186</v>
      </c>
      <c r="O298" s="126" t="s">
        <v>13564</v>
      </c>
      <c r="P298" s="126" t="s">
        <v>13565</v>
      </c>
      <c r="Q298" s="130">
        <v>3</v>
      </c>
    </row>
    <row r="299" spans="2:17" ht="15" customHeight="1" x14ac:dyDescent="0.3">
      <c r="B299" s="131" t="s">
        <v>67</v>
      </c>
      <c r="C299" s="131" t="s">
        <v>13566</v>
      </c>
      <c r="D299" s="131">
        <v>2014</v>
      </c>
      <c r="E299" s="131" t="s">
        <v>13567</v>
      </c>
      <c r="F299" s="131"/>
      <c r="G299" s="131"/>
      <c r="H299" s="131" t="s">
        <v>13568</v>
      </c>
      <c r="I299" s="131"/>
      <c r="J299" s="131"/>
      <c r="K299" s="131"/>
      <c r="L299" s="131"/>
      <c r="M299" s="131"/>
      <c r="N299" s="131">
        <v>444538097</v>
      </c>
      <c r="O299" s="131"/>
      <c r="P299" s="137" t="s">
        <v>13569</v>
      </c>
      <c r="Q299" s="135">
        <v>4</v>
      </c>
    </row>
    <row r="300" spans="2:17" ht="15" customHeight="1" x14ac:dyDescent="0.3">
      <c r="B300" s="126" t="s">
        <v>68</v>
      </c>
      <c r="C300" s="126" t="s">
        <v>13570</v>
      </c>
      <c r="D300" s="127">
        <v>2015</v>
      </c>
      <c r="E300" s="126" t="s">
        <v>13571</v>
      </c>
      <c r="F300" s="126"/>
      <c r="G300" s="126"/>
      <c r="H300" s="126"/>
      <c r="I300" s="136"/>
      <c r="J300" s="136"/>
      <c r="K300" s="136"/>
      <c r="L300" s="136"/>
      <c r="M300" s="126"/>
      <c r="N300" s="136"/>
      <c r="O300" s="126"/>
      <c r="P300" s="128" t="s">
        <v>13573</v>
      </c>
      <c r="Q300" s="130">
        <v>4</v>
      </c>
    </row>
    <row r="301" spans="2:17" ht="15" customHeight="1" x14ac:dyDescent="0.3">
      <c r="B301" s="131" t="s">
        <v>68</v>
      </c>
      <c r="C301" s="131" t="s">
        <v>13574</v>
      </c>
      <c r="D301" s="131">
        <v>2015</v>
      </c>
      <c r="E301" s="131" t="s">
        <v>13571</v>
      </c>
      <c r="F301" s="131"/>
      <c r="G301" s="131"/>
      <c r="H301" s="131"/>
      <c r="I301" s="131"/>
      <c r="J301" s="131"/>
      <c r="K301" s="131"/>
      <c r="L301" s="131"/>
      <c r="M301" s="131"/>
      <c r="N301" s="131"/>
      <c r="O301" s="131"/>
      <c r="P301" s="137" t="s">
        <v>13573</v>
      </c>
      <c r="Q301" s="135">
        <v>4</v>
      </c>
    </row>
    <row r="302" spans="2:17" ht="15" customHeight="1" x14ac:dyDescent="0.3">
      <c r="B302" s="131" t="s">
        <v>14172</v>
      </c>
      <c r="C302" s="131" t="s">
        <v>13048</v>
      </c>
      <c r="D302" s="132">
        <v>2021</v>
      </c>
      <c r="E302" s="131" t="s">
        <v>13049</v>
      </c>
      <c r="F302" s="131" t="s">
        <v>13050</v>
      </c>
      <c r="G302" s="131"/>
      <c r="H302" s="131"/>
      <c r="I302" s="133">
        <v>28</v>
      </c>
      <c r="J302" s="133">
        <v>20</v>
      </c>
      <c r="K302" s="133"/>
      <c r="L302" s="133" t="s">
        <v>13051</v>
      </c>
      <c r="M302" s="131" t="s">
        <v>12176</v>
      </c>
      <c r="N302" s="133" t="s">
        <v>12982</v>
      </c>
      <c r="O302" s="131" t="s">
        <v>13052</v>
      </c>
      <c r="P302" s="138" t="s">
        <v>13053</v>
      </c>
      <c r="Q302" s="135">
        <v>1</v>
      </c>
    </row>
    <row r="303" spans="2:17" ht="15" customHeight="1" x14ac:dyDescent="0.3">
      <c r="B303" s="131" t="s">
        <v>14239</v>
      </c>
      <c r="C303" s="131" t="s">
        <v>13578</v>
      </c>
      <c r="D303" s="131">
        <v>2016</v>
      </c>
      <c r="E303" s="131" t="s">
        <v>13572</v>
      </c>
      <c r="F303" s="131"/>
      <c r="G303" s="131"/>
      <c r="H303" s="131"/>
      <c r="I303" s="131"/>
      <c r="J303" s="131"/>
      <c r="K303" s="131"/>
      <c r="L303" s="131"/>
      <c r="M303" s="131"/>
      <c r="N303" s="131"/>
      <c r="O303" s="131"/>
      <c r="P303" s="131" t="s">
        <v>13579</v>
      </c>
      <c r="Q303" s="135">
        <v>4</v>
      </c>
    </row>
    <row r="304" spans="2:17" ht="15" customHeight="1" x14ac:dyDescent="0.3">
      <c r="B304" s="126" t="s">
        <v>14240</v>
      </c>
      <c r="C304" s="126" t="s">
        <v>13580</v>
      </c>
      <c r="D304" s="127">
        <v>2020</v>
      </c>
      <c r="E304" s="126" t="s">
        <v>13581</v>
      </c>
      <c r="F304" s="126" t="s">
        <v>12182</v>
      </c>
      <c r="G304" s="126"/>
      <c r="H304" s="126" t="s">
        <v>12183</v>
      </c>
      <c r="I304" s="136">
        <v>135</v>
      </c>
      <c r="J304" s="136"/>
      <c r="K304" s="136"/>
      <c r="L304" s="136" t="s">
        <v>13582</v>
      </c>
      <c r="M304" s="126" t="s">
        <v>12176</v>
      </c>
      <c r="N304" s="136" t="s">
        <v>12186</v>
      </c>
      <c r="O304" s="126" t="s">
        <v>13583</v>
      </c>
      <c r="P304" s="129" t="s">
        <v>13584</v>
      </c>
      <c r="Q304" s="130">
        <v>3</v>
      </c>
    </row>
    <row r="305" spans="2:17" ht="15" customHeight="1" x14ac:dyDescent="0.3">
      <c r="B305" s="131" t="s">
        <v>69</v>
      </c>
      <c r="C305" s="131" t="s">
        <v>13585</v>
      </c>
      <c r="D305" s="132">
        <v>2020</v>
      </c>
      <c r="E305" s="131" t="s">
        <v>13586</v>
      </c>
      <c r="F305" s="131" t="s">
        <v>12445</v>
      </c>
      <c r="G305" s="131"/>
      <c r="H305" s="131" t="s">
        <v>12183</v>
      </c>
      <c r="I305" s="133">
        <v>239</v>
      </c>
      <c r="J305" s="133"/>
      <c r="K305" s="133"/>
      <c r="L305" s="134" t="s">
        <v>12707</v>
      </c>
      <c r="M305" s="131" t="s">
        <v>12176</v>
      </c>
      <c r="N305" s="133" t="s">
        <v>12202</v>
      </c>
      <c r="O305" s="131" t="s">
        <v>13587</v>
      </c>
      <c r="P305" s="131" t="s">
        <v>13588</v>
      </c>
      <c r="Q305" s="135">
        <v>4</v>
      </c>
    </row>
    <row r="306" spans="2:17" ht="15" customHeight="1" x14ac:dyDescent="0.3">
      <c r="B306" s="131" t="s">
        <v>14175</v>
      </c>
      <c r="C306" s="131" t="s">
        <v>13098</v>
      </c>
      <c r="D306" s="132">
        <v>2009</v>
      </c>
      <c r="E306" s="131" t="s">
        <v>13099</v>
      </c>
      <c r="F306" s="131" t="s">
        <v>12200</v>
      </c>
      <c r="G306" s="137"/>
      <c r="H306" s="131" t="s">
        <v>12160</v>
      </c>
      <c r="I306" s="131">
        <v>75</v>
      </c>
      <c r="J306" s="131">
        <v>9</v>
      </c>
      <c r="K306" s="131" t="s">
        <v>13100</v>
      </c>
      <c r="L306" s="131"/>
      <c r="M306" s="131"/>
      <c r="N306" s="131" t="s">
        <v>12202</v>
      </c>
      <c r="O306" s="131"/>
      <c r="P306" s="138" t="s">
        <v>13101</v>
      </c>
      <c r="Q306" s="135">
        <v>1</v>
      </c>
    </row>
    <row r="307" spans="2:17" ht="15" customHeight="1" x14ac:dyDescent="0.3">
      <c r="B307" s="131" t="s">
        <v>97</v>
      </c>
      <c r="C307" s="131" t="s">
        <v>13592</v>
      </c>
      <c r="D307" s="132">
        <v>2018</v>
      </c>
      <c r="E307" s="131" t="s">
        <v>13593</v>
      </c>
      <c r="F307" s="131"/>
      <c r="G307" s="131"/>
      <c r="H307" s="131"/>
      <c r="I307" s="133"/>
      <c r="J307" s="133"/>
      <c r="K307" s="133"/>
      <c r="L307" s="133"/>
      <c r="M307" s="131"/>
      <c r="N307" s="133"/>
      <c r="O307" s="131"/>
      <c r="P307" s="131" t="s">
        <v>13594</v>
      </c>
      <c r="Q307" s="135">
        <v>4</v>
      </c>
    </row>
    <row r="308" spans="2:17" ht="15" customHeight="1" x14ac:dyDescent="0.3">
      <c r="B308" s="131" t="s">
        <v>14177</v>
      </c>
      <c r="C308" s="131" t="s">
        <v>14302</v>
      </c>
      <c r="D308" s="132">
        <v>2018</v>
      </c>
      <c r="E308" s="131" t="s">
        <v>13106</v>
      </c>
      <c r="F308" s="131" t="s">
        <v>12608</v>
      </c>
      <c r="G308" s="131"/>
      <c r="H308" s="131" t="s">
        <v>12160</v>
      </c>
      <c r="I308" s="131">
        <v>116</v>
      </c>
      <c r="J308" s="133"/>
      <c r="K308" s="139" t="s">
        <v>13107</v>
      </c>
      <c r="L308" s="133"/>
      <c r="M308" s="131"/>
      <c r="N308" s="133"/>
      <c r="O308" s="131"/>
      <c r="P308" s="131" t="s">
        <v>13108</v>
      </c>
      <c r="Q308" s="135">
        <v>1</v>
      </c>
    </row>
    <row r="309" spans="2:17" ht="15" customHeight="1" x14ac:dyDescent="0.3">
      <c r="B309" s="131" t="s">
        <v>14242</v>
      </c>
      <c r="C309" s="131" t="s">
        <v>13599</v>
      </c>
      <c r="D309" s="132">
        <v>2018</v>
      </c>
      <c r="E309" s="131" t="s">
        <v>13600</v>
      </c>
      <c r="F309" s="131" t="s">
        <v>12166</v>
      </c>
      <c r="G309" s="131"/>
      <c r="H309" s="131" t="s">
        <v>12167</v>
      </c>
      <c r="I309" s="133">
        <v>52</v>
      </c>
      <c r="J309" s="133">
        <v>5</v>
      </c>
      <c r="K309" s="133" t="s">
        <v>13601</v>
      </c>
      <c r="L309" s="134">
        <v>43165</v>
      </c>
      <c r="M309" s="131"/>
      <c r="N309" s="133" t="s">
        <v>12148</v>
      </c>
      <c r="O309" s="131"/>
      <c r="P309" s="131" t="s">
        <v>13602</v>
      </c>
      <c r="Q309" s="135">
        <v>5</v>
      </c>
    </row>
    <row r="310" spans="2:17" ht="15" customHeight="1" x14ac:dyDescent="0.3">
      <c r="B310" s="126" t="s">
        <v>70</v>
      </c>
      <c r="C310" s="126" t="s">
        <v>13603</v>
      </c>
      <c r="D310" s="127">
        <v>2017</v>
      </c>
      <c r="E310" s="126" t="s">
        <v>13604</v>
      </c>
      <c r="F310" s="126" t="s">
        <v>13605</v>
      </c>
      <c r="G310" s="126"/>
      <c r="H310" s="126" t="s">
        <v>13606</v>
      </c>
      <c r="I310" s="136">
        <v>40</v>
      </c>
      <c r="J310" s="136">
        <v>3</v>
      </c>
      <c r="K310" s="136" t="s">
        <v>13607</v>
      </c>
      <c r="L310" s="141" t="s">
        <v>13608</v>
      </c>
      <c r="M310" s="126" t="s">
        <v>12439</v>
      </c>
      <c r="N310" s="136" t="s">
        <v>13609</v>
      </c>
      <c r="O310" s="126" t="s">
        <v>13610</v>
      </c>
      <c r="P310" s="126" t="s">
        <v>13611</v>
      </c>
      <c r="Q310" s="130">
        <v>4</v>
      </c>
    </row>
    <row r="311" spans="2:17" ht="15" customHeight="1" x14ac:dyDescent="0.3">
      <c r="B311" s="131" t="s">
        <v>71</v>
      </c>
      <c r="C311" s="131" t="s">
        <v>13612</v>
      </c>
      <c r="D311" s="132">
        <v>2017</v>
      </c>
      <c r="E311" s="131" t="s">
        <v>13613</v>
      </c>
      <c r="F311" s="131" t="s">
        <v>13614</v>
      </c>
      <c r="G311" s="137"/>
      <c r="H311" s="131" t="s">
        <v>12160</v>
      </c>
      <c r="I311" s="131">
        <v>69</v>
      </c>
      <c r="J311" s="131"/>
      <c r="K311" s="131" t="s">
        <v>13615</v>
      </c>
      <c r="L311" s="131"/>
      <c r="M311" s="131"/>
      <c r="N311" s="131" t="s">
        <v>13616</v>
      </c>
      <c r="O311" s="131"/>
      <c r="P311" s="138" t="s">
        <v>13617</v>
      </c>
      <c r="Q311" s="135">
        <v>5</v>
      </c>
    </row>
    <row r="312" spans="2:17" ht="15" customHeight="1" x14ac:dyDescent="0.3">
      <c r="B312" s="131" t="s">
        <v>72</v>
      </c>
      <c r="C312" s="131" t="s">
        <v>13620</v>
      </c>
      <c r="D312" s="132">
        <v>2020</v>
      </c>
      <c r="E312" s="131" t="s">
        <v>13621</v>
      </c>
      <c r="F312" s="131" t="s">
        <v>12918</v>
      </c>
      <c r="G312" s="131"/>
      <c r="H312" s="131" t="s">
        <v>12160</v>
      </c>
      <c r="I312" s="133">
        <v>88</v>
      </c>
      <c r="J312" s="133"/>
      <c r="K312" s="133" t="s">
        <v>13622</v>
      </c>
      <c r="L312" s="134" t="s">
        <v>13165</v>
      </c>
      <c r="M312" s="131"/>
      <c r="N312" s="133" t="s">
        <v>12919</v>
      </c>
      <c r="O312" s="131"/>
      <c r="P312" s="131" t="s">
        <v>13623</v>
      </c>
      <c r="Q312" s="135">
        <v>4</v>
      </c>
    </row>
    <row r="313" spans="2:17" ht="15" customHeight="1" x14ac:dyDescent="0.3">
      <c r="B313" s="126" t="s">
        <v>73</v>
      </c>
      <c r="C313" s="126" t="s">
        <v>13624</v>
      </c>
      <c r="D313" s="127">
        <v>2014</v>
      </c>
      <c r="E313" s="126" t="s">
        <v>13625</v>
      </c>
      <c r="F313" s="126" t="s">
        <v>12200</v>
      </c>
      <c r="G313" s="126"/>
      <c r="H313" s="126" t="s">
        <v>12160</v>
      </c>
      <c r="I313" s="136">
        <v>110</v>
      </c>
      <c r="J313" s="136"/>
      <c r="K313" s="136" t="s">
        <v>13626</v>
      </c>
      <c r="L313" s="136"/>
      <c r="M313" s="126"/>
      <c r="N313" s="136" t="s">
        <v>12202</v>
      </c>
      <c r="O313" s="126"/>
      <c r="P313" s="126" t="s">
        <v>13519</v>
      </c>
      <c r="Q313" s="130">
        <v>5</v>
      </c>
    </row>
    <row r="314" spans="2:17" ht="15" customHeight="1" x14ac:dyDescent="0.3">
      <c r="B314" s="126" t="s">
        <v>14178</v>
      </c>
      <c r="C314" s="126" t="s">
        <v>13109</v>
      </c>
      <c r="D314" s="126">
        <v>2019</v>
      </c>
      <c r="E314" s="126" t="s">
        <v>13110</v>
      </c>
      <c r="F314" s="126" t="s">
        <v>12200</v>
      </c>
      <c r="G314" s="126"/>
      <c r="H314" s="126"/>
      <c r="I314" s="136">
        <v>223</v>
      </c>
      <c r="J314" s="136"/>
      <c r="K314" s="136" t="s">
        <v>13111</v>
      </c>
      <c r="L314" s="136" t="s">
        <v>13112</v>
      </c>
      <c r="M314" s="126"/>
      <c r="N314" s="136" t="s">
        <v>12202</v>
      </c>
      <c r="O314" s="126"/>
      <c r="P314" s="126" t="s">
        <v>13113</v>
      </c>
      <c r="Q314" s="130">
        <v>1</v>
      </c>
    </row>
    <row r="315" spans="2:17" ht="15" customHeight="1" x14ac:dyDescent="0.3">
      <c r="B315" s="126" t="s">
        <v>14244</v>
      </c>
      <c r="C315" s="126" t="s">
        <v>13633</v>
      </c>
      <c r="D315" s="127">
        <v>2020</v>
      </c>
      <c r="E315" s="126" t="s">
        <v>13634</v>
      </c>
      <c r="F315" s="126" t="s">
        <v>12608</v>
      </c>
      <c r="G315" s="126"/>
      <c r="H315" s="126" t="s">
        <v>12160</v>
      </c>
      <c r="I315" s="136">
        <v>136</v>
      </c>
      <c r="J315" s="136"/>
      <c r="K315" s="136">
        <v>105499</v>
      </c>
      <c r="L315" s="136"/>
      <c r="M315" s="126"/>
      <c r="N315" s="146" t="s">
        <v>12186</v>
      </c>
      <c r="O315" s="140"/>
      <c r="P315" s="126" t="s">
        <v>13635</v>
      </c>
      <c r="Q315" s="130">
        <v>2</v>
      </c>
    </row>
    <row r="316" spans="2:17" ht="15" customHeight="1" x14ac:dyDescent="0.3">
      <c r="B316" s="131" t="s">
        <v>14245</v>
      </c>
      <c r="C316" s="131" t="s">
        <v>13636</v>
      </c>
      <c r="D316" s="132">
        <v>2021</v>
      </c>
      <c r="E316" s="131" t="s">
        <v>13637</v>
      </c>
      <c r="F316" s="131" t="s">
        <v>12875</v>
      </c>
      <c r="G316" s="131"/>
      <c r="H316" s="131"/>
      <c r="I316" s="133">
        <v>153</v>
      </c>
      <c r="J316" s="133"/>
      <c r="K316" s="133">
        <v>106513</v>
      </c>
      <c r="L316" s="133" t="s">
        <v>13638</v>
      </c>
      <c r="M316" s="131"/>
      <c r="N316" s="133" t="s">
        <v>12878</v>
      </c>
      <c r="O316" s="131">
        <v>33770624</v>
      </c>
      <c r="P316" s="138" t="s">
        <v>13639</v>
      </c>
      <c r="Q316" s="135">
        <v>1</v>
      </c>
    </row>
    <row r="317" spans="2:17" ht="15" customHeight="1" x14ac:dyDescent="0.3">
      <c r="B317" s="126" t="s">
        <v>14179</v>
      </c>
      <c r="C317" s="126" t="s">
        <v>13120</v>
      </c>
      <c r="D317" s="127">
        <v>2010</v>
      </c>
      <c r="E317" s="126" t="s">
        <v>13121</v>
      </c>
      <c r="F317" s="126" t="s">
        <v>12912</v>
      </c>
      <c r="G317" s="126"/>
      <c r="H317" s="126" t="s">
        <v>13122</v>
      </c>
      <c r="I317" s="136">
        <v>36</v>
      </c>
      <c r="J317" s="136">
        <v>4</v>
      </c>
      <c r="K317" s="136" t="s">
        <v>13123</v>
      </c>
      <c r="L317" s="136" t="s">
        <v>13124</v>
      </c>
      <c r="M317" s="126" t="s">
        <v>12176</v>
      </c>
      <c r="N317" s="136">
        <v>1604120</v>
      </c>
      <c r="O317" s="126" t="s">
        <v>13125</v>
      </c>
      <c r="P317" s="126" t="s">
        <v>13126</v>
      </c>
      <c r="Q317" s="130">
        <v>1</v>
      </c>
    </row>
    <row r="318" spans="2:17" ht="15" customHeight="1" x14ac:dyDescent="0.3">
      <c r="B318" s="131" t="s">
        <v>14249</v>
      </c>
      <c r="C318" s="131" t="s">
        <v>13679</v>
      </c>
      <c r="D318" s="132">
        <v>2013</v>
      </c>
      <c r="E318" s="131" t="s">
        <v>13680</v>
      </c>
      <c r="F318" s="131" t="s">
        <v>13681</v>
      </c>
      <c r="G318" s="131"/>
      <c r="H318" s="131" t="s">
        <v>13682</v>
      </c>
      <c r="I318" s="133">
        <v>73</v>
      </c>
      <c r="J318" s="133">
        <v>9</v>
      </c>
      <c r="K318" s="133" t="s">
        <v>13683</v>
      </c>
      <c r="L318" s="134" t="s">
        <v>13684</v>
      </c>
      <c r="M318" s="131" t="s">
        <v>12176</v>
      </c>
      <c r="N318" s="133">
        <v>9498036</v>
      </c>
      <c r="O318" s="131" t="s">
        <v>13685</v>
      </c>
      <c r="P318" s="131" t="s">
        <v>13686</v>
      </c>
      <c r="Q318" s="135">
        <v>2</v>
      </c>
    </row>
    <row r="319" spans="2:17" ht="15" customHeight="1" x14ac:dyDescent="0.3">
      <c r="B319" s="126" t="s">
        <v>145</v>
      </c>
      <c r="C319" s="126" t="s">
        <v>13656</v>
      </c>
      <c r="D319" s="127">
        <v>2020</v>
      </c>
      <c r="E319" s="126" t="s">
        <v>13657</v>
      </c>
      <c r="F319" s="126" t="s">
        <v>13658</v>
      </c>
      <c r="G319" s="126"/>
      <c r="H319" s="126" t="s">
        <v>13335</v>
      </c>
      <c r="I319" s="136">
        <v>274</v>
      </c>
      <c r="J319" s="136"/>
      <c r="K319" s="136" t="s">
        <v>13659</v>
      </c>
      <c r="L319" s="141" t="s">
        <v>13660</v>
      </c>
      <c r="M319" s="126" t="s">
        <v>13338</v>
      </c>
      <c r="N319" s="136" t="s">
        <v>13661</v>
      </c>
      <c r="O319" s="126" t="s">
        <v>13662</v>
      </c>
      <c r="P319" s="126" t="s">
        <v>13663</v>
      </c>
      <c r="Q319" s="130">
        <v>3</v>
      </c>
    </row>
    <row r="320" spans="2:17" ht="15" customHeight="1" x14ac:dyDescent="0.3">
      <c r="B320" s="131" t="s">
        <v>74</v>
      </c>
      <c r="C320" s="131" t="s">
        <v>13664</v>
      </c>
      <c r="D320" s="132">
        <v>2013</v>
      </c>
      <c r="E320" s="131" t="s">
        <v>13665</v>
      </c>
      <c r="F320" s="131" t="s">
        <v>13666</v>
      </c>
      <c r="G320" s="131"/>
      <c r="H320" s="131" t="s">
        <v>13130</v>
      </c>
      <c r="I320" s="133">
        <v>30</v>
      </c>
      <c r="J320" s="133">
        <v>11</v>
      </c>
      <c r="K320" s="133" t="s">
        <v>13667</v>
      </c>
      <c r="L320" s="133"/>
      <c r="M320" s="131"/>
      <c r="N320" s="133" t="s">
        <v>13668</v>
      </c>
      <c r="O320" s="131"/>
      <c r="P320" s="131" t="s">
        <v>13669</v>
      </c>
      <c r="Q320" s="135">
        <v>5</v>
      </c>
    </row>
    <row r="321" spans="2:17" ht="15" customHeight="1" x14ac:dyDescent="0.3">
      <c r="B321" s="131" t="s">
        <v>14284</v>
      </c>
      <c r="C321" s="131" t="s">
        <v>13928</v>
      </c>
      <c r="D321" s="132">
        <v>2014</v>
      </c>
      <c r="E321" s="131" t="s">
        <v>13929</v>
      </c>
      <c r="F321" s="131" t="s">
        <v>13930</v>
      </c>
      <c r="G321" s="131"/>
      <c r="H321" s="131"/>
      <c r="I321" s="133"/>
      <c r="J321" s="133"/>
      <c r="K321" s="133"/>
      <c r="L321" s="133" t="s">
        <v>13931</v>
      </c>
      <c r="M321" s="131" t="s">
        <v>12499</v>
      </c>
      <c r="N321" s="133"/>
      <c r="O321" s="131" t="s">
        <v>13932</v>
      </c>
      <c r="P321" s="131" t="s">
        <v>13933</v>
      </c>
      <c r="Q321" s="135">
        <v>3</v>
      </c>
    </row>
    <row r="322" spans="2:17" ht="15" customHeight="1" x14ac:dyDescent="0.3">
      <c r="B322" s="131" t="s">
        <v>14180</v>
      </c>
      <c r="C322" s="131" t="s">
        <v>13127</v>
      </c>
      <c r="D322" s="132">
        <v>2005</v>
      </c>
      <c r="E322" s="131" t="s">
        <v>13128</v>
      </c>
      <c r="F322" s="131" t="s">
        <v>13129</v>
      </c>
      <c r="G322" s="137"/>
      <c r="H322" s="131" t="s">
        <v>13130</v>
      </c>
      <c r="I322" s="131">
        <v>68</v>
      </c>
      <c r="J322" s="131">
        <v>7</v>
      </c>
      <c r="K322" s="131" t="s">
        <v>13131</v>
      </c>
      <c r="L322" s="131"/>
      <c r="M322" s="131"/>
      <c r="N322" s="131" t="s">
        <v>13132</v>
      </c>
      <c r="O322" s="131"/>
      <c r="P322" s="138" t="s">
        <v>13133</v>
      </c>
      <c r="Q322" s="135">
        <v>1</v>
      </c>
    </row>
    <row r="323" spans="2:17" ht="15" customHeight="1" x14ac:dyDescent="0.3">
      <c r="B323" s="126" t="s">
        <v>14181</v>
      </c>
      <c r="C323" s="126" t="s">
        <v>13134</v>
      </c>
      <c r="D323" s="127">
        <v>2005</v>
      </c>
      <c r="E323" s="126" t="s">
        <v>13135</v>
      </c>
      <c r="F323" s="126" t="s">
        <v>13136</v>
      </c>
      <c r="G323" s="128"/>
      <c r="H323" s="126" t="s">
        <v>12160</v>
      </c>
      <c r="I323" s="126">
        <v>1064</v>
      </c>
      <c r="J323" s="126">
        <v>1</v>
      </c>
      <c r="K323" s="126" t="s">
        <v>13137</v>
      </c>
      <c r="L323" s="126"/>
      <c r="M323" s="126"/>
      <c r="N323" s="126" t="s">
        <v>13138</v>
      </c>
      <c r="O323" s="126"/>
      <c r="P323" s="129" t="s">
        <v>13139</v>
      </c>
      <c r="Q323" s="130">
        <v>1</v>
      </c>
    </row>
    <row r="324" spans="2:17" ht="15" customHeight="1" x14ac:dyDescent="0.3">
      <c r="B324" s="131" t="s">
        <v>1998</v>
      </c>
      <c r="C324" s="131" t="s">
        <v>13691</v>
      </c>
      <c r="D324" s="132">
        <v>2011</v>
      </c>
      <c r="E324" s="131" t="s">
        <v>13692</v>
      </c>
      <c r="F324" s="131" t="s">
        <v>13693</v>
      </c>
      <c r="G324" s="131"/>
      <c r="H324" s="131"/>
      <c r="I324" s="133">
        <v>68</v>
      </c>
      <c r="J324" s="133"/>
      <c r="K324" s="133">
        <v>2006</v>
      </c>
      <c r="L324" s="133"/>
      <c r="M324" s="131"/>
      <c r="N324" s="133"/>
      <c r="O324" s="131"/>
      <c r="P324" s="131" t="s">
        <v>13694</v>
      </c>
      <c r="Q324" s="135">
        <v>2</v>
      </c>
    </row>
    <row r="325" spans="2:17" ht="15" customHeight="1" x14ac:dyDescent="0.3">
      <c r="B325" s="126" t="s">
        <v>14251</v>
      </c>
      <c r="C325" s="126" t="s">
        <v>13695</v>
      </c>
      <c r="D325" s="127">
        <v>2012</v>
      </c>
      <c r="E325" s="126" t="s">
        <v>13696</v>
      </c>
      <c r="F325" s="126"/>
      <c r="G325" s="126" t="s">
        <v>13697</v>
      </c>
      <c r="H325" s="126"/>
      <c r="I325" s="136" t="s">
        <v>13698</v>
      </c>
      <c r="J325" s="136"/>
      <c r="K325" s="136"/>
      <c r="L325" s="136"/>
      <c r="M325" s="126"/>
      <c r="N325" s="136"/>
      <c r="O325" s="126"/>
      <c r="P325" s="129" t="s">
        <v>13699</v>
      </c>
      <c r="Q325" s="130">
        <v>1</v>
      </c>
    </row>
    <row r="326" spans="2:17" ht="15" customHeight="1" x14ac:dyDescent="0.3">
      <c r="B326" s="131" t="s">
        <v>146</v>
      </c>
      <c r="C326" s="131" t="s">
        <v>13700</v>
      </c>
      <c r="D326" s="132">
        <v>2016</v>
      </c>
      <c r="E326" s="131" t="s">
        <v>13701</v>
      </c>
      <c r="F326" s="131" t="s">
        <v>13702</v>
      </c>
      <c r="G326" s="131"/>
      <c r="H326" s="131" t="s">
        <v>13703</v>
      </c>
      <c r="I326" s="133">
        <v>59</v>
      </c>
      <c r="J326" s="133">
        <v>3</v>
      </c>
      <c r="K326" s="133" t="s">
        <v>13704</v>
      </c>
      <c r="L326" s="134" t="s">
        <v>13705</v>
      </c>
      <c r="M326" s="131" t="s">
        <v>12439</v>
      </c>
      <c r="N326" s="133">
        <v>3513386</v>
      </c>
      <c r="O326" s="131" t="s">
        <v>13706</v>
      </c>
      <c r="P326" s="131" t="s">
        <v>13707</v>
      </c>
      <c r="Q326" s="135">
        <v>3</v>
      </c>
    </row>
    <row r="327" spans="2:17" ht="15" customHeight="1" x14ac:dyDescent="0.3">
      <c r="B327" s="126" t="s">
        <v>14252</v>
      </c>
      <c r="C327" s="126" t="s">
        <v>13708</v>
      </c>
      <c r="D327" s="127">
        <v>2019</v>
      </c>
      <c r="E327" s="126" t="s">
        <v>13709</v>
      </c>
      <c r="F327" s="126" t="s">
        <v>13710</v>
      </c>
      <c r="G327" s="126"/>
      <c r="H327" s="126"/>
      <c r="I327" s="136"/>
      <c r="J327" s="136"/>
      <c r="K327" s="136"/>
      <c r="L327" s="136"/>
      <c r="M327" s="126"/>
      <c r="N327" s="136"/>
      <c r="O327" s="126"/>
      <c r="P327" s="129" t="s">
        <v>13711</v>
      </c>
      <c r="Q327" s="130">
        <v>3</v>
      </c>
    </row>
    <row r="328" spans="2:17" ht="15" customHeight="1" x14ac:dyDescent="0.3">
      <c r="B328" s="131" t="s">
        <v>2015</v>
      </c>
      <c r="C328" s="131" t="s">
        <v>13712</v>
      </c>
      <c r="D328" s="132">
        <v>2020</v>
      </c>
      <c r="E328" s="131" t="s">
        <v>13713</v>
      </c>
      <c r="F328" s="131" t="s">
        <v>12875</v>
      </c>
      <c r="G328" s="131"/>
      <c r="H328" s="131"/>
      <c r="I328" s="133">
        <v>144</v>
      </c>
      <c r="J328" s="133"/>
      <c r="K328" s="133">
        <v>106041</v>
      </c>
      <c r="L328" s="134" t="s">
        <v>13714</v>
      </c>
      <c r="M328" s="131"/>
      <c r="N328" s="133" t="s">
        <v>12878</v>
      </c>
      <c r="O328" s="131">
        <v>32822924</v>
      </c>
      <c r="P328" s="131" t="s">
        <v>13715</v>
      </c>
      <c r="Q328" s="135">
        <v>4</v>
      </c>
    </row>
    <row r="329" spans="2:17" ht="15" customHeight="1" x14ac:dyDescent="0.3">
      <c r="B329" s="126" t="s">
        <v>75</v>
      </c>
      <c r="C329" s="126" t="s">
        <v>13716</v>
      </c>
      <c r="D329" s="127">
        <v>2010</v>
      </c>
      <c r="E329" s="126" t="s">
        <v>13717</v>
      </c>
      <c r="F329" s="126" t="s">
        <v>13718</v>
      </c>
      <c r="G329" s="126"/>
      <c r="H329" s="126" t="s">
        <v>13719</v>
      </c>
      <c r="I329" s="136">
        <v>25</v>
      </c>
      <c r="J329" s="136">
        <v>4</v>
      </c>
      <c r="K329" s="136" t="s">
        <v>13720</v>
      </c>
      <c r="L329" s="141" t="s">
        <v>13721</v>
      </c>
      <c r="M329" s="126" t="s">
        <v>12176</v>
      </c>
      <c r="N329" s="136">
        <v>487554</v>
      </c>
      <c r="O329" s="126" t="s">
        <v>13722</v>
      </c>
      <c r="P329" s="126" t="s">
        <v>13723</v>
      </c>
      <c r="Q329" s="130">
        <v>4</v>
      </c>
    </row>
    <row r="330" spans="2:17" ht="15" customHeight="1" x14ac:dyDescent="0.3">
      <c r="B330" s="126" t="s">
        <v>14287</v>
      </c>
      <c r="C330" s="126" t="s">
        <v>13943</v>
      </c>
      <c r="D330" s="127">
        <v>2014</v>
      </c>
      <c r="E330" s="126" t="s">
        <v>13944</v>
      </c>
      <c r="F330" s="126" t="s">
        <v>13945</v>
      </c>
      <c r="G330" s="128"/>
      <c r="H330" s="126" t="s">
        <v>12231</v>
      </c>
      <c r="I330" s="126"/>
      <c r="J330" s="126"/>
      <c r="K330" s="126" t="s">
        <v>13946</v>
      </c>
      <c r="L330" s="126"/>
      <c r="M330" s="126"/>
      <c r="N330" s="126"/>
      <c r="O330" s="126"/>
      <c r="P330" s="129" t="s">
        <v>13947</v>
      </c>
      <c r="Q330" s="130">
        <v>3</v>
      </c>
    </row>
    <row r="331" spans="2:17" ht="15" customHeight="1" x14ac:dyDescent="0.3">
      <c r="B331" s="126" t="s">
        <v>14254</v>
      </c>
      <c r="C331" s="126" t="s">
        <v>13727</v>
      </c>
      <c r="D331" s="127">
        <v>2019</v>
      </c>
      <c r="E331" s="126" t="s">
        <v>13728</v>
      </c>
      <c r="F331" s="126" t="s">
        <v>12674</v>
      </c>
      <c r="G331" s="126"/>
      <c r="H331" s="126"/>
      <c r="I331" s="136">
        <v>250</v>
      </c>
      <c r="J331" s="136"/>
      <c r="K331" s="136" t="s">
        <v>13729</v>
      </c>
      <c r="L331" s="136" t="s">
        <v>13730</v>
      </c>
      <c r="M331" s="126"/>
      <c r="N331" s="136" t="s">
        <v>12456</v>
      </c>
      <c r="O331" s="126"/>
      <c r="P331" s="129" t="s">
        <v>13731</v>
      </c>
      <c r="Q331" s="130">
        <v>3</v>
      </c>
    </row>
    <row r="332" spans="2:17" ht="15" customHeight="1" x14ac:dyDescent="0.3">
      <c r="B332" s="131" t="s">
        <v>851</v>
      </c>
      <c r="C332" s="131" t="s">
        <v>13732</v>
      </c>
      <c r="D332" s="132">
        <v>2012</v>
      </c>
      <c r="E332" s="131" t="s">
        <v>13733</v>
      </c>
      <c r="F332" s="131" t="s">
        <v>13734</v>
      </c>
      <c r="G332" s="137"/>
      <c r="H332" s="131" t="s">
        <v>13735</v>
      </c>
      <c r="I332" s="131">
        <v>82</v>
      </c>
      <c r="J332" s="131">
        <v>13</v>
      </c>
      <c r="K332" s="131" t="s">
        <v>13736</v>
      </c>
      <c r="L332" s="131"/>
      <c r="M332" s="131"/>
      <c r="N332" s="131" t="s">
        <v>13737</v>
      </c>
      <c r="O332" s="131"/>
      <c r="P332" s="138" t="s">
        <v>13738</v>
      </c>
      <c r="Q332" s="135">
        <v>4</v>
      </c>
    </row>
    <row r="333" spans="2:17" ht="15" customHeight="1" x14ac:dyDescent="0.3">
      <c r="B333" s="126" t="s">
        <v>14250</v>
      </c>
      <c r="C333" s="126" t="s">
        <v>14310</v>
      </c>
      <c r="D333" s="127">
        <v>2012</v>
      </c>
      <c r="E333" s="126" t="s">
        <v>13687</v>
      </c>
      <c r="F333" s="126" t="s">
        <v>13688</v>
      </c>
      <c r="G333" s="126"/>
      <c r="H333" s="126" t="s">
        <v>12160</v>
      </c>
      <c r="I333" s="126">
        <v>169</v>
      </c>
      <c r="J333" s="136"/>
      <c r="K333" s="147" t="s">
        <v>13689</v>
      </c>
      <c r="L333" s="136"/>
      <c r="M333" s="126"/>
      <c r="N333" s="136"/>
      <c r="O333" s="126"/>
      <c r="P333" s="126" t="s">
        <v>13690</v>
      </c>
      <c r="Q333" s="130">
        <v>2</v>
      </c>
    </row>
    <row r="334" spans="2:17" ht="15" customHeight="1" x14ac:dyDescent="0.3">
      <c r="B334" s="131" t="s">
        <v>14182</v>
      </c>
      <c r="C334" s="131" t="s">
        <v>13140</v>
      </c>
      <c r="D334" s="132">
        <v>2016</v>
      </c>
      <c r="E334" s="131" t="s">
        <v>13141</v>
      </c>
      <c r="F334" s="131" t="s">
        <v>12191</v>
      </c>
      <c r="G334" s="131"/>
      <c r="H334" s="131"/>
      <c r="I334" s="133">
        <v>2</v>
      </c>
      <c r="J334" s="133" t="s">
        <v>13142</v>
      </c>
      <c r="K334" s="133" t="s">
        <v>13143</v>
      </c>
      <c r="L334" s="133" t="s">
        <v>13144</v>
      </c>
      <c r="M334" s="131" t="s">
        <v>12176</v>
      </c>
      <c r="N334" s="133" t="s">
        <v>12195</v>
      </c>
      <c r="O334" s="131" t="s">
        <v>13145</v>
      </c>
      <c r="P334" s="138" t="s">
        <v>13146</v>
      </c>
      <c r="Q334" s="135">
        <v>1</v>
      </c>
    </row>
    <row r="335" spans="2:17" ht="15" customHeight="1" x14ac:dyDescent="0.3">
      <c r="B335" s="131" t="s">
        <v>14253</v>
      </c>
      <c r="C335" s="131" t="s">
        <v>14311</v>
      </c>
      <c r="D335" s="132">
        <v>2008</v>
      </c>
      <c r="E335" s="131" t="s">
        <v>13724</v>
      </c>
      <c r="F335" s="131" t="s">
        <v>12145</v>
      </c>
      <c r="G335" s="131"/>
      <c r="H335" s="131" t="s">
        <v>12146</v>
      </c>
      <c r="I335" s="131">
        <v>42</v>
      </c>
      <c r="J335" s="133"/>
      <c r="K335" s="139" t="s">
        <v>13725</v>
      </c>
      <c r="L335" s="133"/>
      <c r="M335" s="131"/>
      <c r="N335" s="133"/>
      <c r="O335" s="131"/>
      <c r="P335" s="131" t="s">
        <v>13726</v>
      </c>
      <c r="Q335" s="135">
        <v>2</v>
      </c>
    </row>
    <row r="336" spans="2:17" ht="15" customHeight="1" x14ac:dyDescent="0.3">
      <c r="B336" s="131" t="s">
        <v>76</v>
      </c>
      <c r="C336" s="131" t="s">
        <v>13751</v>
      </c>
      <c r="D336" s="132">
        <v>2009</v>
      </c>
      <c r="E336" s="131" t="s">
        <v>13752</v>
      </c>
      <c r="F336" s="131" t="s">
        <v>12145</v>
      </c>
      <c r="G336" s="137"/>
      <c r="H336" s="131" t="s">
        <v>12146</v>
      </c>
      <c r="I336" s="131">
        <v>43</v>
      </c>
      <c r="J336" s="131">
        <v>19</v>
      </c>
      <c r="K336" s="131" t="s">
        <v>13753</v>
      </c>
      <c r="L336" s="131"/>
      <c r="M336" s="131"/>
      <c r="N336" s="131" t="s">
        <v>12148</v>
      </c>
      <c r="O336" s="131"/>
      <c r="P336" s="138" t="s">
        <v>13754</v>
      </c>
      <c r="Q336" s="135">
        <v>5</v>
      </c>
    </row>
    <row r="337" spans="2:17" ht="15" customHeight="1" x14ac:dyDescent="0.3">
      <c r="B337" s="126" t="s">
        <v>77</v>
      </c>
      <c r="C337" s="126" t="s">
        <v>13755</v>
      </c>
      <c r="D337" s="127">
        <v>2011</v>
      </c>
      <c r="E337" s="126" t="s">
        <v>13756</v>
      </c>
      <c r="F337" s="126" t="s">
        <v>13325</v>
      </c>
      <c r="G337" s="126"/>
      <c r="H337" s="126" t="s">
        <v>13757</v>
      </c>
      <c r="I337" s="136">
        <v>45</v>
      </c>
      <c r="J337" s="136">
        <v>12</v>
      </c>
      <c r="K337" s="136" t="s">
        <v>13758</v>
      </c>
      <c r="L337" s="141" t="s">
        <v>13759</v>
      </c>
      <c r="M337" s="126" t="s">
        <v>12176</v>
      </c>
      <c r="N337" s="136" t="s">
        <v>13329</v>
      </c>
      <c r="O337" s="126" t="s">
        <v>13760</v>
      </c>
      <c r="P337" s="126" t="s">
        <v>13761</v>
      </c>
      <c r="Q337" s="130">
        <v>5</v>
      </c>
    </row>
    <row r="338" spans="2:17" ht="15" customHeight="1" x14ac:dyDescent="0.3">
      <c r="B338" s="131" t="s">
        <v>14258</v>
      </c>
      <c r="C338" s="131" t="s">
        <v>13762</v>
      </c>
      <c r="D338" s="132">
        <v>2012</v>
      </c>
      <c r="E338" s="131" t="s">
        <v>13763</v>
      </c>
      <c r="F338" s="131" t="s">
        <v>12145</v>
      </c>
      <c r="G338" s="137"/>
      <c r="H338" s="131" t="s">
        <v>12146</v>
      </c>
      <c r="I338" s="131">
        <v>46</v>
      </c>
      <c r="J338" s="131">
        <v>24</v>
      </c>
      <c r="K338" s="131" t="s">
        <v>13764</v>
      </c>
      <c r="L338" s="131"/>
      <c r="M338" s="131"/>
      <c r="N338" s="131" t="s">
        <v>12148</v>
      </c>
      <c r="O338" s="131"/>
      <c r="P338" s="138" t="s">
        <v>13765</v>
      </c>
      <c r="Q338" s="135">
        <v>5</v>
      </c>
    </row>
    <row r="339" spans="2:17" ht="15" customHeight="1" x14ac:dyDescent="0.3">
      <c r="B339" s="126" t="s">
        <v>14259</v>
      </c>
      <c r="C339" s="126" t="s">
        <v>13766</v>
      </c>
      <c r="D339" s="127">
        <v>2014</v>
      </c>
      <c r="E339" s="126" t="s">
        <v>13767</v>
      </c>
      <c r="F339" s="126" t="s">
        <v>12200</v>
      </c>
      <c r="G339" s="128"/>
      <c r="H339" s="126" t="s">
        <v>12160</v>
      </c>
      <c r="I339" s="126">
        <v>116</v>
      </c>
      <c r="J339" s="126"/>
      <c r="K339" s="126" t="s">
        <v>13768</v>
      </c>
      <c r="L339" s="126"/>
      <c r="M339" s="126"/>
      <c r="N339" s="126" t="s">
        <v>12202</v>
      </c>
      <c r="O339" s="126"/>
      <c r="P339" s="129" t="s">
        <v>13769</v>
      </c>
      <c r="Q339" s="130">
        <v>1</v>
      </c>
    </row>
    <row r="340" spans="2:17" ht="15" customHeight="1" x14ac:dyDescent="0.3">
      <c r="B340" s="131" t="s">
        <v>14260</v>
      </c>
      <c r="C340" s="131" t="s">
        <v>13770</v>
      </c>
      <c r="D340" s="132">
        <v>2012</v>
      </c>
      <c r="E340" s="131" t="s">
        <v>13771</v>
      </c>
      <c r="F340" s="131"/>
      <c r="G340" s="131"/>
      <c r="H340" s="131"/>
      <c r="I340" s="133"/>
      <c r="J340" s="133"/>
      <c r="K340" s="133"/>
      <c r="L340" s="133"/>
      <c r="M340" s="131"/>
      <c r="N340" s="133"/>
      <c r="O340" s="131"/>
      <c r="P340" s="138" t="s">
        <v>13772</v>
      </c>
      <c r="Q340" s="135">
        <v>1</v>
      </c>
    </row>
    <row r="341" spans="2:17" ht="15" customHeight="1" x14ac:dyDescent="0.3">
      <c r="B341" s="126" t="s">
        <v>14261</v>
      </c>
      <c r="C341" s="126" t="s">
        <v>13773</v>
      </c>
      <c r="D341" s="126">
        <v>2014</v>
      </c>
      <c r="E341" s="126" t="s">
        <v>13774</v>
      </c>
      <c r="F341" s="126" t="s">
        <v>12200</v>
      </c>
      <c r="G341" s="126"/>
      <c r="H341" s="126" t="s">
        <v>12160</v>
      </c>
      <c r="I341" s="126">
        <v>116</v>
      </c>
      <c r="J341" s="126"/>
      <c r="K341" s="126" t="s">
        <v>13775</v>
      </c>
      <c r="L341" s="126"/>
      <c r="M341" s="126"/>
      <c r="N341" s="140" t="s">
        <v>12202</v>
      </c>
      <c r="O341" s="140"/>
      <c r="P341" s="140" t="s">
        <v>13776</v>
      </c>
      <c r="Q341" s="130">
        <v>1</v>
      </c>
    </row>
    <row r="342" spans="2:17" ht="15" customHeight="1" x14ac:dyDescent="0.3">
      <c r="B342" s="126" t="s">
        <v>14183</v>
      </c>
      <c r="C342" s="126" t="s">
        <v>13147</v>
      </c>
      <c r="D342" s="127">
        <v>2014</v>
      </c>
      <c r="E342" s="126" t="s">
        <v>13148</v>
      </c>
      <c r="F342" s="126" t="s">
        <v>12200</v>
      </c>
      <c r="G342" s="128"/>
      <c r="H342" s="126" t="s">
        <v>12160</v>
      </c>
      <c r="I342" s="126">
        <v>116</v>
      </c>
      <c r="J342" s="126"/>
      <c r="K342" s="126" t="s">
        <v>13149</v>
      </c>
      <c r="L342" s="126"/>
      <c r="M342" s="126"/>
      <c r="N342" s="126" t="s">
        <v>12202</v>
      </c>
      <c r="O342" s="126"/>
      <c r="P342" s="129" t="s">
        <v>13150</v>
      </c>
      <c r="Q342" s="130">
        <v>1</v>
      </c>
    </row>
    <row r="343" spans="2:17" ht="15" customHeight="1" x14ac:dyDescent="0.3">
      <c r="B343" s="126" t="s">
        <v>2064</v>
      </c>
      <c r="C343" s="126" t="s">
        <v>13780</v>
      </c>
      <c r="D343" s="127">
        <v>2014</v>
      </c>
      <c r="E343" s="126" t="s">
        <v>13781</v>
      </c>
      <c r="F343" s="126" t="s">
        <v>12608</v>
      </c>
      <c r="G343" s="128"/>
      <c r="H343" s="126" t="s">
        <v>12160</v>
      </c>
      <c r="I343" s="126">
        <v>71</v>
      </c>
      <c r="J343" s="126"/>
      <c r="K343" s="126" t="s">
        <v>13782</v>
      </c>
      <c r="L343" s="126"/>
      <c r="M343" s="126"/>
      <c r="N343" s="126" t="s">
        <v>12186</v>
      </c>
      <c r="O343" s="126"/>
      <c r="P343" s="129" t="s">
        <v>13783</v>
      </c>
      <c r="Q343" s="130">
        <v>4</v>
      </c>
    </row>
    <row r="344" spans="2:17" ht="15" customHeight="1" x14ac:dyDescent="0.3">
      <c r="B344" s="131" t="s">
        <v>78</v>
      </c>
      <c r="C344" s="131" t="s">
        <v>13784</v>
      </c>
      <c r="D344" s="132">
        <v>2018</v>
      </c>
      <c r="E344" s="131" t="s">
        <v>13785</v>
      </c>
      <c r="F344" s="131" t="s">
        <v>12452</v>
      </c>
      <c r="G344" s="131"/>
      <c r="H344" s="131" t="s">
        <v>12453</v>
      </c>
      <c r="I344" s="133">
        <v>238</v>
      </c>
      <c r="J344" s="133"/>
      <c r="K344" s="133" t="s">
        <v>13786</v>
      </c>
      <c r="L344" s="134" t="s">
        <v>12713</v>
      </c>
      <c r="M344" s="131" t="s">
        <v>12176</v>
      </c>
      <c r="N344" s="133" t="s">
        <v>12456</v>
      </c>
      <c r="O344" s="131" t="s">
        <v>13787</v>
      </c>
      <c r="P344" s="131" t="s">
        <v>13788</v>
      </c>
      <c r="Q344" s="135">
        <v>4</v>
      </c>
    </row>
    <row r="345" spans="2:17" ht="15" customHeight="1" x14ac:dyDescent="0.3">
      <c r="B345" s="131" t="s">
        <v>14184</v>
      </c>
      <c r="C345" s="131" t="s">
        <v>13151</v>
      </c>
      <c r="D345" s="132">
        <v>2017</v>
      </c>
      <c r="E345" s="131" t="s">
        <v>13152</v>
      </c>
      <c r="F345" s="131" t="s">
        <v>12414</v>
      </c>
      <c r="G345" s="131"/>
      <c r="H345" s="131" t="s">
        <v>12415</v>
      </c>
      <c r="I345" s="133">
        <v>158</v>
      </c>
      <c r="J345" s="133"/>
      <c r="K345" s="133" t="s">
        <v>13153</v>
      </c>
      <c r="L345" s="133" t="s">
        <v>12175</v>
      </c>
      <c r="M345" s="131" t="s">
        <v>12176</v>
      </c>
      <c r="N345" s="133" t="s">
        <v>12405</v>
      </c>
      <c r="O345" s="131" t="s">
        <v>13154</v>
      </c>
      <c r="P345" s="138" t="s">
        <v>13155</v>
      </c>
      <c r="Q345" s="135">
        <v>1</v>
      </c>
    </row>
    <row r="346" spans="2:17" ht="15" customHeight="1" x14ac:dyDescent="0.3">
      <c r="B346" s="131" t="s">
        <v>108</v>
      </c>
      <c r="C346" s="131" t="s">
        <v>13792</v>
      </c>
      <c r="D346" s="132">
        <v>2017</v>
      </c>
      <c r="E346" s="131" t="s">
        <v>13793</v>
      </c>
      <c r="F346" s="131" t="s">
        <v>12445</v>
      </c>
      <c r="G346" s="131"/>
      <c r="H346" s="131" t="s">
        <v>12183</v>
      </c>
      <c r="I346" s="133">
        <v>184</v>
      </c>
      <c r="J346" s="133"/>
      <c r="K346" s="133" t="s">
        <v>13794</v>
      </c>
      <c r="L346" s="134" t="s">
        <v>12175</v>
      </c>
      <c r="M346" s="131" t="s">
        <v>12439</v>
      </c>
      <c r="N346" s="133" t="s">
        <v>12202</v>
      </c>
      <c r="O346" s="131" t="s">
        <v>13795</v>
      </c>
      <c r="P346" s="131" t="s">
        <v>13796</v>
      </c>
      <c r="Q346" s="135">
        <v>3</v>
      </c>
    </row>
    <row r="347" spans="2:17" ht="15" customHeight="1" x14ac:dyDescent="0.3">
      <c r="B347" s="126" t="s">
        <v>14185</v>
      </c>
      <c r="C347" s="126" t="s">
        <v>13156</v>
      </c>
      <c r="D347" s="127">
        <v>2018</v>
      </c>
      <c r="E347" s="126" t="s">
        <v>13157</v>
      </c>
      <c r="F347" s="126" t="s">
        <v>12219</v>
      </c>
      <c r="G347" s="126"/>
      <c r="H347" s="126" t="s">
        <v>12220</v>
      </c>
      <c r="I347" s="136">
        <v>645</v>
      </c>
      <c r="J347" s="136"/>
      <c r="K347" s="136" t="s">
        <v>13158</v>
      </c>
      <c r="L347" s="136" t="s">
        <v>13159</v>
      </c>
      <c r="M347" s="126" t="s">
        <v>12176</v>
      </c>
      <c r="N347" s="136" t="s">
        <v>12162</v>
      </c>
      <c r="O347" s="126" t="s">
        <v>13160</v>
      </c>
      <c r="P347" s="129" t="s">
        <v>13161</v>
      </c>
      <c r="Q347" s="130">
        <v>1</v>
      </c>
    </row>
    <row r="348" spans="2:17" ht="15" customHeight="1" x14ac:dyDescent="0.3">
      <c r="B348" s="131" t="s">
        <v>14264</v>
      </c>
      <c r="C348" s="131" t="s">
        <v>13801</v>
      </c>
      <c r="D348" s="132">
        <v>2020</v>
      </c>
      <c r="E348" s="131" t="s">
        <v>13802</v>
      </c>
      <c r="F348" s="131" t="s">
        <v>12445</v>
      </c>
      <c r="G348" s="131"/>
      <c r="H348" s="131" t="s">
        <v>12183</v>
      </c>
      <c r="I348" s="133">
        <v>252</v>
      </c>
      <c r="J348" s="133"/>
      <c r="K348" s="133"/>
      <c r="L348" s="133" t="s">
        <v>13803</v>
      </c>
      <c r="M348" s="131" t="s">
        <v>12176</v>
      </c>
      <c r="N348" s="133" t="s">
        <v>12202</v>
      </c>
      <c r="O348" s="131" t="s">
        <v>13804</v>
      </c>
      <c r="P348" s="138" t="s">
        <v>13805</v>
      </c>
      <c r="Q348" s="135">
        <v>1</v>
      </c>
    </row>
    <row r="349" spans="2:17" ht="15" customHeight="1" x14ac:dyDescent="0.3">
      <c r="B349" s="126" t="s">
        <v>14265</v>
      </c>
      <c r="C349" s="126" t="s">
        <v>13806</v>
      </c>
      <c r="D349" s="127">
        <v>2018</v>
      </c>
      <c r="E349" s="126" t="s">
        <v>13807</v>
      </c>
      <c r="F349" s="126" t="s">
        <v>12979</v>
      </c>
      <c r="G349" s="126"/>
      <c r="H349" s="126" t="s">
        <v>12980</v>
      </c>
      <c r="I349" s="136">
        <v>25</v>
      </c>
      <c r="J349" s="136">
        <v>24</v>
      </c>
      <c r="K349" s="136" t="s">
        <v>13808</v>
      </c>
      <c r="L349" s="136" t="s">
        <v>13809</v>
      </c>
      <c r="M349" s="126" t="s">
        <v>12176</v>
      </c>
      <c r="N349" s="136" t="s">
        <v>12982</v>
      </c>
      <c r="O349" s="126" t="s">
        <v>13810</v>
      </c>
      <c r="P349" s="126" t="s">
        <v>13811</v>
      </c>
      <c r="Q349" s="130">
        <v>3</v>
      </c>
    </row>
    <row r="350" spans="2:17" ht="15" customHeight="1" x14ac:dyDescent="0.3">
      <c r="B350" s="131" t="s">
        <v>14187</v>
      </c>
      <c r="C350" s="131" t="s">
        <v>13185</v>
      </c>
      <c r="D350" s="132">
        <v>2019</v>
      </c>
      <c r="E350" s="131" t="s">
        <v>13186</v>
      </c>
      <c r="F350" s="131" t="s">
        <v>12219</v>
      </c>
      <c r="G350" s="131"/>
      <c r="H350" s="131" t="s">
        <v>12220</v>
      </c>
      <c r="I350" s="133">
        <v>665</v>
      </c>
      <c r="J350" s="133"/>
      <c r="K350" s="133" t="s">
        <v>13187</v>
      </c>
      <c r="L350" s="133" t="s">
        <v>13188</v>
      </c>
      <c r="M350" s="131" t="s">
        <v>12176</v>
      </c>
      <c r="N350" s="133" t="s">
        <v>12162</v>
      </c>
      <c r="O350" s="131" t="s">
        <v>13189</v>
      </c>
      <c r="P350" s="138" t="s">
        <v>13190</v>
      </c>
      <c r="Q350" s="135">
        <v>1</v>
      </c>
    </row>
    <row r="351" spans="2:17" ht="15" customHeight="1" x14ac:dyDescent="0.3">
      <c r="B351" s="126" t="s">
        <v>147</v>
      </c>
      <c r="C351" s="126" t="s">
        <v>13815</v>
      </c>
      <c r="D351" s="127">
        <v>2019</v>
      </c>
      <c r="E351" s="126" t="s">
        <v>13816</v>
      </c>
      <c r="F351" s="126" t="s">
        <v>13344</v>
      </c>
      <c r="G351" s="126"/>
      <c r="H351" s="126"/>
      <c r="I351" s="136">
        <v>652</v>
      </c>
      <c r="J351" s="136"/>
      <c r="K351" s="136" t="s">
        <v>13817</v>
      </c>
      <c r="L351" s="141" t="s">
        <v>13818</v>
      </c>
      <c r="M351" s="126"/>
      <c r="N351" s="136" t="s">
        <v>12162</v>
      </c>
      <c r="O351" s="126"/>
      <c r="P351" s="126" t="s">
        <v>13819</v>
      </c>
      <c r="Q351" s="130">
        <v>2</v>
      </c>
    </row>
    <row r="352" spans="2:17" ht="15" customHeight="1" x14ac:dyDescent="0.3">
      <c r="B352" s="131" t="s">
        <v>14188</v>
      </c>
      <c r="C352" s="131" t="s">
        <v>13196</v>
      </c>
      <c r="D352" s="132">
        <v>2017</v>
      </c>
      <c r="E352" s="131" t="s">
        <v>13197</v>
      </c>
      <c r="F352" s="131" t="s">
        <v>13198</v>
      </c>
      <c r="G352" s="131" t="s">
        <v>13199</v>
      </c>
      <c r="H352" s="131"/>
      <c r="I352" s="133"/>
      <c r="J352" s="133"/>
      <c r="K352" s="133" t="s">
        <v>12254</v>
      </c>
      <c r="L352" s="133" t="s">
        <v>13200</v>
      </c>
      <c r="M352" s="131" t="s">
        <v>12243</v>
      </c>
      <c r="N352" s="133"/>
      <c r="O352" s="131">
        <v>1876010004</v>
      </c>
      <c r="P352" s="131"/>
      <c r="Q352" s="135">
        <v>1</v>
      </c>
    </row>
    <row r="353" spans="2:17" ht="15" customHeight="1" x14ac:dyDescent="0.3">
      <c r="B353" s="126" t="s">
        <v>148</v>
      </c>
      <c r="C353" s="126" t="s">
        <v>13827</v>
      </c>
      <c r="D353" s="127">
        <v>2011</v>
      </c>
      <c r="E353" s="126" t="s">
        <v>13828</v>
      </c>
      <c r="F353" s="126" t="s">
        <v>13829</v>
      </c>
      <c r="G353" s="126" t="s">
        <v>13830</v>
      </c>
      <c r="H353" s="126"/>
      <c r="I353" s="136"/>
      <c r="J353" s="136"/>
      <c r="K353" s="136" t="s">
        <v>12254</v>
      </c>
      <c r="L353" s="141" t="s">
        <v>13425</v>
      </c>
      <c r="M353" s="126" t="s">
        <v>12243</v>
      </c>
      <c r="N353" s="136"/>
      <c r="O353" s="126">
        <v>867426640</v>
      </c>
      <c r="P353" s="126" t="s">
        <v>13831</v>
      </c>
      <c r="Q353" s="130">
        <v>2</v>
      </c>
    </row>
    <row r="354" spans="2:17" ht="15" customHeight="1" x14ac:dyDescent="0.3">
      <c r="B354" s="131" t="s">
        <v>14190</v>
      </c>
      <c r="C354" s="131" t="s">
        <v>13205</v>
      </c>
      <c r="D354" s="132">
        <v>2014</v>
      </c>
      <c r="E354" s="131" t="s">
        <v>13206</v>
      </c>
      <c r="F354" s="131" t="s">
        <v>12219</v>
      </c>
      <c r="G354" s="131"/>
      <c r="H354" s="131" t="s">
        <v>12723</v>
      </c>
      <c r="I354" s="133">
        <v>478</v>
      </c>
      <c r="J354" s="133"/>
      <c r="K354" s="133" t="s">
        <v>13207</v>
      </c>
      <c r="L354" s="133" t="s">
        <v>13208</v>
      </c>
      <c r="M354" s="131" t="s">
        <v>12176</v>
      </c>
      <c r="N354" s="133" t="s">
        <v>12162</v>
      </c>
      <c r="O354" s="131" t="s">
        <v>13209</v>
      </c>
      <c r="P354" s="138" t="s">
        <v>13210</v>
      </c>
      <c r="Q354" s="135">
        <v>1</v>
      </c>
    </row>
    <row r="355" spans="2:17" ht="15" customHeight="1" x14ac:dyDescent="0.3">
      <c r="B355" s="126" t="s">
        <v>14255</v>
      </c>
      <c r="C355" s="126" t="s">
        <v>13739</v>
      </c>
      <c r="D355" s="127">
        <v>2008</v>
      </c>
      <c r="E355" s="126" t="s">
        <v>13740</v>
      </c>
      <c r="F355" s="126" t="s">
        <v>13741</v>
      </c>
      <c r="G355" s="128"/>
      <c r="H355" s="126" t="s">
        <v>12160</v>
      </c>
      <c r="I355" s="126">
        <v>108</v>
      </c>
      <c r="J355" s="126">
        <v>2</v>
      </c>
      <c r="K355" s="126" t="s">
        <v>13742</v>
      </c>
      <c r="L355" s="126"/>
      <c r="M355" s="126"/>
      <c r="N355" s="126" t="s">
        <v>12405</v>
      </c>
      <c r="O355" s="126"/>
      <c r="P355" s="129" t="s">
        <v>13743</v>
      </c>
      <c r="Q355" s="130">
        <v>2</v>
      </c>
    </row>
    <row r="356" spans="2:17" ht="15" customHeight="1" x14ac:dyDescent="0.3">
      <c r="B356" s="126" t="s">
        <v>14195</v>
      </c>
      <c r="C356" s="126" t="s">
        <v>13225</v>
      </c>
      <c r="D356" s="127">
        <v>2019</v>
      </c>
      <c r="E356" s="126" t="s">
        <v>13226</v>
      </c>
      <c r="F356" s="126" t="s">
        <v>12219</v>
      </c>
      <c r="G356" s="126"/>
      <c r="H356" s="126" t="s">
        <v>12220</v>
      </c>
      <c r="I356" s="136">
        <v>656</v>
      </c>
      <c r="J356" s="136"/>
      <c r="K356" s="146">
        <v>44204</v>
      </c>
      <c r="L356" s="136" t="s">
        <v>13227</v>
      </c>
      <c r="M356" s="126" t="s">
        <v>12176</v>
      </c>
      <c r="N356" s="136" t="s">
        <v>12162</v>
      </c>
      <c r="O356" s="126" t="s">
        <v>13228</v>
      </c>
      <c r="P356" s="129" t="s">
        <v>13229</v>
      </c>
      <c r="Q356" s="130">
        <v>1</v>
      </c>
    </row>
    <row r="357" spans="2:17" ht="15" customHeight="1" x14ac:dyDescent="0.3">
      <c r="B357" s="126" t="s">
        <v>14197</v>
      </c>
      <c r="C357" s="126" t="s">
        <v>13252</v>
      </c>
      <c r="D357" s="127">
        <v>2018</v>
      </c>
      <c r="E357" s="126" t="s">
        <v>13253</v>
      </c>
      <c r="F357" s="126" t="s">
        <v>12182</v>
      </c>
      <c r="G357" s="126"/>
      <c r="H357" s="126" t="s">
        <v>12183</v>
      </c>
      <c r="I357" s="136">
        <v>115</v>
      </c>
      <c r="J357" s="136"/>
      <c r="K357" s="136" t="s">
        <v>13254</v>
      </c>
      <c r="L357" s="136" t="s">
        <v>13255</v>
      </c>
      <c r="M357" s="126" t="s">
        <v>12176</v>
      </c>
      <c r="N357" s="136" t="s">
        <v>12186</v>
      </c>
      <c r="O357" s="126" t="s">
        <v>13256</v>
      </c>
      <c r="P357" s="129" t="s">
        <v>13257</v>
      </c>
      <c r="Q357" s="130">
        <v>1</v>
      </c>
    </row>
    <row r="358" spans="2:17" ht="15" customHeight="1" x14ac:dyDescent="0.3">
      <c r="B358" s="131" t="s">
        <v>2089</v>
      </c>
      <c r="C358" s="131" t="s">
        <v>13851</v>
      </c>
      <c r="D358" s="131">
        <v>2006</v>
      </c>
      <c r="E358" s="131" t="s">
        <v>13852</v>
      </c>
      <c r="F358" s="131" t="s">
        <v>13853</v>
      </c>
      <c r="G358" s="131"/>
      <c r="H358" s="131"/>
      <c r="I358" s="131"/>
      <c r="J358" s="131"/>
      <c r="K358" s="131"/>
      <c r="L358" s="131"/>
      <c r="M358" s="131"/>
      <c r="N358" s="131"/>
      <c r="O358" s="131"/>
      <c r="P358" s="131" t="s">
        <v>13854</v>
      </c>
      <c r="Q358" s="135">
        <v>1</v>
      </c>
    </row>
    <row r="359" spans="2:17" ht="15" customHeight="1" x14ac:dyDescent="0.3">
      <c r="B359" s="126" t="s">
        <v>861</v>
      </c>
      <c r="C359" s="126" t="s">
        <v>13855</v>
      </c>
      <c r="D359" s="127">
        <v>2011</v>
      </c>
      <c r="E359" s="126" t="s">
        <v>13856</v>
      </c>
      <c r="F359" s="126" t="s">
        <v>13081</v>
      </c>
      <c r="G359" s="126"/>
      <c r="H359" s="126" t="s">
        <v>13082</v>
      </c>
      <c r="I359" s="136"/>
      <c r="J359" s="136"/>
      <c r="K359" s="136" t="s">
        <v>13857</v>
      </c>
      <c r="L359" s="141">
        <v>2011</v>
      </c>
      <c r="M359" s="126" t="s">
        <v>12176</v>
      </c>
      <c r="N359" s="136"/>
      <c r="O359" s="126" t="s">
        <v>13858</v>
      </c>
      <c r="P359" s="126" t="s">
        <v>13859</v>
      </c>
      <c r="Q359" s="130">
        <v>4</v>
      </c>
    </row>
    <row r="360" spans="2:17" ht="15" customHeight="1" x14ac:dyDescent="0.3">
      <c r="B360" s="131" t="s">
        <v>14198</v>
      </c>
      <c r="C360" s="131" t="s">
        <v>13258</v>
      </c>
      <c r="D360" s="132">
        <v>2020</v>
      </c>
      <c r="E360" s="131" t="s">
        <v>13259</v>
      </c>
      <c r="F360" s="131" t="s">
        <v>12219</v>
      </c>
      <c r="G360" s="131"/>
      <c r="H360" s="131" t="s">
        <v>12723</v>
      </c>
      <c r="I360" s="133">
        <v>740</v>
      </c>
      <c r="J360" s="133"/>
      <c r="K360" s="133"/>
      <c r="L360" s="133" t="s">
        <v>13260</v>
      </c>
      <c r="M360" s="131" t="s">
        <v>12176</v>
      </c>
      <c r="N360" s="133" t="s">
        <v>12162</v>
      </c>
      <c r="O360" s="131" t="s">
        <v>13261</v>
      </c>
      <c r="P360" s="138" t="s">
        <v>13262</v>
      </c>
      <c r="Q360" s="135">
        <v>1</v>
      </c>
    </row>
    <row r="361" spans="2:17" ht="15" customHeight="1" x14ac:dyDescent="0.3">
      <c r="B361" s="131" t="s">
        <v>14256</v>
      </c>
      <c r="C361" s="131" t="s">
        <v>13744</v>
      </c>
      <c r="D361" s="132">
        <v>2011</v>
      </c>
      <c r="E361" s="131" t="s">
        <v>13745</v>
      </c>
      <c r="F361" s="131" t="s">
        <v>12145</v>
      </c>
      <c r="G361" s="137"/>
      <c r="H361" s="131" t="s">
        <v>12146</v>
      </c>
      <c r="I361" s="131">
        <v>45</v>
      </c>
      <c r="J361" s="131">
        <v>6</v>
      </c>
      <c r="K361" s="131" t="s">
        <v>13746</v>
      </c>
      <c r="L361" s="131"/>
      <c r="M361" s="131"/>
      <c r="N361" s="131" t="s">
        <v>12148</v>
      </c>
      <c r="O361" s="131"/>
      <c r="P361" s="138" t="s">
        <v>13747</v>
      </c>
      <c r="Q361" s="135">
        <v>2</v>
      </c>
    </row>
    <row r="362" spans="2:17" ht="15" customHeight="1" x14ac:dyDescent="0.3">
      <c r="B362" s="131" t="s">
        <v>14274</v>
      </c>
      <c r="C362" s="131" t="s">
        <v>13868</v>
      </c>
      <c r="D362" s="132">
        <v>2014</v>
      </c>
      <c r="E362" s="131" t="s">
        <v>13869</v>
      </c>
      <c r="F362" s="131"/>
      <c r="G362" s="131"/>
      <c r="H362" s="131"/>
      <c r="I362" s="133"/>
      <c r="J362" s="133"/>
      <c r="K362" s="133"/>
      <c r="L362" s="133"/>
      <c r="M362" s="131"/>
      <c r="N362" s="133"/>
      <c r="O362" s="131"/>
      <c r="P362" s="131" t="s">
        <v>13870</v>
      </c>
      <c r="Q362" s="135">
        <v>4</v>
      </c>
    </row>
    <row r="363" spans="2:17" ht="15" customHeight="1" x14ac:dyDescent="0.3">
      <c r="B363" s="126" t="s">
        <v>2103</v>
      </c>
      <c r="C363" s="126" t="s">
        <v>13868</v>
      </c>
      <c r="D363" s="127">
        <v>2015</v>
      </c>
      <c r="E363" s="126" t="s">
        <v>13871</v>
      </c>
      <c r="F363" s="126"/>
      <c r="G363" s="126"/>
      <c r="H363" s="126"/>
      <c r="I363" s="136"/>
      <c r="J363" s="136"/>
      <c r="K363" s="136"/>
      <c r="L363" s="136"/>
      <c r="M363" s="126"/>
      <c r="N363" s="136"/>
      <c r="O363" s="126"/>
      <c r="P363" s="126" t="s">
        <v>13872</v>
      </c>
      <c r="Q363" s="130">
        <v>4</v>
      </c>
    </row>
    <row r="364" spans="2:17" ht="15" customHeight="1" x14ac:dyDescent="0.3">
      <c r="B364" s="131" t="s">
        <v>149</v>
      </c>
      <c r="C364" s="131" t="s">
        <v>13868</v>
      </c>
      <c r="D364" s="132">
        <v>2015</v>
      </c>
      <c r="E364" s="131" t="s">
        <v>13873</v>
      </c>
      <c r="F364" s="131"/>
      <c r="G364" s="131"/>
      <c r="H364" s="131"/>
      <c r="I364" s="133"/>
      <c r="J364" s="133"/>
      <c r="K364" s="133"/>
      <c r="L364" s="133"/>
      <c r="M364" s="131"/>
      <c r="N364" s="133"/>
      <c r="O364" s="131"/>
      <c r="P364" s="131" t="s">
        <v>13874</v>
      </c>
      <c r="Q364" s="135">
        <v>4</v>
      </c>
    </row>
    <row r="365" spans="2:17" ht="15" customHeight="1" x14ac:dyDescent="0.3">
      <c r="B365" s="126" t="s">
        <v>2129</v>
      </c>
      <c r="C365" s="126" t="s">
        <v>13875</v>
      </c>
      <c r="D365" s="127">
        <v>2009</v>
      </c>
      <c r="E365" s="126" t="s">
        <v>13876</v>
      </c>
      <c r="F365" s="126"/>
      <c r="G365" s="126"/>
      <c r="H365" s="126"/>
      <c r="I365" s="136"/>
      <c r="J365" s="136"/>
      <c r="K365" s="136"/>
      <c r="L365" s="136"/>
      <c r="M365" s="126"/>
      <c r="N365" s="136"/>
      <c r="O365" s="126"/>
      <c r="P365" s="126" t="s">
        <v>13877</v>
      </c>
      <c r="Q365" s="130">
        <v>4</v>
      </c>
    </row>
    <row r="366" spans="2:17" ht="15" customHeight="1" x14ac:dyDescent="0.3">
      <c r="B366" s="131" t="s">
        <v>14275</v>
      </c>
      <c r="C366" s="131" t="s">
        <v>13875</v>
      </c>
      <c r="D366" s="132">
        <v>2015</v>
      </c>
      <c r="E366" s="131" t="s">
        <v>13878</v>
      </c>
      <c r="F366" s="131"/>
      <c r="G366" s="131"/>
      <c r="H366" s="131"/>
      <c r="I366" s="133"/>
      <c r="J366" s="133"/>
      <c r="K366" s="133"/>
      <c r="L366" s="133"/>
      <c r="M366" s="131"/>
      <c r="N366" s="133"/>
      <c r="O366" s="131"/>
      <c r="P366" s="131" t="s">
        <v>13879</v>
      </c>
      <c r="Q366" s="135">
        <v>4</v>
      </c>
    </row>
    <row r="367" spans="2:17" ht="15" customHeight="1" x14ac:dyDescent="0.3">
      <c r="B367" s="126" t="s">
        <v>14275</v>
      </c>
      <c r="C367" s="126" t="s">
        <v>13875</v>
      </c>
      <c r="D367" s="127">
        <v>2015</v>
      </c>
      <c r="E367" s="126" t="s">
        <v>13880</v>
      </c>
      <c r="F367" s="126"/>
      <c r="G367" s="126"/>
      <c r="H367" s="126"/>
      <c r="I367" s="136"/>
      <c r="J367" s="136"/>
      <c r="K367" s="136"/>
      <c r="L367" s="136"/>
      <c r="M367" s="126"/>
      <c r="N367" s="136"/>
      <c r="O367" s="126"/>
      <c r="P367" s="126" t="s">
        <v>13879</v>
      </c>
      <c r="Q367" s="130">
        <v>4</v>
      </c>
    </row>
    <row r="368" spans="2:17" ht="15" customHeight="1" x14ac:dyDescent="0.3">
      <c r="B368" s="131" t="s">
        <v>14275</v>
      </c>
      <c r="C368" s="131" t="s">
        <v>13875</v>
      </c>
      <c r="D368" s="132">
        <v>2015</v>
      </c>
      <c r="E368" s="131" t="s">
        <v>13881</v>
      </c>
      <c r="F368" s="131"/>
      <c r="G368" s="131"/>
      <c r="H368" s="131"/>
      <c r="I368" s="133"/>
      <c r="J368" s="133"/>
      <c r="K368" s="133"/>
      <c r="L368" s="133"/>
      <c r="M368" s="131"/>
      <c r="N368" s="133"/>
      <c r="O368" s="131"/>
      <c r="P368" s="137" t="s">
        <v>13882</v>
      </c>
      <c r="Q368" s="135">
        <v>4</v>
      </c>
    </row>
    <row r="369" spans="2:17" ht="15" customHeight="1" x14ac:dyDescent="0.3">
      <c r="B369" s="126" t="s">
        <v>14275</v>
      </c>
      <c r="C369" s="126" t="s">
        <v>13875</v>
      </c>
      <c r="D369" s="127">
        <v>2015</v>
      </c>
      <c r="E369" s="126" t="s">
        <v>13883</v>
      </c>
      <c r="F369" s="126"/>
      <c r="G369" s="126"/>
      <c r="H369" s="126"/>
      <c r="I369" s="136"/>
      <c r="J369" s="136"/>
      <c r="K369" s="136"/>
      <c r="L369" s="136"/>
      <c r="M369" s="126"/>
      <c r="N369" s="136"/>
      <c r="O369" s="126"/>
      <c r="P369" s="128" t="s">
        <v>13884</v>
      </c>
      <c r="Q369" s="130">
        <v>4</v>
      </c>
    </row>
    <row r="370" spans="2:17" ht="15" customHeight="1" x14ac:dyDescent="0.3">
      <c r="B370" s="131" t="s">
        <v>101</v>
      </c>
      <c r="C370" s="131" t="s">
        <v>13885</v>
      </c>
      <c r="D370" s="131">
        <v>2014</v>
      </c>
      <c r="E370" s="131" t="s">
        <v>13886</v>
      </c>
      <c r="F370" s="131"/>
      <c r="G370" s="131"/>
      <c r="H370" s="131"/>
      <c r="I370" s="131"/>
      <c r="J370" s="131"/>
      <c r="K370" s="131"/>
      <c r="L370" s="131"/>
      <c r="M370" s="131"/>
      <c r="N370" s="131"/>
      <c r="O370" s="131"/>
      <c r="P370" s="137" t="s">
        <v>13887</v>
      </c>
      <c r="Q370" s="135">
        <v>4</v>
      </c>
    </row>
    <row r="371" spans="2:17" ht="15" customHeight="1" x14ac:dyDescent="0.3">
      <c r="B371" s="126" t="s">
        <v>2189</v>
      </c>
      <c r="C371" s="126" t="s">
        <v>13885</v>
      </c>
      <c r="D371" s="126">
        <v>2014</v>
      </c>
      <c r="E371" s="126" t="s">
        <v>13869</v>
      </c>
      <c r="F371" s="126"/>
      <c r="G371" s="126"/>
      <c r="H371" s="126"/>
      <c r="I371" s="126"/>
      <c r="J371" s="126"/>
      <c r="K371" s="126"/>
      <c r="L371" s="126"/>
      <c r="M371" s="126"/>
      <c r="N371" s="126"/>
      <c r="O371" s="126"/>
      <c r="P371" s="126" t="s">
        <v>13870</v>
      </c>
      <c r="Q371" s="130">
        <v>4</v>
      </c>
    </row>
    <row r="372" spans="2:17" ht="15" customHeight="1" x14ac:dyDescent="0.3">
      <c r="B372" s="131" t="s">
        <v>14276</v>
      </c>
      <c r="C372" s="131" t="s">
        <v>13885</v>
      </c>
      <c r="D372" s="131">
        <v>2015</v>
      </c>
      <c r="E372" s="131" t="s">
        <v>13871</v>
      </c>
      <c r="F372" s="131"/>
      <c r="G372" s="131"/>
      <c r="H372" s="131"/>
      <c r="I372" s="131"/>
      <c r="J372" s="131"/>
      <c r="K372" s="131"/>
      <c r="L372" s="131"/>
      <c r="M372" s="131"/>
      <c r="N372" s="131"/>
      <c r="O372" s="131"/>
      <c r="P372" s="131" t="s">
        <v>13888</v>
      </c>
      <c r="Q372" s="135">
        <v>4</v>
      </c>
    </row>
    <row r="373" spans="2:17" ht="15" customHeight="1" x14ac:dyDescent="0.3">
      <c r="B373" s="126" t="s">
        <v>14277</v>
      </c>
      <c r="C373" s="126" t="s">
        <v>13885</v>
      </c>
      <c r="D373" s="126">
        <v>2015</v>
      </c>
      <c r="E373" s="126" t="s">
        <v>13873</v>
      </c>
      <c r="F373" s="126"/>
      <c r="G373" s="126"/>
      <c r="H373" s="126"/>
      <c r="I373" s="126"/>
      <c r="J373" s="126"/>
      <c r="K373" s="126"/>
      <c r="L373" s="126"/>
      <c r="M373" s="126"/>
      <c r="N373" s="126"/>
      <c r="O373" s="126"/>
      <c r="P373" s="126" t="s">
        <v>13889</v>
      </c>
      <c r="Q373" s="130">
        <v>4</v>
      </c>
    </row>
    <row r="374" spans="2:17" ht="15" customHeight="1" x14ac:dyDescent="0.3">
      <c r="B374" s="131" t="s">
        <v>152</v>
      </c>
      <c r="C374" s="131" t="s">
        <v>13890</v>
      </c>
      <c r="D374" s="131">
        <v>2009</v>
      </c>
      <c r="E374" s="131" t="s">
        <v>13891</v>
      </c>
      <c r="F374" s="131"/>
      <c r="G374" s="131"/>
      <c r="H374" s="131"/>
      <c r="I374" s="131"/>
      <c r="J374" s="131"/>
      <c r="K374" s="131"/>
      <c r="L374" s="131"/>
      <c r="M374" s="131"/>
      <c r="N374" s="131"/>
      <c r="O374" s="131"/>
      <c r="P374" s="131" t="s">
        <v>13892</v>
      </c>
      <c r="Q374" s="135">
        <v>4</v>
      </c>
    </row>
    <row r="375" spans="2:17" ht="15" customHeight="1" x14ac:dyDescent="0.3">
      <c r="B375" s="126" t="s">
        <v>14278</v>
      </c>
      <c r="C375" s="126" t="s">
        <v>13890</v>
      </c>
      <c r="D375" s="126">
        <v>2009</v>
      </c>
      <c r="E375" s="126" t="s">
        <v>13876</v>
      </c>
      <c r="F375" s="126"/>
      <c r="G375" s="126"/>
      <c r="H375" s="126"/>
      <c r="I375" s="126"/>
      <c r="J375" s="126"/>
      <c r="K375" s="126"/>
      <c r="L375" s="126"/>
      <c r="M375" s="126"/>
      <c r="N375" s="126"/>
      <c r="O375" s="126"/>
      <c r="P375" s="126" t="s">
        <v>13877</v>
      </c>
      <c r="Q375" s="130">
        <v>4</v>
      </c>
    </row>
    <row r="376" spans="2:17" ht="15" customHeight="1" x14ac:dyDescent="0.3">
      <c r="B376" s="131" t="s">
        <v>14279</v>
      </c>
      <c r="C376" s="131" t="s">
        <v>13893</v>
      </c>
      <c r="D376" s="132">
        <v>2019</v>
      </c>
      <c r="E376" s="131" t="s">
        <v>13894</v>
      </c>
      <c r="F376" s="131" t="s">
        <v>13895</v>
      </c>
      <c r="G376" s="131"/>
      <c r="H376" s="131"/>
      <c r="I376" s="133"/>
      <c r="J376" s="133"/>
      <c r="K376" s="133" t="s">
        <v>13896</v>
      </c>
      <c r="L376" s="133"/>
      <c r="M376" s="131"/>
      <c r="N376" s="133"/>
      <c r="O376" s="131"/>
      <c r="P376" s="131" t="s">
        <v>13897</v>
      </c>
      <c r="Q376" s="135">
        <v>3</v>
      </c>
    </row>
    <row r="377" spans="2:17" ht="15" customHeight="1" x14ac:dyDescent="0.3">
      <c r="B377" s="126" t="s">
        <v>109</v>
      </c>
      <c r="C377" s="126" t="s">
        <v>13898</v>
      </c>
      <c r="D377" s="126">
        <v>2003</v>
      </c>
      <c r="E377" s="126" t="s">
        <v>13899</v>
      </c>
      <c r="F377" s="126"/>
      <c r="G377" s="126"/>
      <c r="H377" s="126"/>
      <c r="I377" s="126"/>
      <c r="J377" s="126"/>
      <c r="K377" s="126"/>
      <c r="L377" s="126"/>
      <c r="M377" s="126"/>
      <c r="N377" s="126"/>
      <c r="O377" s="126"/>
      <c r="P377" s="126" t="s">
        <v>13900</v>
      </c>
      <c r="Q377" s="130">
        <v>3</v>
      </c>
    </row>
    <row r="378" spans="2:17" ht="15" customHeight="1" x14ac:dyDescent="0.3">
      <c r="B378" s="131" t="s">
        <v>79</v>
      </c>
      <c r="C378" s="131" t="s">
        <v>13901</v>
      </c>
      <c r="D378" s="131">
        <v>2014</v>
      </c>
      <c r="E378" s="131" t="s">
        <v>13902</v>
      </c>
      <c r="F378" s="131"/>
      <c r="G378" s="131"/>
      <c r="H378" s="131" t="s">
        <v>13903</v>
      </c>
      <c r="I378" s="131"/>
      <c r="J378" s="131"/>
      <c r="K378" s="131"/>
      <c r="L378" s="131"/>
      <c r="M378" s="131"/>
      <c r="N378" s="131"/>
      <c r="O378" s="131"/>
      <c r="P378" s="131" t="s">
        <v>13904</v>
      </c>
      <c r="Q378" s="135">
        <v>5</v>
      </c>
    </row>
    <row r="379" spans="2:17" ht="15" customHeight="1" x14ac:dyDescent="0.3">
      <c r="B379" s="126" t="s">
        <v>14280</v>
      </c>
      <c r="C379" s="126" t="s">
        <v>13905</v>
      </c>
      <c r="D379" s="127">
        <v>2016</v>
      </c>
      <c r="E379" s="126" t="s">
        <v>13906</v>
      </c>
      <c r="F379" s="126" t="s">
        <v>12200</v>
      </c>
      <c r="G379" s="128"/>
      <c r="H379" s="126" t="s">
        <v>12160</v>
      </c>
      <c r="I379" s="126">
        <v>155</v>
      </c>
      <c r="J379" s="126"/>
      <c r="K379" s="126" t="s">
        <v>13907</v>
      </c>
      <c r="L379" s="126"/>
      <c r="M379" s="126"/>
      <c r="N379" s="126" t="s">
        <v>12202</v>
      </c>
      <c r="O379" s="126"/>
      <c r="P379" s="129" t="s">
        <v>13908</v>
      </c>
      <c r="Q379" s="130">
        <v>4</v>
      </c>
    </row>
    <row r="380" spans="2:17" ht="15" customHeight="1" x14ac:dyDescent="0.3">
      <c r="B380" s="131" t="s">
        <v>14281</v>
      </c>
      <c r="C380" s="131" t="s">
        <v>13909</v>
      </c>
      <c r="D380" s="131">
        <v>2017</v>
      </c>
      <c r="E380" s="131" t="s">
        <v>13910</v>
      </c>
      <c r="F380" s="131" t="s">
        <v>12145</v>
      </c>
      <c r="G380" s="131"/>
      <c r="H380" s="131" t="s">
        <v>12146</v>
      </c>
      <c r="I380" s="131">
        <v>51</v>
      </c>
      <c r="J380" s="131">
        <v>20</v>
      </c>
      <c r="K380" s="131" t="s">
        <v>13911</v>
      </c>
      <c r="L380" s="131"/>
      <c r="M380" s="131"/>
      <c r="N380" s="131" t="s">
        <v>12148</v>
      </c>
      <c r="O380" s="131"/>
      <c r="P380" s="131" t="s">
        <v>13912</v>
      </c>
      <c r="Q380" s="135">
        <v>3</v>
      </c>
    </row>
    <row r="381" spans="2:17" ht="15" customHeight="1" x14ac:dyDescent="0.3">
      <c r="B381" s="126" t="s">
        <v>80</v>
      </c>
      <c r="C381" s="126" t="s">
        <v>13913</v>
      </c>
      <c r="D381" s="127">
        <v>2017</v>
      </c>
      <c r="E381" s="126" t="s">
        <v>13914</v>
      </c>
      <c r="F381" s="126" t="s">
        <v>12200</v>
      </c>
      <c r="G381" s="128"/>
      <c r="H381" s="126" t="s">
        <v>12160</v>
      </c>
      <c r="I381" s="126">
        <v>168</v>
      </c>
      <c r="J381" s="126"/>
      <c r="K381" s="126" t="s">
        <v>13915</v>
      </c>
      <c r="L381" s="126"/>
      <c r="M381" s="126"/>
      <c r="N381" s="126" t="s">
        <v>12202</v>
      </c>
      <c r="O381" s="126"/>
      <c r="P381" s="129" t="s">
        <v>13916</v>
      </c>
      <c r="Q381" s="130">
        <v>5</v>
      </c>
    </row>
    <row r="382" spans="2:17" ht="15" customHeight="1" x14ac:dyDescent="0.3">
      <c r="B382" s="126" t="s">
        <v>14201</v>
      </c>
      <c r="C382" s="126" t="s">
        <v>13273</v>
      </c>
      <c r="D382" s="127">
        <v>2011</v>
      </c>
      <c r="E382" s="126" t="s">
        <v>13274</v>
      </c>
      <c r="F382" s="126" t="s">
        <v>12608</v>
      </c>
      <c r="G382" s="128"/>
      <c r="H382" s="126" t="s">
        <v>12160</v>
      </c>
      <c r="I382" s="126">
        <v>37</v>
      </c>
      <c r="J382" s="126">
        <v>1</v>
      </c>
      <c r="K382" s="140">
        <v>44206</v>
      </c>
      <c r="L382" s="140"/>
      <c r="M382" s="140"/>
      <c r="N382" s="126" t="s">
        <v>12186</v>
      </c>
      <c r="O382" s="126"/>
      <c r="P382" s="129" t="s">
        <v>13275</v>
      </c>
      <c r="Q382" s="130">
        <v>1</v>
      </c>
    </row>
    <row r="383" spans="2:17" ht="15" customHeight="1" x14ac:dyDescent="0.3">
      <c r="B383" s="126" t="s">
        <v>14203</v>
      </c>
      <c r="C383" s="126" t="s">
        <v>13281</v>
      </c>
      <c r="D383" s="127">
        <v>2017</v>
      </c>
      <c r="E383" s="126" t="s">
        <v>13282</v>
      </c>
      <c r="F383" s="126" t="s">
        <v>12608</v>
      </c>
      <c r="G383" s="128"/>
      <c r="H383" s="126" t="s">
        <v>12160</v>
      </c>
      <c r="I383" s="126">
        <v>106</v>
      </c>
      <c r="J383" s="126"/>
      <c r="K383" s="126" t="s">
        <v>13283</v>
      </c>
      <c r="L383" s="126"/>
      <c r="M383" s="126"/>
      <c r="N383" s="126" t="s">
        <v>12186</v>
      </c>
      <c r="O383" s="126"/>
      <c r="P383" s="129" t="s">
        <v>13284</v>
      </c>
      <c r="Q383" s="130">
        <v>1</v>
      </c>
    </row>
    <row r="384" spans="2:17" ht="15" customHeight="1" x14ac:dyDescent="0.3">
      <c r="B384" s="131" t="s">
        <v>14288</v>
      </c>
      <c r="C384" s="131" t="s">
        <v>13948</v>
      </c>
      <c r="D384" s="132">
        <v>2012</v>
      </c>
      <c r="E384" s="131" t="s">
        <v>13949</v>
      </c>
      <c r="F384" s="131" t="s">
        <v>13950</v>
      </c>
      <c r="G384" s="131" t="s">
        <v>13951</v>
      </c>
      <c r="H384" s="131"/>
      <c r="I384" s="133"/>
      <c r="J384" s="133"/>
      <c r="K384" s="133" t="s">
        <v>12254</v>
      </c>
      <c r="L384" s="133" t="s">
        <v>13952</v>
      </c>
      <c r="M384" s="131" t="s">
        <v>12243</v>
      </c>
      <c r="N384" s="133">
        <v>1630288</v>
      </c>
      <c r="O384" s="131">
        <v>919753080</v>
      </c>
      <c r="P384" s="138" t="s">
        <v>13953</v>
      </c>
      <c r="Q384" s="135">
        <v>3</v>
      </c>
    </row>
    <row r="385" spans="2:17" ht="15" customHeight="1" x14ac:dyDescent="0.3">
      <c r="B385" s="126" t="s">
        <v>14285</v>
      </c>
      <c r="C385" s="126" t="s">
        <v>13934</v>
      </c>
      <c r="D385" s="127">
        <v>2014</v>
      </c>
      <c r="E385" s="126" t="s">
        <v>13935</v>
      </c>
      <c r="F385" s="126" t="s">
        <v>13936</v>
      </c>
      <c r="G385" s="128"/>
      <c r="H385" s="126" t="s">
        <v>12635</v>
      </c>
      <c r="I385" s="126">
        <v>122</v>
      </c>
      <c r="J385" s="126">
        <v>10</v>
      </c>
      <c r="K385" s="126" t="s">
        <v>13937</v>
      </c>
      <c r="L385" s="126"/>
      <c r="M385" s="126"/>
      <c r="N385" s="126" t="s">
        <v>12636</v>
      </c>
      <c r="O385" s="126"/>
      <c r="P385" s="129" t="s">
        <v>13938</v>
      </c>
      <c r="Q385" s="130">
        <v>1</v>
      </c>
    </row>
    <row r="386" spans="2:17" ht="15" customHeight="1" x14ac:dyDescent="0.3">
      <c r="B386" s="131" t="s">
        <v>14286</v>
      </c>
      <c r="C386" s="131" t="s">
        <v>13939</v>
      </c>
      <c r="D386" s="132">
        <v>2011</v>
      </c>
      <c r="E386" s="131" t="s">
        <v>13940</v>
      </c>
      <c r="F386" s="131" t="s">
        <v>13936</v>
      </c>
      <c r="G386" s="137"/>
      <c r="H386" s="131" t="s">
        <v>12429</v>
      </c>
      <c r="I386" s="131">
        <v>119</v>
      </c>
      <c r="J386" s="131">
        <v>9</v>
      </c>
      <c r="K386" s="131" t="s">
        <v>13941</v>
      </c>
      <c r="L386" s="131"/>
      <c r="M386" s="131"/>
      <c r="N386" s="131" t="s">
        <v>12636</v>
      </c>
      <c r="O386" s="131"/>
      <c r="P386" s="138" t="s">
        <v>13942</v>
      </c>
      <c r="Q386" s="135">
        <v>1</v>
      </c>
    </row>
    <row r="387" spans="2:17" ht="15" customHeight="1" x14ac:dyDescent="0.3">
      <c r="B387" s="131" t="s">
        <v>14205</v>
      </c>
      <c r="C387" s="131" t="s">
        <v>13309</v>
      </c>
      <c r="D387" s="132">
        <v>2011</v>
      </c>
      <c r="E387" s="131" t="s">
        <v>13310</v>
      </c>
      <c r="F387" s="131" t="s">
        <v>13311</v>
      </c>
      <c r="G387" s="137"/>
      <c r="H387" s="131" t="s">
        <v>13130</v>
      </c>
      <c r="I387" s="131">
        <v>34</v>
      </c>
      <c r="J387" s="131">
        <v>17</v>
      </c>
      <c r="K387" s="131" t="s">
        <v>13312</v>
      </c>
      <c r="L387" s="131"/>
      <c r="M387" s="131"/>
      <c r="N387" s="131" t="s">
        <v>13313</v>
      </c>
      <c r="O387" s="131"/>
      <c r="P387" s="138" t="s">
        <v>13314</v>
      </c>
      <c r="Q387" s="135">
        <v>1</v>
      </c>
    </row>
    <row r="388" spans="2:17" ht="15" customHeight="1" x14ac:dyDescent="0.3">
      <c r="B388" s="126" t="s">
        <v>14206</v>
      </c>
      <c r="C388" s="126" t="s">
        <v>13315</v>
      </c>
      <c r="D388" s="127">
        <v>2016</v>
      </c>
      <c r="E388" s="126" t="s">
        <v>13316</v>
      </c>
      <c r="F388" s="126"/>
      <c r="G388" s="126"/>
      <c r="H388" s="126"/>
      <c r="I388" s="136"/>
      <c r="J388" s="136"/>
      <c r="K388" s="136"/>
      <c r="L388" s="136"/>
      <c r="M388" s="126"/>
      <c r="N388" s="136"/>
      <c r="O388" s="126"/>
      <c r="P388" s="126" t="s">
        <v>13317</v>
      </c>
      <c r="Q388" s="130">
        <v>1</v>
      </c>
    </row>
    <row r="389" spans="2:17" ht="15" customHeight="1" x14ac:dyDescent="0.3">
      <c r="B389" s="126" t="s">
        <v>14208</v>
      </c>
      <c r="C389" s="126" t="s">
        <v>13323</v>
      </c>
      <c r="D389" s="127">
        <v>2020</v>
      </c>
      <c r="E389" s="126" t="s">
        <v>13324</v>
      </c>
      <c r="F389" s="126" t="s">
        <v>13325</v>
      </c>
      <c r="G389" s="126"/>
      <c r="H389" s="126" t="s">
        <v>12167</v>
      </c>
      <c r="I389" s="136">
        <v>54</v>
      </c>
      <c r="J389" s="136">
        <v>18</v>
      </c>
      <c r="K389" s="136" t="s">
        <v>13326</v>
      </c>
      <c r="L389" s="136" t="s">
        <v>13327</v>
      </c>
      <c r="M389" s="126" t="s">
        <v>13328</v>
      </c>
      <c r="N389" s="136" t="s">
        <v>13329</v>
      </c>
      <c r="O389" s="126" t="s">
        <v>13330</v>
      </c>
      <c r="P389" s="129" t="s">
        <v>13331</v>
      </c>
      <c r="Q389" s="130">
        <v>1</v>
      </c>
    </row>
    <row r="390" spans="2:17" ht="15" customHeight="1" x14ac:dyDescent="0.3">
      <c r="B390" s="131" t="s">
        <v>2320</v>
      </c>
      <c r="C390" s="131" t="s">
        <v>13957</v>
      </c>
      <c r="D390" s="131">
        <v>1984</v>
      </c>
      <c r="E390" s="131" t="s">
        <v>13958</v>
      </c>
      <c r="F390" s="131"/>
      <c r="G390" s="131"/>
      <c r="H390" s="131"/>
      <c r="I390" s="131"/>
      <c r="J390" s="131"/>
      <c r="K390" s="131"/>
      <c r="L390" s="131"/>
      <c r="M390" s="131"/>
      <c r="N390" s="131"/>
      <c r="O390" s="131"/>
      <c r="P390" s="131"/>
      <c r="Q390" s="135">
        <v>2</v>
      </c>
    </row>
    <row r="391" spans="2:17" ht="15" customHeight="1" x14ac:dyDescent="0.3">
      <c r="B391" s="126" t="s">
        <v>2324</v>
      </c>
      <c r="C391" s="126" t="s">
        <v>13957</v>
      </c>
      <c r="D391" s="126">
        <v>1990</v>
      </c>
      <c r="E391" s="126" t="s">
        <v>13959</v>
      </c>
      <c r="F391" s="126" t="s">
        <v>13960</v>
      </c>
      <c r="G391" s="126"/>
      <c r="H391" s="126"/>
      <c r="I391" s="126"/>
      <c r="J391" s="126"/>
      <c r="K391" s="126"/>
      <c r="L391" s="126"/>
      <c r="M391" s="126"/>
      <c r="N391" s="126"/>
      <c r="O391" s="126"/>
      <c r="P391" s="126"/>
      <c r="Q391" s="130">
        <v>2</v>
      </c>
    </row>
    <row r="392" spans="2:17" ht="15" customHeight="1" x14ac:dyDescent="0.3">
      <c r="B392" s="131" t="s">
        <v>2330</v>
      </c>
      <c r="C392" s="131" t="s">
        <v>13957</v>
      </c>
      <c r="D392" s="131">
        <v>1991</v>
      </c>
      <c r="E392" s="131" t="s">
        <v>13961</v>
      </c>
      <c r="F392" s="131"/>
      <c r="G392" s="131"/>
      <c r="H392" s="131"/>
      <c r="I392" s="131"/>
      <c r="J392" s="131"/>
      <c r="K392" s="131"/>
      <c r="L392" s="131"/>
      <c r="M392" s="131"/>
      <c r="N392" s="131"/>
      <c r="O392" s="131"/>
      <c r="P392" s="131"/>
      <c r="Q392" s="135">
        <v>2</v>
      </c>
    </row>
    <row r="393" spans="2:17" ht="15" customHeight="1" x14ac:dyDescent="0.3">
      <c r="B393" s="126" t="s">
        <v>2325</v>
      </c>
      <c r="C393" s="126" t="s">
        <v>13957</v>
      </c>
      <c r="D393" s="126">
        <v>1991</v>
      </c>
      <c r="E393" s="126" t="s">
        <v>13962</v>
      </c>
      <c r="F393" s="126"/>
      <c r="G393" s="126"/>
      <c r="H393" s="126"/>
      <c r="I393" s="126"/>
      <c r="J393" s="126"/>
      <c r="K393" s="126"/>
      <c r="L393" s="126"/>
      <c r="M393" s="126"/>
      <c r="N393" s="126"/>
      <c r="O393" s="126"/>
      <c r="P393" s="126"/>
      <c r="Q393" s="130">
        <v>2</v>
      </c>
    </row>
    <row r="394" spans="2:17" ht="15" customHeight="1" x14ac:dyDescent="0.3">
      <c r="B394" s="131" t="s">
        <v>2325</v>
      </c>
      <c r="C394" s="131" t="s">
        <v>13957</v>
      </c>
      <c r="D394" s="131">
        <v>1991</v>
      </c>
      <c r="E394" s="131" t="s">
        <v>13963</v>
      </c>
      <c r="F394" s="131"/>
      <c r="G394" s="131"/>
      <c r="H394" s="131"/>
      <c r="I394" s="131"/>
      <c r="J394" s="131"/>
      <c r="K394" s="131"/>
      <c r="L394" s="131"/>
      <c r="M394" s="131"/>
      <c r="N394" s="131"/>
      <c r="O394" s="131"/>
      <c r="P394" s="131"/>
      <c r="Q394" s="135">
        <v>2</v>
      </c>
    </row>
    <row r="395" spans="2:17" ht="15" customHeight="1" x14ac:dyDescent="0.3">
      <c r="B395" s="126" t="s">
        <v>2040</v>
      </c>
      <c r="C395" s="126" t="s">
        <v>13957</v>
      </c>
      <c r="D395" s="126">
        <v>1994</v>
      </c>
      <c r="E395" s="126" t="s">
        <v>13964</v>
      </c>
      <c r="F395" s="126"/>
      <c r="G395" s="126"/>
      <c r="H395" s="126"/>
      <c r="I395" s="126"/>
      <c r="J395" s="126"/>
      <c r="K395" s="126"/>
      <c r="L395" s="126"/>
      <c r="M395" s="126"/>
      <c r="N395" s="126"/>
      <c r="O395" s="126"/>
      <c r="P395" s="126"/>
      <c r="Q395" s="130">
        <v>2</v>
      </c>
    </row>
    <row r="396" spans="2:17" ht="15" customHeight="1" x14ac:dyDescent="0.3">
      <c r="B396" s="131" t="s">
        <v>2040</v>
      </c>
      <c r="C396" s="131" t="s">
        <v>13957</v>
      </c>
      <c r="D396" s="131">
        <v>1994</v>
      </c>
      <c r="E396" s="131" t="s">
        <v>13965</v>
      </c>
      <c r="F396" s="131"/>
      <c r="G396" s="131"/>
      <c r="H396" s="131"/>
      <c r="I396" s="131"/>
      <c r="J396" s="131"/>
      <c r="K396" s="131"/>
      <c r="L396" s="131"/>
      <c r="M396" s="131"/>
      <c r="N396" s="131"/>
      <c r="O396" s="131"/>
      <c r="P396" s="131"/>
      <c r="Q396" s="135">
        <v>2</v>
      </c>
    </row>
    <row r="397" spans="2:17" ht="15" customHeight="1" x14ac:dyDescent="0.3">
      <c r="B397" s="131" t="s">
        <v>110</v>
      </c>
      <c r="C397" s="131" t="s">
        <v>13957</v>
      </c>
      <c r="D397" s="131">
        <v>1995</v>
      </c>
      <c r="E397" s="131" t="s">
        <v>13971</v>
      </c>
      <c r="F397" s="131"/>
      <c r="G397" s="131"/>
      <c r="H397" s="131"/>
      <c r="I397" s="131"/>
      <c r="J397" s="131"/>
      <c r="K397" s="131"/>
      <c r="L397" s="131"/>
      <c r="M397" s="131"/>
      <c r="N397" s="131"/>
      <c r="O397" s="131"/>
      <c r="P397" s="131"/>
      <c r="Q397" s="135">
        <v>2</v>
      </c>
    </row>
    <row r="398" spans="2:17" ht="15" customHeight="1" x14ac:dyDescent="0.3">
      <c r="B398" s="131" t="s">
        <v>110</v>
      </c>
      <c r="C398" s="131" t="s">
        <v>13957</v>
      </c>
      <c r="D398" s="131">
        <v>1995</v>
      </c>
      <c r="E398" s="131" t="s">
        <v>14033</v>
      </c>
      <c r="F398" s="150">
        <v>2</v>
      </c>
      <c r="G398" s="131"/>
      <c r="H398" s="131"/>
      <c r="I398" s="133"/>
      <c r="J398" s="133"/>
      <c r="K398" s="133"/>
      <c r="L398" s="133"/>
      <c r="M398" s="131"/>
      <c r="N398" s="133"/>
      <c r="O398" s="131"/>
      <c r="P398" s="131"/>
      <c r="Q398" s="135">
        <v>0</v>
      </c>
    </row>
    <row r="399" spans="2:17" ht="15" customHeight="1" x14ac:dyDescent="0.3">
      <c r="B399" s="126" t="s">
        <v>2377</v>
      </c>
      <c r="C399" s="126" t="s">
        <v>13957</v>
      </c>
      <c r="D399" s="126">
        <v>1997</v>
      </c>
      <c r="E399" s="126" t="s">
        <v>13972</v>
      </c>
      <c r="F399" s="126"/>
      <c r="G399" s="126"/>
      <c r="H399" s="126"/>
      <c r="I399" s="126"/>
      <c r="J399" s="126"/>
      <c r="K399" s="126"/>
      <c r="L399" s="126"/>
      <c r="M399" s="126"/>
      <c r="N399" s="126"/>
      <c r="O399" s="126"/>
      <c r="P399" s="126"/>
      <c r="Q399" s="130">
        <v>2</v>
      </c>
    </row>
    <row r="400" spans="2:17" ht="15" customHeight="1" x14ac:dyDescent="0.3">
      <c r="B400" s="131" t="s">
        <v>2399</v>
      </c>
      <c r="C400" s="131" t="s">
        <v>13957</v>
      </c>
      <c r="D400" s="131">
        <v>1998</v>
      </c>
      <c r="E400" s="131" t="s">
        <v>13973</v>
      </c>
      <c r="F400" s="131"/>
      <c r="G400" s="131"/>
      <c r="H400" s="131"/>
      <c r="I400" s="131"/>
      <c r="J400" s="131"/>
      <c r="K400" s="131"/>
      <c r="L400" s="131"/>
      <c r="M400" s="131"/>
      <c r="N400" s="131"/>
      <c r="O400" s="131"/>
      <c r="P400" s="131"/>
      <c r="Q400" s="135">
        <v>2</v>
      </c>
    </row>
    <row r="401" spans="2:17" ht="15" customHeight="1" x14ac:dyDescent="0.3">
      <c r="B401" s="126" t="s">
        <v>2403</v>
      </c>
      <c r="C401" s="126" t="s">
        <v>13957</v>
      </c>
      <c r="D401" s="126">
        <v>2000</v>
      </c>
      <c r="E401" s="126" t="s">
        <v>13974</v>
      </c>
      <c r="F401" s="126"/>
      <c r="G401" s="126"/>
      <c r="H401" s="126"/>
      <c r="I401" s="126"/>
      <c r="J401" s="126"/>
      <c r="K401" s="126"/>
      <c r="L401" s="126"/>
      <c r="M401" s="126"/>
      <c r="N401" s="126"/>
      <c r="O401" s="126"/>
      <c r="P401" s="126"/>
      <c r="Q401" s="130">
        <v>2</v>
      </c>
    </row>
    <row r="402" spans="2:17" ht="15" customHeight="1" x14ac:dyDescent="0.3">
      <c r="B402" s="131" t="s">
        <v>81</v>
      </c>
      <c r="C402" s="131" t="s">
        <v>13975</v>
      </c>
      <c r="D402" s="132">
        <v>2019</v>
      </c>
      <c r="E402" s="131" t="s">
        <v>13976</v>
      </c>
      <c r="F402" s="131" t="s">
        <v>13977</v>
      </c>
      <c r="G402" s="131"/>
      <c r="H402" s="131" t="s">
        <v>12167</v>
      </c>
      <c r="I402" s="133">
        <v>6</v>
      </c>
      <c r="J402" s="133">
        <v>1</v>
      </c>
      <c r="K402" s="133" t="s">
        <v>13978</v>
      </c>
      <c r="L402" s="133" t="s">
        <v>13979</v>
      </c>
      <c r="M402" s="131" t="s">
        <v>12598</v>
      </c>
      <c r="N402" s="133" t="s">
        <v>13980</v>
      </c>
      <c r="O402" s="131" t="s">
        <v>13981</v>
      </c>
      <c r="P402" s="138" t="s">
        <v>13982</v>
      </c>
      <c r="Q402" s="135">
        <v>4</v>
      </c>
    </row>
    <row r="403" spans="2:17" ht="15" customHeight="1" x14ac:dyDescent="0.3">
      <c r="B403" s="126" t="s">
        <v>102</v>
      </c>
      <c r="C403" s="126" t="s">
        <v>13983</v>
      </c>
      <c r="D403" s="126">
        <v>2021</v>
      </c>
      <c r="E403" s="126" t="s">
        <v>13984</v>
      </c>
      <c r="F403" s="126"/>
      <c r="G403" s="126" t="s">
        <v>13985</v>
      </c>
      <c r="H403" s="126" t="s">
        <v>13986</v>
      </c>
      <c r="I403" s="126"/>
      <c r="J403" s="126"/>
      <c r="K403" s="126"/>
      <c r="L403" s="126"/>
      <c r="M403" s="126"/>
      <c r="N403" s="126"/>
      <c r="O403" s="126"/>
      <c r="P403" s="128" t="s">
        <v>13987</v>
      </c>
      <c r="Q403" s="130">
        <v>5</v>
      </c>
    </row>
    <row r="404" spans="2:17" ht="15" customHeight="1" x14ac:dyDescent="0.3">
      <c r="B404" s="131" t="s">
        <v>103</v>
      </c>
      <c r="C404" s="131" t="s">
        <v>13988</v>
      </c>
      <c r="D404" s="131">
        <v>2021</v>
      </c>
      <c r="E404" s="131" t="s">
        <v>13989</v>
      </c>
      <c r="F404" s="131"/>
      <c r="G404" s="131" t="s">
        <v>13985</v>
      </c>
      <c r="H404" s="131" t="s">
        <v>13986</v>
      </c>
      <c r="I404" s="131"/>
      <c r="J404" s="131"/>
      <c r="K404" s="131"/>
      <c r="L404" s="131"/>
      <c r="M404" s="131"/>
      <c r="N404" s="131"/>
      <c r="O404" s="131"/>
      <c r="P404" s="131" t="s">
        <v>13990</v>
      </c>
      <c r="Q404" s="135">
        <v>5</v>
      </c>
    </row>
    <row r="405" spans="2:17" ht="15" customHeight="1" x14ac:dyDescent="0.3">
      <c r="B405" s="131" t="s">
        <v>14209</v>
      </c>
      <c r="C405" s="131" t="s">
        <v>13332</v>
      </c>
      <c r="D405" s="132">
        <v>2016</v>
      </c>
      <c r="E405" s="131" t="s">
        <v>13333</v>
      </c>
      <c r="F405" s="131" t="s">
        <v>13334</v>
      </c>
      <c r="G405" s="131"/>
      <c r="H405" s="131" t="s">
        <v>13335</v>
      </c>
      <c r="I405" s="133">
        <v>140</v>
      </c>
      <c r="J405" s="133"/>
      <c r="K405" s="133" t="s">
        <v>13336</v>
      </c>
      <c r="L405" s="133" t="s">
        <v>13337</v>
      </c>
      <c r="M405" s="131" t="s">
        <v>13338</v>
      </c>
      <c r="N405" s="133" t="s">
        <v>13339</v>
      </c>
      <c r="O405" s="131" t="s">
        <v>13340</v>
      </c>
      <c r="P405" s="138" t="s">
        <v>13341</v>
      </c>
      <c r="Q405" s="135">
        <v>1</v>
      </c>
    </row>
    <row r="406" spans="2:17" ht="15" customHeight="1" x14ac:dyDescent="0.3">
      <c r="B406" s="131" t="s">
        <v>2810</v>
      </c>
      <c r="C406" s="131" t="s">
        <v>13995</v>
      </c>
      <c r="D406" s="132">
        <v>2019</v>
      </c>
      <c r="E406" s="131" t="s">
        <v>13996</v>
      </c>
      <c r="F406" s="131" t="s">
        <v>12568</v>
      </c>
      <c r="G406" s="131"/>
      <c r="H406" s="131" t="s">
        <v>12436</v>
      </c>
      <c r="I406" s="133">
        <v>53</v>
      </c>
      <c r="J406" s="133">
        <v>23</v>
      </c>
      <c r="K406" s="133" t="s">
        <v>13997</v>
      </c>
      <c r="L406" s="134" t="s">
        <v>13998</v>
      </c>
      <c r="M406" s="131" t="s">
        <v>12439</v>
      </c>
      <c r="N406" s="133" t="s">
        <v>12148</v>
      </c>
      <c r="O406" s="131" t="s">
        <v>13999</v>
      </c>
      <c r="P406" s="131" t="s">
        <v>14000</v>
      </c>
      <c r="Q406" s="135">
        <v>2</v>
      </c>
    </row>
    <row r="407" spans="2:17" ht="15" customHeight="1" x14ac:dyDescent="0.3">
      <c r="B407" s="131" t="s">
        <v>14210</v>
      </c>
      <c r="C407" s="131" t="s">
        <v>13358</v>
      </c>
      <c r="D407" s="132">
        <v>2017</v>
      </c>
      <c r="E407" s="131" t="s">
        <v>13359</v>
      </c>
      <c r="F407" s="131" t="s">
        <v>13360</v>
      </c>
      <c r="G407" s="131"/>
      <c r="H407" s="131" t="s">
        <v>12183</v>
      </c>
      <c r="I407" s="133">
        <v>161</v>
      </c>
      <c r="J407" s="133"/>
      <c r="K407" s="133" t="s">
        <v>13361</v>
      </c>
      <c r="L407" s="133" t="s">
        <v>12482</v>
      </c>
      <c r="M407" s="131" t="s">
        <v>12176</v>
      </c>
      <c r="N407" s="133" t="s">
        <v>13339</v>
      </c>
      <c r="O407" s="131" t="s">
        <v>13362</v>
      </c>
      <c r="P407" s="138" t="s">
        <v>13363</v>
      </c>
      <c r="Q407" s="135">
        <v>1</v>
      </c>
    </row>
    <row r="408" spans="2:17" ht="15" customHeight="1" x14ac:dyDescent="0.3">
      <c r="B408" s="126" t="s">
        <v>14211</v>
      </c>
      <c r="C408" s="126" t="s">
        <v>13364</v>
      </c>
      <c r="D408" s="127">
        <v>2020</v>
      </c>
      <c r="E408" s="126" t="s">
        <v>13365</v>
      </c>
      <c r="F408" s="126" t="s">
        <v>13366</v>
      </c>
      <c r="G408" s="126"/>
      <c r="H408" s="126" t="s">
        <v>12415</v>
      </c>
      <c r="I408" s="136">
        <v>191</v>
      </c>
      <c r="J408" s="136"/>
      <c r="K408" s="136"/>
      <c r="L408" s="136" t="s">
        <v>13367</v>
      </c>
      <c r="M408" s="126" t="s">
        <v>12176</v>
      </c>
      <c r="N408" s="136" t="s">
        <v>13368</v>
      </c>
      <c r="O408" s="126" t="s">
        <v>13369</v>
      </c>
      <c r="P408" s="129" t="s">
        <v>13370</v>
      </c>
      <c r="Q408" s="130">
        <v>1</v>
      </c>
    </row>
    <row r="409" spans="2:17" ht="15" customHeight="1" x14ac:dyDescent="0.3">
      <c r="B409" s="126" t="s">
        <v>14294</v>
      </c>
      <c r="C409" s="126" t="s">
        <v>14012</v>
      </c>
      <c r="D409" s="127">
        <v>2020</v>
      </c>
      <c r="E409" s="126" t="s">
        <v>14013</v>
      </c>
      <c r="F409" s="126" t="s">
        <v>13193</v>
      </c>
      <c r="G409" s="128"/>
      <c r="H409" s="126" t="s">
        <v>12146</v>
      </c>
      <c r="I409" s="126">
        <v>7</v>
      </c>
      <c r="J409" s="126">
        <v>8</v>
      </c>
      <c r="K409" s="126" t="s">
        <v>14014</v>
      </c>
      <c r="L409" s="126"/>
      <c r="M409" s="126"/>
      <c r="N409" s="126" t="s">
        <v>12440</v>
      </c>
      <c r="O409" s="126"/>
      <c r="P409" s="129" t="s">
        <v>14015</v>
      </c>
      <c r="Q409" s="130">
        <v>3</v>
      </c>
    </row>
    <row r="410" spans="2:17" ht="15" customHeight="1" x14ac:dyDescent="0.3">
      <c r="B410" s="131" t="s">
        <v>14295</v>
      </c>
      <c r="C410" s="131" t="s">
        <v>14016</v>
      </c>
      <c r="D410" s="132">
        <v>2021</v>
      </c>
      <c r="E410" s="131" t="s">
        <v>14017</v>
      </c>
      <c r="F410" s="131" t="s">
        <v>12875</v>
      </c>
      <c r="G410" s="131"/>
      <c r="H410" s="131"/>
      <c r="I410" s="133">
        <v>156</v>
      </c>
      <c r="J410" s="133"/>
      <c r="K410" s="133">
        <v>106727</v>
      </c>
      <c r="L410" s="133" t="s">
        <v>13714</v>
      </c>
      <c r="M410" s="131"/>
      <c r="N410" s="133" t="s">
        <v>12878</v>
      </c>
      <c r="O410" s="131">
        <v>34425641</v>
      </c>
      <c r="P410" s="138" t="s">
        <v>14018</v>
      </c>
      <c r="Q410" s="135">
        <v>1</v>
      </c>
    </row>
    <row r="411" spans="2:17" ht="15" customHeight="1" x14ac:dyDescent="0.3">
      <c r="B411" s="126" t="s">
        <v>14296</v>
      </c>
      <c r="C411" s="126" t="s">
        <v>14019</v>
      </c>
      <c r="D411" s="127">
        <v>2021</v>
      </c>
      <c r="E411" s="126" t="s">
        <v>14020</v>
      </c>
      <c r="F411" s="126" t="s">
        <v>13249</v>
      </c>
      <c r="G411" s="128"/>
      <c r="H411" s="126" t="s">
        <v>12231</v>
      </c>
      <c r="I411" s="126">
        <v>28</v>
      </c>
      <c r="J411" s="126">
        <v>10</v>
      </c>
      <c r="K411" s="126" t="s">
        <v>14021</v>
      </c>
      <c r="L411" s="126"/>
      <c r="M411" s="126"/>
      <c r="N411" s="126" t="s">
        <v>14022</v>
      </c>
      <c r="O411" s="126"/>
      <c r="P411" s="129" t="s">
        <v>14023</v>
      </c>
      <c r="Q411" s="130">
        <v>3</v>
      </c>
    </row>
    <row r="412" spans="2:17" ht="15" customHeight="1" x14ac:dyDescent="0.3">
      <c r="B412" s="131" t="s">
        <v>14297</v>
      </c>
      <c r="C412" s="131" t="s">
        <v>14024</v>
      </c>
      <c r="D412" s="132">
        <v>2017</v>
      </c>
      <c r="E412" s="131" t="s">
        <v>14025</v>
      </c>
      <c r="F412" s="131" t="s">
        <v>12608</v>
      </c>
      <c r="G412" s="137"/>
      <c r="H412" s="131" t="s">
        <v>12160</v>
      </c>
      <c r="I412" s="131">
        <v>109</v>
      </c>
      <c r="J412" s="144"/>
      <c r="K412" s="131" t="s">
        <v>14026</v>
      </c>
      <c r="L412" s="131"/>
      <c r="M412" s="131"/>
      <c r="N412" s="131" t="s">
        <v>12186</v>
      </c>
      <c r="O412" s="131"/>
      <c r="P412" s="138" t="s">
        <v>14027</v>
      </c>
      <c r="Q412" s="135">
        <v>1</v>
      </c>
    </row>
    <row r="413" spans="2:17" ht="15" customHeight="1" x14ac:dyDescent="0.3">
      <c r="B413" s="126" t="s">
        <v>82</v>
      </c>
      <c r="C413" s="126" t="s">
        <v>14028</v>
      </c>
      <c r="D413" s="127">
        <v>2018</v>
      </c>
      <c r="E413" s="126" t="s">
        <v>14029</v>
      </c>
      <c r="F413" s="126" t="s">
        <v>14030</v>
      </c>
      <c r="G413" s="126"/>
      <c r="H413" s="126"/>
      <c r="I413" s="136">
        <v>3</v>
      </c>
      <c r="J413" s="136">
        <v>2</v>
      </c>
      <c r="K413" s="136" t="s">
        <v>13279</v>
      </c>
      <c r="L413" s="141" t="s">
        <v>14031</v>
      </c>
      <c r="M413" s="126"/>
      <c r="N413" s="136"/>
      <c r="O413" s="126"/>
      <c r="P413" s="126" t="s">
        <v>14032</v>
      </c>
      <c r="Q413" s="130">
        <v>4</v>
      </c>
    </row>
    <row r="414" spans="2:17" ht="15" customHeight="1" x14ac:dyDescent="0.3">
      <c r="B414" s="131" t="s">
        <v>14212</v>
      </c>
      <c r="C414" s="131" t="s">
        <v>13371</v>
      </c>
      <c r="D414" s="132">
        <v>2020</v>
      </c>
      <c r="E414" s="131" t="s">
        <v>13372</v>
      </c>
      <c r="F414" s="131" t="s">
        <v>13373</v>
      </c>
      <c r="G414" s="131"/>
      <c r="H414" s="131" t="s">
        <v>13374</v>
      </c>
      <c r="I414" s="133">
        <v>55</v>
      </c>
      <c r="J414" s="133">
        <v>13</v>
      </c>
      <c r="K414" s="133" t="s">
        <v>13375</v>
      </c>
      <c r="L414" s="133" t="s">
        <v>13376</v>
      </c>
      <c r="M414" s="131" t="s">
        <v>12176</v>
      </c>
      <c r="N414" s="133" t="s">
        <v>13377</v>
      </c>
      <c r="O414" s="131" t="s">
        <v>13378</v>
      </c>
      <c r="P414" s="138" t="s">
        <v>13379</v>
      </c>
      <c r="Q414" s="135">
        <v>1</v>
      </c>
    </row>
    <row r="415" spans="2:17" ht="15" customHeight="1" x14ac:dyDescent="0.3">
      <c r="B415" s="126" t="s">
        <v>14298</v>
      </c>
      <c r="C415" s="126" t="s">
        <v>14034</v>
      </c>
      <c r="D415" s="126">
        <v>2016</v>
      </c>
      <c r="E415" s="126" t="s">
        <v>14035</v>
      </c>
      <c r="F415" s="126" t="s">
        <v>12200</v>
      </c>
      <c r="G415" s="126"/>
      <c r="H415" s="126" t="s">
        <v>12160</v>
      </c>
      <c r="I415" s="126">
        <v>144</v>
      </c>
      <c r="J415" s="126"/>
      <c r="K415" s="126" t="s">
        <v>14036</v>
      </c>
      <c r="L415" s="126"/>
      <c r="M415" s="126"/>
      <c r="N415" s="126" t="s">
        <v>12202</v>
      </c>
      <c r="O415" s="126"/>
      <c r="P415" s="126" t="s">
        <v>14037</v>
      </c>
      <c r="Q415" s="130">
        <v>1</v>
      </c>
    </row>
    <row r="416" spans="2:17" ht="15" customHeight="1" x14ac:dyDescent="0.3">
      <c r="B416" s="131" t="s">
        <v>83</v>
      </c>
      <c r="C416" s="131" t="s">
        <v>14038</v>
      </c>
      <c r="D416" s="132">
        <v>2019</v>
      </c>
      <c r="E416" s="131" t="s">
        <v>14039</v>
      </c>
      <c r="F416" s="131" t="s">
        <v>13344</v>
      </c>
      <c r="G416" s="137"/>
      <c r="H416" s="131" t="s">
        <v>12160</v>
      </c>
      <c r="I416" s="131">
        <v>693</v>
      </c>
      <c r="J416" s="131"/>
      <c r="K416" s="131">
        <v>133654</v>
      </c>
      <c r="L416" s="131"/>
      <c r="M416" s="131"/>
      <c r="N416" s="131" t="s">
        <v>12162</v>
      </c>
      <c r="O416" s="131"/>
      <c r="P416" s="138" t="s">
        <v>14040</v>
      </c>
      <c r="Q416" s="135">
        <v>4</v>
      </c>
    </row>
    <row r="417" spans="2:17" ht="15" customHeight="1" x14ac:dyDescent="0.3">
      <c r="B417" s="126" t="s">
        <v>14299</v>
      </c>
      <c r="C417" s="126" t="s">
        <v>14041</v>
      </c>
      <c r="D417" s="127">
        <v>2021</v>
      </c>
      <c r="E417" s="126" t="s">
        <v>14042</v>
      </c>
      <c r="F417" s="126" t="s">
        <v>14043</v>
      </c>
      <c r="G417" s="126"/>
      <c r="H417" s="126" t="s">
        <v>12160</v>
      </c>
      <c r="I417" s="136"/>
      <c r="J417" s="136"/>
      <c r="K417" s="136">
        <v>106382</v>
      </c>
      <c r="L417" s="136"/>
      <c r="M417" s="126"/>
      <c r="N417" s="136" t="s">
        <v>14044</v>
      </c>
      <c r="O417" s="126"/>
      <c r="P417" s="126" t="s">
        <v>14045</v>
      </c>
      <c r="Q417" s="130">
        <v>1</v>
      </c>
    </row>
    <row r="418" spans="2:17" ht="15" customHeight="1" x14ac:dyDescent="0.3">
      <c r="B418" s="131" t="s">
        <v>84</v>
      </c>
      <c r="C418" s="131" t="s">
        <v>14046</v>
      </c>
      <c r="D418" s="132">
        <v>2017</v>
      </c>
      <c r="E418" s="131" t="s">
        <v>14047</v>
      </c>
      <c r="F418" s="131" t="s">
        <v>13344</v>
      </c>
      <c r="G418" s="131"/>
      <c r="H418" s="131" t="s">
        <v>12160</v>
      </c>
      <c r="I418" s="133">
        <v>609</v>
      </c>
      <c r="J418" s="133"/>
      <c r="K418" s="133" t="s">
        <v>14048</v>
      </c>
      <c r="L418" s="133"/>
      <c r="M418" s="131"/>
      <c r="N418" s="133" t="s">
        <v>12162</v>
      </c>
      <c r="O418" s="131"/>
      <c r="P418" s="131" t="s">
        <v>14049</v>
      </c>
      <c r="Q418" s="135">
        <v>5</v>
      </c>
    </row>
    <row r="419" spans="2:17" ht="15" customHeight="1" x14ac:dyDescent="0.3">
      <c r="B419" s="126" t="s">
        <v>85</v>
      </c>
      <c r="C419" s="126" t="s">
        <v>14050</v>
      </c>
      <c r="D419" s="127">
        <v>2020</v>
      </c>
      <c r="E419" s="126" t="s">
        <v>14051</v>
      </c>
      <c r="F419" s="126" t="s">
        <v>13193</v>
      </c>
      <c r="G419" s="126"/>
      <c r="H419" s="126" t="s">
        <v>12167</v>
      </c>
      <c r="I419" s="136">
        <v>7</v>
      </c>
      <c r="J419" s="136">
        <v>6</v>
      </c>
      <c r="K419" s="136" t="s">
        <v>14052</v>
      </c>
      <c r="L419" s="141">
        <v>43991</v>
      </c>
      <c r="M419" s="126"/>
      <c r="N419" s="136"/>
      <c r="O419" s="126"/>
      <c r="P419" s="126" t="s">
        <v>14053</v>
      </c>
      <c r="Q419" s="130">
        <v>5</v>
      </c>
    </row>
    <row r="420" spans="2:17" ht="15" customHeight="1" x14ac:dyDescent="0.3">
      <c r="B420" s="151" t="s">
        <v>86</v>
      </c>
      <c r="C420" s="151" t="s">
        <v>14054</v>
      </c>
      <c r="D420" s="151">
        <v>2020</v>
      </c>
      <c r="E420" s="151" t="s">
        <v>14055</v>
      </c>
      <c r="F420" s="151" t="s">
        <v>12200</v>
      </c>
      <c r="G420" s="151"/>
      <c r="H420" s="151" t="s">
        <v>12160</v>
      </c>
      <c r="I420" s="151">
        <v>255</v>
      </c>
      <c r="J420" s="151"/>
      <c r="K420" s="151">
        <v>126816</v>
      </c>
      <c r="L420" s="151"/>
      <c r="M420" s="151"/>
      <c r="N420" s="151" t="s">
        <v>12202</v>
      </c>
      <c r="O420" s="151"/>
      <c r="P420" s="151" t="s">
        <v>14056</v>
      </c>
      <c r="Q420" s="152">
        <v>4</v>
      </c>
    </row>
    <row r="421" spans="2:17" x14ac:dyDescent="0.3">
      <c r="B421" s="124">
        <f>SUBTOTAL(103,Table2[AuthorYearTitle])</f>
        <v>418</v>
      </c>
      <c r="C421" s="124"/>
      <c r="E421" s="124"/>
      <c r="F421" s="124"/>
      <c r="H421" s="124"/>
      <c r="M421" s="124"/>
      <c r="O421" s="124"/>
      <c r="Q421" s="125">
        <f>SUBTOTAL(109,Table2[Rating'#2])</f>
        <v>1005</v>
      </c>
    </row>
  </sheetData>
  <pageMargins left="0.7" right="0.7" top="0.75" bottom="0.75" header="0.3" footer="0.3"/>
  <pageSetup orientation="portrait" horizontalDpi="1200" verticalDpi="1200"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464F-168F-4A88-9481-2A7980C1A208}">
  <sheetPr>
    <tabColor theme="2" tint="-9.9978637043366805E-2"/>
  </sheetPr>
  <dimension ref="A1:EN490"/>
  <sheetViews>
    <sheetView workbookViewId="0"/>
  </sheetViews>
  <sheetFormatPr defaultRowHeight="14.4" x14ac:dyDescent="0.3"/>
  <cols>
    <col min="1" max="1" width="15.44140625" bestFit="1" customWidth="1"/>
    <col min="2" max="2" width="36.88671875" customWidth="1"/>
    <col min="3" max="3" width="46" customWidth="1"/>
    <col min="4" max="4" width="18.5546875" customWidth="1"/>
    <col min="5" max="5" width="15.44140625" customWidth="1"/>
    <col min="6" max="6" width="18.5546875" customWidth="1"/>
    <col min="7" max="8" width="12.109375" customWidth="1"/>
    <col min="9" max="9" width="34" customWidth="1"/>
    <col min="10" max="10" width="10.109375" customWidth="1"/>
    <col min="11" max="11" width="15.109375" customWidth="1"/>
    <col min="12" max="12" width="29.5546875" customWidth="1"/>
    <col min="13" max="13" width="28.88671875" customWidth="1"/>
    <col min="14" max="14" width="17.5546875" customWidth="1"/>
    <col min="15" max="15" width="15.44140625" bestFit="1" customWidth="1"/>
  </cols>
  <sheetData>
    <row r="1" spans="1:144" x14ac:dyDescent="0.3">
      <c r="A1" t="s">
        <v>3213</v>
      </c>
      <c r="B1" t="s">
        <v>156</v>
      </c>
      <c r="C1" t="s">
        <v>3214</v>
      </c>
      <c r="D1" s="116"/>
      <c r="E1" s="116"/>
      <c r="F1" s="116"/>
      <c r="G1" s="116"/>
      <c r="H1" s="116"/>
      <c r="I1" s="116"/>
      <c r="J1" s="116"/>
      <c r="K1" s="116"/>
      <c r="L1" s="116"/>
      <c r="M1" s="116"/>
      <c r="N1" s="116"/>
      <c r="O1" s="116"/>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row>
    <row r="2" spans="1:144" x14ac:dyDescent="0.3">
      <c r="A2" s="39" t="s">
        <v>3215</v>
      </c>
      <c r="B2" t="s">
        <v>3216</v>
      </c>
      <c r="C2" t="s">
        <v>8</v>
      </c>
    </row>
    <row r="3" spans="1:144" x14ac:dyDescent="0.3">
      <c r="A3" s="39" t="s">
        <v>2268</v>
      </c>
      <c r="B3" t="s">
        <v>2269</v>
      </c>
      <c r="C3" t="s">
        <v>4</v>
      </c>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row>
    <row r="4" spans="1:144" x14ac:dyDescent="0.3">
      <c r="A4" s="39" t="s">
        <v>3217</v>
      </c>
      <c r="B4" t="s">
        <v>3218</v>
      </c>
      <c r="C4" t="s">
        <v>33</v>
      </c>
    </row>
    <row r="5" spans="1:144" x14ac:dyDescent="0.3">
      <c r="A5" s="39" t="s">
        <v>3219</v>
      </c>
      <c r="B5" t="s">
        <v>3220</v>
      </c>
      <c r="C5" t="s">
        <v>8</v>
      </c>
    </row>
    <row r="6" spans="1:144" x14ac:dyDescent="0.3">
      <c r="A6" s="39" t="s">
        <v>24</v>
      </c>
      <c r="B6" t="s">
        <v>3221</v>
      </c>
      <c r="C6" t="s">
        <v>13</v>
      </c>
    </row>
    <row r="7" spans="1:144" x14ac:dyDescent="0.3">
      <c r="A7" s="39" t="s">
        <v>3222</v>
      </c>
      <c r="B7" t="s">
        <v>3223</v>
      </c>
      <c r="C7" t="s">
        <v>13</v>
      </c>
      <c r="D7" s="1"/>
      <c r="E7" s="1"/>
      <c r="F7" s="1"/>
      <c r="G7" s="1"/>
      <c r="H7" s="1"/>
      <c r="I7" s="1"/>
      <c r="J7" s="1"/>
      <c r="K7" s="1"/>
      <c r="L7" s="1"/>
      <c r="M7" s="1"/>
      <c r="N7" s="1"/>
      <c r="O7" s="1"/>
    </row>
    <row r="8" spans="1:144" x14ac:dyDescent="0.3">
      <c r="A8" s="39" t="s">
        <v>271</v>
      </c>
      <c r="B8" t="s">
        <v>3224</v>
      </c>
      <c r="C8" t="s">
        <v>3194</v>
      </c>
    </row>
    <row r="9" spans="1:144" x14ac:dyDescent="0.3">
      <c r="A9" s="39" t="s">
        <v>274</v>
      </c>
      <c r="B9" t="s">
        <v>814</v>
      </c>
      <c r="C9" t="s">
        <v>11</v>
      </c>
    </row>
    <row r="10" spans="1:144" x14ac:dyDescent="0.3">
      <c r="A10" s="39" t="s">
        <v>281</v>
      </c>
      <c r="B10" t="s">
        <v>815</v>
      </c>
      <c r="C10" t="s">
        <v>3194</v>
      </c>
    </row>
    <row r="11" spans="1:144" x14ac:dyDescent="0.3">
      <c r="A11" s="39" t="s">
        <v>750</v>
      </c>
      <c r="B11" t="s">
        <v>3225</v>
      </c>
      <c r="C11" t="s">
        <v>4</v>
      </c>
    </row>
    <row r="12" spans="1:144" x14ac:dyDescent="0.3">
      <c r="A12" s="39" t="s">
        <v>3226</v>
      </c>
      <c r="B12" t="s">
        <v>3227</v>
      </c>
      <c r="C12" t="s">
        <v>11</v>
      </c>
    </row>
    <row r="13" spans="1:144" x14ac:dyDescent="0.3">
      <c r="A13" s="39" t="s">
        <v>1602</v>
      </c>
      <c r="B13" t="s">
        <v>3228</v>
      </c>
      <c r="C13" t="s">
        <v>11</v>
      </c>
    </row>
    <row r="14" spans="1:144" x14ac:dyDescent="0.3">
      <c r="A14" s="39" t="s">
        <v>3229</v>
      </c>
      <c r="B14" t="s">
        <v>3230</v>
      </c>
      <c r="C14" t="s">
        <v>3194</v>
      </c>
    </row>
    <row r="15" spans="1:144" x14ac:dyDescent="0.3">
      <c r="A15" s="39" t="s">
        <v>3231</v>
      </c>
      <c r="B15" t="s">
        <v>3232</v>
      </c>
      <c r="C15" t="s">
        <v>8</v>
      </c>
    </row>
    <row r="16" spans="1:144" x14ac:dyDescent="0.3">
      <c r="A16" s="39" t="s">
        <v>1645</v>
      </c>
      <c r="B16" t="s">
        <v>3233</v>
      </c>
      <c r="C16" t="s">
        <v>16</v>
      </c>
    </row>
    <row r="17" spans="1:3" x14ac:dyDescent="0.3">
      <c r="A17" s="39" t="s">
        <v>3234</v>
      </c>
      <c r="B17" t="s">
        <v>3235</v>
      </c>
      <c r="C17" t="s">
        <v>14</v>
      </c>
    </row>
    <row r="18" spans="1:3" x14ac:dyDescent="0.3">
      <c r="A18" s="39" t="s">
        <v>617</v>
      </c>
      <c r="B18" t="s">
        <v>3236</v>
      </c>
      <c r="C18" t="s">
        <v>14</v>
      </c>
    </row>
    <row r="19" spans="1:3" x14ac:dyDescent="0.3">
      <c r="A19" s="39" t="s">
        <v>37</v>
      </c>
      <c r="B19" t="s">
        <v>888</v>
      </c>
      <c r="C19" t="s">
        <v>33</v>
      </c>
    </row>
    <row r="20" spans="1:3" x14ac:dyDescent="0.3">
      <c r="A20" s="39" t="s">
        <v>63</v>
      </c>
      <c r="B20" t="s">
        <v>3237</v>
      </c>
      <c r="C20" t="s">
        <v>33</v>
      </c>
    </row>
    <row r="21" spans="1:3" x14ac:dyDescent="0.3">
      <c r="A21" s="39" t="s">
        <v>3238</v>
      </c>
      <c r="B21" t="s">
        <v>3239</v>
      </c>
      <c r="C21" t="s">
        <v>20</v>
      </c>
    </row>
    <row r="22" spans="1:3" x14ac:dyDescent="0.3">
      <c r="A22" s="39" t="s">
        <v>292</v>
      </c>
      <c r="B22" t="s">
        <v>625</v>
      </c>
      <c r="C22" t="s">
        <v>18</v>
      </c>
    </row>
    <row r="23" spans="1:3" x14ac:dyDescent="0.3">
      <c r="A23" s="39" t="s">
        <v>43</v>
      </c>
      <c r="B23" t="s">
        <v>1275</v>
      </c>
      <c r="C23" t="s">
        <v>33</v>
      </c>
    </row>
    <row r="24" spans="1:3" x14ac:dyDescent="0.3">
      <c r="A24" s="39" t="s">
        <v>3240</v>
      </c>
      <c r="B24" t="s">
        <v>3241</v>
      </c>
      <c r="C24" t="s">
        <v>33</v>
      </c>
    </row>
    <row r="25" spans="1:3" x14ac:dyDescent="0.3">
      <c r="A25" s="39" t="s">
        <v>3242</v>
      </c>
      <c r="B25" t="s">
        <v>3243</v>
      </c>
      <c r="C25" t="s">
        <v>3194</v>
      </c>
    </row>
    <row r="26" spans="1:3" x14ac:dyDescent="0.3">
      <c r="A26" s="39" t="s">
        <v>3244</v>
      </c>
      <c r="B26" t="s">
        <v>3245</v>
      </c>
      <c r="C26" t="s">
        <v>19</v>
      </c>
    </row>
    <row r="27" spans="1:3" x14ac:dyDescent="0.3">
      <c r="A27" s="39" t="s">
        <v>1951</v>
      </c>
      <c r="B27" t="s">
        <v>3246</v>
      </c>
      <c r="C27" t="s">
        <v>18</v>
      </c>
    </row>
    <row r="28" spans="1:3" x14ac:dyDescent="0.3">
      <c r="A28" s="39" t="s">
        <v>717</v>
      </c>
      <c r="B28" t="s">
        <v>2257</v>
      </c>
      <c r="C28" t="s">
        <v>18</v>
      </c>
    </row>
    <row r="29" spans="1:3" x14ac:dyDescent="0.3">
      <c r="A29" s="39" t="s">
        <v>268</v>
      </c>
      <c r="B29" t="s">
        <v>3247</v>
      </c>
      <c r="C29" t="s">
        <v>11</v>
      </c>
    </row>
    <row r="30" spans="1:3" x14ac:dyDescent="0.3">
      <c r="A30" s="39" t="s">
        <v>723</v>
      </c>
      <c r="B30" t="s">
        <v>2260</v>
      </c>
      <c r="C30" t="s">
        <v>18</v>
      </c>
    </row>
    <row r="31" spans="1:3" x14ac:dyDescent="0.3">
      <c r="A31" s="39" t="s">
        <v>3248</v>
      </c>
      <c r="B31" t="s">
        <v>3249</v>
      </c>
      <c r="C31" t="s">
        <v>11</v>
      </c>
    </row>
    <row r="32" spans="1:3" x14ac:dyDescent="0.3">
      <c r="A32" s="39" t="s">
        <v>1486</v>
      </c>
      <c r="B32" t="s">
        <v>3250</v>
      </c>
      <c r="C32" t="s">
        <v>20</v>
      </c>
    </row>
    <row r="33" spans="1:3" x14ac:dyDescent="0.3">
      <c r="A33" s="39" t="s">
        <v>1307</v>
      </c>
      <c r="B33" t="s">
        <v>3251</v>
      </c>
      <c r="C33" t="s">
        <v>20</v>
      </c>
    </row>
    <row r="34" spans="1:3" x14ac:dyDescent="0.3">
      <c r="A34" s="39" t="s">
        <v>3252</v>
      </c>
      <c r="B34" t="s">
        <v>3253</v>
      </c>
      <c r="C34" t="s">
        <v>11</v>
      </c>
    </row>
    <row r="35" spans="1:3" x14ac:dyDescent="0.3">
      <c r="A35" s="39" t="s">
        <v>3254</v>
      </c>
      <c r="B35" t="s">
        <v>3255</v>
      </c>
      <c r="C35" t="s">
        <v>3194</v>
      </c>
    </row>
    <row r="36" spans="1:3" x14ac:dyDescent="0.3">
      <c r="A36" s="39" t="s">
        <v>3256</v>
      </c>
      <c r="B36" t="s">
        <v>3257</v>
      </c>
      <c r="C36" t="s">
        <v>33</v>
      </c>
    </row>
    <row r="37" spans="1:3" x14ac:dyDescent="0.3">
      <c r="A37" s="39" t="s">
        <v>191</v>
      </c>
      <c r="B37" t="s">
        <v>3258</v>
      </c>
      <c r="C37" t="s">
        <v>16</v>
      </c>
    </row>
    <row r="38" spans="1:3" x14ac:dyDescent="0.3">
      <c r="A38" s="39" t="s">
        <v>1142</v>
      </c>
      <c r="B38" t="s">
        <v>3259</v>
      </c>
      <c r="C38" t="s">
        <v>8</v>
      </c>
    </row>
    <row r="39" spans="1:3" x14ac:dyDescent="0.3">
      <c r="A39" s="39" t="s">
        <v>3260</v>
      </c>
      <c r="B39" t="s">
        <v>3261</v>
      </c>
      <c r="C39" t="s">
        <v>14</v>
      </c>
    </row>
    <row r="40" spans="1:3" x14ac:dyDescent="0.3">
      <c r="A40" s="39" t="s">
        <v>3262</v>
      </c>
      <c r="B40" t="s">
        <v>3263</v>
      </c>
      <c r="C40" t="s">
        <v>14</v>
      </c>
    </row>
    <row r="41" spans="1:3" x14ac:dyDescent="0.3">
      <c r="A41" s="39" t="s">
        <v>3264</v>
      </c>
      <c r="B41" t="s">
        <v>3265</v>
      </c>
      <c r="C41" t="s">
        <v>4</v>
      </c>
    </row>
    <row r="42" spans="1:3" x14ac:dyDescent="0.3">
      <c r="A42" s="39" t="s">
        <v>871</v>
      </c>
      <c r="B42" t="s">
        <v>3266</v>
      </c>
      <c r="C42" t="s">
        <v>16</v>
      </c>
    </row>
    <row r="43" spans="1:3" x14ac:dyDescent="0.3">
      <c r="A43" s="39" t="s">
        <v>1588</v>
      </c>
      <c r="B43" t="s">
        <v>3267</v>
      </c>
      <c r="C43" t="s">
        <v>11</v>
      </c>
    </row>
    <row r="44" spans="1:3" x14ac:dyDescent="0.3">
      <c r="A44" s="39" t="s">
        <v>3268</v>
      </c>
      <c r="B44" t="s">
        <v>3269</v>
      </c>
      <c r="C44" t="s">
        <v>14</v>
      </c>
    </row>
    <row r="45" spans="1:3" x14ac:dyDescent="0.3">
      <c r="A45" s="39" t="s">
        <v>660</v>
      </c>
      <c r="B45" t="s">
        <v>1005</v>
      </c>
      <c r="C45" t="s">
        <v>14</v>
      </c>
    </row>
    <row r="46" spans="1:3" x14ac:dyDescent="0.3">
      <c r="A46" s="39" t="s">
        <v>3987</v>
      </c>
      <c r="B46" t="s">
        <v>3270</v>
      </c>
      <c r="C46" t="s">
        <v>33</v>
      </c>
    </row>
    <row r="47" spans="1:3" x14ac:dyDescent="0.3">
      <c r="A47" s="39" t="s">
        <v>3271</v>
      </c>
      <c r="B47" t="s">
        <v>3272</v>
      </c>
      <c r="C47" t="s">
        <v>6</v>
      </c>
    </row>
    <row r="48" spans="1:3" x14ac:dyDescent="0.3">
      <c r="A48" s="39" t="s">
        <v>1260</v>
      </c>
      <c r="B48" t="s">
        <v>3273</v>
      </c>
      <c r="C48" t="s">
        <v>13</v>
      </c>
    </row>
    <row r="49" spans="1:3" x14ac:dyDescent="0.3">
      <c r="A49" s="39" t="s">
        <v>407</v>
      </c>
      <c r="B49" t="s">
        <v>2143</v>
      </c>
      <c r="C49" t="s">
        <v>4</v>
      </c>
    </row>
    <row r="50" spans="1:3" x14ac:dyDescent="0.3">
      <c r="A50" s="39" t="s">
        <v>673</v>
      </c>
      <c r="B50" t="s">
        <v>2145</v>
      </c>
      <c r="C50" t="s">
        <v>4</v>
      </c>
    </row>
    <row r="51" spans="1:3" x14ac:dyDescent="0.3">
      <c r="A51" s="39" t="s">
        <v>2203</v>
      </c>
      <c r="B51" t="s">
        <v>2204</v>
      </c>
      <c r="C51" t="s">
        <v>8</v>
      </c>
    </row>
    <row r="52" spans="1:3" x14ac:dyDescent="0.3">
      <c r="A52" s="39" t="s">
        <v>542</v>
      </c>
      <c r="B52" t="s">
        <v>3274</v>
      </c>
      <c r="C52" t="s">
        <v>19</v>
      </c>
    </row>
    <row r="53" spans="1:3" x14ac:dyDescent="0.3">
      <c r="A53" s="39" t="s">
        <v>681</v>
      </c>
      <c r="B53" t="s">
        <v>3275</v>
      </c>
      <c r="C53" t="s">
        <v>8</v>
      </c>
    </row>
    <row r="54" spans="1:3" x14ac:dyDescent="0.3">
      <c r="A54" s="39" t="s">
        <v>683</v>
      </c>
      <c r="B54" t="s">
        <v>796</v>
      </c>
      <c r="C54" t="s">
        <v>4</v>
      </c>
    </row>
    <row r="55" spans="1:3" x14ac:dyDescent="0.3">
      <c r="A55" s="39" t="s">
        <v>2908</v>
      </c>
      <c r="B55" t="s">
        <v>3276</v>
      </c>
      <c r="C55" t="s">
        <v>19</v>
      </c>
    </row>
    <row r="56" spans="1:3" x14ac:dyDescent="0.3">
      <c r="A56" s="39" t="s">
        <v>54</v>
      </c>
      <c r="B56" t="s">
        <v>3277</v>
      </c>
      <c r="C56" t="s">
        <v>13</v>
      </c>
    </row>
    <row r="57" spans="1:3" x14ac:dyDescent="0.3">
      <c r="A57" s="39" t="s">
        <v>3278</v>
      </c>
      <c r="B57" t="s">
        <v>3279</v>
      </c>
      <c r="C57" t="s">
        <v>33</v>
      </c>
    </row>
    <row r="58" spans="1:3" x14ac:dyDescent="0.3">
      <c r="A58" s="39" t="s">
        <v>3996</v>
      </c>
      <c r="B58" t="s">
        <v>3280</v>
      </c>
      <c r="C58" t="s">
        <v>33</v>
      </c>
    </row>
    <row r="59" spans="1:3" x14ac:dyDescent="0.3">
      <c r="A59" s="39" t="s">
        <v>2370</v>
      </c>
      <c r="B59" t="s">
        <v>3281</v>
      </c>
      <c r="C59" t="s">
        <v>33</v>
      </c>
    </row>
    <row r="60" spans="1:3" x14ac:dyDescent="0.3">
      <c r="A60" s="39" t="s">
        <v>211</v>
      </c>
      <c r="B60" t="s">
        <v>3282</v>
      </c>
      <c r="C60" t="s">
        <v>16</v>
      </c>
    </row>
    <row r="61" spans="1:3" x14ac:dyDescent="0.3">
      <c r="A61" s="39" t="s">
        <v>3283</v>
      </c>
      <c r="B61" t="s">
        <v>3284</v>
      </c>
      <c r="C61" t="s">
        <v>6</v>
      </c>
    </row>
    <row r="62" spans="1:3" x14ac:dyDescent="0.3">
      <c r="A62" s="39" t="s">
        <v>59</v>
      </c>
      <c r="B62" t="s">
        <v>3285</v>
      </c>
      <c r="C62" t="s">
        <v>33</v>
      </c>
    </row>
    <row r="63" spans="1:3" x14ac:dyDescent="0.3">
      <c r="A63" s="39" t="s">
        <v>3286</v>
      </c>
      <c r="B63" t="s">
        <v>3287</v>
      </c>
      <c r="C63" t="s">
        <v>33</v>
      </c>
    </row>
    <row r="64" spans="1:3" x14ac:dyDescent="0.3">
      <c r="A64" s="39" t="s">
        <v>3288</v>
      </c>
      <c r="B64" t="s">
        <v>3289</v>
      </c>
      <c r="C64" t="s">
        <v>33</v>
      </c>
    </row>
    <row r="65" spans="1:3" x14ac:dyDescent="0.3">
      <c r="A65" s="39" t="s">
        <v>3290</v>
      </c>
      <c r="B65" t="s">
        <v>3291</v>
      </c>
      <c r="C65" t="s">
        <v>16</v>
      </c>
    </row>
    <row r="66" spans="1:3" x14ac:dyDescent="0.3">
      <c r="A66" s="39" t="s">
        <v>3292</v>
      </c>
      <c r="B66" t="s">
        <v>3293</v>
      </c>
      <c r="C66" t="s">
        <v>16</v>
      </c>
    </row>
    <row r="67" spans="1:3" x14ac:dyDescent="0.3">
      <c r="A67" s="39" t="s">
        <v>3999</v>
      </c>
      <c r="B67" t="s">
        <v>3294</v>
      </c>
      <c r="C67" t="s">
        <v>16</v>
      </c>
    </row>
    <row r="68" spans="1:3" x14ac:dyDescent="0.3">
      <c r="A68" s="39" t="s">
        <v>3295</v>
      </c>
      <c r="B68" t="s">
        <v>3296</v>
      </c>
      <c r="C68" t="s">
        <v>33</v>
      </c>
    </row>
    <row r="69" spans="1:3" x14ac:dyDescent="0.3">
      <c r="A69" s="39" t="s">
        <v>3297</v>
      </c>
      <c r="B69" t="s">
        <v>3298</v>
      </c>
      <c r="C69" t="s">
        <v>19</v>
      </c>
    </row>
    <row r="70" spans="1:3" x14ac:dyDescent="0.3">
      <c r="A70" s="39" t="s">
        <v>2166</v>
      </c>
      <c r="B70" t="s">
        <v>2167</v>
      </c>
      <c r="C70" t="s">
        <v>20</v>
      </c>
    </row>
    <row r="71" spans="1:3" x14ac:dyDescent="0.3">
      <c r="A71" s="39" t="s">
        <v>671</v>
      </c>
      <c r="B71" t="s">
        <v>3299</v>
      </c>
      <c r="C71" t="s">
        <v>3194</v>
      </c>
    </row>
    <row r="72" spans="1:3" x14ac:dyDescent="0.3">
      <c r="A72" s="39" t="s">
        <v>638</v>
      </c>
      <c r="B72" t="s">
        <v>787</v>
      </c>
      <c r="C72" t="s">
        <v>14</v>
      </c>
    </row>
    <row r="73" spans="1:3" x14ac:dyDescent="0.3">
      <c r="A73" s="39" t="s">
        <v>3300</v>
      </c>
      <c r="B73" t="s">
        <v>3301</v>
      </c>
      <c r="C73" t="s">
        <v>14</v>
      </c>
    </row>
    <row r="74" spans="1:3" x14ac:dyDescent="0.3">
      <c r="A74" s="39" t="s">
        <v>3302</v>
      </c>
      <c r="B74" t="s">
        <v>3303</v>
      </c>
      <c r="C74" t="s">
        <v>14</v>
      </c>
    </row>
    <row r="75" spans="1:3" x14ac:dyDescent="0.3">
      <c r="A75" s="39" t="s">
        <v>3304</v>
      </c>
      <c r="B75" t="s">
        <v>3305</v>
      </c>
      <c r="C75" t="s">
        <v>14</v>
      </c>
    </row>
    <row r="76" spans="1:3" x14ac:dyDescent="0.3">
      <c r="A76" s="39" t="s">
        <v>640</v>
      </c>
      <c r="B76" t="s">
        <v>3306</v>
      </c>
      <c r="C76" t="s">
        <v>11</v>
      </c>
    </row>
    <row r="77" spans="1:3" x14ac:dyDescent="0.3">
      <c r="A77" s="39" t="s">
        <v>39</v>
      </c>
      <c r="B77" t="s">
        <v>3307</v>
      </c>
      <c r="C77" t="s">
        <v>33</v>
      </c>
    </row>
    <row r="78" spans="1:3" x14ac:dyDescent="0.3">
      <c r="A78" s="39" t="s">
        <v>35</v>
      </c>
      <c r="B78" t="s">
        <v>1353</v>
      </c>
      <c r="C78" t="s">
        <v>33</v>
      </c>
    </row>
    <row r="79" spans="1:3" x14ac:dyDescent="0.3">
      <c r="A79" s="39" t="s">
        <v>1382</v>
      </c>
      <c r="B79" t="s">
        <v>3308</v>
      </c>
      <c r="C79" t="s">
        <v>20</v>
      </c>
    </row>
    <row r="80" spans="1:3" x14ac:dyDescent="0.3">
      <c r="A80" s="39" t="s">
        <v>3309</v>
      </c>
      <c r="B80" t="s">
        <v>3310</v>
      </c>
      <c r="C80" t="s">
        <v>18</v>
      </c>
    </row>
    <row r="81" spans="1:3" x14ac:dyDescent="0.3">
      <c r="A81" s="39" t="s">
        <v>3311</v>
      </c>
      <c r="B81" t="s">
        <v>3312</v>
      </c>
      <c r="C81" t="s">
        <v>11</v>
      </c>
    </row>
    <row r="82" spans="1:3" x14ac:dyDescent="0.3">
      <c r="A82" s="39" t="s">
        <v>1585</v>
      </c>
      <c r="B82" t="s">
        <v>3313</v>
      </c>
      <c r="C82" t="s">
        <v>11</v>
      </c>
    </row>
    <row r="83" spans="1:3" x14ac:dyDescent="0.3">
      <c r="A83" s="39" t="s">
        <v>3314</v>
      </c>
      <c r="B83" t="s">
        <v>3315</v>
      </c>
      <c r="C83" t="s">
        <v>14</v>
      </c>
    </row>
    <row r="84" spans="1:3" x14ac:dyDescent="0.3">
      <c r="A84" s="39" t="s">
        <v>45</v>
      </c>
      <c r="B84" t="s">
        <v>364</v>
      </c>
      <c r="C84" t="s">
        <v>33</v>
      </c>
    </row>
    <row r="85" spans="1:3" x14ac:dyDescent="0.3">
      <c r="A85" s="39" t="s">
        <v>3316</v>
      </c>
      <c r="B85" t="s">
        <v>3317</v>
      </c>
      <c r="C85" t="s">
        <v>6</v>
      </c>
    </row>
    <row r="86" spans="1:3" x14ac:dyDescent="0.3">
      <c r="A86" s="39" t="s">
        <v>3318</v>
      </c>
      <c r="B86" t="s">
        <v>3319</v>
      </c>
      <c r="C86" t="s">
        <v>19</v>
      </c>
    </row>
    <row r="87" spans="1:3" x14ac:dyDescent="0.3">
      <c r="A87" s="39" t="s">
        <v>1148</v>
      </c>
      <c r="B87" t="s">
        <v>2865</v>
      </c>
      <c r="C87" t="s">
        <v>20</v>
      </c>
    </row>
    <row r="88" spans="1:3" x14ac:dyDescent="0.3">
      <c r="A88" s="39" t="s">
        <v>27</v>
      </c>
      <c r="B88" t="s">
        <v>3320</v>
      </c>
      <c r="C88" t="s">
        <v>13</v>
      </c>
    </row>
    <row r="89" spans="1:3" x14ac:dyDescent="0.3">
      <c r="A89" s="39" t="s">
        <v>1453</v>
      </c>
      <c r="B89" t="s">
        <v>3321</v>
      </c>
      <c r="C89" t="s">
        <v>3194</v>
      </c>
    </row>
    <row r="90" spans="1:3" x14ac:dyDescent="0.3">
      <c r="A90" s="39" t="s">
        <v>3322</v>
      </c>
      <c r="B90" t="s">
        <v>3323</v>
      </c>
      <c r="C90" t="s">
        <v>8</v>
      </c>
    </row>
    <row r="91" spans="1:3" x14ac:dyDescent="0.3">
      <c r="A91" s="39" t="s">
        <v>29</v>
      </c>
      <c r="B91" t="s">
        <v>1007</v>
      </c>
      <c r="C91" t="s">
        <v>13</v>
      </c>
    </row>
    <row r="92" spans="1:3" x14ac:dyDescent="0.3">
      <c r="A92" s="39" t="s">
        <v>3324</v>
      </c>
      <c r="B92" t="s">
        <v>3325</v>
      </c>
      <c r="C92" t="s">
        <v>20</v>
      </c>
    </row>
    <row r="93" spans="1:3" x14ac:dyDescent="0.3">
      <c r="A93" s="39" t="s">
        <v>530</v>
      </c>
      <c r="B93" t="s">
        <v>3326</v>
      </c>
      <c r="C93" t="s">
        <v>4</v>
      </c>
    </row>
    <row r="94" spans="1:3" x14ac:dyDescent="0.3">
      <c r="A94" s="39" t="s">
        <v>342</v>
      </c>
      <c r="B94" t="s">
        <v>367</v>
      </c>
      <c r="C94" t="s">
        <v>4</v>
      </c>
    </row>
    <row r="95" spans="1:3" x14ac:dyDescent="0.3">
      <c r="A95" s="39" t="s">
        <v>370</v>
      </c>
      <c r="B95" t="s">
        <v>1402</v>
      </c>
      <c r="C95" t="s">
        <v>21</v>
      </c>
    </row>
    <row r="96" spans="1:3" x14ac:dyDescent="0.3">
      <c r="A96" s="39" t="s">
        <v>337</v>
      </c>
      <c r="B96" t="s">
        <v>486</v>
      </c>
      <c r="C96" t="s">
        <v>20</v>
      </c>
    </row>
    <row r="97" spans="1:3" x14ac:dyDescent="0.3">
      <c r="A97" s="39" t="s">
        <v>47</v>
      </c>
      <c r="B97" t="s">
        <v>3327</v>
      </c>
      <c r="C97" t="s">
        <v>33</v>
      </c>
    </row>
    <row r="98" spans="1:3" x14ac:dyDescent="0.3">
      <c r="A98" s="39" t="s">
        <v>61</v>
      </c>
      <c r="B98" t="s">
        <v>3328</v>
      </c>
      <c r="C98" t="s">
        <v>33</v>
      </c>
    </row>
    <row r="99" spans="1:3" x14ac:dyDescent="0.3">
      <c r="A99" s="39" t="s">
        <v>3329</v>
      </c>
      <c r="B99" t="s">
        <v>3330</v>
      </c>
      <c r="C99" t="s">
        <v>4</v>
      </c>
    </row>
    <row r="100" spans="1:3" x14ac:dyDescent="0.3">
      <c r="A100" s="39" t="s">
        <v>3331</v>
      </c>
      <c r="B100" t="s">
        <v>3332</v>
      </c>
      <c r="C100" t="s">
        <v>33</v>
      </c>
    </row>
    <row r="101" spans="1:3" x14ac:dyDescent="0.3">
      <c r="A101" s="39" t="s">
        <v>2923</v>
      </c>
      <c r="B101" t="s">
        <v>3333</v>
      </c>
      <c r="C101" t="s">
        <v>20</v>
      </c>
    </row>
    <row r="102" spans="1:3" x14ac:dyDescent="0.3">
      <c r="A102" s="39" t="s">
        <v>2351</v>
      </c>
      <c r="B102" t="s">
        <v>3334</v>
      </c>
      <c r="C102" t="s">
        <v>11</v>
      </c>
    </row>
    <row r="103" spans="1:3" x14ac:dyDescent="0.3">
      <c r="A103" s="39" t="s">
        <v>3335</v>
      </c>
      <c r="B103" t="s">
        <v>3336</v>
      </c>
      <c r="C103" t="s">
        <v>13</v>
      </c>
    </row>
    <row r="104" spans="1:3" x14ac:dyDescent="0.3">
      <c r="A104" s="39" t="s">
        <v>3337</v>
      </c>
      <c r="B104" t="s">
        <v>3338</v>
      </c>
      <c r="C104" t="s">
        <v>33</v>
      </c>
    </row>
    <row r="105" spans="1:3" x14ac:dyDescent="0.3">
      <c r="A105" s="39" t="s">
        <v>3339</v>
      </c>
      <c r="B105" t="s">
        <v>3340</v>
      </c>
      <c r="C105" t="s">
        <v>4</v>
      </c>
    </row>
    <row r="106" spans="1:3" x14ac:dyDescent="0.3">
      <c r="A106" s="39" t="s">
        <v>3341</v>
      </c>
      <c r="B106" t="s">
        <v>3342</v>
      </c>
      <c r="C106" t="s">
        <v>4</v>
      </c>
    </row>
    <row r="107" spans="1:3" x14ac:dyDescent="0.3">
      <c r="A107" s="39" t="s">
        <v>3343</v>
      </c>
      <c r="B107" t="s">
        <v>3344</v>
      </c>
      <c r="C107" t="s">
        <v>14</v>
      </c>
    </row>
    <row r="108" spans="1:3" x14ac:dyDescent="0.3">
      <c r="A108" s="39" t="s">
        <v>1297</v>
      </c>
      <c r="B108" t="s">
        <v>3345</v>
      </c>
      <c r="C108" t="s">
        <v>4</v>
      </c>
    </row>
    <row r="109" spans="1:3" x14ac:dyDescent="0.3">
      <c r="A109" s="39" t="s">
        <v>3346</v>
      </c>
      <c r="B109" t="s">
        <v>3347</v>
      </c>
      <c r="C109" t="s">
        <v>3194</v>
      </c>
    </row>
    <row r="110" spans="1:3" x14ac:dyDescent="0.3">
      <c r="A110" s="39" t="s">
        <v>3348</v>
      </c>
      <c r="B110" t="s">
        <v>3349</v>
      </c>
      <c r="C110" t="s">
        <v>11</v>
      </c>
    </row>
    <row r="111" spans="1:3" x14ac:dyDescent="0.3">
      <c r="A111" s="39" t="s">
        <v>3350</v>
      </c>
      <c r="B111" t="s">
        <v>3351</v>
      </c>
      <c r="C111" t="s">
        <v>19</v>
      </c>
    </row>
    <row r="112" spans="1:3" x14ac:dyDescent="0.3">
      <c r="A112" s="39" t="s">
        <v>586</v>
      </c>
      <c r="B112" t="s">
        <v>963</v>
      </c>
      <c r="C112" t="s">
        <v>16</v>
      </c>
    </row>
    <row r="113" spans="1:3" x14ac:dyDescent="0.3">
      <c r="A113" s="39" t="s">
        <v>588</v>
      </c>
      <c r="B113" t="s">
        <v>836</v>
      </c>
      <c r="C113" t="s">
        <v>16</v>
      </c>
    </row>
    <row r="114" spans="1:3" x14ac:dyDescent="0.3">
      <c r="A114" s="39" t="s">
        <v>3352</v>
      </c>
      <c r="B114" t="s">
        <v>3353</v>
      </c>
      <c r="C114" t="s">
        <v>16</v>
      </c>
    </row>
    <row r="115" spans="1:3" x14ac:dyDescent="0.3">
      <c r="A115" s="39" t="s">
        <v>373</v>
      </c>
      <c r="B115" t="s">
        <v>3354</v>
      </c>
      <c r="C115" t="s">
        <v>20</v>
      </c>
    </row>
    <row r="116" spans="1:3" x14ac:dyDescent="0.3">
      <c r="A116" s="39" t="s">
        <v>3355</v>
      </c>
      <c r="B116" t="s">
        <v>3356</v>
      </c>
      <c r="C116" t="s">
        <v>33</v>
      </c>
    </row>
    <row r="117" spans="1:3" x14ac:dyDescent="0.3">
      <c r="A117" s="39" t="s">
        <v>1290</v>
      </c>
      <c r="B117" t="s">
        <v>3357</v>
      </c>
      <c r="C117" t="s">
        <v>13</v>
      </c>
    </row>
    <row r="118" spans="1:3" x14ac:dyDescent="0.3">
      <c r="A118" s="39" t="s">
        <v>3358</v>
      </c>
      <c r="B118" t="s">
        <v>3359</v>
      </c>
      <c r="C118" t="s">
        <v>33</v>
      </c>
    </row>
    <row r="119" spans="1:3" x14ac:dyDescent="0.3">
      <c r="A119" s="39" t="s">
        <v>1163</v>
      </c>
      <c r="B119" t="s">
        <v>3360</v>
      </c>
      <c r="C119" t="s">
        <v>14</v>
      </c>
    </row>
    <row r="120" spans="1:3" x14ac:dyDescent="0.3">
      <c r="A120" s="39" t="s">
        <v>546</v>
      </c>
      <c r="B120" t="s">
        <v>3361</v>
      </c>
      <c r="C120" t="s">
        <v>19</v>
      </c>
    </row>
    <row r="121" spans="1:3" x14ac:dyDescent="0.3">
      <c r="A121" s="39" t="s">
        <v>3362</v>
      </c>
      <c r="B121" t="s">
        <v>3363</v>
      </c>
      <c r="C121" t="s">
        <v>33</v>
      </c>
    </row>
    <row r="122" spans="1:3" x14ac:dyDescent="0.3">
      <c r="A122" s="39" t="s">
        <v>1193</v>
      </c>
      <c r="B122" t="s">
        <v>3364</v>
      </c>
      <c r="C122" t="s">
        <v>16</v>
      </c>
    </row>
    <row r="123" spans="1:3" x14ac:dyDescent="0.3">
      <c r="A123" s="39" t="s">
        <v>3365</v>
      </c>
      <c r="B123" t="s">
        <v>3366</v>
      </c>
      <c r="C123" t="s">
        <v>16</v>
      </c>
    </row>
    <row r="124" spans="1:3" x14ac:dyDescent="0.3">
      <c r="A124" s="39" t="s">
        <v>3367</v>
      </c>
      <c r="B124" t="s">
        <v>3368</v>
      </c>
      <c r="C124" t="s">
        <v>18</v>
      </c>
    </row>
    <row r="125" spans="1:3" x14ac:dyDescent="0.3">
      <c r="A125" s="39" t="s">
        <v>2354</v>
      </c>
      <c r="B125" t="s">
        <v>2735</v>
      </c>
      <c r="C125" t="s">
        <v>11</v>
      </c>
    </row>
    <row r="126" spans="1:3" x14ac:dyDescent="0.3">
      <c r="A126" s="39" t="s">
        <v>2571</v>
      </c>
      <c r="B126" t="s">
        <v>2572</v>
      </c>
      <c r="C126" t="s">
        <v>8</v>
      </c>
    </row>
    <row r="127" spans="1:3" x14ac:dyDescent="0.3">
      <c r="A127" s="39" t="s">
        <v>2200</v>
      </c>
      <c r="B127" t="s">
        <v>2248</v>
      </c>
      <c r="C127" t="s">
        <v>16</v>
      </c>
    </row>
    <row r="128" spans="1:3" x14ac:dyDescent="0.3">
      <c r="A128" s="39" t="s">
        <v>3369</v>
      </c>
      <c r="B128" t="s">
        <v>3370</v>
      </c>
      <c r="C128" t="s">
        <v>8</v>
      </c>
    </row>
    <row r="129" spans="1:3" x14ac:dyDescent="0.3">
      <c r="A129" s="39" t="s">
        <v>3371</v>
      </c>
      <c r="B129" t="s">
        <v>3372</v>
      </c>
      <c r="C129" t="s">
        <v>33</v>
      </c>
    </row>
    <row r="130" spans="1:3" x14ac:dyDescent="0.3">
      <c r="A130" s="39" t="s">
        <v>1310</v>
      </c>
      <c r="B130" t="s">
        <v>3373</v>
      </c>
      <c r="C130" t="s">
        <v>13</v>
      </c>
    </row>
    <row r="131" spans="1:3" x14ac:dyDescent="0.3">
      <c r="A131" s="39" t="s">
        <v>265</v>
      </c>
      <c r="B131" t="s">
        <v>803</v>
      </c>
      <c r="C131" t="s">
        <v>19</v>
      </c>
    </row>
    <row r="132" spans="1:3" x14ac:dyDescent="0.3">
      <c r="A132" s="39" t="s">
        <v>31</v>
      </c>
      <c r="B132" t="s">
        <v>3374</v>
      </c>
      <c r="C132" t="s">
        <v>13</v>
      </c>
    </row>
    <row r="133" spans="1:3" x14ac:dyDescent="0.3">
      <c r="A133" s="39" t="s">
        <v>41</v>
      </c>
      <c r="B133" t="s">
        <v>3375</v>
      </c>
      <c r="C133" t="s">
        <v>33</v>
      </c>
    </row>
    <row r="134" spans="1:3" x14ac:dyDescent="0.3">
      <c r="A134" s="39" t="s">
        <v>3376</v>
      </c>
      <c r="B134" t="s">
        <v>3377</v>
      </c>
      <c r="C134" t="s">
        <v>16</v>
      </c>
    </row>
    <row r="135" spans="1:3" x14ac:dyDescent="0.3">
      <c r="A135" s="39" t="s">
        <v>2932</v>
      </c>
      <c r="B135" t="s">
        <v>3378</v>
      </c>
      <c r="C135" t="s">
        <v>3194</v>
      </c>
    </row>
    <row r="136" spans="1:3" x14ac:dyDescent="0.3">
      <c r="A136" s="39" t="s">
        <v>3379</v>
      </c>
      <c r="B136" t="s">
        <v>3380</v>
      </c>
      <c r="C136" t="s">
        <v>3194</v>
      </c>
    </row>
    <row r="137" spans="1:3" x14ac:dyDescent="0.3">
      <c r="A137" s="39" t="s">
        <v>2934</v>
      </c>
      <c r="B137" t="s">
        <v>3381</v>
      </c>
      <c r="C137" t="s">
        <v>3194</v>
      </c>
    </row>
    <row r="138" spans="1:3" x14ac:dyDescent="0.3">
      <c r="A138" s="39" t="s">
        <v>1133</v>
      </c>
      <c r="B138" t="s">
        <v>3382</v>
      </c>
      <c r="C138" t="s">
        <v>18</v>
      </c>
    </row>
    <row r="139" spans="1:3" x14ac:dyDescent="0.3">
      <c r="A139" s="39" t="s">
        <v>2392</v>
      </c>
      <c r="B139" t="s">
        <v>2393</v>
      </c>
      <c r="C139" t="s">
        <v>16</v>
      </c>
    </row>
    <row r="140" spans="1:3" x14ac:dyDescent="0.3">
      <c r="A140" s="39" t="s">
        <v>3383</v>
      </c>
      <c r="B140" t="s">
        <v>3384</v>
      </c>
      <c r="C140" t="s">
        <v>14</v>
      </c>
    </row>
    <row r="141" spans="1:3" x14ac:dyDescent="0.3">
      <c r="A141" s="39" t="s">
        <v>210</v>
      </c>
      <c r="B141" t="s">
        <v>3385</v>
      </c>
      <c r="C141" t="s">
        <v>16</v>
      </c>
    </row>
    <row r="142" spans="1:3" x14ac:dyDescent="0.3">
      <c r="A142" s="39" t="s">
        <v>3386</v>
      </c>
      <c r="B142" t="s">
        <v>3387</v>
      </c>
      <c r="C142" t="s">
        <v>16</v>
      </c>
    </row>
    <row r="143" spans="1:3" x14ac:dyDescent="0.3">
      <c r="A143" s="39" t="s">
        <v>3388</v>
      </c>
      <c r="B143" t="s">
        <v>3389</v>
      </c>
      <c r="C143" t="s">
        <v>11</v>
      </c>
    </row>
    <row r="144" spans="1:3" x14ac:dyDescent="0.3">
      <c r="A144" s="39" t="s">
        <v>3390</v>
      </c>
      <c r="B144" t="s">
        <v>3391</v>
      </c>
      <c r="C144" t="s">
        <v>11</v>
      </c>
    </row>
    <row r="145" spans="1:3" x14ac:dyDescent="0.3">
      <c r="A145" s="39" t="s">
        <v>3392</v>
      </c>
      <c r="B145" t="s">
        <v>3393</v>
      </c>
      <c r="C145" t="s">
        <v>20</v>
      </c>
    </row>
    <row r="146" spans="1:3" x14ac:dyDescent="0.3">
      <c r="A146" s="39" t="s">
        <v>1136</v>
      </c>
      <c r="B146" t="s">
        <v>3394</v>
      </c>
      <c r="C146" t="s">
        <v>18</v>
      </c>
    </row>
    <row r="147" spans="1:3" x14ac:dyDescent="0.3">
      <c r="A147" s="39" t="s">
        <v>3395</v>
      </c>
      <c r="B147" t="s">
        <v>3396</v>
      </c>
      <c r="C147" t="s">
        <v>16</v>
      </c>
    </row>
    <row r="148" spans="1:3" x14ac:dyDescent="0.3">
      <c r="A148" s="39" t="s">
        <v>3397</v>
      </c>
      <c r="B148" t="s">
        <v>3398</v>
      </c>
      <c r="C148" t="s">
        <v>33</v>
      </c>
    </row>
    <row r="149" spans="1:3" x14ac:dyDescent="0.3">
      <c r="A149" s="39" t="s">
        <v>3399</v>
      </c>
      <c r="B149" t="s">
        <v>3400</v>
      </c>
      <c r="C149" t="s">
        <v>16</v>
      </c>
    </row>
    <row r="150" spans="1:3" x14ac:dyDescent="0.3">
      <c r="A150" s="39" t="s">
        <v>3401</v>
      </c>
      <c r="B150" t="s">
        <v>3402</v>
      </c>
      <c r="C150" t="s">
        <v>16</v>
      </c>
    </row>
    <row r="151" spans="1:3" x14ac:dyDescent="0.3">
      <c r="A151" s="39" t="s">
        <v>1694</v>
      </c>
      <c r="B151" t="s">
        <v>3403</v>
      </c>
      <c r="C151" t="s">
        <v>16</v>
      </c>
    </row>
    <row r="152" spans="1:3" x14ac:dyDescent="0.3">
      <c r="A152" s="39" t="s">
        <v>3404</v>
      </c>
      <c r="B152" t="s">
        <v>3405</v>
      </c>
      <c r="C152" t="s">
        <v>16</v>
      </c>
    </row>
    <row r="153" spans="1:3" x14ac:dyDescent="0.3">
      <c r="A153" s="39" t="s">
        <v>422</v>
      </c>
      <c r="B153" t="s">
        <v>3406</v>
      </c>
      <c r="C153" t="s">
        <v>14</v>
      </c>
    </row>
    <row r="154" spans="1:3" x14ac:dyDescent="0.3">
      <c r="A154" s="39" t="s">
        <v>2597</v>
      </c>
      <c r="B154" t="s">
        <v>3407</v>
      </c>
      <c r="C154" t="s">
        <v>21</v>
      </c>
    </row>
    <row r="155" spans="1:3" x14ac:dyDescent="0.3">
      <c r="A155" s="39" t="s">
        <v>1168</v>
      </c>
      <c r="B155" t="s">
        <v>2782</v>
      </c>
      <c r="C155" t="s">
        <v>21</v>
      </c>
    </row>
    <row r="156" spans="1:3" x14ac:dyDescent="0.3">
      <c r="A156" s="39" t="s">
        <v>699</v>
      </c>
      <c r="B156" t="s">
        <v>3409</v>
      </c>
      <c r="C156" t="s">
        <v>14</v>
      </c>
    </row>
    <row r="157" spans="1:3" x14ac:dyDescent="0.3">
      <c r="A157" s="39" t="s">
        <v>3410</v>
      </c>
      <c r="B157" t="s">
        <v>3411</v>
      </c>
      <c r="C157" t="s">
        <v>33</v>
      </c>
    </row>
    <row r="158" spans="1:3" x14ac:dyDescent="0.3">
      <c r="A158" s="39" t="s">
        <v>3412</v>
      </c>
      <c r="B158" t="s">
        <v>3413</v>
      </c>
      <c r="C158" t="s">
        <v>16</v>
      </c>
    </row>
    <row r="159" spans="1:3" x14ac:dyDescent="0.3">
      <c r="A159" s="39" t="s">
        <v>3414</v>
      </c>
      <c r="B159" t="s">
        <v>3415</v>
      </c>
      <c r="C159" t="s">
        <v>16</v>
      </c>
    </row>
    <row r="160" spans="1:3" x14ac:dyDescent="0.3">
      <c r="A160" s="39" t="s">
        <v>1539</v>
      </c>
      <c r="B160" t="s">
        <v>3416</v>
      </c>
      <c r="C160" t="s">
        <v>13</v>
      </c>
    </row>
    <row r="161" spans="1:3" x14ac:dyDescent="0.3">
      <c r="A161" s="39" t="s">
        <v>3417</v>
      </c>
      <c r="B161" t="s">
        <v>3418</v>
      </c>
      <c r="C161" t="s">
        <v>20</v>
      </c>
    </row>
    <row r="162" spans="1:3" x14ac:dyDescent="0.3">
      <c r="A162" s="39" t="s">
        <v>3419</v>
      </c>
      <c r="B162" t="s">
        <v>3420</v>
      </c>
      <c r="C162" t="s">
        <v>11</v>
      </c>
    </row>
    <row r="163" spans="1:3" x14ac:dyDescent="0.3">
      <c r="A163" s="39" t="s">
        <v>705</v>
      </c>
      <c r="B163" t="s">
        <v>706</v>
      </c>
      <c r="C163" t="s">
        <v>3194</v>
      </c>
    </row>
    <row r="164" spans="1:3" x14ac:dyDescent="0.3">
      <c r="A164" s="39" t="s">
        <v>2938</v>
      </c>
      <c r="B164" t="s">
        <v>3421</v>
      </c>
      <c r="C164" t="s">
        <v>21</v>
      </c>
    </row>
    <row r="165" spans="1:3" x14ac:dyDescent="0.3">
      <c r="A165" s="39" t="s">
        <v>2941</v>
      </c>
      <c r="B165" t="s">
        <v>3422</v>
      </c>
      <c r="C165" t="s">
        <v>3194</v>
      </c>
    </row>
    <row r="166" spans="1:3" x14ac:dyDescent="0.3">
      <c r="A166" s="39" t="s">
        <v>224</v>
      </c>
      <c r="B166" t="s">
        <v>3423</v>
      </c>
      <c r="C166" t="s">
        <v>16</v>
      </c>
    </row>
    <row r="167" spans="1:3" x14ac:dyDescent="0.3">
      <c r="A167" s="39" t="s">
        <v>3424</v>
      </c>
      <c r="B167" t="s">
        <v>3425</v>
      </c>
      <c r="C167" t="s">
        <v>11</v>
      </c>
    </row>
    <row r="168" spans="1:3" x14ac:dyDescent="0.3">
      <c r="A168" s="39" t="s">
        <v>3426</v>
      </c>
      <c r="B168" t="s">
        <v>3427</v>
      </c>
      <c r="C168" t="s">
        <v>11</v>
      </c>
    </row>
    <row r="169" spans="1:3" x14ac:dyDescent="0.3">
      <c r="A169" s="39" t="s">
        <v>1597</v>
      </c>
      <c r="B169" t="s">
        <v>3428</v>
      </c>
      <c r="C169" t="s">
        <v>11</v>
      </c>
    </row>
    <row r="170" spans="1:3" x14ac:dyDescent="0.3">
      <c r="A170" s="39" t="s">
        <v>3429</v>
      </c>
      <c r="B170" t="s">
        <v>3430</v>
      </c>
      <c r="C170" t="s">
        <v>11</v>
      </c>
    </row>
    <row r="171" spans="1:3" x14ac:dyDescent="0.3">
      <c r="A171" s="39" t="s">
        <v>711</v>
      </c>
      <c r="B171" t="s">
        <v>2897</v>
      </c>
      <c r="C171" t="s">
        <v>3194</v>
      </c>
    </row>
    <row r="172" spans="1:3" x14ac:dyDescent="0.3">
      <c r="A172" s="39" t="s">
        <v>713</v>
      </c>
      <c r="B172" t="s">
        <v>3431</v>
      </c>
      <c r="C172" t="s">
        <v>11</v>
      </c>
    </row>
    <row r="173" spans="1:3" x14ac:dyDescent="0.3">
      <c r="A173" s="39" t="s">
        <v>1305</v>
      </c>
      <c r="B173" t="s">
        <v>1903</v>
      </c>
      <c r="C173" t="s">
        <v>11</v>
      </c>
    </row>
    <row r="174" spans="1:3" x14ac:dyDescent="0.3">
      <c r="A174" s="39" t="s">
        <v>715</v>
      </c>
      <c r="B174" t="s">
        <v>3432</v>
      </c>
      <c r="C174" t="s">
        <v>11</v>
      </c>
    </row>
    <row r="175" spans="1:3" x14ac:dyDescent="0.3">
      <c r="A175" s="39" t="s">
        <v>3433</v>
      </c>
      <c r="B175" t="s">
        <v>3434</v>
      </c>
      <c r="C175" t="s">
        <v>11</v>
      </c>
    </row>
    <row r="176" spans="1:3" x14ac:dyDescent="0.3">
      <c r="A176" s="39" t="s">
        <v>3435</v>
      </c>
      <c r="B176" t="s">
        <v>3436</v>
      </c>
      <c r="C176" t="s">
        <v>11</v>
      </c>
    </row>
    <row r="177" spans="1:3" x14ac:dyDescent="0.3">
      <c r="A177" s="39" t="s">
        <v>3437</v>
      </c>
      <c r="B177" t="s">
        <v>3438</v>
      </c>
      <c r="C177" t="s">
        <v>11</v>
      </c>
    </row>
    <row r="178" spans="1:3" x14ac:dyDescent="0.3">
      <c r="A178" s="39" t="s">
        <v>212</v>
      </c>
      <c r="B178" t="s">
        <v>242</v>
      </c>
      <c r="C178" t="s">
        <v>16</v>
      </c>
    </row>
    <row r="179" spans="1:3" x14ac:dyDescent="0.3">
      <c r="A179" s="39" t="s">
        <v>3439</v>
      </c>
      <c r="B179" t="s">
        <v>3440</v>
      </c>
      <c r="C179" t="s">
        <v>16</v>
      </c>
    </row>
    <row r="180" spans="1:3" x14ac:dyDescent="0.3">
      <c r="A180" s="39" t="s">
        <v>3441</v>
      </c>
      <c r="B180" t="s">
        <v>3442</v>
      </c>
      <c r="C180" t="s">
        <v>33</v>
      </c>
    </row>
    <row r="181" spans="1:3" x14ac:dyDescent="0.3">
      <c r="A181" s="39" t="s">
        <v>848</v>
      </c>
      <c r="B181" t="s">
        <v>3443</v>
      </c>
      <c r="C181" t="s">
        <v>19</v>
      </c>
    </row>
    <row r="182" spans="1:3" x14ac:dyDescent="0.3">
      <c r="A182" s="39" t="s">
        <v>3444</v>
      </c>
      <c r="B182" t="s">
        <v>3445</v>
      </c>
      <c r="C182" t="s">
        <v>16</v>
      </c>
    </row>
    <row r="183" spans="1:3" x14ac:dyDescent="0.3">
      <c r="A183" s="39" t="s">
        <v>3446</v>
      </c>
      <c r="B183" t="s">
        <v>3447</v>
      </c>
      <c r="C183" t="s">
        <v>3194</v>
      </c>
    </row>
    <row r="184" spans="1:3" x14ac:dyDescent="0.3">
      <c r="A184" s="39" t="s">
        <v>1212</v>
      </c>
      <c r="B184" t="s">
        <v>3448</v>
      </c>
      <c r="C184" t="s">
        <v>8</v>
      </c>
    </row>
    <row r="185" spans="1:3" x14ac:dyDescent="0.3">
      <c r="A185" s="39" t="s">
        <v>419</v>
      </c>
      <c r="B185" t="s">
        <v>3449</v>
      </c>
      <c r="C185" t="s">
        <v>16</v>
      </c>
    </row>
    <row r="186" spans="1:3" x14ac:dyDescent="0.3">
      <c r="A186" s="39" t="s">
        <v>1214</v>
      </c>
      <c r="B186" t="s">
        <v>436</v>
      </c>
      <c r="C186" t="s">
        <v>8</v>
      </c>
    </row>
    <row r="187" spans="1:3" x14ac:dyDescent="0.3">
      <c r="A187" s="39" t="s">
        <v>2282</v>
      </c>
      <c r="B187" t="s">
        <v>2285</v>
      </c>
      <c r="C187" t="s">
        <v>16</v>
      </c>
    </row>
    <row r="188" spans="1:3" x14ac:dyDescent="0.3">
      <c r="A188" s="39" t="s">
        <v>3450</v>
      </c>
      <c r="B188" t="s">
        <v>3451</v>
      </c>
      <c r="C188" t="s">
        <v>33</v>
      </c>
    </row>
    <row r="189" spans="1:3" x14ac:dyDescent="0.3">
      <c r="A189" s="39" t="s">
        <v>3452</v>
      </c>
      <c r="B189" t="s">
        <v>3453</v>
      </c>
      <c r="C189" t="s">
        <v>16</v>
      </c>
    </row>
    <row r="190" spans="1:3" x14ac:dyDescent="0.3">
      <c r="A190" s="39" t="s">
        <v>3454</v>
      </c>
      <c r="B190" t="s">
        <v>3455</v>
      </c>
      <c r="C190" t="s">
        <v>33</v>
      </c>
    </row>
    <row r="191" spans="1:3" x14ac:dyDescent="0.3">
      <c r="A191" s="39" t="s">
        <v>3456</v>
      </c>
      <c r="B191" t="s">
        <v>3457</v>
      </c>
      <c r="C191" t="s">
        <v>33</v>
      </c>
    </row>
    <row r="192" spans="1:3" x14ac:dyDescent="0.3">
      <c r="A192" s="39" t="s">
        <v>1546</v>
      </c>
      <c r="B192" t="s">
        <v>3458</v>
      </c>
      <c r="C192" t="s">
        <v>13</v>
      </c>
    </row>
    <row r="193" spans="1:3" x14ac:dyDescent="0.3">
      <c r="A193" s="39" t="s">
        <v>3459</v>
      </c>
      <c r="B193" t="s">
        <v>3460</v>
      </c>
      <c r="C193" t="s">
        <v>11</v>
      </c>
    </row>
    <row r="194" spans="1:3" x14ac:dyDescent="0.3">
      <c r="A194" s="39" t="s">
        <v>1561</v>
      </c>
      <c r="B194" t="s">
        <v>1562</v>
      </c>
      <c r="C194" t="s">
        <v>16</v>
      </c>
    </row>
    <row r="195" spans="1:3" x14ac:dyDescent="0.3">
      <c r="A195" s="39" t="s">
        <v>3461</v>
      </c>
      <c r="B195" t="s">
        <v>3462</v>
      </c>
      <c r="C195" t="s">
        <v>11</v>
      </c>
    </row>
    <row r="196" spans="1:3" x14ac:dyDescent="0.3">
      <c r="A196" s="39" t="s">
        <v>3463</v>
      </c>
      <c r="B196" t="s">
        <v>3464</v>
      </c>
      <c r="C196" t="s">
        <v>11</v>
      </c>
    </row>
    <row r="197" spans="1:3" x14ac:dyDescent="0.3">
      <c r="A197" s="39" t="s">
        <v>3465</v>
      </c>
      <c r="B197" t="s">
        <v>3466</v>
      </c>
      <c r="C197" t="s">
        <v>11</v>
      </c>
    </row>
    <row r="198" spans="1:3" x14ac:dyDescent="0.3">
      <c r="A198" s="39" t="s">
        <v>3467</v>
      </c>
      <c r="B198" t="s">
        <v>3468</v>
      </c>
      <c r="C198" t="s">
        <v>11</v>
      </c>
    </row>
    <row r="199" spans="1:3" x14ac:dyDescent="0.3">
      <c r="A199" s="39" t="s">
        <v>3469</v>
      </c>
      <c r="B199" t="s">
        <v>3470</v>
      </c>
      <c r="C199" t="s">
        <v>11</v>
      </c>
    </row>
    <row r="200" spans="1:3" x14ac:dyDescent="0.3">
      <c r="A200" s="39" t="s">
        <v>3471</v>
      </c>
      <c r="B200" t="s">
        <v>3472</v>
      </c>
      <c r="C200" t="s">
        <v>8</v>
      </c>
    </row>
    <row r="201" spans="1:3" x14ac:dyDescent="0.3">
      <c r="A201" s="39" t="s">
        <v>3473</v>
      </c>
      <c r="B201" t="s">
        <v>3474</v>
      </c>
      <c r="C201" t="s">
        <v>8</v>
      </c>
    </row>
    <row r="202" spans="1:3" x14ac:dyDescent="0.3">
      <c r="A202" s="39" t="s">
        <v>213</v>
      </c>
      <c r="B202" t="s">
        <v>238</v>
      </c>
      <c r="C202" t="s">
        <v>16</v>
      </c>
    </row>
    <row r="203" spans="1:3" x14ac:dyDescent="0.3">
      <c r="A203" s="39" t="s">
        <v>1219</v>
      </c>
      <c r="B203" t="s">
        <v>3475</v>
      </c>
      <c r="C203" t="s">
        <v>8</v>
      </c>
    </row>
    <row r="204" spans="1:3" x14ac:dyDescent="0.3">
      <c r="A204" s="39" t="s">
        <v>2100</v>
      </c>
      <c r="B204" t="s">
        <v>3476</v>
      </c>
      <c r="C204" t="s">
        <v>16</v>
      </c>
    </row>
    <row r="205" spans="1:3" x14ac:dyDescent="0.3">
      <c r="A205" s="39" t="s">
        <v>1221</v>
      </c>
      <c r="B205" t="s">
        <v>3477</v>
      </c>
      <c r="C205" t="s">
        <v>8</v>
      </c>
    </row>
    <row r="206" spans="1:3" x14ac:dyDescent="0.3">
      <c r="A206" s="39" t="s">
        <v>3478</v>
      </c>
      <c r="B206" t="s">
        <v>3479</v>
      </c>
      <c r="C206" t="s">
        <v>11</v>
      </c>
    </row>
    <row r="207" spans="1:3" x14ac:dyDescent="0.3">
      <c r="A207" s="39" t="s">
        <v>3480</v>
      </c>
      <c r="B207" t="s">
        <v>3481</v>
      </c>
      <c r="C207" t="s">
        <v>11</v>
      </c>
    </row>
    <row r="208" spans="1:3" x14ac:dyDescent="0.3">
      <c r="A208" s="39" t="s">
        <v>3482</v>
      </c>
      <c r="B208" t="s">
        <v>3483</v>
      </c>
      <c r="C208" t="s">
        <v>11</v>
      </c>
    </row>
    <row r="209" spans="1:3" x14ac:dyDescent="0.3">
      <c r="A209" s="39" t="s">
        <v>3484</v>
      </c>
      <c r="B209" t="s">
        <v>3485</v>
      </c>
      <c r="C209" t="s">
        <v>11</v>
      </c>
    </row>
    <row r="210" spans="1:3" x14ac:dyDescent="0.3">
      <c r="A210" s="39" t="s">
        <v>3486</v>
      </c>
      <c r="B210" t="s">
        <v>3487</v>
      </c>
      <c r="C210" t="s">
        <v>11</v>
      </c>
    </row>
    <row r="211" spans="1:3" x14ac:dyDescent="0.3">
      <c r="A211" s="39" t="s">
        <v>1600</v>
      </c>
      <c r="B211" t="s">
        <v>3488</v>
      </c>
      <c r="C211" t="s">
        <v>13</v>
      </c>
    </row>
    <row r="212" spans="1:3" x14ac:dyDescent="0.3">
      <c r="A212" s="39" t="s">
        <v>1223</v>
      </c>
      <c r="B212" t="s">
        <v>3489</v>
      </c>
      <c r="C212" t="s">
        <v>8</v>
      </c>
    </row>
    <row r="213" spans="1:3" x14ac:dyDescent="0.3">
      <c r="A213" s="39" t="s">
        <v>3490</v>
      </c>
      <c r="B213" t="s">
        <v>3491</v>
      </c>
      <c r="C213" t="s">
        <v>14</v>
      </c>
    </row>
    <row r="214" spans="1:3" x14ac:dyDescent="0.3">
      <c r="A214" s="39" t="s">
        <v>57</v>
      </c>
      <c r="B214" t="s">
        <v>3492</v>
      </c>
      <c r="C214" t="s">
        <v>33</v>
      </c>
    </row>
    <row r="215" spans="1:3" x14ac:dyDescent="0.3">
      <c r="A215" s="39" t="s">
        <v>2949</v>
      </c>
      <c r="B215" t="s">
        <v>3493</v>
      </c>
      <c r="C215" t="s">
        <v>21</v>
      </c>
    </row>
    <row r="216" spans="1:3" x14ac:dyDescent="0.3">
      <c r="A216" s="39" t="s">
        <v>3494</v>
      </c>
      <c r="B216" t="s">
        <v>3495</v>
      </c>
      <c r="C216" t="s">
        <v>33</v>
      </c>
    </row>
    <row r="217" spans="1:3" x14ac:dyDescent="0.3">
      <c r="A217" s="39" t="s">
        <v>3496</v>
      </c>
      <c r="B217" t="s">
        <v>3497</v>
      </c>
      <c r="C217" t="s">
        <v>33</v>
      </c>
    </row>
    <row r="218" spans="1:3" x14ac:dyDescent="0.3">
      <c r="A218" s="39" t="s">
        <v>3498</v>
      </c>
      <c r="B218" t="s">
        <v>3499</v>
      </c>
      <c r="C218" t="s">
        <v>11</v>
      </c>
    </row>
    <row r="219" spans="1:3" x14ac:dyDescent="0.3">
      <c r="A219" s="39" t="s">
        <v>3500</v>
      </c>
      <c r="B219" t="s">
        <v>3501</v>
      </c>
      <c r="C219" t="s">
        <v>11</v>
      </c>
    </row>
    <row r="220" spans="1:3" x14ac:dyDescent="0.3">
      <c r="A220" s="39" t="s">
        <v>3502</v>
      </c>
      <c r="B220" t="s">
        <v>3503</v>
      </c>
      <c r="C220" t="s">
        <v>16</v>
      </c>
    </row>
    <row r="221" spans="1:3" x14ac:dyDescent="0.3">
      <c r="A221" s="39" t="s">
        <v>3504</v>
      </c>
      <c r="B221" t="s">
        <v>3505</v>
      </c>
      <c r="C221" t="s">
        <v>20</v>
      </c>
    </row>
    <row r="222" spans="1:3" x14ac:dyDescent="0.3">
      <c r="A222" s="39" t="s">
        <v>3506</v>
      </c>
      <c r="B222" t="s">
        <v>3507</v>
      </c>
      <c r="C222" t="s">
        <v>11</v>
      </c>
    </row>
    <row r="223" spans="1:3" x14ac:dyDescent="0.3">
      <c r="A223" s="39" t="s">
        <v>3508</v>
      </c>
      <c r="B223" t="s">
        <v>3509</v>
      </c>
      <c r="C223" t="s">
        <v>16</v>
      </c>
    </row>
    <row r="224" spans="1:3" x14ac:dyDescent="0.3">
      <c r="A224" s="39" t="s">
        <v>3510</v>
      </c>
      <c r="B224" t="s">
        <v>3511</v>
      </c>
      <c r="C224" t="s">
        <v>11</v>
      </c>
    </row>
    <row r="225" spans="1:3" x14ac:dyDescent="0.3">
      <c r="A225" s="39" t="s">
        <v>1228</v>
      </c>
      <c r="B225" t="s">
        <v>3512</v>
      </c>
      <c r="C225" t="s">
        <v>8</v>
      </c>
    </row>
    <row r="226" spans="1:3" x14ac:dyDescent="0.3">
      <c r="A226" s="39" t="s">
        <v>3513</v>
      </c>
      <c r="B226" t="s">
        <v>3514</v>
      </c>
      <c r="C226" t="s">
        <v>33</v>
      </c>
    </row>
    <row r="227" spans="1:3" x14ac:dyDescent="0.3">
      <c r="A227" s="39" t="s">
        <v>3515</v>
      </c>
      <c r="B227" t="s">
        <v>3516</v>
      </c>
      <c r="C227" t="s">
        <v>11</v>
      </c>
    </row>
    <row r="228" spans="1:3" x14ac:dyDescent="0.3">
      <c r="A228" s="39" t="s">
        <v>3517</v>
      </c>
      <c r="B228" t="s">
        <v>3518</v>
      </c>
      <c r="C228" t="s">
        <v>11</v>
      </c>
    </row>
    <row r="229" spans="1:3" x14ac:dyDescent="0.3">
      <c r="A229" s="39" t="s">
        <v>1229</v>
      </c>
      <c r="B229" t="s">
        <v>3519</v>
      </c>
      <c r="C229" t="s">
        <v>8</v>
      </c>
    </row>
    <row r="230" spans="1:3" x14ac:dyDescent="0.3">
      <c r="A230" s="39" t="s">
        <v>3520</v>
      </c>
      <c r="B230" t="s">
        <v>3521</v>
      </c>
      <c r="C230" t="s">
        <v>8</v>
      </c>
    </row>
    <row r="231" spans="1:3" x14ac:dyDescent="0.3">
      <c r="A231" s="39" t="s">
        <v>321</v>
      </c>
      <c r="B231" t="s">
        <v>3522</v>
      </c>
      <c r="C231" t="s">
        <v>3194</v>
      </c>
    </row>
    <row r="232" spans="1:3" x14ac:dyDescent="0.3">
      <c r="A232" s="39" t="s">
        <v>3523</v>
      </c>
      <c r="B232" t="s">
        <v>3524</v>
      </c>
      <c r="C232" t="s">
        <v>8</v>
      </c>
    </row>
    <row r="233" spans="1:3" x14ac:dyDescent="0.3">
      <c r="A233" s="39" t="s">
        <v>1230</v>
      </c>
      <c r="B233" t="s">
        <v>3525</v>
      </c>
      <c r="C233" t="s">
        <v>8</v>
      </c>
    </row>
    <row r="234" spans="1:3" x14ac:dyDescent="0.3">
      <c r="A234" s="39" t="s">
        <v>3526</v>
      </c>
      <c r="B234" t="s">
        <v>3527</v>
      </c>
      <c r="C234" t="s">
        <v>16</v>
      </c>
    </row>
    <row r="235" spans="1:3" x14ac:dyDescent="0.3">
      <c r="A235" s="39" t="s">
        <v>379</v>
      </c>
      <c r="B235" t="s">
        <v>3528</v>
      </c>
      <c r="C235" t="s">
        <v>8</v>
      </c>
    </row>
    <row r="236" spans="1:3" x14ac:dyDescent="0.3">
      <c r="A236" s="39" t="s">
        <v>381</v>
      </c>
      <c r="B236" t="s">
        <v>3529</v>
      </c>
      <c r="C236" t="s">
        <v>8</v>
      </c>
    </row>
    <row r="237" spans="1:3" x14ac:dyDescent="0.3">
      <c r="A237" s="39" t="s">
        <v>1232</v>
      </c>
      <c r="B237" t="s">
        <v>3530</v>
      </c>
      <c r="C237" t="s">
        <v>8</v>
      </c>
    </row>
    <row r="238" spans="1:3" x14ac:dyDescent="0.3">
      <c r="A238" s="39" t="s">
        <v>1233</v>
      </c>
      <c r="B238" t="s">
        <v>3531</v>
      </c>
      <c r="C238" t="s">
        <v>8</v>
      </c>
    </row>
    <row r="239" spans="1:3" x14ac:dyDescent="0.3">
      <c r="A239" s="39" t="s">
        <v>1234</v>
      </c>
      <c r="B239" t="s">
        <v>3532</v>
      </c>
      <c r="C239" t="s">
        <v>8</v>
      </c>
    </row>
    <row r="240" spans="1:3" x14ac:dyDescent="0.3">
      <c r="A240" s="39" t="s">
        <v>3533</v>
      </c>
      <c r="B240" t="s">
        <v>3534</v>
      </c>
      <c r="C240" t="s">
        <v>20</v>
      </c>
    </row>
    <row r="241" spans="1:3" x14ac:dyDescent="0.3">
      <c r="A241" s="39" t="s">
        <v>3535</v>
      </c>
      <c r="B241" t="s">
        <v>3536</v>
      </c>
      <c r="C241" t="s">
        <v>20</v>
      </c>
    </row>
    <row r="242" spans="1:3" x14ac:dyDescent="0.3">
      <c r="A242" s="39" t="s">
        <v>3537</v>
      </c>
      <c r="B242" t="s">
        <v>3538</v>
      </c>
      <c r="C242" t="s">
        <v>20</v>
      </c>
    </row>
    <row r="243" spans="1:3" x14ac:dyDescent="0.3">
      <c r="A243" s="39" t="s">
        <v>1707</v>
      </c>
      <c r="B243" t="s">
        <v>1708</v>
      </c>
      <c r="C243" t="s">
        <v>16</v>
      </c>
    </row>
    <row r="244" spans="1:3" x14ac:dyDescent="0.3">
      <c r="A244" s="39" t="s">
        <v>52</v>
      </c>
      <c r="B244" t="s">
        <v>3539</v>
      </c>
      <c r="C244" t="s">
        <v>13</v>
      </c>
    </row>
    <row r="245" spans="1:3" x14ac:dyDescent="0.3">
      <c r="A245" s="39" t="s">
        <v>1235</v>
      </c>
      <c r="B245" t="s">
        <v>3540</v>
      </c>
      <c r="C245" t="s">
        <v>8</v>
      </c>
    </row>
    <row r="246" spans="1:3" x14ac:dyDescent="0.3">
      <c r="A246" s="39" t="s">
        <v>1236</v>
      </c>
      <c r="B246" t="s">
        <v>3541</v>
      </c>
      <c r="C246" t="s">
        <v>8</v>
      </c>
    </row>
    <row r="247" spans="1:3" x14ac:dyDescent="0.3">
      <c r="A247" s="39" t="s">
        <v>3542</v>
      </c>
      <c r="B247" t="s">
        <v>3543</v>
      </c>
      <c r="C247" t="s">
        <v>33</v>
      </c>
    </row>
    <row r="248" spans="1:3" x14ac:dyDescent="0.3">
      <c r="A248" s="39" t="s">
        <v>1464</v>
      </c>
      <c r="B248" t="s">
        <v>3544</v>
      </c>
      <c r="C248" t="s">
        <v>19</v>
      </c>
    </row>
    <row r="249" spans="1:3" x14ac:dyDescent="0.3">
      <c r="A249" s="39" t="s">
        <v>3545</v>
      </c>
      <c r="B249" t="s">
        <v>3546</v>
      </c>
      <c r="C249" t="s">
        <v>16</v>
      </c>
    </row>
    <row r="250" spans="1:3" x14ac:dyDescent="0.3">
      <c r="A250" s="39" t="s">
        <v>1238</v>
      </c>
      <c r="B250" t="s">
        <v>3547</v>
      </c>
      <c r="C250" t="s">
        <v>8</v>
      </c>
    </row>
    <row r="251" spans="1:3" x14ac:dyDescent="0.3">
      <c r="A251" s="39" t="s">
        <v>3548</v>
      </c>
      <c r="B251" t="s">
        <v>3549</v>
      </c>
      <c r="C251" t="s">
        <v>8</v>
      </c>
    </row>
    <row r="252" spans="1:3" x14ac:dyDescent="0.3">
      <c r="A252" s="39" t="s">
        <v>1239</v>
      </c>
      <c r="B252" t="s">
        <v>3550</v>
      </c>
      <c r="C252" t="s">
        <v>8</v>
      </c>
    </row>
    <row r="253" spans="1:3" x14ac:dyDescent="0.3">
      <c r="A253" s="39" t="s">
        <v>1240</v>
      </c>
      <c r="B253" t="s">
        <v>3551</v>
      </c>
      <c r="C253" t="s">
        <v>8</v>
      </c>
    </row>
    <row r="254" spans="1:3" x14ac:dyDescent="0.3">
      <c r="A254" s="39" t="s">
        <v>3552</v>
      </c>
      <c r="B254" t="s">
        <v>3553</v>
      </c>
      <c r="C254" t="s">
        <v>8</v>
      </c>
    </row>
    <row r="255" spans="1:3" x14ac:dyDescent="0.3">
      <c r="A255" s="39" t="s">
        <v>3554</v>
      </c>
      <c r="B255" t="s">
        <v>3555</v>
      </c>
      <c r="C255" t="s">
        <v>21</v>
      </c>
    </row>
    <row r="256" spans="1:3" x14ac:dyDescent="0.3">
      <c r="A256" s="39" t="s">
        <v>1573</v>
      </c>
      <c r="B256" t="s">
        <v>3556</v>
      </c>
      <c r="C256" t="s">
        <v>11</v>
      </c>
    </row>
    <row r="257" spans="1:3" x14ac:dyDescent="0.3">
      <c r="A257" s="39" t="s">
        <v>3557</v>
      </c>
      <c r="B257" t="s">
        <v>3558</v>
      </c>
      <c r="C257" t="s">
        <v>16</v>
      </c>
    </row>
    <row r="258" spans="1:3" x14ac:dyDescent="0.3">
      <c r="A258" s="39" t="s">
        <v>3559</v>
      </c>
      <c r="B258" t="s">
        <v>3560</v>
      </c>
      <c r="C258" t="s">
        <v>16</v>
      </c>
    </row>
    <row r="259" spans="1:3" x14ac:dyDescent="0.3">
      <c r="A259" s="39" t="s">
        <v>579</v>
      </c>
      <c r="B259" t="s">
        <v>3561</v>
      </c>
      <c r="C259" t="s">
        <v>16</v>
      </c>
    </row>
    <row r="260" spans="1:3" x14ac:dyDescent="0.3">
      <c r="A260" s="39" t="s">
        <v>413</v>
      </c>
      <c r="B260" t="s">
        <v>1548</v>
      </c>
      <c r="C260" t="s">
        <v>16</v>
      </c>
    </row>
    <row r="261" spans="1:3" x14ac:dyDescent="0.3">
      <c r="A261" s="39" t="s">
        <v>3562</v>
      </c>
      <c r="B261" t="s">
        <v>3563</v>
      </c>
      <c r="C261" t="s">
        <v>11</v>
      </c>
    </row>
    <row r="262" spans="1:3" x14ac:dyDescent="0.3">
      <c r="A262" s="39" t="s">
        <v>3564</v>
      </c>
      <c r="B262" t="s">
        <v>3565</v>
      </c>
      <c r="C262" t="s">
        <v>11</v>
      </c>
    </row>
    <row r="263" spans="1:3" x14ac:dyDescent="0.3">
      <c r="A263" s="39" t="s">
        <v>3566</v>
      </c>
      <c r="B263" t="s">
        <v>3567</v>
      </c>
      <c r="C263" t="s">
        <v>11</v>
      </c>
    </row>
    <row r="264" spans="1:3" x14ac:dyDescent="0.3">
      <c r="A264" s="39" t="s">
        <v>2342</v>
      </c>
      <c r="B264" t="s">
        <v>3568</v>
      </c>
      <c r="C264" t="s">
        <v>11</v>
      </c>
    </row>
    <row r="265" spans="1:3" x14ac:dyDescent="0.3">
      <c r="A265" s="39" t="s">
        <v>3569</v>
      </c>
      <c r="B265" t="s">
        <v>3570</v>
      </c>
      <c r="C265" t="s">
        <v>11</v>
      </c>
    </row>
    <row r="266" spans="1:3" x14ac:dyDescent="0.3">
      <c r="A266" s="39" t="s">
        <v>3571</v>
      </c>
      <c r="B266" t="s">
        <v>3572</v>
      </c>
      <c r="C266" t="s">
        <v>8</v>
      </c>
    </row>
    <row r="267" spans="1:3" x14ac:dyDescent="0.3">
      <c r="A267" s="39" t="s">
        <v>3573</v>
      </c>
      <c r="B267" t="s">
        <v>3574</v>
      </c>
      <c r="C267" t="s">
        <v>33</v>
      </c>
    </row>
    <row r="268" spans="1:3" x14ac:dyDescent="0.3">
      <c r="A268" s="39" t="s">
        <v>1940</v>
      </c>
      <c r="B268" t="s">
        <v>3575</v>
      </c>
      <c r="C268" t="s">
        <v>4</v>
      </c>
    </row>
    <row r="269" spans="1:3" x14ac:dyDescent="0.3">
      <c r="A269" s="39" t="s">
        <v>385</v>
      </c>
      <c r="B269" t="s">
        <v>3576</v>
      </c>
      <c r="C269" t="s">
        <v>4</v>
      </c>
    </row>
    <row r="270" spans="1:3" x14ac:dyDescent="0.3">
      <c r="A270" s="39" t="s">
        <v>388</v>
      </c>
      <c r="B270" t="s">
        <v>3577</v>
      </c>
      <c r="C270" t="s">
        <v>4</v>
      </c>
    </row>
    <row r="271" spans="1:3" x14ac:dyDescent="0.3">
      <c r="A271" s="39" t="s">
        <v>276</v>
      </c>
      <c r="B271" t="s">
        <v>3578</v>
      </c>
      <c r="C271" t="s">
        <v>14</v>
      </c>
    </row>
    <row r="272" spans="1:3" x14ac:dyDescent="0.3">
      <c r="A272" s="39" t="s">
        <v>279</v>
      </c>
      <c r="B272" t="s">
        <v>3579</v>
      </c>
      <c r="C272" t="s">
        <v>14</v>
      </c>
    </row>
    <row r="273" spans="1:3" x14ac:dyDescent="0.3">
      <c r="A273" s="39" t="s">
        <v>3580</v>
      </c>
      <c r="B273" t="s">
        <v>3581</v>
      </c>
      <c r="C273" t="s">
        <v>4</v>
      </c>
    </row>
    <row r="274" spans="1:3" x14ac:dyDescent="0.3">
      <c r="A274" s="39" t="s">
        <v>393</v>
      </c>
      <c r="B274" t="s">
        <v>3582</v>
      </c>
      <c r="C274" t="s">
        <v>4</v>
      </c>
    </row>
    <row r="275" spans="1:3" x14ac:dyDescent="0.3">
      <c r="A275" s="39" t="s">
        <v>3583</v>
      </c>
      <c r="B275" t="s">
        <v>3584</v>
      </c>
      <c r="C275" t="s">
        <v>16</v>
      </c>
    </row>
    <row r="276" spans="1:3" x14ac:dyDescent="0.3">
      <c r="A276" s="39" t="s">
        <v>3585</v>
      </c>
      <c r="B276" t="s">
        <v>3586</v>
      </c>
      <c r="C276" t="s">
        <v>16</v>
      </c>
    </row>
    <row r="277" spans="1:3" x14ac:dyDescent="0.3">
      <c r="A277" s="39" t="s">
        <v>3587</v>
      </c>
      <c r="B277" t="s">
        <v>3588</v>
      </c>
      <c r="C277" t="s">
        <v>16</v>
      </c>
    </row>
    <row r="278" spans="1:3" x14ac:dyDescent="0.3">
      <c r="A278" s="39" t="s">
        <v>3589</v>
      </c>
      <c r="B278" t="s">
        <v>3590</v>
      </c>
      <c r="C278" t="s">
        <v>16</v>
      </c>
    </row>
    <row r="279" spans="1:3" x14ac:dyDescent="0.3">
      <c r="A279" s="39" t="s">
        <v>205</v>
      </c>
      <c r="B279" t="s">
        <v>3591</v>
      </c>
      <c r="C279" t="s">
        <v>16</v>
      </c>
    </row>
    <row r="280" spans="1:3" x14ac:dyDescent="0.3">
      <c r="A280" s="39" t="s">
        <v>3592</v>
      </c>
      <c r="B280" t="s">
        <v>3593</v>
      </c>
      <c r="C280" t="s">
        <v>16</v>
      </c>
    </row>
    <row r="281" spans="1:3" x14ac:dyDescent="0.3">
      <c r="A281" s="39" t="s">
        <v>3594</v>
      </c>
      <c r="B281" t="s">
        <v>3595</v>
      </c>
      <c r="C281" t="s">
        <v>16</v>
      </c>
    </row>
    <row r="282" spans="1:3" x14ac:dyDescent="0.3">
      <c r="A282" s="39" t="s">
        <v>3596</v>
      </c>
      <c r="B282" t="s">
        <v>3597</v>
      </c>
      <c r="C282" t="s">
        <v>16</v>
      </c>
    </row>
    <row r="283" spans="1:3" x14ac:dyDescent="0.3">
      <c r="A283" s="39" t="s">
        <v>3598</v>
      </c>
      <c r="B283" t="s">
        <v>3599</v>
      </c>
      <c r="C283" t="s">
        <v>16</v>
      </c>
    </row>
    <row r="284" spans="1:3" x14ac:dyDescent="0.3">
      <c r="A284" s="39" t="s">
        <v>3600</v>
      </c>
      <c r="B284" t="s">
        <v>3601</v>
      </c>
      <c r="C284" t="s">
        <v>16</v>
      </c>
    </row>
    <row r="285" spans="1:3" x14ac:dyDescent="0.3">
      <c r="A285" s="39" t="s">
        <v>3602</v>
      </c>
      <c r="B285" t="s">
        <v>3603</v>
      </c>
      <c r="C285" t="s">
        <v>16</v>
      </c>
    </row>
    <row r="286" spans="1:3" x14ac:dyDescent="0.3">
      <c r="A286" s="39" t="s">
        <v>1287</v>
      </c>
      <c r="B286" t="s">
        <v>3604</v>
      </c>
      <c r="C286" t="s">
        <v>10</v>
      </c>
    </row>
    <row r="287" spans="1:3" x14ac:dyDescent="0.3">
      <c r="A287" s="39" t="s">
        <v>3605</v>
      </c>
      <c r="B287" t="s">
        <v>3606</v>
      </c>
      <c r="C287" t="s">
        <v>16</v>
      </c>
    </row>
    <row r="288" spans="1:3" x14ac:dyDescent="0.3">
      <c r="A288" s="39" t="s">
        <v>2915</v>
      </c>
      <c r="B288" t="s">
        <v>3607</v>
      </c>
      <c r="C288" t="s">
        <v>3194</v>
      </c>
    </row>
    <row r="289" spans="1:3" x14ac:dyDescent="0.3">
      <c r="A289" s="39" t="s">
        <v>3608</v>
      </c>
      <c r="B289" t="s">
        <v>3609</v>
      </c>
      <c r="C289" t="s">
        <v>4</v>
      </c>
    </row>
    <row r="290" spans="1:3" x14ac:dyDescent="0.3">
      <c r="A290" s="39" t="s">
        <v>3610</v>
      </c>
      <c r="B290" t="s">
        <v>3611</v>
      </c>
      <c r="C290" t="s">
        <v>16</v>
      </c>
    </row>
    <row r="291" spans="1:3" x14ac:dyDescent="0.3">
      <c r="A291" s="39" t="s">
        <v>765</v>
      </c>
      <c r="B291" t="s">
        <v>3612</v>
      </c>
      <c r="C291" t="s">
        <v>16</v>
      </c>
    </row>
    <row r="292" spans="1:3" x14ac:dyDescent="0.3">
      <c r="A292" s="39" t="s">
        <v>3613</v>
      </c>
      <c r="B292" t="s">
        <v>3614</v>
      </c>
      <c r="C292" t="s">
        <v>16</v>
      </c>
    </row>
    <row r="293" spans="1:3" x14ac:dyDescent="0.3">
      <c r="A293" s="39" t="s">
        <v>868</v>
      </c>
      <c r="B293" t="s">
        <v>3615</v>
      </c>
      <c r="C293" t="s">
        <v>16</v>
      </c>
    </row>
    <row r="294" spans="1:3" x14ac:dyDescent="0.3">
      <c r="A294" s="39" t="s">
        <v>297</v>
      </c>
      <c r="B294" t="s">
        <v>3616</v>
      </c>
      <c r="C294" t="s">
        <v>20</v>
      </c>
    </row>
    <row r="295" spans="1:3" x14ac:dyDescent="0.3">
      <c r="A295" s="39" t="s">
        <v>3617</v>
      </c>
      <c r="B295" t="s">
        <v>3618</v>
      </c>
      <c r="C295" t="s">
        <v>16</v>
      </c>
    </row>
    <row r="296" spans="1:3" x14ac:dyDescent="0.3">
      <c r="A296" s="39" t="s">
        <v>3619</v>
      </c>
      <c r="B296" t="s">
        <v>3620</v>
      </c>
      <c r="C296" t="s">
        <v>16</v>
      </c>
    </row>
    <row r="297" spans="1:3" x14ac:dyDescent="0.3">
      <c r="A297" s="39" t="s">
        <v>3621</v>
      </c>
      <c r="B297" t="s">
        <v>3622</v>
      </c>
      <c r="C297" t="s">
        <v>16</v>
      </c>
    </row>
    <row r="298" spans="1:3" x14ac:dyDescent="0.3">
      <c r="A298" s="39" t="s">
        <v>1661</v>
      </c>
      <c r="B298" t="s">
        <v>1662</v>
      </c>
      <c r="C298" t="s">
        <v>16</v>
      </c>
    </row>
    <row r="299" spans="1:3" x14ac:dyDescent="0.3">
      <c r="A299" s="39" t="s">
        <v>622</v>
      </c>
      <c r="B299" t="s">
        <v>3623</v>
      </c>
      <c r="C299" t="s">
        <v>16</v>
      </c>
    </row>
    <row r="300" spans="1:3" x14ac:dyDescent="0.3">
      <c r="A300" s="39" t="s">
        <v>206</v>
      </c>
      <c r="B300" t="s">
        <v>3624</v>
      </c>
      <c r="C300" t="s">
        <v>16</v>
      </c>
    </row>
    <row r="301" spans="1:3" x14ac:dyDescent="0.3">
      <c r="A301" s="39" t="s">
        <v>3625</v>
      </c>
      <c r="B301" t="s">
        <v>3626</v>
      </c>
      <c r="C301" t="s">
        <v>16</v>
      </c>
    </row>
    <row r="302" spans="1:3" x14ac:dyDescent="0.3">
      <c r="A302" s="39" t="s">
        <v>207</v>
      </c>
      <c r="B302" t="s">
        <v>244</v>
      </c>
      <c r="C302" t="s">
        <v>16</v>
      </c>
    </row>
    <row r="303" spans="1:3" x14ac:dyDescent="0.3">
      <c r="A303" s="39" t="s">
        <v>3627</v>
      </c>
      <c r="B303" t="s">
        <v>3628</v>
      </c>
      <c r="C303" t="s">
        <v>16</v>
      </c>
    </row>
    <row r="304" spans="1:3" x14ac:dyDescent="0.3">
      <c r="A304" s="39" t="s">
        <v>862</v>
      </c>
      <c r="B304" t="s">
        <v>3629</v>
      </c>
      <c r="C304" t="s">
        <v>16</v>
      </c>
    </row>
    <row r="305" spans="1:3" x14ac:dyDescent="0.3">
      <c r="A305" s="39" t="s">
        <v>3630</v>
      </c>
      <c r="B305" t="s">
        <v>3631</v>
      </c>
      <c r="C305" t="s">
        <v>16</v>
      </c>
    </row>
    <row r="306" spans="1:3" x14ac:dyDescent="0.3">
      <c r="A306" s="39" t="s">
        <v>1499</v>
      </c>
      <c r="B306" t="s">
        <v>3632</v>
      </c>
      <c r="C306" t="s">
        <v>16</v>
      </c>
    </row>
    <row r="307" spans="1:3" x14ac:dyDescent="0.3">
      <c r="A307" s="39" t="s">
        <v>654</v>
      </c>
      <c r="B307" t="s">
        <v>655</v>
      </c>
      <c r="C307" t="s">
        <v>11</v>
      </c>
    </row>
    <row r="308" spans="1:3" x14ac:dyDescent="0.3">
      <c r="A308" s="39" t="s">
        <v>208</v>
      </c>
      <c r="B308" t="s">
        <v>240</v>
      </c>
      <c r="C308" t="s">
        <v>16</v>
      </c>
    </row>
    <row r="309" spans="1:3" x14ac:dyDescent="0.3">
      <c r="A309" s="39" t="s">
        <v>209</v>
      </c>
      <c r="B309" t="s">
        <v>236</v>
      </c>
      <c r="C309" t="s">
        <v>16</v>
      </c>
    </row>
    <row r="310" spans="1:3" x14ac:dyDescent="0.3">
      <c r="A310" s="39" t="s">
        <v>3633</v>
      </c>
      <c r="B310" t="s">
        <v>3634</v>
      </c>
      <c r="C310" t="s">
        <v>20</v>
      </c>
    </row>
    <row r="311" spans="1:3" x14ac:dyDescent="0.3">
      <c r="A311" s="39" t="s">
        <v>3635</v>
      </c>
      <c r="B311" t="s">
        <v>3636</v>
      </c>
      <c r="C311" t="s">
        <v>16</v>
      </c>
    </row>
    <row r="312" spans="1:3" x14ac:dyDescent="0.3">
      <c r="A312" s="39" t="s">
        <v>583</v>
      </c>
      <c r="B312" t="s">
        <v>3637</v>
      </c>
      <c r="C312" t="s">
        <v>16</v>
      </c>
    </row>
    <row r="313" spans="1:3" x14ac:dyDescent="0.3">
      <c r="A313" s="39" t="s">
        <v>3638</v>
      </c>
      <c r="B313" t="s">
        <v>3639</v>
      </c>
      <c r="C313" t="s">
        <v>16</v>
      </c>
    </row>
    <row r="314" spans="1:3" x14ac:dyDescent="0.3">
      <c r="A314" s="39" t="s">
        <v>3640</v>
      </c>
      <c r="B314" t="s">
        <v>3641</v>
      </c>
      <c r="C314" t="s">
        <v>16</v>
      </c>
    </row>
    <row r="315" spans="1:3" x14ac:dyDescent="0.3">
      <c r="A315" s="39" t="s">
        <v>3642</v>
      </c>
      <c r="B315" t="s">
        <v>3643</v>
      </c>
      <c r="C315" t="s">
        <v>8</v>
      </c>
    </row>
    <row r="316" spans="1:3" x14ac:dyDescent="0.3">
      <c r="A316" s="39" t="s">
        <v>3644</v>
      </c>
      <c r="B316" t="s">
        <v>3645</v>
      </c>
      <c r="C316" t="s">
        <v>16</v>
      </c>
    </row>
    <row r="317" spans="1:3" x14ac:dyDescent="0.3">
      <c r="A317" s="39" t="s">
        <v>3646</v>
      </c>
      <c r="B317" t="s">
        <v>3647</v>
      </c>
      <c r="C317" t="s">
        <v>16</v>
      </c>
    </row>
    <row r="318" spans="1:3" x14ac:dyDescent="0.3">
      <c r="A318" s="39" t="s">
        <v>3648</v>
      </c>
      <c r="B318" t="s">
        <v>3649</v>
      </c>
      <c r="C318" t="s">
        <v>16</v>
      </c>
    </row>
    <row r="319" spans="1:3" x14ac:dyDescent="0.3">
      <c r="A319" s="39" t="s">
        <v>3650</v>
      </c>
      <c r="B319" t="s">
        <v>3651</v>
      </c>
      <c r="C319" t="s">
        <v>16</v>
      </c>
    </row>
    <row r="320" spans="1:3" x14ac:dyDescent="0.3">
      <c r="A320" s="39" t="s">
        <v>3652</v>
      </c>
      <c r="B320" t="s">
        <v>3653</v>
      </c>
      <c r="C320" t="s">
        <v>16</v>
      </c>
    </row>
    <row r="321" spans="1:3" x14ac:dyDescent="0.3">
      <c r="A321" s="39" t="s">
        <v>3654</v>
      </c>
      <c r="B321" t="s">
        <v>3655</v>
      </c>
      <c r="C321" t="s">
        <v>16</v>
      </c>
    </row>
    <row r="322" spans="1:3" x14ac:dyDescent="0.3">
      <c r="A322" s="39" t="s">
        <v>3656</v>
      </c>
      <c r="B322" t="s">
        <v>3657</v>
      </c>
      <c r="C322" t="s">
        <v>16</v>
      </c>
    </row>
    <row r="323" spans="1:3" x14ac:dyDescent="0.3">
      <c r="A323" s="39" t="s">
        <v>3658</v>
      </c>
      <c r="B323" t="s">
        <v>3659</v>
      </c>
      <c r="C323" t="s">
        <v>16</v>
      </c>
    </row>
    <row r="324" spans="1:3" x14ac:dyDescent="0.3">
      <c r="A324" s="39" t="s">
        <v>3660</v>
      </c>
      <c r="B324" t="s">
        <v>3661</v>
      </c>
      <c r="C324" t="s">
        <v>16</v>
      </c>
    </row>
    <row r="325" spans="1:3" x14ac:dyDescent="0.3">
      <c r="A325" s="39" t="s">
        <v>3662</v>
      </c>
      <c r="B325" t="s">
        <v>3663</v>
      </c>
      <c r="C325" t="s">
        <v>16</v>
      </c>
    </row>
    <row r="326" spans="1:3" x14ac:dyDescent="0.3">
      <c r="A326" s="39" t="s">
        <v>416</v>
      </c>
      <c r="B326" t="s">
        <v>1563</v>
      </c>
      <c r="C326" t="s">
        <v>16</v>
      </c>
    </row>
    <row r="327" spans="1:3" x14ac:dyDescent="0.3">
      <c r="A327" s="39" t="s">
        <v>3664</v>
      </c>
      <c r="B327" t="s">
        <v>3665</v>
      </c>
      <c r="C327" t="s">
        <v>16</v>
      </c>
    </row>
    <row r="328" spans="1:3" x14ac:dyDescent="0.3">
      <c r="A328" s="39" t="s">
        <v>3666</v>
      </c>
      <c r="B328" t="s">
        <v>3667</v>
      </c>
      <c r="C328" t="s">
        <v>16</v>
      </c>
    </row>
    <row r="329" spans="1:3" x14ac:dyDescent="0.3">
      <c r="A329" s="39" t="s">
        <v>3668</v>
      </c>
      <c r="B329" t="s">
        <v>3669</v>
      </c>
      <c r="C329" t="s">
        <v>16</v>
      </c>
    </row>
    <row r="330" spans="1:3" x14ac:dyDescent="0.3">
      <c r="A330" s="39" t="s">
        <v>865</v>
      </c>
      <c r="B330" t="s">
        <v>3670</v>
      </c>
      <c r="C330" t="s">
        <v>16</v>
      </c>
    </row>
    <row r="331" spans="1:3" x14ac:dyDescent="0.3">
      <c r="A331" s="39" t="s">
        <v>3671</v>
      </c>
      <c r="B331" t="s">
        <v>3672</v>
      </c>
      <c r="C331" t="s">
        <v>16</v>
      </c>
    </row>
    <row r="332" spans="1:3" x14ac:dyDescent="0.3">
      <c r="A332" s="39" t="s">
        <v>1195</v>
      </c>
      <c r="B332" t="s">
        <v>3673</v>
      </c>
      <c r="C332" t="s">
        <v>16</v>
      </c>
    </row>
    <row r="333" spans="1:3" x14ac:dyDescent="0.3">
      <c r="A333" s="39" t="s">
        <v>3674</v>
      </c>
      <c r="B333" t="s">
        <v>3675</v>
      </c>
      <c r="C333" t="s">
        <v>16</v>
      </c>
    </row>
    <row r="334" spans="1:3" x14ac:dyDescent="0.3">
      <c r="A334" s="39" t="s">
        <v>3676</v>
      </c>
      <c r="B334" t="s">
        <v>3677</v>
      </c>
      <c r="C334" t="s">
        <v>16</v>
      </c>
    </row>
    <row r="335" spans="1:3" x14ac:dyDescent="0.3">
      <c r="A335" s="39" t="s">
        <v>3678</v>
      </c>
      <c r="B335" t="s">
        <v>3679</v>
      </c>
      <c r="C335" t="s">
        <v>16</v>
      </c>
    </row>
    <row r="336" spans="1:3" x14ac:dyDescent="0.3">
      <c r="A336" s="39" t="s">
        <v>3680</v>
      </c>
      <c r="B336" t="s">
        <v>3681</v>
      </c>
      <c r="C336" t="s">
        <v>16</v>
      </c>
    </row>
    <row r="337" spans="1:3" x14ac:dyDescent="0.3">
      <c r="A337" s="39" t="s">
        <v>3682</v>
      </c>
      <c r="B337" t="s">
        <v>3683</v>
      </c>
      <c r="C337" t="s">
        <v>16</v>
      </c>
    </row>
    <row r="338" spans="1:3" x14ac:dyDescent="0.3">
      <c r="A338" s="39" t="s">
        <v>3684</v>
      </c>
      <c r="B338" t="s">
        <v>3685</v>
      </c>
      <c r="C338" t="s">
        <v>16</v>
      </c>
    </row>
    <row r="339" spans="1:3" x14ac:dyDescent="0.3">
      <c r="A339" s="39" t="s">
        <v>3686</v>
      </c>
      <c r="B339" t="s">
        <v>3687</v>
      </c>
      <c r="C339" t="s">
        <v>16</v>
      </c>
    </row>
    <row r="340" spans="1:3" x14ac:dyDescent="0.3">
      <c r="A340" s="39" t="s">
        <v>427</v>
      </c>
      <c r="B340" t="s">
        <v>3688</v>
      </c>
      <c r="C340" t="s">
        <v>16</v>
      </c>
    </row>
    <row r="341" spans="1:3" x14ac:dyDescent="0.3">
      <c r="A341" s="39" t="s">
        <v>424</v>
      </c>
      <c r="B341" t="s">
        <v>1568</v>
      </c>
      <c r="C341" t="s">
        <v>16</v>
      </c>
    </row>
    <row r="342" spans="1:3" x14ac:dyDescent="0.3">
      <c r="A342" s="39" t="s">
        <v>3689</v>
      </c>
      <c r="B342" t="s">
        <v>3690</v>
      </c>
      <c r="C342" t="s">
        <v>16</v>
      </c>
    </row>
    <row r="343" spans="1:3" x14ac:dyDescent="0.3">
      <c r="A343" s="39" t="s">
        <v>3691</v>
      </c>
      <c r="B343" t="s">
        <v>3692</v>
      </c>
      <c r="C343" t="s">
        <v>16</v>
      </c>
    </row>
    <row r="344" spans="1:3" x14ac:dyDescent="0.3">
      <c r="A344" s="39" t="s">
        <v>3693</v>
      </c>
      <c r="B344" t="s">
        <v>3694</v>
      </c>
      <c r="C344" t="s">
        <v>16</v>
      </c>
    </row>
    <row r="345" spans="1:3" x14ac:dyDescent="0.3">
      <c r="A345" s="39" t="s">
        <v>3695</v>
      </c>
      <c r="B345" t="s">
        <v>3696</v>
      </c>
      <c r="C345" t="s">
        <v>16</v>
      </c>
    </row>
    <row r="346" spans="1:3" x14ac:dyDescent="0.3">
      <c r="A346" s="39" t="s">
        <v>3697</v>
      </c>
      <c r="B346" t="s">
        <v>3698</v>
      </c>
      <c r="C346" t="s">
        <v>16</v>
      </c>
    </row>
    <row r="347" spans="1:3" x14ac:dyDescent="0.3">
      <c r="A347" s="39" t="s">
        <v>3699</v>
      </c>
      <c r="B347" t="s">
        <v>3700</v>
      </c>
      <c r="C347" t="s">
        <v>16</v>
      </c>
    </row>
    <row r="348" spans="1:3" x14ac:dyDescent="0.3">
      <c r="A348" s="39" t="s">
        <v>3701</v>
      </c>
      <c r="B348" t="s">
        <v>3702</v>
      </c>
      <c r="C348" t="s">
        <v>16</v>
      </c>
    </row>
    <row r="349" spans="1:3" x14ac:dyDescent="0.3">
      <c r="A349" s="39" t="s">
        <v>3703</v>
      </c>
      <c r="B349" t="s">
        <v>3704</v>
      </c>
      <c r="C349" t="s">
        <v>16</v>
      </c>
    </row>
    <row r="350" spans="1:3" x14ac:dyDescent="0.3">
      <c r="A350" s="39" t="s">
        <v>3705</v>
      </c>
      <c r="B350" t="s">
        <v>3706</v>
      </c>
      <c r="C350" t="s">
        <v>16</v>
      </c>
    </row>
    <row r="351" spans="1:3" x14ac:dyDescent="0.3">
      <c r="A351" s="39" t="s">
        <v>3707</v>
      </c>
      <c r="B351" t="s">
        <v>3708</v>
      </c>
      <c r="C351" t="s">
        <v>16</v>
      </c>
    </row>
    <row r="352" spans="1:3" x14ac:dyDescent="0.3">
      <c r="A352" s="39" t="s">
        <v>3709</v>
      </c>
      <c r="B352" t="s">
        <v>3710</v>
      </c>
      <c r="C352" t="s">
        <v>16</v>
      </c>
    </row>
    <row r="353" spans="1:3" x14ac:dyDescent="0.3">
      <c r="A353" s="39" t="s">
        <v>3711</v>
      </c>
      <c r="B353" t="s">
        <v>3712</v>
      </c>
      <c r="C353" t="s">
        <v>16</v>
      </c>
    </row>
    <row r="354" spans="1:3" x14ac:dyDescent="0.3">
      <c r="A354" s="39" t="s">
        <v>3713</v>
      </c>
      <c r="B354" t="s">
        <v>3714</v>
      </c>
      <c r="C354" t="s">
        <v>16</v>
      </c>
    </row>
    <row r="355" spans="1:3" x14ac:dyDescent="0.3">
      <c r="A355" s="39" t="s">
        <v>3715</v>
      </c>
      <c r="B355" t="s">
        <v>3716</v>
      </c>
      <c r="C355" t="s">
        <v>16</v>
      </c>
    </row>
    <row r="356" spans="1:3" x14ac:dyDescent="0.3">
      <c r="A356" s="39" t="s">
        <v>3717</v>
      </c>
      <c r="B356" t="s">
        <v>3718</v>
      </c>
      <c r="C356" t="s">
        <v>16</v>
      </c>
    </row>
    <row r="357" spans="1:3" x14ac:dyDescent="0.3">
      <c r="A357" s="39" t="s">
        <v>3719</v>
      </c>
      <c r="B357" t="s">
        <v>3720</v>
      </c>
      <c r="C357" t="s">
        <v>16</v>
      </c>
    </row>
    <row r="358" spans="1:3" x14ac:dyDescent="0.3">
      <c r="A358" s="39" t="s">
        <v>3721</v>
      </c>
      <c r="B358" t="s">
        <v>3722</v>
      </c>
      <c r="C358" t="s">
        <v>16</v>
      </c>
    </row>
    <row r="359" spans="1:3" x14ac:dyDescent="0.3">
      <c r="A359" s="39" t="s">
        <v>3723</v>
      </c>
      <c r="B359" t="s">
        <v>3724</v>
      </c>
      <c r="C359" t="s">
        <v>16</v>
      </c>
    </row>
    <row r="360" spans="1:3" x14ac:dyDescent="0.3">
      <c r="A360" s="39" t="s">
        <v>2839</v>
      </c>
      <c r="B360" t="s">
        <v>3725</v>
      </c>
      <c r="C360" t="s">
        <v>16</v>
      </c>
    </row>
    <row r="361" spans="1:3" x14ac:dyDescent="0.3">
      <c r="A361" s="39" t="s">
        <v>3726</v>
      </c>
      <c r="B361" t="s">
        <v>3727</v>
      </c>
      <c r="C361" t="s">
        <v>16</v>
      </c>
    </row>
    <row r="362" spans="1:3" x14ac:dyDescent="0.3">
      <c r="A362" s="39" t="s">
        <v>3728</v>
      </c>
      <c r="B362" t="s">
        <v>3729</v>
      </c>
      <c r="C362" t="s">
        <v>16</v>
      </c>
    </row>
    <row r="363" spans="1:3" x14ac:dyDescent="0.3">
      <c r="A363" s="39" t="s">
        <v>3730</v>
      </c>
      <c r="B363" t="s">
        <v>3731</v>
      </c>
      <c r="C363" t="s">
        <v>16</v>
      </c>
    </row>
    <row r="364" spans="1:3" x14ac:dyDescent="0.3">
      <c r="A364" s="39" t="s">
        <v>3732</v>
      </c>
      <c r="B364" t="s">
        <v>3733</v>
      </c>
      <c r="C364" t="s">
        <v>16</v>
      </c>
    </row>
    <row r="365" spans="1:3" x14ac:dyDescent="0.3">
      <c r="A365" s="39" t="s">
        <v>3734</v>
      </c>
      <c r="B365" t="s">
        <v>3735</v>
      </c>
      <c r="C365" t="s">
        <v>16</v>
      </c>
    </row>
    <row r="366" spans="1:3" x14ac:dyDescent="0.3">
      <c r="A366" s="39" t="s">
        <v>3736</v>
      </c>
      <c r="B366" t="s">
        <v>3737</v>
      </c>
      <c r="C366" t="s">
        <v>16</v>
      </c>
    </row>
    <row r="367" spans="1:3" x14ac:dyDescent="0.3">
      <c r="A367" s="39" t="s">
        <v>3738</v>
      </c>
      <c r="B367" t="s">
        <v>3739</v>
      </c>
      <c r="C367" t="s">
        <v>16</v>
      </c>
    </row>
    <row r="368" spans="1:3" x14ac:dyDescent="0.3">
      <c r="A368" s="39" t="s">
        <v>3740</v>
      </c>
      <c r="B368" t="s">
        <v>3741</v>
      </c>
      <c r="C368" t="s">
        <v>16</v>
      </c>
    </row>
    <row r="369" spans="1:3" x14ac:dyDescent="0.3">
      <c r="A369" s="39" t="s">
        <v>3742</v>
      </c>
      <c r="B369" t="s">
        <v>3743</v>
      </c>
      <c r="C369" t="s">
        <v>16</v>
      </c>
    </row>
    <row r="370" spans="1:3" x14ac:dyDescent="0.3">
      <c r="A370" s="39" t="s">
        <v>3744</v>
      </c>
      <c r="B370" t="s">
        <v>3745</v>
      </c>
      <c r="C370" t="s">
        <v>16</v>
      </c>
    </row>
    <row r="371" spans="1:3" x14ac:dyDescent="0.3">
      <c r="A371" s="39" t="s">
        <v>3746</v>
      </c>
      <c r="B371" t="s">
        <v>3747</v>
      </c>
      <c r="C371" t="s">
        <v>16</v>
      </c>
    </row>
    <row r="372" spans="1:3" x14ac:dyDescent="0.3">
      <c r="A372" s="39" t="s">
        <v>3748</v>
      </c>
      <c r="B372" t="s">
        <v>3749</v>
      </c>
      <c r="C372" t="s">
        <v>16</v>
      </c>
    </row>
    <row r="373" spans="1:3" x14ac:dyDescent="0.3">
      <c r="A373" s="39" t="s">
        <v>3750</v>
      </c>
      <c r="B373" t="s">
        <v>3751</v>
      </c>
      <c r="C373" t="s">
        <v>16</v>
      </c>
    </row>
    <row r="374" spans="1:3" x14ac:dyDescent="0.3">
      <c r="A374" s="39" t="s">
        <v>3752</v>
      </c>
      <c r="B374" t="s">
        <v>3753</v>
      </c>
      <c r="C374" t="s">
        <v>16</v>
      </c>
    </row>
    <row r="375" spans="1:3" x14ac:dyDescent="0.3">
      <c r="A375" s="39" t="s">
        <v>3754</v>
      </c>
      <c r="B375" t="s">
        <v>3755</v>
      </c>
      <c r="C375" t="s">
        <v>16</v>
      </c>
    </row>
    <row r="376" spans="1:3" x14ac:dyDescent="0.3">
      <c r="A376" s="39" t="s">
        <v>3756</v>
      </c>
      <c r="B376" t="s">
        <v>3757</v>
      </c>
      <c r="C376" t="s">
        <v>16</v>
      </c>
    </row>
    <row r="377" spans="1:3" x14ac:dyDescent="0.3">
      <c r="A377" s="39" t="s">
        <v>3758</v>
      </c>
      <c r="B377" t="s">
        <v>3759</v>
      </c>
      <c r="C377" t="s">
        <v>16</v>
      </c>
    </row>
    <row r="378" spans="1:3" x14ac:dyDescent="0.3">
      <c r="A378" s="39" t="s">
        <v>3760</v>
      </c>
      <c r="B378" t="s">
        <v>3761</v>
      </c>
      <c r="C378" t="s">
        <v>16</v>
      </c>
    </row>
    <row r="379" spans="1:3" x14ac:dyDescent="0.3">
      <c r="A379" s="39" t="s">
        <v>3762</v>
      </c>
      <c r="B379" t="s">
        <v>3763</v>
      </c>
      <c r="C379" t="s">
        <v>16</v>
      </c>
    </row>
    <row r="380" spans="1:3" x14ac:dyDescent="0.3">
      <c r="A380" s="39" t="s">
        <v>3764</v>
      </c>
      <c r="B380" t="s">
        <v>3765</v>
      </c>
      <c r="C380" t="s">
        <v>16</v>
      </c>
    </row>
    <row r="381" spans="1:3" x14ac:dyDescent="0.3">
      <c r="A381" s="39" t="s">
        <v>3766</v>
      </c>
      <c r="B381" t="s">
        <v>3767</v>
      </c>
      <c r="C381" t="s">
        <v>16</v>
      </c>
    </row>
    <row r="382" spans="1:3" x14ac:dyDescent="0.3">
      <c r="A382" s="39" t="s">
        <v>3768</v>
      </c>
      <c r="B382" t="s">
        <v>3769</v>
      </c>
      <c r="C382" t="s">
        <v>16</v>
      </c>
    </row>
    <row r="383" spans="1:3" x14ac:dyDescent="0.3">
      <c r="A383" s="39" t="s">
        <v>3770</v>
      </c>
      <c r="B383" t="s">
        <v>3771</v>
      </c>
      <c r="C383" t="s">
        <v>16</v>
      </c>
    </row>
    <row r="384" spans="1:3" x14ac:dyDescent="0.3">
      <c r="A384" s="39" t="s">
        <v>3772</v>
      </c>
      <c r="B384" t="s">
        <v>3773</v>
      </c>
      <c r="C384" t="s">
        <v>16</v>
      </c>
    </row>
    <row r="385" spans="1:3" x14ac:dyDescent="0.3">
      <c r="A385" s="39" t="s">
        <v>3774</v>
      </c>
      <c r="B385" t="s">
        <v>3775</v>
      </c>
      <c r="C385" t="s">
        <v>16</v>
      </c>
    </row>
    <row r="386" spans="1:3" x14ac:dyDescent="0.3">
      <c r="A386" s="39" t="s">
        <v>3776</v>
      </c>
      <c r="B386" t="s">
        <v>3777</v>
      </c>
      <c r="C386" t="s">
        <v>16</v>
      </c>
    </row>
    <row r="387" spans="1:3" x14ac:dyDescent="0.3">
      <c r="A387" s="39" t="s">
        <v>3778</v>
      </c>
      <c r="B387" t="s">
        <v>3779</v>
      </c>
      <c r="C387" t="s">
        <v>16</v>
      </c>
    </row>
    <row r="388" spans="1:3" x14ac:dyDescent="0.3">
      <c r="A388" s="39" t="s">
        <v>3780</v>
      </c>
      <c r="B388" t="s">
        <v>3781</v>
      </c>
      <c r="C388" t="s">
        <v>16</v>
      </c>
    </row>
    <row r="389" spans="1:3" x14ac:dyDescent="0.3">
      <c r="A389" s="39" t="s">
        <v>3782</v>
      </c>
      <c r="B389" t="s">
        <v>3783</v>
      </c>
      <c r="C389" t="s">
        <v>16</v>
      </c>
    </row>
    <row r="390" spans="1:3" x14ac:dyDescent="0.3">
      <c r="A390" s="39" t="s">
        <v>3784</v>
      </c>
      <c r="B390" t="s">
        <v>3785</v>
      </c>
      <c r="C390" t="s">
        <v>16</v>
      </c>
    </row>
    <row r="391" spans="1:3" x14ac:dyDescent="0.3">
      <c r="A391" s="39" t="s">
        <v>3786</v>
      </c>
      <c r="B391" t="s">
        <v>3787</v>
      </c>
      <c r="C391" t="s">
        <v>16</v>
      </c>
    </row>
    <row r="392" spans="1:3" x14ac:dyDescent="0.3">
      <c r="A392" s="39" t="s">
        <v>3788</v>
      </c>
      <c r="B392" t="s">
        <v>3789</v>
      </c>
      <c r="C392" t="s">
        <v>16</v>
      </c>
    </row>
    <row r="393" spans="1:3" x14ac:dyDescent="0.3">
      <c r="A393" s="39" t="s">
        <v>3790</v>
      </c>
      <c r="B393" t="s">
        <v>3791</v>
      </c>
      <c r="C393" t="s">
        <v>16</v>
      </c>
    </row>
    <row r="394" spans="1:3" x14ac:dyDescent="0.3">
      <c r="A394" s="39" t="s">
        <v>3792</v>
      </c>
      <c r="B394" t="s">
        <v>3793</v>
      </c>
      <c r="C394" t="s">
        <v>16</v>
      </c>
    </row>
    <row r="395" spans="1:3" x14ac:dyDescent="0.3">
      <c r="A395" s="39" t="s">
        <v>3794</v>
      </c>
      <c r="B395" t="s">
        <v>3795</v>
      </c>
      <c r="C395" t="s">
        <v>16</v>
      </c>
    </row>
    <row r="396" spans="1:3" x14ac:dyDescent="0.3">
      <c r="A396" s="39" t="s">
        <v>3796</v>
      </c>
      <c r="B396" t="s">
        <v>3797</v>
      </c>
      <c r="C396" t="s">
        <v>16</v>
      </c>
    </row>
    <row r="397" spans="1:3" x14ac:dyDescent="0.3">
      <c r="A397" s="39" t="s">
        <v>3798</v>
      </c>
      <c r="B397" t="s">
        <v>3799</v>
      </c>
      <c r="C397" t="s">
        <v>16</v>
      </c>
    </row>
    <row r="398" spans="1:3" x14ac:dyDescent="0.3">
      <c r="A398" s="39" t="s">
        <v>3800</v>
      </c>
      <c r="B398" t="s">
        <v>3801</v>
      </c>
      <c r="C398" t="s">
        <v>16</v>
      </c>
    </row>
    <row r="399" spans="1:3" x14ac:dyDescent="0.3">
      <c r="A399" s="39" t="s">
        <v>3802</v>
      </c>
      <c r="B399" t="s">
        <v>3803</v>
      </c>
      <c r="C399" t="s">
        <v>16</v>
      </c>
    </row>
    <row r="400" spans="1:3" x14ac:dyDescent="0.3">
      <c r="A400" s="39" t="s">
        <v>3804</v>
      </c>
      <c r="B400" t="s">
        <v>3805</v>
      </c>
      <c r="C400" t="s">
        <v>16</v>
      </c>
    </row>
    <row r="401" spans="1:3" x14ac:dyDescent="0.3">
      <c r="A401" s="39" t="s">
        <v>3806</v>
      </c>
      <c r="B401" t="s">
        <v>3807</v>
      </c>
      <c r="C401" t="s">
        <v>16</v>
      </c>
    </row>
    <row r="402" spans="1:3" x14ac:dyDescent="0.3">
      <c r="A402" s="39" t="s">
        <v>3808</v>
      </c>
      <c r="B402" t="s">
        <v>3809</v>
      </c>
      <c r="C402" t="s">
        <v>16</v>
      </c>
    </row>
    <row r="403" spans="1:3" x14ac:dyDescent="0.3">
      <c r="A403" s="39" t="s">
        <v>3810</v>
      </c>
      <c r="B403" t="s">
        <v>3811</v>
      </c>
      <c r="C403" t="s">
        <v>16</v>
      </c>
    </row>
    <row r="404" spans="1:3" x14ac:dyDescent="0.3">
      <c r="A404" s="39" t="s">
        <v>3812</v>
      </c>
      <c r="B404" t="s">
        <v>3813</v>
      </c>
      <c r="C404" t="s">
        <v>16</v>
      </c>
    </row>
    <row r="405" spans="1:3" x14ac:dyDescent="0.3">
      <c r="A405" s="39" t="s">
        <v>3814</v>
      </c>
      <c r="B405" t="s">
        <v>3815</v>
      </c>
      <c r="C405" t="s">
        <v>16</v>
      </c>
    </row>
    <row r="406" spans="1:3" x14ac:dyDescent="0.3">
      <c r="A406" s="39" t="s">
        <v>3816</v>
      </c>
      <c r="B406" t="s">
        <v>3817</v>
      </c>
      <c r="C406" t="s">
        <v>16</v>
      </c>
    </row>
    <row r="407" spans="1:3" x14ac:dyDescent="0.3">
      <c r="A407" s="39" t="s">
        <v>3818</v>
      </c>
      <c r="B407" t="s">
        <v>3819</v>
      </c>
      <c r="C407" t="s">
        <v>16</v>
      </c>
    </row>
    <row r="408" spans="1:3" x14ac:dyDescent="0.3">
      <c r="A408" s="39" t="s">
        <v>3820</v>
      </c>
      <c r="B408" t="s">
        <v>3821</v>
      </c>
      <c r="C408" t="s">
        <v>16</v>
      </c>
    </row>
    <row r="409" spans="1:3" x14ac:dyDescent="0.3">
      <c r="A409" s="39" t="s">
        <v>3822</v>
      </c>
      <c r="B409" t="s">
        <v>3823</v>
      </c>
      <c r="C409" t="s">
        <v>16</v>
      </c>
    </row>
    <row r="410" spans="1:3" x14ac:dyDescent="0.3">
      <c r="A410" s="39" t="s">
        <v>3824</v>
      </c>
      <c r="B410" t="s">
        <v>3825</v>
      </c>
      <c r="C410" t="s">
        <v>16</v>
      </c>
    </row>
    <row r="411" spans="1:3" x14ac:dyDescent="0.3">
      <c r="A411" s="39" t="s">
        <v>3826</v>
      </c>
      <c r="B411" t="s">
        <v>3827</v>
      </c>
      <c r="C411" t="s">
        <v>16</v>
      </c>
    </row>
    <row r="412" spans="1:3" x14ac:dyDescent="0.3">
      <c r="A412" s="39" t="s">
        <v>3828</v>
      </c>
      <c r="B412" t="s">
        <v>3829</v>
      </c>
      <c r="C412" t="s">
        <v>16</v>
      </c>
    </row>
    <row r="413" spans="1:3" x14ac:dyDescent="0.3">
      <c r="A413" s="39" t="s">
        <v>3830</v>
      </c>
      <c r="B413" t="s">
        <v>3831</v>
      </c>
      <c r="C413" t="s">
        <v>16</v>
      </c>
    </row>
    <row r="414" spans="1:3" x14ac:dyDescent="0.3">
      <c r="A414" s="39" t="s">
        <v>3832</v>
      </c>
      <c r="B414" t="s">
        <v>3833</v>
      </c>
      <c r="C414" t="s">
        <v>16</v>
      </c>
    </row>
    <row r="415" spans="1:3" x14ac:dyDescent="0.3">
      <c r="A415" s="39" t="s">
        <v>3834</v>
      </c>
      <c r="B415" t="s">
        <v>3835</v>
      </c>
      <c r="C415" t="s">
        <v>16</v>
      </c>
    </row>
    <row r="416" spans="1:3" x14ac:dyDescent="0.3">
      <c r="A416" s="39" t="s">
        <v>3836</v>
      </c>
      <c r="B416" t="s">
        <v>3837</v>
      </c>
      <c r="C416" t="s">
        <v>16</v>
      </c>
    </row>
    <row r="417" spans="1:3" x14ac:dyDescent="0.3">
      <c r="A417" s="39" t="s">
        <v>3838</v>
      </c>
      <c r="B417" t="s">
        <v>3839</v>
      </c>
      <c r="C417" t="s">
        <v>16</v>
      </c>
    </row>
    <row r="418" spans="1:3" x14ac:dyDescent="0.3">
      <c r="A418" s="39" t="s">
        <v>3840</v>
      </c>
      <c r="B418" t="s">
        <v>3841</v>
      </c>
      <c r="C418" t="s">
        <v>16</v>
      </c>
    </row>
    <row r="419" spans="1:3" x14ac:dyDescent="0.3">
      <c r="A419" s="39" t="s">
        <v>3842</v>
      </c>
      <c r="B419" t="s">
        <v>3843</v>
      </c>
      <c r="C419" t="s">
        <v>16</v>
      </c>
    </row>
    <row r="420" spans="1:3" x14ac:dyDescent="0.3">
      <c r="A420" s="39" t="s">
        <v>3844</v>
      </c>
      <c r="B420" t="s">
        <v>3845</v>
      </c>
      <c r="C420" t="s">
        <v>16</v>
      </c>
    </row>
    <row r="421" spans="1:3" x14ac:dyDescent="0.3">
      <c r="A421" s="39" t="s">
        <v>3846</v>
      </c>
      <c r="B421" t="s">
        <v>3847</v>
      </c>
      <c r="C421" t="s">
        <v>16</v>
      </c>
    </row>
    <row r="422" spans="1:3" x14ac:dyDescent="0.3">
      <c r="A422" s="39" t="s">
        <v>2212</v>
      </c>
      <c r="B422" t="s">
        <v>3848</v>
      </c>
      <c r="C422" t="s">
        <v>16</v>
      </c>
    </row>
    <row r="423" spans="1:3" x14ac:dyDescent="0.3">
      <c r="A423" s="39" t="s">
        <v>3849</v>
      </c>
      <c r="B423" t="s">
        <v>3850</v>
      </c>
      <c r="C423" t="s">
        <v>16</v>
      </c>
    </row>
    <row r="424" spans="1:3" x14ac:dyDescent="0.3">
      <c r="A424" s="39" t="s">
        <v>3851</v>
      </c>
      <c r="B424" t="s">
        <v>3852</v>
      </c>
      <c r="C424" t="s">
        <v>16</v>
      </c>
    </row>
    <row r="425" spans="1:3" x14ac:dyDescent="0.3">
      <c r="A425" s="39" t="s">
        <v>3853</v>
      </c>
      <c r="B425" t="s">
        <v>3854</v>
      </c>
      <c r="C425" t="s">
        <v>16</v>
      </c>
    </row>
    <row r="426" spans="1:3" x14ac:dyDescent="0.3">
      <c r="A426" s="39" t="s">
        <v>3855</v>
      </c>
      <c r="B426" t="s">
        <v>3856</v>
      </c>
      <c r="C426" t="s">
        <v>16</v>
      </c>
    </row>
    <row r="427" spans="1:3" x14ac:dyDescent="0.3">
      <c r="A427" s="39" t="s">
        <v>2247</v>
      </c>
      <c r="B427" t="s">
        <v>3857</v>
      </c>
      <c r="C427" t="s">
        <v>16</v>
      </c>
    </row>
    <row r="428" spans="1:3" x14ac:dyDescent="0.3">
      <c r="A428" s="39" t="s">
        <v>3858</v>
      </c>
      <c r="B428" t="s">
        <v>3859</v>
      </c>
      <c r="C428" t="s">
        <v>16</v>
      </c>
    </row>
    <row r="429" spans="1:3" x14ac:dyDescent="0.3">
      <c r="A429" s="39" t="s">
        <v>3860</v>
      </c>
      <c r="B429" t="s">
        <v>3861</v>
      </c>
      <c r="C429" t="s">
        <v>16</v>
      </c>
    </row>
    <row r="430" spans="1:3" x14ac:dyDescent="0.3">
      <c r="A430" s="39" t="s">
        <v>3862</v>
      </c>
      <c r="B430" t="s">
        <v>3863</v>
      </c>
      <c r="C430" t="s">
        <v>16</v>
      </c>
    </row>
    <row r="431" spans="1:3" x14ac:dyDescent="0.3">
      <c r="A431" s="39" t="s">
        <v>3864</v>
      </c>
      <c r="B431" t="s">
        <v>3865</v>
      </c>
      <c r="C431" t="s">
        <v>16</v>
      </c>
    </row>
    <row r="432" spans="1:3" x14ac:dyDescent="0.3">
      <c r="A432" s="39" t="s">
        <v>3866</v>
      </c>
      <c r="B432" t="s">
        <v>3867</v>
      </c>
      <c r="C432" t="s">
        <v>16</v>
      </c>
    </row>
    <row r="433" spans="1:3" x14ac:dyDescent="0.3">
      <c r="A433" s="39" t="s">
        <v>3868</v>
      </c>
      <c r="B433" t="s">
        <v>3869</v>
      </c>
      <c r="C433" t="s">
        <v>16</v>
      </c>
    </row>
    <row r="434" spans="1:3" x14ac:dyDescent="0.3">
      <c r="A434" s="39" t="s">
        <v>3870</v>
      </c>
      <c r="B434" t="s">
        <v>3871</v>
      </c>
      <c r="C434" t="s">
        <v>16</v>
      </c>
    </row>
    <row r="435" spans="1:3" x14ac:dyDescent="0.3">
      <c r="A435" s="39" t="s">
        <v>3872</v>
      </c>
      <c r="B435" t="s">
        <v>3873</v>
      </c>
      <c r="C435" t="s">
        <v>16</v>
      </c>
    </row>
    <row r="436" spans="1:3" x14ac:dyDescent="0.3">
      <c r="A436" s="39" t="s">
        <v>3874</v>
      </c>
      <c r="B436" t="s">
        <v>3875</v>
      </c>
      <c r="C436" t="s">
        <v>16</v>
      </c>
    </row>
    <row r="437" spans="1:3" x14ac:dyDescent="0.3">
      <c r="A437" s="39" t="s">
        <v>3876</v>
      </c>
      <c r="B437" t="s">
        <v>3877</v>
      </c>
      <c r="C437" t="s">
        <v>16</v>
      </c>
    </row>
    <row r="438" spans="1:3" x14ac:dyDescent="0.3">
      <c r="A438" s="39" t="s">
        <v>3878</v>
      </c>
      <c r="B438" t="s">
        <v>3879</v>
      </c>
      <c r="C438" t="s">
        <v>16</v>
      </c>
    </row>
    <row r="439" spans="1:3" x14ac:dyDescent="0.3">
      <c r="A439" s="39" t="s">
        <v>3880</v>
      </c>
      <c r="B439" t="s">
        <v>3881</v>
      </c>
      <c r="C439" t="s">
        <v>16</v>
      </c>
    </row>
    <row r="440" spans="1:3" x14ac:dyDescent="0.3">
      <c r="A440" s="39" t="s">
        <v>3882</v>
      </c>
      <c r="B440" t="s">
        <v>3883</v>
      </c>
      <c r="C440" t="s">
        <v>16</v>
      </c>
    </row>
    <row r="441" spans="1:3" x14ac:dyDescent="0.3">
      <c r="A441" s="39" t="s">
        <v>3884</v>
      </c>
      <c r="B441" t="s">
        <v>3885</v>
      </c>
      <c r="C441" t="s">
        <v>16</v>
      </c>
    </row>
    <row r="442" spans="1:3" x14ac:dyDescent="0.3">
      <c r="A442" s="39" t="s">
        <v>3886</v>
      </c>
      <c r="B442" t="s">
        <v>3887</v>
      </c>
      <c r="C442" t="s">
        <v>16</v>
      </c>
    </row>
    <row r="443" spans="1:3" x14ac:dyDescent="0.3">
      <c r="A443" s="39" t="s">
        <v>3888</v>
      </c>
      <c r="B443" t="s">
        <v>3889</v>
      </c>
      <c r="C443" t="s">
        <v>16</v>
      </c>
    </row>
    <row r="444" spans="1:3" x14ac:dyDescent="0.3">
      <c r="A444" s="39" t="s">
        <v>3890</v>
      </c>
      <c r="B444" t="s">
        <v>3891</v>
      </c>
      <c r="C444" t="s">
        <v>16</v>
      </c>
    </row>
    <row r="445" spans="1:3" x14ac:dyDescent="0.3">
      <c r="A445" s="39" t="s">
        <v>3892</v>
      </c>
      <c r="B445" t="s">
        <v>3893</v>
      </c>
      <c r="C445" t="s">
        <v>16</v>
      </c>
    </row>
    <row r="446" spans="1:3" x14ac:dyDescent="0.3">
      <c r="A446" s="39" t="s">
        <v>3894</v>
      </c>
      <c r="B446" t="s">
        <v>3895</v>
      </c>
      <c r="C446" t="s">
        <v>16</v>
      </c>
    </row>
    <row r="447" spans="1:3" x14ac:dyDescent="0.3">
      <c r="A447" s="39" t="s">
        <v>3896</v>
      </c>
      <c r="B447" t="s">
        <v>3897</v>
      </c>
      <c r="C447" t="s">
        <v>16</v>
      </c>
    </row>
    <row r="448" spans="1:3" x14ac:dyDescent="0.3">
      <c r="A448" s="39" t="s">
        <v>3898</v>
      </c>
      <c r="B448" t="s">
        <v>3899</v>
      </c>
      <c r="C448" t="s">
        <v>16</v>
      </c>
    </row>
    <row r="449" spans="1:3" x14ac:dyDescent="0.3">
      <c r="A449" s="39" t="s">
        <v>3900</v>
      </c>
      <c r="B449" t="s">
        <v>3901</v>
      </c>
      <c r="C449" t="s">
        <v>16</v>
      </c>
    </row>
    <row r="450" spans="1:3" x14ac:dyDescent="0.3">
      <c r="A450" s="39" t="s">
        <v>3902</v>
      </c>
      <c r="B450" t="s">
        <v>3903</v>
      </c>
      <c r="C450" t="s">
        <v>16</v>
      </c>
    </row>
    <row r="451" spans="1:3" x14ac:dyDescent="0.3">
      <c r="A451" s="39" t="s">
        <v>3904</v>
      </c>
      <c r="B451" t="s">
        <v>3905</v>
      </c>
      <c r="C451" t="s">
        <v>16</v>
      </c>
    </row>
    <row r="452" spans="1:3" x14ac:dyDescent="0.3">
      <c r="A452" s="39" t="s">
        <v>1501</v>
      </c>
      <c r="B452" t="s">
        <v>3906</v>
      </c>
      <c r="C452" t="s">
        <v>16</v>
      </c>
    </row>
    <row r="453" spans="1:3" x14ac:dyDescent="0.3">
      <c r="A453" s="39" t="s">
        <v>3907</v>
      </c>
      <c r="B453" t="s">
        <v>3908</v>
      </c>
      <c r="C453" t="s">
        <v>16</v>
      </c>
    </row>
    <row r="454" spans="1:3" x14ac:dyDescent="0.3">
      <c r="A454" s="39" t="s">
        <v>3909</v>
      </c>
      <c r="B454" t="s">
        <v>3910</v>
      </c>
      <c r="C454" t="s">
        <v>16</v>
      </c>
    </row>
    <row r="455" spans="1:3" x14ac:dyDescent="0.3">
      <c r="A455" s="39" t="s">
        <v>410</v>
      </c>
      <c r="B455" t="s">
        <v>1504</v>
      </c>
      <c r="C455" t="s">
        <v>16</v>
      </c>
    </row>
    <row r="456" spans="1:3" x14ac:dyDescent="0.3">
      <c r="A456" s="39" t="s">
        <v>3911</v>
      </c>
      <c r="B456" t="s">
        <v>3912</v>
      </c>
      <c r="C456" t="s">
        <v>16</v>
      </c>
    </row>
    <row r="457" spans="1:3" x14ac:dyDescent="0.3">
      <c r="A457" s="39" t="s">
        <v>3913</v>
      </c>
      <c r="B457" t="s">
        <v>3914</v>
      </c>
      <c r="C457" t="s">
        <v>16</v>
      </c>
    </row>
    <row r="458" spans="1:3" x14ac:dyDescent="0.3">
      <c r="A458" s="39" t="s">
        <v>3915</v>
      </c>
      <c r="B458" t="s">
        <v>3916</v>
      </c>
      <c r="C458" t="s">
        <v>16</v>
      </c>
    </row>
    <row r="459" spans="1:3" x14ac:dyDescent="0.3">
      <c r="A459" s="39" t="s">
        <v>1559</v>
      </c>
      <c r="B459" t="s">
        <v>1560</v>
      </c>
      <c r="C459" t="s">
        <v>16</v>
      </c>
    </row>
    <row r="460" spans="1:3" x14ac:dyDescent="0.3">
      <c r="A460" s="39" t="s">
        <v>3917</v>
      </c>
      <c r="B460" t="s">
        <v>3918</v>
      </c>
      <c r="C460" t="s">
        <v>16</v>
      </c>
    </row>
    <row r="461" spans="1:3" x14ac:dyDescent="0.3">
      <c r="A461" s="39" t="s">
        <v>1564</v>
      </c>
      <c r="B461" t="s">
        <v>3919</v>
      </c>
      <c r="C461" t="s">
        <v>16</v>
      </c>
    </row>
    <row r="462" spans="1:3" x14ac:dyDescent="0.3">
      <c r="A462" s="39" t="s">
        <v>2935</v>
      </c>
      <c r="B462" t="s">
        <v>3920</v>
      </c>
      <c r="C462" t="s">
        <v>3194</v>
      </c>
    </row>
    <row r="463" spans="1:3" x14ac:dyDescent="0.3">
      <c r="A463" s="39" t="s">
        <v>3921</v>
      </c>
      <c r="B463" t="s">
        <v>3922</v>
      </c>
      <c r="C463" t="s">
        <v>4</v>
      </c>
    </row>
    <row r="464" spans="1:3" x14ac:dyDescent="0.3">
      <c r="A464" s="39" t="s">
        <v>3923</v>
      </c>
      <c r="B464" t="s">
        <v>3924</v>
      </c>
      <c r="C464" t="s">
        <v>4</v>
      </c>
    </row>
    <row r="465" spans="1:9" x14ac:dyDescent="0.3">
      <c r="A465" s="39" t="s">
        <v>3925</v>
      </c>
      <c r="B465" t="s">
        <v>3926</v>
      </c>
      <c r="C465" t="s">
        <v>4</v>
      </c>
    </row>
    <row r="466" spans="1:9" x14ac:dyDescent="0.3">
      <c r="A466" s="39" t="s">
        <v>3927</v>
      </c>
      <c r="B466" t="s">
        <v>3928</v>
      </c>
      <c r="C466" t="s">
        <v>3929</v>
      </c>
    </row>
    <row r="467" spans="1:9" x14ac:dyDescent="0.3">
      <c r="A467" s="39" t="s">
        <v>3930</v>
      </c>
      <c r="B467" t="s">
        <v>3931</v>
      </c>
      <c r="C467" t="s">
        <v>3929</v>
      </c>
    </row>
    <row r="468" spans="1:9" x14ac:dyDescent="0.3">
      <c r="A468" s="39" t="s">
        <v>3932</v>
      </c>
      <c r="B468" t="s">
        <v>315</v>
      </c>
      <c r="C468" t="s">
        <v>20</v>
      </c>
    </row>
    <row r="469" spans="1:9" x14ac:dyDescent="0.3">
      <c r="A469" s="39" t="s">
        <v>3933</v>
      </c>
      <c r="B469" t="s">
        <v>3934</v>
      </c>
      <c r="C469" t="s">
        <v>10</v>
      </c>
    </row>
    <row r="470" spans="1:9" x14ac:dyDescent="0.3">
      <c r="A470" s="39" t="s">
        <v>3935</v>
      </c>
      <c r="B470" t="s">
        <v>3936</v>
      </c>
      <c r="C470" t="s">
        <v>10</v>
      </c>
    </row>
    <row r="471" spans="1:9" x14ac:dyDescent="0.3">
      <c r="A471" s="39" t="s">
        <v>3937</v>
      </c>
      <c r="B471" t="s">
        <v>3938</v>
      </c>
      <c r="C471" t="s">
        <v>33</v>
      </c>
    </row>
    <row r="472" spans="1:9" x14ac:dyDescent="0.3">
      <c r="A472" s="39" t="s">
        <v>2912</v>
      </c>
      <c r="B472" t="s">
        <v>3939</v>
      </c>
      <c r="C472" t="s">
        <v>10</v>
      </c>
    </row>
    <row r="473" spans="1:9" x14ac:dyDescent="0.3">
      <c r="A473" s="39" t="s">
        <v>964</v>
      </c>
      <c r="B473" t="s">
        <v>3940</v>
      </c>
      <c r="C473" t="s">
        <v>4</v>
      </c>
    </row>
    <row r="474" spans="1:9" x14ac:dyDescent="0.3">
      <c r="A474" s="39" t="s">
        <v>3941</v>
      </c>
      <c r="B474" t="s">
        <v>3942</v>
      </c>
      <c r="C474" t="s">
        <v>8</v>
      </c>
    </row>
    <row r="475" spans="1:9" x14ac:dyDescent="0.3">
      <c r="A475" s="39" t="s">
        <v>3943</v>
      </c>
      <c r="B475" t="s">
        <v>3944</v>
      </c>
      <c r="C475" t="s">
        <v>33</v>
      </c>
    </row>
    <row r="476" spans="1:9" x14ac:dyDescent="0.3">
      <c r="A476" s="39" t="s">
        <v>3945</v>
      </c>
      <c r="B476" t="s">
        <v>3946</v>
      </c>
      <c r="C476" t="s">
        <v>8</v>
      </c>
    </row>
    <row r="477" spans="1:9" x14ac:dyDescent="0.3">
      <c r="A477" s="39" t="s">
        <v>3947</v>
      </c>
      <c r="B477" t="s">
        <v>3948</v>
      </c>
      <c r="C477" t="s">
        <v>8</v>
      </c>
      <c r="I477" s="22"/>
    </row>
    <row r="478" spans="1:9" x14ac:dyDescent="0.3">
      <c r="A478" s="39" t="s">
        <v>3949</v>
      </c>
      <c r="B478" t="s">
        <v>3950</v>
      </c>
      <c r="C478" t="s">
        <v>8</v>
      </c>
    </row>
    <row r="479" spans="1:9" x14ac:dyDescent="0.3">
      <c r="A479" s="39" t="s">
        <v>3951</v>
      </c>
      <c r="B479" t="s">
        <v>3952</v>
      </c>
      <c r="C479" t="s">
        <v>8</v>
      </c>
    </row>
    <row r="480" spans="1:9" x14ac:dyDescent="0.3">
      <c r="A480" s="39" t="s">
        <v>3953</v>
      </c>
      <c r="B480" t="s">
        <v>3954</v>
      </c>
      <c r="C480" t="s">
        <v>8</v>
      </c>
    </row>
    <row r="481" spans="1:3" x14ac:dyDescent="0.3">
      <c r="A481" s="39" t="s">
        <v>3955</v>
      </c>
      <c r="B481" t="s">
        <v>3956</v>
      </c>
      <c r="C481" t="s">
        <v>8</v>
      </c>
    </row>
    <row r="482" spans="1:3" x14ac:dyDescent="0.3">
      <c r="A482" s="39" t="s">
        <v>3957</v>
      </c>
      <c r="B482" t="s">
        <v>3958</v>
      </c>
      <c r="C482" t="s">
        <v>8</v>
      </c>
    </row>
    <row r="483" spans="1:3" x14ac:dyDescent="0.3">
      <c r="A483" s="39" t="s">
        <v>3959</v>
      </c>
      <c r="B483" t="s">
        <v>3960</v>
      </c>
      <c r="C483" t="s">
        <v>8</v>
      </c>
    </row>
    <row r="484" spans="1:3" x14ac:dyDescent="0.3">
      <c r="A484" s="39" t="s">
        <v>3961</v>
      </c>
      <c r="B484" t="s">
        <v>3962</v>
      </c>
      <c r="C484" t="s">
        <v>8</v>
      </c>
    </row>
    <row r="485" spans="1:3" x14ac:dyDescent="0.3">
      <c r="A485" s="39" t="s">
        <v>3963</v>
      </c>
      <c r="B485" t="s">
        <v>3964</v>
      </c>
      <c r="C485" t="s">
        <v>19</v>
      </c>
    </row>
    <row r="486" spans="1:3" x14ac:dyDescent="0.3">
      <c r="A486" s="39" t="s">
        <v>3965</v>
      </c>
      <c r="B486" t="s">
        <v>3966</v>
      </c>
      <c r="C486" t="s">
        <v>33</v>
      </c>
    </row>
    <row r="487" spans="1:3" x14ac:dyDescent="0.3">
      <c r="A487" s="39" t="s">
        <v>3967</v>
      </c>
      <c r="B487" t="s">
        <v>3968</v>
      </c>
      <c r="C487" t="s">
        <v>8</v>
      </c>
    </row>
    <row r="488" spans="1:3" x14ac:dyDescent="0.3">
      <c r="A488" s="39" t="s">
        <v>3969</v>
      </c>
      <c r="B488" t="s">
        <v>3970</v>
      </c>
      <c r="C488" t="s">
        <v>8</v>
      </c>
    </row>
    <row r="489" spans="1:3" x14ac:dyDescent="0.3">
      <c r="A489" s="39" t="s">
        <v>3971</v>
      </c>
      <c r="B489" t="s">
        <v>504</v>
      </c>
      <c r="C489" t="s">
        <v>33</v>
      </c>
    </row>
    <row r="490" spans="1:3" x14ac:dyDescent="0.3">
      <c r="A490" t="s">
        <v>22</v>
      </c>
      <c r="C490">
        <f>SUBTOTAL(103,Table1[OFR_NAS_Category])</f>
        <v>488</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E8EC-19FA-4CD7-B076-899FFF5D65C8}">
  <sheetPr>
    <tabColor theme="2" tint="-9.9978637043366805E-2"/>
  </sheetPr>
  <dimension ref="A1:O8997"/>
  <sheetViews>
    <sheetView workbookViewId="0"/>
  </sheetViews>
  <sheetFormatPr defaultRowHeight="14.4" x14ac:dyDescent="0.3"/>
  <cols>
    <col min="1" max="1" width="15" bestFit="1" customWidth="1"/>
    <col min="2" max="2" width="70.109375" customWidth="1"/>
    <col min="13" max="13" width="24.44140625" customWidth="1"/>
    <col min="14" max="14" width="15.88671875" bestFit="1" customWidth="1"/>
  </cols>
  <sheetData>
    <row r="1" spans="1:15" x14ac:dyDescent="0.3">
      <c r="A1" t="s">
        <v>3972</v>
      </c>
      <c r="B1" t="s">
        <v>3973</v>
      </c>
      <c r="C1" t="s">
        <v>3974</v>
      </c>
      <c r="D1" t="s">
        <v>3975</v>
      </c>
      <c r="E1" t="s">
        <v>3976</v>
      </c>
      <c r="F1" t="s">
        <v>3977</v>
      </c>
      <c r="G1" t="s">
        <v>3978</v>
      </c>
      <c r="H1" t="s">
        <v>3979</v>
      </c>
      <c r="I1" t="s">
        <v>3980</v>
      </c>
      <c r="J1" t="s">
        <v>3981</v>
      </c>
      <c r="K1" t="s">
        <v>3982</v>
      </c>
      <c r="L1" t="s">
        <v>3983</v>
      </c>
      <c r="M1" t="s">
        <v>3984</v>
      </c>
      <c r="N1" t="s">
        <v>3985</v>
      </c>
      <c r="O1" t="s">
        <v>3986</v>
      </c>
    </row>
    <row r="2" spans="1:15" x14ac:dyDescent="0.3">
      <c r="A2" t="s">
        <v>3987</v>
      </c>
      <c r="B2" t="s">
        <v>3988</v>
      </c>
      <c r="C2" t="s">
        <v>3989</v>
      </c>
      <c r="D2">
        <v>1</v>
      </c>
      <c r="E2">
        <v>-999.99</v>
      </c>
      <c r="F2">
        <v>0</v>
      </c>
      <c r="G2">
        <v>0</v>
      </c>
      <c r="H2">
        <v>0</v>
      </c>
      <c r="I2">
        <v>0</v>
      </c>
      <c r="J2" t="s">
        <v>33</v>
      </c>
      <c r="K2" t="s">
        <v>3990</v>
      </c>
      <c r="L2" t="s">
        <v>3990</v>
      </c>
      <c r="M2" t="s">
        <v>3987</v>
      </c>
      <c r="N2" t="s">
        <v>3987</v>
      </c>
      <c r="O2" t="s">
        <v>3988</v>
      </c>
    </row>
    <row r="3" spans="1:15" x14ac:dyDescent="0.3">
      <c r="A3" t="s">
        <v>3397</v>
      </c>
      <c r="B3" t="s">
        <v>3398</v>
      </c>
      <c r="C3" t="s">
        <v>3991</v>
      </c>
      <c r="D3">
        <v>2</v>
      </c>
      <c r="E3">
        <v>0.94072113999999996</v>
      </c>
      <c r="F3">
        <v>1</v>
      </c>
      <c r="G3">
        <v>0</v>
      </c>
      <c r="H3">
        <v>0</v>
      </c>
      <c r="I3">
        <v>0</v>
      </c>
      <c r="J3" t="s">
        <v>33</v>
      </c>
      <c r="K3" t="s">
        <v>3990</v>
      </c>
      <c r="L3" t="s">
        <v>3990</v>
      </c>
      <c r="M3" t="s">
        <v>3987</v>
      </c>
      <c r="N3" t="s">
        <v>3397</v>
      </c>
      <c r="O3" t="s">
        <v>3398</v>
      </c>
    </row>
    <row r="4" spans="1:15" x14ac:dyDescent="0.3">
      <c r="A4" t="s">
        <v>2203</v>
      </c>
      <c r="B4" t="s">
        <v>2204</v>
      </c>
      <c r="C4" t="s">
        <v>3992</v>
      </c>
      <c r="D4">
        <v>3</v>
      </c>
      <c r="E4">
        <v>0.15003534700000001</v>
      </c>
      <c r="F4">
        <v>1</v>
      </c>
      <c r="G4">
        <v>0</v>
      </c>
      <c r="H4">
        <v>0</v>
      </c>
      <c r="I4">
        <v>0</v>
      </c>
      <c r="J4" t="s">
        <v>8</v>
      </c>
      <c r="K4" t="s">
        <v>3993</v>
      </c>
      <c r="L4" t="s">
        <v>3993</v>
      </c>
      <c r="M4" t="s">
        <v>2203</v>
      </c>
      <c r="N4" t="s">
        <v>2203</v>
      </c>
      <c r="O4" t="s">
        <v>2204</v>
      </c>
    </row>
    <row r="5" spans="1:15" x14ac:dyDescent="0.3">
      <c r="A5" t="s">
        <v>2908</v>
      </c>
      <c r="B5" t="s">
        <v>3276</v>
      </c>
      <c r="C5" t="s">
        <v>3994</v>
      </c>
      <c r="D5">
        <v>3</v>
      </c>
      <c r="E5">
        <v>0.95618715499999996</v>
      </c>
      <c r="F5">
        <v>1</v>
      </c>
      <c r="G5">
        <v>0</v>
      </c>
      <c r="H5">
        <v>0</v>
      </c>
      <c r="I5">
        <v>0</v>
      </c>
      <c r="J5" t="s">
        <v>3196</v>
      </c>
      <c r="K5" t="s">
        <v>3995</v>
      </c>
      <c r="L5" t="s">
        <v>3995</v>
      </c>
      <c r="M5" t="s">
        <v>2908</v>
      </c>
      <c r="N5" t="s">
        <v>2908</v>
      </c>
      <c r="O5" t="s">
        <v>3276</v>
      </c>
    </row>
    <row r="6" spans="1:15" x14ac:dyDescent="0.3">
      <c r="A6" t="s">
        <v>3996</v>
      </c>
      <c r="B6" t="s">
        <v>3280</v>
      </c>
      <c r="C6" t="s">
        <v>3997</v>
      </c>
      <c r="D6">
        <v>1</v>
      </c>
      <c r="E6">
        <v>0.99708069600000004</v>
      </c>
      <c r="F6">
        <v>0</v>
      </c>
      <c r="G6">
        <v>0</v>
      </c>
      <c r="H6">
        <v>0</v>
      </c>
      <c r="I6">
        <v>0</v>
      </c>
      <c r="J6" t="s">
        <v>33</v>
      </c>
      <c r="K6" t="s">
        <v>3998</v>
      </c>
      <c r="L6" t="s">
        <v>3998</v>
      </c>
      <c r="M6" t="s">
        <v>3996</v>
      </c>
      <c r="N6" t="s">
        <v>3996</v>
      </c>
      <c r="O6" t="s">
        <v>3280</v>
      </c>
    </row>
    <row r="7" spans="1:15" x14ac:dyDescent="0.3">
      <c r="A7" t="s">
        <v>3999</v>
      </c>
      <c r="B7" t="s">
        <v>3294</v>
      </c>
      <c r="C7" t="s">
        <v>4000</v>
      </c>
      <c r="D7">
        <v>2</v>
      </c>
      <c r="E7">
        <v>0.95638330999999999</v>
      </c>
      <c r="F7">
        <v>0</v>
      </c>
      <c r="G7">
        <v>0</v>
      </c>
      <c r="H7">
        <v>0</v>
      </c>
      <c r="I7">
        <v>1</v>
      </c>
      <c r="J7" t="s">
        <v>445</v>
      </c>
      <c r="K7" t="s">
        <v>4001</v>
      </c>
      <c r="L7" t="s">
        <v>4001</v>
      </c>
      <c r="M7" t="s">
        <v>3999</v>
      </c>
      <c r="N7" t="s">
        <v>3999</v>
      </c>
      <c r="O7" t="s">
        <v>3294</v>
      </c>
    </row>
    <row r="8" spans="1:15" x14ac:dyDescent="0.3">
      <c r="A8" t="s">
        <v>3318</v>
      </c>
      <c r="B8" t="s">
        <v>3319</v>
      </c>
      <c r="C8" t="s">
        <v>4002</v>
      </c>
      <c r="D8">
        <v>2</v>
      </c>
      <c r="E8">
        <v>0.71588807799999998</v>
      </c>
      <c r="F8">
        <v>1</v>
      </c>
      <c r="G8">
        <v>0</v>
      </c>
      <c r="H8">
        <v>0</v>
      </c>
      <c r="I8">
        <v>0</v>
      </c>
      <c r="J8" t="s">
        <v>3196</v>
      </c>
      <c r="K8" t="s">
        <v>4003</v>
      </c>
      <c r="L8" t="s">
        <v>4003</v>
      </c>
      <c r="M8" t="s">
        <v>4004</v>
      </c>
      <c r="N8" t="s">
        <v>3318</v>
      </c>
      <c r="O8" t="s">
        <v>3319</v>
      </c>
    </row>
    <row r="9" spans="1:15" x14ac:dyDescent="0.3">
      <c r="A9" t="s">
        <v>1940</v>
      </c>
      <c r="B9" t="s">
        <v>3575</v>
      </c>
      <c r="C9" t="s">
        <v>4005</v>
      </c>
      <c r="D9">
        <v>3</v>
      </c>
      <c r="E9">
        <v>0.96560079700000001</v>
      </c>
      <c r="F9">
        <v>1</v>
      </c>
      <c r="G9">
        <v>0</v>
      </c>
      <c r="H9">
        <v>0</v>
      </c>
      <c r="I9">
        <v>0</v>
      </c>
      <c r="J9" t="s">
        <v>4</v>
      </c>
      <c r="K9" t="s">
        <v>4006</v>
      </c>
      <c r="L9" t="s">
        <v>4006</v>
      </c>
      <c r="M9" t="s">
        <v>4007</v>
      </c>
      <c r="N9" t="s">
        <v>1940</v>
      </c>
      <c r="O9" t="s">
        <v>3575</v>
      </c>
    </row>
    <row r="10" spans="1:15" x14ac:dyDescent="0.3">
      <c r="A10" t="s">
        <v>3921</v>
      </c>
      <c r="B10" t="s">
        <v>3922</v>
      </c>
      <c r="C10" t="s">
        <v>4008</v>
      </c>
      <c r="D10">
        <v>2</v>
      </c>
      <c r="E10">
        <v>0.96560079700000001</v>
      </c>
      <c r="F10">
        <v>1</v>
      </c>
      <c r="G10">
        <v>0</v>
      </c>
      <c r="H10">
        <v>0</v>
      </c>
      <c r="I10">
        <v>0</v>
      </c>
      <c r="J10" t="s">
        <v>4</v>
      </c>
      <c r="K10" t="s">
        <v>4006</v>
      </c>
      <c r="L10" t="s">
        <v>4006</v>
      </c>
      <c r="M10" t="s">
        <v>4007</v>
      </c>
      <c r="N10" t="s">
        <v>3921</v>
      </c>
      <c r="O10" t="s">
        <v>3922</v>
      </c>
    </row>
    <row r="11" spans="1:15" x14ac:dyDescent="0.3">
      <c r="A11" t="s">
        <v>1940</v>
      </c>
      <c r="B11" t="s">
        <v>3575</v>
      </c>
      <c r="C11" t="s">
        <v>4005</v>
      </c>
      <c r="D11">
        <v>3</v>
      </c>
      <c r="E11">
        <v>0.96560079700000001</v>
      </c>
      <c r="F11">
        <v>1</v>
      </c>
      <c r="G11">
        <v>0</v>
      </c>
      <c r="H11">
        <v>0</v>
      </c>
      <c r="I11">
        <v>0</v>
      </c>
      <c r="J11" t="s">
        <v>4</v>
      </c>
      <c r="K11" t="s">
        <v>4006</v>
      </c>
      <c r="L11" t="s">
        <v>4006</v>
      </c>
      <c r="M11" t="s">
        <v>3922</v>
      </c>
      <c r="N11" t="s">
        <v>1940</v>
      </c>
      <c r="O11" t="s">
        <v>3575</v>
      </c>
    </row>
    <row r="12" spans="1:15" x14ac:dyDescent="0.3">
      <c r="A12" t="s">
        <v>3921</v>
      </c>
      <c r="B12" t="s">
        <v>3922</v>
      </c>
      <c r="C12" t="s">
        <v>4008</v>
      </c>
      <c r="D12">
        <v>2</v>
      </c>
      <c r="E12">
        <v>0.96560079700000001</v>
      </c>
      <c r="F12">
        <v>1</v>
      </c>
      <c r="G12">
        <v>0</v>
      </c>
      <c r="H12">
        <v>0</v>
      </c>
      <c r="I12">
        <v>0</v>
      </c>
      <c r="J12" t="s">
        <v>4</v>
      </c>
      <c r="K12" t="s">
        <v>4006</v>
      </c>
      <c r="L12" t="s">
        <v>4006</v>
      </c>
      <c r="M12" t="s">
        <v>3922</v>
      </c>
      <c r="N12" t="s">
        <v>3921</v>
      </c>
      <c r="O12" t="s">
        <v>3922</v>
      </c>
    </row>
    <row r="13" spans="1:15" x14ac:dyDescent="0.3">
      <c r="A13" t="s">
        <v>385</v>
      </c>
      <c r="B13" t="s">
        <v>3576</v>
      </c>
      <c r="C13" t="s">
        <v>4009</v>
      </c>
      <c r="D13">
        <v>3</v>
      </c>
      <c r="E13">
        <v>0.96560079700000001</v>
      </c>
      <c r="F13">
        <v>1</v>
      </c>
      <c r="G13">
        <v>0</v>
      </c>
      <c r="H13">
        <v>0</v>
      </c>
      <c r="I13">
        <v>0</v>
      </c>
      <c r="J13" t="s">
        <v>4</v>
      </c>
      <c r="K13" t="s">
        <v>4010</v>
      </c>
      <c r="L13" t="s">
        <v>4010</v>
      </c>
      <c r="M13" t="s">
        <v>4011</v>
      </c>
      <c r="N13" t="s">
        <v>385</v>
      </c>
      <c r="O13" t="s">
        <v>3576</v>
      </c>
    </row>
    <row r="14" spans="1:15" x14ac:dyDescent="0.3">
      <c r="A14" t="s">
        <v>3580</v>
      </c>
      <c r="B14" t="s">
        <v>3581</v>
      </c>
      <c r="C14" t="s">
        <v>4012</v>
      </c>
      <c r="D14">
        <v>2</v>
      </c>
      <c r="E14">
        <v>0.96560079700000001</v>
      </c>
      <c r="F14">
        <v>1</v>
      </c>
      <c r="G14">
        <v>0</v>
      </c>
      <c r="H14">
        <v>0</v>
      </c>
      <c r="I14">
        <v>0</v>
      </c>
      <c r="J14" t="s">
        <v>4</v>
      </c>
      <c r="K14" t="s">
        <v>4010</v>
      </c>
      <c r="L14" t="s">
        <v>4010</v>
      </c>
      <c r="M14" t="s">
        <v>4011</v>
      </c>
      <c r="N14" t="s">
        <v>3580</v>
      </c>
      <c r="O14" t="s">
        <v>3581</v>
      </c>
    </row>
    <row r="15" spans="1:15" x14ac:dyDescent="0.3">
      <c r="A15" t="s">
        <v>385</v>
      </c>
      <c r="B15" t="s">
        <v>3576</v>
      </c>
      <c r="C15" t="s">
        <v>4009</v>
      </c>
      <c r="D15">
        <v>3</v>
      </c>
      <c r="E15">
        <v>0.96560079700000001</v>
      </c>
      <c r="F15">
        <v>1</v>
      </c>
      <c r="G15">
        <v>0</v>
      </c>
      <c r="H15">
        <v>0</v>
      </c>
      <c r="I15">
        <v>0</v>
      </c>
      <c r="J15" t="s">
        <v>4</v>
      </c>
      <c r="K15" t="s">
        <v>4010</v>
      </c>
      <c r="L15" t="s">
        <v>4010</v>
      </c>
      <c r="M15" t="s">
        <v>3581</v>
      </c>
      <c r="N15" t="s">
        <v>385</v>
      </c>
      <c r="O15" t="s">
        <v>3576</v>
      </c>
    </row>
    <row r="16" spans="1:15" x14ac:dyDescent="0.3">
      <c r="A16" t="s">
        <v>3580</v>
      </c>
      <c r="B16" t="s">
        <v>3581</v>
      </c>
      <c r="C16" t="s">
        <v>4012</v>
      </c>
      <c r="D16">
        <v>2</v>
      </c>
      <c r="E16">
        <v>0.96560079700000001</v>
      </c>
      <c r="F16">
        <v>1</v>
      </c>
      <c r="G16">
        <v>0</v>
      </c>
      <c r="H16">
        <v>0</v>
      </c>
      <c r="I16">
        <v>0</v>
      </c>
      <c r="J16" t="s">
        <v>4</v>
      </c>
      <c r="K16" t="s">
        <v>4010</v>
      </c>
      <c r="L16" t="s">
        <v>4010</v>
      </c>
      <c r="M16" t="s">
        <v>3581</v>
      </c>
      <c r="N16" t="s">
        <v>3580</v>
      </c>
      <c r="O16" t="s">
        <v>3581</v>
      </c>
    </row>
    <row r="17" spans="1:15" x14ac:dyDescent="0.3">
      <c r="A17" t="s">
        <v>3608</v>
      </c>
      <c r="B17" t="s">
        <v>3609</v>
      </c>
      <c r="C17" t="s">
        <v>4013</v>
      </c>
      <c r="D17">
        <v>2</v>
      </c>
      <c r="E17">
        <v>0.96560079700000001</v>
      </c>
      <c r="F17">
        <v>1</v>
      </c>
      <c r="G17">
        <v>0</v>
      </c>
      <c r="H17">
        <v>0</v>
      </c>
      <c r="I17">
        <v>0</v>
      </c>
      <c r="J17" t="s">
        <v>4</v>
      </c>
      <c r="K17" t="s">
        <v>4014</v>
      </c>
      <c r="L17" t="s">
        <v>4014</v>
      </c>
      <c r="M17" t="s">
        <v>4015</v>
      </c>
      <c r="N17" t="s">
        <v>3608</v>
      </c>
      <c r="O17" t="s">
        <v>3609</v>
      </c>
    </row>
    <row r="18" spans="1:15" x14ac:dyDescent="0.3">
      <c r="A18" t="s">
        <v>3608</v>
      </c>
      <c r="B18" t="s">
        <v>3609</v>
      </c>
      <c r="C18" t="s">
        <v>4013</v>
      </c>
      <c r="D18">
        <v>2</v>
      </c>
      <c r="E18">
        <v>0.96560079700000001</v>
      </c>
      <c r="F18">
        <v>1</v>
      </c>
      <c r="G18">
        <v>0</v>
      </c>
      <c r="H18">
        <v>0</v>
      </c>
      <c r="I18">
        <v>0</v>
      </c>
      <c r="J18" t="s">
        <v>4</v>
      </c>
      <c r="K18" t="s">
        <v>4014</v>
      </c>
      <c r="L18" t="s">
        <v>4014</v>
      </c>
      <c r="M18" t="s">
        <v>4016</v>
      </c>
      <c r="N18" t="s">
        <v>3608</v>
      </c>
      <c r="O18" t="s">
        <v>3609</v>
      </c>
    </row>
    <row r="19" spans="1:15" x14ac:dyDescent="0.3">
      <c r="A19" t="s">
        <v>673</v>
      </c>
      <c r="B19" t="s">
        <v>2145</v>
      </c>
      <c r="C19" t="s">
        <v>4017</v>
      </c>
      <c r="D19">
        <v>3</v>
      </c>
      <c r="E19">
        <v>0.96560079700000001</v>
      </c>
      <c r="F19">
        <v>1</v>
      </c>
      <c r="G19">
        <v>0</v>
      </c>
      <c r="H19">
        <v>0</v>
      </c>
      <c r="I19">
        <v>0</v>
      </c>
      <c r="J19" t="s">
        <v>4</v>
      </c>
      <c r="K19" t="s">
        <v>4018</v>
      </c>
      <c r="L19" t="s">
        <v>4018</v>
      </c>
      <c r="M19" t="s">
        <v>4019</v>
      </c>
      <c r="N19" t="s">
        <v>673</v>
      </c>
      <c r="O19" t="s">
        <v>2145</v>
      </c>
    </row>
    <row r="20" spans="1:15" x14ac:dyDescent="0.3">
      <c r="A20" t="s">
        <v>1940</v>
      </c>
      <c r="B20" t="s">
        <v>3575</v>
      </c>
      <c r="C20" t="s">
        <v>4005</v>
      </c>
      <c r="D20">
        <v>3</v>
      </c>
      <c r="E20">
        <v>0.96560079700000001</v>
      </c>
      <c r="F20">
        <v>1</v>
      </c>
      <c r="G20">
        <v>0</v>
      </c>
      <c r="H20">
        <v>0</v>
      </c>
      <c r="I20">
        <v>0</v>
      </c>
      <c r="J20" t="s">
        <v>4</v>
      </c>
      <c r="K20" t="s">
        <v>4006</v>
      </c>
      <c r="L20" t="s">
        <v>4006</v>
      </c>
      <c r="M20" t="s">
        <v>4020</v>
      </c>
      <c r="N20" t="s">
        <v>1940</v>
      </c>
      <c r="O20" t="s">
        <v>3575</v>
      </c>
    </row>
    <row r="21" spans="1:15" x14ac:dyDescent="0.3">
      <c r="A21" t="s">
        <v>3921</v>
      </c>
      <c r="B21" t="s">
        <v>3922</v>
      </c>
      <c r="C21" t="s">
        <v>4008</v>
      </c>
      <c r="D21">
        <v>2</v>
      </c>
      <c r="E21">
        <v>0.96560079700000001</v>
      </c>
      <c r="F21">
        <v>1</v>
      </c>
      <c r="G21">
        <v>0</v>
      </c>
      <c r="H21">
        <v>0</v>
      </c>
      <c r="I21">
        <v>0</v>
      </c>
      <c r="J21" t="s">
        <v>4</v>
      </c>
      <c r="K21" t="s">
        <v>4006</v>
      </c>
      <c r="L21" t="s">
        <v>4006</v>
      </c>
      <c r="M21" t="s">
        <v>4020</v>
      </c>
      <c r="N21" t="s">
        <v>3921</v>
      </c>
      <c r="O21" t="s">
        <v>3922</v>
      </c>
    </row>
    <row r="22" spans="1:15" x14ac:dyDescent="0.3">
      <c r="A22" t="s">
        <v>393</v>
      </c>
      <c r="B22" t="s">
        <v>3582</v>
      </c>
      <c r="C22" t="s">
        <v>4021</v>
      </c>
      <c r="D22">
        <v>3</v>
      </c>
      <c r="E22">
        <v>0.96560079700000001</v>
      </c>
      <c r="F22">
        <v>1</v>
      </c>
      <c r="G22">
        <v>0</v>
      </c>
      <c r="H22">
        <v>0</v>
      </c>
      <c r="I22">
        <v>0</v>
      </c>
      <c r="J22" t="s">
        <v>4</v>
      </c>
      <c r="K22" t="s">
        <v>4022</v>
      </c>
      <c r="L22" t="s">
        <v>4022</v>
      </c>
      <c r="M22" t="s">
        <v>4023</v>
      </c>
      <c r="N22" t="s">
        <v>393</v>
      </c>
      <c r="O22" t="s">
        <v>3582</v>
      </c>
    </row>
    <row r="23" spans="1:15" x14ac:dyDescent="0.3">
      <c r="A23" t="s">
        <v>393</v>
      </c>
      <c r="B23" t="s">
        <v>3582</v>
      </c>
      <c r="C23" t="s">
        <v>4021</v>
      </c>
      <c r="D23">
        <v>3</v>
      </c>
      <c r="E23">
        <v>0.96560079700000001</v>
      </c>
      <c r="F23">
        <v>1</v>
      </c>
      <c r="G23">
        <v>0</v>
      </c>
      <c r="H23">
        <v>0</v>
      </c>
      <c r="I23">
        <v>0</v>
      </c>
      <c r="J23" t="s">
        <v>4</v>
      </c>
      <c r="K23" t="s">
        <v>4022</v>
      </c>
      <c r="L23" t="s">
        <v>4022</v>
      </c>
      <c r="M23" t="s">
        <v>3582</v>
      </c>
      <c r="N23" t="s">
        <v>393</v>
      </c>
      <c r="O23" t="s">
        <v>3582</v>
      </c>
    </row>
    <row r="24" spans="1:15" x14ac:dyDescent="0.3">
      <c r="A24" t="s">
        <v>3923</v>
      </c>
      <c r="B24" t="s">
        <v>3924</v>
      </c>
      <c r="C24" t="s">
        <v>4024</v>
      </c>
      <c r="D24">
        <v>3</v>
      </c>
      <c r="E24">
        <v>0.96560079700000001</v>
      </c>
      <c r="F24">
        <v>1</v>
      </c>
      <c r="G24">
        <v>0</v>
      </c>
      <c r="H24">
        <v>0</v>
      </c>
      <c r="I24">
        <v>0</v>
      </c>
      <c r="J24" t="s">
        <v>4</v>
      </c>
      <c r="K24" t="s">
        <v>4025</v>
      </c>
      <c r="L24" t="s">
        <v>4025</v>
      </c>
      <c r="M24" t="s">
        <v>4026</v>
      </c>
      <c r="N24" t="s">
        <v>3923</v>
      </c>
      <c r="O24" t="s">
        <v>3924</v>
      </c>
    </row>
    <row r="25" spans="1:15" x14ac:dyDescent="0.3">
      <c r="A25" t="s">
        <v>3923</v>
      </c>
      <c r="B25" t="s">
        <v>3924</v>
      </c>
      <c r="C25" t="s">
        <v>4024</v>
      </c>
      <c r="D25">
        <v>3</v>
      </c>
      <c r="E25">
        <v>0.96560079700000001</v>
      </c>
      <c r="F25">
        <v>1</v>
      </c>
      <c r="G25">
        <v>0</v>
      </c>
      <c r="H25">
        <v>0</v>
      </c>
      <c r="I25">
        <v>0</v>
      </c>
      <c r="J25" t="s">
        <v>4</v>
      </c>
      <c r="K25" t="s">
        <v>4025</v>
      </c>
      <c r="L25" t="s">
        <v>4025</v>
      </c>
      <c r="M25" t="s">
        <v>3924</v>
      </c>
      <c r="N25" t="s">
        <v>3923</v>
      </c>
      <c r="O25" t="s">
        <v>3924</v>
      </c>
    </row>
    <row r="26" spans="1:15" x14ac:dyDescent="0.3">
      <c r="A26" t="s">
        <v>321</v>
      </c>
      <c r="B26" t="s">
        <v>3522</v>
      </c>
      <c r="C26" t="s">
        <v>4027</v>
      </c>
      <c r="D26">
        <v>3</v>
      </c>
      <c r="E26">
        <v>0.96200033900000004</v>
      </c>
      <c r="F26">
        <v>1</v>
      </c>
      <c r="G26">
        <v>0</v>
      </c>
      <c r="H26">
        <v>0</v>
      </c>
      <c r="I26">
        <v>0</v>
      </c>
      <c r="J26" t="s">
        <v>3194</v>
      </c>
      <c r="K26" t="s">
        <v>4028</v>
      </c>
      <c r="L26" t="s">
        <v>4028</v>
      </c>
      <c r="M26" t="s">
        <v>4029</v>
      </c>
      <c r="N26" t="s">
        <v>321</v>
      </c>
      <c r="O26" t="s">
        <v>3522</v>
      </c>
    </row>
    <row r="27" spans="1:15" x14ac:dyDescent="0.3">
      <c r="A27" t="s">
        <v>388</v>
      </c>
      <c r="B27" t="s">
        <v>3577</v>
      </c>
      <c r="C27" t="s">
        <v>4030</v>
      </c>
      <c r="D27">
        <v>3</v>
      </c>
      <c r="E27">
        <v>0.96560079700000001</v>
      </c>
      <c r="F27">
        <v>1</v>
      </c>
      <c r="G27">
        <v>0</v>
      </c>
      <c r="H27">
        <v>0</v>
      </c>
      <c r="I27">
        <v>0</v>
      </c>
      <c r="J27" t="s">
        <v>4</v>
      </c>
      <c r="K27" t="s">
        <v>4031</v>
      </c>
      <c r="L27" t="s">
        <v>4031</v>
      </c>
      <c r="M27" t="s">
        <v>4032</v>
      </c>
      <c r="N27" t="s">
        <v>388</v>
      </c>
      <c r="O27" t="s">
        <v>3577</v>
      </c>
    </row>
    <row r="28" spans="1:15" x14ac:dyDescent="0.3">
      <c r="A28" t="s">
        <v>3925</v>
      </c>
      <c r="B28" t="s">
        <v>3926</v>
      </c>
      <c r="C28" t="s">
        <v>4033</v>
      </c>
      <c r="D28">
        <v>3</v>
      </c>
      <c r="E28">
        <v>0.96560079700000001</v>
      </c>
      <c r="F28">
        <v>1</v>
      </c>
      <c r="G28">
        <v>0</v>
      </c>
      <c r="H28">
        <v>0</v>
      </c>
      <c r="I28">
        <v>0</v>
      </c>
      <c r="J28" t="s">
        <v>4</v>
      </c>
      <c r="K28" t="s">
        <v>4031</v>
      </c>
      <c r="L28" t="s">
        <v>4031</v>
      </c>
      <c r="M28" t="s">
        <v>4032</v>
      </c>
      <c r="N28" t="s">
        <v>3925</v>
      </c>
      <c r="O28" t="s">
        <v>3926</v>
      </c>
    </row>
    <row r="29" spans="1:15" x14ac:dyDescent="0.3">
      <c r="A29" t="s">
        <v>388</v>
      </c>
      <c r="B29" t="s">
        <v>3577</v>
      </c>
      <c r="C29" t="s">
        <v>4030</v>
      </c>
      <c r="D29">
        <v>3</v>
      </c>
      <c r="E29">
        <v>0.96560079700000001</v>
      </c>
      <c r="F29">
        <v>1</v>
      </c>
      <c r="G29">
        <v>0</v>
      </c>
      <c r="H29">
        <v>0</v>
      </c>
      <c r="I29">
        <v>0</v>
      </c>
      <c r="J29" t="s">
        <v>4</v>
      </c>
      <c r="K29" t="s">
        <v>4031</v>
      </c>
      <c r="L29" t="s">
        <v>4031</v>
      </c>
      <c r="M29" t="s">
        <v>3926</v>
      </c>
      <c r="N29" t="s">
        <v>388</v>
      </c>
      <c r="O29" t="s">
        <v>3577</v>
      </c>
    </row>
    <row r="30" spans="1:15" x14ac:dyDescent="0.3">
      <c r="A30" t="s">
        <v>3925</v>
      </c>
      <c r="B30" t="s">
        <v>3926</v>
      </c>
      <c r="C30" t="s">
        <v>4033</v>
      </c>
      <c r="D30">
        <v>3</v>
      </c>
      <c r="E30">
        <v>0.96560079700000001</v>
      </c>
      <c r="F30">
        <v>1</v>
      </c>
      <c r="G30">
        <v>0</v>
      </c>
      <c r="H30">
        <v>0</v>
      </c>
      <c r="I30">
        <v>0</v>
      </c>
      <c r="J30" t="s">
        <v>4</v>
      </c>
      <c r="K30" t="s">
        <v>4031</v>
      </c>
      <c r="L30" t="s">
        <v>4031</v>
      </c>
      <c r="M30" t="s">
        <v>3926</v>
      </c>
      <c r="N30" t="s">
        <v>3925</v>
      </c>
      <c r="O30" t="s">
        <v>3926</v>
      </c>
    </row>
    <row r="31" spans="1:15" x14ac:dyDescent="0.3">
      <c r="A31" t="s">
        <v>1940</v>
      </c>
      <c r="B31" t="s">
        <v>3575</v>
      </c>
      <c r="C31" t="s">
        <v>4005</v>
      </c>
      <c r="D31">
        <v>3</v>
      </c>
      <c r="E31">
        <v>0.96560079700000001</v>
      </c>
      <c r="F31">
        <v>1</v>
      </c>
      <c r="G31">
        <v>0</v>
      </c>
      <c r="H31">
        <v>0</v>
      </c>
      <c r="I31">
        <v>0</v>
      </c>
      <c r="J31" t="s">
        <v>4</v>
      </c>
      <c r="K31" t="s">
        <v>4006</v>
      </c>
      <c r="L31" t="s">
        <v>4006</v>
      </c>
      <c r="M31" t="s">
        <v>4034</v>
      </c>
      <c r="N31" t="s">
        <v>1940</v>
      </c>
      <c r="O31" t="s">
        <v>3575</v>
      </c>
    </row>
    <row r="32" spans="1:15" x14ac:dyDescent="0.3">
      <c r="A32" t="s">
        <v>3921</v>
      </c>
      <c r="B32" t="s">
        <v>3922</v>
      </c>
      <c r="C32" t="s">
        <v>4008</v>
      </c>
      <c r="D32">
        <v>2</v>
      </c>
      <c r="E32">
        <v>0.96560079700000001</v>
      </c>
      <c r="F32">
        <v>1</v>
      </c>
      <c r="G32">
        <v>0</v>
      </c>
      <c r="H32">
        <v>0</v>
      </c>
      <c r="I32">
        <v>0</v>
      </c>
      <c r="J32" t="s">
        <v>4</v>
      </c>
      <c r="K32" t="s">
        <v>4006</v>
      </c>
      <c r="L32" t="s">
        <v>4006</v>
      </c>
      <c r="M32" t="s">
        <v>4034</v>
      </c>
      <c r="N32" t="s">
        <v>3921</v>
      </c>
      <c r="O32" t="s">
        <v>3922</v>
      </c>
    </row>
    <row r="33" spans="1:15" x14ac:dyDescent="0.3">
      <c r="A33" t="s">
        <v>1940</v>
      </c>
      <c r="B33" t="s">
        <v>3575</v>
      </c>
      <c r="C33" t="s">
        <v>4005</v>
      </c>
      <c r="D33">
        <v>3</v>
      </c>
      <c r="E33">
        <v>0.96560079700000001</v>
      </c>
      <c r="F33">
        <v>1</v>
      </c>
      <c r="G33">
        <v>0</v>
      </c>
      <c r="H33">
        <v>0</v>
      </c>
      <c r="I33">
        <v>0</v>
      </c>
      <c r="J33" t="s">
        <v>4</v>
      </c>
      <c r="K33" t="s">
        <v>4006</v>
      </c>
      <c r="L33" t="s">
        <v>4006</v>
      </c>
      <c r="M33" t="s">
        <v>4035</v>
      </c>
      <c r="N33" t="s">
        <v>1940</v>
      </c>
      <c r="O33" t="s">
        <v>3575</v>
      </c>
    </row>
    <row r="34" spans="1:15" x14ac:dyDescent="0.3">
      <c r="A34" t="s">
        <v>3921</v>
      </c>
      <c r="B34" t="s">
        <v>3922</v>
      </c>
      <c r="C34" t="s">
        <v>4008</v>
      </c>
      <c r="D34">
        <v>2</v>
      </c>
      <c r="E34">
        <v>0.96560079700000001</v>
      </c>
      <c r="F34">
        <v>1</v>
      </c>
      <c r="G34">
        <v>0</v>
      </c>
      <c r="H34">
        <v>0</v>
      </c>
      <c r="I34">
        <v>0</v>
      </c>
      <c r="J34" t="s">
        <v>4</v>
      </c>
      <c r="K34" t="s">
        <v>4006</v>
      </c>
      <c r="L34" t="s">
        <v>4006</v>
      </c>
      <c r="M34" t="s">
        <v>4035</v>
      </c>
      <c r="N34" t="s">
        <v>3921</v>
      </c>
      <c r="O34" t="s">
        <v>3922</v>
      </c>
    </row>
    <row r="35" spans="1:15" x14ac:dyDescent="0.3">
      <c r="A35" t="s">
        <v>385</v>
      </c>
      <c r="B35" t="s">
        <v>3576</v>
      </c>
      <c r="C35" t="s">
        <v>4009</v>
      </c>
      <c r="D35">
        <v>3</v>
      </c>
      <c r="E35">
        <v>0.96560079700000001</v>
      </c>
      <c r="F35">
        <v>1</v>
      </c>
      <c r="G35">
        <v>0</v>
      </c>
      <c r="H35">
        <v>0</v>
      </c>
      <c r="I35">
        <v>0</v>
      </c>
      <c r="J35" t="s">
        <v>4</v>
      </c>
      <c r="K35" t="s">
        <v>4010</v>
      </c>
      <c r="L35" t="s">
        <v>4010</v>
      </c>
      <c r="M35" t="s">
        <v>3576</v>
      </c>
      <c r="N35" t="s">
        <v>385</v>
      </c>
      <c r="O35" t="s">
        <v>3576</v>
      </c>
    </row>
    <row r="36" spans="1:15" x14ac:dyDescent="0.3">
      <c r="A36" t="s">
        <v>3580</v>
      </c>
      <c r="B36" t="s">
        <v>3581</v>
      </c>
      <c r="C36" t="s">
        <v>4012</v>
      </c>
      <c r="D36">
        <v>2</v>
      </c>
      <c r="E36">
        <v>0.96560079700000001</v>
      </c>
      <c r="F36">
        <v>1</v>
      </c>
      <c r="G36">
        <v>0</v>
      </c>
      <c r="H36">
        <v>0</v>
      </c>
      <c r="I36">
        <v>0</v>
      </c>
      <c r="J36" t="s">
        <v>4</v>
      </c>
      <c r="K36" t="s">
        <v>4010</v>
      </c>
      <c r="L36" t="s">
        <v>4010</v>
      </c>
      <c r="M36" t="s">
        <v>3576</v>
      </c>
      <c r="N36" t="s">
        <v>3580</v>
      </c>
      <c r="O36" t="s">
        <v>3581</v>
      </c>
    </row>
    <row r="37" spans="1:15" x14ac:dyDescent="0.3">
      <c r="A37" t="s">
        <v>385</v>
      </c>
      <c r="B37" t="s">
        <v>3576</v>
      </c>
      <c r="C37" t="s">
        <v>4009</v>
      </c>
      <c r="D37">
        <v>3</v>
      </c>
      <c r="E37">
        <v>0.96560079700000001</v>
      </c>
      <c r="F37">
        <v>1</v>
      </c>
      <c r="G37">
        <v>0</v>
      </c>
      <c r="H37">
        <v>0</v>
      </c>
      <c r="I37">
        <v>0</v>
      </c>
      <c r="J37" t="s">
        <v>4</v>
      </c>
      <c r="K37" t="s">
        <v>4010</v>
      </c>
      <c r="L37" t="s">
        <v>4010</v>
      </c>
      <c r="M37" t="s">
        <v>4036</v>
      </c>
      <c r="N37" t="s">
        <v>385</v>
      </c>
      <c r="O37" t="s">
        <v>3576</v>
      </c>
    </row>
    <row r="38" spans="1:15" x14ac:dyDescent="0.3">
      <c r="A38" t="s">
        <v>3580</v>
      </c>
      <c r="B38" t="s">
        <v>3581</v>
      </c>
      <c r="C38" t="s">
        <v>4012</v>
      </c>
      <c r="D38">
        <v>2</v>
      </c>
      <c r="E38">
        <v>0.96560079700000001</v>
      </c>
      <c r="F38">
        <v>1</v>
      </c>
      <c r="G38">
        <v>0</v>
      </c>
      <c r="H38">
        <v>0</v>
      </c>
      <c r="I38">
        <v>0</v>
      </c>
      <c r="J38" t="s">
        <v>4</v>
      </c>
      <c r="K38" t="s">
        <v>4010</v>
      </c>
      <c r="L38" t="s">
        <v>4010</v>
      </c>
      <c r="M38" t="s">
        <v>4036</v>
      </c>
      <c r="N38" t="s">
        <v>3580</v>
      </c>
      <c r="O38" t="s">
        <v>3581</v>
      </c>
    </row>
    <row r="39" spans="1:15" x14ac:dyDescent="0.3">
      <c r="A39" t="s">
        <v>388</v>
      </c>
      <c r="B39" t="s">
        <v>3577</v>
      </c>
      <c r="C39" t="s">
        <v>4030</v>
      </c>
      <c r="D39">
        <v>3</v>
      </c>
      <c r="E39">
        <v>0.96560079700000001</v>
      </c>
      <c r="F39">
        <v>1</v>
      </c>
      <c r="G39">
        <v>0</v>
      </c>
      <c r="H39">
        <v>0</v>
      </c>
      <c r="I39">
        <v>0</v>
      </c>
      <c r="J39" t="s">
        <v>4</v>
      </c>
      <c r="K39" t="s">
        <v>4031</v>
      </c>
      <c r="L39" t="s">
        <v>4031</v>
      </c>
      <c r="M39" t="s">
        <v>3577</v>
      </c>
      <c r="N39" t="s">
        <v>388</v>
      </c>
      <c r="O39" t="s">
        <v>3577</v>
      </c>
    </row>
    <row r="40" spans="1:15" x14ac:dyDescent="0.3">
      <c r="A40" t="s">
        <v>3925</v>
      </c>
      <c r="B40" t="s">
        <v>3926</v>
      </c>
      <c r="C40" t="s">
        <v>4033</v>
      </c>
      <c r="D40">
        <v>3</v>
      </c>
      <c r="E40">
        <v>0.96560079700000001</v>
      </c>
      <c r="F40">
        <v>1</v>
      </c>
      <c r="G40">
        <v>0</v>
      </c>
      <c r="H40">
        <v>0</v>
      </c>
      <c r="I40">
        <v>0</v>
      </c>
      <c r="J40" t="s">
        <v>4</v>
      </c>
      <c r="K40" t="s">
        <v>4031</v>
      </c>
      <c r="L40" t="s">
        <v>4031</v>
      </c>
      <c r="M40" t="s">
        <v>3577</v>
      </c>
      <c r="N40" t="s">
        <v>3925</v>
      </c>
      <c r="O40" t="s">
        <v>3926</v>
      </c>
    </row>
    <row r="41" spans="1:15" x14ac:dyDescent="0.3">
      <c r="A41" t="s">
        <v>388</v>
      </c>
      <c r="B41" t="s">
        <v>3577</v>
      </c>
      <c r="C41" t="s">
        <v>4030</v>
      </c>
      <c r="D41">
        <v>3</v>
      </c>
      <c r="E41">
        <v>0.96560079700000001</v>
      </c>
      <c r="F41">
        <v>1</v>
      </c>
      <c r="G41">
        <v>0</v>
      </c>
      <c r="H41">
        <v>0</v>
      </c>
      <c r="I41">
        <v>0</v>
      </c>
      <c r="J41" t="s">
        <v>4</v>
      </c>
      <c r="K41" t="s">
        <v>4031</v>
      </c>
      <c r="L41" t="s">
        <v>4031</v>
      </c>
      <c r="M41" t="s">
        <v>4037</v>
      </c>
      <c r="N41" t="s">
        <v>388</v>
      </c>
      <c r="O41" t="s">
        <v>3577</v>
      </c>
    </row>
    <row r="42" spans="1:15" x14ac:dyDescent="0.3">
      <c r="A42" t="s">
        <v>3925</v>
      </c>
      <c r="B42" t="s">
        <v>3926</v>
      </c>
      <c r="C42" t="s">
        <v>4033</v>
      </c>
      <c r="D42">
        <v>3</v>
      </c>
      <c r="E42">
        <v>0.96560079700000001</v>
      </c>
      <c r="F42">
        <v>1</v>
      </c>
      <c r="G42">
        <v>0</v>
      </c>
      <c r="H42">
        <v>0</v>
      </c>
      <c r="I42">
        <v>0</v>
      </c>
      <c r="J42" t="s">
        <v>4</v>
      </c>
      <c r="K42" t="s">
        <v>4031</v>
      </c>
      <c r="L42" t="s">
        <v>4031</v>
      </c>
      <c r="M42" t="s">
        <v>4037</v>
      </c>
      <c r="N42" t="s">
        <v>3925</v>
      </c>
      <c r="O42" t="s">
        <v>3926</v>
      </c>
    </row>
    <row r="43" spans="1:15" x14ac:dyDescent="0.3">
      <c r="A43" t="s">
        <v>1940</v>
      </c>
      <c r="B43" t="s">
        <v>3575</v>
      </c>
      <c r="C43" t="s">
        <v>4005</v>
      </c>
      <c r="D43">
        <v>3</v>
      </c>
      <c r="E43">
        <v>0.96560079700000001</v>
      </c>
      <c r="F43">
        <v>1</v>
      </c>
      <c r="G43">
        <v>0</v>
      </c>
      <c r="H43">
        <v>0</v>
      </c>
      <c r="I43">
        <v>0</v>
      </c>
      <c r="J43" t="s">
        <v>4</v>
      </c>
      <c r="K43" t="s">
        <v>4006</v>
      </c>
      <c r="L43" t="s">
        <v>4006</v>
      </c>
      <c r="M43" t="s">
        <v>4038</v>
      </c>
      <c r="N43" t="s">
        <v>1940</v>
      </c>
      <c r="O43" t="s">
        <v>3575</v>
      </c>
    </row>
    <row r="44" spans="1:15" x14ac:dyDescent="0.3">
      <c r="A44" t="s">
        <v>3921</v>
      </c>
      <c r="B44" t="s">
        <v>3922</v>
      </c>
      <c r="C44" t="s">
        <v>4008</v>
      </c>
      <c r="D44">
        <v>2</v>
      </c>
      <c r="E44">
        <v>0.96560079700000001</v>
      </c>
      <c r="F44">
        <v>1</v>
      </c>
      <c r="G44">
        <v>0</v>
      </c>
      <c r="H44">
        <v>0</v>
      </c>
      <c r="I44">
        <v>0</v>
      </c>
      <c r="J44" t="s">
        <v>4</v>
      </c>
      <c r="K44" t="s">
        <v>4006</v>
      </c>
      <c r="L44" t="s">
        <v>4006</v>
      </c>
      <c r="M44" t="s">
        <v>4038</v>
      </c>
      <c r="N44" t="s">
        <v>3921</v>
      </c>
      <c r="O44" t="s">
        <v>3922</v>
      </c>
    </row>
    <row r="45" spans="1:15" x14ac:dyDescent="0.3">
      <c r="A45" t="s">
        <v>3311</v>
      </c>
      <c r="B45" t="s">
        <v>4039</v>
      </c>
      <c r="C45" t="s">
        <v>4040</v>
      </c>
      <c r="D45">
        <v>1</v>
      </c>
      <c r="E45">
        <v>-999.99</v>
      </c>
      <c r="F45">
        <v>0</v>
      </c>
      <c r="G45">
        <v>0</v>
      </c>
      <c r="H45">
        <v>0</v>
      </c>
      <c r="I45">
        <v>0</v>
      </c>
      <c r="J45" t="s">
        <v>11</v>
      </c>
      <c r="K45" t="s">
        <v>4041</v>
      </c>
      <c r="L45" t="s">
        <v>4041</v>
      </c>
      <c r="M45" t="s">
        <v>4042</v>
      </c>
      <c r="N45" t="s">
        <v>3311</v>
      </c>
      <c r="O45" t="s">
        <v>4039</v>
      </c>
    </row>
    <row r="46" spans="1:15" x14ac:dyDescent="0.3">
      <c r="A46" t="s">
        <v>3229</v>
      </c>
      <c r="B46" t="s">
        <v>3230</v>
      </c>
      <c r="C46" t="s">
        <v>4043</v>
      </c>
      <c r="D46">
        <v>2</v>
      </c>
      <c r="E46">
        <v>0.96268071</v>
      </c>
      <c r="F46">
        <v>1</v>
      </c>
      <c r="G46">
        <v>0</v>
      </c>
      <c r="H46">
        <v>0</v>
      </c>
      <c r="I46">
        <v>0</v>
      </c>
      <c r="J46" t="s">
        <v>3194</v>
      </c>
      <c r="K46" t="s">
        <v>4044</v>
      </c>
      <c r="L46" t="s">
        <v>4044</v>
      </c>
      <c r="M46" t="s">
        <v>4045</v>
      </c>
      <c r="N46" t="s">
        <v>3229</v>
      </c>
      <c r="O46" t="s">
        <v>3230</v>
      </c>
    </row>
    <row r="47" spans="1:15" x14ac:dyDescent="0.3">
      <c r="A47" t="s">
        <v>3229</v>
      </c>
      <c r="B47" t="s">
        <v>3230</v>
      </c>
      <c r="C47" t="s">
        <v>4043</v>
      </c>
      <c r="D47">
        <v>2</v>
      </c>
      <c r="E47">
        <v>0.96268071</v>
      </c>
      <c r="F47">
        <v>1</v>
      </c>
      <c r="G47">
        <v>0</v>
      </c>
      <c r="H47">
        <v>0</v>
      </c>
      <c r="I47">
        <v>0</v>
      </c>
      <c r="J47" t="s">
        <v>3194</v>
      </c>
      <c r="K47" t="s">
        <v>4044</v>
      </c>
      <c r="L47" t="s">
        <v>4044</v>
      </c>
      <c r="M47" t="s">
        <v>4046</v>
      </c>
      <c r="N47" t="s">
        <v>3229</v>
      </c>
      <c r="O47" t="s">
        <v>3230</v>
      </c>
    </row>
    <row r="48" spans="1:15" x14ac:dyDescent="0.3">
      <c r="A48" t="s">
        <v>3229</v>
      </c>
      <c r="B48" t="s">
        <v>3230</v>
      </c>
      <c r="C48" t="s">
        <v>4043</v>
      </c>
      <c r="D48">
        <v>2</v>
      </c>
      <c r="E48">
        <v>0.96268071</v>
      </c>
      <c r="F48">
        <v>1</v>
      </c>
      <c r="G48">
        <v>0</v>
      </c>
      <c r="H48">
        <v>0</v>
      </c>
      <c r="I48">
        <v>0</v>
      </c>
      <c r="J48" t="s">
        <v>3194</v>
      </c>
      <c r="K48" t="s">
        <v>4044</v>
      </c>
      <c r="L48" t="s">
        <v>4044</v>
      </c>
      <c r="M48" t="s">
        <v>4047</v>
      </c>
      <c r="N48" t="s">
        <v>3229</v>
      </c>
      <c r="O48" t="s">
        <v>3230</v>
      </c>
    </row>
    <row r="49" spans="1:15" x14ac:dyDescent="0.3">
      <c r="A49" t="s">
        <v>3229</v>
      </c>
      <c r="B49" t="s">
        <v>3230</v>
      </c>
      <c r="C49" t="s">
        <v>4043</v>
      </c>
      <c r="D49">
        <v>2</v>
      </c>
      <c r="E49">
        <v>0.96268071</v>
      </c>
      <c r="F49">
        <v>1</v>
      </c>
      <c r="G49">
        <v>0</v>
      </c>
      <c r="H49">
        <v>0</v>
      </c>
      <c r="I49">
        <v>0</v>
      </c>
      <c r="J49" t="s">
        <v>3194</v>
      </c>
      <c r="K49" t="s">
        <v>4044</v>
      </c>
      <c r="L49" t="s">
        <v>4044</v>
      </c>
      <c r="M49" t="s">
        <v>4048</v>
      </c>
      <c r="N49" t="s">
        <v>3229</v>
      </c>
      <c r="O49" t="s">
        <v>3230</v>
      </c>
    </row>
    <row r="50" spans="1:15" x14ac:dyDescent="0.3">
      <c r="A50" t="s">
        <v>3229</v>
      </c>
      <c r="B50" t="s">
        <v>3230</v>
      </c>
      <c r="C50" t="s">
        <v>4043</v>
      </c>
      <c r="D50">
        <v>2</v>
      </c>
      <c r="E50">
        <v>0.96268071</v>
      </c>
      <c r="F50">
        <v>1</v>
      </c>
      <c r="G50">
        <v>0</v>
      </c>
      <c r="H50">
        <v>0</v>
      </c>
      <c r="I50">
        <v>0</v>
      </c>
      <c r="J50" t="s">
        <v>3194</v>
      </c>
      <c r="K50" t="s">
        <v>4044</v>
      </c>
      <c r="L50" t="s">
        <v>4044</v>
      </c>
      <c r="M50" t="s">
        <v>4049</v>
      </c>
      <c r="N50" t="s">
        <v>3229</v>
      </c>
      <c r="O50" t="s">
        <v>3230</v>
      </c>
    </row>
    <row r="51" spans="1:15" x14ac:dyDescent="0.3">
      <c r="A51" t="s">
        <v>1546</v>
      </c>
      <c r="B51" t="s">
        <v>3458</v>
      </c>
      <c r="C51" t="s">
        <v>4050</v>
      </c>
      <c r="D51">
        <v>3</v>
      </c>
      <c r="E51">
        <v>0.97115168299999999</v>
      </c>
      <c r="F51">
        <v>1</v>
      </c>
      <c r="G51">
        <v>0</v>
      </c>
      <c r="H51">
        <v>0</v>
      </c>
      <c r="I51">
        <v>0</v>
      </c>
      <c r="J51" t="s">
        <v>13</v>
      </c>
      <c r="K51" t="s">
        <v>4051</v>
      </c>
      <c r="L51" t="s">
        <v>4051</v>
      </c>
      <c r="M51" t="s">
        <v>4052</v>
      </c>
      <c r="N51" t="s">
        <v>1546</v>
      </c>
      <c r="O51" t="s">
        <v>3458</v>
      </c>
    </row>
    <row r="52" spans="1:15" x14ac:dyDescent="0.3">
      <c r="A52" t="s">
        <v>279</v>
      </c>
      <c r="B52" t="s">
        <v>3579</v>
      </c>
      <c r="C52" t="s">
        <v>4053</v>
      </c>
      <c r="D52">
        <v>2</v>
      </c>
      <c r="E52">
        <v>0.91805964600000001</v>
      </c>
      <c r="F52">
        <v>0</v>
      </c>
      <c r="G52">
        <v>0</v>
      </c>
      <c r="H52">
        <v>0</v>
      </c>
      <c r="I52">
        <v>0</v>
      </c>
      <c r="J52" t="s">
        <v>14</v>
      </c>
      <c r="K52" t="s">
        <v>4054</v>
      </c>
      <c r="L52" t="s">
        <v>4054</v>
      </c>
      <c r="M52" t="s">
        <v>4055</v>
      </c>
      <c r="N52" t="s">
        <v>279</v>
      </c>
      <c r="O52" t="s">
        <v>3579</v>
      </c>
    </row>
    <row r="53" spans="1:15" x14ac:dyDescent="0.3">
      <c r="A53" t="s">
        <v>385</v>
      </c>
      <c r="B53" t="s">
        <v>3576</v>
      </c>
      <c r="C53" t="s">
        <v>4009</v>
      </c>
      <c r="D53">
        <v>3</v>
      </c>
      <c r="E53">
        <v>0.96560079700000001</v>
      </c>
      <c r="F53">
        <v>1</v>
      </c>
      <c r="G53">
        <v>0</v>
      </c>
      <c r="H53">
        <v>0</v>
      </c>
      <c r="I53">
        <v>0</v>
      </c>
      <c r="J53" t="s">
        <v>4</v>
      </c>
      <c r="K53" t="s">
        <v>4010</v>
      </c>
      <c r="L53" t="s">
        <v>4010</v>
      </c>
      <c r="M53" t="s">
        <v>4056</v>
      </c>
      <c r="N53" t="s">
        <v>385</v>
      </c>
      <c r="O53" t="s">
        <v>3576</v>
      </c>
    </row>
    <row r="54" spans="1:15" x14ac:dyDescent="0.3">
      <c r="A54" t="s">
        <v>3580</v>
      </c>
      <c r="B54" t="s">
        <v>3581</v>
      </c>
      <c r="C54" t="s">
        <v>4012</v>
      </c>
      <c r="D54">
        <v>2</v>
      </c>
      <c r="E54">
        <v>0.96560079700000001</v>
      </c>
      <c r="F54">
        <v>1</v>
      </c>
      <c r="G54">
        <v>0</v>
      </c>
      <c r="H54">
        <v>0</v>
      </c>
      <c r="I54">
        <v>0</v>
      </c>
      <c r="J54" t="s">
        <v>4</v>
      </c>
      <c r="K54" t="s">
        <v>4010</v>
      </c>
      <c r="L54" t="s">
        <v>4010</v>
      </c>
      <c r="M54" t="s">
        <v>4056</v>
      </c>
      <c r="N54" t="s">
        <v>3580</v>
      </c>
      <c r="O54" t="s">
        <v>3581</v>
      </c>
    </row>
    <row r="55" spans="1:15" x14ac:dyDescent="0.3">
      <c r="A55" t="s">
        <v>388</v>
      </c>
      <c r="B55" t="s">
        <v>3577</v>
      </c>
      <c r="C55" t="s">
        <v>4030</v>
      </c>
      <c r="D55">
        <v>3</v>
      </c>
      <c r="E55">
        <v>0.96560079700000001</v>
      </c>
      <c r="F55">
        <v>1</v>
      </c>
      <c r="G55">
        <v>0</v>
      </c>
      <c r="H55">
        <v>0</v>
      </c>
      <c r="I55">
        <v>0</v>
      </c>
      <c r="J55" t="s">
        <v>4</v>
      </c>
      <c r="K55" t="s">
        <v>4031</v>
      </c>
      <c r="L55" t="s">
        <v>4031</v>
      </c>
      <c r="M55" t="s">
        <v>4057</v>
      </c>
      <c r="N55" t="s">
        <v>388</v>
      </c>
      <c r="O55" t="s">
        <v>3577</v>
      </c>
    </row>
    <row r="56" spans="1:15" x14ac:dyDescent="0.3">
      <c r="A56" t="s">
        <v>3925</v>
      </c>
      <c r="B56" t="s">
        <v>3926</v>
      </c>
      <c r="C56" t="s">
        <v>4033</v>
      </c>
      <c r="D56">
        <v>3</v>
      </c>
      <c r="E56">
        <v>0.96560079700000001</v>
      </c>
      <c r="F56">
        <v>1</v>
      </c>
      <c r="G56">
        <v>0</v>
      </c>
      <c r="H56">
        <v>0</v>
      </c>
      <c r="I56">
        <v>0</v>
      </c>
      <c r="J56" t="s">
        <v>4</v>
      </c>
      <c r="K56" t="s">
        <v>4031</v>
      </c>
      <c r="L56" t="s">
        <v>4031</v>
      </c>
      <c r="M56" t="s">
        <v>4057</v>
      </c>
      <c r="N56" t="s">
        <v>3925</v>
      </c>
      <c r="O56" t="s">
        <v>3926</v>
      </c>
    </row>
    <row r="57" spans="1:15" x14ac:dyDescent="0.3">
      <c r="A57" t="s">
        <v>388</v>
      </c>
      <c r="B57" t="s">
        <v>3577</v>
      </c>
      <c r="C57" t="s">
        <v>4030</v>
      </c>
      <c r="D57">
        <v>3</v>
      </c>
      <c r="E57">
        <v>0.96560079700000001</v>
      </c>
      <c r="F57">
        <v>1</v>
      </c>
      <c r="G57">
        <v>0</v>
      </c>
      <c r="H57">
        <v>0</v>
      </c>
      <c r="I57">
        <v>0</v>
      </c>
      <c r="J57" t="s">
        <v>4</v>
      </c>
      <c r="K57" t="s">
        <v>4031</v>
      </c>
      <c r="L57" t="s">
        <v>4031</v>
      </c>
      <c r="M57" t="s">
        <v>4058</v>
      </c>
      <c r="N57" t="s">
        <v>388</v>
      </c>
      <c r="O57" t="s">
        <v>3577</v>
      </c>
    </row>
    <row r="58" spans="1:15" x14ac:dyDescent="0.3">
      <c r="A58" t="s">
        <v>3925</v>
      </c>
      <c r="B58" t="s">
        <v>3926</v>
      </c>
      <c r="C58" t="s">
        <v>4033</v>
      </c>
      <c r="D58">
        <v>3</v>
      </c>
      <c r="E58">
        <v>0.96560079700000001</v>
      </c>
      <c r="F58">
        <v>1</v>
      </c>
      <c r="G58">
        <v>0</v>
      </c>
      <c r="H58">
        <v>0</v>
      </c>
      <c r="I58">
        <v>0</v>
      </c>
      <c r="J58" t="s">
        <v>4</v>
      </c>
      <c r="K58" t="s">
        <v>4031</v>
      </c>
      <c r="L58" t="s">
        <v>4031</v>
      </c>
      <c r="M58" t="s">
        <v>4058</v>
      </c>
      <c r="N58" t="s">
        <v>3925</v>
      </c>
      <c r="O58" t="s">
        <v>3926</v>
      </c>
    </row>
    <row r="59" spans="1:15" x14ac:dyDescent="0.3">
      <c r="A59" t="s">
        <v>1940</v>
      </c>
      <c r="B59" t="s">
        <v>3575</v>
      </c>
      <c r="C59" t="s">
        <v>4005</v>
      </c>
      <c r="D59">
        <v>3</v>
      </c>
      <c r="E59">
        <v>0.96560079700000001</v>
      </c>
      <c r="F59">
        <v>1</v>
      </c>
      <c r="G59">
        <v>0</v>
      </c>
      <c r="H59">
        <v>0</v>
      </c>
      <c r="I59">
        <v>0</v>
      </c>
      <c r="J59" t="s">
        <v>4</v>
      </c>
      <c r="K59" t="s">
        <v>4006</v>
      </c>
      <c r="L59" t="s">
        <v>4006</v>
      </c>
      <c r="M59" t="s">
        <v>4059</v>
      </c>
      <c r="N59" t="s">
        <v>1940</v>
      </c>
      <c r="O59" t="s">
        <v>3575</v>
      </c>
    </row>
    <row r="60" spans="1:15" x14ac:dyDescent="0.3">
      <c r="A60" t="s">
        <v>3921</v>
      </c>
      <c r="B60" t="s">
        <v>3922</v>
      </c>
      <c r="C60" t="s">
        <v>4008</v>
      </c>
      <c r="D60">
        <v>2</v>
      </c>
      <c r="E60">
        <v>0.96560079700000001</v>
      </c>
      <c r="F60">
        <v>1</v>
      </c>
      <c r="G60">
        <v>0</v>
      </c>
      <c r="H60">
        <v>0</v>
      </c>
      <c r="I60">
        <v>0</v>
      </c>
      <c r="J60" t="s">
        <v>4</v>
      </c>
      <c r="K60" t="s">
        <v>4006</v>
      </c>
      <c r="L60" t="s">
        <v>4006</v>
      </c>
      <c r="M60" t="s">
        <v>4059</v>
      </c>
      <c r="N60" t="s">
        <v>3921</v>
      </c>
      <c r="O60" t="s">
        <v>3922</v>
      </c>
    </row>
    <row r="61" spans="1:15" x14ac:dyDescent="0.3">
      <c r="A61" t="s">
        <v>1940</v>
      </c>
      <c r="B61" t="s">
        <v>3575</v>
      </c>
      <c r="C61" t="s">
        <v>4005</v>
      </c>
      <c r="D61">
        <v>3</v>
      </c>
      <c r="E61">
        <v>0.96560079700000001</v>
      </c>
      <c r="F61">
        <v>1</v>
      </c>
      <c r="G61">
        <v>0</v>
      </c>
      <c r="H61">
        <v>0</v>
      </c>
      <c r="I61">
        <v>0</v>
      </c>
      <c r="J61" t="s">
        <v>4</v>
      </c>
      <c r="K61" t="s">
        <v>4006</v>
      </c>
      <c r="L61" t="s">
        <v>4006</v>
      </c>
      <c r="M61" t="s">
        <v>4060</v>
      </c>
      <c r="N61" t="s">
        <v>1940</v>
      </c>
      <c r="O61" t="s">
        <v>3575</v>
      </c>
    </row>
    <row r="62" spans="1:15" x14ac:dyDescent="0.3">
      <c r="A62" t="s">
        <v>3921</v>
      </c>
      <c r="B62" t="s">
        <v>3922</v>
      </c>
      <c r="C62" t="s">
        <v>4008</v>
      </c>
      <c r="D62">
        <v>2</v>
      </c>
      <c r="E62">
        <v>0.96560079700000001</v>
      </c>
      <c r="F62">
        <v>1</v>
      </c>
      <c r="G62">
        <v>0</v>
      </c>
      <c r="H62">
        <v>0</v>
      </c>
      <c r="I62">
        <v>0</v>
      </c>
      <c r="J62" t="s">
        <v>4</v>
      </c>
      <c r="K62" t="s">
        <v>4006</v>
      </c>
      <c r="L62" t="s">
        <v>4006</v>
      </c>
      <c r="M62" t="s">
        <v>4060</v>
      </c>
      <c r="N62" t="s">
        <v>3921</v>
      </c>
      <c r="O62" t="s">
        <v>3922</v>
      </c>
    </row>
    <row r="63" spans="1:15" x14ac:dyDescent="0.3">
      <c r="A63" t="s">
        <v>385</v>
      </c>
      <c r="B63" t="s">
        <v>3576</v>
      </c>
      <c r="C63" t="s">
        <v>4009</v>
      </c>
      <c r="D63">
        <v>3</v>
      </c>
      <c r="E63">
        <v>0.96560079700000001</v>
      </c>
      <c r="F63">
        <v>1</v>
      </c>
      <c r="G63">
        <v>0</v>
      </c>
      <c r="H63">
        <v>0</v>
      </c>
      <c r="I63">
        <v>0</v>
      </c>
      <c r="J63" t="s">
        <v>4</v>
      </c>
      <c r="K63" t="s">
        <v>4010</v>
      </c>
      <c r="L63" t="s">
        <v>4010</v>
      </c>
      <c r="M63" t="s">
        <v>4061</v>
      </c>
      <c r="N63" t="s">
        <v>385</v>
      </c>
      <c r="O63" t="s">
        <v>3576</v>
      </c>
    </row>
    <row r="64" spans="1:15" x14ac:dyDescent="0.3">
      <c r="A64" t="s">
        <v>3580</v>
      </c>
      <c r="B64" t="s">
        <v>3581</v>
      </c>
      <c r="C64" t="s">
        <v>4012</v>
      </c>
      <c r="D64">
        <v>2</v>
      </c>
      <c r="E64">
        <v>0.96560079700000001</v>
      </c>
      <c r="F64">
        <v>1</v>
      </c>
      <c r="G64">
        <v>0</v>
      </c>
      <c r="H64">
        <v>0</v>
      </c>
      <c r="I64">
        <v>0</v>
      </c>
      <c r="J64" t="s">
        <v>4</v>
      </c>
      <c r="K64" t="s">
        <v>4010</v>
      </c>
      <c r="L64" t="s">
        <v>4010</v>
      </c>
      <c r="M64" t="s">
        <v>4061</v>
      </c>
      <c r="N64" t="s">
        <v>3580</v>
      </c>
      <c r="O64" t="s">
        <v>3581</v>
      </c>
    </row>
    <row r="65" spans="1:15" x14ac:dyDescent="0.3">
      <c r="A65" t="s">
        <v>385</v>
      </c>
      <c r="B65" t="s">
        <v>3576</v>
      </c>
      <c r="C65" t="s">
        <v>4009</v>
      </c>
      <c r="D65">
        <v>3</v>
      </c>
      <c r="E65">
        <v>0.96560079700000001</v>
      </c>
      <c r="F65">
        <v>1</v>
      </c>
      <c r="G65">
        <v>0</v>
      </c>
      <c r="H65">
        <v>0</v>
      </c>
      <c r="I65">
        <v>0</v>
      </c>
      <c r="J65" t="s">
        <v>4</v>
      </c>
      <c r="K65" t="s">
        <v>4010</v>
      </c>
      <c r="L65" t="s">
        <v>4010</v>
      </c>
      <c r="M65" t="s">
        <v>4062</v>
      </c>
      <c r="N65" t="s">
        <v>385</v>
      </c>
      <c r="O65" t="s">
        <v>3576</v>
      </c>
    </row>
    <row r="66" spans="1:15" x14ac:dyDescent="0.3">
      <c r="A66" t="s">
        <v>3580</v>
      </c>
      <c r="B66" t="s">
        <v>3581</v>
      </c>
      <c r="C66" t="s">
        <v>4012</v>
      </c>
      <c r="D66">
        <v>2</v>
      </c>
      <c r="E66">
        <v>0.96560079700000001</v>
      </c>
      <c r="F66">
        <v>1</v>
      </c>
      <c r="G66">
        <v>0</v>
      </c>
      <c r="H66">
        <v>0</v>
      </c>
      <c r="I66">
        <v>0</v>
      </c>
      <c r="J66" t="s">
        <v>4</v>
      </c>
      <c r="K66" t="s">
        <v>4010</v>
      </c>
      <c r="L66" t="s">
        <v>4010</v>
      </c>
      <c r="M66" t="s">
        <v>4062</v>
      </c>
      <c r="N66" t="s">
        <v>3580</v>
      </c>
      <c r="O66" t="s">
        <v>3581</v>
      </c>
    </row>
    <row r="67" spans="1:15" x14ac:dyDescent="0.3">
      <c r="A67" t="s">
        <v>385</v>
      </c>
      <c r="B67" t="s">
        <v>3576</v>
      </c>
      <c r="C67" t="s">
        <v>4009</v>
      </c>
      <c r="D67">
        <v>3</v>
      </c>
      <c r="E67">
        <v>0.96560079700000001</v>
      </c>
      <c r="F67">
        <v>1</v>
      </c>
      <c r="G67">
        <v>0</v>
      </c>
      <c r="H67">
        <v>0</v>
      </c>
      <c r="I67">
        <v>0</v>
      </c>
      <c r="J67" t="s">
        <v>4</v>
      </c>
      <c r="K67" t="s">
        <v>4010</v>
      </c>
      <c r="L67" t="s">
        <v>4010</v>
      </c>
      <c r="M67" t="s">
        <v>4063</v>
      </c>
      <c r="N67" t="s">
        <v>385</v>
      </c>
      <c r="O67" t="s">
        <v>3576</v>
      </c>
    </row>
    <row r="68" spans="1:15" x14ac:dyDescent="0.3">
      <c r="A68" t="s">
        <v>3580</v>
      </c>
      <c r="B68" t="s">
        <v>3581</v>
      </c>
      <c r="C68" t="s">
        <v>4012</v>
      </c>
      <c r="D68">
        <v>2</v>
      </c>
      <c r="E68">
        <v>0.96560079700000001</v>
      </c>
      <c r="F68">
        <v>1</v>
      </c>
      <c r="G68">
        <v>0</v>
      </c>
      <c r="H68">
        <v>0</v>
      </c>
      <c r="I68">
        <v>0</v>
      </c>
      <c r="J68" t="s">
        <v>4</v>
      </c>
      <c r="K68" t="s">
        <v>4010</v>
      </c>
      <c r="L68" t="s">
        <v>4010</v>
      </c>
      <c r="M68" t="s">
        <v>4063</v>
      </c>
      <c r="N68" t="s">
        <v>3580</v>
      </c>
      <c r="O68" t="s">
        <v>3581</v>
      </c>
    </row>
    <row r="69" spans="1:15" x14ac:dyDescent="0.3">
      <c r="A69" t="s">
        <v>3608</v>
      </c>
      <c r="B69" t="s">
        <v>3609</v>
      </c>
      <c r="C69" t="s">
        <v>4013</v>
      </c>
      <c r="D69">
        <v>2</v>
      </c>
      <c r="E69">
        <v>0.96560079700000001</v>
      </c>
      <c r="F69">
        <v>1</v>
      </c>
      <c r="G69">
        <v>0</v>
      </c>
      <c r="H69">
        <v>0</v>
      </c>
      <c r="I69">
        <v>0</v>
      </c>
      <c r="J69" t="s">
        <v>4</v>
      </c>
      <c r="K69" t="s">
        <v>4014</v>
      </c>
      <c r="L69" t="s">
        <v>4014</v>
      </c>
      <c r="M69" t="s">
        <v>3609</v>
      </c>
      <c r="N69" t="s">
        <v>3608</v>
      </c>
      <c r="O69" t="s">
        <v>3609</v>
      </c>
    </row>
    <row r="70" spans="1:15" x14ac:dyDescent="0.3">
      <c r="A70" t="s">
        <v>1940</v>
      </c>
      <c r="B70" t="s">
        <v>3575</v>
      </c>
      <c r="C70" t="s">
        <v>4005</v>
      </c>
      <c r="D70">
        <v>3</v>
      </c>
      <c r="E70">
        <v>0.96560079700000001</v>
      </c>
      <c r="F70">
        <v>1</v>
      </c>
      <c r="G70">
        <v>0</v>
      </c>
      <c r="H70">
        <v>0</v>
      </c>
      <c r="I70">
        <v>0</v>
      </c>
      <c r="J70" t="s">
        <v>4</v>
      </c>
      <c r="K70" t="s">
        <v>4006</v>
      </c>
      <c r="L70" t="s">
        <v>4006</v>
      </c>
      <c r="M70" t="s">
        <v>4064</v>
      </c>
      <c r="N70" t="s">
        <v>1940</v>
      </c>
      <c r="O70" t="s">
        <v>3575</v>
      </c>
    </row>
    <row r="71" spans="1:15" x14ac:dyDescent="0.3">
      <c r="A71" t="s">
        <v>3921</v>
      </c>
      <c r="B71" t="s">
        <v>3922</v>
      </c>
      <c r="C71" t="s">
        <v>4008</v>
      </c>
      <c r="D71">
        <v>2</v>
      </c>
      <c r="E71">
        <v>0.96560079700000001</v>
      </c>
      <c r="F71">
        <v>1</v>
      </c>
      <c r="G71">
        <v>0</v>
      </c>
      <c r="H71">
        <v>0</v>
      </c>
      <c r="I71">
        <v>0</v>
      </c>
      <c r="J71" t="s">
        <v>4</v>
      </c>
      <c r="K71" t="s">
        <v>4006</v>
      </c>
      <c r="L71" t="s">
        <v>4006</v>
      </c>
      <c r="M71" t="s">
        <v>4064</v>
      </c>
      <c r="N71" t="s">
        <v>3921</v>
      </c>
      <c r="O71" t="s">
        <v>3922</v>
      </c>
    </row>
    <row r="72" spans="1:15" x14ac:dyDescent="0.3">
      <c r="A72" t="s">
        <v>393</v>
      </c>
      <c r="B72" t="s">
        <v>3582</v>
      </c>
      <c r="C72" t="s">
        <v>4021</v>
      </c>
      <c r="D72">
        <v>3</v>
      </c>
      <c r="E72">
        <v>0.96560079700000001</v>
      </c>
      <c r="F72">
        <v>1</v>
      </c>
      <c r="G72">
        <v>0</v>
      </c>
      <c r="H72">
        <v>0</v>
      </c>
      <c r="I72">
        <v>0</v>
      </c>
      <c r="J72" t="s">
        <v>4</v>
      </c>
      <c r="K72" t="s">
        <v>4022</v>
      </c>
      <c r="L72" t="s">
        <v>4022</v>
      </c>
      <c r="M72" t="s">
        <v>4065</v>
      </c>
      <c r="N72" t="s">
        <v>393</v>
      </c>
      <c r="O72" t="s">
        <v>3582</v>
      </c>
    </row>
    <row r="73" spans="1:15" x14ac:dyDescent="0.3">
      <c r="A73" t="s">
        <v>3923</v>
      </c>
      <c r="B73" t="s">
        <v>3924</v>
      </c>
      <c r="C73" t="s">
        <v>4024</v>
      </c>
      <c r="D73">
        <v>3</v>
      </c>
      <c r="E73">
        <v>0.96560079700000001</v>
      </c>
      <c r="F73">
        <v>1</v>
      </c>
      <c r="G73">
        <v>0</v>
      </c>
      <c r="H73">
        <v>0</v>
      </c>
      <c r="I73">
        <v>0</v>
      </c>
      <c r="J73" t="s">
        <v>4</v>
      </c>
      <c r="K73" t="s">
        <v>4025</v>
      </c>
      <c r="L73" t="s">
        <v>4025</v>
      </c>
      <c r="M73" t="s">
        <v>4066</v>
      </c>
      <c r="N73" t="s">
        <v>3923</v>
      </c>
      <c r="O73" t="s">
        <v>3924</v>
      </c>
    </row>
    <row r="74" spans="1:15" x14ac:dyDescent="0.3">
      <c r="A74" t="s">
        <v>276</v>
      </c>
      <c r="B74" t="s">
        <v>3578</v>
      </c>
      <c r="C74" t="s">
        <v>4067</v>
      </c>
      <c r="D74">
        <v>2</v>
      </c>
      <c r="E74">
        <v>0.91805964600000001</v>
      </c>
      <c r="F74">
        <v>0</v>
      </c>
      <c r="G74">
        <v>0</v>
      </c>
      <c r="H74">
        <v>0</v>
      </c>
      <c r="I74">
        <v>0</v>
      </c>
      <c r="J74" t="s">
        <v>14</v>
      </c>
      <c r="K74" t="s">
        <v>4068</v>
      </c>
      <c r="L74" t="s">
        <v>4068</v>
      </c>
      <c r="M74" t="s">
        <v>4069</v>
      </c>
      <c r="N74" t="s">
        <v>276</v>
      </c>
      <c r="O74" t="s">
        <v>3578</v>
      </c>
    </row>
    <row r="75" spans="1:15" x14ac:dyDescent="0.3">
      <c r="A75" t="s">
        <v>393</v>
      </c>
      <c r="B75" t="s">
        <v>3582</v>
      </c>
      <c r="C75" t="s">
        <v>4021</v>
      </c>
      <c r="D75">
        <v>3</v>
      </c>
      <c r="E75">
        <v>0.96560079700000001</v>
      </c>
      <c r="F75">
        <v>1</v>
      </c>
      <c r="G75">
        <v>0</v>
      </c>
      <c r="H75">
        <v>0</v>
      </c>
      <c r="I75">
        <v>0</v>
      </c>
      <c r="J75" t="s">
        <v>4</v>
      </c>
      <c r="K75" t="s">
        <v>4022</v>
      </c>
      <c r="L75" t="s">
        <v>4022</v>
      </c>
      <c r="M75" t="s">
        <v>4070</v>
      </c>
      <c r="N75" t="s">
        <v>393</v>
      </c>
      <c r="O75" t="s">
        <v>3582</v>
      </c>
    </row>
    <row r="76" spans="1:15" x14ac:dyDescent="0.3">
      <c r="A76" t="s">
        <v>671</v>
      </c>
      <c r="B76" t="s">
        <v>3299</v>
      </c>
      <c r="D76">
        <v>3</v>
      </c>
      <c r="F76">
        <v>1</v>
      </c>
      <c r="G76">
        <v>0</v>
      </c>
      <c r="H76">
        <v>0</v>
      </c>
      <c r="I76">
        <v>0</v>
      </c>
      <c r="J76" t="s">
        <v>3194</v>
      </c>
      <c r="K76" t="s">
        <v>4071</v>
      </c>
      <c r="L76" t="s">
        <v>4071</v>
      </c>
      <c r="M76" t="s">
        <v>4072</v>
      </c>
      <c r="N76" t="s">
        <v>671</v>
      </c>
      <c r="O76" t="s">
        <v>3299</v>
      </c>
    </row>
    <row r="77" spans="1:15" x14ac:dyDescent="0.3">
      <c r="A77" t="s">
        <v>4073</v>
      </c>
      <c r="B77" t="s">
        <v>3299</v>
      </c>
      <c r="C77" t="s">
        <v>4074</v>
      </c>
      <c r="D77">
        <v>3</v>
      </c>
      <c r="E77">
        <v>0.62366461299999998</v>
      </c>
      <c r="F77">
        <v>0</v>
      </c>
      <c r="G77">
        <v>0</v>
      </c>
      <c r="H77">
        <v>0</v>
      </c>
      <c r="I77">
        <v>0</v>
      </c>
      <c r="J77" t="s">
        <v>11</v>
      </c>
      <c r="K77" t="s">
        <v>4071</v>
      </c>
      <c r="L77" t="s">
        <v>4071</v>
      </c>
      <c r="M77" t="s">
        <v>4072</v>
      </c>
      <c r="N77" t="s">
        <v>4073</v>
      </c>
      <c r="O77" t="s">
        <v>3299</v>
      </c>
    </row>
    <row r="78" spans="1:15" x14ac:dyDescent="0.3">
      <c r="A78" t="s">
        <v>671</v>
      </c>
      <c r="B78" t="s">
        <v>3299</v>
      </c>
      <c r="D78">
        <v>3</v>
      </c>
      <c r="F78">
        <v>1</v>
      </c>
      <c r="G78">
        <v>0</v>
      </c>
      <c r="H78">
        <v>0</v>
      </c>
      <c r="I78">
        <v>0</v>
      </c>
      <c r="J78" t="s">
        <v>3194</v>
      </c>
      <c r="K78" t="s">
        <v>4071</v>
      </c>
      <c r="L78" t="s">
        <v>4071</v>
      </c>
      <c r="M78" t="s">
        <v>4075</v>
      </c>
      <c r="N78" t="s">
        <v>671</v>
      </c>
      <c r="O78" t="s">
        <v>3299</v>
      </c>
    </row>
    <row r="79" spans="1:15" x14ac:dyDescent="0.3">
      <c r="A79" t="s">
        <v>4073</v>
      </c>
      <c r="B79" t="s">
        <v>3299</v>
      </c>
      <c r="C79" t="s">
        <v>4074</v>
      </c>
      <c r="D79">
        <v>3</v>
      </c>
      <c r="E79">
        <v>0.62366461299999998</v>
      </c>
      <c r="F79">
        <v>0</v>
      </c>
      <c r="G79">
        <v>0</v>
      </c>
      <c r="H79">
        <v>0</v>
      </c>
      <c r="I79">
        <v>0</v>
      </c>
      <c r="J79" t="s">
        <v>11</v>
      </c>
      <c r="K79" t="s">
        <v>4071</v>
      </c>
      <c r="L79" t="s">
        <v>4071</v>
      </c>
      <c r="M79" t="s">
        <v>4075</v>
      </c>
      <c r="N79" t="s">
        <v>4073</v>
      </c>
      <c r="O79" t="s">
        <v>3299</v>
      </c>
    </row>
    <row r="80" spans="1:15" x14ac:dyDescent="0.3">
      <c r="A80" t="s">
        <v>705</v>
      </c>
      <c r="B80" t="s">
        <v>706</v>
      </c>
      <c r="C80" t="s">
        <v>4076</v>
      </c>
      <c r="D80">
        <v>2</v>
      </c>
      <c r="E80">
        <v>0.95890992200000003</v>
      </c>
      <c r="F80">
        <v>1</v>
      </c>
      <c r="G80">
        <v>0</v>
      </c>
      <c r="H80">
        <v>0</v>
      </c>
      <c r="I80">
        <v>0</v>
      </c>
      <c r="J80" t="s">
        <v>3195</v>
      </c>
      <c r="K80" t="s">
        <v>4077</v>
      </c>
      <c r="L80" t="s">
        <v>4077</v>
      </c>
      <c r="M80" t="s">
        <v>4078</v>
      </c>
      <c r="N80" t="s">
        <v>705</v>
      </c>
      <c r="O80" t="s">
        <v>706</v>
      </c>
    </row>
    <row r="81" spans="1:15" x14ac:dyDescent="0.3">
      <c r="A81" t="s">
        <v>711</v>
      </c>
      <c r="B81" t="s">
        <v>2897</v>
      </c>
      <c r="C81" t="s">
        <v>4079</v>
      </c>
      <c r="D81">
        <v>3</v>
      </c>
      <c r="E81">
        <v>0.97235017899999998</v>
      </c>
      <c r="F81">
        <v>1</v>
      </c>
      <c r="G81">
        <v>0</v>
      </c>
      <c r="H81">
        <v>0</v>
      </c>
      <c r="I81">
        <v>0</v>
      </c>
      <c r="J81" t="s">
        <v>3194</v>
      </c>
      <c r="K81" t="s">
        <v>4080</v>
      </c>
      <c r="L81" t="s">
        <v>4080</v>
      </c>
      <c r="M81" t="s">
        <v>4081</v>
      </c>
      <c r="N81" t="s">
        <v>711</v>
      </c>
      <c r="O81" t="s">
        <v>2897</v>
      </c>
    </row>
    <row r="82" spans="1:15" x14ac:dyDescent="0.3">
      <c r="A82" t="s">
        <v>713</v>
      </c>
      <c r="B82" t="s">
        <v>3431</v>
      </c>
      <c r="C82" t="s">
        <v>4082</v>
      </c>
      <c r="D82">
        <v>3</v>
      </c>
      <c r="E82">
        <v>0.97235017899999998</v>
      </c>
      <c r="F82">
        <v>0</v>
      </c>
      <c r="G82">
        <v>0</v>
      </c>
      <c r="H82">
        <v>0</v>
      </c>
      <c r="I82">
        <v>0</v>
      </c>
      <c r="J82" t="s">
        <v>11</v>
      </c>
      <c r="K82" t="s">
        <v>4080</v>
      </c>
      <c r="L82" t="s">
        <v>4080</v>
      </c>
      <c r="M82" t="s">
        <v>4081</v>
      </c>
      <c r="N82" t="s">
        <v>713</v>
      </c>
      <c r="O82" t="s">
        <v>3431</v>
      </c>
    </row>
    <row r="83" spans="1:15" x14ac:dyDescent="0.3">
      <c r="A83" t="s">
        <v>3648</v>
      </c>
      <c r="B83" t="s">
        <v>3649</v>
      </c>
      <c r="C83" t="s">
        <v>4083</v>
      </c>
      <c r="D83">
        <v>1</v>
      </c>
      <c r="E83">
        <v>0.99520503800000004</v>
      </c>
      <c r="F83">
        <v>0</v>
      </c>
      <c r="G83">
        <v>0</v>
      </c>
      <c r="H83">
        <v>0</v>
      </c>
      <c r="I83">
        <v>1</v>
      </c>
      <c r="J83" t="s">
        <v>445</v>
      </c>
      <c r="K83" t="s">
        <v>4084</v>
      </c>
      <c r="L83" t="s">
        <v>4084</v>
      </c>
      <c r="M83" t="s">
        <v>4085</v>
      </c>
      <c r="N83" t="s">
        <v>3648</v>
      </c>
      <c r="O83" t="s">
        <v>3649</v>
      </c>
    </row>
    <row r="84" spans="1:15" x14ac:dyDescent="0.3">
      <c r="A84" t="s">
        <v>3894</v>
      </c>
      <c r="B84" t="s">
        <v>3895</v>
      </c>
      <c r="C84" t="s">
        <v>4086</v>
      </c>
      <c r="D84">
        <v>1</v>
      </c>
      <c r="E84">
        <v>0.99520503800000004</v>
      </c>
      <c r="F84">
        <v>0</v>
      </c>
      <c r="G84">
        <v>0</v>
      </c>
      <c r="H84">
        <v>0</v>
      </c>
      <c r="I84">
        <v>1</v>
      </c>
      <c r="J84" t="s">
        <v>445</v>
      </c>
      <c r="K84" t="s">
        <v>4087</v>
      </c>
      <c r="L84" t="s">
        <v>4087</v>
      </c>
      <c r="M84" t="s">
        <v>4088</v>
      </c>
      <c r="N84" t="s">
        <v>3894</v>
      </c>
      <c r="O84" t="s">
        <v>3895</v>
      </c>
    </row>
    <row r="85" spans="1:15" x14ac:dyDescent="0.3">
      <c r="A85" t="s">
        <v>3682</v>
      </c>
      <c r="B85" t="s">
        <v>3683</v>
      </c>
      <c r="C85" t="s">
        <v>4089</v>
      </c>
      <c r="D85">
        <v>1</v>
      </c>
      <c r="E85">
        <v>0.99520503800000004</v>
      </c>
      <c r="F85">
        <v>0</v>
      </c>
      <c r="G85">
        <v>0</v>
      </c>
      <c r="H85">
        <v>0</v>
      </c>
      <c r="I85">
        <v>1</v>
      </c>
      <c r="J85" t="s">
        <v>445</v>
      </c>
      <c r="K85" t="s">
        <v>4090</v>
      </c>
      <c r="L85" t="s">
        <v>4090</v>
      </c>
      <c r="M85" t="s">
        <v>4091</v>
      </c>
      <c r="N85" t="s">
        <v>3682</v>
      </c>
      <c r="O85" t="s">
        <v>3683</v>
      </c>
    </row>
    <row r="86" spans="1:15" x14ac:dyDescent="0.3">
      <c r="A86" t="s">
        <v>3896</v>
      </c>
      <c r="B86" t="s">
        <v>3897</v>
      </c>
      <c r="C86" t="s">
        <v>4092</v>
      </c>
      <c r="D86">
        <v>1</v>
      </c>
      <c r="E86">
        <v>0.99572920499999995</v>
      </c>
      <c r="F86">
        <v>0</v>
      </c>
      <c r="G86">
        <v>0</v>
      </c>
      <c r="H86">
        <v>0</v>
      </c>
      <c r="I86">
        <v>1</v>
      </c>
      <c r="J86" t="s">
        <v>445</v>
      </c>
      <c r="K86" t="s">
        <v>4093</v>
      </c>
      <c r="L86" t="s">
        <v>4093</v>
      </c>
      <c r="M86" t="s">
        <v>4094</v>
      </c>
      <c r="N86" t="s">
        <v>3896</v>
      </c>
      <c r="O86" t="s">
        <v>3897</v>
      </c>
    </row>
    <row r="87" spans="1:15" x14ac:dyDescent="0.3">
      <c r="A87" t="s">
        <v>3890</v>
      </c>
      <c r="B87" t="s">
        <v>3891</v>
      </c>
      <c r="C87" t="s">
        <v>4095</v>
      </c>
      <c r="D87">
        <v>1</v>
      </c>
      <c r="E87">
        <v>0.99520503800000004</v>
      </c>
      <c r="F87">
        <v>0</v>
      </c>
      <c r="G87">
        <v>0</v>
      </c>
      <c r="H87">
        <v>0</v>
      </c>
      <c r="I87">
        <v>1</v>
      </c>
      <c r="J87" t="s">
        <v>445</v>
      </c>
      <c r="K87" t="s">
        <v>4096</v>
      </c>
      <c r="L87" t="s">
        <v>4096</v>
      </c>
      <c r="M87" t="s">
        <v>4097</v>
      </c>
      <c r="N87" t="s">
        <v>3890</v>
      </c>
      <c r="O87" t="s">
        <v>3891</v>
      </c>
    </row>
    <row r="88" spans="1:15" x14ac:dyDescent="0.3">
      <c r="A88" t="s">
        <v>3898</v>
      </c>
      <c r="B88" t="s">
        <v>3899</v>
      </c>
      <c r="C88" t="s">
        <v>4098</v>
      </c>
      <c r="D88">
        <v>1</v>
      </c>
      <c r="E88">
        <v>0.99572920499999995</v>
      </c>
      <c r="F88">
        <v>0</v>
      </c>
      <c r="G88">
        <v>0</v>
      </c>
      <c r="H88">
        <v>0</v>
      </c>
      <c r="I88">
        <v>1</v>
      </c>
      <c r="J88" t="s">
        <v>445</v>
      </c>
      <c r="K88" t="s">
        <v>4099</v>
      </c>
      <c r="L88" t="s">
        <v>4099</v>
      </c>
      <c r="M88" t="s">
        <v>4100</v>
      </c>
      <c r="N88" t="s">
        <v>3898</v>
      </c>
      <c r="O88" t="s">
        <v>3899</v>
      </c>
    </row>
    <row r="89" spans="1:15" x14ac:dyDescent="0.3">
      <c r="A89" t="s">
        <v>43</v>
      </c>
      <c r="B89" t="s">
        <v>1275</v>
      </c>
      <c r="C89" t="s">
        <v>4101</v>
      </c>
      <c r="D89">
        <v>3</v>
      </c>
      <c r="E89">
        <v>0.99179899699999996</v>
      </c>
      <c r="F89">
        <v>1</v>
      </c>
      <c r="G89">
        <v>0</v>
      </c>
      <c r="H89">
        <v>0</v>
      </c>
      <c r="I89">
        <v>0</v>
      </c>
      <c r="J89" t="s">
        <v>33</v>
      </c>
      <c r="K89" t="s">
        <v>4102</v>
      </c>
      <c r="L89" t="s">
        <v>4102</v>
      </c>
      <c r="M89" t="s">
        <v>4103</v>
      </c>
      <c r="N89" t="s">
        <v>43</v>
      </c>
      <c r="O89" t="s">
        <v>1275</v>
      </c>
    </row>
    <row r="90" spans="1:15" x14ac:dyDescent="0.3">
      <c r="A90" t="s">
        <v>3904</v>
      </c>
      <c r="B90" t="s">
        <v>3905</v>
      </c>
      <c r="C90" t="s">
        <v>4104</v>
      </c>
      <c r="D90">
        <v>1</v>
      </c>
      <c r="E90">
        <v>0.99023863400000001</v>
      </c>
      <c r="F90">
        <v>0</v>
      </c>
      <c r="G90">
        <v>0</v>
      </c>
      <c r="H90">
        <v>0</v>
      </c>
      <c r="I90">
        <v>1</v>
      </c>
      <c r="J90" t="s">
        <v>445</v>
      </c>
      <c r="K90" t="s">
        <v>4105</v>
      </c>
      <c r="L90" t="s">
        <v>4105</v>
      </c>
      <c r="M90" t="s">
        <v>4106</v>
      </c>
      <c r="N90" t="s">
        <v>3904</v>
      </c>
      <c r="O90" t="s">
        <v>3905</v>
      </c>
    </row>
    <row r="91" spans="1:15" x14ac:dyDescent="0.3">
      <c r="A91" t="s">
        <v>3242</v>
      </c>
      <c r="B91" t="s">
        <v>3243</v>
      </c>
      <c r="C91" t="s">
        <v>4107</v>
      </c>
      <c r="D91">
        <v>2</v>
      </c>
      <c r="E91">
        <v>0.65059881600000002</v>
      </c>
      <c r="F91">
        <v>1</v>
      </c>
      <c r="G91">
        <v>0</v>
      </c>
      <c r="H91">
        <v>0</v>
      </c>
      <c r="I91">
        <v>0</v>
      </c>
      <c r="J91" t="s">
        <v>3194</v>
      </c>
      <c r="K91" t="s">
        <v>4108</v>
      </c>
      <c r="L91" t="s">
        <v>4108</v>
      </c>
      <c r="M91" t="s">
        <v>4109</v>
      </c>
      <c r="N91" t="s">
        <v>3242</v>
      </c>
      <c r="O91" t="s">
        <v>3243</v>
      </c>
    </row>
    <row r="92" spans="1:15" x14ac:dyDescent="0.3">
      <c r="A92" t="s">
        <v>3902</v>
      </c>
      <c r="B92" t="s">
        <v>3903</v>
      </c>
      <c r="C92" t="s">
        <v>4110</v>
      </c>
      <c r="D92">
        <v>1</v>
      </c>
      <c r="E92">
        <v>0.99704878299999999</v>
      </c>
      <c r="F92">
        <v>0</v>
      </c>
      <c r="G92">
        <v>0</v>
      </c>
      <c r="H92">
        <v>0</v>
      </c>
      <c r="I92">
        <v>1</v>
      </c>
      <c r="J92" t="s">
        <v>445</v>
      </c>
      <c r="K92" t="s">
        <v>4111</v>
      </c>
      <c r="L92" t="s">
        <v>4111</v>
      </c>
      <c r="M92" t="s">
        <v>4112</v>
      </c>
      <c r="N92" t="s">
        <v>3902</v>
      </c>
      <c r="O92" t="s">
        <v>3903</v>
      </c>
    </row>
    <row r="93" spans="1:15" x14ac:dyDescent="0.3">
      <c r="A93" t="s">
        <v>3496</v>
      </c>
      <c r="B93" t="s">
        <v>3497</v>
      </c>
      <c r="C93" t="s">
        <v>4113</v>
      </c>
      <c r="D93">
        <v>1</v>
      </c>
      <c r="E93">
        <v>0.96652239200000001</v>
      </c>
      <c r="F93">
        <v>0</v>
      </c>
      <c r="G93">
        <v>1</v>
      </c>
      <c r="H93">
        <v>0</v>
      </c>
      <c r="I93">
        <v>0</v>
      </c>
      <c r="J93" t="s">
        <v>33</v>
      </c>
      <c r="K93" t="s">
        <v>4114</v>
      </c>
      <c r="L93" t="s">
        <v>4114</v>
      </c>
      <c r="M93" t="s">
        <v>3497</v>
      </c>
      <c r="N93" t="s">
        <v>3496</v>
      </c>
      <c r="O93" t="s">
        <v>3497</v>
      </c>
    </row>
    <row r="94" spans="1:15" x14ac:dyDescent="0.3">
      <c r="A94" t="s">
        <v>3286</v>
      </c>
      <c r="B94" t="s">
        <v>3287</v>
      </c>
      <c r="C94" t="s">
        <v>4115</v>
      </c>
      <c r="D94">
        <v>2</v>
      </c>
      <c r="E94">
        <v>0.96438922400000004</v>
      </c>
      <c r="F94">
        <v>1</v>
      </c>
      <c r="G94">
        <v>0</v>
      </c>
      <c r="H94">
        <v>0</v>
      </c>
      <c r="I94">
        <v>0</v>
      </c>
      <c r="J94" t="s">
        <v>33</v>
      </c>
      <c r="K94" t="s">
        <v>4116</v>
      </c>
      <c r="L94" t="s">
        <v>4116</v>
      </c>
      <c r="M94" t="s">
        <v>4117</v>
      </c>
      <c r="N94" t="s">
        <v>3286</v>
      </c>
      <c r="O94" t="s">
        <v>3287</v>
      </c>
    </row>
    <row r="95" spans="1:15" x14ac:dyDescent="0.3">
      <c r="A95" t="s">
        <v>2203</v>
      </c>
      <c r="B95" t="s">
        <v>2204</v>
      </c>
      <c r="C95" t="s">
        <v>3992</v>
      </c>
      <c r="D95">
        <v>3</v>
      </c>
      <c r="E95">
        <v>0.15003534700000001</v>
      </c>
      <c r="F95">
        <v>1</v>
      </c>
      <c r="G95">
        <v>0</v>
      </c>
      <c r="H95">
        <v>0</v>
      </c>
      <c r="I95">
        <v>0</v>
      </c>
      <c r="J95" t="s">
        <v>8</v>
      </c>
      <c r="K95" t="s">
        <v>3993</v>
      </c>
      <c r="L95" t="s">
        <v>3993</v>
      </c>
      <c r="M95" t="s">
        <v>4118</v>
      </c>
      <c r="N95" t="s">
        <v>2203</v>
      </c>
      <c r="O95" t="s">
        <v>2204</v>
      </c>
    </row>
    <row r="96" spans="1:15" x14ac:dyDescent="0.3">
      <c r="A96" t="s">
        <v>2203</v>
      </c>
      <c r="B96" t="s">
        <v>2204</v>
      </c>
      <c r="C96" t="s">
        <v>3992</v>
      </c>
      <c r="D96">
        <v>3</v>
      </c>
      <c r="E96">
        <v>0.15003534700000001</v>
      </c>
      <c r="F96">
        <v>1</v>
      </c>
      <c r="G96">
        <v>0</v>
      </c>
      <c r="H96">
        <v>0</v>
      </c>
      <c r="I96">
        <v>0</v>
      </c>
      <c r="J96" t="s">
        <v>8</v>
      </c>
      <c r="K96" t="s">
        <v>3993</v>
      </c>
      <c r="L96" t="s">
        <v>3993</v>
      </c>
      <c r="M96" t="s">
        <v>4119</v>
      </c>
      <c r="N96" t="s">
        <v>2203</v>
      </c>
      <c r="O96" t="s">
        <v>2204</v>
      </c>
    </row>
    <row r="97" spans="1:15" x14ac:dyDescent="0.3">
      <c r="A97" t="s">
        <v>2203</v>
      </c>
      <c r="B97" t="s">
        <v>2204</v>
      </c>
      <c r="C97" t="s">
        <v>3992</v>
      </c>
      <c r="D97">
        <v>3</v>
      </c>
      <c r="E97">
        <v>0.15003534700000001</v>
      </c>
      <c r="F97">
        <v>1</v>
      </c>
      <c r="G97">
        <v>0</v>
      </c>
      <c r="H97">
        <v>0</v>
      </c>
      <c r="I97">
        <v>0</v>
      </c>
      <c r="J97" t="s">
        <v>8</v>
      </c>
      <c r="K97" t="s">
        <v>3993</v>
      </c>
      <c r="L97" t="s">
        <v>3993</v>
      </c>
      <c r="M97" t="s">
        <v>4120</v>
      </c>
      <c r="N97" t="s">
        <v>2203</v>
      </c>
      <c r="O97" t="s">
        <v>2204</v>
      </c>
    </row>
    <row r="98" spans="1:15" x14ac:dyDescent="0.3">
      <c r="A98" t="s">
        <v>3640</v>
      </c>
      <c r="B98" t="s">
        <v>3641</v>
      </c>
      <c r="C98" t="s">
        <v>4121</v>
      </c>
      <c r="D98">
        <v>1</v>
      </c>
      <c r="E98">
        <v>0.99520503800000004</v>
      </c>
      <c r="F98">
        <v>0</v>
      </c>
      <c r="G98">
        <v>0</v>
      </c>
      <c r="H98">
        <v>0</v>
      </c>
      <c r="I98">
        <v>1</v>
      </c>
      <c r="J98" t="s">
        <v>445</v>
      </c>
      <c r="K98" t="s">
        <v>4122</v>
      </c>
      <c r="L98" t="s">
        <v>4122</v>
      </c>
      <c r="M98" t="s">
        <v>4123</v>
      </c>
      <c r="N98" t="s">
        <v>3640</v>
      </c>
      <c r="O98" t="s">
        <v>3641</v>
      </c>
    </row>
    <row r="99" spans="1:15" x14ac:dyDescent="0.3">
      <c r="A99" t="s">
        <v>3907</v>
      </c>
      <c r="B99" t="s">
        <v>3908</v>
      </c>
      <c r="C99" t="s">
        <v>4124</v>
      </c>
      <c r="D99">
        <v>1</v>
      </c>
      <c r="E99">
        <v>0.99520503800000004</v>
      </c>
      <c r="F99">
        <v>0</v>
      </c>
      <c r="G99">
        <v>0</v>
      </c>
      <c r="H99">
        <v>0</v>
      </c>
      <c r="I99">
        <v>1</v>
      </c>
      <c r="J99" t="s">
        <v>445</v>
      </c>
      <c r="K99" t="s">
        <v>4125</v>
      </c>
      <c r="L99" t="s">
        <v>4125</v>
      </c>
      <c r="M99" t="s">
        <v>4126</v>
      </c>
      <c r="N99" t="s">
        <v>3907</v>
      </c>
      <c r="O99" t="s">
        <v>3908</v>
      </c>
    </row>
    <row r="100" spans="1:15" x14ac:dyDescent="0.3">
      <c r="A100" t="s">
        <v>3573</v>
      </c>
      <c r="B100" t="s">
        <v>3574</v>
      </c>
      <c r="C100" t="s">
        <v>4127</v>
      </c>
      <c r="D100">
        <v>3</v>
      </c>
      <c r="E100">
        <v>0.96254773400000004</v>
      </c>
      <c r="F100">
        <v>0</v>
      </c>
      <c r="G100">
        <v>1</v>
      </c>
      <c r="H100">
        <v>0</v>
      </c>
      <c r="I100">
        <v>0</v>
      </c>
      <c r="J100" t="s">
        <v>33</v>
      </c>
      <c r="K100" t="s">
        <v>4128</v>
      </c>
      <c r="L100" t="s">
        <v>4128</v>
      </c>
      <c r="M100" t="s">
        <v>4129</v>
      </c>
      <c r="N100" t="s">
        <v>3573</v>
      </c>
      <c r="O100" t="s">
        <v>3574</v>
      </c>
    </row>
    <row r="101" spans="1:15" x14ac:dyDescent="0.3">
      <c r="A101" t="s">
        <v>3554</v>
      </c>
      <c r="B101" t="s">
        <v>3555</v>
      </c>
      <c r="C101" t="s">
        <v>4130</v>
      </c>
      <c r="D101">
        <v>1</v>
      </c>
      <c r="E101">
        <v>0.71371668700000002</v>
      </c>
      <c r="F101">
        <v>1</v>
      </c>
      <c r="G101">
        <v>0</v>
      </c>
      <c r="H101">
        <v>0</v>
      </c>
      <c r="I101">
        <v>0</v>
      </c>
      <c r="J101" t="s">
        <v>21</v>
      </c>
      <c r="K101" t="s">
        <v>4131</v>
      </c>
      <c r="L101" t="s">
        <v>4131</v>
      </c>
      <c r="M101" t="s">
        <v>4132</v>
      </c>
      <c r="N101" t="s">
        <v>3554</v>
      </c>
      <c r="O101" t="s">
        <v>3555</v>
      </c>
    </row>
    <row r="102" spans="1:15" x14ac:dyDescent="0.3">
      <c r="A102" t="s">
        <v>3226</v>
      </c>
      <c r="B102" t="s">
        <v>3227</v>
      </c>
      <c r="C102" t="s">
        <v>4133</v>
      </c>
      <c r="D102">
        <v>3</v>
      </c>
      <c r="E102">
        <v>0.75580928700000005</v>
      </c>
      <c r="F102">
        <v>1</v>
      </c>
      <c r="G102">
        <v>0</v>
      </c>
      <c r="H102">
        <v>0</v>
      </c>
      <c r="I102">
        <v>0</v>
      </c>
      <c r="J102" t="s">
        <v>11</v>
      </c>
      <c r="K102" t="s">
        <v>4134</v>
      </c>
      <c r="L102" t="s">
        <v>4134</v>
      </c>
      <c r="M102" t="s">
        <v>4135</v>
      </c>
      <c r="N102" t="s">
        <v>3226</v>
      </c>
      <c r="O102" t="s">
        <v>3227</v>
      </c>
    </row>
    <row r="103" spans="1:15" x14ac:dyDescent="0.3">
      <c r="A103" t="s">
        <v>3234</v>
      </c>
      <c r="B103" t="s">
        <v>3235</v>
      </c>
      <c r="C103" t="s">
        <v>4136</v>
      </c>
      <c r="D103">
        <v>3</v>
      </c>
      <c r="E103">
        <v>0.97035674999999999</v>
      </c>
      <c r="F103">
        <v>1</v>
      </c>
      <c r="G103">
        <v>0</v>
      </c>
      <c r="H103">
        <v>0</v>
      </c>
      <c r="I103">
        <v>0</v>
      </c>
      <c r="J103" t="s">
        <v>14</v>
      </c>
      <c r="K103" t="s">
        <v>4137</v>
      </c>
      <c r="L103" t="s">
        <v>4137</v>
      </c>
      <c r="M103" t="s">
        <v>4138</v>
      </c>
      <c r="N103" t="s">
        <v>3234</v>
      </c>
      <c r="O103" t="s">
        <v>3235</v>
      </c>
    </row>
    <row r="104" spans="1:15" x14ac:dyDescent="0.3">
      <c r="A104" t="s">
        <v>3473</v>
      </c>
      <c r="B104" t="s">
        <v>3474</v>
      </c>
      <c r="C104" t="s">
        <v>4139</v>
      </c>
      <c r="D104">
        <v>2</v>
      </c>
      <c r="E104">
        <v>0.109556871</v>
      </c>
      <c r="F104">
        <v>0</v>
      </c>
      <c r="G104">
        <v>0</v>
      </c>
      <c r="H104">
        <v>0</v>
      </c>
      <c r="I104">
        <v>0</v>
      </c>
      <c r="J104" t="s">
        <v>8</v>
      </c>
      <c r="K104" t="s">
        <v>4140</v>
      </c>
      <c r="L104" t="s">
        <v>4140</v>
      </c>
      <c r="M104" t="s">
        <v>4141</v>
      </c>
      <c r="N104" t="s">
        <v>3473</v>
      </c>
      <c r="O104" t="s">
        <v>3474</v>
      </c>
    </row>
    <row r="105" spans="1:15" x14ac:dyDescent="0.3">
      <c r="A105" t="s">
        <v>3963</v>
      </c>
      <c r="B105" t="s">
        <v>3964</v>
      </c>
      <c r="C105" t="s">
        <v>4142</v>
      </c>
      <c r="D105">
        <v>2</v>
      </c>
      <c r="E105">
        <v>0.96942404500000001</v>
      </c>
      <c r="F105">
        <v>0</v>
      </c>
      <c r="G105">
        <v>0</v>
      </c>
      <c r="H105">
        <v>0</v>
      </c>
      <c r="I105">
        <v>0</v>
      </c>
      <c r="J105" t="s">
        <v>3196</v>
      </c>
      <c r="K105" t="s">
        <v>4143</v>
      </c>
      <c r="L105" t="s">
        <v>4143</v>
      </c>
      <c r="M105" t="s">
        <v>4144</v>
      </c>
      <c r="N105" t="s">
        <v>3963</v>
      </c>
      <c r="O105" t="s">
        <v>3964</v>
      </c>
    </row>
    <row r="106" spans="1:15" x14ac:dyDescent="0.3">
      <c r="A106" t="s">
        <v>3369</v>
      </c>
      <c r="B106" t="s">
        <v>3370</v>
      </c>
      <c r="C106" t="s">
        <v>4145</v>
      </c>
      <c r="D106">
        <v>1</v>
      </c>
      <c r="E106">
        <v>0.68025145300000001</v>
      </c>
      <c r="F106">
        <v>0</v>
      </c>
      <c r="G106">
        <v>0</v>
      </c>
      <c r="H106">
        <v>0</v>
      </c>
      <c r="I106">
        <v>0</v>
      </c>
      <c r="J106" t="s">
        <v>8</v>
      </c>
      <c r="K106" t="s">
        <v>4146</v>
      </c>
      <c r="L106" t="s">
        <v>4146</v>
      </c>
      <c r="M106" t="s">
        <v>4147</v>
      </c>
      <c r="N106" t="s">
        <v>3369</v>
      </c>
      <c r="O106" t="s">
        <v>3370</v>
      </c>
    </row>
    <row r="107" spans="1:15" x14ac:dyDescent="0.3">
      <c r="A107" t="s">
        <v>3630</v>
      </c>
      <c r="B107" t="s">
        <v>3631</v>
      </c>
      <c r="C107" t="s">
        <v>4148</v>
      </c>
      <c r="D107">
        <v>2</v>
      </c>
      <c r="E107">
        <v>0.99704878299999999</v>
      </c>
      <c r="F107">
        <v>1</v>
      </c>
      <c r="G107">
        <v>0</v>
      </c>
      <c r="H107">
        <v>0</v>
      </c>
      <c r="I107">
        <v>0</v>
      </c>
      <c r="J107" t="s">
        <v>445</v>
      </c>
      <c r="K107" t="s">
        <v>4149</v>
      </c>
      <c r="L107" t="s">
        <v>4149</v>
      </c>
      <c r="M107" t="s">
        <v>4150</v>
      </c>
      <c r="N107" t="s">
        <v>3630</v>
      </c>
      <c r="O107" t="s">
        <v>3631</v>
      </c>
    </row>
    <row r="108" spans="1:15" x14ac:dyDescent="0.3">
      <c r="A108" t="s">
        <v>2203</v>
      </c>
      <c r="B108" t="s">
        <v>2204</v>
      </c>
      <c r="C108" t="s">
        <v>3992</v>
      </c>
      <c r="D108">
        <v>3</v>
      </c>
      <c r="E108">
        <v>0.15003534700000001</v>
      </c>
      <c r="F108">
        <v>1</v>
      </c>
      <c r="G108">
        <v>0</v>
      </c>
      <c r="H108">
        <v>0</v>
      </c>
      <c r="I108">
        <v>0</v>
      </c>
      <c r="J108" t="s">
        <v>8</v>
      </c>
      <c r="K108" t="s">
        <v>3993</v>
      </c>
      <c r="L108" t="s">
        <v>3993</v>
      </c>
      <c r="M108" t="s">
        <v>4151</v>
      </c>
      <c r="N108" t="s">
        <v>2203</v>
      </c>
      <c r="O108" t="s">
        <v>2204</v>
      </c>
    </row>
    <row r="109" spans="1:15" x14ac:dyDescent="0.3">
      <c r="A109" t="s">
        <v>2203</v>
      </c>
      <c r="B109" t="s">
        <v>2204</v>
      </c>
      <c r="C109" t="s">
        <v>3992</v>
      </c>
      <c r="D109">
        <v>3</v>
      </c>
      <c r="E109">
        <v>0.15003534700000001</v>
      </c>
      <c r="F109">
        <v>1</v>
      </c>
      <c r="G109">
        <v>0</v>
      </c>
      <c r="H109">
        <v>0</v>
      </c>
      <c r="I109">
        <v>0</v>
      </c>
      <c r="J109" t="s">
        <v>8</v>
      </c>
      <c r="K109" t="s">
        <v>3993</v>
      </c>
      <c r="L109" t="s">
        <v>3993</v>
      </c>
      <c r="M109" t="s">
        <v>4152</v>
      </c>
      <c r="N109" t="s">
        <v>2203</v>
      </c>
      <c r="O109" t="s">
        <v>2204</v>
      </c>
    </row>
    <row r="110" spans="1:15" x14ac:dyDescent="0.3">
      <c r="A110" t="s">
        <v>3355</v>
      </c>
      <c r="B110" t="s">
        <v>3356</v>
      </c>
      <c r="C110" t="s">
        <v>4153</v>
      </c>
      <c r="D110">
        <v>2</v>
      </c>
      <c r="E110">
        <v>0.96972588500000001</v>
      </c>
      <c r="F110">
        <v>1</v>
      </c>
      <c r="G110">
        <v>0</v>
      </c>
      <c r="H110">
        <v>0</v>
      </c>
      <c r="I110">
        <v>0</v>
      </c>
      <c r="J110" t="s">
        <v>33</v>
      </c>
      <c r="K110" t="s">
        <v>4154</v>
      </c>
      <c r="L110" t="s">
        <v>4154</v>
      </c>
      <c r="M110" t="s">
        <v>4155</v>
      </c>
      <c r="N110" t="s">
        <v>3355</v>
      </c>
      <c r="O110" t="s">
        <v>3356</v>
      </c>
    </row>
    <row r="111" spans="1:15" x14ac:dyDescent="0.3">
      <c r="A111" t="s">
        <v>3915</v>
      </c>
      <c r="B111" t="s">
        <v>3916</v>
      </c>
      <c r="C111" t="s">
        <v>4156</v>
      </c>
      <c r="D111">
        <v>2</v>
      </c>
      <c r="E111">
        <v>0.99704878299999999</v>
      </c>
      <c r="F111">
        <v>0</v>
      </c>
      <c r="G111">
        <v>0</v>
      </c>
      <c r="H111">
        <v>0</v>
      </c>
      <c r="I111">
        <v>1</v>
      </c>
      <c r="J111" t="s">
        <v>445</v>
      </c>
      <c r="K111" t="s">
        <v>4157</v>
      </c>
      <c r="L111" t="s">
        <v>4157</v>
      </c>
      <c r="M111" t="s">
        <v>4158</v>
      </c>
      <c r="N111" t="s">
        <v>3915</v>
      </c>
      <c r="O111" t="s">
        <v>3916</v>
      </c>
    </row>
    <row r="112" spans="1:15" x14ac:dyDescent="0.3">
      <c r="A112" t="s">
        <v>271</v>
      </c>
      <c r="B112" t="s">
        <v>3224</v>
      </c>
      <c r="C112" t="s">
        <v>4159</v>
      </c>
      <c r="D112">
        <v>3</v>
      </c>
      <c r="E112">
        <v>0.96200033900000004</v>
      </c>
      <c r="F112">
        <v>1</v>
      </c>
      <c r="G112">
        <v>0</v>
      </c>
      <c r="H112">
        <v>0</v>
      </c>
      <c r="I112">
        <v>0</v>
      </c>
      <c r="J112" t="s">
        <v>3194</v>
      </c>
      <c r="K112" t="s">
        <v>4160</v>
      </c>
      <c r="L112" t="s">
        <v>4160</v>
      </c>
      <c r="M112" t="s">
        <v>4161</v>
      </c>
      <c r="N112" t="s">
        <v>271</v>
      </c>
      <c r="O112" t="s">
        <v>3224</v>
      </c>
    </row>
    <row r="113" spans="1:15" x14ac:dyDescent="0.3">
      <c r="A113" t="s">
        <v>711</v>
      </c>
      <c r="B113" t="s">
        <v>2897</v>
      </c>
      <c r="C113" t="s">
        <v>4079</v>
      </c>
      <c r="D113">
        <v>3</v>
      </c>
      <c r="E113">
        <v>0.97235017899999998</v>
      </c>
      <c r="F113">
        <v>1</v>
      </c>
      <c r="G113">
        <v>0</v>
      </c>
      <c r="H113">
        <v>0</v>
      </c>
      <c r="I113">
        <v>0</v>
      </c>
      <c r="J113" t="s">
        <v>3194</v>
      </c>
      <c r="K113" t="s">
        <v>4080</v>
      </c>
      <c r="L113" t="s">
        <v>4080</v>
      </c>
      <c r="M113" t="s">
        <v>2897</v>
      </c>
      <c r="N113" t="s">
        <v>711</v>
      </c>
      <c r="O113" t="s">
        <v>2897</v>
      </c>
    </row>
    <row r="114" spans="1:15" x14ac:dyDescent="0.3">
      <c r="A114" t="s">
        <v>713</v>
      </c>
      <c r="B114" t="s">
        <v>3431</v>
      </c>
      <c r="C114" t="s">
        <v>4082</v>
      </c>
      <c r="D114">
        <v>3</v>
      </c>
      <c r="E114">
        <v>0.97235017899999998</v>
      </c>
      <c r="F114">
        <v>0</v>
      </c>
      <c r="G114">
        <v>0</v>
      </c>
      <c r="H114">
        <v>0</v>
      </c>
      <c r="I114">
        <v>0</v>
      </c>
      <c r="J114" t="s">
        <v>11</v>
      </c>
      <c r="K114" t="s">
        <v>4080</v>
      </c>
      <c r="L114" t="s">
        <v>4080</v>
      </c>
      <c r="M114" t="s">
        <v>2897</v>
      </c>
      <c r="N114" t="s">
        <v>713</v>
      </c>
      <c r="O114" t="s">
        <v>3431</v>
      </c>
    </row>
    <row r="115" spans="1:15" x14ac:dyDescent="0.3">
      <c r="A115" t="s">
        <v>711</v>
      </c>
      <c r="B115" t="s">
        <v>2897</v>
      </c>
      <c r="C115" t="s">
        <v>4079</v>
      </c>
      <c r="D115">
        <v>3</v>
      </c>
      <c r="E115">
        <v>0.97235017899999998</v>
      </c>
      <c r="F115">
        <v>1</v>
      </c>
      <c r="G115">
        <v>0</v>
      </c>
      <c r="H115">
        <v>0</v>
      </c>
      <c r="I115">
        <v>0</v>
      </c>
      <c r="J115" t="s">
        <v>3194</v>
      </c>
      <c r="K115" t="s">
        <v>4080</v>
      </c>
      <c r="L115" t="s">
        <v>4080</v>
      </c>
      <c r="M115" t="s">
        <v>4162</v>
      </c>
      <c r="N115" t="s">
        <v>711</v>
      </c>
      <c r="O115" t="s">
        <v>2897</v>
      </c>
    </row>
    <row r="116" spans="1:15" x14ac:dyDescent="0.3">
      <c r="A116" t="s">
        <v>713</v>
      </c>
      <c r="B116" t="s">
        <v>3431</v>
      </c>
      <c r="C116" t="s">
        <v>4082</v>
      </c>
      <c r="D116">
        <v>3</v>
      </c>
      <c r="E116">
        <v>0.97235017899999998</v>
      </c>
      <c r="F116">
        <v>0</v>
      </c>
      <c r="G116">
        <v>0</v>
      </c>
      <c r="H116">
        <v>0</v>
      </c>
      <c r="I116">
        <v>0</v>
      </c>
      <c r="J116" t="s">
        <v>11</v>
      </c>
      <c r="K116" t="s">
        <v>4080</v>
      </c>
      <c r="L116" t="s">
        <v>4080</v>
      </c>
      <c r="M116" t="s">
        <v>4162</v>
      </c>
      <c r="N116" t="s">
        <v>713</v>
      </c>
      <c r="O116" t="s">
        <v>3431</v>
      </c>
    </row>
    <row r="117" spans="1:15" x14ac:dyDescent="0.3">
      <c r="A117" t="s">
        <v>1539</v>
      </c>
      <c r="B117" t="s">
        <v>3416</v>
      </c>
      <c r="C117" t="s">
        <v>4163</v>
      </c>
      <c r="D117">
        <v>3</v>
      </c>
      <c r="E117">
        <v>0.96104988800000002</v>
      </c>
      <c r="F117">
        <v>1</v>
      </c>
      <c r="G117">
        <v>0</v>
      </c>
      <c r="H117">
        <v>0</v>
      </c>
      <c r="I117">
        <v>0</v>
      </c>
      <c r="J117" t="s">
        <v>13</v>
      </c>
      <c r="K117" t="s">
        <v>4164</v>
      </c>
      <c r="L117" t="s">
        <v>4164</v>
      </c>
      <c r="M117" t="s">
        <v>3416</v>
      </c>
      <c r="N117" t="s">
        <v>1539</v>
      </c>
      <c r="O117" t="s">
        <v>3416</v>
      </c>
    </row>
    <row r="118" spans="1:15" x14ac:dyDescent="0.3">
      <c r="A118" t="s">
        <v>3927</v>
      </c>
      <c r="B118" t="s">
        <v>3928</v>
      </c>
      <c r="C118" t="s">
        <v>4165</v>
      </c>
      <c r="D118">
        <v>2</v>
      </c>
      <c r="E118">
        <v>0.75939403599999999</v>
      </c>
      <c r="F118">
        <v>1</v>
      </c>
      <c r="G118">
        <v>0</v>
      </c>
      <c r="H118">
        <v>0</v>
      </c>
      <c r="I118">
        <v>0</v>
      </c>
      <c r="J118" t="s">
        <v>3198</v>
      </c>
      <c r="K118" t="s">
        <v>4166</v>
      </c>
      <c r="L118" t="s">
        <v>4166</v>
      </c>
      <c r="M118" t="s">
        <v>3928</v>
      </c>
      <c r="N118" t="s">
        <v>3927</v>
      </c>
      <c r="O118" t="s">
        <v>3928</v>
      </c>
    </row>
    <row r="119" spans="1:15" x14ac:dyDescent="0.3">
      <c r="A119" t="s">
        <v>3930</v>
      </c>
      <c r="B119" t="s">
        <v>3931</v>
      </c>
      <c r="C119" t="s">
        <v>4167</v>
      </c>
      <c r="D119">
        <v>2</v>
      </c>
      <c r="E119">
        <v>0.75939403599999999</v>
      </c>
      <c r="F119">
        <v>1</v>
      </c>
      <c r="G119">
        <v>0</v>
      </c>
      <c r="H119">
        <v>0</v>
      </c>
      <c r="I119">
        <v>0</v>
      </c>
      <c r="J119" t="s">
        <v>3198</v>
      </c>
      <c r="K119" t="s">
        <v>4168</v>
      </c>
      <c r="L119" t="s">
        <v>4168</v>
      </c>
      <c r="M119" t="s">
        <v>3931</v>
      </c>
      <c r="N119" t="s">
        <v>3930</v>
      </c>
      <c r="O119" t="s">
        <v>3931</v>
      </c>
    </row>
    <row r="120" spans="1:15" x14ac:dyDescent="0.3">
      <c r="A120" t="s">
        <v>3283</v>
      </c>
      <c r="B120" t="s">
        <v>3284</v>
      </c>
      <c r="C120" t="s">
        <v>4169</v>
      </c>
      <c r="D120">
        <v>2</v>
      </c>
      <c r="E120">
        <v>0.81571598400000001</v>
      </c>
      <c r="F120">
        <v>1</v>
      </c>
      <c r="G120">
        <v>0</v>
      </c>
      <c r="H120">
        <v>0</v>
      </c>
      <c r="I120">
        <v>0</v>
      </c>
      <c r="J120" t="s">
        <v>6</v>
      </c>
      <c r="K120" t="s">
        <v>4170</v>
      </c>
      <c r="L120" t="s">
        <v>4170</v>
      </c>
      <c r="M120" t="s">
        <v>4171</v>
      </c>
      <c r="N120" t="s">
        <v>3283</v>
      </c>
      <c r="O120" t="s">
        <v>3284</v>
      </c>
    </row>
    <row r="121" spans="1:15" x14ac:dyDescent="0.3">
      <c r="A121" t="s">
        <v>3446</v>
      </c>
      <c r="B121" t="s">
        <v>3447</v>
      </c>
      <c r="C121" t="s">
        <v>4172</v>
      </c>
      <c r="D121">
        <v>2</v>
      </c>
      <c r="E121">
        <v>0.55776899700000004</v>
      </c>
      <c r="F121">
        <v>1</v>
      </c>
      <c r="G121">
        <v>0</v>
      </c>
      <c r="H121">
        <v>0</v>
      </c>
      <c r="I121">
        <v>0</v>
      </c>
      <c r="J121" t="s">
        <v>3194</v>
      </c>
      <c r="K121" t="s">
        <v>4173</v>
      </c>
      <c r="L121" t="s">
        <v>4173</v>
      </c>
      <c r="M121" t="s">
        <v>4174</v>
      </c>
      <c r="N121" t="s">
        <v>3446</v>
      </c>
      <c r="O121" t="s">
        <v>3447</v>
      </c>
    </row>
    <row r="122" spans="1:15" x14ac:dyDescent="0.3">
      <c r="A122" t="s">
        <v>3254</v>
      </c>
      <c r="B122" t="s">
        <v>3255</v>
      </c>
      <c r="C122" t="s">
        <v>4175</v>
      </c>
      <c r="D122">
        <v>1</v>
      </c>
      <c r="F122">
        <v>0</v>
      </c>
      <c r="G122">
        <v>0</v>
      </c>
      <c r="H122">
        <v>0</v>
      </c>
      <c r="I122">
        <v>0</v>
      </c>
      <c r="J122" t="s">
        <v>3194</v>
      </c>
      <c r="K122" t="s">
        <v>4173</v>
      </c>
      <c r="L122" t="s">
        <v>4173</v>
      </c>
      <c r="M122" t="s">
        <v>4174</v>
      </c>
      <c r="N122" t="s">
        <v>3254</v>
      </c>
      <c r="O122" t="s">
        <v>3255</v>
      </c>
    </row>
    <row r="123" spans="1:15" x14ac:dyDescent="0.3">
      <c r="A123" t="s">
        <v>3229</v>
      </c>
      <c r="B123" t="s">
        <v>3230</v>
      </c>
      <c r="C123" t="s">
        <v>4043</v>
      </c>
      <c r="D123">
        <v>2</v>
      </c>
      <c r="E123">
        <v>0.96268071</v>
      </c>
      <c r="F123">
        <v>1</v>
      </c>
      <c r="G123">
        <v>0</v>
      </c>
      <c r="H123">
        <v>0</v>
      </c>
      <c r="I123">
        <v>0</v>
      </c>
      <c r="J123" t="s">
        <v>3194</v>
      </c>
      <c r="K123" t="s">
        <v>4044</v>
      </c>
      <c r="L123" t="s">
        <v>4044</v>
      </c>
      <c r="M123" t="s">
        <v>4176</v>
      </c>
      <c r="N123" t="s">
        <v>3229</v>
      </c>
      <c r="O123" t="s">
        <v>3230</v>
      </c>
    </row>
    <row r="124" spans="1:15" x14ac:dyDescent="0.3">
      <c r="A124" t="s">
        <v>3231</v>
      </c>
      <c r="B124" t="s">
        <v>3232</v>
      </c>
      <c r="C124" t="s">
        <v>4177</v>
      </c>
      <c r="D124">
        <v>3</v>
      </c>
      <c r="E124">
        <v>0.90219159000000004</v>
      </c>
      <c r="F124">
        <v>1</v>
      </c>
      <c r="G124">
        <v>0</v>
      </c>
      <c r="H124">
        <v>0</v>
      </c>
      <c r="I124">
        <v>0</v>
      </c>
      <c r="J124" t="s">
        <v>8</v>
      </c>
      <c r="K124" t="s">
        <v>4178</v>
      </c>
      <c r="L124" t="s">
        <v>4178</v>
      </c>
      <c r="M124" t="s">
        <v>4179</v>
      </c>
      <c r="N124" t="s">
        <v>3231</v>
      </c>
      <c r="O124" t="s">
        <v>3232</v>
      </c>
    </row>
    <row r="125" spans="1:15" x14ac:dyDescent="0.3">
      <c r="A125" t="s">
        <v>3943</v>
      </c>
      <c r="B125" t="s">
        <v>3944</v>
      </c>
      <c r="C125" t="s">
        <v>4180</v>
      </c>
      <c r="D125">
        <v>1</v>
      </c>
      <c r="E125">
        <v>0.69365015399999996</v>
      </c>
      <c r="F125">
        <v>1</v>
      </c>
      <c r="G125">
        <v>0</v>
      </c>
      <c r="H125">
        <v>0</v>
      </c>
      <c r="I125">
        <v>0</v>
      </c>
      <c r="J125" t="s">
        <v>33</v>
      </c>
      <c r="K125" t="s">
        <v>4181</v>
      </c>
      <c r="L125" t="s">
        <v>4181</v>
      </c>
      <c r="M125" t="s">
        <v>4182</v>
      </c>
      <c r="N125" t="s">
        <v>3943</v>
      </c>
      <c r="O125" t="s">
        <v>3944</v>
      </c>
    </row>
    <row r="126" spans="1:15" x14ac:dyDescent="0.3">
      <c r="A126" t="s">
        <v>3278</v>
      </c>
      <c r="B126" t="s">
        <v>3279</v>
      </c>
      <c r="C126" t="s">
        <v>4183</v>
      </c>
      <c r="D126">
        <v>2</v>
      </c>
      <c r="E126">
        <v>0.96438922400000004</v>
      </c>
      <c r="F126">
        <v>1</v>
      </c>
      <c r="G126">
        <v>0</v>
      </c>
      <c r="H126">
        <v>0</v>
      </c>
      <c r="I126">
        <v>0</v>
      </c>
      <c r="J126" t="s">
        <v>33</v>
      </c>
      <c r="K126" t="s">
        <v>4184</v>
      </c>
      <c r="L126" t="s">
        <v>4184</v>
      </c>
      <c r="M126" t="s">
        <v>4185</v>
      </c>
      <c r="N126" t="s">
        <v>3278</v>
      </c>
      <c r="O126" t="s">
        <v>3279</v>
      </c>
    </row>
    <row r="127" spans="1:15" x14ac:dyDescent="0.3">
      <c r="A127" t="s">
        <v>3454</v>
      </c>
      <c r="B127" t="s">
        <v>3455</v>
      </c>
      <c r="C127" t="s">
        <v>4186</v>
      </c>
      <c r="D127">
        <v>3</v>
      </c>
      <c r="E127">
        <v>0.98113936199999996</v>
      </c>
      <c r="F127">
        <v>1</v>
      </c>
      <c r="G127">
        <v>0</v>
      </c>
      <c r="H127">
        <v>0</v>
      </c>
      <c r="I127">
        <v>0</v>
      </c>
      <c r="J127" t="s">
        <v>33</v>
      </c>
      <c r="K127" t="s">
        <v>4187</v>
      </c>
      <c r="L127" t="s">
        <v>4187</v>
      </c>
      <c r="M127" t="s">
        <v>4188</v>
      </c>
      <c r="N127" t="s">
        <v>3454</v>
      </c>
      <c r="O127" t="s">
        <v>3455</v>
      </c>
    </row>
    <row r="128" spans="1:15" x14ac:dyDescent="0.3">
      <c r="A128" t="s">
        <v>1539</v>
      </c>
      <c r="B128" t="s">
        <v>3416</v>
      </c>
      <c r="C128" t="s">
        <v>4163</v>
      </c>
      <c r="D128">
        <v>3</v>
      </c>
      <c r="E128">
        <v>0.96104988800000002</v>
      </c>
      <c r="F128">
        <v>1</v>
      </c>
      <c r="G128">
        <v>0</v>
      </c>
      <c r="H128">
        <v>0</v>
      </c>
      <c r="I128">
        <v>0</v>
      </c>
      <c r="J128" t="s">
        <v>13</v>
      </c>
      <c r="K128" t="s">
        <v>4164</v>
      </c>
      <c r="L128" t="s">
        <v>4164</v>
      </c>
      <c r="M128" t="s">
        <v>4189</v>
      </c>
      <c r="N128" t="s">
        <v>1539</v>
      </c>
      <c r="O128" t="s">
        <v>3416</v>
      </c>
    </row>
    <row r="129" spans="1:15" x14ac:dyDescent="0.3">
      <c r="A129" t="s">
        <v>41</v>
      </c>
      <c r="B129" t="s">
        <v>3375</v>
      </c>
      <c r="C129" t="s">
        <v>4190</v>
      </c>
      <c r="D129">
        <v>3</v>
      </c>
      <c r="E129">
        <v>0.98690951299999996</v>
      </c>
      <c r="F129">
        <v>1</v>
      </c>
      <c r="G129">
        <v>0</v>
      </c>
      <c r="H129">
        <v>0</v>
      </c>
      <c r="I129">
        <v>0</v>
      </c>
      <c r="J129" t="s">
        <v>33</v>
      </c>
      <c r="K129" t="s">
        <v>4191</v>
      </c>
      <c r="L129" t="s">
        <v>4191</v>
      </c>
      <c r="M129" t="s">
        <v>4192</v>
      </c>
      <c r="N129" t="s">
        <v>41</v>
      </c>
      <c r="O129" t="s">
        <v>3375</v>
      </c>
    </row>
    <row r="130" spans="1:15" x14ac:dyDescent="0.3">
      <c r="A130" t="s">
        <v>1290</v>
      </c>
      <c r="B130" t="s">
        <v>3357</v>
      </c>
      <c r="C130" t="s">
        <v>4193</v>
      </c>
      <c r="D130">
        <v>3</v>
      </c>
      <c r="E130">
        <v>0.94285607000000005</v>
      </c>
      <c r="F130">
        <v>1</v>
      </c>
      <c r="G130">
        <v>0</v>
      </c>
      <c r="H130">
        <v>0</v>
      </c>
      <c r="I130">
        <v>0</v>
      </c>
      <c r="J130" t="s">
        <v>13</v>
      </c>
      <c r="K130" t="s">
        <v>4194</v>
      </c>
      <c r="L130" t="s">
        <v>4194</v>
      </c>
      <c r="M130" t="s">
        <v>4195</v>
      </c>
      <c r="N130" t="s">
        <v>1290</v>
      </c>
      <c r="O130" t="s">
        <v>3357</v>
      </c>
    </row>
    <row r="131" spans="1:15" x14ac:dyDescent="0.3">
      <c r="A131" t="s">
        <v>292</v>
      </c>
      <c r="B131" t="s">
        <v>625</v>
      </c>
      <c r="C131" t="s">
        <v>4196</v>
      </c>
      <c r="D131">
        <v>3</v>
      </c>
      <c r="E131">
        <v>0.76858175100000004</v>
      </c>
      <c r="F131">
        <v>1</v>
      </c>
      <c r="G131">
        <v>0</v>
      </c>
      <c r="H131">
        <v>0</v>
      </c>
      <c r="I131">
        <v>0</v>
      </c>
      <c r="J131" t="s">
        <v>18</v>
      </c>
      <c r="K131" t="s">
        <v>4197</v>
      </c>
      <c r="L131" t="s">
        <v>4197</v>
      </c>
      <c r="M131" t="s">
        <v>4198</v>
      </c>
      <c r="N131" t="s">
        <v>292</v>
      </c>
      <c r="O131" t="s">
        <v>625</v>
      </c>
    </row>
    <row r="132" spans="1:15" x14ac:dyDescent="0.3">
      <c r="A132" t="s">
        <v>3283</v>
      </c>
      <c r="B132" t="s">
        <v>3284</v>
      </c>
      <c r="C132" t="s">
        <v>4169</v>
      </c>
      <c r="D132">
        <v>2</v>
      </c>
      <c r="E132">
        <v>0.81571598400000001</v>
      </c>
      <c r="F132">
        <v>1</v>
      </c>
      <c r="G132">
        <v>0</v>
      </c>
      <c r="H132">
        <v>0</v>
      </c>
      <c r="I132">
        <v>0</v>
      </c>
      <c r="J132" t="s">
        <v>6</v>
      </c>
      <c r="K132" t="s">
        <v>4170</v>
      </c>
      <c r="L132" t="s">
        <v>4170</v>
      </c>
      <c r="M132" t="s">
        <v>4199</v>
      </c>
      <c r="N132" t="s">
        <v>3283</v>
      </c>
      <c r="O132" t="s">
        <v>3284</v>
      </c>
    </row>
    <row r="133" spans="1:15" x14ac:dyDescent="0.3">
      <c r="A133" t="s">
        <v>3482</v>
      </c>
      <c r="B133" t="s">
        <v>3483</v>
      </c>
      <c r="C133" t="s">
        <v>4200</v>
      </c>
      <c r="D133">
        <v>1</v>
      </c>
      <c r="E133">
        <v>0.98786071499999994</v>
      </c>
      <c r="F133">
        <v>0</v>
      </c>
      <c r="G133">
        <v>1</v>
      </c>
      <c r="H133">
        <v>0</v>
      </c>
      <c r="I133">
        <v>1</v>
      </c>
      <c r="J133" t="s">
        <v>11</v>
      </c>
      <c r="K133" t="s">
        <v>4201</v>
      </c>
      <c r="L133" t="s">
        <v>4201</v>
      </c>
      <c r="M133" t="s">
        <v>4202</v>
      </c>
      <c r="N133" t="s">
        <v>3482</v>
      </c>
      <c r="O133" t="s">
        <v>3483</v>
      </c>
    </row>
    <row r="134" spans="1:15" x14ac:dyDescent="0.3">
      <c r="A134" t="s">
        <v>1136</v>
      </c>
      <c r="B134" t="s">
        <v>3394</v>
      </c>
      <c r="C134" t="s">
        <v>4203</v>
      </c>
      <c r="D134">
        <v>3</v>
      </c>
      <c r="E134">
        <v>0.97904369400000002</v>
      </c>
      <c r="F134">
        <v>1</v>
      </c>
      <c r="G134">
        <v>0</v>
      </c>
      <c r="H134">
        <v>0</v>
      </c>
      <c r="I134">
        <v>0</v>
      </c>
      <c r="J134" t="s">
        <v>18</v>
      </c>
      <c r="K134" t="s">
        <v>4204</v>
      </c>
      <c r="L134" t="s">
        <v>4204</v>
      </c>
      <c r="M134" t="s">
        <v>4205</v>
      </c>
      <c r="N134" t="s">
        <v>1136</v>
      </c>
      <c r="O134" t="s">
        <v>3394</v>
      </c>
    </row>
    <row r="135" spans="1:15" x14ac:dyDescent="0.3">
      <c r="A135" t="s">
        <v>3461</v>
      </c>
      <c r="B135" t="s">
        <v>3462</v>
      </c>
      <c r="C135" t="s">
        <v>4206</v>
      </c>
      <c r="D135">
        <v>3</v>
      </c>
      <c r="E135">
        <v>0.98388288000000002</v>
      </c>
      <c r="F135">
        <v>1</v>
      </c>
      <c r="G135">
        <v>0</v>
      </c>
      <c r="H135">
        <v>0</v>
      </c>
      <c r="I135">
        <v>0</v>
      </c>
      <c r="J135" t="s">
        <v>11</v>
      </c>
      <c r="K135" t="s">
        <v>4207</v>
      </c>
      <c r="L135" t="s">
        <v>4207</v>
      </c>
      <c r="M135" t="s">
        <v>4208</v>
      </c>
      <c r="N135" t="s">
        <v>3461</v>
      </c>
      <c r="O135" t="s">
        <v>3462</v>
      </c>
    </row>
    <row r="136" spans="1:15" x14ac:dyDescent="0.3">
      <c r="A136" t="s">
        <v>337</v>
      </c>
      <c r="B136" t="s">
        <v>486</v>
      </c>
      <c r="C136" t="s">
        <v>4209</v>
      </c>
      <c r="D136">
        <v>3</v>
      </c>
      <c r="E136">
        <v>0.96742790000000001</v>
      </c>
      <c r="F136">
        <v>1</v>
      </c>
      <c r="G136">
        <v>0</v>
      </c>
      <c r="H136">
        <v>0</v>
      </c>
      <c r="I136">
        <v>0</v>
      </c>
      <c r="J136" t="s">
        <v>20</v>
      </c>
      <c r="K136" t="s">
        <v>4210</v>
      </c>
      <c r="L136" t="s">
        <v>4210</v>
      </c>
      <c r="M136" t="s">
        <v>4211</v>
      </c>
      <c r="N136" t="s">
        <v>337</v>
      </c>
      <c r="O136" t="s">
        <v>486</v>
      </c>
    </row>
    <row r="137" spans="1:15" x14ac:dyDescent="0.3">
      <c r="A137" t="s">
        <v>3619</v>
      </c>
      <c r="B137" t="s">
        <v>3620</v>
      </c>
      <c r="C137" t="s">
        <v>4212</v>
      </c>
      <c r="D137">
        <v>1</v>
      </c>
      <c r="E137">
        <v>0.99704878299999999</v>
      </c>
      <c r="F137">
        <v>0</v>
      </c>
      <c r="G137">
        <v>0</v>
      </c>
      <c r="H137">
        <v>0</v>
      </c>
      <c r="I137">
        <v>1</v>
      </c>
      <c r="J137" t="s">
        <v>445</v>
      </c>
      <c r="K137" t="s">
        <v>4213</v>
      </c>
      <c r="L137" t="s">
        <v>4213</v>
      </c>
      <c r="M137" t="s">
        <v>4214</v>
      </c>
      <c r="N137" t="s">
        <v>3619</v>
      </c>
      <c r="O137" t="s">
        <v>3620</v>
      </c>
    </row>
    <row r="138" spans="1:15" x14ac:dyDescent="0.3">
      <c r="A138" t="s">
        <v>3798</v>
      </c>
      <c r="B138" t="s">
        <v>3799</v>
      </c>
      <c r="C138" t="s">
        <v>4215</v>
      </c>
      <c r="D138">
        <v>1</v>
      </c>
      <c r="E138">
        <v>0.99023863400000001</v>
      </c>
      <c r="F138">
        <v>0</v>
      </c>
      <c r="G138">
        <v>0</v>
      </c>
      <c r="H138">
        <v>0</v>
      </c>
      <c r="I138">
        <v>1</v>
      </c>
      <c r="J138" t="s">
        <v>445</v>
      </c>
      <c r="K138" t="s">
        <v>4216</v>
      </c>
      <c r="L138" t="s">
        <v>4216</v>
      </c>
      <c r="M138" t="s">
        <v>4217</v>
      </c>
      <c r="N138" t="s">
        <v>3798</v>
      </c>
      <c r="O138" t="s">
        <v>3799</v>
      </c>
    </row>
    <row r="139" spans="1:15" x14ac:dyDescent="0.3">
      <c r="A139" t="s">
        <v>3732</v>
      </c>
      <c r="B139" t="s">
        <v>3733</v>
      </c>
      <c r="C139" t="s">
        <v>4218</v>
      </c>
      <c r="D139">
        <v>1</v>
      </c>
      <c r="E139">
        <v>0.99664839800000005</v>
      </c>
      <c r="F139">
        <v>0</v>
      </c>
      <c r="G139">
        <v>0</v>
      </c>
      <c r="H139">
        <v>0</v>
      </c>
      <c r="I139">
        <v>1</v>
      </c>
      <c r="J139" t="s">
        <v>445</v>
      </c>
      <c r="K139" t="s">
        <v>4219</v>
      </c>
      <c r="L139" t="s">
        <v>4219</v>
      </c>
      <c r="M139" t="s">
        <v>4220</v>
      </c>
      <c r="N139" t="s">
        <v>3732</v>
      </c>
      <c r="O139" t="s">
        <v>3733</v>
      </c>
    </row>
    <row r="140" spans="1:15" x14ac:dyDescent="0.3">
      <c r="A140" t="s">
        <v>750</v>
      </c>
      <c r="B140" t="s">
        <v>3225</v>
      </c>
      <c r="C140" t="s">
        <v>4221</v>
      </c>
      <c r="D140">
        <v>3</v>
      </c>
      <c r="E140">
        <v>0.95779686200000003</v>
      </c>
      <c r="F140">
        <v>1</v>
      </c>
      <c r="G140">
        <v>0</v>
      </c>
      <c r="H140">
        <v>0</v>
      </c>
      <c r="I140">
        <v>0</v>
      </c>
      <c r="J140" t="s">
        <v>4</v>
      </c>
      <c r="K140" t="s">
        <v>4222</v>
      </c>
      <c r="L140" t="s">
        <v>4222</v>
      </c>
      <c r="M140" t="s">
        <v>4223</v>
      </c>
      <c r="N140" t="s">
        <v>750</v>
      </c>
      <c r="O140" t="s">
        <v>3225</v>
      </c>
    </row>
    <row r="141" spans="1:15" x14ac:dyDescent="0.3">
      <c r="A141" t="s">
        <v>3999</v>
      </c>
      <c r="B141" t="s">
        <v>3294</v>
      </c>
      <c r="C141" t="s">
        <v>4000</v>
      </c>
      <c r="D141">
        <v>2</v>
      </c>
      <c r="E141">
        <v>0.95638330999999999</v>
      </c>
      <c r="F141">
        <v>0</v>
      </c>
      <c r="G141">
        <v>0</v>
      </c>
      <c r="H141">
        <v>0</v>
      </c>
      <c r="I141">
        <v>1</v>
      </c>
      <c r="J141" t="s">
        <v>445</v>
      </c>
      <c r="K141" t="s">
        <v>4001</v>
      </c>
      <c r="L141" t="s">
        <v>4001</v>
      </c>
      <c r="M141" t="s">
        <v>4224</v>
      </c>
      <c r="N141" t="s">
        <v>3999</v>
      </c>
      <c r="O141" t="s">
        <v>3294</v>
      </c>
    </row>
    <row r="142" spans="1:15" x14ac:dyDescent="0.3">
      <c r="A142" t="s">
        <v>3911</v>
      </c>
      <c r="B142" t="s">
        <v>3912</v>
      </c>
      <c r="C142" t="s">
        <v>4225</v>
      </c>
      <c r="D142">
        <v>2</v>
      </c>
      <c r="E142">
        <v>0.99704878299999999</v>
      </c>
      <c r="F142">
        <v>0</v>
      </c>
      <c r="G142">
        <v>0</v>
      </c>
      <c r="H142">
        <v>0</v>
      </c>
      <c r="I142">
        <v>1</v>
      </c>
      <c r="J142" t="s">
        <v>445</v>
      </c>
      <c r="K142" t="s">
        <v>4226</v>
      </c>
      <c r="L142" t="s">
        <v>4226</v>
      </c>
      <c r="M142" t="s">
        <v>4227</v>
      </c>
      <c r="N142" t="s">
        <v>3911</v>
      </c>
      <c r="O142" t="s">
        <v>3912</v>
      </c>
    </row>
    <row r="143" spans="1:15" x14ac:dyDescent="0.3">
      <c r="A143" t="s">
        <v>3494</v>
      </c>
      <c r="B143" t="s">
        <v>3495</v>
      </c>
      <c r="C143" t="s">
        <v>4228</v>
      </c>
      <c r="D143">
        <v>1</v>
      </c>
      <c r="E143">
        <v>0.96652239200000001</v>
      </c>
      <c r="F143">
        <v>0</v>
      </c>
      <c r="G143">
        <v>1</v>
      </c>
      <c r="H143">
        <v>0</v>
      </c>
      <c r="I143">
        <v>0</v>
      </c>
      <c r="J143" t="s">
        <v>33</v>
      </c>
      <c r="K143" t="s">
        <v>4229</v>
      </c>
      <c r="L143" t="s">
        <v>4229</v>
      </c>
      <c r="M143" t="s">
        <v>4230</v>
      </c>
      <c r="N143" t="s">
        <v>3494</v>
      </c>
      <c r="O143" t="s">
        <v>3495</v>
      </c>
    </row>
    <row r="144" spans="1:15" x14ac:dyDescent="0.3">
      <c r="A144" t="s">
        <v>3242</v>
      </c>
      <c r="B144" t="s">
        <v>3243</v>
      </c>
      <c r="C144" t="s">
        <v>4107</v>
      </c>
      <c r="D144">
        <v>2</v>
      </c>
      <c r="E144">
        <v>0.65059881600000002</v>
      </c>
      <c r="F144">
        <v>1</v>
      </c>
      <c r="G144">
        <v>0</v>
      </c>
      <c r="H144">
        <v>0</v>
      </c>
      <c r="I144">
        <v>0</v>
      </c>
      <c r="J144" t="s">
        <v>3194</v>
      </c>
      <c r="K144" t="s">
        <v>4108</v>
      </c>
      <c r="L144" t="s">
        <v>4108</v>
      </c>
      <c r="M144" t="s">
        <v>4231</v>
      </c>
      <c r="N144" t="s">
        <v>3242</v>
      </c>
      <c r="O144" t="s">
        <v>3243</v>
      </c>
    </row>
    <row r="145" spans="1:15" x14ac:dyDescent="0.3">
      <c r="A145" t="s">
        <v>3693</v>
      </c>
      <c r="B145" t="s">
        <v>3694</v>
      </c>
      <c r="C145" t="s">
        <v>4232</v>
      </c>
      <c r="D145">
        <v>1</v>
      </c>
      <c r="E145">
        <v>0.99664839800000005</v>
      </c>
      <c r="F145">
        <v>0</v>
      </c>
      <c r="G145">
        <v>0</v>
      </c>
      <c r="H145">
        <v>0</v>
      </c>
      <c r="I145">
        <v>1</v>
      </c>
      <c r="J145" t="s">
        <v>445</v>
      </c>
      <c r="K145" t="s">
        <v>4233</v>
      </c>
      <c r="L145" t="s">
        <v>4233</v>
      </c>
      <c r="M145" t="s">
        <v>4234</v>
      </c>
      <c r="N145" t="s">
        <v>3693</v>
      </c>
      <c r="O145" t="s">
        <v>3694</v>
      </c>
    </row>
    <row r="146" spans="1:15" x14ac:dyDescent="0.3">
      <c r="A146" t="s">
        <v>2370</v>
      </c>
      <c r="B146" t="s">
        <v>3281</v>
      </c>
      <c r="C146" t="s">
        <v>4235</v>
      </c>
      <c r="D146">
        <v>3</v>
      </c>
      <c r="E146">
        <v>0.99708069600000004</v>
      </c>
      <c r="F146">
        <v>1</v>
      </c>
      <c r="G146">
        <v>0</v>
      </c>
      <c r="H146">
        <v>0</v>
      </c>
      <c r="I146">
        <v>0</v>
      </c>
      <c r="J146" t="s">
        <v>33</v>
      </c>
      <c r="K146" t="s">
        <v>4236</v>
      </c>
      <c r="L146" t="s">
        <v>4236</v>
      </c>
      <c r="M146" t="s">
        <v>4237</v>
      </c>
      <c r="N146" t="s">
        <v>2370</v>
      </c>
      <c r="O146" t="s">
        <v>3281</v>
      </c>
    </row>
    <row r="147" spans="1:15" x14ac:dyDescent="0.3">
      <c r="A147" t="s">
        <v>3900</v>
      </c>
      <c r="B147" t="s">
        <v>3901</v>
      </c>
      <c r="C147" t="s">
        <v>4238</v>
      </c>
      <c r="D147">
        <v>2</v>
      </c>
      <c r="E147">
        <v>0.99520503800000004</v>
      </c>
      <c r="F147">
        <v>0</v>
      </c>
      <c r="G147">
        <v>0</v>
      </c>
      <c r="H147">
        <v>0</v>
      </c>
      <c r="I147">
        <v>0</v>
      </c>
      <c r="J147" t="s">
        <v>445</v>
      </c>
      <c r="K147" t="s">
        <v>4239</v>
      </c>
      <c r="L147" t="s">
        <v>4239</v>
      </c>
      <c r="M147" t="s">
        <v>4240</v>
      </c>
      <c r="N147" t="s">
        <v>3900</v>
      </c>
      <c r="O147" t="s">
        <v>3901</v>
      </c>
    </row>
    <row r="148" spans="1:15" x14ac:dyDescent="0.3">
      <c r="A148" t="s">
        <v>3671</v>
      </c>
      <c r="B148" t="s">
        <v>3672</v>
      </c>
      <c r="C148" t="s">
        <v>4241</v>
      </c>
      <c r="D148">
        <v>1</v>
      </c>
      <c r="E148">
        <v>0.99859000399999998</v>
      </c>
      <c r="F148">
        <v>0</v>
      </c>
      <c r="G148">
        <v>0</v>
      </c>
      <c r="H148">
        <v>0</v>
      </c>
      <c r="I148">
        <v>1</v>
      </c>
      <c r="J148" t="s">
        <v>445</v>
      </c>
      <c r="K148" t="s">
        <v>4242</v>
      </c>
      <c r="L148" t="s">
        <v>4242</v>
      </c>
      <c r="M148" t="s">
        <v>4243</v>
      </c>
      <c r="N148" t="s">
        <v>3671</v>
      </c>
      <c r="O148" t="s">
        <v>3672</v>
      </c>
    </row>
    <row r="149" spans="1:15" x14ac:dyDescent="0.3">
      <c r="A149" t="s">
        <v>211</v>
      </c>
      <c r="B149" t="s">
        <v>3282</v>
      </c>
      <c r="C149" t="s">
        <v>4244</v>
      </c>
      <c r="D149">
        <v>3</v>
      </c>
      <c r="E149">
        <v>0.98906472700000003</v>
      </c>
      <c r="F149">
        <v>1</v>
      </c>
      <c r="G149">
        <v>0</v>
      </c>
      <c r="H149">
        <v>0</v>
      </c>
      <c r="I149">
        <v>0</v>
      </c>
      <c r="J149" t="s">
        <v>445</v>
      </c>
      <c r="K149" t="s">
        <v>4245</v>
      </c>
      <c r="L149" t="s">
        <v>4245</v>
      </c>
      <c r="M149" t="s">
        <v>4246</v>
      </c>
      <c r="N149" t="s">
        <v>211</v>
      </c>
      <c r="O149" t="s">
        <v>3282</v>
      </c>
    </row>
    <row r="150" spans="1:15" x14ac:dyDescent="0.3">
      <c r="A150" t="s">
        <v>3770</v>
      </c>
      <c r="B150" t="s">
        <v>3771</v>
      </c>
      <c r="C150" t="s">
        <v>4247</v>
      </c>
      <c r="D150">
        <v>1</v>
      </c>
      <c r="E150">
        <v>0.99572920499999995</v>
      </c>
      <c r="F150">
        <v>0</v>
      </c>
      <c r="G150">
        <v>0</v>
      </c>
      <c r="H150">
        <v>0</v>
      </c>
      <c r="I150">
        <v>1</v>
      </c>
      <c r="J150" t="s">
        <v>445</v>
      </c>
      <c r="K150" t="s">
        <v>4248</v>
      </c>
      <c r="L150" t="s">
        <v>4248</v>
      </c>
      <c r="M150" t="s">
        <v>4249</v>
      </c>
      <c r="N150" t="s">
        <v>3770</v>
      </c>
      <c r="O150" t="s">
        <v>3771</v>
      </c>
    </row>
    <row r="151" spans="1:15" x14ac:dyDescent="0.3">
      <c r="A151" t="s">
        <v>3292</v>
      </c>
      <c r="B151" t="s">
        <v>3293</v>
      </c>
      <c r="C151" t="s">
        <v>4250</v>
      </c>
      <c r="D151">
        <v>1</v>
      </c>
      <c r="E151">
        <v>0.86784683600000001</v>
      </c>
      <c r="F151">
        <v>0</v>
      </c>
      <c r="G151">
        <v>0</v>
      </c>
      <c r="H151">
        <v>0</v>
      </c>
      <c r="I151">
        <v>1</v>
      </c>
      <c r="J151" t="s">
        <v>445</v>
      </c>
      <c r="K151" t="s">
        <v>4251</v>
      </c>
      <c r="L151" t="s">
        <v>4251</v>
      </c>
      <c r="M151" t="s">
        <v>4252</v>
      </c>
      <c r="N151" t="s">
        <v>3292</v>
      </c>
      <c r="O151" t="s">
        <v>3293</v>
      </c>
    </row>
    <row r="152" spans="1:15" x14ac:dyDescent="0.3">
      <c r="A152" t="s">
        <v>3369</v>
      </c>
      <c r="B152" t="s">
        <v>3370</v>
      </c>
      <c r="C152" t="s">
        <v>4145</v>
      </c>
      <c r="D152">
        <v>1</v>
      </c>
      <c r="E152">
        <v>0.68025145300000001</v>
      </c>
      <c r="F152">
        <v>0</v>
      </c>
      <c r="G152">
        <v>0</v>
      </c>
      <c r="H152">
        <v>0</v>
      </c>
      <c r="I152">
        <v>0</v>
      </c>
      <c r="J152" t="s">
        <v>8</v>
      </c>
      <c r="K152" t="s">
        <v>4146</v>
      </c>
      <c r="L152" t="s">
        <v>4146</v>
      </c>
      <c r="M152" t="s">
        <v>4253</v>
      </c>
      <c r="N152" t="s">
        <v>3369</v>
      </c>
      <c r="O152" t="s">
        <v>3370</v>
      </c>
    </row>
    <row r="153" spans="1:15" x14ac:dyDescent="0.3">
      <c r="A153" t="s">
        <v>3219</v>
      </c>
      <c r="B153" t="s">
        <v>3220</v>
      </c>
      <c r="C153" t="s">
        <v>4254</v>
      </c>
      <c r="D153">
        <v>2</v>
      </c>
      <c r="E153">
        <v>0.21944438399999999</v>
      </c>
      <c r="F153">
        <v>1</v>
      </c>
      <c r="G153">
        <v>0</v>
      </c>
      <c r="H153">
        <v>0</v>
      </c>
      <c r="I153">
        <v>0</v>
      </c>
      <c r="J153" t="s">
        <v>8</v>
      </c>
      <c r="K153" t="s">
        <v>4255</v>
      </c>
      <c r="L153" t="s">
        <v>4255</v>
      </c>
      <c r="M153" t="s">
        <v>4256</v>
      </c>
      <c r="N153" t="s">
        <v>3219</v>
      </c>
      <c r="O153" t="s">
        <v>3220</v>
      </c>
    </row>
    <row r="154" spans="1:15" x14ac:dyDescent="0.3">
      <c r="A154" t="s">
        <v>683</v>
      </c>
      <c r="B154" t="s">
        <v>796</v>
      </c>
      <c r="C154" t="s">
        <v>4257</v>
      </c>
      <c r="D154">
        <v>3</v>
      </c>
      <c r="E154">
        <v>0.95730785799999996</v>
      </c>
      <c r="F154">
        <v>1</v>
      </c>
      <c r="G154">
        <v>0</v>
      </c>
      <c r="H154">
        <v>0</v>
      </c>
      <c r="I154">
        <v>0</v>
      </c>
      <c r="J154" t="s">
        <v>4</v>
      </c>
      <c r="K154" t="s">
        <v>4258</v>
      </c>
      <c r="L154" t="s">
        <v>4258</v>
      </c>
      <c r="M154" t="s">
        <v>4259</v>
      </c>
      <c r="N154" t="s">
        <v>683</v>
      </c>
      <c r="O154" t="s">
        <v>796</v>
      </c>
    </row>
    <row r="155" spans="1:15" x14ac:dyDescent="0.3">
      <c r="A155" t="s">
        <v>3229</v>
      </c>
      <c r="B155" t="s">
        <v>3230</v>
      </c>
      <c r="C155" t="s">
        <v>4043</v>
      </c>
      <c r="D155">
        <v>2</v>
      </c>
      <c r="E155">
        <v>0.96268071</v>
      </c>
      <c r="F155">
        <v>1</v>
      </c>
      <c r="G155">
        <v>0</v>
      </c>
      <c r="H155">
        <v>0</v>
      </c>
      <c r="I155">
        <v>0</v>
      </c>
      <c r="J155" t="s">
        <v>3194</v>
      </c>
      <c r="K155" t="s">
        <v>4044</v>
      </c>
      <c r="L155" t="s">
        <v>4044</v>
      </c>
      <c r="M155" t="s">
        <v>4260</v>
      </c>
      <c r="N155" t="s">
        <v>3229</v>
      </c>
      <c r="O155" t="s">
        <v>3230</v>
      </c>
    </row>
    <row r="156" spans="1:15" x14ac:dyDescent="0.3">
      <c r="A156" t="s">
        <v>191</v>
      </c>
      <c r="B156" t="s">
        <v>3258</v>
      </c>
      <c r="C156" t="s">
        <v>4261</v>
      </c>
      <c r="D156">
        <v>3</v>
      </c>
      <c r="E156">
        <v>0.99704878299999999</v>
      </c>
      <c r="F156">
        <v>1</v>
      </c>
      <c r="G156">
        <v>0</v>
      </c>
      <c r="H156">
        <v>0</v>
      </c>
      <c r="I156">
        <v>0</v>
      </c>
      <c r="J156" t="s">
        <v>445</v>
      </c>
      <c r="K156" t="s">
        <v>4262</v>
      </c>
      <c r="L156" t="s">
        <v>4262</v>
      </c>
      <c r="M156" t="s">
        <v>4263</v>
      </c>
      <c r="N156" t="s">
        <v>191</v>
      </c>
      <c r="O156" t="s">
        <v>3258</v>
      </c>
    </row>
    <row r="157" spans="1:15" x14ac:dyDescent="0.3">
      <c r="A157" t="s">
        <v>2912</v>
      </c>
      <c r="B157" t="s">
        <v>3939</v>
      </c>
      <c r="C157" t="s">
        <v>4264</v>
      </c>
      <c r="D157">
        <v>3</v>
      </c>
      <c r="E157">
        <v>0.95290004699999997</v>
      </c>
      <c r="F157">
        <v>1</v>
      </c>
      <c r="G157">
        <v>0</v>
      </c>
      <c r="H157">
        <v>0</v>
      </c>
      <c r="I157">
        <v>0</v>
      </c>
      <c r="J157" t="s">
        <v>10</v>
      </c>
      <c r="K157" t="s">
        <v>4265</v>
      </c>
      <c r="L157" t="s">
        <v>4265</v>
      </c>
      <c r="M157" t="s">
        <v>4266</v>
      </c>
      <c r="N157" t="s">
        <v>2912</v>
      </c>
      <c r="O157" t="s">
        <v>3939</v>
      </c>
    </row>
    <row r="158" spans="1:15" x14ac:dyDescent="0.3">
      <c r="A158" t="s">
        <v>546</v>
      </c>
      <c r="B158" t="s">
        <v>3361</v>
      </c>
      <c r="C158" t="s">
        <v>4267</v>
      </c>
      <c r="D158">
        <v>3</v>
      </c>
      <c r="E158">
        <v>0.989903317</v>
      </c>
      <c r="F158">
        <v>1</v>
      </c>
      <c r="G158">
        <v>0</v>
      </c>
      <c r="H158">
        <v>0</v>
      </c>
      <c r="I158">
        <v>0</v>
      </c>
      <c r="J158" t="s">
        <v>3196</v>
      </c>
      <c r="K158" t="s">
        <v>4268</v>
      </c>
      <c r="L158" t="s">
        <v>4268</v>
      </c>
      <c r="M158" t="s">
        <v>4269</v>
      </c>
      <c r="N158" t="s">
        <v>546</v>
      </c>
      <c r="O158" t="s">
        <v>3361</v>
      </c>
    </row>
    <row r="159" spans="1:15" x14ac:dyDescent="0.3">
      <c r="A159" t="s">
        <v>2938</v>
      </c>
      <c r="B159" t="s">
        <v>3421</v>
      </c>
      <c r="C159" t="s">
        <v>4270</v>
      </c>
      <c r="D159">
        <v>3</v>
      </c>
      <c r="E159">
        <v>0.958454531</v>
      </c>
      <c r="F159">
        <v>1</v>
      </c>
      <c r="G159">
        <v>0</v>
      </c>
      <c r="H159">
        <v>0</v>
      </c>
      <c r="I159">
        <v>0</v>
      </c>
      <c r="J159" t="s">
        <v>21</v>
      </c>
      <c r="K159" t="s">
        <v>4271</v>
      </c>
      <c r="L159" t="s">
        <v>4271</v>
      </c>
      <c r="M159" t="s">
        <v>3421</v>
      </c>
      <c r="N159" t="s">
        <v>2938</v>
      </c>
      <c r="O159" t="s">
        <v>3421</v>
      </c>
    </row>
    <row r="160" spans="1:15" x14ac:dyDescent="0.3">
      <c r="A160" t="s">
        <v>715</v>
      </c>
      <c r="B160" t="s">
        <v>3432</v>
      </c>
      <c r="C160" t="s">
        <v>4272</v>
      </c>
      <c r="D160">
        <v>3</v>
      </c>
      <c r="E160">
        <v>0.77699434599999995</v>
      </c>
      <c r="F160">
        <v>0</v>
      </c>
      <c r="G160">
        <v>0</v>
      </c>
      <c r="H160">
        <v>0</v>
      </c>
      <c r="I160">
        <v>0</v>
      </c>
      <c r="J160" t="s">
        <v>11</v>
      </c>
      <c r="K160" t="s">
        <v>4273</v>
      </c>
      <c r="L160" t="s">
        <v>4273</v>
      </c>
      <c r="M160" t="s">
        <v>4274</v>
      </c>
      <c r="N160" t="s">
        <v>715</v>
      </c>
      <c r="O160" t="s">
        <v>3432</v>
      </c>
    </row>
    <row r="161" spans="1:15" x14ac:dyDescent="0.3">
      <c r="A161" t="s">
        <v>715</v>
      </c>
      <c r="B161" t="s">
        <v>3432</v>
      </c>
      <c r="C161" t="s">
        <v>4272</v>
      </c>
      <c r="D161">
        <v>3</v>
      </c>
      <c r="E161">
        <v>0.77699434599999995</v>
      </c>
      <c r="F161">
        <v>0</v>
      </c>
      <c r="G161">
        <v>0</v>
      </c>
      <c r="H161">
        <v>0</v>
      </c>
      <c r="I161">
        <v>0</v>
      </c>
      <c r="J161" t="s">
        <v>11</v>
      </c>
      <c r="K161" t="s">
        <v>4273</v>
      </c>
      <c r="L161" t="s">
        <v>4273</v>
      </c>
      <c r="M161" t="s">
        <v>4275</v>
      </c>
      <c r="N161" t="s">
        <v>715</v>
      </c>
      <c r="O161" t="s">
        <v>3432</v>
      </c>
    </row>
    <row r="162" spans="1:15" x14ac:dyDescent="0.3">
      <c r="A162" t="s">
        <v>3963</v>
      </c>
      <c r="B162" t="s">
        <v>3964</v>
      </c>
      <c r="C162" t="s">
        <v>4142</v>
      </c>
      <c r="D162">
        <v>2</v>
      </c>
      <c r="E162">
        <v>0.96942404500000001</v>
      </c>
      <c r="F162">
        <v>0</v>
      </c>
      <c r="G162">
        <v>0</v>
      </c>
      <c r="H162">
        <v>0</v>
      </c>
      <c r="I162">
        <v>0</v>
      </c>
      <c r="J162" t="s">
        <v>3196</v>
      </c>
      <c r="K162" t="s">
        <v>4143</v>
      </c>
      <c r="L162" t="s">
        <v>4143</v>
      </c>
      <c r="M162" t="s">
        <v>4276</v>
      </c>
      <c r="N162" t="s">
        <v>3963</v>
      </c>
      <c r="O162" t="s">
        <v>3964</v>
      </c>
    </row>
    <row r="163" spans="1:15" x14ac:dyDescent="0.3">
      <c r="A163" t="s">
        <v>3278</v>
      </c>
      <c r="B163" t="s">
        <v>3279</v>
      </c>
      <c r="C163" t="s">
        <v>4183</v>
      </c>
      <c r="D163">
        <v>2</v>
      </c>
      <c r="E163">
        <v>0.96438922400000004</v>
      </c>
      <c r="F163">
        <v>1</v>
      </c>
      <c r="G163">
        <v>0</v>
      </c>
      <c r="H163">
        <v>0</v>
      </c>
      <c r="I163">
        <v>0</v>
      </c>
      <c r="J163" t="s">
        <v>33</v>
      </c>
      <c r="K163" t="s">
        <v>4184</v>
      </c>
      <c r="L163" t="s">
        <v>4184</v>
      </c>
      <c r="M163" t="s">
        <v>4277</v>
      </c>
      <c r="N163" t="s">
        <v>3278</v>
      </c>
      <c r="O163" t="s">
        <v>3279</v>
      </c>
    </row>
    <row r="164" spans="1:15" x14ac:dyDescent="0.3">
      <c r="A164" t="s">
        <v>2268</v>
      </c>
      <c r="B164" t="s">
        <v>2269</v>
      </c>
      <c r="C164" t="s">
        <v>4278</v>
      </c>
      <c r="D164">
        <v>3</v>
      </c>
      <c r="E164">
        <v>0.85977790399999998</v>
      </c>
      <c r="F164">
        <v>1</v>
      </c>
      <c r="G164">
        <v>0</v>
      </c>
      <c r="H164">
        <v>0</v>
      </c>
      <c r="I164">
        <v>0</v>
      </c>
      <c r="J164" t="s">
        <v>4</v>
      </c>
      <c r="K164" t="s">
        <v>4279</v>
      </c>
      <c r="L164" t="s">
        <v>4279</v>
      </c>
      <c r="M164" t="s">
        <v>4280</v>
      </c>
      <c r="N164" t="s">
        <v>2268</v>
      </c>
      <c r="O164" t="s">
        <v>2269</v>
      </c>
    </row>
    <row r="165" spans="1:15" x14ac:dyDescent="0.3">
      <c r="A165" t="s">
        <v>660</v>
      </c>
      <c r="B165" t="s">
        <v>1005</v>
      </c>
      <c r="C165" t="s">
        <v>4281</v>
      </c>
      <c r="D165">
        <v>3</v>
      </c>
      <c r="E165">
        <v>0.95851445999999996</v>
      </c>
      <c r="F165">
        <v>1</v>
      </c>
      <c r="G165">
        <v>0</v>
      </c>
      <c r="H165">
        <v>0</v>
      </c>
      <c r="I165">
        <v>0</v>
      </c>
      <c r="J165" t="s">
        <v>14</v>
      </c>
      <c r="K165" t="s">
        <v>4282</v>
      </c>
      <c r="L165" t="s">
        <v>4282</v>
      </c>
      <c r="M165" t="s">
        <v>4283</v>
      </c>
      <c r="N165" t="s">
        <v>660</v>
      </c>
      <c r="O165" t="s">
        <v>1005</v>
      </c>
    </row>
    <row r="166" spans="1:15" x14ac:dyDescent="0.3">
      <c r="A166" t="s">
        <v>681</v>
      </c>
      <c r="B166" t="s">
        <v>3275</v>
      </c>
      <c r="C166" t="s">
        <v>4284</v>
      </c>
      <c r="D166">
        <v>3</v>
      </c>
      <c r="E166">
        <v>0.84009663800000001</v>
      </c>
      <c r="F166">
        <v>1</v>
      </c>
      <c r="G166">
        <v>0</v>
      </c>
      <c r="H166">
        <v>0</v>
      </c>
      <c r="I166">
        <v>0</v>
      </c>
      <c r="J166" t="s">
        <v>8</v>
      </c>
      <c r="K166" t="s">
        <v>4285</v>
      </c>
      <c r="L166" t="s">
        <v>4285</v>
      </c>
      <c r="M166" t="s">
        <v>4286</v>
      </c>
      <c r="N166" t="s">
        <v>681</v>
      </c>
      <c r="O166" t="s">
        <v>3275</v>
      </c>
    </row>
    <row r="167" spans="1:15" x14ac:dyDescent="0.3">
      <c r="A167" t="s">
        <v>681</v>
      </c>
      <c r="B167" t="s">
        <v>3275</v>
      </c>
      <c r="C167" t="s">
        <v>4284</v>
      </c>
      <c r="D167">
        <v>3</v>
      </c>
      <c r="E167">
        <v>0.84009663800000001</v>
      </c>
      <c r="F167">
        <v>1</v>
      </c>
      <c r="G167">
        <v>0</v>
      </c>
      <c r="H167">
        <v>0</v>
      </c>
      <c r="I167">
        <v>0</v>
      </c>
      <c r="J167" t="s">
        <v>8</v>
      </c>
      <c r="K167" t="s">
        <v>4285</v>
      </c>
      <c r="L167" t="s">
        <v>4285</v>
      </c>
      <c r="M167" t="s">
        <v>4287</v>
      </c>
      <c r="N167" t="s">
        <v>681</v>
      </c>
      <c r="O167" t="s">
        <v>3275</v>
      </c>
    </row>
    <row r="168" spans="1:15" x14ac:dyDescent="0.3">
      <c r="A168" t="s">
        <v>1602</v>
      </c>
      <c r="B168" t="s">
        <v>3228</v>
      </c>
      <c r="C168" t="s">
        <v>4288</v>
      </c>
      <c r="D168">
        <v>3</v>
      </c>
      <c r="E168">
        <v>0.74379151099999996</v>
      </c>
      <c r="F168">
        <v>1</v>
      </c>
      <c r="G168">
        <v>0</v>
      </c>
      <c r="H168">
        <v>0</v>
      </c>
      <c r="I168">
        <v>0</v>
      </c>
      <c r="J168" t="s">
        <v>11</v>
      </c>
      <c r="K168" t="s">
        <v>4289</v>
      </c>
      <c r="L168" t="s">
        <v>4289</v>
      </c>
      <c r="M168" t="s">
        <v>4290</v>
      </c>
      <c r="N168" t="s">
        <v>1602</v>
      </c>
      <c r="O168" t="s">
        <v>3228</v>
      </c>
    </row>
    <row r="169" spans="1:15" x14ac:dyDescent="0.3">
      <c r="A169" t="s">
        <v>1307</v>
      </c>
      <c r="B169" t="s">
        <v>3251</v>
      </c>
      <c r="C169" t="s">
        <v>4291</v>
      </c>
      <c r="D169">
        <v>3</v>
      </c>
      <c r="E169">
        <v>0.88902200899999995</v>
      </c>
      <c r="F169">
        <v>1</v>
      </c>
      <c r="G169">
        <v>0</v>
      </c>
      <c r="H169">
        <v>0</v>
      </c>
      <c r="I169">
        <v>0</v>
      </c>
      <c r="J169" t="s">
        <v>20</v>
      </c>
      <c r="K169" t="s">
        <v>4292</v>
      </c>
      <c r="L169" t="s">
        <v>4292</v>
      </c>
      <c r="M169" t="s">
        <v>4293</v>
      </c>
      <c r="N169" t="s">
        <v>1307</v>
      </c>
      <c r="O169" t="s">
        <v>3251</v>
      </c>
    </row>
    <row r="170" spans="1:15" x14ac:dyDescent="0.3">
      <c r="A170" t="s">
        <v>3238</v>
      </c>
      <c r="B170" t="s">
        <v>3239</v>
      </c>
      <c r="C170" t="s">
        <v>4294</v>
      </c>
      <c r="D170">
        <v>3</v>
      </c>
      <c r="E170">
        <v>0.88902200899999995</v>
      </c>
      <c r="F170">
        <v>1</v>
      </c>
      <c r="G170">
        <v>0</v>
      </c>
      <c r="H170">
        <v>0</v>
      </c>
      <c r="I170">
        <v>0</v>
      </c>
      <c r="J170" t="s">
        <v>20</v>
      </c>
      <c r="K170" t="s">
        <v>4295</v>
      </c>
      <c r="L170" t="s">
        <v>4295</v>
      </c>
      <c r="M170" t="s">
        <v>4296</v>
      </c>
      <c r="N170" t="s">
        <v>3238</v>
      </c>
      <c r="O170" t="s">
        <v>3239</v>
      </c>
    </row>
    <row r="171" spans="1:15" x14ac:dyDescent="0.3">
      <c r="A171" t="s">
        <v>1602</v>
      </c>
      <c r="B171" t="s">
        <v>3228</v>
      </c>
      <c r="C171" t="s">
        <v>4288</v>
      </c>
      <c r="D171">
        <v>3</v>
      </c>
      <c r="E171">
        <v>0.74379151099999996</v>
      </c>
      <c r="F171">
        <v>1</v>
      </c>
      <c r="G171">
        <v>0</v>
      </c>
      <c r="H171">
        <v>0</v>
      </c>
      <c r="I171">
        <v>0</v>
      </c>
      <c r="J171" t="s">
        <v>11</v>
      </c>
      <c r="K171" t="s">
        <v>4289</v>
      </c>
      <c r="L171" t="s">
        <v>4289</v>
      </c>
      <c r="M171" t="s">
        <v>4297</v>
      </c>
      <c r="N171" t="s">
        <v>1602</v>
      </c>
      <c r="O171" t="s">
        <v>3228</v>
      </c>
    </row>
    <row r="172" spans="1:15" x14ac:dyDescent="0.3">
      <c r="A172" t="s">
        <v>848</v>
      </c>
      <c r="B172" t="s">
        <v>3443</v>
      </c>
      <c r="C172" t="s">
        <v>4298</v>
      </c>
      <c r="D172">
        <v>3</v>
      </c>
      <c r="E172">
        <v>0.95302338099999995</v>
      </c>
      <c r="F172">
        <v>1</v>
      </c>
      <c r="G172">
        <v>0</v>
      </c>
      <c r="H172">
        <v>0</v>
      </c>
      <c r="I172">
        <v>0</v>
      </c>
      <c r="J172" t="s">
        <v>3196</v>
      </c>
      <c r="K172" t="s">
        <v>4299</v>
      </c>
      <c r="L172" t="s">
        <v>4299</v>
      </c>
      <c r="M172" t="s">
        <v>4300</v>
      </c>
      <c r="N172" t="s">
        <v>848</v>
      </c>
      <c r="O172" t="s">
        <v>3443</v>
      </c>
    </row>
    <row r="173" spans="1:15" x14ac:dyDescent="0.3">
      <c r="A173" t="s">
        <v>265</v>
      </c>
      <c r="B173" t="s">
        <v>803</v>
      </c>
      <c r="C173" t="s">
        <v>4301</v>
      </c>
      <c r="D173">
        <v>3</v>
      </c>
      <c r="E173">
        <v>0.96118826099999999</v>
      </c>
      <c r="F173">
        <v>1</v>
      </c>
      <c r="G173">
        <v>0</v>
      </c>
      <c r="H173">
        <v>0</v>
      </c>
      <c r="I173">
        <v>0</v>
      </c>
      <c r="J173" t="s">
        <v>3196</v>
      </c>
      <c r="K173" t="s">
        <v>4302</v>
      </c>
      <c r="L173" t="s">
        <v>4302</v>
      </c>
      <c r="M173" t="s">
        <v>4303</v>
      </c>
      <c r="N173" t="s">
        <v>265</v>
      </c>
      <c r="O173" t="s">
        <v>803</v>
      </c>
    </row>
    <row r="174" spans="1:15" x14ac:dyDescent="0.3">
      <c r="A174" t="s">
        <v>265</v>
      </c>
      <c r="B174" t="s">
        <v>803</v>
      </c>
      <c r="C174" t="s">
        <v>4301</v>
      </c>
      <c r="D174">
        <v>3</v>
      </c>
      <c r="E174">
        <v>0.96118826099999999</v>
      </c>
      <c r="F174">
        <v>1</v>
      </c>
      <c r="G174">
        <v>0</v>
      </c>
      <c r="H174">
        <v>0</v>
      </c>
      <c r="I174">
        <v>0</v>
      </c>
      <c r="J174" t="s">
        <v>3196</v>
      </c>
      <c r="K174" t="s">
        <v>4302</v>
      </c>
      <c r="L174" t="s">
        <v>4302</v>
      </c>
      <c r="M174" t="s">
        <v>4304</v>
      </c>
      <c r="N174" t="s">
        <v>265</v>
      </c>
      <c r="O174" t="s">
        <v>803</v>
      </c>
    </row>
    <row r="175" spans="1:15" x14ac:dyDescent="0.3">
      <c r="A175" t="s">
        <v>27</v>
      </c>
      <c r="B175" t="s">
        <v>3320</v>
      </c>
      <c r="C175" t="s">
        <v>4305</v>
      </c>
      <c r="D175">
        <v>3</v>
      </c>
      <c r="E175">
        <v>0.98844223499999995</v>
      </c>
      <c r="F175">
        <v>1</v>
      </c>
      <c r="G175">
        <v>0</v>
      </c>
      <c r="H175">
        <v>0</v>
      </c>
      <c r="I175">
        <v>0</v>
      </c>
      <c r="J175" t="s">
        <v>13</v>
      </c>
      <c r="K175" t="s">
        <v>4306</v>
      </c>
      <c r="L175" t="s">
        <v>4306</v>
      </c>
      <c r="M175" t="s">
        <v>4307</v>
      </c>
      <c r="N175" t="s">
        <v>27</v>
      </c>
      <c r="O175" t="s">
        <v>3320</v>
      </c>
    </row>
    <row r="176" spans="1:15" x14ac:dyDescent="0.3">
      <c r="A176" t="s">
        <v>29</v>
      </c>
      <c r="B176" t="s">
        <v>1007</v>
      </c>
      <c r="C176" t="s">
        <v>4308</v>
      </c>
      <c r="D176">
        <v>3</v>
      </c>
      <c r="E176">
        <v>0.97319133199999996</v>
      </c>
      <c r="F176">
        <v>1</v>
      </c>
      <c r="G176">
        <v>0</v>
      </c>
      <c r="H176">
        <v>0</v>
      </c>
      <c r="I176">
        <v>0</v>
      </c>
      <c r="J176" t="s">
        <v>13</v>
      </c>
      <c r="K176" t="s">
        <v>4309</v>
      </c>
      <c r="L176" t="s">
        <v>4309</v>
      </c>
      <c r="M176" t="s">
        <v>4310</v>
      </c>
      <c r="N176" t="s">
        <v>29</v>
      </c>
      <c r="O176" t="s">
        <v>1007</v>
      </c>
    </row>
    <row r="177" spans="1:15" x14ac:dyDescent="0.3">
      <c r="A177" t="s">
        <v>52</v>
      </c>
      <c r="B177" t="s">
        <v>3539</v>
      </c>
      <c r="C177" t="s">
        <v>4311</v>
      </c>
      <c r="D177">
        <v>3</v>
      </c>
      <c r="E177">
        <v>0.97598601799999996</v>
      </c>
      <c r="F177">
        <v>0</v>
      </c>
      <c r="G177">
        <v>0</v>
      </c>
      <c r="H177">
        <v>0</v>
      </c>
      <c r="I177">
        <v>0</v>
      </c>
      <c r="J177" t="s">
        <v>13</v>
      </c>
      <c r="K177" t="s">
        <v>4312</v>
      </c>
      <c r="L177" t="s">
        <v>4312</v>
      </c>
      <c r="M177" t="s">
        <v>4313</v>
      </c>
      <c r="N177" t="s">
        <v>52</v>
      </c>
      <c r="O177" t="s">
        <v>3539</v>
      </c>
    </row>
    <row r="178" spans="1:15" x14ac:dyDescent="0.3">
      <c r="A178" t="s">
        <v>640</v>
      </c>
      <c r="B178" t="s">
        <v>3306</v>
      </c>
      <c r="C178" t="s">
        <v>4314</v>
      </c>
      <c r="D178">
        <v>3</v>
      </c>
      <c r="E178">
        <v>0.98786071499999994</v>
      </c>
      <c r="F178">
        <v>1</v>
      </c>
      <c r="G178">
        <v>0</v>
      </c>
      <c r="H178">
        <v>0</v>
      </c>
      <c r="I178">
        <v>0</v>
      </c>
      <c r="J178" t="s">
        <v>11</v>
      </c>
      <c r="K178" t="s">
        <v>4315</v>
      </c>
      <c r="L178" t="s">
        <v>4315</v>
      </c>
      <c r="M178" t="s">
        <v>4316</v>
      </c>
      <c r="N178" t="s">
        <v>640</v>
      </c>
      <c r="O178" t="s">
        <v>3306</v>
      </c>
    </row>
    <row r="179" spans="1:15" x14ac:dyDescent="0.3">
      <c r="A179" t="s">
        <v>321</v>
      </c>
      <c r="B179" t="s">
        <v>3522</v>
      </c>
      <c r="C179" t="s">
        <v>4027</v>
      </c>
      <c r="D179">
        <v>3</v>
      </c>
      <c r="E179">
        <v>0.96200033900000004</v>
      </c>
      <c r="F179">
        <v>1</v>
      </c>
      <c r="G179">
        <v>0</v>
      </c>
      <c r="H179">
        <v>0</v>
      </c>
      <c r="I179">
        <v>0</v>
      </c>
      <c r="J179" t="s">
        <v>3194</v>
      </c>
      <c r="K179" t="s">
        <v>4028</v>
      </c>
      <c r="L179" t="s">
        <v>4028</v>
      </c>
      <c r="M179" t="s">
        <v>4317</v>
      </c>
      <c r="N179" t="s">
        <v>321</v>
      </c>
      <c r="O179" t="s">
        <v>3522</v>
      </c>
    </row>
    <row r="180" spans="1:15" x14ac:dyDescent="0.3">
      <c r="A180" t="s">
        <v>265</v>
      </c>
      <c r="B180" t="s">
        <v>803</v>
      </c>
      <c r="C180" t="s">
        <v>4301</v>
      </c>
      <c r="D180">
        <v>3</v>
      </c>
      <c r="E180">
        <v>0.96118826099999999</v>
      </c>
      <c r="F180">
        <v>1</v>
      </c>
      <c r="G180">
        <v>0</v>
      </c>
      <c r="H180">
        <v>0</v>
      </c>
      <c r="I180">
        <v>0</v>
      </c>
      <c r="J180" t="s">
        <v>3196</v>
      </c>
      <c r="K180" t="s">
        <v>4302</v>
      </c>
      <c r="L180" t="s">
        <v>4302</v>
      </c>
      <c r="M180" t="s">
        <v>4318</v>
      </c>
      <c r="N180" t="s">
        <v>265</v>
      </c>
      <c r="O180" t="s">
        <v>803</v>
      </c>
    </row>
    <row r="181" spans="1:15" x14ac:dyDescent="0.3">
      <c r="A181" t="s">
        <v>848</v>
      </c>
      <c r="B181" t="s">
        <v>3443</v>
      </c>
      <c r="C181" t="s">
        <v>4298</v>
      </c>
      <c r="D181">
        <v>3</v>
      </c>
      <c r="E181">
        <v>0.95302338099999995</v>
      </c>
      <c r="F181">
        <v>1</v>
      </c>
      <c r="G181">
        <v>0</v>
      </c>
      <c r="H181">
        <v>0</v>
      </c>
      <c r="I181">
        <v>0</v>
      </c>
      <c r="J181" t="s">
        <v>3196</v>
      </c>
      <c r="K181" t="s">
        <v>4299</v>
      </c>
      <c r="L181" t="s">
        <v>4299</v>
      </c>
      <c r="M181" t="s">
        <v>4319</v>
      </c>
      <c r="N181" t="s">
        <v>848</v>
      </c>
      <c r="O181" t="s">
        <v>3443</v>
      </c>
    </row>
    <row r="182" spans="1:15" x14ac:dyDescent="0.3">
      <c r="A182" t="s">
        <v>52</v>
      </c>
      <c r="B182" t="s">
        <v>3539</v>
      </c>
      <c r="C182" t="s">
        <v>4311</v>
      </c>
      <c r="D182">
        <v>3</v>
      </c>
      <c r="E182">
        <v>0.97598601799999996</v>
      </c>
      <c r="F182">
        <v>0</v>
      </c>
      <c r="G182">
        <v>0</v>
      </c>
      <c r="H182">
        <v>0</v>
      </c>
      <c r="I182">
        <v>0</v>
      </c>
      <c r="J182" t="s">
        <v>13</v>
      </c>
      <c r="K182" t="s">
        <v>4312</v>
      </c>
      <c r="L182" t="s">
        <v>4312</v>
      </c>
      <c r="M182" t="s">
        <v>3539</v>
      </c>
      <c r="N182" t="s">
        <v>52</v>
      </c>
      <c r="O182" t="s">
        <v>3539</v>
      </c>
    </row>
    <row r="183" spans="1:15" x14ac:dyDescent="0.3">
      <c r="A183" t="s">
        <v>27</v>
      </c>
      <c r="B183" t="s">
        <v>3320</v>
      </c>
      <c r="C183" t="s">
        <v>4305</v>
      </c>
      <c r="D183">
        <v>3</v>
      </c>
      <c r="E183">
        <v>0.98844223499999995</v>
      </c>
      <c r="F183">
        <v>1</v>
      </c>
      <c r="G183">
        <v>0</v>
      </c>
      <c r="H183">
        <v>0</v>
      </c>
      <c r="I183">
        <v>0</v>
      </c>
      <c r="J183" t="s">
        <v>13</v>
      </c>
      <c r="K183" t="s">
        <v>4306</v>
      </c>
      <c r="L183" t="s">
        <v>4306</v>
      </c>
      <c r="M183" t="s">
        <v>4320</v>
      </c>
      <c r="N183" t="s">
        <v>27</v>
      </c>
      <c r="O183" t="s">
        <v>3320</v>
      </c>
    </row>
    <row r="184" spans="1:15" x14ac:dyDescent="0.3">
      <c r="A184" t="s">
        <v>52</v>
      </c>
      <c r="B184" t="s">
        <v>3539</v>
      </c>
      <c r="C184" t="s">
        <v>4311</v>
      </c>
      <c r="D184">
        <v>3</v>
      </c>
      <c r="E184">
        <v>0.97598601799999996</v>
      </c>
      <c r="F184">
        <v>0</v>
      </c>
      <c r="G184">
        <v>0</v>
      </c>
      <c r="H184">
        <v>0</v>
      </c>
      <c r="I184">
        <v>0</v>
      </c>
      <c r="J184" t="s">
        <v>13</v>
      </c>
      <c r="K184" t="s">
        <v>4312</v>
      </c>
      <c r="L184" t="s">
        <v>4312</v>
      </c>
      <c r="M184" t="s">
        <v>4321</v>
      </c>
      <c r="N184" t="s">
        <v>52</v>
      </c>
      <c r="O184" t="s">
        <v>3539</v>
      </c>
    </row>
    <row r="185" spans="1:15" x14ac:dyDescent="0.3">
      <c r="A185" t="s">
        <v>52</v>
      </c>
      <c r="B185" t="s">
        <v>3539</v>
      </c>
      <c r="C185" t="s">
        <v>4311</v>
      </c>
      <c r="D185">
        <v>3</v>
      </c>
      <c r="E185">
        <v>0.97598601799999996</v>
      </c>
      <c r="F185">
        <v>0</v>
      </c>
      <c r="G185">
        <v>0</v>
      </c>
      <c r="H185">
        <v>0</v>
      </c>
      <c r="I185">
        <v>0</v>
      </c>
      <c r="J185" t="s">
        <v>13</v>
      </c>
      <c r="K185" t="s">
        <v>4312</v>
      </c>
      <c r="L185" t="s">
        <v>4312</v>
      </c>
      <c r="M185" t="s">
        <v>4322</v>
      </c>
      <c r="N185" t="s">
        <v>52</v>
      </c>
      <c r="O185" t="s">
        <v>3539</v>
      </c>
    </row>
    <row r="186" spans="1:15" x14ac:dyDescent="0.3">
      <c r="A186" t="s">
        <v>27</v>
      </c>
      <c r="B186" t="s">
        <v>3320</v>
      </c>
      <c r="C186" t="s">
        <v>4305</v>
      </c>
      <c r="D186">
        <v>3</v>
      </c>
      <c r="E186">
        <v>0.98844223499999995</v>
      </c>
      <c r="F186">
        <v>1</v>
      </c>
      <c r="G186">
        <v>0</v>
      </c>
      <c r="H186">
        <v>0</v>
      </c>
      <c r="I186">
        <v>0</v>
      </c>
      <c r="J186" t="s">
        <v>13</v>
      </c>
      <c r="K186" t="s">
        <v>4306</v>
      </c>
      <c r="L186" t="s">
        <v>4306</v>
      </c>
      <c r="M186" t="s">
        <v>4323</v>
      </c>
      <c r="N186" t="s">
        <v>27</v>
      </c>
      <c r="O186" t="s">
        <v>3320</v>
      </c>
    </row>
    <row r="187" spans="1:15" x14ac:dyDescent="0.3">
      <c r="A187" t="s">
        <v>3215</v>
      </c>
      <c r="B187" t="s">
        <v>3216</v>
      </c>
      <c r="C187" t="s">
        <v>4324</v>
      </c>
      <c r="D187">
        <v>2</v>
      </c>
      <c r="E187">
        <v>0.105456959</v>
      </c>
      <c r="F187">
        <v>1</v>
      </c>
      <c r="G187">
        <v>0</v>
      </c>
      <c r="H187">
        <v>0</v>
      </c>
      <c r="I187">
        <v>0</v>
      </c>
      <c r="J187" t="s">
        <v>8</v>
      </c>
      <c r="K187" t="s">
        <v>4325</v>
      </c>
      <c r="L187" t="s">
        <v>4325</v>
      </c>
      <c r="M187" t="s">
        <v>4326</v>
      </c>
      <c r="N187" t="s">
        <v>3215</v>
      </c>
      <c r="O187" t="s">
        <v>3216</v>
      </c>
    </row>
    <row r="188" spans="1:15" x14ac:dyDescent="0.3">
      <c r="A188" t="s">
        <v>3215</v>
      </c>
      <c r="B188" t="s">
        <v>3216</v>
      </c>
      <c r="C188" t="s">
        <v>4324</v>
      </c>
      <c r="D188">
        <v>2</v>
      </c>
      <c r="E188">
        <v>0.105456959</v>
      </c>
      <c r="F188">
        <v>1</v>
      </c>
      <c r="G188">
        <v>0</v>
      </c>
      <c r="H188">
        <v>0</v>
      </c>
      <c r="I188">
        <v>0</v>
      </c>
      <c r="J188" t="s">
        <v>8</v>
      </c>
      <c r="K188" t="s">
        <v>4325</v>
      </c>
      <c r="L188" t="s">
        <v>4325</v>
      </c>
      <c r="M188" t="s">
        <v>4327</v>
      </c>
      <c r="N188" t="s">
        <v>3215</v>
      </c>
      <c r="O188" t="s">
        <v>3216</v>
      </c>
    </row>
    <row r="189" spans="1:15" x14ac:dyDescent="0.3">
      <c r="A189" t="s">
        <v>530</v>
      </c>
      <c r="B189" t="s">
        <v>3326</v>
      </c>
      <c r="C189" t="s">
        <v>4328</v>
      </c>
      <c r="D189">
        <v>3</v>
      </c>
      <c r="E189">
        <v>0.86447379400000002</v>
      </c>
      <c r="F189">
        <v>1</v>
      </c>
      <c r="G189">
        <v>0</v>
      </c>
      <c r="H189">
        <v>0</v>
      </c>
      <c r="I189">
        <v>0</v>
      </c>
      <c r="J189" t="s">
        <v>4</v>
      </c>
      <c r="K189" t="s">
        <v>4329</v>
      </c>
      <c r="L189" t="s">
        <v>4329</v>
      </c>
      <c r="M189" t="s">
        <v>4330</v>
      </c>
      <c r="N189" t="s">
        <v>530</v>
      </c>
      <c r="O189" t="s">
        <v>3326</v>
      </c>
    </row>
    <row r="190" spans="1:15" x14ac:dyDescent="0.3">
      <c r="A190" t="s">
        <v>342</v>
      </c>
      <c r="B190" t="s">
        <v>367</v>
      </c>
      <c r="C190" t="s">
        <v>4331</v>
      </c>
      <c r="D190">
        <v>3</v>
      </c>
      <c r="E190">
        <v>0.86250597900000003</v>
      </c>
      <c r="F190">
        <v>1</v>
      </c>
      <c r="G190">
        <v>0</v>
      </c>
      <c r="H190">
        <v>0</v>
      </c>
      <c r="I190">
        <v>0</v>
      </c>
      <c r="J190" t="s">
        <v>4</v>
      </c>
      <c r="K190" t="s">
        <v>4332</v>
      </c>
      <c r="L190" t="s">
        <v>4332</v>
      </c>
      <c r="M190" t="s">
        <v>4333</v>
      </c>
      <c r="N190" t="s">
        <v>342</v>
      </c>
      <c r="O190" t="s">
        <v>367</v>
      </c>
    </row>
    <row r="191" spans="1:15" x14ac:dyDescent="0.3">
      <c r="A191" t="s">
        <v>342</v>
      </c>
      <c r="B191" t="s">
        <v>367</v>
      </c>
      <c r="C191" t="s">
        <v>4331</v>
      </c>
      <c r="D191">
        <v>3</v>
      </c>
      <c r="E191">
        <v>0.86250597900000003</v>
      </c>
      <c r="F191">
        <v>1</v>
      </c>
      <c r="G191">
        <v>0</v>
      </c>
      <c r="H191">
        <v>0</v>
      </c>
      <c r="I191">
        <v>0</v>
      </c>
      <c r="J191" t="s">
        <v>4</v>
      </c>
      <c r="K191" t="s">
        <v>4332</v>
      </c>
      <c r="L191" t="s">
        <v>4332</v>
      </c>
      <c r="M191" t="s">
        <v>4334</v>
      </c>
      <c r="N191" t="s">
        <v>342</v>
      </c>
      <c r="O191" t="s">
        <v>367</v>
      </c>
    </row>
    <row r="192" spans="1:15" x14ac:dyDescent="0.3">
      <c r="A192" t="s">
        <v>3219</v>
      </c>
      <c r="B192" t="s">
        <v>3220</v>
      </c>
      <c r="C192" t="s">
        <v>4254</v>
      </c>
      <c r="D192">
        <v>2</v>
      </c>
      <c r="E192">
        <v>0.21944438399999999</v>
      </c>
      <c r="F192">
        <v>1</v>
      </c>
      <c r="G192">
        <v>0</v>
      </c>
      <c r="H192">
        <v>0</v>
      </c>
      <c r="I192">
        <v>0</v>
      </c>
      <c r="J192" t="s">
        <v>8</v>
      </c>
      <c r="K192" t="s">
        <v>4255</v>
      </c>
      <c r="L192" t="s">
        <v>4255</v>
      </c>
      <c r="M192" t="s">
        <v>4335</v>
      </c>
      <c r="N192" t="s">
        <v>3219</v>
      </c>
      <c r="O192" t="s">
        <v>3220</v>
      </c>
    </row>
    <row r="193" spans="1:15" x14ac:dyDescent="0.3">
      <c r="A193" t="s">
        <v>3219</v>
      </c>
      <c r="B193" t="s">
        <v>3220</v>
      </c>
      <c r="C193" t="s">
        <v>4254</v>
      </c>
      <c r="D193">
        <v>2</v>
      </c>
      <c r="E193">
        <v>0.21944438399999999</v>
      </c>
      <c r="F193">
        <v>1</v>
      </c>
      <c r="G193">
        <v>0</v>
      </c>
      <c r="H193">
        <v>0</v>
      </c>
      <c r="I193">
        <v>0</v>
      </c>
      <c r="J193" t="s">
        <v>8</v>
      </c>
      <c r="K193" t="s">
        <v>4255</v>
      </c>
      <c r="L193" t="s">
        <v>4255</v>
      </c>
      <c r="M193" t="s">
        <v>4336</v>
      </c>
      <c r="N193" t="s">
        <v>3219</v>
      </c>
      <c r="O193" t="s">
        <v>3220</v>
      </c>
    </row>
    <row r="194" spans="1:15" x14ac:dyDescent="0.3">
      <c r="A194" t="s">
        <v>3339</v>
      </c>
      <c r="B194" t="s">
        <v>3340</v>
      </c>
      <c r="C194" t="s">
        <v>4337</v>
      </c>
      <c r="D194">
        <v>1</v>
      </c>
      <c r="E194">
        <v>0.53473875299999996</v>
      </c>
      <c r="F194">
        <v>0</v>
      </c>
      <c r="G194">
        <v>1</v>
      </c>
      <c r="H194">
        <v>0</v>
      </c>
      <c r="I194">
        <v>0</v>
      </c>
      <c r="J194" t="s">
        <v>4</v>
      </c>
      <c r="K194" t="s">
        <v>4338</v>
      </c>
      <c r="L194" t="s">
        <v>4338</v>
      </c>
      <c r="M194" t="s">
        <v>3340</v>
      </c>
      <c r="N194" t="s">
        <v>3339</v>
      </c>
      <c r="O194" t="s">
        <v>3340</v>
      </c>
    </row>
    <row r="195" spans="1:15" x14ac:dyDescent="0.3">
      <c r="A195" t="s">
        <v>3219</v>
      </c>
      <c r="B195" t="s">
        <v>3220</v>
      </c>
      <c r="C195" t="s">
        <v>4254</v>
      </c>
      <c r="D195">
        <v>2</v>
      </c>
      <c r="E195">
        <v>0.21944438399999999</v>
      </c>
      <c r="F195">
        <v>1</v>
      </c>
      <c r="G195">
        <v>0</v>
      </c>
      <c r="H195">
        <v>0</v>
      </c>
      <c r="I195">
        <v>0</v>
      </c>
      <c r="J195" t="s">
        <v>8</v>
      </c>
      <c r="K195" t="s">
        <v>4255</v>
      </c>
      <c r="L195" t="s">
        <v>4255</v>
      </c>
      <c r="M195" t="s">
        <v>4339</v>
      </c>
      <c r="N195" t="s">
        <v>3219</v>
      </c>
      <c r="O195" t="s">
        <v>3220</v>
      </c>
    </row>
    <row r="196" spans="1:15" x14ac:dyDescent="0.3">
      <c r="A196" t="s">
        <v>3219</v>
      </c>
      <c r="B196" t="s">
        <v>3220</v>
      </c>
      <c r="C196" t="s">
        <v>4254</v>
      </c>
      <c r="D196">
        <v>2</v>
      </c>
      <c r="E196">
        <v>0.21944438399999999</v>
      </c>
      <c r="F196">
        <v>1</v>
      </c>
      <c r="G196">
        <v>0</v>
      </c>
      <c r="H196">
        <v>0</v>
      </c>
      <c r="I196">
        <v>0</v>
      </c>
      <c r="J196" t="s">
        <v>8</v>
      </c>
      <c r="K196" t="s">
        <v>4255</v>
      </c>
      <c r="L196" t="s">
        <v>4255</v>
      </c>
      <c r="M196" t="s">
        <v>4340</v>
      </c>
      <c r="N196" t="s">
        <v>3219</v>
      </c>
      <c r="O196" t="s">
        <v>3220</v>
      </c>
    </row>
    <row r="197" spans="1:15" x14ac:dyDescent="0.3">
      <c r="A197" t="s">
        <v>3219</v>
      </c>
      <c r="B197" t="s">
        <v>3220</v>
      </c>
      <c r="C197" t="s">
        <v>4254</v>
      </c>
      <c r="D197">
        <v>2</v>
      </c>
      <c r="E197">
        <v>0.21944438399999999</v>
      </c>
      <c r="F197">
        <v>1</v>
      </c>
      <c r="G197">
        <v>0</v>
      </c>
      <c r="H197">
        <v>0</v>
      </c>
      <c r="I197">
        <v>0</v>
      </c>
      <c r="J197" t="s">
        <v>8</v>
      </c>
      <c r="K197" t="s">
        <v>4255</v>
      </c>
      <c r="L197" t="s">
        <v>4255</v>
      </c>
      <c r="M197" t="s">
        <v>4341</v>
      </c>
      <c r="N197" t="s">
        <v>3219</v>
      </c>
      <c r="O197" t="s">
        <v>3220</v>
      </c>
    </row>
    <row r="198" spans="1:15" x14ac:dyDescent="0.3">
      <c r="A198" t="s">
        <v>3219</v>
      </c>
      <c r="B198" t="s">
        <v>3220</v>
      </c>
      <c r="C198" t="s">
        <v>4254</v>
      </c>
      <c r="D198">
        <v>2</v>
      </c>
      <c r="E198">
        <v>0.21944438399999999</v>
      </c>
      <c r="F198">
        <v>1</v>
      </c>
      <c r="G198">
        <v>0</v>
      </c>
      <c r="H198">
        <v>0</v>
      </c>
      <c r="I198">
        <v>0</v>
      </c>
      <c r="J198" t="s">
        <v>8</v>
      </c>
      <c r="K198" t="s">
        <v>4255</v>
      </c>
      <c r="L198" t="s">
        <v>4255</v>
      </c>
      <c r="M198" t="s">
        <v>4342</v>
      </c>
      <c r="N198" t="s">
        <v>3219</v>
      </c>
      <c r="O198" t="s">
        <v>3220</v>
      </c>
    </row>
    <row r="199" spans="1:15" x14ac:dyDescent="0.3">
      <c r="A199" t="s">
        <v>3219</v>
      </c>
      <c r="B199" t="s">
        <v>3220</v>
      </c>
      <c r="C199" t="s">
        <v>4254</v>
      </c>
      <c r="D199">
        <v>2</v>
      </c>
      <c r="E199">
        <v>0.21944438399999999</v>
      </c>
      <c r="F199">
        <v>1</v>
      </c>
      <c r="G199">
        <v>0</v>
      </c>
      <c r="H199">
        <v>0</v>
      </c>
      <c r="I199">
        <v>0</v>
      </c>
      <c r="J199" t="s">
        <v>8</v>
      </c>
      <c r="K199" t="s">
        <v>4255</v>
      </c>
      <c r="L199" t="s">
        <v>4255</v>
      </c>
      <c r="M199" t="s">
        <v>4343</v>
      </c>
      <c r="N199" t="s">
        <v>3219</v>
      </c>
      <c r="O199" t="s">
        <v>3220</v>
      </c>
    </row>
    <row r="200" spans="1:15" x14ac:dyDescent="0.3">
      <c r="A200" t="s">
        <v>3219</v>
      </c>
      <c r="B200" t="s">
        <v>3220</v>
      </c>
      <c r="C200" t="s">
        <v>4254</v>
      </c>
      <c r="D200">
        <v>2</v>
      </c>
      <c r="E200">
        <v>0.21944438399999999</v>
      </c>
      <c r="F200">
        <v>1</v>
      </c>
      <c r="G200">
        <v>0</v>
      </c>
      <c r="H200">
        <v>0</v>
      </c>
      <c r="I200">
        <v>0</v>
      </c>
      <c r="J200" t="s">
        <v>8</v>
      </c>
      <c r="K200" t="s">
        <v>4255</v>
      </c>
      <c r="L200" t="s">
        <v>4255</v>
      </c>
      <c r="M200" t="s">
        <v>4344</v>
      </c>
      <c r="N200" t="s">
        <v>3219</v>
      </c>
      <c r="O200" t="s">
        <v>3220</v>
      </c>
    </row>
    <row r="201" spans="1:15" x14ac:dyDescent="0.3">
      <c r="A201" t="s">
        <v>3219</v>
      </c>
      <c r="B201" t="s">
        <v>3220</v>
      </c>
      <c r="C201" t="s">
        <v>4254</v>
      </c>
      <c r="D201">
        <v>2</v>
      </c>
      <c r="E201">
        <v>0.21944438399999999</v>
      </c>
      <c r="F201">
        <v>1</v>
      </c>
      <c r="G201">
        <v>0</v>
      </c>
      <c r="H201">
        <v>0</v>
      </c>
      <c r="I201">
        <v>0</v>
      </c>
      <c r="J201" t="s">
        <v>8</v>
      </c>
      <c r="K201" t="s">
        <v>4255</v>
      </c>
      <c r="L201" t="s">
        <v>4255</v>
      </c>
      <c r="M201" t="s">
        <v>4345</v>
      </c>
      <c r="N201" t="s">
        <v>3219</v>
      </c>
      <c r="O201" t="s">
        <v>3220</v>
      </c>
    </row>
    <row r="202" spans="1:15" x14ac:dyDescent="0.3">
      <c r="A202" t="s">
        <v>3219</v>
      </c>
      <c r="B202" t="s">
        <v>3220</v>
      </c>
      <c r="C202" t="s">
        <v>4254</v>
      </c>
      <c r="D202">
        <v>2</v>
      </c>
      <c r="E202">
        <v>0.21944438399999999</v>
      </c>
      <c r="F202">
        <v>1</v>
      </c>
      <c r="G202">
        <v>0</v>
      </c>
      <c r="H202">
        <v>0</v>
      </c>
      <c r="I202">
        <v>0</v>
      </c>
      <c r="J202" t="s">
        <v>8</v>
      </c>
      <c r="K202" t="s">
        <v>4255</v>
      </c>
      <c r="L202" t="s">
        <v>4255</v>
      </c>
      <c r="M202" t="s">
        <v>4346</v>
      </c>
      <c r="N202" t="s">
        <v>3219</v>
      </c>
      <c r="O202" t="s">
        <v>3220</v>
      </c>
    </row>
    <row r="203" spans="1:15" x14ac:dyDescent="0.3">
      <c r="A203" t="s">
        <v>3219</v>
      </c>
      <c r="B203" t="s">
        <v>3220</v>
      </c>
      <c r="C203" t="s">
        <v>4254</v>
      </c>
      <c r="D203">
        <v>2</v>
      </c>
      <c r="E203">
        <v>0.21944438399999999</v>
      </c>
      <c r="F203">
        <v>1</v>
      </c>
      <c r="G203">
        <v>0</v>
      </c>
      <c r="H203">
        <v>0</v>
      </c>
      <c r="I203">
        <v>0</v>
      </c>
      <c r="J203" t="s">
        <v>8</v>
      </c>
      <c r="K203" t="s">
        <v>4255</v>
      </c>
      <c r="L203" t="s">
        <v>4255</v>
      </c>
      <c r="M203" t="s">
        <v>4347</v>
      </c>
      <c r="N203" t="s">
        <v>3219</v>
      </c>
      <c r="O203" t="s">
        <v>3220</v>
      </c>
    </row>
    <row r="204" spans="1:15" x14ac:dyDescent="0.3">
      <c r="A204" t="s">
        <v>3219</v>
      </c>
      <c r="B204" t="s">
        <v>3220</v>
      </c>
      <c r="C204" t="s">
        <v>4254</v>
      </c>
      <c r="D204">
        <v>2</v>
      </c>
      <c r="E204">
        <v>0.21944438399999999</v>
      </c>
      <c r="F204">
        <v>1</v>
      </c>
      <c r="G204">
        <v>0</v>
      </c>
      <c r="H204">
        <v>0</v>
      </c>
      <c r="I204">
        <v>0</v>
      </c>
      <c r="J204" t="s">
        <v>8</v>
      </c>
      <c r="K204" t="s">
        <v>4255</v>
      </c>
      <c r="L204" t="s">
        <v>4255</v>
      </c>
      <c r="M204" t="s">
        <v>4348</v>
      </c>
      <c r="N204" t="s">
        <v>3219</v>
      </c>
      <c r="O204" t="s">
        <v>3220</v>
      </c>
    </row>
    <row r="205" spans="1:15" x14ac:dyDescent="0.3">
      <c r="A205" t="s">
        <v>3219</v>
      </c>
      <c r="B205" t="s">
        <v>3220</v>
      </c>
      <c r="C205" t="s">
        <v>4254</v>
      </c>
      <c r="D205">
        <v>2</v>
      </c>
      <c r="E205">
        <v>0.21944438399999999</v>
      </c>
      <c r="F205">
        <v>1</v>
      </c>
      <c r="G205">
        <v>0</v>
      </c>
      <c r="H205">
        <v>0</v>
      </c>
      <c r="I205">
        <v>0</v>
      </c>
      <c r="J205" t="s">
        <v>8</v>
      </c>
      <c r="K205" t="s">
        <v>4255</v>
      </c>
      <c r="L205" t="s">
        <v>4255</v>
      </c>
      <c r="M205" t="s">
        <v>4349</v>
      </c>
      <c r="N205" t="s">
        <v>3219</v>
      </c>
      <c r="O205" t="s">
        <v>3220</v>
      </c>
    </row>
    <row r="206" spans="1:15" x14ac:dyDescent="0.3">
      <c r="A206" t="s">
        <v>3369</v>
      </c>
      <c r="B206" t="s">
        <v>3370</v>
      </c>
      <c r="C206" t="s">
        <v>4145</v>
      </c>
      <c r="D206">
        <v>1</v>
      </c>
      <c r="E206">
        <v>0.68025145300000001</v>
      </c>
      <c r="F206">
        <v>0</v>
      </c>
      <c r="G206">
        <v>0</v>
      </c>
      <c r="H206">
        <v>0</v>
      </c>
      <c r="I206">
        <v>0</v>
      </c>
      <c r="J206" t="s">
        <v>8</v>
      </c>
      <c r="K206" t="s">
        <v>4146</v>
      </c>
      <c r="L206" t="s">
        <v>4146</v>
      </c>
      <c r="M206" t="s">
        <v>4350</v>
      </c>
      <c r="N206" t="s">
        <v>3369</v>
      </c>
      <c r="O206" t="s">
        <v>3370</v>
      </c>
    </row>
    <row r="207" spans="1:15" x14ac:dyDescent="0.3">
      <c r="A207" t="s">
        <v>3369</v>
      </c>
      <c r="B207" t="s">
        <v>3370</v>
      </c>
      <c r="C207" t="s">
        <v>4145</v>
      </c>
      <c r="D207">
        <v>1</v>
      </c>
      <c r="E207">
        <v>0.68025145300000001</v>
      </c>
      <c r="F207">
        <v>0</v>
      </c>
      <c r="G207">
        <v>0</v>
      </c>
      <c r="H207">
        <v>0</v>
      </c>
      <c r="I207">
        <v>0</v>
      </c>
      <c r="J207" t="s">
        <v>8</v>
      </c>
      <c r="K207" t="s">
        <v>4146</v>
      </c>
      <c r="L207" t="s">
        <v>4146</v>
      </c>
      <c r="M207" t="s">
        <v>4351</v>
      </c>
      <c r="N207" t="s">
        <v>3369</v>
      </c>
      <c r="O207" t="s">
        <v>3370</v>
      </c>
    </row>
    <row r="208" spans="1:15" x14ac:dyDescent="0.3">
      <c r="A208" t="s">
        <v>3388</v>
      </c>
      <c r="B208" t="s">
        <v>3389</v>
      </c>
      <c r="C208" t="s">
        <v>4352</v>
      </c>
      <c r="D208">
        <v>1</v>
      </c>
      <c r="E208">
        <v>0.98786071499999994</v>
      </c>
      <c r="F208">
        <v>0</v>
      </c>
      <c r="G208">
        <v>0</v>
      </c>
      <c r="H208">
        <v>0</v>
      </c>
      <c r="I208">
        <v>0</v>
      </c>
      <c r="J208" t="s">
        <v>11</v>
      </c>
      <c r="K208" t="s">
        <v>4353</v>
      </c>
      <c r="L208" t="s">
        <v>4353</v>
      </c>
      <c r="M208" t="s">
        <v>3389</v>
      </c>
      <c r="N208" t="s">
        <v>3388</v>
      </c>
      <c r="O208" t="s">
        <v>3389</v>
      </c>
    </row>
    <row r="209" spans="1:15" x14ac:dyDescent="0.3">
      <c r="A209" t="s">
        <v>3390</v>
      </c>
      <c r="B209" t="s">
        <v>3391</v>
      </c>
      <c r="C209" t="s">
        <v>4354</v>
      </c>
      <c r="D209">
        <v>1</v>
      </c>
      <c r="E209">
        <v>0.98786071499999994</v>
      </c>
      <c r="F209">
        <v>0</v>
      </c>
      <c r="G209">
        <v>0</v>
      </c>
      <c r="H209">
        <v>0</v>
      </c>
      <c r="I209">
        <v>0</v>
      </c>
      <c r="J209" t="s">
        <v>11</v>
      </c>
      <c r="K209" t="s">
        <v>4355</v>
      </c>
      <c r="L209" t="s">
        <v>4355</v>
      </c>
      <c r="M209" t="s">
        <v>3391</v>
      </c>
      <c r="N209" t="s">
        <v>3390</v>
      </c>
      <c r="O209" t="s">
        <v>3391</v>
      </c>
    </row>
    <row r="210" spans="1:15" x14ac:dyDescent="0.3">
      <c r="A210" t="s">
        <v>3348</v>
      </c>
      <c r="B210" t="s">
        <v>3349</v>
      </c>
      <c r="C210" t="s">
        <v>4356</v>
      </c>
      <c r="D210">
        <v>1</v>
      </c>
      <c r="E210">
        <v>0.98786071499999994</v>
      </c>
      <c r="F210">
        <v>0</v>
      </c>
      <c r="G210">
        <v>0</v>
      </c>
      <c r="H210">
        <v>0</v>
      </c>
      <c r="I210">
        <v>0</v>
      </c>
      <c r="J210" t="s">
        <v>11</v>
      </c>
      <c r="K210" t="s">
        <v>4357</v>
      </c>
      <c r="L210" t="s">
        <v>4357</v>
      </c>
      <c r="M210" t="s">
        <v>4358</v>
      </c>
      <c r="N210" t="s">
        <v>3348</v>
      </c>
      <c r="O210" t="s">
        <v>3349</v>
      </c>
    </row>
    <row r="211" spans="1:15" x14ac:dyDescent="0.3">
      <c r="A211" t="s">
        <v>265</v>
      </c>
      <c r="B211" t="s">
        <v>803</v>
      </c>
      <c r="C211" t="s">
        <v>4301</v>
      </c>
      <c r="D211">
        <v>3</v>
      </c>
      <c r="E211">
        <v>0.96118826099999999</v>
      </c>
      <c r="F211">
        <v>1</v>
      </c>
      <c r="G211">
        <v>0</v>
      </c>
      <c r="H211">
        <v>0</v>
      </c>
      <c r="I211">
        <v>0</v>
      </c>
      <c r="J211" t="s">
        <v>3196</v>
      </c>
      <c r="K211" t="s">
        <v>4302</v>
      </c>
      <c r="L211" t="s">
        <v>4302</v>
      </c>
      <c r="M211" t="s">
        <v>4359</v>
      </c>
      <c r="N211" t="s">
        <v>265</v>
      </c>
      <c r="O211" t="s">
        <v>803</v>
      </c>
    </row>
    <row r="212" spans="1:15" x14ac:dyDescent="0.3">
      <c r="A212" t="s">
        <v>2935</v>
      </c>
      <c r="B212" t="s">
        <v>3920</v>
      </c>
      <c r="C212" t="s">
        <v>4360</v>
      </c>
      <c r="D212">
        <v>3</v>
      </c>
      <c r="E212">
        <v>0.94037819499999997</v>
      </c>
      <c r="F212">
        <v>1</v>
      </c>
      <c r="G212">
        <v>0</v>
      </c>
      <c r="H212">
        <v>0</v>
      </c>
      <c r="I212">
        <v>0</v>
      </c>
      <c r="J212" t="s">
        <v>3194</v>
      </c>
      <c r="K212" t="s">
        <v>4361</v>
      </c>
      <c r="L212" t="s">
        <v>4361</v>
      </c>
      <c r="M212" t="s">
        <v>3920</v>
      </c>
      <c r="N212" t="s">
        <v>2935</v>
      </c>
      <c r="O212" t="s">
        <v>3920</v>
      </c>
    </row>
    <row r="213" spans="1:15" x14ac:dyDescent="0.3">
      <c r="A213" t="s">
        <v>3350</v>
      </c>
      <c r="B213" t="s">
        <v>3351</v>
      </c>
      <c r="C213" t="s">
        <v>4362</v>
      </c>
      <c r="D213">
        <v>2</v>
      </c>
      <c r="E213">
        <v>0.91975640299999994</v>
      </c>
      <c r="F213">
        <v>1</v>
      </c>
      <c r="G213">
        <v>0</v>
      </c>
      <c r="H213">
        <v>0</v>
      </c>
      <c r="I213">
        <v>0</v>
      </c>
      <c r="J213" t="s">
        <v>3196</v>
      </c>
      <c r="K213" t="s">
        <v>4363</v>
      </c>
      <c r="L213" t="s">
        <v>4363</v>
      </c>
      <c r="M213" t="s">
        <v>3351</v>
      </c>
      <c r="N213" t="s">
        <v>3350</v>
      </c>
      <c r="O213" t="s">
        <v>3351</v>
      </c>
    </row>
    <row r="214" spans="1:15" x14ac:dyDescent="0.3">
      <c r="A214" t="s">
        <v>660</v>
      </c>
      <c r="B214" t="s">
        <v>1005</v>
      </c>
      <c r="C214" t="s">
        <v>4281</v>
      </c>
      <c r="D214">
        <v>3</v>
      </c>
      <c r="E214">
        <v>0.95851445999999996</v>
      </c>
      <c r="F214">
        <v>1</v>
      </c>
      <c r="G214">
        <v>0</v>
      </c>
      <c r="H214">
        <v>0</v>
      </c>
      <c r="I214">
        <v>0</v>
      </c>
      <c r="J214" t="s">
        <v>14</v>
      </c>
      <c r="K214" t="s">
        <v>4282</v>
      </c>
      <c r="L214" t="s">
        <v>4282</v>
      </c>
      <c r="M214" t="s">
        <v>4364</v>
      </c>
      <c r="N214" t="s">
        <v>660</v>
      </c>
      <c r="O214" t="s">
        <v>1005</v>
      </c>
    </row>
    <row r="215" spans="1:15" x14ac:dyDescent="0.3">
      <c r="A215" t="s">
        <v>660</v>
      </c>
      <c r="B215" t="s">
        <v>1005</v>
      </c>
      <c r="C215" t="s">
        <v>4281</v>
      </c>
      <c r="D215">
        <v>3</v>
      </c>
      <c r="E215">
        <v>0.95851445999999996</v>
      </c>
      <c r="F215">
        <v>1</v>
      </c>
      <c r="G215">
        <v>0</v>
      </c>
      <c r="H215">
        <v>0</v>
      </c>
      <c r="I215">
        <v>0</v>
      </c>
      <c r="J215" t="s">
        <v>14</v>
      </c>
      <c r="K215" t="s">
        <v>4282</v>
      </c>
      <c r="L215" t="s">
        <v>4282</v>
      </c>
      <c r="M215" t="s">
        <v>4365</v>
      </c>
      <c r="N215" t="s">
        <v>660</v>
      </c>
      <c r="O215" t="s">
        <v>1005</v>
      </c>
    </row>
    <row r="216" spans="1:15" x14ac:dyDescent="0.3">
      <c r="A216" t="s">
        <v>640</v>
      </c>
      <c r="B216" t="s">
        <v>3306</v>
      </c>
      <c r="C216" t="s">
        <v>4314</v>
      </c>
      <c r="D216">
        <v>3</v>
      </c>
      <c r="E216">
        <v>0.98786071499999994</v>
      </c>
      <c r="F216">
        <v>1</v>
      </c>
      <c r="G216">
        <v>0</v>
      </c>
      <c r="H216">
        <v>0</v>
      </c>
      <c r="I216">
        <v>0</v>
      </c>
      <c r="J216" t="s">
        <v>11</v>
      </c>
      <c r="K216" t="s">
        <v>4315</v>
      </c>
      <c r="L216" t="s">
        <v>4315</v>
      </c>
      <c r="M216" t="s">
        <v>3306</v>
      </c>
      <c r="N216" t="s">
        <v>640</v>
      </c>
      <c r="O216" t="s">
        <v>3306</v>
      </c>
    </row>
    <row r="217" spans="1:15" x14ac:dyDescent="0.3">
      <c r="A217" t="s">
        <v>3484</v>
      </c>
      <c r="B217" t="s">
        <v>3485</v>
      </c>
      <c r="C217" t="s">
        <v>4366</v>
      </c>
      <c r="D217">
        <v>3</v>
      </c>
      <c r="E217">
        <v>0.98786071499999994</v>
      </c>
      <c r="F217">
        <v>1</v>
      </c>
      <c r="G217">
        <v>0</v>
      </c>
      <c r="H217">
        <v>0</v>
      </c>
      <c r="I217">
        <v>0</v>
      </c>
      <c r="J217" t="s">
        <v>11</v>
      </c>
      <c r="K217" t="s">
        <v>4367</v>
      </c>
      <c r="L217" t="s">
        <v>4367</v>
      </c>
      <c r="M217" t="s">
        <v>4368</v>
      </c>
      <c r="N217" t="s">
        <v>3484</v>
      </c>
      <c r="O217" t="s">
        <v>3485</v>
      </c>
    </row>
    <row r="218" spans="1:15" x14ac:dyDescent="0.3">
      <c r="A218" t="s">
        <v>3469</v>
      </c>
      <c r="B218" t="s">
        <v>3470</v>
      </c>
      <c r="C218" t="s">
        <v>4369</v>
      </c>
      <c r="D218">
        <v>3</v>
      </c>
      <c r="E218">
        <v>0.99266430000000005</v>
      </c>
      <c r="F218">
        <v>1</v>
      </c>
      <c r="G218">
        <v>0</v>
      </c>
      <c r="H218">
        <v>0</v>
      </c>
      <c r="I218">
        <v>0</v>
      </c>
      <c r="J218" t="s">
        <v>11</v>
      </c>
      <c r="K218" t="s">
        <v>4370</v>
      </c>
      <c r="L218" t="s">
        <v>4370</v>
      </c>
      <c r="M218" t="s">
        <v>4371</v>
      </c>
      <c r="N218" t="s">
        <v>3469</v>
      </c>
      <c r="O218" t="s">
        <v>3470</v>
      </c>
    </row>
    <row r="219" spans="1:15" x14ac:dyDescent="0.3">
      <c r="A219" t="s">
        <v>2342</v>
      </c>
      <c r="B219" t="s">
        <v>3568</v>
      </c>
      <c r="C219" t="s">
        <v>4372</v>
      </c>
      <c r="D219">
        <v>2</v>
      </c>
      <c r="E219">
        <v>0.98786071499999994</v>
      </c>
      <c r="F219">
        <v>0</v>
      </c>
      <c r="G219">
        <v>0</v>
      </c>
      <c r="H219">
        <v>0</v>
      </c>
      <c r="I219">
        <v>1</v>
      </c>
      <c r="J219" t="s">
        <v>11</v>
      </c>
      <c r="K219" t="s">
        <v>4373</v>
      </c>
      <c r="L219" t="s">
        <v>4373</v>
      </c>
      <c r="M219" t="s">
        <v>4374</v>
      </c>
      <c r="N219" t="s">
        <v>2342</v>
      </c>
      <c r="O219" t="s">
        <v>3568</v>
      </c>
    </row>
    <row r="220" spans="1:15" x14ac:dyDescent="0.3">
      <c r="A220" t="s">
        <v>3482</v>
      </c>
      <c r="B220" t="s">
        <v>3483</v>
      </c>
      <c r="C220" t="s">
        <v>4200</v>
      </c>
      <c r="D220">
        <v>1</v>
      </c>
      <c r="E220">
        <v>0.98786071499999994</v>
      </c>
      <c r="F220">
        <v>0</v>
      </c>
      <c r="G220">
        <v>1</v>
      </c>
      <c r="H220">
        <v>0</v>
      </c>
      <c r="I220">
        <v>1</v>
      </c>
      <c r="J220" t="s">
        <v>11</v>
      </c>
      <c r="K220" t="s">
        <v>4201</v>
      </c>
      <c r="L220" t="s">
        <v>4201</v>
      </c>
      <c r="M220" t="s">
        <v>3483</v>
      </c>
      <c r="N220" t="s">
        <v>3482</v>
      </c>
      <c r="O220" t="s">
        <v>3483</v>
      </c>
    </row>
    <row r="221" spans="1:15" x14ac:dyDescent="0.3">
      <c r="A221" t="s">
        <v>3480</v>
      </c>
      <c r="B221" t="s">
        <v>3481</v>
      </c>
      <c r="C221" t="s">
        <v>4375</v>
      </c>
      <c r="D221">
        <v>1</v>
      </c>
      <c r="E221">
        <v>0.99266430000000005</v>
      </c>
      <c r="F221">
        <v>0</v>
      </c>
      <c r="G221">
        <v>1</v>
      </c>
      <c r="H221">
        <v>0</v>
      </c>
      <c r="I221">
        <v>0</v>
      </c>
      <c r="J221" t="s">
        <v>11</v>
      </c>
      <c r="K221" t="s">
        <v>4376</v>
      </c>
      <c r="L221" t="s">
        <v>4376</v>
      </c>
      <c r="M221" t="s">
        <v>4377</v>
      </c>
      <c r="N221" t="s">
        <v>3480</v>
      </c>
      <c r="O221" t="s">
        <v>3481</v>
      </c>
    </row>
    <row r="222" spans="1:15" x14ac:dyDescent="0.3">
      <c r="A222" t="s">
        <v>3562</v>
      </c>
      <c r="B222" t="s">
        <v>3563</v>
      </c>
      <c r="C222" t="s">
        <v>4378</v>
      </c>
      <c r="D222">
        <v>1</v>
      </c>
      <c r="E222">
        <v>0.98786071499999994</v>
      </c>
      <c r="F222">
        <v>0</v>
      </c>
      <c r="G222">
        <v>1</v>
      </c>
      <c r="H222">
        <v>0</v>
      </c>
      <c r="I222">
        <v>1</v>
      </c>
      <c r="J222" t="s">
        <v>11</v>
      </c>
      <c r="K222" t="s">
        <v>4379</v>
      </c>
      <c r="L222" t="s">
        <v>4379</v>
      </c>
      <c r="M222" t="s">
        <v>3563</v>
      </c>
      <c r="N222" t="s">
        <v>3562</v>
      </c>
      <c r="O222" t="s">
        <v>3563</v>
      </c>
    </row>
    <row r="223" spans="1:15" x14ac:dyDescent="0.3">
      <c r="A223" t="s">
        <v>3506</v>
      </c>
      <c r="B223" t="s">
        <v>3507</v>
      </c>
      <c r="C223" t="s">
        <v>4380</v>
      </c>
      <c r="D223">
        <v>1</v>
      </c>
      <c r="E223">
        <v>0.97926860999999998</v>
      </c>
      <c r="F223">
        <v>0</v>
      </c>
      <c r="G223">
        <v>1</v>
      </c>
      <c r="H223">
        <v>0</v>
      </c>
      <c r="I223">
        <v>1</v>
      </c>
      <c r="J223" t="s">
        <v>11</v>
      </c>
      <c r="K223" t="s">
        <v>4381</v>
      </c>
      <c r="L223" t="s">
        <v>4381</v>
      </c>
      <c r="M223" t="s">
        <v>4382</v>
      </c>
      <c r="N223" t="s">
        <v>3506</v>
      </c>
      <c r="O223" t="s">
        <v>3507</v>
      </c>
    </row>
    <row r="224" spans="1:15" x14ac:dyDescent="0.3">
      <c r="A224" t="s">
        <v>3569</v>
      </c>
      <c r="B224" t="s">
        <v>3570</v>
      </c>
      <c r="C224" t="s">
        <v>4383</v>
      </c>
      <c r="D224">
        <v>2</v>
      </c>
      <c r="E224">
        <v>0.98786071499999994</v>
      </c>
      <c r="F224">
        <v>0</v>
      </c>
      <c r="G224">
        <v>1</v>
      </c>
      <c r="H224">
        <v>0</v>
      </c>
      <c r="I224">
        <v>1</v>
      </c>
      <c r="J224" t="s">
        <v>11</v>
      </c>
      <c r="K224" t="s">
        <v>4384</v>
      </c>
      <c r="L224" t="s">
        <v>4384</v>
      </c>
      <c r="M224" t="s">
        <v>4385</v>
      </c>
      <c r="N224" t="s">
        <v>3569</v>
      </c>
      <c r="O224" t="s">
        <v>3570</v>
      </c>
    </row>
    <row r="225" spans="1:15" x14ac:dyDescent="0.3">
      <c r="A225" t="s">
        <v>3486</v>
      </c>
      <c r="B225" t="s">
        <v>3487</v>
      </c>
      <c r="C225" t="s">
        <v>4386</v>
      </c>
      <c r="D225">
        <v>1</v>
      </c>
      <c r="E225">
        <v>0.99266430000000005</v>
      </c>
      <c r="F225">
        <v>0</v>
      </c>
      <c r="G225">
        <v>1</v>
      </c>
      <c r="H225">
        <v>0</v>
      </c>
      <c r="I225">
        <v>1</v>
      </c>
      <c r="J225" t="s">
        <v>11</v>
      </c>
      <c r="K225" t="s">
        <v>4387</v>
      </c>
      <c r="L225" t="s">
        <v>4387</v>
      </c>
      <c r="M225" t="s">
        <v>4388</v>
      </c>
      <c r="N225" t="s">
        <v>3486</v>
      </c>
      <c r="O225" t="s">
        <v>3487</v>
      </c>
    </row>
    <row r="226" spans="1:15" x14ac:dyDescent="0.3">
      <c r="A226" t="s">
        <v>3564</v>
      </c>
      <c r="B226" t="s">
        <v>3565</v>
      </c>
      <c r="C226" t="s">
        <v>4389</v>
      </c>
      <c r="D226">
        <v>1</v>
      </c>
      <c r="E226">
        <v>0.98786071499999994</v>
      </c>
      <c r="F226">
        <v>0</v>
      </c>
      <c r="G226">
        <v>1</v>
      </c>
      <c r="H226">
        <v>0</v>
      </c>
      <c r="I226">
        <v>1</v>
      </c>
      <c r="J226" t="s">
        <v>11</v>
      </c>
      <c r="K226" t="s">
        <v>4390</v>
      </c>
      <c r="L226" t="s">
        <v>4390</v>
      </c>
      <c r="M226" t="s">
        <v>4391</v>
      </c>
      <c r="N226" t="s">
        <v>3564</v>
      </c>
      <c r="O226" t="s">
        <v>3565</v>
      </c>
    </row>
    <row r="227" spans="1:15" x14ac:dyDescent="0.3">
      <c r="A227" t="s">
        <v>3429</v>
      </c>
      <c r="B227" t="s">
        <v>3430</v>
      </c>
      <c r="C227" t="s">
        <v>4392</v>
      </c>
      <c r="D227">
        <v>1</v>
      </c>
      <c r="E227">
        <v>0.98388288000000002</v>
      </c>
      <c r="F227">
        <v>0</v>
      </c>
      <c r="G227">
        <v>0</v>
      </c>
      <c r="H227">
        <v>0</v>
      </c>
      <c r="I227">
        <v>1</v>
      </c>
      <c r="J227" t="s">
        <v>11</v>
      </c>
      <c r="K227" t="s">
        <v>4393</v>
      </c>
      <c r="L227" t="s">
        <v>4393</v>
      </c>
      <c r="M227" t="s">
        <v>4394</v>
      </c>
      <c r="N227" t="s">
        <v>3429</v>
      </c>
      <c r="O227" t="s">
        <v>3430</v>
      </c>
    </row>
    <row r="228" spans="1:15" x14ac:dyDescent="0.3">
      <c r="A228" t="s">
        <v>3459</v>
      </c>
      <c r="B228" t="s">
        <v>3460</v>
      </c>
      <c r="C228" t="s">
        <v>4395</v>
      </c>
      <c r="D228">
        <v>3</v>
      </c>
      <c r="E228">
        <v>0.99266430000000005</v>
      </c>
      <c r="F228">
        <v>1</v>
      </c>
      <c r="G228">
        <v>0</v>
      </c>
      <c r="H228">
        <v>0</v>
      </c>
      <c r="I228">
        <v>0</v>
      </c>
      <c r="J228" t="s">
        <v>11</v>
      </c>
      <c r="K228" t="s">
        <v>4396</v>
      </c>
      <c r="L228" t="s">
        <v>4396</v>
      </c>
      <c r="M228" t="s">
        <v>3460</v>
      </c>
      <c r="N228" t="s">
        <v>3459</v>
      </c>
      <c r="O228" t="s">
        <v>3460</v>
      </c>
    </row>
    <row r="229" spans="1:15" x14ac:dyDescent="0.3">
      <c r="A229" t="s">
        <v>3566</v>
      </c>
      <c r="B229" t="s">
        <v>3567</v>
      </c>
      <c r="C229" t="s">
        <v>4397</v>
      </c>
      <c r="D229">
        <v>1</v>
      </c>
      <c r="E229">
        <v>0.98786071499999994</v>
      </c>
      <c r="F229">
        <v>0</v>
      </c>
      <c r="G229">
        <v>1</v>
      </c>
      <c r="H229">
        <v>0</v>
      </c>
      <c r="I229">
        <v>1</v>
      </c>
      <c r="J229" t="s">
        <v>11</v>
      </c>
      <c r="K229" t="s">
        <v>4398</v>
      </c>
      <c r="L229" t="s">
        <v>4398</v>
      </c>
      <c r="M229" t="s">
        <v>4399</v>
      </c>
      <c r="N229" t="s">
        <v>3566</v>
      </c>
      <c r="O229" t="s">
        <v>3567</v>
      </c>
    </row>
    <row r="230" spans="1:15" x14ac:dyDescent="0.3">
      <c r="A230" t="s">
        <v>3465</v>
      </c>
      <c r="B230" t="s">
        <v>3466</v>
      </c>
      <c r="C230" t="s">
        <v>4400</v>
      </c>
      <c r="D230">
        <v>1</v>
      </c>
      <c r="E230">
        <v>0.99266430000000005</v>
      </c>
      <c r="F230">
        <v>0</v>
      </c>
      <c r="G230">
        <v>1</v>
      </c>
      <c r="H230">
        <v>0</v>
      </c>
      <c r="I230">
        <v>0</v>
      </c>
      <c r="J230" t="s">
        <v>11</v>
      </c>
      <c r="K230" t="s">
        <v>4401</v>
      </c>
      <c r="L230" t="s">
        <v>4401</v>
      </c>
      <c r="M230" t="s">
        <v>4402</v>
      </c>
      <c r="N230" t="s">
        <v>3465</v>
      </c>
      <c r="O230" t="s">
        <v>3466</v>
      </c>
    </row>
    <row r="231" spans="1:15" x14ac:dyDescent="0.3">
      <c r="A231" t="s">
        <v>3478</v>
      </c>
      <c r="B231" t="s">
        <v>3479</v>
      </c>
      <c r="C231" t="s">
        <v>4403</v>
      </c>
      <c r="D231">
        <v>1</v>
      </c>
      <c r="E231">
        <v>0.98388288000000002</v>
      </c>
      <c r="F231">
        <v>0</v>
      </c>
      <c r="G231">
        <v>1</v>
      </c>
      <c r="H231">
        <v>0</v>
      </c>
      <c r="I231">
        <v>1</v>
      </c>
      <c r="J231" t="s">
        <v>11</v>
      </c>
      <c r="K231" t="s">
        <v>4404</v>
      </c>
      <c r="L231" t="s">
        <v>4404</v>
      </c>
      <c r="M231" t="s">
        <v>3479</v>
      </c>
      <c r="N231" t="s">
        <v>3478</v>
      </c>
      <c r="O231" t="s">
        <v>3479</v>
      </c>
    </row>
    <row r="232" spans="1:15" x14ac:dyDescent="0.3">
      <c r="A232" t="s">
        <v>1597</v>
      </c>
      <c r="B232" t="s">
        <v>3428</v>
      </c>
      <c r="C232" t="s">
        <v>4405</v>
      </c>
      <c r="D232">
        <v>3</v>
      </c>
      <c r="E232">
        <v>0.98388288000000002</v>
      </c>
      <c r="F232">
        <v>1</v>
      </c>
      <c r="G232">
        <v>0</v>
      </c>
      <c r="H232">
        <v>0</v>
      </c>
      <c r="I232">
        <v>0</v>
      </c>
      <c r="J232" t="s">
        <v>11</v>
      </c>
      <c r="K232" t="s">
        <v>4406</v>
      </c>
      <c r="L232" t="s">
        <v>4406</v>
      </c>
      <c r="M232" t="s">
        <v>4407</v>
      </c>
      <c r="N232" t="s">
        <v>1597</v>
      </c>
      <c r="O232" t="s">
        <v>3428</v>
      </c>
    </row>
    <row r="233" spans="1:15" x14ac:dyDescent="0.3">
      <c r="A233" t="s">
        <v>3461</v>
      </c>
      <c r="B233" t="s">
        <v>3462</v>
      </c>
      <c r="C233" t="s">
        <v>4206</v>
      </c>
      <c r="D233">
        <v>3</v>
      </c>
      <c r="E233">
        <v>0.98388288000000002</v>
      </c>
      <c r="F233">
        <v>1</v>
      </c>
      <c r="G233">
        <v>0</v>
      </c>
      <c r="H233">
        <v>0</v>
      </c>
      <c r="I233">
        <v>0</v>
      </c>
      <c r="J233" t="s">
        <v>11</v>
      </c>
      <c r="K233" t="s">
        <v>4207</v>
      </c>
      <c r="L233" t="s">
        <v>4207</v>
      </c>
      <c r="M233" t="s">
        <v>3462</v>
      </c>
      <c r="N233" t="s">
        <v>3461</v>
      </c>
      <c r="O233" t="s">
        <v>3462</v>
      </c>
    </row>
    <row r="234" spans="1:15" x14ac:dyDescent="0.3">
      <c r="A234" t="s">
        <v>3426</v>
      </c>
      <c r="B234" t="s">
        <v>3427</v>
      </c>
      <c r="C234" t="s">
        <v>4408</v>
      </c>
      <c r="D234">
        <v>3</v>
      </c>
      <c r="E234">
        <v>0.96988396399999999</v>
      </c>
      <c r="F234">
        <v>1</v>
      </c>
      <c r="G234">
        <v>0</v>
      </c>
      <c r="H234">
        <v>0</v>
      </c>
      <c r="I234">
        <v>0</v>
      </c>
      <c r="J234" t="s">
        <v>11</v>
      </c>
      <c r="K234" t="s">
        <v>4409</v>
      </c>
      <c r="L234" t="s">
        <v>4409</v>
      </c>
      <c r="M234" t="s">
        <v>4410</v>
      </c>
      <c r="N234" t="s">
        <v>3426</v>
      </c>
      <c r="O234" t="s">
        <v>3427</v>
      </c>
    </row>
    <row r="235" spans="1:15" x14ac:dyDescent="0.3">
      <c r="A235" t="s">
        <v>3433</v>
      </c>
      <c r="B235" t="s">
        <v>3434</v>
      </c>
      <c r="C235" t="s">
        <v>4411</v>
      </c>
      <c r="D235">
        <v>2</v>
      </c>
      <c r="E235">
        <v>0.98388288000000002</v>
      </c>
      <c r="F235">
        <v>1</v>
      </c>
      <c r="G235">
        <v>0</v>
      </c>
      <c r="H235">
        <v>0</v>
      </c>
      <c r="I235">
        <v>0</v>
      </c>
      <c r="J235" t="s">
        <v>11</v>
      </c>
      <c r="K235" t="s">
        <v>4412</v>
      </c>
      <c r="L235" t="s">
        <v>4412</v>
      </c>
      <c r="M235" t="s">
        <v>4413</v>
      </c>
      <c r="N235" t="s">
        <v>3433</v>
      </c>
      <c r="O235" t="s">
        <v>3434</v>
      </c>
    </row>
    <row r="236" spans="1:15" x14ac:dyDescent="0.3">
      <c r="A236" t="s">
        <v>3424</v>
      </c>
      <c r="B236" t="s">
        <v>3425</v>
      </c>
      <c r="C236" t="s">
        <v>4414</v>
      </c>
      <c r="D236">
        <v>3</v>
      </c>
      <c r="E236">
        <v>0.83322558599999996</v>
      </c>
      <c r="F236">
        <v>1</v>
      </c>
      <c r="G236">
        <v>0</v>
      </c>
      <c r="H236">
        <v>0</v>
      </c>
      <c r="I236">
        <v>0</v>
      </c>
      <c r="J236" t="s">
        <v>11</v>
      </c>
      <c r="K236" t="s">
        <v>4415</v>
      </c>
      <c r="L236" t="s">
        <v>4415</v>
      </c>
      <c r="M236" t="s">
        <v>4416</v>
      </c>
      <c r="N236" t="s">
        <v>3424</v>
      </c>
      <c r="O236" t="s">
        <v>3425</v>
      </c>
    </row>
    <row r="237" spans="1:15" x14ac:dyDescent="0.3">
      <c r="A237" t="s">
        <v>3424</v>
      </c>
      <c r="B237" t="s">
        <v>3425</v>
      </c>
      <c r="C237" t="s">
        <v>4414</v>
      </c>
      <c r="D237">
        <v>3</v>
      </c>
      <c r="E237">
        <v>0.83322558599999996</v>
      </c>
      <c r="F237">
        <v>1</v>
      </c>
      <c r="G237">
        <v>0</v>
      </c>
      <c r="H237">
        <v>0</v>
      </c>
      <c r="I237">
        <v>0</v>
      </c>
      <c r="J237" t="s">
        <v>11</v>
      </c>
      <c r="K237" t="s">
        <v>4415</v>
      </c>
      <c r="L237" t="s">
        <v>4415</v>
      </c>
      <c r="M237" t="s">
        <v>4417</v>
      </c>
      <c r="N237" t="s">
        <v>3424</v>
      </c>
      <c r="O237" t="s">
        <v>3425</v>
      </c>
    </row>
    <row r="238" spans="1:15" x14ac:dyDescent="0.3">
      <c r="A238" t="s">
        <v>3435</v>
      </c>
      <c r="B238" t="s">
        <v>3436</v>
      </c>
      <c r="C238" t="s">
        <v>4418</v>
      </c>
      <c r="D238">
        <v>1</v>
      </c>
      <c r="F238">
        <v>0</v>
      </c>
      <c r="G238">
        <v>0</v>
      </c>
      <c r="H238">
        <v>0</v>
      </c>
      <c r="I238">
        <v>0</v>
      </c>
      <c r="J238" t="s">
        <v>11</v>
      </c>
      <c r="K238" t="s">
        <v>4419</v>
      </c>
      <c r="L238" t="s">
        <v>4419</v>
      </c>
      <c r="M238" t="s">
        <v>4420</v>
      </c>
      <c r="N238" t="s">
        <v>3435</v>
      </c>
      <c r="O238" t="s">
        <v>3436</v>
      </c>
    </row>
    <row r="239" spans="1:15" x14ac:dyDescent="0.3">
      <c r="A239" t="s">
        <v>1305</v>
      </c>
      <c r="B239" t="s">
        <v>1903</v>
      </c>
      <c r="C239" t="s">
        <v>4421</v>
      </c>
      <c r="D239">
        <v>2</v>
      </c>
      <c r="E239">
        <v>0.97926860999999998</v>
      </c>
      <c r="F239">
        <v>0</v>
      </c>
      <c r="G239">
        <v>0</v>
      </c>
      <c r="H239">
        <v>0</v>
      </c>
      <c r="I239">
        <v>0</v>
      </c>
      <c r="J239" t="s">
        <v>11</v>
      </c>
      <c r="K239" t="s">
        <v>4422</v>
      </c>
      <c r="L239" t="s">
        <v>4422</v>
      </c>
      <c r="M239" t="s">
        <v>4423</v>
      </c>
      <c r="N239" t="s">
        <v>1305</v>
      </c>
      <c r="O239" t="s">
        <v>1903</v>
      </c>
    </row>
    <row r="240" spans="1:15" x14ac:dyDescent="0.3">
      <c r="A240" t="s">
        <v>3467</v>
      </c>
      <c r="B240" t="s">
        <v>3468</v>
      </c>
      <c r="C240" t="s">
        <v>4424</v>
      </c>
      <c r="D240">
        <v>1</v>
      </c>
      <c r="E240">
        <v>0.99266430000000005</v>
      </c>
      <c r="F240">
        <v>0</v>
      </c>
      <c r="G240">
        <v>1</v>
      </c>
      <c r="H240">
        <v>0</v>
      </c>
      <c r="I240">
        <v>0</v>
      </c>
      <c r="J240" t="s">
        <v>11</v>
      </c>
      <c r="K240" t="s">
        <v>4425</v>
      </c>
      <c r="L240" t="s">
        <v>4425</v>
      </c>
      <c r="M240" t="s">
        <v>4426</v>
      </c>
      <c r="N240" t="s">
        <v>3467</v>
      </c>
      <c r="O240" t="s">
        <v>3468</v>
      </c>
    </row>
    <row r="241" spans="1:15" x14ac:dyDescent="0.3">
      <c r="A241" t="s">
        <v>3517</v>
      </c>
      <c r="B241" t="s">
        <v>3518</v>
      </c>
      <c r="C241" t="s">
        <v>4427</v>
      </c>
      <c r="D241">
        <v>1</v>
      </c>
      <c r="E241">
        <v>0.98322477699999999</v>
      </c>
      <c r="F241">
        <v>0</v>
      </c>
      <c r="G241">
        <v>1</v>
      </c>
      <c r="H241">
        <v>0</v>
      </c>
      <c r="I241">
        <v>0</v>
      </c>
      <c r="J241" t="s">
        <v>11</v>
      </c>
      <c r="K241" t="s">
        <v>4428</v>
      </c>
      <c r="L241" t="s">
        <v>4428</v>
      </c>
      <c r="M241" t="s">
        <v>3518</v>
      </c>
      <c r="N241" t="s">
        <v>3517</v>
      </c>
      <c r="O241" t="s">
        <v>3518</v>
      </c>
    </row>
    <row r="242" spans="1:15" x14ac:dyDescent="0.3">
      <c r="A242" t="s">
        <v>3463</v>
      </c>
      <c r="B242" t="s">
        <v>3464</v>
      </c>
      <c r="C242" t="s">
        <v>4429</v>
      </c>
      <c r="D242">
        <v>2</v>
      </c>
      <c r="E242">
        <v>0.98388288000000002</v>
      </c>
      <c r="F242">
        <v>0</v>
      </c>
      <c r="G242">
        <v>1</v>
      </c>
      <c r="H242">
        <v>0</v>
      </c>
      <c r="I242">
        <v>1</v>
      </c>
      <c r="J242" t="s">
        <v>11</v>
      </c>
      <c r="K242" t="s">
        <v>4430</v>
      </c>
      <c r="L242" t="s">
        <v>4430</v>
      </c>
      <c r="M242" t="s">
        <v>4431</v>
      </c>
      <c r="N242" t="s">
        <v>3463</v>
      </c>
      <c r="O242" t="s">
        <v>3464</v>
      </c>
    </row>
    <row r="243" spans="1:15" x14ac:dyDescent="0.3">
      <c r="A243" t="s">
        <v>1573</v>
      </c>
      <c r="B243" t="s">
        <v>3556</v>
      </c>
      <c r="C243" t="s">
        <v>4432</v>
      </c>
      <c r="D243">
        <v>2</v>
      </c>
      <c r="E243">
        <v>0.99128849100000005</v>
      </c>
      <c r="F243">
        <v>1</v>
      </c>
      <c r="G243">
        <v>0</v>
      </c>
      <c r="H243">
        <v>0</v>
      </c>
      <c r="I243">
        <v>0</v>
      </c>
      <c r="J243" t="s">
        <v>11</v>
      </c>
      <c r="K243" t="s">
        <v>4433</v>
      </c>
      <c r="L243" t="s">
        <v>4433</v>
      </c>
      <c r="M243" t="s">
        <v>3556</v>
      </c>
      <c r="N243" t="s">
        <v>1573</v>
      </c>
      <c r="O243" t="s">
        <v>3556</v>
      </c>
    </row>
    <row r="244" spans="1:15" x14ac:dyDescent="0.3">
      <c r="A244" t="s">
        <v>3437</v>
      </c>
      <c r="B244" t="s">
        <v>3438</v>
      </c>
      <c r="C244" t="s">
        <v>4434</v>
      </c>
      <c r="D244">
        <v>3</v>
      </c>
      <c r="E244">
        <v>0.96649593099999997</v>
      </c>
      <c r="F244">
        <v>1</v>
      </c>
      <c r="G244">
        <v>0</v>
      </c>
      <c r="H244">
        <v>0</v>
      </c>
      <c r="I244">
        <v>0</v>
      </c>
      <c r="J244" t="s">
        <v>11</v>
      </c>
      <c r="K244" t="s">
        <v>4435</v>
      </c>
      <c r="L244" t="s">
        <v>4435</v>
      </c>
      <c r="M244" t="s">
        <v>4436</v>
      </c>
      <c r="N244" t="s">
        <v>3437</v>
      </c>
      <c r="O244" t="s">
        <v>3438</v>
      </c>
    </row>
    <row r="245" spans="1:15" x14ac:dyDescent="0.3">
      <c r="A245" t="s">
        <v>3515</v>
      </c>
      <c r="B245" t="s">
        <v>3516</v>
      </c>
      <c r="C245" t="s">
        <v>4437</v>
      </c>
      <c r="D245">
        <v>2</v>
      </c>
      <c r="E245">
        <v>0.96649593099999997</v>
      </c>
      <c r="F245">
        <v>1</v>
      </c>
      <c r="G245">
        <v>0</v>
      </c>
      <c r="H245">
        <v>0</v>
      </c>
      <c r="I245">
        <v>0</v>
      </c>
      <c r="J245" t="s">
        <v>11</v>
      </c>
      <c r="K245" t="s">
        <v>4438</v>
      </c>
      <c r="L245" t="s">
        <v>4438</v>
      </c>
      <c r="M245" t="s">
        <v>4439</v>
      </c>
      <c r="N245" t="s">
        <v>3515</v>
      </c>
      <c r="O245" t="s">
        <v>3516</v>
      </c>
    </row>
    <row r="246" spans="1:15" x14ac:dyDescent="0.3">
      <c r="A246" t="s">
        <v>3498</v>
      </c>
      <c r="B246" t="s">
        <v>3499</v>
      </c>
      <c r="C246" t="s">
        <v>4440</v>
      </c>
      <c r="D246">
        <v>2</v>
      </c>
      <c r="E246">
        <v>0.844402914</v>
      </c>
      <c r="F246">
        <v>1</v>
      </c>
      <c r="G246">
        <v>0</v>
      </c>
      <c r="H246">
        <v>0</v>
      </c>
      <c r="I246">
        <v>0</v>
      </c>
      <c r="J246" t="s">
        <v>11</v>
      </c>
      <c r="K246" t="s">
        <v>4441</v>
      </c>
      <c r="L246" t="s">
        <v>4441</v>
      </c>
      <c r="M246" t="s">
        <v>4442</v>
      </c>
      <c r="N246" t="s">
        <v>3498</v>
      </c>
      <c r="O246" t="s">
        <v>3499</v>
      </c>
    </row>
    <row r="247" spans="1:15" x14ac:dyDescent="0.3">
      <c r="A247" t="s">
        <v>1585</v>
      </c>
      <c r="B247" t="s">
        <v>3313</v>
      </c>
      <c r="C247" t="s">
        <v>4443</v>
      </c>
      <c r="D247">
        <v>3</v>
      </c>
      <c r="E247">
        <v>0.89927109400000005</v>
      </c>
      <c r="F247">
        <v>1</v>
      </c>
      <c r="G247">
        <v>0</v>
      </c>
      <c r="H247">
        <v>0</v>
      </c>
      <c r="I247">
        <v>0</v>
      </c>
      <c r="J247" t="s">
        <v>11</v>
      </c>
      <c r="K247" t="s">
        <v>4444</v>
      </c>
      <c r="L247" t="s">
        <v>4444</v>
      </c>
      <c r="M247" t="s">
        <v>3313</v>
      </c>
      <c r="N247" t="s">
        <v>1585</v>
      </c>
      <c r="O247" t="s">
        <v>3313</v>
      </c>
    </row>
    <row r="248" spans="1:15" x14ac:dyDescent="0.3">
      <c r="A248" t="s">
        <v>1588</v>
      </c>
      <c r="B248" t="s">
        <v>3267</v>
      </c>
      <c r="C248" t="s">
        <v>4445</v>
      </c>
      <c r="D248">
        <v>1</v>
      </c>
      <c r="E248">
        <v>0.75580928700000005</v>
      </c>
      <c r="F248">
        <v>0</v>
      </c>
      <c r="G248">
        <v>1</v>
      </c>
      <c r="H248">
        <v>0</v>
      </c>
      <c r="I248">
        <v>1</v>
      </c>
      <c r="J248" t="s">
        <v>11</v>
      </c>
      <c r="K248" t="s">
        <v>4446</v>
      </c>
      <c r="L248" t="s">
        <v>4446</v>
      </c>
      <c r="M248" t="s">
        <v>4447</v>
      </c>
      <c r="N248" t="s">
        <v>1588</v>
      </c>
      <c r="O248" t="s">
        <v>3267</v>
      </c>
    </row>
    <row r="249" spans="1:15" x14ac:dyDescent="0.3">
      <c r="A249" t="s">
        <v>1602</v>
      </c>
      <c r="B249" t="s">
        <v>3228</v>
      </c>
      <c r="C249" t="s">
        <v>4288</v>
      </c>
      <c r="D249">
        <v>3</v>
      </c>
      <c r="E249">
        <v>0.74379151099999996</v>
      </c>
      <c r="F249">
        <v>1</v>
      </c>
      <c r="G249">
        <v>0</v>
      </c>
      <c r="H249">
        <v>0</v>
      </c>
      <c r="I249">
        <v>0</v>
      </c>
      <c r="J249" t="s">
        <v>11</v>
      </c>
      <c r="K249" t="s">
        <v>4289</v>
      </c>
      <c r="L249" t="s">
        <v>4289</v>
      </c>
      <c r="M249" t="s">
        <v>3228</v>
      </c>
      <c r="N249" t="s">
        <v>1602</v>
      </c>
      <c r="O249" t="s">
        <v>3228</v>
      </c>
    </row>
    <row r="250" spans="1:15" x14ac:dyDescent="0.3">
      <c r="A250" t="s">
        <v>3226</v>
      </c>
      <c r="B250" t="s">
        <v>3227</v>
      </c>
      <c r="C250" t="s">
        <v>4133</v>
      </c>
      <c r="D250">
        <v>3</v>
      </c>
      <c r="E250">
        <v>0.75580928700000005</v>
      </c>
      <c r="F250">
        <v>1</v>
      </c>
      <c r="G250">
        <v>0</v>
      </c>
      <c r="H250">
        <v>0</v>
      </c>
      <c r="I250">
        <v>0</v>
      </c>
      <c r="J250" t="s">
        <v>11</v>
      </c>
      <c r="K250" t="s">
        <v>4134</v>
      </c>
      <c r="L250" t="s">
        <v>4134</v>
      </c>
      <c r="M250" t="s">
        <v>4448</v>
      </c>
      <c r="N250" t="s">
        <v>3226</v>
      </c>
      <c r="O250" t="s">
        <v>3227</v>
      </c>
    </row>
    <row r="251" spans="1:15" x14ac:dyDescent="0.3">
      <c r="A251" t="s">
        <v>2342</v>
      </c>
      <c r="B251" t="s">
        <v>3568</v>
      </c>
      <c r="C251" t="s">
        <v>4372</v>
      </c>
      <c r="D251">
        <v>2</v>
      </c>
      <c r="E251">
        <v>0.98786071499999994</v>
      </c>
      <c r="F251">
        <v>0</v>
      </c>
      <c r="G251">
        <v>0</v>
      </c>
      <c r="H251">
        <v>0</v>
      </c>
      <c r="I251">
        <v>1</v>
      </c>
      <c r="J251" t="s">
        <v>11</v>
      </c>
      <c r="K251" t="s">
        <v>4373</v>
      </c>
      <c r="L251" t="s">
        <v>4373</v>
      </c>
      <c r="M251" t="s">
        <v>4449</v>
      </c>
      <c r="N251" t="s">
        <v>2342</v>
      </c>
      <c r="O251" t="s">
        <v>3568</v>
      </c>
    </row>
    <row r="252" spans="1:15" x14ac:dyDescent="0.3">
      <c r="A252" t="s">
        <v>3515</v>
      </c>
      <c r="B252" t="s">
        <v>3516</v>
      </c>
      <c r="C252" t="s">
        <v>4437</v>
      </c>
      <c r="D252">
        <v>2</v>
      </c>
      <c r="E252">
        <v>0.96649593099999997</v>
      </c>
      <c r="F252">
        <v>1</v>
      </c>
      <c r="G252">
        <v>0</v>
      </c>
      <c r="H252">
        <v>0</v>
      </c>
      <c r="I252">
        <v>0</v>
      </c>
      <c r="J252" t="s">
        <v>11</v>
      </c>
      <c r="K252" t="s">
        <v>4438</v>
      </c>
      <c r="L252" t="s">
        <v>4438</v>
      </c>
      <c r="M252" t="s">
        <v>4450</v>
      </c>
      <c r="N252" t="s">
        <v>3515</v>
      </c>
      <c r="O252" t="s">
        <v>3516</v>
      </c>
    </row>
    <row r="253" spans="1:15" x14ac:dyDescent="0.3">
      <c r="A253" t="s">
        <v>2342</v>
      </c>
      <c r="B253" t="s">
        <v>3568</v>
      </c>
      <c r="C253" t="s">
        <v>4372</v>
      </c>
      <c r="D253">
        <v>2</v>
      </c>
      <c r="E253">
        <v>0.98786071499999994</v>
      </c>
      <c r="F253">
        <v>0</v>
      </c>
      <c r="G253">
        <v>0</v>
      </c>
      <c r="H253">
        <v>0</v>
      </c>
      <c r="I253">
        <v>1</v>
      </c>
      <c r="J253" t="s">
        <v>11</v>
      </c>
      <c r="K253" t="s">
        <v>4373</v>
      </c>
      <c r="L253" t="s">
        <v>4373</v>
      </c>
      <c r="M253" t="s">
        <v>4451</v>
      </c>
      <c r="N253" t="s">
        <v>2342</v>
      </c>
      <c r="O253" t="s">
        <v>3568</v>
      </c>
    </row>
    <row r="254" spans="1:15" x14ac:dyDescent="0.3">
      <c r="A254" t="s">
        <v>3562</v>
      </c>
      <c r="B254" t="s">
        <v>3563</v>
      </c>
      <c r="C254" t="s">
        <v>4378</v>
      </c>
      <c r="D254">
        <v>1</v>
      </c>
      <c r="E254">
        <v>0.98786071499999994</v>
      </c>
      <c r="F254">
        <v>0</v>
      </c>
      <c r="G254">
        <v>1</v>
      </c>
      <c r="H254">
        <v>0</v>
      </c>
      <c r="I254">
        <v>1</v>
      </c>
      <c r="J254" t="s">
        <v>11</v>
      </c>
      <c r="K254" t="s">
        <v>4379</v>
      </c>
      <c r="L254" t="s">
        <v>4379</v>
      </c>
      <c r="M254" t="s">
        <v>4452</v>
      </c>
      <c r="N254" t="s">
        <v>3562</v>
      </c>
      <c r="O254" t="s">
        <v>3563</v>
      </c>
    </row>
    <row r="255" spans="1:15" x14ac:dyDescent="0.3">
      <c r="A255" t="s">
        <v>3569</v>
      </c>
      <c r="B255" t="s">
        <v>3570</v>
      </c>
      <c r="C255" t="s">
        <v>4383</v>
      </c>
      <c r="D255">
        <v>2</v>
      </c>
      <c r="E255">
        <v>0.98786071499999994</v>
      </c>
      <c r="F255">
        <v>0</v>
      </c>
      <c r="G255">
        <v>1</v>
      </c>
      <c r="H255">
        <v>0</v>
      </c>
      <c r="I255">
        <v>1</v>
      </c>
      <c r="J255" t="s">
        <v>11</v>
      </c>
      <c r="K255" t="s">
        <v>4384</v>
      </c>
      <c r="L255" t="s">
        <v>4384</v>
      </c>
      <c r="M255" t="s">
        <v>4453</v>
      </c>
      <c r="N255" t="s">
        <v>3569</v>
      </c>
      <c r="O255" t="s">
        <v>3570</v>
      </c>
    </row>
    <row r="256" spans="1:15" x14ac:dyDescent="0.3">
      <c r="A256" t="s">
        <v>3564</v>
      </c>
      <c r="B256" t="s">
        <v>3565</v>
      </c>
      <c r="C256" t="s">
        <v>4389</v>
      </c>
      <c r="D256">
        <v>1</v>
      </c>
      <c r="E256">
        <v>0.98786071499999994</v>
      </c>
      <c r="F256">
        <v>0</v>
      </c>
      <c r="G256">
        <v>1</v>
      </c>
      <c r="H256">
        <v>0</v>
      </c>
      <c r="I256">
        <v>1</v>
      </c>
      <c r="J256" t="s">
        <v>11</v>
      </c>
      <c r="K256" t="s">
        <v>4390</v>
      </c>
      <c r="L256" t="s">
        <v>4390</v>
      </c>
      <c r="M256" t="s">
        <v>4454</v>
      </c>
      <c r="N256" t="s">
        <v>3564</v>
      </c>
      <c r="O256" t="s">
        <v>3565</v>
      </c>
    </row>
    <row r="257" spans="1:15" x14ac:dyDescent="0.3">
      <c r="A257" t="s">
        <v>1573</v>
      </c>
      <c r="B257" t="s">
        <v>3556</v>
      </c>
      <c r="C257" t="s">
        <v>4432</v>
      </c>
      <c r="D257">
        <v>2</v>
      </c>
      <c r="E257">
        <v>0.99128849100000005</v>
      </c>
      <c r="F257">
        <v>1</v>
      </c>
      <c r="G257">
        <v>0</v>
      </c>
      <c r="H257">
        <v>0</v>
      </c>
      <c r="I257">
        <v>0</v>
      </c>
      <c r="J257" t="s">
        <v>11</v>
      </c>
      <c r="K257" t="s">
        <v>4433</v>
      </c>
      <c r="L257" t="s">
        <v>4433</v>
      </c>
      <c r="M257" t="s">
        <v>4455</v>
      </c>
      <c r="N257" t="s">
        <v>1573</v>
      </c>
      <c r="O257" t="s">
        <v>3556</v>
      </c>
    </row>
    <row r="258" spans="1:15" x14ac:dyDescent="0.3">
      <c r="A258" t="s">
        <v>3437</v>
      </c>
      <c r="B258" t="s">
        <v>3438</v>
      </c>
      <c r="C258" t="s">
        <v>4434</v>
      </c>
      <c r="D258">
        <v>3</v>
      </c>
      <c r="E258">
        <v>0.96649593099999997</v>
      </c>
      <c r="F258">
        <v>1</v>
      </c>
      <c r="G258">
        <v>0</v>
      </c>
      <c r="H258">
        <v>0</v>
      </c>
      <c r="I258">
        <v>0</v>
      </c>
      <c r="J258" t="s">
        <v>11</v>
      </c>
      <c r="K258" t="s">
        <v>4435</v>
      </c>
      <c r="L258" t="s">
        <v>4435</v>
      </c>
      <c r="M258" t="s">
        <v>4456</v>
      </c>
      <c r="N258" t="s">
        <v>3437</v>
      </c>
      <c r="O258" t="s">
        <v>3438</v>
      </c>
    </row>
    <row r="259" spans="1:15" x14ac:dyDescent="0.3">
      <c r="A259" t="s">
        <v>671</v>
      </c>
      <c r="B259" t="s">
        <v>3299</v>
      </c>
      <c r="D259">
        <v>3</v>
      </c>
      <c r="F259">
        <v>1</v>
      </c>
      <c r="G259">
        <v>0</v>
      </c>
      <c r="H259">
        <v>0</v>
      </c>
      <c r="I259">
        <v>0</v>
      </c>
      <c r="J259" t="s">
        <v>3194</v>
      </c>
      <c r="K259" t="s">
        <v>4071</v>
      </c>
      <c r="L259" t="s">
        <v>4071</v>
      </c>
      <c r="M259" t="s">
        <v>4457</v>
      </c>
      <c r="N259" t="s">
        <v>671</v>
      </c>
      <c r="O259" t="s">
        <v>3299</v>
      </c>
    </row>
    <row r="260" spans="1:15" x14ac:dyDescent="0.3">
      <c r="A260" t="s">
        <v>4073</v>
      </c>
      <c r="B260" t="s">
        <v>3299</v>
      </c>
      <c r="C260" t="s">
        <v>4074</v>
      </c>
      <c r="D260">
        <v>3</v>
      </c>
      <c r="E260">
        <v>0.62366461299999998</v>
      </c>
      <c r="F260">
        <v>0</v>
      </c>
      <c r="G260">
        <v>0</v>
      </c>
      <c r="H260">
        <v>0</v>
      </c>
      <c r="I260">
        <v>0</v>
      </c>
      <c r="J260" t="s">
        <v>11</v>
      </c>
      <c r="K260" t="s">
        <v>4071</v>
      </c>
      <c r="L260" t="s">
        <v>4071</v>
      </c>
      <c r="M260" t="s">
        <v>4457</v>
      </c>
      <c r="N260" t="s">
        <v>4073</v>
      </c>
      <c r="O260" t="s">
        <v>3299</v>
      </c>
    </row>
    <row r="261" spans="1:15" x14ac:dyDescent="0.3">
      <c r="A261" t="s">
        <v>321</v>
      </c>
      <c r="B261" t="s">
        <v>3522</v>
      </c>
      <c r="C261" t="s">
        <v>4027</v>
      </c>
      <c r="D261">
        <v>3</v>
      </c>
      <c r="E261">
        <v>0.96200033900000004</v>
      </c>
      <c r="F261">
        <v>1</v>
      </c>
      <c r="G261">
        <v>0</v>
      </c>
      <c r="H261">
        <v>0</v>
      </c>
      <c r="I261">
        <v>0</v>
      </c>
      <c r="J261" t="s">
        <v>3194</v>
      </c>
      <c r="K261" t="s">
        <v>4028</v>
      </c>
      <c r="L261" t="s">
        <v>4028</v>
      </c>
      <c r="M261" t="s">
        <v>3522</v>
      </c>
      <c r="N261" t="s">
        <v>321</v>
      </c>
      <c r="O261" t="s">
        <v>3522</v>
      </c>
    </row>
    <row r="262" spans="1:15" x14ac:dyDescent="0.3">
      <c r="A262" t="s">
        <v>29</v>
      </c>
      <c r="B262" t="s">
        <v>1007</v>
      </c>
      <c r="C262" t="s">
        <v>4308</v>
      </c>
      <c r="D262">
        <v>3</v>
      </c>
      <c r="E262">
        <v>0.97319133199999996</v>
      </c>
      <c r="F262">
        <v>1</v>
      </c>
      <c r="G262">
        <v>0</v>
      </c>
      <c r="H262">
        <v>0</v>
      </c>
      <c r="I262">
        <v>0</v>
      </c>
      <c r="J262" t="s">
        <v>13</v>
      </c>
      <c r="K262" t="s">
        <v>4309</v>
      </c>
      <c r="L262" t="s">
        <v>4309</v>
      </c>
      <c r="M262" t="s">
        <v>4458</v>
      </c>
      <c r="N262" t="s">
        <v>29</v>
      </c>
      <c r="O262" t="s">
        <v>1007</v>
      </c>
    </row>
    <row r="263" spans="1:15" x14ac:dyDescent="0.3">
      <c r="A263" t="s">
        <v>29</v>
      </c>
      <c r="B263" t="s">
        <v>1007</v>
      </c>
      <c r="C263" t="s">
        <v>4308</v>
      </c>
      <c r="D263">
        <v>3</v>
      </c>
      <c r="E263">
        <v>0.97319133199999996</v>
      </c>
      <c r="F263">
        <v>1</v>
      </c>
      <c r="G263">
        <v>0</v>
      </c>
      <c r="H263">
        <v>0</v>
      </c>
      <c r="I263">
        <v>0</v>
      </c>
      <c r="J263" t="s">
        <v>13</v>
      </c>
      <c r="K263" t="s">
        <v>4309</v>
      </c>
      <c r="L263" t="s">
        <v>4309</v>
      </c>
      <c r="M263" t="s">
        <v>4459</v>
      </c>
      <c r="N263" t="s">
        <v>29</v>
      </c>
      <c r="O263" t="s">
        <v>1007</v>
      </c>
    </row>
    <row r="264" spans="1:15" x14ac:dyDescent="0.3">
      <c r="A264" t="s">
        <v>29</v>
      </c>
      <c r="B264" t="s">
        <v>1007</v>
      </c>
      <c r="C264" t="s">
        <v>4308</v>
      </c>
      <c r="D264">
        <v>3</v>
      </c>
      <c r="E264">
        <v>0.97319133199999996</v>
      </c>
      <c r="F264">
        <v>1</v>
      </c>
      <c r="G264">
        <v>0</v>
      </c>
      <c r="H264">
        <v>0</v>
      </c>
      <c r="I264">
        <v>0</v>
      </c>
      <c r="J264" t="s">
        <v>13</v>
      </c>
      <c r="K264" t="s">
        <v>4309</v>
      </c>
      <c r="L264" t="s">
        <v>4309</v>
      </c>
      <c r="M264" t="s">
        <v>1001</v>
      </c>
      <c r="N264" t="s">
        <v>29</v>
      </c>
      <c r="O264" t="s">
        <v>1007</v>
      </c>
    </row>
    <row r="265" spans="1:15" x14ac:dyDescent="0.3">
      <c r="A265" t="s">
        <v>191</v>
      </c>
      <c r="B265" t="s">
        <v>3258</v>
      </c>
      <c r="C265" t="s">
        <v>4261</v>
      </c>
      <c r="D265">
        <v>3</v>
      </c>
      <c r="E265">
        <v>0.99704878299999999</v>
      </c>
      <c r="F265">
        <v>1</v>
      </c>
      <c r="G265">
        <v>0</v>
      </c>
      <c r="H265">
        <v>0</v>
      </c>
      <c r="I265">
        <v>0</v>
      </c>
      <c r="J265" t="s">
        <v>445</v>
      </c>
      <c r="K265" t="s">
        <v>4262</v>
      </c>
      <c r="L265" t="s">
        <v>4262</v>
      </c>
      <c r="M265" t="s">
        <v>4460</v>
      </c>
      <c r="N265" t="s">
        <v>191</v>
      </c>
      <c r="O265" t="s">
        <v>3258</v>
      </c>
    </row>
    <row r="266" spans="1:15" x14ac:dyDescent="0.3">
      <c r="A266" t="s">
        <v>191</v>
      </c>
      <c r="B266" t="s">
        <v>3258</v>
      </c>
      <c r="C266" t="s">
        <v>4261</v>
      </c>
      <c r="D266">
        <v>3</v>
      </c>
      <c r="E266">
        <v>0.99704878299999999</v>
      </c>
      <c r="F266">
        <v>1</v>
      </c>
      <c r="G266">
        <v>0</v>
      </c>
      <c r="H266">
        <v>0</v>
      </c>
      <c r="I266">
        <v>0</v>
      </c>
      <c r="J266" t="s">
        <v>445</v>
      </c>
      <c r="K266" t="s">
        <v>4262</v>
      </c>
      <c r="L266" t="s">
        <v>4262</v>
      </c>
      <c r="M266" t="s">
        <v>4461</v>
      </c>
      <c r="N266" t="s">
        <v>191</v>
      </c>
      <c r="O266" t="s">
        <v>3258</v>
      </c>
    </row>
    <row r="267" spans="1:15" x14ac:dyDescent="0.3">
      <c r="A267" t="s">
        <v>191</v>
      </c>
      <c r="B267" t="s">
        <v>3258</v>
      </c>
      <c r="C267" t="s">
        <v>4261</v>
      </c>
      <c r="D267">
        <v>3</v>
      </c>
      <c r="E267">
        <v>0.99704878299999999</v>
      </c>
      <c r="F267">
        <v>1</v>
      </c>
      <c r="G267">
        <v>0</v>
      </c>
      <c r="H267">
        <v>0</v>
      </c>
      <c r="I267">
        <v>0</v>
      </c>
      <c r="J267" t="s">
        <v>445</v>
      </c>
      <c r="K267" t="s">
        <v>4262</v>
      </c>
      <c r="L267" t="s">
        <v>4262</v>
      </c>
      <c r="M267" t="s">
        <v>4462</v>
      </c>
      <c r="N267" t="s">
        <v>191</v>
      </c>
      <c r="O267" t="s">
        <v>3258</v>
      </c>
    </row>
    <row r="268" spans="1:15" x14ac:dyDescent="0.3">
      <c r="A268" t="s">
        <v>588</v>
      </c>
      <c r="B268" t="s">
        <v>836</v>
      </c>
      <c r="C268" t="s">
        <v>4463</v>
      </c>
      <c r="D268">
        <v>3</v>
      </c>
      <c r="E268">
        <v>0.99520503800000004</v>
      </c>
      <c r="F268">
        <v>1</v>
      </c>
      <c r="G268">
        <v>0</v>
      </c>
      <c r="H268">
        <v>0</v>
      </c>
      <c r="I268">
        <v>0</v>
      </c>
      <c r="J268" t="s">
        <v>445</v>
      </c>
      <c r="K268" t="s">
        <v>4464</v>
      </c>
      <c r="L268" t="s">
        <v>4464</v>
      </c>
      <c r="M268" t="s">
        <v>3527</v>
      </c>
      <c r="N268" t="s">
        <v>588</v>
      </c>
      <c r="O268" t="s">
        <v>836</v>
      </c>
    </row>
    <row r="269" spans="1:15" x14ac:dyDescent="0.3">
      <c r="A269" t="s">
        <v>3526</v>
      </c>
      <c r="B269" t="s">
        <v>3527</v>
      </c>
      <c r="C269" t="s">
        <v>4465</v>
      </c>
      <c r="D269">
        <v>3</v>
      </c>
      <c r="E269">
        <v>0.99520503800000004</v>
      </c>
      <c r="F269">
        <v>0</v>
      </c>
      <c r="G269">
        <v>0</v>
      </c>
      <c r="H269">
        <v>0</v>
      </c>
      <c r="I269">
        <v>0</v>
      </c>
      <c r="J269" t="s">
        <v>445</v>
      </c>
      <c r="K269" t="s">
        <v>4464</v>
      </c>
      <c r="L269" t="s">
        <v>4464</v>
      </c>
      <c r="M269" t="s">
        <v>3527</v>
      </c>
      <c r="N269" t="s">
        <v>3526</v>
      </c>
      <c r="O269" t="s">
        <v>3527</v>
      </c>
    </row>
    <row r="270" spans="1:15" x14ac:dyDescent="0.3">
      <c r="A270" t="s">
        <v>3613</v>
      </c>
      <c r="B270" t="s">
        <v>3614</v>
      </c>
      <c r="C270" t="s">
        <v>4466</v>
      </c>
      <c r="D270">
        <v>2</v>
      </c>
      <c r="E270">
        <v>0.99859000399999998</v>
      </c>
      <c r="F270">
        <v>0</v>
      </c>
      <c r="G270">
        <v>1</v>
      </c>
      <c r="H270">
        <v>0</v>
      </c>
      <c r="I270">
        <v>1</v>
      </c>
      <c r="J270" t="s">
        <v>445</v>
      </c>
      <c r="K270" t="s">
        <v>4467</v>
      </c>
      <c r="L270" t="s">
        <v>4467</v>
      </c>
      <c r="M270" t="s">
        <v>3614</v>
      </c>
      <c r="N270" t="s">
        <v>3613</v>
      </c>
      <c r="O270" t="s">
        <v>3614</v>
      </c>
    </row>
    <row r="271" spans="1:15" x14ac:dyDescent="0.3">
      <c r="A271" t="s">
        <v>213</v>
      </c>
      <c r="B271" t="s">
        <v>238</v>
      </c>
      <c r="C271" t="s">
        <v>4468</v>
      </c>
      <c r="D271">
        <v>3</v>
      </c>
      <c r="E271">
        <v>0.99023863400000001</v>
      </c>
      <c r="F271">
        <v>1</v>
      </c>
      <c r="G271">
        <v>0</v>
      </c>
      <c r="H271">
        <v>0</v>
      </c>
      <c r="I271">
        <v>0</v>
      </c>
      <c r="J271" t="s">
        <v>445</v>
      </c>
      <c r="K271" t="s">
        <v>4469</v>
      </c>
      <c r="L271" t="s">
        <v>4469</v>
      </c>
      <c r="M271" t="s">
        <v>4470</v>
      </c>
      <c r="N271" t="s">
        <v>213</v>
      </c>
      <c r="O271" t="s">
        <v>238</v>
      </c>
    </row>
    <row r="272" spans="1:15" x14ac:dyDescent="0.3">
      <c r="A272" t="s">
        <v>213</v>
      </c>
      <c r="B272" t="s">
        <v>238</v>
      </c>
      <c r="C272" t="s">
        <v>4468</v>
      </c>
      <c r="D272">
        <v>3</v>
      </c>
      <c r="E272">
        <v>0.99023863400000001</v>
      </c>
      <c r="F272">
        <v>1</v>
      </c>
      <c r="G272">
        <v>0</v>
      </c>
      <c r="H272">
        <v>0</v>
      </c>
      <c r="I272">
        <v>0</v>
      </c>
      <c r="J272" t="s">
        <v>445</v>
      </c>
      <c r="K272" t="s">
        <v>4469</v>
      </c>
      <c r="L272" t="s">
        <v>4469</v>
      </c>
      <c r="M272" t="s">
        <v>4471</v>
      </c>
      <c r="N272" t="s">
        <v>213</v>
      </c>
      <c r="O272" t="s">
        <v>238</v>
      </c>
    </row>
    <row r="273" spans="1:15" x14ac:dyDescent="0.3">
      <c r="A273" t="s">
        <v>211</v>
      </c>
      <c r="B273" t="s">
        <v>3282</v>
      </c>
      <c r="C273" t="s">
        <v>4244</v>
      </c>
      <c r="D273">
        <v>3</v>
      </c>
      <c r="E273">
        <v>0.98906472700000003</v>
      </c>
      <c r="F273">
        <v>1</v>
      </c>
      <c r="G273">
        <v>0</v>
      </c>
      <c r="H273">
        <v>0</v>
      </c>
      <c r="I273">
        <v>0</v>
      </c>
      <c r="J273" t="s">
        <v>445</v>
      </c>
      <c r="K273" t="s">
        <v>4245</v>
      </c>
      <c r="L273" t="s">
        <v>4245</v>
      </c>
      <c r="M273" t="s">
        <v>4472</v>
      </c>
      <c r="N273" t="s">
        <v>211</v>
      </c>
      <c r="O273" t="s">
        <v>3282</v>
      </c>
    </row>
    <row r="274" spans="1:15" x14ac:dyDescent="0.3">
      <c r="A274" t="s">
        <v>211</v>
      </c>
      <c r="B274" t="s">
        <v>3282</v>
      </c>
      <c r="C274" t="s">
        <v>4244</v>
      </c>
      <c r="D274">
        <v>3</v>
      </c>
      <c r="E274">
        <v>0.98906472700000003</v>
      </c>
      <c r="F274">
        <v>1</v>
      </c>
      <c r="G274">
        <v>0</v>
      </c>
      <c r="H274">
        <v>0</v>
      </c>
      <c r="I274">
        <v>0</v>
      </c>
      <c r="J274" t="s">
        <v>445</v>
      </c>
      <c r="K274" t="s">
        <v>4245</v>
      </c>
      <c r="L274" t="s">
        <v>4245</v>
      </c>
      <c r="M274" t="s">
        <v>4473</v>
      </c>
      <c r="N274" t="s">
        <v>211</v>
      </c>
      <c r="O274" t="s">
        <v>3282</v>
      </c>
    </row>
    <row r="275" spans="1:15" x14ac:dyDescent="0.3">
      <c r="A275" t="s">
        <v>3545</v>
      </c>
      <c r="B275" t="s">
        <v>3546</v>
      </c>
      <c r="C275" t="s">
        <v>4474</v>
      </c>
      <c r="D275">
        <v>1</v>
      </c>
      <c r="E275">
        <v>0.98314602100000004</v>
      </c>
      <c r="F275">
        <v>0</v>
      </c>
      <c r="G275">
        <v>0</v>
      </c>
      <c r="H275">
        <v>0</v>
      </c>
      <c r="I275">
        <v>1</v>
      </c>
      <c r="J275" t="s">
        <v>445</v>
      </c>
      <c r="K275" t="s">
        <v>4475</v>
      </c>
      <c r="L275" t="s">
        <v>4475</v>
      </c>
      <c r="M275" t="s">
        <v>3546</v>
      </c>
      <c r="N275" t="s">
        <v>3545</v>
      </c>
      <c r="O275" t="s">
        <v>3546</v>
      </c>
    </row>
    <row r="276" spans="1:15" x14ac:dyDescent="0.3">
      <c r="A276" t="s">
        <v>3292</v>
      </c>
      <c r="B276" t="s">
        <v>3293</v>
      </c>
      <c r="C276" t="s">
        <v>4250</v>
      </c>
      <c r="D276">
        <v>1</v>
      </c>
      <c r="E276">
        <v>0.86784683600000001</v>
      </c>
      <c r="F276">
        <v>0</v>
      </c>
      <c r="G276">
        <v>0</v>
      </c>
      <c r="H276">
        <v>0</v>
      </c>
      <c r="I276">
        <v>1</v>
      </c>
      <c r="J276" t="s">
        <v>445</v>
      </c>
      <c r="K276" t="s">
        <v>4251</v>
      </c>
      <c r="L276" t="s">
        <v>4251</v>
      </c>
      <c r="M276" t="s">
        <v>3293</v>
      </c>
      <c r="N276" t="s">
        <v>3292</v>
      </c>
      <c r="O276" t="s">
        <v>3293</v>
      </c>
    </row>
    <row r="277" spans="1:15" x14ac:dyDescent="0.3">
      <c r="A277" t="s">
        <v>871</v>
      </c>
      <c r="B277" t="s">
        <v>3266</v>
      </c>
      <c r="C277" t="s">
        <v>4476</v>
      </c>
      <c r="D277">
        <v>2</v>
      </c>
      <c r="E277">
        <v>0.59034212900000005</v>
      </c>
      <c r="F277">
        <v>0</v>
      </c>
      <c r="G277">
        <v>1</v>
      </c>
      <c r="H277">
        <v>0</v>
      </c>
      <c r="I277">
        <v>1</v>
      </c>
      <c r="J277" t="s">
        <v>445</v>
      </c>
      <c r="K277" t="s">
        <v>4477</v>
      </c>
      <c r="L277" t="s">
        <v>4477</v>
      </c>
      <c r="M277" t="s">
        <v>4478</v>
      </c>
      <c r="N277" t="s">
        <v>871</v>
      </c>
      <c r="O277" t="s">
        <v>3266</v>
      </c>
    </row>
    <row r="278" spans="1:15" x14ac:dyDescent="0.3">
      <c r="A278" t="s">
        <v>191</v>
      </c>
      <c r="B278" t="s">
        <v>3258</v>
      </c>
      <c r="C278" t="s">
        <v>4261</v>
      </c>
      <c r="D278">
        <v>3</v>
      </c>
      <c r="E278">
        <v>0.99704878299999999</v>
      </c>
      <c r="F278">
        <v>1</v>
      </c>
      <c r="G278">
        <v>0</v>
      </c>
      <c r="H278">
        <v>0</v>
      </c>
      <c r="I278">
        <v>0</v>
      </c>
      <c r="J278" t="s">
        <v>445</v>
      </c>
      <c r="K278" t="s">
        <v>4262</v>
      </c>
      <c r="L278" t="s">
        <v>4262</v>
      </c>
      <c r="M278" t="s">
        <v>4479</v>
      </c>
      <c r="N278" t="s">
        <v>191</v>
      </c>
      <c r="O278" t="s">
        <v>3258</v>
      </c>
    </row>
    <row r="279" spans="1:15" x14ac:dyDescent="0.3">
      <c r="A279" t="s">
        <v>191</v>
      </c>
      <c r="B279" t="s">
        <v>3258</v>
      </c>
      <c r="C279" t="s">
        <v>4261</v>
      </c>
      <c r="D279">
        <v>3</v>
      </c>
      <c r="E279">
        <v>0.99704878299999999</v>
      </c>
      <c r="F279">
        <v>1</v>
      </c>
      <c r="G279">
        <v>0</v>
      </c>
      <c r="H279">
        <v>0</v>
      </c>
      <c r="I279">
        <v>0</v>
      </c>
      <c r="J279" t="s">
        <v>445</v>
      </c>
      <c r="K279" t="s">
        <v>4262</v>
      </c>
      <c r="L279" t="s">
        <v>4262</v>
      </c>
      <c r="M279" t="s">
        <v>3258</v>
      </c>
      <c r="N279" t="s">
        <v>191</v>
      </c>
      <c r="O279" t="s">
        <v>3258</v>
      </c>
    </row>
    <row r="280" spans="1:15" x14ac:dyDescent="0.3">
      <c r="A280" t="s">
        <v>213</v>
      </c>
      <c r="B280" t="s">
        <v>238</v>
      </c>
      <c r="C280" t="s">
        <v>4468</v>
      </c>
      <c r="D280">
        <v>3</v>
      </c>
      <c r="E280">
        <v>0.99023863400000001</v>
      </c>
      <c r="F280">
        <v>1</v>
      </c>
      <c r="G280">
        <v>0</v>
      </c>
      <c r="H280">
        <v>0</v>
      </c>
      <c r="I280">
        <v>0</v>
      </c>
      <c r="J280" t="s">
        <v>445</v>
      </c>
      <c r="K280" t="s">
        <v>4469</v>
      </c>
      <c r="L280" t="s">
        <v>4469</v>
      </c>
      <c r="M280" t="s">
        <v>4480</v>
      </c>
      <c r="N280" t="s">
        <v>213</v>
      </c>
      <c r="O280" t="s">
        <v>238</v>
      </c>
    </row>
    <row r="281" spans="1:15" x14ac:dyDescent="0.3">
      <c r="A281" t="s">
        <v>211</v>
      </c>
      <c r="B281" t="s">
        <v>3282</v>
      </c>
      <c r="C281" t="s">
        <v>4244</v>
      </c>
      <c r="D281">
        <v>3</v>
      </c>
      <c r="E281">
        <v>0.98906472700000003</v>
      </c>
      <c r="F281">
        <v>1</v>
      </c>
      <c r="G281">
        <v>0</v>
      </c>
      <c r="H281">
        <v>0</v>
      </c>
      <c r="I281">
        <v>0</v>
      </c>
      <c r="J281" t="s">
        <v>445</v>
      </c>
      <c r="K281" t="s">
        <v>4245</v>
      </c>
      <c r="L281" t="s">
        <v>4245</v>
      </c>
      <c r="M281" t="s">
        <v>4481</v>
      </c>
      <c r="N281" t="s">
        <v>211</v>
      </c>
      <c r="O281" t="s">
        <v>3282</v>
      </c>
    </row>
    <row r="282" spans="1:15" x14ac:dyDescent="0.3">
      <c r="A282" t="s">
        <v>211</v>
      </c>
      <c r="B282" t="s">
        <v>3282</v>
      </c>
      <c r="C282" t="s">
        <v>4244</v>
      </c>
      <c r="D282">
        <v>3</v>
      </c>
      <c r="E282">
        <v>0.98906472700000003</v>
      </c>
      <c r="F282">
        <v>1</v>
      </c>
      <c r="G282">
        <v>0</v>
      </c>
      <c r="H282">
        <v>0</v>
      </c>
      <c r="I282">
        <v>0</v>
      </c>
      <c r="J282" t="s">
        <v>445</v>
      </c>
      <c r="K282" t="s">
        <v>4245</v>
      </c>
      <c r="L282" t="s">
        <v>4245</v>
      </c>
      <c r="M282" t="s">
        <v>4482</v>
      </c>
      <c r="N282" t="s">
        <v>211</v>
      </c>
      <c r="O282" t="s">
        <v>3282</v>
      </c>
    </row>
    <row r="283" spans="1:15" x14ac:dyDescent="0.3">
      <c r="A283" t="s">
        <v>871</v>
      </c>
      <c r="B283" t="s">
        <v>3266</v>
      </c>
      <c r="C283" t="s">
        <v>4476</v>
      </c>
      <c r="D283">
        <v>2</v>
      </c>
      <c r="E283">
        <v>0.59034212900000005</v>
      </c>
      <c r="F283">
        <v>0</v>
      </c>
      <c r="G283">
        <v>1</v>
      </c>
      <c r="H283">
        <v>0</v>
      </c>
      <c r="I283">
        <v>1</v>
      </c>
      <c r="J283" t="s">
        <v>445</v>
      </c>
      <c r="K283" t="s">
        <v>4477</v>
      </c>
      <c r="L283" t="s">
        <v>4477</v>
      </c>
      <c r="M283" t="s">
        <v>4483</v>
      </c>
      <c r="N283" t="s">
        <v>871</v>
      </c>
      <c r="O283" t="s">
        <v>3266</v>
      </c>
    </row>
    <row r="284" spans="1:15" x14ac:dyDescent="0.3">
      <c r="A284" t="s">
        <v>27</v>
      </c>
      <c r="B284" t="s">
        <v>3320</v>
      </c>
      <c r="C284" t="s">
        <v>4305</v>
      </c>
      <c r="D284">
        <v>3</v>
      </c>
      <c r="E284">
        <v>0.98844223499999995</v>
      </c>
      <c r="F284">
        <v>1</v>
      </c>
      <c r="G284">
        <v>0</v>
      </c>
      <c r="H284">
        <v>0</v>
      </c>
      <c r="I284">
        <v>0</v>
      </c>
      <c r="J284" t="s">
        <v>13</v>
      </c>
      <c r="K284" t="s">
        <v>4306</v>
      </c>
      <c r="L284" t="s">
        <v>4306</v>
      </c>
      <c r="M284" t="s">
        <v>4484</v>
      </c>
      <c r="N284" t="s">
        <v>27</v>
      </c>
      <c r="O284" t="s">
        <v>3320</v>
      </c>
    </row>
    <row r="285" spans="1:15" x14ac:dyDescent="0.3">
      <c r="A285" t="s">
        <v>29</v>
      </c>
      <c r="B285" t="s">
        <v>1007</v>
      </c>
      <c r="C285" t="s">
        <v>4308</v>
      </c>
      <c r="D285">
        <v>3</v>
      </c>
      <c r="E285">
        <v>0.97319133199999996</v>
      </c>
      <c r="F285">
        <v>1</v>
      </c>
      <c r="G285">
        <v>0</v>
      </c>
      <c r="H285">
        <v>0</v>
      </c>
      <c r="I285">
        <v>0</v>
      </c>
      <c r="J285" t="s">
        <v>13</v>
      </c>
      <c r="K285" t="s">
        <v>4309</v>
      </c>
      <c r="L285" t="s">
        <v>4309</v>
      </c>
      <c r="M285" t="s">
        <v>4485</v>
      </c>
      <c r="N285" t="s">
        <v>29</v>
      </c>
      <c r="O285" t="s">
        <v>1007</v>
      </c>
    </row>
    <row r="286" spans="1:15" x14ac:dyDescent="0.3">
      <c r="A286" t="s">
        <v>1136</v>
      </c>
      <c r="B286" t="s">
        <v>3394</v>
      </c>
      <c r="C286" t="s">
        <v>4203</v>
      </c>
      <c r="D286">
        <v>3</v>
      </c>
      <c r="E286">
        <v>0.97904369400000002</v>
      </c>
      <c r="F286">
        <v>1</v>
      </c>
      <c r="G286">
        <v>0</v>
      </c>
      <c r="H286">
        <v>0</v>
      </c>
      <c r="I286">
        <v>0</v>
      </c>
      <c r="J286" t="s">
        <v>18</v>
      </c>
      <c r="K286" t="s">
        <v>4204</v>
      </c>
      <c r="L286" t="s">
        <v>4204</v>
      </c>
      <c r="M286" t="s">
        <v>4486</v>
      </c>
      <c r="N286" t="s">
        <v>1136</v>
      </c>
      <c r="O286" t="s">
        <v>3394</v>
      </c>
    </row>
    <row r="287" spans="1:15" x14ac:dyDescent="0.3">
      <c r="A287" t="s">
        <v>1600</v>
      </c>
      <c r="B287" t="s">
        <v>3488</v>
      </c>
      <c r="C287" t="s">
        <v>4487</v>
      </c>
      <c r="D287">
        <v>3</v>
      </c>
      <c r="E287">
        <v>0.78403247200000004</v>
      </c>
      <c r="F287">
        <v>1</v>
      </c>
      <c r="G287">
        <v>0</v>
      </c>
      <c r="H287">
        <v>0</v>
      </c>
      <c r="I287">
        <v>0</v>
      </c>
      <c r="J287" t="s">
        <v>13</v>
      </c>
      <c r="K287" t="s">
        <v>4488</v>
      </c>
      <c r="L287" t="s">
        <v>4488</v>
      </c>
      <c r="M287" t="s">
        <v>3488</v>
      </c>
      <c r="N287" t="s">
        <v>1600</v>
      </c>
      <c r="O287" t="s">
        <v>3488</v>
      </c>
    </row>
    <row r="288" spans="1:15" x14ac:dyDescent="0.3">
      <c r="A288" t="s">
        <v>1136</v>
      </c>
      <c r="B288" t="s">
        <v>3394</v>
      </c>
      <c r="C288" t="s">
        <v>4203</v>
      </c>
      <c r="D288">
        <v>3</v>
      </c>
      <c r="E288">
        <v>0.97904369400000002</v>
      </c>
      <c r="F288">
        <v>1</v>
      </c>
      <c r="G288">
        <v>0</v>
      </c>
      <c r="H288">
        <v>0</v>
      </c>
      <c r="I288">
        <v>0</v>
      </c>
      <c r="J288" t="s">
        <v>18</v>
      </c>
      <c r="K288" t="s">
        <v>4204</v>
      </c>
      <c r="L288" t="s">
        <v>4204</v>
      </c>
      <c r="M288" t="s">
        <v>3394</v>
      </c>
      <c r="N288" t="s">
        <v>1136</v>
      </c>
      <c r="O288" t="s">
        <v>3394</v>
      </c>
    </row>
    <row r="289" spans="1:15" x14ac:dyDescent="0.3">
      <c r="A289" t="s">
        <v>265</v>
      </c>
      <c r="B289" t="s">
        <v>803</v>
      </c>
      <c r="C289" t="s">
        <v>4301</v>
      </c>
      <c r="D289">
        <v>3</v>
      </c>
      <c r="E289">
        <v>0.96118826099999999</v>
      </c>
      <c r="F289">
        <v>1</v>
      </c>
      <c r="G289">
        <v>0</v>
      </c>
      <c r="H289">
        <v>0</v>
      </c>
      <c r="I289">
        <v>0</v>
      </c>
      <c r="J289" t="s">
        <v>3196</v>
      </c>
      <c r="K289" t="s">
        <v>4302</v>
      </c>
      <c r="L289" t="s">
        <v>4302</v>
      </c>
      <c r="M289" t="s">
        <v>4489</v>
      </c>
      <c r="N289" t="s">
        <v>265</v>
      </c>
      <c r="O289" t="s">
        <v>803</v>
      </c>
    </row>
    <row r="290" spans="1:15" x14ac:dyDescent="0.3">
      <c r="A290" t="s">
        <v>3229</v>
      </c>
      <c r="B290" t="s">
        <v>3230</v>
      </c>
      <c r="C290" t="s">
        <v>4043</v>
      </c>
      <c r="D290">
        <v>2</v>
      </c>
      <c r="E290">
        <v>0.96268071</v>
      </c>
      <c r="F290">
        <v>1</v>
      </c>
      <c r="G290">
        <v>0</v>
      </c>
      <c r="H290">
        <v>0</v>
      </c>
      <c r="I290">
        <v>0</v>
      </c>
      <c r="J290" t="s">
        <v>3194</v>
      </c>
      <c r="K290" t="s">
        <v>4044</v>
      </c>
      <c r="L290" t="s">
        <v>4044</v>
      </c>
      <c r="M290" t="s">
        <v>4490</v>
      </c>
      <c r="N290" t="s">
        <v>3229</v>
      </c>
      <c r="O290" t="s">
        <v>3230</v>
      </c>
    </row>
    <row r="291" spans="1:15" x14ac:dyDescent="0.3">
      <c r="A291" t="s">
        <v>3229</v>
      </c>
      <c r="B291" t="s">
        <v>3230</v>
      </c>
      <c r="C291" t="s">
        <v>4043</v>
      </c>
      <c r="D291">
        <v>2</v>
      </c>
      <c r="E291">
        <v>0.96268071</v>
      </c>
      <c r="F291">
        <v>1</v>
      </c>
      <c r="G291">
        <v>0</v>
      </c>
      <c r="H291">
        <v>0</v>
      </c>
      <c r="I291">
        <v>0</v>
      </c>
      <c r="J291" t="s">
        <v>3194</v>
      </c>
      <c r="K291" t="s">
        <v>4044</v>
      </c>
      <c r="L291" t="s">
        <v>4044</v>
      </c>
      <c r="M291" t="s">
        <v>4491</v>
      </c>
      <c r="N291" t="s">
        <v>3229</v>
      </c>
      <c r="O291" t="s">
        <v>3230</v>
      </c>
    </row>
    <row r="292" spans="1:15" x14ac:dyDescent="0.3">
      <c r="A292" t="s">
        <v>3219</v>
      </c>
      <c r="B292" t="s">
        <v>3220</v>
      </c>
      <c r="C292" t="s">
        <v>4254</v>
      </c>
      <c r="D292">
        <v>2</v>
      </c>
      <c r="E292">
        <v>0.21944438399999999</v>
      </c>
      <c r="F292">
        <v>1</v>
      </c>
      <c r="G292">
        <v>0</v>
      </c>
      <c r="H292">
        <v>0</v>
      </c>
      <c r="I292">
        <v>0</v>
      </c>
      <c r="J292" t="s">
        <v>8</v>
      </c>
      <c r="K292" t="s">
        <v>4255</v>
      </c>
      <c r="L292" t="s">
        <v>4255</v>
      </c>
      <c r="M292" t="s">
        <v>4492</v>
      </c>
      <c r="N292" t="s">
        <v>3219</v>
      </c>
      <c r="O292" t="s">
        <v>3220</v>
      </c>
    </row>
    <row r="293" spans="1:15" x14ac:dyDescent="0.3">
      <c r="A293" t="s">
        <v>3219</v>
      </c>
      <c r="B293" t="s">
        <v>3220</v>
      </c>
      <c r="C293" t="s">
        <v>4254</v>
      </c>
      <c r="D293">
        <v>2</v>
      </c>
      <c r="E293">
        <v>0.21944438399999999</v>
      </c>
      <c r="F293">
        <v>1</v>
      </c>
      <c r="G293">
        <v>0</v>
      </c>
      <c r="H293">
        <v>0</v>
      </c>
      <c r="I293">
        <v>0</v>
      </c>
      <c r="J293" t="s">
        <v>8</v>
      </c>
      <c r="K293" t="s">
        <v>4255</v>
      </c>
      <c r="L293" t="s">
        <v>4255</v>
      </c>
      <c r="M293" t="s">
        <v>4493</v>
      </c>
      <c r="N293" t="s">
        <v>3219</v>
      </c>
      <c r="O293" t="s">
        <v>3220</v>
      </c>
    </row>
    <row r="294" spans="1:15" x14ac:dyDescent="0.3">
      <c r="A294" t="s">
        <v>3219</v>
      </c>
      <c r="B294" t="s">
        <v>3220</v>
      </c>
      <c r="C294" t="s">
        <v>4254</v>
      </c>
      <c r="D294">
        <v>2</v>
      </c>
      <c r="E294">
        <v>0.21944438399999999</v>
      </c>
      <c r="F294">
        <v>1</v>
      </c>
      <c r="G294">
        <v>0</v>
      </c>
      <c r="H294">
        <v>0</v>
      </c>
      <c r="I294">
        <v>0</v>
      </c>
      <c r="J294" t="s">
        <v>8</v>
      </c>
      <c r="K294" t="s">
        <v>4255</v>
      </c>
      <c r="L294" t="s">
        <v>4255</v>
      </c>
      <c r="M294" t="s">
        <v>4494</v>
      </c>
      <c r="N294" t="s">
        <v>3219</v>
      </c>
      <c r="O294" t="s">
        <v>3220</v>
      </c>
    </row>
    <row r="295" spans="1:15" x14ac:dyDescent="0.3">
      <c r="A295" t="s">
        <v>3219</v>
      </c>
      <c r="B295" t="s">
        <v>3220</v>
      </c>
      <c r="C295" t="s">
        <v>4254</v>
      </c>
      <c r="D295">
        <v>2</v>
      </c>
      <c r="E295">
        <v>0.21944438399999999</v>
      </c>
      <c r="F295">
        <v>1</v>
      </c>
      <c r="G295">
        <v>0</v>
      </c>
      <c r="H295">
        <v>0</v>
      </c>
      <c r="I295">
        <v>0</v>
      </c>
      <c r="J295" t="s">
        <v>8</v>
      </c>
      <c r="K295" t="s">
        <v>4255</v>
      </c>
      <c r="L295" t="s">
        <v>4255</v>
      </c>
      <c r="M295" t="s">
        <v>4495</v>
      </c>
      <c r="N295" t="s">
        <v>3219</v>
      </c>
      <c r="O295" t="s">
        <v>3220</v>
      </c>
    </row>
    <row r="296" spans="1:15" x14ac:dyDescent="0.3">
      <c r="A296" t="s">
        <v>3446</v>
      </c>
      <c r="B296" t="s">
        <v>3447</v>
      </c>
      <c r="C296" t="s">
        <v>4172</v>
      </c>
      <c r="D296">
        <v>2</v>
      </c>
      <c r="E296">
        <v>0.55776899700000004</v>
      </c>
      <c r="F296">
        <v>1</v>
      </c>
      <c r="G296">
        <v>0</v>
      </c>
      <c r="H296">
        <v>0</v>
      </c>
      <c r="I296">
        <v>0</v>
      </c>
      <c r="J296" t="s">
        <v>3194</v>
      </c>
      <c r="K296" t="s">
        <v>4173</v>
      </c>
      <c r="L296" t="s">
        <v>4173</v>
      </c>
      <c r="M296" t="s">
        <v>4496</v>
      </c>
      <c r="N296" t="s">
        <v>3446</v>
      </c>
      <c r="O296" t="s">
        <v>3447</v>
      </c>
    </row>
    <row r="297" spans="1:15" x14ac:dyDescent="0.3">
      <c r="A297" t="s">
        <v>3254</v>
      </c>
      <c r="B297" t="s">
        <v>3255</v>
      </c>
      <c r="C297" t="s">
        <v>4175</v>
      </c>
      <c r="D297">
        <v>1</v>
      </c>
      <c r="F297">
        <v>0</v>
      </c>
      <c r="G297">
        <v>0</v>
      </c>
      <c r="H297">
        <v>0</v>
      </c>
      <c r="I297">
        <v>0</v>
      </c>
      <c r="J297" t="s">
        <v>3194</v>
      </c>
      <c r="K297" t="s">
        <v>4173</v>
      </c>
      <c r="L297" t="s">
        <v>4173</v>
      </c>
      <c r="M297" t="s">
        <v>4496</v>
      </c>
      <c r="N297" t="s">
        <v>3254</v>
      </c>
      <c r="O297" t="s">
        <v>3255</v>
      </c>
    </row>
    <row r="298" spans="1:15" x14ac:dyDescent="0.3">
      <c r="A298" t="s">
        <v>660</v>
      </c>
      <c r="B298" t="s">
        <v>1005</v>
      </c>
      <c r="C298" t="s">
        <v>4281</v>
      </c>
      <c r="D298">
        <v>3</v>
      </c>
      <c r="E298">
        <v>0.95851445999999996</v>
      </c>
      <c r="F298">
        <v>1</v>
      </c>
      <c r="G298">
        <v>0</v>
      </c>
      <c r="H298">
        <v>0</v>
      </c>
      <c r="I298">
        <v>0</v>
      </c>
      <c r="J298" t="s">
        <v>14</v>
      </c>
      <c r="K298" t="s">
        <v>4282</v>
      </c>
      <c r="L298" t="s">
        <v>4282</v>
      </c>
      <c r="M298" t="s">
        <v>4497</v>
      </c>
      <c r="N298" t="s">
        <v>660</v>
      </c>
      <c r="O298" t="s">
        <v>1005</v>
      </c>
    </row>
    <row r="299" spans="1:15" x14ac:dyDescent="0.3">
      <c r="A299" t="s">
        <v>2268</v>
      </c>
      <c r="B299" t="s">
        <v>2269</v>
      </c>
      <c r="C299" t="s">
        <v>4278</v>
      </c>
      <c r="D299">
        <v>3</v>
      </c>
      <c r="E299">
        <v>0.85977790399999998</v>
      </c>
      <c r="F299">
        <v>1</v>
      </c>
      <c r="G299">
        <v>0</v>
      </c>
      <c r="H299">
        <v>0</v>
      </c>
      <c r="I299">
        <v>0</v>
      </c>
      <c r="J299" t="s">
        <v>4</v>
      </c>
      <c r="K299" t="s">
        <v>4279</v>
      </c>
      <c r="L299" t="s">
        <v>4279</v>
      </c>
      <c r="M299" t="s">
        <v>4498</v>
      </c>
      <c r="N299" t="s">
        <v>2268</v>
      </c>
      <c r="O299" t="s">
        <v>2269</v>
      </c>
    </row>
    <row r="300" spans="1:15" x14ac:dyDescent="0.3">
      <c r="A300" t="s">
        <v>660</v>
      </c>
      <c r="B300" t="s">
        <v>1005</v>
      </c>
      <c r="C300" t="s">
        <v>4281</v>
      </c>
      <c r="D300">
        <v>3</v>
      </c>
      <c r="E300">
        <v>0.95851445999999996</v>
      </c>
      <c r="F300">
        <v>1</v>
      </c>
      <c r="G300">
        <v>0</v>
      </c>
      <c r="H300">
        <v>0</v>
      </c>
      <c r="I300">
        <v>0</v>
      </c>
      <c r="J300" t="s">
        <v>14</v>
      </c>
      <c r="K300" t="s">
        <v>4282</v>
      </c>
      <c r="L300" t="s">
        <v>4282</v>
      </c>
      <c r="M300" t="s">
        <v>4499</v>
      </c>
      <c r="N300" t="s">
        <v>660</v>
      </c>
      <c r="O300" t="s">
        <v>1005</v>
      </c>
    </row>
    <row r="301" spans="1:15" x14ac:dyDescent="0.3">
      <c r="A301" t="s">
        <v>2268</v>
      </c>
      <c r="B301" t="s">
        <v>2269</v>
      </c>
      <c r="C301" t="s">
        <v>4278</v>
      </c>
      <c r="D301">
        <v>3</v>
      </c>
      <c r="E301">
        <v>0.85977790399999998</v>
      </c>
      <c r="F301">
        <v>1</v>
      </c>
      <c r="G301">
        <v>0</v>
      </c>
      <c r="H301">
        <v>0</v>
      </c>
      <c r="I301">
        <v>0</v>
      </c>
      <c r="J301" t="s">
        <v>4</v>
      </c>
      <c r="K301" t="s">
        <v>4279</v>
      </c>
      <c r="L301" t="s">
        <v>4279</v>
      </c>
      <c r="M301" t="s">
        <v>4500</v>
      </c>
      <c r="N301" t="s">
        <v>2268</v>
      </c>
      <c r="O301" t="s">
        <v>2269</v>
      </c>
    </row>
    <row r="302" spans="1:15" x14ac:dyDescent="0.3">
      <c r="A302" t="s">
        <v>2268</v>
      </c>
      <c r="B302" t="s">
        <v>2269</v>
      </c>
      <c r="C302" t="s">
        <v>4278</v>
      </c>
      <c r="D302">
        <v>3</v>
      </c>
      <c r="E302">
        <v>0.85977790399999998</v>
      </c>
      <c r="F302">
        <v>1</v>
      </c>
      <c r="G302">
        <v>0</v>
      </c>
      <c r="H302">
        <v>0</v>
      </c>
      <c r="I302">
        <v>0</v>
      </c>
      <c r="J302" t="s">
        <v>4</v>
      </c>
      <c r="K302" t="s">
        <v>4279</v>
      </c>
      <c r="L302" t="s">
        <v>4279</v>
      </c>
      <c r="M302" t="s">
        <v>4501</v>
      </c>
      <c r="N302" t="s">
        <v>2268</v>
      </c>
      <c r="O302" t="s">
        <v>2269</v>
      </c>
    </row>
    <row r="303" spans="1:15" x14ac:dyDescent="0.3">
      <c r="A303" t="s">
        <v>3302</v>
      </c>
      <c r="B303" t="s">
        <v>3303</v>
      </c>
      <c r="C303" t="s">
        <v>4502</v>
      </c>
      <c r="D303">
        <v>2</v>
      </c>
      <c r="E303">
        <v>0.91805964600000001</v>
      </c>
      <c r="F303">
        <v>0</v>
      </c>
      <c r="G303">
        <v>0</v>
      </c>
      <c r="H303">
        <v>0</v>
      </c>
      <c r="I303">
        <v>0</v>
      </c>
      <c r="J303" t="s">
        <v>14</v>
      </c>
      <c r="K303" t="s">
        <v>4503</v>
      </c>
      <c r="L303" t="s">
        <v>4503</v>
      </c>
      <c r="M303" t="s">
        <v>4504</v>
      </c>
      <c r="N303" t="s">
        <v>3302</v>
      </c>
      <c r="O303" t="s">
        <v>3303</v>
      </c>
    </row>
    <row r="304" spans="1:15" x14ac:dyDescent="0.3">
      <c r="A304" t="s">
        <v>3268</v>
      </c>
      <c r="B304" t="s">
        <v>3269</v>
      </c>
      <c r="C304" t="s">
        <v>4505</v>
      </c>
      <c r="D304">
        <v>1</v>
      </c>
      <c r="E304">
        <v>0.72851519600000003</v>
      </c>
      <c r="F304">
        <v>0</v>
      </c>
      <c r="G304">
        <v>0</v>
      </c>
      <c r="H304">
        <v>0</v>
      </c>
      <c r="I304">
        <v>0</v>
      </c>
      <c r="J304" t="s">
        <v>14</v>
      </c>
      <c r="K304" t="s">
        <v>4506</v>
      </c>
      <c r="L304" t="s">
        <v>4506</v>
      </c>
      <c r="M304" t="s">
        <v>3269</v>
      </c>
      <c r="N304" t="s">
        <v>3268</v>
      </c>
      <c r="O304" t="s">
        <v>3269</v>
      </c>
    </row>
    <row r="305" spans="1:15" x14ac:dyDescent="0.3">
      <c r="A305" t="s">
        <v>3264</v>
      </c>
      <c r="B305" t="s">
        <v>3265</v>
      </c>
      <c r="C305" t="s">
        <v>4507</v>
      </c>
      <c r="D305">
        <v>2</v>
      </c>
      <c r="E305">
        <v>0.95779686200000003</v>
      </c>
      <c r="F305">
        <v>1</v>
      </c>
      <c r="G305">
        <v>0</v>
      </c>
      <c r="H305">
        <v>0</v>
      </c>
      <c r="I305">
        <v>0</v>
      </c>
      <c r="J305" t="s">
        <v>4</v>
      </c>
      <c r="K305" t="s">
        <v>4508</v>
      </c>
      <c r="L305" t="s">
        <v>4508</v>
      </c>
      <c r="M305" t="s">
        <v>4509</v>
      </c>
      <c r="N305" t="s">
        <v>3264</v>
      </c>
      <c r="O305" t="s">
        <v>3265</v>
      </c>
    </row>
    <row r="306" spans="1:15" x14ac:dyDescent="0.3">
      <c r="A306" t="s">
        <v>274</v>
      </c>
      <c r="B306" t="s">
        <v>814</v>
      </c>
      <c r="C306" t="s">
        <v>4510</v>
      </c>
      <c r="D306">
        <v>3</v>
      </c>
      <c r="E306">
        <v>0.91171805699999997</v>
      </c>
      <c r="F306">
        <v>1</v>
      </c>
      <c r="G306">
        <v>0</v>
      </c>
      <c r="H306">
        <v>0</v>
      </c>
      <c r="I306">
        <v>0</v>
      </c>
      <c r="J306" t="s">
        <v>11</v>
      </c>
      <c r="K306" t="s">
        <v>4511</v>
      </c>
      <c r="L306" t="s">
        <v>4511</v>
      </c>
      <c r="M306" t="s">
        <v>4512</v>
      </c>
      <c r="N306" t="s">
        <v>274</v>
      </c>
      <c r="O306" t="s">
        <v>814</v>
      </c>
    </row>
    <row r="307" spans="1:15" x14ac:dyDescent="0.3">
      <c r="A307" t="s">
        <v>274</v>
      </c>
      <c r="B307" t="s">
        <v>814</v>
      </c>
      <c r="C307" t="s">
        <v>4510</v>
      </c>
      <c r="D307">
        <v>3</v>
      </c>
      <c r="E307">
        <v>0.91171805699999997</v>
      </c>
      <c r="F307">
        <v>1</v>
      </c>
      <c r="G307">
        <v>0</v>
      </c>
      <c r="H307">
        <v>0</v>
      </c>
      <c r="I307">
        <v>0</v>
      </c>
      <c r="J307" t="s">
        <v>11</v>
      </c>
      <c r="K307" t="s">
        <v>4511</v>
      </c>
      <c r="L307" t="s">
        <v>4511</v>
      </c>
      <c r="M307" t="s">
        <v>4513</v>
      </c>
      <c r="N307" t="s">
        <v>274</v>
      </c>
      <c r="O307" t="s">
        <v>814</v>
      </c>
    </row>
    <row r="308" spans="1:15" x14ac:dyDescent="0.3">
      <c r="A308" t="s">
        <v>3264</v>
      </c>
      <c r="B308" t="s">
        <v>3265</v>
      </c>
      <c r="C308" t="s">
        <v>4507</v>
      </c>
      <c r="D308">
        <v>2</v>
      </c>
      <c r="E308">
        <v>0.95779686200000003</v>
      </c>
      <c r="F308">
        <v>1</v>
      </c>
      <c r="G308">
        <v>0</v>
      </c>
      <c r="H308">
        <v>0</v>
      </c>
      <c r="I308">
        <v>0</v>
      </c>
      <c r="J308" t="s">
        <v>4</v>
      </c>
      <c r="K308" t="s">
        <v>4508</v>
      </c>
      <c r="L308" t="s">
        <v>4508</v>
      </c>
      <c r="M308" t="s">
        <v>4514</v>
      </c>
      <c r="N308" t="s">
        <v>3264</v>
      </c>
      <c r="O308" t="s">
        <v>3265</v>
      </c>
    </row>
    <row r="309" spans="1:15" x14ac:dyDescent="0.3">
      <c r="A309" t="s">
        <v>3264</v>
      </c>
      <c r="B309" t="s">
        <v>3265</v>
      </c>
      <c r="C309" t="s">
        <v>4507</v>
      </c>
      <c r="D309">
        <v>2</v>
      </c>
      <c r="E309">
        <v>0.95779686200000003</v>
      </c>
      <c r="F309">
        <v>1</v>
      </c>
      <c r="G309">
        <v>0</v>
      </c>
      <c r="H309">
        <v>0</v>
      </c>
      <c r="I309">
        <v>0</v>
      </c>
      <c r="J309" t="s">
        <v>4</v>
      </c>
      <c r="K309" t="s">
        <v>4508</v>
      </c>
      <c r="L309" t="s">
        <v>4508</v>
      </c>
      <c r="M309" t="s">
        <v>4515</v>
      </c>
      <c r="N309" t="s">
        <v>3264</v>
      </c>
      <c r="O309" t="s">
        <v>3265</v>
      </c>
    </row>
    <row r="310" spans="1:15" x14ac:dyDescent="0.3">
      <c r="A310" t="s">
        <v>3264</v>
      </c>
      <c r="B310" t="s">
        <v>3265</v>
      </c>
      <c r="C310" t="s">
        <v>4507</v>
      </c>
      <c r="D310">
        <v>2</v>
      </c>
      <c r="E310">
        <v>0.95779686200000003</v>
      </c>
      <c r="F310">
        <v>1</v>
      </c>
      <c r="G310">
        <v>0</v>
      </c>
      <c r="H310">
        <v>0</v>
      </c>
      <c r="I310">
        <v>0</v>
      </c>
      <c r="J310" t="s">
        <v>4</v>
      </c>
      <c r="K310" t="s">
        <v>4508</v>
      </c>
      <c r="L310" t="s">
        <v>4508</v>
      </c>
      <c r="M310" t="s">
        <v>4516</v>
      </c>
      <c r="N310" t="s">
        <v>3264</v>
      </c>
      <c r="O310" t="s">
        <v>3265</v>
      </c>
    </row>
    <row r="311" spans="1:15" x14ac:dyDescent="0.3">
      <c r="A311" t="s">
        <v>3264</v>
      </c>
      <c r="B311" t="s">
        <v>3265</v>
      </c>
      <c r="C311" t="s">
        <v>4507</v>
      </c>
      <c r="D311">
        <v>2</v>
      </c>
      <c r="E311">
        <v>0.95779686200000003</v>
      </c>
      <c r="F311">
        <v>1</v>
      </c>
      <c r="G311">
        <v>0</v>
      </c>
      <c r="H311">
        <v>0</v>
      </c>
      <c r="I311">
        <v>0</v>
      </c>
      <c r="J311" t="s">
        <v>4</v>
      </c>
      <c r="K311" t="s">
        <v>4508</v>
      </c>
      <c r="L311" t="s">
        <v>4508</v>
      </c>
      <c r="M311" t="s">
        <v>4517</v>
      </c>
      <c r="N311" t="s">
        <v>3264</v>
      </c>
      <c r="O311" t="s">
        <v>3265</v>
      </c>
    </row>
    <row r="312" spans="1:15" x14ac:dyDescent="0.3">
      <c r="A312" t="s">
        <v>3264</v>
      </c>
      <c r="B312" t="s">
        <v>3265</v>
      </c>
      <c r="C312" t="s">
        <v>4507</v>
      </c>
      <c r="D312">
        <v>2</v>
      </c>
      <c r="E312">
        <v>0.95779686200000003</v>
      </c>
      <c r="F312">
        <v>1</v>
      </c>
      <c r="G312">
        <v>0</v>
      </c>
      <c r="H312">
        <v>0</v>
      </c>
      <c r="I312">
        <v>0</v>
      </c>
      <c r="J312" t="s">
        <v>4</v>
      </c>
      <c r="K312" t="s">
        <v>4508</v>
      </c>
      <c r="L312" t="s">
        <v>4508</v>
      </c>
      <c r="M312" t="s">
        <v>4518</v>
      </c>
      <c r="N312" t="s">
        <v>3264</v>
      </c>
      <c r="O312" t="s">
        <v>3265</v>
      </c>
    </row>
    <row r="313" spans="1:15" x14ac:dyDescent="0.3">
      <c r="A313" t="s">
        <v>3264</v>
      </c>
      <c r="B313" t="s">
        <v>3265</v>
      </c>
      <c r="C313" t="s">
        <v>4507</v>
      </c>
      <c r="D313">
        <v>2</v>
      </c>
      <c r="E313">
        <v>0.95779686200000003</v>
      </c>
      <c r="F313">
        <v>1</v>
      </c>
      <c r="G313">
        <v>0</v>
      </c>
      <c r="H313">
        <v>0</v>
      </c>
      <c r="I313">
        <v>0</v>
      </c>
      <c r="J313" t="s">
        <v>4</v>
      </c>
      <c r="K313" t="s">
        <v>4508</v>
      </c>
      <c r="L313" t="s">
        <v>4508</v>
      </c>
      <c r="M313" t="s">
        <v>4519</v>
      </c>
      <c r="N313" t="s">
        <v>3264</v>
      </c>
      <c r="O313" t="s">
        <v>3265</v>
      </c>
    </row>
    <row r="314" spans="1:15" x14ac:dyDescent="0.3">
      <c r="A314" t="s">
        <v>191</v>
      </c>
      <c r="B314" t="s">
        <v>3258</v>
      </c>
      <c r="C314" t="s">
        <v>4261</v>
      </c>
      <c r="D314">
        <v>3</v>
      </c>
      <c r="E314">
        <v>0.99704878299999999</v>
      </c>
      <c r="F314">
        <v>1</v>
      </c>
      <c r="G314">
        <v>0</v>
      </c>
      <c r="H314">
        <v>0</v>
      </c>
      <c r="I314">
        <v>0</v>
      </c>
      <c r="J314" t="s">
        <v>445</v>
      </c>
      <c r="K314" t="s">
        <v>4262</v>
      </c>
      <c r="L314" t="s">
        <v>4262</v>
      </c>
      <c r="M314" t="s">
        <v>4520</v>
      </c>
      <c r="N314" t="s">
        <v>191</v>
      </c>
      <c r="O314" t="s">
        <v>3258</v>
      </c>
    </row>
    <row r="315" spans="1:15" x14ac:dyDescent="0.3">
      <c r="A315" t="s">
        <v>640</v>
      </c>
      <c r="B315" t="s">
        <v>3306</v>
      </c>
      <c r="C315" t="s">
        <v>4314</v>
      </c>
      <c r="D315">
        <v>3</v>
      </c>
      <c r="E315">
        <v>0.98786071499999994</v>
      </c>
      <c r="F315">
        <v>1</v>
      </c>
      <c r="G315">
        <v>0</v>
      </c>
      <c r="H315">
        <v>0</v>
      </c>
      <c r="I315">
        <v>0</v>
      </c>
      <c r="J315" t="s">
        <v>11</v>
      </c>
      <c r="K315" t="s">
        <v>4315</v>
      </c>
      <c r="L315" t="s">
        <v>4315</v>
      </c>
      <c r="M315" t="s">
        <v>4521</v>
      </c>
      <c r="N315" t="s">
        <v>640</v>
      </c>
      <c r="O315" t="s">
        <v>3306</v>
      </c>
    </row>
    <row r="316" spans="1:15" x14ac:dyDescent="0.3">
      <c r="A316" t="s">
        <v>419</v>
      </c>
      <c r="B316" t="s">
        <v>3449</v>
      </c>
      <c r="C316" t="s">
        <v>4522</v>
      </c>
      <c r="D316">
        <v>2</v>
      </c>
      <c r="E316">
        <v>0.99704878299999999</v>
      </c>
      <c r="F316">
        <v>0</v>
      </c>
      <c r="G316">
        <v>0</v>
      </c>
      <c r="H316">
        <v>0</v>
      </c>
      <c r="I316">
        <v>1</v>
      </c>
      <c r="J316" t="s">
        <v>445</v>
      </c>
      <c r="K316" t="s">
        <v>4523</v>
      </c>
      <c r="L316" t="s">
        <v>4523</v>
      </c>
      <c r="M316" t="s">
        <v>4524</v>
      </c>
      <c r="N316" t="s">
        <v>419</v>
      </c>
      <c r="O316" t="s">
        <v>3449</v>
      </c>
    </row>
    <row r="317" spans="1:15" x14ac:dyDescent="0.3">
      <c r="A317" t="s">
        <v>2282</v>
      </c>
      <c r="B317" t="s">
        <v>2285</v>
      </c>
      <c r="C317" t="s">
        <v>4525</v>
      </c>
      <c r="D317">
        <v>3</v>
      </c>
      <c r="E317">
        <v>0.99704878299999999</v>
      </c>
      <c r="F317">
        <v>0</v>
      </c>
      <c r="G317">
        <v>1</v>
      </c>
      <c r="H317">
        <v>0</v>
      </c>
      <c r="I317">
        <v>0</v>
      </c>
      <c r="J317" t="s">
        <v>445</v>
      </c>
      <c r="K317" t="s">
        <v>4523</v>
      </c>
      <c r="L317" t="s">
        <v>4523</v>
      </c>
      <c r="M317" t="s">
        <v>4524</v>
      </c>
      <c r="N317" t="s">
        <v>2282</v>
      </c>
      <c r="O317" t="s">
        <v>2285</v>
      </c>
    </row>
    <row r="318" spans="1:15" x14ac:dyDescent="0.3">
      <c r="A318" t="s">
        <v>424</v>
      </c>
      <c r="B318" t="s">
        <v>1568</v>
      </c>
      <c r="C318" t="s">
        <v>4526</v>
      </c>
      <c r="D318">
        <v>2</v>
      </c>
      <c r="E318">
        <v>0.99704878299999999</v>
      </c>
      <c r="F318">
        <v>0</v>
      </c>
      <c r="G318">
        <v>1</v>
      </c>
      <c r="H318">
        <v>0</v>
      </c>
      <c r="I318">
        <v>0</v>
      </c>
      <c r="J318" t="s">
        <v>445</v>
      </c>
      <c r="K318" t="s">
        <v>4527</v>
      </c>
      <c r="L318" t="s">
        <v>4527</v>
      </c>
      <c r="M318" t="s">
        <v>4528</v>
      </c>
      <c r="N318" t="s">
        <v>424</v>
      </c>
      <c r="O318" t="s">
        <v>1568</v>
      </c>
    </row>
    <row r="319" spans="1:15" x14ac:dyDescent="0.3">
      <c r="A319" t="s">
        <v>2342</v>
      </c>
      <c r="B319" t="s">
        <v>3568</v>
      </c>
      <c r="C319" t="s">
        <v>4372</v>
      </c>
      <c r="D319">
        <v>2</v>
      </c>
      <c r="E319">
        <v>0.98786071499999994</v>
      </c>
      <c r="F319">
        <v>0</v>
      </c>
      <c r="G319">
        <v>0</v>
      </c>
      <c r="H319">
        <v>0</v>
      </c>
      <c r="I319">
        <v>1</v>
      </c>
      <c r="J319" t="s">
        <v>11</v>
      </c>
      <c r="K319" t="s">
        <v>4373</v>
      </c>
      <c r="L319" t="s">
        <v>4373</v>
      </c>
      <c r="M319" t="s">
        <v>4529</v>
      </c>
      <c r="N319" t="s">
        <v>2342</v>
      </c>
      <c r="O319" t="s">
        <v>3568</v>
      </c>
    </row>
    <row r="320" spans="1:15" x14ac:dyDescent="0.3">
      <c r="A320" t="s">
        <v>3909</v>
      </c>
      <c r="B320" t="s">
        <v>3910</v>
      </c>
      <c r="C320" t="s">
        <v>4530</v>
      </c>
      <c r="D320">
        <v>2</v>
      </c>
      <c r="E320">
        <v>0.99704878299999999</v>
      </c>
      <c r="F320">
        <v>0</v>
      </c>
      <c r="G320">
        <v>1</v>
      </c>
      <c r="H320">
        <v>0</v>
      </c>
      <c r="I320">
        <v>1</v>
      </c>
      <c r="J320" t="s">
        <v>445</v>
      </c>
      <c r="K320" t="s">
        <v>4531</v>
      </c>
      <c r="L320" t="s">
        <v>4531</v>
      </c>
      <c r="M320" t="s">
        <v>4532</v>
      </c>
      <c r="N320" t="s">
        <v>3909</v>
      </c>
      <c r="O320" t="s">
        <v>3910</v>
      </c>
    </row>
    <row r="321" spans="1:15" x14ac:dyDescent="0.3">
      <c r="A321" t="s">
        <v>2351</v>
      </c>
      <c r="B321" t="s">
        <v>3334</v>
      </c>
      <c r="C321" t="s">
        <v>4533</v>
      </c>
      <c r="D321">
        <v>2</v>
      </c>
      <c r="E321">
        <v>0.98786071499999994</v>
      </c>
      <c r="F321">
        <v>0</v>
      </c>
      <c r="G321">
        <v>0</v>
      </c>
      <c r="H321">
        <v>0</v>
      </c>
      <c r="I321">
        <v>0</v>
      </c>
      <c r="J321" t="s">
        <v>11</v>
      </c>
      <c r="K321" t="s">
        <v>4534</v>
      </c>
      <c r="L321" t="s">
        <v>4534</v>
      </c>
      <c r="M321" t="s">
        <v>4535</v>
      </c>
      <c r="N321" t="s">
        <v>2351</v>
      </c>
      <c r="O321" t="s">
        <v>3334</v>
      </c>
    </row>
    <row r="322" spans="1:15" x14ac:dyDescent="0.3">
      <c r="A322" t="s">
        <v>427</v>
      </c>
      <c r="B322" t="s">
        <v>3688</v>
      </c>
      <c r="C322" t="s">
        <v>4536</v>
      </c>
      <c r="D322">
        <v>2</v>
      </c>
      <c r="E322">
        <v>0.99704878299999999</v>
      </c>
      <c r="F322">
        <v>0</v>
      </c>
      <c r="G322">
        <v>1</v>
      </c>
      <c r="H322">
        <v>0</v>
      </c>
      <c r="I322">
        <v>0</v>
      </c>
      <c r="J322" t="s">
        <v>445</v>
      </c>
      <c r="K322" t="s">
        <v>4537</v>
      </c>
      <c r="L322" t="s">
        <v>4537</v>
      </c>
      <c r="M322" t="s">
        <v>4538</v>
      </c>
      <c r="N322" t="s">
        <v>427</v>
      </c>
      <c r="O322" t="s">
        <v>3688</v>
      </c>
    </row>
    <row r="323" spans="1:15" x14ac:dyDescent="0.3">
      <c r="A323" t="s">
        <v>3915</v>
      </c>
      <c r="B323" t="s">
        <v>3916</v>
      </c>
      <c r="C323" t="s">
        <v>4156</v>
      </c>
      <c r="D323">
        <v>2</v>
      </c>
      <c r="E323">
        <v>0.99704878299999999</v>
      </c>
      <c r="F323">
        <v>0</v>
      </c>
      <c r="G323">
        <v>0</v>
      </c>
      <c r="H323">
        <v>0</v>
      </c>
      <c r="I323">
        <v>1</v>
      </c>
      <c r="J323" t="s">
        <v>445</v>
      </c>
      <c r="K323" t="s">
        <v>4157</v>
      </c>
      <c r="L323" t="s">
        <v>4157</v>
      </c>
      <c r="M323" t="s">
        <v>4539</v>
      </c>
      <c r="N323" t="s">
        <v>3915</v>
      </c>
      <c r="O323" t="s">
        <v>3916</v>
      </c>
    </row>
    <row r="324" spans="1:15" x14ac:dyDescent="0.3">
      <c r="A324" t="s">
        <v>2100</v>
      </c>
      <c r="B324" t="s">
        <v>3476</v>
      </c>
      <c r="C324" t="s">
        <v>4540</v>
      </c>
      <c r="D324">
        <v>3</v>
      </c>
      <c r="E324">
        <v>0.99704878299999999</v>
      </c>
      <c r="F324">
        <v>0</v>
      </c>
      <c r="G324">
        <v>1</v>
      </c>
      <c r="H324">
        <v>0</v>
      </c>
      <c r="I324">
        <v>0</v>
      </c>
      <c r="J324" t="s">
        <v>445</v>
      </c>
      <c r="K324" t="s">
        <v>4541</v>
      </c>
      <c r="L324" t="s">
        <v>4541</v>
      </c>
      <c r="M324" t="s">
        <v>4542</v>
      </c>
      <c r="N324" t="s">
        <v>2100</v>
      </c>
      <c r="O324" t="s">
        <v>3476</v>
      </c>
    </row>
    <row r="325" spans="1:15" x14ac:dyDescent="0.3">
      <c r="A325" t="s">
        <v>3352</v>
      </c>
      <c r="B325" t="s">
        <v>4543</v>
      </c>
      <c r="C325" t="s">
        <v>4544</v>
      </c>
      <c r="D325">
        <v>1</v>
      </c>
      <c r="E325">
        <v>-999.99</v>
      </c>
      <c r="F325">
        <v>0</v>
      </c>
      <c r="G325">
        <v>0</v>
      </c>
      <c r="H325">
        <v>0</v>
      </c>
      <c r="I325">
        <v>0</v>
      </c>
      <c r="J325" t="s">
        <v>445</v>
      </c>
      <c r="K325" t="s">
        <v>4545</v>
      </c>
      <c r="L325" t="s">
        <v>4545</v>
      </c>
      <c r="M325" t="s">
        <v>4546</v>
      </c>
      <c r="N325" t="s">
        <v>3352</v>
      </c>
      <c r="O325" t="s">
        <v>4543</v>
      </c>
    </row>
    <row r="326" spans="1:15" x14ac:dyDescent="0.3">
      <c r="A326" t="s">
        <v>416</v>
      </c>
      <c r="B326" t="s">
        <v>1563</v>
      </c>
      <c r="C326" t="s">
        <v>4547</v>
      </c>
      <c r="D326">
        <v>2</v>
      </c>
      <c r="E326">
        <v>0.99704878299999999</v>
      </c>
      <c r="F326">
        <v>0</v>
      </c>
      <c r="G326">
        <v>1</v>
      </c>
      <c r="H326">
        <v>0</v>
      </c>
      <c r="I326">
        <v>0</v>
      </c>
      <c r="J326" t="s">
        <v>445</v>
      </c>
      <c r="K326" t="s">
        <v>4548</v>
      </c>
      <c r="L326" t="s">
        <v>4548</v>
      </c>
      <c r="M326" t="s">
        <v>4549</v>
      </c>
      <c r="N326" t="s">
        <v>416</v>
      </c>
      <c r="O326" t="s">
        <v>1563</v>
      </c>
    </row>
    <row r="327" spans="1:15" x14ac:dyDescent="0.3">
      <c r="A327" t="s">
        <v>3917</v>
      </c>
      <c r="B327" t="s">
        <v>3918</v>
      </c>
      <c r="C327" t="s">
        <v>4550</v>
      </c>
      <c r="D327">
        <v>2</v>
      </c>
      <c r="E327">
        <v>0.99704878299999999</v>
      </c>
      <c r="F327">
        <v>0</v>
      </c>
      <c r="G327">
        <v>1</v>
      </c>
      <c r="H327">
        <v>0</v>
      </c>
      <c r="I327">
        <v>1</v>
      </c>
      <c r="J327" t="s">
        <v>445</v>
      </c>
      <c r="K327" t="s">
        <v>4551</v>
      </c>
      <c r="L327" t="s">
        <v>4551</v>
      </c>
      <c r="M327" t="s">
        <v>4552</v>
      </c>
      <c r="N327" t="s">
        <v>3917</v>
      </c>
      <c r="O327" t="s">
        <v>3918</v>
      </c>
    </row>
    <row r="328" spans="1:15" x14ac:dyDescent="0.3">
      <c r="A328" t="s">
        <v>3630</v>
      </c>
      <c r="B328" t="s">
        <v>3631</v>
      </c>
      <c r="C328" t="s">
        <v>4148</v>
      </c>
      <c r="D328">
        <v>2</v>
      </c>
      <c r="E328">
        <v>0.99704878299999999</v>
      </c>
      <c r="F328">
        <v>1</v>
      </c>
      <c r="G328">
        <v>0</v>
      </c>
      <c r="H328">
        <v>0</v>
      </c>
      <c r="I328">
        <v>0</v>
      </c>
      <c r="J328" t="s">
        <v>445</v>
      </c>
      <c r="K328" t="s">
        <v>4149</v>
      </c>
      <c r="L328" t="s">
        <v>4149</v>
      </c>
      <c r="M328" t="s">
        <v>4553</v>
      </c>
      <c r="N328" t="s">
        <v>3630</v>
      </c>
      <c r="O328" t="s">
        <v>3631</v>
      </c>
    </row>
    <row r="329" spans="1:15" x14ac:dyDescent="0.3">
      <c r="A329" t="s">
        <v>3674</v>
      </c>
      <c r="B329" t="s">
        <v>3675</v>
      </c>
      <c r="C329" t="s">
        <v>4554</v>
      </c>
      <c r="D329">
        <v>1</v>
      </c>
      <c r="E329">
        <v>0.99704878299999999</v>
      </c>
      <c r="F329">
        <v>0</v>
      </c>
      <c r="G329">
        <v>1</v>
      </c>
      <c r="H329">
        <v>0</v>
      </c>
      <c r="I329">
        <v>1</v>
      </c>
      <c r="J329" t="s">
        <v>445</v>
      </c>
      <c r="K329" t="s">
        <v>4555</v>
      </c>
      <c r="L329" t="s">
        <v>4555</v>
      </c>
      <c r="M329" t="s">
        <v>3675</v>
      </c>
      <c r="N329" t="s">
        <v>3674</v>
      </c>
      <c r="O329" t="s">
        <v>3675</v>
      </c>
    </row>
    <row r="330" spans="1:15" x14ac:dyDescent="0.3">
      <c r="A330" t="s">
        <v>1564</v>
      </c>
      <c r="B330" t="s">
        <v>3919</v>
      </c>
      <c r="C330" t="s">
        <v>4556</v>
      </c>
      <c r="D330">
        <v>2</v>
      </c>
      <c r="E330">
        <v>0.99704878299999999</v>
      </c>
      <c r="F330">
        <v>0</v>
      </c>
      <c r="G330">
        <v>1</v>
      </c>
      <c r="H330">
        <v>0</v>
      </c>
      <c r="I330">
        <v>1</v>
      </c>
      <c r="J330" t="s">
        <v>445</v>
      </c>
      <c r="K330" t="s">
        <v>4557</v>
      </c>
      <c r="L330" t="s">
        <v>4557</v>
      </c>
      <c r="M330" t="s">
        <v>4558</v>
      </c>
      <c r="N330" t="s">
        <v>1564</v>
      </c>
      <c r="O330" t="s">
        <v>3919</v>
      </c>
    </row>
    <row r="331" spans="1:15" x14ac:dyDescent="0.3">
      <c r="A331" t="s">
        <v>1499</v>
      </c>
      <c r="B331" t="s">
        <v>3632</v>
      </c>
      <c r="C331" t="s">
        <v>4559</v>
      </c>
      <c r="D331">
        <v>2</v>
      </c>
      <c r="E331">
        <v>0.99704878299999999</v>
      </c>
      <c r="F331">
        <v>0</v>
      </c>
      <c r="G331">
        <v>0</v>
      </c>
      <c r="H331">
        <v>0</v>
      </c>
      <c r="I331">
        <v>1</v>
      </c>
      <c r="J331" t="s">
        <v>445</v>
      </c>
      <c r="K331" t="s">
        <v>4560</v>
      </c>
      <c r="L331" t="s">
        <v>4560</v>
      </c>
      <c r="M331" t="s">
        <v>4561</v>
      </c>
      <c r="N331" t="s">
        <v>1499</v>
      </c>
      <c r="O331" t="s">
        <v>3632</v>
      </c>
    </row>
    <row r="332" spans="1:15" x14ac:dyDescent="0.3">
      <c r="A332" t="s">
        <v>3676</v>
      </c>
      <c r="B332" t="s">
        <v>3677</v>
      </c>
      <c r="C332" t="s">
        <v>4562</v>
      </c>
      <c r="D332">
        <v>1</v>
      </c>
      <c r="E332">
        <v>0.99704878299999999</v>
      </c>
      <c r="F332">
        <v>0</v>
      </c>
      <c r="G332">
        <v>1</v>
      </c>
      <c r="H332">
        <v>0</v>
      </c>
      <c r="I332">
        <v>1</v>
      </c>
      <c r="J332" t="s">
        <v>445</v>
      </c>
      <c r="K332" t="s">
        <v>4563</v>
      </c>
      <c r="L332" t="s">
        <v>4563</v>
      </c>
      <c r="M332" t="s">
        <v>3677</v>
      </c>
      <c r="N332" t="s">
        <v>3676</v>
      </c>
      <c r="O332" t="s">
        <v>3677</v>
      </c>
    </row>
    <row r="333" spans="1:15" x14ac:dyDescent="0.3">
      <c r="A333" t="s">
        <v>3619</v>
      </c>
      <c r="B333" t="s">
        <v>3620</v>
      </c>
      <c r="C333" t="s">
        <v>4212</v>
      </c>
      <c r="D333">
        <v>1</v>
      </c>
      <c r="E333">
        <v>0.99704878299999999</v>
      </c>
      <c r="F333">
        <v>0</v>
      </c>
      <c r="G333">
        <v>0</v>
      </c>
      <c r="H333">
        <v>0</v>
      </c>
      <c r="I333">
        <v>1</v>
      </c>
      <c r="J333" t="s">
        <v>445</v>
      </c>
      <c r="K333" t="s">
        <v>4213</v>
      </c>
      <c r="L333" t="s">
        <v>4213</v>
      </c>
      <c r="M333" t="s">
        <v>4564</v>
      </c>
      <c r="N333" t="s">
        <v>3619</v>
      </c>
      <c r="O333" t="s">
        <v>3620</v>
      </c>
    </row>
    <row r="334" spans="1:15" x14ac:dyDescent="0.3">
      <c r="A334" t="s">
        <v>2932</v>
      </c>
      <c r="B334" t="s">
        <v>3378</v>
      </c>
      <c r="C334" t="s">
        <v>4565</v>
      </c>
      <c r="D334">
        <v>3</v>
      </c>
      <c r="E334">
        <v>0.98040270200000001</v>
      </c>
      <c r="F334">
        <v>1</v>
      </c>
      <c r="G334">
        <v>0</v>
      </c>
      <c r="H334">
        <v>0</v>
      </c>
      <c r="I334">
        <v>0</v>
      </c>
      <c r="J334" t="s">
        <v>3194</v>
      </c>
      <c r="K334" t="s">
        <v>4566</v>
      </c>
      <c r="L334" t="s">
        <v>4566</v>
      </c>
      <c r="M334" t="s">
        <v>4567</v>
      </c>
      <c r="N334" t="s">
        <v>2932</v>
      </c>
      <c r="O334" t="s">
        <v>3378</v>
      </c>
    </row>
    <row r="335" spans="1:15" x14ac:dyDescent="0.3">
      <c r="A335" t="s">
        <v>2932</v>
      </c>
      <c r="B335" t="s">
        <v>3378</v>
      </c>
      <c r="C335" t="s">
        <v>4565</v>
      </c>
      <c r="D335">
        <v>3</v>
      </c>
      <c r="E335">
        <v>0.98040270200000001</v>
      </c>
      <c r="F335">
        <v>1</v>
      </c>
      <c r="G335">
        <v>0</v>
      </c>
      <c r="H335">
        <v>0</v>
      </c>
      <c r="I335">
        <v>0</v>
      </c>
      <c r="J335" t="s">
        <v>3194</v>
      </c>
      <c r="K335" t="s">
        <v>4566</v>
      </c>
      <c r="L335" t="s">
        <v>4566</v>
      </c>
      <c r="M335" t="s">
        <v>4568</v>
      </c>
      <c r="N335" t="s">
        <v>2932</v>
      </c>
      <c r="O335" t="s">
        <v>3378</v>
      </c>
    </row>
    <row r="336" spans="1:15" x14ac:dyDescent="0.3">
      <c r="A336" t="s">
        <v>2941</v>
      </c>
      <c r="B336" t="s">
        <v>3422</v>
      </c>
      <c r="C336" t="s">
        <v>4569</v>
      </c>
      <c r="D336">
        <v>3</v>
      </c>
      <c r="E336">
        <v>0.98040270200000001</v>
      </c>
      <c r="F336">
        <v>1</v>
      </c>
      <c r="G336">
        <v>0</v>
      </c>
      <c r="H336">
        <v>0</v>
      </c>
      <c r="I336">
        <v>0</v>
      </c>
      <c r="J336" t="s">
        <v>3194</v>
      </c>
      <c r="K336" t="s">
        <v>4570</v>
      </c>
      <c r="L336" t="s">
        <v>4570</v>
      </c>
      <c r="M336" t="s">
        <v>3422</v>
      </c>
      <c r="N336" t="s">
        <v>2941</v>
      </c>
      <c r="O336" t="s">
        <v>3422</v>
      </c>
    </row>
    <row r="337" spans="1:15" x14ac:dyDescent="0.3">
      <c r="A337" t="s">
        <v>191</v>
      </c>
      <c r="B337" t="s">
        <v>3258</v>
      </c>
      <c r="C337" t="s">
        <v>4261</v>
      </c>
      <c r="D337">
        <v>3</v>
      </c>
      <c r="E337">
        <v>0.99704878299999999</v>
      </c>
      <c r="F337">
        <v>1</v>
      </c>
      <c r="G337">
        <v>0</v>
      </c>
      <c r="H337">
        <v>0</v>
      </c>
      <c r="I337">
        <v>0</v>
      </c>
      <c r="J337" t="s">
        <v>445</v>
      </c>
      <c r="K337" t="s">
        <v>4262</v>
      </c>
      <c r="L337" t="s">
        <v>4262</v>
      </c>
      <c r="M337" t="s">
        <v>4571</v>
      </c>
      <c r="N337" t="s">
        <v>191</v>
      </c>
      <c r="O337" t="s">
        <v>3258</v>
      </c>
    </row>
    <row r="338" spans="1:15" x14ac:dyDescent="0.3">
      <c r="A338" t="s">
        <v>2935</v>
      </c>
      <c r="B338" t="s">
        <v>3920</v>
      </c>
      <c r="C338" t="s">
        <v>4360</v>
      </c>
      <c r="D338">
        <v>3</v>
      </c>
      <c r="E338">
        <v>0.94037819499999997</v>
      </c>
      <c r="F338">
        <v>1</v>
      </c>
      <c r="G338">
        <v>0</v>
      </c>
      <c r="H338">
        <v>0</v>
      </c>
      <c r="I338">
        <v>0</v>
      </c>
      <c r="J338" t="s">
        <v>3194</v>
      </c>
      <c r="K338" t="s">
        <v>4361</v>
      </c>
      <c r="L338" t="s">
        <v>4361</v>
      </c>
      <c r="M338" t="s">
        <v>4572</v>
      </c>
      <c r="N338" t="s">
        <v>2935</v>
      </c>
      <c r="O338" t="s">
        <v>3920</v>
      </c>
    </row>
    <row r="339" spans="1:15" x14ac:dyDescent="0.3">
      <c r="A339" t="s">
        <v>848</v>
      </c>
      <c r="B339" t="s">
        <v>3443</v>
      </c>
      <c r="C339" t="s">
        <v>4298</v>
      </c>
      <c r="D339">
        <v>3</v>
      </c>
      <c r="E339">
        <v>0.95302338099999995</v>
      </c>
      <c r="F339">
        <v>1</v>
      </c>
      <c r="G339">
        <v>0</v>
      </c>
      <c r="H339">
        <v>0</v>
      </c>
      <c r="I339">
        <v>0</v>
      </c>
      <c r="J339" t="s">
        <v>3196</v>
      </c>
      <c r="K339" t="s">
        <v>4299</v>
      </c>
      <c r="L339" t="s">
        <v>4299</v>
      </c>
      <c r="M339" t="s">
        <v>4573</v>
      </c>
      <c r="N339" t="s">
        <v>848</v>
      </c>
      <c r="O339" t="s">
        <v>3443</v>
      </c>
    </row>
    <row r="340" spans="1:15" x14ac:dyDescent="0.3">
      <c r="A340" t="s">
        <v>321</v>
      </c>
      <c r="B340" t="s">
        <v>3522</v>
      </c>
      <c r="C340" t="s">
        <v>4027</v>
      </c>
      <c r="D340">
        <v>3</v>
      </c>
      <c r="E340">
        <v>0.96200033900000004</v>
      </c>
      <c r="F340">
        <v>1</v>
      </c>
      <c r="G340">
        <v>0</v>
      </c>
      <c r="H340">
        <v>0</v>
      </c>
      <c r="I340">
        <v>0</v>
      </c>
      <c r="J340" t="s">
        <v>3194</v>
      </c>
      <c r="K340" t="s">
        <v>4028</v>
      </c>
      <c r="L340" t="s">
        <v>4028</v>
      </c>
      <c r="M340" t="s">
        <v>4574</v>
      </c>
      <c r="N340" t="s">
        <v>321</v>
      </c>
      <c r="O340" t="s">
        <v>3522</v>
      </c>
    </row>
    <row r="341" spans="1:15" x14ac:dyDescent="0.3">
      <c r="A341" t="s">
        <v>224</v>
      </c>
      <c r="B341" t="s">
        <v>3423</v>
      </c>
      <c r="C341" t="s">
        <v>4575</v>
      </c>
      <c r="D341">
        <v>3</v>
      </c>
      <c r="E341">
        <v>0.99704878299999999</v>
      </c>
      <c r="F341">
        <v>1</v>
      </c>
      <c r="G341">
        <v>0</v>
      </c>
      <c r="H341">
        <v>0</v>
      </c>
      <c r="I341">
        <v>0</v>
      </c>
      <c r="J341" t="s">
        <v>445</v>
      </c>
      <c r="K341" t="s">
        <v>4576</v>
      </c>
      <c r="L341" t="s">
        <v>4576</v>
      </c>
      <c r="M341" t="s">
        <v>4577</v>
      </c>
      <c r="N341" t="s">
        <v>224</v>
      </c>
      <c r="O341" t="s">
        <v>3423</v>
      </c>
    </row>
    <row r="342" spans="1:15" x14ac:dyDescent="0.3">
      <c r="A342" t="s">
        <v>750</v>
      </c>
      <c r="B342" t="s">
        <v>3225</v>
      </c>
      <c r="C342" t="s">
        <v>4221</v>
      </c>
      <c r="D342">
        <v>3</v>
      </c>
      <c r="E342">
        <v>0.95779686200000003</v>
      </c>
      <c r="F342">
        <v>1</v>
      </c>
      <c r="G342">
        <v>0</v>
      </c>
      <c r="H342">
        <v>0</v>
      </c>
      <c r="I342">
        <v>0</v>
      </c>
      <c r="J342" t="s">
        <v>4</v>
      </c>
      <c r="K342" t="s">
        <v>4222</v>
      </c>
      <c r="L342" t="s">
        <v>4222</v>
      </c>
      <c r="M342" t="s">
        <v>4578</v>
      </c>
      <c r="N342" t="s">
        <v>750</v>
      </c>
      <c r="O342" t="s">
        <v>3225</v>
      </c>
    </row>
    <row r="343" spans="1:15" x14ac:dyDescent="0.3">
      <c r="A343" t="s">
        <v>271</v>
      </c>
      <c r="B343" t="s">
        <v>3224</v>
      </c>
      <c r="C343" t="s">
        <v>4159</v>
      </c>
      <c r="D343">
        <v>3</v>
      </c>
      <c r="E343">
        <v>0.96200033900000004</v>
      </c>
      <c r="F343">
        <v>1</v>
      </c>
      <c r="G343">
        <v>0</v>
      </c>
      <c r="H343">
        <v>0</v>
      </c>
      <c r="I343">
        <v>0</v>
      </c>
      <c r="J343" t="s">
        <v>3194</v>
      </c>
      <c r="K343" t="s">
        <v>4160</v>
      </c>
      <c r="L343" t="s">
        <v>4160</v>
      </c>
      <c r="M343" t="s">
        <v>1184</v>
      </c>
      <c r="N343" t="s">
        <v>271</v>
      </c>
      <c r="O343" t="s">
        <v>3224</v>
      </c>
    </row>
    <row r="344" spans="1:15" x14ac:dyDescent="0.3">
      <c r="A344" t="s">
        <v>271</v>
      </c>
      <c r="B344" t="s">
        <v>3224</v>
      </c>
      <c r="C344" t="s">
        <v>4159</v>
      </c>
      <c r="D344">
        <v>3</v>
      </c>
      <c r="E344">
        <v>0.96200033900000004</v>
      </c>
      <c r="F344">
        <v>1</v>
      </c>
      <c r="G344">
        <v>0</v>
      </c>
      <c r="H344">
        <v>0</v>
      </c>
      <c r="I344">
        <v>0</v>
      </c>
      <c r="J344" t="s">
        <v>3194</v>
      </c>
      <c r="K344" t="s">
        <v>4160</v>
      </c>
      <c r="L344" t="s">
        <v>4160</v>
      </c>
      <c r="M344" t="s">
        <v>4579</v>
      </c>
      <c r="N344" t="s">
        <v>271</v>
      </c>
      <c r="O344" t="s">
        <v>3224</v>
      </c>
    </row>
    <row r="345" spans="1:15" x14ac:dyDescent="0.3">
      <c r="A345" t="s">
        <v>281</v>
      </c>
      <c r="B345" t="s">
        <v>815</v>
      </c>
      <c r="C345" t="s">
        <v>4580</v>
      </c>
      <c r="D345">
        <v>3</v>
      </c>
      <c r="E345">
        <v>0.92611306800000004</v>
      </c>
      <c r="F345">
        <v>1</v>
      </c>
      <c r="G345">
        <v>0</v>
      </c>
      <c r="H345">
        <v>0</v>
      </c>
      <c r="I345">
        <v>0</v>
      </c>
      <c r="J345" t="s">
        <v>3194</v>
      </c>
      <c r="K345" t="s">
        <v>4581</v>
      </c>
      <c r="L345" t="s">
        <v>4581</v>
      </c>
      <c r="M345" t="s">
        <v>4582</v>
      </c>
      <c r="N345" t="s">
        <v>281</v>
      </c>
      <c r="O345" t="s">
        <v>815</v>
      </c>
    </row>
    <row r="346" spans="1:15" x14ac:dyDescent="0.3">
      <c r="A346" t="s">
        <v>281</v>
      </c>
      <c r="B346" t="s">
        <v>815</v>
      </c>
      <c r="C346" t="s">
        <v>4580</v>
      </c>
      <c r="D346">
        <v>3</v>
      </c>
      <c r="E346">
        <v>0.92611306800000004</v>
      </c>
      <c r="F346">
        <v>1</v>
      </c>
      <c r="G346">
        <v>0</v>
      </c>
      <c r="H346">
        <v>0</v>
      </c>
      <c r="I346">
        <v>0</v>
      </c>
      <c r="J346" t="s">
        <v>3194</v>
      </c>
      <c r="K346" t="s">
        <v>4581</v>
      </c>
      <c r="L346" t="s">
        <v>4581</v>
      </c>
      <c r="M346" t="s">
        <v>4583</v>
      </c>
      <c r="N346" t="s">
        <v>281</v>
      </c>
      <c r="O346" t="s">
        <v>815</v>
      </c>
    </row>
    <row r="347" spans="1:15" x14ac:dyDescent="0.3">
      <c r="A347" t="s">
        <v>3627</v>
      </c>
      <c r="B347" t="s">
        <v>3628</v>
      </c>
      <c r="C347" t="s">
        <v>4584</v>
      </c>
      <c r="D347">
        <v>1</v>
      </c>
      <c r="E347">
        <v>0.99748157000000004</v>
      </c>
      <c r="F347">
        <v>0</v>
      </c>
      <c r="G347">
        <v>1</v>
      </c>
      <c r="H347">
        <v>0</v>
      </c>
      <c r="I347">
        <v>1</v>
      </c>
      <c r="J347" t="s">
        <v>445</v>
      </c>
      <c r="K347" t="s">
        <v>4585</v>
      </c>
      <c r="L347" t="s">
        <v>4585</v>
      </c>
      <c r="M347" t="s">
        <v>4586</v>
      </c>
      <c r="N347" t="s">
        <v>3627</v>
      </c>
      <c r="O347" t="s">
        <v>3628</v>
      </c>
    </row>
    <row r="348" spans="1:15" x14ac:dyDescent="0.3">
      <c r="A348" t="s">
        <v>2908</v>
      </c>
      <c r="B348" t="s">
        <v>3276</v>
      </c>
      <c r="C348" t="s">
        <v>3994</v>
      </c>
      <c r="D348">
        <v>3</v>
      </c>
      <c r="E348">
        <v>0.95618715499999996</v>
      </c>
      <c r="F348">
        <v>1</v>
      </c>
      <c r="G348">
        <v>0</v>
      </c>
      <c r="H348">
        <v>0</v>
      </c>
      <c r="I348">
        <v>0</v>
      </c>
      <c r="J348" t="s">
        <v>3196</v>
      </c>
      <c r="K348" t="s">
        <v>3995</v>
      </c>
      <c r="L348" t="s">
        <v>3995</v>
      </c>
      <c r="M348" t="s">
        <v>4587</v>
      </c>
      <c r="N348" t="s">
        <v>2908</v>
      </c>
      <c r="O348" t="s">
        <v>3276</v>
      </c>
    </row>
    <row r="349" spans="1:15" x14ac:dyDescent="0.3">
      <c r="A349" t="s">
        <v>268</v>
      </c>
      <c r="B349" t="s">
        <v>3247</v>
      </c>
      <c r="C349" t="s">
        <v>4588</v>
      </c>
      <c r="D349">
        <v>3</v>
      </c>
      <c r="E349">
        <v>0.91171805699999997</v>
      </c>
      <c r="F349">
        <v>1</v>
      </c>
      <c r="G349">
        <v>0</v>
      </c>
      <c r="H349">
        <v>0</v>
      </c>
      <c r="I349">
        <v>0</v>
      </c>
      <c r="J349" t="s">
        <v>11</v>
      </c>
      <c r="K349" t="s">
        <v>4589</v>
      </c>
      <c r="L349" t="s">
        <v>4589</v>
      </c>
      <c r="M349" t="s">
        <v>269</v>
      </c>
      <c r="N349" t="s">
        <v>268</v>
      </c>
      <c r="O349" t="s">
        <v>3247</v>
      </c>
    </row>
    <row r="350" spans="1:15" x14ac:dyDescent="0.3">
      <c r="A350" t="s">
        <v>3627</v>
      </c>
      <c r="B350" t="s">
        <v>3628</v>
      </c>
      <c r="C350" t="s">
        <v>4584</v>
      </c>
      <c r="D350">
        <v>1</v>
      </c>
      <c r="E350">
        <v>0.99748157000000004</v>
      </c>
      <c r="F350">
        <v>0</v>
      </c>
      <c r="G350">
        <v>1</v>
      </c>
      <c r="H350">
        <v>0</v>
      </c>
      <c r="I350">
        <v>1</v>
      </c>
      <c r="J350" t="s">
        <v>445</v>
      </c>
      <c r="K350" t="s">
        <v>4585</v>
      </c>
      <c r="L350" t="s">
        <v>4585</v>
      </c>
      <c r="M350" t="s">
        <v>4590</v>
      </c>
      <c r="N350" t="s">
        <v>3627</v>
      </c>
      <c r="O350" t="s">
        <v>3628</v>
      </c>
    </row>
    <row r="351" spans="1:15" x14ac:dyDescent="0.3">
      <c r="A351" t="s">
        <v>3343</v>
      </c>
      <c r="B351" t="s">
        <v>3344</v>
      </c>
      <c r="C351" t="s">
        <v>4591</v>
      </c>
      <c r="D351">
        <v>3</v>
      </c>
      <c r="E351">
        <v>0.92123953300000005</v>
      </c>
      <c r="F351">
        <v>1</v>
      </c>
      <c r="G351">
        <v>0</v>
      </c>
      <c r="H351">
        <v>0</v>
      </c>
      <c r="I351">
        <v>0</v>
      </c>
      <c r="J351" t="s">
        <v>14</v>
      </c>
      <c r="K351" t="s">
        <v>4592</v>
      </c>
      <c r="L351" t="s">
        <v>4592</v>
      </c>
      <c r="M351" t="s">
        <v>4593</v>
      </c>
      <c r="N351" t="s">
        <v>3343</v>
      </c>
      <c r="O351" t="s">
        <v>3344</v>
      </c>
    </row>
    <row r="352" spans="1:15" x14ac:dyDescent="0.3">
      <c r="A352" t="s">
        <v>1163</v>
      </c>
      <c r="B352" t="s">
        <v>3360</v>
      </c>
      <c r="C352" t="s">
        <v>4594</v>
      </c>
      <c r="D352">
        <v>3</v>
      </c>
      <c r="E352">
        <v>0.838611734</v>
      </c>
      <c r="F352">
        <v>1</v>
      </c>
      <c r="G352">
        <v>0</v>
      </c>
      <c r="H352">
        <v>0</v>
      </c>
      <c r="I352">
        <v>0</v>
      </c>
      <c r="J352" t="s">
        <v>3198</v>
      </c>
      <c r="K352" t="s">
        <v>4595</v>
      </c>
      <c r="L352" t="s">
        <v>4595</v>
      </c>
      <c r="M352" t="s">
        <v>4596</v>
      </c>
      <c r="N352" t="s">
        <v>1163</v>
      </c>
      <c r="O352" t="s">
        <v>3360</v>
      </c>
    </row>
    <row r="353" spans="1:15" x14ac:dyDescent="0.3">
      <c r="A353" t="s">
        <v>1163</v>
      </c>
      <c r="B353" t="s">
        <v>3360</v>
      </c>
      <c r="C353" t="s">
        <v>4594</v>
      </c>
      <c r="D353">
        <v>3</v>
      </c>
      <c r="E353">
        <v>0.838611734</v>
      </c>
      <c r="F353">
        <v>1</v>
      </c>
      <c r="G353">
        <v>0</v>
      </c>
      <c r="H353">
        <v>0</v>
      </c>
      <c r="I353">
        <v>0</v>
      </c>
      <c r="J353" t="s">
        <v>3198</v>
      </c>
      <c r="K353" t="s">
        <v>4595</v>
      </c>
      <c r="L353" t="s">
        <v>4595</v>
      </c>
      <c r="M353" t="s">
        <v>4597</v>
      </c>
      <c r="N353" t="s">
        <v>1163</v>
      </c>
      <c r="O353" t="s">
        <v>3360</v>
      </c>
    </row>
    <row r="354" spans="1:15" x14ac:dyDescent="0.3">
      <c r="A354" t="s">
        <v>3419</v>
      </c>
      <c r="B354" t="s">
        <v>3420</v>
      </c>
      <c r="C354" t="s">
        <v>4598</v>
      </c>
      <c r="D354">
        <v>1</v>
      </c>
      <c r="E354">
        <v>0.91046295799999999</v>
      </c>
      <c r="F354">
        <v>0</v>
      </c>
      <c r="G354">
        <v>0</v>
      </c>
      <c r="H354">
        <v>0</v>
      </c>
      <c r="I354">
        <v>0</v>
      </c>
      <c r="J354" t="s">
        <v>11</v>
      </c>
      <c r="K354" t="s">
        <v>4599</v>
      </c>
      <c r="L354" t="s">
        <v>4599</v>
      </c>
      <c r="M354" t="s">
        <v>4600</v>
      </c>
      <c r="N354" t="s">
        <v>3419</v>
      </c>
      <c r="O354" t="s">
        <v>3420</v>
      </c>
    </row>
    <row r="355" spans="1:15" x14ac:dyDescent="0.3">
      <c r="A355" t="s">
        <v>3419</v>
      </c>
      <c r="B355" t="s">
        <v>3420</v>
      </c>
      <c r="C355" t="s">
        <v>4598</v>
      </c>
      <c r="D355">
        <v>1</v>
      </c>
      <c r="E355">
        <v>0.91046295799999999</v>
      </c>
      <c r="F355">
        <v>0</v>
      </c>
      <c r="G355">
        <v>0</v>
      </c>
      <c r="H355">
        <v>0</v>
      </c>
      <c r="I355">
        <v>0</v>
      </c>
      <c r="J355" t="s">
        <v>11</v>
      </c>
      <c r="K355" t="s">
        <v>4599</v>
      </c>
      <c r="L355" t="s">
        <v>4599</v>
      </c>
      <c r="M355" t="s">
        <v>4601</v>
      </c>
      <c r="N355" t="s">
        <v>3419</v>
      </c>
      <c r="O355" t="s">
        <v>3420</v>
      </c>
    </row>
    <row r="356" spans="1:15" x14ac:dyDescent="0.3">
      <c r="A356" t="s">
        <v>1163</v>
      </c>
      <c r="B356" t="s">
        <v>3360</v>
      </c>
      <c r="C356" t="s">
        <v>4594</v>
      </c>
      <c r="D356">
        <v>3</v>
      </c>
      <c r="E356">
        <v>0.838611734</v>
      </c>
      <c r="F356">
        <v>1</v>
      </c>
      <c r="G356">
        <v>0</v>
      </c>
      <c r="H356">
        <v>0</v>
      </c>
      <c r="I356">
        <v>0</v>
      </c>
      <c r="J356" t="s">
        <v>3198</v>
      </c>
      <c r="K356" t="s">
        <v>4595</v>
      </c>
      <c r="L356" t="s">
        <v>4595</v>
      </c>
      <c r="M356" t="s">
        <v>4602</v>
      </c>
      <c r="N356" t="s">
        <v>1163</v>
      </c>
      <c r="O356" t="s">
        <v>3360</v>
      </c>
    </row>
    <row r="357" spans="1:15" x14ac:dyDescent="0.3">
      <c r="A357" t="s">
        <v>1163</v>
      </c>
      <c r="B357" t="s">
        <v>3360</v>
      </c>
      <c r="C357" t="s">
        <v>4594</v>
      </c>
      <c r="D357">
        <v>3</v>
      </c>
      <c r="E357">
        <v>0.838611734</v>
      </c>
      <c r="F357">
        <v>1</v>
      </c>
      <c r="G357">
        <v>0</v>
      </c>
      <c r="H357">
        <v>0</v>
      </c>
      <c r="I357">
        <v>0</v>
      </c>
      <c r="J357" t="s">
        <v>3198</v>
      </c>
      <c r="K357" t="s">
        <v>4595</v>
      </c>
      <c r="L357" t="s">
        <v>4595</v>
      </c>
      <c r="M357" t="s">
        <v>4603</v>
      </c>
      <c r="N357" t="s">
        <v>1163</v>
      </c>
      <c r="O357" t="s">
        <v>3360</v>
      </c>
    </row>
    <row r="358" spans="1:15" x14ac:dyDescent="0.3">
      <c r="A358" t="s">
        <v>3419</v>
      </c>
      <c r="B358" t="s">
        <v>3420</v>
      </c>
      <c r="C358" t="s">
        <v>4598</v>
      </c>
      <c r="D358">
        <v>1</v>
      </c>
      <c r="E358">
        <v>0.91046295799999999</v>
      </c>
      <c r="F358">
        <v>0</v>
      </c>
      <c r="G358">
        <v>0</v>
      </c>
      <c r="H358">
        <v>0</v>
      </c>
      <c r="I358">
        <v>0</v>
      </c>
      <c r="J358" t="s">
        <v>11</v>
      </c>
      <c r="K358" t="s">
        <v>4599</v>
      </c>
      <c r="L358" t="s">
        <v>4599</v>
      </c>
      <c r="M358" t="s">
        <v>4604</v>
      </c>
      <c r="N358" t="s">
        <v>3419</v>
      </c>
      <c r="O358" t="s">
        <v>3420</v>
      </c>
    </row>
    <row r="359" spans="1:15" x14ac:dyDescent="0.3">
      <c r="A359" t="s">
        <v>617</v>
      </c>
      <c r="B359" t="s">
        <v>3236</v>
      </c>
      <c r="C359" t="s">
        <v>4605</v>
      </c>
      <c r="D359">
        <v>3</v>
      </c>
      <c r="E359">
        <v>0.90665861800000003</v>
      </c>
      <c r="F359">
        <v>1</v>
      </c>
      <c r="G359">
        <v>0</v>
      </c>
      <c r="H359">
        <v>0</v>
      </c>
      <c r="I359">
        <v>0</v>
      </c>
      <c r="J359" t="s">
        <v>14</v>
      </c>
      <c r="K359" t="s">
        <v>4606</v>
      </c>
      <c r="L359" t="s">
        <v>4606</v>
      </c>
      <c r="M359" t="s">
        <v>4607</v>
      </c>
      <c r="N359" t="s">
        <v>617</v>
      </c>
      <c r="O359" t="s">
        <v>3236</v>
      </c>
    </row>
    <row r="360" spans="1:15" x14ac:dyDescent="0.3">
      <c r="A360" t="s">
        <v>617</v>
      </c>
      <c r="B360" t="s">
        <v>3236</v>
      </c>
      <c r="C360" t="s">
        <v>4605</v>
      </c>
      <c r="D360">
        <v>3</v>
      </c>
      <c r="E360">
        <v>0.90665861800000003</v>
      </c>
      <c r="F360">
        <v>1</v>
      </c>
      <c r="G360">
        <v>0</v>
      </c>
      <c r="H360">
        <v>0</v>
      </c>
      <c r="I360">
        <v>0</v>
      </c>
      <c r="J360" t="s">
        <v>14</v>
      </c>
      <c r="K360" t="s">
        <v>4606</v>
      </c>
      <c r="L360" t="s">
        <v>4606</v>
      </c>
      <c r="M360" t="s">
        <v>4608</v>
      </c>
      <c r="N360" t="s">
        <v>617</v>
      </c>
      <c r="O360" t="s">
        <v>3236</v>
      </c>
    </row>
    <row r="361" spans="1:15" x14ac:dyDescent="0.3">
      <c r="A361" t="s">
        <v>638</v>
      </c>
      <c r="B361" t="s">
        <v>787</v>
      </c>
      <c r="C361" t="s">
        <v>4609</v>
      </c>
      <c r="D361">
        <v>3</v>
      </c>
      <c r="E361">
        <v>0.91805964600000001</v>
      </c>
      <c r="F361">
        <v>1</v>
      </c>
      <c r="G361">
        <v>0</v>
      </c>
      <c r="H361">
        <v>0</v>
      </c>
      <c r="I361">
        <v>0</v>
      </c>
      <c r="J361" t="s">
        <v>14</v>
      </c>
      <c r="K361" t="s">
        <v>4610</v>
      </c>
      <c r="L361" t="s">
        <v>4610</v>
      </c>
      <c r="M361" t="s">
        <v>4611</v>
      </c>
      <c r="N361" t="s">
        <v>638</v>
      </c>
      <c r="O361" t="s">
        <v>787</v>
      </c>
    </row>
    <row r="362" spans="1:15" x14ac:dyDescent="0.3">
      <c r="A362" t="s">
        <v>3322</v>
      </c>
      <c r="B362" t="s">
        <v>3323</v>
      </c>
      <c r="C362" t="s">
        <v>4612</v>
      </c>
      <c r="D362">
        <v>1</v>
      </c>
      <c r="E362">
        <v>0.879604528</v>
      </c>
      <c r="F362">
        <v>0</v>
      </c>
      <c r="G362">
        <v>0</v>
      </c>
      <c r="H362">
        <v>0</v>
      </c>
      <c r="I362">
        <v>0</v>
      </c>
      <c r="J362" t="s">
        <v>8</v>
      </c>
      <c r="K362" t="s">
        <v>4613</v>
      </c>
      <c r="L362" t="s">
        <v>4613</v>
      </c>
      <c r="M362" t="s">
        <v>3323</v>
      </c>
      <c r="N362" t="s">
        <v>3322</v>
      </c>
      <c r="O362" t="s">
        <v>3323</v>
      </c>
    </row>
    <row r="363" spans="1:15" x14ac:dyDescent="0.3">
      <c r="A363" t="s">
        <v>3322</v>
      </c>
      <c r="B363" t="s">
        <v>3323</v>
      </c>
      <c r="C363" t="s">
        <v>4612</v>
      </c>
      <c r="D363">
        <v>1</v>
      </c>
      <c r="E363">
        <v>0.879604528</v>
      </c>
      <c r="F363">
        <v>0</v>
      </c>
      <c r="G363">
        <v>0</v>
      </c>
      <c r="H363">
        <v>0</v>
      </c>
      <c r="I363">
        <v>0</v>
      </c>
      <c r="J363" t="s">
        <v>8</v>
      </c>
      <c r="K363" t="s">
        <v>4613</v>
      </c>
      <c r="L363" t="s">
        <v>4613</v>
      </c>
      <c r="M363" t="s">
        <v>4614</v>
      </c>
      <c r="N363" t="s">
        <v>3322</v>
      </c>
      <c r="O363" t="s">
        <v>3323</v>
      </c>
    </row>
    <row r="364" spans="1:15" x14ac:dyDescent="0.3">
      <c r="A364" t="s">
        <v>588</v>
      </c>
      <c r="B364" t="s">
        <v>836</v>
      </c>
      <c r="C364" t="s">
        <v>4463</v>
      </c>
      <c r="D364">
        <v>3</v>
      </c>
      <c r="E364">
        <v>0.99520503800000004</v>
      </c>
      <c r="F364">
        <v>1</v>
      </c>
      <c r="G364">
        <v>0</v>
      </c>
      <c r="H364">
        <v>0</v>
      </c>
      <c r="I364">
        <v>0</v>
      </c>
      <c r="J364" t="s">
        <v>445</v>
      </c>
      <c r="K364" t="s">
        <v>4464</v>
      </c>
      <c r="L364" t="s">
        <v>4464</v>
      </c>
      <c r="M364" t="s">
        <v>4615</v>
      </c>
      <c r="N364" t="s">
        <v>588</v>
      </c>
      <c r="O364" t="s">
        <v>836</v>
      </c>
    </row>
    <row r="365" spans="1:15" x14ac:dyDescent="0.3">
      <c r="A365" t="s">
        <v>3526</v>
      </c>
      <c r="B365" t="s">
        <v>3527</v>
      </c>
      <c r="C365" t="s">
        <v>4465</v>
      </c>
      <c r="D365">
        <v>3</v>
      </c>
      <c r="E365">
        <v>0.99520503800000004</v>
      </c>
      <c r="F365">
        <v>0</v>
      </c>
      <c r="G365">
        <v>0</v>
      </c>
      <c r="H365">
        <v>0</v>
      </c>
      <c r="I365">
        <v>0</v>
      </c>
      <c r="J365" t="s">
        <v>445</v>
      </c>
      <c r="K365" t="s">
        <v>4464</v>
      </c>
      <c r="L365" t="s">
        <v>4464</v>
      </c>
      <c r="M365" t="s">
        <v>4615</v>
      </c>
      <c r="N365" t="s">
        <v>3526</v>
      </c>
      <c r="O365" t="s">
        <v>3527</v>
      </c>
    </row>
    <row r="366" spans="1:15" x14ac:dyDescent="0.3">
      <c r="A366" t="s">
        <v>3469</v>
      </c>
      <c r="B366" t="s">
        <v>3470</v>
      </c>
      <c r="C366" t="s">
        <v>4369</v>
      </c>
      <c r="D366">
        <v>3</v>
      </c>
      <c r="E366">
        <v>0.99266430000000005</v>
      </c>
      <c r="F366">
        <v>1</v>
      </c>
      <c r="G366">
        <v>0</v>
      </c>
      <c r="H366">
        <v>0</v>
      </c>
      <c r="I366">
        <v>0</v>
      </c>
      <c r="J366" t="s">
        <v>11</v>
      </c>
      <c r="K366" t="s">
        <v>4370</v>
      </c>
      <c r="L366" t="s">
        <v>4370</v>
      </c>
      <c r="M366" t="s">
        <v>4616</v>
      </c>
      <c r="N366" t="s">
        <v>3469</v>
      </c>
      <c r="O366" t="s">
        <v>3470</v>
      </c>
    </row>
    <row r="367" spans="1:15" x14ac:dyDescent="0.3">
      <c r="A367" t="s">
        <v>410</v>
      </c>
      <c r="B367" t="s">
        <v>1504</v>
      </c>
      <c r="C367" t="s">
        <v>4617</v>
      </c>
      <c r="D367">
        <v>2</v>
      </c>
      <c r="E367">
        <v>0.99814540699999998</v>
      </c>
      <c r="F367">
        <v>0</v>
      </c>
      <c r="G367">
        <v>1</v>
      </c>
      <c r="H367">
        <v>0</v>
      </c>
      <c r="I367">
        <v>0</v>
      </c>
      <c r="J367" t="s">
        <v>445</v>
      </c>
      <c r="K367" t="s">
        <v>4618</v>
      </c>
      <c r="L367" t="s">
        <v>4618</v>
      </c>
      <c r="M367" t="s">
        <v>4619</v>
      </c>
      <c r="N367" t="s">
        <v>410</v>
      </c>
      <c r="O367" t="s">
        <v>1504</v>
      </c>
    </row>
    <row r="368" spans="1:15" x14ac:dyDescent="0.3">
      <c r="A368" t="s">
        <v>3648</v>
      </c>
      <c r="B368" t="s">
        <v>3649</v>
      </c>
      <c r="C368" t="s">
        <v>4083</v>
      </c>
      <c r="D368">
        <v>1</v>
      </c>
      <c r="E368">
        <v>0.99520503800000004</v>
      </c>
      <c r="F368">
        <v>0</v>
      </c>
      <c r="G368">
        <v>0</v>
      </c>
      <c r="H368">
        <v>0</v>
      </c>
      <c r="I368">
        <v>1</v>
      </c>
      <c r="J368" t="s">
        <v>445</v>
      </c>
      <c r="K368" t="s">
        <v>4084</v>
      </c>
      <c r="L368" t="s">
        <v>4084</v>
      </c>
      <c r="M368" t="s">
        <v>4620</v>
      </c>
      <c r="N368" t="s">
        <v>3648</v>
      </c>
      <c r="O368" t="s">
        <v>3649</v>
      </c>
    </row>
    <row r="369" spans="1:15" x14ac:dyDescent="0.3">
      <c r="A369" t="s">
        <v>3913</v>
      </c>
      <c r="B369" t="s">
        <v>3914</v>
      </c>
      <c r="C369" t="s">
        <v>4621</v>
      </c>
      <c r="D369">
        <v>2</v>
      </c>
      <c r="E369">
        <v>0.99520503800000004</v>
      </c>
      <c r="F369">
        <v>0</v>
      </c>
      <c r="G369">
        <v>0</v>
      </c>
      <c r="H369">
        <v>0</v>
      </c>
      <c r="I369">
        <v>1</v>
      </c>
      <c r="J369" t="s">
        <v>445</v>
      </c>
      <c r="K369" t="s">
        <v>4622</v>
      </c>
      <c r="L369" t="s">
        <v>4622</v>
      </c>
      <c r="M369" t="s">
        <v>4623</v>
      </c>
      <c r="N369" t="s">
        <v>3913</v>
      </c>
      <c r="O369" t="s">
        <v>3914</v>
      </c>
    </row>
    <row r="370" spans="1:15" x14ac:dyDescent="0.3">
      <c r="A370" t="s">
        <v>3459</v>
      </c>
      <c r="B370" t="s">
        <v>3460</v>
      </c>
      <c r="C370" t="s">
        <v>4395</v>
      </c>
      <c r="D370">
        <v>3</v>
      </c>
      <c r="E370">
        <v>0.99266430000000005</v>
      </c>
      <c r="F370">
        <v>1</v>
      </c>
      <c r="G370">
        <v>0</v>
      </c>
      <c r="H370">
        <v>0</v>
      </c>
      <c r="I370">
        <v>0</v>
      </c>
      <c r="J370" t="s">
        <v>11</v>
      </c>
      <c r="K370" t="s">
        <v>4396</v>
      </c>
      <c r="L370" t="s">
        <v>4396</v>
      </c>
      <c r="M370" t="s">
        <v>4624</v>
      </c>
      <c r="N370" t="s">
        <v>3459</v>
      </c>
      <c r="O370" t="s">
        <v>3460</v>
      </c>
    </row>
    <row r="371" spans="1:15" x14ac:dyDescent="0.3">
      <c r="A371" t="s">
        <v>3842</v>
      </c>
      <c r="B371" t="s">
        <v>3843</v>
      </c>
      <c r="C371" t="s">
        <v>4625</v>
      </c>
      <c r="D371">
        <v>1</v>
      </c>
      <c r="E371">
        <v>0.99520503800000004</v>
      </c>
      <c r="F371">
        <v>0</v>
      </c>
      <c r="G371">
        <v>0</v>
      </c>
      <c r="H371">
        <v>0</v>
      </c>
      <c r="I371">
        <v>1</v>
      </c>
      <c r="J371" t="s">
        <v>445</v>
      </c>
      <c r="K371" t="s">
        <v>4626</v>
      </c>
      <c r="L371" t="s">
        <v>4626</v>
      </c>
      <c r="M371" t="s">
        <v>4627</v>
      </c>
      <c r="N371" t="s">
        <v>3842</v>
      </c>
      <c r="O371" t="s">
        <v>3843</v>
      </c>
    </row>
    <row r="372" spans="1:15" x14ac:dyDescent="0.3">
      <c r="A372" t="s">
        <v>1195</v>
      </c>
      <c r="B372" t="s">
        <v>3673</v>
      </c>
      <c r="C372" t="s">
        <v>4628</v>
      </c>
      <c r="D372">
        <v>2</v>
      </c>
      <c r="E372">
        <v>0.99520503800000004</v>
      </c>
      <c r="F372">
        <v>0</v>
      </c>
      <c r="G372">
        <v>1</v>
      </c>
      <c r="H372">
        <v>0</v>
      </c>
      <c r="I372">
        <v>1</v>
      </c>
      <c r="J372" t="s">
        <v>445</v>
      </c>
      <c r="K372" t="s">
        <v>4629</v>
      </c>
      <c r="L372" t="s">
        <v>4629</v>
      </c>
      <c r="M372" t="s">
        <v>3673</v>
      </c>
      <c r="N372" t="s">
        <v>1195</v>
      </c>
      <c r="O372" t="s">
        <v>3673</v>
      </c>
    </row>
    <row r="373" spans="1:15" x14ac:dyDescent="0.3">
      <c r="A373" t="s">
        <v>2934</v>
      </c>
      <c r="B373" t="s">
        <v>3381</v>
      </c>
      <c r="C373" t="s">
        <v>4630</v>
      </c>
      <c r="D373">
        <v>3</v>
      </c>
      <c r="E373">
        <v>0.92611306800000004</v>
      </c>
      <c r="F373">
        <v>1</v>
      </c>
      <c r="G373">
        <v>0</v>
      </c>
      <c r="H373">
        <v>0</v>
      </c>
      <c r="I373">
        <v>0</v>
      </c>
      <c r="J373" t="s">
        <v>3194</v>
      </c>
      <c r="K373" t="s">
        <v>4631</v>
      </c>
      <c r="L373" t="s">
        <v>4631</v>
      </c>
      <c r="M373" t="s">
        <v>4632</v>
      </c>
      <c r="N373" t="s">
        <v>2934</v>
      </c>
      <c r="O373" t="s">
        <v>3381</v>
      </c>
    </row>
    <row r="374" spans="1:15" x14ac:dyDescent="0.3">
      <c r="A374" t="s">
        <v>2934</v>
      </c>
      <c r="B374" t="s">
        <v>3381</v>
      </c>
      <c r="C374" t="s">
        <v>4630</v>
      </c>
      <c r="D374">
        <v>3</v>
      </c>
      <c r="E374">
        <v>0.92611306800000004</v>
      </c>
      <c r="F374">
        <v>1</v>
      </c>
      <c r="G374">
        <v>0</v>
      </c>
      <c r="H374">
        <v>0</v>
      </c>
      <c r="I374">
        <v>0</v>
      </c>
      <c r="J374" t="s">
        <v>3194</v>
      </c>
      <c r="K374" t="s">
        <v>4631</v>
      </c>
      <c r="L374" t="s">
        <v>4631</v>
      </c>
      <c r="M374" t="s">
        <v>4633</v>
      </c>
      <c r="N374" t="s">
        <v>2934</v>
      </c>
      <c r="O374" t="s">
        <v>3381</v>
      </c>
    </row>
    <row r="375" spans="1:15" x14ac:dyDescent="0.3">
      <c r="A375" t="s">
        <v>2839</v>
      </c>
      <c r="B375" t="s">
        <v>3725</v>
      </c>
      <c r="C375" t="s">
        <v>4634</v>
      </c>
      <c r="D375">
        <v>1</v>
      </c>
      <c r="E375">
        <v>0.99609429800000004</v>
      </c>
      <c r="F375">
        <v>0</v>
      </c>
      <c r="G375">
        <v>0</v>
      </c>
      <c r="H375">
        <v>0</v>
      </c>
      <c r="I375">
        <v>1</v>
      </c>
      <c r="J375" t="s">
        <v>445</v>
      </c>
      <c r="K375" t="s">
        <v>4635</v>
      </c>
      <c r="L375" t="s">
        <v>4635</v>
      </c>
      <c r="M375" t="s">
        <v>4636</v>
      </c>
      <c r="N375" t="s">
        <v>2839</v>
      </c>
      <c r="O375" t="s">
        <v>3725</v>
      </c>
    </row>
    <row r="376" spans="1:15" x14ac:dyDescent="0.3">
      <c r="A376" t="s">
        <v>413</v>
      </c>
      <c r="B376" t="s">
        <v>1548</v>
      </c>
      <c r="C376" t="s">
        <v>4637</v>
      </c>
      <c r="D376">
        <v>2</v>
      </c>
      <c r="E376">
        <v>0.99814540699999998</v>
      </c>
      <c r="F376">
        <v>0</v>
      </c>
      <c r="G376">
        <v>1</v>
      </c>
      <c r="H376">
        <v>0</v>
      </c>
      <c r="I376">
        <v>0</v>
      </c>
      <c r="J376" t="s">
        <v>445</v>
      </c>
      <c r="K376" t="s">
        <v>4638</v>
      </c>
      <c r="L376" t="s">
        <v>4638</v>
      </c>
      <c r="M376" t="s">
        <v>4639</v>
      </c>
      <c r="N376" t="s">
        <v>413</v>
      </c>
      <c r="O376" t="s">
        <v>1548</v>
      </c>
    </row>
    <row r="377" spans="1:15" x14ac:dyDescent="0.3">
      <c r="A377" t="s">
        <v>1559</v>
      </c>
      <c r="B377" t="s">
        <v>1560</v>
      </c>
      <c r="C377" t="s">
        <v>4640</v>
      </c>
      <c r="D377">
        <v>2</v>
      </c>
      <c r="E377">
        <v>0.99814540699999998</v>
      </c>
      <c r="F377">
        <v>0</v>
      </c>
      <c r="G377">
        <v>0</v>
      </c>
      <c r="H377">
        <v>0</v>
      </c>
      <c r="I377">
        <v>0</v>
      </c>
      <c r="J377" t="s">
        <v>445</v>
      </c>
      <c r="K377" t="s">
        <v>4641</v>
      </c>
      <c r="L377" t="s">
        <v>4641</v>
      </c>
      <c r="M377" t="s">
        <v>4642</v>
      </c>
      <c r="N377" t="s">
        <v>1559</v>
      </c>
      <c r="O377" t="s">
        <v>1560</v>
      </c>
    </row>
    <row r="378" spans="1:15" x14ac:dyDescent="0.3">
      <c r="A378" t="s">
        <v>3564</v>
      </c>
      <c r="B378" t="s">
        <v>3565</v>
      </c>
      <c r="C378" t="s">
        <v>4389</v>
      </c>
      <c r="D378">
        <v>1</v>
      </c>
      <c r="E378">
        <v>0.98786071499999994</v>
      </c>
      <c r="F378">
        <v>0</v>
      </c>
      <c r="G378">
        <v>1</v>
      </c>
      <c r="H378">
        <v>0</v>
      </c>
      <c r="I378">
        <v>1</v>
      </c>
      <c r="J378" t="s">
        <v>11</v>
      </c>
      <c r="K378" t="s">
        <v>4390</v>
      </c>
      <c r="L378" t="s">
        <v>4390</v>
      </c>
      <c r="M378" t="s">
        <v>4643</v>
      </c>
      <c r="N378" t="s">
        <v>3564</v>
      </c>
      <c r="O378" t="s">
        <v>3565</v>
      </c>
    </row>
    <row r="379" spans="1:15" x14ac:dyDescent="0.3">
      <c r="A379" t="s">
        <v>3892</v>
      </c>
      <c r="B379" t="s">
        <v>3893</v>
      </c>
      <c r="C379" t="s">
        <v>4644</v>
      </c>
      <c r="D379">
        <v>1</v>
      </c>
      <c r="E379">
        <v>0.99814540699999998</v>
      </c>
      <c r="F379">
        <v>0</v>
      </c>
      <c r="G379">
        <v>0</v>
      </c>
      <c r="H379">
        <v>0</v>
      </c>
      <c r="I379">
        <v>0</v>
      </c>
      <c r="J379" t="s">
        <v>445</v>
      </c>
      <c r="K379" t="s">
        <v>4645</v>
      </c>
      <c r="L379" t="s">
        <v>4645</v>
      </c>
      <c r="M379" t="s">
        <v>4646</v>
      </c>
      <c r="N379" t="s">
        <v>3892</v>
      </c>
      <c r="O379" t="s">
        <v>3893</v>
      </c>
    </row>
    <row r="380" spans="1:15" x14ac:dyDescent="0.3">
      <c r="A380" t="s">
        <v>209</v>
      </c>
      <c r="B380" t="s">
        <v>236</v>
      </c>
      <c r="C380" t="s">
        <v>4647</v>
      </c>
      <c r="D380">
        <v>3</v>
      </c>
      <c r="E380">
        <v>0.99814540699999998</v>
      </c>
      <c r="F380">
        <v>1</v>
      </c>
      <c r="G380">
        <v>0</v>
      </c>
      <c r="H380">
        <v>0</v>
      </c>
      <c r="I380">
        <v>0</v>
      </c>
      <c r="J380" t="s">
        <v>445</v>
      </c>
      <c r="K380" t="s">
        <v>4648</v>
      </c>
      <c r="L380" t="s">
        <v>4648</v>
      </c>
      <c r="M380" t="s">
        <v>4649</v>
      </c>
      <c r="N380" t="s">
        <v>209</v>
      </c>
      <c r="O380" t="s">
        <v>236</v>
      </c>
    </row>
    <row r="381" spans="1:15" x14ac:dyDescent="0.3">
      <c r="A381" t="s">
        <v>209</v>
      </c>
      <c r="B381" t="s">
        <v>236</v>
      </c>
      <c r="C381" t="s">
        <v>4647</v>
      </c>
      <c r="D381">
        <v>3</v>
      </c>
      <c r="E381">
        <v>0.99814540699999998</v>
      </c>
      <c r="F381">
        <v>1</v>
      </c>
      <c r="G381">
        <v>0</v>
      </c>
      <c r="H381">
        <v>0</v>
      </c>
      <c r="I381">
        <v>0</v>
      </c>
      <c r="J381" t="s">
        <v>445</v>
      </c>
      <c r="K381" t="s">
        <v>4648</v>
      </c>
      <c r="L381" t="s">
        <v>4648</v>
      </c>
      <c r="M381" t="s">
        <v>4650</v>
      </c>
      <c r="N381" t="s">
        <v>209</v>
      </c>
      <c r="O381" t="s">
        <v>236</v>
      </c>
    </row>
    <row r="382" spans="1:15" x14ac:dyDescent="0.3">
      <c r="A382" t="s">
        <v>579</v>
      </c>
      <c r="B382" t="s">
        <v>3561</v>
      </c>
      <c r="C382" t="s">
        <v>4651</v>
      </c>
      <c r="D382">
        <v>2</v>
      </c>
      <c r="E382">
        <v>0.99814540699999998</v>
      </c>
      <c r="F382">
        <v>0</v>
      </c>
      <c r="G382">
        <v>1</v>
      </c>
      <c r="H382">
        <v>0</v>
      </c>
      <c r="I382">
        <v>0</v>
      </c>
      <c r="J382" t="s">
        <v>445</v>
      </c>
      <c r="K382" t="s">
        <v>4652</v>
      </c>
      <c r="L382" t="s">
        <v>4652</v>
      </c>
      <c r="M382" t="s">
        <v>4653</v>
      </c>
      <c r="N382" t="s">
        <v>579</v>
      </c>
      <c r="O382" t="s">
        <v>3561</v>
      </c>
    </row>
    <row r="383" spans="1:15" x14ac:dyDescent="0.3">
      <c r="A383" t="s">
        <v>3844</v>
      </c>
      <c r="B383" t="s">
        <v>3845</v>
      </c>
      <c r="C383" t="s">
        <v>4654</v>
      </c>
      <c r="D383">
        <v>1</v>
      </c>
      <c r="E383">
        <v>0.99814540699999998</v>
      </c>
      <c r="F383">
        <v>0</v>
      </c>
      <c r="G383">
        <v>1</v>
      </c>
      <c r="H383">
        <v>0</v>
      </c>
      <c r="I383">
        <v>0</v>
      </c>
      <c r="J383" t="s">
        <v>445</v>
      </c>
      <c r="K383" t="s">
        <v>4655</v>
      </c>
      <c r="L383" t="s">
        <v>4655</v>
      </c>
      <c r="M383" t="s">
        <v>3845</v>
      </c>
      <c r="N383" t="s">
        <v>3844</v>
      </c>
      <c r="O383" t="s">
        <v>3845</v>
      </c>
    </row>
    <row r="384" spans="1:15" x14ac:dyDescent="0.3">
      <c r="A384" t="s">
        <v>3762</v>
      </c>
      <c r="B384" t="s">
        <v>3763</v>
      </c>
      <c r="C384" t="s">
        <v>4656</v>
      </c>
      <c r="D384">
        <v>1</v>
      </c>
      <c r="E384">
        <v>0.99814540699999998</v>
      </c>
      <c r="F384">
        <v>0</v>
      </c>
      <c r="G384">
        <v>0</v>
      </c>
      <c r="H384">
        <v>0</v>
      </c>
      <c r="I384">
        <v>1</v>
      </c>
      <c r="J384" t="s">
        <v>445</v>
      </c>
      <c r="K384" t="s">
        <v>4657</v>
      </c>
      <c r="L384" t="s">
        <v>4657</v>
      </c>
      <c r="M384" t="s">
        <v>4658</v>
      </c>
      <c r="N384" t="s">
        <v>3762</v>
      </c>
      <c r="O384" t="s">
        <v>3763</v>
      </c>
    </row>
    <row r="385" spans="1:15" x14ac:dyDescent="0.3">
      <c r="A385" t="s">
        <v>1501</v>
      </c>
      <c r="B385" t="s">
        <v>3906</v>
      </c>
      <c r="C385" t="s">
        <v>4659</v>
      </c>
      <c r="D385">
        <v>2</v>
      </c>
      <c r="E385">
        <v>0.99814540699999998</v>
      </c>
      <c r="F385">
        <v>0</v>
      </c>
      <c r="G385">
        <v>1</v>
      </c>
      <c r="H385">
        <v>0</v>
      </c>
      <c r="I385">
        <v>0</v>
      </c>
      <c r="J385" t="s">
        <v>445</v>
      </c>
      <c r="K385" t="s">
        <v>4660</v>
      </c>
      <c r="L385" t="s">
        <v>4660</v>
      </c>
      <c r="M385" t="s">
        <v>3906</v>
      </c>
      <c r="N385" t="s">
        <v>1501</v>
      </c>
      <c r="O385" t="s">
        <v>3906</v>
      </c>
    </row>
    <row r="386" spans="1:15" x14ac:dyDescent="0.3">
      <c r="A386" t="s">
        <v>3613</v>
      </c>
      <c r="B386" t="s">
        <v>3614</v>
      </c>
      <c r="C386" t="s">
        <v>4466</v>
      </c>
      <c r="D386">
        <v>2</v>
      </c>
      <c r="E386">
        <v>0.99859000399999998</v>
      </c>
      <c r="F386">
        <v>0</v>
      </c>
      <c r="G386">
        <v>1</v>
      </c>
      <c r="H386">
        <v>0</v>
      </c>
      <c r="I386">
        <v>1</v>
      </c>
      <c r="J386" t="s">
        <v>445</v>
      </c>
      <c r="K386" t="s">
        <v>4467</v>
      </c>
      <c r="L386" t="s">
        <v>4467</v>
      </c>
      <c r="M386" t="s">
        <v>4661</v>
      </c>
      <c r="N386" t="s">
        <v>3613</v>
      </c>
      <c r="O386" t="s">
        <v>3614</v>
      </c>
    </row>
    <row r="387" spans="1:15" x14ac:dyDescent="0.3">
      <c r="A387" t="s">
        <v>3828</v>
      </c>
      <c r="B387" t="s">
        <v>3829</v>
      </c>
      <c r="C387" t="s">
        <v>4662</v>
      </c>
      <c r="D387">
        <v>1</v>
      </c>
      <c r="E387">
        <v>0.99520503800000004</v>
      </c>
      <c r="F387">
        <v>0</v>
      </c>
      <c r="G387">
        <v>0</v>
      </c>
      <c r="H387">
        <v>0</v>
      </c>
      <c r="I387">
        <v>1</v>
      </c>
      <c r="J387" t="s">
        <v>445</v>
      </c>
      <c r="K387" t="s">
        <v>4663</v>
      </c>
      <c r="L387" t="s">
        <v>4663</v>
      </c>
      <c r="M387" t="s">
        <v>3829</v>
      </c>
      <c r="N387" t="s">
        <v>3828</v>
      </c>
      <c r="O387" t="s">
        <v>3829</v>
      </c>
    </row>
    <row r="388" spans="1:15" x14ac:dyDescent="0.3">
      <c r="A388" t="s">
        <v>868</v>
      </c>
      <c r="B388" t="s">
        <v>3615</v>
      </c>
      <c r="C388" t="s">
        <v>4664</v>
      </c>
      <c r="D388">
        <v>2</v>
      </c>
      <c r="E388">
        <v>0.99520503800000004</v>
      </c>
      <c r="F388">
        <v>0</v>
      </c>
      <c r="G388">
        <v>0</v>
      </c>
      <c r="H388">
        <v>0</v>
      </c>
      <c r="I388">
        <v>0</v>
      </c>
      <c r="J388" t="s">
        <v>445</v>
      </c>
      <c r="K388" t="s">
        <v>4665</v>
      </c>
      <c r="L388" t="s">
        <v>4665</v>
      </c>
      <c r="M388" t="s">
        <v>4666</v>
      </c>
      <c r="N388" t="s">
        <v>868</v>
      </c>
      <c r="O388" t="s">
        <v>3615</v>
      </c>
    </row>
    <row r="389" spans="1:15" x14ac:dyDescent="0.3">
      <c r="A389" t="s">
        <v>765</v>
      </c>
      <c r="B389" t="s">
        <v>3612</v>
      </c>
      <c r="C389" t="s">
        <v>4667</v>
      </c>
      <c r="D389">
        <v>3</v>
      </c>
      <c r="E389">
        <v>0.99859000399999998</v>
      </c>
      <c r="F389">
        <v>0</v>
      </c>
      <c r="G389">
        <v>1</v>
      </c>
      <c r="H389">
        <v>0</v>
      </c>
      <c r="I389">
        <v>0</v>
      </c>
      <c r="J389" t="s">
        <v>445</v>
      </c>
      <c r="K389" t="s">
        <v>4668</v>
      </c>
      <c r="L389" t="s">
        <v>4668</v>
      </c>
      <c r="M389" t="s">
        <v>4669</v>
      </c>
      <c r="N389" t="s">
        <v>765</v>
      </c>
      <c r="O389" t="s">
        <v>3612</v>
      </c>
    </row>
    <row r="390" spans="1:15" x14ac:dyDescent="0.3">
      <c r="A390" t="s">
        <v>1305</v>
      </c>
      <c r="B390" t="s">
        <v>1903</v>
      </c>
      <c r="C390" t="s">
        <v>4421</v>
      </c>
      <c r="D390">
        <v>2</v>
      </c>
      <c r="E390">
        <v>0.97926860999999998</v>
      </c>
      <c r="F390">
        <v>0</v>
      </c>
      <c r="G390">
        <v>0</v>
      </c>
      <c r="H390">
        <v>0</v>
      </c>
      <c r="I390">
        <v>0</v>
      </c>
      <c r="J390" t="s">
        <v>11</v>
      </c>
      <c r="K390" t="s">
        <v>4422</v>
      </c>
      <c r="L390" t="s">
        <v>4422</v>
      </c>
      <c r="M390" t="s">
        <v>4670</v>
      </c>
      <c r="N390" t="s">
        <v>1305</v>
      </c>
      <c r="O390" t="s">
        <v>1903</v>
      </c>
    </row>
    <row r="391" spans="1:15" x14ac:dyDescent="0.3">
      <c r="A391" t="s">
        <v>2392</v>
      </c>
      <c r="B391" t="s">
        <v>2393</v>
      </c>
      <c r="C391" t="s">
        <v>4671</v>
      </c>
      <c r="D391">
        <v>3</v>
      </c>
      <c r="E391">
        <v>0.99859000399999998</v>
      </c>
      <c r="F391">
        <v>0</v>
      </c>
      <c r="G391">
        <v>1</v>
      </c>
      <c r="H391">
        <v>0</v>
      </c>
      <c r="I391">
        <v>0</v>
      </c>
      <c r="J391" t="s">
        <v>445</v>
      </c>
      <c r="K391" t="s">
        <v>4672</v>
      </c>
      <c r="L391" t="s">
        <v>4672</v>
      </c>
      <c r="M391" t="s">
        <v>3716</v>
      </c>
      <c r="N391" t="s">
        <v>2392</v>
      </c>
      <c r="O391" t="s">
        <v>2393</v>
      </c>
    </row>
    <row r="392" spans="1:15" x14ac:dyDescent="0.3">
      <c r="A392" t="s">
        <v>3715</v>
      </c>
      <c r="B392" t="s">
        <v>3716</v>
      </c>
      <c r="C392" t="s">
        <v>4673</v>
      </c>
      <c r="D392">
        <v>1</v>
      </c>
      <c r="E392">
        <v>0.99859000399999998</v>
      </c>
      <c r="F392">
        <v>0</v>
      </c>
      <c r="G392">
        <v>0</v>
      </c>
      <c r="H392">
        <v>0</v>
      </c>
      <c r="I392">
        <v>1</v>
      </c>
      <c r="J392" t="s">
        <v>445</v>
      </c>
      <c r="K392" t="s">
        <v>4672</v>
      </c>
      <c r="L392" t="s">
        <v>4672</v>
      </c>
      <c r="M392" t="s">
        <v>3716</v>
      </c>
      <c r="N392" t="s">
        <v>3715</v>
      </c>
      <c r="O392" t="s">
        <v>3716</v>
      </c>
    </row>
    <row r="393" spans="1:15" x14ac:dyDescent="0.3">
      <c r="A393" t="s">
        <v>3723</v>
      </c>
      <c r="B393" t="s">
        <v>3724</v>
      </c>
      <c r="C393" t="s">
        <v>4674</v>
      </c>
      <c r="D393">
        <v>1</v>
      </c>
      <c r="E393">
        <v>0.99859000399999998</v>
      </c>
      <c r="F393">
        <v>0</v>
      </c>
      <c r="G393">
        <v>0</v>
      </c>
      <c r="H393">
        <v>0</v>
      </c>
      <c r="I393">
        <v>1</v>
      </c>
      <c r="J393" t="s">
        <v>445</v>
      </c>
      <c r="K393" t="s">
        <v>4675</v>
      </c>
      <c r="L393" t="s">
        <v>4675</v>
      </c>
      <c r="M393" t="s">
        <v>4676</v>
      </c>
      <c r="N393" t="s">
        <v>3723</v>
      </c>
      <c r="O393" t="s">
        <v>3724</v>
      </c>
    </row>
    <row r="394" spans="1:15" x14ac:dyDescent="0.3">
      <c r="A394" t="s">
        <v>3963</v>
      </c>
      <c r="B394" t="s">
        <v>3964</v>
      </c>
      <c r="C394" t="s">
        <v>4142</v>
      </c>
      <c r="D394">
        <v>2</v>
      </c>
      <c r="E394">
        <v>0.96942404500000001</v>
      </c>
      <c r="F394">
        <v>0</v>
      </c>
      <c r="G394">
        <v>0</v>
      </c>
      <c r="H394">
        <v>0</v>
      </c>
      <c r="I394">
        <v>0</v>
      </c>
      <c r="J394" t="s">
        <v>3196</v>
      </c>
      <c r="K394" t="s">
        <v>4143</v>
      </c>
      <c r="L394" t="s">
        <v>4143</v>
      </c>
      <c r="M394" t="s">
        <v>4677</v>
      </c>
      <c r="N394" t="s">
        <v>3963</v>
      </c>
      <c r="O394" t="s">
        <v>3964</v>
      </c>
    </row>
    <row r="395" spans="1:15" x14ac:dyDescent="0.3">
      <c r="A395" t="s">
        <v>3963</v>
      </c>
      <c r="B395" t="s">
        <v>3964</v>
      </c>
      <c r="C395" t="s">
        <v>4142</v>
      </c>
      <c r="D395">
        <v>2</v>
      </c>
      <c r="E395">
        <v>0.96942404500000001</v>
      </c>
      <c r="F395">
        <v>0</v>
      </c>
      <c r="G395">
        <v>0</v>
      </c>
      <c r="H395">
        <v>0</v>
      </c>
      <c r="I395">
        <v>0</v>
      </c>
      <c r="J395" t="s">
        <v>3196</v>
      </c>
      <c r="K395" t="s">
        <v>4143</v>
      </c>
      <c r="L395" t="s">
        <v>4143</v>
      </c>
      <c r="M395" t="s">
        <v>3964</v>
      </c>
      <c r="N395" t="s">
        <v>3963</v>
      </c>
      <c r="O395" t="s">
        <v>3964</v>
      </c>
    </row>
    <row r="396" spans="1:15" x14ac:dyDescent="0.3">
      <c r="A396" t="s">
        <v>3660</v>
      </c>
      <c r="B396" t="s">
        <v>3661</v>
      </c>
      <c r="C396" t="s">
        <v>4678</v>
      </c>
      <c r="D396">
        <v>1</v>
      </c>
      <c r="E396">
        <v>0.99874756499999995</v>
      </c>
      <c r="F396">
        <v>0</v>
      </c>
      <c r="G396">
        <v>0</v>
      </c>
      <c r="H396">
        <v>0</v>
      </c>
      <c r="I396">
        <v>1</v>
      </c>
      <c r="J396" t="s">
        <v>445</v>
      </c>
      <c r="K396" t="s">
        <v>4679</v>
      </c>
      <c r="L396" t="s">
        <v>4679</v>
      </c>
      <c r="M396" t="s">
        <v>4680</v>
      </c>
      <c r="N396" t="s">
        <v>3660</v>
      </c>
      <c r="O396" t="s">
        <v>3661</v>
      </c>
    </row>
    <row r="397" spans="1:15" x14ac:dyDescent="0.3">
      <c r="A397" t="s">
        <v>3816</v>
      </c>
      <c r="B397" t="s">
        <v>3817</v>
      </c>
      <c r="C397" t="s">
        <v>4681</v>
      </c>
      <c r="D397">
        <v>1</v>
      </c>
      <c r="E397">
        <v>0.99859000399999998</v>
      </c>
      <c r="F397">
        <v>0</v>
      </c>
      <c r="G397">
        <v>0</v>
      </c>
      <c r="H397">
        <v>0</v>
      </c>
      <c r="I397">
        <v>1</v>
      </c>
      <c r="J397" t="s">
        <v>445</v>
      </c>
      <c r="K397" t="s">
        <v>4682</v>
      </c>
      <c r="L397" t="s">
        <v>4682</v>
      </c>
      <c r="M397" t="s">
        <v>4683</v>
      </c>
      <c r="N397" t="s">
        <v>3816</v>
      </c>
      <c r="O397" t="s">
        <v>3817</v>
      </c>
    </row>
    <row r="398" spans="1:15" x14ac:dyDescent="0.3">
      <c r="A398" t="s">
        <v>3437</v>
      </c>
      <c r="B398" t="s">
        <v>3438</v>
      </c>
      <c r="C398" t="s">
        <v>4434</v>
      </c>
      <c r="D398">
        <v>3</v>
      </c>
      <c r="E398">
        <v>0.96649593099999997</v>
      </c>
      <c r="F398">
        <v>1</v>
      </c>
      <c r="G398">
        <v>0</v>
      </c>
      <c r="H398">
        <v>0</v>
      </c>
      <c r="I398">
        <v>0</v>
      </c>
      <c r="J398" t="s">
        <v>11</v>
      </c>
      <c r="K398" t="s">
        <v>4435</v>
      </c>
      <c r="L398" t="s">
        <v>4435</v>
      </c>
      <c r="M398" t="s">
        <v>4684</v>
      </c>
      <c r="N398" t="s">
        <v>3437</v>
      </c>
      <c r="O398" t="s">
        <v>3438</v>
      </c>
    </row>
    <row r="399" spans="1:15" x14ac:dyDescent="0.3">
      <c r="A399" t="s">
        <v>865</v>
      </c>
      <c r="B399" t="s">
        <v>3670</v>
      </c>
      <c r="C399" t="s">
        <v>4685</v>
      </c>
      <c r="D399">
        <v>2</v>
      </c>
      <c r="E399">
        <v>0.99636581400000002</v>
      </c>
      <c r="F399">
        <v>0</v>
      </c>
      <c r="G399">
        <v>1</v>
      </c>
      <c r="H399">
        <v>0</v>
      </c>
      <c r="I399">
        <v>0</v>
      </c>
      <c r="J399" t="s">
        <v>445</v>
      </c>
      <c r="K399" t="s">
        <v>4686</v>
      </c>
      <c r="L399" t="s">
        <v>4686</v>
      </c>
      <c r="M399" t="s">
        <v>3670</v>
      </c>
      <c r="N399" t="s">
        <v>865</v>
      </c>
      <c r="O399" t="s">
        <v>3670</v>
      </c>
    </row>
    <row r="400" spans="1:15" x14ac:dyDescent="0.3">
      <c r="A400" t="s">
        <v>191</v>
      </c>
      <c r="B400" t="s">
        <v>3258</v>
      </c>
      <c r="C400" t="s">
        <v>4261</v>
      </c>
      <c r="D400">
        <v>3</v>
      </c>
      <c r="E400">
        <v>0.99704878299999999</v>
      </c>
      <c r="F400">
        <v>1</v>
      </c>
      <c r="G400">
        <v>0</v>
      </c>
      <c r="H400">
        <v>0</v>
      </c>
      <c r="I400">
        <v>0</v>
      </c>
      <c r="J400" t="s">
        <v>445</v>
      </c>
      <c r="K400" t="s">
        <v>4262</v>
      </c>
      <c r="L400" t="s">
        <v>4262</v>
      </c>
      <c r="M400" t="s">
        <v>4687</v>
      </c>
      <c r="N400" t="s">
        <v>191</v>
      </c>
      <c r="O400" t="s">
        <v>3258</v>
      </c>
    </row>
    <row r="401" spans="1:15" x14ac:dyDescent="0.3">
      <c r="A401" t="s">
        <v>1561</v>
      </c>
      <c r="B401" t="s">
        <v>1562</v>
      </c>
      <c r="C401" t="s">
        <v>4688</v>
      </c>
      <c r="D401">
        <v>2</v>
      </c>
      <c r="E401">
        <v>0.99572920499999995</v>
      </c>
      <c r="F401">
        <v>0</v>
      </c>
      <c r="G401">
        <v>0</v>
      </c>
      <c r="H401">
        <v>0</v>
      </c>
      <c r="I401">
        <v>1</v>
      </c>
      <c r="J401" t="s">
        <v>445</v>
      </c>
      <c r="K401" t="s">
        <v>4689</v>
      </c>
      <c r="L401" t="s">
        <v>4689</v>
      </c>
      <c r="M401" t="s">
        <v>4690</v>
      </c>
      <c r="N401" t="s">
        <v>1561</v>
      </c>
      <c r="O401" t="s">
        <v>1562</v>
      </c>
    </row>
    <row r="402" spans="1:15" x14ac:dyDescent="0.3">
      <c r="A402" t="s">
        <v>3557</v>
      </c>
      <c r="B402" t="s">
        <v>3558</v>
      </c>
      <c r="C402" t="s">
        <v>4691</v>
      </c>
      <c r="D402">
        <v>1</v>
      </c>
      <c r="E402">
        <v>0.99730635400000001</v>
      </c>
      <c r="F402">
        <v>0</v>
      </c>
      <c r="G402">
        <v>1</v>
      </c>
      <c r="H402">
        <v>0</v>
      </c>
      <c r="I402">
        <v>1</v>
      </c>
      <c r="J402" t="s">
        <v>445</v>
      </c>
      <c r="K402" t="s">
        <v>4692</v>
      </c>
      <c r="L402" t="s">
        <v>4692</v>
      </c>
      <c r="M402" t="s">
        <v>3558</v>
      </c>
      <c r="N402" t="s">
        <v>3557</v>
      </c>
      <c r="O402" t="s">
        <v>3558</v>
      </c>
    </row>
    <row r="403" spans="1:15" x14ac:dyDescent="0.3">
      <c r="A403" t="s">
        <v>3772</v>
      </c>
      <c r="B403" t="s">
        <v>3773</v>
      </c>
      <c r="C403" t="s">
        <v>4693</v>
      </c>
      <c r="D403">
        <v>1</v>
      </c>
      <c r="E403">
        <v>0.99572920499999995</v>
      </c>
      <c r="F403">
        <v>0</v>
      </c>
      <c r="G403">
        <v>1</v>
      </c>
      <c r="H403">
        <v>0</v>
      </c>
      <c r="I403">
        <v>1</v>
      </c>
      <c r="J403" t="s">
        <v>445</v>
      </c>
      <c r="K403" t="s">
        <v>4694</v>
      </c>
      <c r="L403" t="s">
        <v>4694</v>
      </c>
      <c r="M403" t="s">
        <v>3773</v>
      </c>
      <c r="N403" t="s">
        <v>3772</v>
      </c>
      <c r="O403" t="s">
        <v>3773</v>
      </c>
    </row>
    <row r="404" spans="1:15" x14ac:dyDescent="0.3">
      <c r="A404" t="s">
        <v>3379</v>
      </c>
      <c r="B404" t="s">
        <v>3380</v>
      </c>
      <c r="C404" t="s">
        <v>4695</v>
      </c>
      <c r="D404">
        <v>2</v>
      </c>
      <c r="E404">
        <v>0.96526119300000002</v>
      </c>
      <c r="F404">
        <v>1</v>
      </c>
      <c r="G404">
        <v>0</v>
      </c>
      <c r="H404">
        <v>0</v>
      </c>
      <c r="I404">
        <v>0</v>
      </c>
      <c r="J404" t="s">
        <v>3194</v>
      </c>
      <c r="K404" t="s">
        <v>4696</v>
      </c>
      <c r="L404" t="s">
        <v>4696</v>
      </c>
      <c r="M404" t="s">
        <v>4697</v>
      </c>
      <c r="N404" t="s">
        <v>3379</v>
      </c>
      <c r="O404" t="s">
        <v>3380</v>
      </c>
    </row>
    <row r="405" spans="1:15" x14ac:dyDescent="0.3">
      <c r="A405" t="s">
        <v>224</v>
      </c>
      <c r="B405" t="s">
        <v>3423</v>
      </c>
      <c r="C405" t="s">
        <v>4575</v>
      </c>
      <c r="D405">
        <v>3</v>
      </c>
      <c r="E405">
        <v>0.99704878299999999</v>
      </c>
      <c r="F405">
        <v>1</v>
      </c>
      <c r="G405">
        <v>0</v>
      </c>
      <c r="H405">
        <v>0</v>
      </c>
      <c r="I405">
        <v>0</v>
      </c>
      <c r="J405" t="s">
        <v>445</v>
      </c>
      <c r="K405" t="s">
        <v>4576</v>
      </c>
      <c r="L405" t="s">
        <v>4576</v>
      </c>
      <c r="M405" t="s">
        <v>4698</v>
      </c>
      <c r="N405" t="s">
        <v>224</v>
      </c>
      <c r="O405" t="s">
        <v>3423</v>
      </c>
    </row>
    <row r="406" spans="1:15" x14ac:dyDescent="0.3">
      <c r="A406" t="s">
        <v>1453</v>
      </c>
      <c r="B406" t="s">
        <v>3321</v>
      </c>
      <c r="C406" t="s">
        <v>4699</v>
      </c>
      <c r="D406">
        <v>3</v>
      </c>
      <c r="E406">
        <v>0.80060226199999995</v>
      </c>
      <c r="F406">
        <v>1</v>
      </c>
      <c r="G406">
        <v>0</v>
      </c>
      <c r="H406">
        <v>0</v>
      </c>
      <c r="I406">
        <v>0</v>
      </c>
      <c r="J406" t="s">
        <v>3194</v>
      </c>
      <c r="K406" t="s">
        <v>4700</v>
      </c>
      <c r="L406" t="s">
        <v>4700</v>
      </c>
      <c r="M406" t="s">
        <v>4701</v>
      </c>
      <c r="N406" t="s">
        <v>1453</v>
      </c>
      <c r="O406" t="s">
        <v>3321</v>
      </c>
    </row>
    <row r="407" spans="1:15" x14ac:dyDescent="0.3">
      <c r="A407" t="s">
        <v>1453</v>
      </c>
      <c r="B407" t="s">
        <v>3321</v>
      </c>
      <c r="C407" t="s">
        <v>4699</v>
      </c>
      <c r="D407">
        <v>3</v>
      </c>
      <c r="E407">
        <v>0.80060226199999995</v>
      </c>
      <c r="F407">
        <v>1</v>
      </c>
      <c r="G407">
        <v>0</v>
      </c>
      <c r="H407">
        <v>0</v>
      </c>
      <c r="I407">
        <v>0</v>
      </c>
      <c r="J407" t="s">
        <v>3194</v>
      </c>
      <c r="K407" t="s">
        <v>4700</v>
      </c>
      <c r="L407" t="s">
        <v>4700</v>
      </c>
      <c r="M407" t="s">
        <v>4702</v>
      </c>
      <c r="N407" t="s">
        <v>1453</v>
      </c>
      <c r="O407" t="s">
        <v>3321</v>
      </c>
    </row>
    <row r="408" spans="1:15" x14ac:dyDescent="0.3">
      <c r="A408" t="s">
        <v>1453</v>
      </c>
      <c r="B408" t="s">
        <v>3321</v>
      </c>
      <c r="C408" t="s">
        <v>4699</v>
      </c>
      <c r="D408">
        <v>3</v>
      </c>
      <c r="E408">
        <v>0.80060226199999995</v>
      </c>
      <c r="F408">
        <v>1</v>
      </c>
      <c r="G408">
        <v>0</v>
      </c>
      <c r="H408">
        <v>0</v>
      </c>
      <c r="I408">
        <v>0</v>
      </c>
      <c r="J408" t="s">
        <v>3194</v>
      </c>
      <c r="K408" t="s">
        <v>4700</v>
      </c>
      <c r="L408" t="s">
        <v>4700</v>
      </c>
      <c r="M408" t="s">
        <v>4703</v>
      </c>
      <c r="N408" t="s">
        <v>1453</v>
      </c>
      <c r="O408" t="s">
        <v>3321</v>
      </c>
    </row>
    <row r="409" spans="1:15" x14ac:dyDescent="0.3">
      <c r="A409" t="s">
        <v>3252</v>
      </c>
      <c r="B409" t="s">
        <v>4704</v>
      </c>
      <c r="C409" t="s">
        <v>4705</v>
      </c>
      <c r="D409">
        <v>1</v>
      </c>
      <c r="E409">
        <v>-999.99</v>
      </c>
      <c r="F409">
        <v>0</v>
      </c>
      <c r="G409">
        <v>0</v>
      </c>
      <c r="H409">
        <v>0</v>
      </c>
      <c r="I409">
        <v>0</v>
      </c>
      <c r="J409" t="s">
        <v>11</v>
      </c>
      <c r="K409" t="s">
        <v>4706</v>
      </c>
      <c r="L409" t="s">
        <v>4706</v>
      </c>
      <c r="M409" t="s">
        <v>4707</v>
      </c>
      <c r="N409" t="s">
        <v>3252</v>
      </c>
      <c r="O409" t="s">
        <v>4704</v>
      </c>
    </row>
    <row r="410" spans="1:15" x14ac:dyDescent="0.3">
      <c r="A410" t="s">
        <v>3252</v>
      </c>
      <c r="B410" t="s">
        <v>4704</v>
      </c>
      <c r="C410" t="s">
        <v>4705</v>
      </c>
      <c r="D410">
        <v>1</v>
      </c>
      <c r="E410">
        <v>-999.99</v>
      </c>
      <c r="F410">
        <v>0</v>
      </c>
      <c r="G410">
        <v>0</v>
      </c>
      <c r="H410">
        <v>0</v>
      </c>
      <c r="I410">
        <v>0</v>
      </c>
      <c r="J410" t="s">
        <v>11</v>
      </c>
      <c r="K410" t="s">
        <v>4706</v>
      </c>
      <c r="L410" t="s">
        <v>4706</v>
      </c>
      <c r="M410" t="s">
        <v>4708</v>
      </c>
      <c r="N410" t="s">
        <v>3252</v>
      </c>
      <c r="O410" t="s">
        <v>4704</v>
      </c>
    </row>
    <row r="411" spans="1:15" x14ac:dyDescent="0.3">
      <c r="A411" t="s">
        <v>213</v>
      </c>
      <c r="B411" t="s">
        <v>238</v>
      </c>
      <c r="C411" t="s">
        <v>4468</v>
      </c>
      <c r="D411">
        <v>3</v>
      </c>
      <c r="E411">
        <v>0.99023863400000001</v>
      </c>
      <c r="F411">
        <v>1</v>
      </c>
      <c r="G411">
        <v>0</v>
      </c>
      <c r="H411">
        <v>0</v>
      </c>
      <c r="I411">
        <v>0</v>
      </c>
      <c r="J411" t="s">
        <v>445</v>
      </c>
      <c r="K411" t="s">
        <v>4469</v>
      </c>
      <c r="L411" t="s">
        <v>4469</v>
      </c>
      <c r="M411" t="s">
        <v>4709</v>
      </c>
      <c r="N411" t="s">
        <v>213</v>
      </c>
      <c r="O411" t="s">
        <v>238</v>
      </c>
    </row>
    <row r="412" spans="1:15" x14ac:dyDescent="0.3">
      <c r="A412" t="s">
        <v>1597</v>
      </c>
      <c r="B412" t="s">
        <v>3428</v>
      </c>
      <c r="C412" t="s">
        <v>4405</v>
      </c>
      <c r="D412">
        <v>3</v>
      </c>
      <c r="E412">
        <v>0.98388288000000002</v>
      </c>
      <c r="F412">
        <v>1</v>
      </c>
      <c r="G412">
        <v>0</v>
      </c>
      <c r="H412">
        <v>0</v>
      </c>
      <c r="I412">
        <v>0</v>
      </c>
      <c r="J412" t="s">
        <v>11</v>
      </c>
      <c r="K412" t="s">
        <v>4406</v>
      </c>
      <c r="L412" t="s">
        <v>4406</v>
      </c>
      <c r="M412" t="s">
        <v>4710</v>
      </c>
      <c r="N412" t="s">
        <v>1597</v>
      </c>
      <c r="O412" t="s">
        <v>3428</v>
      </c>
    </row>
    <row r="413" spans="1:15" x14ac:dyDescent="0.3">
      <c r="A413" t="s">
        <v>208</v>
      </c>
      <c r="B413" t="s">
        <v>240</v>
      </c>
      <c r="C413" t="s">
        <v>4711</v>
      </c>
      <c r="D413">
        <v>3</v>
      </c>
      <c r="E413">
        <v>0.99730635400000001</v>
      </c>
      <c r="F413">
        <v>1</v>
      </c>
      <c r="G413">
        <v>0</v>
      </c>
      <c r="H413">
        <v>0</v>
      </c>
      <c r="I413">
        <v>0</v>
      </c>
      <c r="J413" t="s">
        <v>445</v>
      </c>
      <c r="K413" t="s">
        <v>4712</v>
      </c>
      <c r="L413" t="s">
        <v>4712</v>
      </c>
      <c r="M413" t="s">
        <v>4713</v>
      </c>
      <c r="N413" t="s">
        <v>208</v>
      </c>
      <c r="O413" t="s">
        <v>240</v>
      </c>
    </row>
    <row r="414" spans="1:15" x14ac:dyDescent="0.3">
      <c r="A414" t="s">
        <v>212</v>
      </c>
      <c r="B414" t="s">
        <v>242</v>
      </c>
      <c r="C414" t="s">
        <v>4714</v>
      </c>
      <c r="D414">
        <v>3</v>
      </c>
      <c r="E414">
        <v>0.99023863400000001</v>
      </c>
      <c r="F414">
        <v>1</v>
      </c>
      <c r="G414">
        <v>0</v>
      </c>
      <c r="H414">
        <v>0</v>
      </c>
      <c r="I414">
        <v>0</v>
      </c>
      <c r="J414" t="s">
        <v>445</v>
      </c>
      <c r="K414" t="s">
        <v>4715</v>
      </c>
      <c r="L414" t="s">
        <v>4715</v>
      </c>
      <c r="M414" t="s">
        <v>4716</v>
      </c>
      <c r="N414" t="s">
        <v>212</v>
      </c>
      <c r="O414" t="s">
        <v>242</v>
      </c>
    </row>
    <row r="415" spans="1:15" x14ac:dyDescent="0.3">
      <c r="A415" t="s">
        <v>3461</v>
      </c>
      <c r="B415" t="s">
        <v>3462</v>
      </c>
      <c r="C415" t="s">
        <v>4206</v>
      </c>
      <c r="D415">
        <v>3</v>
      </c>
      <c r="E415">
        <v>0.98388288000000002</v>
      </c>
      <c r="F415">
        <v>1</v>
      </c>
      <c r="G415">
        <v>0</v>
      </c>
      <c r="H415">
        <v>0</v>
      </c>
      <c r="I415">
        <v>0</v>
      </c>
      <c r="J415" t="s">
        <v>11</v>
      </c>
      <c r="K415" t="s">
        <v>4207</v>
      </c>
      <c r="L415" t="s">
        <v>4207</v>
      </c>
      <c r="M415" t="s">
        <v>4717</v>
      </c>
      <c r="N415" t="s">
        <v>3461</v>
      </c>
      <c r="O415" t="s">
        <v>3462</v>
      </c>
    </row>
    <row r="416" spans="1:15" x14ac:dyDescent="0.3">
      <c r="A416" t="s">
        <v>3812</v>
      </c>
      <c r="B416" t="s">
        <v>3813</v>
      </c>
      <c r="C416" t="s">
        <v>4718</v>
      </c>
      <c r="D416">
        <v>1</v>
      </c>
      <c r="E416">
        <v>0.99023863400000001</v>
      </c>
      <c r="F416">
        <v>0</v>
      </c>
      <c r="G416">
        <v>1</v>
      </c>
      <c r="H416">
        <v>0</v>
      </c>
      <c r="I416">
        <v>0</v>
      </c>
      <c r="J416" t="s">
        <v>445</v>
      </c>
      <c r="K416" t="s">
        <v>4719</v>
      </c>
      <c r="L416" t="s">
        <v>4719</v>
      </c>
      <c r="M416" t="s">
        <v>3813</v>
      </c>
      <c r="N416" t="s">
        <v>3812</v>
      </c>
      <c r="O416" t="s">
        <v>3813</v>
      </c>
    </row>
    <row r="417" spans="1:15" x14ac:dyDescent="0.3">
      <c r="A417" t="s">
        <v>3686</v>
      </c>
      <c r="B417" t="s">
        <v>3687</v>
      </c>
      <c r="C417" t="s">
        <v>4720</v>
      </c>
      <c r="D417">
        <v>1</v>
      </c>
      <c r="E417">
        <v>0.99023863400000001</v>
      </c>
      <c r="F417">
        <v>0</v>
      </c>
      <c r="G417">
        <v>1</v>
      </c>
      <c r="H417">
        <v>0</v>
      </c>
      <c r="I417">
        <v>1</v>
      </c>
      <c r="J417" t="s">
        <v>445</v>
      </c>
      <c r="K417" t="s">
        <v>4721</v>
      </c>
      <c r="L417" t="s">
        <v>4721</v>
      </c>
      <c r="M417" t="s">
        <v>4722</v>
      </c>
      <c r="N417" t="s">
        <v>3686</v>
      </c>
      <c r="O417" t="s">
        <v>3687</v>
      </c>
    </row>
    <row r="418" spans="1:15" x14ac:dyDescent="0.3">
      <c r="A418" t="s">
        <v>1573</v>
      </c>
      <c r="B418" t="s">
        <v>3556</v>
      </c>
      <c r="C418" t="s">
        <v>4432</v>
      </c>
      <c r="D418">
        <v>2</v>
      </c>
      <c r="E418">
        <v>0.99128849100000005</v>
      </c>
      <c r="F418">
        <v>1</v>
      </c>
      <c r="G418">
        <v>0</v>
      </c>
      <c r="H418">
        <v>0</v>
      </c>
      <c r="I418">
        <v>0</v>
      </c>
      <c r="J418" t="s">
        <v>11</v>
      </c>
      <c r="K418" t="s">
        <v>4433</v>
      </c>
      <c r="L418" t="s">
        <v>4433</v>
      </c>
      <c r="M418" t="s">
        <v>4723</v>
      </c>
      <c r="N418" t="s">
        <v>1573</v>
      </c>
      <c r="O418" t="s">
        <v>3556</v>
      </c>
    </row>
    <row r="419" spans="1:15" x14ac:dyDescent="0.3">
      <c r="A419" t="s">
        <v>407</v>
      </c>
      <c r="B419" t="s">
        <v>2143</v>
      </c>
      <c r="C419" t="s">
        <v>4724</v>
      </c>
      <c r="D419">
        <v>3</v>
      </c>
      <c r="E419">
        <v>0.96560079700000001</v>
      </c>
      <c r="F419">
        <v>1</v>
      </c>
      <c r="G419">
        <v>0</v>
      </c>
      <c r="H419">
        <v>0</v>
      </c>
      <c r="I419">
        <v>0</v>
      </c>
      <c r="J419" t="s">
        <v>4</v>
      </c>
      <c r="K419" t="s">
        <v>4725</v>
      </c>
      <c r="L419" t="s">
        <v>4725</v>
      </c>
      <c r="M419" t="s">
        <v>4726</v>
      </c>
      <c r="N419" t="s">
        <v>407</v>
      </c>
      <c r="O419" t="s">
        <v>2143</v>
      </c>
    </row>
    <row r="420" spans="1:15" x14ac:dyDescent="0.3">
      <c r="A420" t="s">
        <v>407</v>
      </c>
      <c r="B420" t="s">
        <v>2143</v>
      </c>
      <c r="C420" t="s">
        <v>4724</v>
      </c>
      <c r="D420">
        <v>3</v>
      </c>
      <c r="E420">
        <v>0.96560079700000001</v>
      </c>
      <c r="F420">
        <v>1</v>
      </c>
      <c r="G420">
        <v>0</v>
      </c>
      <c r="H420">
        <v>0</v>
      </c>
      <c r="I420">
        <v>0</v>
      </c>
      <c r="J420" t="s">
        <v>4</v>
      </c>
      <c r="K420" t="s">
        <v>4725</v>
      </c>
      <c r="L420" t="s">
        <v>4725</v>
      </c>
      <c r="M420" t="s">
        <v>4727</v>
      </c>
      <c r="N420" t="s">
        <v>407</v>
      </c>
      <c r="O420" t="s">
        <v>2143</v>
      </c>
    </row>
    <row r="421" spans="1:15" x14ac:dyDescent="0.3">
      <c r="A421" t="s">
        <v>407</v>
      </c>
      <c r="B421" t="s">
        <v>2143</v>
      </c>
      <c r="C421" t="s">
        <v>4724</v>
      </c>
      <c r="D421">
        <v>3</v>
      </c>
      <c r="E421">
        <v>0.96560079700000001</v>
      </c>
      <c r="F421">
        <v>1</v>
      </c>
      <c r="G421">
        <v>0</v>
      </c>
      <c r="H421">
        <v>0</v>
      </c>
      <c r="I421">
        <v>0</v>
      </c>
      <c r="J421" t="s">
        <v>4</v>
      </c>
      <c r="K421" t="s">
        <v>4725</v>
      </c>
      <c r="L421" t="s">
        <v>4725</v>
      </c>
      <c r="M421" t="s">
        <v>4728</v>
      </c>
      <c r="N421" t="s">
        <v>407</v>
      </c>
      <c r="O421" t="s">
        <v>2143</v>
      </c>
    </row>
    <row r="422" spans="1:15" x14ac:dyDescent="0.3">
      <c r="A422" t="s">
        <v>407</v>
      </c>
      <c r="B422" t="s">
        <v>2143</v>
      </c>
      <c r="C422" t="s">
        <v>4724</v>
      </c>
      <c r="D422">
        <v>3</v>
      </c>
      <c r="E422">
        <v>0.96560079700000001</v>
      </c>
      <c r="F422">
        <v>1</v>
      </c>
      <c r="G422">
        <v>0</v>
      </c>
      <c r="H422">
        <v>0</v>
      </c>
      <c r="I422">
        <v>0</v>
      </c>
      <c r="J422" t="s">
        <v>4</v>
      </c>
      <c r="K422" t="s">
        <v>4725</v>
      </c>
      <c r="L422" t="s">
        <v>4725</v>
      </c>
      <c r="M422" t="s">
        <v>4729</v>
      </c>
      <c r="N422" t="s">
        <v>407</v>
      </c>
      <c r="O422" t="s">
        <v>2143</v>
      </c>
    </row>
    <row r="423" spans="1:15" x14ac:dyDescent="0.3">
      <c r="A423" t="s">
        <v>407</v>
      </c>
      <c r="B423" t="s">
        <v>2143</v>
      </c>
      <c r="C423" t="s">
        <v>4724</v>
      </c>
      <c r="D423">
        <v>3</v>
      </c>
      <c r="E423">
        <v>0.96560079700000001</v>
      </c>
      <c r="F423">
        <v>1</v>
      </c>
      <c r="G423">
        <v>0</v>
      </c>
      <c r="H423">
        <v>0</v>
      </c>
      <c r="I423">
        <v>0</v>
      </c>
      <c r="J423" t="s">
        <v>4</v>
      </c>
      <c r="K423" t="s">
        <v>4725</v>
      </c>
      <c r="L423" t="s">
        <v>4725</v>
      </c>
      <c r="M423" t="s">
        <v>4730</v>
      </c>
      <c r="N423" t="s">
        <v>407</v>
      </c>
      <c r="O423" t="s">
        <v>2143</v>
      </c>
    </row>
    <row r="424" spans="1:15" x14ac:dyDescent="0.3">
      <c r="A424" t="s">
        <v>673</v>
      </c>
      <c r="B424" t="s">
        <v>2145</v>
      </c>
      <c r="C424" t="s">
        <v>4017</v>
      </c>
      <c r="D424">
        <v>3</v>
      </c>
      <c r="E424">
        <v>0.96560079700000001</v>
      </c>
      <c r="F424">
        <v>1</v>
      </c>
      <c r="G424">
        <v>0</v>
      </c>
      <c r="H424">
        <v>0</v>
      </c>
      <c r="I424">
        <v>0</v>
      </c>
      <c r="J424" t="s">
        <v>4</v>
      </c>
      <c r="K424" t="s">
        <v>4018</v>
      </c>
      <c r="L424" t="s">
        <v>4018</v>
      </c>
      <c r="M424" t="s">
        <v>2145</v>
      </c>
      <c r="N424" t="s">
        <v>673</v>
      </c>
      <c r="O424" t="s">
        <v>2145</v>
      </c>
    </row>
    <row r="425" spans="1:15" x14ac:dyDescent="0.3">
      <c r="A425" t="s">
        <v>2247</v>
      </c>
      <c r="B425" t="s">
        <v>3857</v>
      </c>
      <c r="C425" t="s">
        <v>4731</v>
      </c>
      <c r="D425">
        <v>1</v>
      </c>
      <c r="E425">
        <v>0.99730635400000001</v>
      </c>
      <c r="F425">
        <v>0</v>
      </c>
      <c r="G425">
        <v>0</v>
      </c>
      <c r="H425">
        <v>0</v>
      </c>
      <c r="I425">
        <v>1</v>
      </c>
      <c r="J425" t="s">
        <v>445</v>
      </c>
      <c r="K425" t="s">
        <v>4732</v>
      </c>
      <c r="L425" t="s">
        <v>4732</v>
      </c>
      <c r="M425" t="s">
        <v>4733</v>
      </c>
      <c r="N425" t="s">
        <v>2247</v>
      </c>
      <c r="O425" t="s">
        <v>3857</v>
      </c>
    </row>
    <row r="426" spans="1:15" x14ac:dyDescent="0.3">
      <c r="A426" t="s">
        <v>3766</v>
      </c>
      <c r="B426" t="s">
        <v>3767</v>
      </c>
      <c r="C426" t="s">
        <v>4734</v>
      </c>
      <c r="D426">
        <v>1</v>
      </c>
      <c r="E426">
        <v>0.99023863400000001</v>
      </c>
      <c r="F426">
        <v>0</v>
      </c>
      <c r="G426">
        <v>0</v>
      </c>
      <c r="H426">
        <v>0</v>
      </c>
      <c r="I426">
        <v>1</v>
      </c>
      <c r="J426" t="s">
        <v>445</v>
      </c>
      <c r="K426" t="s">
        <v>4735</v>
      </c>
      <c r="L426" t="s">
        <v>4735</v>
      </c>
      <c r="M426" t="s">
        <v>3767</v>
      </c>
      <c r="N426" t="s">
        <v>3766</v>
      </c>
      <c r="O426" t="s">
        <v>3767</v>
      </c>
    </row>
    <row r="427" spans="1:15" x14ac:dyDescent="0.3">
      <c r="A427" t="s">
        <v>3693</v>
      </c>
      <c r="B427" t="s">
        <v>3694</v>
      </c>
      <c r="C427" t="s">
        <v>4232</v>
      </c>
      <c r="D427">
        <v>1</v>
      </c>
      <c r="E427">
        <v>0.99664839800000005</v>
      </c>
      <c r="F427">
        <v>0</v>
      </c>
      <c r="G427">
        <v>0</v>
      </c>
      <c r="H427">
        <v>0</v>
      </c>
      <c r="I427">
        <v>1</v>
      </c>
      <c r="J427" t="s">
        <v>445</v>
      </c>
      <c r="K427" t="s">
        <v>4233</v>
      </c>
      <c r="L427" t="s">
        <v>4233</v>
      </c>
      <c r="M427" t="s">
        <v>4736</v>
      </c>
      <c r="N427" t="s">
        <v>3693</v>
      </c>
      <c r="O427" t="s">
        <v>3694</v>
      </c>
    </row>
    <row r="428" spans="1:15" x14ac:dyDescent="0.3">
      <c r="A428" t="s">
        <v>2166</v>
      </c>
      <c r="B428" t="s">
        <v>2167</v>
      </c>
      <c r="C428" t="s">
        <v>4737</v>
      </c>
      <c r="D428">
        <v>3</v>
      </c>
      <c r="E428">
        <v>0.95698412600000005</v>
      </c>
      <c r="F428">
        <v>1</v>
      </c>
      <c r="G428">
        <v>0</v>
      </c>
      <c r="H428">
        <v>0</v>
      </c>
      <c r="I428">
        <v>0</v>
      </c>
      <c r="J428" t="s">
        <v>20</v>
      </c>
      <c r="K428" t="s">
        <v>4738</v>
      </c>
      <c r="L428" t="s">
        <v>4738</v>
      </c>
      <c r="M428" t="s">
        <v>4739</v>
      </c>
      <c r="N428" t="s">
        <v>2166</v>
      </c>
      <c r="O428" t="s">
        <v>2167</v>
      </c>
    </row>
    <row r="429" spans="1:15" x14ac:dyDescent="0.3">
      <c r="A429" t="s">
        <v>2166</v>
      </c>
      <c r="B429" t="s">
        <v>2167</v>
      </c>
      <c r="C429" t="s">
        <v>4737</v>
      </c>
      <c r="D429">
        <v>3</v>
      </c>
      <c r="E429">
        <v>0.95698412600000005</v>
      </c>
      <c r="F429">
        <v>1</v>
      </c>
      <c r="G429">
        <v>0</v>
      </c>
      <c r="H429">
        <v>0</v>
      </c>
      <c r="I429">
        <v>0</v>
      </c>
      <c r="J429" t="s">
        <v>20</v>
      </c>
      <c r="K429" t="s">
        <v>4738</v>
      </c>
      <c r="L429" t="s">
        <v>4738</v>
      </c>
      <c r="M429" t="s">
        <v>2167</v>
      </c>
      <c r="N429" t="s">
        <v>2166</v>
      </c>
      <c r="O429" t="s">
        <v>2167</v>
      </c>
    </row>
    <row r="430" spans="1:15" x14ac:dyDescent="0.3">
      <c r="A430" t="s">
        <v>1382</v>
      </c>
      <c r="B430" t="s">
        <v>3308</v>
      </c>
      <c r="C430" t="s">
        <v>4740</v>
      </c>
      <c r="D430">
        <v>2</v>
      </c>
      <c r="E430">
        <v>0.89727005100000001</v>
      </c>
      <c r="F430">
        <v>0</v>
      </c>
      <c r="G430">
        <v>0</v>
      </c>
      <c r="H430">
        <v>0</v>
      </c>
      <c r="I430">
        <v>0</v>
      </c>
      <c r="J430" t="s">
        <v>20</v>
      </c>
      <c r="K430" t="s">
        <v>4741</v>
      </c>
      <c r="L430" t="s">
        <v>4741</v>
      </c>
      <c r="M430" t="s">
        <v>909</v>
      </c>
      <c r="N430" t="s">
        <v>1382</v>
      </c>
      <c r="O430" t="s">
        <v>3308</v>
      </c>
    </row>
    <row r="431" spans="1:15" x14ac:dyDescent="0.3">
      <c r="A431" t="s">
        <v>1148</v>
      </c>
      <c r="B431" t="s">
        <v>2865</v>
      </c>
      <c r="C431" t="s">
        <v>4742</v>
      </c>
      <c r="D431">
        <v>3</v>
      </c>
      <c r="E431">
        <v>0.98039311100000004</v>
      </c>
      <c r="F431">
        <v>1</v>
      </c>
      <c r="G431">
        <v>0</v>
      </c>
      <c r="H431">
        <v>0</v>
      </c>
      <c r="I431">
        <v>0</v>
      </c>
      <c r="J431" t="s">
        <v>20</v>
      </c>
      <c r="K431" t="s">
        <v>4743</v>
      </c>
      <c r="L431" t="s">
        <v>4743</v>
      </c>
      <c r="M431" t="s">
        <v>4744</v>
      </c>
      <c r="N431" t="s">
        <v>1148</v>
      </c>
      <c r="O431" t="s">
        <v>2865</v>
      </c>
    </row>
    <row r="432" spans="1:15" x14ac:dyDescent="0.3">
      <c r="A432" t="s">
        <v>337</v>
      </c>
      <c r="B432" t="s">
        <v>486</v>
      </c>
      <c r="C432" t="s">
        <v>4209</v>
      </c>
      <c r="D432">
        <v>3</v>
      </c>
      <c r="E432">
        <v>0.96742790000000001</v>
      </c>
      <c r="F432">
        <v>1</v>
      </c>
      <c r="G432">
        <v>0</v>
      </c>
      <c r="H432">
        <v>0</v>
      </c>
      <c r="I432">
        <v>0</v>
      </c>
      <c r="J432" t="s">
        <v>20</v>
      </c>
      <c r="K432" t="s">
        <v>4210</v>
      </c>
      <c r="L432" t="s">
        <v>4210</v>
      </c>
      <c r="M432" t="s">
        <v>2133</v>
      </c>
      <c r="N432" t="s">
        <v>337</v>
      </c>
      <c r="O432" t="s">
        <v>486</v>
      </c>
    </row>
    <row r="433" spans="1:15" x14ac:dyDescent="0.3">
      <c r="A433" t="s">
        <v>1148</v>
      </c>
      <c r="B433" t="s">
        <v>2865</v>
      </c>
      <c r="C433" t="s">
        <v>4742</v>
      </c>
      <c r="D433">
        <v>3</v>
      </c>
      <c r="E433">
        <v>0.98039311100000004</v>
      </c>
      <c r="F433">
        <v>1</v>
      </c>
      <c r="G433">
        <v>0</v>
      </c>
      <c r="H433">
        <v>0</v>
      </c>
      <c r="I433">
        <v>0</v>
      </c>
      <c r="J433" t="s">
        <v>20</v>
      </c>
      <c r="K433" t="s">
        <v>4743</v>
      </c>
      <c r="L433" t="s">
        <v>4743</v>
      </c>
      <c r="M433" t="s">
        <v>2131</v>
      </c>
      <c r="N433" t="s">
        <v>1148</v>
      </c>
      <c r="O433" t="s">
        <v>2865</v>
      </c>
    </row>
    <row r="434" spans="1:15" x14ac:dyDescent="0.3">
      <c r="A434" t="s">
        <v>3392</v>
      </c>
      <c r="B434" t="s">
        <v>3393</v>
      </c>
      <c r="C434" t="s">
        <v>4745</v>
      </c>
      <c r="D434">
        <v>1</v>
      </c>
      <c r="E434">
        <v>0.93170303200000004</v>
      </c>
      <c r="F434">
        <v>0</v>
      </c>
      <c r="G434">
        <v>0</v>
      </c>
      <c r="H434">
        <v>0</v>
      </c>
      <c r="I434">
        <v>0</v>
      </c>
      <c r="J434" t="s">
        <v>20</v>
      </c>
      <c r="K434" t="s">
        <v>4746</v>
      </c>
      <c r="L434" t="s">
        <v>4746</v>
      </c>
      <c r="M434" t="s">
        <v>3393</v>
      </c>
      <c r="N434" t="s">
        <v>3392</v>
      </c>
      <c r="O434" t="s">
        <v>3393</v>
      </c>
    </row>
    <row r="435" spans="1:15" x14ac:dyDescent="0.3">
      <c r="A435" t="s">
        <v>1148</v>
      </c>
      <c r="B435" t="s">
        <v>2865</v>
      </c>
      <c r="C435" t="s">
        <v>4742</v>
      </c>
      <c r="D435">
        <v>3</v>
      </c>
      <c r="E435">
        <v>0.98039311100000004</v>
      </c>
      <c r="F435">
        <v>1</v>
      </c>
      <c r="G435">
        <v>0</v>
      </c>
      <c r="H435">
        <v>0</v>
      </c>
      <c r="I435">
        <v>0</v>
      </c>
      <c r="J435" t="s">
        <v>20</v>
      </c>
      <c r="K435" t="s">
        <v>4743</v>
      </c>
      <c r="L435" t="s">
        <v>4743</v>
      </c>
      <c r="M435" t="s">
        <v>4747</v>
      </c>
      <c r="N435" t="s">
        <v>1148</v>
      </c>
      <c r="O435" t="s">
        <v>2865</v>
      </c>
    </row>
    <row r="436" spans="1:15" x14ac:dyDescent="0.3">
      <c r="A436" t="s">
        <v>337</v>
      </c>
      <c r="B436" t="s">
        <v>486</v>
      </c>
      <c r="C436" t="s">
        <v>4209</v>
      </c>
      <c r="D436">
        <v>3</v>
      </c>
      <c r="E436">
        <v>0.96742790000000001</v>
      </c>
      <c r="F436">
        <v>1</v>
      </c>
      <c r="G436">
        <v>0</v>
      </c>
      <c r="H436">
        <v>0</v>
      </c>
      <c r="I436">
        <v>0</v>
      </c>
      <c r="J436" t="s">
        <v>20</v>
      </c>
      <c r="K436" t="s">
        <v>4210</v>
      </c>
      <c r="L436" t="s">
        <v>4210</v>
      </c>
      <c r="M436" t="s">
        <v>1060</v>
      </c>
      <c r="N436" t="s">
        <v>337</v>
      </c>
      <c r="O436" t="s">
        <v>486</v>
      </c>
    </row>
    <row r="437" spans="1:15" x14ac:dyDescent="0.3">
      <c r="A437" t="s">
        <v>3324</v>
      </c>
      <c r="B437" t="s">
        <v>3325</v>
      </c>
      <c r="C437" t="s">
        <v>4748</v>
      </c>
      <c r="D437">
        <v>2</v>
      </c>
      <c r="E437">
        <v>0.89727005100000001</v>
      </c>
      <c r="F437">
        <v>0</v>
      </c>
      <c r="G437">
        <v>0</v>
      </c>
      <c r="H437">
        <v>0</v>
      </c>
      <c r="I437">
        <v>0</v>
      </c>
      <c r="J437" t="s">
        <v>20</v>
      </c>
      <c r="K437" t="s">
        <v>4749</v>
      </c>
      <c r="L437" t="s">
        <v>4749</v>
      </c>
      <c r="M437" t="s">
        <v>4750</v>
      </c>
      <c r="N437" t="s">
        <v>3324</v>
      </c>
      <c r="O437" t="s">
        <v>3325</v>
      </c>
    </row>
    <row r="438" spans="1:15" x14ac:dyDescent="0.3">
      <c r="A438" t="s">
        <v>3392</v>
      </c>
      <c r="B438" t="s">
        <v>3393</v>
      </c>
      <c r="C438" t="s">
        <v>4745</v>
      </c>
      <c r="D438">
        <v>1</v>
      </c>
      <c r="E438">
        <v>0.93170303200000004</v>
      </c>
      <c r="F438">
        <v>0</v>
      </c>
      <c r="G438">
        <v>0</v>
      </c>
      <c r="H438">
        <v>0</v>
      </c>
      <c r="I438">
        <v>0</v>
      </c>
      <c r="J438" t="s">
        <v>20</v>
      </c>
      <c r="K438" t="s">
        <v>4746</v>
      </c>
      <c r="L438" t="s">
        <v>4746</v>
      </c>
      <c r="M438" t="s">
        <v>4751</v>
      </c>
      <c r="N438" t="s">
        <v>3392</v>
      </c>
      <c r="O438" t="s">
        <v>3393</v>
      </c>
    </row>
    <row r="439" spans="1:15" x14ac:dyDescent="0.3">
      <c r="A439" t="s">
        <v>3324</v>
      </c>
      <c r="B439" t="s">
        <v>3325</v>
      </c>
      <c r="C439" t="s">
        <v>4748</v>
      </c>
      <c r="D439">
        <v>2</v>
      </c>
      <c r="E439">
        <v>0.89727005100000001</v>
      </c>
      <c r="F439">
        <v>0</v>
      </c>
      <c r="G439">
        <v>0</v>
      </c>
      <c r="H439">
        <v>0</v>
      </c>
      <c r="I439">
        <v>0</v>
      </c>
      <c r="J439" t="s">
        <v>20</v>
      </c>
      <c r="K439" t="s">
        <v>4749</v>
      </c>
      <c r="L439" t="s">
        <v>4749</v>
      </c>
      <c r="M439" t="s">
        <v>3325</v>
      </c>
      <c r="N439" t="s">
        <v>3324</v>
      </c>
      <c r="O439" t="s">
        <v>3325</v>
      </c>
    </row>
    <row r="440" spans="1:15" x14ac:dyDescent="0.3">
      <c r="A440" t="s">
        <v>1486</v>
      </c>
      <c r="B440" t="s">
        <v>3250</v>
      </c>
      <c r="C440" t="s">
        <v>4752</v>
      </c>
      <c r="D440">
        <v>1</v>
      </c>
      <c r="E440">
        <v>0.89727005100000001</v>
      </c>
      <c r="F440">
        <v>0</v>
      </c>
      <c r="G440">
        <v>0</v>
      </c>
      <c r="H440">
        <v>0</v>
      </c>
      <c r="I440">
        <v>0</v>
      </c>
      <c r="J440" t="s">
        <v>20</v>
      </c>
      <c r="K440" t="s">
        <v>4753</v>
      </c>
      <c r="L440" t="s">
        <v>4753</v>
      </c>
      <c r="M440" t="s">
        <v>4754</v>
      </c>
      <c r="N440" t="s">
        <v>1486</v>
      </c>
      <c r="O440" t="s">
        <v>3250</v>
      </c>
    </row>
    <row r="441" spans="1:15" x14ac:dyDescent="0.3">
      <c r="A441" t="s">
        <v>2166</v>
      </c>
      <c r="B441" t="s">
        <v>2167</v>
      </c>
      <c r="C441" t="s">
        <v>4737</v>
      </c>
      <c r="D441">
        <v>3</v>
      </c>
      <c r="E441">
        <v>0.95698412600000005</v>
      </c>
      <c r="F441">
        <v>1</v>
      </c>
      <c r="G441">
        <v>0</v>
      </c>
      <c r="H441">
        <v>0</v>
      </c>
      <c r="I441">
        <v>0</v>
      </c>
      <c r="J441" t="s">
        <v>20</v>
      </c>
      <c r="K441" t="s">
        <v>4738</v>
      </c>
      <c r="L441" t="s">
        <v>4738</v>
      </c>
      <c r="M441" t="s">
        <v>4755</v>
      </c>
      <c r="N441" t="s">
        <v>2166</v>
      </c>
      <c r="O441" t="s">
        <v>2167</v>
      </c>
    </row>
    <row r="442" spans="1:15" x14ac:dyDescent="0.3">
      <c r="A442" t="s">
        <v>1382</v>
      </c>
      <c r="B442" t="s">
        <v>3308</v>
      </c>
      <c r="C442" t="s">
        <v>4740</v>
      </c>
      <c r="D442">
        <v>2</v>
      </c>
      <c r="E442">
        <v>0.89727005100000001</v>
      </c>
      <c r="F442">
        <v>0</v>
      </c>
      <c r="G442">
        <v>0</v>
      </c>
      <c r="H442">
        <v>0</v>
      </c>
      <c r="I442">
        <v>0</v>
      </c>
      <c r="J442" t="s">
        <v>20</v>
      </c>
      <c r="K442" t="s">
        <v>4741</v>
      </c>
      <c r="L442" t="s">
        <v>4741</v>
      </c>
      <c r="M442" t="s">
        <v>4756</v>
      </c>
      <c r="N442" t="s">
        <v>1382</v>
      </c>
      <c r="O442" t="s">
        <v>3308</v>
      </c>
    </row>
    <row r="443" spans="1:15" x14ac:dyDescent="0.3">
      <c r="A443" t="s">
        <v>321</v>
      </c>
      <c r="B443" t="s">
        <v>3522</v>
      </c>
      <c r="C443" t="s">
        <v>4027</v>
      </c>
      <c r="D443">
        <v>3</v>
      </c>
      <c r="E443">
        <v>0.96200033900000004</v>
      </c>
      <c r="F443">
        <v>1</v>
      </c>
      <c r="G443">
        <v>0</v>
      </c>
      <c r="H443">
        <v>0</v>
      </c>
      <c r="I443">
        <v>0</v>
      </c>
      <c r="J443" t="s">
        <v>3194</v>
      </c>
      <c r="K443" t="s">
        <v>4028</v>
      </c>
      <c r="L443" t="s">
        <v>4028</v>
      </c>
      <c r="M443" t="s">
        <v>4757</v>
      </c>
      <c r="N443" t="s">
        <v>321</v>
      </c>
      <c r="O443" t="s">
        <v>3522</v>
      </c>
    </row>
    <row r="444" spans="1:15" x14ac:dyDescent="0.3">
      <c r="A444" t="s">
        <v>265</v>
      </c>
      <c r="B444" t="s">
        <v>803</v>
      </c>
      <c r="C444" t="s">
        <v>4301</v>
      </c>
      <c r="D444">
        <v>3</v>
      </c>
      <c r="E444">
        <v>0.96118826099999999</v>
      </c>
      <c r="F444">
        <v>1</v>
      </c>
      <c r="G444">
        <v>0</v>
      </c>
      <c r="H444">
        <v>0</v>
      </c>
      <c r="I444">
        <v>0</v>
      </c>
      <c r="J444" t="s">
        <v>3196</v>
      </c>
      <c r="K444" t="s">
        <v>4302</v>
      </c>
      <c r="L444" t="s">
        <v>4302</v>
      </c>
      <c r="M444" t="s">
        <v>976</v>
      </c>
      <c r="N444" t="s">
        <v>265</v>
      </c>
      <c r="O444" t="s">
        <v>803</v>
      </c>
    </row>
    <row r="445" spans="1:15" x14ac:dyDescent="0.3">
      <c r="A445" t="s">
        <v>265</v>
      </c>
      <c r="B445" t="s">
        <v>803</v>
      </c>
      <c r="C445" t="s">
        <v>4301</v>
      </c>
      <c r="D445">
        <v>3</v>
      </c>
      <c r="E445">
        <v>0.96118826099999999</v>
      </c>
      <c r="F445">
        <v>1</v>
      </c>
      <c r="G445">
        <v>0</v>
      </c>
      <c r="H445">
        <v>0</v>
      </c>
      <c r="I445">
        <v>0</v>
      </c>
      <c r="J445" t="s">
        <v>3196</v>
      </c>
      <c r="K445" t="s">
        <v>4302</v>
      </c>
      <c r="L445" t="s">
        <v>4302</v>
      </c>
      <c r="M445" t="s">
        <v>719</v>
      </c>
      <c r="N445" t="s">
        <v>265</v>
      </c>
      <c r="O445" t="s">
        <v>803</v>
      </c>
    </row>
    <row r="446" spans="1:15" x14ac:dyDescent="0.3">
      <c r="A446" t="s">
        <v>265</v>
      </c>
      <c r="B446" t="s">
        <v>803</v>
      </c>
      <c r="C446" t="s">
        <v>4301</v>
      </c>
      <c r="D446">
        <v>3</v>
      </c>
      <c r="E446">
        <v>0.96118826099999999</v>
      </c>
      <c r="F446">
        <v>1</v>
      </c>
      <c r="G446">
        <v>0</v>
      </c>
      <c r="H446">
        <v>0</v>
      </c>
      <c r="I446">
        <v>0</v>
      </c>
      <c r="J446" t="s">
        <v>3196</v>
      </c>
      <c r="K446" t="s">
        <v>4302</v>
      </c>
      <c r="L446" t="s">
        <v>4302</v>
      </c>
      <c r="M446" t="s">
        <v>4758</v>
      </c>
      <c r="N446" t="s">
        <v>265</v>
      </c>
      <c r="O446" t="s">
        <v>803</v>
      </c>
    </row>
    <row r="447" spans="1:15" x14ac:dyDescent="0.3">
      <c r="A447" t="s">
        <v>265</v>
      </c>
      <c r="B447" t="s">
        <v>803</v>
      </c>
      <c r="C447" t="s">
        <v>4301</v>
      </c>
      <c r="D447">
        <v>3</v>
      </c>
      <c r="E447">
        <v>0.96118826099999999</v>
      </c>
      <c r="F447">
        <v>1</v>
      </c>
      <c r="G447">
        <v>0</v>
      </c>
      <c r="H447">
        <v>0</v>
      </c>
      <c r="I447">
        <v>0</v>
      </c>
      <c r="J447" t="s">
        <v>3196</v>
      </c>
      <c r="K447" t="s">
        <v>4302</v>
      </c>
      <c r="L447" t="s">
        <v>4302</v>
      </c>
      <c r="M447" t="s">
        <v>4759</v>
      </c>
      <c r="N447" t="s">
        <v>265</v>
      </c>
      <c r="O447" t="s">
        <v>803</v>
      </c>
    </row>
    <row r="448" spans="1:15" x14ac:dyDescent="0.3">
      <c r="A448" t="s">
        <v>848</v>
      </c>
      <c r="B448" t="s">
        <v>3443</v>
      </c>
      <c r="C448" t="s">
        <v>4298</v>
      </c>
      <c r="D448">
        <v>3</v>
      </c>
      <c r="E448">
        <v>0.95302338099999995</v>
      </c>
      <c r="F448">
        <v>1</v>
      </c>
      <c r="G448">
        <v>0</v>
      </c>
      <c r="H448">
        <v>0</v>
      </c>
      <c r="I448">
        <v>0</v>
      </c>
      <c r="J448" t="s">
        <v>3196</v>
      </c>
      <c r="K448" t="s">
        <v>4299</v>
      </c>
      <c r="L448" t="s">
        <v>4299</v>
      </c>
      <c r="M448" t="s">
        <v>4760</v>
      </c>
      <c r="N448" t="s">
        <v>848</v>
      </c>
      <c r="O448" t="s">
        <v>3443</v>
      </c>
    </row>
    <row r="449" spans="1:15" x14ac:dyDescent="0.3">
      <c r="A449" t="s">
        <v>321</v>
      </c>
      <c r="B449" t="s">
        <v>3522</v>
      </c>
      <c r="C449" t="s">
        <v>4027</v>
      </c>
      <c r="D449">
        <v>3</v>
      </c>
      <c r="E449">
        <v>0.96200033900000004</v>
      </c>
      <c r="F449">
        <v>1</v>
      </c>
      <c r="G449">
        <v>0</v>
      </c>
      <c r="H449">
        <v>0</v>
      </c>
      <c r="I449">
        <v>0</v>
      </c>
      <c r="J449" t="s">
        <v>3194</v>
      </c>
      <c r="K449" t="s">
        <v>4028</v>
      </c>
      <c r="L449" t="s">
        <v>4028</v>
      </c>
      <c r="M449" t="s">
        <v>4761</v>
      </c>
      <c r="N449" t="s">
        <v>321</v>
      </c>
      <c r="O449" t="s">
        <v>3522</v>
      </c>
    </row>
    <row r="450" spans="1:15" x14ac:dyDescent="0.3">
      <c r="A450" t="s">
        <v>321</v>
      </c>
      <c r="B450" t="s">
        <v>3522</v>
      </c>
      <c r="C450" t="s">
        <v>4027</v>
      </c>
      <c r="D450">
        <v>3</v>
      </c>
      <c r="E450">
        <v>0.96200033900000004</v>
      </c>
      <c r="F450">
        <v>1</v>
      </c>
      <c r="G450">
        <v>0</v>
      </c>
      <c r="H450">
        <v>0</v>
      </c>
      <c r="I450">
        <v>0</v>
      </c>
      <c r="J450" t="s">
        <v>3194</v>
      </c>
      <c r="K450" t="s">
        <v>4028</v>
      </c>
      <c r="L450" t="s">
        <v>4028</v>
      </c>
      <c r="M450" t="s">
        <v>4762</v>
      </c>
      <c r="N450" t="s">
        <v>321</v>
      </c>
      <c r="O450" t="s">
        <v>3522</v>
      </c>
    </row>
    <row r="451" spans="1:15" x14ac:dyDescent="0.3">
      <c r="A451" t="s">
        <v>848</v>
      </c>
      <c r="B451" t="s">
        <v>3443</v>
      </c>
      <c r="C451" t="s">
        <v>4298</v>
      </c>
      <c r="D451">
        <v>3</v>
      </c>
      <c r="E451">
        <v>0.95302338099999995</v>
      </c>
      <c r="F451">
        <v>1</v>
      </c>
      <c r="G451">
        <v>0</v>
      </c>
      <c r="H451">
        <v>0</v>
      </c>
      <c r="I451">
        <v>0</v>
      </c>
      <c r="J451" t="s">
        <v>3196</v>
      </c>
      <c r="K451" t="s">
        <v>4299</v>
      </c>
      <c r="L451" t="s">
        <v>4299</v>
      </c>
      <c r="M451" t="s">
        <v>4763</v>
      </c>
      <c r="N451" t="s">
        <v>848</v>
      </c>
      <c r="O451" t="s">
        <v>3443</v>
      </c>
    </row>
    <row r="452" spans="1:15" x14ac:dyDescent="0.3">
      <c r="A452" t="s">
        <v>321</v>
      </c>
      <c r="B452" t="s">
        <v>3522</v>
      </c>
      <c r="C452" t="s">
        <v>4027</v>
      </c>
      <c r="D452">
        <v>3</v>
      </c>
      <c r="E452">
        <v>0.96200033900000004</v>
      </c>
      <c r="F452">
        <v>1</v>
      </c>
      <c r="G452">
        <v>0</v>
      </c>
      <c r="H452">
        <v>0</v>
      </c>
      <c r="I452">
        <v>0</v>
      </c>
      <c r="J452" t="s">
        <v>3194</v>
      </c>
      <c r="K452" t="s">
        <v>4028</v>
      </c>
      <c r="L452" t="s">
        <v>4028</v>
      </c>
      <c r="M452" t="s">
        <v>4764</v>
      </c>
      <c r="N452" t="s">
        <v>321</v>
      </c>
      <c r="O452" t="s">
        <v>3522</v>
      </c>
    </row>
    <row r="453" spans="1:15" x14ac:dyDescent="0.3">
      <c r="A453" t="s">
        <v>373</v>
      </c>
      <c r="B453" t="s">
        <v>3354</v>
      </c>
      <c r="C453" t="s">
        <v>4765</v>
      </c>
      <c r="D453">
        <v>3</v>
      </c>
      <c r="E453">
        <v>0.80452312500000001</v>
      </c>
      <c r="F453">
        <v>1</v>
      </c>
      <c r="G453">
        <v>0</v>
      </c>
      <c r="H453">
        <v>0</v>
      </c>
      <c r="I453">
        <v>0</v>
      </c>
      <c r="J453" t="s">
        <v>20</v>
      </c>
      <c r="K453" t="s">
        <v>4766</v>
      </c>
      <c r="L453" t="s">
        <v>4766</v>
      </c>
      <c r="M453" t="s">
        <v>4767</v>
      </c>
      <c r="N453" t="s">
        <v>373</v>
      </c>
      <c r="O453" t="s">
        <v>3354</v>
      </c>
    </row>
    <row r="454" spans="1:15" x14ac:dyDescent="0.3">
      <c r="A454" t="s">
        <v>373</v>
      </c>
      <c r="B454" t="s">
        <v>3354</v>
      </c>
      <c r="C454" t="s">
        <v>4765</v>
      </c>
      <c r="D454">
        <v>3</v>
      </c>
      <c r="E454">
        <v>0.80452312500000001</v>
      </c>
      <c r="F454">
        <v>1</v>
      </c>
      <c r="G454">
        <v>0</v>
      </c>
      <c r="H454">
        <v>0</v>
      </c>
      <c r="I454">
        <v>0</v>
      </c>
      <c r="J454" t="s">
        <v>20</v>
      </c>
      <c r="K454" t="s">
        <v>4766</v>
      </c>
      <c r="L454" t="s">
        <v>4766</v>
      </c>
      <c r="M454" t="s">
        <v>4768</v>
      </c>
      <c r="N454" t="s">
        <v>373</v>
      </c>
      <c r="O454" t="s">
        <v>3354</v>
      </c>
    </row>
    <row r="455" spans="1:15" x14ac:dyDescent="0.3">
      <c r="A455" t="s">
        <v>373</v>
      </c>
      <c r="B455" t="s">
        <v>3354</v>
      </c>
      <c r="C455" t="s">
        <v>4765</v>
      </c>
      <c r="D455">
        <v>3</v>
      </c>
      <c r="E455">
        <v>0.80452312500000001</v>
      </c>
      <c r="F455">
        <v>1</v>
      </c>
      <c r="G455">
        <v>0</v>
      </c>
      <c r="H455">
        <v>0</v>
      </c>
      <c r="I455">
        <v>0</v>
      </c>
      <c r="J455" t="s">
        <v>20</v>
      </c>
      <c r="K455" t="s">
        <v>4766</v>
      </c>
      <c r="L455" t="s">
        <v>4766</v>
      </c>
      <c r="M455" t="s">
        <v>4769</v>
      </c>
      <c r="N455" t="s">
        <v>373</v>
      </c>
      <c r="O455" t="s">
        <v>3354</v>
      </c>
    </row>
    <row r="456" spans="1:15" x14ac:dyDescent="0.3">
      <c r="A456" t="s">
        <v>373</v>
      </c>
      <c r="B456" t="s">
        <v>3354</v>
      </c>
      <c r="C456" t="s">
        <v>4765</v>
      </c>
      <c r="D456">
        <v>3</v>
      </c>
      <c r="E456">
        <v>0.80452312500000001</v>
      </c>
      <c r="F456">
        <v>1</v>
      </c>
      <c r="G456">
        <v>0</v>
      </c>
      <c r="H456">
        <v>0</v>
      </c>
      <c r="I456">
        <v>0</v>
      </c>
      <c r="J456" t="s">
        <v>20</v>
      </c>
      <c r="K456" t="s">
        <v>4766</v>
      </c>
      <c r="L456" t="s">
        <v>4766</v>
      </c>
      <c r="M456" t="s">
        <v>4770</v>
      </c>
      <c r="N456" t="s">
        <v>373</v>
      </c>
      <c r="O456" t="s">
        <v>3354</v>
      </c>
    </row>
    <row r="457" spans="1:15" x14ac:dyDescent="0.3">
      <c r="A457" t="s">
        <v>3355</v>
      </c>
      <c r="B457" t="s">
        <v>3356</v>
      </c>
      <c r="C457" t="s">
        <v>4153</v>
      </c>
      <c r="D457">
        <v>2</v>
      </c>
      <c r="E457">
        <v>0.96972588500000001</v>
      </c>
      <c r="F457">
        <v>1</v>
      </c>
      <c r="G457">
        <v>0</v>
      </c>
      <c r="H457">
        <v>0</v>
      </c>
      <c r="I457">
        <v>0</v>
      </c>
      <c r="J457" t="s">
        <v>33</v>
      </c>
      <c r="K457" t="s">
        <v>4154</v>
      </c>
      <c r="L457" t="s">
        <v>4154</v>
      </c>
      <c r="M457" t="s">
        <v>4771</v>
      </c>
      <c r="N457" t="s">
        <v>3355</v>
      </c>
      <c r="O457" t="s">
        <v>3356</v>
      </c>
    </row>
    <row r="458" spans="1:15" x14ac:dyDescent="0.3">
      <c r="A458" t="s">
        <v>3355</v>
      </c>
      <c r="B458" t="s">
        <v>3356</v>
      </c>
      <c r="C458" t="s">
        <v>4153</v>
      </c>
      <c r="D458">
        <v>2</v>
      </c>
      <c r="E458">
        <v>0.96972588500000001</v>
      </c>
      <c r="F458">
        <v>1</v>
      </c>
      <c r="G458">
        <v>0</v>
      </c>
      <c r="H458">
        <v>0</v>
      </c>
      <c r="I458">
        <v>0</v>
      </c>
      <c r="J458" t="s">
        <v>33</v>
      </c>
      <c r="K458" t="s">
        <v>4154</v>
      </c>
      <c r="L458" t="s">
        <v>4154</v>
      </c>
      <c r="M458" t="s">
        <v>4772</v>
      </c>
      <c r="N458" t="s">
        <v>3355</v>
      </c>
      <c r="O458" t="s">
        <v>3356</v>
      </c>
    </row>
    <row r="459" spans="1:15" x14ac:dyDescent="0.3">
      <c r="A459" t="s">
        <v>3229</v>
      </c>
      <c r="B459" t="s">
        <v>3230</v>
      </c>
      <c r="C459" t="s">
        <v>4043</v>
      </c>
      <c r="D459">
        <v>2</v>
      </c>
      <c r="E459">
        <v>0.96268071</v>
      </c>
      <c r="F459">
        <v>1</v>
      </c>
      <c r="G459">
        <v>0</v>
      </c>
      <c r="H459">
        <v>0</v>
      </c>
      <c r="I459">
        <v>0</v>
      </c>
      <c r="J459" t="s">
        <v>3194</v>
      </c>
      <c r="K459" t="s">
        <v>4044</v>
      </c>
      <c r="L459" t="s">
        <v>4044</v>
      </c>
      <c r="M459" t="s">
        <v>4773</v>
      </c>
      <c r="N459" t="s">
        <v>3229</v>
      </c>
      <c r="O459" t="s">
        <v>3230</v>
      </c>
    </row>
    <row r="460" spans="1:15" x14ac:dyDescent="0.3">
      <c r="A460" t="s">
        <v>3229</v>
      </c>
      <c r="B460" t="s">
        <v>3230</v>
      </c>
      <c r="C460" t="s">
        <v>4043</v>
      </c>
      <c r="D460">
        <v>2</v>
      </c>
      <c r="E460">
        <v>0.96268071</v>
      </c>
      <c r="F460">
        <v>1</v>
      </c>
      <c r="G460">
        <v>0</v>
      </c>
      <c r="H460">
        <v>0</v>
      </c>
      <c r="I460">
        <v>0</v>
      </c>
      <c r="J460" t="s">
        <v>3194</v>
      </c>
      <c r="K460" t="s">
        <v>4044</v>
      </c>
      <c r="L460" t="s">
        <v>4044</v>
      </c>
      <c r="M460" t="s">
        <v>4774</v>
      </c>
      <c r="N460" t="s">
        <v>3229</v>
      </c>
      <c r="O460" t="s">
        <v>3230</v>
      </c>
    </row>
    <row r="461" spans="1:15" x14ac:dyDescent="0.3">
      <c r="A461" t="s">
        <v>3229</v>
      </c>
      <c r="B461" t="s">
        <v>3230</v>
      </c>
      <c r="C461" t="s">
        <v>4043</v>
      </c>
      <c r="D461">
        <v>2</v>
      </c>
      <c r="E461">
        <v>0.96268071</v>
      </c>
      <c r="F461">
        <v>1</v>
      </c>
      <c r="G461">
        <v>0</v>
      </c>
      <c r="H461">
        <v>0</v>
      </c>
      <c r="I461">
        <v>0</v>
      </c>
      <c r="J461" t="s">
        <v>3194</v>
      </c>
      <c r="K461" t="s">
        <v>4044</v>
      </c>
      <c r="L461" t="s">
        <v>4044</v>
      </c>
      <c r="M461" t="s">
        <v>4775</v>
      </c>
      <c r="N461" t="s">
        <v>3229</v>
      </c>
      <c r="O461" t="s">
        <v>3230</v>
      </c>
    </row>
    <row r="462" spans="1:15" x14ac:dyDescent="0.3">
      <c r="A462" t="s">
        <v>3666</v>
      </c>
      <c r="B462" t="s">
        <v>3667</v>
      </c>
      <c r="C462" t="s">
        <v>4776</v>
      </c>
      <c r="D462">
        <v>1</v>
      </c>
      <c r="E462">
        <v>0.99291665100000004</v>
      </c>
      <c r="F462">
        <v>0</v>
      </c>
      <c r="G462">
        <v>0</v>
      </c>
      <c r="H462">
        <v>0</v>
      </c>
      <c r="I462">
        <v>1</v>
      </c>
      <c r="J462" t="s">
        <v>445</v>
      </c>
      <c r="K462" t="s">
        <v>4777</v>
      </c>
      <c r="L462" t="s">
        <v>4777</v>
      </c>
      <c r="M462" t="s">
        <v>4778</v>
      </c>
      <c r="N462" t="s">
        <v>3666</v>
      </c>
      <c r="O462" t="s">
        <v>3667</v>
      </c>
    </row>
    <row r="463" spans="1:15" x14ac:dyDescent="0.3">
      <c r="A463" t="s">
        <v>3589</v>
      </c>
      <c r="B463" t="s">
        <v>3590</v>
      </c>
      <c r="C463" t="s">
        <v>4779</v>
      </c>
      <c r="D463">
        <v>1</v>
      </c>
      <c r="E463">
        <v>0.99291665100000004</v>
      </c>
      <c r="F463">
        <v>0</v>
      </c>
      <c r="G463">
        <v>1</v>
      </c>
      <c r="H463">
        <v>0</v>
      </c>
      <c r="I463">
        <v>1</v>
      </c>
      <c r="J463" t="s">
        <v>445</v>
      </c>
      <c r="K463" t="s">
        <v>4780</v>
      </c>
      <c r="L463" t="s">
        <v>4780</v>
      </c>
      <c r="M463" t="s">
        <v>3590</v>
      </c>
      <c r="N463" t="s">
        <v>3589</v>
      </c>
      <c r="O463" t="s">
        <v>3590</v>
      </c>
    </row>
    <row r="464" spans="1:15" x14ac:dyDescent="0.3">
      <c r="A464" t="s">
        <v>3592</v>
      </c>
      <c r="B464" t="s">
        <v>3593</v>
      </c>
      <c r="C464" t="s">
        <v>4781</v>
      </c>
      <c r="D464">
        <v>1</v>
      </c>
      <c r="E464">
        <v>0.99291665100000004</v>
      </c>
      <c r="F464">
        <v>0</v>
      </c>
      <c r="G464">
        <v>0</v>
      </c>
      <c r="H464">
        <v>0</v>
      </c>
      <c r="I464">
        <v>1</v>
      </c>
      <c r="J464" t="s">
        <v>445</v>
      </c>
      <c r="K464" t="s">
        <v>4782</v>
      </c>
      <c r="L464" t="s">
        <v>4782</v>
      </c>
      <c r="M464" t="s">
        <v>4783</v>
      </c>
      <c r="N464" t="s">
        <v>3592</v>
      </c>
      <c r="O464" t="s">
        <v>3593</v>
      </c>
    </row>
    <row r="465" spans="1:15" x14ac:dyDescent="0.3">
      <c r="A465" t="s">
        <v>3691</v>
      </c>
      <c r="B465" t="s">
        <v>3692</v>
      </c>
      <c r="C465" t="s">
        <v>4784</v>
      </c>
      <c r="D465">
        <v>1</v>
      </c>
      <c r="E465">
        <v>0.98080686500000003</v>
      </c>
      <c r="F465">
        <v>0</v>
      </c>
      <c r="G465">
        <v>0</v>
      </c>
      <c r="H465">
        <v>0</v>
      </c>
      <c r="I465">
        <v>1</v>
      </c>
      <c r="J465" t="s">
        <v>445</v>
      </c>
      <c r="K465" t="s">
        <v>4785</v>
      </c>
      <c r="L465" t="s">
        <v>4785</v>
      </c>
      <c r="M465" t="s">
        <v>4786</v>
      </c>
      <c r="N465" t="s">
        <v>3691</v>
      </c>
      <c r="O465" t="s">
        <v>3692</v>
      </c>
    </row>
    <row r="466" spans="1:15" x14ac:dyDescent="0.3">
      <c r="A466" t="s">
        <v>3414</v>
      </c>
      <c r="B466" t="s">
        <v>3415</v>
      </c>
      <c r="C466" t="s">
        <v>4787</v>
      </c>
      <c r="D466">
        <v>1</v>
      </c>
      <c r="E466">
        <v>0.99418604600000005</v>
      </c>
      <c r="F466">
        <v>0</v>
      </c>
      <c r="G466">
        <v>1</v>
      </c>
      <c r="H466">
        <v>0</v>
      </c>
      <c r="I466">
        <v>1</v>
      </c>
      <c r="J466" t="s">
        <v>445</v>
      </c>
      <c r="K466" t="s">
        <v>4788</v>
      </c>
      <c r="L466" t="s">
        <v>4788</v>
      </c>
      <c r="M466" t="s">
        <v>4789</v>
      </c>
      <c r="N466" t="s">
        <v>3414</v>
      </c>
      <c r="O466" t="s">
        <v>3415</v>
      </c>
    </row>
    <row r="467" spans="1:15" x14ac:dyDescent="0.3">
      <c r="A467" t="s">
        <v>683</v>
      </c>
      <c r="B467" t="s">
        <v>796</v>
      </c>
      <c r="C467" t="s">
        <v>4257</v>
      </c>
      <c r="D467">
        <v>3</v>
      </c>
      <c r="E467">
        <v>0.95730785799999996</v>
      </c>
      <c r="F467">
        <v>1</v>
      </c>
      <c r="G467">
        <v>0</v>
      </c>
      <c r="H467">
        <v>0</v>
      </c>
      <c r="I467">
        <v>0</v>
      </c>
      <c r="J467" t="s">
        <v>4</v>
      </c>
      <c r="K467" t="s">
        <v>4258</v>
      </c>
      <c r="L467" t="s">
        <v>4258</v>
      </c>
      <c r="M467" t="s">
        <v>4790</v>
      </c>
      <c r="N467" t="s">
        <v>683</v>
      </c>
      <c r="O467" t="s">
        <v>796</v>
      </c>
    </row>
    <row r="468" spans="1:15" x14ac:dyDescent="0.3">
      <c r="A468" t="s">
        <v>683</v>
      </c>
      <c r="B468" t="s">
        <v>796</v>
      </c>
      <c r="C468" t="s">
        <v>4257</v>
      </c>
      <c r="D468">
        <v>3</v>
      </c>
      <c r="E468">
        <v>0.95730785799999996</v>
      </c>
      <c r="F468">
        <v>1</v>
      </c>
      <c r="G468">
        <v>0</v>
      </c>
      <c r="H468">
        <v>0</v>
      </c>
      <c r="I468">
        <v>0</v>
      </c>
      <c r="J468" t="s">
        <v>4</v>
      </c>
      <c r="K468" t="s">
        <v>4258</v>
      </c>
      <c r="L468" t="s">
        <v>4258</v>
      </c>
      <c r="M468" t="s">
        <v>4791</v>
      </c>
      <c r="N468" t="s">
        <v>683</v>
      </c>
      <c r="O468" t="s">
        <v>796</v>
      </c>
    </row>
    <row r="469" spans="1:15" x14ac:dyDescent="0.3">
      <c r="A469" t="s">
        <v>622</v>
      </c>
      <c r="B469" t="s">
        <v>3623</v>
      </c>
      <c r="C469" t="s">
        <v>4792</v>
      </c>
      <c r="D469">
        <v>2</v>
      </c>
      <c r="E469">
        <v>0.99778161700000001</v>
      </c>
      <c r="F469">
        <v>0</v>
      </c>
      <c r="G469">
        <v>1</v>
      </c>
      <c r="H469">
        <v>0</v>
      </c>
      <c r="I469">
        <v>0</v>
      </c>
      <c r="J469" t="s">
        <v>445</v>
      </c>
      <c r="K469" t="s">
        <v>4793</v>
      </c>
      <c r="L469" t="s">
        <v>4793</v>
      </c>
      <c r="M469" t="s">
        <v>4794</v>
      </c>
      <c r="N469" t="s">
        <v>622</v>
      </c>
      <c r="O469" t="s">
        <v>3623</v>
      </c>
    </row>
    <row r="470" spans="1:15" x14ac:dyDescent="0.3">
      <c r="A470" t="s">
        <v>3738</v>
      </c>
      <c r="B470" t="s">
        <v>3739</v>
      </c>
      <c r="C470" t="s">
        <v>4795</v>
      </c>
      <c r="D470">
        <v>1</v>
      </c>
      <c r="E470">
        <v>0.96743068700000001</v>
      </c>
      <c r="F470">
        <v>0</v>
      </c>
      <c r="G470">
        <v>0</v>
      </c>
      <c r="H470">
        <v>0</v>
      </c>
      <c r="I470">
        <v>1</v>
      </c>
      <c r="J470" t="s">
        <v>445</v>
      </c>
      <c r="K470" t="s">
        <v>4796</v>
      </c>
      <c r="L470" t="s">
        <v>4796</v>
      </c>
      <c r="M470" t="s">
        <v>4797</v>
      </c>
      <c r="N470" t="s">
        <v>3738</v>
      </c>
      <c r="O470" t="s">
        <v>3739</v>
      </c>
    </row>
    <row r="471" spans="1:15" x14ac:dyDescent="0.3">
      <c r="A471" t="s">
        <v>206</v>
      </c>
      <c r="B471" t="s">
        <v>3624</v>
      </c>
      <c r="C471" t="s">
        <v>4798</v>
      </c>
      <c r="D471">
        <v>2</v>
      </c>
      <c r="E471">
        <v>0.99778161700000001</v>
      </c>
      <c r="F471">
        <v>0</v>
      </c>
      <c r="G471">
        <v>0</v>
      </c>
      <c r="H471">
        <v>0</v>
      </c>
      <c r="I471">
        <v>0</v>
      </c>
      <c r="J471" t="s">
        <v>445</v>
      </c>
      <c r="K471" t="s">
        <v>4799</v>
      </c>
      <c r="L471" t="s">
        <v>4799</v>
      </c>
      <c r="M471" t="s">
        <v>4800</v>
      </c>
      <c r="N471" t="s">
        <v>206</v>
      </c>
      <c r="O471" t="s">
        <v>3624</v>
      </c>
    </row>
    <row r="472" spans="1:15" x14ac:dyDescent="0.3">
      <c r="A472" t="s">
        <v>3596</v>
      </c>
      <c r="B472" t="s">
        <v>3597</v>
      </c>
      <c r="C472" t="s">
        <v>4801</v>
      </c>
      <c r="D472">
        <v>2</v>
      </c>
      <c r="E472">
        <v>0.98080686500000003</v>
      </c>
      <c r="F472">
        <v>0</v>
      </c>
      <c r="G472">
        <v>0</v>
      </c>
      <c r="H472">
        <v>0</v>
      </c>
      <c r="I472">
        <v>0</v>
      </c>
      <c r="J472" t="s">
        <v>445</v>
      </c>
      <c r="K472" t="s">
        <v>4802</v>
      </c>
      <c r="L472" t="s">
        <v>4802</v>
      </c>
      <c r="M472" t="s">
        <v>4803</v>
      </c>
      <c r="N472" t="s">
        <v>3596</v>
      </c>
      <c r="O472" t="s">
        <v>3597</v>
      </c>
    </row>
    <row r="473" spans="1:15" x14ac:dyDescent="0.3">
      <c r="A473" t="s">
        <v>3399</v>
      </c>
      <c r="B473" t="s">
        <v>3400</v>
      </c>
      <c r="C473" t="s">
        <v>4804</v>
      </c>
      <c r="D473">
        <v>1</v>
      </c>
      <c r="E473">
        <v>0.98080686500000003</v>
      </c>
      <c r="F473">
        <v>0</v>
      </c>
      <c r="G473">
        <v>1</v>
      </c>
      <c r="H473">
        <v>0</v>
      </c>
      <c r="I473">
        <v>1</v>
      </c>
      <c r="J473" t="s">
        <v>445</v>
      </c>
      <c r="K473" t="s">
        <v>4802</v>
      </c>
      <c r="L473" t="s">
        <v>4802</v>
      </c>
      <c r="M473" t="s">
        <v>4803</v>
      </c>
      <c r="N473" t="s">
        <v>3399</v>
      </c>
      <c r="O473" t="s">
        <v>3400</v>
      </c>
    </row>
    <row r="474" spans="1:15" x14ac:dyDescent="0.3">
      <c r="A474" t="s">
        <v>1707</v>
      </c>
      <c r="B474" t="s">
        <v>1708</v>
      </c>
      <c r="C474" t="s">
        <v>4805</v>
      </c>
      <c r="D474">
        <v>2</v>
      </c>
      <c r="E474">
        <v>0.89344510200000005</v>
      </c>
      <c r="F474">
        <v>0</v>
      </c>
      <c r="G474">
        <v>1</v>
      </c>
      <c r="H474">
        <v>0</v>
      </c>
      <c r="I474">
        <v>1</v>
      </c>
      <c r="J474" t="s">
        <v>445</v>
      </c>
      <c r="K474" t="s">
        <v>4806</v>
      </c>
      <c r="L474" t="s">
        <v>4806</v>
      </c>
      <c r="M474" t="s">
        <v>4807</v>
      </c>
      <c r="N474" t="s">
        <v>1707</v>
      </c>
      <c r="O474" t="s">
        <v>1708</v>
      </c>
    </row>
    <row r="475" spans="1:15" x14ac:dyDescent="0.3">
      <c r="A475" t="s">
        <v>3498</v>
      </c>
      <c r="B475" t="s">
        <v>3499</v>
      </c>
      <c r="C475" t="s">
        <v>4440</v>
      </c>
      <c r="D475">
        <v>2</v>
      </c>
      <c r="E475">
        <v>0.844402914</v>
      </c>
      <c r="F475">
        <v>1</v>
      </c>
      <c r="G475">
        <v>0</v>
      </c>
      <c r="H475">
        <v>0</v>
      </c>
      <c r="I475">
        <v>0</v>
      </c>
      <c r="J475" t="s">
        <v>11</v>
      </c>
      <c r="K475" t="s">
        <v>4441</v>
      </c>
      <c r="L475" t="s">
        <v>4441</v>
      </c>
      <c r="M475" t="s">
        <v>4808</v>
      </c>
      <c r="N475" t="s">
        <v>3498</v>
      </c>
      <c r="O475" t="s">
        <v>3499</v>
      </c>
    </row>
    <row r="476" spans="1:15" x14ac:dyDescent="0.3">
      <c r="A476" t="s">
        <v>3600</v>
      </c>
      <c r="B476" t="s">
        <v>3601</v>
      </c>
      <c r="C476" t="s">
        <v>4809</v>
      </c>
      <c r="D476">
        <v>1</v>
      </c>
      <c r="E476">
        <v>0.89344510200000005</v>
      </c>
      <c r="F476">
        <v>0</v>
      </c>
      <c r="G476">
        <v>0</v>
      </c>
      <c r="H476">
        <v>0</v>
      </c>
      <c r="I476">
        <v>1</v>
      </c>
      <c r="J476" t="s">
        <v>445</v>
      </c>
      <c r="K476" t="s">
        <v>4810</v>
      </c>
      <c r="L476" t="s">
        <v>4810</v>
      </c>
      <c r="M476" t="s">
        <v>4811</v>
      </c>
      <c r="N476" t="s">
        <v>3600</v>
      </c>
      <c r="O476" t="s">
        <v>3601</v>
      </c>
    </row>
    <row r="477" spans="1:15" x14ac:dyDescent="0.3">
      <c r="A477" t="s">
        <v>3602</v>
      </c>
      <c r="B477" t="s">
        <v>3603</v>
      </c>
      <c r="C477" t="s">
        <v>4812</v>
      </c>
      <c r="D477">
        <v>1</v>
      </c>
      <c r="E477">
        <v>0.89344510200000005</v>
      </c>
      <c r="F477">
        <v>0</v>
      </c>
      <c r="G477">
        <v>0</v>
      </c>
      <c r="H477">
        <v>0</v>
      </c>
      <c r="I477">
        <v>1</v>
      </c>
      <c r="J477" t="s">
        <v>445</v>
      </c>
      <c r="K477" t="s">
        <v>4813</v>
      </c>
      <c r="L477" t="s">
        <v>4813</v>
      </c>
      <c r="M477" t="s">
        <v>4814</v>
      </c>
      <c r="N477" t="s">
        <v>3602</v>
      </c>
      <c r="O477" t="s">
        <v>3603</v>
      </c>
    </row>
    <row r="478" spans="1:15" x14ac:dyDescent="0.3">
      <c r="A478" t="s">
        <v>3314</v>
      </c>
      <c r="B478" t="s">
        <v>3315</v>
      </c>
      <c r="C478" t="s">
        <v>4815</v>
      </c>
      <c r="D478">
        <v>2</v>
      </c>
      <c r="E478">
        <v>0.96877004799999999</v>
      </c>
      <c r="F478">
        <v>1</v>
      </c>
      <c r="G478">
        <v>0</v>
      </c>
      <c r="H478">
        <v>0</v>
      </c>
      <c r="I478">
        <v>0</v>
      </c>
      <c r="J478" t="s">
        <v>14</v>
      </c>
      <c r="K478" t="s">
        <v>4816</v>
      </c>
      <c r="L478" t="s">
        <v>4816</v>
      </c>
      <c r="M478" t="s">
        <v>4817</v>
      </c>
      <c r="N478" t="s">
        <v>3314</v>
      </c>
      <c r="O478" t="s">
        <v>3315</v>
      </c>
    </row>
    <row r="479" spans="1:15" x14ac:dyDescent="0.3">
      <c r="A479" t="s">
        <v>3314</v>
      </c>
      <c r="B479" t="s">
        <v>3315</v>
      </c>
      <c r="C479" t="s">
        <v>4815</v>
      </c>
      <c r="D479">
        <v>2</v>
      </c>
      <c r="E479">
        <v>0.96877004799999999</v>
      </c>
      <c r="F479">
        <v>1</v>
      </c>
      <c r="G479">
        <v>0</v>
      </c>
      <c r="H479">
        <v>0</v>
      </c>
      <c r="I479">
        <v>0</v>
      </c>
      <c r="J479" t="s">
        <v>14</v>
      </c>
      <c r="K479" t="s">
        <v>4816</v>
      </c>
      <c r="L479" t="s">
        <v>4816</v>
      </c>
      <c r="M479" t="s">
        <v>3315</v>
      </c>
      <c r="N479" t="s">
        <v>3314</v>
      </c>
      <c r="O479" t="s">
        <v>3315</v>
      </c>
    </row>
    <row r="480" spans="1:15" x14ac:dyDescent="0.3">
      <c r="A480" t="s">
        <v>3621</v>
      </c>
      <c r="B480" t="s">
        <v>3622</v>
      </c>
      <c r="C480" t="s">
        <v>4818</v>
      </c>
      <c r="D480">
        <v>1</v>
      </c>
      <c r="E480">
        <v>0.92426054199999996</v>
      </c>
      <c r="F480">
        <v>0</v>
      </c>
      <c r="G480">
        <v>1</v>
      </c>
      <c r="H480">
        <v>0</v>
      </c>
      <c r="I480">
        <v>1</v>
      </c>
      <c r="J480" t="s">
        <v>445</v>
      </c>
      <c r="K480" t="s">
        <v>4819</v>
      </c>
      <c r="L480" t="s">
        <v>4819</v>
      </c>
      <c r="M480" t="s">
        <v>4820</v>
      </c>
      <c r="N480" t="s">
        <v>3621</v>
      </c>
      <c r="O480" t="s">
        <v>3622</v>
      </c>
    </row>
    <row r="481" spans="1:15" x14ac:dyDescent="0.3">
      <c r="A481" t="s">
        <v>3229</v>
      </c>
      <c r="B481" t="s">
        <v>3230</v>
      </c>
      <c r="C481" t="s">
        <v>4043</v>
      </c>
      <c r="D481">
        <v>2</v>
      </c>
      <c r="E481">
        <v>0.96268071</v>
      </c>
      <c r="F481">
        <v>1</v>
      </c>
      <c r="G481">
        <v>0</v>
      </c>
      <c r="H481">
        <v>0</v>
      </c>
      <c r="I481">
        <v>0</v>
      </c>
      <c r="J481" t="s">
        <v>3194</v>
      </c>
      <c r="K481" t="s">
        <v>4044</v>
      </c>
      <c r="L481" t="s">
        <v>4044</v>
      </c>
      <c r="M481" t="s">
        <v>4821</v>
      </c>
      <c r="N481" t="s">
        <v>3229</v>
      </c>
      <c r="O481" t="s">
        <v>3230</v>
      </c>
    </row>
    <row r="482" spans="1:15" x14ac:dyDescent="0.3">
      <c r="A482" t="s">
        <v>3229</v>
      </c>
      <c r="B482" t="s">
        <v>3230</v>
      </c>
      <c r="C482" t="s">
        <v>4043</v>
      </c>
      <c r="D482">
        <v>2</v>
      </c>
      <c r="E482">
        <v>0.96268071</v>
      </c>
      <c r="F482">
        <v>1</v>
      </c>
      <c r="G482">
        <v>0</v>
      </c>
      <c r="H482">
        <v>0</v>
      </c>
      <c r="I482">
        <v>0</v>
      </c>
      <c r="J482" t="s">
        <v>3194</v>
      </c>
      <c r="K482" t="s">
        <v>4044</v>
      </c>
      <c r="L482" t="s">
        <v>4044</v>
      </c>
      <c r="M482" t="s">
        <v>4822</v>
      </c>
      <c r="N482" t="s">
        <v>3229</v>
      </c>
      <c r="O482" t="s">
        <v>3230</v>
      </c>
    </row>
    <row r="483" spans="1:15" x14ac:dyDescent="0.3">
      <c r="A483" t="s">
        <v>3231</v>
      </c>
      <c r="B483" t="s">
        <v>3232</v>
      </c>
      <c r="C483" t="s">
        <v>4177</v>
      </c>
      <c r="D483">
        <v>3</v>
      </c>
      <c r="E483">
        <v>0.90219159000000004</v>
      </c>
      <c r="F483">
        <v>1</v>
      </c>
      <c r="G483">
        <v>0</v>
      </c>
      <c r="H483">
        <v>0</v>
      </c>
      <c r="I483">
        <v>0</v>
      </c>
      <c r="J483" t="s">
        <v>8</v>
      </c>
      <c r="K483" t="s">
        <v>4178</v>
      </c>
      <c r="L483" t="s">
        <v>4178</v>
      </c>
      <c r="M483" t="s">
        <v>4823</v>
      </c>
      <c r="N483" t="s">
        <v>3231</v>
      </c>
      <c r="O483" t="s">
        <v>3232</v>
      </c>
    </row>
    <row r="484" spans="1:15" x14ac:dyDescent="0.3">
      <c r="A484" t="s">
        <v>3231</v>
      </c>
      <c r="B484" t="s">
        <v>3232</v>
      </c>
      <c r="C484" t="s">
        <v>4177</v>
      </c>
      <c r="D484">
        <v>3</v>
      </c>
      <c r="E484">
        <v>0.90219159000000004</v>
      </c>
      <c r="F484">
        <v>1</v>
      </c>
      <c r="G484">
        <v>0</v>
      </c>
      <c r="H484">
        <v>0</v>
      </c>
      <c r="I484">
        <v>0</v>
      </c>
      <c r="J484" t="s">
        <v>8</v>
      </c>
      <c r="K484" t="s">
        <v>4178</v>
      </c>
      <c r="L484" t="s">
        <v>4178</v>
      </c>
      <c r="M484" t="s">
        <v>4824</v>
      </c>
      <c r="N484" t="s">
        <v>3231</v>
      </c>
      <c r="O484" t="s">
        <v>3232</v>
      </c>
    </row>
    <row r="485" spans="1:15" x14ac:dyDescent="0.3">
      <c r="A485" t="s">
        <v>681</v>
      </c>
      <c r="B485" t="s">
        <v>3275</v>
      </c>
      <c r="C485" t="s">
        <v>4284</v>
      </c>
      <c r="D485">
        <v>3</v>
      </c>
      <c r="E485">
        <v>0.84009663800000001</v>
      </c>
      <c r="F485">
        <v>1</v>
      </c>
      <c r="G485">
        <v>0</v>
      </c>
      <c r="H485">
        <v>0</v>
      </c>
      <c r="I485">
        <v>0</v>
      </c>
      <c r="J485" t="s">
        <v>8</v>
      </c>
      <c r="K485" t="s">
        <v>4285</v>
      </c>
      <c r="L485" t="s">
        <v>4285</v>
      </c>
      <c r="M485" t="s">
        <v>4825</v>
      </c>
      <c r="N485" t="s">
        <v>681</v>
      </c>
      <c r="O485" t="s">
        <v>3275</v>
      </c>
    </row>
    <row r="486" spans="1:15" x14ac:dyDescent="0.3">
      <c r="A486" t="s">
        <v>2268</v>
      </c>
      <c r="B486" t="s">
        <v>2269</v>
      </c>
      <c r="C486" t="s">
        <v>4278</v>
      </c>
      <c r="D486">
        <v>3</v>
      </c>
      <c r="E486">
        <v>0.85977790399999998</v>
      </c>
      <c r="F486">
        <v>1</v>
      </c>
      <c r="G486">
        <v>0</v>
      </c>
      <c r="H486">
        <v>0</v>
      </c>
      <c r="I486">
        <v>0</v>
      </c>
      <c r="J486" t="s">
        <v>4</v>
      </c>
      <c r="K486" t="s">
        <v>4279</v>
      </c>
      <c r="L486" t="s">
        <v>4279</v>
      </c>
      <c r="M486" t="s">
        <v>4826</v>
      </c>
      <c r="N486" t="s">
        <v>2268</v>
      </c>
      <c r="O486" t="s">
        <v>2269</v>
      </c>
    </row>
    <row r="487" spans="1:15" x14ac:dyDescent="0.3">
      <c r="A487" t="s">
        <v>3268</v>
      </c>
      <c r="B487" t="s">
        <v>3269</v>
      </c>
      <c r="C487" t="s">
        <v>4505</v>
      </c>
      <c r="D487">
        <v>1</v>
      </c>
      <c r="E487">
        <v>0.72851519600000003</v>
      </c>
      <c r="F487">
        <v>0</v>
      </c>
      <c r="G487">
        <v>0</v>
      </c>
      <c r="H487">
        <v>0</v>
      </c>
      <c r="I487">
        <v>0</v>
      </c>
      <c r="J487" t="s">
        <v>14</v>
      </c>
      <c r="K487" t="s">
        <v>4506</v>
      </c>
      <c r="L487" t="s">
        <v>4506</v>
      </c>
      <c r="M487" t="s">
        <v>4827</v>
      </c>
      <c r="N487" t="s">
        <v>3268</v>
      </c>
      <c r="O487" t="s">
        <v>3269</v>
      </c>
    </row>
    <row r="488" spans="1:15" x14ac:dyDescent="0.3">
      <c r="A488" t="s">
        <v>660</v>
      </c>
      <c r="B488" t="s">
        <v>1005</v>
      </c>
      <c r="C488" t="s">
        <v>4281</v>
      </c>
      <c r="D488">
        <v>3</v>
      </c>
      <c r="E488">
        <v>0.95851445999999996</v>
      </c>
      <c r="F488">
        <v>1</v>
      </c>
      <c r="G488">
        <v>0</v>
      </c>
      <c r="H488">
        <v>0</v>
      </c>
      <c r="I488">
        <v>0</v>
      </c>
      <c r="J488" t="s">
        <v>14</v>
      </c>
      <c r="K488" t="s">
        <v>4282</v>
      </c>
      <c r="L488" t="s">
        <v>4282</v>
      </c>
      <c r="M488" t="s">
        <v>4828</v>
      </c>
      <c r="N488" t="s">
        <v>660</v>
      </c>
      <c r="O488" t="s">
        <v>1005</v>
      </c>
    </row>
    <row r="489" spans="1:15" x14ac:dyDescent="0.3">
      <c r="A489" t="s">
        <v>660</v>
      </c>
      <c r="B489" t="s">
        <v>1005</v>
      </c>
      <c r="C489" t="s">
        <v>4281</v>
      </c>
      <c r="D489">
        <v>3</v>
      </c>
      <c r="E489">
        <v>0.95851445999999996</v>
      </c>
      <c r="F489">
        <v>1</v>
      </c>
      <c r="G489">
        <v>0</v>
      </c>
      <c r="H489">
        <v>0</v>
      </c>
      <c r="I489">
        <v>0</v>
      </c>
      <c r="J489" t="s">
        <v>14</v>
      </c>
      <c r="K489" t="s">
        <v>4282</v>
      </c>
      <c r="L489" t="s">
        <v>4282</v>
      </c>
      <c r="M489" t="s">
        <v>4829</v>
      </c>
      <c r="N489" t="s">
        <v>660</v>
      </c>
      <c r="O489" t="s">
        <v>1005</v>
      </c>
    </row>
    <row r="490" spans="1:15" x14ac:dyDescent="0.3">
      <c r="A490" t="s">
        <v>660</v>
      </c>
      <c r="B490" t="s">
        <v>1005</v>
      </c>
      <c r="C490" t="s">
        <v>4281</v>
      </c>
      <c r="D490">
        <v>3</v>
      </c>
      <c r="E490">
        <v>0.95851445999999996</v>
      </c>
      <c r="F490">
        <v>1</v>
      </c>
      <c r="G490">
        <v>0</v>
      </c>
      <c r="H490">
        <v>0</v>
      </c>
      <c r="I490">
        <v>0</v>
      </c>
      <c r="J490" t="s">
        <v>14</v>
      </c>
      <c r="K490" t="s">
        <v>4282</v>
      </c>
      <c r="L490" t="s">
        <v>4282</v>
      </c>
      <c r="M490" t="s">
        <v>4830</v>
      </c>
      <c r="N490" t="s">
        <v>660</v>
      </c>
      <c r="O490" t="s">
        <v>1005</v>
      </c>
    </row>
    <row r="491" spans="1:15" x14ac:dyDescent="0.3">
      <c r="A491" t="s">
        <v>660</v>
      </c>
      <c r="B491" t="s">
        <v>1005</v>
      </c>
      <c r="C491" t="s">
        <v>4281</v>
      </c>
      <c r="D491">
        <v>3</v>
      </c>
      <c r="E491">
        <v>0.95851445999999996</v>
      </c>
      <c r="F491">
        <v>1</v>
      </c>
      <c r="G491">
        <v>0</v>
      </c>
      <c r="H491">
        <v>0</v>
      </c>
      <c r="I491">
        <v>0</v>
      </c>
      <c r="J491" t="s">
        <v>14</v>
      </c>
      <c r="K491" t="s">
        <v>4282</v>
      </c>
      <c r="L491" t="s">
        <v>4282</v>
      </c>
      <c r="M491" t="s">
        <v>4831</v>
      </c>
      <c r="N491" t="s">
        <v>660</v>
      </c>
      <c r="O491" t="s">
        <v>1005</v>
      </c>
    </row>
    <row r="492" spans="1:15" x14ac:dyDescent="0.3">
      <c r="A492" t="s">
        <v>660</v>
      </c>
      <c r="B492" t="s">
        <v>1005</v>
      </c>
      <c r="C492" t="s">
        <v>4281</v>
      </c>
      <c r="D492">
        <v>3</v>
      </c>
      <c r="E492">
        <v>0.95851445999999996</v>
      </c>
      <c r="F492">
        <v>1</v>
      </c>
      <c r="G492">
        <v>0</v>
      </c>
      <c r="H492">
        <v>0</v>
      </c>
      <c r="I492">
        <v>0</v>
      </c>
      <c r="J492" t="s">
        <v>14</v>
      </c>
      <c r="K492" t="s">
        <v>4282</v>
      </c>
      <c r="L492" t="s">
        <v>4282</v>
      </c>
      <c r="M492" t="s">
        <v>4832</v>
      </c>
      <c r="N492" t="s">
        <v>660</v>
      </c>
      <c r="O492" t="s">
        <v>1005</v>
      </c>
    </row>
    <row r="493" spans="1:15" x14ac:dyDescent="0.3">
      <c r="A493" t="s">
        <v>964</v>
      </c>
      <c r="B493" t="s">
        <v>3940</v>
      </c>
      <c r="C493" t="s">
        <v>4833</v>
      </c>
      <c r="D493">
        <v>1</v>
      </c>
      <c r="E493">
        <v>0.86250597900000003</v>
      </c>
      <c r="F493">
        <v>0</v>
      </c>
      <c r="G493">
        <v>0</v>
      </c>
      <c r="H493">
        <v>0</v>
      </c>
      <c r="I493">
        <v>0</v>
      </c>
      <c r="J493" t="s">
        <v>4</v>
      </c>
      <c r="K493" t="s">
        <v>4834</v>
      </c>
      <c r="L493" t="s">
        <v>4834</v>
      </c>
      <c r="M493" t="s">
        <v>4835</v>
      </c>
      <c r="N493" t="s">
        <v>964</v>
      </c>
      <c r="O493" t="s">
        <v>3940</v>
      </c>
    </row>
    <row r="494" spans="1:15" x14ac:dyDescent="0.3">
      <c r="A494" t="s">
        <v>2597</v>
      </c>
      <c r="B494" t="s">
        <v>3407</v>
      </c>
      <c r="C494" t="s">
        <v>4836</v>
      </c>
      <c r="D494">
        <v>3</v>
      </c>
      <c r="E494">
        <v>0.94511578100000004</v>
      </c>
      <c r="F494">
        <v>1</v>
      </c>
      <c r="G494">
        <v>0</v>
      </c>
      <c r="H494">
        <v>0</v>
      </c>
      <c r="I494">
        <v>0</v>
      </c>
      <c r="J494" t="s">
        <v>21</v>
      </c>
      <c r="K494" t="s">
        <v>4837</v>
      </c>
      <c r="L494" t="s">
        <v>4837</v>
      </c>
      <c r="M494" t="s">
        <v>3407</v>
      </c>
      <c r="N494" t="s">
        <v>2597</v>
      </c>
      <c r="O494" t="s">
        <v>3407</v>
      </c>
    </row>
    <row r="495" spans="1:15" x14ac:dyDescent="0.3">
      <c r="A495" t="s">
        <v>370</v>
      </c>
      <c r="B495" t="s">
        <v>1402</v>
      </c>
      <c r="C495" t="s">
        <v>4838</v>
      </c>
      <c r="D495">
        <v>3</v>
      </c>
      <c r="E495">
        <v>0.94483169199999995</v>
      </c>
      <c r="F495">
        <v>1</v>
      </c>
      <c r="G495">
        <v>0</v>
      </c>
      <c r="H495">
        <v>0</v>
      </c>
      <c r="I495">
        <v>0</v>
      </c>
      <c r="J495" t="s">
        <v>3197</v>
      </c>
      <c r="K495" t="s">
        <v>4839</v>
      </c>
      <c r="L495" t="s">
        <v>4839</v>
      </c>
      <c r="M495" t="s">
        <v>2165</v>
      </c>
      <c r="N495" t="s">
        <v>370</v>
      </c>
      <c r="O495" t="s">
        <v>1402</v>
      </c>
    </row>
    <row r="496" spans="1:15" x14ac:dyDescent="0.3">
      <c r="A496" t="s">
        <v>370</v>
      </c>
      <c r="B496" t="s">
        <v>1402</v>
      </c>
      <c r="C496" t="s">
        <v>4838</v>
      </c>
      <c r="D496">
        <v>3</v>
      </c>
      <c r="E496">
        <v>0.94483169199999995</v>
      </c>
      <c r="F496">
        <v>1</v>
      </c>
      <c r="G496">
        <v>0</v>
      </c>
      <c r="H496">
        <v>0</v>
      </c>
      <c r="I496">
        <v>0</v>
      </c>
      <c r="J496" t="s">
        <v>3197</v>
      </c>
      <c r="K496" t="s">
        <v>4839</v>
      </c>
      <c r="L496" t="s">
        <v>4839</v>
      </c>
      <c r="M496" t="s">
        <v>4840</v>
      </c>
      <c r="N496" t="s">
        <v>370</v>
      </c>
      <c r="O496" t="s">
        <v>1402</v>
      </c>
    </row>
    <row r="497" spans="1:15" x14ac:dyDescent="0.3">
      <c r="A497" t="s">
        <v>1168</v>
      </c>
      <c r="B497" t="s">
        <v>2782</v>
      </c>
      <c r="C497" t="s">
        <v>4841</v>
      </c>
      <c r="D497">
        <v>3</v>
      </c>
      <c r="E497">
        <v>0.92640180800000005</v>
      </c>
      <c r="F497">
        <v>1</v>
      </c>
      <c r="G497">
        <v>0</v>
      </c>
      <c r="H497">
        <v>0</v>
      </c>
      <c r="I497">
        <v>0</v>
      </c>
      <c r="J497" t="s">
        <v>21</v>
      </c>
      <c r="K497" t="s">
        <v>4842</v>
      </c>
      <c r="L497" t="s">
        <v>4842</v>
      </c>
      <c r="M497" t="s">
        <v>4843</v>
      </c>
      <c r="N497" t="s">
        <v>1168</v>
      </c>
      <c r="O497" t="s">
        <v>2782</v>
      </c>
    </row>
    <row r="498" spans="1:15" x14ac:dyDescent="0.3">
      <c r="A498" t="s">
        <v>370</v>
      </c>
      <c r="B498" t="s">
        <v>1402</v>
      </c>
      <c r="C498" t="s">
        <v>4838</v>
      </c>
      <c r="D498">
        <v>3</v>
      </c>
      <c r="E498">
        <v>0.94483169199999995</v>
      </c>
      <c r="F498">
        <v>1</v>
      </c>
      <c r="G498">
        <v>0</v>
      </c>
      <c r="H498">
        <v>0</v>
      </c>
      <c r="I498">
        <v>0</v>
      </c>
      <c r="J498" t="s">
        <v>3197</v>
      </c>
      <c r="K498" t="s">
        <v>4839</v>
      </c>
      <c r="L498" t="s">
        <v>4839</v>
      </c>
      <c r="M498" t="s">
        <v>4844</v>
      </c>
      <c r="N498" t="s">
        <v>370</v>
      </c>
      <c r="O498" t="s">
        <v>1402</v>
      </c>
    </row>
    <row r="499" spans="1:15" x14ac:dyDescent="0.3">
      <c r="A499" t="s">
        <v>3248</v>
      </c>
      <c r="B499" t="s">
        <v>4845</v>
      </c>
      <c r="C499" t="s">
        <v>4846</v>
      </c>
      <c r="D499">
        <v>2</v>
      </c>
      <c r="E499">
        <v>-999.99</v>
      </c>
      <c r="F499">
        <v>0</v>
      </c>
      <c r="G499">
        <v>0</v>
      </c>
      <c r="H499">
        <v>0</v>
      </c>
      <c r="I499">
        <v>0</v>
      </c>
      <c r="J499" t="s">
        <v>11</v>
      </c>
      <c r="K499" t="s">
        <v>4847</v>
      </c>
      <c r="L499" t="s">
        <v>4847</v>
      </c>
      <c r="M499" t="s">
        <v>4848</v>
      </c>
      <c r="N499" t="s">
        <v>3248</v>
      </c>
      <c r="O499" t="s">
        <v>4845</v>
      </c>
    </row>
    <row r="500" spans="1:15" x14ac:dyDescent="0.3">
      <c r="A500" t="s">
        <v>1464</v>
      </c>
      <c r="B500" t="s">
        <v>4849</v>
      </c>
      <c r="C500" t="s">
        <v>4850</v>
      </c>
      <c r="D500">
        <v>3</v>
      </c>
      <c r="E500">
        <v>0.90610470799999998</v>
      </c>
      <c r="F500">
        <v>0</v>
      </c>
      <c r="G500">
        <v>0</v>
      </c>
      <c r="H500">
        <v>0</v>
      </c>
      <c r="I500">
        <v>0</v>
      </c>
      <c r="J500" t="s">
        <v>3196</v>
      </c>
      <c r="K500" t="s">
        <v>4851</v>
      </c>
      <c r="L500" t="s">
        <v>4851</v>
      </c>
      <c r="M500" t="s">
        <v>4852</v>
      </c>
      <c r="N500" t="s">
        <v>1464</v>
      </c>
      <c r="O500" t="s">
        <v>4849</v>
      </c>
    </row>
    <row r="501" spans="1:15" x14ac:dyDescent="0.3">
      <c r="A501" t="s">
        <v>3365</v>
      </c>
      <c r="B501" t="s">
        <v>4853</v>
      </c>
      <c r="C501" t="s">
        <v>4854</v>
      </c>
      <c r="D501">
        <v>1</v>
      </c>
      <c r="E501">
        <v>-999.99</v>
      </c>
      <c r="F501">
        <v>0</v>
      </c>
      <c r="G501">
        <v>0</v>
      </c>
      <c r="H501">
        <v>0</v>
      </c>
      <c r="I501">
        <v>0</v>
      </c>
      <c r="J501" t="s">
        <v>445</v>
      </c>
      <c r="K501" t="s">
        <v>4855</v>
      </c>
      <c r="L501" t="s">
        <v>4855</v>
      </c>
      <c r="M501" t="s">
        <v>4853</v>
      </c>
      <c r="N501" t="s">
        <v>3365</v>
      </c>
      <c r="O501" t="s">
        <v>4853</v>
      </c>
    </row>
    <row r="502" spans="1:15" x14ac:dyDescent="0.3">
      <c r="A502" t="s">
        <v>3376</v>
      </c>
      <c r="B502" t="s">
        <v>3377</v>
      </c>
      <c r="C502" t="s">
        <v>4856</v>
      </c>
      <c r="D502">
        <v>1</v>
      </c>
      <c r="E502">
        <v>0.99978792999999999</v>
      </c>
      <c r="F502">
        <v>0</v>
      </c>
      <c r="G502">
        <v>1</v>
      </c>
      <c r="H502">
        <v>0</v>
      </c>
      <c r="I502">
        <v>1</v>
      </c>
      <c r="J502" t="s">
        <v>445</v>
      </c>
      <c r="K502" t="s">
        <v>4857</v>
      </c>
      <c r="L502" t="s">
        <v>4857</v>
      </c>
      <c r="M502" t="s">
        <v>3377</v>
      </c>
      <c r="N502" t="s">
        <v>3376</v>
      </c>
      <c r="O502" t="s">
        <v>3377</v>
      </c>
    </row>
    <row r="503" spans="1:15" x14ac:dyDescent="0.3">
      <c r="A503" t="s">
        <v>546</v>
      </c>
      <c r="B503" t="s">
        <v>3361</v>
      </c>
      <c r="C503" t="s">
        <v>4267</v>
      </c>
      <c r="D503">
        <v>3</v>
      </c>
      <c r="E503">
        <v>0.989903317</v>
      </c>
      <c r="F503">
        <v>1</v>
      </c>
      <c r="G503">
        <v>0</v>
      </c>
      <c r="H503">
        <v>0</v>
      </c>
      <c r="I503">
        <v>0</v>
      </c>
      <c r="J503" t="s">
        <v>3196</v>
      </c>
      <c r="K503" t="s">
        <v>4268</v>
      </c>
      <c r="L503" t="s">
        <v>4268</v>
      </c>
      <c r="M503" t="s">
        <v>3361</v>
      </c>
      <c r="N503" t="s">
        <v>546</v>
      </c>
      <c r="O503" t="s">
        <v>3361</v>
      </c>
    </row>
    <row r="504" spans="1:15" x14ac:dyDescent="0.3">
      <c r="A504" t="s">
        <v>546</v>
      </c>
      <c r="B504" t="s">
        <v>3361</v>
      </c>
      <c r="C504" t="s">
        <v>4267</v>
      </c>
      <c r="D504">
        <v>3</v>
      </c>
      <c r="E504">
        <v>0.989903317</v>
      </c>
      <c r="F504">
        <v>1</v>
      </c>
      <c r="G504">
        <v>0</v>
      </c>
      <c r="H504">
        <v>0</v>
      </c>
      <c r="I504">
        <v>0</v>
      </c>
      <c r="J504" t="s">
        <v>3196</v>
      </c>
      <c r="K504" t="s">
        <v>4268</v>
      </c>
      <c r="L504" t="s">
        <v>4268</v>
      </c>
      <c r="M504" t="s">
        <v>4858</v>
      </c>
      <c r="N504" t="s">
        <v>546</v>
      </c>
      <c r="O504" t="s">
        <v>3361</v>
      </c>
    </row>
    <row r="505" spans="1:15" x14ac:dyDescent="0.3">
      <c r="A505" t="s">
        <v>208</v>
      </c>
      <c r="B505" t="s">
        <v>240</v>
      </c>
      <c r="C505" t="s">
        <v>4711</v>
      </c>
      <c r="D505">
        <v>3</v>
      </c>
      <c r="E505">
        <v>0.99730635400000001</v>
      </c>
      <c r="F505">
        <v>1</v>
      </c>
      <c r="G505">
        <v>0</v>
      </c>
      <c r="H505">
        <v>0</v>
      </c>
      <c r="I505">
        <v>0</v>
      </c>
      <c r="J505" t="s">
        <v>445</v>
      </c>
      <c r="K505" t="s">
        <v>4712</v>
      </c>
      <c r="L505" t="s">
        <v>4712</v>
      </c>
      <c r="M505" t="s">
        <v>4859</v>
      </c>
      <c r="N505" t="s">
        <v>208</v>
      </c>
      <c r="O505" t="s">
        <v>240</v>
      </c>
    </row>
    <row r="506" spans="1:15" x14ac:dyDescent="0.3">
      <c r="A506" t="s">
        <v>1193</v>
      </c>
      <c r="B506" t="s">
        <v>3364</v>
      </c>
      <c r="C506" t="s">
        <v>4860</v>
      </c>
      <c r="D506">
        <v>1</v>
      </c>
      <c r="E506">
        <v>0.99745057100000001</v>
      </c>
      <c r="F506">
        <v>0</v>
      </c>
      <c r="G506">
        <v>0</v>
      </c>
      <c r="H506">
        <v>0</v>
      </c>
      <c r="I506">
        <v>0</v>
      </c>
      <c r="J506" t="s">
        <v>445</v>
      </c>
      <c r="K506" t="s">
        <v>4861</v>
      </c>
      <c r="L506" t="s">
        <v>4861</v>
      </c>
      <c r="M506" t="s">
        <v>4862</v>
      </c>
      <c r="N506" t="s">
        <v>1193</v>
      </c>
      <c r="O506" t="s">
        <v>3364</v>
      </c>
    </row>
    <row r="507" spans="1:15" x14ac:dyDescent="0.3">
      <c r="A507" t="s">
        <v>207</v>
      </c>
      <c r="B507" t="s">
        <v>244</v>
      </c>
      <c r="C507" t="s">
        <v>4863</v>
      </c>
      <c r="D507">
        <v>3</v>
      </c>
      <c r="E507">
        <v>0.99745057100000001</v>
      </c>
      <c r="F507">
        <v>1</v>
      </c>
      <c r="G507">
        <v>0</v>
      </c>
      <c r="H507">
        <v>0</v>
      </c>
      <c r="I507">
        <v>0</v>
      </c>
      <c r="J507" t="s">
        <v>445</v>
      </c>
      <c r="K507" t="s">
        <v>4864</v>
      </c>
      <c r="L507" t="s">
        <v>4864</v>
      </c>
      <c r="M507" t="s">
        <v>4865</v>
      </c>
      <c r="N507" t="s">
        <v>207</v>
      </c>
      <c r="O507" t="s">
        <v>244</v>
      </c>
    </row>
    <row r="508" spans="1:15" x14ac:dyDescent="0.3">
      <c r="A508" t="s">
        <v>207</v>
      </c>
      <c r="B508" t="s">
        <v>244</v>
      </c>
      <c r="C508" t="s">
        <v>4863</v>
      </c>
      <c r="D508">
        <v>3</v>
      </c>
      <c r="E508">
        <v>0.99745057100000001</v>
      </c>
      <c r="F508">
        <v>1</v>
      </c>
      <c r="G508">
        <v>0</v>
      </c>
      <c r="H508">
        <v>0</v>
      </c>
      <c r="I508">
        <v>0</v>
      </c>
      <c r="J508" t="s">
        <v>445</v>
      </c>
      <c r="K508" t="s">
        <v>4864</v>
      </c>
      <c r="L508" t="s">
        <v>4864</v>
      </c>
      <c r="M508" t="s">
        <v>4866</v>
      </c>
      <c r="N508" t="s">
        <v>207</v>
      </c>
      <c r="O508" t="s">
        <v>244</v>
      </c>
    </row>
    <row r="509" spans="1:15" x14ac:dyDescent="0.3">
      <c r="A509" t="s">
        <v>3426</v>
      </c>
      <c r="B509" t="s">
        <v>3427</v>
      </c>
      <c r="C509" t="s">
        <v>4408</v>
      </c>
      <c r="D509">
        <v>3</v>
      </c>
      <c r="E509">
        <v>0.96988396399999999</v>
      </c>
      <c r="F509">
        <v>1</v>
      </c>
      <c r="G509">
        <v>0</v>
      </c>
      <c r="H509">
        <v>0</v>
      </c>
      <c r="I509">
        <v>0</v>
      </c>
      <c r="J509" t="s">
        <v>11</v>
      </c>
      <c r="K509" t="s">
        <v>4409</v>
      </c>
      <c r="L509" t="s">
        <v>4409</v>
      </c>
      <c r="M509" t="s">
        <v>4867</v>
      </c>
      <c r="N509" t="s">
        <v>3426</v>
      </c>
      <c r="O509" t="s">
        <v>3427</v>
      </c>
    </row>
    <row r="510" spans="1:15" x14ac:dyDescent="0.3">
      <c r="A510" t="s">
        <v>542</v>
      </c>
      <c r="B510" t="s">
        <v>3274</v>
      </c>
      <c r="C510" t="s">
        <v>4868</v>
      </c>
      <c r="D510">
        <v>3</v>
      </c>
      <c r="E510">
        <v>0.95609689200000003</v>
      </c>
      <c r="F510">
        <v>1</v>
      </c>
      <c r="G510">
        <v>0</v>
      </c>
      <c r="H510">
        <v>0</v>
      </c>
      <c r="I510">
        <v>0</v>
      </c>
      <c r="J510" t="s">
        <v>3196</v>
      </c>
      <c r="K510" t="s">
        <v>4869</v>
      </c>
      <c r="L510" t="s">
        <v>4869</v>
      </c>
      <c r="M510" t="s">
        <v>4870</v>
      </c>
      <c r="N510" t="s">
        <v>542</v>
      </c>
      <c r="O510" t="s">
        <v>3274</v>
      </c>
    </row>
    <row r="511" spans="1:15" x14ac:dyDescent="0.3">
      <c r="A511" t="s">
        <v>862</v>
      </c>
      <c r="B511" t="s">
        <v>3629</v>
      </c>
      <c r="C511" t="s">
        <v>4871</v>
      </c>
      <c r="D511">
        <v>2</v>
      </c>
      <c r="E511">
        <v>0.99978792999999999</v>
      </c>
      <c r="F511">
        <v>0</v>
      </c>
      <c r="G511">
        <v>0</v>
      </c>
      <c r="H511">
        <v>0</v>
      </c>
      <c r="I511">
        <v>1</v>
      </c>
      <c r="J511" t="s">
        <v>445</v>
      </c>
      <c r="K511" t="s">
        <v>4872</v>
      </c>
      <c r="L511" t="s">
        <v>4872</v>
      </c>
      <c r="M511" t="s">
        <v>4873</v>
      </c>
      <c r="N511" t="s">
        <v>862</v>
      </c>
      <c r="O511" t="s">
        <v>3629</v>
      </c>
    </row>
    <row r="512" spans="1:15" x14ac:dyDescent="0.3">
      <c r="A512" t="s">
        <v>3814</v>
      </c>
      <c r="B512" t="s">
        <v>3815</v>
      </c>
      <c r="C512" t="s">
        <v>4874</v>
      </c>
      <c r="D512">
        <v>1</v>
      </c>
      <c r="E512">
        <v>0.99854418300000003</v>
      </c>
      <c r="F512">
        <v>0</v>
      </c>
      <c r="G512">
        <v>0</v>
      </c>
      <c r="H512">
        <v>0</v>
      </c>
      <c r="I512">
        <v>1</v>
      </c>
      <c r="J512" t="s">
        <v>445</v>
      </c>
      <c r="K512" t="s">
        <v>4875</v>
      </c>
      <c r="L512" t="s">
        <v>4875</v>
      </c>
      <c r="M512" t="s">
        <v>4876</v>
      </c>
      <c r="N512" t="s">
        <v>3814</v>
      </c>
      <c r="O512" t="s">
        <v>3815</v>
      </c>
    </row>
    <row r="513" spans="1:15" x14ac:dyDescent="0.3">
      <c r="A513" t="s">
        <v>3644</v>
      </c>
      <c r="B513" t="s">
        <v>3645</v>
      </c>
      <c r="C513" t="s">
        <v>4877</v>
      </c>
      <c r="D513">
        <v>1</v>
      </c>
      <c r="E513">
        <v>0.99854418300000003</v>
      </c>
      <c r="F513">
        <v>0</v>
      </c>
      <c r="G513">
        <v>0</v>
      </c>
      <c r="H513">
        <v>0</v>
      </c>
      <c r="I513">
        <v>1</v>
      </c>
      <c r="J513" t="s">
        <v>445</v>
      </c>
      <c r="K513" t="s">
        <v>4878</v>
      </c>
      <c r="L513" t="s">
        <v>4878</v>
      </c>
      <c r="M513" t="s">
        <v>4879</v>
      </c>
      <c r="N513" t="s">
        <v>3644</v>
      </c>
      <c r="O513" t="s">
        <v>3645</v>
      </c>
    </row>
    <row r="514" spans="1:15" x14ac:dyDescent="0.3">
      <c r="A514" t="s">
        <v>3625</v>
      </c>
      <c r="B514" t="s">
        <v>3626</v>
      </c>
      <c r="C514" t="s">
        <v>4880</v>
      </c>
      <c r="D514">
        <v>1</v>
      </c>
      <c r="E514">
        <v>0.99745057100000001</v>
      </c>
      <c r="F514">
        <v>0</v>
      </c>
      <c r="G514">
        <v>0</v>
      </c>
      <c r="H514">
        <v>0</v>
      </c>
      <c r="I514">
        <v>0</v>
      </c>
      <c r="J514" t="s">
        <v>445</v>
      </c>
      <c r="K514" t="s">
        <v>4881</v>
      </c>
      <c r="L514" t="s">
        <v>4881</v>
      </c>
      <c r="M514" t="s">
        <v>4882</v>
      </c>
      <c r="N514" t="s">
        <v>3625</v>
      </c>
      <c r="O514" t="s">
        <v>3626</v>
      </c>
    </row>
    <row r="515" spans="1:15" x14ac:dyDescent="0.3">
      <c r="A515" t="s">
        <v>542</v>
      </c>
      <c r="B515" t="s">
        <v>3274</v>
      </c>
      <c r="C515" t="s">
        <v>4868</v>
      </c>
      <c r="D515">
        <v>3</v>
      </c>
      <c r="E515">
        <v>0.95609689200000003</v>
      </c>
      <c r="F515">
        <v>1</v>
      </c>
      <c r="G515">
        <v>0</v>
      </c>
      <c r="H515">
        <v>0</v>
      </c>
      <c r="I515">
        <v>0</v>
      </c>
      <c r="J515" t="s">
        <v>3196</v>
      </c>
      <c r="K515" t="s">
        <v>4869</v>
      </c>
      <c r="L515" t="s">
        <v>4869</v>
      </c>
      <c r="M515" t="s">
        <v>3274</v>
      </c>
      <c r="N515" t="s">
        <v>542</v>
      </c>
      <c r="O515" t="s">
        <v>3274</v>
      </c>
    </row>
    <row r="516" spans="1:15" x14ac:dyDescent="0.3">
      <c r="A516" t="s">
        <v>265</v>
      </c>
      <c r="B516" t="s">
        <v>803</v>
      </c>
      <c r="C516" t="s">
        <v>4301</v>
      </c>
      <c r="D516">
        <v>3</v>
      </c>
      <c r="E516">
        <v>0.96118826099999999</v>
      </c>
      <c r="F516">
        <v>1</v>
      </c>
      <c r="G516">
        <v>0</v>
      </c>
      <c r="H516">
        <v>0</v>
      </c>
      <c r="I516">
        <v>0</v>
      </c>
      <c r="J516" t="s">
        <v>3196</v>
      </c>
      <c r="K516" t="s">
        <v>4302</v>
      </c>
      <c r="L516" t="s">
        <v>4302</v>
      </c>
      <c r="M516" t="s">
        <v>4883</v>
      </c>
      <c r="N516" t="s">
        <v>265</v>
      </c>
      <c r="O516" t="s">
        <v>803</v>
      </c>
    </row>
    <row r="517" spans="1:15" x14ac:dyDescent="0.3">
      <c r="A517" t="s">
        <v>292</v>
      </c>
      <c r="B517" t="s">
        <v>625</v>
      </c>
      <c r="C517" t="s">
        <v>4196</v>
      </c>
      <c r="D517">
        <v>3</v>
      </c>
      <c r="E517">
        <v>0.76858175100000004</v>
      </c>
      <c r="F517">
        <v>1</v>
      </c>
      <c r="G517">
        <v>0</v>
      </c>
      <c r="H517">
        <v>0</v>
      </c>
      <c r="I517">
        <v>0</v>
      </c>
      <c r="J517" t="s">
        <v>18</v>
      </c>
      <c r="K517" t="s">
        <v>4197</v>
      </c>
      <c r="L517" t="s">
        <v>4197</v>
      </c>
      <c r="M517" t="s">
        <v>4884</v>
      </c>
      <c r="N517" t="s">
        <v>292</v>
      </c>
      <c r="O517" t="s">
        <v>625</v>
      </c>
    </row>
    <row r="518" spans="1:15" x14ac:dyDescent="0.3">
      <c r="A518" t="s">
        <v>3386</v>
      </c>
      <c r="B518" t="s">
        <v>4885</v>
      </c>
      <c r="C518" t="s">
        <v>4886</v>
      </c>
      <c r="D518">
        <v>1</v>
      </c>
      <c r="E518">
        <v>-999.99</v>
      </c>
      <c r="F518">
        <v>0</v>
      </c>
      <c r="G518">
        <v>0</v>
      </c>
      <c r="H518">
        <v>0</v>
      </c>
      <c r="I518">
        <v>0</v>
      </c>
      <c r="J518" t="s">
        <v>445</v>
      </c>
      <c r="K518" t="s">
        <v>4887</v>
      </c>
      <c r="L518" t="s">
        <v>4887</v>
      </c>
      <c r="M518" t="s">
        <v>4885</v>
      </c>
      <c r="N518" t="s">
        <v>3386</v>
      </c>
      <c r="O518" t="s">
        <v>4885</v>
      </c>
    </row>
    <row r="519" spans="1:15" x14ac:dyDescent="0.3">
      <c r="A519" t="s">
        <v>3386</v>
      </c>
      <c r="B519" t="s">
        <v>4885</v>
      </c>
      <c r="C519" t="s">
        <v>4886</v>
      </c>
      <c r="D519">
        <v>1</v>
      </c>
      <c r="E519">
        <v>-999.99</v>
      </c>
      <c r="F519">
        <v>0</v>
      </c>
      <c r="G519">
        <v>0</v>
      </c>
      <c r="H519">
        <v>0</v>
      </c>
      <c r="I519">
        <v>0</v>
      </c>
      <c r="J519" t="s">
        <v>445</v>
      </c>
      <c r="K519" t="s">
        <v>4887</v>
      </c>
      <c r="L519" t="s">
        <v>4887</v>
      </c>
      <c r="M519" t="s">
        <v>4888</v>
      </c>
      <c r="N519" t="s">
        <v>3386</v>
      </c>
      <c r="O519" t="s">
        <v>4885</v>
      </c>
    </row>
    <row r="520" spans="1:15" x14ac:dyDescent="0.3">
      <c r="A520" t="s">
        <v>3244</v>
      </c>
      <c r="B520" t="s">
        <v>3245</v>
      </c>
      <c r="C520" t="s">
        <v>4889</v>
      </c>
      <c r="D520">
        <v>3</v>
      </c>
      <c r="E520">
        <v>0.90637853400000001</v>
      </c>
      <c r="F520">
        <v>1</v>
      </c>
      <c r="G520">
        <v>0</v>
      </c>
      <c r="H520">
        <v>0</v>
      </c>
      <c r="I520">
        <v>0</v>
      </c>
      <c r="J520" t="s">
        <v>3196</v>
      </c>
      <c r="K520" t="s">
        <v>4890</v>
      </c>
      <c r="L520" t="s">
        <v>4890</v>
      </c>
      <c r="M520" t="s">
        <v>4891</v>
      </c>
      <c r="N520" t="s">
        <v>3244</v>
      </c>
      <c r="O520" t="s">
        <v>3245</v>
      </c>
    </row>
    <row r="521" spans="1:15" x14ac:dyDescent="0.3">
      <c r="A521" t="s">
        <v>3244</v>
      </c>
      <c r="B521" t="s">
        <v>3245</v>
      </c>
      <c r="C521" t="s">
        <v>4889</v>
      </c>
      <c r="D521">
        <v>3</v>
      </c>
      <c r="E521">
        <v>0.90637853400000001</v>
      </c>
      <c r="F521">
        <v>1</v>
      </c>
      <c r="G521">
        <v>0</v>
      </c>
      <c r="H521">
        <v>0</v>
      </c>
      <c r="I521">
        <v>0</v>
      </c>
      <c r="J521" t="s">
        <v>3196</v>
      </c>
      <c r="K521" t="s">
        <v>4890</v>
      </c>
      <c r="L521" t="s">
        <v>4890</v>
      </c>
      <c r="M521" t="s">
        <v>4892</v>
      </c>
      <c r="N521" t="s">
        <v>3244</v>
      </c>
      <c r="O521" t="s">
        <v>3245</v>
      </c>
    </row>
    <row r="522" spans="1:15" x14ac:dyDescent="0.3">
      <c r="A522" t="s">
        <v>3244</v>
      </c>
      <c r="B522" t="s">
        <v>3245</v>
      </c>
      <c r="C522" t="s">
        <v>4889</v>
      </c>
      <c r="D522">
        <v>3</v>
      </c>
      <c r="E522">
        <v>0.90637853400000001</v>
      </c>
      <c r="F522">
        <v>1</v>
      </c>
      <c r="G522">
        <v>0</v>
      </c>
      <c r="H522">
        <v>0</v>
      </c>
      <c r="I522">
        <v>0</v>
      </c>
      <c r="J522" t="s">
        <v>3196</v>
      </c>
      <c r="K522" t="s">
        <v>4890</v>
      </c>
      <c r="L522" t="s">
        <v>4890</v>
      </c>
      <c r="M522" t="s">
        <v>4893</v>
      </c>
      <c r="N522" t="s">
        <v>3244</v>
      </c>
      <c r="O522" t="s">
        <v>3245</v>
      </c>
    </row>
    <row r="523" spans="1:15" x14ac:dyDescent="0.3">
      <c r="A523" t="s">
        <v>3244</v>
      </c>
      <c r="B523" t="s">
        <v>3245</v>
      </c>
      <c r="C523" t="s">
        <v>4889</v>
      </c>
      <c r="D523">
        <v>3</v>
      </c>
      <c r="E523">
        <v>0.90637853400000001</v>
      </c>
      <c r="F523">
        <v>1</v>
      </c>
      <c r="G523">
        <v>0</v>
      </c>
      <c r="H523">
        <v>0</v>
      </c>
      <c r="I523">
        <v>0</v>
      </c>
      <c r="J523" t="s">
        <v>3196</v>
      </c>
      <c r="K523" t="s">
        <v>4890</v>
      </c>
      <c r="L523" t="s">
        <v>4890</v>
      </c>
      <c r="M523" t="s">
        <v>4894</v>
      </c>
      <c r="N523" t="s">
        <v>3244</v>
      </c>
      <c r="O523" t="s">
        <v>3245</v>
      </c>
    </row>
    <row r="524" spans="1:15" x14ac:dyDescent="0.3">
      <c r="A524" t="s">
        <v>3605</v>
      </c>
      <c r="B524" t="s">
        <v>3606</v>
      </c>
      <c r="C524" t="s">
        <v>4895</v>
      </c>
      <c r="D524">
        <v>2</v>
      </c>
      <c r="E524">
        <v>0.99650308399999998</v>
      </c>
      <c r="F524">
        <v>0</v>
      </c>
      <c r="G524">
        <v>1</v>
      </c>
      <c r="H524">
        <v>0</v>
      </c>
      <c r="I524">
        <v>1</v>
      </c>
      <c r="J524" t="s">
        <v>445</v>
      </c>
      <c r="K524" t="s">
        <v>4896</v>
      </c>
      <c r="L524" t="s">
        <v>4896</v>
      </c>
      <c r="M524" t="s">
        <v>4897</v>
      </c>
      <c r="N524" t="s">
        <v>3605</v>
      </c>
      <c r="O524" t="s">
        <v>3606</v>
      </c>
    </row>
    <row r="525" spans="1:15" x14ac:dyDescent="0.3">
      <c r="A525" t="s">
        <v>542</v>
      </c>
      <c r="B525" t="s">
        <v>3274</v>
      </c>
      <c r="C525" t="s">
        <v>4868</v>
      </c>
      <c r="D525">
        <v>3</v>
      </c>
      <c r="E525">
        <v>0.95609689200000003</v>
      </c>
      <c r="F525">
        <v>1</v>
      </c>
      <c r="G525">
        <v>0</v>
      </c>
      <c r="H525">
        <v>0</v>
      </c>
      <c r="I525">
        <v>0</v>
      </c>
      <c r="J525" t="s">
        <v>3196</v>
      </c>
      <c r="K525" t="s">
        <v>4869</v>
      </c>
      <c r="L525" t="s">
        <v>4869</v>
      </c>
      <c r="M525" t="s">
        <v>4898</v>
      </c>
      <c r="N525" t="s">
        <v>542</v>
      </c>
      <c r="O525" t="s">
        <v>3274</v>
      </c>
    </row>
    <row r="526" spans="1:15" x14ac:dyDescent="0.3">
      <c r="A526" t="s">
        <v>3248</v>
      </c>
      <c r="B526" t="s">
        <v>4845</v>
      </c>
      <c r="C526" t="s">
        <v>4846</v>
      </c>
      <c r="D526">
        <v>2</v>
      </c>
      <c r="E526">
        <v>-999.99</v>
      </c>
      <c r="F526">
        <v>0</v>
      </c>
      <c r="G526">
        <v>0</v>
      </c>
      <c r="H526">
        <v>0</v>
      </c>
      <c r="I526">
        <v>0</v>
      </c>
      <c r="J526" t="s">
        <v>11</v>
      </c>
      <c r="K526" t="s">
        <v>4847</v>
      </c>
      <c r="L526" t="s">
        <v>4847</v>
      </c>
      <c r="M526" t="s">
        <v>4899</v>
      </c>
      <c r="N526" t="s">
        <v>3248</v>
      </c>
      <c r="O526" t="s">
        <v>4845</v>
      </c>
    </row>
    <row r="527" spans="1:15" x14ac:dyDescent="0.3">
      <c r="A527" t="s">
        <v>3248</v>
      </c>
      <c r="B527" t="s">
        <v>4845</v>
      </c>
      <c r="C527" t="s">
        <v>4846</v>
      </c>
      <c r="D527">
        <v>2</v>
      </c>
      <c r="E527">
        <v>-999.99</v>
      </c>
      <c r="F527">
        <v>0</v>
      </c>
      <c r="G527">
        <v>0</v>
      </c>
      <c r="H527">
        <v>0</v>
      </c>
      <c r="I527">
        <v>0</v>
      </c>
      <c r="J527" t="s">
        <v>11</v>
      </c>
      <c r="K527" t="s">
        <v>4847</v>
      </c>
      <c r="L527" t="s">
        <v>4847</v>
      </c>
      <c r="M527" t="s">
        <v>4900</v>
      </c>
      <c r="N527" t="s">
        <v>3248</v>
      </c>
      <c r="O527" t="s">
        <v>4845</v>
      </c>
    </row>
    <row r="528" spans="1:15" x14ac:dyDescent="0.3">
      <c r="A528" t="s">
        <v>3248</v>
      </c>
      <c r="B528" t="s">
        <v>4845</v>
      </c>
      <c r="C528" t="s">
        <v>4846</v>
      </c>
      <c r="D528">
        <v>2</v>
      </c>
      <c r="E528">
        <v>-999.99</v>
      </c>
      <c r="F528">
        <v>0</v>
      </c>
      <c r="G528">
        <v>0</v>
      </c>
      <c r="H528">
        <v>0</v>
      </c>
      <c r="I528">
        <v>0</v>
      </c>
      <c r="J528" t="s">
        <v>11</v>
      </c>
      <c r="K528" t="s">
        <v>4847</v>
      </c>
      <c r="L528" t="s">
        <v>4847</v>
      </c>
      <c r="M528" t="s">
        <v>4901</v>
      </c>
      <c r="N528" t="s">
        <v>3248</v>
      </c>
      <c r="O528" t="s">
        <v>4845</v>
      </c>
    </row>
    <row r="529" spans="1:15" x14ac:dyDescent="0.3">
      <c r="A529" t="s">
        <v>3248</v>
      </c>
      <c r="B529" t="s">
        <v>4845</v>
      </c>
      <c r="C529" t="s">
        <v>4846</v>
      </c>
      <c r="D529">
        <v>2</v>
      </c>
      <c r="E529">
        <v>-999.99</v>
      </c>
      <c r="F529">
        <v>0</v>
      </c>
      <c r="G529">
        <v>0</v>
      </c>
      <c r="H529">
        <v>0</v>
      </c>
      <c r="I529">
        <v>0</v>
      </c>
      <c r="J529" t="s">
        <v>11</v>
      </c>
      <c r="K529" t="s">
        <v>4847</v>
      </c>
      <c r="L529" t="s">
        <v>4847</v>
      </c>
      <c r="M529" t="s">
        <v>4902</v>
      </c>
      <c r="N529" t="s">
        <v>3248</v>
      </c>
      <c r="O529" t="s">
        <v>4845</v>
      </c>
    </row>
    <row r="530" spans="1:15" x14ac:dyDescent="0.3">
      <c r="A530" t="s">
        <v>3248</v>
      </c>
      <c r="B530" t="s">
        <v>4845</v>
      </c>
      <c r="C530" t="s">
        <v>4846</v>
      </c>
      <c r="D530">
        <v>2</v>
      </c>
      <c r="E530">
        <v>-999.99</v>
      </c>
      <c r="F530">
        <v>0</v>
      </c>
      <c r="G530">
        <v>0</v>
      </c>
      <c r="H530">
        <v>0</v>
      </c>
      <c r="I530">
        <v>0</v>
      </c>
      <c r="J530" t="s">
        <v>11</v>
      </c>
      <c r="K530" t="s">
        <v>4847</v>
      </c>
      <c r="L530" t="s">
        <v>4847</v>
      </c>
      <c r="M530" t="s">
        <v>4903</v>
      </c>
      <c r="N530" t="s">
        <v>3248</v>
      </c>
      <c r="O530" t="s">
        <v>4845</v>
      </c>
    </row>
    <row r="531" spans="1:15" x14ac:dyDescent="0.3">
      <c r="A531" t="s">
        <v>1168</v>
      </c>
      <c r="B531" t="s">
        <v>2782</v>
      </c>
      <c r="C531" t="s">
        <v>4841</v>
      </c>
      <c r="D531">
        <v>3</v>
      </c>
      <c r="E531">
        <v>0.92640180800000005</v>
      </c>
      <c r="F531">
        <v>1</v>
      </c>
      <c r="G531">
        <v>0</v>
      </c>
      <c r="H531">
        <v>0</v>
      </c>
      <c r="I531">
        <v>0</v>
      </c>
      <c r="J531" t="s">
        <v>21</v>
      </c>
      <c r="K531" t="s">
        <v>4842</v>
      </c>
      <c r="L531" t="s">
        <v>4842</v>
      </c>
      <c r="M531" t="s">
        <v>4904</v>
      </c>
      <c r="N531" t="s">
        <v>1168</v>
      </c>
      <c r="O531" t="s">
        <v>2782</v>
      </c>
    </row>
    <row r="532" spans="1:15" x14ac:dyDescent="0.3">
      <c r="A532" t="s">
        <v>1168</v>
      </c>
      <c r="B532" t="s">
        <v>2782</v>
      </c>
      <c r="C532" t="s">
        <v>4841</v>
      </c>
      <c r="D532">
        <v>3</v>
      </c>
      <c r="E532">
        <v>0.92640180800000005</v>
      </c>
      <c r="F532">
        <v>1</v>
      </c>
      <c r="G532">
        <v>0</v>
      </c>
      <c r="H532">
        <v>0</v>
      </c>
      <c r="I532">
        <v>0</v>
      </c>
      <c r="J532" t="s">
        <v>21</v>
      </c>
      <c r="K532" t="s">
        <v>4842</v>
      </c>
      <c r="L532" t="s">
        <v>4842</v>
      </c>
      <c r="M532" t="s">
        <v>4905</v>
      </c>
      <c r="N532" t="s">
        <v>1168</v>
      </c>
      <c r="O532" t="s">
        <v>2782</v>
      </c>
    </row>
    <row r="533" spans="1:15" x14ac:dyDescent="0.3">
      <c r="A533" t="s">
        <v>1168</v>
      </c>
      <c r="B533" t="s">
        <v>2782</v>
      </c>
      <c r="C533" t="s">
        <v>4841</v>
      </c>
      <c r="D533">
        <v>3</v>
      </c>
      <c r="E533">
        <v>0.92640180800000005</v>
      </c>
      <c r="F533">
        <v>1</v>
      </c>
      <c r="G533">
        <v>0</v>
      </c>
      <c r="H533">
        <v>0</v>
      </c>
      <c r="I533">
        <v>0</v>
      </c>
      <c r="J533" t="s">
        <v>21</v>
      </c>
      <c r="K533" t="s">
        <v>4842</v>
      </c>
      <c r="L533" t="s">
        <v>4842</v>
      </c>
      <c r="M533" t="s">
        <v>2782</v>
      </c>
      <c r="N533" t="s">
        <v>1168</v>
      </c>
      <c r="O533" t="s">
        <v>2782</v>
      </c>
    </row>
    <row r="534" spans="1:15" x14ac:dyDescent="0.3">
      <c r="A534" t="s">
        <v>3386</v>
      </c>
      <c r="B534" t="s">
        <v>4885</v>
      </c>
      <c r="C534" t="s">
        <v>4886</v>
      </c>
      <c r="D534">
        <v>1</v>
      </c>
      <c r="E534">
        <v>-999.99</v>
      </c>
      <c r="F534">
        <v>0</v>
      </c>
      <c r="G534">
        <v>0</v>
      </c>
      <c r="H534">
        <v>0</v>
      </c>
      <c r="I534">
        <v>0</v>
      </c>
      <c r="J534" t="s">
        <v>445</v>
      </c>
      <c r="K534" t="s">
        <v>4887</v>
      </c>
      <c r="L534" t="s">
        <v>4887</v>
      </c>
      <c r="M534" t="s">
        <v>4906</v>
      </c>
      <c r="N534" t="s">
        <v>3386</v>
      </c>
      <c r="O534" t="s">
        <v>4885</v>
      </c>
    </row>
    <row r="535" spans="1:15" x14ac:dyDescent="0.3">
      <c r="A535" t="s">
        <v>3244</v>
      </c>
      <c r="B535" t="s">
        <v>3245</v>
      </c>
      <c r="C535" t="s">
        <v>4889</v>
      </c>
      <c r="D535">
        <v>3</v>
      </c>
      <c r="E535">
        <v>0.90637853400000001</v>
      </c>
      <c r="F535">
        <v>1</v>
      </c>
      <c r="G535">
        <v>0</v>
      </c>
      <c r="H535">
        <v>0</v>
      </c>
      <c r="I535">
        <v>0</v>
      </c>
      <c r="J535" t="s">
        <v>3196</v>
      </c>
      <c r="K535" t="s">
        <v>4890</v>
      </c>
      <c r="L535" t="s">
        <v>4890</v>
      </c>
      <c r="M535" t="s">
        <v>4907</v>
      </c>
      <c r="N535" t="s">
        <v>3244</v>
      </c>
      <c r="O535" t="s">
        <v>3245</v>
      </c>
    </row>
    <row r="536" spans="1:15" x14ac:dyDescent="0.3">
      <c r="A536" t="s">
        <v>3248</v>
      </c>
      <c r="B536" t="s">
        <v>4845</v>
      </c>
      <c r="C536" t="s">
        <v>4846</v>
      </c>
      <c r="D536">
        <v>2</v>
      </c>
      <c r="E536">
        <v>-999.99</v>
      </c>
      <c r="F536">
        <v>0</v>
      </c>
      <c r="G536">
        <v>0</v>
      </c>
      <c r="H536">
        <v>0</v>
      </c>
      <c r="I536">
        <v>0</v>
      </c>
      <c r="J536" t="s">
        <v>11</v>
      </c>
      <c r="K536" t="s">
        <v>4847</v>
      </c>
      <c r="L536" t="s">
        <v>4847</v>
      </c>
      <c r="M536" t="s">
        <v>4908</v>
      </c>
      <c r="N536" t="s">
        <v>3248</v>
      </c>
      <c r="O536" t="s">
        <v>4845</v>
      </c>
    </row>
    <row r="537" spans="1:15" x14ac:dyDescent="0.3">
      <c r="A537" t="s">
        <v>1240</v>
      </c>
      <c r="B537" t="s">
        <v>3551</v>
      </c>
      <c r="C537" t="s">
        <v>4909</v>
      </c>
      <c r="D537">
        <v>1</v>
      </c>
      <c r="E537">
        <v>0.70952051599999999</v>
      </c>
      <c r="F537">
        <v>0</v>
      </c>
      <c r="G537">
        <v>0</v>
      </c>
      <c r="H537">
        <v>1</v>
      </c>
      <c r="I537">
        <v>0</v>
      </c>
      <c r="J537" t="s">
        <v>8</v>
      </c>
      <c r="K537" t="s">
        <v>4910</v>
      </c>
      <c r="L537" t="s">
        <v>4910</v>
      </c>
      <c r="M537" t="s">
        <v>4911</v>
      </c>
      <c r="N537" t="s">
        <v>1240</v>
      </c>
      <c r="O537" t="s">
        <v>3551</v>
      </c>
    </row>
    <row r="538" spans="1:15" x14ac:dyDescent="0.3">
      <c r="A538" t="s">
        <v>2949</v>
      </c>
      <c r="B538" t="s">
        <v>3493</v>
      </c>
      <c r="C538" t="s">
        <v>4912</v>
      </c>
      <c r="D538">
        <v>3</v>
      </c>
      <c r="E538">
        <v>0.958454531</v>
      </c>
      <c r="F538">
        <v>1</v>
      </c>
      <c r="G538">
        <v>0</v>
      </c>
      <c r="H538">
        <v>0</v>
      </c>
      <c r="I538">
        <v>0</v>
      </c>
      <c r="J538" t="s">
        <v>21</v>
      </c>
      <c r="K538" t="s">
        <v>4913</v>
      </c>
      <c r="L538" t="s">
        <v>4913</v>
      </c>
      <c r="M538" t="s">
        <v>3493</v>
      </c>
      <c r="N538" t="s">
        <v>2949</v>
      </c>
      <c r="O538" t="s">
        <v>3493</v>
      </c>
    </row>
    <row r="539" spans="1:15" x14ac:dyDescent="0.3">
      <c r="A539" t="s">
        <v>2949</v>
      </c>
      <c r="B539" t="s">
        <v>3493</v>
      </c>
      <c r="C539" t="s">
        <v>4912</v>
      </c>
      <c r="D539">
        <v>3</v>
      </c>
      <c r="E539">
        <v>0.958454531</v>
      </c>
      <c r="F539">
        <v>1</v>
      </c>
      <c r="G539">
        <v>0</v>
      </c>
      <c r="H539">
        <v>0</v>
      </c>
      <c r="I539">
        <v>0</v>
      </c>
      <c r="J539" t="s">
        <v>21</v>
      </c>
      <c r="K539" t="s">
        <v>4913</v>
      </c>
      <c r="L539" t="s">
        <v>4913</v>
      </c>
      <c r="M539" t="s">
        <v>4914</v>
      </c>
      <c r="N539" t="s">
        <v>2949</v>
      </c>
      <c r="O539" t="s">
        <v>3493</v>
      </c>
    </row>
    <row r="540" spans="1:15" x14ac:dyDescent="0.3">
      <c r="A540" t="s">
        <v>2268</v>
      </c>
      <c r="B540" t="s">
        <v>2269</v>
      </c>
      <c r="C540" t="s">
        <v>4278</v>
      </c>
      <c r="D540">
        <v>3</v>
      </c>
      <c r="E540">
        <v>0.85977790399999998</v>
      </c>
      <c r="F540">
        <v>1</v>
      </c>
      <c r="G540">
        <v>0</v>
      </c>
      <c r="H540">
        <v>0</v>
      </c>
      <c r="I540">
        <v>0</v>
      </c>
      <c r="J540" t="s">
        <v>4</v>
      </c>
      <c r="K540" t="s">
        <v>4279</v>
      </c>
      <c r="L540" t="s">
        <v>4279</v>
      </c>
      <c r="M540" t="s">
        <v>4915</v>
      </c>
      <c r="N540" t="s">
        <v>2268</v>
      </c>
      <c r="O540" t="s">
        <v>2269</v>
      </c>
    </row>
    <row r="541" spans="1:15" x14ac:dyDescent="0.3">
      <c r="A541" t="s">
        <v>660</v>
      </c>
      <c r="B541" t="s">
        <v>1005</v>
      </c>
      <c r="C541" t="s">
        <v>4281</v>
      </c>
      <c r="D541">
        <v>3</v>
      </c>
      <c r="E541">
        <v>0.95851445999999996</v>
      </c>
      <c r="F541">
        <v>1</v>
      </c>
      <c r="G541">
        <v>0</v>
      </c>
      <c r="H541">
        <v>0</v>
      </c>
      <c r="I541">
        <v>0</v>
      </c>
      <c r="J541" t="s">
        <v>14</v>
      </c>
      <c r="K541" t="s">
        <v>4282</v>
      </c>
      <c r="L541" t="s">
        <v>4282</v>
      </c>
      <c r="M541" t="s">
        <v>4916</v>
      </c>
      <c r="N541" t="s">
        <v>660</v>
      </c>
      <c r="O541" t="s">
        <v>1005</v>
      </c>
    </row>
    <row r="542" spans="1:15" x14ac:dyDescent="0.3">
      <c r="A542" t="s">
        <v>660</v>
      </c>
      <c r="B542" t="s">
        <v>1005</v>
      </c>
      <c r="C542" t="s">
        <v>4281</v>
      </c>
      <c r="D542">
        <v>3</v>
      </c>
      <c r="E542">
        <v>0.95851445999999996</v>
      </c>
      <c r="F542">
        <v>1</v>
      </c>
      <c r="G542">
        <v>0</v>
      </c>
      <c r="H542">
        <v>0</v>
      </c>
      <c r="I542">
        <v>0</v>
      </c>
      <c r="J542" t="s">
        <v>14</v>
      </c>
      <c r="K542" t="s">
        <v>4282</v>
      </c>
      <c r="L542" t="s">
        <v>4282</v>
      </c>
      <c r="M542" t="s">
        <v>4917</v>
      </c>
      <c r="N542" t="s">
        <v>660</v>
      </c>
      <c r="O542" t="s">
        <v>1005</v>
      </c>
    </row>
    <row r="543" spans="1:15" x14ac:dyDescent="0.3">
      <c r="A543" t="s">
        <v>2268</v>
      </c>
      <c r="B543" t="s">
        <v>2269</v>
      </c>
      <c r="C543" t="s">
        <v>4278</v>
      </c>
      <c r="D543">
        <v>3</v>
      </c>
      <c r="E543">
        <v>0.85977790399999998</v>
      </c>
      <c r="F543">
        <v>1</v>
      </c>
      <c r="G543">
        <v>0</v>
      </c>
      <c r="H543">
        <v>0</v>
      </c>
      <c r="I543">
        <v>0</v>
      </c>
      <c r="J543" t="s">
        <v>4</v>
      </c>
      <c r="K543" t="s">
        <v>4279</v>
      </c>
      <c r="L543" t="s">
        <v>4279</v>
      </c>
      <c r="M543" t="s">
        <v>4918</v>
      </c>
      <c r="N543" t="s">
        <v>2268</v>
      </c>
      <c r="O543" t="s">
        <v>2269</v>
      </c>
    </row>
    <row r="544" spans="1:15" x14ac:dyDescent="0.3">
      <c r="A544" t="s">
        <v>2938</v>
      </c>
      <c r="B544" t="s">
        <v>3421</v>
      </c>
      <c r="C544" t="s">
        <v>4270</v>
      </c>
      <c r="D544">
        <v>3</v>
      </c>
      <c r="E544">
        <v>0.958454531</v>
      </c>
      <c r="F544">
        <v>1</v>
      </c>
      <c r="G544">
        <v>0</v>
      </c>
      <c r="H544">
        <v>0</v>
      </c>
      <c r="I544">
        <v>0</v>
      </c>
      <c r="J544" t="s">
        <v>21</v>
      </c>
      <c r="K544" t="s">
        <v>4271</v>
      </c>
      <c r="L544" t="s">
        <v>4271</v>
      </c>
      <c r="M544" t="s">
        <v>4919</v>
      </c>
      <c r="N544" t="s">
        <v>2938</v>
      </c>
      <c r="O544" t="s">
        <v>3421</v>
      </c>
    </row>
    <row r="545" spans="1:15" x14ac:dyDescent="0.3">
      <c r="A545" t="s">
        <v>3617</v>
      </c>
      <c r="B545" t="s">
        <v>3618</v>
      </c>
      <c r="C545" t="s">
        <v>4920</v>
      </c>
      <c r="D545">
        <v>1</v>
      </c>
      <c r="E545">
        <v>0.98906472700000003</v>
      </c>
      <c r="F545">
        <v>0</v>
      </c>
      <c r="G545">
        <v>1</v>
      </c>
      <c r="H545">
        <v>0</v>
      </c>
      <c r="I545">
        <v>0</v>
      </c>
      <c r="J545" t="s">
        <v>445</v>
      </c>
      <c r="K545" t="s">
        <v>4921</v>
      </c>
      <c r="L545" t="s">
        <v>4921</v>
      </c>
      <c r="M545" t="s">
        <v>3618</v>
      </c>
      <c r="N545" t="s">
        <v>3617</v>
      </c>
      <c r="O545" t="s">
        <v>3618</v>
      </c>
    </row>
    <row r="546" spans="1:15" x14ac:dyDescent="0.3">
      <c r="A546" t="s">
        <v>3435</v>
      </c>
      <c r="B546" t="s">
        <v>3436</v>
      </c>
      <c r="C546" t="s">
        <v>4418</v>
      </c>
      <c r="D546">
        <v>1</v>
      </c>
      <c r="F546">
        <v>0</v>
      </c>
      <c r="G546">
        <v>0</v>
      </c>
      <c r="H546">
        <v>0</v>
      </c>
      <c r="I546">
        <v>0</v>
      </c>
      <c r="J546" t="s">
        <v>11</v>
      </c>
      <c r="K546" t="s">
        <v>4419</v>
      </c>
      <c r="L546" t="s">
        <v>4419</v>
      </c>
      <c r="M546" t="s">
        <v>4922</v>
      </c>
      <c r="N546" t="s">
        <v>3435</v>
      </c>
      <c r="O546" t="s">
        <v>3436</v>
      </c>
    </row>
    <row r="547" spans="1:15" x14ac:dyDescent="0.3">
      <c r="A547" t="s">
        <v>3713</v>
      </c>
      <c r="B547" t="s">
        <v>3714</v>
      </c>
      <c r="C547" t="s">
        <v>4923</v>
      </c>
      <c r="D547">
        <v>1</v>
      </c>
      <c r="E547">
        <v>0.993520607</v>
      </c>
      <c r="F547">
        <v>0</v>
      </c>
      <c r="G547">
        <v>0</v>
      </c>
      <c r="H547">
        <v>0</v>
      </c>
      <c r="I547">
        <v>1</v>
      </c>
      <c r="J547" t="s">
        <v>445</v>
      </c>
      <c r="K547" t="s">
        <v>4924</v>
      </c>
      <c r="L547" t="s">
        <v>4924</v>
      </c>
      <c r="M547" t="s">
        <v>4925</v>
      </c>
      <c r="N547" t="s">
        <v>3713</v>
      </c>
      <c r="O547" t="s">
        <v>3714</v>
      </c>
    </row>
    <row r="548" spans="1:15" x14ac:dyDescent="0.3">
      <c r="A548" t="s">
        <v>3587</v>
      </c>
      <c r="B548" t="s">
        <v>3588</v>
      </c>
      <c r="C548" t="s">
        <v>4926</v>
      </c>
      <c r="D548">
        <v>1</v>
      </c>
      <c r="E548">
        <v>0.993520607</v>
      </c>
      <c r="F548">
        <v>0</v>
      </c>
      <c r="G548">
        <v>0</v>
      </c>
      <c r="H548">
        <v>0</v>
      </c>
      <c r="I548">
        <v>1</v>
      </c>
      <c r="J548" t="s">
        <v>445</v>
      </c>
      <c r="K548" t="s">
        <v>4927</v>
      </c>
      <c r="L548" t="s">
        <v>4927</v>
      </c>
      <c r="M548" t="s">
        <v>4928</v>
      </c>
      <c r="N548" t="s">
        <v>3587</v>
      </c>
      <c r="O548" t="s">
        <v>3588</v>
      </c>
    </row>
    <row r="549" spans="1:15" x14ac:dyDescent="0.3">
      <c r="A549" t="s">
        <v>3650</v>
      </c>
      <c r="B549" t="s">
        <v>3651</v>
      </c>
      <c r="C549" t="s">
        <v>4929</v>
      </c>
      <c r="D549">
        <v>1</v>
      </c>
      <c r="E549">
        <v>0.99697389300000006</v>
      </c>
      <c r="F549">
        <v>0</v>
      </c>
      <c r="G549">
        <v>1</v>
      </c>
      <c r="H549">
        <v>0</v>
      </c>
      <c r="I549">
        <v>1</v>
      </c>
      <c r="J549" t="s">
        <v>445</v>
      </c>
      <c r="K549" t="s">
        <v>4930</v>
      </c>
      <c r="L549" t="s">
        <v>4930</v>
      </c>
      <c r="M549" t="s">
        <v>3651</v>
      </c>
      <c r="N549" t="s">
        <v>3650</v>
      </c>
      <c r="O549" t="s">
        <v>3651</v>
      </c>
    </row>
    <row r="550" spans="1:15" x14ac:dyDescent="0.3">
      <c r="A550" t="s">
        <v>1661</v>
      </c>
      <c r="B550" t="s">
        <v>1662</v>
      </c>
      <c r="C550" t="s">
        <v>4931</v>
      </c>
      <c r="D550">
        <v>1</v>
      </c>
      <c r="E550">
        <v>0.98906472700000003</v>
      </c>
      <c r="F550">
        <v>0</v>
      </c>
      <c r="G550">
        <v>0</v>
      </c>
      <c r="H550">
        <v>0</v>
      </c>
      <c r="I550">
        <v>1</v>
      </c>
      <c r="J550" t="s">
        <v>445</v>
      </c>
      <c r="K550" t="s">
        <v>4932</v>
      </c>
      <c r="L550" t="s">
        <v>4932</v>
      </c>
      <c r="M550" t="s">
        <v>4933</v>
      </c>
      <c r="N550" t="s">
        <v>1661</v>
      </c>
      <c r="O550" t="s">
        <v>1662</v>
      </c>
    </row>
    <row r="551" spans="1:15" x14ac:dyDescent="0.3">
      <c r="A551" t="s">
        <v>681</v>
      </c>
      <c r="B551" t="s">
        <v>3275</v>
      </c>
      <c r="C551" t="s">
        <v>4284</v>
      </c>
      <c r="D551">
        <v>3</v>
      </c>
      <c r="E551">
        <v>0.84009663800000001</v>
      </c>
      <c r="F551">
        <v>1</v>
      </c>
      <c r="G551">
        <v>0</v>
      </c>
      <c r="H551">
        <v>0</v>
      </c>
      <c r="I551">
        <v>0</v>
      </c>
      <c r="J551" t="s">
        <v>8</v>
      </c>
      <c r="K551" t="s">
        <v>4285</v>
      </c>
      <c r="L551" t="s">
        <v>4285</v>
      </c>
      <c r="M551" t="s">
        <v>4934</v>
      </c>
      <c r="N551" t="s">
        <v>681</v>
      </c>
      <c r="O551" t="s">
        <v>3275</v>
      </c>
    </row>
    <row r="552" spans="1:15" x14ac:dyDescent="0.3">
      <c r="A552" t="s">
        <v>681</v>
      </c>
      <c r="B552" t="s">
        <v>3275</v>
      </c>
      <c r="C552" t="s">
        <v>4284</v>
      </c>
      <c r="D552">
        <v>3</v>
      </c>
      <c r="E552">
        <v>0.84009663800000001</v>
      </c>
      <c r="F552">
        <v>1</v>
      </c>
      <c r="G552">
        <v>0</v>
      </c>
      <c r="H552">
        <v>0</v>
      </c>
      <c r="I552">
        <v>0</v>
      </c>
      <c r="J552" t="s">
        <v>8</v>
      </c>
      <c r="K552" t="s">
        <v>4285</v>
      </c>
      <c r="L552" t="s">
        <v>4285</v>
      </c>
      <c r="M552" t="s">
        <v>4935</v>
      </c>
      <c r="N552" t="s">
        <v>681</v>
      </c>
      <c r="O552" t="s">
        <v>3275</v>
      </c>
    </row>
    <row r="553" spans="1:15" x14ac:dyDescent="0.3">
      <c r="A553" t="s">
        <v>3404</v>
      </c>
      <c r="B553" t="s">
        <v>3405</v>
      </c>
      <c r="C553" t="s">
        <v>4936</v>
      </c>
      <c r="D553">
        <v>2</v>
      </c>
      <c r="E553">
        <v>0.99220942499999998</v>
      </c>
      <c r="F553">
        <v>0</v>
      </c>
      <c r="G553">
        <v>1</v>
      </c>
      <c r="H553">
        <v>0</v>
      </c>
      <c r="I553">
        <v>1</v>
      </c>
      <c r="J553" t="s">
        <v>445</v>
      </c>
      <c r="K553" t="s">
        <v>4937</v>
      </c>
      <c r="L553" t="s">
        <v>4937</v>
      </c>
      <c r="M553" t="s">
        <v>4938</v>
      </c>
      <c r="N553" t="s">
        <v>3404</v>
      </c>
      <c r="O553" t="s">
        <v>3405</v>
      </c>
    </row>
    <row r="554" spans="1:15" x14ac:dyDescent="0.3">
      <c r="A554" t="s">
        <v>3695</v>
      </c>
      <c r="B554" t="s">
        <v>3696</v>
      </c>
      <c r="C554" t="s">
        <v>4939</v>
      </c>
      <c r="D554">
        <v>1</v>
      </c>
      <c r="E554">
        <v>0.99697389300000006</v>
      </c>
      <c r="F554">
        <v>0</v>
      </c>
      <c r="G554">
        <v>0</v>
      </c>
      <c r="H554">
        <v>0</v>
      </c>
      <c r="I554">
        <v>1</v>
      </c>
      <c r="J554" t="s">
        <v>445</v>
      </c>
      <c r="K554" t="s">
        <v>4940</v>
      </c>
      <c r="L554" t="s">
        <v>4940</v>
      </c>
      <c r="M554" t="s">
        <v>4941</v>
      </c>
      <c r="N554" t="s">
        <v>3695</v>
      </c>
      <c r="O554" t="s">
        <v>3696</v>
      </c>
    </row>
    <row r="555" spans="1:15" x14ac:dyDescent="0.3">
      <c r="A555" t="s">
        <v>1600</v>
      </c>
      <c r="B555" t="s">
        <v>3488</v>
      </c>
      <c r="C555" t="s">
        <v>4487</v>
      </c>
      <c r="D555">
        <v>3</v>
      </c>
      <c r="E555">
        <v>0.78403247200000004</v>
      </c>
      <c r="F555">
        <v>1</v>
      </c>
      <c r="G555">
        <v>0</v>
      </c>
      <c r="H555">
        <v>0</v>
      </c>
      <c r="I555">
        <v>0</v>
      </c>
      <c r="J555" t="s">
        <v>13</v>
      </c>
      <c r="K555" t="s">
        <v>4488</v>
      </c>
      <c r="L555" t="s">
        <v>4488</v>
      </c>
      <c r="M555" t="s">
        <v>4942</v>
      </c>
      <c r="N555" t="s">
        <v>1600</v>
      </c>
      <c r="O555" t="s">
        <v>3488</v>
      </c>
    </row>
    <row r="556" spans="1:15" x14ac:dyDescent="0.3">
      <c r="A556" t="s">
        <v>1600</v>
      </c>
      <c r="B556" t="s">
        <v>3488</v>
      </c>
      <c r="C556" t="s">
        <v>4487</v>
      </c>
      <c r="D556">
        <v>3</v>
      </c>
      <c r="E556">
        <v>0.78403247200000004</v>
      </c>
      <c r="F556">
        <v>1</v>
      </c>
      <c r="G556">
        <v>0</v>
      </c>
      <c r="H556">
        <v>0</v>
      </c>
      <c r="I556">
        <v>0</v>
      </c>
      <c r="J556" t="s">
        <v>13</v>
      </c>
      <c r="K556" t="s">
        <v>4488</v>
      </c>
      <c r="L556" t="s">
        <v>4488</v>
      </c>
      <c r="M556" t="s">
        <v>4943</v>
      </c>
      <c r="N556" t="s">
        <v>1600</v>
      </c>
      <c r="O556" t="s">
        <v>3488</v>
      </c>
    </row>
    <row r="557" spans="1:15" x14ac:dyDescent="0.3">
      <c r="A557" t="s">
        <v>3545</v>
      </c>
      <c r="B557" t="s">
        <v>3546</v>
      </c>
      <c r="C557" t="s">
        <v>4474</v>
      </c>
      <c r="D557">
        <v>1</v>
      </c>
      <c r="E557">
        <v>0.98314602100000004</v>
      </c>
      <c r="F557">
        <v>0</v>
      </c>
      <c r="G557">
        <v>0</v>
      </c>
      <c r="H557">
        <v>0</v>
      </c>
      <c r="I557">
        <v>1</v>
      </c>
      <c r="J557" t="s">
        <v>445</v>
      </c>
      <c r="K557" t="s">
        <v>4475</v>
      </c>
      <c r="L557" t="s">
        <v>4475</v>
      </c>
      <c r="M557" t="s">
        <v>4944</v>
      </c>
      <c r="N557" t="s">
        <v>3545</v>
      </c>
      <c r="O557" t="s">
        <v>3546</v>
      </c>
    </row>
    <row r="558" spans="1:15" x14ac:dyDescent="0.3">
      <c r="A558" t="s">
        <v>1585</v>
      </c>
      <c r="B558" t="s">
        <v>3313</v>
      </c>
      <c r="C558" t="s">
        <v>4443</v>
      </c>
      <c r="D558">
        <v>3</v>
      </c>
      <c r="E558">
        <v>0.89927109400000005</v>
      </c>
      <c r="F558">
        <v>1</v>
      </c>
      <c r="G558">
        <v>0</v>
      </c>
      <c r="H558">
        <v>0</v>
      </c>
      <c r="I558">
        <v>0</v>
      </c>
      <c r="J558" t="s">
        <v>11</v>
      </c>
      <c r="K558" t="s">
        <v>4444</v>
      </c>
      <c r="L558" t="s">
        <v>4444</v>
      </c>
      <c r="M558" t="s">
        <v>4945</v>
      </c>
      <c r="N558" t="s">
        <v>1585</v>
      </c>
      <c r="O558" t="s">
        <v>3313</v>
      </c>
    </row>
    <row r="559" spans="1:15" x14ac:dyDescent="0.3">
      <c r="A559" t="s">
        <v>3598</v>
      </c>
      <c r="B559" t="s">
        <v>3599</v>
      </c>
      <c r="C559" t="s">
        <v>4946</v>
      </c>
      <c r="D559">
        <v>1</v>
      </c>
      <c r="E559">
        <v>0.98314602100000004</v>
      </c>
      <c r="F559">
        <v>0</v>
      </c>
      <c r="G559">
        <v>0</v>
      </c>
      <c r="H559">
        <v>0</v>
      </c>
      <c r="I559">
        <v>1</v>
      </c>
      <c r="J559" t="s">
        <v>445</v>
      </c>
      <c r="K559" t="s">
        <v>4947</v>
      </c>
      <c r="L559" t="s">
        <v>4947</v>
      </c>
      <c r="M559" t="s">
        <v>3599</v>
      </c>
      <c r="N559" t="s">
        <v>3598</v>
      </c>
      <c r="O559" t="s">
        <v>3599</v>
      </c>
    </row>
    <row r="560" spans="1:15" x14ac:dyDescent="0.3">
      <c r="A560" t="s">
        <v>3680</v>
      </c>
      <c r="B560" t="s">
        <v>3681</v>
      </c>
      <c r="C560" t="s">
        <v>4948</v>
      </c>
      <c r="D560">
        <v>1</v>
      </c>
      <c r="E560">
        <v>0.951369197</v>
      </c>
      <c r="F560">
        <v>0</v>
      </c>
      <c r="G560">
        <v>1</v>
      </c>
      <c r="H560">
        <v>0</v>
      </c>
      <c r="I560">
        <v>1</v>
      </c>
      <c r="J560" t="s">
        <v>445</v>
      </c>
      <c r="K560" t="s">
        <v>4949</v>
      </c>
      <c r="L560" t="s">
        <v>4949</v>
      </c>
      <c r="M560" t="s">
        <v>3681</v>
      </c>
      <c r="N560" t="s">
        <v>3680</v>
      </c>
      <c r="O560" t="s">
        <v>3681</v>
      </c>
    </row>
    <row r="561" spans="1:15" x14ac:dyDescent="0.3">
      <c r="A561" t="s">
        <v>31</v>
      </c>
      <c r="B561" t="s">
        <v>3374</v>
      </c>
      <c r="C561" t="s">
        <v>4950</v>
      </c>
      <c r="D561">
        <v>3</v>
      </c>
      <c r="E561">
        <v>0.95366443400000001</v>
      </c>
      <c r="F561">
        <v>1</v>
      </c>
      <c r="G561">
        <v>0</v>
      </c>
      <c r="H561">
        <v>0</v>
      </c>
      <c r="I561">
        <v>0</v>
      </c>
      <c r="J561" t="s">
        <v>13</v>
      </c>
      <c r="K561" t="s">
        <v>4951</v>
      </c>
      <c r="L561" t="s">
        <v>4951</v>
      </c>
      <c r="M561" t="s">
        <v>4952</v>
      </c>
      <c r="N561" t="s">
        <v>31</v>
      </c>
      <c r="O561" t="s">
        <v>3374</v>
      </c>
    </row>
    <row r="562" spans="1:15" x14ac:dyDescent="0.3">
      <c r="A562" t="s">
        <v>29</v>
      </c>
      <c r="B562" t="s">
        <v>1007</v>
      </c>
      <c r="C562" t="s">
        <v>4308</v>
      </c>
      <c r="D562">
        <v>3</v>
      </c>
      <c r="E562">
        <v>0.97319133199999996</v>
      </c>
      <c r="F562">
        <v>1</v>
      </c>
      <c r="G562">
        <v>0</v>
      </c>
      <c r="H562">
        <v>0</v>
      </c>
      <c r="I562">
        <v>0</v>
      </c>
      <c r="J562" t="s">
        <v>13</v>
      </c>
      <c r="K562" t="s">
        <v>4309</v>
      </c>
      <c r="L562" t="s">
        <v>4309</v>
      </c>
      <c r="M562" t="s">
        <v>4953</v>
      </c>
      <c r="N562" t="s">
        <v>29</v>
      </c>
      <c r="O562" t="s">
        <v>1007</v>
      </c>
    </row>
    <row r="563" spans="1:15" x14ac:dyDescent="0.3">
      <c r="A563" t="s">
        <v>52</v>
      </c>
      <c r="B563" t="s">
        <v>3539</v>
      </c>
      <c r="C563" t="s">
        <v>4311</v>
      </c>
      <c r="D563">
        <v>3</v>
      </c>
      <c r="E563">
        <v>0.97598601799999996</v>
      </c>
      <c r="F563">
        <v>0</v>
      </c>
      <c r="G563">
        <v>0</v>
      </c>
      <c r="H563">
        <v>0</v>
      </c>
      <c r="I563">
        <v>0</v>
      </c>
      <c r="J563" t="s">
        <v>13</v>
      </c>
      <c r="K563" t="s">
        <v>4312</v>
      </c>
      <c r="L563" t="s">
        <v>4312</v>
      </c>
      <c r="M563" t="s">
        <v>4954</v>
      </c>
      <c r="N563" t="s">
        <v>52</v>
      </c>
      <c r="O563" t="s">
        <v>3539</v>
      </c>
    </row>
    <row r="564" spans="1:15" x14ac:dyDescent="0.3">
      <c r="A564" t="s">
        <v>27</v>
      </c>
      <c r="B564" t="s">
        <v>3320</v>
      </c>
      <c r="C564" t="s">
        <v>4305</v>
      </c>
      <c r="D564">
        <v>3</v>
      </c>
      <c r="E564">
        <v>0.98844223499999995</v>
      </c>
      <c r="F564">
        <v>1</v>
      </c>
      <c r="G564">
        <v>0</v>
      </c>
      <c r="H564">
        <v>0</v>
      </c>
      <c r="I564">
        <v>0</v>
      </c>
      <c r="J564" t="s">
        <v>13</v>
      </c>
      <c r="K564" t="s">
        <v>4306</v>
      </c>
      <c r="L564" t="s">
        <v>4306</v>
      </c>
      <c r="M564" t="s">
        <v>4955</v>
      </c>
      <c r="N564" t="s">
        <v>27</v>
      </c>
      <c r="O564" t="s">
        <v>3320</v>
      </c>
    </row>
    <row r="565" spans="1:15" x14ac:dyDescent="0.3">
      <c r="A565" t="s">
        <v>1136</v>
      </c>
      <c r="B565" t="s">
        <v>3394</v>
      </c>
      <c r="C565" t="s">
        <v>4203</v>
      </c>
      <c r="D565">
        <v>3</v>
      </c>
      <c r="E565">
        <v>0.97904369400000002</v>
      </c>
      <c r="F565">
        <v>1</v>
      </c>
      <c r="G565">
        <v>0</v>
      </c>
      <c r="H565">
        <v>0</v>
      </c>
      <c r="I565">
        <v>0</v>
      </c>
      <c r="J565" t="s">
        <v>18</v>
      </c>
      <c r="K565" t="s">
        <v>4204</v>
      </c>
      <c r="L565" t="s">
        <v>4204</v>
      </c>
      <c r="M565" t="s">
        <v>4956</v>
      </c>
      <c r="N565" t="s">
        <v>1136</v>
      </c>
      <c r="O565" t="s">
        <v>3394</v>
      </c>
    </row>
    <row r="566" spans="1:15" x14ac:dyDescent="0.3">
      <c r="A566" t="s">
        <v>29</v>
      </c>
      <c r="B566" t="s">
        <v>1007</v>
      </c>
      <c r="C566" t="s">
        <v>4308</v>
      </c>
      <c r="D566">
        <v>3</v>
      </c>
      <c r="E566">
        <v>0.97319133199999996</v>
      </c>
      <c r="F566">
        <v>1</v>
      </c>
      <c r="G566">
        <v>0</v>
      </c>
      <c r="H566">
        <v>0</v>
      </c>
      <c r="I566">
        <v>0</v>
      </c>
      <c r="J566" t="s">
        <v>13</v>
      </c>
      <c r="K566" t="s">
        <v>4309</v>
      </c>
      <c r="L566" t="s">
        <v>4309</v>
      </c>
      <c r="M566" t="s">
        <v>4957</v>
      </c>
      <c r="N566" t="s">
        <v>29</v>
      </c>
      <c r="O566" t="s">
        <v>1007</v>
      </c>
    </row>
    <row r="567" spans="1:15" x14ac:dyDescent="0.3">
      <c r="A567" t="s">
        <v>3395</v>
      </c>
      <c r="B567" t="s">
        <v>3396</v>
      </c>
      <c r="C567" t="s">
        <v>4958</v>
      </c>
      <c r="D567">
        <v>1</v>
      </c>
      <c r="E567">
        <v>0.98869245699999997</v>
      </c>
      <c r="F567">
        <v>0</v>
      </c>
      <c r="G567">
        <v>0</v>
      </c>
      <c r="H567">
        <v>0</v>
      </c>
      <c r="I567">
        <v>1</v>
      </c>
      <c r="J567" t="s">
        <v>445</v>
      </c>
      <c r="K567" t="s">
        <v>4959</v>
      </c>
      <c r="L567" t="s">
        <v>4959</v>
      </c>
      <c r="M567" t="s">
        <v>4960</v>
      </c>
      <c r="N567" t="s">
        <v>3395</v>
      </c>
      <c r="O567" t="s">
        <v>3396</v>
      </c>
    </row>
    <row r="568" spans="1:15" x14ac:dyDescent="0.3">
      <c r="A568" t="s">
        <v>35</v>
      </c>
      <c r="B568" t="s">
        <v>1353</v>
      </c>
      <c r="C568" t="s">
        <v>4961</v>
      </c>
      <c r="D568">
        <v>3</v>
      </c>
      <c r="E568">
        <v>0.96832483800000002</v>
      </c>
      <c r="F568">
        <v>1</v>
      </c>
      <c r="G568">
        <v>0</v>
      </c>
      <c r="H568">
        <v>0</v>
      </c>
      <c r="I568">
        <v>0</v>
      </c>
      <c r="J568" t="s">
        <v>33</v>
      </c>
      <c r="K568" t="s">
        <v>4962</v>
      </c>
      <c r="L568" t="s">
        <v>4962</v>
      </c>
      <c r="M568" t="s">
        <v>4963</v>
      </c>
      <c r="N568" t="s">
        <v>35</v>
      </c>
      <c r="O568" t="s">
        <v>1353</v>
      </c>
    </row>
    <row r="569" spans="1:15" x14ac:dyDescent="0.3">
      <c r="A569" t="s">
        <v>35</v>
      </c>
      <c r="B569" t="s">
        <v>1353</v>
      </c>
      <c r="C569" t="s">
        <v>4961</v>
      </c>
      <c r="D569">
        <v>3</v>
      </c>
      <c r="E569">
        <v>0.96832483800000002</v>
      </c>
      <c r="F569">
        <v>1</v>
      </c>
      <c r="G569">
        <v>0</v>
      </c>
      <c r="H569">
        <v>0</v>
      </c>
      <c r="I569">
        <v>0</v>
      </c>
      <c r="J569" t="s">
        <v>33</v>
      </c>
      <c r="K569" t="s">
        <v>4962</v>
      </c>
      <c r="L569" t="s">
        <v>4962</v>
      </c>
      <c r="M569" t="s">
        <v>896</v>
      </c>
      <c r="N569" t="s">
        <v>35</v>
      </c>
      <c r="O569" t="s">
        <v>1353</v>
      </c>
    </row>
    <row r="570" spans="1:15" x14ac:dyDescent="0.3">
      <c r="A570" t="s">
        <v>3238</v>
      </c>
      <c r="B570" t="s">
        <v>3239</v>
      </c>
      <c r="C570" t="s">
        <v>4294</v>
      </c>
      <c r="D570">
        <v>3</v>
      </c>
      <c r="E570">
        <v>0.88902200899999995</v>
      </c>
      <c r="F570">
        <v>1</v>
      </c>
      <c r="G570">
        <v>0</v>
      </c>
      <c r="H570">
        <v>0</v>
      </c>
      <c r="I570">
        <v>0</v>
      </c>
      <c r="J570" t="s">
        <v>20</v>
      </c>
      <c r="K570" t="s">
        <v>4295</v>
      </c>
      <c r="L570" t="s">
        <v>4295</v>
      </c>
      <c r="M570" t="s">
        <v>4964</v>
      </c>
      <c r="N570" t="s">
        <v>3238</v>
      </c>
      <c r="O570" t="s">
        <v>3239</v>
      </c>
    </row>
    <row r="571" spans="1:15" x14ac:dyDescent="0.3">
      <c r="A571" t="s">
        <v>3238</v>
      </c>
      <c r="B571" t="s">
        <v>3239</v>
      </c>
      <c r="C571" t="s">
        <v>4294</v>
      </c>
      <c r="D571">
        <v>3</v>
      </c>
      <c r="E571">
        <v>0.88902200899999995</v>
      </c>
      <c r="F571">
        <v>1</v>
      </c>
      <c r="G571">
        <v>0</v>
      </c>
      <c r="H571">
        <v>0</v>
      </c>
      <c r="I571">
        <v>0</v>
      </c>
      <c r="J571" t="s">
        <v>20</v>
      </c>
      <c r="K571" t="s">
        <v>4295</v>
      </c>
      <c r="L571" t="s">
        <v>4295</v>
      </c>
      <c r="M571" t="s">
        <v>4965</v>
      </c>
      <c r="N571" t="s">
        <v>3238</v>
      </c>
      <c r="O571" t="s">
        <v>3239</v>
      </c>
    </row>
    <row r="572" spans="1:15" x14ac:dyDescent="0.3">
      <c r="A572" t="s">
        <v>1307</v>
      </c>
      <c r="B572" t="s">
        <v>3251</v>
      </c>
      <c r="C572" t="s">
        <v>4291</v>
      </c>
      <c r="D572">
        <v>3</v>
      </c>
      <c r="E572">
        <v>0.88902200899999995</v>
      </c>
      <c r="F572">
        <v>1</v>
      </c>
      <c r="G572">
        <v>0</v>
      </c>
      <c r="H572">
        <v>0</v>
      </c>
      <c r="I572">
        <v>0</v>
      </c>
      <c r="J572" t="s">
        <v>20</v>
      </c>
      <c r="K572" t="s">
        <v>4292</v>
      </c>
      <c r="L572" t="s">
        <v>4292</v>
      </c>
      <c r="M572" t="s">
        <v>4966</v>
      </c>
      <c r="N572" t="s">
        <v>1307</v>
      </c>
      <c r="O572" t="s">
        <v>3251</v>
      </c>
    </row>
    <row r="573" spans="1:15" x14ac:dyDescent="0.3">
      <c r="A573" t="s">
        <v>3238</v>
      </c>
      <c r="B573" t="s">
        <v>3239</v>
      </c>
      <c r="C573" t="s">
        <v>4294</v>
      </c>
      <c r="D573">
        <v>3</v>
      </c>
      <c r="E573">
        <v>0.88902200899999995</v>
      </c>
      <c r="F573">
        <v>1</v>
      </c>
      <c r="G573">
        <v>0</v>
      </c>
      <c r="H573">
        <v>0</v>
      </c>
      <c r="I573">
        <v>0</v>
      </c>
      <c r="J573" t="s">
        <v>20</v>
      </c>
      <c r="K573" t="s">
        <v>4295</v>
      </c>
      <c r="L573" t="s">
        <v>4295</v>
      </c>
      <c r="M573" t="s">
        <v>4967</v>
      </c>
      <c r="N573" t="s">
        <v>3238</v>
      </c>
      <c r="O573" t="s">
        <v>3239</v>
      </c>
    </row>
    <row r="574" spans="1:15" x14ac:dyDescent="0.3">
      <c r="A574" t="s">
        <v>3238</v>
      </c>
      <c r="B574" t="s">
        <v>3239</v>
      </c>
      <c r="C574" t="s">
        <v>4294</v>
      </c>
      <c r="D574">
        <v>3</v>
      </c>
      <c r="E574">
        <v>0.88902200899999995</v>
      </c>
      <c r="F574">
        <v>1</v>
      </c>
      <c r="G574">
        <v>0</v>
      </c>
      <c r="H574">
        <v>0</v>
      </c>
      <c r="I574">
        <v>0</v>
      </c>
      <c r="J574" t="s">
        <v>20</v>
      </c>
      <c r="K574" t="s">
        <v>4295</v>
      </c>
      <c r="L574" t="s">
        <v>4295</v>
      </c>
      <c r="M574" t="s">
        <v>4968</v>
      </c>
      <c r="N574" t="s">
        <v>3238</v>
      </c>
      <c r="O574" t="s">
        <v>3239</v>
      </c>
    </row>
    <row r="575" spans="1:15" x14ac:dyDescent="0.3">
      <c r="A575" t="s">
        <v>681</v>
      </c>
      <c r="B575" t="s">
        <v>3275</v>
      </c>
      <c r="C575" t="s">
        <v>4284</v>
      </c>
      <c r="D575">
        <v>3</v>
      </c>
      <c r="E575">
        <v>0.84009663800000001</v>
      </c>
      <c r="F575">
        <v>1</v>
      </c>
      <c r="G575">
        <v>0</v>
      </c>
      <c r="H575">
        <v>0</v>
      </c>
      <c r="I575">
        <v>0</v>
      </c>
      <c r="J575" t="s">
        <v>8</v>
      </c>
      <c r="K575" t="s">
        <v>4285</v>
      </c>
      <c r="L575" t="s">
        <v>4285</v>
      </c>
      <c r="M575" t="s">
        <v>4969</v>
      </c>
      <c r="N575" t="s">
        <v>681</v>
      </c>
      <c r="O575" t="s">
        <v>3275</v>
      </c>
    </row>
    <row r="576" spans="1:15" x14ac:dyDescent="0.3">
      <c r="A576" t="s">
        <v>681</v>
      </c>
      <c r="B576" t="s">
        <v>3275</v>
      </c>
      <c r="C576" t="s">
        <v>4284</v>
      </c>
      <c r="D576">
        <v>3</v>
      </c>
      <c r="E576">
        <v>0.84009663800000001</v>
      </c>
      <c r="F576">
        <v>1</v>
      </c>
      <c r="G576">
        <v>0</v>
      </c>
      <c r="H576">
        <v>0</v>
      </c>
      <c r="I576">
        <v>0</v>
      </c>
      <c r="J576" t="s">
        <v>8</v>
      </c>
      <c r="K576" t="s">
        <v>4285</v>
      </c>
      <c r="L576" t="s">
        <v>4285</v>
      </c>
      <c r="M576" t="s">
        <v>4970</v>
      </c>
      <c r="N576" t="s">
        <v>681</v>
      </c>
      <c r="O576" t="s">
        <v>3275</v>
      </c>
    </row>
    <row r="577" spans="1:15" x14ac:dyDescent="0.3">
      <c r="A577" t="s">
        <v>681</v>
      </c>
      <c r="B577" t="s">
        <v>3275</v>
      </c>
      <c r="C577" t="s">
        <v>4284</v>
      </c>
      <c r="D577">
        <v>3</v>
      </c>
      <c r="E577">
        <v>0.84009663800000001</v>
      </c>
      <c r="F577">
        <v>1</v>
      </c>
      <c r="G577">
        <v>0</v>
      </c>
      <c r="H577">
        <v>0</v>
      </c>
      <c r="I577">
        <v>0</v>
      </c>
      <c r="J577" t="s">
        <v>8</v>
      </c>
      <c r="K577" t="s">
        <v>4285</v>
      </c>
      <c r="L577" t="s">
        <v>4285</v>
      </c>
      <c r="M577" t="s">
        <v>4971</v>
      </c>
      <c r="N577" t="s">
        <v>681</v>
      </c>
      <c r="O577" t="s">
        <v>3275</v>
      </c>
    </row>
    <row r="578" spans="1:15" x14ac:dyDescent="0.3">
      <c r="A578" t="s">
        <v>3343</v>
      </c>
      <c r="B578" t="s">
        <v>3344</v>
      </c>
      <c r="C578" t="s">
        <v>4591</v>
      </c>
      <c r="D578">
        <v>3</v>
      </c>
      <c r="E578">
        <v>0.92123953300000005</v>
      </c>
      <c r="F578">
        <v>1</v>
      </c>
      <c r="G578">
        <v>0</v>
      </c>
      <c r="H578">
        <v>0</v>
      </c>
      <c r="I578">
        <v>0</v>
      </c>
      <c r="J578" t="s">
        <v>14</v>
      </c>
      <c r="K578" t="s">
        <v>4592</v>
      </c>
      <c r="L578" t="s">
        <v>4592</v>
      </c>
      <c r="M578" t="s">
        <v>4972</v>
      </c>
      <c r="N578" t="s">
        <v>3343</v>
      </c>
      <c r="O578" t="s">
        <v>3344</v>
      </c>
    </row>
    <row r="579" spans="1:15" x14ac:dyDescent="0.3">
      <c r="A579" t="s">
        <v>3302</v>
      </c>
      <c r="B579" t="s">
        <v>3303</v>
      </c>
      <c r="C579" t="s">
        <v>4502</v>
      </c>
      <c r="D579">
        <v>2</v>
      </c>
      <c r="E579">
        <v>0.91805964600000001</v>
      </c>
      <c r="F579">
        <v>0</v>
      </c>
      <c r="G579">
        <v>0</v>
      </c>
      <c r="H579">
        <v>0</v>
      </c>
      <c r="I579">
        <v>0</v>
      </c>
      <c r="J579" t="s">
        <v>14</v>
      </c>
      <c r="K579" t="s">
        <v>4503</v>
      </c>
      <c r="L579" t="s">
        <v>4503</v>
      </c>
      <c r="M579" t="s">
        <v>4973</v>
      </c>
      <c r="N579" t="s">
        <v>3302</v>
      </c>
      <c r="O579" t="s">
        <v>3303</v>
      </c>
    </row>
    <row r="580" spans="1:15" x14ac:dyDescent="0.3">
      <c r="A580" t="s">
        <v>422</v>
      </c>
      <c r="B580" t="s">
        <v>3406</v>
      </c>
      <c r="C580" t="s">
        <v>4974</v>
      </c>
      <c r="D580">
        <v>3</v>
      </c>
      <c r="E580">
        <v>0.96877004799999999</v>
      </c>
      <c r="F580">
        <v>1</v>
      </c>
      <c r="G580">
        <v>0</v>
      </c>
      <c r="H580">
        <v>0</v>
      </c>
      <c r="I580">
        <v>0</v>
      </c>
      <c r="J580" t="s">
        <v>14</v>
      </c>
      <c r="K580" t="s">
        <v>4975</v>
      </c>
      <c r="L580" t="s">
        <v>4975</v>
      </c>
      <c r="M580" t="s">
        <v>4976</v>
      </c>
      <c r="N580" t="s">
        <v>422</v>
      </c>
      <c r="O580" t="s">
        <v>3406</v>
      </c>
    </row>
    <row r="581" spans="1:15" x14ac:dyDescent="0.3">
      <c r="A581" t="s">
        <v>617</v>
      </c>
      <c r="B581" t="s">
        <v>3236</v>
      </c>
      <c r="C581" t="s">
        <v>4605</v>
      </c>
      <c r="D581">
        <v>3</v>
      </c>
      <c r="E581">
        <v>0.90665861800000003</v>
      </c>
      <c r="F581">
        <v>1</v>
      </c>
      <c r="G581">
        <v>0</v>
      </c>
      <c r="H581">
        <v>0</v>
      </c>
      <c r="I581">
        <v>0</v>
      </c>
      <c r="J581" t="s">
        <v>14</v>
      </c>
      <c r="K581" t="s">
        <v>4606</v>
      </c>
      <c r="L581" t="s">
        <v>4606</v>
      </c>
      <c r="M581" t="s">
        <v>4977</v>
      </c>
      <c r="N581" t="s">
        <v>617</v>
      </c>
      <c r="O581" t="s">
        <v>3236</v>
      </c>
    </row>
    <row r="582" spans="1:15" x14ac:dyDescent="0.3">
      <c r="A582" t="s">
        <v>3234</v>
      </c>
      <c r="B582" t="s">
        <v>3235</v>
      </c>
      <c r="C582" t="s">
        <v>4136</v>
      </c>
      <c r="D582">
        <v>3</v>
      </c>
      <c r="E582">
        <v>0.97035674999999999</v>
      </c>
      <c r="F582">
        <v>1</v>
      </c>
      <c r="G582">
        <v>0</v>
      </c>
      <c r="H582">
        <v>0</v>
      </c>
      <c r="I582">
        <v>0</v>
      </c>
      <c r="J582" t="s">
        <v>14</v>
      </c>
      <c r="K582" t="s">
        <v>4137</v>
      </c>
      <c r="L582" t="s">
        <v>4137</v>
      </c>
      <c r="M582" t="s">
        <v>4978</v>
      </c>
      <c r="N582" t="s">
        <v>3234</v>
      </c>
      <c r="O582" t="s">
        <v>3235</v>
      </c>
    </row>
    <row r="583" spans="1:15" x14ac:dyDescent="0.3">
      <c r="A583" t="s">
        <v>3234</v>
      </c>
      <c r="B583" t="s">
        <v>3235</v>
      </c>
      <c r="C583" t="s">
        <v>4136</v>
      </c>
      <c r="D583">
        <v>3</v>
      </c>
      <c r="E583">
        <v>0.97035674999999999</v>
      </c>
      <c r="F583">
        <v>1</v>
      </c>
      <c r="G583">
        <v>0</v>
      </c>
      <c r="H583">
        <v>0</v>
      </c>
      <c r="I583">
        <v>0</v>
      </c>
      <c r="J583" t="s">
        <v>14</v>
      </c>
      <c r="K583" t="s">
        <v>4137</v>
      </c>
      <c r="L583" t="s">
        <v>4137</v>
      </c>
      <c r="M583" t="s">
        <v>4979</v>
      </c>
      <c r="N583" t="s">
        <v>3234</v>
      </c>
      <c r="O583" t="s">
        <v>3235</v>
      </c>
    </row>
    <row r="584" spans="1:15" x14ac:dyDescent="0.3">
      <c r="A584" t="s">
        <v>3234</v>
      </c>
      <c r="B584" t="s">
        <v>3235</v>
      </c>
      <c r="C584" t="s">
        <v>4136</v>
      </c>
      <c r="D584">
        <v>3</v>
      </c>
      <c r="E584">
        <v>0.97035674999999999</v>
      </c>
      <c r="F584">
        <v>1</v>
      </c>
      <c r="G584">
        <v>0</v>
      </c>
      <c r="H584">
        <v>0</v>
      </c>
      <c r="I584">
        <v>0</v>
      </c>
      <c r="J584" t="s">
        <v>14</v>
      </c>
      <c r="K584" t="s">
        <v>4137</v>
      </c>
      <c r="L584" t="s">
        <v>4137</v>
      </c>
      <c r="M584" t="s">
        <v>4980</v>
      </c>
      <c r="N584" t="s">
        <v>3234</v>
      </c>
      <c r="O584" t="s">
        <v>3235</v>
      </c>
    </row>
    <row r="585" spans="1:15" x14ac:dyDescent="0.3">
      <c r="A585" t="s">
        <v>617</v>
      </c>
      <c r="B585" t="s">
        <v>3236</v>
      </c>
      <c r="C585" t="s">
        <v>4605</v>
      </c>
      <c r="D585">
        <v>3</v>
      </c>
      <c r="E585">
        <v>0.90665861800000003</v>
      </c>
      <c r="F585">
        <v>1</v>
      </c>
      <c r="G585">
        <v>0</v>
      </c>
      <c r="H585">
        <v>0</v>
      </c>
      <c r="I585">
        <v>0</v>
      </c>
      <c r="J585" t="s">
        <v>14</v>
      </c>
      <c r="K585" t="s">
        <v>4606</v>
      </c>
      <c r="L585" t="s">
        <v>4606</v>
      </c>
      <c r="M585" t="s">
        <v>4981</v>
      </c>
      <c r="N585" t="s">
        <v>617</v>
      </c>
      <c r="O585" t="s">
        <v>3236</v>
      </c>
    </row>
    <row r="586" spans="1:15" x14ac:dyDescent="0.3">
      <c r="A586" t="s">
        <v>3234</v>
      </c>
      <c r="B586" t="s">
        <v>3235</v>
      </c>
      <c r="C586" t="s">
        <v>4136</v>
      </c>
      <c r="D586">
        <v>3</v>
      </c>
      <c r="E586">
        <v>0.97035674999999999</v>
      </c>
      <c r="F586">
        <v>1</v>
      </c>
      <c r="G586">
        <v>0</v>
      </c>
      <c r="H586">
        <v>0</v>
      </c>
      <c r="I586">
        <v>0</v>
      </c>
      <c r="J586" t="s">
        <v>14</v>
      </c>
      <c r="K586" t="s">
        <v>4137</v>
      </c>
      <c r="L586" t="s">
        <v>4137</v>
      </c>
      <c r="M586" t="s">
        <v>4982</v>
      </c>
      <c r="N586" t="s">
        <v>3234</v>
      </c>
      <c r="O586" t="s">
        <v>3235</v>
      </c>
    </row>
    <row r="587" spans="1:15" x14ac:dyDescent="0.3">
      <c r="A587" t="s">
        <v>3234</v>
      </c>
      <c r="B587" t="s">
        <v>3235</v>
      </c>
      <c r="C587" t="s">
        <v>4136</v>
      </c>
      <c r="D587">
        <v>3</v>
      </c>
      <c r="E587">
        <v>0.97035674999999999</v>
      </c>
      <c r="F587">
        <v>1</v>
      </c>
      <c r="G587">
        <v>0</v>
      </c>
      <c r="H587">
        <v>0</v>
      </c>
      <c r="I587">
        <v>0</v>
      </c>
      <c r="J587" t="s">
        <v>14</v>
      </c>
      <c r="K587" t="s">
        <v>4137</v>
      </c>
      <c r="L587" t="s">
        <v>4137</v>
      </c>
      <c r="M587" t="s">
        <v>4983</v>
      </c>
      <c r="N587" t="s">
        <v>3234</v>
      </c>
      <c r="O587" t="s">
        <v>3235</v>
      </c>
    </row>
    <row r="588" spans="1:15" x14ac:dyDescent="0.3">
      <c r="A588" t="s">
        <v>617</v>
      </c>
      <c r="B588" t="s">
        <v>3236</v>
      </c>
      <c r="C588" t="s">
        <v>4605</v>
      </c>
      <c r="D588">
        <v>3</v>
      </c>
      <c r="E588">
        <v>0.90665861800000003</v>
      </c>
      <c r="F588">
        <v>1</v>
      </c>
      <c r="G588">
        <v>0</v>
      </c>
      <c r="H588">
        <v>0</v>
      </c>
      <c r="I588">
        <v>0</v>
      </c>
      <c r="J588" t="s">
        <v>14</v>
      </c>
      <c r="K588" t="s">
        <v>4606</v>
      </c>
      <c r="L588" t="s">
        <v>4606</v>
      </c>
      <c r="M588" t="s">
        <v>4984</v>
      </c>
      <c r="N588" t="s">
        <v>617</v>
      </c>
      <c r="O588" t="s">
        <v>3236</v>
      </c>
    </row>
    <row r="589" spans="1:15" x14ac:dyDescent="0.3">
      <c r="A589" t="s">
        <v>617</v>
      </c>
      <c r="B589" t="s">
        <v>3236</v>
      </c>
      <c r="C589" t="s">
        <v>4605</v>
      </c>
      <c r="D589">
        <v>3</v>
      </c>
      <c r="E589">
        <v>0.90665861800000003</v>
      </c>
      <c r="F589">
        <v>1</v>
      </c>
      <c r="G589">
        <v>0</v>
      </c>
      <c r="H589">
        <v>0</v>
      </c>
      <c r="I589">
        <v>0</v>
      </c>
      <c r="J589" t="s">
        <v>14</v>
      </c>
      <c r="K589" t="s">
        <v>4606</v>
      </c>
      <c r="L589" t="s">
        <v>4606</v>
      </c>
      <c r="M589" t="s">
        <v>4985</v>
      </c>
      <c r="N589" t="s">
        <v>617</v>
      </c>
      <c r="O589" t="s">
        <v>3236</v>
      </c>
    </row>
    <row r="590" spans="1:15" x14ac:dyDescent="0.3">
      <c r="A590" t="s">
        <v>617</v>
      </c>
      <c r="B590" t="s">
        <v>3236</v>
      </c>
      <c r="C590" t="s">
        <v>4605</v>
      </c>
      <c r="D590">
        <v>3</v>
      </c>
      <c r="E590">
        <v>0.90665861800000003</v>
      </c>
      <c r="F590">
        <v>1</v>
      </c>
      <c r="G590">
        <v>0</v>
      </c>
      <c r="H590">
        <v>0</v>
      </c>
      <c r="I590">
        <v>0</v>
      </c>
      <c r="J590" t="s">
        <v>14</v>
      </c>
      <c r="K590" t="s">
        <v>4606</v>
      </c>
      <c r="L590" t="s">
        <v>4606</v>
      </c>
      <c r="M590" t="s">
        <v>4986</v>
      </c>
      <c r="N590" t="s">
        <v>617</v>
      </c>
      <c r="O590" t="s">
        <v>3236</v>
      </c>
    </row>
    <row r="591" spans="1:15" x14ac:dyDescent="0.3">
      <c r="A591" t="s">
        <v>3234</v>
      </c>
      <c r="B591" t="s">
        <v>3235</v>
      </c>
      <c r="C591" t="s">
        <v>4136</v>
      </c>
      <c r="D591">
        <v>3</v>
      </c>
      <c r="E591">
        <v>0.97035674999999999</v>
      </c>
      <c r="F591">
        <v>1</v>
      </c>
      <c r="G591">
        <v>0</v>
      </c>
      <c r="H591">
        <v>0</v>
      </c>
      <c r="I591">
        <v>0</v>
      </c>
      <c r="J591" t="s">
        <v>14</v>
      </c>
      <c r="K591" t="s">
        <v>4137</v>
      </c>
      <c r="L591" t="s">
        <v>4137</v>
      </c>
      <c r="M591" t="s">
        <v>4987</v>
      </c>
      <c r="N591" t="s">
        <v>3234</v>
      </c>
      <c r="O591" t="s">
        <v>3235</v>
      </c>
    </row>
    <row r="592" spans="1:15" x14ac:dyDescent="0.3">
      <c r="A592" t="s">
        <v>3234</v>
      </c>
      <c r="B592" t="s">
        <v>3235</v>
      </c>
      <c r="C592" t="s">
        <v>4136</v>
      </c>
      <c r="D592">
        <v>3</v>
      </c>
      <c r="E592">
        <v>0.97035674999999999</v>
      </c>
      <c r="F592">
        <v>1</v>
      </c>
      <c r="G592">
        <v>0</v>
      </c>
      <c r="H592">
        <v>0</v>
      </c>
      <c r="I592">
        <v>0</v>
      </c>
      <c r="J592" t="s">
        <v>14</v>
      </c>
      <c r="K592" t="s">
        <v>4137</v>
      </c>
      <c r="L592" t="s">
        <v>4137</v>
      </c>
      <c r="M592" t="s">
        <v>4988</v>
      </c>
      <c r="N592" t="s">
        <v>3234</v>
      </c>
      <c r="O592" t="s">
        <v>3235</v>
      </c>
    </row>
    <row r="593" spans="1:15" x14ac:dyDescent="0.3">
      <c r="A593" t="s">
        <v>617</v>
      </c>
      <c r="B593" t="s">
        <v>3236</v>
      </c>
      <c r="C593" t="s">
        <v>4605</v>
      </c>
      <c r="D593">
        <v>3</v>
      </c>
      <c r="E593">
        <v>0.90665861800000003</v>
      </c>
      <c r="F593">
        <v>1</v>
      </c>
      <c r="G593">
        <v>0</v>
      </c>
      <c r="H593">
        <v>0</v>
      </c>
      <c r="I593">
        <v>0</v>
      </c>
      <c r="J593" t="s">
        <v>14</v>
      </c>
      <c r="K593" t="s">
        <v>4606</v>
      </c>
      <c r="L593" t="s">
        <v>4606</v>
      </c>
      <c r="M593" t="s">
        <v>4989</v>
      </c>
      <c r="N593" t="s">
        <v>617</v>
      </c>
      <c r="O593" t="s">
        <v>3236</v>
      </c>
    </row>
    <row r="594" spans="1:15" x14ac:dyDescent="0.3">
      <c r="A594" t="s">
        <v>617</v>
      </c>
      <c r="B594" t="s">
        <v>3236</v>
      </c>
      <c r="C594" t="s">
        <v>4605</v>
      </c>
      <c r="D594">
        <v>3</v>
      </c>
      <c r="E594">
        <v>0.90665861800000003</v>
      </c>
      <c r="F594">
        <v>1</v>
      </c>
      <c r="G594">
        <v>0</v>
      </c>
      <c r="H594">
        <v>0</v>
      </c>
      <c r="I594">
        <v>0</v>
      </c>
      <c r="J594" t="s">
        <v>14</v>
      </c>
      <c r="K594" t="s">
        <v>4606</v>
      </c>
      <c r="L594" t="s">
        <v>4606</v>
      </c>
      <c r="M594" t="s">
        <v>4990</v>
      </c>
      <c r="N594" t="s">
        <v>617</v>
      </c>
      <c r="O594" t="s">
        <v>3236</v>
      </c>
    </row>
    <row r="595" spans="1:15" x14ac:dyDescent="0.3">
      <c r="A595" t="s">
        <v>617</v>
      </c>
      <c r="B595" t="s">
        <v>3236</v>
      </c>
      <c r="C595" t="s">
        <v>4605</v>
      </c>
      <c r="D595">
        <v>3</v>
      </c>
      <c r="E595">
        <v>0.90665861800000003</v>
      </c>
      <c r="F595">
        <v>1</v>
      </c>
      <c r="G595">
        <v>0</v>
      </c>
      <c r="H595">
        <v>0</v>
      </c>
      <c r="I595">
        <v>0</v>
      </c>
      <c r="J595" t="s">
        <v>14</v>
      </c>
      <c r="K595" t="s">
        <v>4606</v>
      </c>
      <c r="L595" t="s">
        <v>4606</v>
      </c>
      <c r="M595" t="s">
        <v>4991</v>
      </c>
      <c r="N595" t="s">
        <v>617</v>
      </c>
      <c r="O595" t="s">
        <v>3236</v>
      </c>
    </row>
    <row r="596" spans="1:15" x14ac:dyDescent="0.3">
      <c r="A596" t="s">
        <v>3262</v>
      </c>
      <c r="B596" t="s">
        <v>3263</v>
      </c>
      <c r="C596" t="s">
        <v>4992</v>
      </c>
      <c r="D596">
        <v>2</v>
      </c>
      <c r="E596">
        <v>0.96176584300000001</v>
      </c>
      <c r="F596">
        <v>1</v>
      </c>
      <c r="G596">
        <v>0</v>
      </c>
      <c r="H596">
        <v>0</v>
      </c>
      <c r="I596">
        <v>0</v>
      </c>
      <c r="J596" t="s">
        <v>14</v>
      </c>
      <c r="K596" t="s">
        <v>4993</v>
      </c>
      <c r="L596" t="s">
        <v>4993</v>
      </c>
      <c r="M596" t="s">
        <v>4994</v>
      </c>
      <c r="N596" t="s">
        <v>3262</v>
      </c>
      <c r="O596" t="s">
        <v>3263</v>
      </c>
    </row>
    <row r="597" spans="1:15" x14ac:dyDescent="0.3">
      <c r="A597" t="s">
        <v>3234</v>
      </c>
      <c r="B597" t="s">
        <v>3235</v>
      </c>
      <c r="C597" t="s">
        <v>4136</v>
      </c>
      <c r="D597">
        <v>3</v>
      </c>
      <c r="E597">
        <v>0.97035674999999999</v>
      </c>
      <c r="F597">
        <v>1</v>
      </c>
      <c r="G597">
        <v>0</v>
      </c>
      <c r="H597">
        <v>0</v>
      </c>
      <c r="I597">
        <v>0</v>
      </c>
      <c r="J597" t="s">
        <v>14</v>
      </c>
      <c r="K597" t="s">
        <v>4137</v>
      </c>
      <c r="L597" t="s">
        <v>4137</v>
      </c>
      <c r="M597" t="s">
        <v>4995</v>
      </c>
      <c r="N597" t="s">
        <v>3234</v>
      </c>
      <c r="O597" t="s">
        <v>3235</v>
      </c>
    </row>
    <row r="598" spans="1:15" x14ac:dyDescent="0.3">
      <c r="A598" t="s">
        <v>3234</v>
      </c>
      <c r="B598" t="s">
        <v>3235</v>
      </c>
      <c r="C598" t="s">
        <v>4136</v>
      </c>
      <c r="D598">
        <v>3</v>
      </c>
      <c r="E598">
        <v>0.97035674999999999</v>
      </c>
      <c r="F598">
        <v>1</v>
      </c>
      <c r="G598">
        <v>0</v>
      </c>
      <c r="H598">
        <v>0</v>
      </c>
      <c r="I598">
        <v>0</v>
      </c>
      <c r="J598" t="s">
        <v>14</v>
      </c>
      <c r="K598" t="s">
        <v>4137</v>
      </c>
      <c r="L598" t="s">
        <v>4137</v>
      </c>
      <c r="M598" t="s">
        <v>4996</v>
      </c>
      <c r="N598" t="s">
        <v>3234</v>
      </c>
      <c r="O598" t="s">
        <v>3235</v>
      </c>
    </row>
    <row r="599" spans="1:15" x14ac:dyDescent="0.3">
      <c r="A599" t="s">
        <v>3234</v>
      </c>
      <c r="B599" t="s">
        <v>3235</v>
      </c>
      <c r="C599" t="s">
        <v>4136</v>
      </c>
      <c r="D599">
        <v>3</v>
      </c>
      <c r="E599">
        <v>0.97035674999999999</v>
      </c>
      <c r="F599">
        <v>1</v>
      </c>
      <c r="G599">
        <v>0</v>
      </c>
      <c r="H599">
        <v>0</v>
      </c>
      <c r="I599">
        <v>0</v>
      </c>
      <c r="J599" t="s">
        <v>14</v>
      </c>
      <c r="K599" t="s">
        <v>4137</v>
      </c>
      <c r="L599" t="s">
        <v>4137</v>
      </c>
      <c r="M599" t="s">
        <v>4997</v>
      </c>
      <c r="N599" t="s">
        <v>3234</v>
      </c>
      <c r="O599" t="s">
        <v>3235</v>
      </c>
    </row>
    <row r="600" spans="1:15" x14ac:dyDescent="0.3">
      <c r="A600" t="s">
        <v>3252</v>
      </c>
      <c r="B600" t="s">
        <v>4704</v>
      </c>
      <c r="C600" t="s">
        <v>4705</v>
      </c>
      <c r="D600">
        <v>1</v>
      </c>
      <c r="E600">
        <v>-999.99</v>
      </c>
      <c r="F600">
        <v>0</v>
      </c>
      <c r="G600">
        <v>0</v>
      </c>
      <c r="H600">
        <v>0</v>
      </c>
      <c r="I600">
        <v>0</v>
      </c>
      <c r="J600" t="s">
        <v>11</v>
      </c>
      <c r="K600" t="s">
        <v>4706</v>
      </c>
      <c r="L600" t="s">
        <v>4706</v>
      </c>
      <c r="M600" t="s">
        <v>4998</v>
      </c>
      <c r="N600" t="s">
        <v>3252</v>
      </c>
      <c r="O600" t="s">
        <v>4704</v>
      </c>
    </row>
    <row r="601" spans="1:15" x14ac:dyDescent="0.3">
      <c r="A601" t="s">
        <v>3304</v>
      </c>
      <c r="B601" t="s">
        <v>3305</v>
      </c>
      <c r="C601" t="s">
        <v>4999</v>
      </c>
      <c r="D601">
        <v>3</v>
      </c>
      <c r="E601">
        <v>0.919265946</v>
      </c>
      <c r="F601">
        <v>1</v>
      </c>
      <c r="G601">
        <v>0</v>
      </c>
      <c r="H601">
        <v>0</v>
      </c>
      <c r="I601">
        <v>0</v>
      </c>
      <c r="J601" t="s">
        <v>14</v>
      </c>
      <c r="K601" t="s">
        <v>5000</v>
      </c>
      <c r="L601" t="s">
        <v>5000</v>
      </c>
      <c r="M601" t="s">
        <v>3305</v>
      </c>
      <c r="N601" t="s">
        <v>3304</v>
      </c>
      <c r="O601" t="s">
        <v>3305</v>
      </c>
    </row>
    <row r="602" spans="1:15" x14ac:dyDescent="0.3">
      <c r="A602" t="s">
        <v>3343</v>
      </c>
      <c r="B602" t="s">
        <v>3344</v>
      </c>
      <c r="C602" t="s">
        <v>4591</v>
      </c>
      <c r="D602">
        <v>3</v>
      </c>
      <c r="E602">
        <v>0.92123953300000005</v>
      </c>
      <c r="F602">
        <v>1</v>
      </c>
      <c r="G602">
        <v>0</v>
      </c>
      <c r="H602">
        <v>0</v>
      </c>
      <c r="I602">
        <v>0</v>
      </c>
      <c r="J602" t="s">
        <v>14</v>
      </c>
      <c r="K602" t="s">
        <v>4592</v>
      </c>
      <c r="L602" t="s">
        <v>4592</v>
      </c>
      <c r="M602" t="s">
        <v>5001</v>
      </c>
      <c r="N602" t="s">
        <v>3343</v>
      </c>
      <c r="O602" t="s">
        <v>3344</v>
      </c>
    </row>
    <row r="603" spans="1:15" x14ac:dyDescent="0.3">
      <c r="A603" t="s">
        <v>638</v>
      </c>
      <c r="B603" t="s">
        <v>787</v>
      </c>
      <c r="C603" t="s">
        <v>4609</v>
      </c>
      <c r="D603">
        <v>3</v>
      </c>
      <c r="E603">
        <v>0.91805964600000001</v>
      </c>
      <c r="F603">
        <v>1</v>
      </c>
      <c r="G603">
        <v>0</v>
      </c>
      <c r="H603">
        <v>0</v>
      </c>
      <c r="I603">
        <v>0</v>
      </c>
      <c r="J603" t="s">
        <v>14</v>
      </c>
      <c r="K603" t="s">
        <v>4610</v>
      </c>
      <c r="L603" t="s">
        <v>4610</v>
      </c>
      <c r="M603" t="s">
        <v>5002</v>
      </c>
      <c r="N603" t="s">
        <v>638</v>
      </c>
      <c r="O603" t="s">
        <v>787</v>
      </c>
    </row>
    <row r="604" spans="1:15" x14ac:dyDescent="0.3">
      <c r="A604" t="s">
        <v>638</v>
      </c>
      <c r="B604" t="s">
        <v>787</v>
      </c>
      <c r="C604" t="s">
        <v>4609</v>
      </c>
      <c r="D604">
        <v>3</v>
      </c>
      <c r="E604">
        <v>0.91805964600000001</v>
      </c>
      <c r="F604">
        <v>1</v>
      </c>
      <c r="G604">
        <v>0</v>
      </c>
      <c r="H604">
        <v>0</v>
      </c>
      <c r="I604">
        <v>0</v>
      </c>
      <c r="J604" t="s">
        <v>14</v>
      </c>
      <c r="K604" t="s">
        <v>4610</v>
      </c>
      <c r="L604" t="s">
        <v>4610</v>
      </c>
      <c r="M604" t="s">
        <v>5003</v>
      </c>
      <c r="N604" t="s">
        <v>638</v>
      </c>
      <c r="O604" t="s">
        <v>787</v>
      </c>
    </row>
    <row r="605" spans="1:15" x14ac:dyDescent="0.3">
      <c r="A605" t="s">
        <v>279</v>
      </c>
      <c r="B605" t="s">
        <v>3579</v>
      </c>
      <c r="C605" t="s">
        <v>4053</v>
      </c>
      <c r="D605">
        <v>2</v>
      </c>
      <c r="E605">
        <v>0.91805964600000001</v>
      </c>
      <c r="F605">
        <v>0</v>
      </c>
      <c r="G605">
        <v>0</v>
      </c>
      <c r="H605">
        <v>0</v>
      </c>
      <c r="I605">
        <v>0</v>
      </c>
      <c r="J605" t="s">
        <v>14</v>
      </c>
      <c r="K605" t="s">
        <v>4054</v>
      </c>
      <c r="L605" t="s">
        <v>4054</v>
      </c>
      <c r="M605" t="s">
        <v>5004</v>
      </c>
      <c r="N605" t="s">
        <v>279</v>
      </c>
      <c r="O605" t="s">
        <v>3579</v>
      </c>
    </row>
    <row r="606" spans="1:15" x14ac:dyDescent="0.3">
      <c r="A606" t="s">
        <v>276</v>
      </c>
      <c r="B606" t="s">
        <v>3578</v>
      </c>
      <c r="C606" t="s">
        <v>4067</v>
      </c>
      <c r="D606">
        <v>2</v>
      </c>
      <c r="E606">
        <v>0.91805964600000001</v>
      </c>
      <c r="F606">
        <v>0</v>
      </c>
      <c r="G606">
        <v>0</v>
      </c>
      <c r="H606">
        <v>0</v>
      </c>
      <c r="I606">
        <v>0</v>
      </c>
      <c r="J606" t="s">
        <v>14</v>
      </c>
      <c r="K606" t="s">
        <v>4068</v>
      </c>
      <c r="L606" t="s">
        <v>4068</v>
      </c>
      <c r="M606" t="s">
        <v>5005</v>
      </c>
      <c r="N606" t="s">
        <v>276</v>
      </c>
      <c r="O606" t="s">
        <v>3578</v>
      </c>
    </row>
    <row r="607" spans="1:15" x14ac:dyDescent="0.3">
      <c r="A607" t="s">
        <v>276</v>
      </c>
      <c r="B607" t="s">
        <v>3578</v>
      </c>
      <c r="C607" t="s">
        <v>4067</v>
      </c>
      <c r="D607">
        <v>2</v>
      </c>
      <c r="E607">
        <v>0.91805964600000001</v>
      </c>
      <c r="F607">
        <v>0</v>
      </c>
      <c r="G607">
        <v>0</v>
      </c>
      <c r="H607">
        <v>0</v>
      </c>
      <c r="I607">
        <v>0</v>
      </c>
      <c r="J607" t="s">
        <v>14</v>
      </c>
      <c r="K607" t="s">
        <v>4068</v>
      </c>
      <c r="L607" t="s">
        <v>4068</v>
      </c>
      <c r="M607" t="s">
        <v>5006</v>
      </c>
      <c r="N607" t="s">
        <v>276</v>
      </c>
      <c r="O607" t="s">
        <v>3578</v>
      </c>
    </row>
    <row r="608" spans="1:15" x14ac:dyDescent="0.3">
      <c r="A608" t="s">
        <v>279</v>
      </c>
      <c r="B608" t="s">
        <v>3579</v>
      </c>
      <c r="C608" t="s">
        <v>4053</v>
      </c>
      <c r="D608">
        <v>2</v>
      </c>
      <c r="E608">
        <v>0.91805964600000001</v>
      </c>
      <c r="F608">
        <v>0</v>
      </c>
      <c r="G608">
        <v>0</v>
      </c>
      <c r="H608">
        <v>0</v>
      </c>
      <c r="I608">
        <v>0</v>
      </c>
      <c r="J608" t="s">
        <v>14</v>
      </c>
      <c r="K608" t="s">
        <v>4054</v>
      </c>
      <c r="L608" t="s">
        <v>4054</v>
      </c>
      <c r="M608" t="s">
        <v>5007</v>
      </c>
      <c r="N608" t="s">
        <v>279</v>
      </c>
      <c r="O608" t="s">
        <v>3579</v>
      </c>
    </row>
    <row r="609" spans="1:15" x14ac:dyDescent="0.3">
      <c r="A609" t="s">
        <v>638</v>
      </c>
      <c r="B609" t="s">
        <v>787</v>
      </c>
      <c r="C609" t="s">
        <v>4609</v>
      </c>
      <c r="D609">
        <v>3</v>
      </c>
      <c r="E609">
        <v>0.91805964600000001</v>
      </c>
      <c r="F609">
        <v>1</v>
      </c>
      <c r="G609">
        <v>0</v>
      </c>
      <c r="H609">
        <v>0</v>
      </c>
      <c r="I609">
        <v>0</v>
      </c>
      <c r="J609" t="s">
        <v>14</v>
      </c>
      <c r="K609" t="s">
        <v>4610</v>
      </c>
      <c r="L609" t="s">
        <v>4610</v>
      </c>
      <c r="M609" t="s">
        <v>5008</v>
      </c>
      <c r="N609" t="s">
        <v>638</v>
      </c>
      <c r="O609" t="s">
        <v>787</v>
      </c>
    </row>
    <row r="610" spans="1:15" x14ac:dyDescent="0.3">
      <c r="A610" t="s">
        <v>1453</v>
      </c>
      <c r="B610" t="s">
        <v>3321</v>
      </c>
      <c r="C610" t="s">
        <v>4699</v>
      </c>
      <c r="D610">
        <v>3</v>
      </c>
      <c r="E610">
        <v>0.80060226199999995</v>
      </c>
      <c r="F610">
        <v>1</v>
      </c>
      <c r="G610">
        <v>0</v>
      </c>
      <c r="H610">
        <v>0</v>
      </c>
      <c r="I610">
        <v>0</v>
      </c>
      <c r="J610" t="s">
        <v>3194</v>
      </c>
      <c r="K610" t="s">
        <v>4700</v>
      </c>
      <c r="L610" t="s">
        <v>4700</v>
      </c>
      <c r="M610" t="s">
        <v>5009</v>
      </c>
      <c r="N610" t="s">
        <v>1453</v>
      </c>
      <c r="O610" t="s">
        <v>3321</v>
      </c>
    </row>
    <row r="611" spans="1:15" x14ac:dyDescent="0.3">
      <c r="A611" t="s">
        <v>1453</v>
      </c>
      <c r="B611" t="s">
        <v>3321</v>
      </c>
      <c r="C611" t="s">
        <v>4699</v>
      </c>
      <c r="D611">
        <v>3</v>
      </c>
      <c r="E611">
        <v>0.80060226199999995</v>
      </c>
      <c r="F611">
        <v>1</v>
      </c>
      <c r="G611">
        <v>0</v>
      </c>
      <c r="H611">
        <v>0</v>
      </c>
      <c r="I611">
        <v>0</v>
      </c>
      <c r="J611" t="s">
        <v>3194</v>
      </c>
      <c r="K611" t="s">
        <v>4700</v>
      </c>
      <c r="L611" t="s">
        <v>4700</v>
      </c>
      <c r="M611" t="s">
        <v>5010</v>
      </c>
      <c r="N611" t="s">
        <v>1453</v>
      </c>
      <c r="O611" t="s">
        <v>3321</v>
      </c>
    </row>
    <row r="612" spans="1:15" x14ac:dyDescent="0.3">
      <c r="A612" t="s">
        <v>1453</v>
      </c>
      <c r="B612" t="s">
        <v>3321</v>
      </c>
      <c r="C612" t="s">
        <v>4699</v>
      </c>
      <c r="D612">
        <v>3</v>
      </c>
      <c r="E612">
        <v>0.80060226199999995</v>
      </c>
      <c r="F612">
        <v>1</v>
      </c>
      <c r="G612">
        <v>0</v>
      </c>
      <c r="H612">
        <v>0</v>
      </c>
      <c r="I612">
        <v>0</v>
      </c>
      <c r="J612" t="s">
        <v>3194</v>
      </c>
      <c r="K612" t="s">
        <v>4700</v>
      </c>
      <c r="L612" t="s">
        <v>4700</v>
      </c>
      <c r="M612" t="s">
        <v>5011</v>
      </c>
      <c r="N612" t="s">
        <v>1453</v>
      </c>
      <c r="O612" t="s">
        <v>3321</v>
      </c>
    </row>
    <row r="613" spans="1:15" x14ac:dyDescent="0.3">
      <c r="A613" t="s">
        <v>224</v>
      </c>
      <c r="B613" t="s">
        <v>3423</v>
      </c>
      <c r="C613" t="s">
        <v>4575</v>
      </c>
      <c r="D613">
        <v>3</v>
      </c>
      <c r="E613">
        <v>0.99704878299999999</v>
      </c>
      <c r="F613">
        <v>1</v>
      </c>
      <c r="G613">
        <v>0</v>
      </c>
      <c r="H613">
        <v>0</v>
      </c>
      <c r="I613">
        <v>0</v>
      </c>
      <c r="J613" t="s">
        <v>445</v>
      </c>
      <c r="K613" t="s">
        <v>4576</v>
      </c>
      <c r="L613" t="s">
        <v>4576</v>
      </c>
      <c r="M613" t="s">
        <v>5012</v>
      </c>
      <c r="N613" t="s">
        <v>224</v>
      </c>
      <c r="O613" t="s">
        <v>3423</v>
      </c>
    </row>
    <row r="614" spans="1:15" x14ac:dyDescent="0.3">
      <c r="A614" t="s">
        <v>583</v>
      </c>
      <c r="B614" t="s">
        <v>3637</v>
      </c>
      <c r="C614" t="s">
        <v>5013</v>
      </c>
      <c r="D614">
        <v>2</v>
      </c>
      <c r="E614">
        <v>0.98894722999999995</v>
      </c>
      <c r="F614">
        <v>0</v>
      </c>
      <c r="G614">
        <v>0</v>
      </c>
      <c r="H614">
        <v>0</v>
      </c>
      <c r="I614">
        <v>0</v>
      </c>
      <c r="J614" t="s">
        <v>445</v>
      </c>
      <c r="K614" t="s">
        <v>5014</v>
      </c>
      <c r="L614" t="s">
        <v>5014</v>
      </c>
      <c r="M614" t="s">
        <v>5015</v>
      </c>
      <c r="N614" t="s">
        <v>583</v>
      </c>
      <c r="O614" t="s">
        <v>3637</v>
      </c>
    </row>
    <row r="615" spans="1:15" x14ac:dyDescent="0.3">
      <c r="A615" t="s">
        <v>3433</v>
      </c>
      <c r="B615" t="s">
        <v>3434</v>
      </c>
      <c r="C615" t="s">
        <v>4411</v>
      </c>
      <c r="D615">
        <v>2</v>
      </c>
      <c r="E615">
        <v>0.98388288000000002</v>
      </c>
      <c r="F615">
        <v>1</v>
      </c>
      <c r="G615">
        <v>0</v>
      </c>
      <c r="H615">
        <v>0</v>
      </c>
      <c r="I615">
        <v>0</v>
      </c>
      <c r="J615" t="s">
        <v>11</v>
      </c>
      <c r="K615" t="s">
        <v>4412</v>
      </c>
      <c r="L615" t="s">
        <v>4412</v>
      </c>
      <c r="M615" t="s">
        <v>5016</v>
      </c>
      <c r="N615" t="s">
        <v>3433</v>
      </c>
      <c r="O615" t="s">
        <v>3434</v>
      </c>
    </row>
    <row r="616" spans="1:15" x14ac:dyDescent="0.3">
      <c r="A616" t="s">
        <v>3709</v>
      </c>
      <c r="B616" t="s">
        <v>3710</v>
      </c>
      <c r="C616" t="s">
        <v>5017</v>
      </c>
      <c r="D616">
        <v>1</v>
      </c>
      <c r="E616">
        <v>0.96601835999999996</v>
      </c>
      <c r="F616">
        <v>0</v>
      </c>
      <c r="G616">
        <v>0</v>
      </c>
      <c r="H616">
        <v>0</v>
      </c>
      <c r="I616">
        <v>1</v>
      </c>
      <c r="J616" t="s">
        <v>445</v>
      </c>
      <c r="K616" t="s">
        <v>5018</v>
      </c>
      <c r="L616" t="s">
        <v>5018</v>
      </c>
      <c r="M616" t="s">
        <v>5019</v>
      </c>
      <c r="N616" t="s">
        <v>3709</v>
      </c>
      <c r="O616" t="s">
        <v>3710</v>
      </c>
    </row>
    <row r="617" spans="1:15" x14ac:dyDescent="0.3">
      <c r="A617" t="s">
        <v>3424</v>
      </c>
      <c r="B617" t="s">
        <v>3425</v>
      </c>
      <c r="C617" t="s">
        <v>4414</v>
      </c>
      <c r="D617">
        <v>3</v>
      </c>
      <c r="E617">
        <v>0.83322558599999996</v>
      </c>
      <c r="F617">
        <v>1</v>
      </c>
      <c r="G617">
        <v>0</v>
      </c>
      <c r="H617">
        <v>0</v>
      </c>
      <c r="I617">
        <v>0</v>
      </c>
      <c r="J617" t="s">
        <v>11</v>
      </c>
      <c r="K617" t="s">
        <v>4415</v>
      </c>
      <c r="L617" t="s">
        <v>4415</v>
      </c>
      <c r="M617" t="s">
        <v>5020</v>
      </c>
      <c r="N617" t="s">
        <v>3424</v>
      </c>
      <c r="O617" t="s">
        <v>3425</v>
      </c>
    </row>
    <row r="618" spans="1:15" x14ac:dyDescent="0.3">
      <c r="A618" t="s">
        <v>3678</v>
      </c>
      <c r="B618" t="s">
        <v>3679</v>
      </c>
      <c r="C618" t="s">
        <v>5021</v>
      </c>
      <c r="D618">
        <v>1</v>
      </c>
      <c r="E618">
        <v>0.96601835999999996</v>
      </c>
      <c r="F618">
        <v>0</v>
      </c>
      <c r="G618">
        <v>0</v>
      </c>
      <c r="H618">
        <v>0</v>
      </c>
      <c r="I618">
        <v>1</v>
      </c>
      <c r="J618" t="s">
        <v>445</v>
      </c>
      <c r="K618" t="s">
        <v>5022</v>
      </c>
      <c r="L618" t="s">
        <v>5022</v>
      </c>
      <c r="M618" t="s">
        <v>5023</v>
      </c>
      <c r="N618" t="s">
        <v>3678</v>
      </c>
      <c r="O618" t="s">
        <v>3679</v>
      </c>
    </row>
    <row r="619" spans="1:15" x14ac:dyDescent="0.3">
      <c r="A619" t="s">
        <v>3664</v>
      </c>
      <c r="B619" t="s">
        <v>3665</v>
      </c>
      <c r="C619" t="s">
        <v>5024</v>
      </c>
      <c r="D619">
        <v>1</v>
      </c>
      <c r="E619">
        <v>0.96601835999999996</v>
      </c>
      <c r="F619">
        <v>0</v>
      </c>
      <c r="G619">
        <v>1</v>
      </c>
      <c r="H619">
        <v>0</v>
      </c>
      <c r="I619">
        <v>1</v>
      </c>
      <c r="J619" t="s">
        <v>445</v>
      </c>
      <c r="K619" t="s">
        <v>5025</v>
      </c>
      <c r="L619" t="s">
        <v>5025</v>
      </c>
      <c r="M619" t="s">
        <v>3665</v>
      </c>
      <c r="N619" t="s">
        <v>3664</v>
      </c>
      <c r="O619" t="s">
        <v>3665</v>
      </c>
    </row>
    <row r="620" spans="1:15" x14ac:dyDescent="0.3">
      <c r="A620" t="s">
        <v>3452</v>
      </c>
      <c r="B620" t="s">
        <v>3453</v>
      </c>
      <c r="C620" t="s">
        <v>5026</v>
      </c>
      <c r="D620">
        <v>1</v>
      </c>
      <c r="E620">
        <v>0.89871366600000002</v>
      </c>
      <c r="F620">
        <v>0</v>
      </c>
      <c r="G620">
        <v>1</v>
      </c>
      <c r="H620">
        <v>0</v>
      </c>
      <c r="I620">
        <v>1</v>
      </c>
      <c r="J620" t="s">
        <v>445</v>
      </c>
      <c r="K620" t="s">
        <v>5027</v>
      </c>
      <c r="L620" t="s">
        <v>5027</v>
      </c>
      <c r="M620" t="s">
        <v>3453</v>
      </c>
      <c r="N620" t="s">
        <v>3452</v>
      </c>
      <c r="O620" t="s">
        <v>3453</v>
      </c>
    </row>
    <row r="621" spans="1:15" x14ac:dyDescent="0.3">
      <c r="A621" t="s">
        <v>3658</v>
      </c>
      <c r="B621" t="s">
        <v>3659</v>
      </c>
      <c r="C621" t="s">
        <v>5028</v>
      </c>
      <c r="D621">
        <v>1</v>
      </c>
      <c r="E621">
        <v>0.97709173299999996</v>
      </c>
      <c r="F621">
        <v>0</v>
      </c>
      <c r="G621">
        <v>0</v>
      </c>
      <c r="H621">
        <v>0</v>
      </c>
      <c r="I621">
        <v>1</v>
      </c>
      <c r="J621" t="s">
        <v>445</v>
      </c>
      <c r="K621" t="s">
        <v>5029</v>
      </c>
      <c r="L621" t="s">
        <v>5029</v>
      </c>
      <c r="M621" t="s">
        <v>5030</v>
      </c>
      <c r="N621" t="s">
        <v>3658</v>
      </c>
      <c r="O621" t="s">
        <v>3659</v>
      </c>
    </row>
    <row r="622" spans="1:15" x14ac:dyDescent="0.3">
      <c r="A622" t="s">
        <v>1453</v>
      </c>
      <c r="B622" t="s">
        <v>3321</v>
      </c>
      <c r="C622" t="s">
        <v>4699</v>
      </c>
      <c r="D622">
        <v>3</v>
      </c>
      <c r="E622">
        <v>0.80060226199999995</v>
      </c>
      <c r="F622">
        <v>1</v>
      </c>
      <c r="G622">
        <v>0</v>
      </c>
      <c r="H622">
        <v>0</v>
      </c>
      <c r="I622">
        <v>0</v>
      </c>
      <c r="J622" t="s">
        <v>3194</v>
      </c>
      <c r="K622" t="s">
        <v>4700</v>
      </c>
      <c r="L622" t="s">
        <v>4700</v>
      </c>
      <c r="M622" t="s">
        <v>5031</v>
      </c>
      <c r="N622" t="s">
        <v>1453</v>
      </c>
      <c r="O622" t="s">
        <v>3321</v>
      </c>
    </row>
    <row r="623" spans="1:15" x14ac:dyDescent="0.3">
      <c r="A623" t="s">
        <v>422</v>
      </c>
      <c r="B623" t="s">
        <v>3406</v>
      </c>
      <c r="C623" t="s">
        <v>4974</v>
      </c>
      <c r="D623">
        <v>3</v>
      </c>
      <c r="E623">
        <v>0.96877004799999999</v>
      </c>
      <c r="F623">
        <v>1</v>
      </c>
      <c r="G623">
        <v>0</v>
      </c>
      <c r="H623">
        <v>0</v>
      </c>
      <c r="I623">
        <v>0</v>
      </c>
      <c r="J623" t="s">
        <v>14</v>
      </c>
      <c r="K623" t="s">
        <v>4975</v>
      </c>
      <c r="L623" t="s">
        <v>4975</v>
      </c>
      <c r="M623" t="s">
        <v>5032</v>
      </c>
      <c r="N623" t="s">
        <v>422</v>
      </c>
      <c r="O623" t="s">
        <v>3406</v>
      </c>
    </row>
    <row r="624" spans="1:15" x14ac:dyDescent="0.3">
      <c r="A624" t="s">
        <v>660</v>
      </c>
      <c r="B624" t="s">
        <v>1005</v>
      </c>
      <c r="C624" t="s">
        <v>4281</v>
      </c>
      <c r="D624">
        <v>3</v>
      </c>
      <c r="E624">
        <v>0.95851445999999996</v>
      </c>
      <c r="F624">
        <v>1</v>
      </c>
      <c r="G624">
        <v>0</v>
      </c>
      <c r="H624">
        <v>0</v>
      </c>
      <c r="I624">
        <v>0</v>
      </c>
      <c r="J624" t="s">
        <v>14</v>
      </c>
      <c r="K624" t="s">
        <v>4282</v>
      </c>
      <c r="L624" t="s">
        <v>4282</v>
      </c>
      <c r="M624" t="s">
        <v>5033</v>
      </c>
      <c r="N624" t="s">
        <v>660</v>
      </c>
      <c r="O624" t="s">
        <v>1005</v>
      </c>
    </row>
    <row r="625" spans="1:15" x14ac:dyDescent="0.3">
      <c r="A625" t="s">
        <v>660</v>
      </c>
      <c r="B625" t="s">
        <v>1005</v>
      </c>
      <c r="C625" t="s">
        <v>4281</v>
      </c>
      <c r="D625">
        <v>3</v>
      </c>
      <c r="E625">
        <v>0.95851445999999996</v>
      </c>
      <c r="F625">
        <v>1</v>
      </c>
      <c r="G625">
        <v>0</v>
      </c>
      <c r="H625">
        <v>0</v>
      </c>
      <c r="I625">
        <v>0</v>
      </c>
      <c r="J625" t="s">
        <v>14</v>
      </c>
      <c r="K625" t="s">
        <v>4282</v>
      </c>
      <c r="L625" t="s">
        <v>4282</v>
      </c>
      <c r="M625" t="s">
        <v>5034</v>
      </c>
      <c r="N625" t="s">
        <v>660</v>
      </c>
      <c r="O625" t="s">
        <v>1005</v>
      </c>
    </row>
    <row r="626" spans="1:15" x14ac:dyDescent="0.3">
      <c r="A626" t="s">
        <v>617</v>
      </c>
      <c r="B626" t="s">
        <v>3236</v>
      </c>
      <c r="C626" t="s">
        <v>4605</v>
      </c>
      <c r="D626">
        <v>3</v>
      </c>
      <c r="E626">
        <v>0.90665861800000003</v>
      </c>
      <c r="F626">
        <v>1</v>
      </c>
      <c r="G626">
        <v>0</v>
      </c>
      <c r="H626">
        <v>0</v>
      </c>
      <c r="I626">
        <v>0</v>
      </c>
      <c r="J626" t="s">
        <v>14</v>
      </c>
      <c r="K626" t="s">
        <v>4606</v>
      </c>
      <c r="L626" t="s">
        <v>4606</v>
      </c>
      <c r="M626" t="s">
        <v>5035</v>
      </c>
      <c r="N626" t="s">
        <v>617</v>
      </c>
      <c r="O626" t="s">
        <v>3236</v>
      </c>
    </row>
    <row r="627" spans="1:15" x14ac:dyDescent="0.3">
      <c r="A627" t="s">
        <v>3234</v>
      </c>
      <c r="B627" t="s">
        <v>3235</v>
      </c>
      <c r="C627" t="s">
        <v>4136</v>
      </c>
      <c r="D627">
        <v>3</v>
      </c>
      <c r="E627">
        <v>0.97035674999999999</v>
      </c>
      <c r="F627">
        <v>1</v>
      </c>
      <c r="G627">
        <v>0</v>
      </c>
      <c r="H627">
        <v>0</v>
      </c>
      <c r="I627">
        <v>0</v>
      </c>
      <c r="J627" t="s">
        <v>14</v>
      </c>
      <c r="K627" t="s">
        <v>4137</v>
      </c>
      <c r="L627" t="s">
        <v>4137</v>
      </c>
      <c r="M627" t="s">
        <v>5036</v>
      </c>
      <c r="N627" t="s">
        <v>3234</v>
      </c>
      <c r="O627" t="s">
        <v>3235</v>
      </c>
    </row>
    <row r="628" spans="1:15" x14ac:dyDescent="0.3">
      <c r="A628" t="s">
        <v>3238</v>
      </c>
      <c r="B628" t="s">
        <v>3239</v>
      </c>
      <c r="C628" t="s">
        <v>4294</v>
      </c>
      <c r="D628">
        <v>3</v>
      </c>
      <c r="E628">
        <v>0.88902200899999995</v>
      </c>
      <c r="F628">
        <v>1</v>
      </c>
      <c r="G628">
        <v>0</v>
      </c>
      <c r="H628">
        <v>0</v>
      </c>
      <c r="I628">
        <v>0</v>
      </c>
      <c r="J628" t="s">
        <v>20</v>
      </c>
      <c r="K628" t="s">
        <v>4295</v>
      </c>
      <c r="L628" t="s">
        <v>4295</v>
      </c>
      <c r="M628" t="s">
        <v>5037</v>
      </c>
      <c r="N628" t="s">
        <v>3238</v>
      </c>
      <c r="O628" t="s">
        <v>3239</v>
      </c>
    </row>
    <row r="629" spans="1:15" x14ac:dyDescent="0.3">
      <c r="A629" t="s">
        <v>673</v>
      </c>
      <c r="B629" t="s">
        <v>2145</v>
      </c>
      <c r="C629" t="s">
        <v>4017</v>
      </c>
      <c r="D629">
        <v>3</v>
      </c>
      <c r="E629">
        <v>0.96560079700000001</v>
      </c>
      <c r="F629">
        <v>1</v>
      </c>
      <c r="G629">
        <v>0</v>
      </c>
      <c r="H629">
        <v>0</v>
      </c>
      <c r="I629">
        <v>0</v>
      </c>
      <c r="J629" t="s">
        <v>4</v>
      </c>
      <c r="K629" t="s">
        <v>4018</v>
      </c>
      <c r="L629" t="s">
        <v>4018</v>
      </c>
      <c r="M629" t="s">
        <v>5038</v>
      </c>
      <c r="N629" t="s">
        <v>673</v>
      </c>
      <c r="O629" t="s">
        <v>2145</v>
      </c>
    </row>
    <row r="630" spans="1:15" x14ac:dyDescent="0.3">
      <c r="A630" t="s">
        <v>3248</v>
      </c>
      <c r="B630" t="s">
        <v>4845</v>
      </c>
      <c r="C630" t="s">
        <v>4846</v>
      </c>
      <c r="D630">
        <v>2</v>
      </c>
      <c r="E630">
        <v>-999.99</v>
      </c>
      <c r="F630">
        <v>0</v>
      </c>
      <c r="G630">
        <v>0</v>
      </c>
      <c r="H630">
        <v>0</v>
      </c>
      <c r="I630">
        <v>0</v>
      </c>
      <c r="J630" t="s">
        <v>11</v>
      </c>
      <c r="K630" t="s">
        <v>4847</v>
      </c>
      <c r="L630" t="s">
        <v>4847</v>
      </c>
      <c r="M630" t="s">
        <v>5039</v>
      </c>
      <c r="N630" t="s">
        <v>3248</v>
      </c>
      <c r="O630" t="s">
        <v>4845</v>
      </c>
    </row>
    <row r="631" spans="1:15" x14ac:dyDescent="0.3">
      <c r="A631" t="s">
        <v>638</v>
      </c>
      <c r="B631" t="s">
        <v>787</v>
      </c>
      <c r="C631" t="s">
        <v>4609</v>
      </c>
      <c r="D631">
        <v>3</v>
      </c>
      <c r="E631">
        <v>0.91805964600000001</v>
      </c>
      <c r="F631">
        <v>1</v>
      </c>
      <c r="G631">
        <v>0</v>
      </c>
      <c r="H631">
        <v>0</v>
      </c>
      <c r="I631">
        <v>0</v>
      </c>
      <c r="J631" t="s">
        <v>14</v>
      </c>
      <c r="K631" t="s">
        <v>4610</v>
      </c>
      <c r="L631" t="s">
        <v>4610</v>
      </c>
      <c r="M631" t="s">
        <v>5040</v>
      </c>
      <c r="N631" t="s">
        <v>638</v>
      </c>
      <c r="O631" t="s">
        <v>787</v>
      </c>
    </row>
    <row r="632" spans="1:15" x14ac:dyDescent="0.3">
      <c r="A632" t="s">
        <v>638</v>
      </c>
      <c r="B632" t="s">
        <v>787</v>
      </c>
      <c r="C632" t="s">
        <v>4609</v>
      </c>
      <c r="D632">
        <v>3</v>
      </c>
      <c r="E632">
        <v>0.91805964600000001</v>
      </c>
      <c r="F632">
        <v>1</v>
      </c>
      <c r="G632">
        <v>0</v>
      </c>
      <c r="H632">
        <v>0</v>
      </c>
      <c r="I632">
        <v>0</v>
      </c>
      <c r="J632" t="s">
        <v>14</v>
      </c>
      <c r="K632" t="s">
        <v>4610</v>
      </c>
      <c r="L632" t="s">
        <v>4610</v>
      </c>
      <c r="M632" t="s">
        <v>639</v>
      </c>
      <c r="N632" t="s">
        <v>638</v>
      </c>
      <c r="O632" t="s">
        <v>787</v>
      </c>
    </row>
    <row r="633" spans="1:15" x14ac:dyDescent="0.3">
      <c r="A633" t="s">
        <v>3234</v>
      </c>
      <c r="B633" t="s">
        <v>3235</v>
      </c>
      <c r="C633" t="s">
        <v>4136</v>
      </c>
      <c r="D633">
        <v>3</v>
      </c>
      <c r="E633">
        <v>0.97035674999999999</v>
      </c>
      <c r="F633">
        <v>1</v>
      </c>
      <c r="G633">
        <v>0</v>
      </c>
      <c r="H633">
        <v>0</v>
      </c>
      <c r="I633">
        <v>0</v>
      </c>
      <c r="J633" t="s">
        <v>14</v>
      </c>
      <c r="K633" t="s">
        <v>4137</v>
      </c>
      <c r="L633" t="s">
        <v>4137</v>
      </c>
      <c r="M633" t="s">
        <v>5041</v>
      </c>
      <c r="N633" t="s">
        <v>3234</v>
      </c>
      <c r="O633" t="s">
        <v>3235</v>
      </c>
    </row>
    <row r="634" spans="1:15" x14ac:dyDescent="0.3">
      <c r="A634" t="s">
        <v>3234</v>
      </c>
      <c r="B634" t="s">
        <v>3235</v>
      </c>
      <c r="C634" t="s">
        <v>4136</v>
      </c>
      <c r="D634">
        <v>3</v>
      </c>
      <c r="E634">
        <v>0.97035674999999999</v>
      </c>
      <c r="F634">
        <v>1</v>
      </c>
      <c r="G634">
        <v>0</v>
      </c>
      <c r="H634">
        <v>0</v>
      </c>
      <c r="I634">
        <v>0</v>
      </c>
      <c r="J634" t="s">
        <v>14</v>
      </c>
      <c r="K634" t="s">
        <v>4137</v>
      </c>
      <c r="L634" t="s">
        <v>4137</v>
      </c>
      <c r="M634" t="s">
        <v>5042</v>
      </c>
      <c r="N634" t="s">
        <v>3234</v>
      </c>
      <c r="O634" t="s">
        <v>3235</v>
      </c>
    </row>
    <row r="635" spans="1:15" x14ac:dyDescent="0.3">
      <c r="A635" t="s">
        <v>3234</v>
      </c>
      <c r="B635" t="s">
        <v>3235</v>
      </c>
      <c r="C635" t="s">
        <v>4136</v>
      </c>
      <c r="D635">
        <v>3</v>
      </c>
      <c r="E635">
        <v>0.97035674999999999</v>
      </c>
      <c r="F635">
        <v>1</v>
      </c>
      <c r="G635">
        <v>0</v>
      </c>
      <c r="H635">
        <v>0</v>
      </c>
      <c r="I635">
        <v>0</v>
      </c>
      <c r="J635" t="s">
        <v>14</v>
      </c>
      <c r="K635" t="s">
        <v>4137</v>
      </c>
      <c r="L635" t="s">
        <v>4137</v>
      </c>
      <c r="M635" t="s">
        <v>5043</v>
      </c>
      <c r="N635" t="s">
        <v>3234</v>
      </c>
      <c r="O635" t="s">
        <v>3235</v>
      </c>
    </row>
    <row r="636" spans="1:15" x14ac:dyDescent="0.3">
      <c r="A636" t="s">
        <v>765</v>
      </c>
      <c r="B636" t="s">
        <v>3612</v>
      </c>
      <c r="C636" t="s">
        <v>4667</v>
      </c>
      <c r="D636">
        <v>3</v>
      </c>
      <c r="E636">
        <v>0.99859000399999998</v>
      </c>
      <c r="F636">
        <v>0</v>
      </c>
      <c r="G636">
        <v>1</v>
      </c>
      <c r="H636">
        <v>0</v>
      </c>
      <c r="I636">
        <v>0</v>
      </c>
      <c r="J636" t="s">
        <v>445</v>
      </c>
      <c r="K636" t="s">
        <v>4668</v>
      </c>
      <c r="L636" t="s">
        <v>4668</v>
      </c>
      <c r="M636" t="s">
        <v>5044</v>
      </c>
      <c r="N636" t="s">
        <v>765</v>
      </c>
      <c r="O636" t="s">
        <v>3612</v>
      </c>
    </row>
    <row r="637" spans="1:15" x14ac:dyDescent="0.3">
      <c r="A637" t="s">
        <v>212</v>
      </c>
      <c r="B637" t="s">
        <v>242</v>
      </c>
      <c r="C637" t="s">
        <v>4714</v>
      </c>
      <c r="D637">
        <v>3</v>
      </c>
      <c r="E637">
        <v>0.99023863400000001</v>
      </c>
      <c r="F637">
        <v>1</v>
      </c>
      <c r="G637">
        <v>0</v>
      </c>
      <c r="H637">
        <v>0</v>
      </c>
      <c r="I637">
        <v>0</v>
      </c>
      <c r="J637" t="s">
        <v>445</v>
      </c>
      <c r="K637" t="s">
        <v>4715</v>
      </c>
      <c r="L637" t="s">
        <v>4715</v>
      </c>
      <c r="M637" t="s">
        <v>5045</v>
      </c>
      <c r="N637" t="s">
        <v>212</v>
      </c>
      <c r="O637" t="s">
        <v>242</v>
      </c>
    </row>
    <row r="638" spans="1:15" x14ac:dyDescent="0.3">
      <c r="A638" t="s">
        <v>622</v>
      </c>
      <c r="B638" t="s">
        <v>3623</v>
      </c>
      <c r="C638" t="s">
        <v>4792</v>
      </c>
      <c r="D638">
        <v>2</v>
      </c>
      <c r="E638">
        <v>0.99778161700000001</v>
      </c>
      <c r="F638">
        <v>0</v>
      </c>
      <c r="G638">
        <v>1</v>
      </c>
      <c r="H638">
        <v>0</v>
      </c>
      <c r="I638">
        <v>0</v>
      </c>
      <c r="J638" t="s">
        <v>445</v>
      </c>
      <c r="K638" t="s">
        <v>4793</v>
      </c>
      <c r="L638" t="s">
        <v>4793</v>
      </c>
      <c r="M638" t="s">
        <v>5046</v>
      </c>
      <c r="N638" t="s">
        <v>622</v>
      </c>
      <c r="O638" t="s">
        <v>3623</v>
      </c>
    </row>
    <row r="639" spans="1:15" x14ac:dyDescent="0.3">
      <c r="A639" t="s">
        <v>43</v>
      </c>
      <c r="B639" t="s">
        <v>1275</v>
      </c>
      <c r="C639" t="s">
        <v>4101</v>
      </c>
      <c r="D639">
        <v>3</v>
      </c>
      <c r="E639">
        <v>0.99179899699999996</v>
      </c>
      <c r="F639">
        <v>1</v>
      </c>
      <c r="G639">
        <v>0</v>
      </c>
      <c r="H639">
        <v>0</v>
      </c>
      <c r="I639">
        <v>0</v>
      </c>
      <c r="J639" t="s">
        <v>33</v>
      </c>
      <c r="K639" t="s">
        <v>4102</v>
      </c>
      <c r="L639" t="s">
        <v>4102</v>
      </c>
      <c r="M639" t="s">
        <v>5047</v>
      </c>
      <c r="N639" t="s">
        <v>43</v>
      </c>
      <c r="O639" t="s">
        <v>1275</v>
      </c>
    </row>
    <row r="640" spans="1:15" x14ac:dyDescent="0.3">
      <c r="A640" t="s">
        <v>3278</v>
      </c>
      <c r="B640" t="s">
        <v>3279</v>
      </c>
      <c r="C640" t="s">
        <v>4183</v>
      </c>
      <c r="D640">
        <v>2</v>
      </c>
      <c r="E640">
        <v>0.96438922400000004</v>
      </c>
      <c r="F640">
        <v>1</v>
      </c>
      <c r="G640">
        <v>0</v>
      </c>
      <c r="H640">
        <v>0</v>
      </c>
      <c r="I640">
        <v>0</v>
      </c>
      <c r="J640" t="s">
        <v>33</v>
      </c>
      <c r="K640" t="s">
        <v>4184</v>
      </c>
      <c r="L640" t="s">
        <v>4184</v>
      </c>
      <c r="M640" t="s">
        <v>5048</v>
      </c>
      <c r="N640" t="s">
        <v>3278</v>
      </c>
      <c r="O640" t="s">
        <v>3279</v>
      </c>
    </row>
    <row r="641" spans="1:15" x14ac:dyDescent="0.3">
      <c r="A641" t="s">
        <v>59</v>
      </c>
      <c r="B641" t="s">
        <v>3285</v>
      </c>
      <c r="C641" t="s">
        <v>5049</v>
      </c>
      <c r="D641">
        <v>3</v>
      </c>
      <c r="E641">
        <v>0.96580895499999997</v>
      </c>
      <c r="F641">
        <v>1</v>
      </c>
      <c r="G641">
        <v>0</v>
      </c>
      <c r="H641">
        <v>0</v>
      </c>
      <c r="I641">
        <v>0</v>
      </c>
      <c r="J641" t="s">
        <v>33</v>
      </c>
      <c r="K641" t="s">
        <v>5050</v>
      </c>
      <c r="L641" t="s">
        <v>5050</v>
      </c>
      <c r="M641" t="s">
        <v>5051</v>
      </c>
      <c r="N641" t="s">
        <v>59</v>
      </c>
      <c r="O641" t="s">
        <v>3285</v>
      </c>
    </row>
    <row r="642" spans="1:15" x14ac:dyDescent="0.3">
      <c r="A642" t="s">
        <v>3500</v>
      </c>
      <c r="B642" t="s">
        <v>5052</v>
      </c>
      <c r="C642" t="s">
        <v>5053</v>
      </c>
      <c r="D642">
        <v>1</v>
      </c>
      <c r="E642">
        <v>-999.99</v>
      </c>
      <c r="F642">
        <v>0</v>
      </c>
      <c r="G642">
        <v>0</v>
      </c>
      <c r="H642">
        <v>0</v>
      </c>
      <c r="I642">
        <v>0</v>
      </c>
      <c r="J642" t="s">
        <v>11</v>
      </c>
      <c r="K642" t="s">
        <v>5054</v>
      </c>
      <c r="L642" t="s">
        <v>5054</v>
      </c>
      <c r="M642" t="s">
        <v>5052</v>
      </c>
      <c r="N642" t="s">
        <v>3500</v>
      </c>
      <c r="O642" t="s">
        <v>5052</v>
      </c>
    </row>
    <row r="643" spans="1:15" x14ac:dyDescent="0.3">
      <c r="A643" t="s">
        <v>2370</v>
      </c>
      <c r="B643" t="s">
        <v>3281</v>
      </c>
      <c r="C643" t="s">
        <v>4235</v>
      </c>
      <c r="D643">
        <v>3</v>
      </c>
      <c r="E643">
        <v>0.99708069600000004</v>
      </c>
      <c r="F643">
        <v>1</v>
      </c>
      <c r="G643">
        <v>0</v>
      </c>
      <c r="H643">
        <v>0</v>
      </c>
      <c r="I643">
        <v>0</v>
      </c>
      <c r="J643" t="s">
        <v>33</v>
      </c>
      <c r="K643" t="s">
        <v>4236</v>
      </c>
      <c r="L643" t="s">
        <v>4236</v>
      </c>
      <c r="M643" t="s">
        <v>5055</v>
      </c>
      <c r="N643" t="s">
        <v>2370</v>
      </c>
      <c r="O643" t="s">
        <v>3281</v>
      </c>
    </row>
    <row r="644" spans="1:15" x14ac:dyDescent="0.3">
      <c r="A644" t="s">
        <v>1645</v>
      </c>
      <c r="B644" t="s">
        <v>3233</v>
      </c>
      <c r="C644" t="s">
        <v>5056</v>
      </c>
      <c r="D644">
        <v>2</v>
      </c>
      <c r="E644">
        <v>0.66665449499999996</v>
      </c>
      <c r="F644">
        <v>0</v>
      </c>
      <c r="G644">
        <v>1</v>
      </c>
      <c r="H644">
        <v>0</v>
      </c>
      <c r="I644">
        <v>1</v>
      </c>
      <c r="J644" t="s">
        <v>445</v>
      </c>
      <c r="K644" t="s">
        <v>5057</v>
      </c>
      <c r="L644" t="s">
        <v>5057</v>
      </c>
      <c r="M644" t="s">
        <v>1645</v>
      </c>
      <c r="N644" t="s">
        <v>1645</v>
      </c>
      <c r="O644" t="s">
        <v>3233</v>
      </c>
    </row>
    <row r="645" spans="1:15" x14ac:dyDescent="0.3">
      <c r="A645" t="s">
        <v>3935</v>
      </c>
      <c r="B645" t="s">
        <v>3936</v>
      </c>
      <c r="C645" t="s">
        <v>5058</v>
      </c>
      <c r="D645">
        <v>3</v>
      </c>
      <c r="E645">
        <v>0.95601494399999998</v>
      </c>
      <c r="F645">
        <v>1</v>
      </c>
      <c r="G645">
        <v>0</v>
      </c>
      <c r="H645">
        <v>0</v>
      </c>
      <c r="I645">
        <v>0</v>
      </c>
      <c r="J645" t="s">
        <v>10</v>
      </c>
      <c r="K645" t="s">
        <v>5059</v>
      </c>
      <c r="L645" t="s">
        <v>5059</v>
      </c>
      <c r="M645" t="s">
        <v>3935</v>
      </c>
      <c r="N645" t="s">
        <v>3935</v>
      </c>
      <c r="O645" t="s">
        <v>3936</v>
      </c>
    </row>
    <row r="646" spans="1:15" x14ac:dyDescent="0.3">
      <c r="A646" t="s">
        <v>3545</v>
      </c>
      <c r="B646" t="s">
        <v>3546</v>
      </c>
      <c r="C646" t="s">
        <v>4474</v>
      </c>
      <c r="D646">
        <v>1</v>
      </c>
      <c r="E646">
        <v>0.98314602100000004</v>
      </c>
      <c r="F646">
        <v>0</v>
      </c>
      <c r="G646">
        <v>0</v>
      </c>
      <c r="H646">
        <v>0</v>
      </c>
      <c r="I646">
        <v>1</v>
      </c>
      <c r="J646" t="s">
        <v>445</v>
      </c>
      <c r="K646" t="s">
        <v>4475</v>
      </c>
      <c r="L646" t="s">
        <v>4475</v>
      </c>
      <c r="M646" t="s">
        <v>3545</v>
      </c>
      <c r="N646" t="s">
        <v>3545</v>
      </c>
      <c r="O646" t="s">
        <v>3546</v>
      </c>
    </row>
    <row r="647" spans="1:15" x14ac:dyDescent="0.3">
      <c r="A647" t="s">
        <v>3248</v>
      </c>
      <c r="B647" t="s">
        <v>4845</v>
      </c>
      <c r="C647" t="s">
        <v>4846</v>
      </c>
      <c r="D647">
        <v>2</v>
      </c>
      <c r="E647">
        <v>-999.99</v>
      </c>
      <c r="F647">
        <v>0</v>
      </c>
      <c r="G647">
        <v>0</v>
      </c>
      <c r="H647">
        <v>0</v>
      </c>
      <c r="I647">
        <v>0</v>
      </c>
      <c r="J647" t="s">
        <v>11</v>
      </c>
      <c r="K647" t="s">
        <v>4847</v>
      </c>
      <c r="L647" t="s">
        <v>4847</v>
      </c>
      <c r="M647" t="s">
        <v>5060</v>
      </c>
      <c r="N647" t="s">
        <v>3248</v>
      </c>
      <c r="O647" t="s">
        <v>4845</v>
      </c>
    </row>
    <row r="648" spans="1:15" x14ac:dyDescent="0.3">
      <c r="A648" t="s">
        <v>3248</v>
      </c>
      <c r="B648" t="s">
        <v>4845</v>
      </c>
      <c r="C648" t="s">
        <v>4846</v>
      </c>
      <c r="D648">
        <v>2</v>
      </c>
      <c r="E648">
        <v>-999.99</v>
      </c>
      <c r="F648">
        <v>0</v>
      </c>
      <c r="G648">
        <v>0</v>
      </c>
      <c r="H648">
        <v>0</v>
      </c>
      <c r="I648">
        <v>0</v>
      </c>
      <c r="J648" t="s">
        <v>11</v>
      </c>
      <c r="K648" t="s">
        <v>4847</v>
      </c>
      <c r="L648" t="s">
        <v>4847</v>
      </c>
      <c r="M648" t="s">
        <v>5061</v>
      </c>
      <c r="N648" t="s">
        <v>3248</v>
      </c>
      <c r="O648" t="s">
        <v>4845</v>
      </c>
    </row>
    <row r="649" spans="1:15" x14ac:dyDescent="0.3">
      <c r="A649" t="s">
        <v>3248</v>
      </c>
      <c r="B649" t="s">
        <v>4845</v>
      </c>
      <c r="C649" t="s">
        <v>4846</v>
      </c>
      <c r="D649">
        <v>2</v>
      </c>
      <c r="E649">
        <v>-999.99</v>
      </c>
      <c r="F649">
        <v>0</v>
      </c>
      <c r="G649">
        <v>0</v>
      </c>
      <c r="H649">
        <v>0</v>
      </c>
      <c r="I649">
        <v>0</v>
      </c>
      <c r="J649" t="s">
        <v>11</v>
      </c>
      <c r="K649" t="s">
        <v>4847</v>
      </c>
      <c r="L649" t="s">
        <v>4847</v>
      </c>
      <c r="M649" t="s">
        <v>5062</v>
      </c>
      <c r="N649" t="s">
        <v>3248</v>
      </c>
      <c r="O649" t="s">
        <v>4845</v>
      </c>
    </row>
    <row r="650" spans="1:15" x14ac:dyDescent="0.3">
      <c r="A650" t="s">
        <v>3248</v>
      </c>
      <c r="B650" t="s">
        <v>4845</v>
      </c>
      <c r="C650" t="s">
        <v>4846</v>
      </c>
      <c r="D650">
        <v>2</v>
      </c>
      <c r="E650">
        <v>-999.99</v>
      </c>
      <c r="F650">
        <v>0</v>
      </c>
      <c r="G650">
        <v>0</v>
      </c>
      <c r="H650">
        <v>0</v>
      </c>
      <c r="I650">
        <v>0</v>
      </c>
      <c r="J650" t="s">
        <v>11</v>
      </c>
      <c r="K650" t="s">
        <v>4847</v>
      </c>
      <c r="L650" t="s">
        <v>4847</v>
      </c>
      <c r="M650" t="s">
        <v>5063</v>
      </c>
      <c r="N650" t="s">
        <v>3248</v>
      </c>
      <c r="O650" t="s">
        <v>4845</v>
      </c>
    </row>
    <row r="651" spans="1:15" x14ac:dyDescent="0.3">
      <c r="A651" t="s">
        <v>3248</v>
      </c>
      <c r="B651" t="s">
        <v>4845</v>
      </c>
      <c r="C651" t="s">
        <v>4846</v>
      </c>
      <c r="D651">
        <v>2</v>
      </c>
      <c r="E651">
        <v>-999.99</v>
      </c>
      <c r="F651">
        <v>0</v>
      </c>
      <c r="G651">
        <v>0</v>
      </c>
      <c r="H651">
        <v>0</v>
      </c>
      <c r="I651">
        <v>0</v>
      </c>
      <c r="J651" t="s">
        <v>11</v>
      </c>
      <c r="K651" t="s">
        <v>4847</v>
      </c>
      <c r="L651" t="s">
        <v>4847</v>
      </c>
      <c r="M651" t="s">
        <v>5064</v>
      </c>
      <c r="N651" t="s">
        <v>3248</v>
      </c>
      <c r="O651" t="s">
        <v>4845</v>
      </c>
    </row>
    <row r="652" spans="1:15" x14ac:dyDescent="0.3">
      <c r="A652" t="s">
        <v>3248</v>
      </c>
      <c r="B652" t="s">
        <v>4845</v>
      </c>
      <c r="C652" t="s">
        <v>4846</v>
      </c>
      <c r="D652">
        <v>2</v>
      </c>
      <c r="E652">
        <v>-999.99</v>
      </c>
      <c r="F652">
        <v>0</v>
      </c>
      <c r="G652">
        <v>0</v>
      </c>
      <c r="H652">
        <v>0</v>
      </c>
      <c r="I652">
        <v>0</v>
      </c>
      <c r="J652" t="s">
        <v>11</v>
      </c>
      <c r="K652" t="s">
        <v>4847</v>
      </c>
      <c r="L652" t="s">
        <v>4847</v>
      </c>
      <c r="M652" t="s">
        <v>5065</v>
      </c>
      <c r="N652" t="s">
        <v>3248</v>
      </c>
      <c r="O652" t="s">
        <v>4845</v>
      </c>
    </row>
    <row r="653" spans="1:15" x14ac:dyDescent="0.3">
      <c r="A653" t="s">
        <v>3937</v>
      </c>
      <c r="B653" t="s">
        <v>3938</v>
      </c>
      <c r="C653" t="s">
        <v>5066</v>
      </c>
      <c r="D653">
        <v>3</v>
      </c>
      <c r="E653">
        <v>0.98113936199999996</v>
      </c>
      <c r="F653">
        <v>0</v>
      </c>
      <c r="G653">
        <v>0</v>
      </c>
      <c r="H653">
        <v>0</v>
      </c>
      <c r="I653">
        <v>0</v>
      </c>
      <c r="J653" t="s">
        <v>33</v>
      </c>
      <c r="K653" t="s">
        <v>5067</v>
      </c>
      <c r="L653" t="s">
        <v>5067</v>
      </c>
      <c r="M653" t="s">
        <v>3937</v>
      </c>
      <c r="N653" t="s">
        <v>3937</v>
      </c>
      <c r="O653" t="s">
        <v>3938</v>
      </c>
    </row>
    <row r="654" spans="1:15" x14ac:dyDescent="0.3">
      <c r="A654" t="s">
        <v>191</v>
      </c>
      <c r="B654" t="s">
        <v>3258</v>
      </c>
      <c r="C654" t="s">
        <v>4261</v>
      </c>
      <c r="D654">
        <v>3</v>
      </c>
      <c r="E654">
        <v>0.99704878299999999</v>
      </c>
      <c r="F654">
        <v>1</v>
      </c>
      <c r="G654">
        <v>0</v>
      </c>
      <c r="H654">
        <v>0</v>
      </c>
      <c r="I654">
        <v>0</v>
      </c>
      <c r="J654" t="s">
        <v>445</v>
      </c>
      <c r="K654" t="s">
        <v>4262</v>
      </c>
      <c r="L654" t="s">
        <v>4262</v>
      </c>
      <c r="M654" t="s">
        <v>5068</v>
      </c>
      <c r="N654" t="s">
        <v>191</v>
      </c>
      <c r="O654" t="s">
        <v>3258</v>
      </c>
    </row>
    <row r="655" spans="1:15" x14ac:dyDescent="0.3">
      <c r="A655" t="s">
        <v>3256</v>
      </c>
      <c r="B655" t="s">
        <v>3257</v>
      </c>
      <c r="C655" t="s">
        <v>5069</v>
      </c>
      <c r="D655">
        <v>2</v>
      </c>
      <c r="E655">
        <v>0.92180726000000002</v>
      </c>
      <c r="F655">
        <v>0</v>
      </c>
      <c r="G655">
        <v>1</v>
      </c>
      <c r="H655">
        <v>0</v>
      </c>
      <c r="I655">
        <v>0</v>
      </c>
      <c r="J655" t="s">
        <v>33</v>
      </c>
      <c r="K655" t="s">
        <v>5070</v>
      </c>
      <c r="L655" t="s">
        <v>5070</v>
      </c>
      <c r="M655" t="s">
        <v>3256</v>
      </c>
      <c r="N655" t="s">
        <v>3256</v>
      </c>
      <c r="O655" t="s">
        <v>3257</v>
      </c>
    </row>
    <row r="656" spans="1:15" x14ac:dyDescent="0.3">
      <c r="A656" t="s">
        <v>47</v>
      </c>
      <c r="B656" t="s">
        <v>3327</v>
      </c>
      <c r="C656" t="s">
        <v>5071</v>
      </c>
      <c r="D656">
        <v>3</v>
      </c>
      <c r="E656">
        <v>0.92180726000000002</v>
      </c>
      <c r="F656">
        <v>0</v>
      </c>
      <c r="G656">
        <v>0</v>
      </c>
      <c r="H656">
        <v>0</v>
      </c>
      <c r="I656">
        <v>0</v>
      </c>
      <c r="J656" t="s">
        <v>33</v>
      </c>
      <c r="K656" t="s">
        <v>5070</v>
      </c>
      <c r="L656" t="s">
        <v>5070</v>
      </c>
      <c r="M656" t="s">
        <v>3256</v>
      </c>
      <c r="N656" t="s">
        <v>47</v>
      </c>
      <c r="O656" t="s">
        <v>3327</v>
      </c>
    </row>
    <row r="657" spans="1:15" x14ac:dyDescent="0.3">
      <c r="A657" t="s">
        <v>1239</v>
      </c>
      <c r="B657" t="s">
        <v>3550</v>
      </c>
      <c r="C657" t="s">
        <v>5072</v>
      </c>
      <c r="D657">
        <v>2</v>
      </c>
      <c r="F657">
        <v>0</v>
      </c>
      <c r="G657">
        <v>0</v>
      </c>
      <c r="H657">
        <v>1</v>
      </c>
      <c r="I657">
        <v>0</v>
      </c>
      <c r="J657" t="s">
        <v>8</v>
      </c>
      <c r="K657" t="s">
        <v>5073</v>
      </c>
      <c r="L657" t="s">
        <v>5073</v>
      </c>
      <c r="M657" t="s">
        <v>1239</v>
      </c>
      <c r="N657" t="s">
        <v>1239</v>
      </c>
      <c r="O657" t="s">
        <v>3550</v>
      </c>
    </row>
    <row r="658" spans="1:15" x14ac:dyDescent="0.3">
      <c r="A658" t="s">
        <v>1240</v>
      </c>
      <c r="B658" t="s">
        <v>3551</v>
      </c>
      <c r="C658" t="s">
        <v>4909</v>
      </c>
      <c r="D658">
        <v>1</v>
      </c>
      <c r="E658">
        <v>0.70952051599999999</v>
      </c>
      <c r="F658">
        <v>0</v>
      </c>
      <c r="G658">
        <v>0</v>
      </c>
      <c r="H658">
        <v>1</v>
      </c>
      <c r="I658">
        <v>0</v>
      </c>
      <c r="J658" t="s">
        <v>8</v>
      </c>
      <c r="K658" t="s">
        <v>4910</v>
      </c>
      <c r="L658" t="s">
        <v>4910</v>
      </c>
      <c r="M658" t="s">
        <v>1240</v>
      </c>
      <c r="N658" t="s">
        <v>1240</v>
      </c>
      <c r="O658" t="s">
        <v>3551</v>
      </c>
    </row>
    <row r="659" spans="1:15" x14ac:dyDescent="0.3">
      <c r="A659" t="s">
        <v>2912</v>
      </c>
      <c r="B659" t="s">
        <v>3939</v>
      </c>
      <c r="C659" t="s">
        <v>4264</v>
      </c>
      <c r="D659">
        <v>3</v>
      </c>
      <c r="E659">
        <v>0.95290004699999997</v>
      </c>
      <c r="F659">
        <v>1</v>
      </c>
      <c r="G659">
        <v>0</v>
      </c>
      <c r="H659">
        <v>0</v>
      </c>
      <c r="I659">
        <v>0</v>
      </c>
      <c r="J659" t="s">
        <v>10</v>
      </c>
      <c r="K659" t="s">
        <v>4265</v>
      </c>
      <c r="L659" t="s">
        <v>4265</v>
      </c>
      <c r="M659" t="s">
        <v>2912</v>
      </c>
      <c r="N659" t="s">
        <v>2912</v>
      </c>
      <c r="O659" t="s">
        <v>3939</v>
      </c>
    </row>
    <row r="660" spans="1:15" x14ac:dyDescent="0.3">
      <c r="A660" t="s">
        <v>1382</v>
      </c>
      <c r="B660" t="s">
        <v>3308</v>
      </c>
      <c r="C660" t="s">
        <v>4740</v>
      </c>
      <c r="D660">
        <v>2</v>
      </c>
      <c r="E660">
        <v>0.89727005100000001</v>
      </c>
      <c r="F660">
        <v>0</v>
      </c>
      <c r="G660">
        <v>0</v>
      </c>
      <c r="H660">
        <v>0</v>
      </c>
      <c r="I660">
        <v>0</v>
      </c>
      <c r="J660" t="s">
        <v>20</v>
      </c>
      <c r="K660" t="s">
        <v>4741</v>
      </c>
      <c r="L660" t="s">
        <v>4741</v>
      </c>
      <c r="M660" t="s">
        <v>5074</v>
      </c>
      <c r="N660" t="s">
        <v>1382</v>
      </c>
      <c r="O660" t="s">
        <v>3308</v>
      </c>
    </row>
    <row r="661" spans="1:15" x14ac:dyDescent="0.3">
      <c r="A661" t="s">
        <v>964</v>
      </c>
      <c r="B661" t="s">
        <v>3940</v>
      </c>
      <c r="C661" t="s">
        <v>4833</v>
      </c>
      <c r="D661">
        <v>1</v>
      </c>
      <c r="E661">
        <v>0.86250597900000003</v>
      </c>
      <c r="F661">
        <v>0</v>
      </c>
      <c r="G661">
        <v>0</v>
      </c>
      <c r="H661">
        <v>0</v>
      </c>
      <c r="I661">
        <v>0</v>
      </c>
      <c r="J661" t="s">
        <v>4</v>
      </c>
      <c r="K661" t="s">
        <v>4834</v>
      </c>
      <c r="L661" t="s">
        <v>4834</v>
      </c>
      <c r="M661" t="s">
        <v>964</v>
      </c>
      <c r="N661" t="s">
        <v>964</v>
      </c>
      <c r="O661" t="s">
        <v>3940</v>
      </c>
    </row>
    <row r="662" spans="1:15" x14ac:dyDescent="0.3">
      <c r="A662" t="s">
        <v>3552</v>
      </c>
      <c r="B662" t="s">
        <v>3553</v>
      </c>
      <c r="C662" t="s">
        <v>5075</v>
      </c>
      <c r="D662">
        <v>3</v>
      </c>
      <c r="E662">
        <v>0.88301809399999998</v>
      </c>
      <c r="F662">
        <v>1</v>
      </c>
      <c r="G662">
        <v>0</v>
      </c>
      <c r="H662">
        <v>0</v>
      </c>
      <c r="I662">
        <v>0</v>
      </c>
      <c r="J662" t="s">
        <v>8</v>
      </c>
      <c r="K662" t="s">
        <v>5076</v>
      </c>
      <c r="L662" t="s">
        <v>5076</v>
      </c>
      <c r="M662" t="s">
        <v>3552</v>
      </c>
      <c r="N662" t="s">
        <v>3552</v>
      </c>
      <c r="O662" t="s">
        <v>3553</v>
      </c>
    </row>
    <row r="663" spans="1:15" x14ac:dyDescent="0.3">
      <c r="A663" t="s">
        <v>1486</v>
      </c>
      <c r="B663" t="s">
        <v>3250</v>
      </c>
      <c r="C663" t="s">
        <v>4752</v>
      </c>
      <c r="D663">
        <v>1</v>
      </c>
      <c r="E663">
        <v>0.89727005100000001</v>
      </c>
      <c r="F663">
        <v>0</v>
      </c>
      <c r="G663">
        <v>0</v>
      </c>
      <c r="H663">
        <v>0</v>
      </c>
      <c r="I663">
        <v>0</v>
      </c>
      <c r="J663" t="s">
        <v>20</v>
      </c>
      <c r="K663" t="s">
        <v>4753</v>
      </c>
      <c r="L663" t="s">
        <v>4753</v>
      </c>
      <c r="M663" t="s">
        <v>5077</v>
      </c>
      <c r="N663" t="s">
        <v>1486</v>
      </c>
      <c r="O663" t="s">
        <v>3250</v>
      </c>
    </row>
    <row r="664" spans="1:15" x14ac:dyDescent="0.3">
      <c r="A664" t="s">
        <v>1588</v>
      </c>
      <c r="B664" t="s">
        <v>3267</v>
      </c>
      <c r="C664" t="s">
        <v>4445</v>
      </c>
      <c r="D664">
        <v>1</v>
      </c>
      <c r="E664">
        <v>0.75580928700000005</v>
      </c>
      <c r="F664">
        <v>0</v>
      </c>
      <c r="G664">
        <v>1</v>
      </c>
      <c r="H664">
        <v>0</v>
      </c>
      <c r="I664">
        <v>1</v>
      </c>
      <c r="J664" t="s">
        <v>11</v>
      </c>
      <c r="K664" t="s">
        <v>4446</v>
      </c>
      <c r="L664" t="s">
        <v>4446</v>
      </c>
      <c r="M664" t="s">
        <v>5078</v>
      </c>
      <c r="N664" t="s">
        <v>1588</v>
      </c>
      <c r="O664" t="s">
        <v>3267</v>
      </c>
    </row>
    <row r="665" spans="1:15" x14ac:dyDescent="0.3">
      <c r="A665" t="s">
        <v>5079</v>
      </c>
      <c r="B665" t="s">
        <v>5080</v>
      </c>
      <c r="C665" t="s">
        <v>5081</v>
      </c>
      <c r="D665">
        <v>2</v>
      </c>
      <c r="E665">
        <v>0.79361735200000005</v>
      </c>
      <c r="F665">
        <v>1</v>
      </c>
      <c r="G665">
        <v>0</v>
      </c>
      <c r="H665">
        <v>0</v>
      </c>
      <c r="I665">
        <v>0</v>
      </c>
      <c r="J665" t="s">
        <v>6</v>
      </c>
      <c r="K665" t="s">
        <v>5082</v>
      </c>
      <c r="L665" t="s">
        <v>5082</v>
      </c>
      <c r="M665" t="s">
        <v>5083</v>
      </c>
      <c r="N665" t="s">
        <v>5079</v>
      </c>
      <c r="O665" t="s">
        <v>5080</v>
      </c>
    </row>
    <row r="666" spans="1:15" x14ac:dyDescent="0.3">
      <c r="A666" t="s">
        <v>3554</v>
      </c>
      <c r="B666" t="s">
        <v>3555</v>
      </c>
      <c r="C666" t="s">
        <v>4130</v>
      </c>
      <c r="D666">
        <v>1</v>
      </c>
      <c r="E666">
        <v>0.71371668700000002</v>
      </c>
      <c r="F666">
        <v>1</v>
      </c>
      <c r="G666">
        <v>0</v>
      </c>
      <c r="H666">
        <v>0</v>
      </c>
      <c r="I666">
        <v>0</v>
      </c>
      <c r="J666" t="s">
        <v>21</v>
      </c>
      <c r="K666" t="s">
        <v>4131</v>
      </c>
      <c r="L666" t="s">
        <v>4131</v>
      </c>
      <c r="M666" t="s">
        <v>3554</v>
      </c>
      <c r="N666" t="s">
        <v>3554</v>
      </c>
      <c r="O666" t="s">
        <v>3555</v>
      </c>
    </row>
    <row r="667" spans="1:15" x14ac:dyDescent="0.3">
      <c r="A667" t="s">
        <v>1573</v>
      </c>
      <c r="B667" t="s">
        <v>3556</v>
      </c>
      <c r="C667" t="s">
        <v>4432</v>
      </c>
      <c r="D667">
        <v>2</v>
      </c>
      <c r="E667">
        <v>0.99128849100000005</v>
      </c>
      <c r="F667">
        <v>1</v>
      </c>
      <c r="G667">
        <v>0</v>
      </c>
      <c r="H667">
        <v>0</v>
      </c>
      <c r="I667">
        <v>0</v>
      </c>
      <c r="J667" t="s">
        <v>11</v>
      </c>
      <c r="K667" t="s">
        <v>4433</v>
      </c>
      <c r="L667" t="s">
        <v>4433</v>
      </c>
      <c r="M667" t="s">
        <v>1573</v>
      </c>
      <c r="N667" t="s">
        <v>1573</v>
      </c>
      <c r="O667" t="s">
        <v>3556</v>
      </c>
    </row>
    <row r="668" spans="1:15" x14ac:dyDescent="0.3">
      <c r="A668" t="s">
        <v>3234</v>
      </c>
      <c r="B668" t="s">
        <v>3235</v>
      </c>
      <c r="C668" t="s">
        <v>4136</v>
      </c>
      <c r="D668">
        <v>3</v>
      </c>
      <c r="E668">
        <v>0.97035674999999999</v>
      </c>
      <c r="F668">
        <v>1</v>
      </c>
      <c r="G668">
        <v>0</v>
      </c>
      <c r="H668">
        <v>0</v>
      </c>
      <c r="I668">
        <v>0</v>
      </c>
      <c r="J668" t="s">
        <v>14</v>
      </c>
      <c r="K668" t="s">
        <v>4137</v>
      </c>
      <c r="L668" t="s">
        <v>4137</v>
      </c>
      <c r="M668" t="s">
        <v>3234</v>
      </c>
      <c r="N668" t="s">
        <v>3234</v>
      </c>
      <c r="O668" t="s">
        <v>3235</v>
      </c>
    </row>
    <row r="669" spans="1:15" x14ac:dyDescent="0.3">
      <c r="A669" t="s">
        <v>617</v>
      </c>
      <c r="B669" t="s">
        <v>3236</v>
      </c>
      <c r="C669" t="s">
        <v>4605</v>
      </c>
      <c r="D669">
        <v>3</v>
      </c>
      <c r="E669">
        <v>0.90665861800000003</v>
      </c>
      <c r="F669">
        <v>1</v>
      </c>
      <c r="G669">
        <v>0</v>
      </c>
      <c r="H669">
        <v>0</v>
      </c>
      <c r="I669">
        <v>0</v>
      </c>
      <c r="J669" t="s">
        <v>14</v>
      </c>
      <c r="K669" t="s">
        <v>4606</v>
      </c>
      <c r="L669" t="s">
        <v>4606</v>
      </c>
      <c r="M669" t="s">
        <v>617</v>
      </c>
      <c r="N669" t="s">
        <v>617</v>
      </c>
      <c r="O669" t="s">
        <v>3236</v>
      </c>
    </row>
    <row r="670" spans="1:15" x14ac:dyDescent="0.3">
      <c r="A670" t="s">
        <v>37</v>
      </c>
      <c r="B670" t="s">
        <v>888</v>
      </c>
      <c r="C670" t="s">
        <v>5084</v>
      </c>
      <c r="D670">
        <v>3</v>
      </c>
      <c r="E670">
        <v>0.94865547400000005</v>
      </c>
      <c r="F670">
        <v>1</v>
      </c>
      <c r="G670">
        <v>0</v>
      </c>
      <c r="H670">
        <v>0</v>
      </c>
      <c r="I670">
        <v>0</v>
      </c>
      <c r="J670" t="s">
        <v>33</v>
      </c>
      <c r="K670" t="s">
        <v>5085</v>
      </c>
      <c r="L670" t="s">
        <v>5085</v>
      </c>
      <c r="M670" t="s">
        <v>37</v>
      </c>
      <c r="N670" t="s">
        <v>37</v>
      </c>
      <c r="O670" t="s">
        <v>888</v>
      </c>
    </row>
    <row r="671" spans="1:15" x14ac:dyDescent="0.3">
      <c r="A671" t="s">
        <v>3337</v>
      </c>
      <c r="B671" t="s">
        <v>3338</v>
      </c>
      <c r="C671" t="s">
        <v>5086</v>
      </c>
      <c r="D671">
        <v>1</v>
      </c>
      <c r="E671">
        <v>0.94865547400000005</v>
      </c>
      <c r="F671">
        <v>0</v>
      </c>
      <c r="G671">
        <v>0</v>
      </c>
      <c r="H671">
        <v>0</v>
      </c>
      <c r="I671">
        <v>0</v>
      </c>
      <c r="J671" t="s">
        <v>33</v>
      </c>
      <c r="K671" t="s">
        <v>5085</v>
      </c>
      <c r="L671" t="s">
        <v>5085</v>
      </c>
      <c r="M671" t="s">
        <v>37</v>
      </c>
      <c r="N671" t="s">
        <v>3337</v>
      </c>
      <c r="O671" t="s">
        <v>3338</v>
      </c>
    </row>
    <row r="672" spans="1:15" x14ac:dyDescent="0.3">
      <c r="A672" t="s">
        <v>63</v>
      </c>
      <c r="B672" t="s">
        <v>3237</v>
      </c>
      <c r="C672" t="s">
        <v>5087</v>
      </c>
      <c r="D672">
        <v>2</v>
      </c>
      <c r="E672">
        <v>0.97100969999999998</v>
      </c>
      <c r="F672">
        <v>1</v>
      </c>
      <c r="G672">
        <v>0</v>
      </c>
      <c r="H672">
        <v>0</v>
      </c>
      <c r="I672">
        <v>0</v>
      </c>
      <c r="J672" t="s">
        <v>33</v>
      </c>
      <c r="K672" t="s">
        <v>5088</v>
      </c>
      <c r="L672" t="s">
        <v>5088</v>
      </c>
      <c r="M672" t="s">
        <v>63</v>
      </c>
      <c r="N672" t="s">
        <v>63</v>
      </c>
      <c r="O672" t="s">
        <v>3237</v>
      </c>
    </row>
    <row r="673" spans="1:15" x14ac:dyDescent="0.3">
      <c r="A673" t="s">
        <v>191</v>
      </c>
      <c r="B673" t="s">
        <v>3258</v>
      </c>
      <c r="C673" t="s">
        <v>4261</v>
      </c>
      <c r="D673">
        <v>3</v>
      </c>
      <c r="E673">
        <v>0.99704878299999999</v>
      </c>
      <c r="F673">
        <v>1</v>
      </c>
      <c r="G673">
        <v>0</v>
      </c>
      <c r="H673">
        <v>0</v>
      </c>
      <c r="I673">
        <v>0</v>
      </c>
      <c r="J673" t="s">
        <v>445</v>
      </c>
      <c r="K673" t="s">
        <v>4262</v>
      </c>
      <c r="L673" t="s">
        <v>4262</v>
      </c>
      <c r="M673" t="s">
        <v>191</v>
      </c>
      <c r="N673" t="s">
        <v>191</v>
      </c>
      <c r="O673" t="s">
        <v>3258</v>
      </c>
    </row>
    <row r="674" spans="1:15" x14ac:dyDescent="0.3">
      <c r="A674" t="s">
        <v>3557</v>
      </c>
      <c r="B674" t="s">
        <v>3558</v>
      </c>
      <c r="C674" t="s">
        <v>4691</v>
      </c>
      <c r="D674">
        <v>1</v>
      </c>
      <c r="E674">
        <v>0.99730635400000001</v>
      </c>
      <c r="F674">
        <v>0</v>
      </c>
      <c r="G674">
        <v>1</v>
      </c>
      <c r="H674">
        <v>0</v>
      </c>
      <c r="I674">
        <v>1</v>
      </c>
      <c r="J674" t="s">
        <v>445</v>
      </c>
      <c r="K674" t="s">
        <v>4692</v>
      </c>
      <c r="L674" t="s">
        <v>4692</v>
      </c>
      <c r="M674" t="s">
        <v>3557</v>
      </c>
      <c r="N674" t="s">
        <v>3557</v>
      </c>
      <c r="O674" t="s">
        <v>3558</v>
      </c>
    </row>
    <row r="675" spans="1:15" x14ac:dyDescent="0.3">
      <c r="A675" t="s">
        <v>3559</v>
      </c>
      <c r="B675" t="s">
        <v>3560</v>
      </c>
      <c r="C675" t="s">
        <v>5089</v>
      </c>
      <c r="D675">
        <v>1</v>
      </c>
      <c r="E675">
        <v>0.99023863400000001</v>
      </c>
      <c r="F675">
        <v>0</v>
      </c>
      <c r="G675">
        <v>0</v>
      </c>
      <c r="H675">
        <v>0</v>
      </c>
      <c r="I675">
        <v>1</v>
      </c>
      <c r="J675" t="s">
        <v>445</v>
      </c>
      <c r="K675" t="s">
        <v>5090</v>
      </c>
      <c r="L675" t="s">
        <v>5090</v>
      </c>
      <c r="M675" t="s">
        <v>3559</v>
      </c>
      <c r="N675" t="s">
        <v>3559</v>
      </c>
      <c r="O675" t="s">
        <v>3560</v>
      </c>
    </row>
    <row r="676" spans="1:15" x14ac:dyDescent="0.3">
      <c r="A676" t="s">
        <v>3238</v>
      </c>
      <c r="B676" t="s">
        <v>3239</v>
      </c>
      <c r="C676" t="s">
        <v>4294</v>
      </c>
      <c r="D676">
        <v>3</v>
      </c>
      <c r="E676">
        <v>0.88902200899999995</v>
      </c>
      <c r="F676">
        <v>1</v>
      </c>
      <c r="G676">
        <v>0</v>
      </c>
      <c r="H676">
        <v>0</v>
      </c>
      <c r="I676">
        <v>0</v>
      </c>
      <c r="J676" t="s">
        <v>20</v>
      </c>
      <c r="K676" t="s">
        <v>4295</v>
      </c>
      <c r="L676" t="s">
        <v>4295</v>
      </c>
      <c r="M676" t="s">
        <v>3238</v>
      </c>
      <c r="N676" t="s">
        <v>3238</v>
      </c>
      <c r="O676" t="s">
        <v>3239</v>
      </c>
    </row>
    <row r="677" spans="1:15" x14ac:dyDescent="0.3">
      <c r="A677" t="s">
        <v>579</v>
      </c>
      <c r="B677" t="s">
        <v>3561</v>
      </c>
      <c r="C677" t="s">
        <v>4651</v>
      </c>
      <c r="D677">
        <v>2</v>
      </c>
      <c r="E677">
        <v>0.99814540699999998</v>
      </c>
      <c r="F677">
        <v>0</v>
      </c>
      <c r="G677">
        <v>1</v>
      </c>
      <c r="H677">
        <v>0</v>
      </c>
      <c r="I677">
        <v>0</v>
      </c>
      <c r="J677" t="s">
        <v>445</v>
      </c>
      <c r="K677" t="s">
        <v>4652</v>
      </c>
      <c r="L677" t="s">
        <v>4652</v>
      </c>
      <c r="M677" t="s">
        <v>579</v>
      </c>
      <c r="N677" t="s">
        <v>579</v>
      </c>
      <c r="O677" t="s">
        <v>3561</v>
      </c>
    </row>
    <row r="678" spans="1:15" x14ac:dyDescent="0.3">
      <c r="A678" t="s">
        <v>413</v>
      </c>
      <c r="B678" t="s">
        <v>1548</v>
      </c>
      <c r="C678" t="s">
        <v>4637</v>
      </c>
      <c r="D678">
        <v>2</v>
      </c>
      <c r="E678">
        <v>0.99814540699999998</v>
      </c>
      <c r="F678">
        <v>0</v>
      </c>
      <c r="G678">
        <v>1</v>
      </c>
      <c r="H678">
        <v>0</v>
      </c>
      <c r="I678">
        <v>0</v>
      </c>
      <c r="J678" t="s">
        <v>445</v>
      </c>
      <c r="K678" t="s">
        <v>4638</v>
      </c>
      <c r="L678" t="s">
        <v>4638</v>
      </c>
      <c r="M678" t="s">
        <v>413</v>
      </c>
      <c r="N678" t="s">
        <v>413</v>
      </c>
      <c r="O678" t="s">
        <v>1548</v>
      </c>
    </row>
    <row r="679" spans="1:15" x14ac:dyDescent="0.3">
      <c r="A679" t="s">
        <v>292</v>
      </c>
      <c r="B679" t="s">
        <v>625</v>
      </c>
      <c r="C679" t="s">
        <v>4196</v>
      </c>
      <c r="D679">
        <v>3</v>
      </c>
      <c r="E679">
        <v>0.76858175100000004</v>
      </c>
      <c r="F679">
        <v>1</v>
      </c>
      <c r="G679">
        <v>0</v>
      </c>
      <c r="H679">
        <v>0</v>
      </c>
      <c r="I679">
        <v>0</v>
      </c>
      <c r="J679" t="s">
        <v>18</v>
      </c>
      <c r="K679" t="s">
        <v>4197</v>
      </c>
      <c r="L679" t="s">
        <v>4197</v>
      </c>
      <c r="M679" t="s">
        <v>292</v>
      </c>
      <c r="N679" t="s">
        <v>292</v>
      </c>
      <c r="O679" t="s">
        <v>625</v>
      </c>
    </row>
    <row r="680" spans="1:15" x14ac:dyDescent="0.3">
      <c r="A680" t="s">
        <v>3562</v>
      </c>
      <c r="B680" t="s">
        <v>3563</v>
      </c>
      <c r="C680" t="s">
        <v>4378</v>
      </c>
      <c r="D680">
        <v>1</v>
      </c>
      <c r="E680">
        <v>0.98786071499999994</v>
      </c>
      <c r="F680">
        <v>0</v>
      </c>
      <c r="G680">
        <v>1</v>
      </c>
      <c r="H680">
        <v>0</v>
      </c>
      <c r="I680">
        <v>1</v>
      </c>
      <c r="J680" t="s">
        <v>11</v>
      </c>
      <c r="K680" t="s">
        <v>4379</v>
      </c>
      <c r="L680" t="s">
        <v>4379</v>
      </c>
      <c r="M680" t="s">
        <v>3562</v>
      </c>
      <c r="N680" t="s">
        <v>3562</v>
      </c>
      <c r="O680" t="s">
        <v>3563</v>
      </c>
    </row>
    <row r="681" spans="1:15" x14ac:dyDescent="0.3">
      <c r="A681" t="s">
        <v>3564</v>
      </c>
      <c r="B681" t="s">
        <v>3565</v>
      </c>
      <c r="C681" t="s">
        <v>4389</v>
      </c>
      <c r="D681">
        <v>1</v>
      </c>
      <c r="E681">
        <v>0.98786071499999994</v>
      </c>
      <c r="F681">
        <v>0</v>
      </c>
      <c r="G681">
        <v>1</v>
      </c>
      <c r="H681">
        <v>0</v>
      </c>
      <c r="I681">
        <v>1</v>
      </c>
      <c r="J681" t="s">
        <v>11</v>
      </c>
      <c r="K681" t="s">
        <v>4390</v>
      </c>
      <c r="L681" t="s">
        <v>4390</v>
      </c>
      <c r="M681" t="s">
        <v>3564</v>
      </c>
      <c r="N681" t="s">
        <v>3564</v>
      </c>
      <c r="O681" t="s">
        <v>3565</v>
      </c>
    </row>
    <row r="682" spans="1:15" x14ac:dyDescent="0.3">
      <c r="A682" t="s">
        <v>3566</v>
      </c>
      <c r="B682" t="s">
        <v>3567</v>
      </c>
      <c r="C682" t="s">
        <v>4397</v>
      </c>
      <c r="D682">
        <v>1</v>
      </c>
      <c r="E682">
        <v>0.98786071499999994</v>
      </c>
      <c r="F682">
        <v>0</v>
      </c>
      <c r="G682">
        <v>1</v>
      </c>
      <c r="H682">
        <v>0</v>
      </c>
      <c r="I682">
        <v>1</v>
      </c>
      <c r="J682" t="s">
        <v>11</v>
      </c>
      <c r="K682" t="s">
        <v>4398</v>
      </c>
      <c r="L682" t="s">
        <v>4398</v>
      </c>
      <c r="M682" t="s">
        <v>3566</v>
      </c>
      <c r="N682" t="s">
        <v>3566</v>
      </c>
      <c r="O682" t="s">
        <v>3567</v>
      </c>
    </row>
    <row r="683" spans="1:15" x14ac:dyDescent="0.3">
      <c r="A683" t="s">
        <v>2342</v>
      </c>
      <c r="B683" t="s">
        <v>3568</v>
      </c>
      <c r="C683" t="s">
        <v>4372</v>
      </c>
      <c r="D683">
        <v>2</v>
      </c>
      <c r="E683">
        <v>0.98786071499999994</v>
      </c>
      <c r="F683">
        <v>0</v>
      </c>
      <c r="G683">
        <v>0</v>
      </c>
      <c r="H683">
        <v>0</v>
      </c>
      <c r="I683">
        <v>1</v>
      </c>
      <c r="J683" t="s">
        <v>11</v>
      </c>
      <c r="K683" t="s">
        <v>4373</v>
      </c>
      <c r="L683" t="s">
        <v>4373</v>
      </c>
      <c r="M683" t="s">
        <v>2342</v>
      </c>
      <c r="N683" t="s">
        <v>2342</v>
      </c>
      <c r="O683" t="s">
        <v>3568</v>
      </c>
    </row>
    <row r="684" spans="1:15" x14ac:dyDescent="0.3">
      <c r="A684" t="s">
        <v>3569</v>
      </c>
      <c r="B684" t="s">
        <v>3570</v>
      </c>
      <c r="C684" t="s">
        <v>4383</v>
      </c>
      <c r="D684">
        <v>2</v>
      </c>
      <c r="E684">
        <v>0.98786071499999994</v>
      </c>
      <c r="F684">
        <v>0</v>
      </c>
      <c r="G684">
        <v>1</v>
      </c>
      <c r="H684">
        <v>0</v>
      </c>
      <c r="I684">
        <v>1</v>
      </c>
      <c r="J684" t="s">
        <v>11</v>
      </c>
      <c r="K684" t="s">
        <v>4384</v>
      </c>
      <c r="L684" t="s">
        <v>4384</v>
      </c>
      <c r="M684" t="s">
        <v>3569</v>
      </c>
      <c r="N684" t="s">
        <v>3569</v>
      </c>
      <c r="O684" t="s">
        <v>3570</v>
      </c>
    </row>
    <row r="685" spans="1:15" x14ac:dyDescent="0.3">
      <c r="A685" t="s">
        <v>388</v>
      </c>
      <c r="B685" t="s">
        <v>3577</v>
      </c>
      <c r="C685" t="s">
        <v>4030</v>
      </c>
      <c r="D685">
        <v>3</v>
      </c>
      <c r="E685">
        <v>0.96560079700000001</v>
      </c>
      <c r="F685">
        <v>1</v>
      </c>
      <c r="G685">
        <v>0</v>
      </c>
      <c r="H685">
        <v>0</v>
      </c>
      <c r="I685">
        <v>0</v>
      </c>
      <c r="J685" t="s">
        <v>4</v>
      </c>
      <c r="K685" t="s">
        <v>4031</v>
      </c>
      <c r="L685" t="s">
        <v>4031</v>
      </c>
      <c r="M685" t="s">
        <v>5091</v>
      </c>
      <c r="N685" t="s">
        <v>388</v>
      </c>
      <c r="O685" t="s">
        <v>3577</v>
      </c>
    </row>
    <row r="686" spans="1:15" x14ac:dyDescent="0.3">
      <c r="A686" t="s">
        <v>3925</v>
      </c>
      <c r="B686" t="s">
        <v>3926</v>
      </c>
      <c r="C686" t="s">
        <v>4033</v>
      </c>
      <c r="D686">
        <v>3</v>
      </c>
      <c r="E686">
        <v>0.96560079700000001</v>
      </c>
      <c r="F686">
        <v>1</v>
      </c>
      <c r="G686">
        <v>0</v>
      </c>
      <c r="H686">
        <v>0</v>
      </c>
      <c r="I686">
        <v>0</v>
      </c>
      <c r="J686" t="s">
        <v>4</v>
      </c>
      <c r="K686" t="s">
        <v>4031</v>
      </c>
      <c r="L686" t="s">
        <v>4031</v>
      </c>
      <c r="M686" t="s">
        <v>5091</v>
      </c>
      <c r="N686" t="s">
        <v>3925</v>
      </c>
      <c r="O686" t="s">
        <v>3926</v>
      </c>
    </row>
    <row r="687" spans="1:15" x14ac:dyDescent="0.3">
      <c r="A687" t="s">
        <v>342</v>
      </c>
      <c r="B687" t="s">
        <v>367</v>
      </c>
      <c r="C687" t="s">
        <v>4331</v>
      </c>
      <c r="D687">
        <v>3</v>
      </c>
      <c r="E687">
        <v>0.86250597900000003</v>
      </c>
      <c r="F687">
        <v>1</v>
      </c>
      <c r="G687">
        <v>0</v>
      </c>
      <c r="H687">
        <v>0</v>
      </c>
      <c r="I687">
        <v>0</v>
      </c>
      <c r="J687" t="s">
        <v>4</v>
      </c>
      <c r="K687" t="s">
        <v>4332</v>
      </c>
      <c r="L687" t="s">
        <v>4332</v>
      </c>
      <c r="M687" t="s">
        <v>1449</v>
      </c>
      <c r="N687" t="s">
        <v>342</v>
      </c>
      <c r="O687" t="s">
        <v>367</v>
      </c>
    </row>
    <row r="688" spans="1:15" x14ac:dyDescent="0.3">
      <c r="A688" t="s">
        <v>3219</v>
      </c>
      <c r="B688" t="s">
        <v>3220</v>
      </c>
      <c r="C688" t="s">
        <v>4254</v>
      </c>
      <c r="D688">
        <v>2</v>
      </c>
      <c r="E688">
        <v>0.21944438399999999</v>
      </c>
      <c r="F688">
        <v>1</v>
      </c>
      <c r="G688">
        <v>0</v>
      </c>
      <c r="H688">
        <v>0</v>
      </c>
      <c r="I688">
        <v>0</v>
      </c>
      <c r="J688" t="s">
        <v>8</v>
      </c>
      <c r="K688" t="s">
        <v>4255</v>
      </c>
      <c r="L688" t="s">
        <v>4255</v>
      </c>
      <c r="M688" t="s">
        <v>5092</v>
      </c>
      <c r="N688" t="s">
        <v>3219</v>
      </c>
      <c r="O688" t="s">
        <v>3220</v>
      </c>
    </row>
    <row r="689" spans="1:15" x14ac:dyDescent="0.3">
      <c r="A689" t="s">
        <v>3573</v>
      </c>
      <c r="B689" t="s">
        <v>3574</v>
      </c>
      <c r="C689" t="s">
        <v>4127</v>
      </c>
      <c r="D689">
        <v>3</v>
      </c>
      <c r="E689">
        <v>0.96254773400000004</v>
      </c>
      <c r="F689">
        <v>0</v>
      </c>
      <c r="G689">
        <v>1</v>
      </c>
      <c r="H689">
        <v>0</v>
      </c>
      <c r="I689">
        <v>0</v>
      </c>
      <c r="J689" t="s">
        <v>33</v>
      </c>
      <c r="K689" t="s">
        <v>4128</v>
      </c>
      <c r="L689" t="s">
        <v>4128</v>
      </c>
      <c r="M689" t="s">
        <v>3573</v>
      </c>
      <c r="N689" t="s">
        <v>3573</v>
      </c>
      <c r="O689" t="s">
        <v>3574</v>
      </c>
    </row>
    <row r="690" spans="1:15" x14ac:dyDescent="0.3">
      <c r="A690" t="s">
        <v>43</v>
      </c>
      <c r="B690" t="s">
        <v>1275</v>
      </c>
      <c r="C690" t="s">
        <v>4101</v>
      </c>
      <c r="D690">
        <v>3</v>
      </c>
      <c r="E690">
        <v>0.99179899699999996</v>
      </c>
      <c r="F690">
        <v>1</v>
      </c>
      <c r="G690">
        <v>0</v>
      </c>
      <c r="H690">
        <v>0</v>
      </c>
      <c r="I690">
        <v>0</v>
      </c>
      <c r="J690" t="s">
        <v>33</v>
      </c>
      <c r="K690" t="s">
        <v>4102</v>
      </c>
      <c r="L690" t="s">
        <v>4102</v>
      </c>
      <c r="M690" t="s">
        <v>43</v>
      </c>
      <c r="N690" t="s">
        <v>43</v>
      </c>
      <c r="O690" t="s">
        <v>1275</v>
      </c>
    </row>
    <row r="691" spans="1:15" x14ac:dyDescent="0.3">
      <c r="A691" t="s">
        <v>1940</v>
      </c>
      <c r="B691" t="s">
        <v>3575</v>
      </c>
      <c r="C691" t="s">
        <v>4005</v>
      </c>
      <c r="D691">
        <v>3</v>
      </c>
      <c r="E691">
        <v>0.96560079700000001</v>
      </c>
      <c r="F691">
        <v>1</v>
      </c>
      <c r="G691">
        <v>0</v>
      </c>
      <c r="H691">
        <v>0</v>
      </c>
      <c r="I691">
        <v>0</v>
      </c>
      <c r="J691" t="s">
        <v>4</v>
      </c>
      <c r="K691" t="s">
        <v>4006</v>
      </c>
      <c r="L691" t="s">
        <v>4006</v>
      </c>
      <c r="M691" t="s">
        <v>1940</v>
      </c>
      <c r="N691" t="s">
        <v>1940</v>
      </c>
      <c r="O691" t="s">
        <v>3575</v>
      </c>
    </row>
    <row r="692" spans="1:15" x14ac:dyDescent="0.3">
      <c r="A692" t="s">
        <v>3921</v>
      </c>
      <c r="B692" t="s">
        <v>3922</v>
      </c>
      <c r="C692" t="s">
        <v>4008</v>
      </c>
      <c r="D692">
        <v>2</v>
      </c>
      <c r="E692">
        <v>0.96560079700000001</v>
      </c>
      <c r="F692">
        <v>1</v>
      </c>
      <c r="G692">
        <v>0</v>
      </c>
      <c r="H692">
        <v>0</v>
      </c>
      <c r="I692">
        <v>0</v>
      </c>
      <c r="J692" t="s">
        <v>4</v>
      </c>
      <c r="K692" t="s">
        <v>4006</v>
      </c>
      <c r="L692" t="s">
        <v>4006</v>
      </c>
      <c r="M692" t="s">
        <v>1940</v>
      </c>
      <c r="N692" t="s">
        <v>3921</v>
      </c>
      <c r="O692" t="s">
        <v>3922</v>
      </c>
    </row>
    <row r="693" spans="1:15" x14ac:dyDescent="0.3">
      <c r="A693" t="s">
        <v>385</v>
      </c>
      <c r="B693" t="s">
        <v>3576</v>
      </c>
      <c r="C693" t="s">
        <v>4009</v>
      </c>
      <c r="D693">
        <v>3</v>
      </c>
      <c r="E693">
        <v>0.96560079700000001</v>
      </c>
      <c r="F693">
        <v>1</v>
      </c>
      <c r="G693">
        <v>0</v>
      </c>
      <c r="H693">
        <v>0</v>
      </c>
      <c r="I693">
        <v>0</v>
      </c>
      <c r="J693" t="s">
        <v>4</v>
      </c>
      <c r="K693" t="s">
        <v>4010</v>
      </c>
      <c r="L693" t="s">
        <v>4010</v>
      </c>
      <c r="M693" t="s">
        <v>385</v>
      </c>
      <c r="N693" t="s">
        <v>385</v>
      </c>
      <c r="O693" t="s">
        <v>3576</v>
      </c>
    </row>
    <row r="694" spans="1:15" x14ac:dyDescent="0.3">
      <c r="A694" t="s">
        <v>3580</v>
      </c>
      <c r="B694" t="s">
        <v>3581</v>
      </c>
      <c r="C694" t="s">
        <v>4012</v>
      </c>
      <c r="D694">
        <v>2</v>
      </c>
      <c r="E694">
        <v>0.96560079700000001</v>
      </c>
      <c r="F694">
        <v>1</v>
      </c>
      <c r="G694">
        <v>0</v>
      </c>
      <c r="H694">
        <v>0</v>
      </c>
      <c r="I694">
        <v>0</v>
      </c>
      <c r="J694" t="s">
        <v>4</v>
      </c>
      <c r="K694" t="s">
        <v>4010</v>
      </c>
      <c r="L694" t="s">
        <v>4010</v>
      </c>
      <c r="M694" t="s">
        <v>385</v>
      </c>
      <c r="N694" t="s">
        <v>3580</v>
      </c>
      <c r="O694" t="s">
        <v>3581</v>
      </c>
    </row>
    <row r="695" spans="1:15" x14ac:dyDescent="0.3">
      <c r="A695" t="s">
        <v>388</v>
      </c>
      <c r="B695" t="s">
        <v>3577</v>
      </c>
      <c r="C695" t="s">
        <v>4030</v>
      </c>
      <c r="D695">
        <v>3</v>
      </c>
      <c r="E695">
        <v>0.96560079700000001</v>
      </c>
      <c r="F695">
        <v>1</v>
      </c>
      <c r="G695">
        <v>0</v>
      </c>
      <c r="H695">
        <v>0</v>
      </c>
      <c r="I695">
        <v>0</v>
      </c>
      <c r="J695" t="s">
        <v>4</v>
      </c>
      <c r="K695" t="s">
        <v>4031</v>
      </c>
      <c r="L695" t="s">
        <v>4031</v>
      </c>
      <c r="M695" t="s">
        <v>388</v>
      </c>
      <c r="N695" t="s">
        <v>388</v>
      </c>
      <c r="O695" t="s">
        <v>3577</v>
      </c>
    </row>
    <row r="696" spans="1:15" x14ac:dyDescent="0.3">
      <c r="A696" t="s">
        <v>3925</v>
      </c>
      <c r="B696" t="s">
        <v>3926</v>
      </c>
      <c r="C696" t="s">
        <v>4033</v>
      </c>
      <c r="D696">
        <v>3</v>
      </c>
      <c r="E696">
        <v>0.96560079700000001</v>
      </c>
      <c r="F696">
        <v>1</v>
      </c>
      <c r="G696">
        <v>0</v>
      </c>
      <c r="H696">
        <v>0</v>
      </c>
      <c r="I696">
        <v>0</v>
      </c>
      <c r="J696" t="s">
        <v>4</v>
      </c>
      <c r="K696" t="s">
        <v>4031</v>
      </c>
      <c r="L696" t="s">
        <v>4031</v>
      </c>
      <c r="M696" t="s">
        <v>388</v>
      </c>
      <c r="N696" t="s">
        <v>3925</v>
      </c>
      <c r="O696" t="s">
        <v>3926</v>
      </c>
    </row>
    <row r="697" spans="1:15" x14ac:dyDescent="0.3">
      <c r="A697" t="s">
        <v>638</v>
      </c>
      <c r="B697" t="s">
        <v>787</v>
      </c>
      <c r="C697" t="s">
        <v>4609</v>
      </c>
      <c r="D697">
        <v>3</v>
      </c>
      <c r="E697">
        <v>0.91805964600000001</v>
      </c>
      <c r="F697">
        <v>1</v>
      </c>
      <c r="G697">
        <v>0</v>
      </c>
      <c r="H697">
        <v>0</v>
      </c>
      <c r="I697">
        <v>0</v>
      </c>
      <c r="J697" t="s">
        <v>14</v>
      </c>
      <c r="K697" t="s">
        <v>4610</v>
      </c>
      <c r="L697" t="s">
        <v>4610</v>
      </c>
      <c r="M697" t="s">
        <v>638</v>
      </c>
      <c r="N697" t="s">
        <v>638</v>
      </c>
      <c r="O697" t="s">
        <v>787</v>
      </c>
    </row>
    <row r="698" spans="1:15" x14ac:dyDescent="0.3">
      <c r="A698" t="s">
        <v>3300</v>
      </c>
      <c r="B698" t="s">
        <v>5093</v>
      </c>
      <c r="C698" t="s">
        <v>5094</v>
      </c>
      <c r="D698">
        <v>2</v>
      </c>
      <c r="E698">
        <v>-999.99</v>
      </c>
      <c r="F698">
        <v>0</v>
      </c>
      <c r="G698">
        <v>0</v>
      </c>
      <c r="H698">
        <v>0</v>
      </c>
      <c r="I698">
        <v>0</v>
      </c>
      <c r="J698" t="s">
        <v>14</v>
      </c>
      <c r="K698" t="s">
        <v>5095</v>
      </c>
      <c r="L698" t="s">
        <v>5095</v>
      </c>
      <c r="M698" t="s">
        <v>3300</v>
      </c>
      <c r="N698" t="s">
        <v>3300</v>
      </c>
      <c r="O698" t="s">
        <v>5093</v>
      </c>
    </row>
    <row r="699" spans="1:15" x14ac:dyDescent="0.3">
      <c r="A699" t="s">
        <v>3302</v>
      </c>
      <c r="B699" t="s">
        <v>3303</v>
      </c>
      <c r="C699" t="s">
        <v>4502</v>
      </c>
      <c r="D699">
        <v>2</v>
      </c>
      <c r="E699">
        <v>0.91805964600000001</v>
      </c>
      <c r="F699">
        <v>0</v>
      </c>
      <c r="G699">
        <v>0</v>
      </c>
      <c r="H699">
        <v>0</v>
      </c>
      <c r="I699">
        <v>0</v>
      </c>
      <c r="J699" t="s">
        <v>14</v>
      </c>
      <c r="K699" t="s">
        <v>4503</v>
      </c>
      <c r="L699" t="s">
        <v>4503</v>
      </c>
      <c r="M699" t="s">
        <v>3302</v>
      </c>
      <c r="N699" t="s">
        <v>3302</v>
      </c>
      <c r="O699" t="s">
        <v>3303</v>
      </c>
    </row>
    <row r="700" spans="1:15" x14ac:dyDescent="0.3">
      <c r="A700" t="s">
        <v>3304</v>
      </c>
      <c r="B700" t="s">
        <v>3305</v>
      </c>
      <c r="C700" t="s">
        <v>4999</v>
      </c>
      <c r="D700">
        <v>3</v>
      </c>
      <c r="E700">
        <v>0.919265946</v>
      </c>
      <c r="F700">
        <v>1</v>
      </c>
      <c r="G700">
        <v>0</v>
      </c>
      <c r="H700">
        <v>0</v>
      </c>
      <c r="I700">
        <v>0</v>
      </c>
      <c r="J700" t="s">
        <v>14</v>
      </c>
      <c r="K700" t="s">
        <v>5000</v>
      </c>
      <c r="L700" t="s">
        <v>5000</v>
      </c>
      <c r="M700" t="s">
        <v>3304</v>
      </c>
      <c r="N700" t="s">
        <v>3304</v>
      </c>
      <c r="O700" t="s">
        <v>3305</v>
      </c>
    </row>
    <row r="701" spans="1:15" x14ac:dyDescent="0.3">
      <c r="A701" t="s">
        <v>276</v>
      </c>
      <c r="B701" t="s">
        <v>3578</v>
      </c>
      <c r="C701" t="s">
        <v>4067</v>
      </c>
      <c r="D701">
        <v>2</v>
      </c>
      <c r="E701">
        <v>0.91805964600000001</v>
      </c>
      <c r="F701">
        <v>0</v>
      </c>
      <c r="G701">
        <v>0</v>
      </c>
      <c r="H701">
        <v>0</v>
      </c>
      <c r="I701">
        <v>0</v>
      </c>
      <c r="J701" t="s">
        <v>14</v>
      </c>
      <c r="K701" t="s">
        <v>4068</v>
      </c>
      <c r="L701" t="s">
        <v>4068</v>
      </c>
      <c r="M701" t="s">
        <v>276</v>
      </c>
      <c r="N701" t="s">
        <v>276</v>
      </c>
      <c r="O701" t="s">
        <v>3578</v>
      </c>
    </row>
    <row r="702" spans="1:15" x14ac:dyDescent="0.3">
      <c r="A702" t="s">
        <v>279</v>
      </c>
      <c r="B702" t="s">
        <v>3579</v>
      </c>
      <c r="C702" t="s">
        <v>4053</v>
      </c>
      <c r="D702">
        <v>2</v>
      </c>
      <c r="E702">
        <v>0.91805964600000001</v>
      </c>
      <c r="F702">
        <v>0</v>
      </c>
      <c r="G702">
        <v>0</v>
      </c>
      <c r="H702">
        <v>0</v>
      </c>
      <c r="I702">
        <v>0</v>
      </c>
      <c r="J702" t="s">
        <v>14</v>
      </c>
      <c r="K702" t="s">
        <v>4054</v>
      </c>
      <c r="L702" t="s">
        <v>4054</v>
      </c>
      <c r="M702" t="s">
        <v>279</v>
      </c>
      <c r="N702" t="s">
        <v>279</v>
      </c>
      <c r="O702" t="s">
        <v>3579</v>
      </c>
    </row>
    <row r="703" spans="1:15" x14ac:dyDescent="0.3">
      <c r="A703" t="s">
        <v>640</v>
      </c>
      <c r="B703" t="s">
        <v>3306</v>
      </c>
      <c r="C703" t="s">
        <v>4314</v>
      </c>
      <c r="D703">
        <v>3</v>
      </c>
      <c r="E703">
        <v>0.98786071499999994</v>
      </c>
      <c r="F703">
        <v>1</v>
      </c>
      <c r="G703">
        <v>0</v>
      </c>
      <c r="H703">
        <v>0</v>
      </c>
      <c r="I703">
        <v>0</v>
      </c>
      <c r="J703" t="s">
        <v>11</v>
      </c>
      <c r="K703" t="s">
        <v>4315</v>
      </c>
      <c r="L703" t="s">
        <v>4315</v>
      </c>
      <c r="M703" t="s">
        <v>640</v>
      </c>
      <c r="N703" t="s">
        <v>640</v>
      </c>
      <c r="O703" t="s">
        <v>3306</v>
      </c>
    </row>
    <row r="704" spans="1:15" x14ac:dyDescent="0.3">
      <c r="A704" t="s">
        <v>39</v>
      </c>
      <c r="B704" t="s">
        <v>3307</v>
      </c>
      <c r="C704" t="s">
        <v>5096</v>
      </c>
      <c r="D704">
        <v>3</v>
      </c>
      <c r="E704">
        <v>0.89412129699999998</v>
      </c>
      <c r="F704">
        <v>1</v>
      </c>
      <c r="G704">
        <v>0</v>
      </c>
      <c r="H704">
        <v>0</v>
      </c>
      <c r="I704">
        <v>0</v>
      </c>
      <c r="J704" t="s">
        <v>33</v>
      </c>
      <c r="K704" t="s">
        <v>5097</v>
      </c>
      <c r="L704" t="s">
        <v>5097</v>
      </c>
      <c r="M704" t="s">
        <v>39</v>
      </c>
      <c r="N704" t="s">
        <v>39</v>
      </c>
      <c r="O704" t="s">
        <v>3307</v>
      </c>
    </row>
    <row r="705" spans="1:15" x14ac:dyDescent="0.3">
      <c r="A705" t="s">
        <v>35</v>
      </c>
      <c r="B705" t="s">
        <v>1353</v>
      </c>
      <c r="C705" t="s">
        <v>4961</v>
      </c>
      <c r="D705">
        <v>3</v>
      </c>
      <c r="E705">
        <v>0.96832483800000002</v>
      </c>
      <c r="F705">
        <v>1</v>
      </c>
      <c r="G705">
        <v>0</v>
      </c>
      <c r="H705">
        <v>0</v>
      </c>
      <c r="I705">
        <v>0</v>
      </c>
      <c r="J705" t="s">
        <v>33</v>
      </c>
      <c r="K705" t="s">
        <v>4962</v>
      </c>
      <c r="L705" t="s">
        <v>4962</v>
      </c>
      <c r="M705" t="s">
        <v>35</v>
      </c>
      <c r="N705" t="s">
        <v>35</v>
      </c>
      <c r="O705" t="s">
        <v>1353</v>
      </c>
    </row>
    <row r="706" spans="1:15" x14ac:dyDescent="0.3">
      <c r="A706" t="s">
        <v>3943</v>
      </c>
      <c r="B706" t="s">
        <v>3944</v>
      </c>
      <c r="C706" t="s">
        <v>4180</v>
      </c>
      <c r="D706">
        <v>1</v>
      </c>
      <c r="E706">
        <v>0.69365015399999996</v>
      </c>
      <c r="F706">
        <v>1</v>
      </c>
      <c r="G706">
        <v>0</v>
      </c>
      <c r="H706">
        <v>0</v>
      </c>
      <c r="I706">
        <v>0</v>
      </c>
      <c r="J706" t="s">
        <v>33</v>
      </c>
      <c r="K706" t="s">
        <v>4181</v>
      </c>
      <c r="L706" t="s">
        <v>4181</v>
      </c>
      <c r="M706" t="s">
        <v>3943</v>
      </c>
      <c r="N706" t="s">
        <v>3943</v>
      </c>
      <c r="O706" t="s">
        <v>3944</v>
      </c>
    </row>
    <row r="707" spans="1:15" x14ac:dyDescent="0.3">
      <c r="A707" t="s">
        <v>1382</v>
      </c>
      <c r="B707" t="s">
        <v>3308</v>
      </c>
      <c r="C707" t="s">
        <v>4740</v>
      </c>
      <c r="D707">
        <v>2</v>
      </c>
      <c r="E707">
        <v>0.89727005100000001</v>
      </c>
      <c r="F707">
        <v>0</v>
      </c>
      <c r="G707">
        <v>0</v>
      </c>
      <c r="H707">
        <v>0</v>
      </c>
      <c r="I707">
        <v>0</v>
      </c>
      <c r="J707" t="s">
        <v>20</v>
      </c>
      <c r="K707" t="s">
        <v>4741</v>
      </c>
      <c r="L707" t="s">
        <v>4741</v>
      </c>
      <c r="M707" t="s">
        <v>1382</v>
      </c>
      <c r="N707" t="s">
        <v>1382</v>
      </c>
      <c r="O707" t="s">
        <v>3308</v>
      </c>
    </row>
    <row r="708" spans="1:15" x14ac:dyDescent="0.3">
      <c r="A708" t="s">
        <v>385</v>
      </c>
      <c r="B708" t="s">
        <v>3576</v>
      </c>
      <c r="C708" t="s">
        <v>4009</v>
      </c>
      <c r="D708">
        <v>3</v>
      </c>
      <c r="E708">
        <v>0.96560079700000001</v>
      </c>
      <c r="F708">
        <v>1</v>
      </c>
      <c r="G708">
        <v>0</v>
      </c>
      <c r="H708">
        <v>0</v>
      </c>
      <c r="I708">
        <v>0</v>
      </c>
      <c r="J708" t="s">
        <v>4</v>
      </c>
      <c r="K708" t="s">
        <v>4010</v>
      </c>
      <c r="L708" t="s">
        <v>4010</v>
      </c>
      <c r="M708" t="s">
        <v>3580</v>
      </c>
      <c r="N708" t="s">
        <v>385</v>
      </c>
      <c r="O708" t="s">
        <v>3576</v>
      </c>
    </row>
    <row r="709" spans="1:15" x14ac:dyDescent="0.3">
      <c r="A709" t="s">
        <v>3580</v>
      </c>
      <c r="B709" t="s">
        <v>3581</v>
      </c>
      <c r="C709" t="s">
        <v>4012</v>
      </c>
      <c r="D709">
        <v>2</v>
      </c>
      <c r="E709">
        <v>0.96560079700000001</v>
      </c>
      <c r="F709">
        <v>1</v>
      </c>
      <c r="G709">
        <v>0</v>
      </c>
      <c r="H709">
        <v>0</v>
      </c>
      <c r="I709">
        <v>0</v>
      </c>
      <c r="J709" t="s">
        <v>4</v>
      </c>
      <c r="K709" t="s">
        <v>4010</v>
      </c>
      <c r="L709" t="s">
        <v>4010</v>
      </c>
      <c r="M709" t="s">
        <v>3580</v>
      </c>
      <c r="N709" t="s">
        <v>3580</v>
      </c>
      <c r="O709" t="s">
        <v>3581</v>
      </c>
    </row>
    <row r="710" spans="1:15" x14ac:dyDescent="0.3">
      <c r="A710" t="s">
        <v>393</v>
      </c>
      <c r="B710" t="s">
        <v>3582</v>
      </c>
      <c r="C710" t="s">
        <v>4021</v>
      </c>
      <c r="D710">
        <v>3</v>
      </c>
      <c r="E710">
        <v>0.96560079700000001</v>
      </c>
      <c r="F710">
        <v>1</v>
      </c>
      <c r="G710">
        <v>0</v>
      </c>
      <c r="H710">
        <v>0</v>
      </c>
      <c r="I710">
        <v>0</v>
      </c>
      <c r="J710" t="s">
        <v>4</v>
      </c>
      <c r="K710" t="s">
        <v>4022</v>
      </c>
      <c r="L710" t="s">
        <v>4022</v>
      </c>
      <c r="M710" t="s">
        <v>393</v>
      </c>
      <c r="N710" t="s">
        <v>393</v>
      </c>
      <c r="O710" t="s">
        <v>3582</v>
      </c>
    </row>
    <row r="711" spans="1:15" x14ac:dyDescent="0.3">
      <c r="A711" t="s">
        <v>3664</v>
      </c>
      <c r="B711" t="s">
        <v>3665</v>
      </c>
      <c r="C711" t="s">
        <v>5024</v>
      </c>
      <c r="D711">
        <v>1</v>
      </c>
      <c r="E711">
        <v>0.96601835999999996</v>
      </c>
      <c r="F711">
        <v>0</v>
      </c>
      <c r="G711">
        <v>1</v>
      </c>
      <c r="H711">
        <v>0</v>
      </c>
      <c r="I711">
        <v>1</v>
      </c>
      <c r="J711" t="s">
        <v>445</v>
      </c>
      <c r="K711" t="s">
        <v>5025</v>
      </c>
      <c r="L711" t="s">
        <v>5025</v>
      </c>
      <c r="M711" t="s">
        <v>5098</v>
      </c>
      <c r="N711" t="s">
        <v>3664</v>
      </c>
      <c r="O711" t="s">
        <v>3665</v>
      </c>
    </row>
    <row r="712" spans="1:15" x14ac:dyDescent="0.3">
      <c r="A712" t="s">
        <v>416</v>
      </c>
      <c r="B712" t="s">
        <v>1563</v>
      </c>
      <c r="C712" t="s">
        <v>4547</v>
      </c>
      <c r="D712">
        <v>2</v>
      </c>
      <c r="E712">
        <v>0.99704878299999999</v>
      </c>
      <c r="F712">
        <v>0</v>
      </c>
      <c r="G712">
        <v>1</v>
      </c>
      <c r="H712">
        <v>0</v>
      </c>
      <c r="I712">
        <v>0</v>
      </c>
      <c r="J712" t="s">
        <v>445</v>
      </c>
      <c r="K712" t="s">
        <v>4548</v>
      </c>
      <c r="L712" t="s">
        <v>4548</v>
      </c>
      <c r="M712" t="s">
        <v>5099</v>
      </c>
      <c r="N712" t="s">
        <v>416</v>
      </c>
      <c r="O712" t="s">
        <v>1563</v>
      </c>
    </row>
    <row r="713" spans="1:15" x14ac:dyDescent="0.3">
      <c r="A713" t="s">
        <v>3240</v>
      </c>
      <c r="B713" t="s">
        <v>3241</v>
      </c>
      <c r="C713" t="s">
        <v>5100</v>
      </c>
      <c r="D713">
        <v>3</v>
      </c>
      <c r="E713">
        <v>0.86791857800000005</v>
      </c>
      <c r="F713">
        <v>1</v>
      </c>
      <c r="G713">
        <v>0</v>
      </c>
      <c r="H713">
        <v>0</v>
      </c>
      <c r="I713">
        <v>0</v>
      </c>
      <c r="J713" t="s">
        <v>33</v>
      </c>
      <c r="K713" t="s">
        <v>5101</v>
      </c>
      <c r="L713" t="s">
        <v>5101</v>
      </c>
      <c r="M713" t="s">
        <v>3240</v>
      </c>
      <c r="N713" t="s">
        <v>3240</v>
      </c>
      <c r="O713" t="s">
        <v>3241</v>
      </c>
    </row>
    <row r="714" spans="1:15" x14ac:dyDescent="0.3">
      <c r="A714" t="s">
        <v>3309</v>
      </c>
      <c r="B714" t="s">
        <v>3310</v>
      </c>
      <c r="C714" t="s">
        <v>5102</v>
      </c>
      <c r="D714">
        <v>1</v>
      </c>
      <c r="E714">
        <v>0.79341447200000004</v>
      </c>
      <c r="F714">
        <v>0</v>
      </c>
      <c r="G714">
        <v>1</v>
      </c>
      <c r="H714">
        <v>0</v>
      </c>
      <c r="I714">
        <v>0</v>
      </c>
      <c r="J714" t="s">
        <v>18</v>
      </c>
      <c r="K714" t="s">
        <v>5103</v>
      </c>
      <c r="L714" t="s">
        <v>5103</v>
      </c>
      <c r="M714" t="s">
        <v>3309</v>
      </c>
      <c r="N714" t="s">
        <v>3309</v>
      </c>
      <c r="O714" t="s">
        <v>3310</v>
      </c>
    </row>
    <row r="715" spans="1:15" x14ac:dyDescent="0.3">
      <c r="A715" t="s">
        <v>59</v>
      </c>
      <c r="B715" t="s">
        <v>3285</v>
      </c>
      <c r="C715" t="s">
        <v>5049</v>
      </c>
      <c r="D715">
        <v>3</v>
      </c>
      <c r="E715">
        <v>0.96580895499999997</v>
      </c>
      <c r="F715">
        <v>1</v>
      </c>
      <c r="G715">
        <v>0</v>
      </c>
      <c r="H715">
        <v>0</v>
      </c>
      <c r="I715">
        <v>0</v>
      </c>
      <c r="J715" t="s">
        <v>33</v>
      </c>
      <c r="K715" t="s">
        <v>5050</v>
      </c>
      <c r="L715" t="s">
        <v>5050</v>
      </c>
      <c r="M715" t="s">
        <v>5104</v>
      </c>
      <c r="N715" t="s">
        <v>59</v>
      </c>
      <c r="O715" t="s">
        <v>3285</v>
      </c>
    </row>
    <row r="716" spans="1:15" x14ac:dyDescent="0.3">
      <c r="A716" t="s">
        <v>3583</v>
      </c>
      <c r="B716" t="s">
        <v>3584</v>
      </c>
      <c r="C716" t="s">
        <v>5105</v>
      </c>
      <c r="D716">
        <v>2</v>
      </c>
      <c r="E716">
        <v>0.88316574199999998</v>
      </c>
      <c r="F716">
        <v>0</v>
      </c>
      <c r="G716">
        <v>1</v>
      </c>
      <c r="H716">
        <v>0</v>
      </c>
      <c r="I716">
        <v>1</v>
      </c>
      <c r="J716" t="s">
        <v>445</v>
      </c>
      <c r="K716" t="s">
        <v>5106</v>
      </c>
      <c r="L716" t="s">
        <v>5106</v>
      </c>
      <c r="M716" t="s">
        <v>3583</v>
      </c>
      <c r="N716" t="s">
        <v>3583</v>
      </c>
      <c r="O716" t="s">
        <v>3584</v>
      </c>
    </row>
    <row r="717" spans="1:15" x14ac:dyDescent="0.3">
      <c r="A717" t="s">
        <v>3585</v>
      </c>
      <c r="B717" t="s">
        <v>3586</v>
      </c>
      <c r="C717" t="s">
        <v>5107</v>
      </c>
      <c r="D717">
        <v>1</v>
      </c>
      <c r="E717">
        <v>0.97588802900000005</v>
      </c>
      <c r="F717">
        <v>0</v>
      </c>
      <c r="G717">
        <v>1</v>
      </c>
      <c r="H717">
        <v>0</v>
      </c>
      <c r="I717">
        <v>1</v>
      </c>
      <c r="J717" t="s">
        <v>445</v>
      </c>
      <c r="K717" t="s">
        <v>5108</v>
      </c>
      <c r="L717" t="s">
        <v>5108</v>
      </c>
      <c r="M717" t="s">
        <v>3585</v>
      </c>
      <c r="N717" t="s">
        <v>3585</v>
      </c>
      <c r="O717" t="s">
        <v>3586</v>
      </c>
    </row>
    <row r="718" spans="1:15" x14ac:dyDescent="0.3">
      <c r="A718" t="s">
        <v>3587</v>
      </c>
      <c r="B718" t="s">
        <v>3588</v>
      </c>
      <c r="C718" t="s">
        <v>4926</v>
      </c>
      <c r="D718">
        <v>1</v>
      </c>
      <c r="E718">
        <v>0.993520607</v>
      </c>
      <c r="F718">
        <v>0</v>
      </c>
      <c r="G718">
        <v>0</v>
      </c>
      <c r="H718">
        <v>0</v>
      </c>
      <c r="I718">
        <v>1</v>
      </c>
      <c r="J718" t="s">
        <v>445</v>
      </c>
      <c r="K718" t="s">
        <v>4927</v>
      </c>
      <c r="L718" t="s">
        <v>4927</v>
      </c>
      <c r="M718" t="s">
        <v>3587</v>
      </c>
      <c r="N718" t="s">
        <v>3587</v>
      </c>
      <c r="O718" t="s">
        <v>3588</v>
      </c>
    </row>
    <row r="719" spans="1:15" x14ac:dyDescent="0.3">
      <c r="A719" t="s">
        <v>3589</v>
      </c>
      <c r="B719" t="s">
        <v>3590</v>
      </c>
      <c r="C719" t="s">
        <v>4779</v>
      </c>
      <c r="D719">
        <v>1</v>
      </c>
      <c r="E719">
        <v>0.99291665100000004</v>
      </c>
      <c r="F719">
        <v>0</v>
      </c>
      <c r="G719">
        <v>1</v>
      </c>
      <c r="H719">
        <v>0</v>
      </c>
      <c r="I719">
        <v>1</v>
      </c>
      <c r="J719" t="s">
        <v>445</v>
      </c>
      <c r="K719" t="s">
        <v>4780</v>
      </c>
      <c r="L719" t="s">
        <v>4780</v>
      </c>
      <c r="M719" t="s">
        <v>3589</v>
      </c>
      <c r="N719" t="s">
        <v>3589</v>
      </c>
      <c r="O719" t="s">
        <v>3590</v>
      </c>
    </row>
    <row r="720" spans="1:15" x14ac:dyDescent="0.3">
      <c r="A720" t="s">
        <v>205</v>
      </c>
      <c r="B720" t="s">
        <v>3591</v>
      </c>
      <c r="C720" t="s">
        <v>5109</v>
      </c>
      <c r="D720">
        <v>2</v>
      </c>
      <c r="E720">
        <v>0.98906472700000003</v>
      </c>
      <c r="F720">
        <v>0</v>
      </c>
      <c r="G720">
        <v>0</v>
      </c>
      <c r="H720">
        <v>0</v>
      </c>
      <c r="I720">
        <v>0</v>
      </c>
      <c r="J720" t="s">
        <v>445</v>
      </c>
      <c r="K720" t="s">
        <v>5110</v>
      </c>
      <c r="L720" t="s">
        <v>5110</v>
      </c>
      <c r="M720" t="s">
        <v>205</v>
      </c>
      <c r="N720" t="s">
        <v>205</v>
      </c>
      <c r="O720" t="s">
        <v>3591</v>
      </c>
    </row>
    <row r="721" spans="1:15" x14ac:dyDescent="0.3">
      <c r="A721" t="s">
        <v>3592</v>
      </c>
      <c r="B721" t="s">
        <v>3593</v>
      </c>
      <c r="C721" t="s">
        <v>4781</v>
      </c>
      <c r="D721">
        <v>1</v>
      </c>
      <c r="E721">
        <v>0.99291665100000004</v>
      </c>
      <c r="F721">
        <v>0</v>
      </c>
      <c r="G721">
        <v>0</v>
      </c>
      <c r="H721">
        <v>0</v>
      </c>
      <c r="I721">
        <v>1</v>
      </c>
      <c r="J721" t="s">
        <v>445</v>
      </c>
      <c r="K721" t="s">
        <v>4782</v>
      </c>
      <c r="L721" t="s">
        <v>4782</v>
      </c>
      <c r="M721" t="s">
        <v>3592</v>
      </c>
      <c r="N721" t="s">
        <v>3592</v>
      </c>
      <c r="O721" t="s">
        <v>3593</v>
      </c>
    </row>
    <row r="722" spans="1:15" x14ac:dyDescent="0.3">
      <c r="A722" t="s">
        <v>3594</v>
      </c>
      <c r="B722" t="s">
        <v>3595</v>
      </c>
      <c r="C722" t="s">
        <v>5111</v>
      </c>
      <c r="D722">
        <v>1</v>
      </c>
      <c r="E722">
        <v>0.99280588700000005</v>
      </c>
      <c r="F722">
        <v>0</v>
      </c>
      <c r="G722">
        <v>0</v>
      </c>
      <c r="H722">
        <v>0</v>
      </c>
      <c r="I722">
        <v>1</v>
      </c>
      <c r="J722" t="s">
        <v>445</v>
      </c>
      <c r="K722" t="s">
        <v>5112</v>
      </c>
      <c r="L722" t="s">
        <v>5112</v>
      </c>
      <c r="M722" t="s">
        <v>3594</v>
      </c>
      <c r="N722" t="s">
        <v>3594</v>
      </c>
      <c r="O722" t="s">
        <v>3595</v>
      </c>
    </row>
    <row r="723" spans="1:15" x14ac:dyDescent="0.3">
      <c r="A723" t="s">
        <v>3596</v>
      </c>
      <c r="B723" t="s">
        <v>3597</v>
      </c>
      <c r="C723" t="s">
        <v>4801</v>
      </c>
      <c r="D723">
        <v>2</v>
      </c>
      <c r="E723">
        <v>0.98080686500000003</v>
      </c>
      <c r="F723">
        <v>0</v>
      </c>
      <c r="G723">
        <v>0</v>
      </c>
      <c r="H723">
        <v>0</v>
      </c>
      <c r="I723">
        <v>0</v>
      </c>
      <c r="J723" t="s">
        <v>445</v>
      </c>
      <c r="K723" t="s">
        <v>4802</v>
      </c>
      <c r="L723" t="s">
        <v>4802</v>
      </c>
      <c r="M723" t="s">
        <v>3596</v>
      </c>
      <c r="N723" t="s">
        <v>3596</v>
      </c>
      <c r="O723" t="s">
        <v>3597</v>
      </c>
    </row>
    <row r="724" spans="1:15" x14ac:dyDescent="0.3">
      <c r="A724" t="s">
        <v>3399</v>
      </c>
      <c r="B724" t="s">
        <v>3400</v>
      </c>
      <c r="C724" t="s">
        <v>4804</v>
      </c>
      <c r="D724">
        <v>1</v>
      </c>
      <c r="E724">
        <v>0.98080686500000003</v>
      </c>
      <c r="F724">
        <v>0</v>
      </c>
      <c r="G724">
        <v>1</v>
      </c>
      <c r="H724">
        <v>0</v>
      </c>
      <c r="I724">
        <v>1</v>
      </c>
      <c r="J724" t="s">
        <v>445</v>
      </c>
      <c r="K724" t="s">
        <v>4802</v>
      </c>
      <c r="L724" t="s">
        <v>4802</v>
      </c>
      <c r="M724" t="s">
        <v>3596</v>
      </c>
      <c r="N724" t="s">
        <v>3399</v>
      </c>
      <c r="O724" t="s">
        <v>3400</v>
      </c>
    </row>
    <row r="725" spans="1:15" x14ac:dyDescent="0.3">
      <c r="A725" t="s">
        <v>3598</v>
      </c>
      <c r="B725" t="s">
        <v>3599</v>
      </c>
      <c r="C725" t="s">
        <v>4946</v>
      </c>
      <c r="D725">
        <v>1</v>
      </c>
      <c r="E725">
        <v>0.98314602100000004</v>
      </c>
      <c r="F725">
        <v>0</v>
      </c>
      <c r="G725">
        <v>0</v>
      </c>
      <c r="H725">
        <v>0</v>
      </c>
      <c r="I725">
        <v>1</v>
      </c>
      <c r="J725" t="s">
        <v>445</v>
      </c>
      <c r="K725" t="s">
        <v>4947</v>
      </c>
      <c r="L725" t="s">
        <v>4947</v>
      </c>
      <c r="M725" t="s">
        <v>3598</v>
      </c>
      <c r="N725" t="s">
        <v>3598</v>
      </c>
      <c r="O725" t="s">
        <v>3599</v>
      </c>
    </row>
    <row r="726" spans="1:15" x14ac:dyDescent="0.3">
      <c r="A726" t="s">
        <v>3600</v>
      </c>
      <c r="B726" t="s">
        <v>3601</v>
      </c>
      <c r="C726" t="s">
        <v>4809</v>
      </c>
      <c r="D726">
        <v>1</v>
      </c>
      <c r="E726">
        <v>0.89344510200000005</v>
      </c>
      <c r="F726">
        <v>0</v>
      </c>
      <c r="G726">
        <v>0</v>
      </c>
      <c r="H726">
        <v>0</v>
      </c>
      <c r="I726">
        <v>1</v>
      </c>
      <c r="J726" t="s">
        <v>445</v>
      </c>
      <c r="K726" t="s">
        <v>4810</v>
      </c>
      <c r="L726" t="s">
        <v>4810</v>
      </c>
      <c r="M726" t="s">
        <v>3600</v>
      </c>
      <c r="N726" t="s">
        <v>3600</v>
      </c>
      <c r="O726" t="s">
        <v>3601</v>
      </c>
    </row>
    <row r="727" spans="1:15" x14ac:dyDescent="0.3">
      <c r="A727" t="s">
        <v>3602</v>
      </c>
      <c r="B727" t="s">
        <v>3603</v>
      </c>
      <c r="C727" t="s">
        <v>4812</v>
      </c>
      <c r="D727">
        <v>1</v>
      </c>
      <c r="E727">
        <v>0.89344510200000005</v>
      </c>
      <c r="F727">
        <v>0</v>
      </c>
      <c r="G727">
        <v>0</v>
      </c>
      <c r="H727">
        <v>0</v>
      </c>
      <c r="I727">
        <v>1</v>
      </c>
      <c r="J727" t="s">
        <v>445</v>
      </c>
      <c r="K727" t="s">
        <v>4813</v>
      </c>
      <c r="L727" t="s">
        <v>4813</v>
      </c>
      <c r="M727" t="s">
        <v>3602</v>
      </c>
      <c r="N727" t="s">
        <v>3602</v>
      </c>
      <c r="O727" t="s">
        <v>3603</v>
      </c>
    </row>
    <row r="728" spans="1:15" x14ac:dyDescent="0.3">
      <c r="A728" t="s">
        <v>3242</v>
      </c>
      <c r="B728" t="s">
        <v>3243</v>
      </c>
      <c r="C728" t="s">
        <v>4107</v>
      </c>
      <c r="D728">
        <v>2</v>
      </c>
      <c r="E728">
        <v>0.65059881600000002</v>
      </c>
      <c r="F728">
        <v>1</v>
      </c>
      <c r="G728">
        <v>0</v>
      </c>
      <c r="H728">
        <v>0</v>
      </c>
      <c r="I728">
        <v>0</v>
      </c>
      <c r="J728" t="s">
        <v>3194</v>
      </c>
      <c r="K728" t="s">
        <v>4108</v>
      </c>
      <c r="L728" t="s">
        <v>4108</v>
      </c>
      <c r="M728" t="s">
        <v>3242</v>
      </c>
      <c r="N728" t="s">
        <v>3242</v>
      </c>
      <c r="O728" t="s">
        <v>3243</v>
      </c>
    </row>
    <row r="729" spans="1:15" x14ac:dyDescent="0.3">
      <c r="A729" t="s">
        <v>3840</v>
      </c>
      <c r="B729" t="s">
        <v>3841</v>
      </c>
      <c r="C729" t="s">
        <v>5113</v>
      </c>
      <c r="D729">
        <v>1</v>
      </c>
      <c r="E729">
        <v>0.99572920499999995</v>
      </c>
      <c r="F729">
        <v>0</v>
      </c>
      <c r="G729">
        <v>0</v>
      </c>
      <c r="H729">
        <v>0</v>
      </c>
      <c r="I729">
        <v>1</v>
      </c>
      <c r="J729" t="s">
        <v>445</v>
      </c>
      <c r="K729" t="s">
        <v>5114</v>
      </c>
      <c r="L729" t="s">
        <v>5114</v>
      </c>
      <c r="M729" t="s">
        <v>5115</v>
      </c>
      <c r="N729" t="s">
        <v>3840</v>
      </c>
      <c r="O729" t="s">
        <v>3841</v>
      </c>
    </row>
    <row r="730" spans="1:15" x14ac:dyDescent="0.3">
      <c r="A730" t="s">
        <v>3311</v>
      </c>
      <c r="B730" t="s">
        <v>4039</v>
      </c>
      <c r="C730" t="s">
        <v>4040</v>
      </c>
      <c r="D730">
        <v>1</v>
      </c>
      <c r="E730">
        <v>-999.99</v>
      </c>
      <c r="F730">
        <v>0</v>
      </c>
      <c r="G730">
        <v>0</v>
      </c>
      <c r="H730">
        <v>0</v>
      </c>
      <c r="I730">
        <v>0</v>
      </c>
      <c r="J730" t="s">
        <v>11</v>
      </c>
      <c r="K730" t="s">
        <v>4041</v>
      </c>
      <c r="L730" t="s">
        <v>4041</v>
      </c>
      <c r="M730" t="s">
        <v>3311</v>
      </c>
      <c r="N730" t="s">
        <v>3311</v>
      </c>
      <c r="O730" t="s">
        <v>4039</v>
      </c>
    </row>
    <row r="731" spans="1:15" x14ac:dyDescent="0.3">
      <c r="A731" t="s">
        <v>1142</v>
      </c>
      <c r="B731" t="s">
        <v>3259</v>
      </c>
      <c r="C731" t="s">
        <v>5116</v>
      </c>
      <c r="D731">
        <v>3</v>
      </c>
      <c r="E731">
        <v>0.86942128299999999</v>
      </c>
      <c r="F731">
        <v>1</v>
      </c>
      <c r="G731">
        <v>0</v>
      </c>
      <c r="H731">
        <v>0</v>
      </c>
      <c r="I731">
        <v>0</v>
      </c>
      <c r="J731" t="s">
        <v>8</v>
      </c>
      <c r="K731" t="s">
        <v>5117</v>
      </c>
      <c r="L731" t="s">
        <v>5117</v>
      </c>
      <c r="M731" t="s">
        <v>1142</v>
      </c>
      <c r="N731" t="s">
        <v>1142</v>
      </c>
      <c r="O731" t="s">
        <v>3259</v>
      </c>
    </row>
    <row r="732" spans="1:15" x14ac:dyDescent="0.3">
      <c r="A732" t="s">
        <v>2571</v>
      </c>
      <c r="B732" t="s">
        <v>2572</v>
      </c>
      <c r="C732" t="s">
        <v>5118</v>
      </c>
      <c r="D732">
        <v>3</v>
      </c>
      <c r="E732">
        <v>0.86942128299999999</v>
      </c>
      <c r="F732">
        <v>0</v>
      </c>
      <c r="G732">
        <v>0</v>
      </c>
      <c r="H732">
        <v>0</v>
      </c>
      <c r="I732">
        <v>0</v>
      </c>
      <c r="J732" t="s">
        <v>8</v>
      </c>
      <c r="K732" t="s">
        <v>5117</v>
      </c>
      <c r="L732" t="s">
        <v>5117</v>
      </c>
      <c r="M732" t="s">
        <v>1142</v>
      </c>
      <c r="N732" t="s">
        <v>2571</v>
      </c>
      <c r="O732" t="s">
        <v>2572</v>
      </c>
    </row>
    <row r="733" spans="1:15" x14ac:dyDescent="0.3">
      <c r="A733" t="s">
        <v>671</v>
      </c>
      <c r="B733" t="s">
        <v>3299</v>
      </c>
      <c r="D733">
        <v>3</v>
      </c>
      <c r="F733">
        <v>1</v>
      </c>
      <c r="G733">
        <v>0</v>
      </c>
      <c r="H733">
        <v>0</v>
      </c>
      <c r="I733">
        <v>0</v>
      </c>
      <c r="J733" t="s">
        <v>3194</v>
      </c>
      <c r="K733" t="s">
        <v>4071</v>
      </c>
      <c r="L733" t="s">
        <v>4071</v>
      </c>
      <c r="M733" t="s">
        <v>5119</v>
      </c>
      <c r="N733" t="s">
        <v>671</v>
      </c>
      <c r="O733" t="s">
        <v>3299</v>
      </c>
    </row>
    <row r="734" spans="1:15" x14ac:dyDescent="0.3">
      <c r="A734" t="s">
        <v>4073</v>
      </c>
      <c r="B734" t="s">
        <v>3299</v>
      </c>
      <c r="C734" t="s">
        <v>4074</v>
      </c>
      <c r="D734">
        <v>3</v>
      </c>
      <c r="E734">
        <v>0.62366461299999998</v>
      </c>
      <c r="F734">
        <v>0</v>
      </c>
      <c r="G734">
        <v>0</v>
      </c>
      <c r="H734">
        <v>0</v>
      </c>
      <c r="I734">
        <v>0</v>
      </c>
      <c r="J734" t="s">
        <v>11</v>
      </c>
      <c r="K734" t="s">
        <v>4071</v>
      </c>
      <c r="L734" t="s">
        <v>4071</v>
      </c>
      <c r="M734" t="s">
        <v>5119</v>
      </c>
      <c r="N734" t="s">
        <v>4073</v>
      </c>
      <c r="O734" t="s">
        <v>3299</v>
      </c>
    </row>
    <row r="735" spans="1:15" x14ac:dyDescent="0.3">
      <c r="A735" t="s">
        <v>1287</v>
      </c>
      <c r="B735" t="s">
        <v>3604</v>
      </c>
      <c r="C735" t="s">
        <v>5120</v>
      </c>
      <c r="D735">
        <v>3</v>
      </c>
      <c r="E735">
        <v>0.80470152800000005</v>
      </c>
      <c r="F735">
        <v>1</v>
      </c>
      <c r="G735">
        <v>0</v>
      </c>
      <c r="H735">
        <v>0</v>
      </c>
      <c r="I735">
        <v>0</v>
      </c>
      <c r="J735" t="s">
        <v>10</v>
      </c>
      <c r="K735" t="s">
        <v>5121</v>
      </c>
      <c r="L735" t="s">
        <v>5121</v>
      </c>
      <c r="M735" t="s">
        <v>1287</v>
      </c>
      <c r="N735" t="s">
        <v>1287</v>
      </c>
      <c r="O735" t="s">
        <v>3604</v>
      </c>
    </row>
    <row r="736" spans="1:15" x14ac:dyDescent="0.3">
      <c r="A736" t="s">
        <v>3605</v>
      </c>
      <c r="B736" t="s">
        <v>3606</v>
      </c>
      <c r="C736" t="s">
        <v>4895</v>
      </c>
      <c r="D736">
        <v>2</v>
      </c>
      <c r="E736">
        <v>0.99650308399999998</v>
      </c>
      <c r="F736">
        <v>0</v>
      </c>
      <c r="G736">
        <v>1</v>
      </c>
      <c r="H736">
        <v>0</v>
      </c>
      <c r="I736">
        <v>1</v>
      </c>
      <c r="J736" t="s">
        <v>445</v>
      </c>
      <c r="K736" t="s">
        <v>4896</v>
      </c>
      <c r="L736" t="s">
        <v>4896</v>
      </c>
      <c r="M736" t="s">
        <v>3605</v>
      </c>
      <c r="N736" t="s">
        <v>3605</v>
      </c>
      <c r="O736" t="s">
        <v>3606</v>
      </c>
    </row>
    <row r="737" spans="1:15" x14ac:dyDescent="0.3">
      <c r="A737" t="s">
        <v>1453</v>
      </c>
      <c r="B737" t="s">
        <v>3321</v>
      </c>
      <c r="C737" t="s">
        <v>4699</v>
      </c>
      <c r="D737">
        <v>3</v>
      </c>
      <c r="E737">
        <v>0.80060226199999995</v>
      </c>
      <c r="F737">
        <v>1</v>
      </c>
      <c r="G737">
        <v>0</v>
      </c>
      <c r="H737">
        <v>0</v>
      </c>
      <c r="I737">
        <v>0</v>
      </c>
      <c r="J737" t="s">
        <v>3194</v>
      </c>
      <c r="K737" t="s">
        <v>4700</v>
      </c>
      <c r="L737" t="s">
        <v>4700</v>
      </c>
      <c r="M737" t="s">
        <v>5122</v>
      </c>
      <c r="N737" t="s">
        <v>1453</v>
      </c>
      <c r="O737" t="s">
        <v>3321</v>
      </c>
    </row>
    <row r="738" spans="1:15" x14ac:dyDescent="0.3">
      <c r="A738" t="s">
        <v>1585</v>
      </c>
      <c r="B738" t="s">
        <v>3313</v>
      </c>
      <c r="C738" t="s">
        <v>4443</v>
      </c>
      <c r="D738">
        <v>3</v>
      </c>
      <c r="E738">
        <v>0.89927109400000005</v>
      </c>
      <c r="F738">
        <v>1</v>
      </c>
      <c r="G738">
        <v>0</v>
      </c>
      <c r="H738">
        <v>0</v>
      </c>
      <c r="I738">
        <v>0</v>
      </c>
      <c r="J738" t="s">
        <v>11</v>
      </c>
      <c r="K738" t="s">
        <v>4444</v>
      </c>
      <c r="L738" t="s">
        <v>4444</v>
      </c>
      <c r="M738" t="s">
        <v>1585</v>
      </c>
      <c r="N738" t="s">
        <v>1585</v>
      </c>
      <c r="O738" t="s">
        <v>3313</v>
      </c>
    </row>
    <row r="739" spans="1:15" x14ac:dyDescent="0.3">
      <c r="A739" t="s">
        <v>3608</v>
      </c>
      <c r="B739" t="s">
        <v>3609</v>
      </c>
      <c r="C739" t="s">
        <v>4013</v>
      </c>
      <c r="D739">
        <v>2</v>
      </c>
      <c r="E739">
        <v>0.96560079700000001</v>
      </c>
      <c r="F739">
        <v>1</v>
      </c>
      <c r="G739">
        <v>0</v>
      </c>
      <c r="H739">
        <v>0</v>
      </c>
      <c r="I739">
        <v>0</v>
      </c>
      <c r="J739" t="s">
        <v>4</v>
      </c>
      <c r="K739" t="s">
        <v>4014</v>
      </c>
      <c r="L739" t="s">
        <v>4014</v>
      </c>
      <c r="M739" t="s">
        <v>3608</v>
      </c>
      <c r="N739" t="s">
        <v>3608</v>
      </c>
      <c r="O739" t="s">
        <v>3609</v>
      </c>
    </row>
    <row r="740" spans="1:15" x14ac:dyDescent="0.3">
      <c r="A740" t="s">
        <v>3600</v>
      </c>
      <c r="B740" t="s">
        <v>3601</v>
      </c>
      <c r="C740" t="s">
        <v>4809</v>
      </c>
      <c r="D740">
        <v>1</v>
      </c>
      <c r="E740">
        <v>0.89344510200000005</v>
      </c>
      <c r="F740">
        <v>0</v>
      </c>
      <c r="G740">
        <v>0</v>
      </c>
      <c r="H740">
        <v>0</v>
      </c>
      <c r="I740">
        <v>1</v>
      </c>
      <c r="J740" t="s">
        <v>445</v>
      </c>
      <c r="K740" t="s">
        <v>4810</v>
      </c>
      <c r="L740" t="s">
        <v>4810</v>
      </c>
      <c r="M740" t="s">
        <v>5123</v>
      </c>
      <c r="N740" t="s">
        <v>3600</v>
      </c>
      <c r="O740" t="s">
        <v>3601</v>
      </c>
    </row>
    <row r="741" spans="1:15" x14ac:dyDescent="0.3">
      <c r="A741" t="s">
        <v>3610</v>
      </c>
      <c r="B741" t="s">
        <v>3611</v>
      </c>
      <c r="C741" t="s">
        <v>5124</v>
      </c>
      <c r="D741">
        <v>1</v>
      </c>
      <c r="E741">
        <v>0.98942101500000001</v>
      </c>
      <c r="F741">
        <v>0</v>
      </c>
      <c r="G741">
        <v>1</v>
      </c>
      <c r="H741">
        <v>0</v>
      </c>
      <c r="I741">
        <v>1</v>
      </c>
      <c r="J741" t="s">
        <v>445</v>
      </c>
      <c r="K741" t="s">
        <v>5125</v>
      </c>
      <c r="L741" t="s">
        <v>5125</v>
      </c>
      <c r="M741" t="s">
        <v>3610</v>
      </c>
      <c r="N741" t="s">
        <v>3610</v>
      </c>
      <c r="O741" t="s">
        <v>3611</v>
      </c>
    </row>
    <row r="742" spans="1:15" x14ac:dyDescent="0.3">
      <c r="A742" t="s">
        <v>3260</v>
      </c>
      <c r="B742" t="s">
        <v>3261</v>
      </c>
      <c r="C742" t="s">
        <v>5126</v>
      </c>
      <c r="D742">
        <v>3</v>
      </c>
      <c r="E742">
        <v>0.95549023</v>
      </c>
      <c r="F742">
        <v>1</v>
      </c>
      <c r="G742">
        <v>0</v>
      </c>
      <c r="H742">
        <v>0</v>
      </c>
      <c r="I742">
        <v>0</v>
      </c>
      <c r="J742" t="s">
        <v>14</v>
      </c>
      <c r="K742" t="s">
        <v>5127</v>
      </c>
      <c r="L742" t="s">
        <v>5127</v>
      </c>
      <c r="M742" t="s">
        <v>3260</v>
      </c>
      <c r="N742" t="s">
        <v>3260</v>
      </c>
      <c r="O742" t="s">
        <v>3261</v>
      </c>
    </row>
    <row r="743" spans="1:15" x14ac:dyDescent="0.3">
      <c r="A743" t="s">
        <v>3262</v>
      </c>
      <c r="B743" t="s">
        <v>3263</v>
      </c>
      <c r="C743" t="s">
        <v>4992</v>
      </c>
      <c r="D743">
        <v>2</v>
      </c>
      <c r="E743">
        <v>0.96176584300000001</v>
      </c>
      <c r="F743">
        <v>1</v>
      </c>
      <c r="G743">
        <v>0</v>
      </c>
      <c r="H743">
        <v>0</v>
      </c>
      <c r="I743">
        <v>0</v>
      </c>
      <c r="J743" t="s">
        <v>14</v>
      </c>
      <c r="K743" t="s">
        <v>4993</v>
      </c>
      <c r="L743" t="s">
        <v>4993</v>
      </c>
      <c r="M743" t="s">
        <v>3262</v>
      </c>
      <c r="N743" t="s">
        <v>3262</v>
      </c>
      <c r="O743" t="s">
        <v>3263</v>
      </c>
    </row>
    <row r="744" spans="1:15" x14ac:dyDescent="0.3">
      <c r="A744" t="s">
        <v>3376</v>
      </c>
      <c r="B744" t="s">
        <v>3377</v>
      </c>
      <c r="C744" t="s">
        <v>4856</v>
      </c>
      <c r="D744">
        <v>1</v>
      </c>
      <c r="E744">
        <v>0.99978792999999999</v>
      </c>
      <c r="F744">
        <v>0</v>
      </c>
      <c r="G744">
        <v>1</v>
      </c>
      <c r="H744">
        <v>0</v>
      </c>
      <c r="I744">
        <v>1</v>
      </c>
      <c r="J744" t="s">
        <v>445</v>
      </c>
      <c r="K744" t="s">
        <v>4857</v>
      </c>
      <c r="L744" t="s">
        <v>4857</v>
      </c>
      <c r="M744" t="s">
        <v>5128</v>
      </c>
      <c r="N744" t="s">
        <v>3376</v>
      </c>
      <c r="O744" t="s">
        <v>3377</v>
      </c>
    </row>
    <row r="745" spans="1:15" x14ac:dyDescent="0.3">
      <c r="A745" t="s">
        <v>3585</v>
      </c>
      <c r="B745" t="s">
        <v>3586</v>
      </c>
      <c r="C745" t="s">
        <v>5107</v>
      </c>
      <c r="D745">
        <v>1</v>
      </c>
      <c r="E745">
        <v>0.97588802900000005</v>
      </c>
      <c r="F745">
        <v>0</v>
      </c>
      <c r="G745">
        <v>1</v>
      </c>
      <c r="H745">
        <v>0</v>
      </c>
      <c r="I745">
        <v>1</v>
      </c>
      <c r="J745" t="s">
        <v>445</v>
      </c>
      <c r="K745" t="s">
        <v>5108</v>
      </c>
      <c r="L745" t="s">
        <v>5108</v>
      </c>
      <c r="M745" t="s">
        <v>5129</v>
      </c>
      <c r="N745" t="s">
        <v>3585</v>
      </c>
      <c r="O745" t="s">
        <v>3586</v>
      </c>
    </row>
    <row r="746" spans="1:15" x14ac:dyDescent="0.3">
      <c r="A746" t="s">
        <v>3695</v>
      </c>
      <c r="B746" t="s">
        <v>3696</v>
      </c>
      <c r="C746" t="s">
        <v>4939</v>
      </c>
      <c r="D746">
        <v>1</v>
      </c>
      <c r="E746">
        <v>0.99697389300000006</v>
      </c>
      <c r="F746">
        <v>0</v>
      </c>
      <c r="G746">
        <v>0</v>
      </c>
      <c r="H746">
        <v>0</v>
      </c>
      <c r="I746">
        <v>1</v>
      </c>
      <c r="J746" t="s">
        <v>445</v>
      </c>
      <c r="K746" t="s">
        <v>4940</v>
      </c>
      <c r="L746" t="s">
        <v>4940</v>
      </c>
      <c r="M746" t="s">
        <v>5130</v>
      </c>
      <c r="N746" t="s">
        <v>3695</v>
      </c>
      <c r="O746" t="s">
        <v>3696</v>
      </c>
    </row>
    <row r="747" spans="1:15" x14ac:dyDescent="0.3">
      <c r="A747" t="s">
        <v>765</v>
      </c>
      <c r="B747" t="s">
        <v>3612</v>
      </c>
      <c r="C747" t="s">
        <v>4667</v>
      </c>
      <c r="D747">
        <v>3</v>
      </c>
      <c r="E747">
        <v>0.99859000399999998</v>
      </c>
      <c r="F747">
        <v>0</v>
      </c>
      <c r="G747">
        <v>1</v>
      </c>
      <c r="H747">
        <v>0</v>
      </c>
      <c r="I747">
        <v>0</v>
      </c>
      <c r="J747" t="s">
        <v>445</v>
      </c>
      <c r="K747" t="s">
        <v>4668</v>
      </c>
      <c r="L747" t="s">
        <v>4668</v>
      </c>
      <c r="M747" t="s">
        <v>765</v>
      </c>
      <c r="N747" t="s">
        <v>765</v>
      </c>
      <c r="O747" t="s">
        <v>3612</v>
      </c>
    </row>
    <row r="748" spans="1:15" x14ac:dyDescent="0.3">
      <c r="A748" t="s">
        <v>3613</v>
      </c>
      <c r="B748" t="s">
        <v>3614</v>
      </c>
      <c r="C748" t="s">
        <v>4466</v>
      </c>
      <c r="D748">
        <v>2</v>
      </c>
      <c r="E748">
        <v>0.99859000399999998</v>
      </c>
      <c r="F748">
        <v>0</v>
      </c>
      <c r="G748">
        <v>1</v>
      </c>
      <c r="H748">
        <v>0</v>
      </c>
      <c r="I748">
        <v>1</v>
      </c>
      <c r="J748" t="s">
        <v>445</v>
      </c>
      <c r="K748" t="s">
        <v>4467</v>
      </c>
      <c r="L748" t="s">
        <v>4467</v>
      </c>
      <c r="M748" t="s">
        <v>3613</v>
      </c>
      <c r="N748" t="s">
        <v>3613</v>
      </c>
      <c r="O748" t="s">
        <v>3614</v>
      </c>
    </row>
    <row r="749" spans="1:15" x14ac:dyDescent="0.3">
      <c r="A749" t="s">
        <v>868</v>
      </c>
      <c r="B749" t="s">
        <v>3615</v>
      </c>
      <c r="C749" t="s">
        <v>4664</v>
      </c>
      <c r="D749">
        <v>2</v>
      </c>
      <c r="E749">
        <v>0.99520503800000004</v>
      </c>
      <c r="F749">
        <v>0</v>
      </c>
      <c r="G749">
        <v>0</v>
      </c>
      <c r="H749">
        <v>0</v>
      </c>
      <c r="I749">
        <v>0</v>
      </c>
      <c r="J749" t="s">
        <v>445</v>
      </c>
      <c r="K749" t="s">
        <v>4665</v>
      </c>
      <c r="L749" t="s">
        <v>4665</v>
      </c>
      <c r="M749" t="s">
        <v>868</v>
      </c>
      <c r="N749" t="s">
        <v>868</v>
      </c>
      <c r="O749" t="s">
        <v>3615</v>
      </c>
    </row>
    <row r="750" spans="1:15" x14ac:dyDescent="0.3">
      <c r="A750" t="s">
        <v>3314</v>
      </c>
      <c r="B750" t="s">
        <v>3315</v>
      </c>
      <c r="C750" t="s">
        <v>4815</v>
      </c>
      <c r="D750">
        <v>2</v>
      </c>
      <c r="E750">
        <v>0.96877004799999999</v>
      </c>
      <c r="F750">
        <v>1</v>
      </c>
      <c r="G750">
        <v>0</v>
      </c>
      <c r="H750">
        <v>0</v>
      </c>
      <c r="I750">
        <v>0</v>
      </c>
      <c r="J750" t="s">
        <v>14</v>
      </c>
      <c r="K750" t="s">
        <v>4816</v>
      </c>
      <c r="L750" t="s">
        <v>4816</v>
      </c>
      <c r="M750" t="s">
        <v>3314</v>
      </c>
      <c r="N750" t="s">
        <v>3314</v>
      </c>
      <c r="O750" t="s">
        <v>3315</v>
      </c>
    </row>
    <row r="751" spans="1:15" x14ac:dyDescent="0.3">
      <c r="A751" t="s">
        <v>297</v>
      </c>
      <c r="B751" t="s">
        <v>3616</v>
      </c>
      <c r="C751" t="s">
        <v>5131</v>
      </c>
      <c r="D751">
        <v>3</v>
      </c>
      <c r="E751">
        <v>0.96742790000000001</v>
      </c>
      <c r="F751">
        <v>1</v>
      </c>
      <c r="G751">
        <v>0</v>
      </c>
      <c r="H751">
        <v>0</v>
      </c>
      <c r="I751">
        <v>0</v>
      </c>
      <c r="J751" t="s">
        <v>20</v>
      </c>
      <c r="K751" t="s">
        <v>5132</v>
      </c>
      <c r="L751" t="s">
        <v>5132</v>
      </c>
      <c r="M751" t="s">
        <v>297</v>
      </c>
      <c r="N751" t="s">
        <v>297</v>
      </c>
      <c r="O751" t="s">
        <v>3616</v>
      </c>
    </row>
    <row r="752" spans="1:15" x14ac:dyDescent="0.3">
      <c r="A752" t="s">
        <v>3264</v>
      </c>
      <c r="B752" t="s">
        <v>3265</v>
      </c>
      <c r="C752" t="s">
        <v>4507</v>
      </c>
      <c r="D752">
        <v>2</v>
      </c>
      <c r="E752">
        <v>0.95779686200000003</v>
      </c>
      <c r="F752">
        <v>1</v>
      </c>
      <c r="G752">
        <v>0</v>
      </c>
      <c r="H752">
        <v>0</v>
      </c>
      <c r="I752">
        <v>0</v>
      </c>
      <c r="J752" t="s">
        <v>4</v>
      </c>
      <c r="K752" t="s">
        <v>4508</v>
      </c>
      <c r="L752" t="s">
        <v>4508</v>
      </c>
      <c r="M752" t="s">
        <v>3264</v>
      </c>
      <c r="N752" t="s">
        <v>3264</v>
      </c>
      <c r="O752" t="s">
        <v>3265</v>
      </c>
    </row>
    <row r="753" spans="1:15" x14ac:dyDescent="0.3">
      <c r="A753" t="s">
        <v>3951</v>
      </c>
      <c r="B753" t="s">
        <v>3952</v>
      </c>
      <c r="C753" t="s">
        <v>5133</v>
      </c>
      <c r="D753">
        <v>1</v>
      </c>
      <c r="F753">
        <v>0</v>
      </c>
      <c r="G753">
        <v>0</v>
      </c>
      <c r="H753">
        <v>0</v>
      </c>
      <c r="I753">
        <v>0</v>
      </c>
      <c r="J753" t="s">
        <v>8</v>
      </c>
      <c r="K753" t="s">
        <v>5134</v>
      </c>
      <c r="L753" t="s">
        <v>5134</v>
      </c>
      <c r="M753" t="s">
        <v>3951</v>
      </c>
      <c r="N753" t="s">
        <v>3951</v>
      </c>
      <c r="O753" t="s">
        <v>3952</v>
      </c>
    </row>
    <row r="754" spans="1:15" x14ac:dyDescent="0.3">
      <c r="A754" t="s">
        <v>3617</v>
      </c>
      <c r="B754" t="s">
        <v>3618</v>
      </c>
      <c r="C754" t="s">
        <v>4920</v>
      </c>
      <c r="D754">
        <v>1</v>
      </c>
      <c r="E754">
        <v>0.98906472700000003</v>
      </c>
      <c r="F754">
        <v>0</v>
      </c>
      <c r="G754">
        <v>1</v>
      </c>
      <c r="H754">
        <v>0</v>
      </c>
      <c r="I754">
        <v>0</v>
      </c>
      <c r="J754" t="s">
        <v>445</v>
      </c>
      <c r="K754" t="s">
        <v>4921</v>
      </c>
      <c r="L754" t="s">
        <v>4921</v>
      </c>
      <c r="M754" t="s">
        <v>3617</v>
      </c>
      <c r="N754" t="s">
        <v>3617</v>
      </c>
      <c r="O754" t="s">
        <v>3618</v>
      </c>
    </row>
    <row r="755" spans="1:15" x14ac:dyDescent="0.3">
      <c r="A755" t="s">
        <v>3619</v>
      </c>
      <c r="B755" t="s">
        <v>3620</v>
      </c>
      <c r="C755" t="s">
        <v>4212</v>
      </c>
      <c r="D755">
        <v>1</v>
      </c>
      <c r="E755">
        <v>0.99704878299999999</v>
      </c>
      <c r="F755">
        <v>0</v>
      </c>
      <c r="G755">
        <v>0</v>
      </c>
      <c r="H755">
        <v>0</v>
      </c>
      <c r="I755">
        <v>1</v>
      </c>
      <c r="J755" t="s">
        <v>445</v>
      </c>
      <c r="K755" t="s">
        <v>4213</v>
      </c>
      <c r="L755" t="s">
        <v>4213</v>
      </c>
      <c r="M755" t="s">
        <v>3619</v>
      </c>
      <c r="N755" t="s">
        <v>3619</v>
      </c>
      <c r="O755" t="s">
        <v>3620</v>
      </c>
    </row>
    <row r="756" spans="1:15" x14ac:dyDescent="0.3">
      <c r="A756" t="s">
        <v>3621</v>
      </c>
      <c r="B756" t="s">
        <v>3622</v>
      </c>
      <c r="C756" t="s">
        <v>4818</v>
      </c>
      <c r="D756">
        <v>1</v>
      </c>
      <c r="E756">
        <v>0.92426054199999996</v>
      </c>
      <c r="F756">
        <v>0</v>
      </c>
      <c r="G756">
        <v>1</v>
      </c>
      <c r="H756">
        <v>0</v>
      </c>
      <c r="I756">
        <v>1</v>
      </c>
      <c r="J756" t="s">
        <v>445</v>
      </c>
      <c r="K756" t="s">
        <v>4819</v>
      </c>
      <c r="L756" t="s">
        <v>4819</v>
      </c>
      <c r="M756" t="s">
        <v>3621</v>
      </c>
      <c r="N756" t="s">
        <v>3621</v>
      </c>
      <c r="O756" t="s">
        <v>3622</v>
      </c>
    </row>
    <row r="757" spans="1:15" x14ac:dyDescent="0.3">
      <c r="A757" t="s">
        <v>1661</v>
      </c>
      <c r="B757" t="s">
        <v>1662</v>
      </c>
      <c r="C757" t="s">
        <v>4931</v>
      </c>
      <c r="D757">
        <v>1</v>
      </c>
      <c r="E757">
        <v>0.98906472700000003</v>
      </c>
      <c r="F757">
        <v>0</v>
      </c>
      <c r="G757">
        <v>0</v>
      </c>
      <c r="H757">
        <v>0</v>
      </c>
      <c r="I757">
        <v>1</v>
      </c>
      <c r="J757" t="s">
        <v>445</v>
      </c>
      <c r="K757" t="s">
        <v>4932</v>
      </c>
      <c r="L757" t="s">
        <v>4932</v>
      </c>
      <c r="M757" t="s">
        <v>1661</v>
      </c>
      <c r="N757" t="s">
        <v>1661</v>
      </c>
      <c r="O757" t="s">
        <v>1662</v>
      </c>
    </row>
    <row r="758" spans="1:15" x14ac:dyDescent="0.3">
      <c r="A758" t="s">
        <v>622</v>
      </c>
      <c r="B758" t="s">
        <v>3623</v>
      </c>
      <c r="C758" t="s">
        <v>4792</v>
      </c>
      <c r="D758">
        <v>2</v>
      </c>
      <c r="E758">
        <v>0.99778161700000001</v>
      </c>
      <c r="F758">
        <v>0</v>
      </c>
      <c r="G758">
        <v>1</v>
      </c>
      <c r="H758">
        <v>0</v>
      </c>
      <c r="I758">
        <v>0</v>
      </c>
      <c r="J758" t="s">
        <v>445</v>
      </c>
      <c r="K758" t="s">
        <v>4793</v>
      </c>
      <c r="L758" t="s">
        <v>4793</v>
      </c>
      <c r="M758" t="s">
        <v>622</v>
      </c>
      <c r="N758" t="s">
        <v>622</v>
      </c>
      <c r="O758" t="s">
        <v>3623</v>
      </c>
    </row>
    <row r="759" spans="1:15" x14ac:dyDescent="0.3">
      <c r="A759" t="s">
        <v>206</v>
      </c>
      <c r="B759" t="s">
        <v>3624</v>
      </c>
      <c r="C759" t="s">
        <v>4798</v>
      </c>
      <c r="D759">
        <v>2</v>
      </c>
      <c r="E759">
        <v>0.99778161700000001</v>
      </c>
      <c r="F759">
        <v>0</v>
      </c>
      <c r="G759">
        <v>0</v>
      </c>
      <c r="H759">
        <v>0</v>
      </c>
      <c r="I759">
        <v>0</v>
      </c>
      <c r="J759" t="s">
        <v>445</v>
      </c>
      <c r="K759" t="s">
        <v>4799</v>
      </c>
      <c r="L759" t="s">
        <v>4799</v>
      </c>
      <c r="M759" t="s">
        <v>206</v>
      </c>
      <c r="N759" t="s">
        <v>206</v>
      </c>
      <c r="O759" t="s">
        <v>3624</v>
      </c>
    </row>
    <row r="760" spans="1:15" x14ac:dyDescent="0.3">
      <c r="A760" t="s">
        <v>3625</v>
      </c>
      <c r="B760" t="s">
        <v>3626</v>
      </c>
      <c r="C760" t="s">
        <v>4880</v>
      </c>
      <c r="D760">
        <v>1</v>
      </c>
      <c r="E760">
        <v>0.99745057100000001</v>
      </c>
      <c r="F760">
        <v>0</v>
      </c>
      <c r="G760">
        <v>0</v>
      </c>
      <c r="H760">
        <v>0</v>
      </c>
      <c r="I760">
        <v>0</v>
      </c>
      <c r="J760" t="s">
        <v>445</v>
      </c>
      <c r="K760" t="s">
        <v>4881</v>
      </c>
      <c r="L760" t="s">
        <v>4881</v>
      </c>
      <c r="M760" t="s">
        <v>3625</v>
      </c>
      <c r="N760" t="s">
        <v>3625</v>
      </c>
      <c r="O760" t="s">
        <v>3626</v>
      </c>
    </row>
    <row r="761" spans="1:15" x14ac:dyDescent="0.3">
      <c r="A761" t="s">
        <v>207</v>
      </c>
      <c r="B761" t="s">
        <v>244</v>
      </c>
      <c r="C761" t="s">
        <v>4863</v>
      </c>
      <c r="D761">
        <v>3</v>
      </c>
      <c r="E761">
        <v>0.99745057100000001</v>
      </c>
      <c r="F761">
        <v>1</v>
      </c>
      <c r="G761">
        <v>0</v>
      </c>
      <c r="H761">
        <v>0</v>
      </c>
      <c r="I761">
        <v>0</v>
      </c>
      <c r="J761" t="s">
        <v>445</v>
      </c>
      <c r="K761" t="s">
        <v>4864</v>
      </c>
      <c r="L761" t="s">
        <v>4864</v>
      </c>
      <c r="M761" t="s">
        <v>207</v>
      </c>
      <c r="N761" t="s">
        <v>207</v>
      </c>
      <c r="O761" t="s">
        <v>244</v>
      </c>
    </row>
    <row r="762" spans="1:15" x14ac:dyDescent="0.3">
      <c r="A762" t="s">
        <v>3627</v>
      </c>
      <c r="B762" t="s">
        <v>3628</v>
      </c>
      <c r="C762" t="s">
        <v>4584</v>
      </c>
      <c r="D762">
        <v>1</v>
      </c>
      <c r="E762">
        <v>0.99748157000000004</v>
      </c>
      <c r="F762">
        <v>0</v>
      </c>
      <c r="G762">
        <v>1</v>
      </c>
      <c r="H762">
        <v>0</v>
      </c>
      <c r="I762">
        <v>1</v>
      </c>
      <c r="J762" t="s">
        <v>445</v>
      </c>
      <c r="K762" t="s">
        <v>4585</v>
      </c>
      <c r="L762" t="s">
        <v>4585</v>
      </c>
      <c r="M762" t="s">
        <v>3627</v>
      </c>
      <c r="N762" t="s">
        <v>3627</v>
      </c>
      <c r="O762" t="s">
        <v>3628</v>
      </c>
    </row>
    <row r="763" spans="1:15" x14ac:dyDescent="0.3">
      <c r="A763" t="s">
        <v>862</v>
      </c>
      <c r="B763" t="s">
        <v>3629</v>
      </c>
      <c r="C763" t="s">
        <v>4871</v>
      </c>
      <c r="D763">
        <v>2</v>
      </c>
      <c r="E763">
        <v>0.99978792999999999</v>
      </c>
      <c r="F763">
        <v>0</v>
      </c>
      <c r="G763">
        <v>0</v>
      </c>
      <c r="H763">
        <v>0</v>
      </c>
      <c r="I763">
        <v>1</v>
      </c>
      <c r="J763" t="s">
        <v>445</v>
      </c>
      <c r="K763" t="s">
        <v>4872</v>
      </c>
      <c r="L763" t="s">
        <v>4872</v>
      </c>
      <c r="M763" t="s">
        <v>862</v>
      </c>
      <c r="N763" t="s">
        <v>862</v>
      </c>
      <c r="O763" t="s">
        <v>3629</v>
      </c>
    </row>
    <row r="764" spans="1:15" x14ac:dyDescent="0.3">
      <c r="A764" t="s">
        <v>3630</v>
      </c>
      <c r="B764" t="s">
        <v>3631</v>
      </c>
      <c r="C764" t="s">
        <v>4148</v>
      </c>
      <c r="D764">
        <v>2</v>
      </c>
      <c r="E764">
        <v>0.99704878299999999</v>
      </c>
      <c r="F764">
        <v>1</v>
      </c>
      <c r="G764">
        <v>0</v>
      </c>
      <c r="H764">
        <v>0</v>
      </c>
      <c r="I764">
        <v>0</v>
      </c>
      <c r="J764" t="s">
        <v>445</v>
      </c>
      <c r="K764" t="s">
        <v>4149</v>
      </c>
      <c r="L764" t="s">
        <v>4149</v>
      </c>
      <c r="M764" t="s">
        <v>3630</v>
      </c>
      <c r="N764" t="s">
        <v>3630</v>
      </c>
      <c r="O764" t="s">
        <v>3631</v>
      </c>
    </row>
    <row r="765" spans="1:15" x14ac:dyDescent="0.3">
      <c r="A765" t="s">
        <v>1499</v>
      </c>
      <c r="B765" t="s">
        <v>3632</v>
      </c>
      <c r="C765" t="s">
        <v>4559</v>
      </c>
      <c r="D765">
        <v>2</v>
      </c>
      <c r="E765">
        <v>0.99704878299999999</v>
      </c>
      <c r="F765">
        <v>0</v>
      </c>
      <c r="G765">
        <v>0</v>
      </c>
      <c r="H765">
        <v>0</v>
      </c>
      <c r="I765">
        <v>1</v>
      </c>
      <c r="J765" t="s">
        <v>445</v>
      </c>
      <c r="K765" t="s">
        <v>4560</v>
      </c>
      <c r="L765" t="s">
        <v>4560</v>
      </c>
      <c r="M765" t="s">
        <v>1499</v>
      </c>
      <c r="N765" t="s">
        <v>1499</v>
      </c>
      <c r="O765" t="s">
        <v>3632</v>
      </c>
    </row>
    <row r="766" spans="1:15" x14ac:dyDescent="0.3">
      <c r="A766" t="s">
        <v>3648</v>
      </c>
      <c r="B766" t="s">
        <v>3649</v>
      </c>
      <c r="C766" t="s">
        <v>4083</v>
      </c>
      <c r="D766">
        <v>1</v>
      </c>
      <c r="E766">
        <v>0.99520503800000004</v>
      </c>
      <c r="F766">
        <v>0</v>
      </c>
      <c r="G766">
        <v>0</v>
      </c>
      <c r="H766">
        <v>0</v>
      </c>
      <c r="I766">
        <v>1</v>
      </c>
      <c r="J766" t="s">
        <v>445</v>
      </c>
      <c r="K766" t="s">
        <v>4084</v>
      </c>
      <c r="L766" t="s">
        <v>4084</v>
      </c>
      <c r="M766" t="s">
        <v>5135</v>
      </c>
      <c r="N766" t="s">
        <v>3648</v>
      </c>
      <c r="O766" t="s">
        <v>3649</v>
      </c>
    </row>
    <row r="767" spans="1:15" x14ac:dyDescent="0.3">
      <c r="A767" t="s">
        <v>3768</v>
      </c>
      <c r="B767" t="s">
        <v>3769</v>
      </c>
      <c r="C767" t="s">
        <v>5136</v>
      </c>
      <c r="D767">
        <v>1</v>
      </c>
      <c r="E767">
        <v>0.99023863400000001</v>
      </c>
      <c r="F767">
        <v>0</v>
      </c>
      <c r="G767">
        <v>0</v>
      </c>
      <c r="H767">
        <v>0</v>
      </c>
      <c r="I767">
        <v>1</v>
      </c>
      <c r="J767" t="s">
        <v>445</v>
      </c>
      <c r="K767" t="s">
        <v>5137</v>
      </c>
      <c r="L767" t="s">
        <v>5137</v>
      </c>
      <c r="M767" t="s">
        <v>5138</v>
      </c>
      <c r="N767" t="s">
        <v>3768</v>
      </c>
      <c r="O767" t="s">
        <v>3769</v>
      </c>
    </row>
    <row r="768" spans="1:15" x14ac:dyDescent="0.3">
      <c r="A768" t="s">
        <v>3316</v>
      </c>
      <c r="B768" t="s">
        <v>3317</v>
      </c>
      <c r="C768" t="s">
        <v>5139</v>
      </c>
      <c r="D768">
        <v>2</v>
      </c>
      <c r="E768">
        <v>0.97337145400000002</v>
      </c>
      <c r="F768">
        <v>1</v>
      </c>
      <c r="G768">
        <v>0</v>
      </c>
      <c r="H768">
        <v>0</v>
      </c>
      <c r="I768">
        <v>0</v>
      </c>
      <c r="J768" t="s">
        <v>6</v>
      </c>
      <c r="K768" t="s">
        <v>5140</v>
      </c>
      <c r="L768" t="s">
        <v>5140</v>
      </c>
      <c r="M768" t="s">
        <v>3316</v>
      </c>
      <c r="N768" t="s">
        <v>3316</v>
      </c>
      <c r="O768" t="s">
        <v>3317</v>
      </c>
    </row>
    <row r="769" spans="1:15" x14ac:dyDescent="0.3">
      <c r="A769" t="s">
        <v>1588</v>
      </c>
      <c r="B769" t="s">
        <v>3267</v>
      </c>
      <c r="C769" t="s">
        <v>4445</v>
      </c>
      <c r="D769">
        <v>1</v>
      </c>
      <c r="E769">
        <v>0.75580928700000005</v>
      </c>
      <c r="F769">
        <v>0</v>
      </c>
      <c r="G769">
        <v>1</v>
      </c>
      <c r="H769">
        <v>0</v>
      </c>
      <c r="I769">
        <v>1</v>
      </c>
      <c r="J769" t="s">
        <v>11</v>
      </c>
      <c r="K769" t="s">
        <v>4446</v>
      </c>
      <c r="L769" t="s">
        <v>4446</v>
      </c>
      <c r="M769" t="s">
        <v>5141</v>
      </c>
      <c r="N769" t="s">
        <v>1588</v>
      </c>
      <c r="O769" t="s">
        <v>3267</v>
      </c>
    </row>
    <row r="770" spans="1:15" x14ac:dyDescent="0.3">
      <c r="A770" t="s">
        <v>1645</v>
      </c>
      <c r="B770" t="s">
        <v>3233</v>
      </c>
      <c r="C770" t="s">
        <v>5056</v>
      </c>
      <c r="D770">
        <v>2</v>
      </c>
      <c r="E770">
        <v>0.66665449499999996</v>
      </c>
      <c r="F770">
        <v>0</v>
      </c>
      <c r="G770">
        <v>1</v>
      </c>
      <c r="H770">
        <v>0</v>
      </c>
      <c r="I770">
        <v>1</v>
      </c>
      <c r="J770" t="s">
        <v>445</v>
      </c>
      <c r="K770" t="s">
        <v>5057</v>
      </c>
      <c r="L770" t="s">
        <v>5057</v>
      </c>
      <c r="M770" t="s">
        <v>5142</v>
      </c>
      <c r="N770" t="s">
        <v>1645</v>
      </c>
      <c r="O770" t="s">
        <v>3233</v>
      </c>
    </row>
    <row r="771" spans="1:15" x14ac:dyDescent="0.3">
      <c r="A771" t="s">
        <v>3226</v>
      </c>
      <c r="B771" t="s">
        <v>3227</v>
      </c>
      <c r="C771" t="s">
        <v>4133</v>
      </c>
      <c r="D771">
        <v>3</v>
      </c>
      <c r="E771">
        <v>0.75580928700000005</v>
      </c>
      <c r="F771">
        <v>1</v>
      </c>
      <c r="G771">
        <v>0</v>
      </c>
      <c r="H771">
        <v>0</v>
      </c>
      <c r="I771">
        <v>0</v>
      </c>
      <c r="J771" t="s">
        <v>11</v>
      </c>
      <c r="K771" t="s">
        <v>4134</v>
      </c>
      <c r="L771" t="s">
        <v>4134</v>
      </c>
      <c r="M771" t="s">
        <v>5143</v>
      </c>
      <c r="N771" t="s">
        <v>3226</v>
      </c>
      <c r="O771" t="s">
        <v>3227</v>
      </c>
    </row>
    <row r="772" spans="1:15" x14ac:dyDescent="0.3">
      <c r="A772" t="s">
        <v>3401</v>
      </c>
      <c r="B772" t="s">
        <v>3402</v>
      </c>
      <c r="C772" t="s">
        <v>5144</v>
      </c>
      <c r="D772">
        <v>1</v>
      </c>
      <c r="E772">
        <v>0.95012959799999996</v>
      </c>
      <c r="F772">
        <v>0</v>
      </c>
      <c r="G772">
        <v>0</v>
      </c>
      <c r="H772">
        <v>0</v>
      </c>
      <c r="I772">
        <v>1</v>
      </c>
      <c r="J772" t="s">
        <v>445</v>
      </c>
      <c r="K772" t="s">
        <v>5145</v>
      </c>
      <c r="L772" t="s">
        <v>5145</v>
      </c>
      <c r="M772" t="s">
        <v>5146</v>
      </c>
      <c r="N772" t="s">
        <v>3401</v>
      </c>
      <c r="O772" t="s">
        <v>3402</v>
      </c>
    </row>
    <row r="773" spans="1:15" x14ac:dyDescent="0.3">
      <c r="A773" t="s">
        <v>3585</v>
      </c>
      <c r="B773" t="s">
        <v>3586</v>
      </c>
      <c r="C773" t="s">
        <v>5107</v>
      </c>
      <c r="D773">
        <v>1</v>
      </c>
      <c r="E773">
        <v>0.97588802900000005</v>
      </c>
      <c r="F773">
        <v>0</v>
      </c>
      <c r="G773">
        <v>1</v>
      </c>
      <c r="H773">
        <v>0</v>
      </c>
      <c r="I773">
        <v>1</v>
      </c>
      <c r="J773" t="s">
        <v>445</v>
      </c>
      <c r="K773" t="s">
        <v>5108</v>
      </c>
      <c r="L773" t="s">
        <v>5108</v>
      </c>
      <c r="M773" t="s">
        <v>5147</v>
      </c>
      <c r="N773" t="s">
        <v>3585</v>
      </c>
      <c r="O773" t="s">
        <v>3586</v>
      </c>
    </row>
    <row r="774" spans="1:15" x14ac:dyDescent="0.3">
      <c r="A774" t="s">
        <v>3583</v>
      </c>
      <c r="B774" t="s">
        <v>3584</v>
      </c>
      <c r="C774" t="s">
        <v>5105</v>
      </c>
      <c r="D774">
        <v>2</v>
      </c>
      <c r="E774">
        <v>0.88316574199999998</v>
      </c>
      <c r="F774">
        <v>0</v>
      </c>
      <c r="G774">
        <v>1</v>
      </c>
      <c r="H774">
        <v>0</v>
      </c>
      <c r="I774">
        <v>1</v>
      </c>
      <c r="J774" t="s">
        <v>445</v>
      </c>
      <c r="K774" t="s">
        <v>5106</v>
      </c>
      <c r="L774" t="s">
        <v>5106</v>
      </c>
      <c r="M774" t="s">
        <v>3584</v>
      </c>
      <c r="N774" t="s">
        <v>3583</v>
      </c>
      <c r="O774" t="s">
        <v>3584</v>
      </c>
    </row>
    <row r="775" spans="1:15" x14ac:dyDescent="0.3">
      <c r="A775" t="s">
        <v>3999</v>
      </c>
      <c r="B775" t="s">
        <v>3294</v>
      </c>
      <c r="C775" t="s">
        <v>4000</v>
      </c>
      <c r="D775">
        <v>2</v>
      </c>
      <c r="E775">
        <v>0.95638330999999999</v>
      </c>
      <c r="F775">
        <v>0</v>
      </c>
      <c r="G775">
        <v>0</v>
      </c>
      <c r="H775">
        <v>0</v>
      </c>
      <c r="I775">
        <v>1</v>
      </c>
      <c r="J775" t="s">
        <v>445</v>
      </c>
      <c r="K775" t="s">
        <v>4001</v>
      </c>
      <c r="L775" t="s">
        <v>4001</v>
      </c>
      <c r="M775" t="s">
        <v>5148</v>
      </c>
      <c r="N775" t="s">
        <v>3999</v>
      </c>
      <c r="O775" t="s">
        <v>3294</v>
      </c>
    </row>
    <row r="776" spans="1:15" x14ac:dyDescent="0.3">
      <c r="A776" t="s">
        <v>3999</v>
      </c>
      <c r="B776" t="s">
        <v>3294</v>
      </c>
      <c r="C776" t="s">
        <v>4000</v>
      </c>
      <c r="D776">
        <v>2</v>
      </c>
      <c r="E776">
        <v>0.95638330999999999</v>
      </c>
      <c r="F776">
        <v>0</v>
      </c>
      <c r="G776">
        <v>0</v>
      </c>
      <c r="H776">
        <v>0</v>
      </c>
      <c r="I776">
        <v>1</v>
      </c>
      <c r="J776" t="s">
        <v>445</v>
      </c>
      <c r="K776" t="s">
        <v>4001</v>
      </c>
      <c r="L776" t="s">
        <v>4001</v>
      </c>
      <c r="M776" t="s">
        <v>5149</v>
      </c>
      <c r="N776" t="s">
        <v>3999</v>
      </c>
      <c r="O776" t="s">
        <v>3294</v>
      </c>
    </row>
    <row r="777" spans="1:15" x14ac:dyDescent="0.3">
      <c r="A777" t="s">
        <v>3292</v>
      </c>
      <c r="B777" t="s">
        <v>3293</v>
      </c>
      <c r="C777" t="s">
        <v>4250</v>
      </c>
      <c r="D777">
        <v>1</v>
      </c>
      <c r="E777">
        <v>0.86784683600000001</v>
      </c>
      <c r="F777">
        <v>0</v>
      </c>
      <c r="G777">
        <v>0</v>
      </c>
      <c r="H777">
        <v>0</v>
      </c>
      <c r="I777">
        <v>1</v>
      </c>
      <c r="J777" t="s">
        <v>445</v>
      </c>
      <c r="K777" t="s">
        <v>4251</v>
      </c>
      <c r="L777" t="s">
        <v>4251</v>
      </c>
      <c r="M777" t="s">
        <v>5150</v>
      </c>
      <c r="N777" t="s">
        <v>3292</v>
      </c>
      <c r="O777" t="s">
        <v>3293</v>
      </c>
    </row>
    <row r="778" spans="1:15" x14ac:dyDescent="0.3">
      <c r="A778" t="s">
        <v>3508</v>
      </c>
      <c r="B778" t="s">
        <v>3509</v>
      </c>
      <c r="C778" t="s">
        <v>5151</v>
      </c>
      <c r="D778">
        <v>1</v>
      </c>
      <c r="E778">
        <v>0.72057534000000001</v>
      </c>
      <c r="F778">
        <v>0</v>
      </c>
      <c r="G778">
        <v>1</v>
      </c>
      <c r="H778">
        <v>0</v>
      </c>
      <c r="I778">
        <v>1</v>
      </c>
      <c r="J778" t="s">
        <v>445</v>
      </c>
      <c r="K778" t="s">
        <v>5152</v>
      </c>
      <c r="L778" t="s">
        <v>5152</v>
      </c>
      <c r="M778" t="s">
        <v>3509</v>
      </c>
      <c r="N778" t="s">
        <v>3508</v>
      </c>
      <c r="O778" t="s">
        <v>3509</v>
      </c>
    </row>
    <row r="779" spans="1:15" x14ac:dyDescent="0.3">
      <c r="A779" t="s">
        <v>3290</v>
      </c>
      <c r="B779" t="s">
        <v>3291</v>
      </c>
      <c r="C779" t="s">
        <v>5153</v>
      </c>
      <c r="D779">
        <v>1</v>
      </c>
      <c r="E779">
        <v>0.90856479099999998</v>
      </c>
      <c r="F779">
        <v>0</v>
      </c>
      <c r="G779">
        <v>0</v>
      </c>
      <c r="H779">
        <v>0</v>
      </c>
      <c r="I779">
        <v>1</v>
      </c>
      <c r="J779" t="s">
        <v>445</v>
      </c>
      <c r="K779" t="s">
        <v>5154</v>
      </c>
      <c r="L779" t="s">
        <v>5154</v>
      </c>
      <c r="M779" t="s">
        <v>5155</v>
      </c>
      <c r="N779" t="s">
        <v>3290</v>
      </c>
      <c r="O779" t="s">
        <v>3291</v>
      </c>
    </row>
    <row r="780" spans="1:15" x14ac:dyDescent="0.3">
      <c r="A780" t="s">
        <v>3290</v>
      </c>
      <c r="B780" t="s">
        <v>3291</v>
      </c>
      <c r="C780" t="s">
        <v>5153</v>
      </c>
      <c r="D780">
        <v>1</v>
      </c>
      <c r="E780">
        <v>0.90856479099999998</v>
      </c>
      <c r="F780">
        <v>0</v>
      </c>
      <c r="G780">
        <v>0</v>
      </c>
      <c r="H780">
        <v>0</v>
      </c>
      <c r="I780">
        <v>1</v>
      </c>
      <c r="J780" t="s">
        <v>445</v>
      </c>
      <c r="K780" t="s">
        <v>5154</v>
      </c>
      <c r="L780" t="s">
        <v>5154</v>
      </c>
      <c r="M780" t="s">
        <v>5156</v>
      </c>
      <c r="N780" t="s">
        <v>3290</v>
      </c>
      <c r="O780" t="s">
        <v>3291</v>
      </c>
    </row>
    <row r="781" spans="1:15" x14ac:dyDescent="0.3">
      <c r="A781" t="s">
        <v>1588</v>
      </c>
      <c r="B781" t="s">
        <v>3267</v>
      </c>
      <c r="C781" t="s">
        <v>4445</v>
      </c>
      <c r="D781">
        <v>1</v>
      </c>
      <c r="E781">
        <v>0.75580928700000005</v>
      </c>
      <c r="F781">
        <v>0</v>
      </c>
      <c r="G781">
        <v>1</v>
      </c>
      <c r="H781">
        <v>0</v>
      </c>
      <c r="I781">
        <v>1</v>
      </c>
      <c r="J781" t="s">
        <v>11</v>
      </c>
      <c r="K781" t="s">
        <v>4446</v>
      </c>
      <c r="L781" t="s">
        <v>4446</v>
      </c>
      <c r="M781" t="s">
        <v>5157</v>
      </c>
      <c r="N781" t="s">
        <v>1588</v>
      </c>
      <c r="O781" t="s">
        <v>3267</v>
      </c>
    </row>
    <row r="782" spans="1:15" x14ac:dyDescent="0.3">
      <c r="A782" t="s">
        <v>1588</v>
      </c>
      <c r="B782" t="s">
        <v>3267</v>
      </c>
      <c r="C782" t="s">
        <v>4445</v>
      </c>
      <c r="D782">
        <v>1</v>
      </c>
      <c r="E782">
        <v>0.75580928700000005</v>
      </c>
      <c r="F782">
        <v>0</v>
      </c>
      <c r="G782">
        <v>1</v>
      </c>
      <c r="H782">
        <v>0</v>
      </c>
      <c r="I782">
        <v>1</v>
      </c>
      <c r="J782" t="s">
        <v>11</v>
      </c>
      <c r="K782" t="s">
        <v>4446</v>
      </c>
      <c r="L782" t="s">
        <v>4446</v>
      </c>
      <c r="M782" t="s">
        <v>5158</v>
      </c>
      <c r="N782" t="s">
        <v>1588</v>
      </c>
      <c r="O782" t="s">
        <v>3267</v>
      </c>
    </row>
    <row r="783" spans="1:15" x14ac:dyDescent="0.3">
      <c r="A783" t="s">
        <v>871</v>
      </c>
      <c r="B783" t="s">
        <v>3266</v>
      </c>
      <c r="C783" t="s">
        <v>4476</v>
      </c>
      <c r="D783">
        <v>2</v>
      </c>
      <c r="E783">
        <v>0.59034212900000005</v>
      </c>
      <c r="F783">
        <v>0</v>
      </c>
      <c r="G783">
        <v>1</v>
      </c>
      <c r="H783">
        <v>0</v>
      </c>
      <c r="I783">
        <v>1</v>
      </c>
      <c r="J783" t="s">
        <v>445</v>
      </c>
      <c r="K783" t="s">
        <v>4477</v>
      </c>
      <c r="L783" t="s">
        <v>4477</v>
      </c>
      <c r="M783" t="s">
        <v>5159</v>
      </c>
      <c r="N783" t="s">
        <v>871</v>
      </c>
      <c r="O783" t="s">
        <v>3266</v>
      </c>
    </row>
    <row r="784" spans="1:15" x14ac:dyDescent="0.3">
      <c r="A784" t="s">
        <v>871</v>
      </c>
      <c r="B784" t="s">
        <v>3266</v>
      </c>
      <c r="C784" t="s">
        <v>4476</v>
      </c>
      <c r="D784">
        <v>2</v>
      </c>
      <c r="E784">
        <v>0.59034212900000005</v>
      </c>
      <c r="F784">
        <v>0</v>
      </c>
      <c r="G784">
        <v>1</v>
      </c>
      <c r="H784">
        <v>0</v>
      </c>
      <c r="I784">
        <v>1</v>
      </c>
      <c r="J784" t="s">
        <v>445</v>
      </c>
      <c r="K784" t="s">
        <v>4477</v>
      </c>
      <c r="L784" t="s">
        <v>4477</v>
      </c>
      <c r="M784" t="s">
        <v>5160</v>
      </c>
      <c r="N784" t="s">
        <v>871</v>
      </c>
      <c r="O784" t="s">
        <v>3266</v>
      </c>
    </row>
    <row r="785" spans="1:15" x14ac:dyDescent="0.3">
      <c r="A785" t="s">
        <v>1602</v>
      </c>
      <c r="B785" t="s">
        <v>3228</v>
      </c>
      <c r="C785" t="s">
        <v>4288</v>
      </c>
      <c r="D785">
        <v>3</v>
      </c>
      <c r="E785">
        <v>0.74379151099999996</v>
      </c>
      <c r="F785">
        <v>1</v>
      </c>
      <c r="G785">
        <v>0</v>
      </c>
      <c r="H785">
        <v>0</v>
      </c>
      <c r="I785">
        <v>0</v>
      </c>
      <c r="J785" t="s">
        <v>11</v>
      </c>
      <c r="K785" t="s">
        <v>4289</v>
      </c>
      <c r="L785" t="s">
        <v>4289</v>
      </c>
      <c r="M785" t="s">
        <v>5161</v>
      </c>
      <c r="N785" t="s">
        <v>1602</v>
      </c>
      <c r="O785" t="s">
        <v>3228</v>
      </c>
    </row>
    <row r="786" spans="1:15" x14ac:dyDescent="0.3">
      <c r="A786" t="s">
        <v>1602</v>
      </c>
      <c r="B786" t="s">
        <v>3228</v>
      </c>
      <c r="C786" t="s">
        <v>4288</v>
      </c>
      <c r="D786">
        <v>3</v>
      </c>
      <c r="E786">
        <v>0.74379151099999996</v>
      </c>
      <c r="F786">
        <v>1</v>
      </c>
      <c r="G786">
        <v>0</v>
      </c>
      <c r="H786">
        <v>0</v>
      </c>
      <c r="I786">
        <v>0</v>
      </c>
      <c r="J786" t="s">
        <v>11</v>
      </c>
      <c r="K786" t="s">
        <v>4289</v>
      </c>
      <c r="L786" t="s">
        <v>4289</v>
      </c>
      <c r="M786" t="s">
        <v>5162</v>
      </c>
      <c r="N786" t="s">
        <v>1602</v>
      </c>
      <c r="O786" t="s">
        <v>3228</v>
      </c>
    </row>
    <row r="787" spans="1:15" x14ac:dyDescent="0.3">
      <c r="A787" t="s">
        <v>1221</v>
      </c>
      <c r="B787" t="s">
        <v>5163</v>
      </c>
      <c r="C787" t="s">
        <v>5164</v>
      </c>
      <c r="D787">
        <v>1</v>
      </c>
      <c r="E787">
        <v>-999.99</v>
      </c>
      <c r="F787">
        <v>0</v>
      </c>
      <c r="G787">
        <v>0</v>
      </c>
      <c r="H787">
        <v>0</v>
      </c>
      <c r="I787">
        <v>0</v>
      </c>
      <c r="J787" t="s">
        <v>8</v>
      </c>
      <c r="K787" t="s">
        <v>5165</v>
      </c>
      <c r="L787" t="s">
        <v>5165</v>
      </c>
      <c r="M787" t="s">
        <v>5163</v>
      </c>
      <c r="N787" t="s">
        <v>1221</v>
      </c>
      <c r="O787" t="s">
        <v>5163</v>
      </c>
    </row>
    <row r="788" spans="1:15" x14ac:dyDescent="0.3">
      <c r="A788" t="s">
        <v>1645</v>
      </c>
      <c r="B788" t="s">
        <v>3233</v>
      </c>
      <c r="C788" t="s">
        <v>5056</v>
      </c>
      <c r="D788">
        <v>2</v>
      </c>
      <c r="E788">
        <v>0.66665449499999996</v>
      </c>
      <c r="F788">
        <v>0</v>
      </c>
      <c r="G788">
        <v>1</v>
      </c>
      <c r="H788">
        <v>0</v>
      </c>
      <c r="I788">
        <v>1</v>
      </c>
      <c r="J788" t="s">
        <v>445</v>
      </c>
      <c r="K788" t="s">
        <v>5057</v>
      </c>
      <c r="L788" t="s">
        <v>5057</v>
      </c>
      <c r="M788" t="s">
        <v>5166</v>
      </c>
      <c r="N788" t="s">
        <v>1645</v>
      </c>
      <c r="O788" t="s">
        <v>3233</v>
      </c>
    </row>
    <row r="789" spans="1:15" x14ac:dyDescent="0.3">
      <c r="A789" t="s">
        <v>1645</v>
      </c>
      <c r="B789" t="s">
        <v>3233</v>
      </c>
      <c r="C789" t="s">
        <v>5056</v>
      </c>
      <c r="D789">
        <v>2</v>
      </c>
      <c r="E789">
        <v>0.66665449499999996</v>
      </c>
      <c r="F789">
        <v>0</v>
      </c>
      <c r="G789">
        <v>1</v>
      </c>
      <c r="H789">
        <v>0</v>
      </c>
      <c r="I789">
        <v>1</v>
      </c>
      <c r="J789" t="s">
        <v>445</v>
      </c>
      <c r="K789" t="s">
        <v>5057</v>
      </c>
      <c r="L789" t="s">
        <v>5057</v>
      </c>
      <c r="M789" t="s">
        <v>5167</v>
      </c>
      <c r="N789" t="s">
        <v>1645</v>
      </c>
      <c r="O789" t="s">
        <v>3233</v>
      </c>
    </row>
    <row r="790" spans="1:15" x14ac:dyDescent="0.3">
      <c r="A790" t="s">
        <v>3226</v>
      </c>
      <c r="B790" t="s">
        <v>3227</v>
      </c>
      <c r="C790" t="s">
        <v>4133</v>
      </c>
      <c r="D790">
        <v>3</v>
      </c>
      <c r="E790">
        <v>0.75580928700000005</v>
      </c>
      <c r="F790">
        <v>1</v>
      </c>
      <c r="G790">
        <v>0</v>
      </c>
      <c r="H790">
        <v>0</v>
      </c>
      <c r="I790">
        <v>0</v>
      </c>
      <c r="J790" t="s">
        <v>11</v>
      </c>
      <c r="K790" t="s">
        <v>4134</v>
      </c>
      <c r="L790" t="s">
        <v>4134</v>
      </c>
      <c r="M790" t="s">
        <v>5168</v>
      </c>
      <c r="N790" t="s">
        <v>3226</v>
      </c>
      <c r="O790" t="s">
        <v>3227</v>
      </c>
    </row>
    <row r="791" spans="1:15" x14ac:dyDescent="0.3">
      <c r="A791" t="s">
        <v>3226</v>
      </c>
      <c r="B791" t="s">
        <v>3227</v>
      </c>
      <c r="C791" t="s">
        <v>4133</v>
      </c>
      <c r="D791">
        <v>3</v>
      </c>
      <c r="E791">
        <v>0.75580928700000005</v>
      </c>
      <c r="F791">
        <v>1</v>
      </c>
      <c r="G791">
        <v>0</v>
      </c>
      <c r="H791">
        <v>0</v>
      </c>
      <c r="I791">
        <v>0</v>
      </c>
      <c r="J791" t="s">
        <v>11</v>
      </c>
      <c r="K791" t="s">
        <v>4134</v>
      </c>
      <c r="L791" t="s">
        <v>4134</v>
      </c>
      <c r="M791" t="s">
        <v>5169</v>
      </c>
      <c r="N791" t="s">
        <v>3226</v>
      </c>
      <c r="O791" t="s">
        <v>3227</v>
      </c>
    </row>
    <row r="792" spans="1:15" x14ac:dyDescent="0.3">
      <c r="A792" t="s">
        <v>2932</v>
      </c>
      <c r="B792" t="s">
        <v>3378</v>
      </c>
      <c r="C792" t="s">
        <v>4565</v>
      </c>
      <c r="D792">
        <v>3</v>
      </c>
      <c r="E792">
        <v>0.98040270200000001</v>
      </c>
      <c r="F792">
        <v>1</v>
      </c>
      <c r="G792">
        <v>0</v>
      </c>
      <c r="H792">
        <v>0</v>
      </c>
      <c r="I792">
        <v>0</v>
      </c>
      <c r="J792" t="s">
        <v>3194</v>
      </c>
      <c r="K792" t="s">
        <v>4566</v>
      </c>
      <c r="L792" t="s">
        <v>4566</v>
      </c>
      <c r="M792" t="s">
        <v>5170</v>
      </c>
      <c r="N792" t="s">
        <v>2932</v>
      </c>
      <c r="O792" t="s">
        <v>3378</v>
      </c>
    </row>
    <row r="793" spans="1:15" x14ac:dyDescent="0.3">
      <c r="A793" t="s">
        <v>3496</v>
      </c>
      <c r="B793" t="s">
        <v>3497</v>
      </c>
      <c r="C793" t="s">
        <v>4113</v>
      </c>
      <c r="D793">
        <v>1</v>
      </c>
      <c r="E793">
        <v>0.96652239200000001</v>
      </c>
      <c r="F793">
        <v>0</v>
      </c>
      <c r="G793">
        <v>1</v>
      </c>
      <c r="H793">
        <v>0</v>
      </c>
      <c r="I793">
        <v>0</v>
      </c>
      <c r="J793" t="s">
        <v>33</v>
      </c>
      <c r="K793" t="s">
        <v>4114</v>
      </c>
      <c r="L793" t="s">
        <v>4114</v>
      </c>
      <c r="M793" t="s">
        <v>5171</v>
      </c>
      <c r="N793" t="s">
        <v>3496</v>
      </c>
      <c r="O793" t="s">
        <v>3497</v>
      </c>
    </row>
    <row r="794" spans="1:15" x14ac:dyDescent="0.3">
      <c r="A794" t="s">
        <v>3286</v>
      </c>
      <c r="B794" t="s">
        <v>3287</v>
      </c>
      <c r="C794" t="s">
        <v>4115</v>
      </c>
      <c r="D794">
        <v>2</v>
      </c>
      <c r="E794">
        <v>0.96438922400000004</v>
      </c>
      <c r="F794">
        <v>1</v>
      </c>
      <c r="G794">
        <v>0</v>
      </c>
      <c r="H794">
        <v>0</v>
      </c>
      <c r="I794">
        <v>0</v>
      </c>
      <c r="J794" t="s">
        <v>33</v>
      </c>
      <c r="K794" t="s">
        <v>4116</v>
      </c>
      <c r="L794" t="s">
        <v>4116</v>
      </c>
      <c r="M794" t="s">
        <v>5172</v>
      </c>
      <c r="N794" t="s">
        <v>3286</v>
      </c>
      <c r="O794" t="s">
        <v>3287</v>
      </c>
    </row>
    <row r="795" spans="1:15" x14ac:dyDescent="0.3">
      <c r="A795" t="s">
        <v>63</v>
      </c>
      <c r="B795" t="s">
        <v>3237</v>
      </c>
      <c r="C795" t="s">
        <v>5087</v>
      </c>
      <c r="D795">
        <v>2</v>
      </c>
      <c r="E795">
        <v>0.97100969999999998</v>
      </c>
      <c r="F795">
        <v>1</v>
      </c>
      <c r="G795">
        <v>0</v>
      </c>
      <c r="H795">
        <v>0</v>
      </c>
      <c r="I795">
        <v>0</v>
      </c>
      <c r="J795" t="s">
        <v>33</v>
      </c>
      <c r="K795" t="s">
        <v>5088</v>
      </c>
      <c r="L795" t="s">
        <v>5088</v>
      </c>
      <c r="M795" t="s">
        <v>5173</v>
      </c>
      <c r="N795" t="s">
        <v>63</v>
      </c>
      <c r="O795" t="s">
        <v>3237</v>
      </c>
    </row>
    <row r="796" spans="1:15" x14ac:dyDescent="0.3">
      <c r="A796" t="s">
        <v>3496</v>
      </c>
      <c r="B796" t="s">
        <v>3497</v>
      </c>
      <c r="C796" t="s">
        <v>4113</v>
      </c>
      <c r="D796">
        <v>1</v>
      </c>
      <c r="E796">
        <v>0.96652239200000001</v>
      </c>
      <c r="F796">
        <v>0</v>
      </c>
      <c r="G796">
        <v>1</v>
      </c>
      <c r="H796">
        <v>0</v>
      </c>
      <c r="I796">
        <v>0</v>
      </c>
      <c r="J796" t="s">
        <v>33</v>
      </c>
      <c r="K796" t="s">
        <v>4114</v>
      </c>
      <c r="L796" t="s">
        <v>4114</v>
      </c>
      <c r="M796" t="s">
        <v>5174</v>
      </c>
      <c r="N796" t="s">
        <v>3496</v>
      </c>
      <c r="O796" t="s">
        <v>3497</v>
      </c>
    </row>
    <row r="797" spans="1:15" x14ac:dyDescent="0.3">
      <c r="A797" t="s">
        <v>3846</v>
      </c>
      <c r="B797" t="s">
        <v>3847</v>
      </c>
      <c r="C797" t="s">
        <v>5175</v>
      </c>
      <c r="D797">
        <v>1</v>
      </c>
      <c r="E797">
        <v>0.99520503800000004</v>
      </c>
      <c r="F797">
        <v>0</v>
      </c>
      <c r="G797">
        <v>0</v>
      </c>
      <c r="H797">
        <v>0</v>
      </c>
      <c r="I797">
        <v>1</v>
      </c>
      <c r="J797" t="s">
        <v>445</v>
      </c>
      <c r="K797" t="s">
        <v>5176</v>
      </c>
      <c r="L797" t="s">
        <v>5176</v>
      </c>
      <c r="M797" t="s">
        <v>5177</v>
      </c>
      <c r="N797" t="s">
        <v>3846</v>
      </c>
      <c r="O797" t="s">
        <v>3847</v>
      </c>
    </row>
    <row r="798" spans="1:15" x14ac:dyDescent="0.3">
      <c r="A798" t="s">
        <v>1305</v>
      </c>
      <c r="B798" t="s">
        <v>1903</v>
      </c>
      <c r="C798" t="s">
        <v>4421</v>
      </c>
      <c r="D798">
        <v>2</v>
      </c>
      <c r="E798">
        <v>0.97926860999999998</v>
      </c>
      <c r="F798">
        <v>0</v>
      </c>
      <c r="G798">
        <v>0</v>
      </c>
      <c r="H798">
        <v>0</v>
      </c>
      <c r="I798">
        <v>0</v>
      </c>
      <c r="J798" t="s">
        <v>11</v>
      </c>
      <c r="K798" t="s">
        <v>4422</v>
      </c>
      <c r="L798" t="s">
        <v>4422</v>
      </c>
      <c r="M798" t="s">
        <v>5178</v>
      </c>
      <c r="N798" t="s">
        <v>1305</v>
      </c>
      <c r="O798" t="s">
        <v>1903</v>
      </c>
    </row>
    <row r="799" spans="1:15" x14ac:dyDescent="0.3">
      <c r="A799" t="s">
        <v>717</v>
      </c>
      <c r="B799" t="s">
        <v>2257</v>
      </c>
      <c r="C799" t="s">
        <v>5179</v>
      </c>
      <c r="D799">
        <v>3</v>
      </c>
      <c r="E799">
        <v>0.70021247499999995</v>
      </c>
      <c r="F799">
        <v>1</v>
      </c>
      <c r="G799">
        <v>0</v>
      </c>
      <c r="H799">
        <v>0</v>
      </c>
      <c r="I799">
        <v>0</v>
      </c>
      <c r="J799" t="s">
        <v>18</v>
      </c>
      <c r="K799" t="s">
        <v>5180</v>
      </c>
      <c r="L799" t="s">
        <v>5180</v>
      </c>
      <c r="M799" t="s">
        <v>5181</v>
      </c>
      <c r="N799" t="s">
        <v>717</v>
      </c>
      <c r="O799" t="s">
        <v>2257</v>
      </c>
    </row>
    <row r="800" spans="1:15" x14ac:dyDescent="0.3">
      <c r="A800" t="s">
        <v>292</v>
      </c>
      <c r="B800" t="s">
        <v>625</v>
      </c>
      <c r="C800" t="s">
        <v>4196</v>
      </c>
      <c r="D800">
        <v>3</v>
      </c>
      <c r="E800">
        <v>0.76858175100000004</v>
      </c>
      <c r="F800">
        <v>1</v>
      </c>
      <c r="G800">
        <v>0</v>
      </c>
      <c r="H800">
        <v>0</v>
      </c>
      <c r="I800">
        <v>0</v>
      </c>
      <c r="J800" t="s">
        <v>18</v>
      </c>
      <c r="K800" t="s">
        <v>4197</v>
      </c>
      <c r="L800" t="s">
        <v>4197</v>
      </c>
      <c r="M800" t="s">
        <v>5182</v>
      </c>
      <c r="N800" t="s">
        <v>292</v>
      </c>
      <c r="O800" t="s">
        <v>625</v>
      </c>
    </row>
    <row r="801" spans="1:15" x14ac:dyDescent="0.3">
      <c r="A801" t="s">
        <v>3844</v>
      </c>
      <c r="B801" t="s">
        <v>3845</v>
      </c>
      <c r="C801" t="s">
        <v>4654</v>
      </c>
      <c r="D801">
        <v>1</v>
      </c>
      <c r="E801">
        <v>0.99814540699999998</v>
      </c>
      <c r="F801">
        <v>0</v>
      </c>
      <c r="G801">
        <v>1</v>
      </c>
      <c r="H801">
        <v>0</v>
      </c>
      <c r="I801">
        <v>0</v>
      </c>
      <c r="J801" t="s">
        <v>445</v>
      </c>
      <c r="K801" t="s">
        <v>4655</v>
      </c>
      <c r="L801" t="s">
        <v>4655</v>
      </c>
      <c r="M801" t="s">
        <v>5183</v>
      </c>
      <c r="N801" t="s">
        <v>3844</v>
      </c>
      <c r="O801" t="s">
        <v>3845</v>
      </c>
    </row>
    <row r="802" spans="1:15" x14ac:dyDescent="0.3">
      <c r="A802" t="s">
        <v>3369</v>
      </c>
      <c r="B802" t="s">
        <v>3370</v>
      </c>
      <c r="C802" t="s">
        <v>4145</v>
      </c>
      <c r="D802">
        <v>1</v>
      </c>
      <c r="E802">
        <v>0.68025145300000001</v>
      </c>
      <c r="F802">
        <v>0</v>
      </c>
      <c r="G802">
        <v>0</v>
      </c>
      <c r="H802">
        <v>0</v>
      </c>
      <c r="I802">
        <v>0</v>
      </c>
      <c r="J802" t="s">
        <v>8</v>
      </c>
      <c r="K802" t="s">
        <v>4146</v>
      </c>
      <c r="L802" t="s">
        <v>4146</v>
      </c>
      <c r="M802" t="s">
        <v>5184</v>
      </c>
      <c r="N802" t="s">
        <v>3369</v>
      </c>
      <c r="O802" t="s">
        <v>3370</v>
      </c>
    </row>
    <row r="803" spans="1:15" x14ac:dyDescent="0.3">
      <c r="A803" t="s">
        <v>373</v>
      </c>
      <c r="B803" t="s">
        <v>3354</v>
      </c>
      <c r="C803" t="s">
        <v>4765</v>
      </c>
      <c r="D803">
        <v>3</v>
      </c>
      <c r="E803">
        <v>0.80452312500000001</v>
      </c>
      <c r="F803">
        <v>1</v>
      </c>
      <c r="G803">
        <v>0</v>
      </c>
      <c r="H803">
        <v>0</v>
      </c>
      <c r="I803">
        <v>0</v>
      </c>
      <c r="J803" t="s">
        <v>20</v>
      </c>
      <c r="K803" t="s">
        <v>4766</v>
      </c>
      <c r="L803" t="s">
        <v>4766</v>
      </c>
      <c r="M803" t="s">
        <v>5185</v>
      </c>
      <c r="N803" t="s">
        <v>373</v>
      </c>
      <c r="O803" t="s">
        <v>3354</v>
      </c>
    </row>
    <row r="804" spans="1:15" x14ac:dyDescent="0.3">
      <c r="A804" t="s">
        <v>373</v>
      </c>
      <c r="B804" t="s">
        <v>3354</v>
      </c>
      <c r="C804" t="s">
        <v>4765</v>
      </c>
      <c r="D804">
        <v>3</v>
      </c>
      <c r="E804">
        <v>0.80452312500000001</v>
      </c>
      <c r="F804">
        <v>1</v>
      </c>
      <c r="G804">
        <v>0</v>
      </c>
      <c r="H804">
        <v>0</v>
      </c>
      <c r="I804">
        <v>0</v>
      </c>
      <c r="J804" t="s">
        <v>20</v>
      </c>
      <c r="K804" t="s">
        <v>4766</v>
      </c>
      <c r="L804" t="s">
        <v>4766</v>
      </c>
      <c r="M804" t="s">
        <v>5186</v>
      </c>
      <c r="N804" t="s">
        <v>373</v>
      </c>
      <c r="O804" t="s">
        <v>3354</v>
      </c>
    </row>
    <row r="805" spans="1:15" x14ac:dyDescent="0.3">
      <c r="A805" t="s">
        <v>715</v>
      </c>
      <c r="B805" t="s">
        <v>3432</v>
      </c>
      <c r="C805" t="s">
        <v>4272</v>
      </c>
      <c r="D805">
        <v>3</v>
      </c>
      <c r="E805">
        <v>0.77699434599999995</v>
      </c>
      <c r="F805">
        <v>0</v>
      </c>
      <c r="G805">
        <v>0</v>
      </c>
      <c r="H805">
        <v>0</v>
      </c>
      <c r="I805">
        <v>0</v>
      </c>
      <c r="J805" t="s">
        <v>11</v>
      </c>
      <c r="K805" t="s">
        <v>4273</v>
      </c>
      <c r="L805" t="s">
        <v>4273</v>
      </c>
      <c r="M805" t="s">
        <v>3432</v>
      </c>
      <c r="N805" t="s">
        <v>715</v>
      </c>
      <c r="O805" t="s">
        <v>3432</v>
      </c>
    </row>
    <row r="806" spans="1:15" x14ac:dyDescent="0.3">
      <c r="A806" t="s">
        <v>3734</v>
      </c>
      <c r="B806" t="s">
        <v>3735</v>
      </c>
      <c r="C806" t="s">
        <v>5187</v>
      </c>
      <c r="D806">
        <v>1</v>
      </c>
      <c r="E806">
        <v>0.99023863400000001</v>
      </c>
      <c r="F806">
        <v>0</v>
      </c>
      <c r="G806">
        <v>0</v>
      </c>
      <c r="H806">
        <v>0</v>
      </c>
      <c r="I806">
        <v>1</v>
      </c>
      <c r="J806" t="s">
        <v>445</v>
      </c>
      <c r="K806" t="s">
        <v>5188</v>
      </c>
      <c r="L806" t="s">
        <v>5188</v>
      </c>
      <c r="M806" t="s">
        <v>5189</v>
      </c>
      <c r="N806" t="s">
        <v>3734</v>
      </c>
      <c r="O806" t="s">
        <v>3735</v>
      </c>
    </row>
    <row r="807" spans="1:15" x14ac:dyDescent="0.3">
      <c r="A807" t="s">
        <v>1148</v>
      </c>
      <c r="B807" t="s">
        <v>2865</v>
      </c>
      <c r="C807" t="s">
        <v>4742</v>
      </c>
      <c r="D807">
        <v>3</v>
      </c>
      <c r="E807">
        <v>0.98039311100000004</v>
      </c>
      <c r="F807">
        <v>1</v>
      </c>
      <c r="G807">
        <v>0</v>
      </c>
      <c r="H807">
        <v>0</v>
      </c>
      <c r="I807">
        <v>0</v>
      </c>
      <c r="J807" t="s">
        <v>20</v>
      </c>
      <c r="K807" t="s">
        <v>4743</v>
      </c>
      <c r="L807" t="s">
        <v>4743</v>
      </c>
      <c r="M807" t="s">
        <v>5190</v>
      </c>
      <c r="N807" t="s">
        <v>1148</v>
      </c>
      <c r="O807" t="s">
        <v>2865</v>
      </c>
    </row>
    <row r="808" spans="1:15" x14ac:dyDescent="0.3">
      <c r="A808" t="s">
        <v>2908</v>
      </c>
      <c r="B808" t="s">
        <v>3276</v>
      </c>
      <c r="C808" t="s">
        <v>3994</v>
      </c>
      <c r="D808">
        <v>3</v>
      </c>
      <c r="E808">
        <v>0.95618715499999996</v>
      </c>
      <c r="F808">
        <v>1</v>
      </c>
      <c r="G808">
        <v>0</v>
      </c>
      <c r="H808">
        <v>0</v>
      </c>
      <c r="I808">
        <v>0</v>
      </c>
      <c r="J808" t="s">
        <v>3196</v>
      </c>
      <c r="K808" t="s">
        <v>3995</v>
      </c>
      <c r="L808" t="s">
        <v>3995</v>
      </c>
      <c r="M808" t="s">
        <v>5191</v>
      </c>
      <c r="N808" t="s">
        <v>2908</v>
      </c>
      <c r="O808" t="s">
        <v>3276</v>
      </c>
    </row>
    <row r="809" spans="1:15" x14ac:dyDescent="0.3">
      <c r="A809" t="s">
        <v>3346</v>
      </c>
      <c r="B809" t="s">
        <v>3347</v>
      </c>
      <c r="C809" t="s">
        <v>5192</v>
      </c>
      <c r="D809">
        <v>1</v>
      </c>
      <c r="E809">
        <v>0.91622582900000005</v>
      </c>
      <c r="F809">
        <v>0</v>
      </c>
      <c r="G809">
        <v>0</v>
      </c>
      <c r="H809">
        <v>0</v>
      </c>
      <c r="I809">
        <v>0</v>
      </c>
      <c r="J809" t="s">
        <v>3194</v>
      </c>
      <c r="K809" t="s">
        <v>5193</v>
      </c>
      <c r="L809" t="s">
        <v>5193</v>
      </c>
      <c r="M809" t="s">
        <v>3347</v>
      </c>
      <c r="N809" t="s">
        <v>3346</v>
      </c>
      <c r="O809" t="s">
        <v>3347</v>
      </c>
    </row>
    <row r="810" spans="1:15" x14ac:dyDescent="0.3">
      <c r="A810" t="s">
        <v>3290</v>
      </c>
      <c r="B810" t="s">
        <v>3291</v>
      </c>
      <c r="C810" t="s">
        <v>5153</v>
      </c>
      <c r="D810">
        <v>1</v>
      </c>
      <c r="E810">
        <v>0.90856479099999998</v>
      </c>
      <c r="F810">
        <v>0</v>
      </c>
      <c r="G810">
        <v>0</v>
      </c>
      <c r="H810">
        <v>0</v>
      </c>
      <c r="I810">
        <v>1</v>
      </c>
      <c r="J810" t="s">
        <v>445</v>
      </c>
      <c r="K810" t="s">
        <v>5154</v>
      </c>
      <c r="L810" t="s">
        <v>5154</v>
      </c>
      <c r="M810" t="s">
        <v>5194</v>
      </c>
      <c r="N810" t="s">
        <v>3290</v>
      </c>
      <c r="O810" t="s">
        <v>3291</v>
      </c>
    </row>
    <row r="811" spans="1:15" x14ac:dyDescent="0.3">
      <c r="A811" t="s">
        <v>3229</v>
      </c>
      <c r="B811" t="s">
        <v>3230</v>
      </c>
      <c r="C811" t="s">
        <v>4043</v>
      </c>
      <c r="D811">
        <v>2</v>
      </c>
      <c r="E811">
        <v>0.96268071</v>
      </c>
      <c r="F811">
        <v>1</v>
      </c>
      <c r="G811">
        <v>0</v>
      </c>
      <c r="H811">
        <v>0</v>
      </c>
      <c r="I811">
        <v>0</v>
      </c>
      <c r="J811" t="s">
        <v>3194</v>
      </c>
      <c r="K811" t="s">
        <v>4044</v>
      </c>
      <c r="L811" t="s">
        <v>4044</v>
      </c>
      <c r="M811" t="s">
        <v>5195</v>
      </c>
      <c r="N811" t="s">
        <v>3229</v>
      </c>
      <c r="O811" t="s">
        <v>3230</v>
      </c>
    </row>
    <row r="812" spans="1:15" x14ac:dyDescent="0.3">
      <c r="A812" t="s">
        <v>3231</v>
      </c>
      <c r="B812" t="s">
        <v>3232</v>
      </c>
      <c r="C812" t="s">
        <v>4177</v>
      </c>
      <c r="D812">
        <v>3</v>
      </c>
      <c r="E812">
        <v>0.90219159000000004</v>
      </c>
      <c r="F812">
        <v>1</v>
      </c>
      <c r="G812">
        <v>0</v>
      </c>
      <c r="H812">
        <v>0</v>
      </c>
      <c r="I812">
        <v>0</v>
      </c>
      <c r="J812" t="s">
        <v>8</v>
      </c>
      <c r="K812" t="s">
        <v>4178</v>
      </c>
      <c r="L812" t="s">
        <v>4178</v>
      </c>
      <c r="M812" t="s">
        <v>5196</v>
      </c>
      <c r="N812" t="s">
        <v>3231</v>
      </c>
      <c r="O812" t="s">
        <v>3232</v>
      </c>
    </row>
    <row r="813" spans="1:15" x14ac:dyDescent="0.3">
      <c r="A813" t="s">
        <v>2370</v>
      </c>
      <c r="B813" t="s">
        <v>3281</v>
      </c>
      <c r="C813" t="s">
        <v>4235</v>
      </c>
      <c r="D813">
        <v>3</v>
      </c>
      <c r="E813">
        <v>0.99708069600000004</v>
      </c>
      <c r="F813">
        <v>1</v>
      </c>
      <c r="G813">
        <v>0</v>
      </c>
      <c r="H813">
        <v>0</v>
      </c>
      <c r="I813">
        <v>0</v>
      </c>
      <c r="J813" t="s">
        <v>33</v>
      </c>
      <c r="K813" t="s">
        <v>4236</v>
      </c>
      <c r="L813" t="s">
        <v>4236</v>
      </c>
      <c r="M813" t="s">
        <v>5197</v>
      </c>
      <c r="N813" t="s">
        <v>2370</v>
      </c>
      <c r="O813" t="s">
        <v>3281</v>
      </c>
    </row>
    <row r="814" spans="1:15" x14ac:dyDescent="0.3">
      <c r="A814" t="s">
        <v>3358</v>
      </c>
      <c r="B814" t="s">
        <v>3359</v>
      </c>
      <c r="C814" t="s">
        <v>5198</v>
      </c>
      <c r="D814">
        <v>1</v>
      </c>
      <c r="E814">
        <v>0.99708069600000004</v>
      </c>
      <c r="F814">
        <v>0</v>
      </c>
      <c r="G814">
        <v>0</v>
      </c>
      <c r="H814">
        <v>1</v>
      </c>
      <c r="I814">
        <v>0</v>
      </c>
      <c r="J814" t="s">
        <v>33</v>
      </c>
      <c r="K814" t="s">
        <v>5199</v>
      </c>
      <c r="L814" t="s">
        <v>5199</v>
      </c>
      <c r="M814" t="s">
        <v>5200</v>
      </c>
      <c r="N814" t="s">
        <v>3358</v>
      </c>
      <c r="O814" t="s">
        <v>3359</v>
      </c>
    </row>
    <row r="815" spans="1:15" x14ac:dyDescent="0.3">
      <c r="A815" t="s">
        <v>43</v>
      </c>
      <c r="B815" t="s">
        <v>1275</v>
      </c>
      <c r="C815" t="s">
        <v>4101</v>
      </c>
      <c r="D815">
        <v>3</v>
      </c>
      <c r="E815">
        <v>0.99179899699999996</v>
      </c>
      <c r="F815">
        <v>1</v>
      </c>
      <c r="G815">
        <v>0</v>
      </c>
      <c r="H815">
        <v>0</v>
      </c>
      <c r="I815">
        <v>0</v>
      </c>
      <c r="J815" t="s">
        <v>33</v>
      </c>
      <c r="K815" t="s">
        <v>4102</v>
      </c>
      <c r="L815" t="s">
        <v>4102</v>
      </c>
      <c r="M815" t="s">
        <v>5201</v>
      </c>
      <c r="N815" t="s">
        <v>43</v>
      </c>
      <c r="O815" t="s">
        <v>1275</v>
      </c>
    </row>
    <row r="816" spans="1:15" x14ac:dyDescent="0.3">
      <c r="A816" t="s">
        <v>3996</v>
      </c>
      <c r="B816" t="s">
        <v>3280</v>
      </c>
      <c r="C816" t="s">
        <v>3997</v>
      </c>
      <c r="D816">
        <v>1</v>
      </c>
      <c r="E816">
        <v>0.99708069600000004</v>
      </c>
      <c r="F816">
        <v>0</v>
      </c>
      <c r="G816">
        <v>0</v>
      </c>
      <c r="H816">
        <v>0</v>
      </c>
      <c r="I816">
        <v>0</v>
      </c>
      <c r="J816" t="s">
        <v>33</v>
      </c>
      <c r="K816" t="s">
        <v>3998</v>
      </c>
      <c r="L816" t="s">
        <v>3998</v>
      </c>
      <c r="M816" t="s">
        <v>5202</v>
      </c>
      <c r="N816" t="s">
        <v>3996</v>
      </c>
      <c r="O816" t="s">
        <v>3280</v>
      </c>
    </row>
    <row r="817" spans="1:15" x14ac:dyDescent="0.3">
      <c r="A817" t="s">
        <v>2370</v>
      </c>
      <c r="B817" t="s">
        <v>3281</v>
      </c>
      <c r="C817" t="s">
        <v>4235</v>
      </c>
      <c r="D817">
        <v>3</v>
      </c>
      <c r="E817">
        <v>0.99708069600000004</v>
      </c>
      <c r="F817">
        <v>1</v>
      </c>
      <c r="G817">
        <v>0</v>
      </c>
      <c r="H817">
        <v>0</v>
      </c>
      <c r="I817">
        <v>0</v>
      </c>
      <c r="J817" t="s">
        <v>33</v>
      </c>
      <c r="K817" t="s">
        <v>4236</v>
      </c>
      <c r="L817" t="s">
        <v>4236</v>
      </c>
      <c r="M817" t="s">
        <v>5203</v>
      </c>
      <c r="N817" t="s">
        <v>2370</v>
      </c>
      <c r="O817" t="s">
        <v>3281</v>
      </c>
    </row>
    <row r="818" spans="1:15" x14ac:dyDescent="0.3">
      <c r="A818" t="s">
        <v>2370</v>
      </c>
      <c r="B818" t="s">
        <v>3281</v>
      </c>
      <c r="C818" t="s">
        <v>4235</v>
      </c>
      <c r="D818">
        <v>3</v>
      </c>
      <c r="E818">
        <v>0.99708069600000004</v>
      </c>
      <c r="F818">
        <v>1</v>
      </c>
      <c r="G818">
        <v>0</v>
      </c>
      <c r="H818">
        <v>0</v>
      </c>
      <c r="I818">
        <v>0</v>
      </c>
      <c r="J818" t="s">
        <v>33</v>
      </c>
      <c r="K818" t="s">
        <v>4236</v>
      </c>
      <c r="L818" t="s">
        <v>4236</v>
      </c>
      <c r="M818" t="s">
        <v>5204</v>
      </c>
      <c r="N818" t="s">
        <v>2370</v>
      </c>
      <c r="O818" t="s">
        <v>3281</v>
      </c>
    </row>
    <row r="819" spans="1:15" x14ac:dyDescent="0.3">
      <c r="A819" t="s">
        <v>3358</v>
      </c>
      <c r="B819" t="s">
        <v>3359</v>
      </c>
      <c r="C819" t="s">
        <v>5198</v>
      </c>
      <c r="D819">
        <v>1</v>
      </c>
      <c r="E819">
        <v>0.99708069600000004</v>
      </c>
      <c r="F819">
        <v>0</v>
      </c>
      <c r="G819">
        <v>0</v>
      </c>
      <c r="H819">
        <v>1</v>
      </c>
      <c r="I819">
        <v>0</v>
      </c>
      <c r="J819" t="s">
        <v>33</v>
      </c>
      <c r="K819" t="s">
        <v>5199</v>
      </c>
      <c r="L819" t="s">
        <v>5199</v>
      </c>
      <c r="M819" t="s">
        <v>5205</v>
      </c>
      <c r="N819" t="s">
        <v>3358</v>
      </c>
      <c r="O819" t="s">
        <v>3359</v>
      </c>
    </row>
    <row r="820" spans="1:15" x14ac:dyDescent="0.3">
      <c r="A820" t="s">
        <v>3371</v>
      </c>
      <c r="B820" t="s">
        <v>3372</v>
      </c>
      <c r="C820" t="s">
        <v>5206</v>
      </c>
      <c r="D820">
        <v>1</v>
      </c>
      <c r="E820">
        <v>0.99708069600000004</v>
      </c>
      <c r="F820">
        <v>0</v>
      </c>
      <c r="G820">
        <v>0</v>
      </c>
      <c r="H820">
        <v>1</v>
      </c>
      <c r="I820">
        <v>0</v>
      </c>
      <c r="J820" t="s">
        <v>33</v>
      </c>
      <c r="K820" t="s">
        <v>5207</v>
      </c>
      <c r="L820" t="s">
        <v>5207</v>
      </c>
      <c r="M820" t="s">
        <v>5208</v>
      </c>
      <c r="N820" t="s">
        <v>3371</v>
      </c>
      <c r="O820" t="s">
        <v>3372</v>
      </c>
    </row>
    <row r="821" spans="1:15" x14ac:dyDescent="0.3">
      <c r="A821" t="s">
        <v>3450</v>
      </c>
      <c r="B821" t="s">
        <v>3451</v>
      </c>
      <c r="C821" t="s">
        <v>5209</v>
      </c>
      <c r="D821">
        <v>1</v>
      </c>
      <c r="E821">
        <v>0.99708069600000004</v>
      </c>
      <c r="F821">
        <v>0</v>
      </c>
      <c r="G821">
        <v>0</v>
      </c>
      <c r="H821">
        <v>1</v>
      </c>
      <c r="I821">
        <v>0</v>
      </c>
      <c r="J821" t="s">
        <v>33</v>
      </c>
      <c r="K821" t="s">
        <v>5210</v>
      </c>
      <c r="L821" t="s">
        <v>5210</v>
      </c>
      <c r="M821" t="s">
        <v>5211</v>
      </c>
      <c r="N821" t="s">
        <v>3450</v>
      </c>
      <c r="O821" t="s">
        <v>3451</v>
      </c>
    </row>
    <row r="822" spans="1:15" x14ac:dyDescent="0.3">
      <c r="A822" t="s">
        <v>43</v>
      </c>
      <c r="B822" t="s">
        <v>1275</v>
      </c>
      <c r="C822" t="s">
        <v>4101</v>
      </c>
      <c r="D822">
        <v>3</v>
      </c>
      <c r="E822">
        <v>0.99179899699999996</v>
      </c>
      <c r="F822">
        <v>1</v>
      </c>
      <c r="G822">
        <v>0</v>
      </c>
      <c r="H822">
        <v>0</v>
      </c>
      <c r="I822">
        <v>0</v>
      </c>
      <c r="J822" t="s">
        <v>33</v>
      </c>
      <c r="K822" t="s">
        <v>4102</v>
      </c>
      <c r="L822" t="s">
        <v>4102</v>
      </c>
      <c r="M822" t="s">
        <v>5212</v>
      </c>
      <c r="N822" t="s">
        <v>43</v>
      </c>
      <c r="O822" t="s">
        <v>1275</v>
      </c>
    </row>
    <row r="823" spans="1:15" x14ac:dyDescent="0.3">
      <c r="A823" t="s">
        <v>3996</v>
      </c>
      <c r="B823" t="s">
        <v>3280</v>
      </c>
      <c r="C823" t="s">
        <v>3997</v>
      </c>
      <c r="D823">
        <v>1</v>
      </c>
      <c r="E823">
        <v>0.99708069600000004</v>
      </c>
      <c r="F823">
        <v>0</v>
      </c>
      <c r="G823">
        <v>0</v>
      </c>
      <c r="H823">
        <v>0</v>
      </c>
      <c r="I823">
        <v>0</v>
      </c>
      <c r="J823" t="s">
        <v>33</v>
      </c>
      <c r="K823" t="s">
        <v>3998</v>
      </c>
      <c r="L823" t="s">
        <v>3998</v>
      </c>
      <c r="M823" t="s">
        <v>5213</v>
      </c>
      <c r="N823" t="s">
        <v>3996</v>
      </c>
      <c r="O823" t="s">
        <v>3280</v>
      </c>
    </row>
    <row r="824" spans="1:15" x14ac:dyDescent="0.3">
      <c r="A824" t="s">
        <v>43</v>
      </c>
      <c r="B824" t="s">
        <v>1275</v>
      </c>
      <c r="C824" t="s">
        <v>4101</v>
      </c>
      <c r="D824">
        <v>3</v>
      </c>
      <c r="E824">
        <v>0.99179899699999996</v>
      </c>
      <c r="F824">
        <v>1</v>
      </c>
      <c r="G824">
        <v>0</v>
      </c>
      <c r="H824">
        <v>0</v>
      </c>
      <c r="I824">
        <v>0</v>
      </c>
      <c r="J824" t="s">
        <v>33</v>
      </c>
      <c r="K824" t="s">
        <v>4102</v>
      </c>
      <c r="L824" t="s">
        <v>4102</v>
      </c>
      <c r="M824" t="s">
        <v>5214</v>
      </c>
      <c r="N824" t="s">
        <v>43</v>
      </c>
      <c r="O824" t="s">
        <v>1275</v>
      </c>
    </row>
    <row r="825" spans="1:15" x14ac:dyDescent="0.3">
      <c r="A825" t="s">
        <v>3217</v>
      </c>
      <c r="B825" t="s">
        <v>3218</v>
      </c>
      <c r="C825" t="s">
        <v>5215</v>
      </c>
      <c r="D825">
        <v>3</v>
      </c>
      <c r="E825">
        <v>0.95379185200000005</v>
      </c>
      <c r="F825">
        <v>1</v>
      </c>
      <c r="G825">
        <v>0</v>
      </c>
      <c r="H825">
        <v>0</v>
      </c>
      <c r="I825">
        <v>0</v>
      </c>
      <c r="J825" t="s">
        <v>33</v>
      </c>
      <c r="K825" t="s">
        <v>5216</v>
      </c>
      <c r="L825" t="s">
        <v>5216</v>
      </c>
      <c r="M825" t="s">
        <v>5217</v>
      </c>
      <c r="N825" t="s">
        <v>3217</v>
      </c>
      <c r="O825" t="s">
        <v>3218</v>
      </c>
    </row>
    <row r="826" spans="1:15" x14ac:dyDescent="0.3">
      <c r="A826" t="s">
        <v>3217</v>
      </c>
      <c r="B826" t="s">
        <v>3218</v>
      </c>
      <c r="C826" t="s">
        <v>5215</v>
      </c>
      <c r="D826">
        <v>3</v>
      </c>
      <c r="E826">
        <v>0.95379185200000005</v>
      </c>
      <c r="F826">
        <v>1</v>
      </c>
      <c r="G826">
        <v>0</v>
      </c>
      <c r="H826">
        <v>0</v>
      </c>
      <c r="I826">
        <v>0</v>
      </c>
      <c r="J826" t="s">
        <v>33</v>
      </c>
      <c r="K826" t="s">
        <v>5216</v>
      </c>
      <c r="L826" t="s">
        <v>5216</v>
      </c>
      <c r="M826" t="s">
        <v>5218</v>
      </c>
      <c r="N826" t="s">
        <v>3217</v>
      </c>
      <c r="O826" t="s">
        <v>3218</v>
      </c>
    </row>
    <row r="827" spans="1:15" x14ac:dyDescent="0.3">
      <c r="A827" t="s">
        <v>59</v>
      </c>
      <c r="B827" t="s">
        <v>3285</v>
      </c>
      <c r="C827" t="s">
        <v>5049</v>
      </c>
      <c r="D827">
        <v>3</v>
      </c>
      <c r="E827">
        <v>0.96580895499999997</v>
      </c>
      <c r="F827">
        <v>1</v>
      </c>
      <c r="G827">
        <v>0</v>
      </c>
      <c r="H827">
        <v>0</v>
      </c>
      <c r="I827">
        <v>0</v>
      </c>
      <c r="J827" t="s">
        <v>33</v>
      </c>
      <c r="K827" t="s">
        <v>5050</v>
      </c>
      <c r="L827" t="s">
        <v>5050</v>
      </c>
      <c r="M827" t="s">
        <v>2125</v>
      </c>
      <c r="N827" t="s">
        <v>59</v>
      </c>
      <c r="O827" t="s">
        <v>3285</v>
      </c>
    </row>
    <row r="828" spans="1:15" x14ac:dyDescent="0.3">
      <c r="A828" t="s">
        <v>59</v>
      </c>
      <c r="B828" t="s">
        <v>3285</v>
      </c>
      <c r="C828" t="s">
        <v>5049</v>
      </c>
      <c r="D828">
        <v>3</v>
      </c>
      <c r="E828">
        <v>0.96580895499999997</v>
      </c>
      <c r="F828">
        <v>1</v>
      </c>
      <c r="G828">
        <v>0</v>
      </c>
      <c r="H828">
        <v>0</v>
      </c>
      <c r="I828">
        <v>0</v>
      </c>
      <c r="J828" t="s">
        <v>33</v>
      </c>
      <c r="K828" t="s">
        <v>5050</v>
      </c>
      <c r="L828" t="s">
        <v>5050</v>
      </c>
      <c r="M828" t="s">
        <v>5219</v>
      </c>
      <c r="N828" t="s">
        <v>59</v>
      </c>
      <c r="O828" t="s">
        <v>3285</v>
      </c>
    </row>
    <row r="829" spans="1:15" x14ac:dyDescent="0.3">
      <c r="A829" t="s">
        <v>3256</v>
      </c>
      <c r="B829" t="s">
        <v>3257</v>
      </c>
      <c r="C829" t="s">
        <v>5069</v>
      </c>
      <c r="D829">
        <v>2</v>
      </c>
      <c r="E829">
        <v>0.92180726000000002</v>
      </c>
      <c r="F829">
        <v>0</v>
      </c>
      <c r="G829">
        <v>1</v>
      </c>
      <c r="H829">
        <v>0</v>
      </c>
      <c r="I829">
        <v>0</v>
      </c>
      <c r="J829" t="s">
        <v>33</v>
      </c>
      <c r="K829" t="s">
        <v>5070</v>
      </c>
      <c r="L829" t="s">
        <v>5070</v>
      </c>
      <c r="M829" t="s">
        <v>5220</v>
      </c>
      <c r="N829" t="s">
        <v>3256</v>
      </c>
      <c r="O829" t="s">
        <v>3257</v>
      </c>
    </row>
    <row r="830" spans="1:15" x14ac:dyDescent="0.3">
      <c r="A830" t="s">
        <v>47</v>
      </c>
      <c r="B830" t="s">
        <v>3327</v>
      </c>
      <c r="C830" t="s">
        <v>5071</v>
      </c>
      <c r="D830">
        <v>3</v>
      </c>
      <c r="E830">
        <v>0.92180726000000002</v>
      </c>
      <c r="F830">
        <v>0</v>
      </c>
      <c r="G830">
        <v>0</v>
      </c>
      <c r="H830">
        <v>0</v>
      </c>
      <c r="I830">
        <v>0</v>
      </c>
      <c r="J830" t="s">
        <v>33</v>
      </c>
      <c r="K830" t="s">
        <v>5070</v>
      </c>
      <c r="L830" t="s">
        <v>5070</v>
      </c>
      <c r="M830" t="s">
        <v>5220</v>
      </c>
      <c r="N830" t="s">
        <v>47</v>
      </c>
      <c r="O830" t="s">
        <v>3327</v>
      </c>
    </row>
    <row r="831" spans="1:15" x14ac:dyDescent="0.3">
      <c r="A831" t="s">
        <v>3552</v>
      </c>
      <c r="B831" t="s">
        <v>3553</v>
      </c>
      <c r="C831" t="s">
        <v>5075</v>
      </c>
      <c r="D831">
        <v>3</v>
      </c>
      <c r="E831">
        <v>0.88301809399999998</v>
      </c>
      <c r="F831">
        <v>1</v>
      </c>
      <c r="G831">
        <v>0</v>
      </c>
      <c r="H831">
        <v>0</v>
      </c>
      <c r="I831">
        <v>0</v>
      </c>
      <c r="J831" t="s">
        <v>8</v>
      </c>
      <c r="K831" t="s">
        <v>5076</v>
      </c>
      <c r="L831" t="s">
        <v>5076</v>
      </c>
      <c r="M831" t="s">
        <v>5221</v>
      </c>
      <c r="N831" t="s">
        <v>3552</v>
      </c>
      <c r="O831" t="s">
        <v>3553</v>
      </c>
    </row>
    <row r="832" spans="1:15" x14ac:dyDescent="0.3">
      <c r="A832" t="s">
        <v>3552</v>
      </c>
      <c r="B832" t="s">
        <v>3553</v>
      </c>
      <c r="C832" t="s">
        <v>5075</v>
      </c>
      <c r="D832">
        <v>3</v>
      </c>
      <c r="E832">
        <v>0.88301809399999998</v>
      </c>
      <c r="F832">
        <v>1</v>
      </c>
      <c r="G832">
        <v>0</v>
      </c>
      <c r="H832">
        <v>0</v>
      </c>
      <c r="I832">
        <v>0</v>
      </c>
      <c r="J832" t="s">
        <v>8</v>
      </c>
      <c r="K832" t="s">
        <v>5076</v>
      </c>
      <c r="L832" t="s">
        <v>5076</v>
      </c>
      <c r="M832" t="s">
        <v>3553</v>
      </c>
      <c r="N832" t="s">
        <v>3552</v>
      </c>
      <c r="O832" t="s">
        <v>3553</v>
      </c>
    </row>
    <row r="833" spans="1:15" x14ac:dyDescent="0.3">
      <c r="A833" t="s">
        <v>1142</v>
      </c>
      <c r="B833" t="s">
        <v>3259</v>
      </c>
      <c r="C833" t="s">
        <v>5116</v>
      </c>
      <c r="D833">
        <v>3</v>
      </c>
      <c r="E833">
        <v>0.86942128299999999</v>
      </c>
      <c r="F833">
        <v>1</v>
      </c>
      <c r="G833">
        <v>0</v>
      </c>
      <c r="H833">
        <v>0</v>
      </c>
      <c r="I833">
        <v>0</v>
      </c>
      <c r="J833" t="s">
        <v>8</v>
      </c>
      <c r="K833" t="s">
        <v>5117</v>
      </c>
      <c r="L833" t="s">
        <v>5117</v>
      </c>
      <c r="M833" t="s">
        <v>5222</v>
      </c>
      <c r="N833" t="s">
        <v>1142</v>
      </c>
      <c r="O833" t="s">
        <v>3259</v>
      </c>
    </row>
    <row r="834" spans="1:15" x14ac:dyDescent="0.3">
      <c r="A834" t="s">
        <v>2571</v>
      </c>
      <c r="B834" t="s">
        <v>2572</v>
      </c>
      <c r="C834" t="s">
        <v>5118</v>
      </c>
      <c r="D834">
        <v>3</v>
      </c>
      <c r="E834">
        <v>0.86942128299999999</v>
      </c>
      <c r="F834">
        <v>0</v>
      </c>
      <c r="G834">
        <v>0</v>
      </c>
      <c r="H834">
        <v>0</v>
      </c>
      <c r="I834">
        <v>0</v>
      </c>
      <c r="J834" t="s">
        <v>8</v>
      </c>
      <c r="K834" t="s">
        <v>5117</v>
      </c>
      <c r="L834" t="s">
        <v>5117</v>
      </c>
      <c r="M834" t="s">
        <v>5222</v>
      </c>
      <c r="N834" t="s">
        <v>2571</v>
      </c>
      <c r="O834" t="s">
        <v>2572</v>
      </c>
    </row>
    <row r="835" spans="1:15" x14ac:dyDescent="0.3">
      <c r="A835" t="s">
        <v>1142</v>
      </c>
      <c r="B835" t="s">
        <v>3259</v>
      </c>
      <c r="C835" t="s">
        <v>5116</v>
      </c>
      <c r="D835">
        <v>3</v>
      </c>
      <c r="E835">
        <v>0.86942128299999999</v>
      </c>
      <c r="F835">
        <v>1</v>
      </c>
      <c r="G835">
        <v>0</v>
      </c>
      <c r="H835">
        <v>0</v>
      </c>
      <c r="I835">
        <v>0</v>
      </c>
      <c r="J835" t="s">
        <v>8</v>
      </c>
      <c r="K835" t="s">
        <v>5117</v>
      </c>
      <c r="L835" t="s">
        <v>5117</v>
      </c>
      <c r="M835" t="s">
        <v>5223</v>
      </c>
      <c r="N835" t="s">
        <v>1142</v>
      </c>
      <c r="O835" t="s">
        <v>3259</v>
      </c>
    </row>
    <row r="836" spans="1:15" x14ac:dyDescent="0.3">
      <c r="A836" t="s">
        <v>2571</v>
      </c>
      <c r="B836" t="s">
        <v>2572</v>
      </c>
      <c r="C836" t="s">
        <v>5118</v>
      </c>
      <c r="D836">
        <v>3</v>
      </c>
      <c r="E836">
        <v>0.86942128299999999</v>
      </c>
      <c r="F836">
        <v>0</v>
      </c>
      <c r="G836">
        <v>0</v>
      </c>
      <c r="H836">
        <v>0</v>
      </c>
      <c r="I836">
        <v>0</v>
      </c>
      <c r="J836" t="s">
        <v>8</v>
      </c>
      <c r="K836" t="s">
        <v>5117</v>
      </c>
      <c r="L836" t="s">
        <v>5117</v>
      </c>
      <c r="M836" t="s">
        <v>5223</v>
      </c>
      <c r="N836" t="s">
        <v>2571</v>
      </c>
      <c r="O836" t="s">
        <v>2572</v>
      </c>
    </row>
    <row r="837" spans="1:15" x14ac:dyDescent="0.3">
      <c r="A837" t="s">
        <v>1142</v>
      </c>
      <c r="B837" t="s">
        <v>3259</v>
      </c>
      <c r="C837" t="s">
        <v>5116</v>
      </c>
      <c r="D837">
        <v>3</v>
      </c>
      <c r="E837">
        <v>0.86942128299999999</v>
      </c>
      <c r="F837">
        <v>1</v>
      </c>
      <c r="G837">
        <v>0</v>
      </c>
      <c r="H837">
        <v>0</v>
      </c>
      <c r="I837">
        <v>0</v>
      </c>
      <c r="J837" t="s">
        <v>8</v>
      </c>
      <c r="K837" t="s">
        <v>5117</v>
      </c>
      <c r="L837" t="s">
        <v>5117</v>
      </c>
      <c r="M837" t="s">
        <v>5224</v>
      </c>
      <c r="N837" t="s">
        <v>1142</v>
      </c>
      <c r="O837" t="s">
        <v>3259</v>
      </c>
    </row>
    <row r="838" spans="1:15" x14ac:dyDescent="0.3">
      <c r="A838" t="s">
        <v>2571</v>
      </c>
      <c r="B838" t="s">
        <v>2572</v>
      </c>
      <c r="C838" t="s">
        <v>5118</v>
      </c>
      <c r="D838">
        <v>3</v>
      </c>
      <c r="E838">
        <v>0.86942128299999999</v>
      </c>
      <c r="F838">
        <v>0</v>
      </c>
      <c r="G838">
        <v>0</v>
      </c>
      <c r="H838">
        <v>0</v>
      </c>
      <c r="I838">
        <v>0</v>
      </c>
      <c r="J838" t="s">
        <v>8</v>
      </c>
      <c r="K838" t="s">
        <v>5117</v>
      </c>
      <c r="L838" t="s">
        <v>5117</v>
      </c>
      <c r="M838" t="s">
        <v>5224</v>
      </c>
      <c r="N838" t="s">
        <v>2571</v>
      </c>
      <c r="O838" t="s">
        <v>2572</v>
      </c>
    </row>
    <row r="839" spans="1:15" x14ac:dyDescent="0.3">
      <c r="A839" t="s">
        <v>3256</v>
      </c>
      <c r="B839" t="s">
        <v>3257</v>
      </c>
      <c r="C839" t="s">
        <v>5069</v>
      </c>
      <c r="D839">
        <v>2</v>
      </c>
      <c r="E839">
        <v>0.92180726000000002</v>
      </c>
      <c r="F839">
        <v>0</v>
      </c>
      <c r="G839">
        <v>1</v>
      </c>
      <c r="H839">
        <v>0</v>
      </c>
      <c r="I839">
        <v>0</v>
      </c>
      <c r="J839" t="s">
        <v>33</v>
      </c>
      <c r="K839" t="s">
        <v>5070</v>
      </c>
      <c r="L839" t="s">
        <v>5070</v>
      </c>
      <c r="M839" t="s">
        <v>5225</v>
      </c>
      <c r="N839" t="s">
        <v>3256</v>
      </c>
      <c r="O839" t="s">
        <v>3257</v>
      </c>
    </row>
    <row r="840" spans="1:15" x14ac:dyDescent="0.3">
      <c r="A840" t="s">
        <v>47</v>
      </c>
      <c r="B840" t="s">
        <v>3327</v>
      </c>
      <c r="C840" t="s">
        <v>5071</v>
      </c>
      <c r="D840">
        <v>3</v>
      </c>
      <c r="E840">
        <v>0.92180726000000002</v>
      </c>
      <c r="F840">
        <v>0</v>
      </c>
      <c r="G840">
        <v>0</v>
      </c>
      <c r="H840">
        <v>0</v>
      </c>
      <c r="I840">
        <v>0</v>
      </c>
      <c r="J840" t="s">
        <v>33</v>
      </c>
      <c r="K840" t="s">
        <v>5070</v>
      </c>
      <c r="L840" t="s">
        <v>5070</v>
      </c>
      <c r="M840" t="s">
        <v>5225</v>
      </c>
      <c r="N840" t="s">
        <v>47</v>
      </c>
      <c r="O840" t="s">
        <v>3327</v>
      </c>
    </row>
    <row r="841" spans="1:15" x14ac:dyDescent="0.3">
      <c r="A841" t="s">
        <v>3256</v>
      </c>
      <c r="B841" t="s">
        <v>3257</v>
      </c>
      <c r="C841" t="s">
        <v>5069</v>
      </c>
      <c r="D841">
        <v>2</v>
      </c>
      <c r="E841">
        <v>0.92180726000000002</v>
      </c>
      <c r="F841">
        <v>0</v>
      </c>
      <c r="G841">
        <v>1</v>
      </c>
      <c r="H841">
        <v>0</v>
      </c>
      <c r="I841">
        <v>0</v>
      </c>
      <c r="J841" t="s">
        <v>33</v>
      </c>
      <c r="K841" t="s">
        <v>5070</v>
      </c>
      <c r="L841" t="s">
        <v>5070</v>
      </c>
      <c r="M841" t="s">
        <v>5226</v>
      </c>
      <c r="N841" t="s">
        <v>3256</v>
      </c>
      <c r="O841" t="s">
        <v>3257</v>
      </c>
    </row>
    <row r="842" spans="1:15" x14ac:dyDescent="0.3">
      <c r="A842" t="s">
        <v>47</v>
      </c>
      <c r="B842" t="s">
        <v>3327</v>
      </c>
      <c r="C842" t="s">
        <v>5071</v>
      </c>
      <c r="D842">
        <v>3</v>
      </c>
      <c r="E842">
        <v>0.92180726000000002</v>
      </c>
      <c r="F842">
        <v>0</v>
      </c>
      <c r="G842">
        <v>0</v>
      </c>
      <c r="H842">
        <v>0</v>
      </c>
      <c r="I842">
        <v>0</v>
      </c>
      <c r="J842" t="s">
        <v>33</v>
      </c>
      <c r="K842" t="s">
        <v>5070</v>
      </c>
      <c r="L842" t="s">
        <v>5070</v>
      </c>
      <c r="M842" t="s">
        <v>5226</v>
      </c>
      <c r="N842" t="s">
        <v>47</v>
      </c>
      <c r="O842" t="s">
        <v>3327</v>
      </c>
    </row>
    <row r="843" spans="1:15" x14ac:dyDescent="0.3">
      <c r="A843" t="s">
        <v>61</v>
      </c>
      <c r="B843" t="s">
        <v>3328</v>
      </c>
      <c r="C843" t="s">
        <v>5227</v>
      </c>
      <c r="D843">
        <v>2</v>
      </c>
      <c r="E843">
        <v>0.902249211</v>
      </c>
      <c r="F843">
        <v>0</v>
      </c>
      <c r="G843">
        <v>0</v>
      </c>
      <c r="H843">
        <v>0</v>
      </c>
      <c r="I843">
        <v>0</v>
      </c>
      <c r="J843" t="s">
        <v>33</v>
      </c>
      <c r="K843" t="s">
        <v>5228</v>
      </c>
      <c r="L843" t="s">
        <v>5228</v>
      </c>
      <c r="M843" t="s">
        <v>5229</v>
      </c>
      <c r="N843" t="s">
        <v>61</v>
      </c>
      <c r="O843" t="s">
        <v>3328</v>
      </c>
    </row>
    <row r="844" spans="1:15" x14ac:dyDescent="0.3">
      <c r="A844" t="s">
        <v>59</v>
      </c>
      <c r="B844" t="s">
        <v>3285</v>
      </c>
      <c r="C844" t="s">
        <v>5049</v>
      </c>
      <c r="D844">
        <v>3</v>
      </c>
      <c r="E844">
        <v>0.96580895499999997</v>
      </c>
      <c r="F844">
        <v>1</v>
      </c>
      <c r="G844">
        <v>0</v>
      </c>
      <c r="H844">
        <v>0</v>
      </c>
      <c r="I844">
        <v>0</v>
      </c>
      <c r="J844" t="s">
        <v>33</v>
      </c>
      <c r="K844" t="s">
        <v>5050</v>
      </c>
      <c r="L844" t="s">
        <v>5050</v>
      </c>
      <c r="M844" t="s">
        <v>5230</v>
      </c>
      <c r="N844" t="s">
        <v>59</v>
      </c>
      <c r="O844" t="s">
        <v>3285</v>
      </c>
    </row>
    <row r="845" spans="1:15" x14ac:dyDescent="0.3">
      <c r="A845" t="s">
        <v>43</v>
      </c>
      <c r="B845" t="s">
        <v>1275</v>
      </c>
      <c r="C845" t="s">
        <v>4101</v>
      </c>
      <c r="D845">
        <v>3</v>
      </c>
      <c r="E845">
        <v>0.99179899699999996</v>
      </c>
      <c r="F845">
        <v>1</v>
      </c>
      <c r="G845">
        <v>0</v>
      </c>
      <c r="H845">
        <v>0</v>
      </c>
      <c r="I845">
        <v>0</v>
      </c>
      <c r="J845" t="s">
        <v>33</v>
      </c>
      <c r="K845" t="s">
        <v>4102</v>
      </c>
      <c r="L845" t="s">
        <v>4102</v>
      </c>
      <c r="M845" t="s">
        <v>5231</v>
      </c>
      <c r="N845" t="s">
        <v>43</v>
      </c>
      <c r="O845" t="s">
        <v>1275</v>
      </c>
    </row>
    <row r="846" spans="1:15" x14ac:dyDescent="0.3">
      <c r="A846" t="s">
        <v>1142</v>
      </c>
      <c r="B846" t="s">
        <v>3259</v>
      </c>
      <c r="C846" t="s">
        <v>5116</v>
      </c>
      <c r="D846">
        <v>3</v>
      </c>
      <c r="E846">
        <v>0.86942128299999999</v>
      </c>
      <c r="F846">
        <v>1</v>
      </c>
      <c r="G846">
        <v>0</v>
      </c>
      <c r="H846">
        <v>0</v>
      </c>
      <c r="I846">
        <v>0</v>
      </c>
      <c r="J846" t="s">
        <v>8</v>
      </c>
      <c r="K846" t="s">
        <v>5117</v>
      </c>
      <c r="L846" t="s">
        <v>5117</v>
      </c>
      <c r="M846" t="s">
        <v>5232</v>
      </c>
      <c r="N846" t="s">
        <v>1142</v>
      </c>
      <c r="O846" t="s">
        <v>3259</v>
      </c>
    </row>
    <row r="847" spans="1:15" x14ac:dyDescent="0.3">
      <c r="A847" t="s">
        <v>2571</v>
      </c>
      <c r="B847" t="s">
        <v>2572</v>
      </c>
      <c r="C847" t="s">
        <v>5118</v>
      </c>
      <c r="D847">
        <v>3</v>
      </c>
      <c r="E847">
        <v>0.86942128299999999</v>
      </c>
      <c r="F847">
        <v>0</v>
      </c>
      <c r="G847">
        <v>0</v>
      </c>
      <c r="H847">
        <v>0</v>
      </c>
      <c r="I847">
        <v>0</v>
      </c>
      <c r="J847" t="s">
        <v>8</v>
      </c>
      <c r="K847" t="s">
        <v>5117</v>
      </c>
      <c r="L847" t="s">
        <v>5117</v>
      </c>
      <c r="M847" t="s">
        <v>5232</v>
      </c>
      <c r="N847" t="s">
        <v>2571</v>
      </c>
      <c r="O847" t="s">
        <v>2572</v>
      </c>
    </row>
    <row r="848" spans="1:15" x14ac:dyDescent="0.3">
      <c r="A848" t="s">
        <v>3231</v>
      </c>
      <c r="B848" t="s">
        <v>3232</v>
      </c>
      <c r="C848" t="s">
        <v>4177</v>
      </c>
      <c r="D848">
        <v>3</v>
      </c>
      <c r="E848">
        <v>0.90219159000000004</v>
      </c>
      <c r="F848">
        <v>1</v>
      </c>
      <c r="G848">
        <v>0</v>
      </c>
      <c r="H848">
        <v>0</v>
      </c>
      <c r="I848">
        <v>0</v>
      </c>
      <c r="J848" t="s">
        <v>8</v>
      </c>
      <c r="K848" t="s">
        <v>4178</v>
      </c>
      <c r="L848" t="s">
        <v>4178</v>
      </c>
      <c r="M848" t="s">
        <v>5233</v>
      </c>
      <c r="N848" t="s">
        <v>3231</v>
      </c>
      <c r="O848" t="s">
        <v>3232</v>
      </c>
    </row>
    <row r="849" spans="1:15" x14ac:dyDescent="0.3">
      <c r="A849" t="s">
        <v>3996</v>
      </c>
      <c r="B849" t="s">
        <v>3280</v>
      </c>
      <c r="C849" t="s">
        <v>3997</v>
      </c>
      <c r="D849">
        <v>1</v>
      </c>
      <c r="E849">
        <v>0.99708069600000004</v>
      </c>
      <c r="F849">
        <v>0</v>
      </c>
      <c r="G849">
        <v>0</v>
      </c>
      <c r="H849">
        <v>0</v>
      </c>
      <c r="I849">
        <v>0</v>
      </c>
      <c r="J849" t="s">
        <v>33</v>
      </c>
      <c r="K849" t="s">
        <v>3998</v>
      </c>
      <c r="L849" t="s">
        <v>3998</v>
      </c>
      <c r="M849" t="s">
        <v>5234</v>
      </c>
      <c r="N849" t="s">
        <v>3996</v>
      </c>
      <c r="O849" t="s">
        <v>3280</v>
      </c>
    </row>
    <row r="850" spans="1:15" x14ac:dyDescent="0.3">
      <c r="A850" t="s">
        <v>2370</v>
      </c>
      <c r="B850" t="s">
        <v>3281</v>
      </c>
      <c r="C850" t="s">
        <v>4235</v>
      </c>
      <c r="D850">
        <v>3</v>
      </c>
      <c r="E850">
        <v>0.99708069600000004</v>
      </c>
      <c r="F850">
        <v>1</v>
      </c>
      <c r="G850">
        <v>0</v>
      </c>
      <c r="H850">
        <v>0</v>
      </c>
      <c r="I850">
        <v>0</v>
      </c>
      <c r="J850" t="s">
        <v>33</v>
      </c>
      <c r="K850" t="s">
        <v>4236</v>
      </c>
      <c r="L850" t="s">
        <v>4236</v>
      </c>
      <c r="M850" t="s">
        <v>5235</v>
      </c>
      <c r="N850" t="s">
        <v>2370</v>
      </c>
      <c r="O850" t="s">
        <v>3281</v>
      </c>
    </row>
    <row r="851" spans="1:15" x14ac:dyDescent="0.3">
      <c r="A851" t="s">
        <v>43</v>
      </c>
      <c r="B851" t="s">
        <v>1275</v>
      </c>
      <c r="C851" t="s">
        <v>4101</v>
      </c>
      <c r="D851">
        <v>3</v>
      </c>
      <c r="E851">
        <v>0.99179899699999996</v>
      </c>
      <c r="F851">
        <v>1</v>
      </c>
      <c r="G851">
        <v>0</v>
      </c>
      <c r="H851">
        <v>0</v>
      </c>
      <c r="I851">
        <v>0</v>
      </c>
      <c r="J851" t="s">
        <v>33</v>
      </c>
      <c r="K851" t="s">
        <v>4102</v>
      </c>
      <c r="L851" t="s">
        <v>4102</v>
      </c>
      <c r="M851" t="s">
        <v>5236</v>
      </c>
      <c r="N851" t="s">
        <v>43</v>
      </c>
      <c r="O851" t="s">
        <v>1275</v>
      </c>
    </row>
    <row r="852" spans="1:15" x14ac:dyDescent="0.3">
      <c r="A852" t="s">
        <v>1940</v>
      </c>
      <c r="B852" t="s">
        <v>3575</v>
      </c>
      <c r="C852" t="s">
        <v>4005</v>
      </c>
      <c r="D852">
        <v>3</v>
      </c>
      <c r="E852">
        <v>0.96560079700000001</v>
      </c>
      <c r="F852">
        <v>1</v>
      </c>
      <c r="G852">
        <v>0</v>
      </c>
      <c r="H852">
        <v>0</v>
      </c>
      <c r="I852">
        <v>0</v>
      </c>
      <c r="J852" t="s">
        <v>4</v>
      </c>
      <c r="K852" t="s">
        <v>4006</v>
      </c>
      <c r="L852" t="s">
        <v>4006</v>
      </c>
      <c r="M852" t="s">
        <v>5237</v>
      </c>
      <c r="N852" t="s">
        <v>1940</v>
      </c>
      <c r="O852" t="s">
        <v>3575</v>
      </c>
    </row>
    <row r="853" spans="1:15" x14ac:dyDescent="0.3">
      <c r="A853" t="s">
        <v>3921</v>
      </c>
      <c r="B853" t="s">
        <v>3922</v>
      </c>
      <c r="C853" t="s">
        <v>4008</v>
      </c>
      <c r="D853">
        <v>2</v>
      </c>
      <c r="E853">
        <v>0.96560079700000001</v>
      </c>
      <c r="F853">
        <v>1</v>
      </c>
      <c r="G853">
        <v>0</v>
      </c>
      <c r="H853">
        <v>0</v>
      </c>
      <c r="I853">
        <v>0</v>
      </c>
      <c r="J853" t="s">
        <v>4</v>
      </c>
      <c r="K853" t="s">
        <v>4006</v>
      </c>
      <c r="L853" t="s">
        <v>4006</v>
      </c>
      <c r="M853" t="s">
        <v>5237</v>
      </c>
      <c r="N853" t="s">
        <v>3921</v>
      </c>
      <c r="O853" t="s">
        <v>3922</v>
      </c>
    </row>
    <row r="854" spans="1:15" x14ac:dyDescent="0.3">
      <c r="A854" t="s">
        <v>413</v>
      </c>
      <c r="B854" t="s">
        <v>1548</v>
      </c>
      <c r="C854" t="s">
        <v>4637</v>
      </c>
      <c r="D854">
        <v>2</v>
      </c>
      <c r="E854">
        <v>0.99814540699999998</v>
      </c>
      <c r="F854">
        <v>0</v>
      </c>
      <c r="G854">
        <v>1</v>
      </c>
      <c r="H854">
        <v>0</v>
      </c>
      <c r="I854">
        <v>0</v>
      </c>
      <c r="J854" t="s">
        <v>445</v>
      </c>
      <c r="K854" t="s">
        <v>4638</v>
      </c>
      <c r="L854" t="s">
        <v>4638</v>
      </c>
      <c r="M854" t="s">
        <v>5238</v>
      </c>
      <c r="N854" t="s">
        <v>413</v>
      </c>
      <c r="O854" t="s">
        <v>1548</v>
      </c>
    </row>
    <row r="855" spans="1:15" x14ac:dyDescent="0.3">
      <c r="A855" t="s">
        <v>3635</v>
      </c>
      <c r="B855" t="s">
        <v>3636</v>
      </c>
      <c r="C855" t="s">
        <v>5239</v>
      </c>
      <c r="D855">
        <v>1</v>
      </c>
      <c r="E855">
        <v>0.99664839800000005</v>
      </c>
      <c r="F855">
        <v>0</v>
      </c>
      <c r="G855">
        <v>0</v>
      </c>
      <c r="H855">
        <v>0</v>
      </c>
      <c r="I855">
        <v>1</v>
      </c>
      <c r="J855" t="s">
        <v>445</v>
      </c>
      <c r="K855" t="s">
        <v>5240</v>
      </c>
      <c r="L855" t="s">
        <v>5240</v>
      </c>
      <c r="M855" t="s">
        <v>5241</v>
      </c>
      <c r="N855" t="s">
        <v>3635</v>
      </c>
      <c r="O855" t="s">
        <v>3636</v>
      </c>
    </row>
    <row r="856" spans="1:15" x14ac:dyDescent="0.3">
      <c r="A856" t="s">
        <v>3587</v>
      </c>
      <c r="B856" t="s">
        <v>3588</v>
      </c>
      <c r="C856" t="s">
        <v>4926</v>
      </c>
      <c r="D856">
        <v>1</v>
      </c>
      <c r="E856">
        <v>0.993520607</v>
      </c>
      <c r="F856">
        <v>0</v>
      </c>
      <c r="G856">
        <v>0</v>
      </c>
      <c r="H856">
        <v>0</v>
      </c>
      <c r="I856">
        <v>1</v>
      </c>
      <c r="J856" t="s">
        <v>445</v>
      </c>
      <c r="K856" t="s">
        <v>4927</v>
      </c>
      <c r="L856" t="s">
        <v>4927</v>
      </c>
      <c r="M856" t="s">
        <v>5242</v>
      </c>
      <c r="N856" t="s">
        <v>3587</v>
      </c>
      <c r="O856" t="s">
        <v>3588</v>
      </c>
    </row>
    <row r="857" spans="1:15" x14ac:dyDescent="0.3">
      <c r="A857" t="s">
        <v>3297</v>
      </c>
      <c r="B857" t="s">
        <v>3298</v>
      </c>
      <c r="C857" t="s">
        <v>5243</v>
      </c>
      <c r="D857">
        <v>1</v>
      </c>
      <c r="E857">
        <v>0.94002511600000005</v>
      </c>
      <c r="F857">
        <v>0</v>
      </c>
      <c r="G857">
        <v>0</v>
      </c>
      <c r="H857">
        <v>0</v>
      </c>
      <c r="I857">
        <v>0</v>
      </c>
      <c r="J857" t="s">
        <v>3196</v>
      </c>
      <c r="K857" t="s">
        <v>5244</v>
      </c>
      <c r="L857" t="s">
        <v>5244</v>
      </c>
      <c r="M857" t="s">
        <v>5245</v>
      </c>
      <c r="N857" t="s">
        <v>3297</v>
      </c>
      <c r="O857" t="s">
        <v>3298</v>
      </c>
    </row>
    <row r="858" spans="1:15" x14ac:dyDescent="0.3">
      <c r="A858" t="s">
        <v>3297</v>
      </c>
      <c r="B858" t="s">
        <v>3298</v>
      </c>
      <c r="C858" t="s">
        <v>5243</v>
      </c>
      <c r="D858">
        <v>1</v>
      </c>
      <c r="E858">
        <v>0.94002511600000005</v>
      </c>
      <c r="F858">
        <v>0</v>
      </c>
      <c r="G858">
        <v>0</v>
      </c>
      <c r="H858">
        <v>0</v>
      </c>
      <c r="I858">
        <v>0</v>
      </c>
      <c r="J858" t="s">
        <v>3196</v>
      </c>
      <c r="K858" t="s">
        <v>5244</v>
      </c>
      <c r="L858" t="s">
        <v>5244</v>
      </c>
      <c r="M858" t="s">
        <v>5246</v>
      </c>
      <c r="N858" t="s">
        <v>3297</v>
      </c>
      <c r="O858" t="s">
        <v>3298</v>
      </c>
    </row>
    <row r="859" spans="1:15" x14ac:dyDescent="0.3">
      <c r="A859" t="s">
        <v>54</v>
      </c>
      <c r="B859" t="s">
        <v>3277</v>
      </c>
      <c r="C859" t="s">
        <v>5247</v>
      </c>
      <c r="D859">
        <v>3</v>
      </c>
      <c r="E859">
        <v>0.95897824700000001</v>
      </c>
      <c r="F859">
        <v>1</v>
      </c>
      <c r="G859">
        <v>0</v>
      </c>
      <c r="H859">
        <v>0</v>
      </c>
      <c r="I859">
        <v>0</v>
      </c>
      <c r="J859" t="s">
        <v>13</v>
      </c>
      <c r="K859" t="s">
        <v>5248</v>
      </c>
      <c r="L859" t="s">
        <v>5248</v>
      </c>
      <c r="M859" t="s">
        <v>5249</v>
      </c>
      <c r="N859" t="s">
        <v>54</v>
      </c>
      <c r="O859" t="s">
        <v>3277</v>
      </c>
    </row>
    <row r="860" spans="1:15" x14ac:dyDescent="0.3">
      <c r="A860" t="s">
        <v>1148</v>
      </c>
      <c r="B860" t="s">
        <v>2865</v>
      </c>
      <c r="C860" t="s">
        <v>4742</v>
      </c>
      <c r="D860">
        <v>3</v>
      </c>
      <c r="E860">
        <v>0.98039311100000004</v>
      </c>
      <c r="F860">
        <v>1</v>
      </c>
      <c r="G860">
        <v>0</v>
      </c>
      <c r="H860">
        <v>0</v>
      </c>
      <c r="I860">
        <v>0</v>
      </c>
      <c r="J860" t="s">
        <v>20</v>
      </c>
      <c r="K860" t="s">
        <v>4743</v>
      </c>
      <c r="L860" t="s">
        <v>4743</v>
      </c>
      <c r="M860" t="s">
        <v>2865</v>
      </c>
      <c r="N860" t="s">
        <v>1148</v>
      </c>
      <c r="O860" t="s">
        <v>2865</v>
      </c>
    </row>
    <row r="861" spans="1:15" x14ac:dyDescent="0.3">
      <c r="A861" t="s">
        <v>1148</v>
      </c>
      <c r="B861" t="s">
        <v>2865</v>
      </c>
      <c r="C861" t="s">
        <v>4742</v>
      </c>
      <c r="D861">
        <v>3</v>
      </c>
      <c r="E861">
        <v>0.98039311100000004</v>
      </c>
      <c r="F861">
        <v>1</v>
      </c>
      <c r="G861">
        <v>0</v>
      </c>
      <c r="H861">
        <v>0</v>
      </c>
      <c r="I861">
        <v>0</v>
      </c>
      <c r="J861" t="s">
        <v>20</v>
      </c>
      <c r="K861" t="s">
        <v>4743</v>
      </c>
      <c r="L861" t="s">
        <v>4743</v>
      </c>
      <c r="M861" t="s">
        <v>5250</v>
      </c>
      <c r="N861" t="s">
        <v>1148</v>
      </c>
      <c r="O861" t="s">
        <v>2865</v>
      </c>
    </row>
    <row r="862" spans="1:15" x14ac:dyDescent="0.3">
      <c r="A862" t="s">
        <v>1148</v>
      </c>
      <c r="B862" t="s">
        <v>2865</v>
      </c>
      <c r="C862" t="s">
        <v>4742</v>
      </c>
      <c r="D862">
        <v>3</v>
      </c>
      <c r="E862">
        <v>0.98039311100000004</v>
      </c>
      <c r="F862">
        <v>1</v>
      </c>
      <c r="G862">
        <v>0</v>
      </c>
      <c r="H862">
        <v>0</v>
      </c>
      <c r="I862">
        <v>0</v>
      </c>
      <c r="J862" t="s">
        <v>20</v>
      </c>
      <c r="K862" t="s">
        <v>4743</v>
      </c>
      <c r="L862" t="s">
        <v>4743</v>
      </c>
      <c r="M862" t="s">
        <v>5251</v>
      </c>
      <c r="N862" t="s">
        <v>1148</v>
      </c>
      <c r="O862" t="s">
        <v>2865</v>
      </c>
    </row>
    <row r="863" spans="1:15" x14ac:dyDescent="0.3">
      <c r="A863" t="s">
        <v>54</v>
      </c>
      <c r="B863" t="s">
        <v>3277</v>
      </c>
      <c r="C863" t="s">
        <v>5247</v>
      </c>
      <c r="D863">
        <v>3</v>
      </c>
      <c r="E863">
        <v>0.95897824700000001</v>
      </c>
      <c r="F863">
        <v>1</v>
      </c>
      <c r="G863">
        <v>0</v>
      </c>
      <c r="H863">
        <v>0</v>
      </c>
      <c r="I863">
        <v>0</v>
      </c>
      <c r="J863" t="s">
        <v>13</v>
      </c>
      <c r="K863" t="s">
        <v>5248</v>
      </c>
      <c r="L863" t="s">
        <v>5248</v>
      </c>
      <c r="M863" t="s">
        <v>5252</v>
      </c>
      <c r="N863" t="s">
        <v>54</v>
      </c>
      <c r="O863" t="s">
        <v>3277</v>
      </c>
    </row>
    <row r="864" spans="1:15" x14ac:dyDescent="0.3">
      <c r="A864" t="s">
        <v>542</v>
      </c>
      <c r="B864" t="s">
        <v>3274</v>
      </c>
      <c r="C864" t="s">
        <v>4868</v>
      </c>
      <c r="D864">
        <v>3</v>
      </c>
      <c r="E864">
        <v>0.95609689200000003</v>
      </c>
      <c r="F864">
        <v>1</v>
      </c>
      <c r="G864">
        <v>0</v>
      </c>
      <c r="H864">
        <v>0</v>
      </c>
      <c r="I864">
        <v>0</v>
      </c>
      <c r="J864" t="s">
        <v>3196</v>
      </c>
      <c r="K864" t="s">
        <v>4869</v>
      </c>
      <c r="L864" t="s">
        <v>4869</v>
      </c>
      <c r="M864" t="s">
        <v>5253</v>
      </c>
      <c r="N864" t="s">
        <v>542</v>
      </c>
      <c r="O864" t="s">
        <v>3274</v>
      </c>
    </row>
    <row r="865" spans="1:15" x14ac:dyDescent="0.3">
      <c r="A865" t="s">
        <v>542</v>
      </c>
      <c r="B865" t="s">
        <v>3274</v>
      </c>
      <c r="C865" t="s">
        <v>4868</v>
      </c>
      <c r="D865">
        <v>3</v>
      </c>
      <c r="E865">
        <v>0.95609689200000003</v>
      </c>
      <c r="F865">
        <v>1</v>
      </c>
      <c r="G865">
        <v>0</v>
      </c>
      <c r="H865">
        <v>0</v>
      </c>
      <c r="I865">
        <v>0</v>
      </c>
      <c r="J865" t="s">
        <v>3196</v>
      </c>
      <c r="K865" t="s">
        <v>4869</v>
      </c>
      <c r="L865" t="s">
        <v>4869</v>
      </c>
      <c r="M865" t="s">
        <v>5254</v>
      </c>
      <c r="N865" t="s">
        <v>542</v>
      </c>
      <c r="O865" t="s">
        <v>3274</v>
      </c>
    </row>
    <row r="866" spans="1:15" x14ac:dyDescent="0.3">
      <c r="A866" t="s">
        <v>211</v>
      </c>
      <c r="B866" t="s">
        <v>3282</v>
      </c>
      <c r="C866" t="s">
        <v>4244</v>
      </c>
      <c r="D866">
        <v>3</v>
      </c>
      <c r="E866">
        <v>0.98906472700000003</v>
      </c>
      <c r="F866">
        <v>1</v>
      </c>
      <c r="G866">
        <v>0</v>
      </c>
      <c r="H866">
        <v>0</v>
      </c>
      <c r="I866">
        <v>0</v>
      </c>
      <c r="J866" t="s">
        <v>445</v>
      </c>
      <c r="K866" t="s">
        <v>4245</v>
      </c>
      <c r="L866" t="s">
        <v>4245</v>
      </c>
      <c r="M866" t="s">
        <v>5255</v>
      </c>
      <c r="N866" t="s">
        <v>211</v>
      </c>
      <c r="O866" t="s">
        <v>3282</v>
      </c>
    </row>
    <row r="867" spans="1:15" x14ac:dyDescent="0.3">
      <c r="A867" t="s">
        <v>3401</v>
      </c>
      <c r="B867" t="s">
        <v>3402</v>
      </c>
      <c r="C867" t="s">
        <v>5144</v>
      </c>
      <c r="D867">
        <v>1</v>
      </c>
      <c r="E867">
        <v>0.95012959799999996</v>
      </c>
      <c r="F867">
        <v>0</v>
      </c>
      <c r="G867">
        <v>0</v>
      </c>
      <c r="H867">
        <v>0</v>
      </c>
      <c r="I867">
        <v>1</v>
      </c>
      <c r="J867" t="s">
        <v>445</v>
      </c>
      <c r="K867" t="s">
        <v>5145</v>
      </c>
      <c r="L867" t="s">
        <v>5145</v>
      </c>
      <c r="M867" t="s">
        <v>5256</v>
      </c>
      <c r="N867" t="s">
        <v>3401</v>
      </c>
      <c r="O867" t="s">
        <v>3402</v>
      </c>
    </row>
    <row r="868" spans="1:15" x14ac:dyDescent="0.3">
      <c r="A868" t="s">
        <v>1260</v>
      </c>
      <c r="B868" t="s">
        <v>3273</v>
      </c>
      <c r="C868" t="s">
        <v>5257</v>
      </c>
      <c r="D868">
        <v>3</v>
      </c>
      <c r="E868">
        <v>0.97186191099999997</v>
      </c>
      <c r="F868">
        <v>1</v>
      </c>
      <c r="G868">
        <v>0</v>
      </c>
      <c r="H868">
        <v>0</v>
      </c>
      <c r="I868">
        <v>0</v>
      </c>
      <c r="J868" t="s">
        <v>13</v>
      </c>
      <c r="K868" t="s">
        <v>5258</v>
      </c>
      <c r="L868" t="s">
        <v>5258</v>
      </c>
      <c r="M868" t="s">
        <v>5259</v>
      </c>
      <c r="N868" t="s">
        <v>1260</v>
      </c>
      <c r="O868" t="s">
        <v>3273</v>
      </c>
    </row>
    <row r="869" spans="1:15" x14ac:dyDescent="0.3">
      <c r="A869" t="s">
        <v>1260</v>
      </c>
      <c r="B869" t="s">
        <v>3273</v>
      </c>
      <c r="C869" t="s">
        <v>5257</v>
      </c>
      <c r="D869">
        <v>3</v>
      </c>
      <c r="E869">
        <v>0.97186191099999997</v>
      </c>
      <c r="F869">
        <v>1</v>
      </c>
      <c r="G869">
        <v>0</v>
      </c>
      <c r="H869">
        <v>0</v>
      </c>
      <c r="I869">
        <v>0</v>
      </c>
      <c r="J869" t="s">
        <v>13</v>
      </c>
      <c r="K869" t="s">
        <v>5258</v>
      </c>
      <c r="L869" t="s">
        <v>5258</v>
      </c>
      <c r="M869" t="s">
        <v>5260</v>
      </c>
      <c r="N869" t="s">
        <v>1260</v>
      </c>
      <c r="O869" t="s">
        <v>3273</v>
      </c>
    </row>
    <row r="870" spans="1:15" x14ac:dyDescent="0.3">
      <c r="A870" t="s">
        <v>373</v>
      </c>
      <c r="B870" t="s">
        <v>3354</v>
      </c>
      <c r="C870" t="s">
        <v>4765</v>
      </c>
      <c r="D870">
        <v>3</v>
      </c>
      <c r="E870">
        <v>0.80452312500000001</v>
      </c>
      <c r="F870">
        <v>1</v>
      </c>
      <c r="G870">
        <v>0</v>
      </c>
      <c r="H870">
        <v>0</v>
      </c>
      <c r="I870">
        <v>0</v>
      </c>
      <c r="J870" t="s">
        <v>20</v>
      </c>
      <c r="K870" t="s">
        <v>4766</v>
      </c>
      <c r="L870" t="s">
        <v>4766</v>
      </c>
      <c r="M870" t="s">
        <v>5261</v>
      </c>
      <c r="N870" t="s">
        <v>373</v>
      </c>
      <c r="O870" t="s">
        <v>3354</v>
      </c>
    </row>
    <row r="871" spans="1:15" x14ac:dyDescent="0.3">
      <c r="A871" t="s">
        <v>54</v>
      </c>
      <c r="B871" t="s">
        <v>3277</v>
      </c>
      <c r="C871" t="s">
        <v>5247</v>
      </c>
      <c r="D871">
        <v>3</v>
      </c>
      <c r="E871">
        <v>0.95897824700000001</v>
      </c>
      <c r="F871">
        <v>1</v>
      </c>
      <c r="G871">
        <v>0</v>
      </c>
      <c r="H871">
        <v>0</v>
      </c>
      <c r="I871">
        <v>0</v>
      </c>
      <c r="J871" t="s">
        <v>13</v>
      </c>
      <c r="K871" t="s">
        <v>5248</v>
      </c>
      <c r="L871" t="s">
        <v>5248</v>
      </c>
      <c r="M871" t="s">
        <v>5262</v>
      </c>
      <c r="N871" t="s">
        <v>54</v>
      </c>
      <c r="O871" t="s">
        <v>3277</v>
      </c>
    </row>
    <row r="872" spans="1:15" x14ac:dyDescent="0.3">
      <c r="A872" t="s">
        <v>373</v>
      </c>
      <c r="B872" t="s">
        <v>3354</v>
      </c>
      <c r="C872" t="s">
        <v>4765</v>
      </c>
      <c r="D872">
        <v>3</v>
      </c>
      <c r="E872">
        <v>0.80452312500000001</v>
      </c>
      <c r="F872">
        <v>1</v>
      </c>
      <c r="G872">
        <v>0</v>
      </c>
      <c r="H872">
        <v>0</v>
      </c>
      <c r="I872">
        <v>0</v>
      </c>
      <c r="J872" t="s">
        <v>20</v>
      </c>
      <c r="K872" t="s">
        <v>4766</v>
      </c>
      <c r="L872" t="s">
        <v>4766</v>
      </c>
      <c r="M872" t="s">
        <v>5263</v>
      </c>
      <c r="N872" t="s">
        <v>373</v>
      </c>
      <c r="O872" t="s">
        <v>3354</v>
      </c>
    </row>
    <row r="873" spans="1:15" x14ac:dyDescent="0.3">
      <c r="A873" t="s">
        <v>3390</v>
      </c>
      <c r="B873" t="s">
        <v>3391</v>
      </c>
      <c r="C873" t="s">
        <v>4354</v>
      </c>
      <c r="D873">
        <v>1</v>
      </c>
      <c r="E873">
        <v>0.98786071499999994</v>
      </c>
      <c r="F873">
        <v>0</v>
      </c>
      <c r="G873">
        <v>0</v>
      </c>
      <c r="H873">
        <v>0</v>
      </c>
      <c r="I873">
        <v>0</v>
      </c>
      <c r="J873" t="s">
        <v>11</v>
      </c>
      <c r="K873" t="s">
        <v>4355</v>
      </c>
      <c r="L873" t="s">
        <v>4355</v>
      </c>
      <c r="M873" t="s">
        <v>5264</v>
      </c>
      <c r="N873" t="s">
        <v>3390</v>
      </c>
      <c r="O873" t="s">
        <v>3391</v>
      </c>
    </row>
    <row r="874" spans="1:15" x14ac:dyDescent="0.3">
      <c r="A874" t="s">
        <v>1142</v>
      </c>
      <c r="B874" t="s">
        <v>3259</v>
      </c>
      <c r="C874" t="s">
        <v>5116</v>
      </c>
      <c r="D874">
        <v>3</v>
      </c>
      <c r="E874">
        <v>0.86942128299999999</v>
      </c>
      <c r="F874">
        <v>1</v>
      </c>
      <c r="G874">
        <v>0</v>
      </c>
      <c r="H874">
        <v>0</v>
      </c>
      <c r="I874">
        <v>0</v>
      </c>
      <c r="J874" t="s">
        <v>8</v>
      </c>
      <c r="K874" t="s">
        <v>5117</v>
      </c>
      <c r="L874" t="s">
        <v>5117</v>
      </c>
      <c r="M874" t="s">
        <v>5265</v>
      </c>
      <c r="N874" t="s">
        <v>1142</v>
      </c>
      <c r="O874" t="s">
        <v>3259</v>
      </c>
    </row>
    <row r="875" spans="1:15" x14ac:dyDescent="0.3">
      <c r="A875" t="s">
        <v>2571</v>
      </c>
      <c r="B875" t="s">
        <v>2572</v>
      </c>
      <c r="C875" t="s">
        <v>5118</v>
      </c>
      <c r="D875">
        <v>3</v>
      </c>
      <c r="E875">
        <v>0.86942128299999999</v>
      </c>
      <c r="F875">
        <v>0</v>
      </c>
      <c r="G875">
        <v>0</v>
      </c>
      <c r="H875">
        <v>0</v>
      </c>
      <c r="I875">
        <v>0</v>
      </c>
      <c r="J875" t="s">
        <v>8</v>
      </c>
      <c r="K875" t="s">
        <v>5117</v>
      </c>
      <c r="L875" t="s">
        <v>5117</v>
      </c>
      <c r="M875" t="s">
        <v>5265</v>
      </c>
      <c r="N875" t="s">
        <v>2571</v>
      </c>
      <c r="O875" t="s">
        <v>2572</v>
      </c>
    </row>
    <row r="876" spans="1:15" x14ac:dyDescent="0.3">
      <c r="A876" t="s">
        <v>3388</v>
      </c>
      <c r="B876" t="s">
        <v>3389</v>
      </c>
      <c r="C876" t="s">
        <v>4352</v>
      </c>
      <c r="D876">
        <v>1</v>
      </c>
      <c r="E876">
        <v>0.98786071499999994</v>
      </c>
      <c r="F876">
        <v>0</v>
      </c>
      <c r="G876">
        <v>0</v>
      </c>
      <c r="H876">
        <v>0</v>
      </c>
      <c r="I876">
        <v>0</v>
      </c>
      <c r="J876" t="s">
        <v>11</v>
      </c>
      <c r="K876" t="s">
        <v>4353</v>
      </c>
      <c r="L876" t="s">
        <v>4353</v>
      </c>
      <c r="M876" t="s">
        <v>5266</v>
      </c>
      <c r="N876" t="s">
        <v>3388</v>
      </c>
      <c r="O876" t="s">
        <v>3389</v>
      </c>
    </row>
    <row r="877" spans="1:15" x14ac:dyDescent="0.3">
      <c r="A877" t="s">
        <v>191</v>
      </c>
      <c r="B877" t="s">
        <v>3258</v>
      </c>
      <c r="C877" t="s">
        <v>4261</v>
      </c>
      <c r="D877">
        <v>3</v>
      </c>
      <c r="E877">
        <v>0.99704878299999999</v>
      </c>
      <c r="F877">
        <v>1</v>
      </c>
      <c r="G877">
        <v>0</v>
      </c>
      <c r="H877">
        <v>0</v>
      </c>
      <c r="I877">
        <v>0</v>
      </c>
      <c r="J877" t="s">
        <v>445</v>
      </c>
      <c r="K877" t="s">
        <v>4262</v>
      </c>
      <c r="L877" t="s">
        <v>4262</v>
      </c>
      <c r="M877" t="s">
        <v>5267</v>
      </c>
      <c r="N877" t="s">
        <v>191</v>
      </c>
      <c r="O877" t="s">
        <v>3258</v>
      </c>
    </row>
    <row r="878" spans="1:15" x14ac:dyDescent="0.3">
      <c r="A878" t="s">
        <v>191</v>
      </c>
      <c r="B878" t="s">
        <v>3258</v>
      </c>
      <c r="C878" t="s">
        <v>4261</v>
      </c>
      <c r="D878">
        <v>3</v>
      </c>
      <c r="E878">
        <v>0.99704878299999999</v>
      </c>
      <c r="F878">
        <v>1</v>
      </c>
      <c r="G878">
        <v>0</v>
      </c>
      <c r="H878">
        <v>0</v>
      </c>
      <c r="I878">
        <v>0</v>
      </c>
      <c r="J878" t="s">
        <v>445</v>
      </c>
      <c r="K878" t="s">
        <v>4262</v>
      </c>
      <c r="L878" t="s">
        <v>4262</v>
      </c>
      <c r="M878" t="s">
        <v>5268</v>
      </c>
      <c r="N878" t="s">
        <v>191</v>
      </c>
      <c r="O878" t="s">
        <v>3258</v>
      </c>
    </row>
    <row r="879" spans="1:15" x14ac:dyDescent="0.3">
      <c r="A879" t="s">
        <v>321</v>
      </c>
      <c r="B879" t="s">
        <v>3522</v>
      </c>
      <c r="C879" t="s">
        <v>4027</v>
      </c>
      <c r="D879">
        <v>3</v>
      </c>
      <c r="E879">
        <v>0.96200033900000004</v>
      </c>
      <c r="F879">
        <v>1</v>
      </c>
      <c r="G879">
        <v>0</v>
      </c>
      <c r="H879">
        <v>0</v>
      </c>
      <c r="I879">
        <v>0</v>
      </c>
      <c r="J879" t="s">
        <v>3194</v>
      </c>
      <c r="K879" t="s">
        <v>4028</v>
      </c>
      <c r="L879" t="s">
        <v>4028</v>
      </c>
      <c r="M879" t="s">
        <v>5269</v>
      </c>
      <c r="N879" t="s">
        <v>321</v>
      </c>
      <c r="O879" t="s">
        <v>3522</v>
      </c>
    </row>
    <row r="880" spans="1:15" x14ac:dyDescent="0.3">
      <c r="A880" t="s">
        <v>321</v>
      </c>
      <c r="B880" t="s">
        <v>3522</v>
      </c>
      <c r="C880" t="s">
        <v>4027</v>
      </c>
      <c r="D880">
        <v>3</v>
      </c>
      <c r="E880">
        <v>0.96200033900000004</v>
      </c>
      <c r="F880">
        <v>1</v>
      </c>
      <c r="G880">
        <v>0</v>
      </c>
      <c r="H880">
        <v>0</v>
      </c>
      <c r="I880">
        <v>0</v>
      </c>
      <c r="J880" t="s">
        <v>3194</v>
      </c>
      <c r="K880" t="s">
        <v>4028</v>
      </c>
      <c r="L880" t="s">
        <v>4028</v>
      </c>
      <c r="M880" t="s">
        <v>5270</v>
      </c>
      <c r="N880" t="s">
        <v>321</v>
      </c>
      <c r="O880" t="s">
        <v>3522</v>
      </c>
    </row>
    <row r="881" spans="1:15" x14ac:dyDescent="0.3">
      <c r="A881" t="s">
        <v>640</v>
      </c>
      <c r="B881" t="s">
        <v>3306</v>
      </c>
      <c r="C881" t="s">
        <v>4314</v>
      </c>
      <c r="D881">
        <v>3</v>
      </c>
      <c r="E881">
        <v>0.98786071499999994</v>
      </c>
      <c r="F881">
        <v>1</v>
      </c>
      <c r="G881">
        <v>0</v>
      </c>
      <c r="H881">
        <v>0</v>
      </c>
      <c r="I881">
        <v>0</v>
      </c>
      <c r="J881" t="s">
        <v>11</v>
      </c>
      <c r="K881" t="s">
        <v>4315</v>
      </c>
      <c r="L881" t="s">
        <v>4315</v>
      </c>
      <c r="M881" t="s">
        <v>5271</v>
      </c>
      <c r="N881" t="s">
        <v>640</v>
      </c>
      <c r="O881" t="s">
        <v>3306</v>
      </c>
    </row>
    <row r="882" spans="1:15" x14ac:dyDescent="0.3">
      <c r="A882" t="s">
        <v>191</v>
      </c>
      <c r="B882" t="s">
        <v>3258</v>
      </c>
      <c r="C882" t="s">
        <v>4261</v>
      </c>
      <c r="D882">
        <v>3</v>
      </c>
      <c r="E882">
        <v>0.99704878299999999</v>
      </c>
      <c r="F882">
        <v>1</v>
      </c>
      <c r="G882">
        <v>0</v>
      </c>
      <c r="H882">
        <v>0</v>
      </c>
      <c r="I882">
        <v>0</v>
      </c>
      <c r="J882" t="s">
        <v>445</v>
      </c>
      <c r="K882" t="s">
        <v>4262</v>
      </c>
      <c r="L882" t="s">
        <v>4262</v>
      </c>
      <c r="M882" t="s">
        <v>5272</v>
      </c>
      <c r="N882" t="s">
        <v>191</v>
      </c>
      <c r="O882" t="s">
        <v>3258</v>
      </c>
    </row>
    <row r="883" spans="1:15" x14ac:dyDescent="0.3">
      <c r="A883" t="s">
        <v>191</v>
      </c>
      <c r="B883" t="s">
        <v>3258</v>
      </c>
      <c r="C883" t="s">
        <v>4261</v>
      </c>
      <c r="D883">
        <v>3</v>
      </c>
      <c r="E883">
        <v>0.99704878299999999</v>
      </c>
      <c r="F883">
        <v>1</v>
      </c>
      <c r="G883">
        <v>0</v>
      </c>
      <c r="H883">
        <v>0</v>
      </c>
      <c r="I883">
        <v>0</v>
      </c>
      <c r="J883" t="s">
        <v>445</v>
      </c>
      <c r="K883" t="s">
        <v>4262</v>
      </c>
      <c r="L883" t="s">
        <v>4262</v>
      </c>
      <c r="M883" t="s">
        <v>229</v>
      </c>
      <c r="N883" t="s">
        <v>191</v>
      </c>
      <c r="O883" t="s">
        <v>3258</v>
      </c>
    </row>
    <row r="884" spans="1:15" x14ac:dyDescent="0.3">
      <c r="A884" t="s">
        <v>321</v>
      </c>
      <c r="B884" t="s">
        <v>3522</v>
      </c>
      <c r="C884" t="s">
        <v>4027</v>
      </c>
      <c r="D884">
        <v>3</v>
      </c>
      <c r="E884">
        <v>0.96200033900000004</v>
      </c>
      <c r="F884">
        <v>1</v>
      </c>
      <c r="G884">
        <v>0</v>
      </c>
      <c r="H884">
        <v>0</v>
      </c>
      <c r="I884">
        <v>0</v>
      </c>
      <c r="J884" t="s">
        <v>3194</v>
      </c>
      <c r="K884" t="s">
        <v>4028</v>
      </c>
      <c r="L884" t="s">
        <v>4028</v>
      </c>
      <c r="M884" t="s">
        <v>5273</v>
      </c>
      <c r="N884" t="s">
        <v>321</v>
      </c>
      <c r="O884" t="s">
        <v>3522</v>
      </c>
    </row>
    <row r="885" spans="1:15" x14ac:dyDescent="0.3">
      <c r="A885" t="s">
        <v>3484</v>
      </c>
      <c r="B885" t="s">
        <v>3485</v>
      </c>
      <c r="C885" t="s">
        <v>4366</v>
      </c>
      <c r="D885">
        <v>3</v>
      </c>
      <c r="E885">
        <v>0.98786071499999994</v>
      </c>
      <c r="F885">
        <v>1</v>
      </c>
      <c r="G885">
        <v>0</v>
      </c>
      <c r="H885">
        <v>0</v>
      </c>
      <c r="I885">
        <v>0</v>
      </c>
      <c r="J885" t="s">
        <v>11</v>
      </c>
      <c r="K885" t="s">
        <v>4367</v>
      </c>
      <c r="L885" t="s">
        <v>4367</v>
      </c>
      <c r="M885" t="s">
        <v>3485</v>
      </c>
      <c r="N885" t="s">
        <v>3484</v>
      </c>
      <c r="O885" t="s">
        <v>3485</v>
      </c>
    </row>
    <row r="886" spans="1:15" x14ac:dyDescent="0.3">
      <c r="A886" t="s">
        <v>3484</v>
      </c>
      <c r="B886" t="s">
        <v>3485</v>
      </c>
      <c r="C886" t="s">
        <v>4366</v>
      </c>
      <c r="D886">
        <v>3</v>
      </c>
      <c r="E886">
        <v>0.98786071499999994</v>
      </c>
      <c r="F886">
        <v>1</v>
      </c>
      <c r="G886">
        <v>0</v>
      </c>
      <c r="H886">
        <v>0</v>
      </c>
      <c r="I886">
        <v>0</v>
      </c>
      <c r="J886" t="s">
        <v>11</v>
      </c>
      <c r="K886" t="s">
        <v>4367</v>
      </c>
      <c r="L886" t="s">
        <v>4367</v>
      </c>
      <c r="M886" t="s">
        <v>5274</v>
      </c>
      <c r="N886" t="s">
        <v>3484</v>
      </c>
      <c r="O886" t="s">
        <v>3485</v>
      </c>
    </row>
    <row r="887" spans="1:15" x14ac:dyDescent="0.3">
      <c r="A887" t="s">
        <v>419</v>
      </c>
      <c r="B887" t="s">
        <v>3449</v>
      </c>
      <c r="C887" t="s">
        <v>4522</v>
      </c>
      <c r="D887">
        <v>2</v>
      </c>
      <c r="E887">
        <v>0.99704878299999999</v>
      </c>
      <c r="F887">
        <v>0</v>
      </c>
      <c r="G887">
        <v>0</v>
      </c>
      <c r="H887">
        <v>0</v>
      </c>
      <c r="I887">
        <v>1</v>
      </c>
      <c r="J887" t="s">
        <v>445</v>
      </c>
      <c r="K887" t="s">
        <v>4523</v>
      </c>
      <c r="L887" t="s">
        <v>4523</v>
      </c>
      <c r="M887" t="s">
        <v>5275</v>
      </c>
      <c r="N887" t="s">
        <v>419</v>
      </c>
      <c r="O887" t="s">
        <v>3449</v>
      </c>
    </row>
    <row r="888" spans="1:15" x14ac:dyDescent="0.3">
      <c r="A888" t="s">
        <v>2282</v>
      </c>
      <c r="B888" t="s">
        <v>2285</v>
      </c>
      <c r="C888" t="s">
        <v>4525</v>
      </c>
      <c r="D888">
        <v>3</v>
      </c>
      <c r="E888">
        <v>0.99704878299999999</v>
      </c>
      <c r="F888">
        <v>0</v>
      </c>
      <c r="G888">
        <v>1</v>
      </c>
      <c r="H888">
        <v>0</v>
      </c>
      <c r="I888">
        <v>0</v>
      </c>
      <c r="J888" t="s">
        <v>445</v>
      </c>
      <c r="K888" t="s">
        <v>4523</v>
      </c>
      <c r="L888" t="s">
        <v>4523</v>
      </c>
      <c r="M888" t="s">
        <v>5275</v>
      </c>
      <c r="N888" t="s">
        <v>2282</v>
      </c>
      <c r="O888" t="s">
        <v>2285</v>
      </c>
    </row>
    <row r="889" spans="1:15" x14ac:dyDescent="0.3">
      <c r="A889" t="s">
        <v>3469</v>
      </c>
      <c r="B889" t="s">
        <v>3470</v>
      </c>
      <c r="C889" t="s">
        <v>4369</v>
      </c>
      <c r="D889">
        <v>3</v>
      </c>
      <c r="E889">
        <v>0.99266430000000005</v>
      </c>
      <c r="F889">
        <v>1</v>
      </c>
      <c r="G889">
        <v>0</v>
      </c>
      <c r="H889">
        <v>0</v>
      </c>
      <c r="I889">
        <v>0</v>
      </c>
      <c r="J889" t="s">
        <v>11</v>
      </c>
      <c r="K889" t="s">
        <v>4370</v>
      </c>
      <c r="L889" t="s">
        <v>4370</v>
      </c>
      <c r="M889" t="s">
        <v>5276</v>
      </c>
      <c r="N889" t="s">
        <v>3469</v>
      </c>
      <c r="O889" t="s">
        <v>3470</v>
      </c>
    </row>
    <row r="890" spans="1:15" x14ac:dyDescent="0.3">
      <c r="A890" t="s">
        <v>3469</v>
      </c>
      <c r="B890" t="s">
        <v>3470</v>
      </c>
      <c r="C890" t="s">
        <v>4369</v>
      </c>
      <c r="D890">
        <v>3</v>
      </c>
      <c r="E890">
        <v>0.99266430000000005</v>
      </c>
      <c r="F890">
        <v>1</v>
      </c>
      <c r="G890">
        <v>0</v>
      </c>
      <c r="H890">
        <v>0</v>
      </c>
      <c r="I890">
        <v>0</v>
      </c>
      <c r="J890" t="s">
        <v>11</v>
      </c>
      <c r="K890" t="s">
        <v>4370</v>
      </c>
      <c r="L890" t="s">
        <v>4370</v>
      </c>
      <c r="M890" t="s">
        <v>5277</v>
      </c>
      <c r="N890" t="s">
        <v>3469</v>
      </c>
      <c r="O890" t="s">
        <v>3470</v>
      </c>
    </row>
    <row r="891" spans="1:15" x14ac:dyDescent="0.3">
      <c r="A891" t="s">
        <v>588</v>
      </c>
      <c r="B891" t="s">
        <v>836</v>
      </c>
      <c r="C891" t="s">
        <v>4463</v>
      </c>
      <c r="D891">
        <v>3</v>
      </c>
      <c r="E891">
        <v>0.99520503800000004</v>
      </c>
      <c r="F891">
        <v>1</v>
      </c>
      <c r="G891">
        <v>0</v>
      </c>
      <c r="H891">
        <v>0</v>
      </c>
      <c r="I891">
        <v>0</v>
      </c>
      <c r="J891" t="s">
        <v>445</v>
      </c>
      <c r="K891" t="s">
        <v>4464</v>
      </c>
      <c r="L891" t="s">
        <v>4464</v>
      </c>
      <c r="M891" t="s">
        <v>5278</v>
      </c>
      <c r="N891" t="s">
        <v>588</v>
      </c>
      <c r="O891" t="s">
        <v>836</v>
      </c>
    </row>
    <row r="892" spans="1:15" x14ac:dyDescent="0.3">
      <c r="A892" t="s">
        <v>3526</v>
      </c>
      <c r="B892" t="s">
        <v>3527</v>
      </c>
      <c r="C892" t="s">
        <v>4465</v>
      </c>
      <c r="D892">
        <v>3</v>
      </c>
      <c r="E892">
        <v>0.99520503800000004</v>
      </c>
      <c r="F892">
        <v>0</v>
      </c>
      <c r="G892">
        <v>0</v>
      </c>
      <c r="H892">
        <v>0</v>
      </c>
      <c r="I892">
        <v>0</v>
      </c>
      <c r="J892" t="s">
        <v>445</v>
      </c>
      <c r="K892" t="s">
        <v>4464</v>
      </c>
      <c r="L892" t="s">
        <v>4464</v>
      </c>
      <c r="M892" t="s">
        <v>5278</v>
      </c>
      <c r="N892" t="s">
        <v>3526</v>
      </c>
      <c r="O892" t="s">
        <v>3527</v>
      </c>
    </row>
    <row r="893" spans="1:15" x14ac:dyDescent="0.3">
      <c r="A893" t="s">
        <v>2342</v>
      </c>
      <c r="B893" t="s">
        <v>3568</v>
      </c>
      <c r="C893" t="s">
        <v>4372</v>
      </c>
      <c r="D893">
        <v>2</v>
      </c>
      <c r="E893">
        <v>0.98786071499999994</v>
      </c>
      <c r="F893">
        <v>0</v>
      </c>
      <c r="G893">
        <v>0</v>
      </c>
      <c r="H893">
        <v>0</v>
      </c>
      <c r="I893">
        <v>1</v>
      </c>
      <c r="J893" t="s">
        <v>11</v>
      </c>
      <c r="K893" t="s">
        <v>4373</v>
      </c>
      <c r="L893" t="s">
        <v>4373</v>
      </c>
      <c r="M893" t="s">
        <v>3568</v>
      </c>
      <c r="N893" t="s">
        <v>2342</v>
      </c>
      <c r="O893" t="s">
        <v>3568</v>
      </c>
    </row>
    <row r="894" spans="1:15" x14ac:dyDescent="0.3">
      <c r="A894" t="s">
        <v>2342</v>
      </c>
      <c r="B894" t="s">
        <v>3568</v>
      </c>
      <c r="C894" t="s">
        <v>4372</v>
      </c>
      <c r="D894">
        <v>2</v>
      </c>
      <c r="E894">
        <v>0.98786071499999994</v>
      </c>
      <c r="F894">
        <v>0</v>
      </c>
      <c r="G894">
        <v>0</v>
      </c>
      <c r="H894">
        <v>0</v>
      </c>
      <c r="I894">
        <v>1</v>
      </c>
      <c r="J894" t="s">
        <v>11</v>
      </c>
      <c r="K894" t="s">
        <v>4373</v>
      </c>
      <c r="L894" t="s">
        <v>4373</v>
      </c>
      <c r="M894" t="s">
        <v>5279</v>
      </c>
      <c r="N894" t="s">
        <v>2342</v>
      </c>
      <c r="O894" t="s">
        <v>3568</v>
      </c>
    </row>
    <row r="895" spans="1:15" x14ac:dyDescent="0.3">
      <c r="A895" t="s">
        <v>424</v>
      </c>
      <c r="B895" t="s">
        <v>1568</v>
      </c>
      <c r="C895" t="s">
        <v>4526</v>
      </c>
      <c r="D895">
        <v>2</v>
      </c>
      <c r="E895">
        <v>0.99704878299999999</v>
      </c>
      <c r="F895">
        <v>0</v>
      </c>
      <c r="G895">
        <v>1</v>
      </c>
      <c r="H895">
        <v>0</v>
      </c>
      <c r="I895">
        <v>0</v>
      </c>
      <c r="J895" t="s">
        <v>445</v>
      </c>
      <c r="K895" t="s">
        <v>4527</v>
      </c>
      <c r="L895" t="s">
        <v>4527</v>
      </c>
      <c r="M895" t="s">
        <v>5280</v>
      </c>
      <c r="N895" t="s">
        <v>424</v>
      </c>
      <c r="O895" t="s">
        <v>1568</v>
      </c>
    </row>
    <row r="896" spans="1:15" x14ac:dyDescent="0.3">
      <c r="A896" t="s">
        <v>3482</v>
      </c>
      <c r="B896" t="s">
        <v>3483</v>
      </c>
      <c r="C896" t="s">
        <v>4200</v>
      </c>
      <c r="D896">
        <v>1</v>
      </c>
      <c r="E896">
        <v>0.98786071499999994</v>
      </c>
      <c r="F896">
        <v>0</v>
      </c>
      <c r="G896">
        <v>1</v>
      </c>
      <c r="H896">
        <v>0</v>
      </c>
      <c r="I896">
        <v>1</v>
      </c>
      <c r="J896" t="s">
        <v>11</v>
      </c>
      <c r="K896" t="s">
        <v>4201</v>
      </c>
      <c r="L896" t="s">
        <v>4201</v>
      </c>
      <c r="M896" t="s">
        <v>5281</v>
      </c>
      <c r="N896" t="s">
        <v>3482</v>
      </c>
      <c r="O896" t="s">
        <v>3483</v>
      </c>
    </row>
    <row r="897" spans="1:15" x14ac:dyDescent="0.3">
      <c r="A897" t="s">
        <v>2351</v>
      </c>
      <c r="B897" t="s">
        <v>3334</v>
      </c>
      <c r="C897" t="s">
        <v>4533</v>
      </c>
      <c r="D897">
        <v>2</v>
      </c>
      <c r="E897">
        <v>0.98786071499999994</v>
      </c>
      <c r="F897">
        <v>0</v>
      </c>
      <c r="G897">
        <v>0</v>
      </c>
      <c r="H897">
        <v>0</v>
      </c>
      <c r="I897">
        <v>0</v>
      </c>
      <c r="J897" t="s">
        <v>11</v>
      </c>
      <c r="K897" t="s">
        <v>4534</v>
      </c>
      <c r="L897" t="s">
        <v>4534</v>
      </c>
      <c r="M897" t="s">
        <v>5282</v>
      </c>
      <c r="N897" t="s">
        <v>2351</v>
      </c>
      <c r="O897" t="s">
        <v>3334</v>
      </c>
    </row>
    <row r="898" spans="1:15" x14ac:dyDescent="0.3">
      <c r="A898" t="s">
        <v>410</v>
      </c>
      <c r="B898" t="s">
        <v>1504</v>
      </c>
      <c r="C898" t="s">
        <v>4617</v>
      </c>
      <c r="D898">
        <v>2</v>
      </c>
      <c r="E898">
        <v>0.99814540699999998</v>
      </c>
      <c r="F898">
        <v>0</v>
      </c>
      <c r="G898">
        <v>1</v>
      </c>
      <c r="H898">
        <v>0</v>
      </c>
      <c r="I898">
        <v>0</v>
      </c>
      <c r="J898" t="s">
        <v>445</v>
      </c>
      <c r="K898" t="s">
        <v>4618</v>
      </c>
      <c r="L898" t="s">
        <v>4618</v>
      </c>
      <c r="M898" t="s">
        <v>5283</v>
      </c>
      <c r="N898" t="s">
        <v>410</v>
      </c>
      <c r="O898" t="s">
        <v>1504</v>
      </c>
    </row>
    <row r="899" spans="1:15" x14ac:dyDescent="0.3">
      <c r="A899" t="s">
        <v>3909</v>
      </c>
      <c r="B899" t="s">
        <v>3910</v>
      </c>
      <c r="C899" t="s">
        <v>4530</v>
      </c>
      <c r="D899">
        <v>2</v>
      </c>
      <c r="E899">
        <v>0.99704878299999999</v>
      </c>
      <c r="F899">
        <v>0</v>
      </c>
      <c r="G899">
        <v>1</v>
      </c>
      <c r="H899">
        <v>0</v>
      </c>
      <c r="I899">
        <v>1</v>
      </c>
      <c r="J899" t="s">
        <v>445</v>
      </c>
      <c r="K899" t="s">
        <v>4531</v>
      </c>
      <c r="L899" t="s">
        <v>4531</v>
      </c>
      <c r="M899" t="s">
        <v>5284</v>
      </c>
      <c r="N899" t="s">
        <v>3909</v>
      </c>
      <c r="O899" t="s">
        <v>3910</v>
      </c>
    </row>
    <row r="900" spans="1:15" x14ac:dyDescent="0.3">
      <c r="A900" t="s">
        <v>410</v>
      </c>
      <c r="B900" t="s">
        <v>1504</v>
      </c>
      <c r="C900" t="s">
        <v>4617</v>
      </c>
      <c r="D900">
        <v>2</v>
      </c>
      <c r="E900">
        <v>0.99814540699999998</v>
      </c>
      <c r="F900">
        <v>0</v>
      </c>
      <c r="G900">
        <v>1</v>
      </c>
      <c r="H900">
        <v>0</v>
      </c>
      <c r="I900">
        <v>0</v>
      </c>
      <c r="J900" t="s">
        <v>445</v>
      </c>
      <c r="K900" t="s">
        <v>4618</v>
      </c>
      <c r="L900" t="s">
        <v>4618</v>
      </c>
      <c r="M900" t="s">
        <v>5285</v>
      </c>
      <c r="N900" t="s">
        <v>410</v>
      </c>
      <c r="O900" t="s">
        <v>1504</v>
      </c>
    </row>
    <row r="901" spans="1:15" x14ac:dyDescent="0.3">
      <c r="A901" t="s">
        <v>3480</v>
      </c>
      <c r="B901" t="s">
        <v>3481</v>
      </c>
      <c r="C901" t="s">
        <v>4375</v>
      </c>
      <c r="D901">
        <v>1</v>
      </c>
      <c r="E901">
        <v>0.99266430000000005</v>
      </c>
      <c r="F901">
        <v>0</v>
      </c>
      <c r="G901">
        <v>1</v>
      </c>
      <c r="H901">
        <v>0</v>
      </c>
      <c r="I901">
        <v>0</v>
      </c>
      <c r="J901" t="s">
        <v>11</v>
      </c>
      <c r="K901" t="s">
        <v>4376</v>
      </c>
      <c r="L901" t="s">
        <v>4376</v>
      </c>
      <c r="M901" t="s">
        <v>3481</v>
      </c>
      <c r="N901" t="s">
        <v>3480</v>
      </c>
      <c r="O901" t="s">
        <v>3481</v>
      </c>
    </row>
    <row r="902" spans="1:15" x14ac:dyDescent="0.3">
      <c r="A902" t="s">
        <v>3648</v>
      </c>
      <c r="B902" t="s">
        <v>3649</v>
      </c>
      <c r="C902" t="s">
        <v>4083</v>
      </c>
      <c r="D902">
        <v>1</v>
      </c>
      <c r="E902">
        <v>0.99520503800000004</v>
      </c>
      <c r="F902">
        <v>0</v>
      </c>
      <c r="G902">
        <v>0</v>
      </c>
      <c r="H902">
        <v>0</v>
      </c>
      <c r="I902">
        <v>1</v>
      </c>
      <c r="J902" t="s">
        <v>445</v>
      </c>
      <c r="K902" t="s">
        <v>4084</v>
      </c>
      <c r="L902" t="s">
        <v>4084</v>
      </c>
      <c r="M902" t="s">
        <v>5286</v>
      </c>
      <c r="N902" t="s">
        <v>3648</v>
      </c>
      <c r="O902" t="s">
        <v>3649</v>
      </c>
    </row>
    <row r="903" spans="1:15" x14ac:dyDescent="0.3">
      <c r="A903" t="s">
        <v>3562</v>
      </c>
      <c r="B903" t="s">
        <v>3563</v>
      </c>
      <c r="C903" t="s">
        <v>4378</v>
      </c>
      <c r="D903">
        <v>1</v>
      </c>
      <c r="E903">
        <v>0.98786071499999994</v>
      </c>
      <c r="F903">
        <v>0</v>
      </c>
      <c r="G903">
        <v>1</v>
      </c>
      <c r="H903">
        <v>0</v>
      </c>
      <c r="I903">
        <v>1</v>
      </c>
      <c r="J903" t="s">
        <v>11</v>
      </c>
      <c r="K903" t="s">
        <v>4379</v>
      </c>
      <c r="L903" t="s">
        <v>4379</v>
      </c>
      <c r="M903" t="s">
        <v>5287</v>
      </c>
      <c r="N903" t="s">
        <v>3562</v>
      </c>
      <c r="O903" t="s">
        <v>3563</v>
      </c>
    </row>
    <row r="904" spans="1:15" x14ac:dyDescent="0.3">
      <c r="A904" t="s">
        <v>3562</v>
      </c>
      <c r="B904" t="s">
        <v>3563</v>
      </c>
      <c r="C904" t="s">
        <v>4378</v>
      </c>
      <c r="D904">
        <v>1</v>
      </c>
      <c r="E904">
        <v>0.98786071499999994</v>
      </c>
      <c r="F904">
        <v>0</v>
      </c>
      <c r="G904">
        <v>1</v>
      </c>
      <c r="H904">
        <v>0</v>
      </c>
      <c r="I904">
        <v>1</v>
      </c>
      <c r="J904" t="s">
        <v>11</v>
      </c>
      <c r="K904" t="s">
        <v>4379</v>
      </c>
      <c r="L904" t="s">
        <v>4379</v>
      </c>
      <c r="M904" t="s">
        <v>5288</v>
      </c>
      <c r="N904" t="s">
        <v>3562</v>
      </c>
      <c r="O904" t="s">
        <v>3563</v>
      </c>
    </row>
    <row r="905" spans="1:15" x14ac:dyDescent="0.3">
      <c r="A905" t="s">
        <v>413</v>
      </c>
      <c r="B905" t="s">
        <v>1548</v>
      </c>
      <c r="C905" t="s">
        <v>4637</v>
      </c>
      <c r="D905">
        <v>2</v>
      </c>
      <c r="E905">
        <v>0.99814540699999998</v>
      </c>
      <c r="F905">
        <v>0</v>
      </c>
      <c r="G905">
        <v>1</v>
      </c>
      <c r="H905">
        <v>0</v>
      </c>
      <c r="I905">
        <v>0</v>
      </c>
      <c r="J905" t="s">
        <v>445</v>
      </c>
      <c r="K905" t="s">
        <v>4638</v>
      </c>
      <c r="L905" t="s">
        <v>4638</v>
      </c>
      <c r="M905" t="s">
        <v>5289</v>
      </c>
      <c r="N905" t="s">
        <v>413</v>
      </c>
      <c r="O905" t="s">
        <v>1548</v>
      </c>
    </row>
    <row r="906" spans="1:15" x14ac:dyDescent="0.3">
      <c r="A906" t="s">
        <v>3888</v>
      </c>
      <c r="B906" t="s">
        <v>3889</v>
      </c>
      <c r="C906" t="s">
        <v>5290</v>
      </c>
      <c r="D906">
        <v>1</v>
      </c>
      <c r="E906">
        <v>0.99814540699999998</v>
      </c>
      <c r="F906">
        <v>0</v>
      </c>
      <c r="G906">
        <v>0</v>
      </c>
      <c r="H906">
        <v>0</v>
      </c>
      <c r="I906">
        <v>0</v>
      </c>
      <c r="J906" t="s">
        <v>445</v>
      </c>
      <c r="K906" t="s">
        <v>5291</v>
      </c>
      <c r="L906" t="s">
        <v>5291</v>
      </c>
      <c r="M906" t="s">
        <v>5292</v>
      </c>
      <c r="N906" t="s">
        <v>3888</v>
      </c>
      <c r="O906" t="s">
        <v>3889</v>
      </c>
    </row>
    <row r="907" spans="1:15" x14ac:dyDescent="0.3">
      <c r="A907" t="s">
        <v>3506</v>
      </c>
      <c r="B907" t="s">
        <v>3507</v>
      </c>
      <c r="C907" t="s">
        <v>4380</v>
      </c>
      <c r="D907">
        <v>1</v>
      </c>
      <c r="E907">
        <v>0.97926860999999998</v>
      </c>
      <c r="F907">
        <v>0</v>
      </c>
      <c r="G907">
        <v>1</v>
      </c>
      <c r="H907">
        <v>0</v>
      </c>
      <c r="I907">
        <v>1</v>
      </c>
      <c r="J907" t="s">
        <v>11</v>
      </c>
      <c r="K907" t="s">
        <v>4381</v>
      </c>
      <c r="L907" t="s">
        <v>4381</v>
      </c>
      <c r="M907" t="s">
        <v>3507</v>
      </c>
      <c r="N907" t="s">
        <v>3506</v>
      </c>
      <c r="O907" t="s">
        <v>3507</v>
      </c>
    </row>
    <row r="908" spans="1:15" x14ac:dyDescent="0.3">
      <c r="A908" t="s">
        <v>3506</v>
      </c>
      <c r="B908" t="s">
        <v>3507</v>
      </c>
      <c r="C908" t="s">
        <v>4380</v>
      </c>
      <c r="D908">
        <v>1</v>
      </c>
      <c r="E908">
        <v>0.97926860999999998</v>
      </c>
      <c r="F908">
        <v>0</v>
      </c>
      <c r="G908">
        <v>1</v>
      </c>
      <c r="H908">
        <v>0</v>
      </c>
      <c r="I908">
        <v>1</v>
      </c>
      <c r="J908" t="s">
        <v>11</v>
      </c>
      <c r="K908" t="s">
        <v>4381</v>
      </c>
      <c r="L908" t="s">
        <v>4381</v>
      </c>
      <c r="M908" t="s">
        <v>5293</v>
      </c>
      <c r="N908" t="s">
        <v>3506</v>
      </c>
      <c r="O908" t="s">
        <v>3507</v>
      </c>
    </row>
    <row r="909" spans="1:15" x14ac:dyDescent="0.3">
      <c r="A909" t="s">
        <v>3613</v>
      </c>
      <c r="B909" t="s">
        <v>3614</v>
      </c>
      <c r="C909" t="s">
        <v>4466</v>
      </c>
      <c r="D909">
        <v>2</v>
      </c>
      <c r="E909">
        <v>0.99859000399999998</v>
      </c>
      <c r="F909">
        <v>0</v>
      </c>
      <c r="G909">
        <v>1</v>
      </c>
      <c r="H909">
        <v>0</v>
      </c>
      <c r="I909">
        <v>1</v>
      </c>
      <c r="J909" t="s">
        <v>445</v>
      </c>
      <c r="K909" t="s">
        <v>4467</v>
      </c>
      <c r="L909" t="s">
        <v>4467</v>
      </c>
      <c r="M909" t="s">
        <v>5294</v>
      </c>
      <c r="N909" t="s">
        <v>3613</v>
      </c>
      <c r="O909" t="s">
        <v>3614</v>
      </c>
    </row>
    <row r="910" spans="1:15" x14ac:dyDescent="0.3">
      <c r="A910" t="s">
        <v>3569</v>
      </c>
      <c r="B910" t="s">
        <v>3570</v>
      </c>
      <c r="C910" t="s">
        <v>4383</v>
      </c>
      <c r="D910">
        <v>2</v>
      </c>
      <c r="E910">
        <v>0.98786071499999994</v>
      </c>
      <c r="F910">
        <v>0</v>
      </c>
      <c r="G910">
        <v>1</v>
      </c>
      <c r="H910">
        <v>0</v>
      </c>
      <c r="I910">
        <v>1</v>
      </c>
      <c r="J910" t="s">
        <v>11</v>
      </c>
      <c r="K910" t="s">
        <v>4384</v>
      </c>
      <c r="L910" t="s">
        <v>4384</v>
      </c>
      <c r="M910" t="s">
        <v>5295</v>
      </c>
      <c r="N910" t="s">
        <v>3569</v>
      </c>
      <c r="O910" t="s">
        <v>3570</v>
      </c>
    </row>
    <row r="911" spans="1:15" x14ac:dyDescent="0.3">
      <c r="A911" t="s">
        <v>3569</v>
      </c>
      <c r="B911" t="s">
        <v>3570</v>
      </c>
      <c r="C911" t="s">
        <v>4383</v>
      </c>
      <c r="D911">
        <v>2</v>
      </c>
      <c r="E911">
        <v>0.98786071499999994</v>
      </c>
      <c r="F911">
        <v>0</v>
      </c>
      <c r="G911">
        <v>1</v>
      </c>
      <c r="H911">
        <v>0</v>
      </c>
      <c r="I911">
        <v>1</v>
      </c>
      <c r="J911" t="s">
        <v>11</v>
      </c>
      <c r="K911" t="s">
        <v>4384</v>
      </c>
      <c r="L911" t="s">
        <v>4384</v>
      </c>
      <c r="M911" t="s">
        <v>5296</v>
      </c>
      <c r="N911" t="s">
        <v>3569</v>
      </c>
      <c r="O911" t="s">
        <v>3570</v>
      </c>
    </row>
    <row r="912" spans="1:15" x14ac:dyDescent="0.3">
      <c r="A912" t="s">
        <v>427</v>
      </c>
      <c r="B912" t="s">
        <v>3688</v>
      </c>
      <c r="C912" t="s">
        <v>4536</v>
      </c>
      <c r="D912">
        <v>2</v>
      </c>
      <c r="E912">
        <v>0.99704878299999999</v>
      </c>
      <c r="F912">
        <v>0</v>
      </c>
      <c r="G912">
        <v>1</v>
      </c>
      <c r="H912">
        <v>0</v>
      </c>
      <c r="I912">
        <v>0</v>
      </c>
      <c r="J912" t="s">
        <v>445</v>
      </c>
      <c r="K912" t="s">
        <v>4537</v>
      </c>
      <c r="L912" t="s">
        <v>4537</v>
      </c>
      <c r="M912" t="s">
        <v>3688</v>
      </c>
      <c r="N912" t="s">
        <v>427</v>
      </c>
      <c r="O912" t="s">
        <v>3688</v>
      </c>
    </row>
    <row r="913" spans="1:15" x14ac:dyDescent="0.3">
      <c r="A913" t="s">
        <v>3569</v>
      </c>
      <c r="B913" t="s">
        <v>3570</v>
      </c>
      <c r="C913" t="s">
        <v>4383</v>
      </c>
      <c r="D913">
        <v>2</v>
      </c>
      <c r="E913">
        <v>0.98786071499999994</v>
      </c>
      <c r="F913">
        <v>0</v>
      </c>
      <c r="G913">
        <v>1</v>
      </c>
      <c r="H913">
        <v>0</v>
      </c>
      <c r="I913">
        <v>1</v>
      </c>
      <c r="J913" t="s">
        <v>11</v>
      </c>
      <c r="K913" t="s">
        <v>4384</v>
      </c>
      <c r="L913" t="s">
        <v>4384</v>
      </c>
      <c r="M913" t="s">
        <v>3570</v>
      </c>
      <c r="N913" t="s">
        <v>3569</v>
      </c>
      <c r="O913" t="s">
        <v>3570</v>
      </c>
    </row>
    <row r="914" spans="1:15" x14ac:dyDescent="0.3">
      <c r="A914" t="s">
        <v>3486</v>
      </c>
      <c r="B914" t="s">
        <v>3487</v>
      </c>
      <c r="C914" t="s">
        <v>4386</v>
      </c>
      <c r="D914">
        <v>1</v>
      </c>
      <c r="E914">
        <v>0.99266430000000005</v>
      </c>
      <c r="F914">
        <v>0</v>
      </c>
      <c r="G914">
        <v>1</v>
      </c>
      <c r="H914">
        <v>0</v>
      </c>
      <c r="I914">
        <v>1</v>
      </c>
      <c r="J914" t="s">
        <v>11</v>
      </c>
      <c r="K914" t="s">
        <v>4387</v>
      </c>
      <c r="L914" t="s">
        <v>4387</v>
      </c>
      <c r="M914" t="s">
        <v>5297</v>
      </c>
      <c r="N914" t="s">
        <v>3486</v>
      </c>
      <c r="O914" t="s">
        <v>3487</v>
      </c>
    </row>
    <row r="915" spans="1:15" x14ac:dyDescent="0.3">
      <c r="A915" t="s">
        <v>3486</v>
      </c>
      <c r="B915" t="s">
        <v>3487</v>
      </c>
      <c r="C915" t="s">
        <v>4386</v>
      </c>
      <c r="D915">
        <v>1</v>
      </c>
      <c r="E915">
        <v>0.99266430000000005</v>
      </c>
      <c r="F915">
        <v>0</v>
      </c>
      <c r="G915">
        <v>1</v>
      </c>
      <c r="H915">
        <v>0</v>
      </c>
      <c r="I915">
        <v>1</v>
      </c>
      <c r="J915" t="s">
        <v>11</v>
      </c>
      <c r="K915" t="s">
        <v>4387</v>
      </c>
      <c r="L915" t="s">
        <v>4387</v>
      </c>
      <c r="M915" t="s">
        <v>3487</v>
      </c>
      <c r="N915" t="s">
        <v>3486</v>
      </c>
      <c r="O915" t="s">
        <v>3487</v>
      </c>
    </row>
    <row r="916" spans="1:15" x14ac:dyDescent="0.3">
      <c r="A916" t="s">
        <v>3913</v>
      </c>
      <c r="B916" t="s">
        <v>3914</v>
      </c>
      <c r="C916" t="s">
        <v>4621</v>
      </c>
      <c r="D916">
        <v>2</v>
      </c>
      <c r="E916">
        <v>0.99520503800000004</v>
      </c>
      <c r="F916">
        <v>0</v>
      </c>
      <c r="G916">
        <v>0</v>
      </c>
      <c r="H916">
        <v>0</v>
      </c>
      <c r="I916">
        <v>1</v>
      </c>
      <c r="J916" t="s">
        <v>445</v>
      </c>
      <c r="K916" t="s">
        <v>4622</v>
      </c>
      <c r="L916" t="s">
        <v>4622</v>
      </c>
      <c r="M916" t="s">
        <v>5298</v>
      </c>
      <c r="N916" t="s">
        <v>3913</v>
      </c>
      <c r="O916" t="s">
        <v>3914</v>
      </c>
    </row>
    <row r="917" spans="1:15" x14ac:dyDescent="0.3">
      <c r="A917" t="s">
        <v>3911</v>
      </c>
      <c r="B917" t="s">
        <v>3912</v>
      </c>
      <c r="C917" t="s">
        <v>4225</v>
      </c>
      <c r="D917">
        <v>2</v>
      </c>
      <c r="E917">
        <v>0.99704878299999999</v>
      </c>
      <c r="F917">
        <v>0</v>
      </c>
      <c r="G917">
        <v>0</v>
      </c>
      <c r="H917">
        <v>0</v>
      </c>
      <c r="I917">
        <v>1</v>
      </c>
      <c r="J917" t="s">
        <v>445</v>
      </c>
      <c r="K917" t="s">
        <v>4226</v>
      </c>
      <c r="L917" t="s">
        <v>4226</v>
      </c>
      <c r="M917" t="s">
        <v>5299</v>
      </c>
      <c r="N917" t="s">
        <v>3911</v>
      </c>
      <c r="O917" t="s">
        <v>3912</v>
      </c>
    </row>
    <row r="918" spans="1:15" x14ac:dyDescent="0.3">
      <c r="A918" t="s">
        <v>3682</v>
      </c>
      <c r="B918" t="s">
        <v>3683</v>
      </c>
      <c r="C918" t="s">
        <v>4089</v>
      </c>
      <c r="D918">
        <v>1</v>
      </c>
      <c r="E918">
        <v>0.99520503800000004</v>
      </c>
      <c r="F918">
        <v>0</v>
      </c>
      <c r="G918">
        <v>0</v>
      </c>
      <c r="H918">
        <v>0</v>
      </c>
      <c r="I918">
        <v>1</v>
      </c>
      <c r="J918" t="s">
        <v>445</v>
      </c>
      <c r="K918" t="s">
        <v>4090</v>
      </c>
      <c r="L918" t="s">
        <v>4090</v>
      </c>
      <c r="M918" t="s">
        <v>5300</v>
      </c>
      <c r="N918" t="s">
        <v>3682</v>
      </c>
      <c r="O918" t="s">
        <v>3683</v>
      </c>
    </row>
    <row r="919" spans="1:15" x14ac:dyDescent="0.3">
      <c r="A919" t="s">
        <v>3564</v>
      </c>
      <c r="B919" t="s">
        <v>3565</v>
      </c>
      <c r="C919" t="s">
        <v>4389</v>
      </c>
      <c r="D919">
        <v>1</v>
      </c>
      <c r="E919">
        <v>0.98786071499999994</v>
      </c>
      <c r="F919">
        <v>0</v>
      </c>
      <c r="G919">
        <v>1</v>
      </c>
      <c r="H919">
        <v>0</v>
      </c>
      <c r="I919">
        <v>1</v>
      </c>
      <c r="J919" t="s">
        <v>11</v>
      </c>
      <c r="K919" t="s">
        <v>4390</v>
      </c>
      <c r="L919" t="s">
        <v>4390</v>
      </c>
      <c r="M919" t="s">
        <v>5301</v>
      </c>
      <c r="N919" t="s">
        <v>3564</v>
      </c>
      <c r="O919" t="s">
        <v>3565</v>
      </c>
    </row>
    <row r="920" spans="1:15" x14ac:dyDescent="0.3">
      <c r="A920" t="s">
        <v>3564</v>
      </c>
      <c r="B920" t="s">
        <v>3565</v>
      </c>
      <c r="C920" t="s">
        <v>4389</v>
      </c>
      <c r="D920">
        <v>1</v>
      </c>
      <c r="E920">
        <v>0.98786071499999994</v>
      </c>
      <c r="F920">
        <v>0</v>
      </c>
      <c r="G920">
        <v>1</v>
      </c>
      <c r="H920">
        <v>0</v>
      </c>
      <c r="I920">
        <v>1</v>
      </c>
      <c r="J920" t="s">
        <v>11</v>
      </c>
      <c r="K920" t="s">
        <v>4390</v>
      </c>
      <c r="L920" t="s">
        <v>4390</v>
      </c>
      <c r="M920" t="s">
        <v>3565</v>
      </c>
      <c r="N920" t="s">
        <v>3564</v>
      </c>
      <c r="O920" t="s">
        <v>3565</v>
      </c>
    </row>
    <row r="921" spans="1:15" x14ac:dyDescent="0.3">
      <c r="A921" t="s">
        <v>3915</v>
      </c>
      <c r="B921" t="s">
        <v>3916</v>
      </c>
      <c r="C921" t="s">
        <v>4156</v>
      </c>
      <c r="D921">
        <v>2</v>
      </c>
      <c r="E921">
        <v>0.99704878299999999</v>
      </c>
      <c r="F921">
        <v>0</v>
      </c>
      <c r="G921">
        <v>0</v>
      </c>
      <c r="H921">
        <v>0</v>
      </c>
      <c r="I921">
        <v>1</v>
      </c>
      <c r="J921" t="s">
        <v>445</v>
      </c>
      <c r="K921" t="s">
        <v>4157</v>
      </c>
      <c r="L921" t="s">
        <v>4157</v>
      </c>
      <c r="M921" t="s">
        <v>5302</v>
      </c>
      <c r="N921" t="s">
        <v>3915</v>
      </c>
      <c r="O921" t="s">
        <v>3916</v>
      </c>
    </row>
    <row r="922" spans="1:15" x14ac:dyDescent="0.3">
      <c r="A922" t="s">
        <v>1559</v>
      </c>
      <c r="B922" t="s">
        <v>1560</v>
      </c>
      <c r="C922" t="s">
        <v>4640</v>
      </c>
      <c r="D922">
        <v>2</v>
      </c>
      <c r="E922">
        <v>0.99814540699999998</v>
      </c>
      <c r="F922">
        <v>0</v>
      </c>
      <c r="G922">
        <v>0</v>
      </c>
      <c r="H922">
        <v>0</v>
      </c>
      <c r="I922">
        <v>0</v>
      </c>
      <c r="J922" t="s">
        <v>445</v>
      </c>
      <c r="K922" t="s">
        <v>4641</v>
      </c>
      <c r="L922" t="s">
        <v>4641</v>
      </c>
      <c r="M922" t="s">
        <v>5303</v>
      </c>
      <c r="N922" t="s">
        <v>1559</v>
      </c>
      <c r="O922" t="s">
        <v>1560</v>
      </c>
    </row>
    <row r="923" spans="1:15" x14ac:dyDescent="0.3">
      <c r="A923" t="s">
        <v>3890</v>
      </c>
      <c r="B923" t="s">
        <v>3891</v>
      </c>
      <c r="C923" t="s">
        <v>4095</v>
      </c>
      <c r="D923">
        <v>1</v>
      </c>
      <c r="E923">
        <v>0.99520503800000004</v>
      </c>
      <c r="F923">
        <v>0</v>
      </c>
      <c r="G923">
        <v>0</v>
      </c>
      <c r="H923">
        <v>0</v>
      </c>
      <c r="I923">
        <v>1</v>
      </c>
      <c r="J923" t="s">
        <v>445</v>
      </c>
      <c r="K923" t="s">
        <v>4096</v>
      </c>
      <c r="L923" t="s">
        <v>4096</v>
      </c>
      <c r="M923" t="s">
        <v>5304</v>
      </c>
      <c r="N923" t="s">
        <v>3890</v>
      </c>
      <c r="O923" t="s">
        <v>3891</v>
      </c>
    </row>
    <row r="924" spans="1:15" x14ac:dyDescent="0.3">
      <c r="A924" t="s">
        <v>2100</v>
      </c>
      <c r="B924" t="s">
        <v>3476</v>
      </c>
      <c r="C924" t="s">
        <v>4540</v>
      </c>
      <c r="D924">
        <v>3</v>
      </c>
      <c r="E924">
        <v>0.99704878299999999</v>
      </c>
      <c r="F924">
        <v>0</v>
      </c>
      <c r="G924">
        <v>1</v>
      </c>
      <c r="H924">
        <v>0</v>
      </c>
      <c r="I924">
        <v>0</v>
      </c>
      <c r="J924" t="s">
        <v>445</v>
      </c>
      <c r="K924" t="s">
        <v>4541</v>
      </c>
      <c r="L924" t="s">
        <v>4541</v>
      </c>
      <c r="M924" t="s">
        <v>5305</v>
      </c>
      <c r="N924" t="s">
        <v>2100</v>
      </c>
      <c r="O924" t="s">
        <v>3476</v>
      </c>
    </row>
    <row r="925" spans="1:15" x14ac:dyDescent="0.3">
      <c r="A925" t="s">
        <v>3894</v>
      </c>
      <c r="B925" t="s">
        <v>3895</v>
      </c>
      <c r="C925" t="s">
        <v>4086</v>
      </c>
      <c r="D925">
        <v>1</v>
      </c>
      <c r="E925">
        <v>0.99520503800000004</v>
      </c>
      <c r="F925">
        <v>0</v>
      </c>
      <c r="G925">
        <v>0</v>
      </c>
      <c r="H925">
        <v>0</v>
      </c>
      <c r="I925">
        <v>1</v>
      </c>
      <c r="J925" t="s">
        <v>445</v>
      </c>
      <c r="K925" t="s">
        <v>4087</v>
      </c>
      <c r="L925" t="s">
        <v>4087</v>
      </c>
      <c r="M925" t="s">
        <v>5306</v>
      </c>
      <c r="N925" t="s">
        <v>3894</v>
      </c>
      <c r="O925" t="s">
        <v>3895</v>
      </c>
    </row>
    <row r="926" spans="1:15" x14ac:dyDescent="0.3">
      <c r="A926" t="s">
        <v>3892</v>
      </c>
      <c r="B926" t="s">
        <v>3893</v>
      </c>
      <c r="C926" t="s">
        <v>4644</v>
      </c>
      <c r="D926">
        <v>1</v>
      </c>
      <c r="E926">
        <v>0.99814540699999998</v>
      </c>
      <c r="F926">
        <v>0</v>
      </c>
      <c r="G926">
        <v>0</v>
      </c>
      <c r="H926">
        <v>0</v>
      </c>
      <c r="I926">
        <v>0</v>
      </c>
      <c r="J926" t="s">
        <v>445</v>
      </c>
      <c r="K926" t="s">
        <v>4645</v>
      </c>
      <c r="L926" t="s">
        <v>4645</v>
      </c>
      <c r="M926" t="s">
        <v>5307</v>
      </c>
      <c r="N926" t="s">
        <v>3892</v>
      </c>
      <c r="O926" t="s">
        <v>3893</v>
      </c>
    </row>
    <row r="927" spans="1:15" x14ac:dyDescent="0.3">
      <c r="A927" t="s">
        <v>3892</v>
      </c>
      <c r="B927" t="s">
        <v>3893</v>
      </c>
      <c r="C927" t="s">
        <v>4644</v>
      </c>
      <c r="D927">
        <v>1</v>
      </c>
      <c r="E927">
        <v>0.99814540699999998</v>
      </c>
      <c r="F927">
        <v>0</v>
      </c>
      <c r="G927">
        <v>0</v>
      </c>
      <c r="H927">
        <v>0</v>
      </c>
      <c r="I927">
        <v>0</v>
      </c>
      <c r="J927" t="s">
        <v>445</v>
      </c>
      <c r="K927" t="s">
        <v>4645</v>
      </c>
      <c r="L927" t="s">
        <v>4645</v>
      </c>
      <c r="M927" t="s">
        <v>5308</v>
      </c>
      <c r="N927" t="s">
        <v>3892</v>
      </c>
      <c r="O927" t="s">
        <v>3893</v>
      </c>
    </row>
    <row r="928" spans="1:15" x14ac:dyDescent="0.3">
      <c r="A928" t="s">
        <v>3826</v>
      </c>
      <c r="B928" t="s">
        <v>3827</v>
      </c>
      <c r="C928" t="s">
        <v>5309</v>
      </c>
      <c r="D928">
        <v>1</v>
      </c>
      <c r="E928">
        <v>0.99520503800000004</v>
      </c>
      <c r="F928">
        <v>0</v>
      </c>
      <c r="G928">
        <v>0</v>
      </c>
      <c r="H928">
        <v>0</v>
      </c>
      <c r="I928">
        <v>1</v>
      </c>
      <c r="J928" t="s">
        <v>445</v>
      </c>
      <c r="K928" t="s">
        <v>5310</v>
      </c>
      <c r="L928" t="s">
        <v>5310</v>
      </c>
      <c r="M928" t="s">
        <v>5311</v>
      </c>
      <c r="N928" t="s">
        <v>3826</v>
      </c>
      <c r="O928" t="s">
        <v>3827</v>
      </c>
    </row>
    <row r="929" spans="1:15" x14ac:dyDescent="0.3">
      <c r="A929" t="s">
        <v>3828</v>
      </c>
      <c r="B929" t="s">
        <v>3829</v>
      </c>
      <c r="C929" t="s">
        <v>4662</v>
      </c>
      <c r="D929">
        <v>1</v>
      </c>
      <c r="E929">
        <v>0.99520503800000004</v>
      </c>
      <c r="F929">
        <v>0</v>
      </c>
      <c r="G929">
        <v>0</v>
      </c>
      <c r="H929">
        <v>0</v>
      </c>
      <c r="I929">
        <v>1</v>
      </c>
      <c r="J929" t="s">
        <v>445</v>
      </c>
      <c r="K929" t="s">
        <v>4663</v>
      </c>
      <c r="L929" t="s">
        <v>4663</v>
      </c>
      <c r="M929" t="s">
        <v>5312</v>
      </c>
      <c r="N929" t="s">
        <v>3828</v>
      </c>
      <c r="O929" t="s">
        <v>3829</v>
      </c>
    </row>
    <row r="930" spans="1:15" x14ac:dyDescent="0.3">
      <c r="A930" t="s">
        <v>3828</v>
      </c>
      <c r="B930" t="s">
        <v>3829</v>
      </c>
      <c r="C930" t="s">
        <v>4662</v>
      </c>
      <c r="D930">
        <v>1</v>
      </c>
      <c r="E930">
        <v>0.99520503800000004</v>
      </c>
      <c r="F930">
        <v>0</v>
      </c>
      <c r="G930">
        <v>0</v>
      </c>
      <c r="H930">
        <v>0</v>
      </c>
      <c r="I930">
        <v>1</v>
      </c>
      <c r="J930" t="s">
        <v>445</v>
      </c>
      <c r="K930" t="s">
        <v>4663</v>
      </c>
      <c r="L930" t="s">
        <v>4663</v>
      </c>
      <c r="M930" t="s">
        <v>5313</v>
      </c>
      <c r="N930" t="s">
        <v>3828</v>
      </c>
      <c r="O930" t="s">
        <v>3829</v>
      </c>
    </row>
    <row r="931" spans="1:15" x14ac:dyDescent="0.3">
      <c r="A931" t="s">
        <v>3826</v>
      </c>
      <c r="B931" t="s">
        <v>3827</v>
      </c>
      <c r="C931" t="s">
        <v>5309</v>
      </c>
      <c r="D931">
        <v>1</v>
      </c>
      <c r="E931">
        <v>0.99520503800000004</v>
      </c>
      <c r="F931">
        <v>0</v>
      </c>
      <c r="G931">
        <v>0</v>
      </c>
      <c r="H931">
        <v>0</v>
      </c>
      <c r="I931">
        <v>1</v>
      </c>
      <c r="J931" t="s">
        <v>445</v>
      </c>
      <c r="K931" t="s">
        <v>5310</v>
      </c>
      <c r="L931" t="s">
        <v>5310</v>
      </c>
      <c r="M931" t="s">
        <v>5314</v>
      </c>
      <c r="N931" t="s">
        <v>3826</v>
      </c>
      <c r="O931" t="s">
        <v>3827</v>
      </c>
    </row>
    <row r="932" spans="1:15" x14ac:dyDescent="0.3">
      <c r="A932" t="s">
        <v>3684</v>
      </c>
      <c r="B932" t="s">
        <v>3685</v>
      </c>
      <c r="C932" t="s">
        <v>5315</v>
      </c>
      <c r="D932">
        <v>1</v>
      </c>
      <c r="E932">
        <v>0.99814540699999998</v>
      </c>
      <c r="F932">
        <v>0</v>
      </c>
      <c r="G932">
        <v>0</v>
      </c>
      <c r="H932">
        <v>0</v>
      </c>
      <c r="I932">
        <v>1</v>
      </c>
      <c r="J932" t="s">
        <v>445</v>
      </c>
      <c r="K932" t="s">
        <v>5316</v>
      </c>
      <c r="L932" t="s">
        <v>5316</v>
      </c>
      <c r="M932" t="s">
        <v>5317</v>
      </c>
      <c r="N932" t="s">
        <v>3684</v>
      </c>
      <c r="O932" t="s">
        <v>3685</v>
      </c>
    </row>
    <row r="933" spans="1:15" x14ac:dyDescent="0.3">
      <c r="A933" t="s">
        <v>3832</v>
      </c>
      <c r="B933" t="s">
        <v>3833</v>
      </c>
      <c r="C933" t="s">
        <v>5318</v>
      </c>
      <c r="D933">
        <v>1</v>
      </c>
      <c r="E933">
        <v>0.99520503800000004</v>
      </c>
      <c r="F933">
        <v>0</v>
      </c>
      <c r="G933">
        <v>0</v>
      </c>
      <c r="H933">
        <v>0</v>
      </c>
      <c r="I933">
        <v>1</v>
      </c>
      <c r="J933" t="s">
        <v>445</v>
      </c>
      <c r="K933" t="s">
        <v>5319</v>
      </c>
      <c r="L933" t="s">
        <v>5319</v>
      </c>
      <c r="M933" t="s">
        <v>5320</v>
      </c>
      <c r="N933" t="s">
        <v>3832</v>
      </c>
      <c r="O933" t="s">
        <v>3833</v>
      </c>
    </row>
    <row r="934" spans="1:15" x14ac:dyDescent="0.3">
      <c r="A934" t="s">
        <v>3832</v>
      </c>
      <c r="B934" t="s">
        <v>3833</v>
      </c>
      <c r="C934" t="s">
        <v>5318</v>
      </c>
      <c r="D934">
        <v>1</v>
      </c>
      <c r="E934">
        <v>0.99520503800000004</v>
      </c>
      <c r="F934">
        <v>0</v>
      </c>
      <c r="G934">
        <v>0</v>
      </c>
      <c r="H934">
        <v>0</v>
      </c>
      <c r="I934">
        <v>1</v>
      </c>
      <c r="J934" t="s">
        <v>445</v>
      </c>
      <c r="K934" t="s">
        <v>5319</v>
      </c>
      <c r="L934" t="s">
        <v>5319</v>
      </c>
      <c r="M934" t="s">
        <v>5321</v>
      </c>
      <c r="N934" t="s">
        <v>3832</v>
      </c>
      <c r="O934" t="s">
        <v>3833</v>
      </c>
    </row>
    <row r="935" spans="1:15" x14ac:dyDescent="0.3">
      <c r="A935" t="s">
        <v>3830</v>
      </c>
      <c r="B935" t="s">
        <v>3831</v>
      </c>
      <c r="C935" t="s">
        <v>5322</v>
      </c>
      <c r="D935">
        <v>1</v>
      </c>
      <c r="E935">
        <v>0.99814540699999998</v>
      </c>
      <c r="F935">
        <v>0</v>
      </c>
      <c r="G935">
        <v>0</v>
      </c>
      <c r="H935">
        <v>0</v>
      </c>
      <c r="I935">
        <v>1</v>
      </c>
      <c r="J935" t="s">
        <v>445</v>
      </c>
      <c r="K935" t="s">
        <v>5323</v>
      </c>
      <c r="L935" t="s">
        <v>5323</v>
      </c>
      <c r="M935" t="s">
        <v>5324</v>
      </c>
      <c r="N935" t="s">
        <v>3830</v>
      </c>
      <c r="O935" t="s">
        <v>3831</v>
      </c>
    </row>
    <row r="936" spans="1:15" x14ac:dyDescent="0.3">
      <c r="A936" t="s">
        <v>3646</v>
      </c>
      <c r="B936" t="s">
        <v>3647</v>
      </c>
      <c r="C936" t="s">
        <v>5325</v>
      </c>
      <c r="D936">
        <v>1</v>
      </c>
      <c r="E936">
        <v>0.99859000399999998</v>
      </c>
      <c r="F936">
        <v>0</v>
      </c>
      <c r="G936">
        <v>1</v>
      </c>
      <c r="H936">
        <v>0</v>
      </c>
      <c r="I936">
        <v>1</v>
      </c>
      <c r="J936" t="s">
        <v>445</v>
      </c>
      <c r="K936" t="s">
        <v>5326</v>
      </c>
      <c r="L936" t="s">
        <v>5326</v>
      </c>
      <c r="M936" t="s">
        <v>5327</v>
      </c>
      <c r="N936" t="s">
        <v>3646</v>
      </c>
      <c r="O936" t="s">
        <v>3647</v>
      </c>
    </row>
    <row r="937" spans="1:15" x14ac:dyDescent="0.3">
      <c r="A937" t="s">
        <v>3429</v>
      </c>
      <c r="B937" t="s">
        <v>3430</v>
      </c>
      <c r="C937" t="s">
        <v>4392</v>
      </c>
      <c r="D937">
        <v>1</v>
      </c>
      <c r="E937">
        <v>0.98388288000000002</v>
      </c>
      <c r="F937">
        <v>0</v>
      </c>
      <c r="G937">
        <v>0</v>
      </c>
      <c r="H937">
        <v>0</v>
      </c>
      <c r="I937">
        <v>1</v>
      </c>
      <c r="J937" t="s">
        <v>11</v>
      </c>
      <c r="K937" t="s">
        <v>4393</v>
      </c>
      <c r="L937" t="s">
        <v>4393</v>
      </c>
      <c r="M937" t="s">
        <v>5328</v>
      </c>
      <c r="N937" t="s">
        <v>3429</v>
      </c>
      <c r="O937" t="s">
        <v>3430</v>
      </c>
    </row>
    <row r="938" spans="1:15" x14ac:dyDescent="0.3">
      <c r="A938" t="s">
        <v>3510</v>
      </c>
      <c r="B938" t="s">
        <v>5329</v>
      </c>
      <c r="C938" t="s">
        <v>5330</v>
      </c>
      <c r="D938">
        <v>1</v>
      </c>
      <c r="E938">
        <v>-999.99</v>
      </c>
      <c r="F938">
        <v>0</v>
      </c>
      <c r="G938">
        <v>0</v>
      </c>
      <c r="H938">
        <v>0</v>
      </c>
      <c r="I938">
        <v>0</v>
      </c>
      <c r="J938" t="s">
        <v>11</v>
      </c>
      <c r="K938" t="s">
        <v>5331</v>
      </c>
      <c r="L938" t="s">
        <v>5331</v>
      </c>
      <c r="M938" t="s">
        <v>5329</v>
      </c>
      <c r="N938" t="s">
        <v>3510</v>
      </c>
      <c r="O938" t="s">
        <v>5329</v>
      </c>
    </row>
    <row r="939" spans="1:15" x14ac:dyDescent="0.3">
      <c r="A939" t="s">
        <v>3429</v>
      </c>
      <c r="B939" t="s">
        <v>3430</v>
      </c>
      <c r="C939" t="s">
        <v>4392</v>
      </c>
      <c r="D939">
        <v>1</v>
      </c>
      <c r="E939">
        <v>0.98388288000000002</v>
      </c>
      <c r="F939">
        <v>0</v>
      </c>
      <c r="G939">
        <v>0</v>
      </c>
      <c r="H939">
        <v>0</v>
      </c>
      <c r="I939">
        <v>1</v>
      </c>
      <c r="J939" t="s">
        <v>11</v>
      </c>
      <c r="K939" t="s">
        <v>4393</v>
      </c>
      <c r="L939" t="s">
        <v>4393</v>
      </c>
      <c r="M939" t="s">
        <v>5332</v>
      </c>
      <c r="N939" t="s">
        <v>3429</v>
      </c>
      <c r="O939" t="s">
        <v>3430</v>
      </c>
    </row>
    <row r="940" spans="1:15" x14ac:dyDescent="0.3">
      <c r="A940" t="s">
        <v>1561</v>
      </c>
      <c r="B940" t="s">
        <v>1562</v>
      </c>
      <c r="C940" t="s">
        <v>4688</v>
      </c>
      <c r="D940">
        <v>2</v>
      </c>
      <c r="E940">
        <v>0.99572920499999995</v>
      </c>
      <c r="F940">
        <v>0</v>
      </c>
      <c r="G940">
        <v>0</v>
      </c>
      <c r="H940">
        <v>0</v>
      </c>
      <c r="I940">
        <v>1</v>
      </c>
      <c r="J940" t="s">
        <v>445</v>
      </c>
      <c r="K940" t="s">
        <v>4689</v>
      </c>
      <c r="L940" t="s">
        <v>4689</v>
      </c>
      <c r="M940" t="s">
        <v>5333</v>
      </c>
      <c r="N940" t="s">
        <v>1561</v>
      </c>
      <c r="O940" t="s">
        <v>1562</v>
      </c>
    </row>
    <row r="941" spans="1:15" x14ac:dyDescent="0.3">
      <c r="A941" t="s">
        <v>3896</v>
      </c>
      <c r="B941" t="s">
        <v>3897</v>
      </c>
      <c r="C941" t="s">
        <v>4092</v>
      </c>
      <c r="D941">
        <v>1</v>
      </c>
      <c r="E941">
        <v>0.99572920499999995</v>
      </c>
      <c r="F941">
        <v>0</v>
      </c>
      <c r="G941">
        <v>0</v>
      </c>
      <c r="H941">
        <v>0</v>
      </c>
      <c r="I941">
        <v>1</v>
      </c>
      <c r="J941" t="s">
        <v>445</v>
      </c>
      <c r="K941" t="s">
        <v>4093</v>
      </c>
      <c r="L941" t="s">
        <v>4093</v>
      </c>
      <c r="M941" t="s">
        <v>5334</v>
      </c>
      <c r="N941" t="s">
        <v>3896</v>
      </c>
      <c r="O941" t="s">
        <v>3897</v>
      </c>
    </row>
    <row r="942" spans="1:15" x14ac:dyDescent="0.3">
      <c r="A942" t="s">
        <v>3834</v>
      </c>
      <c r="B942" t="s">
        <v>3835</v>
      </c>
      <c r="C942" t="s">
        <v>5335</v>
      </c>
      <c r="D942">
        <v>1</v>
      </c>
      <c r="E942">
        <v>0.99572920499999995</v>
      </c>
      <c r="F942">
        <v>0</v>
      </c>
      <c r="G942">
        <v>0</v>
      </c>
      <c r="H942">
        <v>0</v>
      </c>
      <c r="I942">
        <v>1</v>
      </c>
      <c r="J942" t="s">
        <v>445</v>
      </c>
      <c r="K942" t="s">
        <v>5336</v>
      </c>
      <c r="L942" t="s">
        <v>5336</v>
      </c>
      <c r="M942" t="s">
        <v>5337</v>
      </c>
      <c r="N942" t="s">
        <v>3834</v>
      </c>
      <c r="O942" t="s">
        <v>3835</v>
      </c>
    </row>
    <row r="943" spans="1:15" x14ac:dyDescent="0.3">
      <c r="A943" t="s">
        <v>3898</v>
      </c>
      <c r="B943" t="s">
        <v>3899</v>
      </c>
      <c r="C943" t="s">
        <v>4098</v>
      </c>
      <c r="D943">
        <v>1</v>
      </c>
      <c r="E943">
        <v>0.99572920499999995</v>
      </c>
      <c r="F943">
        <v>0</v>
      </c>
      <c r="G943">
        <v>0</v>
      </c>
      <c r="H943">
        <v>0</v>
      </c>
      <c r="I943">
        <v>1</v>
      </c>
      <c r="J943" t="s">
        <v>445</v>
      </c>
      <c r="K943" t="s">
        <v>4099</v>
      </c>
      <c r="L943" t="s">
        <v>4099</v>
      </c>
      <c r="M943" t="s">
        <v>5338</v>
      </c>
      <c r="N943" t="s">
        <v>3898</v>
      </c>
      <c r="O943" t="s">
        <v>3899</v>
      </c>
    </row>
    <row r="944" spans="1:15" x14ac:dyDescent="0.3">
      <c r="A944" t="s">
        <v>3836</v>
      </c>
      <c r="B944" t="s">
        <v>3837</v>
      </c>
      <c r="C944" t="s">
        <v>5339</v>
      </c>
      <c r="D944">
        <v>1</v>
      </c>
      <c r="E944">
        <v>0.99572920499999995</v>
      </c>
      <c r="F944">
        <v>0</v>
      </c>
      <c r="G944">
        <v>0</v>
      </c>
      <c r="H944">
        <v>0</v>
      </c>
      <c r="I944">
        <v>1</v>
      </c>
      <c r="J944" t="s">
        <v>445</v>
      </c>
      <c r="K944" t="s">
        <v>5340</v>
      </c>
      <c r="L944" t="s">
        <v>5340</v>
      </c>
      <c r="M944" t="s">
        <v>5341</v>
      </c>
      <c r="N944" t="s">
        <v>3836</v>
      </c>
      <c r="O944" t="s">
        <v>3837</v>
      </c>
    </row>
    <row r="945" spans="1:15" x14ac:dyDescent="0.3">
      <c r="A945" t="s">
        <v>3838</v>
      </c>
      <c r="B945" t="s">
        <v>3839</v>
      </c>
      <c r="C945" t="s">
        <v>5342</v>
      </c>
      <c r="D945">
        <v>1</v>
      </c>
      <c r="E945">
        <v>0.99572920499999995</v>
      </c>
      <c r="F945">
        <v>0</v>
      </c>
      <c r="G945">
        <v>0</v>
      </c>
      <c r="H945">
        <v>0</v>
      </c>
      <c r="I945">
        <v>1</v>
      </c>
      <c r="J945" t="s">
        <v>445</v>
      </c>
      <c r="K945" t="s">
        <v>5343</v>
      </c>
      <c r="L945" t="s">
        <v>5343</v>
      </c>
      <c r="M945" t="s">
        <v>5344</v>
      </c>
      <c r="N945" t="s">
        <v>3838</v>
      </c>
      <c r="O945" t="s">
        <v>3839</v>
      </c>
    </row>
    <row r="946" spans="1:15" x14ac:dyDescent="0.3">
      <c r="A946" t="s">
        <v>3836</v>
      </c>
      <c r="B946" t="s">
        <v>3837</v>
      </c>
      <c r="C946" t="s">
        <v>5339</v>
      </c>
      <c r="D946">
        <v>1</v>
      </c>
      <c r="E946">
        <v>0.99572920499999995</v>
      </c>
      <c r="F946">
        <v>0</v>
      </c>
      <c r="G946">
        <v>0</v>
      </c>
      <c r="H946">
        <v>0</v>
      </c>
      <c r="I946">
        <v>1</v>
      </c>
      <c r="J946" t="s">
        <v>445</v>
      </c>
      <c r="K946" t="s">
        <v>5340</v>
      </c>
      <c r="L946" t="s">
        <v>5340</v>
      </c>
      <c r="M946" t="s">
        <v>5345</v>
      </c>
      <c r="N946" t="s">
        <v>3836</v>
      </c>
      <c r="O946" t="s">
        <v>3837</v>
      </c>
    </row>
    <row r="947" spans="1:15" x14ac:dyDescent="0.3">
      <c r="A947" t="s">
        <v>3754</v>
      </c>
      <c r="B947" t="s">
        <v>3755</v>
      </c>
      <c r="C947" t="s">
        <v>5346</v>
      </c>
      <c r="D947">
        <v>1</v>
      </c>
      <c r="E947">
        <v>0.99572920499999995</v>
      </c>
      <c r="F947">
        <v>0</v>
      </c>
      <c r="G947">
        <v>0</v>
      </c>
      <c r="H947">
        <v>0</v>
      </c>
      <c r="I947">
        <v>1</v>
      </c>
      <c r="J947" t="s">
        <v>445</v>
      </c>
      <c r="K947" t="s">
        <v>5347</v>
      </c>
      <c r="L947" t="s">
        <v>5347</v>
      </c>
      <c r="M947" t="s">
        <v>5348</v>
      </c>
      <c r="N947" t="s">
        <v>3754</v>
      </c>
      <c r="O947" t="s">
        <v>3755</v>
      </c>
    </row>
    <row r="948" spans="1:15" x14ac:dyDescent="0.3">
      <c r="A948" t="s">
        <v>3840</v>
      </c>
      <c r="B948" t="s">
        <v>3841</v>
      </c>
      <c r="C948" t="s">
        <v>5113</v>
      </c>
      <c r="D948">
        <v>1</v>
      </c>
      <c r="E948">
        <v>0.99572920499999995</v>
      </c>
      <c r="F948">
        <v>0</v>
      </c>
      <c r="G948">
        <v>0</v>
      </c>
      <c r="H948">
        <v>0</v>
      </c>
      <c r="I948">
        <v>1</v>
      </c>
      <c r="J948" t="s">
        <v>445</v>
      </c>
      <c r="K948" t="s">
        <v>5114</v>
      </c>
      <c r="L948" t="s">
        <v>5114</v>
      </c>
      <c r="M948" t="s">
        <v>5349</v>
      </c>
      <c r="N948" t="s">
        <v>3840</v>
      </c>
      <c r="O948" t="s">
        <v>3841</v>
      </c>
    </row>
    <row r="949" spans="1:15" x14ac:dyDescent="0.3">
      <c r="A949" t="s">
        <v>3840</v>
      </c>
      <c r="B949" t="s">
        <v>3841</v>
      </c>
      <c r="C949" t="s">
        <v>5113</v>
      </c>
      <c r="D949">
        <v>1</v>
      </c>
      <c r="E949">
        <v>0.99572920499999995</v>
      </c>
      <c r="F949">
        <v>0</v>
      </c>
      <c r="G949">
        <v>0</v>
      </c>
      <c r="H949">
        <v>0</v>
      </c>
      <c r="I949">
        <v>1</v>
      </c>
      <c r="J949" t="s">
        <v>445</v>
      </c>
      <c r="K949" t="s">
        <v>5114</v>
      </c>
      <c r="L949" t="s">
        <v>5114</v>
      </c>
      <c r="M949" t="s">
        <v>5350</v>
      </c>
      <c r="N949" t="s">
        <v>3840</v>
      </c>
      <c r="O949" t="s">
        <v>3841</v>
      </c>
    </row>
    <row r="950" spans="1:15" x14ac:dyDescent="0.3">
      <c r="A950" t="s">
        <v>3756</v>
      </c>
      <c r="B950" t="s">
        <v>3757</v>
      </c>
      <c r="C950" t="s">
        <v>5351</v>
      </c>
      <c r="D950">
        <v>1</v>
      </c>
      <c r="E950">
        <v>0.99572920499999995</v>
      </c>
      <c r="F950">
        <v>0</v>
      </c>
      <c r="G950">
        <v>0</v>
      </c>
      <c r="H950">
        <v>0</v>
      </c>
      <c r="I950">
        <v>1</v>
      </c>
      <c r="J950" t="s">
        <v>445</v>
      </c>
      <c r="K950" t="s">
        <v>5352</v>
      </c>
      <c r="L950" t="s">
        <v>5352</v>
      </c>
      <c r="M950" t="s">
        <v>5353</v>
      </c>
      <c r="N950" t="s">
        <v>3756</v>
      </c>
      <c r="O950" t="s">
        <v>3757</v>
      </c>
    </row>
    <row r="951" spans="1:15" x14ac:dyDescent="0.3">
      <c r="A951" t="s">
        <v>3666</v>
      </c>
      <c r="B951" t="s">
        <v>3667</v>
      </c>
      <c r="C951" t="s">
        <v>4776</v>
      </c>
      <c r="D951">
        <v>1</v>
      </c>
      <c r="E951">
        <v>0.99291665100000004</v>
      </c>
      <c r="F951">
        <v>0</v>
      </c>
      <c r="G951">
        <v>0</v>
      </c>
      <c r="H951">
        <v>0</v>
      </c>
      <c r="I951">
        <v>1</v>
      </c>
      <c r="J951" t="s">
        <v>445</v>
      </c>
      <c r="K951" t="s">
        <v>4777</v>
      </c>
      <c r="L951" t="s">
        <v>4777</v>
      </c>
      <c r="M951" t="s">
        <v>5354</v>
      </c>
      <c r="N951" t="s">
        <v>3666</v>
      </c>
      <c r="O951" t="s">
        <v>3667</v>
      </c>
    </row>
    <row r="952" spans="1:15" x14ac:dyDescent="0.3">
      <c r="A952" t="s">
        <v>416</v>
      </c>
      <c r="B952" t="s">
        <v>1563</v>
      </c>
      <c r="C952" t="s">
        <v>4547</v>
      </c>
      <c r="D952">
        <v>2</v>
      </c>
      <c r="E952">
        <v>0.99704878299999999</v>
      </c>
      <c r="F952">
        <v>0</v>
      </c>
      <c r="G952">
        <v>1</v>
      </c>
      <c r="H952">
        <v>0</v>
      </c>
      <c r="I952">
        <v>0</v>
      </c>
      <c r="J952" t="s">
        <v>445</v>
      </c>
      <c r="K952" t="s">
        <v>4548</v>
      </c>
      <c r="L952" t="s">
        <v>4548</v>
      </c>
      <c r="M952" t="s">
        <v>5355</v>
      </c>
      <c r="N952" t="s">
        <v>416</v>
      </c>
      <c r="O952" t="s">
        <v>1563</v>
      </c>
    </row>
    <row r="953" spans="1:15" x14ac:dyDescent="0.3">
      <c r="A953" t="s">
        <v>3459</v>
      </c>
      <c r="B953" t="s">
        <v>3460</v>
      </c>
      <c r="C953" t="s">
        <v>4395</v>
      </c>
      <c r="D953">
        <v>3</v>
      </c>
      <c r="E953">
        <v>0.99266430000000005</v>
      </c>
      <c r="F953">
        <v>1</v>
      </c>
      <c r="G953">
        <v>0</v>
      </c>
      <c r="H953">
        <v>0</v>
      </c>
      <c r="I953">
        <v>0</v>
      </c>
      <c r="J953" t="s">
        <v>11</v>
      </c>
      <c r="K953" t="s">
        <v>4396</v>
      </c>
      <c r="L953" t="s">
        <v>4396</v>
      </c>
      <c r="M953" t="s">
        <v>5356</v>
      </c>
      <c r="N953" t="s">
        <v>3459</v>
      </c>
      <c r="O953" t="s">
        <v>3460</v>
      </c>
    </row>
    <row r="954" spans="1:15" x14ac:dyDescent="0.3">
      <c r="A954" t="s">
        <v>3459</v>
      </c>
      <c r="B954" t="s">
        <v>3460</v>
      </c>
      <c r="C954" t="s">
        <v>4395</v>
      </c>
      <c r="D954">
        <v>3</v>
      </c>
      <c r="E954">
        <v>0.99266430000000005</v>
      </c>
      <c r="F954">
        <v>1</v>
      </c>
      <c r="G954">
        <v>0</v>
      </c>
      <c r="H954">
        <v>0</v>
      </c>
      <c r="I954">
        <v>0</v>
      </c>
      <c r="J954" t="s">
        <v>11</v>
      </c>
      <c r="K954" t="s">
        <v>4396</v>
      </c>
      <c r="L954" t="s">
        <v>4396</v>
      </c>
      <c r="M954" t="s">
        <v>5357</v>
      </c>
      <c r="N954" t="s">
        <v>3459</v>
      </c>
      <c r="O954" t="s">
        <v>3460</v>
      </c>
    </row>
    <row r="955" spans="1:15" x14ac:dyDescent="0.3">
      <c r="A955" t="s">
        <v>3900</v>
      </c>
      <c r="B955" t="s">
        <v>3901</v>
      </c>
      <c r="C955" t="s">
        <v>4238</v>
      </c>
      <c r="D955">
        <v>2</v>
      </c>
      <c r="E955">
        <v>0.99520503800000004</v>
      </c>
      <c r="F955">
        <v>0</v>
      </c>
      <c r="G955">
        <v>0</v>
      </c>
      <c r="H955">
        <v>0</v>
      </c>
      <c r="I955">
        <v>0</v>
      </c>
      <c r="J955" t="s">
        <v>445</v>
      </c>
      <c r="K955" t="s">
        <v>4239</v>
      </c>
      <c r="L955" t="s">
        <v>4239</v>
      </c>
      <c r="M955" t="s">
        <v>5358</v>
      </c>
      <c r="N955" t="s">
        <v>3900</v>
      </c>
      <c r="O955" t="s">
        <v>3901</v>
      </c>
    </row>
    <row r="956" spans="1:15" x14ac:dyDescent="0.3">
      <c r="A956" t="s">
        <v>3566</v>
      </c>
      <c r="B956" t="s">
        <v>3567</v>
      </c>
      <c r="C956" t="s">
        <v>4397</v>
      </c>
      <c r="D956">
        <v>1</v>
      </c>
      <c r="E956">
        <v>0.98786071499999994</v>
      </c>
      <c r="F956">
        <v>0</v>
      </c>
      <c r="G956">
        <v>1</v>
      </c>
      <c r="H956">
        <v>0</v>
      </c>
      <c r="I956">
        <v>1</v>
      </c>
      <c r="J956" t="s">
        <v>11</v>
      </c>
      <c r="K956" t="s">
        <v>4398</v>
      </c>
      <c r="L956" t="s">
        <v>4398</v>
      </c>
      <c r="M956" t="s">
        <v>5359</v>
      </c>
      <c r="N956" t="s">
        <v>3566</v>
      </c>
      <c r="O956" t="s">
        <v>3567</v>
      </c>
    </row>
    <row r="957" spans="1:15" x14ac:dyDescent="0.3">
      <c r="A957" t="s">
        <v>3566</v>
      </c>
      <c r="B957" t="s">
        <v>3567</v>
      </c>
      <c r="C957" t="s">
        <v>4397</v>
      </c>
      <c r="D957">
        <v>1</v>
      </c>
      <c r="E957">
        <v>0.98786071499999994</v>
      </c>
      <c r="F957">
        <v>0</v>
      </c>
      <c r="G957">
        <v>1</v>
      </c>
      <c r="H957">
        <v>0</v>
      </c>
      <c r="I957">
        <v>1</v>
      </c>
      <c r="J957" t="s">
        <v>11</v>
      </c>
      <c r="K957" t="s">
        <v>4398</v>
      </c>
      <c r="L957" t="s">
        <v>4398</v>
      </c>
      <c r="M957" t="s">
        <v>3567</v>
      </c>
      <c r="N957" t="s">
        <v>3566</v>
      </c>
      <c r="O957" t="s">
        <v>3567</v>
      </c>
    </row>
    <row r="958" spans="1:15" x14ac:dyDescent="0.3">
      <c r="A958" t="s">
        <v>3917</v>
      </c>
      <c r="B958" t="s">
        <v>3918</v>
      </c>
      <c r="C958" t="s">
        <v>4550</v>
      </c>
      <c r="D958">
        <v>2</v>
      </c>
      <c r="E958">
        <v>0.99704878299999999</v>
      </c>
      <c r="F958">
        <v>0</v>
      </c>
      <c r="G958">
        <v>1</v>
      </c>
      <c r="H958">
        <v>0</v>
      </c>
      <c r="I958">
        <v>1</v>
      </c>
      <c r="J958" t="s">
        <v>445</v>
      </c>
      <c r="K958" t="s">
        <v>4551</v>
      </c>
      <c r="L958" t="s">
        <v>4551</v>
      </c>
      <c r="M958" t="s">
        <v>3918</v>
      </c>
      <c r="N958" t="s">
        <v>3917</v>
      </c>
      <c r="O958" t="s">
        <v>3918</v>
      </c>
    </row>
    <row r="959" spans="1:15" x14ac:dyDescent="0.3">
      <c r="A959" t="s">
        <v>3689</v>
      </c>
      <c r="B959" t="s">
        <v>3690</v>
      </c>
      <c r="C959" t="s">
        <v>5360</v>
      </c>
      <c r="D959">
        <v>1</v>
      </c>
      <c r="E959">
        <v>0.99814540699999998</v>
      </c>
      <c r="F959">
        <v>0</v>
      </c>
      <c r="G959">
        <v>0</v>
      </c>
      <c r="H959">
        <v>0</v>
      </c>
      <c r="I959">
        <v>1</v>
      </c>
      <c r="J959" t="s">
        <v>445</v>
      </c>
      <c r="K959" t="s">
        <v>5361</v>
      </c>
      <c r="L959" t="s">
        <v>5361</v>
      </c>
      <c r="M959" t="s">
        <v>5362</v>
      </c>
      <c r="N959" t="s">
        <v>3689</v>
      </c>
      <c r="O959" t="s">
        <v>3690</v>
      </c>
    </row>
    <row r="960" spans="1:15" x14ac:dyDescent="0.3">
      <c r="A960" t="s">
        <v>3630</v>
      </c>
      <c r="B960" t="s">
        <v>3631</v>
      </c>
      <c r="C960" t="s">
        <v>4148</v>
      </c>
      <c r="D960">
        <v>2</v>
      </c>
      <c r="E960">
        <v>0.99704878299999999</v>
      </c>
      <c r="F960">
        <v>1</v>
      </c>
      <c r="G960">
        <v>0</v>
      </c>
      <c r="H960">
        <v>0</v>
      </c>
      <c r="I960">
        <v>0</v>
      </c>
      <c r="J960" t="s">
        <v>445</v>
      </c>
      <c r="K960" t="s">
        <v>4149</v>
      </c>
      <c r="L960" t="s">
        <v>4149</v>
      </c>
      <c r="M960" t="s">
        <v>5363</v>
      </c>
      <c r="N960" t="s">
        <v>3630</v>
      </c>
      <c r="O960" t="s">
        <v>3631</v>
      </c>
    </row>
    <row r="961" spans="1:15" x14ac:dyDescent="0.3">
      <c r="A961" t="s">
        <v>209</v>
      </c>
      <c r="B961" t="s">
        <v>236</v>
      </c>
      <c r="C961" t="s">
        <v>4647</v>
      </c>
      <c r="D961">
        <v>3</v>
      </c>
      <c r="E961">
        <v>0.99814540699999998</v>
      </c>
      <c r="F961">
        <v>1</v>
      </c>
      <c r="G961">
        <v>0</v>
      </c>
      <c r="H961">
        <v>0</v>
      </c>
      <c r="I961">
        <v>0</v>
      </c>
      <c r="J961" t="s">
        <v>445</v>
      </c>
      <c r="K961" t="s">
        <v>4648</v>
      </c>
      <c r="L961" t="s">
        <v>4648</v>
      </c>
      <c r="M961" t="s">
        <v>5364</v>
      </c>
      <c r="N961" t="s">
        <v>209</v>
      </c>
      <c r="O961" t="s">
        <v>236</v>
      </c>
    </row>
    <row r="962" spans="1:15" x14ac:dyDescent="0.3">
      <c r="A962" t="s">
        <v>209</v>
      </c>
      <c r="B962" t="s">
        <v>236</v>
      </c>
      <c r="C962" t="s">
        <v>4647</v>
      </c>
      <c r="D962">
        <v>3</v>
      </c>
      <c r="E962">
        <v>0.99814540699999998</v>
      </c>
      <c r="F962">
        <v>1</v>
      </c>
      <c r="G962">
        <v>0</v>
      </c>
      <c r="H962">
        <v>0</v>
      </c>
      <c r="I962">
        <v>0</v>
      </c>
      <c r="J962" t="s">
        <v>445</v>
      </c>
      <c r="K962" t="s">
        <v>4648</v>
      </c>
      <c r="L962" t="s">
        <v>4648</v>
      </c>
      <c r="M962" t="s">
        <v>5365</v>
      </c>
      <c r="N962" t="s">
        <v>209</v>
      </c>
      <c r="O962" t="s">
        <v>236</v>
      </c>
    </row>
    <row r="963" spans="1:15" x14ac:dyDescent="0.3">
      <c r="A963" t="s">
        <v>868</v>
      </c>
      <c r="B963" t="s">
        <v>3615</v>
      </c>
      <c r="C963" t="s">
        <v>4664</v>
      </c>
      <c r="D963">
        <v>2</v>
      </c>
      <c r="E963">
        <v>0.99520503800000004</v>
      </c>
      <c r="F963">
        <v>0</v>
      </c>
      <c r="G963">
        <v>0</v>
      </c>
      <c r="H963">
        <v>0</v>
      </c>
      <c r="I963">
        <v>0</v>
      </c>
      <c r="J963" t="s">
        <v>445</v>
      </c>
      <c r="K963" t="s">
        <v>4665</v>
      </c>
      <c r="L963" t="s">
        <v>4665</v>
      </c>
      <c r="M963" t="s">
        <v>5366</v>
      </c>
      <c r="N963" t="s">
        <v>868</v>
      </c>
      <c r="O963" t="s">
        <v>3615</v>
      </c>
    </row>
    <row r="964" spans="1:15" x14ac:dyDescent="0.3">
      <c r="A964" t="s">
        <v>868</v>
      </c>
      <c r="B964" t="s">
        <v>3615</v>
      </c>
      <c r="C964" t="s">
        <v>4664</v>
      </c>
      <c r="D964">
        <v>2</v>
      </c>
      <c r="E964">
        <v>0.99520503800000004</v>
      </c>
      <c r="F964">
        <v>0</v>
      </c>
      <c r="G964">
        <v>0</v>
      </c>
      <c r="H964">
        <v>0</v>
      </c>
      <c r="I964">
        <v>0</v>
      </c>
      <c r="J964" t="s">
        <v>445</v>
      </c>
      <c r="K964" t="s">
        <v>4665</v>
      </c>
      <c r="L964" t="s">
        <v>4665</v>
      </c>
      <c r="M964" t="s">
        <v>5367</v>
      </c>
      <c r="N964" t="s">
        <v>868</v>
      </c>
      <c r="O964" t="s">
        <v>3615</v>
      </c>
    </row>
    <row r="965" spans="1:15" x14ac:dyDescent="0.3">
      <c r="A965" t="s">
        <v>3465</v>
      </c>
      <c r="B965" t="s">
        <v>3466</v>
      </c>
      <c r="C965" t="s">
        <v>4400</v>
      </c>
      <c r="D965">
        <v>1</v>
      </c>
      <c r="E965">
        <v>0.99266430000000005</v>
      </c>
      <c r="F965">
        <v>0</v>
      </c>
      <c r="G965">
        <v>1</v>
      </c>
      <c r="H965">
        <v>0</v>
      </c>
      <c r="I965">
        <v>0</v>
      </c>
      <c r="J965" t="s">
        <v>11</v>
      </c>
      <c r="K965" t="s">
        <v>4401</v>
      </c>
      <c r="L965" t="s">
        <v>4401</v>
      </c>
      <c r="M965" t="s">
        <v>5368</v>
      </c>
      <c r="N965" t="s">
        <v>3465</v>
      </c>
      <c r="O965" t="s">
        <v>3466</v>
      </c>
    </row>
    <row r="966" spans="1:15" x14ac:dyDescent="0.3">
      <c r="A966" t="s">
        <v>868</v>
      </c>
      <c r="B966" t="s">
        <v>3615</v>
      </c>
      <c r="C966" t="s">
        <v>4664</v>
      </c>
      <c r="D966">
        <v>2</v>
      </c>
      <c r="E966">
        <v>0.99520503800000004</v>
      </c>
      <c r="F966">
        <v>0</v>
      </c>
      <c r="G966">
        <v>0</v>
      </c>
      <c r="H966">
        <v>0</v>
      </c>
      <c r="I966">
        <v>0</v>
      </c>
      <c r="J966" t="s">
        <v>445</v>
      </c>
      <c r="K966" t="s">
        <v>4665</v>
      </c>
      <c r="L966" t="s">
        <v>4665</v>
      </c>
      <c r="M966" t="s">
        <v>5369</v>
      </c>
      <c r="N966" t="s">
        <v>868</v>
      </c>
      <c r="O966" t="s">
        <v>3615</v>
      </c>
    </row>
    <row r="967" spans="1:15" x14ac:dyDescent="0.3">
      <c r="A967" t="s">
        <v>3842</v>
      </c>
      <c r="B967" t="s">
        <v>3843</v>
      </c>
      <c r="C967" t="s">
        <v>4625</v>
      </c>
      <c r="D967">
        <v>1</v>
      </c>
      <c r="E967">
        <v>0.99520503800000004</v>
      </c>
      <c r="F967">
        <v>0</v>
      </c>
      <c r="G967">
        <v>0</v>
      </c>
      <c r="H967">
        <v>0</v>
      </c>
      <c r="I967">
        <v>1</v>
      </c>
      <c r="J967" t="s">
        <v>445</v>
      </c>
      <c r="K967" t="s">
        <v>4626</v>
      </c>
      <c r="L967" t="s">
        <v>4626</v>
      </c>
      <c r="M967" t="s">
        <v>5370</v>
      </c>
      <c r="N967" t="s">
        <v>3842</v>
      </c>
      <c r="O967" t="s">
        <v>3843</v>
      </c>
    </row>
    <row r="968" spans="1:15" x14ac:dyDescent="0.3">
      <c r="A968" t="s">
        <v>579</v>
      </c>
      <c r="B968" t="s">
        <v>3561</v>
      </c>
      <c r="C968" t="s">
        <v>4651</v>
      </c>
      <c r="D968">
        <v>2</v>
      </c>
      <c r="E968">
        <v>0.99814540699999998</v>
      </c>
      <c r="F968">
        <v>0</v>
      </c>
      <c r="G968">
        <v>1</v>
      </c>
      <c r="H968">
        <v>0</v>
      </c>
      <c r="I968">
        <v>0</v>
      </c>
      <c r="J968" t="s">
        <v>445</v>
      </c>
      <c r="K968" t="s">
        <v>4652</v>
      </c>
      <c r="L968" t="s">
        <v>4652</v>
      </c>
      <c r="M968" t="s">
        <v>5371</v>
      </c>
      <c r="N968" t="s">
        <v>579</v>
      </c>
      <c r="O968" t="s">
        <v>3561</v>
      </c>
    </row>
    <row r="969" spans="1:15" x14ac:dyDescent="0.3">
      <c r="A969" t="s">
        <v>3638</v>
      </c>
      <c r="B969" t="s">
        <v>3639</v>
      </c>
      <c r="C969" t="s">
        <v>5372</v>
      </c>
      <c r="D969">
        <v>1</v>
      </c>
      <c r="E969">
        <v>0.999870119</v>
      </c>
      <c r="F969">
        <v>0</v>
      </c>
      <c r="G969">
        <v>0</v>
      </c>
      <c r="H969">
        <v>0</v>
      </c>
      <c r="I969">
        <v>0</v>
      </c>
      <c r="J969" t="s">
        <v>445</v>
      </c>
      <c r="K969" t="s">
        <v>5373</v>
      </c>
      <c r="L969" t="s">
        <v>5373</v>
      </c>
      <c r="M969" t="s">
        <v>5374</v>
      </c>
      <c r="N969" t="s">
        <v>3638</v>
      </c>
      <c r="O969" t="s">
        <v>3639</v>
      </c>
    </row>
    <row r="970" spans="1:15" x14ac:dyDescent="0.3">
      <c r="A970" t="s">
        <v>3844</v>
      </c>
      <c r="B970" t="s">
        <v>3845</v>
      </c>
      <c r="C970" t="s">
        <v>4654</v>
      </c>
      <c r="D970">
        <v>1</v>
      </c>
      <c r="E970">
        <v>0.99814540699999998</v>
      </c>
      <c r="F970">
        <v>0</v>
      </c>
      <c r="G970">
        <v>1</v>
      </c>
      <c r="H970">
        <v>0</v>
      </c>
      <c r="I970">
        <v>0</v>
      </c>
      <c r="J970" t="s">
        <v>445</v>
      </c>
      <c r="K970" t="s">
        <v>4655</v>
      </c>
      <c r="L970" t="s">
        <v>4655</v>
      </c>
      <c r="M970" t="s">
        <v>5375</v>
      </c>
      <c r="N970" t="s">
        <v>3844</v>
      </c>
      <c r="O970" t="s">
        <v>3845</v>
      </c>
    </row>
    <row r="971" spans="1:15" x14ac:dyDescent="0.3">
      <c r="A971" t="s">
        <v>765</v>
      </c>
      <c r="B971" t="s">
        <v>3612</v>
      </c>
      <c r="C971" t="s">
        <v>4667</v>
      </c>
      <c r="D971">
        <v>3</v>
      </c>
      <c r="E971">
        <v>0.99859000399999998</v>
      </c>
      <c r="F971">
        <v>0</v>
      </c>
      <c r="G971">
        <v>1</v>
      </c>
      <c r="H971">
        <v>0</v>
      </c>
      <c r="I971">
        <v>0</v>
      </c>
      <c r="J971" t="s">
        <v>445</v>
      </c>
      <c r="K971" t="s">
        <v>4668</v>
      </c>
      <c r="L971" t="s">
        <v>4668</v>
      </c>
      <c r="M971" t="s">
        <v>5376</v>
      </c>
      <c r="N971" t="s">
        <v>765</v>
      </c>
      <c r="O971" t="s">
        <v>3612</v>
      </c>
    </row>
    <row r="972" spans="1:15" x14ac:dyDescent="0.3">
      <c r="A972" t="s">
        <v>765</v>
      </c>
      <c r="B972" t="s">
        <v>3612</v>
      </c>
      <c r="C972" t="s">
        <v>4667</v>
      </c>
      <c r="D972">
        <v>3</v>
      </c>
      <c r="E972">
        <v>0.99859000399999998</v>
      </c>
      <c r="F972">
        <v>0</v>
      </c>
      <c r="G972">
        <v>1</v>
      </c>
      <c r="H972">
        <v>0</v>
      </c>
      <c r="I972">
        <v>0</v>
      </c>
      <c r="J972" t="s">
        <v>445</v>
      </c>
      <c r="K972" t="s">
        <v>4668</v>
      </c>
      <c r="L972" t="s">
        <v>4668</v>
      </c>
      <c r="M972" t="s">
        <v>3612</v>
      </c>
      <c r="N972" t="s">
        <v>765</v>
      </c>
      <c r="O972" t="s">
        <v>3612</v>
      </c>
    </row>
    <row r="973" spans="1:15" x14ac:dyDescent="0.3">
      <c r="A973" t="s">
        <v>765</v>
      </c>
      <c r="B973" t="s">
        <v>3612</v>
      </c>
      <c r="C973" t="s">
        <v>4667</v>
      </c>
      <c r="D973">
        <v>3</v>
      </c>
      <c r="E973">
        <v>0.99859000399999998</v>
      </c>
      <c r="F973">
        <v>0</v>
      </c>
      <c r="G973">
        <v>1</v>
      </c>
      <c r="H973">
        <v>0</v>
      </c>
      <c r="I973">
        <v>0</v>
      </c>
      <c r="J973" t="s">
        <v>445</v>
      </c>
      <c r="K973" t="s">
        <v>4668</v>
      </c>
      <c r="L973" t="s">
        <v>4668</v>
      </c>
      <c r="M973" t="s">
        <v>5377</v>
      </c>
      <c r="N973" t="s">
        <v>765</v>
      </c>
      <c r="O973" t="s">
        <v>3612</v>
      </c>
    </row>
    <row r="974" spans="1:15" x14ac:dyDescent="0.3">
      <c r="A974" t="s">
        <v>3674</v>
      </c>
      <c r="B974" t="s">
        <v>3675</v>
      </c>
      <c r="C974" t="s">
        <v>4554</v>
      </c>
      <c r="D974">
        <v>1</v>
      </c>
      <c r="E974">
        <v>0.99704878299999999</v>
      </c>
      <c r="F974">
        <v>0</v>
      </c>
      <c r="G974">
        <v>1</v>
      </c>
      <c r="H974">
        <v>0</v>
      </c>
      <c r="I974">
        <v>1</v>
      </c>
      <c r="J974" t="s">
        <v>445</v>
      </c>
      <c r="K974" t="s">
        <v>4555</v>
      </c>
      <c r="L974" t="s">
        <v>4555</v>
      </c>
      <c r="M974" t="s">
        <v>5378</v>
      </c>
      <c r="N974" t="s">
        <v>3674</v>
      </c>
      <c r="O974" t="s">
        <v>3675</v>
      </c>
    </row>
    <row r="975" spans="1:15" x14ac:dyDescent="0.3">
      <c r="A975" t="s">
        <v>3904</v>
      </c>
      <c r="B975" t="s">
        <v>3905</v>
      </c>
      <c r="C975" t="s">
        <v>4104</v>
      </c>
      <c r="D975">
        <v>1</v>
      </c>
      <c r="E975">
        <v>0.99023863400000001</v>
      </c>
      <c r="F975">
        <v>0</v>
      </c>
      <c r="G975">
        <v>0</v>
      </c>
      <c r="H975">
        <v>0</v>
      </c>
      <c r="I975">
        <v>1</v>
      </c>
      <c r="J975" t="s">
        <v>445</v>
      </c>
      <c r="K975" t="s">
        <v>4105</v>
      </c>
      <c r="L975" t="s">
        <v>4105</v>
      </c>
      <c r="M975" t="s">
        <v>5379</v>
      </c>
      <c r="N975" t="s">
        <v>3904</v>
      </c>
      <c r="O975" t="s">
        <v>3905</v>
      </c>
    </row>
    <row r="976" spans="1:15" x14ac:dyDescent="0.3">
      <c r="A976" t="s">
        <v>3846</v>
      </c>
      <c r="B976" t="s">
        <v>3847</v>
      </c>
      <c r="C976" t="s">
        <v>5175</v>
      </c>
      <c r="D976">
        <v>1</v>
      </c>
      <c r="E976">
        <v>0.99520503800000004</v>
      </c>
      <c r="F976">
        <v>0</v>
      </c>
      <c r="G976">
        <v>0</v>
      </c>
      <c r="H976">
        <v>0</v>
      </c>
      <c r="I976">
        <v>1</v>
      </c>
      <c r="J976" t="s">
        <v>445</v>
      </c>
      <c r="K976" t="s">
        <v>5176</v>
      </c>
      <c r="L976" t="s">
        <v>5176</v>
      </c>
      <c r="M976" t="s">
        <v>5380</v>
      </c>
      <c r="N976" t="s">
        <v>3846</v>
      </c>
      <c r="O976" t="s">
        <v>3847</v>
      </c>
    </row>
    <row r="977" spans="1:15" x14ac:dyDescent="0.3">
      <c r="A977" t="s">
        <v>3855</v>
      </c>
      <c r="B977" t="s">
        <v>3856</v>
      </c>
      <c r="C977" t="s">
        <v>5381</v>
      </c>
      <c r="D977">
        <v>1</v>
      </c>
      <c r="E977">
        <v>0.99023863400000001</v>
      </c>
      <c r="F977">
        <v>0</v>
      </c>
      <c r="G977">
        <v>0</v>
      </c>
      <c r="H977">
        <v>0</v>
      </c>
      <c r="I977">
        <v>1</v>
      </c>
      <c r="J977" t="s">
        <v>445</v>
      </c>
      <c r="K977" t="s">
        <v>5382</v>
      </c>
      <c r="L977" t="s">
        <v>5382</v>
      </c>
      <c r="M977" t="s">
        <v>5383</v>
      </c>
      <c r="N977" t="s">
        <v>3855</v>
      </c>
      <c r="O977" t="s">
        <v>3856</v>
      </c>
    </row>
    <row r="978" spans="1:15" x14ac:dyDescent="0.3">
      <c r="A978" t="s">
        <v>3846</v>
      </c>
      <c r="B978" t="s">
        <v>3847</v>
      </c>
      <c r="C978" t="s">
        <v>5175</v>
      </c>
      <c r="D978">
        <v>1</v>
      </c>
      <c r="E978">
        <v>0.99520503800000004</v>
      </c>
      <c r="F978">
        <v>0</v>
      </c>
      <c r="G978">
        <v>0</v>
      </c>
      <c r="H978">
        <v>0</v>
      </c>
      <c r="I978">
        <v>1</v>
      </c>
      <c r="J978" t="s">
        <v>445</v>
      </c>
      <c r="K978" t="s">
        <v>5176</v>
      </c>
      <c r="L978" t="s">
        <v>5176</v>
      </c>
      <c r="M978" t="s">
        <v>5384</v>
      </c>
      <c r="N978" t="s">
        <v>3846</v>
      </c>
      <c r="O978" t="s">
        <v>3847</v>
      </c>
    </row>
    <row r="979" spans="1:15" x14ac:dyDescent="0.3">
      <c r="A979" t="s">
        <v>3855</v>
      </c>
      <c r="B979" t="s">
        <v>3856</v>
      </c>
      <c r="C979" t="s">
        <v>5381</v>
      </c>
      <c r="D979">
        <v>1</v>
      </c>
      <c r="E979">
        <v>0.99023863400000001</v>
      </c>
      <c r="F979">
        <v>0</v>
      </c>
      <c r="G979">
        <v>0</v>
      </c>
      <c r="H979">
        <v>0</v>
      </c>
      <c r="I979">
        <v>1</v>
      </c>
      <c r="J979" t="s">
        <v>445</v>
      </c>
      <c r="K979" t="s">
        <v>5382</v>
      </c>
      <c r="L979" t="s">
        <v>5382</v>
      </c>
      <c r="M979" t="s">
        <v>5385</v>
      </c>
      <c r="N979" t="s">
        <v>3855</v>
      </c>
      <c r="O979" t="s">
        <v>3856</v>
      </c>
    </row>
    <row r="980" spans="1:15" x14ac:dyDescent="0.3">
      <c r="A980" t="s">
        <v>3902</v>
      </c>
      <c r="B980" t="s">
        <v>3903</v>
      </c>
      <c r="C980" t="s">
        <v>4110</v>
      </c>
      <c r="D980">
        <v>1</v>
      </c>
      <c r="E980">
        <v>0.99704878299999999</v>
      </c>
      <c r="F980">
        <v>0</v>
      </c>
      <c r="G980">
        <v>0</v>
      </c>
      <c r="H980">
        <v>0</v>
      </c>
      <c r="I980">
        <v>1</v>
      </c>
      <c r="J980" t="s">
        <v>445</v>
      </c>
      <c r="K980" t="s">
        <v>4111</v>
      </c>
      <c r="L980" t="s">
        <v>4111</v>
      </c>
      <c r="M980" t="s">
        <v>5386</v>
      </c>
      <c r="N980" t="s">
        <v>3902</v>
      </c>
      <c r="O980" t="s">
        <v>3903</v>
      </c>
    </row>
    <row r="981" spans="1:15" x14ac:dyDescent="0.3">
      <c r="A981" t="s">
        <v>3557</v>
      </c>
      <c r="B981" t="s">
        <v>3558</v>
      </c>
      <c r="C981" t="s">
        <v>4691</v>
      </c>
      <c r="D981">
        <v>1</v>
      </c>
      <c r="E981">
        <v>0.99730635400000001</v>
      </c>
      <c r="F981">
        <v>0</v>
      </c>
      <c r="G981">
        <v>1</v>
      </c>
      <c r="H981">
        <v>0</v>
      </c>
      <c r="I981">
        <v>1</v>
      </c>
      <c r="J981" t="s">
        <v>445</v>
      </c>
      <c r="K981" t="s">
        <v>4692</v>
      </c>
      <c r="L981" t="s">
        <v>4692</v>
      </c>
      <c r="M981" t="s">
        <v>5387</v>
      </c>
      <c r="N981" t="s">
        <v>3557</v>
      </c>
      <c r="O981" t="s">
        <v>3558</v>
      </c>
    </row>
    <row r="982" spans="1:15" x14ac:dyDescent="0.3">
      <c r="A982" t="s">
        <v>3849</v>
      </c>
      <c r="B982" t="s">
        <v>3850</v>
      </c>
      <c r="C982" t="s">
        <v>5388</v>
      </c>
      <c r="D982">
        <v>1</v>
      </c>
      <c r="E982">
        <v>0.99520503800000004</v>
      </c>
      <c r="F982">
        <v>0</v>
      </c>
      <c r="G982">
        <v>0</v>
      </c>
      <c r="H982">
        <v>0</v>
      </c>
      <c r="I982">
        <v>1</v>
      </c>
      <c r="J982" t="s">
        <v>445</v>
      </c>
      <c r="K982" t="s">
        <v>5389</v>
      </c>
      <c r="L982" t="s">
        <v>5389</v>
      </c>
      <c r="M982" t="s">
        <v>5390</v>
      </c>
      <c r="N982" t="s">
        <v>3849</v>
      </c>
      <c r="O982" t="s">
        <v>3850</v>
      </c>
    </row>
    <row r="983" spans="1:15" x14ac:dyDescent="0.3">
      <c r="A983" t="s">
        <v>2212</v>
      </c>
      <c r="B983" t="s">
        <v>3848</v>
      </c>
      <c r="C983" t="s">
        <v>5391</v>
      </c>
      <c r="D983">
        <v>1</v>
      </c>
      <c r="E983">
        <v>0.99704878299999999</v>
      </c>
      <c r="F983">
        <v>0</v>
      </c>
      <c r="G983">
        <v>0</v>
      </c>
      <c r="H983">
        <v>0</v>
      </c>
      <c r="I983">
        <v>1</v>
      </c>
      <c r="J983" t="s">
        <v>445</v>
      </c>
      <c r="K983" t="s">
        <v>5392</v>
      </c>
      <c r="L983" t="s">
        <v>5392</v>
      </c>
      <c r="M983" t="s">
        <v>5393</v>
      </c>
      <c r="N983" t="s">
        <v>2212</v>
      </c>
      <c r="O983" t="s">
        <v>3848</v>
      </c>
    </row>
    <row r="984" spans="1:15" x14ac:dyDescent="0.3">
      <c r="A984" t="s">
        <v>3559</v>
      </c>
      <c r="B984" t="s">
        <v>3560</v>
      </c>
      <c r="C984" t="s">
        <v>5089</v>
      </c>
      <c r="D984">
        <v>1</v>
      </c>
      <c r="E984">
        <v>0.99023863400000001</v>
      </c>
      <c r="F984">
        <v>0</v>
      </c>
      <c r="G984">
        <v>0</v>
      </c>
      <c r="H984">
        <v>0</v>
      </c>
      <c r="I984">
        <v>1</v>
      </c>
      <c r="J984" t="s">
        <v>445</v>
      </c>
      <c r="K984" t="s">
        <v>5090</v>
      </c>
      <c r="L984" t="s">
        <v>5090</v>
      </c>
      <c r="M984" t="s">
        <v>5394</v>
      </c>
      <c r="N984" t="s">
        <v>3559</v>
      </c>
      <c r="O984" t="s">
        <v>3560</v>
      </c>
    </row>
    <row r="985" spans="1:15" x14ac:dyDescent="0.3">
      <c r="A985" t="s">
        <v>3830</v>
      </c>
      <c r="B985" t="s">
        <v>3831</v>
      </c>
      <c r="C985" t="s">
        <v>5322</v>
      </c>
      <c r="D985">
        <v>1</v>
      </c>
      <c r="E985">
        <v>0.99814540699999998</v>
      </c>
      <c r="F985">
        <v>0</v>
      </c>
      <c r="G985">
        <v>0</v>
      </c>
      <c r="H985">
        <v>0</v>
      </c>
      <c r="I985">
        <v>1</v>
      </c>
      <c r="J985" t="s">
        <v>445</v>
      </c>
      <c r="K985" t="s">
        <v>5323</v>
      </c>
      <c r="L985" t="s">
        <v>5323</v>
      </c>
      <c r="M985" t="s">
        <v>5395</v>
      </c>
      <c r="N985" t="s">
        <v>3830</v>
      </c>
      <c r="O985" t="s">
        <v>3831</v>
      </c>
    </row>
    <row r="986" spans="1:15" x14ac:dyDescent="0.3">
      <c r="A986" t="s">
        <v>2247</v>
      </c>
      <c r="B986" t="s">
        <v>3857</v>
      </c>
      <c r="C986" t="s">
        <v>4731</v>
      </c>
      <c r="D986">
        <v>1</v>
      </c>
      <c r="E986">
        <v>0.99730635400000001</v>
      </c>
      <c r="F986">
        <v>0</v>
      </c>
      <c r="G986">
        <v>0</v>
      </c>
      <c r="H986">
        <v>0</v>
      </c>
      <c r="I986">
        <v>1</v>
      </c>
      <c r="J986" t="s">
        <v>445</v>
      </c>
      <c r="K986" t="s">
        <v>4732</v>
      </c>
      <c r="L986" t="s">
        <v>4732</v>
      </c>
      <c r="M986" t="s">
        <v>5396</v>
      </c>
      <c r="N986" t="s">
        <v>2247</v>
      </c>
      <c r="O986" t="s">
        <v>3857</v>
      </c>
    </row>
    <row r="987" spans="1:15" x14ac:dyDescent="0.3">
      <c r="A987" t="s">
        <v>3478</v>
      </c>
      <c r="B987" t="s">
        <v>3479</v>
      </c>
      <c r="C987" t="s">
        <v>4403</v>
      </c>
      <c r="D987">
        <v>1</v>
      </c>
      <c r="E987">
        <v>0.98388288000000002</v>
      </c>
      <c r="F987">
        <v>0</v>
      </c>
      <c r="G987">
        <v>1</v>
      </c>
      <c r="H987">
        <v>0</v>
      </c>
      <c r="I987">
        <v>1</v>
      </c>
      <c r="J987" t="s">
        <v>11</v>
      </c>
      <c r="K987" t="s">
        <v>4404</v>
      </c>
      <c r="L987" t="s">
        <v>4404</v>
      </c>
      <c r="M987" t="s">
        <v>5397</v>
      </c>
      <c r="N987" t="s">
        <v>3478</v>
      </c>
      <c r="O987" t="s">
        <v>3479</v>
      </c>
    </row>
    <row r="988" spans="1:15" x14ac:dyDescent="0.3">
      <c r="A988" t="s">
        <v>3849</v>
      </c>
      <c r="B988" t="s">
        <v>3850</v>
      </c>
      <c r="C988" t="s">
        <v>5388</v>
      </c>
      <c r="D988">
        <v>1</v>
      </c>
      <c r="E988">
        <v>0.99520503800000004</v>
      </c>
      <c r="F988">
        <v>0</v>
      </c>
      <c r="G988">
        <v>0</v>
      </c>
      <c r="H988">
        <v>0</v>
      </c>
      <c r="I988">
        <v>1</v>
      </c>
      <c r="J988" t="s">
        <v>445</v>
      </c>
      <c r="K988" t="s">
        <v>5389</v>
      </c>
      <c r="L988" t="s">
        <v>5389</v>
      </c>
      <c r="M988" t="s">
        <v>5398</v>
      </c>
      <c r="N988" t="s">
        <v>3849</v>
      </c>
      <c r="O988" t="s">
        <v>3850</v>
      </c>
    </row>
    <row r="989" spans="1:15" x14ac:dyDescent="0.3">
      <c r="A989" t="s">
        <v>2212</v>
      </c>
      <c r="B989" t="s">
        <v>3848</v>
      </c>
      <c r="C989" t="s">
        <v>5391</v>
      </c>
      <c r="D989">
        <v>1</v>
      </c>
      <c r="E989">
        <v>0.99704878299999999</v>
      </c>
      <c r="F989">
        <v>0</v>
      </c>
      <c r="G989">
        <v>0</v>
      </c>
      <c r="H989">
        <v>0</v>
      </c>
      <c r="I989">
        <v>1</v>
      </c>
      <c r="J989" t="s">
        <v>445</v>
      </c>
      <c r="K989" t="s">
        <v>5392</v>
      </c>
      <c r="L989" t="s">
        <v>5392</v>
      </c>
      <c r="M989" t="s">
        <v>5399</v>
      </c>
      <c r="N989" t="s">
        <v>2212</v>
      </c>
      <c r="O989" t="s">
        <v>3848</v>
      </c>
    </row>
    <row r="990" spans="1:15" x14ac:dyDescent="0.3">
      <c r="A990" t="s">
        <v>3851</v>
      </c>
      <c r="B990" t="s">
        <v>3852</v>
      </c>
      <c r="C990" t="s">
        <v>5400</v>
      </c>
      <c r="D990">
        <v>1</v>
      </c>
      <c r="E990">
        <v>0.99814540699999998</v>
      </c>
      <c r="F990">
        <v>0</v>
      </c>
      <c r="G990">
        <v>0</v>
      </c>
      <c r="H990">
        <v>0</v>
      </c>
      <c r="I990">
        <v>0</v>
      </c>
      <c r="J990" t="s">
        <v>445</v>
      </c>
      <c r="K990" t="s">
        <v>5401</v>
      </c>
      <c r="L990" t="s">
        <v>5401</v>
      </c>
      <c r="M990" t="s">
        <v>5402</v>
      </c>
      <c r="N990" t="s">
        <v>3851</v>
      </c>
      <c r="O990" t="s">
        <v>3852</v>
      </c>
    </row>
    <row r="991" spans="1:15" x14ac:dyDescent="0.3">
      <c r="A991" t="s">
        <v>2247</v>
      </c>
      <c r="B991" t="s">
        <v>3857</v>
      </c>
      <c r="C991" t="s">
        <v>4731</v>
      </c>
      <c r="D991">
        <v>1</v>
      </c>
      <c r="E991">
        <v>0.99730635400000001</v>
      </c>
      <c r="F991">
        <v>0</v>
      </c>
      <c r="G991">
        <v>0</v>
      </c>
      <c r="H991">
        <v>0</v>
      </c>
      <c r="I991">
        <v>1</v>
      </c>
      <c r="J991" t="s">
        <v>445</v>
      </c>
      <c r="K991" t="s">
        <v>4732</v>
      </c>
      <c r="L991" t="s">
        <v>4732</v>
      </c>
      <c r="M991" t="s">
        <v>5403</v>
      </c>
      <c r="N991" t="s">
        <v>2247</v>
      </c>
      <c r="O991" t="s">
        <v>3857</v>
      </c>
    </row>
    <row r="992" spans="1:15" x14ac:dyDescent="0.3">
      <c r="A992" t="s">
        <v>3559</v>
      </c>
      <c r="B992" t="s">
        <v>3560</v>
      </c>
      <c r="C992" t="s">
        <v>5089</v>
      </c>
      <c r="D992">
        <v>1</v>
      </c>
      <c r="E992">
        <v>0.99023863400000001</v>
      </c>
      <c r="F992">
        <v>0</v>
      </c>
      <c r="G992">
        <v>0</v>
      </c>
      <c r="H992">
        <v>0</v>
      </c>
      <c r="I992">
        <v>1</v>
      </c>
      <c r="J992" t="s">
        <v>445</v>
      </c>
      <c r="K992" t="s">
        <v>5090</v>
      </c>
      <c r="L992" t="s">
        <v>5090</v>
      </c>
      <c r="M992" t="s">
        <v>5404</v>
      </c>
      <c r="N992" t="s">
        <v>3559</v>
      </c>
      <c r="O992" t="s">
        <v>3560</v>
      </c>
    </row>
    <row r="993" spans="1:15" x14ac:dyDescent="0.3">
      <c r="A993" t="s">
        <v>3858</v>
      </c>
      <c r="B993" t="s">
        <v>3859</v>
      </c>
      <c r="C993" t="s">
        <v>5405</v>
      </c>
      <c r="D993">
        <v>1</v>
      </c>
      <c r="E993">
        <v>0.99023863400000001</v>
      </c>
      <c r="F993">
        <v>0</v>
      </c>
      <c r="G993">
        <v>0</v>
      </c>
      <c r="H993">
        <v>0</v>
      </c>
      <c r="I993">
        <v>1</v>
      </c>
      <c r="J993" t="s">
        <v>445</v>
      </c>
      <c r="K993" t="s">
        <v>5406</v>
      </c>
      <c r="L993" t="s">
        <v>5406</v>
      </c>
      <c r="M993" t="s">
        <v>5407</v>
      </c>
      <c r="N993" t="s">
        <v>3858</v>
      </c>
      <c r="O993" t="s">
        <v>3859</v>
      </c>
    </row>
    <row r="994" spans="1:15" x14ac:dyDescent="0.3">
      <c r="A994" t="s">
        <v>3760</v>
      </c>
      <c r="B994" t="s">
        <v>3761</v>
      </c>
      <c r="C994" t="s">
        <v>5408</v>
      </c>
      <c r="D994">
        <v>1</v>
      </c>
      <c r="E994">
        <v>0.99730240699999995</v>
      </c>
      <c r="F994">
        <v>0</v>
      </c>
      <c r="G994">
        <v>0</v>
      </c>
      <c r="H994">
        <v>0</v>
      </c>
      <c r="I994">
        <v>1</v>
      </c>
      <c r="J994" t="s">
        <v>445</v>
      </c>
      <c r="K994" t="s">
        <v>5409</v>
      </c>
      <c r="L994" t="s">
        <v>5409</v>
      </c>
      <c r="M994" t="s">
        <v>5410</v>
      </c>
      <c r="N994" t="s">
        <v>3760</v>
      </c>
      <c r="O994" t="s">
        <v>3761</v>
      </c>
    </row>
    <row r="995" spans="1:15" x14ac:dyDescent="0.3">
      <c r="A995" t="s">
        <v>3758</v>
      </c>
      <c r="B995" t="s">
        <v>3759</v>
      </c>
      <c r="C995" t="s">
        <v>5411</v>
      </c>
      <c r="D995">
        <v>1</v>
      </c>
      <c r="E995">
        <v>0.99520503800000004</v>
      </c>
      <c r="F995">
        <v>0</v>
      </c>
      <c r="G995">
        <v>0</v>
      </c>
      <c r="H995">
        <v>0</v>
      </c>
      <c r="I995">
        <v>1</v>
      </c>
      <c r="J995" t="s">
        <v>445</v>
      </c>
      <c r="K995" t="s">
        <v>5412</v>
      </c>
      <c r="L995" t="s">
        <v>5412</v>
      </c>
      <c r="M995" t="s">
        <v>5413</v>
      </c>
      <c r="N995" t="s">
        <v>3758</v>
      </c>
      <c r="O995" t="s">
        <v>3759</v>
      </c>
    </row>
    <row r="996" spans="1:15" x14ac:dyDescent="0.3">
      <c r="A996" t="s">
        <v>3780</v>
      </c>
      <c r="B996" t="s">
        <v>3781</v>
      </c>
      <c r="C996" t="s">
        <v>5414</v>
      </c>
      <c r="D996">
        <v>1</v>
      </c>
      <c r="E996">
        <v>0.99023863400000001</v>
      </c>
      <c r="F996">
        <v>0</v>
      </c>
      <c r="G996">
        <v>0</v>
      </c>
      <c r="H996">
        <v>0</v>
      </c>
      <c r="I996">
        <v>0</v>
      </c>
      <c r="J996" t="s">
        <v>445</v>
      </c>
      <c r="K996" t="s">
        <v>5415</v>
      </c>
      <c r="L996" t="s">
        <v>5415</v>
      </c>
      <c r="M996" t="s">
        <v>5416</v>
      </c>
      <c r="N996" t="s">
        <v>3780</v>
      </c>
      <c r="O996" t="s">
        <v>3781</v>
      </c>
    </row>
    <row r="997" spans="1:15" x14ac:dyDescent="0.3">
      <c r="A997" t="s">
        <v>3766</v>
      </c>
      <c r="B997" t="s">
        <v>3767</v>
      </c>
      <c r="C997" t="s">
        <v>4734</v>
      </c>
      <c r="D997">
        <v>1</v>
      </c>
      <c r="E997">
        <v>0.99023863400000001</v>
      </c>
      <c r="F997">
        <v>0</v>
      </c>
      <c r="G997">
        <v>0</v>
      </c>
      <c r="H997">
        <v>0</v>
      </c>
      <c r="I997">
        <v>1</v>
      </c>
      <c r="J997" t="s">
        <v>445</v>
      </c>
      <c r="K997" t="s">
        <v>4735</v>
      </c>
      <c r="L997" t="s">
        <v>4735</v>
      </c>
      <c r="M997" t="s">
        <v>5417</v>
      </c>
      <c r="N997" t="s">
        <v>3766</v>
      </c>
      <c r="O997" t="s">
        <v>3767</v>
      </c>
    </row>
    <row r="998" spans="1:15" x14ac:dyDescent="0.3">
      <c r="A998" t="s">
        <v>3860</v>
      </c>
      <c r="B998" t="s">
        <v>3861</v>
      </c>
      <c r="C998" t="s">
        <v>5418</v>
      </c>
      <c r="D998">
        <v>1</v>
      </c>
      <c r="E998">
        <v>0.99730635400000001</v>
      </c>
      <c r="F998">
        <v>0</v>
      </c>
      <c r="G998">
        <v>0</v>
      </c>
      <c r="H998">
        <v>0</v>
      </c>
      <c r="I998">
        <v>1</v>
      </c>
      <c r="J998" t="s">
        <v>445</v>
      </c>
      <c r="K998" t="s">
        <v>5419</v>
      </c>
      <c r="L998" t="s">
        <v>5419</v>
      </c>
      <c r="M998" t="s">
        <v>5420</v>
      </c>
      <c r="N998" t="s">
        <v>3860</v>
      </c>
      <c r="O998" t="s">
        <v>3861</v>
      </c>
    </row>
    <row r="999" spans="1:15" x14ac:dyDescent="0.3">
      <c r="A999" t="s">
        <v>3853</v>
      </c>
      <c r="B999" t="s">
        <v>3854</v>
      </c>
      <c r="C999" t="s">
        <v>5421</v>
      </c>
      <c r="D999">
        <v>1</v>
      </c>
      <c r="E999">
        <v>0.99814540699999998</v>
      </c>
      <c r="F999">
        <v>0</v>
      </c>
      <c r="G999">
        <v>0</v>
      </c>
      <c r="H999">
        <v>0</v>
      </c>
      <c r="I999">
        <v>1</v>
      </c>
      <c r="J999" t="s">
        <v>445</v>
      </c>
      <c r="K999" t="s">
        <v>5422</v>
      </c>
      <c r="L999" t="s">
        <v>5422</v>
      </c>
      <c r="M999" t="s">
        <v>5423</v>
      </c>
      <c r="N999" t="s">
        <v>3853</v>
      </c>
      <c r="O999" t="s">
        <v>3854</v>
      </c>
    </row>
    <row r="1000" spans="1:15" x14ac:dyDescent="0.3">
      <c r="A1000" t="s">
        <v>3860</v>
      </c>
      <c r="B1000" t="s">
        <v>3861</v>
      </c>
      <c r="C1000" t="s">
        <v>5418</v>
      </c>
      <c r="D1000">
        <v>1</v>
      </c>
      <c r="E1000">
        <v>0.99730635400000001</v>
      </c>
      <c r="F1000">
        <v>0</v>
      </c>
      <c r="G1000">
        <v>0</v>
      </c>
      <c r="H1000">
        <v>0</v>
      </c>
      <c r="I1000">
        <v>1</v>
      </c>
      <c r="J1000" t="s">
        <v>445</v>
      </c>
      <c r="K1000" t="s">
        <v>5419</v>
      </c>
      <c r="L1000" t="s">
        <v>5419</v>
      </c>
      <c r="M1000" t="s">
        <v>5424</v>
      </c>
      <c r="N1000" t="s">
        <v>3860</v>
      </c>
      <c r="O1000" t="s">
        <v>3861</v>
      </c>
    </row>
    <row r="1001" spans="1:15" x14ac:dyDescent="0.3">
      <c r="A1001" t="s">
        <v>3764</v>
      </c>
      <c r="B1001" t="s">
        <v>3765</v>
      </c>
      <c r="C1001" t="s">
        <v>5425</v>
      </c>
      <c r="D1001">
        <v>1</v>
      </c>
      <c r="E1001">
        <v>0.99859000399999998</v>
      </c>
      <c r="F1001">
        <v>0</v>
      </c>
      <c r="G1001">
        <v>0</v>
      </c>
      <c r="H1001">
        <v>0</v>
      </c>
      <c r="I1001">
        <v>1</v>
      </c>
      <c r="J1001" t="s">
        <v>445</v>
      </c>
      <c r="K1001" t="s">
        <v>5426</v>
      </c>
      <c r="L1001" t="s">
        <v>5426</v>
      </c>
      <c r="M1001" t="s">
        <v>5427</v>
      </c>
      <c r="N1001" t="s">
        <v>3764</v>
      </c>
      <c r="O1001" t="s">
        <v>3765</v>
      </c>
    </row>
    <row r="1002" spans="1:15" x14ac:dyDescent="0.3">
      <c r="A1002" t="s">
        <v>3762</v>
      </c>
      <c r="B1002" t="s">
        <v>3763</v>
      </c>
      <c r="C1002" t="s">
        <v>4656</v>
      </c>
      <c r="D1002">
        <v>1</v>
      </c>
      <c r="E1002">
        <v>0.99814540699999998</v>
      </c>
      <c r="F1002">
        <v>0</v>
      </c>
      <c r="G1002">
        <v>0</v>
      </c>
      <c r="H1002">
        <v>0</v>
      </c>
      <c r="I1002">
        <v>1</v>
      </c>
      <c r="J1002" t="s">
        <v>445</v>
      </c>
      <c r="K1002" t="s">
        <v>4657</v>
      </c>
      <c r="L1002" t="s">
        <v>4657</v>
      </c>
      <c r="M1002" t="s">
        <v>5428</v>
      </c>
      <c r="N1002" t="s">
        <v>3762</v>
      </c>
      <c r="O1002" t="s">
        <v>3763</v>
      </c>
    </row>
    <row r="1003" spans="1:15" x14ac:dyDescent="0.3">
      <c r="A1003" t="s">
        <v>3376</v>
      </c>
      <c r="B1003" t="s">
        <v>3377</v>
      </c>
      <c r="C1003" t="s">
        <v>4856</v>
      </c>
      <c r="D1003">
        <v>1</v>
      </c>
      <c r="E1003">
        <v>0.99978792999999999</v>
      </c>
      <c r="F1003">
        <v>0</v>
      </c>
      <c r="G1003">
        <v>1</v>
      </c>
      <c r="H1003">
        <v>0</v>
      </c>
      <c r="I1003">
        <v>1</v>
      </c>
      <c r="J1003" t="s">
        <v>445</v>
      </c>
      <c r="K1003" t="s">
        <v>4857</v>
      </c>
      <c r="L1003" t="s">
        <v>4857</v>
      </c>
      <c r="M1003" t="s">
        <v>5429</v>
      </c>
      <c r="N1003" t="s">
        <v>3376</v>
      </c>
      <c r="O1003" t="s">
        <v>3377</v>
      </c>
    </row>
    <row r="1004" spans="1:15" x14ac:dyDescent="0.3">
      <c r="A1004" t="s">
        <v>3768</v>
      </c>
      <c r="B1004" t="s">
        <v>3769</v>
      </c>
      <c r="C1004" t="s">
        <v>5136</v>
      </c>
      <c r="D1004">
        <v>1</v>
      </c>
      <c r="E1004">
        <v>0.99023863400000001</v>
      </c>
      <c r="F1004">
        <v>0</v>
      </c>
      <c r="G1004">
        <v>0</v>
      </c>
      <c r="H1004">
        <v>0</v>
      </c>
      <c r="I1004">
        <v>1</v>
      </c>
      <c r="J1004" t="s">
        <v>445</v>
      </c>
      <c r="K1004" t="s">
        <v>5137</v>
      </c>
      <c r="L1004" t="s">
        <v>5137</v>
      </c>
      <c r="M1004" t="s">
        <v>5430</v>
      </c>
      <c r="N1004" t="s">
        <v>3768</v>
      </c>
      <c r="O1004" t="s">
        <v>3769</v>
      </c>
    </row>
    <row r="1005" spans="1:15" x14ac:dyDescent="0.3">
      <c r="A1005" t="s">
        <v>3697</v>
      </c>
      <c r="B1005" t="s">
        <v>3698</v>
      </c>
      <c r="C1005" t="s">
        <v>5431</v>
      </c>
      <c r="D1005">
        <v>1</v>
      </c>
      <c r="E1005">
        <v>0.99778161700000001</v>
      </c>
      <c r="F1005">
        <v>0</v>
      </c>
      <c r="G1005">
        <v>0</v>
      </c>
      <c r="H1005">
        <v>0</v>
      </c>
      <c r="I1005">
        <v>0</v>
      </c>
      <c r="J1005" t="s">
        <v>445</v>
      </c>
      <c r="K1005" t="s">
        <v>5432</v>
      </c>
      <c r="L1005" t="s">
        <v>5432</v>
      </c>
      <c r="M1005" t="s">
        <v>5433</v>
      </c>
      <c r="N1005" t="s">
        <v>3697</v>
      </c>
      <c r="O1005" t="s">
        <v>3698</v>
      </c>
    </row>
    <row r="1006" spans="1:15" x14ac:dyDescent="0.3">
      <c r="A1006" t="s">
        <v>3662</v>
      </c>
      <c r="B1006" t="s">
        <v>3663</v>
      </c>
      <c r="C1006" t="s">
        <v>5434</v>
      </c>
      <c r="D1006">
        <v>1</v>
      </c>
      <c r="E1006">
        <v>0.99859000399999998</v>
      </c>
      <c r="F1006">
        <v>0</v>
      </c>
      <c r="G1006">
        <v>0</v>
      </c>
      <c r="H1006">
        <v>0</v>
      </c>
      <c r="I1006">
        <v>1</v>
      </c>
      <c r="J1006" t="s">
        <v>445</v>
      </c>
      <c r="K1006" t="s">
        <v>5435</v>
      </c>
      <c r="L1006" t="s">
        <v>5435</v>
      </c>
      <c r="M1006" t="s">
        <v>5436</v>
      </c>
      <c r="N1006" t="s">
        <v>3662</v>
      </c>
      <c r="O1006" t="s">
        <v>3663</v>
      </c>
    </row>
    <row r="1007" spans="1:15" x14ac:dyDescent="0.3">
      <c r="A1007" t="s">
        <v>3862</v>
      </c>
      <c r="B1007" t="s">
        <v>3863</v>
      </c>
      <c r="C1007" t="s">
        <v>5437</v>
      </c>
      <c r="D1007">
        <v>1</v>
      </c>
      <c r="E1007">
        <v>0.99572920499999995</v>
      </c>
      <c r="F1007">
        <v>0</v>
      </c>
      <c r="G1007">
        <v>0</v>
      </c>
      <c r="H1007">
        <v>0</v>
      </c>
      <c r="I1007">
        <v>1</v>
      </c>
      <c r="J1007" t="s">
        <v>445</v>
      </c>
      <c r="K1007" t="s">
        <v>5438</v>
      </c>
      <c r="L1007" t="s">
        <v>5438</v>
      </c>
      <c r="M1007" t="s">
        <v>5439</v>
      </c>
      <c r="N1007" t="s">
        <v>3862</v>
      </c>
      <c r="O1007" t="s">
        <v>3863</v>
      </c>
    </row>
    <row r="1008" spans="1:15" x14ac:dyDescent="0.3">
      <c r="A1008" t="s">
        <v>3862</v>
      </c>
      <c r="B1008" t="s">
        <v>3863</v>
      </c>
      <c r="C1008" t="s">
        <v>5437</v>
      </c>
      <c r="D1008">
        <v>1</v>
      </c>
      <c r="E1008">
        <v>0.99572920499999995</v>
      </c>
      <c r="F1008">
        <v>0</v>
      </c>
      <c r="G1008">
        <v>0</v>
      </c>
      <c r="H1008">
        <v>0</v>
      </c>
      <c r="I1008">
        <v>1</v>
      </c>
      <c r="J1008" t="s">
        <v>445</v>
      </c>
      <c r="K1008" t="s">
        <v>5438</v>
      </c>
      <c r="L1008" t="s">
        <v>5438</v>
      </c>
      <c r="M1008" t="s">
        <v>5440</v>
      </c>
      <c r="N1008" t="s">
        <v>3862</v>
      </c>
      <c r="O1008" t="s">
        <v>3863</v>
      </c>
    </row>
    <row r="1009" spans="1:15" x14ac:dyDescent="0.3">
      <c r="A1009" t="s">
        <v>3770</v>
      </c>
      <c r="B1009" t="s">
        <v>3771</v>
      </c>
      <c r="C1009" t="s">
        <v>4247</v>
      </c>
      <c r="D1009">
        <v>1</v>
      </c>
      <c r="E1009">
        <v>0.99572920499999995</v>
      </c>
      <c r="F1009">
        <v>0</v>
      </c>
      <c r="G1009">
        <v>0</v>
      </c>
      <c r="H1009">
        <v>0</v>
      </c>
      <c r="I1009">
        <v>1</v>
      </c>
      <c r="J1009" t="s">
        <v>445</v>
      </c>
      <c r="K1009" t="s">
        <v>4248</v>
      </c>
      <c r="L1009" t="s">
        <v>4248</v>
      </c>
      <c r="M1009" t="s">
        <v>5441</v>
      </c>
      <c r="N1009" t="s">
        <v>3770</v>
      </c>
      <c r="O1009" t="s">
        <v>3771</v>
      </c>
    </row>
    <row r="1010" spans="1:15" x14ac:dyDescent="0.3">
      <c r="A1010" t="s">
        <v>3864</v>
      </c>
      <c r="B1010" t="s">
        <v>3865</v>
      </c>
      <c r="C1010" t="s">
        <v>5442</v>
      </c>
      <c r="D1010">
        <v>1</v>
      </c>
      <c r="E1010">
        <v>0.99572920499999995</v>
      </c>
      <c r="F1010">
        <v>0</v>
      </c>
      <c r="G1010">
        <v>0</v>
      </c>
      <c r="H1010">
        <v>0</v>
      </c>
      <c r="I1010">
        <v>1</v>
      </c>
      <c r="J1010" t="s">
        <v>445</v>
      </c>
      <c r="K1010" t="s">
        <v>5443</v>
      </c>
      <c r="L1010" t="s">
        <v>5443</v>
      </c>
      <c r="M1010" t="s">
        <v>5444</v>
      </c>
      <c r="N1010" t="s">
        <v>3864</v>
      </c>
      <c r="O1010" t="s">
        <v>3865</v>
      </c>
    </row>
    <row r="1011" spans="1:15" x14ac:dyDescent="0.3">
      <c r="A1011" t="s">
        <v>3864</v>
      </c>
      <c r="B1011" t="s">
        <v>3865</v>
      </c>
      <c r="C1011" t="s">
        <v>5442</v>
      </c>
      <c r="D1011">
        <v>1</v>
      </c>
      <c r="E1011">
        <v>0.99572920499999995</v>
      </c>
      <c r="F1011">
        <v>0</v>
      </c>
      <c r="G1011">
        <v>0</v>
      </c>
      <c r="H1011">
        <v>0</v>
      </c>
      <c r="I1011">
        <v>1</v>
      </c>
      <c r="J1011" t="s">
        <v>445</v>
      </c>
      <c r="K1011" t="s">
        <v>5443</v>
      </c>
      <c r="L1011" t="s">
        <v>5443</v>
      </c>
      <c r="M1011" t="s">
        <v>5445</v>
      </c>
      <c r="N1011" t="s">
        <v>3864</v>
      </c>
      <c r="O1011" t="s">
        <v>3865</v>
      </c>
    </row>
    <row r="1012" spans="1:15" x14ac:dyDescent="0.3">
      <c r="A1012" t="s">
        <v>3774</v>
      </c>
      <c r="B1012" t="s">
        <v>3775</v>
      </c>
      <c r="C1012" t="s">
        <v>5446</v>
      </c>
      <c r="D1012">
        <v>1</v>
      </c>
      <c r="E1012">
        <v>0.99572920499999995</v>
      </c>
      <c r="F1012">
        <v>0</v>
      </c>
      <c r="G1012">
        <v>0</v>
      </c>
      <c r="H1012">
        <v>0</v>
      </c>
      <c r="I1012">
        <v>1</v>
      </c>
      <c r="J1012" t="s">
        <v>445</v>
      </c>
      <c r="K1012" t="s">
        <v>5447</v>
      </c>
      <c r="L1012" t="s">
        <v>5447</v>
      </c>
      <c r="M1012" t="s">
        <v>5448</v>
      </c>
      <c r="N1012" t="s">
        <v>3774</v>
      </c>
      <c r="O1012" t="s">
        <v>3775</v>
      </c>
    </row>
    <row r="1013" spans="1:15" x14ac:dyDescent="0.3">
      <c r="A1013" t="s">
        <v>3772</v>
      </c>
      <c r="B1013" t="s">
        <v>3773</v>
      </c>
      <c r="C1013" t="s">
        <v>4693</v>
      </c>
      <c r="D1013">
        <v>1</v>
      </c>
      <c r="E1013">
        <v>0.99572920499999995</v>
      </c>
      <c r="F1013">
        <v>0</v>
      </c>
      <c r="G1013">
        <v>1</v>
      </c>
      <c r="H1013">
        <v>0</v>
      </c>
      <c r="I1013">
        <v>1</v>
      </c>
      <c r="J1013" t="s">
        <v>445</v>
      </c>
      <c r="K1013" t="s">
        <v>4694</v>
      </c>
      <c r="L1013" t="s">
        <v>4694</v>
      </c>
      <c r="M1013" t="s">
        <v>5449</v>
      </c>
      <c r="N1013" t="s">
        <v>3772</v>
      </c>
      <c r="O1013" t="s">
        <v>3773</v>
      </c>
    </row>
    <row r="1014" spans="1:15" x14ac:dyDescent="0.3">
      <c r="A1014" t="s">
        <v>3776</v>
      </c>
      <c r="B1014" t="s">
        <v>3777</v>
      </c>
      <c r="C1014" t="s">
        <v>5450</v>
      </c>
      <c r="D1014">
        <v>1</v>
      </c>
      <c r="E1014">
        <v>0.99572920499999995</v>
      </c>
      <c r="F1014">
        <v>0</v>
      </c>
      <c r="G1014">
        <v>0</v>
      </c>
      <c r="H1014">
        <v>0</v>
      </c>
      <c r="I1014">
        <v>1</v>
      </c>
      <c r="J1014" t="s">
        <v>445</v>
      </c>
      <c r="K1014" t="s">
        <v>5451</v>
      </c>
      <c r="L1014" t="s">
        <v>5451</v>
      </c>
      <c r="M1014" t="s">
        <v>5452</v>
      </c>
      <c r="N1014" t="s">
        <v>3776</v>
      </c>
      <c r="O1014" t="s">
        <v>3777</v>
      </c>
    </row>
    <row r="1015" spans="1:15" x14ac:dyDescent="0.3">
      <c r="A1015" t="s">
        <v>3701</v>
      </c>
      <c r="B1015" t="s">
        <v>3702</v>
      </c>
      <c r="C1015" t="s">
        <v>5453</v>
      </c>
      <c r="D1015">
        <v>1</v>
      </c>
      <c r="E1015">
        <v>0.98856068900000005</v>
      </c>
      <c r="F1015">
        <v>0</v>
      </c>
      <c r="G1015">
        <v>0</v>
      </c>
      <c r="H1015">
        <v>0</v>
      </c>
      <c r="I1015">
        <v>1</v>
      </c>
      <c r="J1015" t="s">
        <v>445</v>
      </c>
      <c r="K1015" t="s">
        <v>5454</v>
      </c>
      <c r="L1015" t="s">
        <v>5454</v>
      </c>
      <c r="M1015" t="s">
        <v>5455</v>
      </c>
      <c r="N1015" t="s">
        <v>3701</v>
      </c>
      <c r="O1015" t="s">
        <v>3702</v>
      </c>
    </row>
    <row r="1016" spans="1:15" x14ac:dyDescent="0.3">
      <c r="A1016" t="s">
        <v>3699</v>
      </c>
      <c r="B1016" t="s">
        <v>3700</v>
      </c>
      <c r="C1016" t="s">
        <v>5456</v>
      </c>
      <c r="D1016">
        <v>1</v>
      </c>
      <c r="E1016">
        <v>0.99572920499999995</v>
      </c>
      <c r="F1016">
        <v>0</v>
      </c>
      <c r="G1016">
        <v>0</v>
      </c>
      <c r="H1016">
        <v>0</v>
      </c>
      <c r="I1016">
        <v>1</v>
      </c>
      <c r="J1016" t="s">
        <v>445</v>
      </c>
      <c r="K1016" t="s">
        <v>5457</v>
      </c>
      <c r="L1016" t="s">
        <v>5457</v>
      </c>
      <c r="M1016" t="s">
        <v>5458</v>
      </c>
      <c r="N1016" t="s">
        <v>3699</v>
      </c>
      <c r="O1016" t="s">
        <v>3700</v>
      </c>
    </row>
    <row r="1017" spans="1:15" x14ac:dyDescent="0.3">
      <c r="A1017" t="s">
        <v>3778</v>
      </c>
      <c r="B1017" t="s">
        <v>3779</v>
      </c>
      <c r="C1017" t="s">
        <v>5459</v>
      </c>
      <c r="D1017">
        <v>1</v>
      </c>
      <c r="E1017">
        <v>0.99572920499999995</v>
      </c>
      <c r="F1017">
        <v>0</v>
      </c>
      <c r="G1017">
        <v>0</v>
      </c>
      <c r="H1017">
        <v>0</v>
      </c>
      <c r="I1017">
        <v>1</v>
      </c>
      <c r="J1017" t="s">
        <v>445</v>
      </c>
      <c r="K1017" t="s">
        <v>5460</v>
      </c>
      <c r="L1017" t="s">
        <v>5460</v>
      </c>
      <c r="M1017" t="s">
        <v>5461</v>
      </c>
      <c r="N1017" t="s">
        <v>3778</v>
      </c>
      <c r="O1017" t="s">
        <v>3779</v>
      </c>
    </row>
    <row r="1018" spans="1:15" x14ac:dyDescent="0.3">
      <c r="A1018" t="s">
        <v>3705</v>
      </c>
      <c r="B1018" t="s">
        <v>3706</v>
      </c>
      <c r="C1018" t="s">
        <v>5462</v>
      </c>
      <c r="D1018">
        <v>1</v>
      </c>
      <c r="E1018">
        <v>0.99859279599999995</v>
      </c>
      <c r="F1018">
        <v>0</v>
      </c>
      <c r="G1018">
        <v>0</v>
      </c>
      <c r="H1018">
        <v>0</v>
      </c>
      <c r="I1018">
        <v>1</v>
      </c>
      <c r="J1018" t="s">
        <v>445</v>
      </c>
      <c r="K1018" t="s">
        <v>5463</v>
      </c>
      <c r="L1018" t="s">
        <v>5463</v>
      </c>
      <c r="M1018" t="s">
        <v>5464</v>
      </c>
      <c r="N1018" t="s">
        <v>3705</v>
      </c>
      <c r="O1018" t="s">
        <v>3706</v>
      </c>
    </row>
    <row r="1019" spans="1:15" x14ac:dyDescent="0.3">
      <c r="A1019" t="s">
        <v>3703</v>
      </c>
      <c r="B1019" t="s">
        <v>3704</v>
      </c>
      <c r="C1019" t="s">
        <v>5465</v>
      </c>
      <c r="D1019">
        <v>1</v>
      </c>
      <c r="E1019">
        <v>0.99572920499999995</v>
      </c>
      <c r="F1019">
        <v>0</v>
      </c>
      <c r="G1019">
        <v>0</v>
      </c>
      <c r="H1019">
        <v>0</v>
      </c>
      <c r="I1019">
        <v>1</v>
      </c>
      <c r="J1019" t="s">
        <v>445</v>
      </c>
      <c r="K1019" t="s">
        <v>5466</v>
      </c>
      <c r="L1019" t="s">
        <v>5466</v>
      </c>
      <c r="M1019" t="s">
        <v>5467</v>
      </c>
      <c r="N1019" t="s">
        <v>3703</v>
      </c>
      <c r="O1019" t="s">
        <v>3704</v>
      </c>
    </row>
    <row r="1020" spans="1:15" x14ac:dyDescent="0.3">
      <c r="A1020" t="s">
        <v>3589</v>
      </c>
      <c r="B1020" t="s">
        <v>3590</v>
      </c>
      <c r="C1020" t="s">
        <v>4779</v>
      </c>
      <c r="D1020">
        <v>1</v>
      </c>
      <c r="E1020">
        <v>0.99291665100000004</v>
      </c>
      <c r="F1020">
        <v>0</v>
      </c>
      <c r="G1020">
        <v>1</v>
      </c>
      <c r="H1020">
        <v>0</v>
      </c>
      <c r="I1020">
        <v>1</v>
      </c>
      <c r="J1020" t="s">
        <v>445</v>
      </c>
      <c r="K1020" t="s">
        <v>4780</v>
      </c>
      <c r="L1020" t="s">
        <v>4780</v>
      </c>
      <c r="M1020" t="s">
        <v>5468</v>
      </c>
      <c r="N1020" t="s">
        <v>3589</v>
      </c>
      <c r="O1020" t="s">
        <v>3590</v>
      </c>
    </row>
    <row r="1021" spans="1:15" x14ac:dyDescent="0.3">
      <c r="A1021" t="s">
        <v>211</v>
      </c>
      <c r="B1021" t="s">
        <v>3282</v>
      </c>
      <c r="C1021" t="s">
        <v>4244</v>
      </c>
      <c r="D1021">
        <v>3</v>
      </c>
      <c r="E1021">
        <v>0.98906472700000003</v>
      </c>
      <c r="F1021">
        <v>1</v>
      </c>
      <c r="G1021">
        <v>0</v>
      </c>
      <c r="H1021">
        <v>0</v>
      </c>
      <c r="I1021">
        <v>0</v>
      </c>
      <c r="J1021" t="s">
        <v>445</v>
      </c>
      <c r="K1021" t="s">
        <v>4245</v>
      </c>
      <c r="L1021" t="s">
        <v>4245</v>
      </c>
      <c r="M1021" t="s">
        <v>5469</v>
      </c>
      <c r="N1021" t="s">
        <v>211</v>
      </c>
      <c r="O1021" t="s">
        <v>3282</v>
      </c>
    </row>
    <row r="1022" spans="1:15" x14ac:dyDescent="0.3">
      <c r="A1022" t="s">
        <v>212</v>
      </c>
      <c r="B1022" t="s">
        <v>242</v>
      </c>
      <c r="C1022" t="s">
        <v>4714</v>
      </c>
      <c r="D1022">
        <v>3</v>
      </c>
      <c r="E1022">
        <v>0.99023863400000001</v>
      </c>
      <c r="F1022">
        <v>1</v>
      </c>
      <c r="G1022">
        <v>0</v>
      </c>
      <c r="H1022">
        <v>0</v>
      </c>
      <c r="I1022">
        <v>0</v>
      </c>
      <c r="J1022" t="s">
        <v>445</v>
      </c>
      <c r="K1022" t="s">
        <v>4715</v>
      </c>
      <c r="L1022" t="s">
        <v>4715</v>
      </c>
      <c r="M1022" t="s">
        <v>5470</v>
      </c>
      <c r="N1022" t="s">
        <v>212</v>
      </c>
      <c r="O1022" t="s">
        <v>242</v>
      </c>
    </row>
    <row r="1023" spans="1:15" x14ac:dyDescent="0.3">
      <c r="A1023" t="s">
        <v>1597</v>
      </c>
      <c r="B1023" t="s">
        <v>3428</v>
      </c>
      <c r="C1023" t="s">
        <v>4405</v>
      </c>
      <c r="D1023">
        <v>3</v>
      </c>
      <c r="E1023">
        <v>0.98388288000000002</v>
      </c>
      <c r="F1023">
        <v>1</v>
      </c>
      <c r="G1023">
        <v>0</v>
      </c>
      <c r="H1023">
        <v>0</v>
      </c>
      <c r="I1023">
        <v>0</v>
      </c>
      <c r="J1023" t="s">
        <v>11</v>
      </c>
      <c r="K1023" t="s">
        <v>4406</v>
      </c>
      <c r="L1023" t="s">
        <v>4406</v>
      </c>
      <c r="M1023" t="s">
        <v>5471</v>
      </c>
      <c r="N1023" t="s">
        <v>1597</v>
      </c>
      <c r="O1023" t="s">
        <v>3428</v>
      </c>
    </row>
    <row r="1024" spans="1:15" x14ac:dyDescent="0.3">
      <c r="A1024" t="s">
        <v>1597</v>
      </c>
      <c r="B1024" t="s">
        <v>3428</v>
      </c>
      <c r="C1024" t="s">
        <v>4405</v>
      </c>
      <c r="D1024">
        <v>3</v>
      </c>
      <c r="E1024">
        <v>0.98388288000000002</v>
      </c>
      <c r="F1024">
        <v>1</v>
      </c>
      <c r="G1024">
        <v>0</v>
      </c>
      <c r="H1024">
        <v>0</v>
      </c>
      <c r="I1024">
        <v>0</v>
      </c>
      <c r="J1024" t="s">
        <v>11</v>
      </c>
      <c r="K1024" t="s">
        <v>4406</v>
      </c>
      <c r="L1024" t="s">
        <v>4406</v>
      </c>
      <c r="M1024" t="s">
        <v>5472</v>
      </c>
      <c r="N1024" t="s">
        <v>1597</v>
      </c>
      <c r="O1024" t="s">
        <v>3428</v>
      </c>
    </row>
    <row r="1025" spans="1:15" x14ac:dyDescent="0.3">
      <c r="A1025" t="s">
        <v>1597</v>
      </c>
      <c r="B1025" t="s">
        <v>3428</v>
      </c>
      <c r="C1025" t="s">
        <v>4405</v>
      </c>
      <c r="D1025">
        <v>3</v>
      </c>
      <c r="E1025">
        <v>0.98388288000000002</v>
      </c>
      <c r="F1025">
        <v>1</v>
      </c>
      <c r="G1025">
        <v>0</v>
      </c>
      <c r="H1025">
        <v>0</v>
      </c>
      <c r="I1025">
        <v>0</v>
      </c>
      <c r="J1025" t="s">
        <v>11</v>
      </c>
      <c r="K1025" t="s">
        <v>4406</v>
      </c>
      <c r="L1025" t="s">
        <v>4406</v>
      </c>
      <c r="M1025" t="s">
        <v>5473</v>
      </c>
      <c r="N1025" t="s">
        <v>1597</v>
      </c>
      <c r="O1025" t="s">
        <v>3428</v>
      </c>
    </row>
    <row r="1026" spans="1:15" x14ac:dyDescent="0.3">
      <c r="A1026" t="s">
        <v>1597</v>
      </c>
      <c r="B1026" t="s">
        <v>3428</v>
      </c>
      <c r="C1026" t="s">
        <v>4405</v>
      </c>
      <c r="D1026">
        <v>3</v>
      </c>
      <c r="E1026">
        <v>0.98388288000000002</v>
      </c>
      <c r="F1026">
        <v>1</v>
      </c>
      <c r="G1026">
        <v>0</v>
      </c>
      <c r="H1026">
        <v>0</v>
      </c>
      <c r="I1026">
        <v>0</v>
      </c>
      <c r="J1026" t="s">
        <v>11</v>
      </c>
      <c r="K1026" t="s">
        <v>4406</v>
      </c>
      <c r="L1026" t="s">
        <v>4406</v>
      </c>
      <c r="M1026" t="s">
        <v>3428</v>
      </c>
      <c r="N1026" t="s">
        <v>1597</v>
      </c>
      <c r="O1026" t="s">
        <v>3428</v>
      </c>
    </row>
    <row r="1027" spans="1:15" x14ac:dyDescent="0.3">
      <c r="A1027" t="s">
        <v>213</v>
      </c>
      <c r="B1027" t="s">
        <v>238</v>
      </c>
      <c r="C1027" t="s">
        <v>4468</v>
      </c>
      <c r="D1027">
        <v>3</v>
      </c>
      <c r="E1027">
        <v>0.99023863400000001</v>
      </c>
      <c r="F1027">
        <v>1</v>
      </c>
      <c r="G1027">
        <v>0</v>
      </c>
      <c r="H1027">
        <v>0</v>
      </c>
      <c r="I1027">
        <v>0</v>
      </c>
      <c r="J1027" t="s">
        <v>445</v>
      </c>
      <c r="K1027" t="s">
        <v>4469</v>
      </c>
      <c r="L1027" t="s">
        <v>4469</v>
      </c>
      <c r="M1027" t="s">
        <v>238</v>
      </c>
      <c r="N1027" t="s">
        <v>213</v>
      </c>
      <c r="O1027" t="s">
        <v>238</v>
      </c>
    </row>
    <row r="1028" spans="1:15" x14ac:dyDescent="0.3">
      <c r="A1028" t="s">
        <v>208</v>
      </c>
      <c r="B1028" t="s">
        <v>240</v>
      </c>
      <c r="C1028" t="s">
        <v>4711</v>
      </c>
      <c r="D1028">
        <v>3</v>
      </c>
      <c r="E1028">
        <v>0.99730635400000001</v>
      </c>
      <c r="F1028">
        <v>1</v>
      </c>
      <c r="G1028">
        <v>0</v>
      </c>
      <c r="H1028">
        <v>0</v>
      </c>
      <c r="I1028">
        <v>0</v>
      </c>
      <c r="J1028" t="s">
        <v>445</v>
      </c>
      <c r="K1028" t="s">
        <v>4712</v>
      </c>
      <c r="L1028" t="s">
        <v>4712</v>
      </c>
      <c r="M1028" t="s">
        <v>240</v>
      </c>
      <c r="N1028" t="s">
        <v>208</v>
      </c>
      <c r="O1028" t="s">
        <v>240</v>
      </c>
    </row>
    <row r="1029" spans="1:15" x14ac:dyDescent="0.3">
      <c r="A1029" t="s">
        <v>212</v>
      </c>
      <c r="B1029" t="s">
        <v>242</v>
      </c>
      <c r="C1029" t="s">
        <v>4714</v>
      </c>
      <c r="D1029">
        <v>3</v>
      </c>
      <c r="E1029">
        <v>0.99023863400000001</v>
      </c>
      <c r="F1029">
        <v>1</v>
      </c>
      <c r="G1029">
        <v>0</v>
      </c>
      <c r="H1029">
        <v>0</v>
      </c>
      <c r="I1029">
        <v>0</v>
      </c>
      <c r="J1029" t="s">
        <v>445</v>
      </c>
      <c r="K1029" t="s">
        <v>4715</v>
      </c>
      <c r="L1029" t="s">
        <v>4715</v>
      </c>
      <c r="M1029" t="s">
        <v>5474</v>
      </c>
      <c r="N1029" t="s">
        <v>212</v>
      </c>
      <c r="O1029" t="s">
        <v>242</v>
      </c>
    </row>
    <row r="1030" spans="1:15" x14ac:dyDescent="0.3">
      <c r="A1030" t="s">
        <v>212</v>
      </c>
      <c r="B1030" t="s">
        <v>242</v>
      </c>
      <c r="C1030" t="s">
        <v>4714</v>
      </c>
      <c r="D1030">
        <v>3</v>
      </c>
      <c r="E1030">
        <v>0.99023863400000001</v>
      </c>
      <c r="F1030">
        <v>1</v>
      </c>
      <c r="G1030">
        <v>0</v>
      </c>
      <c r="H1030">
        <v>0</v>
      </c>
      <c r="I1030">
        <v>0</v>
      </c>
      <c r="J1030" t="s">
        <v>445</v>
      </c>
      <c r="K1030" t="s">
        <v>4715</v>
      </c>
      <c r="L1030" t="s">
        <v>4715</v>
      </c>
      <c r="M1030" t="s">
        <v>5475</v>
      </c>
      <c r="N1030" t="s">
        <v>212</v>
      </c>
      <c r="O1030" t="s">
        <v>242</v>
      </c>
    </row>
    <row r="1031" spans="1:15" x14ac:dyDescent="0.3">
      <c r="A1031" t="s">
        <v>212</v>
      </c>
      <c r="B1031" t="s">
        <v>242</v>
      </c>
      <c r="C1031" t="s">
        <v>4714</v>
      </c>
      <c r="D1031">
        <v>3</v>
      </c>
      <c r="E1031">
        <v>0.99023863400000001</v>
      </c>
      <c r="F1031">
        <v>1</v>
      </c>
      <c r="G1031">
        <v>0</v>
      </c>
      <c r="H1031">
        <v>0</v>
      </c>
      <c r="I1031">
        <v>0</v>
      </c>
      <c r="J1031" t="s">
        <v>445</v>
      </c>
      <c r="K1031" t="s">
        <v>4715</v>
      </c>
      <c r="L1031" t="s">
        <v>4715</v>
      </c>
      <c r="M1031" t="s">
        <v>5476</v>
      </c>
      <c r="N1031" t="s">
        <v>212</v>
      </c>
      <c r="O1031" t="s">
        <v>242</v>
      </c>
    </row>
    <row r="1032" spans="1:15" x14ac:dyDescent="0.3">
      <c r="A1032" t="s">
        <v>212</v>
      </c>
      <c r="B1032" t="s">
        <v>242</v>
      </c>
      <c r="C1032" t="s">
        <v>4714</v>
      </c>
      <c r="D1032">
        <v>3</v>
      </c>
      <c r="E1032">
        <v>0.99023863400000001</v>
      </c>
      <c r="F1032">
        <v>1</v>
      </c>
      <c r="G1032">
        <v>0</v>
      </c>
      <c r="H1032">
        <v>0</v>
      </c>
      <c r="I1032">
        <v>0</v>
      </c>
      <c r="J1032" t="s">
        <v>445</v>
      </c>
      <c r="K1032" t="s">
        <v>4715</v>
      </c>
      <c r="L1032" t="s">
        <v>4715</v>
      </c>
      <c r="M1032" t="s">
        <v>242</v>
      </c>
      <c r="N1032" t="s">
        <v>212</v>
      </c>
      <c r="O1032" t="s">
        <v>242</v>
      </c>
    </row>
    <row r="1033" spans="1:15" x14ac:dyDescent="0.3">
      <c r="A1033" t="s">
        <v>1193</v>
      </c>
      <c r="B1033" t="s">
        <v>3364</v>
      </c>
      <c r="C1033" t="s">
        <v>4860</v>
      </c>
      <c r="D1033">
        <v>1</v>
      </c>
      <c r="E1033">
        <v>0.99745057100000001</v>
      </c>
      <c r="F1033">
        <v>0</v>
      </c>
      <c r="G1033">
        <v>0</v>
      </c>
      <c r="H1033">
        <v>0</v>
      </c>
      <c r="I1033">
        <v>0</v>
      </c>
      <c r="J1033" t="s">
        <v>445</v>
      </c>
      <c r="K1033" t="s">
        <v>4861</v>
      </c>
      <c r="L1033" t="s">
        <v>4861</v>
      </c>
      <c r="M1033" t="s">
        <v>5477</v>
      </c>
      <c r="N1033" t="s">
        <v>1193</v>
      </c>
      <c r="O1033" t="s">
        <v>3364</v>
      </c>
    </row>
    <row r="1034" spans="1:15" x14ac:dyDescent="0.3">
      <c r="A1034" t="s">
        <v>207</v>
      </c>
      <c r="B1034" t="s">
        <v>244</v>
      </c>
      <c r="C1034" t="s">
        <v>4863</v>
      </c>
      <c r="D1034">
        <v>3</v>
      </c>
      <c r="E1034">
        <v>0.99745057100000001</v>
      </c>
      <c r="F1034">
        <v>1</v>
      </c>
      <c r="G1034">
        <v>0</v>
      </c>
      <c r="H1034">
        <v>0</v>
      </c>
      <c r="I1034">
        <v>0</v>
      </c>
      <c r="J1034" t="s">
        <v>445</v>
      </c>
      <c r="K1034" t="s">
        <v>4864</v>
      </c>
      <c r="L1034" t="s">
        <v>4864</v>
      </c>
      <c r="M1034" t="s">
        <v>5478</v>
      </c>
      <c r="N1034" t="s">
        <v>207</v>
      </c>
      <c r="O1034" t="s">
        <v>244</v>
      </c>
    </row>
    <row r="1035" spans="1:15" x14ac:dyDescent="0.3">
      <c r="A1035" t="s">
        <v>207</v>
      </c>
      <c r="B1035" t="s">
        <v>244</v>
      </c>
      <c r="C1035" t="s">
        <v>4863</v>
      </c>
      <c r="D1035">
        <v>3</v>
      </c>
      <c r="E1035">
        <v>0.99745057100000001</v>
      </c>
      <c r="F1035">
        <v>1</v>
      </c>
      <c r="G1035">
        <v>0</v>
      </c>
      <c r="H1035">
        <v>0</v>
      </c>
      <c r="I1035">
        <v>0</v>
      </c>
      <c r="J1035" t="s">
        <v>445</v>
      </c>
      <c r="K1035" t="s">
        <v>4864</v>
      </c>
      <c r="L1035" t="s">
        <v>4864</v>
      </c>
      <c r="M1035" t="s">
        <v>5479</v>
      </c>
      <c r="N1035" t="s">
        <v>207</v>
      </c>
      <c r="O1035" t="s">
        <v>244</v>
      </c>
    </row>
    <row r="1036" spans="1:15" x14ac:dyDescent="0.3">
      <c r="A1036" t="s">
        <v>207</v>
      </c>
      <c r="B1036" t="s">
        <v>244</v>
      </c>
      <c r="C1036" t="s">
        <v>4863</v>
      </c>
      <c r="D1036">
        <v>3</v>
      </c>
      <c r="E1036">
        <v>0.99745057100000001</v>
      </c>
      <c r="F1036">
        <v>1</v>
      </c>
      <c r="G1036">
        <v>0</v>
      </c>
      <c r="H1036">
        <v>0</v>
      </c>
      <c r="I1036">
        <v>0</v>
      </c>
      <c r="J1036" t="s">
        <v>445</v>
      </c>
      <c r="K1036" t="s">
        <v>4864</v>
      </c>
      <c r="L1036" t="s">
        <v>4864</v>
      </c>
      <c r="M1036" t="s">
        <v>5480</v>
      </c>
      <c r="N1036" t="s">
        <v>207</v>
      </c>
      <c r="O1036" t="s">
        <v>244</v>
      </c>
    </row>
    <row r="1037" spans="1:15" x14ac:dyDescent="0.3">
      <c r="A1037" t="s">
        <v>211</v>
      </c>
      <c r="B1037" t="s">
        <v>3282</v>
      </c>
      <c r="C1037" t="s">
        <v>4244</v>
      </c>
      <c r="D1037">
        <v>3</v>
      </c>
      <c r="E1037">
        <v>0.98906472700000003</v>
      </c>
      <c r="F1037">
        <v>1</v>
      </c>
      <c r="G1037">
        <v>0</v>
      </c>
      <c r="H1037">
        <v>0</v>
      </c>
      <c r="I1037">
        <v>0</v>
      </c>
      <c r="J1037" t="s">
        <v>445</v>
      </c>
      <c r="K1037" t="s">
        <v>4245</v>
      </c>
      <c r="L1037" t="s">
        <v>4245</v>
      </c>
      <c r="M1037" t="s">
        <v>5481</v>
      </c>
      <c r="N1037" t="s">
        <v>211</v>
      </c>
      <c r="O1037" t="s">
        <v>3282</v>
      </c>
    </row>
    <row r="1038" spans="1:15" x14ac:dyDescent="0.3">
      <c r="A1038" t="s">
        <v>211</v>
      </c>
      <c r="B1038" t="s">
        <v>3282</v>
      </c>
      <c r="C1038" t="s">
        <v>4244</v>
      </c>
      <c r="D1038">
        <v>3</v>
      </c>
      <c r="E1038">
        <v>0.98906472700000003</v>
      </c>
      <c r="F1038">
        <v>1</v>
      </c>
      <c r="G1038">
        <v>0</v>
      </c>
      <c r="H1038">
        <v>0</v>
      </c>
      <c r="I1038">
        <v>0</v>
      </c>
      <c r="J1038" t="s">
        <v>445</v>
      </c>
      <c r="K1038" t="s">
        <v>4245</v>
      </c>
      <c r="L1038" t="s">
        <v>4245</v>
      </c>
      <c r="M1038" t="s">
        <v>5482</v>
      </c>
      <c r="N1038" t="s">
        <v>211</v>
      </c>
      <c r="O1038" t="s">
        <v>3282</v>
      </c>
    </row>
    <row r="1039" spans="1:15" x14ac:dyDescent="0.3">
      <c r="A1039" t="s">
        <v>211</v>
      </c>
      <c r="B1039" t="s">
        <v>3282</v>
      </c>
      <c r="C1039" t="s">
        <v>4244</v>
      </c>
      <c r="D1039">
        <v>3</v>
      </c>
      <c r="E1039">
        <v>0.98906472700000003</v>
      </c>
      <c r="F1039">
        <v>1</v>
      </c>
      <c r="G1039">
        <v>0</v>
      </c>
      <c r="H1039">
        <v>0</v>
      </c>
      <c r="I1039">
        <v>0</v>
      </c>
      <c r="J1039" t="s">
        <v>445</v>
      </c>
      <c r="K1039" t="s">
        <v>4245</v>
      </c>
      <c r="L1039" t="s">
        <v>4245</v>
      </c>
      <c r="M1039" t="s">
        <v>5483</v>
      </c>
      <c r="N1039" t="s">
        <v>211</v>
      </c>
      <c r="O1039" t="s">
        <v>3282</v>
      </c>
    </row>
    <row r="1040" spans="1:15" x14ac:dyDescent="0.3">
      <c r="A1040" t="s">
        <v>211</v>
      </c>
      <c r="B1040" t="s">
        <v>3282</v>
      </c>
      <c r="C1040" t="s">
        <v>4244</v>
      </c>
      <c r="D1040">
        <v>3</v>
      </c>
      <c r="E1040">
        <v>0.98906472700000003</v>
      </c>
      <c r="F1040">
        <v>1</v>
      </c>
      <c r="G1040">
        <v>0</v>
      </c>
      <c r="H1040">
        <v>0</v>
      </c>
      <c r="I1040">
        <v>0</v>
      </c>
      <c r="J1040" t="s">
        <v>445</v>
      </c>
      <c r="K1040" t="s">
        <v>4245</v>
      </c>
      <c r="L1040" t="s">
        <v>4245</v>
      </c>
      <c r="M1040" t="s">
        <v>5484</v>
      </c>
      <c r="N1040" t="s">
        <v>211</v>
      </c>
      <c r="O1040" t="s">
        <v>3282</v>
      </c>
    </row>
    <row r="1041" spans="1:15" x14ac:dyDescent="0.3">
      <c r="A1041" t="s">
        <v>211</v>
      </c>
      <c r="B1041" t="s">
        <v>3282</v>
      </c>
      <c r="C1041" t="s">
        <v>4244</v>
      </c>
      <c r="D1041">
        <v>3</v>
      </c>
      <c r="E1041">
        <v>0.98906472700000003</v>
      </c>
      <c r="F1041">
        <v>1</v>
      </c>
      <c r="G1041">
        <v>0</v>
      </c>
      <c r="H1041">
        <v>0</v>
      </c>
      <c r="I1041">
        <v>0</v>
      </c>
      <c r="J1041" t="s">
        <v>445</v>
      </c>
      <c r="K1041" t="s">
        <v>4245</v>
      </c>
      <c r="L1041" t="s">
        <v>4245</v>
      </c>
      <c r="M1041" t="s">
        <v>3282</v>
      </c>
      <c r="N1041" t="s">
        <v>211</v>
      </c>
      <c r="O1041" t="s">
        <v>3282</v>
      </c>
    </row>
    <row r="1042" spans="1:15" x14ac:dyDescent="0.3">
      <c r="A1042" t="s">
        <v>211</v>
      </c>
      <c r="B1042" t="s">
        <v>3282</v>
      </c>
      <c r="C1042" t="s">
        <v>4244</v>
      </c>
      <c r="D1042">
        <v>3</v>
      </c>
      <c r="E1042">
        <v>0.98906472700000003</v>
      </c>
      <c r="F1042">
        <v>1</v>
      </c>
      <c r="G1042">
        <v>0</v>
      </c>
      <c r="H1042">
        <v>0</v>
      </c>
      <c r="I1042">
        <v>0</v>
      </c>
      <c r="J1042" t="s">
        <v>445</v>
      </c>
      <c r="K1042" t="s">
        <v>4245</v>
      </c>
      <c r="L1042" t="s">
        <v>4245</v>
      </c>
      <c r="M1042" t="s">
        <v>5485</v>
      </c>
      <c r="N1042" t="s">
        <v>211</v>
      </c>
      <c r="O1042" t="s">
        <v>3282</v>
      </c>
    </row>
    <row r="1043" spans="1:15" x14ac:dyDescent="0.3">
      <c r="A1043" t="s">
        <v>3461</v>
      </c>
      <c r="B1043" t="s">
        <v>3462</v>
      </c>
      <c r="C1043" t="s">
        <v>4206</v>
      </c>
      <c r="D1043">
        <v>3</v>
      </c>
      <c r="E1043">
        <v>0.98388288000000002</v>
      </c>
      <c r="F1043">
        <v>1</v>
      </c>
      <c r="G1043">
        <v>0</v>
      </c>
      <c r="H1043">
        <v>0</v>
      </c>
      <c r="I1043">
        <v>0</v>
      </c>
      <c r="J1043" t="s">
        <v>11</v>
      </c>
      <c r="K1043" t="s">
        <v>4207</v>
      </c>
      <c r="L1043" t="s">
        <v>4207</v>
      </c>
      <c r="M1043" t="s">
        <v>5486</v>
      </c>
      <c r="N1043" t="s">
        <v>3461</v>
      </c>
      <c r="O1043" t="s">
        <v>3462</v>
      </c>
    </row>
    <row r="1044" spans="1:15" x14ac:dyDescent="0.3">
      <c r="A1044" t="s">
        <v>3461</v>
      </c>
      <c r="B1044" t="s">
        <v>3462</v>
      </c>
      <c r="C1044" t="s">
        <v>4206</v>
      </c>
      <c r="D1044">
        <v>3</v>
      </c>
      <c r="E1044">
        <v>0.98388288000000002</v>
      </c>
      <c r="F1044">
        <v>1</v>
      </c>
      <c r="G1044">
        <v>0</v>
      </c>
      <c r="H1044">
        <v>0</v>
      </c>
      <c r="I1044">
        <v>0</v>
      </c>
      <c r="J1044" t="s">
        <v>11</v>
      </c>
      <c r="K1044" t="s">
        <v>4207</v>
      </c>
      <c r="L1044" t="s">
        <v>4207</v>
      </c>
      <c r="M1044" t="s">
        <v>5487</v>
      </c>
      <c r="N1044" t="s">
        <v>3461</v>
      </c>
      <c r="O1044" t="s">
        <v>3462</v>
      </c>
    </row>
    <row r="1045" spans="1:15" x14ac:dyDescent="0.3">
      <c r="A1045" t="s">
        <v>3461</v>
      </c>
      <c r="B1045" t="s">
        <v>3462</v>
      </c>
      <c r="C1045" t="s">
        <v>4206</v>
      </c>
      <c r="D1045">
        <v>3</v>
      </c>
      <c r="E1045">
        <v>0.98388288000000002</v>
      </c>
      <c r="F1045">
        <v>1</v>
      </c>
      <c r="G1045">
        <v>0</v>
      </c>
      <c r="H1045">
        <v>0</v>
      </c>
      <c r="I1045">
        <v>0</v>
      </c>
      <c r="J1045" t="s">
        <v>11</v>
      </c>
      <c r="K1045" t="s">
        <v>4207</v>
      </c>
      <c r="L1045" t="s">
        <v>4207</v>
      </c>
      <c r="M1045" t="s">
        <v>5488</v>
      </c>
      <c r="N1045" t="s">
        <v>3461</v>
      </c>
      <c r="O1045" t="s">
        <v>3462</v>
      </c>
    </row>
    <row r="1046" spans="1:15" x14ac:dyDescent="0.3">
      <c r="A1046" t="s">
        <v>3782</v>
      </c>
      <c r="B1046" t="s">
        <v>3783</v>
      </c>
      <c r="C1046" t="s">
        <v>5489</v>
      </c>
      <c r="D1046">
        <v>1</v>
      </c>
      <c r="E1046">
        <v>0.99023863400000001</v>
      </c>
      <c r="F1046">
        <v>0</v>
      </c>
      <c r="G1046">
        <v>0</v>
      </c>
      <c r="H1046">
        <v>0</v>
      </c>
      <c r="I1046">
        <v>1</v>
      </c>
      <c r="J1046" t="s">
        <v>445</v>
      </c>
      <c r="K1046" t="s">
        <v>5490</v>
      </c>
      <c r="L1046" t="s">
        <v>5490</v>
      </c>
      <c r="M1046" t="s">
        <v>5491</v>
      </c>
      <c r="N1046" t="s">
        <v>3782</v>
      </c>
      <c r="O1046" t="s">
        <v>3783</v>
      </c>
    </row>
    <row r="1047" spans="1:15" x14ac:dyDescent="0.3">
      <c r="A1047" t="s">
        <v>3853</v>
      </c>
      <c r="B1047" t="s">
        <v>3854</v>
      </c>
      <c r="C1047" t="s">
        <v>5421</v>
      </c>
      <c r="D1047">
        <v>1</v>
      </c>
      <c r="E1047">
        <v>0.99814540699999998</v>
      </c>
      <c r="F1047">
        <v>0</v>
      </c>
      <c r="G1047">
        <v>0</v>
      </c>
      <c r="H1047">
        <v>0</v>
      </c>
      <c r="I1047">
        <v>1</v>
      </c>
      <c r="J1047" t="s">
        <v>445</v>
      </c>
      <c r="K1047" t="s">
        <v>5422</v>
      </c>
      <c r="L1047" t="s">
        <v>5422</v>
      </c>
      <c r="M1047" t="s">
        <v>5492</v>
      </c>
      <c r="N1047" t="s">
        <v>3853</v>
      </c>
      <c r="O1047" t="s">
        <v>3854</v>
      </c>
    </row>
    <row r="1048" spans="1:15" x14ac:dyDescent="0.3">
      <c r="A1048" t="s">
        <v>3426</v>
      </c>
      <c r="B1048" t="s">
        <v>3427</v>
      </c>
      <c r="C1048" t="s">
        <v>4408</v>
      </c>
      <c r="D1048">
        <v>3</v>
      </c>
      <c r="E1048">
        <v>0.96988396399999999</v>
      </c>
      <c r="F1048">
        <v>1</v>
      </c>
      <c r="G1048">
        <v>0</v>
      </c>
      <c r="H1048">
        <v>0</v>
      </c>
      <c r="I1048">
        <v>0</v>
      </c>
      <c r="J1048" t="s">
        <v>11</v>
      </c>
      <c r="K1048" t="s">
        <v>4409</v>
      </c>
      <c r="L1048" t="s">
        <v>4409</v>
      </c>
      <c r="M1048" t="s">
        <v>5493</v>
      </c>
      <c r="N1048" t="s">
        <v>3426</v>
      </c>
      <c r="O1048" t="s">
        <v>3427</v>
      </c>
    </row>
    <row r="1049" spans="1:15" x14ac:dyDescent="0.3">
      <c r="A1049" t="s">
        <v>3426</v>
      </c>
      <c r="B1049" t="s">
        <v>3427</v>
      </c>
      <c r="C1049" t="s">
        <v>4408</v>
      </c>
      <c r="D1049">
        <v>3</v>
      </c>
      <c r="E1049">
        <v>0.96988396399999999</v>
      </c>
      <c r="F1049">
        <v>1</v>
      </c>
      <c r="G1049">
        <v>0</v>
      </c>
      <c r="H1049">
        <v>0</v>
      </c>
      <c r="I1049">
        <v>0</v>
      </c>
      <c r="J1049" t="s">
        <v>11</v>
      </c>
      <c r="K1049" t="s">
        <v>4409</v>
      </c>
      <c r="L1049" t="s">
        <v>4409</v>
      </c>
      <c r="M1049" t="s">
        <v>5494</v>
      </c>
      <c r="N1049" t="s">
        <v>3426</v>
      </c>
      <c r="O1049" t="s">
        <v>3427</v>
      </c>
    </row>
    <row r="1050" spans="1:15" x14ac:dyDescent="0.3">
      <c r="A1050" t="s">
        <v>3426</v>
      </c>
      <c r="B1050" t="s">
        <v>3427</v>
      </c>
      <c r="C1050" t="s">
        <v>4408</v>
      </c>
      <c r="D1050">
        <v>3</v>
      </c>
      <c r="E1050">
        <v>0.96988396399999999</v>
      </c>
      <c r="F1050">
        <v>1</v>
      </c>
      <c r="G1050">
        <v>0</v>
      </c>
      <c r="H1050">
        <v>0</v>
      </c>
      <c r="I1050">
        <v>0</v>
      </c>
      <c r="J1050" t="s">
        <v>11</v>
      </c>
      <c r="K1050" t="s">
        <v>4409</v>
      </c>
      <c r="L1050" t="s">
        <v>4409</v>
      </c>
      <c r="M1050" t="s">
        <v>5495</v>
      </c>
      <c r="N1050" t="s">
        <v>3426</v>
      </c>
      <c r="O1050" t="s">
        <v>3427</v>
      </c>
    </row>
    <row r="1051" spans="1:15" x14ac:dyDescent="0.3">
      <c r="A1051" t="s">
        <v>3784</v>
      </c>
      <c r="B1051" t="s">
        <v>3785</v>
      </c>
      <c r="C1051" t="s">
        <v>5496</v>
      </c>
      <c r="D1051">
        <v>1</v>
      </c>
      <c r="E1051">
        <v>0.99023863400000001</v>
      </c>
      <c r="F1051">
        <v>0</v>
      </c>
      <c r="G1051">
        <v>0</v>
      </c>
      <c r="H1051">
        <v>0</v>
      </c>
      <c r="I1051">
        <v>0</v>
      </c>
      <c r="J1051" t="s">
        <v>445</v>
      </c>
      <c r="K1051" t="s">
        <v>5497</v>
      </c>
      <c r="L1051" t="s">
        <v>5497</v>
      </c>
      <c r="M1051" t="s">
        <v>5498</v>
      </c>
      <c r="N1051" t="s">
        <v>3784</v>
      </c>
      <c r="O1051" t="s">
        <v>3785</v>
      </c>
    </row>
    <row r="1052" spans="1:15" x14ac:dyDescent="0.3">
      <c r="A1052" t="s">
        <v>3786</v>
      </c>
      <c r="B1052" t="s">
        <v>3787</v>
      </c>
      <c r="C1052" t="s">
        <v>5499</v>
      </c>
      <c r="D1052">
        <v>1</v>
      </c>
      <c r="E1052">
        <v>0.99755347400000005</v>
      </c>
      <c r="F1052">
        <v>0</v>
      </c>
      <c r="G1052">
        <v>0</v>
      </c>
      <c r="H1052">
        <v>0</v>
      </c>
      <c r="I1052">
        <v>1</v>
      </c>
      <c r="J1052" t="s">
        <v>445</v>
      </c>
      <c r="K1052" t="s">
        <v>5500</v>
      </c>
      <c r="L1052" t="s">
        <v>5500</v>
      </c>
      <c r="M1052" t="s">
        <v>5501</v>
      </c>
      <c r="N1052" t="s">
        <v>3786</v>
      </c>
      <c r="O1052" t="s">
        <v>3787</v>
      </c>
    </row>
    <row r="1053" spans="1:15" x14ac:dyDescent="0.3">
      <c r="A1053" t="s">
        <v>3433</v>
      </c>
      <c r="B1053" t="s">
        <v>3434</v>
      </c>
      <c r="C1053" t="s">
        <v>4411</v>
      </c>
      <c r="D1053">
        <v>2</v>
      </c>
      <c r="E1053">
        <v>0.98388288000000002</v>
      </c>
      <c r="F1053">
        <v>1</v>
      </c>
      <c r="G1053">
        <v>0</v>
      </c>
      <c r="H1053">
        <v>0</v>
      </c>
      <c r="I1053">
        <v>0</v>
      </c>
      <c r="J1053" t="s">
        <v>11</v>
      </c>
      <c r="K1053" t="s">
        <v>4412</v>
      </c>
      <c r="L1053" t="s">
        <v>4412</v>
      </c>
      <c r="M1053" t="s">
        <v>5502</v>
      </c>
      <c r="N1053" t="s">
        <v>3433</v>
      </c>
      <c r="O1053" t="s">
        <v>3434</v>
      </c>
    </row>
    <row r="1054" spans="1:15" x14ac:dyDescent="0.3">
      <c r="A1054" t="s">
        <v>3433</v>
      </c>
      <c r="B1054" t="s">
        <v>3434</v>
      </c>
      <c r="C1054" t="s">
        <v>4411</v>
      </c>
      <c r="D1054">
        <v>2</v>
      </c>
      <c r="E1054">
        <v>0.98388288000000002</v>
      </c>
      <c r="F1054">
        <v>1</v>
      </c>
      <c r="G1054">
        <v>0</v>
      </c>
      <c r="H1054">
        <v>0</v>
      </c>
      <c r="I1054">
        <v>0</v>
      </c>
      <c r="J1054" t="s">
        <v>11</v>
      </c>
      <c r="K1054" t="s">
        <v>4412</v>
      </c>
      <c r="L1054" t="s">
        <v>4412</v>
      </c>
      <c r="M1054" t="s">
        <v>5503</v>
      </c>
      <c r="N1054" t="s">
        <v>3433</v>
      </c>
      <c r="O1054" t="s">
        <v>3434</v>
      </c>
    </row>
    <row r="1055" spans="1:15" x14ac:dyDescent="0.3">
      <c r="A1055" t="s">
        <v>583</v>
      </c>
      <c r="B1055" t="s">
        <v>3637</v>
      </c>
      <c r="C1055" t="s">
        <v>5013</v>
      </c>
      <c r="D1055">
        <v>2</v>
      </c>
      <c r="E1055">
        <v>0.98894722999999995</v>
      </c>
      <c r="F1055">
        <v>0</v>
      </c>
      <c r="G1055">
        <v>0</v>
      </c>
      <c r="H1055">
        <v>0</v>
      </c>
      <c r="I1055">
        <v>0</v>
      </c>
      <c r="J1055" t="s">
        <v>445</v>
      </c>
      <c r="K1055" t="s">
        <v>5014</v>
      </c>
      <c r="L1055" t="s">
        <v>5014</v>
      </c>
      <c r="M1055" t="s">
        <v>5504</v>
      </c>
      <c r="N1055" t="s">
        <v>583</v>
      </c>
      <c r="O1055" t="s">
        <v>3637</v>
      </c>
    </row>
    <row r="1056" spans="1:15" x14ac:dyDescent="0.3">
      <c r="A1056" t="s">
        <v>3654</v>
      </c>
      <c r="B1056" t="s">
        <v>3655</v>
      </c>
      <c r="C1056" t="s">
        <v>5505</v>
      </c>
      <c r="D1056">
        <v>1</v>
      </c>
      <c r="E1056">
        <v>0.99023863400000001</v>
      </c>
      <c r="F1056">
        <v>0</v>
      </c>
      <c r="G1056">
        <v>0</v>
      </c>
      <c r="H1056">
        <v>0</v>
      </c>
      <c r="I1056">
        <v>0</v>
      </c>
      <c r="J1056" t="s">
        <v>445</v>
      </c>
      <c r="K1056" t="s">
        <v>5506</v>
      </c>
      <c r="L1056" t="s">
        <v>5506</v>
      </c>
      <c r="M1056" t="s">
        <v>5507</v>
      </c>
      <c r="N1056" t="s">
        <v>3654</v>
      </c>
      <c r="O1056" t="s">
        <v>3655</v>
      </c>
    </row>
    <row r="1057" spans="1:15" x14ac:dyDescent="0.3">
      <c r="A1057" t="s">
        <v>3788</v>
      </c>
      <c r="B1057" t="s">
        <v>3789</v>
      </c>
      <c r="C1057" t="s">
        <v>5508</v>
      </c>
      <c r="D1057">
        <v>1</v>
      </c>
      <c r="E1057">
        <v>0.99745057100000001</v>
      </c>
      <c r="F1057">
        <v>0</v>
      </c>
      <c r="G1057">
        <v>0</v>
      </c>
      <c r="H1057">
        <v>0</v>
      </c>
      <c r="I1057">
        <v>1</v>
      </c>
      <c r="J1057" t="s">
        <v>445</v>
      </c>
      <c r="K1057" t="s">
        <v>5509</v>
      </c>
      <c r="L1057" t="s">
        <v>5509</v>
      </c>
      <c r="M1057" t="s">
        <v>5510</v>
      </c>
      <c r="N1057" t="s">
        <v>3788</v>
      </c>
      <c r="O1057" t="s">
        <v>3789</v>
      </c>
    </row>
    <row r="1058" spans="1:15" x14ac:dyDescent="0.3">
      <c r="A1058" t="s">
        <v>3617</v>
      </c>
      <c r="B1058" t="s">
        <v>3618</v>
      </c>
      <c r="C1058" t="s">
        <v>4920</v>
      </c>
      <c r="D1058">
        <v>1</v>
      </c>
      <c r="E1058">
        <v>0.98906472700000003</v>
      </c>
      <c r="F1058">
        <v>0</v>
      </c>
      <c r="G1058">
        <v>1</v>
      </c>
      <c r="H1058">
        <v>0</v>
      </c>
      <c r="I1058">
        <v>0</v>
      </c>
      <c r="J1058" t="s">
        <v>445</v>
      </c>
      <c r="K1058" t="s">
        <v>4921</v>
      </c>
      <c r="L1058" t="s">
        <v>4921</v>
      </c>
      <c r="M1058" t="s">
        <v>5511</v>
      </c>
      <c r="N1058" t="s">
        <v>3617</v>
      </c>
      <c r="O1058" t="s">
        <v>3618</v>
      </c>
    </row>
    <row r="1059" spans="1:15" x14ac:dyDescent="0.3">
      <c r="A1059" t="s">
        <v>3707</v>
      </c>
      <c r="B1059" t="s">
        <v>3708</v>
      </c>
      <c r="C1059" t="s">
        <v>5512</v>
      </c>
      <c r="D1059">
        <v>1</v>
      </c>
      <c r="E1059">
        <v>0.99745057100000001</v>
      </c>
      <c r="F1059">
        <v>0</v>
      </c>
      <c r="G1059">
        <v>0</v>
      </c>
      <c r="H1059">
        <v>0</v>
      </c>
      <c r="I1059">
        <v>1</v>
      </c>
      <c r="J1059" t="s">
        <v>445</v>
      </c>
      <c r="K1059" t="s">
        <v>5513</v>
      </c>
      <c r="L1059" t="s">
        <v>5513</v>
      </c>
      <c r="M1059" t="s">
        <v>5514</v>
      </c>
      <c r="N1059" t="s">
        <v>3707</v>
      </c>
      <c r="O1059" t="s">
        <v>3708</v>
      </c>
    </row>
    <row r="1060" spans="1:15" x14ac:dyDescent="0.3">
      <c r="A1060" t="s">
        <v>205</v>
      </c>
      <c r="B1060" t="s">
        <v>3591</v>
      </c>
      <c r="C1060" t="s">
        <v>5109</v>
      </c>
      <c r="D1060">
        <v>2</v>
      </c>
      <c r="E1060">
        <v>0.98906472700000003</v>
      </c>
      <c r="F1060">
        <v>0</v>
      </c>
      <c r="G1060">
        <v>0</v>
      </c>
      <c r="H1060">
        <v>0</v>
      </c>
      <c r="I1060">
        <v>0</v>
      </c>
      <c r="J1060" t="s">
        <v>445</v>
      </c>
      <c r="K1060" t="s">
        <v>5110</v>
      </c>
      <c r="L1060" t="s">
        <v>5110</v>
      </c>
      <c r="M1060" t="s">
        <v>5515</v>
      </c>
      <c r="N1060" t="s">
        <v>205</v>
      </c>
      <c r="O1060" t="s">
        <v>3591</v>
      </c>
    </row>
    <row r="1061" spans="1:15" x14ac:dyDescent="0.3">
      <c r="A1061" t="s">
        <v>205</v>
      </c>
      <c r="B1061" t="s">
        <v>3591</v>
      </c>
      <c r="C1061" t="s">
        <v>5109</v>
      </c>
      <c r="D1061">
        <v>2</v>
      </c>
      <c r="E1061">
        <v>0.98906472700000003</v>
      </c>
      <c r="F1061">
        <v>0</v>
      </c>
      <c r="G1061">
        <v>0</v>
      </c>
      <c r="H1061">
        <v>0</v>
      </c>
      <c r="I1061">
        <v>0</v>
      </c>
      <c r="J1061" t="s">
        <v>445</v>
      </c>
      <c r="K1061" t="s">
        <v>5110</v>
      </c>
      <c r="L1061" t="s">
        <v>5110</v>
      </c>
      <c r="M1061" t="s">
        <v>5516</v>
      </c>
      <c r="N1061" t="s">
        <v>205</v>
      </c>
      <c r="O1061" t="s">
        <v>3591</v>
      </c>
    </row>
    <row r="1062" spans="1:15" x14ac:dyDescent="0.3">
      <c r="A1062" t="s">
        <v>3424</v>
      </c>
      <c r="B1062" t="s">
        <v>3425</v>
      </c>
      <c r="C1062" t="s">
        <v>4414</v>
      </c>
      <c r="D1062">
        <v>3</v>
      </c>
      <c r="E1062">
        <v>0.83322558599999996</v>
      </c>
      <c r="F1062">
        <v>1</v>
      </c>
      <c r="G1062">
        <v>0</v>
      </c>
      <c r="H1062">
        <v>0</v>
      </c>
      <c r="I1062">
        <v>0</v>
      </c>
      <c r="J1062" t="s">
        <v>11</v>
      </c>
      <c r="K1062" t="s">
        <v>4415</v>
      </c>
      <c r="L1062" t="s">
        <v>4415</v>
      </c>
      <c r="M1062" t="s">
        <v>5517</v>
      </c>
      <c r="N1062" t="s">
        <v>3424</v>
      </c>
      <c r="O1062" t="s">
        <v>3425</v>
      </c>
    </row>
    <row r="1063" spans="1:15" x14ac:dyDescent="0.3">
      <c r="A1063" t="s">
        <v>3424</v>
      </c>
      <c r="B1063" t="s">
        <v>3425</v>
      </c>
      <c r="C1063" t="s">
        <v>4414</v>
      </c>
      <c r="D1063">
        <v>3</v>
      </c>
      <c r="E1063">
        <v>0.83322558599999996</v>
      </c>
      <c r="F1063">
        <v>1</v>
      </c>
      <c r="G1063">
        <v>0</v>
      </c>
      <c r="H1063">
        <v>0</v>
      </c>
      <c r="I1063">
        <v>0</v>
      </c>
      <c r="J1063" t="s">
        <v>11</v>
      </c>
      <c r="K1063" t="s">
        <v>4415</v>
      </c>
      <c r="L1063" t="s">
        <v>4415</v>
      </c>
      <c r="M1063" t="s">
        <v>5518</v>
      </c>
      <c r="N1063" t="s">
        <v>3424</v>
      </c>
      <c r="O1063" t="s">
        <v>3425</v>
      </c>
    </row>
    <row r="1064" spans="1:15" x14ac:dyDescent="0.3">
      <c r="A1064" t="s">
        <v>3424</v>
      </c>
      <c r="B1064" t="s">
        <v>3425</v>
      </c>
      <c r="C1064" t="s">
        <v>4414</v>
      </c>
      <c r="D1064">
        <v>3</v>
      </c>
      <c r="E1064">
        <v>0.83322558599999996</v>
      </c>
      <c r="F1064">
        <v>1</v>
      </c>
      <c r="G1064">
        <v>0</v>
      </c>
      <c r="H1064">
        <v>0</v>
      </c>
      <c r="I1064">
        <v>0</v>
      </c>
      <c r="J1064" t="s">
        <v>11</v>
      </c>
      <c r="K1064" t="s">
        <v>4415</v>
      </c>
      <c r="L1064" t="s">
        <v>4415</v>
      </c>
      <c r="M1064" t="s">
        <v>3425</v>
      </c>
      <c r="N1064" t="s">
        <v>3424</v>
      </c>
      <c r="O1064" t="s">
        <v>3425</v>
      </c>
    </row>
    <row r="1065" spans="1:15" x14ac:dyDescent="0.3">
      <c r="A1065" t="s">
        <v>3709</v>
      </c>
      <c r="B1065" t="s">
        <v>3710</v>
      </c>
      <c r="C1065" t="s">
        <v>5017</v>
      </c>
      <c r="D1065">
        <v>1</v>
      </c>
      <c r="E1065">
        <v>0.96601835999999996</v>
      </c>
      <c r="F1065">
        <v>0</v>
      </c>
      <c r="G1065">
        <v>0</v>
      </c>
      <c r="H1065">
        <v>0</v>
      </c>
      <c r="I1065">
        <v>1</v>
      </c>
      <c r="J1065" t="s">
        <v>445</v>
      </c>
      <c r="K1065" t="s">
        <v>5018</v>
      </c>
      <c r="L1065" t="s">
        <v>5018</v>
      </c>
      <c r="M1065" t="s">
        <v>5519</v>
      </c>
      <c r="N1065" t="s">
        <v>3709</v>
      </c>
      <c r="O1065" t="s">
        <v>3710</v>
      </c>
    </row>
    <row r="1066" spans="1:15" x14ac:dyDescent="0.3">
      <c r="A1066" t="s">
        <v>3435</v>
      </c>
      <c r="B1066" t="s">
        <v>3436</v>
      </c>
      <c r="C1066" t="s">
        <v>4418</v>
      </c>
      <c r="D1066">
        <v>1</v>
      </c>
      <c r="F1066">
        <v>0</v>
      </c>
      <c r="G1066">
        <v>0</v>
      </c>
      <c r="H1066">
        <v>0</v>
      </c>
      <c r="I1066">
        <v>0</v>
      </c>
      <c r="J1066" t="s">
        <v>11</v>
      </c>
      <c r="K1066" t="s">
        <v>4419</v>
      </c>
      <c r="L1066" t="s">
        <v>4419</v>
      </c>
      <c r="M1066" t="s">
        <v>5520</v>
      </c>
      <c r="N1066" t="s">
        <v>3435</v>
      </c>
      <c r="O1066" t="s">
        <v>3436</v>
      </c>
    </row>
    <row r="1067" spans="1:15" x14ac:dyDescent="0.3">
      <c r="A1067" t="s">
        <v>3435</v>
      </c>
      <c r="B1067" t="s">
        <v>3436</v>
      </c>
      <c r="C1067" t="s">
        <v>4418</v>
      </c>
      <c r="D1067">
        <v>1</v>
      </c>
      <c r="F1067">
        <v>0</v>
      </c>
      <c r="G1067">
        <v>0</v>
      </c>
      <c r="H1067">
        <v>0</v>
      </c>
      <c r="I1067">
        <v>0</v>
      </c>
      <c r="J1067" t="s">
        <v>11</v>
      </c>
      <c r="K1067" t="s">
        <v>4419</v>
      </c>
      <c r="L1067" t="s">
        <v>4419</v>
      </c>
      <c r="M1067" t="s">
        <v>5521</v>
      </c>
      <c r="N1067" t="s">
        <v>3435</v>
      </c>
      <c r="O1067" t="s">
        <v>3436</v>
      </c>
    </row>
    <row r="1068" spans="1:15" x14ac:dyDescent="0.3">
      <c r="A1068" t="s">
        <v>3435</v>
      </c>
      <c r="B1068" t="s">
        <v>3436</v>
      </c>
      <c r="C1068" t="s">
        <v>4418</v>
      </c>
      <c r="D1068">
        <v>1</v>
      </c>
      <c r="F1068">
        <v>0</v>
      </c>
      <c r="G1068">
        <v>0</v>
      </c>
      <c r="H1068">
        <v>0</v>
      </c>
      <c r="I1068">
        <v>0</v>
      </c>
      <c r="J1068" t="s">
        <v>11</v>
      </c>
      <c r="K1068" t="s">
        <v>4419</v>
      </c>
      <c r="L1068" t="s">
        <v>4419</v>
      </c>
      <c r="M1068" t="s">
        <v>5522</v>
      </c>
      <c r="N1068" t="s">
        <v>3435</v>
      </c>
      <c r="O1068" t="s">
        <v>3436</v>
      </c>
    </row>
    <row r="1069" spans="1:15" x14ac:dyDescent="0.3">
      <c r="A1069" t="s">
        <v>3435</v>
      </c>
      <c r="B1069" t="s">
        <v>3436</v>
      </c>
      <c r="C1069" t="s">
        <v>4418</v>
      </c>
      <c r="D1069">
        <v>1</v>
      </c>
      <c r="F1069">
        <v>0</v>
      </c>
      <c r="G1069">
        <v>0</v>
      </c>
      <c r="H1069">
        <v>0</v>
      </c>
      <c r="I1069">
        <v>0</v>
      </c>
      <c r="J1069" t="s">
        <v>11</v>
      </c>
      <c r="K1069" t="s">
        <v>4419</v>
      </c>
      <c r="L1069" t="s">
        <v>4419</v>
      </c>
      <c r="M1069" t="s">
        <v>5523</v>
      </c>
      <c r="N1069" t="s">
        <v>3435</v>
      </c>
      <c r="O1069" t="s">
        <v>3436</v>
      </c>
    </row>
    <row r="1070" spans="1:15" x14ac:dyDescent="0.3">
      <c r="A1070" t="s">
        <v>3711</v>
      </c>
      <c r="B1070" t="s">
        <v>3712</v>
      </c>
      <c r="C1070" t="s">
        <v>5524</v>
      </c>
      <c r="D1070">
        <v>1</v>
      </c>
      <c r="E1070">
        <v>0.99546645499999997</v>
      </c>
      <c r="F1070">
        <v>0</v>
      </c>
      <c r="G1070">
        <v>0</v>
      </c>
      <c r="H1070">
        <v>0</v>
      </c>
      <c r="I1070">
        <v>1</v>
      </c>
      <c r="J1070" t="s">
        <v>445</v>
      </c>
      <c r="K1070" t="s">
        <v>5525</v>
      </c>
      <c r="L1070" t="s">
        <v>5525</v>
      </c>
      <c r="M1070" t="s">
        <v>5526</v>
      </c>
      <c r="N1070" t="s">
        <v>3711</v>
      </c>
      <c r="O1070" t="s">
        <v>3712</v>
      </c>
    </row>
    <row r="1071" spans="1:15" x14ac:dyDescent="0.3">
      <c r="A1071" t="s">
        <v>3678</v>
      </c>
      <c r="B1071" t="s">
        <v>3679</v>
      </c>
      <c r="C1071" t="s">
        <v>5021</v>
      </c>
      <c r="D1071">
        <v>1</v>
      </c>
      <c r="E1071">
        <v>0.96601835999999996</v>
      </c>
      <c r="F1071">
        <v>0</v>
      </c>
      <c r="G1071">
        <v>0</v>
      </c>
      <c r="H1071">
        <v>0</v>
      </c>
      <c r="I1071">
        <v>1</v>
      </c>
      <c r="J1071" t="s">
        <v>445</v>
      </c>
      <c r="K1071" t="s">
        <v>5022</v>
      </c>
      <c r="L1071" t="s">
        <v>5022</v>
      </c>
      <c r="M1071" t="s">
        <v>5527</v>
      </c>
      <c r="N1071" t="s">
        <v>3678</v>
      </c>
      <c r="O1071" t="s">
        <v>3679</v>
      </c>
    </row>
    <row r="1072" spans="1:15" x14ac:dyDescent="0.3">
      <c r="A1072" t="s">
        <v>1539</v>
      </c>
      <c r="B1072" t="s">
        <v>3416</v>
      </c>
      <c r="C1072" t="s">
        <v>4163</v>
      </c>
      <c r="D1072">
        <v>3</v>
      </c>
      <c r="E1072">
        <v>0.96104988800000002</v>
      </c>
      <c r="F1072">
        <v>1</v>
      </c>
      <c r="G1072">
        <v>0</v>
      </c>
      <c r="H1072">
        <v>0</v>
      </c>
      <c r="I1072">
        <v>0</v>
      </c>
      <c r="J1072" t="s">
        <v>13</v>
      </c>
      <c r="K1072" t="s">
        <v>4164</v>
      </c>
      <c r="L1072" t="s">
        <v>4164</v>
      </c>
      <c r="M1072" t="s">
        <v>5528</v>
      </c>
      <c r="N1072" t="s">
        <v>1539</v>
      </c>
      <c r="O1072" t="s">
        <v>3416</v>
      </c>
    </row>
    <row r="1073" spans="1:15" x14ac:dyDescent="0.3">
      <c r="A1073" t="s">
        <v>1539</v>
      </c>
      <c r="B1073" t="s">
        <v>3416</v>
      </c>
      <c r="C1073" t="s">
        <v>4163</v>
      </c>
      <c r="D1073">
        <v>3</v>
      </c>
      <c r="E1073">
        <v>0.96104988800000002</v>
      </c>
      <c r="F1073">
        <v>1</v>
      </c>
      <c r="G1073">
        <v>0</v>
      </c>
      <c r="H1073">
        <v>0</v>
      </c>
      <c r="I1073">
        <v>0</v>
      </c>
      <c r="J1073" t="s">
        <v>13</v>
      </c>
      <c r="K1073" t="s">
        <v>4164</v>
      </c>
      <c r="L1073" t="s">
        <v>4164</v>
      </c>
      <c r="M1073" t="s">
        <v>5529</v>
      </c>
      <c r="N1073" t="s">
        <v>1539</v>
      </c>
      <c r="O1073" t="s">
        <v>3416</v>
      </c>
    </row>
    <row r="1074" spans="1:15" x14ac:dyDescent="0.3">
      <c r="A1074" t="s">
        <v>24</v>
      </c>
      <c r="B1074" t="s">
        <v>3221</v>
      </c>
      <c r="C1074" t="s">
        <v>5530</v>
      </c>
      <c r="D1074">
        <v>3</v>
      </c>
      <c r="E1074">
        <v>0.81752726899999995</v>
      </c>
      <c r="F1074">
        <v>1</v>
      </c>
      <c r="G1074">
        <v>0</v>
      </c>
      <c r="H1074">
        <v>0</v>
      </c>
      <c r="I1074">
        <v>0</v>
      </c>
      <c r="J1074" t="s">
        <v>13</v>
      </c>
      <c r="K1074" t="s">
        <v>5531</v>
      </c>
      <c r="L1074" t="s">
        <v>5531</v>
      </c>
      <c r="M1074" t="s">
        <v>5532</v>
      </c>
      <c r="N1074" t="s">
        <v>24</v>
      </c>
      <c r="O1074" t="s">
        <v>3221</v>
      </c>
    </row>
    <row r="1075" spans="1:15" x14ac:dyDescent="0.3">
      <c r="A1075" t="s">
        <v>24</v>
      </c>
      <c r="B1075" t="s">
        <v>3221</v>
      </c>
      <c r="C1075" t="s">
        <v>5530</v>
      </c>
      <c r="D1075">
        <v>3</v>
      </c>
      <c r="E1075">
        <v>0.81752726899999995</v>
      </c>
      <c r="F1075">
        <v>1</v>
      </c>
      <c r="G1075">
        <v>0</v>
      </c>
      <c r="H1075">
        <v>0</v>
      </c>
      <c r="I1075">
        <v>0</v>
      </c>
      <c r="J1075" t="s">
        <v>13</v>
      </c>
      <c r="K1075" t="s">
        <v>5531</v>
      </c>
      <c r="L1075" t="s">
        <v>5531</v>
      </c>
      <c r="M1075" t="s">
        <v>5533</v>
      </c>
      <c r="N1075" t="s">
        <v>24</v>
      </c>
      <c r="O1075" t="s">
        <v>3221</v>
      </c>
    </row>
    <row r="1076" spans="1:15" x14ac:dyDescent="0.3">
      <c r="A1076" t="s">
        <v>24</v>
      </c>
      <c r="B1076" t="s">
        <v>3221</v>
      </c>
      <c r="C1076" t="s">
        <v>5530</v>
      </c>
      <c r="D1076">
        <v>3</v>
      </c>
      <c r="E1076">
        <v>0.81752726899999995</v>
      </c>
      <c r="F1076">
        <v>1</v>
      </c>
      <c r="G1076">
        <v>0</v>
      </c>
      <c r="H1076">
        <v>0</v>
      </c>
      <c r="I1076">
        <v>0</v>
      </c>
      <c r="J1076" t="s">
        <v>13</v>
      </c>
      <c r="K1076" t="s">
        <v>5531</v>
      </c>
      <c r="L1076" t="s">
        <v>5531</v>
      </c>
      <c r="M1076" t="s">
        <v>5534</v>
      </c>
      <c r="N1076" t="s">
        <v>24</v>
      </c>
      <c r="O1076" t="s">
        <v>3221</v>
      </c>
    </row>
    <row r="1077" spans="1:15" x14ac:dyDescent="0.3">
      <c r="A1077" t="s">
        <v>1539</v>
      </c>
      <c r="B1077" t="s">
        <v>3416</v>
      </c>
      <c r="C1077" t="s">
        <v>4163</v>
      </c>
      <c r="D1077">
        <v>3</v>
      </c>
      <c r="E1077">
        <v>0.96104988800000002</v>
      </c>
      <c r="F1077">
        <v>1</v>
      </c>
      <c r="G1077">
        <v>0</v>
      </c>
      <c r="H1077">
        <v>0</v>
      </c>
      <c r="I1077">
        <v>0</v>
      </c>
      <c r="J1077" t="s">
        <v>13</v>
      </c>
      <c r="K1077" t="s">
        <v>4164</v>
      </c>
      <c r="L1077" t="s">
        <v>4164</v>
      </c>
      <c r="M1077" t="s">
        <v>5535</v>
      </c>
      <c r="N1077" t="s">
        <v>1539</v>
      </c>
      <c r="O1077" t="s">
        <v>3416</v>
      </c>
    </row>
    <row r="1078" spans="1:15" x14ac:dyDescent="0.3">
      <c r="A1078" t="s">
        <v>24</v>
      </c>
      <c r="B1078" t="s">
        <v>3221</v>
      </c>
      <c r="C1078" t="s">
        <v>5530</v>
      </c>
      <c r="D1078">
        <v>3</v>
      </c>
      <c r="E1078">
        <v>0.81752726899999995</v>
      </c>
      <c r="F1078">
        <v>1</v>
      </c>
      <c r="G1078">
        <v>0</v>
      </c>
      <c r="H1078">
        <v>0</v>
      </c>
      <c r="I1078">
        <v>0</v>
      </c>
      <c r="J1078" t="s">
        <v>13</v>
      </c>
      <c r="K1078" t="s">
        <v>5531</v>
      </c>
      <c r="L1078" t="s">
        <v>5531</v>
      </c>
      <c r="M1078" t="s">
        <v>5536</v>
      </c>
      <c r="N1078" t="s">
        <v>24</v>
      </c>
      <c r="O1078" t="s">
        <v>3221</v>
      </c>
    </row>
    <row r="1079" spans="1:15" x14ac:dyDescent="0.3">
      <c r="A1079" t="s">
        <v>24</v>
      </c>
      <c r="B1079" t="s">
        <v>3221</v>
      </c>
      <c r="C1079" t="s">
        <v>5530</v>
      </c>
      <c r="D1079">
        <v>3</v>
      </c>
      <c r="E1079">
        <v>0.81752726899999995</v>
      </c>
      <c r="F1079">
        <v>1</v>
      </c>
      <c r="G1079">
        <v>0</v>
      </c>
      <c r="H1079">
        <v>0</v>
      </c>
      <c r="I1079">
        <v>0</v>
      </c>
      <c r="J1079" t="s">
        <v>13</v>
      </c>
      <c r="K1079" t="s">
        <v>5531</v>
      </c>
      <c r="L1079" t="s">
        <v>5531</v>
      </c>
      <c r="M1079" t="s">
        <v>5537</v>
      </c>
      <c r="N1079" t="s">
        <v>24</v>
      </c>
      <c r="O1079" t="s">
        <v>3221</v>
      </c>
    </row>
    <row r="1080" spans="1:15" x14ac:dyDescent="0.3">
      <c r="A1080" t="s">
        <v>1539</v>
      </c>
      <c r="B1080" t="s">
        <v>3416</v>
      </c>
      <c r="C1080" t="s">
        <v>4163</v>
      </c>
      <c r="D1080">
        <v>3</v>
      </c>
      <c r="E1080">
        <v>0.96104988800000002</v>
      </c>
      <c r="F1080">
        <v>1</v>
      </c>
      <c r="G1080">
        <v>0</v>
      </c>
      <c r="H1080">
        <v>0</v>
      </c>
      <c r="I1080">
        <v>0</v>
      </c>
      <c r="J1080" t="s">
        <v>13</v>
      </c>
      <c r="K1080" t="s">
        <v>4164</v>
      </c>
      <c r="L1080" t="s">
        <v>4164</v>
      </c>
      <c r="M1080" t="s">
        <v>5538</v>
      </c>
      <c r="N1080" t="s">
        <v>1539</v>
      </c>
      <c r="O1080" t="s">
        <v>3416</v>
      </c>
    </row>
    <row r="1081" spans="1:15" x14ac:dyDescent="0.3">
      <c r="A1081" t="s">
        <v>29</v>
      </c>
      <c r="B1081" t="s">
        <v>1007</v>
      </c>
      <c r="C1081" t="s">
        <v>4308</v>
      </c>
      <c r="D1081">
        <v>3</v>
      </c>
      <c r="E1081">
        <v>0.97319133199999996</v>
      </c>
      <c r="F1081">
        <v>1</v>
      </c>
      <c r="G1081">
        <v>0</v>
      </c>
      <c r="H1081">
        <v>0</v>
      </c>
      <c r="I1081">
        <v>0</v>
      </c>
      <c r="J1081" t="s">
        <v>13</v>
      </c>
      <c r="K1081" t="s">
        <v>4309</v>
      </c>
      <c r="L1081" t="s">
        <v>4309</v>
      </c>
      <c r="M1081" t="s">
        <v>5539</v>
      </c>
      <c r="N1081" t="s">
        <v>29</v>
      </c>
      <c r="O1081" t="s">
        <v>1007</v>
      </c>
    </row>
    <row r="1082" spans="1:15" x14ac:dyDescent="0.3">
      <c r="A1082" t="s">
        <v>1260</v>
      </c>
      <c r="B1082" t="s">
        <v>3273</v>
      </c>
      <c r="C1082" t="s">
        <v>5257</v>
      </c>
      <c r="D1082">
        <v>3</v>
      </c>
      <c r="E1082">
        <v>0.97186191099999997</v>
      </c>
      <c r="F1082">
        <v>1</v>
      </c>
      <c r="G1082">
        <v>0</v>
      </c>
      <c r="H1082">
        <v>0</v>
      </c>
      <c r="I1082">
        <v>0</v>
      </c>
      <c r="J1082" t="s">
        <v>13</v>
      </c>
      <c r="K1082" t="s">
        <v>5258</v>
      </c>
      <c r="L1082" t="s">
        <v>5258</v>
      </c>
      <c r="M1082" t="s">
        <v>5540</v>
      </c>
      <c r="N1082" t="s">
        <v>1260</v>
      </c>
      <c r="O1082" t="s">
        <v>3273</v>
      </c>
    </row>
    <row r="1083" spans="1:15" x14ac:dyDescent="0.3">
      <c r="A1083" t="s">
        <v>3713</v>
      </c>
      <c r="B1083" t="s">
        <v>3714</v>
      </c>
      <c r="C1083" t="s">
        <v>4923</v>
      </c>
      <c r="D1083">
        <v>1</v>
      </c>
      <c r="E1083">
        <v>0.993520607</v>
      </c>
      <c r="F1083">
        <v>0</v>
      </c>
      <c r="G1083">
        <v>0</v>
      </c>
      <c r="H1083">
        <v>0</v>
      </c>
      <c r="I1083">
        <v>1</v>
      </c>
      <c r="J1083" t="s">
        <v>445</v>
      </c>
      <c r="K1083" t="s">
        <v>4924</v>
      </c>
      <c r="L1083" t="s">
        <v>4924</v>
      </c>
      <c r="M1083" t="s">
        <v>5541</v>
      </c>
      <c r="N1083" t="s">
        <v>3713</v>
      </c>
      <c r="O1083" t="s">
        <v>3714</v>
      </c>
    </row>
    <row r="1084" spans="1:15" x14ac:dyDescent="0.3">
      <c r="A1084" t="s">
        <v>3222</v>
      </c>
      <c r="B1084" t="s">
        <v>3223</v>
      </c>
      <c r="C1084" t="s">
        <v>5542</v>
      </c>
      <c r="D1084">
        <v>3</v>
      </c>
      <c r="E1084">
        <v>0.81752726899999995</v>
      </c>
      <c r="F1084">
        <v>1</v>
      </c>
      <c r="G1084">
        <v>0</v>
      </c>
      <c r="H1084">
        <v>0</v>
      </c>
      <c r="I1084">
        <v>0</v>
      </c>
      <c r="J1084" t="s">
        <v>13</v>
      </c>
      <c r="K1084" t="s">
        <v>5543</v>
      </c>
      <c r="L1084" t="s">
        <v>5543</v>
      </c>
      <c r="M1084" t="s">
        <v>5544</v>
      </c>
      <c r="N1084" t="s">
        <v>3222</v>
      </c>
      <c r="O1084" t="s">
        <v>3223</v>
      </c>
    </row>
    <row r="1085" spans="1:15" x14ac:dyDescent="0.3">
      <c r="A1085" t="s">
        <v>3222</v>
      </c>
      <c r="B1085" t="s">
        <v>3223</v>
      </c>
      <c r="C1085" t="s">
        <v>5542</v>
      </c>
      <c r="D1085">
        <v>3</v>
      </c>
      <c r="E1085">
        <v>0.81752726899999995</v>
      </c>
      <c r="F1085">
        <v>1</v>
      </c>
      <c r="G1085">
        <v>0</v>
      </c>
      <c r="H1085">
        <v>0</v>
      </c>
      <c r="I1085">
        <v>0</v>
      </c>
      <c r="J1085" t="s">
        <v>13</v>
      </c>
      <c r="K1085" t="s">
        <v>5543</v>
      </c>
      <c r="L1085" t="s">
        <v>5543</v>
      </c>
      <c r="M1085" t="s">
        <v>5545</v>
      </c>
      <c r="N1085" t="s">
        <v>3222</v>
      </c>
      <c r="O1085" t="s">
        <v>3223</v>
      </c>
    </row>
    <row r="1086" spans="1:15" x14ac:dyDescent="0.3">
      <c r="A1086" t="s">
        <v>3552</v>
      </c>
      <c r="B1086" t="s">
        <v>3553</v>
      </c>
      <c r="C1086" t="s">
        <v>5075</v>
      </c>
      <c r="D1086">
        <v>3</v>
      </c>
      <c r="E1086">
        <v>0.88301809399999998</v>
      </c>
      <c r="F1086">
        <v>1</v>
      </c>
      <c r="G1086">
        <v>0</v>
      </c>
      <c r="H1086">
        <v>0</v>
      </c>
      <c r="I1086">
        <v>0</v>
      </c>
      <c r="J1086" t="s">
        <v>8</v>
      </c>
      <c r="K1086" t="s">
        <v>5076</v>
      </c>
      <c r="L1086" t="s">
        <v>5076</v>
      </c>
      <c r="M1086" t="s">
        <v>5546</v>
      </c>
      <c r="N1086" t="s">
        <v>3552</v>
      </c>
      <c r="O1086" t="s">
        <v>3553</v>
      </c>
    </row>
    <row r="1087" spans="1:15" x14ac:dyDescent="0.3">
      <c r="A1087" t="s">
        <v>3587</v>
      </c>
      <c r="B1087" t="s">
        <v>3588</v>
      </c>
      <c r="C1087" t="s">
        <v>4926</v>
      </c>
      <c r="D1087">
        <v>1</v>
      </c>
      <c r="E1087">
        <v>0.993520607</v>
      </c>
      <c r="F1087">
        <v>0</v>
      </c>
      <c r="G1087">
        <v>0</v>
      </c>
      <c r="H1087">
        <v>0</v>
      </c>
      <c r="I1087">
        <v>1</v>
      </c>
      <c r="J1087" t="s">
        <v>445</v>
      </c>
      <c r="K1087" t="s">
        <v>4927</v>
      </c>
      <c r="L1087" t="s">
        <v>4927</v>
      </c>
      <c r="M1087" t="s">
        <v>5547</v>
      </c>
      <c r="N1087" t="s">
        <v>3587</v>
      </c>
      <c r="O1087" t="s">
        <v>3588</v>
      </c>
    </row>
    <row r="1088" spans="1:15" x14ac:dyDescent="0.3">
      <c r="A1088" t="s">
        <v>1260</v>
      </c>
      <c r="B1088" t="s">
        <v>3273</v>
      </c>
      <c r="C1088" t="s">
        <v>5257</v>
      </c>
      <c r="D1088">
        <v>3</v>
      </c>
      <c r="E1088">
        <v>0.97186191099999997</v>
      </c>
      <c r="F1088">
        <v>1</v>
      </c>
      <c r="G1088">
        <v>0</v>
      </c>
      <c r="H1088">
        <v>0</v>
      </c>
      <c r="I1088">
        <v>0</v>
      </c>
      <c r="J1088" t="s">
        <v>13</v>
      </c>
      <c r="K1088" t="s">
        <v>5258</v>
      </c>
      <c r="L1088" t="s">
        <v>5258</v>
      </c>
      <c r="M1088" t="s">
        <v>3273</v>
      </c>
      <c r="N1088" t="s">
        <v>1260</v>
      </c>
      <c r="O1088" t="s">
        <v>3273</v>
      </c>
    </row>
    <row r="1089" spans="1:15" x14ac:dyDescent="0.3">
      <c r="A1089" t="s">
        <v>54</v>
      </c>
      <c r="B1089" t="s">
        <v>3277</v>
      </c>
      <c r="C1089" t="s">
        <v>5247</v>
      </c>
      <c r="D1089">
        <v>3</v>
      </c>
      <c r="E1089">
        <v>0.95897824700000001</v>
      </c>
      <c r="F1089">
        <v>1</v>
      </c>
      <c r="G1089">
        <v>0</v>
      </c>
      <c r="H1089">
        <v>0</v>
      </c>
      <c r="I1089">
        <v>0</v>
      </c>
      <c r="J1089" t="s">
        <v>13</v>
      </c>
      <c r="K1089" t="s">
        <v>5248</v>
      </c>
      <c r="L1089" t="s">
        <v>5248</v>
      </c>
      <c r="M1089" t="s">
        <v>5548</v>
      </c>
      <c r="N1089" t="s">
        <v>54</v>
      </c>
      <c r="O1089" t="s">
        <v>3277</v>
      </c>
    </row>
    <row r="1090" spans="1:15" x14ac:dyDescent="0.3">
      <c r="A1090" t="s">
        <v>3564</v>
      </c>
      <c r="B1090" t="s">
        <v>3565</v>
      </c>
      <c r="C1090" t="s">
        <v>4389</v>
      </c>
      <c r="D1090">
        <v>1</v>
      </c>
      <c r="E1090">
        <v>0.98786071499999994</v>
      </c>
      <c r="F1090">
        <v>0</v>
      </c>
      <c r="G1090">
        <v>1</v>
      </c>
      <c r="H1090">
        <v>0</v>
      </c>
      <c r="I1090">
        <v>1</v>
      </c>
      <c r="J1090" t="s">
        <v>11</v>
      </c>
      <c r="K1090" t="s">
        <v>4390</v>
      </c>
      <c r="L1090" t="s">
        <v>4390</v>
      </c>
      <c r="M1090" t="s">
        <v>5549</v>
      </c>
      <c r="N1090" t="s">
        <v>3564</v>
      </c>
      <c r="O1090" t="s">
        <v>3565</v>
      </c>
    </row>
    <row r="1091" spans="1:15" x14ac:dyDescent="0.3">
      <c r="A1091" t="s">
        <v>3638</v>
      </c>
      <c r="B1091" t="s">
        <v>3639</v>
      </c>
      <c r="C1091" t="s">
        <v>5372</v>
      </c>
      <c r="D1091">
        <v>1</v>
      </c>
      <c r="E1091">
        <v>0.999870119</v>
      </c>
      <c r="F1091">
        <v>0</v>
      </c>
      <c r="G1091">
        <v>0</v>
      </c>
      <c r="H1091">
        <v>0</v>
      </c>
      <c r="I1091">
        <v>0</v>
      </c>
      <c r="J1091" t="s">
        <v>445</v>
      </c>
      <c r="K1091" t="s">
        <v>5373</v>
      </c>
      <c r="L1091" t="s">
        <v>5373</v>
      </c>
      <c r="M1091" t="s">
        <v>5550</v>
      </c>
      <c r="N1091" t="s">
        <v>3638</v>
      </c>
      <c r="O1091" t="s">
        <v>3639</v>
      </c>
    </row>
    <row r="1092" spans="1:15" x14ac:dyDescent="0.3">
      <c r="A1092" t="s">
        <v>1597</v>
      </c>
      <c r="B1092" t="s">
        <v>3428</v>
      </c>
      <c r="C1092" t="s">
        <v>4405</v>
      </c>
      <c r="D1092">
        <v>3</v>
      </c>
      <c r="E1092">
        <v>0.98388288000000002</v>
      </c>
      <c r="F1092">
        <v>1</v>
      </c>
      <c r="G1092">
        <v>0</v>
      </c>
      <c r="H1092">
        <v>0</v>
      </c>
      <c r="I1092">
        <v>0</v>
      </c>
      <c r="J1092" t="s">
        <v>11</v>
      </c>
      <c r="K1092" t="s">
        <v>4406</v>
      </c>
      <c r="L1092" t="s">
        <v>4406</v>
      </c>
      <c r="M1092" t="s">
        <v>5551</v>
      </c>
      <c r="N1092" t="s">
        <v>1597</v>
      </c>
      <c r="O1092" t="s">
        <v>3428</v>
      </c>
    </row>
    <row r="1093" spans="1:15" x14ac:dyDescent="0.3">
      <c r="A1093" t="s">
        <v>1597</v>
      </c>
      <c r="B1093" t="s">
        <v>3428</v>
      </c>
      <c r="C1093" t="s">
        <v>4405</v>
      </c>
      <c r="D1093">
        <v>3</v>
      </c>
      <c r="E1093">
        <v>0.98388288000000002</v>
      </c>
      <c r="F1093">
        <v>1</v>
      </c>
      <c r="G1093">
        <v>0</v>
      </c>
      <c r="H1093">
        <v>0</v>
      </c>
      <c r="I1093">
        <v>0</v>
      </c>
      <c r="J1093" t="s">
        <v>11</v>
      </c>
      <c r="K1093" t="s">
        <v>4406</v>
      </c>
      <c r="L1093" t="s">
        <v>4406</v>
      </c>
      <c r="M1093" t="s">
        <v>5552</v>
      </c>
      <c r="N1093" t="s">
        <v>1597</v>
      </c>
      <c r="O1093" t="s">
        <v>3428</v>
      </c>
    </row>
    <row r="1094" spans="1:15" x14ac:dyDescent="0.3">
      <c r="A1094" t="s">
        <v>1193</v>
      </c>
      <c r="B1094" t="s">
        <v>3364</v>
      </c>
      <c r="C1094" t="s">
        <v>4860</v>
      </c>
      <c r="D1094">
        <v>1</v>
      </c>
      <c r="E1094">
        <v>0.99745057100000001</v>
      </c>
      <c r="F1094">
        <v>0</v>
      </c>
      <c r="G1094">
        <v>0</v>
      </c>
      <c r="H1094">
        <v>0</v>
      </c>
      <c r="I1094">
        <v>0</v>
      </c>
      <c r="J1094" t="s">
        <v>445</v>
      </c>
      <c r="K1094" t="s">
        <v>4861</v>
      </c>
      <c r="L1094" t="s">
        <v>4861</v>
      </c>
      <c r="M1094" t="s">
        <v>5553</v>
      </c>
      <c r="N1094" t="s">
        <v>1193</v>
      </c>
      <c r="O1094" t="s">
        <v>3364</v>
      </c>
    </row>
    <row r="1095" spans="1:15" x14ac:dyDescent="0.3">
      <c r="A1095" t="s">
        <v>211</v>
      </c>
      <c r="B1095" t="s">
        <v>3282</v>
      </c>
      <c r="C1095" t="s">
        <v>4244</v>
      </c>
      <c r="D1095">
        <v>3</v>
      </c>
      <c r="E1095">
        <v>0.98906472700000003</v>
      </c>
      <c r="F1095">
        <v>1</v>
      </c>
      <c r="G1095">
        <v>0</v>
      </c>
      <c r="H1095">
        <v>0</v>
      </c>
      <c r="I1095">
        <v>0</v>
      </c>
      <c r="J1095" t="s">
        <v>445</v>
      </c>
      <c r="K1095" t="s">
        <v>4245</v>
      </c>
      <c r="L1095" t="s">
        <v>4245</v>
      </c>
      <c r="M1095" t="s">
        <v>251</v>
      </c>
      <c r="N1095" t="s">
        <v>211</v>
      </c>
      <c r="O1095" t="s">
        <v>3282</v>
      </c>
    </row>
    <row r="1096" spans="1:15" x14ac:dyDescent="0.3">
      <c r="A1096" t="s">
        <v>3433</v>
      </c>
      <c r="B1096" t="s">
        <v>3434</v>
      </c>
      <c r="C1096" t="s">
        <v>4411</v>
      </c>
      <c r="D1096">
        <v>2</v>
      </c>
      <c r="E1096">
        <v>0.98388288000000002</v>
      </c>
      <c r="F1096">
        <v>1</v>
      </c>
      <c r="G1096">
        <v>0</v>
      </c>
      <c r="H1096">
        <v>0</v>
      </c>
      <c r="I1096">
        <v>0</v>
      </c>
      <c r="J1096" t="s">
        <v>11</v>
      </c>
      <c r="K1096" t="s">
        <v>4412</v>
      </c>
      <c r="L1096" t="s">
        <v>4412</v>
      </c>
      <c r="M1096" t="s">
        <v>5554</v>
      </c>
      <c r="N1096" t="s">
        <v>3433</v>
      </c>
      <c r="O1096" t="s">
        <v>3434</v>
      </c>
    </row>
    <row r="1097" spans="1:15" x14ac:dyDescent="0.3">
      <c r="A1097" t="s">
        <v>205</v>
      </c>
      <c r="B1097" t="s">
        <v>3591</v>
      </c>
      <c r="C1097" t="s">
        <v>5109</v>
      </c>
      <c r="D1097">
        <v>2</v>
      </c>
      <c r="E1097">
        <v>0.98906472700000003</v>
      </c>
      <c r="F1097">
        <v>0</v>
      </c>
      <c r="G1097">
        <v>0</v>
      </c>
      <c r="H1097">
        <v>0</v>
      </c>
      <c r="I1097">
        <v>0</v>
      </c>
      <c r="J1097" t="s">
        <v>445</v>
      </c>
      <c r="K1097" t="s">
        <v>5110</v>
      </c>
      <c r="L1097" t="s">
        <v>5110</v>
      </c>
      <c r="M1097" t="s">
        <v>5555</v>
      </c>
      <c r="N1097" t="s">
        <v>205</v>
      </c>
      <c r="O1097" t="s">
        <v>3591</v>
      </c>
    </row>
    <row r="1098" spans="1:15" x14ac:dyDescent="0.3">
      <c r="A1098" t="s">
        <v>3424</v>
      </c>
      <c r="B1098" t="s">
        <v>3425</v>
      </c>
      <c r="C1098" t="s">
        <v>4414</v>
      </c>
      <c r="D1098">
        <v>3</v>
      </c>
      <c r="E1098">
        <v>0.83322558599999996</v>
      </c>
      <c r="F1098">
        <v>1</v>
      </c>
      <c r="G1098">
        <v>0</v>
      </c>
      <c r="H1098">
        <v>0</v>
      </c>
      <c r="I1098">
        <v>0</v>
      </c>
      <c r="J1098" t="s">
        <v>11</v>
      </c>
      <c r="K1098" t="s">
        <v>4415</v>
      </c>
      <c r="L1098" t="s">
        <v>4415</v>
      </c>
      <c r="M1098" t="s">
        <v>5556</v>
      </c>
      <c r="N1098" t="s">
        <v>3424</v>
      </c>
      <c r="O1098" t="s">
        <v>3425</v>
      </c>
    </row>
    <row r="1099" spans="1:15" x14ac:dyDescent="0.3">
      <c r="A1099" t="s">
        <v>3435</v>
      </c>
      <c r="B1099" t="s">
        <v>3436</v>
      </c>
      <c r="C1099" t="s">
        <v>4418</v>
      </c>
      <c r="D1099">
        <v>1</v>
      </c>
      <c r="F1099">
        <v>0</v>
      </c>
      <c r="G1099">
        <v>0</v>
      </c>
      <c r="H1099">
        <v>0</v>
      </c>
      <c r="I1099">
        <v>0</v>
      </c>
      <c r="J1099" t="s">
        <v>11</v>
      </c>
      <c r="K1099" t="s">
        <v>4419</v>
      </c>
      <c r="L1099" t="s">
        <v>4419</v>
      </c>
      <c r="M1099" t="s">
        <v>5557</v>
      </c>
      <c r="N1099" t="s">
        <v>3435</v>
      </c>
      <c r="O1099" t="s">
        <v>3436</v>
      </c>
    </row>
    <row r="1100" spans="1:15" x14ac:dyDescent="0.3">
      <c r="A1100" t="s">
        <v>681</v>
      </c>
      <c r="B1100" t="s">
        <v>3275</v>
      </c>
      <c r="C1100" t="s">
        <v>4284</v>
      </c>
      <c r="D1100">
        <v>3</v>
      </c>
      <c r="E1100">
        <v>0.84009663800000001</v>
      </c>
      <c r="F1100">
        <v>1</v>
      </c>
      <c r="G1100">
        <v>0</v>
      </c>
      <c r="H1100">
        <v>0</v>
      </c>
      <c r="I1100">
        <v>0</v>
      </c>
      <c r="J1100" t="s">
        <v>8</v>
      </c>
      <c r="K1100" t="s">
        <v>4285</v>
      </c>
      <c r="L1100" t="s">
        <v>4285</v>
      </c>
      <c r="M1100" t="s">
        <v>5558</v>
      </c>
      <c r="N1100" t="s">
        <v>681</v>
      </c>
      <c r="O1100" t="s">
        <v>3275</v>
      </c>
    </row>
    <row r="1101" spans="1:15" x14ac:dyDescent="0.3">
      <c r="A1101" t="s">
        <v>54</v>
      </c>
      <c r="B1101" t="s">
        <v>3277</v>
      </c>
      <c r="C1101" t="s">
        <v>5247</v>
      </c>
      <c r="D1101">
        <v>3</v>
      </c>
      <c r="E1101">
        <v>0.95897824700000001</v>
      </c>
      <c r="F1101">
        <v>1</v>
      </c>
      <c r="G1101">
        <v>0</v>
      </c>
      <c r="H1101">
        <v>0</v>
      </c>
      <c r="I1101">
        <v>0</v>
      </c>
      <c r="J1101" t="s">
        <v>13</v>
      </c>
      <c r="K1101" t="s">
        <v>5248</v>
      </c>
      <c r="L1101" t="s">
        <v>5248</v>
      </c>
      <c r="M1101" t="s">
        <v>5559</v>
      </c>
      <c r="N1101" t="s">
        <v>54</v>
      </c>
      <c r="O1101" t="s">
        <v>3277</v>
      </c>
    </row>
    <row r="1102" spans="1:15" x14ac:dyDescent="0.3">
      <c r="A1102" t="s">
        <v>29</v>
      </c>
      <c r="B1102" t="s">
        <v>1007</v>
      </c>
      <c r="C1102" t="s">
        <v>4308</v>
      </c>
      <c r="D1102">
        <v>3</v>
      </c>
      <c r="E1102">
        <v>0.97319133199999996</v>
      </c>
      <c r="F1102">
        <v>1</v>
      </c>
      <c r="G1102">
        <v>0</v>
      </c>
      <c r="H1102">
        <v>0</v>
      </c>
      <c r="I1102">
        <v>0</v>
      </c>
      <c r="J1102" t="s">
        <v>13</v>
      </c>
      <c r="K1102" t="s">
        <v>4309</v>
      </c>
      <c r="L1102" t="s">
        <v>4309</v>
      </c>
      <c r="M1102" t="s">
        <v>5560</v>
      </c>
      <c r="N1102" t="s">
        <v>29</v>
      </c>
      <c r="O1102" t="s">
        <v>1007</v>
      </c>
    </row>
    <row r="1103" spans="1:15" x14ac:dyDescent="0.3">
      <c r="A1103" t="s">
        <v>1260</v>
      </c>
      <c r="B1103" t="s">
        <v>3273</v>
      </c>
      <c r="C1103" t="s">
        <v>5257</v>
      </c>
      <c r="D1103">
        <v>3</v>
      </c>
      <c r="E1103">
        <v>0.97186191099999997</v>
      </c>
      <c r="F1103">
        <v>1</v>
      </c>
      <c r="G1103">
        <v>0</v>
      </c>
      <c r="H1103">
        <v>0</v>
      </c>
      <c r="I1103">
        <v>0</v>
      </c>
      <c r="J1103" t="s">
        <v>13</v>
      </c>
      <c r="K1103" t="s">
        <v>5258</v>
      </c>
      <c r="L1103" t="s">
        <v>5258</v>
      </c>
      <c r="M1103" t="s">
        <v>5561</v>
      </c>
      <c r="N1103" t="s">
        <v>1260</v>
      </c>
      <c r="O1103" t="s">
        <v>3273</v>
      </c>
    </row>
    <row r="1104" spans="1:15" x14ac:dyDescent="0.3">
      <c r="A1104" t="s">
        <v>1260</v>
      </c>
      <c r="B1104" t="s">
        <v>3273</v>
      </c>
      <c r="C1104" t="s">
        <v>5257</v>
      </c>
      <c r="D1104">
        <v>3</v>
      </c>
      <c r="E1104">
        <v>0.97186191099999997</v>
      </c>
      <c r="F1104">
        <v>1</v>
      </c>
      <c r="G1104">
        <v>0</v>
      </c>
      <c r="H1104">
        <v>0</v>
      </c>
      <c r="I1104">
        <v>0</v>
      </c>
      <c r="J1104" t="s">
        <v>13</v>
      </c>
      <c r="K1104" t="s">
        <v>5258</v>
      </c>
      <c r="L1104" t="s">
        <v>5258</v>
      </c>
      <c r="M1104" t="s">
        <v>5562</v>
      </c>
      <c r="N1104" t="s">
        <v>1260</v>
      </c>
      <c r="O1104" t="s">
        <v>3273</v>
      </c>
    </row>
    <row r="1105" spans="1:15" x14ac:dyDescent="0.3">
      <c r="A1105" t="s">
        <v>24</v>
      </c>
      <c r="B1105" t="s">
        <v>3221</v>
      </c>
      <c r="C1105" t="s">
        <v>5530</v>
      </c>
      <c r="D1105">
        <v>3</v>
      </c>
      <c r="E1105">
        <v>0.81752726899999995</v>
      </c>
      <c r="F1105">
        <v>1</v>
      </c>
      <c r="G1105">
        <v>0</v>
      </c>
      <c r="H1105">
        <v>0</v>
      </c>
      <c r="I1105">
        <v>0</v>
      </c>
      <c r="J1105" t="s">
        <v>13</v>
      </c>
      <c r="K1105" t="s">
        <v>5531</v>
      </c>
      <c r="L1105" t="s">
        <v>5531</v>
      </c>
      <c r="M1105" t="s">
        <v>5563</v>
      </c>
      <c r="N1105" t="s">
        <v>24</v>
      </c>
      <c r="O1105" t="s">
        <v>3221</v>
      </c>
    </row>
    <row r="1106" spans="1:15" x14ac:dyDescent="0.3">
      <c r="A1106" t="s">
        <v>24</v>
      </c>
      <c r="B1106" t="s">
        <v>3221</v>
      </c>
      <c r="C1106" t="s">
        <v>5530</v>
      </c>
      <c r="D1106">
        <v>3</v>
      </c>
      <c r="E1106">
        <v>0.81752726899999995</v>
      </c>
      <c r="F1106">
        <v>1</v>
      </c>
      <c r="G1106">
        <v>0</v>
      </c>
      <c r="H1106">
        <v>0</v>
      </c>
      <c r="I1106">
        <v>0</v>
      </c>
      <c r="J1106" t="s">
        <v>13</v>
      </c>
      <c r="K1106" t="s">
        <v>5531</v>
      </c>
      <c r="L1106" t="s">
        <v>5531</v>
      </c>
      <c r="M1106" t="s">
        <v>5564</v>
      </c>
      <c r="N1106" t="s">
        <v>24</v>
      </c>
      <c r="O1106" t="s">
        <v>3221</v>
      </c>
    </row>
    <row r="1107" spans="1:15" x14ac:dyDescent="0.3">
      <c r="A1107" t="s">
        <v>24</v>
      </c>
      <c r="B1107" t="s">
        <v>3221</v>
      </c>
      <c r="C1107" t="s">
        <v>5530</v>
      </c>
      <c r="D1107">
        <v>3</v>
      </c>
      <c r="E1107">
        <v>0.81752726899999995</v>
      </c>
      <c r="F1107">
        <v>1</v>
      </c>
      <c r="G1107">
        <v>0</v>
      </c>
      <c r="H1107">
        <v>0</v>
      </c>
      <c r="I1107">
        <v>0</v>
      </c>
      <c r="J1107" t="s">
        <v>13</v>
      </c>
      <c r="K1107" t="s">
        <v>5531</v>
      </c>
      <c r="L1107" t="s">
        <v>5531</v>
      </c>
      <c r="M1107" t="s">
        <v>5565</v>
      </c>
      <c r="N1107" t="s">
        <v>24</v>
      </c>
      <c r="O1107" t="s">
        <v>3221</v>
      </c>
    </row>
    <row r="1108" spans="1:15" x14ac:dyDescent="0.3">
      <c r="A1108" t="s">
        <v>24</v>
      </c>
      <c r="B1108" t="s">
        <v>3221</v>
      </c>
      <c r="C1108" t="s">
        <v>5530</v>
      </c>
      <c r="D1108">
        <v>3</v>
      </c>
      <c r="E1108">
        <v>0.81752726899999995</v>
      </c>
      <c r="F1108">
        <v>1</v>
      </c>
      <c r="G1108">
        <v>0</v>
      </c>
      <c r="H1108">
        <v>0</v>
      </c>
      <c r="I1108">
        <v>0</v>
      </c>
      <c r="J1108" t="s">
        <v>13</v>
      </c>
      <c r="K1108" t="s">
        <v>5531</v>
      </c>
      <c r="L1108" t="s">
        <v>5531</v>
      </c>
      <c r="M1108" t="s">
        <v>5566</v>
      </c>
      <c r="N1108" t="s">
        <v>24</v>
      </c>
      <c r="O1108" t="s">
        <v>3221</v>
      </c>
    </row>
    <row r="1109" spans="1:15" x14ac:dyDescent="0.3">
      <c r="A1109" t="s">
        <v>24</v>
      </c>
      <c r="B1109" t="s">
        <v>3221</v>
      </c>
      <c r="C1109" t="s">
        <v>5530</v>
      </c>
      <c r="D1109">
        <v>3</v>
      </c>
      <c r="E1109">
        <v>0.81752726899999995</v>
      </c>
      <c r="F1109">
        <v>1</v>
      </c>
      <c r="G1109">
        <v>0</v>
      </c>
      <c r="H1109">
        <v>0</v>
      </c>
      <c r="I1109">
        <v>0</v>
      </c>
      <c r="J1109" t="s">
        <v>13</v>
      </c>
      <c r="K1109" t="s">
        <v>5531</v>
      </c>
      <c r="L1109" t="s">
        <v>5531</v>
      </c>
      <c r="M1109" t="s">
        <v>5567</v>
      </c>
      <c r="N1109" t="s">
        <v>24</v>
      </c>
      <c r="O1109" t="s">
        <v>3221</v>
      </c>
    </row>
    <row r="1110" spans="1:15" x14ac:dyDescent="0.3">
      <c r="A1110" t="s">
        <v>3222</v>
      </c>
      <c r="B1110" t="s">
        <v>3223</v>
      </c>
      <c r="C1110" t="s">
        <v>5542</v>
      </c>
      <c r="D1110">
        <v>3</v>
      </c>
      <c r="E1110">
        <v>0.81752726899999995</v>
      </c>
      <c r="F1110">
        <v>1</v>
      </c>
      <c r="G1110">
        <v>0</v>
      </c>
      <c r="H1110">
        <v>0</v>
      </c>
      <c r="I1110">
        <v>0</v>
      </c>
      <c r="J1110" t="s">
        <v>13</v>
      </c>
      <c r="K1110" t="s">
        <v>5543</v>
      </c>
      <c r="L1110" t="s">
        <v>5543</v>
      </c>
      <c r="M1110" t="s">
        <v>5568</v>
      </c>
      <c r="N1110" t="s">
        <v>3222</v>
      </c>
      <c r="O1110" t="s">
        <v>3223</v>
      </c>
    </row>
    <row r="1111" spans="1:15" x14ac:dyDescent="0.3">
      <c r="A1111" t="s">
        <v>3222</v>
      </c>
      <c r="B1111" t="s">
        <v>3223</v>
      </c>
      <c r="C1111" t="s">
        <v>5542</v>
      </c>
      <c r="D1111">
        <v>3</v>
      </c>
      <c r="E1111">
        <v>0.81752726899999995</v>
      </c>
      <c r="F1111">
        <v>1</v>
      </c>
      <c r="G1111">
        <v>0</v>
      </c>
      <c r="H1111">
        <v>0</v>
      </c>
      <c r="I1111">
        <v>0</v>
      </c>
      <c r="J1111" t="s">
        <v>13</v>
      </c>
      <c r="K1111" t="s">
        <v>5543</v>
      </c>
      <c r="L1111" t="s">
        <v>5543</v>
      </c>
      <c r="M1111" t="s">
        <v>5569</v>
      </c>
      <c r="N1111" t="s">
        <v>3222</v>
      </c>
      <c r="O1111" t="s">
        <v>3223</v>
      </c>
    </row>
    <row r="1112" spans="1:15" x14ac:dyDescent="0.3">
      <c r="A1112" t="s">
        <v>3222</v>
      </c>
      <c r="B1112" t="s">
        <v>3223</v>
      </c>
      <c r="C1112" t="s">
        <v>5542</v>
      </c>
      <c r="D1112">
        <v>3</v>
      </c>
      <c r="E1112">
        <v>0.81752726899999995</v>
      </c>
      <c r="F1112">
        <v>1</v>
      </c>
      <c r="G1112">
        <v>0</v>
      </c>
      <c r="H1112">
        <v>0</v>
      </c>
      <c r="I1112">
        <v>0</v>
      </c>
      <c r="J1112" t="s">
        <v>13</v>
      </c>
      <c r="K1112" t="s">
        <v>5543</v>
      </c>
      <c r="L1112" t="s">
        <v>5543</v>
      </c>
      <c r="M1112" t="s">
        <v>5570</v>
      </c>
      <c r="N1112" t="s">
        <v>3222</v>
      </c>
      <c r="O1112" t="s">
        <v>3223</v>
      </c>
    </row>
    <row r="1113" spans="1:15" x14ac:dyDescent="0.3">
      <c r="A1113" t="s">
        <v>3222</v>
      </c>
      <c r="B1113" t="s">
        <v>3223</v>
      </c>
      <c r="C1113" t="s">
        <v>5542</v>
      </c>
      <c r="D1113">
        <v>3</v>
      </c>
      <c r="E1113">
        <v>0.81752726899999995</v>
      </c>
      <c r="F1113">
        <v>1</v>
      </c>
      <c r="G1113">
        <v>0</v>
      </c>
      <c r="H1113">
        <v>0</v>
      </c>
      <c r="I1113">
        <v>0</v>
      </c>
      <c r="J1113" t="s">
        <v>13</v>
      </c>
      <c r="K1113" t="s">
        <v>5543</v>
      </c>
      <c r="L1113" t="s">
        <v>5543</v>
      </c>
      <c r="M1113" t="s">
        <v>5571</v>
      </c>
      <c r="N1113" t="s">
        <v>3222</v>
      </c>
      <c r="O1113" t="s">
        <v>3223</v>
      </c>
    </row>
    <row r="1114" spans="1:15" x14ac:dyDescent="0.3">
      <c r="A1114" t="s">
        <v>29</v>
      </c>
      <c r="B1114" t="s">
        <v>1007</v>
      </c>
      <c r="C1114" t="s">
        <v>4308</v>
      </c>
      <c r="D1114">
        <v>3</v>
      </c>
      <c r="E1114">
        <v>0.97319133199999996</v>
      </c>
      <c r="F1114">
        <v>1</v>
      </c>
      <c r="G1114">
        <v>0</v>
      </c>
      <c r="H1114">
        <v>0</v>
      </c>
      <c r="I1114">
        <v>0</v>
      </c>
      <c r="J1114" t="s">
        <v>13</v>
      </c>
      <c r="K1114" t="s">
        <v>4309</v>
      </c>
      <c r="L1114" t="s">
        <v>4309</v>
      </c>
      <c r="M1114" t="s">
        <v>5572</v>
      </c>
      <c r="N1114" t="s">
        <v>29</v>
      </c>
      <c r="O1114" t="s">
        <v>1007</v>
      </c>
    </row>
    <row r="1115" spans="1:15" x14ac:dyDescent="0.3">
      <c r="A1115" t="s">
        <v>29</v>
      </c>
      <c r="B1115" t="s">
        <v>1007</v>
      </c>
      <c r="C1115" t="s">
        <v>4308</v>
      </c>
      <c r="D1115">
        <v>3</v>
      </c>
      <c r="E1115">
        <v>0.97319133199999996</v>
      </c>
      <c r="F1115">
        <v>1</v>
      </c>
      <c r="G1115">
        <v>0</v>
      </c>
      <c r="H1115">
        <v>0</v>
      </c>
      <c r="I1115">
        <v>0</v>
      </c>
      <c r="J1115" t="s">
        <v>13</v>
      </c>
      <c r="K1115" t="s">
        <v>4309</v>
      </c>
      <c r="L1115" t="s">
        <v>4309</v>
      </c>
      <c r="M1115" t="s">
        <v>5573</v>
      </c>
      <c r="N1115" t="s">
        <v>29</v>
      </c>
      <c r="O1115" t="s">
        <v>1007</v>
      </c>
    </row>
    <row r="1116" spans="1:15" x14ac:dyDescent="0.3">
      <c r="A1116" t="s">
        <v>1260</v>
      </c>
      <c r="B1116" t="s">
        <v>3273</v>
      </c>
      <c r="C1116" t="s">
        <v>5257</v>
      </c>
      <c r="D1116">
        <v>3</v>
      </c>
      <c r="E1116">
        <v>0.97186191099999997</v>
      </c>
      <c r="F1116">
        <v>1</v>
      </c>
      <c r="G1116">
        <v>0</v>
      </c>
      <c r="H1116">
        <v>0</v>
      </c>
      <c r="I1116">
        <v>0</v>
      </c>
      <c r="J1116" t="s">
        <v>13</v>
      </c>
      <c r="K1116" t="s">
        <v>5258</v>
      </c>
      <c r="L1116" t="s">
        <v>5258</v>
      </c>
      <c r="M1116" t="s">
        <v>5574</v>
      </c>
      <c r="N1116" t="s">
        <v>1260</v>
      </c>
      <c r="O1116" t="s">
        <v>3273</v>
      </c>
    </row>
    <row r="1117" spans="1:15" x14ac:dyDescent="0.3">
      <c r="A1117" t="s">
        <v>24</v>
      </c>
      <c r="B1117" t="s">
        <v>3221</v>
      </c>
      <c r="C1117" t="s">
        <v>5530</v>
      </c>
      <c r="D1117">
        <v>3</v>
      </c>
      <c r="E1117">
        <v>0.81752726899999995</v>
      </c>
      <c r="F1117">
        <v>1</v>
      </c>
      <c r="G1117">
        <v>0</v>
      </c>
      <c r="H1117">
        <v>0</v>
      </c>
      <c r="I1117">
        <v>0</v>
      </c>
      <c r="J1117" t="s">
        <v>13</v>
      </c>
      <c r="K1117" t="s">
        <v>5531</v>
      </c>
      <c r="L1117" t="s">
        <v>5531</v>
      </c>
      <c r="M1117" t="s">
        <v>5575</v>
      </c>
      <c r="N1117" t="s">
        <v>24</v>
      </c>
      <c r="O1117" t="s">
        <v>3221</v>
      </c>
    </row>
    <row r="1118" spans="1:15" x14ac:dyDescent="0.3">
      <c r="A1118" t="s">
        <v>24</v>
      </c>
      <c r="B1118" t="s">
        <v>3221</v>
      </c>
      <c r="C1118" t="s">
        <v>5530</v>
      </c>
      <c r="D1118">
        <v>3</v>
      </c>
      <c r="E1118">
        <v>0.81752726899999995</v>
      </c>
      <c r="F1118">
        <v>1</v>
      </c>
      <c r="G1118">
        <v>0</v>
      </c>
      <c r="H1118">
        <v>0</v>
      </c>
      <c r="I1118">
        <v>0</v>
      </c>
      <c r="J1118" t="s">
        <v>13</v>
      </c>
      <c r="K1118" t="s">
        <v>5531</v>
      </c>
      <c r="L1118" t="s">
        <v>5531</v>
      </c>
      <c r="M1118" t="s">
        <v>5576</v>
      </c>
      <c r="N1118" t="s">
        <v>24</v>
      </c>
      <c r="O1118" t="s">
        <v>3221</v>
      </c>
    </row>
    <row r="1119" spans="1:15" x14ac:dyDescent="0.3">
      <c r="A1119" t="s">
        <v>3222</v>
      </c>
      <c r="B1119" t="s">
        <v>3223</v>
      </c>
      <c r="C1119" t="s">
        <v>5542</v>
      </c>
      <c r="D1119">
        <v>3</v>
      </c>
      <c r="E1119">
        <v>0.81752726899999995</v>
      </c>
      <c r="F1119">
        <v>1</v>
      </c>
      <c r="G1119">
        <v>0</v>
      </c>
      <c r="H1119">
        <v>0</v>
      </c>
      <c r="I1119">
        <v>0</v>
      </c>
      <c r="J1119" t="s">
        <v>13</v>
      </c>
      <c r="K1119" t="s">
        <v>5543</v>
      </c>
      <c r="L1119" t="s">
        <v>5543</v>
      </c>
      <c r="M1119" t="s">
        <v>5577</v>
      </c>
      <c r="N1119" t="s">
        <v>3222</v>
      </c>
      <c r="O1119" t="s">
        <v>3223</v>
      </c>
    </row>
    <row r="1120" spans="1:15" x14ac:dyDescent="0.3">
      <c r="A1120" t="s">
        <v>3335</v>
      </c>
      <c r="B1120" t="s">
        <v>5578</v>
      </c>
      <c r="C1120" t="s">
        <v>5579</v>
      </c>
      <c r="D1120">
        <v>1</v>
      </c>
      <c r="E1120">
        <v>-999.99</v>
      </c>
      <c r="F1120">
        <v>0</v>
      </c>
      <c r="G1120">
        <v>0</v>
      </c>
      <c r="H1120">
        <v>0</v>
      </c>
      <c r="I1120">
        <v>0</v>
      </c>
      <c r="J1120" t="s">
        <v>13</v>
      </c>
      <c r="K1120" t="s">
        <v>5580</v>
      </c>
      <c r="L1120" t="s">
        <v>5580</v>
      </c>
      <c r="M1120" t="s">
        <v>5581</v>
      </c>
      <c r="N1120" t="s">
        <v>3335</v>
      </c>
      <c r="O1120" t="s">
        <v>5578</v>
      </c>
    </row>
    <row r="1121" spans="1:15" x14ac:dyDescent="0.3">
      <c r="A1121" t="s">
        <v>681</v>
      </c>
      <c r="B1121" t="s">
        <v>3275</v>
      </c>
      <c r="C1121" t="s">
        <v>4284</v>
      </c>
      <c r="D1121">
        <v>3</v>
      </c>
      <c r="E1121">
        <v>0.84009663800000001</v>
      </c>
      <c r="F1121">
        <v>1</v>
      </c>
      <c r="G1121">
        <v>0</v>
      </c>
      <c r="H1121">
        <v>0</v>
      </c>
      <c r="I1121">
        <v>0</v>
      </c>
      <c r="J1121" t="s">
        <v>8</v>
      </c>
      <c r="K1121" t="s">
        <v>4285</v>
      </c>
      <c r="L1121" t="s">
        <v>4285</v>
      </c>
      <c r="M1121" t="s">
        <v>5582</v>
      </c>
      <c r="N1121" t="s">
        <v>681</v>
      </c>
      <c r="O1121" t="s">
        <v>3275</v>
      </c>
    </row>
    <row r="1122" spans="1:15" x14ac:dyDescent="0.3">
      <c r="A1122" t="s">
        <v>681</v>
      </c>
      <c r="B1122" t="s">
        <v>3275</v>
      </c>
      <c r="C1122" t="s">
        <v>4284</v>
      </c>
      <c r="D1122">
        <v>3</v>
      </c>
      <c r="E1122">
        <v>0.84009663800000001</v>
      </c>
      <c r="F1122">
        <v>1</v>
      </c>
      <c r="G1122">
        <v>0</v>
      </c>
      <c r="H1122">
        <v>0</v>
      </c>
      <c r="I1122">
        <v>0</v>
      </c>
      <c r="J1122" t="s">
        <v>8</v>
      </c>
      <c r="K1122" t="s">
        <v>4285</v>
      </c>
      <c r="L1122" t="s">
        <v>4285</v>
      </c>
      <c r="M1122" t="s">
        <v>5583</v>
      </c>
      <c r="N1122" t="s">
        <v>681</v>
      </c>
      <c r="O1122" t="s">
        <v>3275</v>
      </c>
    </row>
    <row r="1123" spans="1:15" x14ac:dyDescent="0.3">
      <c r="A1123" t="s">
        <v>681</v>
      </c>
      <c r="B1123" t="s">
        <v>3275</v>
      </c>
      <c r="C1123" t="s">
        <v>4284</v>
      </c>
      <c r="D1123">
        <v>3</v>
      </c>
      <c r="E1123">
        <v>0.84009663800000001</v>
      </c>
      <c r="F1123">
        <v>1</v>
      </c>
      <c r="G1123">
        <v>0</v>
      </c>
      <c r="H1123">
        <v>0</v>
      </c>
      <c r="I1123">
        <v>0</v>
      </c>
      <c r="J1123" t="s">
        <v>8</v>
      </c>
      <c r="K1123" t="s">
        <v>4285</v>
      </c>
      <c r="L1123" t="s">
        <v>4285</v>
      </c>
      <c r="M1123" t="s">
        <v>5584</v>
      </c>
      <c r="N1123" t="s">
        <v>681</v>
      </c>
      <c r="O1123" t="s">
        <v>3275</v>
      </c>
    </row>
    <row r="1124" spans="1:15" x14ac:dyDescent="0.3">
      <c r="A1124" t="s">
        <v>681</v>
      </c>
      <c r="B1124" t="s">
        <v>3275</v>
      </c>
      <c r="C1124" t="s">
        <v>4284</v>
      </c>
      <c r="D1124">
        <v>3</v>
      </c>
      <c r="E1124">
        <v>0.84009663800000001</v>
      </c>
      <c r="F1124">
        <v>1</v>
      </c>
      <c r="G1124">
        <v>0</v>
      </c>
      <c r="H1124">
        <v>0</v>
      </c>
      <c r="I1124">
        <v>0</v>
      </c>
      <c r="J1124" t="s">
        <v>8</v>
      </c>
      <c r="K1124" t="s">
        <v>4285</v>
      </c>
      <c r="L1124" t="s">
        <v>4285</v>
      </c>
      <c r="M1124" t="s">
        <v>5585</v>
      </c>
      <c r="N1124" t="s">
        <v>681</v>
      </c>
      <c r="O1124" t="s">
        <v>3275</v>
      </c>
    </row>
    <row r="1125" spans="1:15" x14ac:dyDescent="0.3">
      <c r="A1125" t="s">
        <v>1142</v>
      </c>
      <c r="B1125" t="s">
        <v>3259</v>
      </c>
      <c r="C1125" t="s">
        <v>5116</v>
      </c>
      <c r="D1125">
        <v>3</v>
      </c>
      <c r="E1125">
        <v>0.86942128299999999</v>
      </c>
      <c r="F1125">
        <v>1</v>
      </c>
      <c r="G1125">
        <v>0</v>
      </c>
      <c r="H1125">
        <v>0</v>
      </c>
      <c r="I1125">
        <v>0</v>
      </c>
      <c r="J1125" t="s">
        <v>8</v>
      </c>
      <c r="K1125" t="s">
        <v>5117</v>
      </c>
      <c r="L1125" t="s">
        <v>5117</v>
      </c>
      <c r="M1125" t="s">
        <v>5586</v>
      </c>
      <c r="N1125" t="s">
        <v>1142</v>
      </c>
      <c r="O1125" t="s">
        <v>3259</v>
      </c>
    </row>
    <row r="1126" spans="1:15" x14ac:dyDescent="0.3">
      <c r="A1126" t="s">
        <v>2571</v>
      </c>
      <c r="B1126" t="s">
        <v>2572</v>
      </c>
      <c r="C1126" t="s">
        <v>5118</v>
      </c>
      <c r="D1126">
        <v>3</v>
      </c>
      <c r="E1126">
        <v>0.86942128299999999</v>
      </c>
      <c r="F1126">
        <v>0</v>
      </c>
      <c r="G1126">
        <v>0</v>
      </c>
      <c r="H1126">
        <v>0</v>
      </c>
      <c r="I1126">
        <v>0</v>
      </c>
      <c r="J1126" t="s">
        <v>8</v>
      </c>
      <c r="K1126" t="s">
        <v>5117</v>
      </c>
      <c r="L1126" t="s">
        <v>5117</v>
      </c>
      <c r="M1126" t="s">
        <v>5586</v>
      </c>
      <c r="N1126" t="s">
        <v>2571</v>
      </c>
      <c r="O1126" t="s">
        <v>2572</v>
      </c>
    </row>
    <row r="1127" spans="1:15" x14ac:dyDescent="0.3">
      <c r="A1127" t="s">
        <v>1142</v>
      </c>
      <c r="B1127" t="s">
        <v>3259</v>
      </c>
      <c r="C1127" t="s">
        <v>5116</v>
      </c>
      <c r="D1127">
        <v>3</v>
      </c>
      <c r="E1127">
        <v>0.86942128299999999</v>
      </c>
      <c r="F1127">
        <v>1</v>
      </c>
      <c r="G1127">
        <v>0</v>
      </c>
      <c r="H1127">
        <v>0</v>
      </c>
      <c r="I1127">
        <v>0</v>
      </c>
      <c r="J1127" t="s">
        <v>8</v>
      </c>
      <c r="K1127" t="s">
        <v>5117</v>
      </c>
      <c r="L1127" t="s">
        <v>5117</v>
      </c>
      <c r="M1127" t="s">
        <v>5587</v>
      </c>
      <c r="N1127" t="s">
        <v>1142</v>
      </c>
      <c r="O1127" t="s">
        <v>3259</v>
      </c>
    </row>
    <row r="1128" spans="1:15" x14ac:dyDescent="0.3">
      <c r="A1128" t="s">
        <v>2571</v>
      </c>
      <c r="B1128" t="s">
        <v>2572</v>
      </c>
      <c r="C1128" t="s">
        <v>5118</v>
      </c>
      <c r="D1128">
        <v>3</v>
      </c>
      <c r="E1128">
        <v>0.86942128299999999</v>
      </c>
      <c r="F1128">
        <v>0</v>
      </c>
      <c r="G1128">
        <v>0</v>
      </c>
      <c r="H1128">
        <v>0</v>
      </c>
      <c r="I1128">
        <v>0</v>
      </c>
      <c r="J1128" t="s">
        <v>8</v>
      </c>
      <c r="K1128" t="s">
        <v>5117</v>
      </c>
      <c r="L1128" t="s">
        <v>5117</v>
      </c>
      <c r="M1128" t="s">
        <v>5587</v>
      </c>
      <c r="N1128" t="s">
        <v>2571</v>
      </c>
      <c r="O1128" t="s">
        <v>2572</v>
      </c>
    </row>
    <row r="1129" spans="1:15" x14ac:dyDescent="0.3">
      <c r="A1129" t="s">
        <v>3454</v>
      </c>
      <c r="B1129" t="s">
        <v>3455</v>
      </c>
      <c r="C1129" t="s">
        <v>4186</v>
      </c>
      <c r="D1129">
        <v>3</v>
      </c>
      <c r="E1129">
        <v>0.98113936199999996</v>
      </c>
      <c r="F1129">
        <v>1</v>
      </c>
      <c r="G1129">
        <v>0</v>
      </c>
      <c r="H1129">
        <v>0</v>
      </c>
      <c r="I1129">
        <v>0</v>
      </c>
      <c r="J1129" t="s">
        <v>33</v>
      </c>
      <c r="K1129" t="s">
        <v>4187</v>
      </c>
      <c r="L1129" t="s">
        <v>4187</v>
      </c>
      <c r="M1129" t="s">
        <v>5588</v>
      </c>
      <c r="N1129" t="s">
        <v>3454</v>
      </c>
      <c r="O1129" t="s">
        <v>3455</v>
      </c>
    </row>
    <row r="1130" spans="1:15" x14ac:dyDescent="0.3">
      <c r="A1130" t="s">
        <v>3454</v>
      </c>
      <c r="B1130" t="s">
        <v>3455</v>
      </c>
      <c r="C1130" t="s">
        <v>4186</v>
      </c>
      <c r="D1130">
        <v>3</v>
      </c>
      <c r="E1130">
        <v>0.98113936199999996</v>
      </c>
      <c r="F1130">
        <v>1</v>
      </c>
      <c r="G1130">
        <v>0</v>
      </c>
      <c r="H1130">
        <v>0</v>
      </c>
      <c r="I1130">
        <v>0</v>
      </c>
      <c r="J1130" t="s">
        <v>33</v>
      </c>
      <c r="K1130" t="s">
        <v>4187</v>
      </c>
      <c r="L1130" t="s">
        <v>4187</v>
      </c>
      <c r="M1130" t="s">
        <v>5589</v>
      </c>
      <c r="N1130" t="s">
        <v>3454</v>
      </c>
      <c r="O1130" t="s">
        <v>3455</v>
      </c>
    </row>
    <row r="1131" spans="1:15" x14ac:dyDescent="0.3">
      <c r="A1131" t="s">
        <v>3454</v>
      </c>
      <c r="B1131" t="s">
        <v>3455</v>
      </c>
      <c r="C1131" t="s">
        <v>4186</v>
      </c>
      <c r="D1131">
        <v>3</v>
      </c>
      <c r="E1131">
        <v>0.98113936199999996</v>
      </c>
      <c r="F1131">
        <v>1</v>
      </c>
      <c r="G1131">
        <v>0</v>
      </c>
      <c r="H1131">
        <v>0</v>
      </c>
      <c r="I1131">
        <v>0</v>
      </c>
      <c r="J1131" t="s">
        <v>33</v>
      </c>
      <c r="K1131" t="s">
        <v>4187</v>
      </c>
      <c r="L1131" t="s">
        <v>4187</v>
      </c>
      <c r="M1131" t="s">
        <v>3455</v>
      </c>
      <c r="N1131" t="s">
        <v>3454</v>
      </c>
      <c r="O1131" t="s">
        <v>3455</v>
      </c>
    </row>
    <row r="1132" spans="1:15" x14ac:dyDescent="0.3">
      <c r="A1132" t="s">
        <v>681</v>
      </c>
      <c r="B1132" t="s">
        <v>3275</v>
      </c>
      <c r="C1132" t="s">
        <v>4284</v>
      </c>
      <c r="D1132">
        <v>3</v>
      </c>
      <c r="E1132">
        <v>0.84009663800000001</v>
      </c>
      <c r="F1132">
        <v>1</v>
      </c>
      <c r="G1132">
        <v>0</v>
      </c>
      <c r="H1132">
        <v>0</v>
      </c>
      <c r="I1132">
        <v>0</v>
      </c>
      <c r="J1132" t="s">
        <v>8</v>
      </c>
      <c r="K1132" t="s">
        <v>4285</v>
      </c>
      <c r="L1132" t="s">
        <v>4285</v>
      </c>
      <c r="M1132" t="s">
        <v>2891</v>
      </c>
      <c r="N1132" t="s">
        <v>681</v>
      </c>
      <c r="O1132" t="s">
        <v>3275</v>
      </c>
    </row>
    <row r="1133" spans="1:15" x14ac:dyDescent="0.3">
      <c r="A1133" t="s">
        <v>681</v>
      </c>
      <c r="B1133" t="s">
        <v>3275</v>
      </c>
      <c r="C1133" t="s">
        <v>4284</v>
      </c>
      <c r="D1133">
        <v>3</v>
      </c>
      <c r="E1133">
        <v>0.84009663800000001</v>
      </c>
      <c r="F1133">
        <v>1</v>
      </c>
      <c r="G1133">
        <v>0</v>
      </c>
      <c r="H1133">
        <v>0</v>
      </c>
      <c r="I1133">
        <v>0</v>
      </c>
      <c r="J1133" t="s">
        <v>8</v>
      </c>
      <c r="K1133" t="s">
        <v>4285</v>
      </c>
      <c r="L1133" t="s">
        <v>4285</v>
      </c>
      <c r="M1133" t="s">
        <v>5590</v>
      </c>
      <c r="N1133" t="s">
        <v>681</v>
      </c>
      <c r="O1133" t="s">
        <v>3275</v>
      </c>
    </row>
    <row r="1134" spans="1:15" x14ac:dyDescent="0.3">
      <c r="A1134" t="s">
        <v>41</v>
      </c>
      <c r="B1134" t="s">
        <v>3375</v>
      </c>
      <c r="C1134" t="s">
        <v>4190</v>
      </c>
      <c r="D1134">
        <v>3</v>
      </c>
      <c r="E1134">
        <v>0.98690951299999996</v>
      </c>
      <c r="F1134">
        <v>1</v>
      </c>
      <c r="G1134">
        <v>0</v>
      </c>
      <c r="H1134">
        <v>0</v>
      </c>
      <c r="I1134">
        <v>0</v>
      </c>
      <c r="J1134" t="s">
        <v>33</v>
      </c>
      <c r="K1134" t="s">
        <v>4191</v>
      </c>
      <c r="L1134" t="s">
        <v>4191</v>
      </c>
      <c r="M1134" t="s">
        <v>5591</v>
      </c>
      <c r="N1134" t="s">
        <v>41</v>
      </c>
      <c r="O1134" t="s">
        <v>3375</v>
      </c>
    </row>
    <row r="1135" spans="1:15" x14ac:dyDescent="0.3">
      <c r="A1135" t="s">
        <v>41</v>
      </c>
      <c r="B1135" t="s">
        <v>3375</v>
      </c>
      <c r="C1135" t="s">
        <v>4190</v>
      </c>
      <c r="D1135">
        <v>3</v>
      </c>
      <c r="E1135">
        <v>0.98690951299999996</v>
      </c>
      <c r="F1135">
        <v>1</v>
      </c>
      <c r="G1135">
        <v>0</v>
      </c>
      <c r="H1135">
        <v>0</v>
      </c>
      <c r="I1135">
        <v>0</v>
      </c>
      <c r="J1135" t="s">
        <v>33</v>
      </c>
      <c r="K1135" t="s">
        <v>4191</v>
      </c>
      <c r="L1135" t="s">
        <v>4191</v>
      </c>
      <c r="M1135" t="s">
        <v>5592</v>
      </c>
      <c r="N1135" t="s">
        <v>41</v>
      </c>
      <c r="O1135" t="s">
        <v>3375</v>
      </c>
    </row>
    <row r="1136" spans="1:15" x14ac:dyDescent="0.3">
      <c r="A1136" t="s">
        <v>41</v>
      </c>
      <c r="B1136" t="s">
        <v>3375</v>
      </c>
      <c r="C1136" t="s">
        <v>4190</v>
      </c>
      <c r="D1136">
        <v>3</v>
      </c>
      <c r="E1136">
        <v>0.98690951299999996</v>
      </c>
      <c r="F1136">
        <v>1</v>
      </c>
      <c r="G1136">
        <v>0</v>
      </c>
      <c r="H1136">
        <v>0</v>
      </c>
      <c r="I1136">
        <v>0</v>
      </c>
      <c r="J1136" t="s">
        <v>33</v>
      </c>
      <c r="K1136" t="s">
        <v>4191</v>
      </c>
      <c r="L1136" t="s">
        <v>4191</v>
      </c>
      <c r="M1136" t="s">
        <v>5593</v>
      </c>
      <c r="N1136" t="s">
        <v>41</v>
      </c>
      <c r="O1136" t="s">
        <v>3375</v>
      </c>
    </row>
    <row r="1137" spans="1:15" x14ac:dyDescent="0.3">
      <c r="A1137" t="s">
        <v>3937</v>
      </c>
      <c r="B1137" t="s">
        <v>3938</v>
      </c>
      <c r="C1137" t="s">
        <v>5066</v>
      </c>
      <c r="D1137">
        <v>3</v>
      </c>
      <c r="E1137">
        <v>0.98113936199999996</v>
      </c>
      <c r="F1137">
        <v>0</v>
      </c>
      <c r="G1137">
        <v>0</v>
      </c>
      <c r="H1137">
        <v>0</v>
      </c>
      <c r="I1137">
        <v>0</v>
      </c>
      <c r="J1137" t="s">
        <v>33</v>
      </c>
      <c r="K1137" t="s">
        <v>5067</v>
      </c>
      <c r="L1137" t="s">
        <v>5067</v>
      </c>
      <c r="M1137" t="s">
        <v>3938</v>
      </c>
      <c r="N1137" t="s">
        <v>3937</v>
      </c>
      <c r="O1137" t="s">
        <v>3938</v>
      </c>
    </row>
    <row r="1138" spans="1:15" x14ac:dyDescent="0.3">
      <c r="A1138" t="s">
        <v>41</v>
      </c>
      <c r="B1138" t="s">
        <v>3375</v>
      </c>
      <c r="C1138" t="s">
        <v>4190</v>
      </c>
      <c r="D1138">
        <v>3</v>
      </c>
      <c r="E1138">
        <v>0.98690951299999996</v>
      </c>
      <c r="F1138">
        <v>1</v>
      </c>
      <c r="G1138">
        <v>0</v>
      </c>
      <c r="H1138">
        <v>0</v>
      </c>
      <c r="I1138">
        <v>0</v>
      </c>
      <c r="J1138" t="s">
        <v>33</v>
      </c>
      <c r="K1138" t="s">
        <v>4191</v>
      </c>
      <c r="L1138" t="s">
        <v>4191</v>
      </c>
      <c r="M1138" t="s">
        <v>5594</v>
      </c>
      <c r="N1138" t="s">
        <v>41</v>
      </c>
      <c r="O1138" t="s">
        <v>3375</v>
      </c>
    </row>
    <row r="1139" spans="1:15" x14ac:dyDescent="0.3">
      <c r="A1139" t="s">
        <v>41</v>
      </c>
      <c r="B1139" t="s">
        <v>3375</v>
      </c>
      <c r="C1139" t="s">
        <v>4190</v>
      </c>
      <c r="D1139">
        <v>3</v>
      </c>
      <c r="E1139">
        <v>0.98690951299999996</v>
      </c>
      <c r="F1139">
        <v>1</v>
      </c>
      <c r="G1139">
        <v>0</v>
      </c>
      <c r="H1139">
        <v>0</v>
      </c>
      <c r="I1139">
        <v>0</v>
      </c>
      <c r="J1139" t="s">
        <v>33</v>
      </c>
      <c r="K1139" t="s">
        <v>4191</v>
      </c>
      <c r="L1139" t="s">
        <v>4191</v>
      </c>
      <c r="M1139" t="s">
        <v>2253</v>
      </c>
      <c r="N1139" t="s">
        <v>41</v>
      </c>
      <c r="O1139" t="s">
        <v>3375</v>
      </c>
    </row>
    <row r="1140" spans="1:15" x14ac:dyDescent="0.3">
      <c r="A1140" t="s">
        <v>41</v>
      </c>
      <c r="B1140" t="s">
        <v>3375</v>
      </c>
      <c r="C1140" t="s">
        <v>4190</v>
      </c>
      <c r="D1140">
        <v>3</v>
      </c>
      <c r="E1140">
        <v>0.98690951299999996</v>
      </c>
      <c r="F1140">
        <v>1</v>
      </c>
      <c r="G1140">
        <v>0</v>
      </c>
      <c r="H1140">
        <v>0</v>
      </c>
      <c r="I1140">
        <v>0</v>
      </c>
      <c r="J1140" t="s">
        <v>33</v>
      </c>
      <c r="K1140" t="s">
        <v>4191</v>
      </c>
      <c r="L1140" t="s">
        <v>4191</v>
      </c>
      <c r="M1140" t="s">
        <v>5595</v>
      </c>
      <c r="N1140" t="s">
        <v>41</v>
      </c>
      <c r="O1140" t="s">
        <v>3375</v>
      </c>
    </row>
    <row r="1141" spans="1:15" x14ac:dyDescent="0.3">
      <c r="A1141" t="s">
        <v>27</v>
      </c>
      <c r="B1141" t="s">
        <v>3320</v>
      </c>
      <c r="C1141" t="s">
        <v>4305</v>
      </c>
      <c r="D1141">
        <v>3</v>
      </c>
      <c r="E1141">
        <v>0.98844223499999995</v>
      </c>
      <c r="F1141">
        <v>1</v>
      </c>
      <c r="G1141">
        <v>0</v>
      </c>
      <c r="H1141">
        <v>0</v>
      </c>
      <c r="I1141">
        <v>0</v>
      </c>
      <c r="J1141" t="s">
        <v>13</v>
      </c>
      <c r="K1141" t="s">
        <v>4306</v>
      </c>
      <c r="L1141" t="s">
        <v>4306</v>
      </c>
      <c r="M1141" t="s">
        <v>5596</v>
      </c>
      <c r="N1141" t="s">
        <v>27</v>
      </c>
      <c r="O1141" t="s">
        <v>3320</v>
      </c>
    </row>
    <row r="1142" spans="1:15" x14ac:dyDescent="0.3">
      <c r="A1142" t="s">
        <v>54</v>
      </c>
      <c r="B1142" t="s">
        <v>3277</v>
      </c>
      <c r="C1142" t="s">
        <v>5247</v>
      </c>
      <c r="D1142">
        <v>3</v>
      </c>
      <c r="E1142">
        <v>0.95897824700000001</v>
      </c>
      <c r="F1142">
        <v>1</v>
      </c>
      <c r="G1142">
        <v>0</v>
      </c>
      <c r="H1142">
        <v>0</v>
      </c>
      <c r="I1142">
        <v>0</v>
      </c>
      <c r="J1142" t="s">
        <v>13</v>
      </c>
      <c r="K1142" t="s">
        <v>5248</v>
      </c>
      <c r="L1142" t="s">
        <v>5248</v>
      </c>
      <c r="M1142" t="s">
        <v>5597</v>
      </c>
      <c r="N1142" t="s">
        <v>54</v>
      </c>
      <c r="O1142" t="s">
        <v>3277</v>
      </c>
    </row>
    <row r="1143" spans="1:15" x14ac:dyDescent="0.3">
      <c r="A1143" t="s">
        <v>3222</v>
      </c>
      <c r="B1143" t="s">
        <v>3223</v>
      </c>
      <c r="C1143" t="s">
        <v>5542</v>
      </c>
      <c r="D1143">
        <v>3</v>
      </c>
      <c r="E1143">
        <v>0.81752726899999995</v>
      </c>
      <c r="F1143">
        <v>1</v>
      </c>
      <c r="G1143">
        <v>0</v>
      </c>
      <c r="H1143">
        <v>0</v>
      </c>
      <c r="I1143">
        <v>0</v>
      </c>
      <c r="J1143" t="s">
        <v>13</v>
      </c>
      <c r="K1143" t="s">
        <v>5543</v>
      </c>
      <c r="L1143" t="s">
        <v>5543</v>
      </c>
      <c r="M1143" t="s">
        <v>5598</v>
      </c>
      <c r="N1143" t="s">
        <v>3222</v>
      </c>
      <c r="O1143" t="s">
        <v>3223</v>
      </c>
    </row>
    <row r="1144" spans="1:15" x14ac:dyDescent="0.3">
      <c r="A1144" t="s">
        <v>1546</v>
      </c>
      <c r="B1144" t="s">
        <v>3458</v>
      </c>
      <c r="C1144" t="s">
        <v>4050</v>
      </c>
      <c r="D1144">
        <v>3</v>
      </c>
      <c r="E1144">
        <v>0.97115168299999999</v>
      </c>
      <c r="F1144">
        <v>1</v>
      </c>
      <c r="G1144">
        <v>0</v>
      </c>
      <c r="H1144">
        <v>0</v>
      </c>
      <c r="I1144">
        <v>0</v>
      </c>
      <c r="J1144" t="s">
        <v>13</v>
      </c>
      <c r="K1144" t="s">
        <v>4051</v>
      </c>
      <c r="L1144" t="s">
        <v>4051</v>
      </c>
      <c r="M1144" t="s">
        <v>5599</v>
      </c>
      <c r="N1144" t="s">
        <v>1546</v>
      </c>
      <c r="O1144" t="s">
        <v>3458</v>
      </c>
    </row>
    <row r="1145" spans="1:15" x14ac:dyDescent="0.3">
      <c r="A1145" t="s">
        <v>681</v>
      </c>
      <c r="B1145" t="s">
        <v>3275</v>
      </c>
      <c r="C1145" t="s">
        <v>4284</v>
      </c>
      <c r="D1145">
        <v>3</v>
      </c>
      <c r="E1145">
        <v>0.84009663800000001</v>
      </c>
      <c r="F1145">
        <v>1</v>
      </c>
      <c r="G1145">
        <v>0</v>
      </c>
      <c r="H1145">
        <v>0</v>
      </c>
      <c r="I1145">
        <v>0</v>
      </c>
      <c r="J1145" t="s">
        <v>8</v>
      </c>
      <c r="K1145" t="s">
        <v>4285</v>
      </c>
      <c r="L1145" t="s">
        <v>4285</v>
      </c>
      <c r="M1145" t="s">
        <v>5600</v>
      </c>
      <c r="N1145" t="s">
        <v>681</v>
      </c>
      <c r="O1145" t="s">
        <v>3275</v>
      </c>
    </row>
    <row r="1146" spans="1:15" x14ac:dyDescent="0.3">
      <c r="A1146" t="s">
        <v>3401</v>
      </c>
      <c r="B1146" t="s">
        <v>3402</v>
      </c>
      <c r="C1146" t="s">
        <v>5144</v>
      </c>
      <c r="D1146">
        <v>1</v>
      </c>
      <c r="E1146">
        <v>0.95012959799999996</v>
      </c>
      <c r="F1146">
        <v>0</v>
      </c>
      <c r="G1146">
        <v>0</v>
      </c>
      <c r="H1146">
        <v>0</v>
      </c>
      <c r="I1146">
        <v>1</v>
      </c>
      <c r="J1146" t="s">
        <v>445</v>
      </c>
      <c r="K1146" t="s">
        <v>5145</v>
      </c>
      <c r="L1146" t="s">
        <v>5145</v>
      </c>
      <c r="M1146" t="s">
        <v>5601</v>
      </c>
      <c r="N1146" t="s">
        <v>3401</v>
      </c>
      <c r="O1146" t="s">
        <v>3402</v>
      </c>
    </row>
    <row r="1147" spans="1:15" x14ac:dyDescent="0.3">
      <c r="A1147" t="s">
        <v>671</v>
      </c>
      <c r="B1147" t="s">
        <v>3299</v>
      </c>
      <c r="D1147">
        <v>3</v>
      </c>
      <c r="F1147">
        <v>1</v>
      </c>
      <c r="G1147">
        <v>0</v>
      </c>
      <c r="H1147">
        <v>0</v>
      </c>
      <c r="I1147">
        <v>0</v>
      </c>
      <c r="J1147" t="s">
        <v>3194</v>
      </c>
      <c r="K1147" t="s">
        <v>4071</v>
      </c>
      <c r="L1147" t="s">
        <v>4071</v>
      </c>
      <c r="M1147" t="s">
        <v>5602</v>
      </c>
      <c r="N1147" t="s">
        <v>671</v>
      </c>
      <c r="O1147" t="s">
        <v>3299</v>
      </c>
    </row>
    <row r="1148" spans="1:15" x14ac:dyDescent="0.3">
      <c r="A1148" t="s">
        <v>4073</v>
      </c>
      <c r="B1148" t="s">
        <v>3299</v>
      </c>
      <c r="C1148" t="s">
        <v>4074</v>
      </c>
      <c r="D1148">
        <v>3</v>
      </c>
      <c r="E1148">
        <v>0.62366461299999998</v>
      </c>
      <c r="F1148">
        <v>0</v>
      </c>
      <c r="G1148">
        <v>0</v>
      </c>
      <c r="H1148">
        <v>0</v>
      </c>
      <c r="I1148">
        <v>0</v>
      </c>
      <c r="J1148" t="s">
        <v>11</v>
      </c>
      <c r="K1148" t="s">
        <v>4071</v>
      </c>
      <c r="L1148" t="s">
        <v>4071</v>
      </c>
      <c r="M1148" t="s">
        <v>5602</v>
      </c>
      <c r="N1148" t="s">
        <v>4073</v>
      </c>
      <c r="O1148" t="s">
        <v>3299</v>
      </c>
    </row>
    <row r="1149" spans="1:15" x14ac:dyDescent="0.3">
      <c r="A1149" t="s">
        <v>681</v>
      </c>
      <c r="B1149" t="s">
        <v>3275</v>
      </c>
      <c r="C1149" t="s">
        <v>4284</v>
      </c>
      <c r="D1149">
        <v>3</v>
      </c>
      <c r="E1149">
        <v>0.84009663800000001</v>
      </c>
      <c r="F1149">
        <v>1</v>
      </c>
      <c r="G1149">
        <v>0</v>
      </c>
      <c r="H1149">
        <v>0</v>
      </c>
      <c r="I1149">
        <v>0</v>
      </c>
      <c r="J1149" t="s">
        <v>8</v>
      </c>
      <c r="K1149" t="s">
        <v>4285</v>
      </c>
      <c r="L1149" t="s">
        <v>4285</v>
      </c>
      <c r="M1149" t="s">
        <v>5603</v>
      </c>
      <c r="N1149" t="s">
        <v>681</v>
      </c>
      <c r="O1149" t="s">
        <v>3275</v>
      </c>
    </row>
    <row r="1150" spans="1:15" x14ac:dyDescent="0.3">
      <c r="A1150" t="s">
        <v>1142</v>
      </c>
      <c r="B1150" t="s">
        <v>3259</v>
      </c>
      <c r="C1150" t="s">
        <v>5116</v>
      </c>
      <c r="D1150">
        <v>3</v>
      </c>
      <c r="E1150">
        <v>0.86942128299999999</v>
      </c>
      <c r="F1150">
        <v>1</v>
      </c>
      <c r="G1150">
        <v>0</v>
      </c>
      <c r="H1150">
        <v>0</v>
      </c>
      <c r="I1150">
        <v>0</v>
      </c>
      <c r="J1150" t="s">
        <v>8</v>
      </c>
      <c r="K1150" t="s">
        <v>5117</v>
      </c>
      <c r="L1150" t="s">
        <v>5117</v>
      </c>
      <c r="M1150" t="s">
        <v>5604</v>
      </c>
      <c r="N1150" t="s">
        <v>1142</v>
      </c>
      <c r="O1150" t="s">
        <v>3259</v>
      </c>
    </row>
    <row r="1151" spans="1:15" x14ac:dyDescent="0.3">
      <c r="A1151" t="s">
        <v>2571</v>
      </c>
      <c r="B1151" t="s">
        <v>2572</v>
      </c>
      <c r="C1151" t="s">
        <v>5118</v>
      </c>
      <c r="D1151">
        <v>3</v>
      </c>
      <c r="E1151">
        <v>0.86942128299999999</v>
      </c>
      <c r="F1151">
        <v>0</v>
      </c>
      <c r="G1151">
        <v>0</v>
      </c>
      <c r="H1151">
        <v>0</v>
      </c>
      <c r="I1151">
        <v>0</v>
      </c>
      <c r="J1151" t="s">
        <v>8</v>
      </c>
      <c r="K1151" t="s">
        <v>5117</v>
      </c>
      <c r="L1151" t="s">
        <v>5117</v>
      </c>
      <c r="M1151" t="s">
        <v>5604</v>
      </c>
      <c r="N1151" t="s">
        <v>2571</v>
      </c>
      <c r="O1151" t="s">
        <v>2572</v>
      </c>
    </row>
    <row r="1152" spans="1:15" x14ac:dyDescent="0.3">
      <c r="A1152" t="s">
        <v>1142</v>
      </c>
      <c r="B1152" t="s">
        <v>3259</v>
      </c>
      <c r="C1152" t="s">
        <v>5116</v>
      </c>
      <c r="D1152">
        <v>3</v>
      </c>
      <c r="E1152">
        <v>0.86942128299999999</v>
      </c>
      <c r="F1152">
        <v>1</v>
      </c>
      <c r="G1152">
        <v>0</v>
      </c>
      <c r="H1152">
        <v>0</v>
      </c>
      <c r="I1152">
        <v>0</v>
      </c>
      <c r="J1152" t="s">
        <v>8</v>
      </c>
      <c r="K1152" t="s">
        <v>5117</v>
      </c>
      <c r="L1152" t="s">
        <v>5117</v>
      </c>
      <c r="M1152" t="s">
        <v>5605</v>
      </c>
      <c r="N1152" t="s">
        <v>1142</v>
      </c>
      <c r="O1152" t="s">
        <v>3259</v>
      </c>
    </row>
    <row r="1153" spans="1:15" x14ac:dyDescent="0.3">
      <c r="A1153" t="s">
        <v>2571</v>
      </c>
      <c r="B1153" t="s">
        <v>2572</v>
      </c>
      <c r="C1153" t="s">
        <v>5118</v>
      </c>
      <c r="D1153">
        <v>3</v>
      </c>
      <c r="E1153">
        <v>0.86942128299999999</v>
      </c>
      <c r="F1153">
        <v>0</v>
      </c>
      <c r="G1153">
        <v>0</v>
      </c>
      <c r="H1153">
        <v>0</v>
      </c>
      <c r="I1153">
        <v>0</v>
      </c>
      <c r="J1153" t="s">
        <v>8</v>
      </c>
      <c r="K1153" t="s">
        <v>5117</v>
      </c>
      <c r="L1153" t="s">
        <v>5117</v>
      </c>
      <c r="M1153" t="s">
        <v>5605</v>
      </c>
      <c r="N1153" t="s">
        <v>2571</v>
      </c>
      <c r="O1153" t="s">
        <v>2572</v>
      </c>
    </row>
    <row r="1154" spans="1:15" x14ac:dyDescent="0.3">
      <c r="A1154" t="s">
        <v>373</v>
      </c>
      <c r="B1154" t="s">
        <v>3354</v>
      </c>
      <c r="C1154" t="s">
        <v>4765</v>
      </c>
      <c r="D1154">
        <v>3</v>
      </c>
      <c r="E1154">
        <v>0.80452312500000001</v>
      </c>
      <c r="F1154">
        <v>1</v>
      </c>
      <c r="G1154">
        <v>0</v>
      </c>
      <c r="H1154">
        <v>0</v>
      </c>
      <c r="I1154">
        <v>0</v>
      </c>
      <c r="J1154" t="s">
        <v>20</v>
      </c>
      <c r="K1154" t="s">
        <v>4766</v>
      </c>
      <c r="L1154" t="s">
        <v>4766</v>
      </c>
      <c r="M1154" t="s">
        <v>5606</v>
      </c>
      <c r="N1154" t="s">
        <v>373</v>
      </c>
      <c r="O1154" t="s">
        <v>3354</v>
      </c>
    </row>
    <row r="1155" spans="1:15" x14ac:dyDescent="0.3">
      <c r="A1155" t="s">
        <v>373</v>
      </c>
      <c r="B1155" t="s">
        <v>3354</v>
      </c>
      <c r="C1155" t="s">
        <v>4765</v>
      </c>
      <c r="D1155">
        <v>3</v>
      </c>
      <c r="E1155">
        <v>0.80452312500000001</v>
      </c>
      <c r="F1155">
        <v>1</v>
      </c>
      <c r="G1155">
        <v>0</v>
      </c>
      <c r="H1155">
        <v>0</v>
      </c>
      <c r="I1155">
        <v>0</v>
      </c>
      <c r="J1155" t="s">
        <v>20</v>
      </c>
      <c r="K1155" t="s">
        <v>4766</v>
      </c>
      <c r="L1155" t="s">
        <v>4766</v>
      </c>
      <c r="M1155" t="s">
        <v>5607</v>
      </c>
      <c r="N1155" t="s">
        <v>373</v>
      </c>
      <c r="O1155" t="s">
        <v>3354</v>
      </c>
    </row>
    <row r="1156" spans="1:15" x14ac:dyDescent="0.3">
      <c r="A1156" t="s">
        <v>373</v>
      </c>
      <c r="B1156" t="s">
        <v>3354</v>
      </c>
      <c r="C1156" t="s">
        <v>4765</v>
      </c>
      <c r="D1156">
        <v>3</v>
      </c>
      <c r="E1156">
        <v>0.80452312500000001</v>
      </c>
      <c r="F1156">
        <v>1</v>
      </c>
      <c r="G1156">
        <v>0</v>
      </c>
      <c r="H1156">
        <v>0</v>
      </c>
      <c r="I1156">
        <v>0</v>
      </c>
      <c r="J1156" t="s">
        <v>20</v>
      </c>
      <c r="K1156" t="s">
        <v>4766</v>
      </c>
      <c r="L1156" t="s">
        <v>4766</v>
      </c>
      <c r="M1156" t="s">
        <v>5608</v>
      </c>
      <c r="N1156" t="s">
        <v>373</v>
      </c>
      <c r="O1156" t="s">
        <v>3354</v>
      </c>
    </row>
    <row r="1157" spans="1:15" x14ac:dyDescent="0.3">
      <c r="A1157" t="s">
        <v>373</v>
      </c>
      <c r="B1157" t="s">
        <v>3354</v>
      </c>
      <c r="C1157" t="s">
        <v>4765</v>
      </c>
      <c r="D1157">
        <v>3</v>
      </c>
      <c r="E1157">
        <v>0.80452312500000001</v>
      </c>
      <c r="F1157">
        <v>1</v>
      </c>
      <c r="G1157">
        <v>0</v>
      </c>
      <c r="H1157">
        <v>0</v>
      </c>
      <c r="I1157">
        <v>0</v>
      </c>
      <c r="J1157" t="s">
        <v>20</v>
      </c>
      <c r="K1157" t="s">
        <v>4766</v>
      </c>
      <c r="L1157" t="s">
        <v>4766</v>
      </c>
      <c r="M1157" t="s">
        <v>5609</v>
      </c>
      <c r="N1157" t="s">
        <v>373</v>
      </c>
      <c r="O1157" t="s">
        <v>3354</v>
      </c>
    </row>
    <row r="1158" spans="1:15" x14ac:dyDescent="0.3">
      <c r="A1158" t="s">
        <v>373</v>
      </c>
      <c r="B1158" t="s">
        <v>3354</v>
      </c>
      <c r="C1158" t="s">
        <v>4765</v>
      </c>
      <c r="D1158">
        <v>3</v>
      </c>
      <c r="E1158">
        <v>0.80452312500000001</v>
      </c>
      <c r="F1158">
        <v>1</v>
      </c>
      <c r="G1158">
        <v>0</v>
      </c>
      <c r="H1158">
        <v>0</v>
      </c>
      <c r="I1158">
        <v>0</v>
      </c>
      <c r="J1158" t="s">
        <v>20</v>
      </c>
      <c r="K1158" t="s">
        <v>4766</v>
      </c>
      <c r="L1158" t="s">
        <v>4766</v>
      </c>
      <c r="M1158" t="s">
        <v>5610</v>
      </c>
      <c r="N1158" t="s">
        <v>373</v>
      </c>
      <c r="O1158" t="s">
        <v>3354</v>
      </c>
    </row>
    <row r="1159" spans="1:15" x14ac:dyDescent="0.3">
      <c r="A1159" t="s">
        <v>699</v>
      </c>
      <c r="B1159" t="s">
        <v>3409</v>
      </c>
      <c r="C1159" t="s">
        <v>5611</v>
      </c>
      <c r="D1159">
        <v>3</v>
      </c>
      <c r="E1159">
        <v>0.96451114999999998</v>
      </c>
      <c r="F1159">
        <v>1</v>
      </c>
      <c r="G1159">
        <v>0</v>
      </c>
      <c r="H1159">
        <v>0</v>
      </c>
      <c r="I1159">
        <v>0</v>
      </c>
      <c r="J1159" t="s">
        <v>14</v>
      </c>
      <c r="K1159" t="s">
        <v>5612</v>
      </c>
      <c r="L1159" t="s">
        <v>5612</v>
      </c>
      <c r="M1159" t="s">
        <v>5613</v>
      </c>
      <c r="N1159" t="s">
        <v>699</v>
      </c>
      <c r="O1159" t="s">
        <v>3409</v>
      </c>
    </row>
    <row r="1160" spans="1:15" x14ac:dyDescent="0.3">
      <c r="A1160" t="s">
        <v>3401</v>
      </c>
      <c r="B1160" t="s">
        <v>3402</v>
      </c>
      <c r="C1160" t="s">
        <v>5144</v>
      </c>
      <c r="D1160">
        <v>1</v>
      </c>
      <c r="E1160">
        <v>0.95012959799999996</v>
      </c>
      <c r="F1160">
        <v>0</v>
      </c>
      <c r="G1160">
        <v>0</v>
      </c>
      <c r="H1160">
        <v>0</v>
      </c>
      <c r="I1160">
        <v>1</v>
      </c>
      <c r="J1160" t="s">
        <v>445</v>
      </c>
      <c r="K1160" t="s">
        <v>5145</v>
      </c>
      <c r="L1160" t="s">
        <v>5145</v>
      </c>
      <c r="M1160" t="s">
        <v>5614</v>
      </c>
      <c r="N1160" t="s">
        <v>3401</v>
      </c>
      <c r="O1160" t="s">
        <v>3402</v>
      </c>
    </row>
    <row r="1161" spans="1:15" x14ac:dyDescent="0.3">
      <c r="A1161" t="s">
        <v>1142</v>
      </c>
      <c r="B1161" t="s">
        <v>3259</v>
      </c>
      <c r="C1161" t="s">
        <v>5116</v>
      </c>
      <c r="D1161">
        <v>3</v>
      </c>
      <c r="E1161">
        <v>0.86942128299999999</v>
      </c>
      <c r="F1161">
        <v>1</v>
      </c>
      <c r="G1161">
        <v>0</v>
      </c>
      <c r="H1161">
        <v>0</v>
      </c>
      <c r="I1161">
        <v>0</v>
      </c>
      <c r="J1161" t="s">
        <v>8</v>
      </c>
      <c r="K1161" t="s">
        <v>5117</v>
      </c>
      <c r="L1161" t="s">
        <v>5117</v>
      </c>
      <c r="M1161" t="s">
        <v>5615</v>
      </c>
      <c r="N1161" t="s">
        <v>1142</v>
      </c>
      <c r="O1161" t="s">
        <v>3259</v>
      </c>
    </row>
    <row r="1162" spans="1:15" x14ac:dyDescent="0.3">
      <c r="A1162" t="s">
        <v>2571</v>
      </c>
      <c r="B1162" t="s">
        <v>2572</v>
      </c>
      <c r="C1162" t="s">
        <v>5118</v>
      </c>
      <c r="D1162">
        <v>3</v>
      </c>
      <c r="E1162">
        <v>0.86942128299999999</v>
      </c>
      <c r="F1162">
        <v>0</v>
      </c>
      <c r="G1162">
        <v>0</v>
      </c>
      <c r="H1162">
        <v>0</v>
      </c>
      <c r="I1162">
        <v>0</v>
      </c>
      <c r="J1162" t="s">
        <v>8</v>
      </c>
      <c r="K1162" t="s">
        <v>5117</v>
      </c>
      <c r="L1162" t="s">
        <v>5117</v>
      </c>
      <c r="M1162" t="s">
        <v>5615</v>
      </c>
      <c r="N1162" t="s">
        <v>2571</v>
      </c>
      <c r="O1162" t="s">
        <v>2572</v>
      </c>
    </row>
    <row r="1163" spans="1:15" x14ac:dyDescent="0.3">
      <c r="A1163" t="s">
        <v>1499</v>
      </c>
      <c r="B1163" t="s">
        <v>3632</v>
      </c>
      <c r="C1163" t="s">
        <v>4559</v>
      </c>
      <c r="D1163">
        <v>2</v>
      </c>
      <c r="E1163">
        <v>0.99704878299999999</v>
      </c>
      <c r="F1163">
        <v>0</v>
      </c>
      <c r="G1163">
        <v>0</v>
      </c>
      <c r="H1163">
        <v>0</v>
      </c>
      <c r="I1163">
        <v>1</v>
      </c>
      <c r="J1163" t="s">
        <v>445</v>
      </c>
      <c r="K1163" t="s">
        <v>4560</v>
      </c>
      <c r="L1163" t="s">
        <v>4560</v>
      </c>
      <c r="M1163" t="s">
        <v>5616</v>
      </c>
      <c r="N1163" t="s">
        <v>1499</v>
      </c>
      <c r="O1163" t="s">
        <v>3632</v>
      </c>
    </row>
    <row r="1164" spans="1:15" x14ac:dyDescent="0.3">
      <c r="A1164" t="s">
        <v>1564</v>
      </c>
      <c r="B1164" t="s">
        <v>3919</v>
      </c>
      <c r="C1164" t="s">
        <v>4556</v>
      </c>
      <c r="D1164">
        <v>2</v>
      </c>
      <c r="E1164">
        <v>0.99704878299999999</v>
      </c>
      <c r="F1164">
        <v>0</v>
      </c>
      <c r="G1164">
        <v>1</v>
      </c>
      <c r="H1164">
        <v>0</v>
      </c>
      <c r="I1164">
        <v>1</v>
      </c>
      <c r="J1164" t="s">
        <v>445</v>
      </c>
      <c r="K1164" t="s">
        <v>4557</v>
      </c>
      <c r="L1164" t="s">
        <v>4557</v>
      </c>
      <c r="M1164" t="s">
        <v>5617</v>
      </c>
      <c r="N1164" t="s">
        <v>1564</v>
      </c>
      <c r="O1164" t="s">
        <v>3919</v>
      </c>
    </row>
    <row r="1165" spans="1:15" x14ac:dyDescent="0.3">
      <c r="A1165" t="s">
        <v>3640</v>
      </c>
      <c r="B1165" t="s">
        <v>3641</v>
      </c>
      <c r="C1165" t="s">
        <v>4121</v>
      </c>
      <c r="D1165">
        <v>1</v>
      </c>
      <c r="E1165">
        <v>0.99520503800000004</v>
      </c>
      <c r="F1165">
        <v>0</v>
      </c>
      <c r="G1165">
        <v>0</v>
      </c>
      <c r="H1165">
        <v>0</v>
      </c>
      <c r="I1165">
        <v>1</v>
      </c>
      <c r="J1165" t="s">
        <v>445</v>
      </c>
      <c r="K1165" t="s">
        <v>4122</v>
      </c>
      <c r="L1165" t="s">
        <v>4122</v>
      </c>
      <c r="M1165" t="s">
        <v>5618</v>
      </c>
      <c r="N1165" t="s">
        <v>3640</v>
      </c>
      <c r="O1165" t="s">
        <v>3641</v>
      </c>
    </row>
    <row r="1166" spans="1:15" x14ac:dyDescent="0.3">
      <c r="A1166" t="s">
        <v>1499</v>
      </c>
      <c r="B1166" t="s">
        <v>3632</v>
      </c>
      <c r="C1166" t="s">
        <v>4559</v>
      </c>
      <c r="D1166">
        <v>2</v>
      </c>
      <c r="E1166">
        <v>0.99704878299999999</v>
      </c>
      <c r="F1166">
        <v>0</v>
      </c>
      <c r="G1166">
        <v>0</v>
      </c>
      <c r="H1166">
        <v>0</v>
      </c>
      <c r="I1166">
        <v>1</v>
      </c>
      <c r="J1166" t="s">
        <v>445</v>
      </c>
      <c r="K1166" t="s">
        <v>4560</v>
      </c>
      <c r="L1166" t="s">
        <v>4560</v>
      </c>
      <c r="M1166" t="s">
        <v>5619</v>
      </c>
      <c r="N1166" t="s">
        <v>1499</v>
      </c>
      <c r="O1166" t="s">
        <v>3632</v>
      </c>
    </row>
    <row r="1167" spans="1:15" x14ac:dyDescent="0.3">
      <c r="A1167" t="s">
        <v>1499</v>
      </c>
      <c r="B1167" t="s">
        <v>3632</v>
      </c>
      <c r="C1167" t="s">
        <v>4559</v>
      </c>
      <c r="D1167">
        <v>2</v>
      </c>
      <c r="E1167">
        <v>0.99704878299999999</v>
      </c>
      <c r="F1167">
        <v>0</v>
      </c>
      <c r="G1167">
        <v>0</v>
      </c>
      <c r="H1167">
        <v>0</v>
      </c>
      <c r="I1167">
        <v>1</v>
      </c>
      <c r="J1167" t="s">
        <v>445</v>
      </c>
      <c r="K1167" t="s">
        <v>4560</v>
      </c>
      <c r="L1167" t="s">
        <v>4560</v>
      </c>
      <c r="M1167" t="s">
        <v>5620</v>
      </c>
      <c r="N1167" t="s">
        <v>1499</v>
      </c>
      <c r="O1167" t="s">
        <v>3632</v>
      </c>
    </row>
    <row r="1168" spans="1:15" x14ac:dyDescent="0.3">
      <c r="A1168" t="s">
        <v>1501</v>
      </c>
      <c r="B1168" t="s">
        <v>3906</v>
      </c>
      <c r="C1168" t="s">
        <v>4659</v>
      </c>
      <c r="D1168">
        <v>2</v>
      </c>
      <c r="E1168">
        <v>0.99814540699999998</v>
      </c>
      <c r="F1168">
        <v>0</v>
      </c>
      <c r="G1168">
        <v>1</v>
      </c>
      <c r="H1168">
        <v>0</v>
      </c>
      <c r="I1168">
        <v>0</v>
      </c>
      <c r="J1168" t="s">
        <v>445</v>
      </c>
      <c r="K1168" t="s">
        <v>4660</v>
      </c>
      <c r="L1168" t="s">
        <v>4660</v>
      </c>
      <c r="M1168" t="s">
        <v>5621</v>
      </c>
      <c r="N1168" t="s">
        <v>1501</v>
      </c>
      <c r="O1168" t="s">
        <v>3906</v>
      </c>
    </row>
    <row r="1169" spans="1:15" x14ac:dyDescent="0.3">
      <c r="A1169" t="s">
        <v>3866</v>
      </c>
      <c r="B1169" t="s">
        <v>3867</v>
      </c>
      <c r="C1169" t="s">
        <v>5622</v>
      </c>
      <c r="D1169">
        <v>1</v>
      </c>
      <c r="E1169">
        <v>0.99859000399999998</v>
      </c>
      <c r="F1169">
        <v>0</v>
      </c>
      <c r="G1169">
        <v>0</v>
      </c>
      <c r="H1169">
        <v>0</v>
      </c>
      <c r="I1169">
        <v>1</v>
      </c>
      <c r="J1169" t="s">
        <v>445</v>
      </c>
      <c r="K1169" t="s">
        <v>5623</v>
      </c>
      <c r="L1169" t="s">
        <v>5623</v>
      </c>
      <c r="M1169" t="s">
        <v>5624</v>
      </c>
      <c r="N1169" t="s">
        <v>3866</v>
      </c>
      <c r="O1169" t="s">
        <v>3867</v>
      </c>
    </row>
    <row r="1170" spans="1:15" x14ac:dyDescent="0.3">
      <c r="A1170" t="s">
        <v>1305</v>
      </c>
      <c r="B1170" t="s">
        <v>1903</v>
      </c>
      <c r="C1170" t="s">
        <v>4421</v>
      </c>
      <c r="D1170">
        <v>2</v>
      </c>
      <c r="E1170">
        <v>0.97926860999999998</v>
      </c>
      <c r="F1170">
        <v>0</v>
      </c>
      <c r="G1170">
        <v>0</v>
      </c>
      <c r="H1170">
        <v>0</v>
      </c>
      <c r="I1170">
        <v>0</v>
      </c>
      <c r="J1170" t="s">
        <v>11</v>
      </c>
      <c r="K1170" t="s">
        <v>4422</v>
      </c>
      <c r="L1170" t="s">
        <v>4422</v>
      </c>
      <c r="M1170" t="s">
        <v>5625</v>
      </c>
      <c r="N1170" t="s">
        <v>1305</v>
      </c>
      <c r="O1170" t="s">
        <v>1903</v>
      </c>
    </row>
    <row r="1171" spans="1:15" x14ac:dyDescent="0.3">
      <c r="A1171" t="s">
        <v>3866</v>
      </c>
      <c r="B1171" t="s">
        <v>3867</v>
      </c>
      <c r="C1171" t="s">
        <v>5622</v>
      </c>
      <c r="D1171">
        <v>1</v>
      </c>
      <c r="E1171">
        <v>0.99859000399999998</v>
      </c>
      <c r="F1171">
        <v>0</v>
      </c>
      <c r="G1171">
        <v>0</v>
      </c>
      <c r="H1171">
        <v>0</v>
      </c>
      <c r="I1171">
        <v>1</v>
      </c>
      <c r="J1171" t="s">
        <v>445</v>
      </c>
      <c r="K1171" t="s">
        <v>5623</v>
      </c>
      <c r="L1171" t="s">
        <v>5623</v>
      </c>
      <c r="M1171" t="s">
        <v>5626</v>
      </c>
      <c r="N1171" t="s">
        <v>3866</v>
      </c>
      <c r="O1171" t="s">
        <v>3867</v>
      </c>
    </row>
    <row r="1172" spans="1:15" x14ac:dyDescent="0.3">
      <c r="A1172" t="s">
        <v>1195</v>
      </c>
      <c r="B1172" t="s">
        <v>3673</v>
      </c>
      <c r="C1172" t="s">
        <v>4628</v>
      </c>
      <c r="D1172">
        <v>2</v>
      </c>
      <c r="E1172">
        <v>0.99520503800000004</v>
      </c>
      <c r="F1172">
        <v>0</v>
      </c>
      <c r="G1172">
        <v>1</v>
      </c>
      <c r="H1172">
        <v>0</v>
      </c>
      <c r="I1172">
        <v>1</v>
      </c>
      <c r="J1172" t="s">
        <v>445</v>
      </c>
      <c r="K1172" t="s">
        <v>4629</v>
      </c>
      <c r="L1172" t="s">
        <v>4629</v>
      </c>
      <c r="M1172" t="s">
        <v>5627</v>
      </c>
      <c r="N1172" t="s">
        <v>1195</v>
      </c>
      <c r="O1172" t="s">
        <v>3673</v>
      </c>
    </row>
    <row r="1173" spans="1:15" x14ac:dyDescent="0.3">
      <c r="A1173" t="s">
        <v>3868</v>
      </c>
      <c r="B1173" t="s">
        <v>3869</v>
      </c>
      <c r="C1173" t="s">
        <v>5628</v>
      </c>
      <c r="D1173">
        <v>1</v>
      </c>
      <c r="E1173">
        <v>0.99814540699999998</v>
      </c>
      <c r="F1173">
        <v>0</v>
      </c>
      <c r="G1173">
        <v>0</v>
      </c>
      <c r="H1173">
        <v>0</v>
      </c>
      <c r="I1173">
        <v>1</v>
      </c>
      <c r="J1173" t="s">
        <v>445</v>
      </c>
      <c r="K1173" t="s">
        <v>5629</v>
      </c>
      <c r="L1173" t="s">
        <v>5629</v>
      </c>
      <c r="M1173" t="s">
        <v>5630</v>
      </c>
      <c r="N1173" t="s">
        <v>3868</v>
      </c>
      <c r="O1173" t="s">
        <v>3869</v>
      </c>
    </row>
    <row r="1174" spans="1:15" x14ac:dyDescent="0.3">
      <c r="A1174" t="s">
        <v>3671</v>
      </c>
      <c r="B1174" t="s">
        <v>3672</v>
      </c>
      <c r="C1174" t="s">
        <v>4241</v>
      </c>
      <c r="D1174">
        <v>1</v>
      </c>
      <c r="E1174">
        <v>0.99859000399999998</v>
      </c>
      <c r="F1174">
        <v>0</v>
      </c>
      <c r="G1174">
        <v>0</v>
      </c>
      <c r="H1174">
        <v>0</v>
      </c>
      <c r="I1174">
        <v>1</v>
      </c>
      <c r="J1174" t="s">
        <v>445</v>
      </c>
      <c r="K1174" t="s">
        <v>4242</v>
      </c>
      <c r="L1174" t="s">
        <v>4242</v>
      </c>
      <c r="M1174" t="s">
        <v>5631</v>
      </c>
      <c r="N1174" t="s">
        <v>3671</v>
      </c>
      <c r="O1174" t="s">
        <v>3672</v>
      </c>
    </row>
    <row r="1175" spans="1:15" x14ac:dyDescent="0.3">
      <c r="A1175" t="s">
        <v>3676</v>
      </c>
      <c r="B1175" t="s">
        <v>3677</v>
      </c>
      <c r="C1175" t="s">
        <v>4562</v>
      </c>
      <c r="D1175">
        <v>1</v>
      </c>
      <c r="E1175">
        <v>0.99704878299999999</v>
      </c>
      <c r="F1175">
        <v>0</v>
      </c>
      <c r="G1175">
        <v>1</v>
      </c>
      <c r="H1175">
        <v>0</v>
      </c>
      <c r="I1175">
        <v>1</v>
      </c>
      <c r="J1175" t="s">
        <v>445</v>
      </c>
      <c r="K1175" t="s">
        <v>4563</v>
      </c>
      <c r="L1175" t="s">
        <v>4563</v>
      </c>
      <c r="M1175" t="s">
        <v>5632</v>
      </c>
      <c r="N1175" t="s">
        <v>3676</v>
      </c>
      <c r="O1175" t="s">
        <v>3677</v>
      </c>
    </row>
    <row r="1176" spans="1:15" x14ac:dyDescent="0.3">
      <c r="A1176" t="s">
        <v>3907</v>
      </c>
      <c r="B1176" t="s">
        <v>3908</v>
      </c>
      <c r="C1176" t="s">
        <v>4124</v>
      </c>
      <c r="D1176">
        <v>1</v>
      </c>
      <c r="E1176">
        <v>0.99520503800000004</v>
      </c>
      <c r="F1176">
        <v>0</v>
      </c>
      <c r="G1176">
        <v>0</v>
      </c>
      <c r="H1176">
        <v>0</v>
      </c>
      <c r="I1176">
        <v>1</v>
      </c>
      <c r="J1176" t="s">
        <v>445</v>
      </c>
      <c r="K1176" t="s">
        <v>4125</v>
      </c>
      <c r="L1176" t="s">
        <v>4125</v>
      </c>
      <c r="M1176" t="s">
        <v>5633</v>
      </c>
      <c r="N1176" t="s">
        <v>3907</v>
      </c>
      <c r="O1176" t="s">
        <v>3908</v>
      </c>
    </row>
    <row r="1177" spans="1:15" x14ac:dyDescent="0.3">
      <c r="A1177" t="s">
        <v>3870</v>
      </c>
      <c r="B1177" t="s">
        <v>3871</v>
      </c>
      <c r="C1177" t="s">
        <v>5634</v>
      </c>
      <c r="D1177">
        <v>1</v>
      </c>
      <c r="E1177">
        <v>0.99520503800000004</v>
      </c>
      <c r="F1177">
        <v>0</v>
      </c>
      <c r="G1177">
        <v>0</v>
      </c>
      <c r="H1177">
        <v>0</v>
      </c>
      <c r="I1177">
        <v>1</v>
      </c>
      <c r="J1177" t="s">
        <v>445</v>
      </c>
      <c r="K1177" t="s">
        <v>5635</v>
      </c>
      <c r="L1177" t="s">
        <v>5635</v>
      </c>
      <c r="M1177" t="s">
        <v>5636</v>
      </c>
      <c r="N1177" t="s">
        <v>3870</v>
      </c>
      <c r="O1177" t="s">
        <v>3871</v>
      </c>
    </row>
    <row r="1178" spans="1:15" x14ac:dyDescent="0.3">
      <c r="A1178" t="s">
        <v>3876</v>
      </c>
      <c r="B1178" t="s">
        <v>3877</v>
      </c>
      <c r="C1178" t="s">
        <v>5637</v>
      </c>
      <c r="D1178">
        <v>1</v>
      </c>
      <c r="E1178">
        <v>0.99520503800000004</v>
      </c>
      <c r="F1178">
        <v>0</v>
      </c>
      <c r="G1178">
        <v>0</v>
      </c>
      <c r="H1178">
        <v>0</v>
      </c>
      <c r="I1178">
        <v>1</v>
      </c>
      <c r="J1178" t="s">
        <v>445</v>
      </c>
      <c r="K1178" t="s">
        <v>5638</v>
      </c>
      <c r="L1178" t="s">
        <v>5638</v>
      </c>
      <c r="M1178" t="s">
        <v>5639</v>
      </c>
      <c r="N1178" t="s">
        <v>3876</v>
      </c>
      <c r="O1178" t="s">
        <v>3877</v>
      </c>
    </row>
    <row r="1179" spans="1:15" x14ac:dyDescent="0.3">
      <c r="A1179" t="s">
        <v>3870</v>
      </c>
      <c r="B1179" t="s">
        <v>3871</v>
      </c>
      <c r="C1179" t="s">
        <v>5634</v>
      </c>
      <c r="D1179">
        <v>1</v>
      </c>
      <c r="E1179">
        <v>0.99520503800000004</v>
      </c>
      <c r="F1179">
        <v>0</v>
      </c>
      <c r="G1179">
        <v>0</v>
      </c>
      <c r="H1179">
        <v>0</v>
      </c>
      <c r="I1179">
        <v>1</v>
      </c>
      <c r="J1179" t="s">
        <v>445</v>
      </c>
      <c r="K1179" t="s">
        <v>5635</v>
      </c>
      <c r="L1179" t="s">
        <v>5635</v>
      </c>
      <c r="M1179" t="s">
        <v>5640</v>
      </c>
      <c r="N1179" t="s">
        <v>3870</v>
      </c>
      <c r="O1179" t="s">
        <v>3871</v>
      </c>
    </row>
    <row r="1180" spans="1:15" x14ac:dyDescent="0.3">
      <c r="A1180" t="s">
        <v>3876</v>
      </c>
      <c r="B1180" t="s">
        <v>3877</v>
      </c>
      <c r="C1180" t="s">
        <v>5637</v>
      </c>
      <c r="D1180">
        <v>1</v>
      </c>
      <c r="E1180">
        <v>0.99520503800000004</v>
      </c>
      <c r="F1180">
        <v>0</v>
      </c>
      <c r="G1180">
        <v>0</v>
      </c>
      <c r="H1180">
        <v>0</v>
      </c>
      <c r="I1180">
        <v>1</v>
      </c>
      <c r="J1180" t="s">
        <v>445</v>
      </c>
      <c r="K1180" t="s">
        <v>5638</v>
      </c>
      <c r="L1180" t="s">
        <v>5638</v>
      </c>
      <c r="M1180" t="s">
        <v>5641</v>
      </c>
      <c r="N1180" t="s">
        <v>3876</v>
      </c>
      <c r="O1180" t="s">
        <v>3877</v>
      </c>
    </row>
    <row r="1181" spans="1:15" x14ac:dyDescent="0.3">
      <c r="A1181" t="s">
        <v>3872</v>
      </c>
      <c r="B1181" t="s">
        <v>3873</v>
      </c>
      <c r="C1181" t="s">
        <v>5642</v>
      </c>
      <c r="D1181">
        <v>1</v>
      </c>
      <c r="E1181">
        <v>0.99704878299999999</v>
      </c>
      <c r="F1181">
        <v>0</v>
      </c>
      <c r="G1181">
        <v>0</v>
      </c>
      <c r="H1181">
        <v>0</v>
      </c>
      <c r="I1181">
        <v>1</v>
      </c>
      <c r="J1181" t="s">
        <v>445</v>
      </c>
      <c r="K1181" t="s">
        <v>5643</v>
      </c>
      <c r="L1181" t="s">
        <v>5643</v>
      </c>
      <c r="M1181" t="s">
        <v>5644</v>
      </c>
      <c r="N1181" t="s">
        <v>3872</v>
      </c>
      <c r="O1181" t="s">
        <v>3873</v>
      </c>
    </row>
    <row r="1182" spans="1:15" x14ac:dyDescent="0.3">
      <c r="A1182" t="s">
        <v>3878</v>
      </c>
      <c r="B1182" t="s">
        <v>3879</v>
      </c>
      <c r="C1182" t="s">
        <v>5645</v>
      </c>
      <c r="D1182">
        <v>1</v>
      </c>
      <c r="E1182">
        <v>0.99023863400000001</v>
      </c>
      <c r="F1182">
        <v>0</v>
      </c>
      <c r="G1182">
        <v>0</v>
      </c>
      <c r="H1182">
        <v>0</v>
      </c>
      <c r="I1182">
        <v>1</v>
      </c>
      <c r="J1182" t="s">
        <v>445</v>
      </c>
      <c r="K1182" t="s">
        <v>5646</v>
      </c>
      <c r="L1182" t="s">
        <v>5646</v>
      </c>
      <c r="M1182" t="s">
        <v>5647</v>
      </c>
      <c r="N1182" t="s">
        <v>3878</v>
      </c>
      <c r="O1182" t="s">
        <v>3879</v>
      </c>
    </row>
    <row r="1183" spans="1:15" x14ac:dyDescent="0.3">
      <c r="A1183" t="s">
        <v>3880</v>
      </c>
      <c r="B1183" t="s">
        <v>3881</v>
      </c>
      <c r="C1183" t="s">
        <v>5648</v>
      </c>
      <c r="D1183">
        <v>1</v>
      </c>
      <c r="E1183">
        <v>0.99520503800000004</v>
      </c>
      <c r="F1183">
        <v>0</v>
      </c>
      <c r="G1183">
        <v>0</v>
      </c>
      <c r="H1183">
        <v>0</v>
      </c>
      <c r="I1183">
        <v>1</v>
      </c>
      <c r="J1183" t="s">
        <v>445</v>
      </c>
      <c r="K1183" t="s">
        <v>5649</v>
      </c>
      <c r="L1183" t="s">
        <v>5649</v>
      </c>
      <c r="M1183" t="s">
        <v>5650</v>
      </c>
      <c r="N1183" t="s">
        <v>3880</v>
      </c>
      <c r="O1183" t="s">
        <v>3881</v>
      </c>
    </row>
    <row r="1184" spans="1:15" x14ac:dyDescent="0.3">
      <c r="A1184" t="s">
        <v>3872</v>
      </c>
      <c r="B1184" t="s">
        <v>3873</v>
      </c>
      <c r="C1184" t="s">
        <v>5642</v>
      </c>
      <c r="D1184">
        <v>1</v>
      </c>
      <c r="E1184">
        <v>0.99704878299999999</v>
      </c>
      <c r="F1184">
        <v>0</v>
      </c>
      <c r="G1184">
        <v>0</v>
      </c>
      <c r="H1184">
        <v>0</v>
      </c>
      <c r="I1184">
        <v>1</v>
      </c>
      <c r="J1184" t="s">
        <v>445</v>
      </c>
      <c r="K1184" t="s">
        <v>5643</v>
      </c>
      <c r="L1184" t="s">
        <v>5643</v>
      </c>
      <c r="M1184" t="s">
        <v>5651</v>
      </c>
      <c r="N1184" t="s">
        <v>3872</v>
      </c>
      <c r="O1184" t="s">
        <v>3873</v>
      </c>
    </row>
    <row r="1185" spans="1:15" x14ac:dyDescent="0.3">
      <c r="A1185" t="s">
        <v>3874</v>
      </c>
      <c r="B1185" t="s">
        <v>3875</v>
      </c>
      <c r="C1185" t="s">
        <v>5652</v>
      </c>
      <c r="D1185">
        <v>1</v>
      </c>
      <c r="E1185">
        <v>0.99814540699999998</v>
      </c>
      <c r="F1185">
        <v>0</v>
      </c>
      <c r="G1185">
        <v>0</v>
      </c>
      <c r="H1185">
        <v>0</v>
      </c>
      <c r="I1185">
        <v>1</v>
      </c>
      <c r="J1185" t="s">
        <v>445</v>
      </c>
      <c r="K1185" t="s">
        <v>5653</v>
      </c>
      <c r="L1185" t="s">
        <v>5653</v>
      </c>
      <c r="M1185" t="s">
        <v>5654</v>
      </c>
      <c r="N1185" t="s">
        <v>3874</v>
      </c>
      <c r="O1185" t="s">
        <v>3875</v>
      </c>
    </row>
    <row r="1186" spans="1:15" x14ac:dyDescent="0.3">
      <c r="A1186" t="s">
        <v>3878</v>
      </c>
      <c r="B1186" t="s">
        <v>3879</v>
      </c>
      <c r="C1186" t="s">
        <v>5645</v>
      </c>
      <c r="D1186">
        <v>1</v>
      </c>
      <c r="E1186">
        <v>0.99023863400000001</v>
      </c>
      <c r="F1186">
        <v>0</v>
      </c>
      <c r="G1186">
        <v>0</v>
      </c>
      <c r="H1186">
        <v>0</v>
      </c>
      <c r="I1186">
        <v>1</v>
      </c>
      <c r="J1186" t="s">
        <v>445</v>
      </c>
      <c r="K1186" t="s">
        <v>5646</v>
      </c>
      <c r="L1186" t="s">
        <v>5646</v>
      </c>
      <c r="M1186" t="s">
        <v>5655</v>
      </c>
      <c r="N1186" t="s">
        <v>3878</v>
      </c>
      <c r="O1186" t="s">
        <v>3879</v>
      </c>
    </row>
    <row r="1187" spans="1:15" x14ac:dyDescent="0.3">
      <c r="A1187" t="s">
        <v>3880</v>
      </c>
      <c r="B1187" t="s">
        <v>3881</v>
      </c>
      <c r="C1187" t="s">
        <v>5648</v>
      </c>
      <c r="D1187">
        <v>1</v>
      </c>
      <c r="E1187">
        <v>0.99520503800000004</v>
      </c>
      <c r="F1187">
        <v>0</v>
      </c>
      <c r="G1187">
        <v>0</v>
      </c>
      <c r="H1187">
        <v>0</v>
      </c>
      <c r="I1187">
        <v>1</v>
      </c>
      <c r="J1187" t="s">
        <v>445</v>
      </c>
      <c r="K1187" t="s">
        <v>5649</v>
      </c>
      <c r="L1187" t="s">
        <v>5649</v>
      </c>
      <c r="M1187" t="s">
        <v>5656</v>
      </c>
      <c r="N1187" t="s">
        <v>3880</v>
      </c>
      <c r="O1187" t="s">
        <v>3881</v>
      </c>
    </row>
    <row r="1188" spans="1:15" x14ac:dyDescent="0.3">
      <c r="A1188" t="s">
        <v>3794</v>
      </c>
      <c r="B1188" t="s">
        <v>3795</v>
      </c>
      <c r="C1188" t="s">
        <v>5657</v>
      </c>
      <c r="D1188">
        <v>1</v>
      </c>
      <c r="E1188">
        <v>0.99859000399999998</v>
      </c>
      <c r="F1188">
        <v>0</v>
      </c>
      <c r="G1188">
        <v>0</v>
      </c>
      <c r="H1188">
        <v>0</v>
      </c>
      <c r="I1188">
        <v>1</v>
      </c>
      <c r="J1188" t="s">
        <v>445</v>
      </c>
      <c r="K1188" t="s">
        <v>5658</v>
      </c>
      <c r="L1188" t="s">
        <v>5658</v>
      </c>
      <c r="M1188" t="s">
        <v>5659</v>
      </c>
      <c r="N1188" t="s">
        <v>3794</v>
      </c>
      <c r="O1188" t="s">
        <v>3795</v>
      </c>
    </row>
    <row r="1189" spans="1:15" x14ac:dyDescent="0.3">
      <c r="A1189" t="s">
        <v>3790</v>
      </c>
      <c r="B1189" t="s">
        <v>3791</v>
      </c>
      <c r="C1189" t="s">
        <v>5660</v>
      </c>
      <c r="D1189">
        <v>1</v>
      </c>
      <c r="E1189">
        <v>0.99520503800000004</v>
      </c>
      <c r="F1189">
        <v>0</v>
      </c>
      <c r="G1189">
        <v>0</v>
      </c>
      <c r="H1189">
        <v>0</v>
      </c>
      <c r="I1189">
        <v>1</v>
      </c>
      <c r="J1189" t="s">
        <v>445</v>
      </c>
      <c r="K1189" t="s">
        <v>5661</v>
      </c>
      <c r="L1189" t="s">
        <v>5661</v>
      </c>
      <c r="M1189" t="s">
        <v>5662</v>
      </c>
      <c r="N1189" t="s">
        <v>3790</v>
      </c>
      <c r="O1189" t="s">
        <v>3791</v>
      </c>
    </row>
    <row r="1190" spans="1:15" x14ac:dyDescent="0.3">
      <c r="A1190" t="s">
        <v>3816</v>
      </c>
      <c r="B1190" t="s">
        <v>3817</v>
      </c>
      <c r="C1190" t="s">
        <v>4681</v>
      </c>
      <c r="D1190">
        <v>1</v>
      </c>
      <c r="E1190">
        <v>0.99859000399999998</v>
      </c>
      <c r="F1190">
        <v>0</v>
      </c>
      <c r="G1190">
        <v>0</v>
      </c>
      <c r="H1190">
        <v>0</v>
      </c>
      <c r="I1190">
        <v>1</v>
      </c>
      <c r="J1190" t="s">
        <v>445</v>
      </c>
      <c r="K1190" t="s">
        <v>4682</v>
      </c>
      <c r="L1190" t="s">
        <v>4682</v>
      </c>
      <c r="M1190" t="s">
        <v>5663</v>
      </c>
      <c r="N1190" t="s">
        <v>3816</v>
      </c>
      <c r="O1190" t="s">
        <v>3817</v>
      </c>
    </row>
    <row r="1191" spans="1:15" x14ac:dyDescent="0.3">
      <c r="A1191" t="s">
        <v>3792</v>
      </c>
      <c r="B1191" t="s">
        <v>3793</v>
      </c>
      <c r="C1191" t="s">
        <v>5664</v>
      </c>
      <c r="D1191">
        <v>1</v>
      </c>
      <c r="E1191">
        <v>0.99023863400000001</v>
      </c>
      <c r="F1191">
        <v>0</v>
      </c>
      <c r="G1191">
        <v>0</v>
      </c>
      <c r="H1191">
        <v>0</v>
      </c>
      <c r="I1191">
        <v>1</v>
      </c>
      <c r="J1191" t="s">
        <v>445</v>
      </c>
      <c r="K1191" t="s">
        <v>5665</v>
      </c>
      <c r="L1191" t="s">
        <v>5665</v>
      </c>
      <c r="M1191" t="s">
        <v>5666</v>
      </c>
      <c r="N1191" t="s">
        <v>3792</v>
      </c>
      <c r="O1191" t="s">
        <v>3793</v>
      </c>
    </row>
    <row r="1192" spans="1:15" x14ac:dyDescent="0.3">
      <c r="A1192" t="s">
        <v>3796</v>
      </c>
      <c r="B1192" t="s">
        <v>3797</v>
      </c>
      <c r="C1192" t="s">
        <v>5667</v>
      </c>
      <c r="D1192">
        <v>1</v>
      </c>
      <c r="E1192">
        <v>0.99814540699999998</v>
      </c>
      <c r="F1192">
        <v>0</v>
      </c>
      <c r="G1192">
        <v>0</v>
      </c>
      <c r="H1192">
        <v>0</v>
      </c>
      <c r="I1192">
        <v>1</v>
      </c>
      <c r="J1192" t="s">
        <v>445</v>
      </c>
      <c r="K1192" t="s">
        <v>5668</v>
      </c>
      <c r="L1192" t="s">
        <v>5668</v>
      </c>
      <c r="M1192" t="s">
        <v>5669</v>
      </c>
      <c r="N1192" t="s">
        <v>3796</v>
      </c>
      <c r="O1192" t="s">
        <v>3797</v>
      </c>
    </row>
    <row r="1193" spans="1:15" x14ac:dyDescent="0.3">
      <c r="A1193" t="s">
        <v>3798</v>
      </c>
      <c r="B1193" t="s">
        <v>3799</v>
      </c>
      <c r="C1193" t="s">
        <v>4215</v>
      </c>
      <c r="D1193">
        <v>1</v>
      </c>
      <c r="E1193">
        <v>0.99023863400000001</v>
      </c>
      <c r="F1193">
        <v>0</v>
      </c>
      <c r="G1193">
        <v>0</v>
      </c>
      <c r="H1193">
        <v>0</v>
      </c>
      <c r="I1193">
        <v>1</v>
      </c>
      <c r="J1193" t="s">
        <v>445</v>
      </c>
      <c r="K1193" t="s">
        <v>4216</v>
      </c>
      <c r="L1193" t="s">
        <v>4216</v>
      </c>
      <c r="M1193" t="s">
        <v>5670</v>
      </c>
      <c r="N1193" t="s">
        <v>3798</v>
      </c>
      <c r="O1193" t="s">
        <v>3799</v>
      </c>
    </row>
    <row r="1194" spans="1:15" x14ac:dyDescent="0.3">
      <c r="A1194" t="s">
        <v>3717</v>
      </c>
      <c r="B1194" t="s">
        <v>3718</v>
      </c>
      <c r="C1194" t="s">
        <v>5671</v>
      </c>
      <c r="D1194">
        <v>1</v>
      </c>
      <c r="E1194">
        <v>0.98080686500000003</v>
      </c>
      <c r="F1194">
        <v>0</v>
      </c>
      <c r="G1194">
        <v>0</v>
      </c>
      <c r="H1194">
        <v>0</v>
      </c>
      <c r="I1194">
        <v>1</v>
      </c>
      <c r="J1194" t="s">
        <v>445</v>
      </c>
      <c r="K1194" t="s">
        <v>5672</v>
      </c>
      <c r="L1194" t="s">
        <v>5672</v>
      </c>
      <c r="M1194" t="s">
        <v>5673</v>
      </c>
      <c r="N1194" t="s">
        <v>3717</v>
      </c>
      <c r="O1194" t="s">
        <v>3718</v>
      </c>
    </row>
    <row r="1195" spans="1:15" x14ac:dyDescent="0.3">
      <c r="A1195" t="s">
        <v>2392</v>
      </c>
      <c r="B1195" t="s">
        <v>2393</v>
      </c>
      <c r="C1195" t="s">
        <v>4671</v>
      </c>
      <c r="D1195">
        <v>3</v>
      </c>
      <c r="E1195">
        <v>0.99859000399999998</v>
      </c>
      <c r="F1195">
        <v>0</v>
      </c>
      <c r="G1195">
        <v>1</v>
      </c>
      <c r="H1195">
        <v>0</v>
      </c>
      <c r="I1195">
        <v>0</v>
      </c>
      <c r="J1195" t="s">
        <v>445</v>
      </c>
      <c r="K1195" t="s">
        <v>4672</v>
      </c>
      <c r="L1195" t="s">
        <v>4672</v>
      </c>
      <c r="M1195" t="s">
        <v>5674</v>
      </c>
      <c r="N1195" t="s">
        <v>2392</v>
      </c>
      <c r="O1195" t="s">
        <v>2393</v>
      </c>
    </row>
    <row r="1196" spans="1:15" x14ac:dyDescent="0.3">
      <c r="A1196" t="s">
        <v>3715</v>
      </c>
      <c r="B1196" t="s">
        <v>3716</v>
      </c>
      <c r="C1196" t="s">
        <v>4673</v>
      </c>
      <c r="D1196">
        <v>1</v>
      </c>
      <c r="E1196">
        <v>0.99859000399999998</v>
      </c>
      <c r="F1196">
        <v>0</v>
      </c>
      <c r="G1196">
        <v>0</v>
      </c>
      <c r="H1196">
        <v>0</v>
      </c>
      <c r="I1196">
        <v>1</v>
      </c>
      <c r="J1196" t="s">
        <v>445</v>
      </c>
      <c r="K1196" t="s">
        <v>4672</v>
      </c>
      <c r="L1196" t="s">
        <v>4672</v>
      </c>
      <c r="M1196" t="s">
        <v>5674</v>
      </c>
      <c r="N1196" t="s">
        <v>3715</v>
      </c>
      <c r="O1196" t="s">
        <v>3716</v>
      </c>
    </row>
    <row r="1197" spans="1:15" x14ac:dyDescent="0.3">
      <c r="A1197" t="s">
        <v>3882</v>
      </c>
      <c r="B1197" t="s">
        <v>3883</v>
      </c>
      <c r="C1197" t="s">
        <v>5675</v>
      </c>
      <c r="D1197">
        <v>1</v>
      </c>
      <c r="E1197">
        <v>0.99572920499999995</v>
      </c>
      <c r="F1197">
        <v>0</v>
      </c>
      <c r="G1197">
        <v>0</v>
      </c>
      <c r="H1197">
        <v>0</v>
      </c>
      <c r="I1197">
        <v>1</v>
      </c>
      <c r="J1197" t="s">
        <v>445</v>
      </c>
      <c r="K1197" t="s">
        <v>5676</v>
      </c>
      <c r="L1197" t="s">
        <v>5676</v>
      </c>
      <c r="M1197" t="s">
        <v>5677</v>
      </c>
      <c r="N1197" t="s">
        <v>3882</v>
      </c>
      <c r="O1197" t="s">
        <v>3883</v>
      </c>
    </row>
    <row r="1198" spans="1:15" x14ac:dyDescent="0.3">
      <c r="A1198" t="s">
        <v>3882</v>
      </c>
      <c r="B1198" t="s">
        <v>3883</v>
      </c>
      <c r="C1198" t="s">
        <v>5675</v>
      </c>
      <c r="D1198">
        <v>1</v>
      </c>
      <c r="E1198">
        <v>0.99572920499999995</v>
      </c>
      <c r="F1198">
        <v>0</v>
      </c>
      <c r="G1198">
        <v>0</v>
      </c>
      <c r="H1198">
        <v>0</v>
      </c>
      <c r="I1198">
        <v>1</v>
      </c>
      <c r="J1198" t="s">
        <v>445</v>
      </c>
      <c r="K1198" t="s">
        <v>5676</v>
      </c>
      <c r="L1198" t="s">
        <v>5676</v>
      </c>
      <c r="M1198" t="s">
        <v>5678</v>
      </c>
      <c r="N1198" t="s">
        <v>3882</v>
      </c>
      <c r="O1198" t="s">
        <v>3883</v>
      </c>
    </row>
    <row r="1199" spans="1:15" x14ac:dyDescent="0.3">
      <c r="A1199" t="s">
        <v>3800</v>
      </c>
      <c r="B1199" t="s">
        <v>3801</v>
      </c>
      <c r="C1199" t="s">
        <v>5679</v>
      </c>
      <c r="D1199">
        <v>1</v>
      </c>
      <c r="E1199">
        <v>0.99572920499999995</v>
      </c>
      <c r="F1199">
        <v>0</v>
      </c>
      <c r="G1199">
        <v>0</v>
      </c>
      <c r="H1199">
        <v>0</v>
      </c>
      <c r="I1199">
        <v>1</v>
      </c>
      <c r="J1199" t="s">
        <v>445</v>
      </c>
      <c r="K1199" t="s">
        <v>5680</v>
      </c>
      <c r="L1199" t="s">
        <v>5680</v>
      </c>
      <c r="M1199" t="s">
        <v>5681</v>
      </c>
      <c r="N1199" t="s">
        <v>3800</v>
      </c>
      <c r="O1199" t="s">
        <v>3801</v>
      </c>
    </row>
    <row r="1200" spans="1:15" x14ac:dyDescent="0.3">
      <c r="A1200" t="s">
        <v>3802</v>
      </c>
      <c r="B1200" t="s">
        <v>3803</v>
      </c>
      <c r="C1200" t="s">
        <v>5682</v>
      </c>
      <c r="D1200">
        <v>1</v>
      </c>
      <c r="E1200">
        <v>0.99572920499999995</v>
      </c>
      <c r="F1200">
        <v>0</v>
      </c>
      <c r="G1200">
        <v>0</v>
      </c>
      <c r="H1200">
        <v>0</v>
      </c>
      <c r="I1200">
        <v>1</v>
      </c>
      <c r="J1200" t="s">
        <v>445</v>
      </c>
      <c r="K1200" t="s">
        <v>5683</v>
      </c>
      <c r="L1200" t="s">
        <v>5683</v>
      </c>
      <c r="M1200" t="s">
        <v>5684</v>
      </c>
      <c r="N1200" t="s">
        <v>3802</v>
      </c>
      <c r="O1200" t="s">
        <v>3803</v>
      </c>
    </row>
    <row r="1201" spans="1:15" x14ac:dyDescent="0.3">
      <c r="A1201" t="s">
        <v>3804</v>
      </c>
      <c r="B1201" t="s">
        <v>3805</v>
      </c>
      <c r="C1201" t="s">
        <v>5685</v>
      </c>
      <c r="D1201">
        <v>1</v>
      </c>
      <c r="E1201">
        <v>0.99572920499999995</v>
      </c>
      <c r="F1201">
        <v>0</v>
      </c>
      <c r="G1201">
        <v>0</v>
      </c>
      <c r="H1201">
        <v>0</v>
      </c>
      <c r="I1201">
        <v>1</v>
      </c>
      <c r="J1201" t="s">
        <v>445</v>
      </c>
      <c r="K1201" t="s">
        <v>5686</v>
      </c>
      <c r="L1201" t="s">
        <v>5686</v>
      </c>
      <c r="M1201" t="s">
        <v>5687</v>
      </c>
      <c r="N1201" t="s">
        <v>3804</v>
      </c>
      <c r="O1201" t="s">
        <v>3805</v>
      </c>
    </row>
    <row r="1202" spans="1:15" x14ac:dyDescent="0.3">
      <c r="A1202" t="s">
        <v>3719</v>
      </c>
      <c r="B1202" t="s">
        <v>3720</v>
      </c>
      <c r="C1202" t="s">
        <v>5688</v>
      </c>
      <c r="D1202">
        <v>1</v>
      </c>
      <c r="E1202">
        <v>0.99859279599999995</v>
      </c>
      <c r="F1202">
        <v>0</v>
      </c>
      <c r="G1202">
        <v>0</v>
      </c>
      <c r="H1202">
        <v>0</v>
      </c>
      <c r="I1202">
        <v>1</v>
      </c>
      <c r="J1202" t="s">
        <v>445</v>
      </c>
      <c r="K1202" t="s">
        <v>5689</v>
      </c>
      <c r="L1202" t="s">
        <v>5689</v>
      </c>
      <c r="M1202" t="s">
        <v>5690</v>
      </c>
      <c r="N1202" t="s">
        <v>3719</v>
      </c>
      <c r="O1202" t="s">
        <v>3720</v>
      </c>
    </row>
    <row r="1203" spans="1:15" x14ac:dyDescent="0.3">
      <c r="A1203" t="s">
        <v>3668</v>
      </c>
      <c r="B1203" t="s">
        <v>3669</v>
      </c>
      <c r="C1203" t="s">
        <v>5691</v>
      </c>
      <c r="D1203">
        <v>1</v>
      </c>
      <c r="E1203">
        <v>0.99572920499999995</v>
      </c>
      <c r="F1203">
        <v>0</v>
      </c>
      <c r="G1203">
        <v>0</v>
      </c>
      <c r="H1203">
        <v>0</v>
      </c>
      <c r="I1203">
        <v>1</v>
      </c>
      <c r="J1203" t="s">
        <v>445</v>
      </c>
      <c r="K1203" t="s">
        <v>5692</v>
      </c>
      <c r="L1203" t="s">
        <v>5692</v>
      </c>
      <c r="M1203" t="s">
        <v>5693</v>
      </c>
      <c r="N1203" t="s">
        <v>3668</v>
      </c>
      <c r="O1203" t="s">
        <v>3669</v>
      </c>
    </row>
    <row r="1204" spans="1:15" x14ac:dyDescent="0.3">
      <c r="A1204" t="s">
        <v>3721</v>
      </c>
      <c r="B1204" t="s">
        <v>3722</v>
      </c>
      <c r="C1204" t="s">
        <v>5694</v>
      </c>
      <c r="D1204">
        <v>1</v>
      </c>
      <c r="E1204">
        <v>0.99572920499999995</v>
      </c>
      <c r="F1204">
        <v>0</v>
      </c>
      <c r="G1204">
        <v>0</v>
      </c>
      <c r="H1204">
        <v>0</v>
      </c>
      <c r="I1204">
        <v>1</v>
      </c>
      <c r="J1204" t="s">
        <v>445</v>
      </c>
      <c r="K1204" t="s">
        <v>5695</v>
      </c>
      <c r="L1204" t="s">
        <v>5695</v>
      </c>
      <c r="M1204" t="s">
        <v>5696</v>
      </c>
      <c r="N1204" t="s">
        <v>3721</v>
      </c>
      <c r="O1204" t="s">
        <v>3722</v>
      </c>
    </row>
    <row r="1205" spans="1:15" x14ac:dyDescent="0.3">
      <c r="A1205" t="s">
        <v>3592</v>
      </c>
      <c r="B1205" t="s">
        <v>3593</v>
      </c>
      <c r="C1205" t="s">
        <v>4781</v>
      </c>
      <c r="D1205">
        <v>1</v>
      </c>
      <c r="E1205">
        <v>0.99291665100000004</v>
      </c>
      <c r="F1205">
        <v>0</v>
      </c>
      <c r="G1205">
        <v>0</v>
      </c>
      <c r="H1205">
        <v>0</v>
      </c>
      <c r="I1205">
        <v>1</v>
      </c>
      <c r="J1205" t="s">
        <v>445</v>
      </c>
      <c r="K1205" t="s">
        <v>4782</v>
      </c>
      <c r="L1205" t="s">
        <v>4782</v>
      </c>
      <c r="M1205" t="s">
        <v>5697</v>
      </c>
      <c r="N1205" t="s">
        <v>3592</v>
      </c>
      <c r="O1205" t="s">
        <v>3593</v>
      </c>
    </row>
    <row r="1206" spans="1:15" x14ac:dyDescent="0.3">
      <c r="A1206" t="s">
        <v>3884</v>
      </c>
      <c r="B1206" t="s">
        <v>3885</v>
      </c>
      <c r="C1206" t="s">
        <v>5698</v>
      </c>
      <c r="D1206">
        <v>1</v>
      </c>
      <c r="E1206">
        <v>0.99520503800000004</v>
      </c>
      <c r="F1206">
        <v>0</v>
      </c>
      <c r="G1206">
        <v>0</v>
      </c>
      <c r="H1206">
        <v>0</v>
      </c>
      <c r="I1206">
        <v>1</v>
      </c>
      <c r="J1206" t="s">
        <v>445</v>
      </c>
      <c r="K1206" t="s">
        <v>5699</v>
      </c>
      <c r="L1206" t="s">
        <v>5699</v>
      </c>
      <c r="M1206" t="s">
        <v>5700</v>
      </c>
      <c r="N1206" t="s">
        <v>3884</v>
      </c>
      <c r="O1206" t="s">
        <v>3885</v>
      </c>
    </row>
    <row r="1207" spans="1:15" x14ac:dyDescent="0.3">
      <c r="A1207" t="s">
        <v>3467</v>
      </c>
      <c r="B1207" t="s">
        <v>3468</v>
      </c>
      <c r="C1207" t="s">
        <v>4424</v>
      </c>
      <c r="D1207">
        <v>1</v>
      </c>
      <c r="E1207">
        <v>0.99266430000000005</v>
      </c>
      <c r="F1207">
        <v>0</v>
      </c>
      <c r="G1207">
        <v>1</v>
      </c>
      <c r="H1207">
        <v>0</v>
      </c>
      <c r="I1207">
        <v>0</v>
      </c>
      <c r="J1207" t="s">
        <v>11</v>
      </c>
      <c r="K1207" t="s">
        <v>4425</v>
      </c>
      <c r="L1207" t="s">
        <v>4425</v>
      </c>
      <c r="M1207" t="s">
        <v>5701</v>
      </c>
      <c r="N1207" t="s">
        <v>3467</v>
      </c>
      <c r="O1207" t="s">
        <v>3468</v>
      </c>
    </row>
    <row r="1208" spans="1:15" x14ac:dyDescent="0.3">
      <c r="A1208" t="s">
        <v>3884</v>
      </c>
      <c r="B1208" t="s">
        <v>3885</v>
      </c>
      <c r="C1208" t="s">
        <v>5698</v>
      </c>
      <c r="D1208">
        <v>1</v>
      </c>
      <c r="E1208">
        <v>0.99520503800000004</v>
      </c>
      <c r="F1208">
        <v>0</v>
      </c>
      <c r="G1208">
        <v>0</v>
      </c>
      <c r="H1208">
        <v>0</v>
      </c>
      <c r="I1208">
        <v>1</v>
      </c>
      <c r="J1208" t="s">
        <v>445</v>
      </c>
      <c r="K1208" t="s">
        <v>5699</v>
      </c>
      <c r="L1208" t="s">
        <v>5699</v>
      </c>
      <c r="M1208" t="s">
        <v>5702</v>
      </c>
      <c r="N1208" t="s">
        <v>3884</v>
      </c>
      <c r="O1208" t="s">
        <v>3885</v>
      </c>
    </row>
    <row r="1209" spans="1:15" x14ac:dyDescent="0.3">
      <c r="A1209" t="s">
        <v>3868</v>
      </c>
      <c r="B1209" t="s">
        <v>3869</v>
      </c>
      <c r="C1209" t="s">
        <v>5628</v>
      </c>
      <c r="D1209">
        <v>1</v>
      </c>
      <c r="E1209">
        <v>0.99814540699999998</v>
      </c>
      <c r="F1209">
        <v>0</v>
      </c>
      <c r="G1209">
        <v>0</v>
      </c>
      <c r="H1209">
        <v>0</v>
      </c>
      <c r="I1209">
        <v>1</v>
      </c>
      <c r="J1209" t="s">
        <v>445</v>
      </c>
      <c r="K1209" t="s">
        <v>5629</v>
      </c>
      <c r="L1209" t="s">
        <v>5629</v>
      </c>
      <c r="M1209" t="s">
        <v>5703</v>
      </c>
      <c r="N1209" t="s">
        <v>3868</v>
      </c>
      <c r="O1209" t="s">
        <v>3869</v>
      </c>
    </row>
    <row r="1210" spans="1:15" x14ac:dyDescent="0.3">
      <c r="A1210" t="s">
        <v>3412</v>
      </c>
      <c r="B1210" t="s">
        <v>3413</v>
      </c>
      <c r="C1210" t="s">
        <v>5704</v>
      </c>
      <c r="D1210">
        <v>1</v>
      </c>
      <c r="E1210">
        <v>0.999870119</v>
      </c>
      <c r="F1210">
        <v>0</v>
      </c>
      <c r="G1210">
        <v>0</v>
      </c>
      <c r="H1210">
        <v>0</v>
      </c>
      <c r="I1210">
        <v>1</v>
      </c>
      <c r="J1210" t="s">
        <v>445</v>
      </c>
      <c r="K1210" t="s">
        <v>5705</v>
      </c>
      <c r="L1210" t="s">
        <v>5705</v>
      </c>
      <c r="M1210" t="s">
        <v>5706</v>
      </c>
      <c r="N1210" t="s">
        <v>3412</v>
      </c>
      <c r="O1210" t="s">
        <v>3413</v>
      </c>
    </row>
    <row r="1211" spans="1:15" x14ac:dyDescent="0.3">
      <c r="A1211" t="s">
        <v>3517</v>
      </c>
      <c r="B1211" t="s">
        <v>3518</v>
      </c>
      <c r="C1211" t="s">
        <v>4427</v>
      </c>
      <c r="D1211">
        <v>1</v>
      </c>
      <c r="E1211">
        <v>0.98322477699999999</v>
      </c>
      <c r="F1211">
        <v>0</v>
      </c>
      <c r="G1211">
        <v>1</v>
      </c>
      <c r="H1211">
        <v>0</v>
      </c>
      <c r="I1211">
        <v>0</v>
      </c>
      <c r="J1211" t="s">
        <v>11</v>
      </c>
      <c r="K1211" t="s">
        <v>4428</v>
      </c>
      <c r="L1211" t="s">
        <v>4428</v>
      </c>
      <c r="M1211" t="s">
        <v>5707</v>
      </c>
      <c r="N1211" t="s">
        <v>3517</v>
      </c>
      <c r="O1211" t="s">
        <v>3518</v>
      </c>
    </row>
    <row r="1212" spans="1:15" x14ac:dyDescent="0.3">
      <c r="A1212" t="s">
        <v>3619</v>
      </c>
      <c r="B1212" t="s">
        <v>3620</v>
      </c>
      <c r="C1212" t="s">
        <v>4212</v>
      </c>
      <c r="D1212">
        <v>1</v>
      </c>
      <c r="E1212">
        <v>0.99704878299999999</v>
      </c>
      <c r="F1212">
        <v>0</v>
      </c>
      <c r="G1212">
        <v>0</v>
      </c>
      <c r="H1212">
        <v>0</v>
      </c>
      <c r="I1212">
        <v>1</v>
      </c>
      <c r="J1212" t="s">
        <v>445</v>
      </c>
      <c r="K1212" t="s">
        <v>4213</v>
      </c>
      <c r="L1212" t="s">
        <v>4213</v>
      </c>
      <c r="M1212" t="s">
        <v>5708</v>
      </c>
      <c r="N1212" t="s">
        <v>3619</v>
      </c>
      <c r="O1212" t="s">
        <v>3620</v>
      </c>
    </row>
    <row r="1213" spans="1:15" x14ac:dyDescent="0.3">
      <c r="A1213" t="s">
        <v>3412</v>
      </c>
      <c r="B1213" t="s">
        <v>3413</v>
      </c>
      <c r="C1213" t="s">
        <v>5704</v>
      </c>
      <c r="D1213">
        <v>1</v>
      </c>
      <c r="E1213">
        <v>0.999870119</v>
      </c>
      <c r="F1213">
        <v>0</v>
      </c>
      <c r="G1213">
        <v>0</v>
      </c>
      <c r="H1213">
        <v>0</v>
      </c>
      <c r="I1213">
        <v>1</v>
      </c>
      <c r="J1213" t="s">
        <v>445</v>
      </c>
      <c r="K1213" t="s">
        <v>5705</v>
      </c>
      <c r="L1213" t="s">
        <v>5705</v>
      </c>
      <c r="M1213" t="s">
        <v>5709</v>
      </c>
      <c r="N1213" t="s">
        <v>3412</v>
      </c>
      <c r="O1213" t="s">
        <v>3413</v>
      </c>
    </row>
    <row r="1214" spans="1:15" x14ac:dyDescent="0.3">
      <c r="A1214" t="s">
        <v>3463</v>
      </c>
      <c r="B1214" t="s">
        <v>3464</v>
      </c>
      <c r="C1214" t="s">
        <v>4429</v>
      </c>
      <c r="D1214">
        <v>2</v>
      </c>
      <c r="E1214">
        <v>0.98388288000000002</v>
      </c>
      <c r="F1214">
        <v>0</v>
      </c>
      <c r="G1214">
        <v>1</v>
      </c>
      <c r="H1214">
        <v>0</v>
      </c>
      <c r="I1214">
        <v>1</v>
      </c>
      <c r="J1214" t="s">
        <v>11</v>
      </c>
      <c r="K1214" t="s">
        <v>4430</v>
      </c>
      <c r="L1214" t="s">
        <v>4430</v>
      </c>
      <c r="M1214" t="s">
        <v>5710</v>
      </c>
      <c r="N1214" t="s">
        <v>3463</v>
      </c>
      <c r="O1214" t="s">
        <v>3464</v>
      </c>
    </row>
    <row r="1215" spans="1:15" x14ac:dyDescent="0.3">
      <c r="A1215" t="s">
        <v>3463</v>
      </c>
      <c r="B1215" t="s">
        <v>3464</v>
      </c>
      <c r="C1215" t="s">
        <v>4429</v>
      </c>
      <c r="D1215">
        <v>2</v>
      </c>
      <c r="E1215">
        <v>0.98388288000000002</v>
      </c>
      <c r="F1215">
        <v>0</v>
      </c>
      <c r="G1215">
        <v>1</v>
      </c>
      <c r="H1215">
        <v>0</v>
      </c>
      <c r="I1215">
        <v>1</v>
      </c>
      <c r="J1215" t="s">
        <v>11</v>
      </c>
      <c r="K1215" t="s">
        <v>4430</v>
      </c>
      <c r="L1215" t="s">
        <v>4430</v>
      </c>
      <c r="M1215" t="s">
        <v>5711</v>
      </c>
      <c r="N1215" t="s">
        <v>3463</v>
      </c>
      <c r="O1215" t="s">
        <v>3464</v>
      </c>
    </row>
    <row r="1216" spans="1:15" x14ac:dyDescent="0.3">
      <c r="A1216" t="s">
        <v>3806</v>
      </c>
      <c r="B1216" t="s">
        <v>3807</v>
      </c>
      <c r="C1216" t="s">
        <v>5712</v>
      </c>
      <c r="D1216">
        <v>1</v>
      </c>
      <c r="E1216">
        <v>0.99520503800000004</v>
      </c>
      <c r="F1216">
        <v>0</v>
      </c>
      <c r="G1216">
        <v>0</v>
      </c>
      <c r="H1216">
        <v>0</v>
      </c>
      <c r="I1216">
        <v>1</v>
      </c>
      <c r="J1216" t="s">
        <v>445</v>
      </c>
      <c r="K1216" t="s">
        <v>5713</v>
      </c>
      <c r="L1216" t="s">
        <v>5713</v>
      </c>
      <c r="M1216" t="s">
        <v>5714</v>
      </c>
      <c r="N1216" t="s">
        <v>3806</v>
      </c>
      <c r="O1216" t="s">
        <v>3807</v>
      </c>
    </row>
    <row r="1217" spans="1:15" x14ac:dyDescent="0.3">
      <c r="A1217" t="s">
        <v>3818</v>
      </c>
      <c r="B1217" t="s">
        <v>3819</v>
      </c>
      <c r="C1217" t="s">
        <v>5715</v>
      </c>
      <c r="D1217">
        <v>1</v>
      </c>
      <c r="E1217">
        <v>0.99859000399999998</v>
      </c>
      <c r="F1217">
        <v>0</v>
      </c>
      <c r="G1217">
        <v>0</v>
      </c>
      <c r="H1217">
        <v>0</v>
      </c>
      <c r="I1217">
        <v>1</v>
      </c>
      <c r="J1217" t="s">
        <v>445</v>
      </c>
      <c r="K1217" t="s">
        <v>5716</v>
      </c>
      <c r="L1217" t="s">
        <v>5716</v>
      </c>
      <c r="M1217" t="s">
        <v>5717</v>
      </c>
      <c r="N1217" t="s">
        <v>3818</v>
      </c>
      <c r="O1217" t="s">
        <v>3819</v>
      </c>
    </row>
    <row r="1218" spans="1:15" x14ac:dyDescent="0.3">
      <c r="A1218" t="s">
        <v>3812</v>
      </c>
      <c r="B1218" t="s">
        <v>3813</v>
      </c>
      <c r="C1218" t="s">
        <v>4718</v>
      </c>
      <c r="D1218">
        <v>1</v>
      </c>
      <c r="E1218">
        <v>0.99023863400000001</v>
      </c>
      <c r="F1218">
        <v>0</v>
      </c>
      <c r="G1218">
        <v>1</v>
      </c>
      <c r="H1218">
        <v>0</v>
      </c>
      <c r="I1218">
        <v>0</v>
      </c>
      <c r="J1218" t="s">
        <v>445</v>
      </c>
      <c r="K1218" t="s">
        <v>4719</v>
      </c>
      <c r="L1218" t="s">
        <v>4719</v>
      </c>
      <c r="M1218" t="s">
        <v>5718</v>
      </c>
      <c r="N1218" t="s">
        <v>3812</v>
      </c>
      <c r="O1218" t="s">
        <v>3813</v>
      </c>
    </row>
    <row r="1219" spans="1:15" x14ac:dyDescent="0.3">
      <c r="A1219" t="s">
        <v>3818</v>
      </c>
      <c r="B1219" t="s">
        <v>3819</v>
      </c>
      <c r="C1219" t="s">
        <v>5715</v>
      </c>
      <c r="D1219">
        <v>1</v>
      </c>
      <c r="E1219">
        <v>0.99859000399999998</v>
      </c>
      <c r="F1219">
        <v>0</v>
      </c>
      <c r="G1219">
        <v>0</v>
      </c>
      <c r="H1219">
        <v>0</v>
      </c>
      <c r="I1219">
        <v>1</v>
      </c>
      <c r="J1219" t="s">
        <v>445</v>
      </c>
      <c r="K1219" t="s">
        <v>5716</v>
      </c>
      <c r="L1219" t="s">
        <v>5716</v>
      </c>
      <c r="M1219" t="s">
        <v>5719</v>
      </c>
      <c r="N1219" t="s">
        <v>3818</v>
      </c>
      <c r="O1219" t="s">
        <v>3819</v>
      </c>
    </row>
    <row r="1220" spans="1:15" x14ac:dyDescent="0.3">
      <c r="A1220" t="s">
        <v>3808</v>
      </c>
      <c r="B1220" t="s">
        <v>3809</v>
      </c>
      <c r="C1220" t="s">
        <v>5720</v>
      </c>
      <c r="D1220">
        <v>1</v>
      </c>
      <c r="E1220">
        <v>0.99814540699999998</v>
      </c>
      <c r="F1220">
        <v>0</v>
      </c>
      <c r="G1220">
        <v>0</v>
      </c>
      <c r="H1220">
        <v>0</v>
      </c>
      <c r="I1220">
        <v>1</v>
      </c>
      <c r="J1220" t="s">
        <v>445</v>
      </c>
      <c r="K1220" t="s">
        <v>5721</v>
      </c>
      <c r="L1220" t="s">
        <v>5721</v>
      </c>
      <c r="M1220" t="s">
        <v>5722</v>
      </c>
      <c r="N1220" t="s">
        <v>3808</v>
      </c>
      <c r="O1220" t="s">
        <v>3809</v>
      </c>
    </row>
    <row r="1221" spans="1:15" x14ac:dyDescent="0.3">
      <c r="A1221" t="s">
        <v>862</v>
      </c>
      <c r="B1221" t="s">
        <v>3629</v>
      </c>
      <c r="C1221" t="s">
        <v>4871</v>
      </c>
      <c r="D1221">
        <v>2</v>
      </c>
      <c r="E1221">
        <v>0.99978792999999999</v>
      </c>
      <c r="F1221">
        <v>0</v>
      </c>
      <c r="G1221">
        <v>0</v>
      </c>
      <c r="H1221">
        <v>0</v>
      </c>
      <c r="I1221">
        <v>1</v>
      </c>
      <c r="J1221" t="s">
        <v>445</v>
      </c>
      <c r="K1221" t="s">
        <v>4872</v>
      </c>
      <c r="L1221" t="s">
        <v>4872</v>
      </c>
      <c r="M1221" t="s">
        <v>5723</v>
      </c>
      <c r="N1221" t="s">
        <v>862</v>
      </c>
      <c r="O1221" t="s">
        <v>3629</v>
      </c>
    </row>
    <row r="1222" spans="1:15" x14ac:dyDescent="0.3">
      <c r="A1222" t="s">
        <v>3467</v>
      </c>
      <c r="B1222" t="s">
        <v>3468</v>
      </c>
      <c r="C1222" t="s">
        <v>4424</v>
      </c>
      <c r="D1222">
        <v>1</v>
      </c>
      <c r="E1222">
        <v>0.99266430000000005</v>
      </c>
      <c r="F1222">
        <v>0</v>
      </c>
      <c r="G1222">
        <v>1</v>
      </c>
      <c r="H1222">
        <v>0</v>
      </c>
      <c r="I1222">
        <v>0</v>
      </c>
      <c r="J1222" t="s">
        <v>11</v>
      </c>
      <c r="K1222" t="s">
        <v>4425</v>
      </c>
      <c r="L1222" t="s">
        <v>4425</v>
      </c>
      <c r="M1222" t="s">
        <v>3468</v>
      </c>
      <c r="N1222" t="s">
        <v>3467</v>
      </c>
      <c r="O1222" t="s">
        <v>3468</v>
      </c>
    </row>
    <row r="1223" spans="1:15" x14ac:dyDescent="0.3">
      <c r="A1223" t="s">
        <v>3619</v>
      </c>
      <c r="B1223" t="s">
        <v>3620</v>
      </c>
      <c r="C1223" t="s">
        <v>4212</v>
      </c>
      <c r="D1223">
        <v>1</v>
      </c>
      <c r="E1223">
        <v>0.99704878299999999</v>
      </c>
      <c r="F1223">
        <v>0</v>
      </c>
      <c r="G1223">
        <v>0</v>
      </c>
      <c r="H1223">
        <v>0</v>
      </c>
      <c r="I1223">
        <v>1</v>
      </c>
      <c r="J1223" t="s">
        <v>445</v>
      </c>
      <c r="K1223" t="s">
        <v>4213</v>
      </c>
      <c r="L1223" t="s">
        <v>4213</v>
      </c>
      <c r="M1223" t="s">
        <v>5724</v>
      </c>
      <c r="N1223" t="s">
        <v>3619</v>
      </c>
      <c r="O1223" t="s">
        <v>3620</v>
      </c>
    </row>
    <row r="1224" spans="1:15" x14ac:dyDescent="0.3">
      <c r="A1224" t="s">
        <v>622</v>
      </c>
      <c r="B1224" t="s">
        <v>3623</v>
      </c>
      <c r="C1224" t="s">
        <v>4792</v>
      </c>
      <c r="D1224">
        <v>2</v>
      </c>
      <c r="E1224">
        <v>0.99778161700000001</v>
      </c>
      <c r="F1224">
        <v>0</v>
      </c>
      <c r="G1224">
        <v>1</v>
      </c>
      <c r="H1224">
        <v>0</v>
      </c>
      <c r="I1224">
        <v>0</v>
      </c>
      <c r="J1224" t="s">
        <v>445</v>
      </c>
      <c r="K1224" t="s">
        <v>4793</v>
      </c>
      <c r="L1224" t="s">
        <v>4793</v>
      </c>
      <c r="M1224" t="s">
        <v>5725</v>
      </c>
      <c r="N1224" t="s">
        <v>622</v>
      </c>
      <c r="O1224" t="s">
        <v>3623</v>
      </c>
    </row>
    <row r="1225" spans="1:15" x14ac:dyDescent="0.3">
      <c r="A1225" t="s">
        <v>3723</v>
      </c>
      <c r="B1225" t="s">
        <v>3724</v>
      </c>
      <c r="C1225" t="s">
        <v>4674</v>
      </c>
      <c r="D1225">
        <v>1</v>
      </c>
      <c r="E1225">
        <v>0.99859000399999998</v>
      </c>
      <c r="F1225">
        <v>0</v>
      </c>
      <c r="G1225">
        <v>0</v>
      </c>
      <c r="H1225">
        <v>0</v>
      </c>
      <c r="I1225">
        <v>1</v>
      </c>
      <c r="J1225" t="s">
        <v>445</v>
      </c>
      <c r="K1225" t="s">
        <v>4675</v>
      </c>
      <c r="L1225" t="s">
        <v>4675</v>
      </c>
      <c r="M1225" t="s">
        <v>5726</v>
      </c>
      <c r="N1225" t="s">
        <v>3723</v>
      </c>
      <c r="O1225" t="s">
        <v>3724</v>
      </c>
    </row>
    <row r="1226" spans="1:15" x14ac:dyDescent="0.3">
      <c r="A1226" t="s">
        <v>622</v>
      </c>
      <c r="B1226" t="s">
        <v>3623</v>
      </c>
      <c r="C1226" t="s">
        <v>4792</v>
      </c>
      <c r="D1226">
        <v>2</v>
      </c>
      <c r="E1226">
        <v>0.99778161700000001</v>
      </c>
      <c r="F1226">
        <v>0</v>
      </c>
      <c r="G1226">
        <v>1</v>
      </c>
      <c r="H1226">
        <v>0</v>
      </c>
      <c r="I1226">
        <v>0</v>
      </c>
      <c r="J1226" t="s">
        <v>445</v>
      </c>
      <c r="K1226" t="s">
        <v>4793</v>
      </c>
      <c r="L1226" t="s">
        <v>4793</v>
      </c>
      <c r="M1226" t="s">
        <v>5727</v>
      </c>
      <c r="N1226" t="s">
        <v>622</v>
      </c>
      <c r="O1226" t="s">
        <v>3623</v>
      </c>
    </row>
    <row r="1227" spans="1:15" x14ac:dyDescent="0.3">
      <c r="A1227" t="s">
        <v>3469</v>
      </c>
      <c r="B1227" t="s">
        <v>3470</v>
      </c>
      <c r="C1227" t="s">
        <v>4369</v>
      </c>
      <c r="D1227">
        <v>3</v>
      </c>
      <c r="E1227">
        <v>0.99266430000000005</v>
      </c>
      <c r="F1227">
        <v>1</v>
      </c>
      <c r="G1227">
        <v>0</v>
      </c>
      <c r="H1227">
        <v>0</v>
      </c>
      <c r="I1227">
        <v>0</v>
      </c>
      <c r="J1227" t="s">
        <v>11</v>
      </c>
      <c r="K1227" t="s">
        <v>4370</v>
      </c>
      <c r="L1227" t="s">
        <v>4370</v>
      </c>
      <c r="M1227" t="s">
        <v>3470</v>
      </c>
      <c r="N1227" t="s">
        <v>3469</v>
      </c>
      <c r="O1227" t="s">
        <v>3470</v>
      </c>
    </row>
    <row r="1228" spans="1:15" x14ac:dyDescent="0.3">
      <c r="A1228" t="s">
        <v>588</v>
      </c>
      <c r="B1228" t="s">
        <v>836</v>
      </c>
      <c r="C1228" t="s">
        <v>4463</v>
      </c>
      <c r="D1228">
        <v>3</v>
      </c>
      <c r="E1228">
        <v>0.99520503800000004</v>
      </c>
      <c r="F1228">
        <v>1</v>
      </c>
      <c r="G1228">
        <v>0</v>
      </c>
      <c r="H1228">
        <v>0</v>
      </c>
      <c r="I1228">
        <v>0</v>
      </c>
      <c r="J1228" t="s">
        <v>445</v>
      </c>
      <c r="K1228" t="s">
        <v>4464</v>
      </c>
      <c r="L1228" t="s">
        <v>4464</v>
      </c>
      <c r="M1228" t="s">
        <v>5728</v>
      </c>
      <c r="N1228" t="s">
        <v>588</v>
      </c>
      <c r="O1228" t="s">
        <v>836</v>
      </c>
    </row>
    <row r="1229" spans="1:15" x14ac:dyDescent="0.3">
      <c r="A1229" t="s">
        <v>3526</v>
      </c>
      <c r="B1229" t="s">
        <v>3527</v>
      </c>
      <c r="C1229" t="s">
        <v>4465</v>
      </c>
      <c r="D1229">
        <v>3</v>
      </c>
      <c r="E1229">
        <v>0.99520503800000004</v>
      </c>
      <c r="F1229">
        <v>0</v>
      </c>
      <c r="G1229">
        <v>0</v>
      </c>
      <c r="H1229">
        <v>0</v>
      </c>
      <c r="I1229">
        <v>0</v>
      </c>
      <c r="J1229" t="s">
        <v>445</v>
      </c>
      <c r="K1229" t="s">
        <v>4464</v>
      </c>
      <c r="L1229" t="s">
        <v>4464</v>
      </c>
      <c r="M1229" t="s">
        <v>5728</v>
      </c>
      <c r="N1229" t="s">
        <v>3526</v>
      </c>
      <c r="O1229" t="s">
        <v>3527</v>
      </c>
    </row>
    <row r="1230" spans="1:15" x14ac:dyDescent="0.3">
      <c r="A1230" t="s">
        <v>3874</v>
      </c>
      <c r="B1230" t="s">
        <v>3875</v>
      </c>
      <c r="C1230" t="s">
        <v>5652</v>
      </c>
      <c r="D1230">
        <v>1</v>
      </c>
      <c r="E1230">
        <v>0.99814540699999998</v>
      </c>
      <c r="F1230">
        <v>0</v>
      </c>
      <c r="G1230">
        <v>0</v>
      </c>
      <c r="H1230">
        <v>0</v>
      </c>
      <c r="I1230">
        <v>1</v>
      </c>
      <c r="J1230" t="s">
        <v>445</v>
      </c>
      <c r="K1230" t="s">
        <v>5653</v>
      </c>
      <c r="L1230" t="s">
        <v>5653</v>
      </c>
      <c r="M1230" t="s">
        <v>5729</v>
      </c>
      <c r="N1230" t="s">
        <v>3874</v>
      </c>
      <c r="O1230" t="s">
        <v>3875</v>
      </c>
    </row>
    <row r="1231" spans="1:15" x14ac:dyDescent="0.3">
      <c r="A1231" t="s">
        <v>3686</v>
      </c>
      <c r="B1231" t="s">
        <v>3687</v>
      </c>
      <c r="C1231" t="s">
        <v>4720</v>
      </c>
      <c r="D1231">
        <v>1</v>
      </c>
      <c r="E1231">
        <v>0.99023863400000001</v>
      </c>
      <c r="F1231">
        <v>0</v>
      </c>
      <c r="G1231">
        <v>1</v>
      </c>
      <c r="H1231">
        <v>0</v>
      </c>
      <c r="I1231">
        <v>1</v>
      </c>
      <c r="J1231" t="s">
        <v>445</v>
      </c>
      <c r="K1231" t="s">
        <v>4721</v>
      </c>
      <c r="L1231" t="s">
        <v>4721</v>
      </c>
      <c r="M1231" t="s">
        <v>5730</v>
      </c>
      <c r="N1231" t="s">
        <v>3686</v>
      </c>
      <c r="O1231" t="s">
        <v>3687</v>
      </c>
    </row>
    <row r="1232" spans="1:15" x14ac:dyDescent="0.3">
      <c r="A1232" t="s">
        <v>3820</v>
      </c>
      <c r="B1232" t="s">
        <v>3821</v>
      </c>
      <c r="C1232" t="s">
        <v>5731</v>
      </c>
      <c r="D1232">
        <v>1</v>
      </c>
      <c r="E1232">
        <v>0.99730240699999995</v>
      </c>
      <c r="F1232">
        <v>0</v>
      </c>
      <c r="G1232">
        <v>0</v>
      </c>
      <c r="H1232">
        <v>0</v>
      </c>
      <c r="I1232">
        <v>1</v>
      </c>
      <c r="J1232" t="s">
        <v>445</v>
      </c>
      <c r="K1232" t="s">
        <v>5732</v>
      </c>
      <c r="L1232" t="s">
        <v>5732</v>
      </c>
      <c r="M1232" t="s">
        <v>5733</v>
      </c>
      <c r="N1232" t="s">
        <v>3820</v>
      </c>
      <c r="O1232" t="s">
        <v>3821</v>
      </c>
    </row>
    <row r="1233" spans="1:15" x14ac:dyDescent="0.3">
      <c r="A1233" t="s">
        <v>3951</v>
      </c>
      <c r="B1233" t="s">
        <v>3952</v>
      </c>
      <c r="C1233" t="s">
        <v>5133</v>
      </c>
      <c r="D1233">
        <v>1</v>
      </c>
      <c r="F1233">
        <v>0</v>
      </c>
      <c r="G1233">
        <v>0</v>
      </c>
      <c r="H1233">
        <v>0</v>
      </c>
      <c r="I1233">
        <v>0</v>
      </c>
      <c r="J1233" t="s">
        <v>8</v>
      </c>
      <c r="K1233" t="s">
        <v>5134</v>
      </c>
      <c r="L1233" t="s">
        <v>5134</v>
      </c>
      <c r="M1233" t="s">
        <v>5734</v>
      </c>
      <c r="N1233" t="s">
        <v>3951</v>
      </c>
      <c r="O1233" t="s">
        <v>3952</v>
      </c>
    </row>
    <row r="1234" spans="1:15" x14ac:dyDescent="0.3">
      <c r="A1234" t="s">
        <v>2932</v>
      </c>
      <c r="B1234" t="s">
        <v>3378</v>
      </c>
      <c r="C1234" t="s">
        <v>4565</v>
      </c>
      <c r="D1234">
        <v>3</v>
      </c>
      <c r="E1234">
        <v>0.98040270200000001</v>
      </c>
      <c r="F1234">
        <v>1</v>
      </c>
      <c r="G1234">
        <v>0</v>
      </c>
      <c r="H1234">
        <v>0</v>
      </c>
      <c r="I1234">
        <v>0</v>
      </c>
      <c r="J1234" t="s">
        <v>3194</v>
      </c>
      <c r="K1234" t="s">
        <v>4566</v>
      </c>
      <c r="L1234" t="s">
        <v>4566</v>
      </c>
      <c r="M1234" t="s">
        <v>5735</v>
      </c>
      <c r="N1234" t="s">
        <v>2932</v>
      </c>
      <c r="O1234" t="s">
        <v>3378</v>
      </c>
    </row>
    <row r="1235" spans="1:15" x14ac:dyDescent="0.3">
      <c r="A1235" t="s">
        <v>2932</v>
      </c>
      <c r="B1235" t="s">
        <v>3378</v>
      </c>
      <c r="C1235" t="s">
        <v>4565</v>
      </c>
      <c r="D1235">
        <v>3</v>
      </c>
      <c r="E1235">
        <v>0.98040270200000001</v>
      </c>
      <c r="F1235">
        <v>1</v>
      </c>
      <c r="G1235">
        <v>0</v>
      </c>
      <c r="H1235">
        <v>0</v>
      </c>
      <c r="I1235">
        <v>0</v>
      </c>
      <c r="J1235" t="s">
        <v>3194</v>
      </c>
      <c r="K1235" t="s">
        <v>4566</v>
      </c>
      <c r="L1235" t="s">
        <v>4566</v>
      </c>
      <c r="M1235" t="s">
        <v>5736</v>
      </c>
      <c r="N1235" t="s">
        <v>2932</v>
      </c>
      <c r="O1235" t="s">
        <v>3378</v>
      </c>
    </row>
    <row r="1236" spans="1:15" x14ac:dyDescent="0.3">
      <c r="A1236" t="s">
        <v>2908</v>
      </c>
      <c r="B1236" t="s">
        <v>3276</v>
      </c>
      <c r="C1236" t="s">
        <v>3994</v>
      </c>
      <c r="D1236">
        <v>3</v>
      </c>
      <c r="E1236">
        <v>0.95618715499999996</v>
      </c>
      <c r="F1236">
        <v>1</v>
      </c>
      <c r="G1236">
        <v>0</v>
      </c>
      <c r="H1236">
        <v>0</v>
      </c>
      <c r="I1236">
        <v>0</v>
      </c>
      <c r="J1236" t="s">
        <v>3196</v>
      </c>
      <c r="K1236" t="s">
        <v>3995</v>
      </c>
      <c r="L1236" t="s">
        <v>3995</v>
      </c>
      <c r="M1236" t="s">
        <v>5737</v>
      </c>
      <c r="N1236" t="s">
        <v>2908</v>
      </c>
      <c r="O1236" t="s">
        <v>3276</v>
      </c>
    </row>
    <row r="1237" spans="1:15" x14ac:dyDescent="0.3">
      <c r="A1237" t="s">
        <v>2932</v>
      </c>
      <c r="B1237" t="s">
        <v>3378</v>
      </c>
      <c r="C1237" t="s">
        <v>4565</v>
      </c>
      <c r="D1237">
        <v>3</v>
      </c>
      <c r="E1237">
        <v>0.98040270200000001</v>
      </c>
      <c r="F1237">
        <v>1</v>
      </c>
      <c r="G1237">
        <v>0</v>
      </c>
      <c r="H1237">
        <v>0</v>
      </c>
      <c r="I1237">
        <v>0</v>
      </c>
      <c r="J1237" t="s">
        <v>3194</v>
      </c>
      <c r="K1237" t="s">
        <v>4566</v>
      </c>
      <c r="L1237" t="s">
        <v>4566</v>
      </c>
      <c r="M1237" t="s">
        <v>5738</v>
      </c>
      <c r="N1237" t="s">
        <v>2932</v>
      </c>
      <c r="O1237" t="s">
        <v>3378</v>
      </c>
    </row>
    <row r="1238" spans="1:15" x14ac:dyDescent="0.3">
      <c r="A1238" t="s">
        <v>3627</v>
      </c>
      <c r="B1238" t="s">
        <v>3628</v>
      </c>
      <c r="C1238" t="s">
        <v>4584</v>
      </c>
      <c r="D1238">
        <v>1</v>
      </c>
      <c r="E1238">
        <v>0.99748157000000004</v>
      </c>
      <c r="F1238">
        <v>0</v>
      </c>
      <c r="G1238">
        <v>1</v>
      </c>
      <c r="H1238">
        <v>0</v>
      </c>
      <c r="I1238">
        <v>1</v>
      </c>
      <c r="J1238" t="s">
        <v>445</v>
      </c>
      <c r="K1238" t="s">
        <v>4585</v>
      </c>
      <c r="L1238" t="s">
        <v>4585</v>
      </c>
      <c r="M1238" t="s">
        <v>5739</v>
      </c>
      <c r="N1238" t="s">
        <v>3627</v>
      </c>
      <c r="O1238" t="s">
        <v>3628</v>
      </c>
    </row>
    <row r="1239" spans="1:15" x14ac:dyDescent="0.3">
      <c r="A1239" t="s">
        <v>3810</v>
      </c>
      <c r="B1239" t="s">
        <v>3811</v>
      </c>
      <c r="C1239" t="s">
        <v>5740</v>
      </c>
      <c r="D1239">
        <v>1</v>
      </c>
      <c r="E1239">
        <v>0.99023863400000001</v>
      </c>
      <c r="F1239">
        <v>0</v>
      </c>
      <c r="G1239">
        <v>0</v>
      </c>
      <c r="H1239">
        <v>0</v>
      </c>
      <c r="I1239">
        <v>1</v>
      </c>
      <c r="J1239" t="s">
        <v>445</v>
      </c>
      <c r="K1239" t="s">
        <v>5741</v>
      </c>
      <c r="L1239" t="s">
        <v>5741</v>
      </c>
      <c r="M1239" t="s">
        <v>5742</v>
      </c>
      <c r="N1239" t="s">
        <v>3810</v>
      </c>
      <c r="O1239" t="s">
        <v>3811</v>
      </c>
    </row>
    <row r="1240" spans="1:15" x14ac:dyDescent="0.3">
      <c r="A1240" t="s">
        <v>3814</v>
      </c>
      <c r="B1240" t="s">
        <v>3815</v>
      </c>
      <c r="C1240" t="s">
        <v>4874</v>
      </c>
      <c r="D1240">
        <v>1</v>
      </c>
      <c r="E1240">
        <v>0.99854418300000003</v>
      </c>
      <c r="F1240">
        <v>0</v>
      </c>
      <c r="G1240">
        <v>0</v>
      </c>
      <c r="H1240">
        <v>0</v>
      </c>
      <c r="I1240">
        <v>1</v>
      </c>
      <c r="J1240" t="s">
        <v>445</v>
      </c>
      <c r="K1240" t="s">
        <v>4875</v>
      </c>
      <c r="L1240" t="s">
        <v>4875</v>
      </c>
      <c r="M1240" t="s">
        <v>5743</v>
      </c>
      <c r="N1240" t="s">
        <v>3814</v>
      </c>
      <c r="O1240" t="s">
        <v>3815</v>
      </c>
    </row>
    <row r="1241" spans="1:15" x14ac:dyDescent="0.3">
      <c r="A1241" t="s">
        <v>3822</v>
      </c>
      <c r="B1241" t="s">
        <v>3823</v>
      </c>
      <c r="C1241" t="s">
        <v>5744</v>
      </c>
      <c r="D1241">
        <v>1</v>
      </c>
      <c r="E1241">
        <v>0.99859000399999998</v>
      </c>
      <c r="F1241">
        <v>0</v>
      </c>
      <c r="G1241">
        <v>0</v>
      </c>
      <c r="H1241">
        <v>0</v>
      </c>
      <c r="I1241">
        <v>1</v>
      </c>
      <c r="J1241" t="s">
        <v>445</v>
      </c>
      <c r="K1241" t="s">
        <v>5745</v>
      </c>
      <c r="L1241" t="s">
        <v>5745</v>
      </c>
      <c r="M1241" t="s">
        <v>5746</v>
      </c>
      <c r="N1241" t="s">
        <v>3822</v>
      </c>
      <c r="O1241" t="s">
        <v>3823</v>
      </c>
    </row>
    <row r="1242" spans="1:15" x14ac:dyDescent="0.3">
      <c r="A1242" t="s">
        <v>271</v>
      </c>
      <c r="B1242" t="s">
        <v>3224</v>
      </c>
      <c r="C1242" t="s">
        <v>4159</v>
      </c>
      <c r="D1242">
        <v>3</v>
      </c>
      <c r="E1242">
        <v>0.96200033900000004</v>
      </c>
      <c r="F1242">
        <v>1</v>
      </c>
      <c r="G1242">
        <v>0</v>
      </c>
      <c r="H1242">
        <v>0</v>
      </c>
      <c r="I1242">
        <v>0</v>
      </c>
      <c r="J1242" t="s">
        <v>3194</v>
      </c>
      <c r="K1242" t="s">
        <v>4160</v>
      </c>
      <c r="L1242" t="s">
        <v>4160</v>
      </c>
      <c r="M1242" t="s">
        <v>3224</v>
      </c>
      <c r="N1242" t="s">
        <v>271</v>
      </c>
      <c r="O1242" t="s">
        <v>3224</v>
      </c>
    </row>
    <row r="1243" spans="1:15" x14ac:dyDescent="0.3">
      <c r="A1243" t="s">
        <v>271</v>
      </c>
      <c r="B1243" t="s">
        <v>3224</v>
      </c>
      <c r="C1243" t="s">
        <v>4159</v>
      </c>
      <c r="D1243">
        <v>3</v>
      </c>
      <c r="E1243">
        <v>0.96200033900000004</v>
      </c>
      <c r="F1243">
        <v>1</v>
      </c>
      <c r="G1243">
        <v>0</v>
      </c>
      <c r="H1243">
        <v>0</v>
      </c>
      <c r="I1243">
        <v>0</v>
      </c>
      <c r="J1243" t="s">
        <v>3194</v>
      </c>
      <c r="K1243" t="s">
        <v>4160</v>
      </c>
      <c r="L1243" t="s">
        <v>4160</v>
      </c>
      <c r="M1243" t="s">
        <v>5747</v>
      </c>
      <c r="N1243" t="s">
        <v>271</v>
      </c>
      <c r="O1243" t="s">
        <v>3224</v>
      </c>
    </row>
    <row r="1244" spans="1:15" x14ac:dyDescent="0.3">
      <c r="A1244" t="s">
        <v>717</v>
      </c>
      <c r="B1244" t="s">
        <v>2257</v>
      </c>
      <c r="C1244" t="s">
        <v>5179</v>
      </c>
      <c r="D1244">
        <v>3</v>
      </c>
      <c r="E1244">
        <v>0.70021247499999995</v>
      </c>
      <c r="F1244">
        <v>1</v>
      </c>
      <c r="G1244">
        <v>0</v>
      </c>
      <c r="H1244">
        <v>0</v>
      </c>
      <c r="I1244">
        <v>0</v>
      </c>
      <c r="J1244" t="s">
        <v>18</v>
      </c>
      <c r="K1244" t="s">
        <v>5180</v>
      </c>
      <c r="L1244" t="s">
        <v>5180</v>
      </c>
      <c r="M1244" t="s">
        <v>5748</v>
      </c>
      <c r="N1244" t="s">
        <v>717</v>
      </c>
      <c r="O1244" t="s">
        <v>2257</v>
      </c>
    </row>
    <row r="1245" spans="1:15" x14ac:dyDescent="0.3">
      <c r="A1245" t="s">
        <v>717</v>
      </c>
      <c r="B1245" t="s">
        <v>2257</v>
      </c>
      <c r="C1245" t="s">
        <v>5179</v>
      </c>
      <c r="D1245">
        <v>3</v>
      </c>
      <c r="E1245">
        <v>0.70021247499999995</v>
      </c>
      <c r="F1245">
        <v>1</v>
      </c>
      <c r="G1245">
        <v>0</v>
      </c>
      <c r="H1245">
        <v>0</v>
      </c>
      <c r="I1245">
        <v>0</v>
      </c>
      <c r="J1245" t="s">
        <v>18</v>
      </c>
      <c r="K1245" t="s">
        <v>5180</v>
      </c>
      <c r="L1245" t="s">
        <v>5180</v>
      </c>
      <c r="M1245" t="s">
        <v>5749</v>
      </c>
      <c r="N1245" t="s">
        <v>717</v>
      </c>
      <c r="O1245" t="s">
        <v>2257</v>
      </c>
    </row>
    <row r="1246" spans="1:15" x14ac:dyDescent="0.3">
      <c r="A1246" t="s">
        <v>3627</v>
      </c>
      <c r="B1246" t="s">
        <v>3628</v>
      </c>
      <c r="C1246" t="s">
        <v>4584</v>
      </c>
      <c r="D1246">
        <v>1</v>
      </c>
      <c r="E1246">
        <v>0.99748157000000004</v>
      </c>
      <c r="F1246">
        <v>0</v>
      </c>
      <c r="G1246">
        <v>1</v>
      </c>
      <c r="H1246">
        <v>0</v>
      </c>
      <c r="I1246">
        <v>1</v>
      </c>
      <c r="J1246" t="s">
        <v>445</v>
      </c>
      <c r="K1246" t="s">
        <v>4585</v>
      </c>
      <c r="L1246" t="s">
        <v>4585</v>
      </c>
      <c r="M1246" t="s">
        <v>5750</v>
      </c>
      <c r="N1246" t="s">
        <v>3627</v>
      </c>
      <c r="O1246" t="s">
        <v>3628</v>
      </c>
    </row>
    <row r="1247" spans="1:15" x14ac:dyDescent="0.3">
      <c r="A1247" t="s">
        <v>281</v>
      </c>
      <c r="B1247" t="s">
        <v>815</v>
      </c>
      <c r="C1247" t="s">
        <v>4580</v>
      </c>
      <c r="D1247">
        <v>3</v>
      </c>
      <c r="E1247">
        <v>0.92611306800000004</v>
      </c>
      <c r="F1247">
        <v>1</v>
      </c>
      <c r="G1247">
        <v>0</v>
      </c>
      <c r="H1247">
        <v>0</v>
      </c>
      <c r="I1247">
        <v>0</v>
      </c>
      <c r="J1247" t="s">
        <v>3194</v>
      </c>
      <c r="K1247" t="s">
        <v>4581</v>
      </c>
      <c r="L1247" t="s">
        <v>4581</v>
      </c>
      <c r="M1247" t="s">
        <v>5751</v>
      </c>
      <c r="N1247" t="s">
        <v>281</v>
      </c>
      <c r="O1247" t="s">
        <v>815</v>
      </c>
    </row>
    <row r="1248" spans="1:15" x14ac:dyDescent="0.3">
      <c r="A1248" t="s">
        <v>281</v>
      </c>
      <c r="B1248" t="s">
        <v>815</v>
      </c>
      <c r="C1248" t="s">
        <v>4580</v>
      </c>
      <c r="D1248">
        <v>3</v>
      </c>
      <c r="E1248">
        <v>0.92611306800000004</v>
      </c>
      <c r="F1248">
        <v>1</v>
      </c>
      <c r="G1248">
        <v>0</v>
      </c>
      <c r="H1248">
        <v>0</v>
      </c>
      <c r="I1248">
        <v>0</v>
      </c>
      <c r="J1248" t="s">
        <v>3194</v>
      </c>
      <c r="K1248" t="s">
        <v>4581</v>
      </c>
      <c r="L1248" t="s">
        <v>4581</v>
      </c>
      <c r="M1248" t="s">
        <v>5752</v>
      </c>
      <c r="N1248" t="s">
        <v>281</v>
      </c>
      <c r="O1248" t="s">
        <v>815</v>
      </c>
    </row>
    <row r="1249" spans="1:15" x14ac:dyDescent="0.3">
      <c r="A1249" t="s">
        <v>717</v>
      </c>
      <c r="B1249" t="s">
        <v>2257</v>
      </c>
      <c r="C1249" t="s">
        <v>5179</v>
      </c>
      <c r="D1249">
        <v>3</v>
      </c>
      <c r="E1249">
        <v>0.70021247499999995</v>
      </c>
      <c r="F1249">
        <v>1</v>
      </c>
      <c r="G1249">
        <v>0</v>
      </c>
      <c r="H1249">
        <v>0</v>
      </c>
      <c r="I1249">
        <v>0</v>
      </c>
      <c r="J1249" t="s">
        <v>18</v>
      </c>
      <c r="K1249" t="s">
        <v>5180</v>
      </c>
      <c r="L1249" t="s">
        <v>5180</v>
      </c>
      <c r="M1249" t="s">
        <v>5753</v>
      </c>
      <c r="N1249" t="s">
        <v>717</v>
      </c>
      <c r="O1249" t="s">
        <v>2257</v>
      </c>
    </row>
    <row r="1250" spans="1:15" x14ac:dyDescent="0.3">
      <c r="A1250" t="s">
        <v>3346</v>
      </c>
      <c r="B1250" t="s">
        <v>3347</v>
      </c>
      <c r="C1250" t="s">
        <v>5192</v>
      </c>
      <c r="D1250">
        <v>1</v>
      </c>
      <c r="E1250">
        <v>0.91622582900000005</v>
      </c>
      <c r="F1250">
        <v>0</v>
      </c>
      <c r="G1250">
        <v>0</v>
      </c>
      <c r="H1250">
        <v>0</v>
      </c>
      <c r="I1250">
        <v>0</v>
      </c>
      <c r="J1250" t="s">
        <v>3194</v>
      </c>
      <c r="K1250" t="s">
        <v>5193</v>
      </c>
      <c r="L1250" t="s">
        <v>5193</v>
      </c>
      <c r="M1250" t="s">
        <v>5754</v>
      </c>
      <c r="N1250" t="s">
        <v>3346</v>
      </c>
      <c r="O1250" t="s">
        <v>3347</v>
      </c>
    </row>
    <row r="1251" spans="1:15" x14ac:dyDescent="0.3">
      <c r="A1251" t="s">
        <v>3346</v>
      </c>
      <c r="B1251" t="s">
        <v>3347</v>
      </c>
      <c r="C1251" t="s">
        <v>5192</v>
      </c>
      <c r="D1251">
        <v>1</v>
      </c>
      <c r="E1251">
        <v>0.91622582900000005</v>
      </c>
      <c r="F1251">
        <v>0</v>
      </c>
      <c r="G1251">
        <v>0</v>
      </c>
      <c r="H1251">
        <v>0</v>
      </c>
      <c r="I1251">
        <v>0</v>
      </c>
      <c r="J1251" t="s">
        <v>3194</v>
      </c>
      <c r="K1251" t="s">
        <v>5193</v>
      </c>
      <c r="L1251" t="s">
        <v>5193</v>
      </c>
      <c r="M1251" t="s">
        <v>5755</v>
      </c>
      <c r="N1251" t="s">
        <v>3346</v>
      </c>
      <c r="O1251" t="s">
        <v>3347</v>
      </c>
    </row>
    <row r="1252" spans="1:15" x14ac:dyDescent="0.3">
      <c r="A1252" t="s">
        <v>3392</v>
      </c>
      <c r="B1252" t="s">
        <v>3393</v>
      </c>
      <c r="C1252" t="s">
        <v>4745</v>
      </c>
      <c r="D1252">
        <v>1</v>
      </c>
      <c r="E1252">
        <v>0.93170303200000004</v>
      </c>
      <c r="F1252">
        <v>0</v>
      </c>
      <c r="G1252">
        <v>0</v>
      </c>
      <c r="H1252">
        <v>0</v>
      </c>
      <c r="I1252">
        <v>0</v>
      </c>
      <c r="J1252" t="s">
        <v>20</v>
      </c>
      <c r="K1252" t="s">
        <v>4746</v>
      </c>
      <c r="L1252" t="s">
        <v>4746</v>
      </c>
      <c r="M1252" t="s">
        <v>5756</v>
      </c>
      <c r="N1252" t="s">
        <v>3392</v>
      </c>
      <c r="O1252" t="s">
        <v>3393</v>
      </c>
    </row>
    <row r="1253" spans="1:15" x14ac:dyDescent="0.3">
      <c r="A1253" t="s">
        <v>2934</v>
      </c>
      <c r="B1253" t="s">
        <v>3381</v>
      </c>
      <c r="C1253" t="s">
        <v>4630</v>
      </c>
      <c r="D1253">
        <v>3</v>
      </c>
      <c r="E1253">
        <v>0.92611306800000004</v>
      </c>
      <c r="F1253">
        <v>1</v>
      </c>
      <c r="G1253">
        <v>0</v>
      </c>
      <c r="H1253">
        <v>0</v>
      </c>
      <c r="I1253">
        <v>0</v>
      </c>
      <c r="J1253" t="s">
        <v>3194</v>
      </c>
      <c r="K1253" t="s">
        <v>4631</v>
      </c>
      <c r="L1253" t="s">
        <v>4631</v>
      </c>
      <c r="M1253" t="s">
        <v>3381</v>
      </c>
      <c r="N1253" t="s">
        <v>2934</v>
      </c>
      <c r="O1253" t="s">
        <v>3381</v>
      </c>
    </row>
    <row r="1254" spans="1:15" x14ac:dyDescent="0.3">
      <c r="A1254" t="s">
        <v>2923</v>
      </c>
      <c r="B1254" t="s">
        <v>3333</v>
      </c>
      <c r="C1254" t="s">
        <v>5757</v>
      </c>
      <c r="D1254">
        <v>2</v>
      </c>
      <c r="E1254">
        <v>0.89727005100000001</v>
      </c>
      <c r="F1254">
        <v>0</v>
      </c>
      <c r="G1254">
        <v>0</v>
      </c>
      <c r="H1254">
        <v>0</v>
      </c>
      <c r="I1254">
        <v>0</v>
      </c>
      <c r="J1254" t="s">
        <v>20</v>
      </c>
      <c r="K1254" t="s">
        <v>5758</v>
      </c>
      <c r="L1254" t="s">
        <v>5758</v>
      </c>
      <c r="M1254" t="s">
        <v>1965</v>
      </c>
      <c r="N1254" t="s">
        <v>2923</v>
      </c>
      <c r="O1254" t="s">
        <v>3333</v>
      </c>
    </row>
    <row r="1255" spans="1:15" x14ac:dyDescent="0.3">
      <c r="A1255" t="s">
        <v>297</v>
      </c>
      <c r="B1255" t="s">
        <v>3616</v>
      </c>
      <c r="C1255" t="s">
        <v>5131</v>
      </c>
      <c r="D1255">
        <v>3</v>
      </c>
      <c r="E1255">
        <v>0.96742790000000001</v>
      </c>
      <c r="F1255">
        <v>1</v>
      </c>
      <c r="G1255">
        <v>0</v>
      </c>
      <c r="H1255">
        <v>0</v>
      </c>
      <c r="I1255">
        <v>0</v>
      </c>
      <c r="J1255" t="s">
        <v>20</v>
      </c>
      <c r="K1255" t="s">
        <v>5132</v>
      </c>
      <c r="L1255" t="s">
        <v>5132</v>
      </c>
      <c r="M1255" t="s">
        <v>5759</v>
      </c>
      <c r="N1255" t="s">
        <v>297</v>
      </c>
      <c r="O1255" t="s">
        <v>3616</v>
      </c>
    </row>
    <row r="1256" spans="1:15" x14ac:dyDescent="0.3">
      <c r="A1256" t="s">
        <v>2839</v>
      </c>
      <c r="B1256" t="s">
        <v>3725</v>
      </c>
      <c r="C1256" t="s">
        <v>4634</v>
      </c>
      <c r="D1256">
        <v>1</v>
      </c>
      <c r="E1256">
        <v>0.99609429800000004</v>
      </c>
      <c r="F1256">
        <v>0</v>
      </c>
      <c r="G1256">
        <v>0</v>
      </c>
      <c r="H1256">
        <v>0</v>
      </c>
      <c r="I1256">
        <v>1</v>
      </c>
      <c r="J1256" t="s">
        <v>445</v>
      </c>
      <c r="K1256" t="s">
        <v>4635</v>
      </c>
      <c r="L1256" t="s">
        <v>4635</v>
      </c>
      <c r="M1256" t="s">
        <v>5760</v>
      </c>
      <c r="N1256" t="s">
        <v>2839</v>
      </c>
      <c r="O1256" t="s">
        <v>3725</v>
      </c>
    </row>
    <row r="1257" spans="1:15" x14ac:dyDescent="0.3">
      <c r="A1257" t="s">
        <v>3728</v>
      </c>
      <c r="B1257" t="s">
        <v>3729</v>
      </c>
      <c r="C1257" t="s">
        <v>5761</v>
      </c>
      <c r="D1257">
        <v>1</v>
      </c>
      <c r="E1257">
        <v>0.99023863400000001</v>
      </c>
      <c r="F1257">
        <v>0</v>
      </c>
      <c r="G1257">
        <v>0</v>
      </c>
      <c r="H1257">
        <v>0</v>
      </c>
      <c r="I1257">
        <v>1</v>
      </c>
      <c r="J1257" t="s">
        <v>445</v>
      </c>
      <c r="K1257" t="s">
        <v>5762</v>
      </c>
      <c r="L1257" t="s">
        <v>5762</v>
      </c>
      <c r="M1257" t="s">
        <v>5763</v>
      </c>
      <c r="N1257" t="s">
        <v>3728</v>
      </c>
      <c r="O1257" t="s">
        <v>3729</v>
      </c>
    </row>
    <row r="1258" spans="1:15" x14ac:dyDescent="0.3">
      <c r="A1258" t="s">
        <v>3736</v>
      </c>
      <c r="B1258" t="s">
        <v>3737</v>
      </c>
      <c r="C1258" t="s">
        <v>5764</v>
      </c>
      <c r="D1258">
        <v>1</v>
      </c>
      <c r="E1258">
        <v>0.99280588700000005</v>
      </c>
      <c r="F1258">
        <v>0</v>
      </c>
      <c r="G1258">
        <v>0</v>
      </c>
      <c r="H1258">
        <v>0</v>
      </c>
      <c r="I1258">
        <v>1</v>
      </c>
      <c r="J1258" t="s">
        <v>445</v>
      </c>
      <c r="K1258" t="s">
        <v>5765</v>
      </c>
      <c r="L1258" t="s">
        <v>5765</v>
      </c>
      <c r="M1258" t="s">
        <v>5766</v>
      </c>
      <c r="N1258" t="s">
        <v>3736</v>
      </c>
      <c r="O1258" t="s">
        <v>3737</v>
      </c>
    </row>
    <row r="1259" spans="1:15" x14ac:dyDescent="0.3">
      <c r="A1259" t="s">
        <v>3734</v>
      </c>
      <c r="B1259" t="s">
        <v>3735</v>
      </c>
      <c r="C1259" t="s">
        <v>5187</v>
      </c>
      <c r="D1259">
        <v>1</v>
      </c>
      <c r="E1259">
        <v>0.99023863400000001</v>
      </c>
      <c r="F1259">
        <v>0</v>
      </c>
      <c r="G1259">
        <v>0</v>
      </c>
      <c r="H1259">
        <v>0</v>
      </c>
      <c r="I1259">
        <v>1</v>
      </c>
      <c r="J1259" t="s">
        <v>445</v>
      </c>
      <c r="K1259" t="s">
        <v>5188</v>
      </c>
      <c r="L1259" t="s">
        <v>5188</v>
      </c>
      <c r="M1259" t="s">
        <v>5767</v>
      </c>
      <c r="N1259" t="s">
        <v>3734</v>
      </c>
      <c r="O1259" t="s">
        <v>3735</v>
      </c>
    </row>
    <row r="1260" spans="1:15" x14ac:dyDescent="0.3">
      <c r="A1260" t="s">
        <v>3746</v>
      </c>
      <c r="B1260" t="s">
        <v>3747</v>
      </c>
      <c r="C1260" t="s">
        <v>5768</v>
      </c>
      <c r="D1260">
        <v>1</v>
      </c>
      <c r="E1260">
        <v>0.99859000399999998</v>
      </c>
      <c r="F1260">
        <v>0</v>
      </c>
      <c r="G1260">
        <v>0</v>
      </c>
      <c r="H1260">
        <v>0</v>
      </c>
      <c r="I1260">
        <v>1</v>
      </c>
      <c r="J1260" t="s">
        <v>445</v>
      </c>
      <c r="K1260" t="s">
        <v>5769</v>
      </c>
      <c r="L1260" t="s">
        <v>5769</v>
      </c>
      <c r="M1260" t="s">
        <v>5770</v>
      </c>
      <c r="N1260" t="s">
        <v>3746</v>
      </c>
      <c r="O1260" t="s">
        <v>3747</v>
      </c>
    </row>
    <row r="1261" spans="1:15" x14ac:dyDescent="0.3">
      <c r="A1261" t="s">
        <v>3738</v>
      </c>
      <c r="B1261" t="s">
        <v>3739</v>
      </c>
      <c r="C1261" t="s">
        <v>4795</v>
      </c>
      <c r="D1261">
        <v>1</v>
      </c>
      <c r="E1261">
        <v>0.96743068700000001</v>
      </c>
      <c r="F1261">
        <v>0</v>
      </c>
      <c r="G1261">
        <v>0</v>
      </c>
      <c r="H1261">
        <v>0</v>
      </c>
      <c r="I1261">
        <v>1</v>
      </c>
      <c r="J1261" t="s">
        <v>445</v>
      </c>
      <c r="K1261" t="s">
        <v>4796</v>
      </c>
      <c r="L1261" t="s">
        <v>4796</v>
      </c>
      <c r="M1261" t="s">
        <v>5771</v>
      </c>
      <c r="N1261" t="s">
        <v>3738</v>
      </c>
      <c r="O1261" t="s">
        <v>3739</v>
      </c>
    </row>
    <row r="1262" spans="1:15" x14ac:dyDescent="0.3">
      <c r="A1262" t="s">
        <v>3367</v>
      </c>
      <c r="B1262" t="s">
        <v>3368</v>
      </c>
      <c r="C1262" t="s">
        <v>5772</v>
      </c>
      <c r="D1262">
        <v>1</v>
      </c>
      <c r="E1262">
        <v>0.60190517899999996</v>
      </c>
      <c r="F1262">
        <v>0</v>
      </c>
      <c r="G1262">
        <v>0</v>
      </c>
      <c r="H1262">
        <v>0</v>
      </c>
      <c r="I1262">
        <v>0</v>
      </c>
      <c r="J1262" t="s">
        <v>18</v>
      </c>
      <c r="K1262" t="s">
        <v>5773</v>
      </c>
      <c r="L1262" t="s">
        <v>5773</v>
      </c>
      <c r="M1262" t="s">
        <v>5774</v>
      </c>
      <c r="N1262" t="s">
        <v>3367</v>
      </c>
      <c r="O1262" t="s">
        <v>3368</v>
      </c>
    </row>
    <row r="1263" spans="1:15" x14ac:dyDescent="0.3">
      <c r="A1263" t="s">
        <v>2839</v>
      </c>
      <c r="B1263" t="s">
        <v>3725</v>
      </c>
      <c r="C1263" t="s">
        <v>4634</v>
      </c>
      <c r="D1263">
        <v>1</v>
      </c>
      <c r="E1263">
        <v>0.99609429800000004</v>
      </c>
      <c r="F1263">
        <v>0</v>
      </c>
      <c r="G1263">
        <v>0</v>
      </c>
      <c r="H1263">
        <v>0</v>
      </c>
      <c r="I1263">
        <v>1</v>
      </c>
      <c r="J1263" t="s">
        <v>445</v>
      </c>
      <c r="K1263" t="s">
        <v>4635</v>
      </c>
      <c r="L1263" t="s">
        <v>4635</v>
      </c>
      <c r="M1263" t="s">
        <v>5775</v>
      </c>
      <c r="N1263" t="s">
        <v>2839</v>
      </c>
      <c r="O1263" t="s">
        <v>3725</v>
      </c>
    </row>
    <row r="1264" spans="1:15" x14ac:dyDescent="0.3">
      <c r="A1264" t="s">
        <v>3726</v>
      </c>
      <c r="B1264" t="s">
        <v>3727</v>
      </c>
      <c r="C1264" t="s">
        <v>5776</v>
      </c>
      <c r="D1264">
        <v>1</v>
      </c>
      <c r="E1264">
        <v>0.99829978799999997</v>
      </c>
      <c r="F1264">
        <v>0</v>
      </c>
      <c r="G1264">
        <v>0</v>
      </c>
      <c r="H1264">
        <v>0</v>
      </c>
      <c r="I1264">
        <v>1</v>
      </c>
      <c r="J1264" t="s">
        <v>445</v>
      </c>
      <c r="K1264" t="s">
        <v>5777</v>
      </c>
      <c r="L1264" t="s">
        <v>5777</v>
      </c>
      <c r="M1264" t="s">
        <v>5778</v>
      </c>
      <c r="N1264" t="s">
        <v>3726</v>
      </c>
      <c r="O1264" t="s">
        <v>3727</v>
      </c>
    </row>
    <row r="1265" spans="1:15" x14ac:dyDescent="0.3">
      <c r="A1265" t="s">
        <v>3730</v>
      </c>
      <c r="B1265" t="s">
        <v>3731</v>
      </c>
      <c r="C1265" t="s">
        <v>5779</v>
      </c>
      <c r="D1265">
        <v>1</v>
      </c>
      <c r="E1265">
        <v>0.99023863400000001</v>
      </c>
      <c r="F1265">
        <v>0</v>
      </c>
      <c r="G1265">
        <v>0</v>
      </c>
      <c r="H1265">
        <v>0</v>
      </c>
      <c r="I1265">
        <v>1</v>
      </c>
      <c r="J1265" t="s">
        <v>445</v>
      </c>
      <c r="K1265" t="s">
        <v>5780</v>
      </c>
      <c r="L1265" t="s">
        <v>5780</v>
      </c>
      <c r="M1265" t="s">
        <v>5781</v>
      </c>
      <c r="N1265" t="s">
        <v>3730</v>
      </c>
      <c r="O1265" t="s">
        <v>3731</v>
      </c>
    </row>
    <row r="1266" spans="1:15" x14ac:dyDescent="0.3">
      <c r="A1266" t="s">
        <v>3644</v>
      </c>
      <c r="B1266" t="s">
        <v>3645</v>
      </c>
      <c r="C1266" t="s">
        <v>4877</v>
      </c>
      <c r="D1266">
        <v>1</v>
      </c>
      <c r="E1266">
        <v>0.99854418300000003</v>
      </c>
      <c r="F1266">
        <v>0</v>
      </c>
      <c r="G1266">
        <v>0</v>
      </c>
      <c r="H1266">
        <v>0</v>
      </c>
      <c r="I1266">
        <v>1</v>
      </c>
      <c r="J1266" t="s">
        <v>445</v>
      </c>
      <c r="K1266" t="s">
        <v>4878</v>
      </c>
      <c r="L1266" t="s">
        <v>4878</v>
      </c>
      <c r="M1266" t="s">
        <v>5782</v>
      </c>
      <c r="N1266" t="s">
        <v>3644</v>
      </c>
      <c r="O1266" t="s">
        <v>3645</v>
      </c>
    </row>
    <row r="1267" spans="1:15" x14ac:dyDescent="0.3">
      <c r="A1267" t="s">
        <v>206</v>
      </c>
      <c r="B1267" t="s">
        <v>3624</v>
      </c>
      <c r="C1267" t="s">
        <v>4798</v>
      </c>
      <c r="D1267">
        <v>2</v>
      </c>
      <c r="E1267">
        <v>0.99778161700000001</v>
      </c>
      <c r="F1267">
        <v>0</v>
      </c>
      <c r="G1267">
        <v>0</v>
      </c>
      <c r="H1267">
        <v>0</v>
      </c>
      <c r="I1267">
        <v>0</v>
      </c>
      <c r="J1267" t="s">
        <v>445</v>
      </c>
      <c r="K1267" t="s">
        <v>4799</v>
      </c>
      <c r="L1267" t="s">
        <v>4799</v>
      </c>
      <c r="M1267" t="s">
        <v>5783</v>
      </c>
      <c r="N1267" t="s">
        <v>206</v>
      </c>
      <c r="O1267" t="s">
        <v>3624</v>
      </c>
    </row>
    <row r="1268" spans="1:15" x14ac:dyDescent="0.3">
      <c r="A1268" t="s">
        <v>206</v>
      </c>
      <c r="B1268" t="s">
        <v>3624</v>
      </c>
      <c r="C1268" t="s">
        <v>4798</v>
      </c>
      <c r="D1268">
        <v>2</v>
      </c>
      <c r="E1268">
        <v>0.99778161700000001</v>
      </c>
      <c r="F1268">
        <v>0</v>
      </c>
      <c r="G1268">
        <v>0</v>
      </c>
      <c r="H1268">
        <v>0</v>
      </c>
      <c r="I1268">
        <v>0</v>
      </c>
      <c r="J1268" t="s">
        <v>445</v>
      </c>
      <c r="K1268" t="s">
        <v>4799</v>
      </c>
      <c r="L1268" t="s">
        <v>4799</v>
      </c>
      <c r="M1268" t="s">
        <v>5784</v>
      </c>
      <c r="N1268" t="s">
        <v>206</v>
      </c>
      <c r="O1268" t="s">
        <v>3624</v>
      </c>
    </row>
    <row r="1269" spans="1:15" x14ac:dyDescent="0.3">
      <c r="A1269" t="s">
        <v>3309</v>
      </c>
      <c r="B1269" t="s">
        <v>3310</v>
      </c>
      <c r="C1269" t="s">
        <v>5102</v>
      </c>
      <c r="D1269">
        <v>1</v>
      </c>
      <c r="E1269">
        <v>0.79341447200000004</v>
      </c>
      <c r="F1269">
        <v>0</v>
      </c>
      <c r="G1269">
        <v>1</v>
      </c>
      <c r="H1269">
        <v>0</v>
      </c>
      <c r="I1269">
        <v>0</v>
      </c>
      <c r="J1269" t="s">
        <v>18</v>
      </c>
      <c r="K1269" t="s">
        <v>5103</v>
      </c>
      <c r="L1269" t="s">
        <v>5103</v>
      </c>
      <c r="M1269" t="s">
        <v>5785</v>
      </c>
      <c r="N1269" t="s">
        <v>3309</v>
      </c>
      <c r="O1269" t="s">
        <v>3310</v>
      </c>
    </row>
    <row r="1270" spans="1:15" x14ac:dyDescent="0.3">
      <c r="A1270" t="s">
        <v>3309</v>
      </c>
      <c r="B1270" t="s">
        <v>3310</v>
      </c>
      <c r="C1270" t="s">
        <v>5102</v>
      </c>
      <c r="D1270">
        <v>1</v>
      </c>
      <c r="E1270">
        <v>0.79341447200000004</v>
      </c>
      <c r="F1270">
        <v>0</v>
      </c>
      <c r="G1270">
        <v>1</v>
      </c>
      <c r="H1270">
        <v>0</v>
      </c>
      <c r="I1270">
        <v>0</v>
      </c>
      <c r="J1270" t="s">
        <v>18</v>
      </c>
      <c r="K1270" t="s">
        <v>5103</v>
      </c>
      <c r="L1270" t="s">
        <v>5103</v>
      </c>
      <c r="M1270" t="s">
        <v>5786</v>
      </c>
      <c r="N1270" t="s">
        <v>3309</v>
      </c>
      <c r="O1270" t="s">
        <v>3310</v>
      </c>
    </row>
    <row r="1271" spans="1:15" x14ac:dyDescent="0.3">
      <c r="A1271" t="s">
        <v>3691</v>
      </c>
      <c r="B1271" t="s">
        <v>3692</v>
      </c>
      <c r="C1271" t="s">
        <v>4784</v>
      </c>
      <c r="D1271">
        <v>1</v>
      </c>
      <c r="E1271">
        <v>0.98080686500000003</v>
      </c>
      <c r="F1271">
        <v>0</v>
      </c>
      <c r="G1271">
        <v>0</v>
      </c>
      <c r="H1271">
        <v>0</v>
      </c>
      <c r="I1271">
        <v>1</v>
      </c>
      <c r="J1271" t="s">
        <v>445</v>
      </c>
      <c r="K1271" t="s">
        <v>4785</v>
      </c>
      <c r="L1271" t="s">
        <v>4785</v>
      </c>
      <c r="M1271" t="s">
        <v>5787</v>
      </c>
      <c r="N1271" t="s">
        <v>3691</v>
      </c>
      <c r="O1271" t="s">
        <v>3692</v>
      </c>
    </row>
    <row r="1272" spans="1:15" x14ac:dyDescent="0.3">
      <c r="A1272" t="s">
        <v>3660</v>
      </c>
      <c r="B1272" t="s">
        <v>3661</v>
      </c>
      <c r="C1272" t="s">
        <v>4678</v>
      </c>
      <c r="D1272">
        <v>1</v>
      </c>
      <c r="E1272">
        <v>0.99874756499999995</v>
      </c>
      <c r="F1272">
        <v>0</v>
      </c>
      <c r="G1272">
        <v>0</v>
      </c>
      <c r="H1272">
        <v>0</v>
      </c>
      <c r="I1272">
        <v>1</v>
      </c>
      <c r="J1272" t="s">
        <v>445</v>
      </c>
      <c r="K1272" t="s">
        <v>4679</v>
      </c>
      <c r="L1272" t="s">
        <v>4679</v>
      </c>
      <c r="M1272" t="s">
        <v>5788</v>
      </c>
      <c r="N1272" t="s">
        <v>3660</v>
      </c>
      <c r="O1272" t="s">
        <v>3661</v>
      </c>
    </row>
    <row r="1273" spans="1:15" x14ac:dyDescent="0.3">
      <c r="A1273" t="s">
        <v>3596</v>
      </c>
      <c r="B1273" t="s">
        <v>3597</v>
      </c>
      <c r="C1273" t="s">
        <v>4801</v>
      </c>
      <c r="D1273">
        <v>2</v>
      </c>
      <c r="E1273">
        <v>0.98080686500000003</v>
      </c>
      <c r="F1273">
        <v>0</v>
      </c>
      <c r="G1273">
        <v>0</v>
      </c>
      <c r="H1273">
        <v>0</v>
      </c>
      <c r="I1273">
        <v>0</v>
      </c>
      <c r="J1273" t="s">
        <v>445</v>
      </c>
      <c r="K1273" t="s">
        <v>4802</v>
      </c>
      <c r="L1273" t="s">
        <v>4802</v>
      </c>
      <c r="M1273" t="s">
        <v>5789</v>
      </c>
      <c r="N1273" t="s">
        <v>3596</v>
      </c>
      <c r="O1273" t="s">
        <v>3597</v>
      </c>
    </row>
    <row r="1274" spans="1:15" x14ac:dyDescent="0.3">
      <c r="A1274" t="s">
        <v>3399</v>
      </c>
      <c r="B1274" t="s">
        <v>3400</v>
      </c>
      <c r="C1274" t="s">
        <v>4804</v>
      </c>
      <c r="D1274">
        <v>1</v>
      </c>
      <c r="E1274">
        <v>0.98080686500000003</v>
      </c>
      <c r="F1274">
        <v>0</v>
      </c>
      <c r="G1274">
        <v>1</v>
      </c>
      <c r="H1274">
        <v>0</v>
      </c>
      <c r="I1274">
        <v>1</v>
      </c>
      <c r="J1274" t="s">
        <v>445</v>
      </c>
      <c r="K1274" t="s">
        <v>4802</v>
      </c>
      <c r="L1274" t="s">
        <v>4802</v>
      </c>
      <c r="M1274" t="s">
        <v>5789</v>
      </c>
      <c r="N1274" t="s">
        <v>3399</v>
      </c>
      <c r="O1274" t="s">
        <v>3400</v>
      </c>
    </row>
    <row r="1275" spans="1:15" x14ac:dyDescent="0.3">
      <c r="A1275" t="s">
        <v>3594</v>
      </c>
      <c r="B1275" t="s">
        <v>3595</v>
      </c>
      <c r="C1275" t="s">
        <v>5111</v>
      </c>
      <c r="D1275">
        <v>1</v>
      </c>
      <c r="E1275">
        <v>0.99280588700000005</v>
      </c>
      <c r="F1275">
        <v>0</v>
      </c>
      <c r="G1275">
        <v>0</v>
      </c>
      <c r="H1275">
        <v>0</v>
      </c>
      <c r="I1275">
        <v>1</v>
      </c>
      <c r="J1275" t="s">
        <v>445</v>
      </c>
      <c r="K1275" t="s">
        <v>5112</v>
      </c>
      <c r="L1275" t="s">
        <v>5112</v>
      </c>
      <c r="M1275" t="s">
        <v>5790</v>
      </c>
      <c r="N1275" t="s">
        <v>3594</v>
      </c>
      <c r="O1275" t="s">
        <v>3595</v>
      </c>
    </row>
    <row r="1276" spans="1:15" x14ac:dyDescent="0.3">
      <c r="A1276" t="s">
        <v>3596</v>
      </c>
      <c r="B1276" t="s">
        <v>3597</v>
      </c>
      <c r="C1276" t="s">
        <v>4801</v>
      </c>
      <c r="D1276">
        <v>2</v>
      </c>
      <c r="E1276">
        <v>0.98080686500000003</v>
      </c>
      <c r="F1276">
        <v>0</v>
      </c>
      <c r="G1276">
        <v>0</v>
      </c>
      <c r="H1276">
        <v>0</v>
      </c>
      <c r="I1276">
        <v>0</v>
      </c>
      <c r="J1276" t="s">
        <v>445</v>
      </c>
      <c r="K1276" t="s">
        <v>4802</v>
      </c>
      <c r="L1276" t="s">
        <v>4802</v>
      </c>
      <c r="M1276" t="s">
        <v>5791</v>
      </c>
      <c r="N1276" t="s">
        <v>3596</v>
      </c>
      <c r="O1276" t="s">
        <v>3597</v>
      </c>
    </row>
    <row r="1277" spans="1:15" x14ac:dyDescent="0.3">
      <c r="A1277" t="s">
        <v>3399</v>
      </c>
      <c r="B1277" t="s">
        <v>3400</v>
      </c>
      <c r="C1277" t="s">
        <v>4804</v>
      </c>
      <c r="D1277">
        <v>1</v>
      </c>
      <c r="E1277">
        <v>0.98080686500000003</v>
      </c>
      <c r="F1277">
        <v>0</v>
      </c>
      <c r="G1277">
        <v>1</v>
      </c>
      <c r="H1277">
        <v>0</v>
      </c>
      <c r="I1277">
        <v>1</v>
      </c>
      <c r="J1277" t="s">
        <v>445</v>
      </c>
      <c r="K1277" t="s">
        <v>4802</v>
      </c>
      <c r="L1277" t="s">
        <v>4802</v>
      </c>
      <c r="M1277" t="s">
        <v>5791</v>
      </c>
      <c r="N1277" t="s">
        <v>3399</v>
      </c>
      <c r="O1277" t="s">
        <v>3400</v>
      </c>
    </row>
    <row r="1278" spans="1:15" x14ac:dyDescent="0.3">
      <c r="A1278" t="s">
        <v>2392</v>
      </c>
      <c r="B1278" t="s">
        <v>2393</v>
      </c>
      <c r="C1278" t="s">
        <v>4671</v>
      </c>
      <c r="D1278">
        <v>3</v>
      </c>
      <c r="E1278">
        <v>0.99859000399999998</v>
      </c>
      <c r="F1278">
        <v>0</v>
      </c>
      <c r="G1278">
        <v>1</v>
      </c>
      <c r="H1278">
        <v>0</v>
      </c>
      <c r="I1278">
        <v>0</v>
      </c>
      <c r="J1278" t="s">
        <v>445</v>
      </c>
      <c r="K1278" t="s">
        <v>4672</v>
      </c>
      <c r="L1278" t="s">
        <v>4672</v>
      </c>
      <c r="M1278" t="s">
        <v>5792</v>
      </c>
      <c r="N1278" t="s">
        <v>2392</v>
      </c>
      <c r="O1278" t="s">
        <v>2393</v>
      </c>
    </row>
    <row r="1279" spans="1:15" x14ac:dyDescent="0.3">
      <c r="A1279" t="s">
        <v>3715</v>
      </c>
      <c r="B1279" t="s">
        <v>3716</v>
      </c>
      <c r="C1279" t="s">
        <v>4673</v>
      </c>
      <c r="D1279">
        <v>1</v>
      </c>
      <c r="E1279">
        <v>0.99859000399999998</v>
      </c>
      <c r="F1279">
        <v>0</v>
      </c>
      <c r="G1279">
        <v>0</v>
      </c>
      <c r="H1279">
        <v>0</v>
      </c>
      <c r="I1279">
        <v>1</v>
      </c>
      <c r="J1279" t="s">
        <v>445</v>
      </c>
      <c r="K1279" t="s">
        <v>4672</v>
      </c>
      <c r="L1279" t="s">
        <v>4672</v>
      </c>
      <c r="M1279" t="s">
        <v>5792</v>
      </c>
      <c r="N1279" t="s">
        <v>3715</v>
      </c>
      <c r="O1279" t="s">
        <v>3716</v>
      </c>
    </row>
    <row r="1280" spans="1:15" x14ac:dyDescent="0.3">
      <c r="A1280" t="s">
        <v>3723</v>
      </c>
      <c r="B1280" t="s">
        <v>3724</v>
      </c>
      <c r="C1280" t="s">
        <v>4674</v>
      </c>
      <c r="D1280">
        <v>1</v>
      </c>
      <c r="E1280">
        <v>0.99859000399999998</v>
      </c>
      <c r="F1280">
        <v>0</v>
      </c>
      <c r="G1280">
        <v>0</v>
      </c>
      <c r="H1280">
        <v>0</v>
      </c>
      <c r="I1280">
        <v>1</v>
      </c>
      <c r="J1280" t="s">
        <v>445</v>
      </c>
      <c r="K1280" t="s">
        <v>4675</v>
      </c>
      <c r="L1280" t="s">
        <v>4675</v>
      </c>
      <c r="M1280" t="s">
        <v>5793</v>
      </c>
      <c r="N1280" t="s">
        <v>3723</v>
      </c>
      <c r="O1280" t="s">
        <v>3724</v>
      </c>
    </row>
    <row r="1281" spans="1:15" x14ac:dyDescent="0.3">
      <c r="A1281" t="s">
        <v>3660</v>
      </c>
      <c r="B1281" t="s">
        <v>3661</v>
      </c>
      <c r="C1281" t="s">
        <v>4678</v>
      </c>
      <c r="D1281">
        <v>1</v>
      </c>
      <c r="E1281">
        <v>0.99874756499999995</v>
      </c>
      <c r="F1281">
        <v>0</v>
      </c>
      <c r="G1281">
        <v>0</v>
      </c>
      <c r="H1281">
        <v>0</v>
      </c>
      <c r="I1281">
        <v>1</v>
      </c>
      <c r="J1281" t="s">
        <v>445</v>
      </c>
      <c r="K1281" t="s">
        <v>4679</v>
      </c>
      <c r="L1281" t="s">
        <v>4679</v>
      </c>
      <c r="M1281" t="s">
        <v>5794</v>
      </c>
      <c r="N1281" t="s">
        <v>3660</v>
      </c>
      <c r="O1281" t="s">
        <v>3661</v>
      </c>
    </row>
    <row r="1282" spans="1:15" x14ac:dyDescent="0.3">
      <c r="A1282" t="s">
        <v>3740</v>
      </c>
      <c r="B1282" t="s">
        <v>3741</v>
      </c>
      <c r="C1282" t="s">
        <v>5795</v>
      </c>
      <c r="D1282">
        <v>1</v>
      </c>
      <c r="E1282">
        <v>0.99546645499999997</v>
      </c>
      <c r="F1282">
        <v>0</v>
      </c>
      <c r="G1282">
        <v>0</v>
      </c>
      <c r="H1282">
        <v>0</v>
      </c>
      <c r="I1282">
        <v>1</v>
      </c>
      <c r="J1282" t="s">
        <v>445</v>
      </c>
      <c r="K1282" t="s">
        <v>5796</v>
      </c>
      <c r="L1282" t="s">
        <v>5796</v>
      </c>
      <c r="M1282" t="s">
        <v>5797</v>
      </c>
      <c r="N1282" t="s">
        <v>3740</v>
      </c>
      <c r="O1282" t="s">
        <v>3741</v>
      </c>
    </row>
    <row r="1283" spans="1:15" x14ac:dyDescent="0.3">
      <c r="A1283" t="s">
        <v>3429</v>
      </c>
      <c r="B1283" t="s">
        <v>3430</v>
      </c>
      <c r="C1283" t="s">
        <v>4392</v>
      </c>
      <c r="D1283">
        <v>1</v>
      </c>
      <c r="E1283">
        <v>0.98388288000000002</v>
      </c>
      <c r="F1283">
        <v>0</v>
      </c>
      <c r="G1283">
        <v>0</v>
      </c>
      <c r="H1283">
        <v>0</v>
      </c>
      <c r="I1283">
        <v>1</v>
      </c>
      <c r="J1283" t="s">
        <v>11</v>
      </c>
      <c r="K1283" t="s">
        <v>4393</v>
      </c>
      <c r="L1283" t="s">
        <v>4393</v>
      </c>
      <c r="M1283" t="s">
        <v>3430</v>
      </c>
      <c r="N1283" t="s">
        <v>3429</v>
      </c>
      <c r="O1283" t="s">
        <v>3430</v>
      </c>
    </row>
    <row r="1284" spans="1:15" x14ac:dyDescent="0.3">
      <c r="A1284" t="s">
        <v>1453</v>
      </c>
      <c r="B1284" t="s">
        <v>3321</v>
      </c>
      <c r="C1284" t="s">
        <v>4699</v>
      </c>
      <c r="D1284">
        <v>3</v>
      </c>
      <c r="E1284">
        <v>0.80060226199999995</v>
      </c>
      <c r="F1284">
        <v>1</v>
      </c>
      <c r="G1284">
        <v>0</v>
      </c>
      <c r="H1284">
        <v>0</v>
      </c>
      <c r="I1284">
        <v>0</v>
      </c>
      <c r="J1284" t="s">
        <v>3194</v>
      </c>
      <c r="K1284" t="s">
        <v>4700</v>
      </c>
      <c r="L1284" t="s">
        <v>4700</v>
      </c>
      <c r="M1284" t="s">
        <v>5798</v>
      </c>
      <c r="N1284" t="s">
        <v>1453</v>
      </c>
      <c r="O1284" t="s">
        <v>3321</v>
      </c>
    </row>
    <row r="1285" spans="1:15" x14ac:dyDescent="0.3">
      <c r="A1285" t="s">
        <v>3252</v>
      </c>
      <c r="B1285" t="s">
        <v>4704</v>
      </c>
      <c r="C1285" t="s">
        <v>4705</v>
      </c>
      <c r="D1285">
        <v>1</v>
      </c>
      <c r="E1285">
        <v>-999.99</v>
      </c>
      <c r="F1285">
        <v>0</v>
      </c>
      <c r="G1285">
        <v>0</v>
      </c>
      <c r="H1285">
        <v>0</v>
      </c>
      <c r="I1285">
        <v>0</v>
      </c>
      <c r="J1285" t="s">
        <v>11</v>
      </c>
      <c r="K1285" t="s">
        <v>4706</v>
      </c>
      <c r="L1285" t="s">
        <v>4706</v>
      </c>
      <c r="M1285" t="s">
        <v>5799</v>
      </c>
      <c r="N1285" t="s">
        <v>3252</v>
      </c>
      <c r="O1285" t="s">
        <v>4704</v>
      </c>
    </row>
    <row r="1286" spans="1:15" x14ac:dyDescent="0.3">
      <c r="A1286" t="s">
        <v>3252</v>
      </c>
      <c r="B1286" t="s">
        <v>4704</v>
      </c>
      <c r="C1286" t="s">
        <v>4705</v>
      </c>
      <c r="D1286">
        <v>1</v>
      </c>
      <c r="E1286">
        <v>-999.99</v>
      </c>
      <c r="F1286">
        <v>0</v>
      </c>
      <c r="G1286">
        <v>0</v>
      </c>
      <c r="H1286">
        <v>0</v>
      </c>
      <c r="I1286">
        <v>0</v>
      </c>
      <c r="J1286" t="s">
        <v>11</v>
      </c>
      <c r="K1286" t="s">
        <v>4706</v>
      </c>
      <c r="L1286" t="s">
        <v>4706</v>
      </c>
      <c r="M1286" t="s">
        <v>5800</v>
      </c>
      <c r="N1286" t="s">
        <v>3252</v>
      </c>
      <c r="O1286" t="s">
        <v>4704</v>
      </c>
    </row>
    <row r="1287" spans="1:15" x14ac:dyDescent="0.3">
      <c r="A1287" t="s">
        <v>3732</v>
      </c>
      <c r="B1287" t="s">
        <v>3733</v>
      </c>
      <c r="C1287" t="s">
        <v>4218</v>
      </c>
      <c r="D1287">
        <v>1</v>
      </c>
      <c r="E1287">
        <v>0.99664839800000005</v>
      </c>
      <c r="F1287">
        <v>0</v>
      </c>
      <c r="G1287">
        <v>0</v>
      </c>
      <c r="H1287">
        <v>0</v>
      </c>
      <c r="I1287">
        <v>1</v>
      </c>
      <c r="J1287" t="s">
        <v>445</v>
      </c>
      <c r="K1287" t="s">
        <v>4219</v>
      </c>
      <c r="L1287" t="s">
        <v>4219</v>
      </c>
      <c r="M1287" t="s">
        <v>5801</v>
      </c>
      <c r="N1287" t="s">
        <v>3732</v>
      </c>
      <c r="O1287" t="s">
        <v>3733</v>
      </c>
    </row>
    <row r="1288" spans="1:15" x14ac:dyDescent="0.3">
      <c r="A1288" t="s">
        <v>3742</v>
      </c>
      <c r="B1288" t="s">
        <v>3743</v>
      </c>
      <c r="C1288" t="s">
        <v>5802</v>
      </c>
      <c r="D1288">
        <v>1</v>
      </c>
      <c r="E1288">
        <v>0.99697389300000006</v>
      </c>
      <c r="F1288">
        <v>0</v>
      </c>
      <c r="G1288">
        <v>0</v>
      </c>
      <c r="H1288">
        <v>0</v>
      </c>
      <c r="I1288">
        <v>1</v>
      </c>
      <c r="J1288" t="s">
        <v>445</v>
      </c>
      <c r="K1288" t="s">
        <v>5803</v>
      </c>
      <c r="L1288" t="s">
        <v>5803</v>
      </c>
      <c r="M1288" t="s">
        <v>5804</v>
      </c>
      <c r="N1288" t="s">
        <v>3742</v>
      </c>
      <c r="O1288" t="s">
        <v>3743</v>
      </c>
    </row>
    <row r="1289" spans="1:15" x14ac:dyDescent="0.3">
      <c r="A1289" t="s">
        <v>1453</v>
      </c>
      <c r="B1289" t="s">
        <v>3321</v>
      </c>
      <c r="C1289" t="s">
        <v>4699</v>
      </c>
      <c r="D1289">
        <v>3</v>
      </c>
      <c r="E1289">
        <v>0.80060226199999995</v>
      </c>
      <c r="F1289">
        <v>1</v>
      </c>
      <c r="G1289">
        <v>0</v>
      </c>
      <c r="H1289">
        <v>0</v>
      </c>
      <c r="I1289">
        <v>0</v>
      </c>
      <c r="J1289" t="s">
        <v>3194</v>
      </c>
      <c r="K1289" t="s">
        <v>4700</v>
      </c>
      <c r="L1289" t="s">
        <v>4700</v>
      </c>
      <c r="M1289" t="s">
        <v>5805</v>
      </c>
      <c r="N1289" t="s">
        <v>1453</v>
      </c>
      <c r="O1289" t="s">
        <v>3321</v>
      </c>
    </row>
    <row r="1290" spans="1:15" x14ac:dyDescent="0.3">
      <c r="A1290" t="s">
        <v>3732</v>
      </c>
      <c r="B1290" t="s">
        <v>3733</v>
      </c>
      <c r="C1290" t="s">
        <v>4218</v>
      </c>
      <c r="D1290">
        <v>1</v>
      </c>
      <c r="E1290">
        <v>0.99664839800000005</v>
      </c>
      <c r="F1290">
        <v>0</v>
      </c>
      <c r="G1290">
        <v>0</v>
      </c>
      <c r="H1290">
        <v>0</v>
      </c>
      <c r="I1290">
        <v>1</v>
      </c>
      <c r="J1290" t="s">
        <v>445</v>
      </c>
      <c r="K1290" t="s">
        <v>4219</v>
      </c>
      <c r="L1290" t="s">
        <v>4219</v>
      </c>
      <c r="M1290" t="s">
        <v>5806</v>
      </c>
      <c r="N1290" t="s">
        <v>3732</v>
      </c>
      <c r="O1290" t="s">
        <v>3733</v>
      </c>
    </row>
    <row r="1291" spans="1:15" x14ac:dyDescent="0.3">
      <c r="A1291" t="s">
        <v>1453</v>
      </c>
      <c r="B1291" t="s">
        <v>3321</v>
      </c>
      <c r="C1291" t="s">
        <v>4699</v>
      </c>
      <c r="D1291">
        <v>3</v>
      </c>
      <c r="E1291">
        <v>0.80060226199999995</v>
      </c>
      <c r="F1291">
        <v>1</v>
      </c>
      <c r="G1291">
        <v>0</v>
      </c>
      <c r="H1291">
        <v>0</v>
      </c>
      <c r="I1291">
        <v>0</v>
      </c>
      <c r="J1291" t="s">
        <v>3194</v>
      </c>
      <c r="K1291" t="s">
        <v>4700</v>
      </c>
      <c r="L1291" t="s">
        <v>4700</v>
      </c>
      <c r="M1291" t="s">
        <v>3321</v>
      </c>
      <c r="N1291" t="s">
        <v>1453</v>
      </c>
      <c r="O1291" t="s">
        <v>3321</v>
      </c>
    </row>
    <row r="1292" spans="1:15" x14ac:dyDescent="0.3">
      <c r="A1292" t="s">
        <v>1453</v>
      </c>
      <c r="B1292" t="s">
        <v>3321</v>
      </c>
      <c r="C1292" t="s">
        <v>4699</v>
      </c>
      <c r="D1292">
        <v>3</v>
      </c>
      <c r="E1292">
        <v>0.80060226199999995</v>
      </c>
      <c r="F1292">
        <v>1</v>
      </c>
      <c r="G1292">
        <v>0</v>
      </c>
      <c r="H1292">
        <v>0</v>
      </c>
      <c r="I1292">
        <v>0</v>
      </c>
      <c r="J1292" t="s">
        <v>3194</v>
      </c>
      <c r="K1292" t="s">
        <v>4700</v>
      </c>
      <c r="L1292" t="s">
        <v>4700</v>
      </c>
      <c r="M1292" t="s">
        <v>5807</v>
      </c>
      <c r="N1292" t="s">
        <v>1453</v>
      </c>
      <c r="O1292" t="s">
        <v>3321</v>
      </c>
    </row>
    <row r="1293" spans="1:15" x14ac:dyDescent="0.3">
      <c r="A1293" t="s">
        <v>1453</v>
      </c>
      <c r="B1293" t="s">
        <v>3321</v>
      </c>
      <c r="C1293" t="s">
        <v>4699</v>
      </c>
      <c r="D1293">
        <v>3</v>
      </c>
      <c r="E1293">
        <v>0.80060226199999995</v>
      </c>
      <c r="F1293">
        <v>1</v>
      </c>
      <c r="G1293">
        <v>0</v>
      </c>
      <c r="H1293">
        <v>0</v>
      </c>
      <c r="I1293">
        <v>0</v>
      </c>
      <c r="J1293" t="s">
        <v>3194</v>
      </c>
      <c r="K1293" t="s">
        <v>4700</v>
      </c>
      <c r="L1293" t="s">
        <v>4700</v>
      </c>
      <c r="M1293" t="s">
        <v>5808</v>
      </c>
      <c r="N1293" t="s">
        <v>1453</v>
      </c>
      <c r="O1293" t="s">
        <v>3321</v>
      </c>
    </row>
    <row r="1294" spans="1:15" x14ac:dyDescent="0.3">
      <c r="A1294" t="s">
        <v>3693</v>
      </c>
      <c r="B1294" t="s">
        <v>3694</v>
      </c>
      <c r="C1294" t="s">
        <v>4232</v>
      </c>
      <c r="D1294">
        <v>1</v>
      </c>
      <c r="E1294">
        <v>0.99664839800000005</v>
      </c>
      <c r="F1294">
        <v>0</v>
      </c>
      <c r="G1294">
        <v>0</v>
      </c>
      <c r="H1294">
        <v>0</v>
      </c>
      <c r="I1294">
        <v>1</v>
      </c>
      <c r="J1294" t="s">
        <v>445</v>
      </c>
      <c r="K1294" t="s">
        <v>4233</v>
      </c>
      <c r="L1294" t="s">
        <v>4233</v>
      </c>
      <c r="M1294" t="s">
        <v>5809</v>
      </c>
      <c r="N1294" t="s">
        <v>3693</v>
      </c>
      <c r="O1294" t="s">
        <v>3694</v>
      </c>
    </row>
    <row r="1295" spans="1:15" x14ac:dyDescent="0.3">
      <c r="A1295" t="s">
        <v>3695</v>
      </c>
      <c r="B1295" t="s">
        <v>3696</v>
      </c>
      <c r="C1295" t="s">
        <v>4939</v>
      </c>
      <c r="D1295">
        <v>1</v>
      </c>
      <c r="E1295">
        <v>0.99697389300000006</v>
      </c>
      <c r="F1295">
        <v>0</v>
      </c>
      <c r="G1295">
        <v>0</v>
      </c>
      <c r="H1295">
        <v>0</v>
      </c>
      <c r="I1295">
        <v>1</v>
      </c>
      <c r="J1295" t="s">
        <v>445</v>
      </c>
      <c r="K1295" t="s">
        <v>4940</v>
      </c>
      <c r="L1295" t="s">
        <v>4940</v>
      </c>
      <c r="M1295" t="s">
        <v>5810</v>
      </c>
      <c r="N1295" t="s">
        <v>3695</v>
      </c>
      <c r="O1295" t="s">
        <v>3696</v>
      </c>
    </row>
    <row r="1296" spans="1:15" x14ac:dyDescent="0.3">
      <c r="A1296" t="s">
        <v>3664</v>
      </c>
      <c r="B1296" t="s">
        <v>3665</v>
      </c>
      <c r="C1296" t="s">
        <v>5024</v>
      </c>
      <c r="D1296">
        <v>1</v>
      </c>
      <c r="E1296">
        <v>0.96601835999999996</v>
      </c>
      <c r="F1296">
        <v>0</v>
      </c>
      <c r="G1296">
        <v>1</v>
      </c>
      <c r="H1296">
        <v>0</v>
      </c>
      <c r="I1296">
        <v>1</v>
      </c>
      <c r="J1296" t="s">
        <v>445</v>
      </c>
      <c r="K1296" t="s">
        <v>5025</v>
      </c>
      <c r="L1296" t="s">
        <v>5025</v>
      </c>
      <c r="M1296" t="s">
        <v>5811</v>
      </c>
      <c r="N1296" t="s">
        <v>3664</v>
      </c>
      <c r="O1296" t="s">
        <v>3665</v>
      </c>
    </row>
    <row r="1297" spans="1:15" x14ac:dyDescent="0.3">
      <c r="A1297" t="s">
        <v>3699</v>
      </c>
      <c r="B1297" t="s">
        <v>3700</v>
      </c>
      <c r="C1297" t="s">
        <v>5456</v>
      </c>
      <c r="D1297">
        <v>1</v>
      </c>
      <c r="E1297">
        <v>0.99572920499999995</v>
      </c>
      <c r="F1297">
        <v>0</v>
      </c>
      <c r="G1297">
        <v>0</v>
      </c>
      <c r="H1297">
        <v>0</v>
      </c>
      <c r="I1297">
        <v>1</v>
      </c>
      <c r="J1297" t="s">
        <v>445</v>
      </c>
      <c r="K1297" t="s">
        <v>5457</v>
      </c>
      <c r="L1297" t="s">
        <v>5457</v>
      </c>
      <c r="M1297" t="s">
        <v>5812</v>
      </c>
      <c r="N1297" t="s">
        <v>3699</v>
      </c>
      <c r="O1297" t="s">
        <v>3700</v>
      </c>
    </row>
    <row r="1298" spans="1:15" x14ac:dyDescent="0.3">
      <c r="A1298" t="s">
        <v>3668</v>
      </c>
      <c r="B1298" t="s">
        <v>3669</v>
      </c>
      <c r="C1298" t="s">
        <v>5691</v>
      </c>
      <c r="D1298">
        <v>1</v>
      </c>
      <c r="E1298">
        <v>0.99572920499999995</v>
      </c>
      <c r="F1298">
        <v>0</v>
      </c>
      <c r="G1298">
        <v>0</v>
      </c>
      <c r="H1298">
        <v>0</v>
      </c>
      <c r="I1298">
        <v>1</v>
      </c>
      <c r="J1298" t="s">
        <v>445</v>
      </c>
      <c r="K1298" t="s">
        <v>5692</v>
      </c>
      <c r="L1298" t="s">
        <v>5692</v>
      </c>
      <c r="M1298" t="s">
        <v>5813</v>
      </c>
      <c r="N1298" t="s">
        <v>3668</v>
      </c>
      <c r="O1298" t="s">
        <v>3669</v>
      </c>
    </row>
    <row r="1299" spans="1:15" x14ac:dyDescent="0.3">
      <c r="A1299" t="s">
        <v>3728</v>
      </c>
      <c r="B1299" t="s">
        <v>3729</v>
      </c>
      <c r="C1299" t="s">
        <v>5761</v>
      </c>
      <c r="D1299">
        <v>1</v>
      </c>
      <c r="E1299">
        <v>0.99023863400000001</v>
      </c>
      <c r="F1299">
        <v>0</v>
      </c>
      <c r="G1299">
        <v>0</v>
      </c>
      <c r="H1299">
        <v>0</v>
      </c>
      <c r="I1299">
        <v>1</v>
      </c>
      <c r="J1299" t="s">
        <v>445</v>
      </c>
      <c r="K1299" t="s">
        <v>5762</v>
      </c>
      <c r="L1299" t="s">
        <v>5762</v>
      </c>
      <c r="M1299" t="s">
        <v>5814</v>
      </c>
      <c r="N1299" t="s">
        <v>3728</v>
      </c>
      <c r="O1299" t="s">
        <v>3729</v>
      </c>
    </row>
    <row r="1300" spans="1:15" x14ac:dyDescent="0.3">
      <c r="A1300" t="s">
        <v>3911</v>
      </c>
      <c r="B1300" t="s">
        <v>3912</v>
      </c>
      <c r="C1300" t="s">
        <v>4225</v>
      </c>
      <c r="D1300">
        <v>2</v>
      </c>
      <c r="E1300">
        <v>0.99704878299999999</v>
      </c>
      <c r="F1300">
        <v>0</v>
      </c>
      <c r="G1300">
        <v>0</v>
      </c>
      <c r="H1300">
        <v>0</v>
      </c>
      <c r="I1300">
        <v>1</v>
      </c>
      <c r="J1300" t="s">
        <v>445</v>
      </c>
      <c r="K1300" t="s">
        <v>4226</v>
      </c>
      <c r="L1300" t="s">
        <v>4226</v>
      </c>
      <c r="M1300" t="s">
        <v>5815</v>
      </c>
      <c r="N1300" t="s">
        <v>3911</v>
      </c>
      <c r="O1300" t="s">
        <v>3912</v>
      </c>
    </row>
    <row r="1301" spans="1:15" x14ac:dyDescent="0.3">
      <c r="A1301" t="s">
        <v>3693</v>
      </c>
      <c r="B1301" t="s">
        <v>3694</v>
      </c>
      <c r="C1301" t="s">
        <v>4232</v>
      </c>
      <c r="D1301">
        <v>1</v>
      </c>
      <c r="E1301">
        <v>0.99664839800000005</v>
      </c>
      <c r="F1301">
        <v>0</v>
      </c>
      <c r="G1301">
        <v>0</v>
      </c>
      <c r="H1301">
        <v>0</v>
      </c>
      <c r="I1301">
        <v>1</v>
      </c>
      <c r="J1301" t="s">
        <v>445</v>
      </c>
      <c r="K1301" t="s">
        <v>4233</v>
      </c>
      <c r="L1301" t="s">
        <v>4233</v>
      </c>
      <c r="M1301" t="s">
        <v>5816</v>
      </c>
      <c r="N1301" t="s">
        <v>3693</v>
      </c>
      <c r="O1301" t="s">
        <v>3694</v>
      </c>
    </row>
    <row r="1302" spans="1:15" x14ac:dyDescent="0.3">
      <c r="A1302" t="s">
        <v>3635</v>
      </c>
      <c r="B1302" t="s">
        <v>3636</v>
      </c>
      <c r="C1302" t="s">
        <v>5239</v>
      </c>
      <c r="D1302">
        <v>1</v>
      </c>
      <c r="E1302">
        <v>0.99664839800000005</v>
      </c>
      <c r="F1302">
        <v>0</v>
      </c>
      <c r="G1302">
        <v>0</v>
      </c>
      <c r="H1302">
        <v>0</v>
      </c>
      <c r="I1302">
        <v>1</v>
      </c>
      <c r="J1302" t="s">
        <v>445</v>
      </c>
      <c r="K1302" t="s">
        <v>5240</v>
      </c>
      <c r="L1302" t="s">
        <v>5240</v>
      </c>
      <c r="M1302" t="s">
        <v>5817</v>
      </c>
      <c r="N1302" t="s">
        <v>3635</v>
      </c>
      <c r="O1302" t="s">
        <v>3636</v>
      </c>
    </row>
    <row r="1303" spans="1:15" x14ac:dyDescent="0.3">
      <c r="A1303" t="s">
        <v>3650</v>
      </c>
      <c r="B1303" t="s">
        <v>3651</v>
      </c>
      <c r="C1303" t="s">
        <v>4929</v>
      </c>
      <c r="D1303">
        <v>1</v>
      </c>
      <c r="E1303">
        <v>0.99697389300000006</v>
      </c>
      <c r="F1303">
        <v>0</v>
      </c>
      <c r="G1303">
        <v>1</v>
      </c>
      <c r="H1303">
        <v>0</v>
      </c>
      <c r="I1303">
        <v>1</v>
      </c>
      <c r="J1303" t="s">
        <v>445</v>
      </c>
      <c r="K1303" t="s">
        <v>4930</v>
      </c>
      <c r="L1303" t="s">
        <v>4930</v>
      </c>
      <c r="M1303" t="s">
        <v>5818</v>
      </c>
      <c r="N1303" t="s">
        <v>3650</v>
      </c>
      <c r="O1303" t="s">
        <v>3651</v>
      </c>
    </row>
    <row r="1304" spans="1:15" x14ac:dyDescent="0.3">
      <c r="A1304" t="s">
        <v>3703</v>
      </c>
      <c r="B1304" t="s">
        <v>3704</v>
      </c>
      <c r="C1304" t="s">
        <v>5465</v>
      </c>
      <c r="D1304">
        <v>1</v>
      </c>
      <c r="E1304">
        <v>0.99572920499999995</v>
      </c>
      <c r="F1304">
        <v>0</v>
      </c>
      <c r="G1304">
        <v>0</v>
      </c>
      <c r="H1304">
        <v>0</v>
      </c>
      <c r="I1304">
        <v>1</v>
      </c>
      <c r="J1304" t="s">
        <v>445</v>
      </c>
      <c r="K1304" t="s">
        <v>5466</v>
      </c>
      <c r="L1304" t="s">
        <v>5466</v>
      </c>
      <c r="M1304" t="s">
        <v>5819</v>
      </c>
      <c r="N1304" t="s">
        <v>3703</v>
      </c>
      <c r="O1304" t="s">
        <v>3704</v>
      </c>
    </row>
    <row r="1305" spans="1:15" x14ac:dyDescent="0.3">
      <c r="A1305" t="s">
        <v>3721</v>
      </c>
      <c r="B1305" t="s">
        <v>3722</v>
      </c>
      <c r="C1305" t="s">
        <v>5694</v>
      </c>
      <c r="D1305">
        <v>1</v>
      </c>
      <c r="E1305">
        <v>0.99572920499999995</v>
      </c>
      <c r="F1305">
        <v>0</v>
      </c>
      <c r="G1305">
        <v>0</v>
      </c>
      <c r="H1305">
        <v>0</v>
      </c>
      <c r="I1305">
        <v>1</v>
      </c>
      <c r="J1305" t="s">
        <v>445</v>
      </c>
      <c r="K1305" t="s">
        <v>5695</v>
      </c>
      <c r="L1305" t="s">
        <v>5695</v>
      </c>
      <c r="M1305" t="s">
        <v>5820</v>
      </c>
      <c r="N1305" t="s">
        <v>3721</v>
      </c>
      <c r="O1305" t="s">
        <v>3722</v>
      </c>
    </row>
    <row r="1306" spans="1:15" x14ac:dyDescent="0.3">
      <c r="A1306" t="s">
        <v>3730</v>
      </c>
      <c r="B1306" t="s">
        <v>3731</v>
      </c>
      <c r="C1306" t="s">
        <v>5779</v>
      </c>
      <c r="D1306">
        <v>1</v>
      </c>
      <c r="E1306">
        <v>0.99023863400000001</v>
      </c>
      <c r="F1306">
        <v>0</v>
      </c>
      <c r="G1306">
        <v>0</v>
      </c>
      <c r="H1306">
        <v>0</v>
      </c>
      <c r="I1306">
        <v>1</v>
      </c>
      <c r="J1306" t="s">
        <v>445</v>
      </c>
      <c r="K1306" t="s">
        <v>5780</v>
      </c>
      <c r="L1306" t="s">
        <v>5780</v>
      </c>
      <c r="M1306" t="s">
        <v>5821</v>
      </c>
      <c r="N1306" t="s">
        <v>3730</v>
      </c>
      <c r="O1306" t="s">
        <v>3731</v>
      </c>
    </row>
    <row r="1307" spans="1:15" x14ac:dyDescent="0.3">
      <c r="A1307" t="s">
        <v>3635</v>
      </c>
      <c r="B1307" t="s">
        <v>3636</v>
      </c>
      <c r="C1307" t="s">
        <v>5239</v>
      </c>
      <c r="D1307">
        <v>1</v>
      </c>
      <c r="E1307">
        <v>0.99664839800000005</v>
      </c>
      <c r="F1307">
        <v>0</v>
      </c>
      <c r="G1307">
        <v>0</v>
      </c>
      <c r="H1307">
        <v>0</v>
      </c>
      <c r="I1307">
        <v>1</v>
      </c>
      <c r="J1307" t="s">
        <v>445</v>
      </c>
      <c r="K1307" t="s">
        <v>5240</v>
      </c>
      <c r="L1307" t="s">
        <v>5240</v>
      </c>
      <c r="M1307" t="s">
        <v>5822</v>
      </c>
      <c r="N1307" t="s">
        <v>3635</v>
      </c>
      <c r="O1307" t="s">
        <v>3636</v>
      </c>
    </row>
    <row r="1308" spans="1:15" x14ac:dyDescent="0.3">
      <c r="A1308" t="s">
        <v>3231</v>
      </c>
      <c r="B1308" t="s">
        <v>3232</v>
      </c>
      <c r="C1308" t="s">
        <v>4177</v>
      </c>
      <c r="D1308">
        <v>3</v>
      </c>
      <c r="E1308">
        <v>0.90219159000000004</v>
      </c>
      <c r="F1308">
        <v>1</v>
      </c>
      <c r="G1308">
        <v>0</v>
      </c>
      <c r="H1308">
        <v>0</v>
      </c>
      <c r="I1308">
        <v>0</v>
      </c>
      <c r="J1308" t="s">
        <v>8</v>
      </c>
      <c r="K1308" t="s">
        <v>4178</v>
      </c>
      <c r="L1308" t="s">
        <v>4178</v>
      </c>
      <c r="M1308" t="s">
        <v>5823</v>
      </c>
      <c r="N1308" t="s">
        <v>3231</v>
      </c>
      <c r="O1308" t="s">
        <v>3232</v>
      </c>
    </row>
    <row r="1309" spans="1:15" x14ac:dyDescent="0.3">
      <c r="A1309" t="s">
        <v>3996</v>
      </c>
      <c r="B1309" t="s">
        <v>3280</v>
      </c>
      <c r="C1309" t="s">
        <v>3997</v>
      </c>
      <c r="D1309">
        <v>1</v>
      </c>
      <c r="E1309">
        <v>0.99708069600000004</v>
      </c>
      <c r="F1309">
        <v>0</v>
      </c>
      <c r="G1309">
        <v>0</v>
      </c>
      <c r="H1309">
        <v>0</v>
      </c>
      <c r="I1309">
        <v>0</v>
      </c>
      <c r="J1309" t="s">
        <v>33</v>
      </c>
      <c r="K1309" t="s">
        <v>3998</v>
      </c>
      <c r="L1309" t="s">
        <v>3998</v>
      </c>
      <c r="M1309" t="s">
        <v>5824</v>
      </c>
      <c r="N1309" t="s">
        <v>3996</v>
      </c>
      <c r="O1309" t="s">
        <v>3280</v>
      </c>
    </row>
    <row r="1310" spans="1:15" x14ac:dyDescent="0.3">
      <c r="A1310" t="s">
        <v>3358</v>
      </c>
      <c r="B1310" t="s">
        <v>3359</v>
      </c>
      <c r="C1310" t="s">
        <v>5198</v>
      </c>
      <c r="D1310">
        <v>1</v>
      </c>
      <c r="E1310">
        <v>0.99708069600000004</v>
      </c>
      <c r="F1310">
        <v>0</v>
      </c>
      <c r="G1310">
        <v>0</v>
      </c>
      <c r="H1310">
        <v>1</v>
      </c>
      <c r="I1310">
        <v>0</v>
      </c>
      <c r="J1310" t="s">
        <v>33</v>
      </c>
      <c r="K1310" t="s">
        <v>5199</v>
      </c>
      <c r="L1310" t="s">
        <v>5199</v>
      </c>
      <c r="M1310" t="s">
        <v>5825</v>
      </c>
      <c r="N1310" t="s">
        <v>3358</v>
      </c>
      <c r="O1310" t="s">
        <v>3359</v>
      </c>
    </row>
    <row r="1311" spans="1:15" x14ac:dyDescent="0.3">
      <c r="A1311" t="s">
        <v>43</v>
      </c>
      <c r="B1311" t="s">
        <v>1275</v>
      </c>
      <c r="C1311" t="s">
        <v>4101</v>
      </c>
      <c r="D1311">
        <v>3</v>
      </c>
      <c r="E1311">
        <v>0.99179899699999996</v>
      </c>
      <c r="F1311">
        <v>1</v>
      </c>
      <c r="G1311">
        <v>0</v>
      </c>
      <c r="H1311">
        <v>0</v>
      </c>
      <c r="I1311">
        <v>0</v>
      </c>
      <c r="J1311" t="s">
        <v>33</v>
      </c>
      <c r="K1311" t="s">
        <v>4102</v>
      </c>
      <c r="L1311" t="s">
        <v>4102</v>
      </c>
      <c r="M1311" t="s">
        <v>5826</v>
      </c>
      <c r="N1311" t="s">
        <v>43</v>
      </c>
      <c r="O1311" t="s">
        <v>1275</v>
      </c>
    </row>
    <row r="1312" spans="1:15" x14ac:dyDescent="0.3">
      <c r="A1312" t="s">
        <v>43</v>
      </c>
      <c r="B1312" t="s">
        <v>1275</v>
      </c>
      <c r="C1312" t="s">
        <v>4101</v>
      </c>
      <c r="D1312">
        <v>3</v>
      </c>
      <c r="E1312">
        <v>0.99179899699999996</v>
      </c>
      <c r="F1312">
        <v>1</v>
      </c>
      <c r="G1312">
        <v>0</v>
      </c>
      <c r="H1312">
        <v>0</v>
      </c>
      <c r="I1312">
        <v>0</v>
      </c>
      <c r="J1312" t="s">
        <v>33</v>
      </c>
      <c r="K1312" t="s">
        <v>4102</v>
      </c>
      <c r="L1312" t="s">
        <v>4102</v>
      </c>
      <c r="M1312" t="s">
        <v>5827</v>
      </c>
      <c r="N1312" t="s">
        <v>43</v>
      </c>
      <c r="O1312" t="s">
        <v>1275</v>
      </c>
    </row>
    <row r="1313" spans="1:15" x14ac:dyDescent="0.3">
      <c r="A1313" t="s">
        <v>3231</v>
      </c>
      <c r="B1313" t="s">
        <v>3232</v>
      </c>
      <c r="C1313" t="s">
        <v>4177</v>
      </c>
      <c r="D1313">
        <v>3</v>
      </c>
      <c r="E1313">
        <v>0.90219159000000004</v>
      </c>
      <c r="F1313">
        <v>1</v>
      </c>
      <c r="G1313">
        <v>0</v>
      </c>
      <c r="H1313">
        <v>0</v>
      </c>
      <c r="I1313">
        <v>0</v>
      </c>
      <c r="J1313" t="s">
        <v>8</v>
      </c>
      <c r="K1313" t="s">
        <v>4178</v>
      </c>
      <c r="L1313" t="s">
        <v>4178</v>
      </c>
      <c r="M1313" t="s">
        <v>5828</v>
      </c>
      <c r="N1313" t="s">
        <v>3231</v>
      </c>
      <c r="O1313" t="s">
        <v>3232</v>
      </c>
    </row>
    <row r="1314" spans="1:15" x14ac:dyDescent="0.3">
      <c r="A1314" t="s">
        <v>2203</v>
      </c>
      <c r="B1314" t="s">
        <v>2204</v>
      </c>
      <c r="C1314" t="s">
        <v>3992</v>
      </c>
      <c r="D1314">
        <v>3</v>
      </c>
      <c r="E1314">
        <v>0.15003534700000001</v>
      </c>
      <c r="F1314">
        <v>1</v>
      </c>
      <c r="G1314">
        <v>0</v>
      </c>
      <c r="H1314">
        <v>0</v>
      </c>
      <c r="I1314">
        <v>0</v>
      </c>
      <c r="J1314" t="s">
        <v>8</v>
      </c>
      <c r="K1314" t="s">
        <v>3993</v>
      </c>
      <c r="L1314" t="s">
        <v>3993</v>
      </c>
      <c r="M1314" t="s">
        <v>5829</v>
      </c>
      <c r="N1314" t="s">
        <v>2203</v>
      </c>
      <c r="O1314" t="s">
        <v>2204</v>
      </c>
    </row>
    <row r="1315" spans="1:15" x14ac:dyDescent="0.3">
      <c r="A1315" t="s">
        <v>2203</v>
      </c>
      <c r="B1315" t="s">
        <v>2204</v>
      </c>
      <c r="C1315" t="s">
        <v>3992</v>
      </c>
      <c r="D1315">
        <v>3</v>
      </c>
      <c r="E1315">
        <v>0.15003534700000001</v>
      </c>
      <c r="F1315">
        <v>1</v>
      </c>
      <c r="G1315">
        <v>0</v>
      </c>
      <c r="H1315">
        <v>0</v>
      </c>
      <c r="I1315">
        <v>0</v>
      </c>
      <c r="J1315" t="s">
        <v>8</v>
      </c>
      <c r="K1315" t="s">
        <v>3993</v>
      </c>
      <c r="L1315" t="s">
        <v>3993</v>
      </c>
      <c r="M1315" t="s">
        <v>5830</v>
      </c>
      <c r="N1315" t="s">
        <v>2203</v>
      </c>
      <c r="O1315" t="s">
        <v>2204</v>
      </c>
    </row>
    <row r="1316" spans="1:15" x14ac:dyDescent="0.3">
      <c r="A1316" t="s">
        <v>2203</v>
      </c>
      <c r="B1316" t="s">
        <v>2204</v>
      </c>
      <c r="C1316" t="s">
        <v>3992</v>
      </c>
      <c r="D1316">
        <v>3</v>
      </c>
      <c r="E1316">
        <v>0.15003534700000001</v>
      </c>
      <c r="F1316">
        <v>1</v>
      </c>
      <c r="G1316">
        <v>0</v>
      </c>
      <c r="H1316">
        <v>0</v>
      </c>
      <c r="I1316">
        <v>0</v>
      </c>
      <c r="J1316" t="s">
        <v>8</v>
      </c>
      <c r="K1316" t="s">
        <v>3993</v>
      </c>
      <c r="L1316" t="s">
        <v>3993</v>
      </c>
      <c r="M1316" t="s">
        <v>5831</v>
      </c>
      <c r="N1316" t="s">
        <v>2203</v>
      </c>
      <c r="O1316" t="s">
        <v>2204</v>
      </c>
    </row>
    <row r="1317" spans="1:15" x14ac:dyDescent="0.3">
      <c r="A1317" t="s">
        <v>3585</v>
      </c>
      <c r="B1317" t="s">
        <v>3586</v>
      </c>
      <c r="C1317" t="s">
        <v>5107</v>
      </c>
      <c r="D1317">
        <v>1</v>
      </c>
      <c r="E1317">
        <v>0.97588802900000005</v>
      </c>
      <c r="F1317">
        <v>0</v>
      </c>
      <c r="G1317">
        <v>1</v>
      </c>
      <c r="H1317">
        <v>0</v>
      </c>
      <c r="I1317">
        <v>1</v>
      </c>
      <c r="J1317" t="s">
        <v>445</v>
      </c>
      <c r="K1317" t="s">
        <v>5108</v>
      </c>
      <c r="L1317" t="s">
        <v>5108</v>
      </c>
      <c r="M1317" t="s">
        <v>5832</v>
      </c>
      <c r="N1317" t="s">
        <v>3585</v>
      </c>
      <c r="O1317" t="s">
        <v>3586</v>
      </c>
    </row>
    <row r="1318" spans="1:15" x14ac:dyDescent="0.3">
      <c r="A1318" t="s">
        <v>3414</v>
      </c>
      <c r="B1318" t="s">
        <v>3415</v>
      </c>
      <c r="C1318" t="s">
        <v>4787</v>
      </c>
      <c r="D1318">
        <v>1</v>
      </c>
      <c r="E1318">
        <v>0.99418604600000005</v>
      </c>
      <c r="F1318">
        <v>0</v>
      </c>
      <c r="G1318">
        <v>1</v>
      </c>
      <c r="H1318">
        <v>0</v>
      </c>
      <c r="I1318">
        <v>1</v>
      </c>
      <c r="J1318" t="s">
        <v>445</v>
      </c>
      <c r="K1318" t="s">
        <v>4788</v>
      </c>
      <c r="L1318" t="s">
        <v>4788</v>
      </c>
      <c r="M1318" t="s">
        <v>5833</v>
      </c>
      <c r="N1318" t="s">
        <v>3414</v>
      </c>
      <c r="O1318" t="s">
        <v>3415</v>
      </c>
    </row>
    <row r="1319" spans="1:15" x14ac:dyDescent="0.3">
      <c r="A1319" t="s">
        <v>3697</v>
      </c>
      <c r="B1319" t="s">
        <v>3698</v>
      </c>
      <c r="C1319" t="s">
        <v>5431</v>
      </c>
      <c r="D1319">
        <v>1</v>
      </c>
      <c r="E1319">
        <v>0.99778161700000001</v>
      </c>
      <c r="F1319">
        <v>0</v>
      </c>
      <c r="G1319">
        <v>0</v>
      </c>
      <c r="H1319">
        <v>0</v>
      </c>
      <c r="I1319">
        <v>0</v>
      </c>
      <c r="J1319" t="s">
        <v>445</v>
      </c>
      <c r="K1319" t="s">
        <v>5432</v>
      </c>
      <c r="L1319" t="s">
        <v>5432</v>
      </c>
      <c r="M1319" t="s">
        <v>5834</v>
      </c>
      <c r="N1319" t="s">
        <v>3697</v>
      </c>
      <c r="O1319" t="s">
        <v>3698</v>
      </c>
    </row>
    <row r="1320" spans="1:15" x14ac:dyDescent="0.3">
      <c r="A1320" t="s">
        <v>3701</v>
      </c>
      <c r="B1320" t="s">
        <v>3702</v>
      </c>
      <c r="C1320" t="s">
        <v>5453</v>
      </c>
      <c r="D1320">
        <v>1</v>
      </c>
      <c r="E1320">
        <v>0.98856068900000005</v>
      </c>
      <c r="F1320">
        <v>0</v>
      </c>
      <c r="G1320">
        <v>0</v>
      </c>
      <c r="H1320">
        <v>0</v>
      </c>
      <c r="I1320">
        <v>1</v>
      </c>
      <c r="J1320" t="s">
        <v>445</v>
      </c>
      <c r="K1320" t="s">
        <v>5454</v>
      </c>
      <c r="L1320" t="s">
        <v>5454</v>
      </c>
      <c r="M1320" t="s">
        <v>5835</v>
      </c>
      <c r="N1320" t="s">
        <v>3701</v>
      </c>
      <c r="O1320" t="s">
        <v>3702</v>
      </c>
    </row>
    <row r="1321" spans="1:15" x14ac:dyDescent="0.3">
      <c r="A1321" t="s">
        <v>3705</v>
      </c>
      <c r="B1321" t="s">
        <v>3706</v>
      </c>
      <c r="C1321" t="s">
        <v>5462</v>
      </c>
      <c r="D1321">
        <v>1</v>
      </c>
      <c r="E1321">
        <v>0.99859279599999995</v>
      </c>
      <c r="F1321">
        <v>0</v>
      </c>
      <c r="G1321">
        <v>0</v>
      </c>
      <c r="H1321">
        <v>0</v>
      </c>
      <c r="I1321">
        <v>1</v>
      </c>
      <c r="J1321" t="s">
        <v>445</v>
      </c>
      <c r="K1321" t="s">
        <v>5463</v>
      </c>
      <c r="L1321" t="s">
        <v>5463</v>
      </c>
      <c r="M1321" t="s">
        <v>5836</v>
      </c>
      <c r="N1321" t="s">
        <v>3705</v>
      </c>
      <c r="O1321" t="s">
        <v>3706</v>
      </c>
    </row>
    <row r="1322" spans="1:15" x14ac:dyDescent="0.3">
      <c r="A1322" t="s">
        <v>3589</v>
      </c>
      <c r="B1322" t="s">
        <v>3590</v>
      </c>
      <c r="C1322" t="s">
        <v>4779</v>
      </c>
      <c r="D1322">
        <v>1</v>
      </c>
      <c r="E1322">
        <v>0.99291665100000004</v>
      </c>
      <c r="F1322">
        <v>0</v>
      </c>
      <c r="G1322">
        <v>1</v>
      </c>
      <c r="H1322">
        <v>0</v>
      </c>
      <c r="I1322">
        <v>1</v>
      </c>
      <c r="J1322" t="s">
        <v>445</v>
      </c>
      <c r="K1322" t="s">
        <v>4780</v>
      </c>
      <c r="L1322" t="s">
        <v>4780</v>
      </c>
      <c r="M1322" t="s">
        <v>5837</v>
      </c>
      <c r="N1322" t="s">
        <v>3589</v>
      </c>
      <c r="O1322" t="s">
        <v>3590</v>
      </c>
    </row>
    <row r="1323" spans="1:15" x14ac:dyDescent="0.3">
      <c r="A1323" t="s">
        <v>3717</v>
      </c>
      <c r="B1323" t="s">
        <v>3718</v>
      </c>
      <c r="C1323" t="s">
        <v>5671</v>
      </c>
      <c r="D1323">
        <v>1</v>
      </c>
      <c r="E1323">
        <v>0.98080686500000003</v>
      </c>
      <c r="F1323">
        <v>0</v>
      </c>
      <c r="G1323">
        <v>0</v>
      </c>
      <c r="H1323">
        <v>0</v>
      </c>
      <c r="I1323">
        <v>1</v>
      </c>
      <c r="J1323" t="s">
        <v>445</v>
      </c>
      <c r="K1323" t="s">
        <v>5672</v>
      </c>
      <c r="L1323" t="s">
        <v>5672</v>
      </c>
      <c r="M1323" t="s">
        <v>5838</v>
      </c>
      <c r="N1323" t="s">
        <v>3717</v>
      </c>
      <c r="O1323" t="s">
        <v>3718</v>
      </c>
    </row>
    <row r="1324" spans="1:15" x14ac:dyDescent="0.3">
      <c r="A1324" t="s">
        <v>3719</v>
      </c>
      <c r="B1324" t="s">
        <v>3720</v>
      </c>
      <c r="C1324" t="s">
        <v>5688</v>
      </c>
      <c r="D1324">
        <v>1</v>
      </c>
      <c r="E1324">
        <v>0.99859279599999995</v>
      </c>
      <c r="F1324">
        <v>0</v>
      </c>
      <c r="G1324">
        <v>0</v>
      </c>
      <c r="H1324">
        <v>0</v>
      </c>
      <c r="I1324">
        <v>1</v>
      </c>
      <c r="J1324" t="s">
        <v>445</v>
      </c>
      <c r="K1324" t="s">
        <v>5689</v>
      </c>
      <c r="L1324" t="s">
        <v>5689</v>
      </c>
      <c r="M1324" t="s">
        <v>5839</v>
      </c>
      <c r="N1324" t="s">
        <v>3719</v>
      </c>
      <c r="O1324" t="s">
        <v>3720</v>
      </c>
    </row>
    <row r="1325" spans="1:15" x14ac:dyDescent="0.3">
      <c r="A1325" t="s">
        <v>3592</v>
      </c>
      <c r="B1325" t="s">
        <v>3593</v>
      </c>
      <c r="C1325" t="s">
        <v>4781</v>
      </c>
      <c r="D1325">
        <v>1</v>
      </c>
      <c r="E1325">
        <v>0.99291665100000004</v>
      </c>
      <c r="F1325">
        <v>0</v>
      </c>
      <c r="G1325">
        <v>0</v>
      </c>
      <c r="H1325">
        <v>0</v>
      </c>
      <c r="I1325">
        <v>1</v>
      </c>
      <c r="J1325" t="s">
        <v>445</v>
      </c>
      <c r="K1325" t="s">
        <v>4782</v>
      </c>
      <c r="L1325" t="s">
        <v>4782</v>
      </c>
      <c r="M1325" t="s">
        <v>5840</v>
      </c>
      <c r="N1325" t="s">
        <v>3592</v>
      </c>
      <c r="O1325" t="s">
        <v>3593</v>
      </c>
    </row>
    <row r="1326" spans="1:15" x14ac:dyDescent="0.3">
      <c r="A1326" t="s">
        <v>3691</v>
      </c>
      <c r="B1326" t="s">
        <v>3692</v>
      </c>
      <c r="C1326" t="s">
        <v>4784</v>
      </c>
      <c r="D1326">
        <v>1</v>
      </c>
      <c r="E1326">
        <v>0.98080686500000003</v>
      </c>
      <c r="F1326">
        <v>0</v>
      </c>
      <c r="G1326">
        <v>0</v>
      </c>
      <c r="H1326">
        <v>0</v>
      </c>
      <c r="I1326">
        <v>1</v>
      </c>
      <c r="J1326" t="s">
        <v>445</v>
      </c>
      <c r="K1326" t="s">
        <v>4785</v>
      </c>
      <c r="L1326" t="s">
        <v>4785</v>
      </c>
      <c r="M1326" t="s">
        <v>5841</v>
      </c>
      <c r="N1326" t="s">
        <v>3691</v>
      </c>
      <c r="O1326" t="s">
        <v>3692</v>
      </c>
    </row>
    <row r="1327" spans="1:15" x14ac:dyDescent="0.3">
      <c r="A1327" t="s">
        <v>3231</v>
      </c>
      <c r="B1327" t="s">
        <v>3232</v>
      </c>
      <c r="C1327" t="s">
        <v>4177</v>
      </c>
      <c r="D1327">
        <v>3</v>
      </c>
      <c r="E1327">
        <v>0.90219159000000004</v>
      </c>
      <c r="F1327">
        <v>1</v>
      </c>
      <c r="G1327">
        <v>0</v>
      </c>
      <c r="H1327">
        <v>0</v>
      </c>
      <c r="I1327">
        <v>0</v>
      </c>
      <c r="J1327" t="s">
        <v>8</v>
      </c>
      <c r="K1327" t="s">
        <v>4178</v>
      </c>
      <c r="L1327" t="s">
        <v>4178</v>
      </c>
      <c r="M1327" t="s">
        <v>5842</v>
      </c>
      <c r="N1327" t="s">
        <v>3231</v>
      </c>
      <c r="O1327" t="s">
        <v>3232</v>
      </c>
    </row>
    <row r="1328" spans="1:15" x14ac:dyDescent="0.3">
      <c r="A1328" t="s">
        <v>3231</v>
      </c>
      <c r="B1328" t="s">
        <v>3232</v>
      </c>
      <c r="C1328" t="s">
        <v>4177</v>
      </c>
      <c r="D1328">
        <v>3</v>
      </c>
      <c r="E1328">
        <v>0.90219159000000004</v>
      </c>
      <c r="F1328">
        <v>1</v>
      </c>
      <c r="G1328">
        <v>0</v>
      </c>
      <c r="H1328">
        <v>0</v>
      </c>
      <c r="I1328">
        <v>0</v>
      </c>
      <c r="J1328" t="s">
        <v>8</v>
      </c>
      <c r="K1328" t="s">
        <v>4178</v>
      </c>
      <c r="L1328" t="s">
        <v>4178</v>
      </c>
      <c r="M1328" t="s">
        <v>5843</v>
      </c>
      <c r="N1328" t="s">
        <v>3231</v>
      </c>
      <c r="O1328" t="s">
        <v>3232</v>
      </c>
    </row>
    <row r="1329" spans="1:15" x14ac:dyDescent="0.3">
      <c r="A1329" t="s">
        <v>3231</v>
      </c>
      <c r="B1329" t="s">
        <v>3232</v>
      </c>
      <c r="C1329" t="s">
        <v>4177</v>
      </c>
      <c r="D1329">
        <v>3</v>
      </c>
      <c r="E1329">
        <v>0.90219159000000004</v>
      </c>
      <c r="F1329">
        <v>1</v>
      </c>
      <c r="G1329">
        <v>0</v>
      </c>
      <c r="H1329">
        <v>0</v>
      </c>
      <c r="I1329">
        <v>0</v>
      </c>
      <c r="J1329" t="s">
        <v>8</v>
      </c>
      <c r="K1329" t="s">
        <v>4178</v>
      </c>
      <c r="L1329" t="s">
        <v>4178</v>
      </c>
      <c r="M1329" t="s">
        <v>5844</v>
      </c>
      <c r="N1329" t="s">
        <v>3231</v>
      </c>
      <c r="O1329" t="s">
        <v>3232</v>
      </c>
    </row>
    <row r="1330" spans="1:15" x14ac:dyDescent="0.3">
      <c r="A1330" t="s">
        <v>3450</v>
      </c>
      <c r="B1330" t="s">
        <v>3451</v>
      </c>
      <c r="C1330" t="s">
        <v>5209</v>
      </c>
      <c r="D1330">
        <v>1</v>
      </c>
      <c r="E1330">
        <v>0.99708069600000004</v>
      </c>
      <c r="F1330">
        <v>0</v>
      </c>
      <c r="G1330">
        <v>0</v>
      </c>
      <c r="H1330">
        <v>1</v>
      </c>
      <c r="I1330">
        <v>0</v>
      </c>
      <c r="J1330" t="s">
        <v>33</v>
      </c>
      <c r="K1330" t="s">
        <v>5210</v>
      </c>
      <c r="L1330" t="s">
        <v>5210</v>
      </c>
      <c r="M1330" t="s">
        <v>5845</v>
      </c>
      <c r="N1330" t="s">
        <v>3450</v>
      </c>
      <c r="O1330" t="s">
        <v>3451</v>
      </c>
    </row>
    <row r="1331" spans="1:15" x14ac:dyDescent="0.3">
      <c r="A1331" t="s">
        <v>546</v>
      </c>
      <c r="B1331" t="s">
        <v>3361</v>
      </c>
      <c r="C1331" t="s">
        <v>4267</v>
      </c>
      <c r="D1331">
        <v>3</v>
      </c>
      <c r="E1331">
        <v>0.989903317</v>
      </c>
      <c r="F1331">
        <v>1</v>
      </c>
      <c r="G1331">
        <v>0</v>
      </c>
      <c r="H1331">
        <v>0</v>
      </c>
      <c r="I1331">
        <v>0</v>
      </c>
      <c r="J1331" t="s">
        <v>3196</v>
      </c>
      <c r="K1331" t="s">
        <v>4268</v>
      </c>
      <c r="L1331" t="s">
        <v>4268</v>
      </c>
      <c r="M1331" t="s">
        <v>5846</v>
      </c>
      <c r="N1331" t="s">
        <v>546</v>
      </c>
      <c r="O1331" t="s">
        <v>3361</v>
      </c>
    </row>
    <row r="1332" spans="1:15" x14ac:dyDescent="0.3">
      <c r="A1332" t="s">
        <v>3271</v>
      </c>
      <c r="B1332" t="s">
        <v>3272</v>
      </c>
      <c r="C1332" t="s">
        <v>5847</v>
      </c>
      <c r="D1332">
        <v>2</v>
      </c>
      <c r="E1332">
        <v>0.96908965700000005</v>
      </c>
      <c r="F1332">
        <v>1</v>
      </c>
      <c r="G1332">
        <v>0</v>
      </c>
      <c r="H1332">
        <v>0</v>
      </c>
      <c r="I1332">
        <v>0</v>
      </c>
      <c r="J1332" t="s">
        <v>6</v>
      </c>
      <c r="K1332" t="s">
        <v>5848</v>
      </c>
      <c r="L1332" t="s">
        <v>5848</v>
      </c>
      <c r="M1332" t="s">
        <v>5849</v>
      </c>
      <c r="N1332" t="s">
        <v>3271</v>
      </c>
      <c r="O1332" t="s">
        <v>3272</v>
      </c>
    </row>
    <row r="1333" spans="1:15" x14ac:dyDescent="0.3">
      <c r="A1333" t="s">
        <v>3271</v>
      </c>
      <c r="B1333" t="s">
        <v>3272</v>
      </c>
      <c r="C1333" t="s">
        <v>5847</v>
      </c>
      <c r="D1333">
        <v>2</v>
      </c>
      <c r="E1333">
        <v>0.96908965700000005</v>
      </c>
      <c r="F1333">
        <v>1</v>
      </c>
      <c r="G1333">
        <v>0</v>
      </c>
      <c r="H1333">
        <v>0</v>
      </c>
      <c r="I1333">
        <v>0</v>
      </c>
      <c r="J1333" t="s">
        <v>6</v>
      </c>
      <c r="K1333" t="s">
        <v>5848</v>
      </c>
      <c r="L1333" t="s">
        <v>5848</v>
      </c>
      <c r="M1333" t="s">
        <v>5850</v>
      </c>
      <c r="N1333" t="s">
        <v>3271</v>
      </c>
      <c r="O1333" t="s">
        <v>3272</v>
      </c>
    </row>
    <row r="1334" spans="1:15" x14ac:dyDescent="0.3">
      <c r="A1334" t="s">
        <v>3271</v>
      </c>
      <c r="B1334" t="s">
        <v>3272</v>
      </c>
      <c r="C1334" t="s">
        <v>5847</v>
      </c>
      <c r="D1334">
        <v>2</v>
      </c>
      <c r="E1334">
        <v>0.96908965700000005</v>
      </c>
      <c r="F1334">
        <v>1</v>
      </c>
      <c r="G1334">
        <v>0</v>
      </c>
      <c r="H1334">
        <v>0</v>
      </c>
      <c r="I1334">
        <v>0</v>
      </c>
      <c r="J1334" t="s">
        <v>6</v>
      </c>
      <c r="K1334" t="s">
        <v>5848</v>
      </c>
      <c r="L1334" t="s">
        <v>5848</v>
      </c>
      <c r="M1334" t="s">
        <v>5851</v>
      </c>
      <c r="N1334" t="s">
        <v>3271</v>
      </c>
      <c r="O1334" t="s">
        <v>3272</v>
      </c>
    </row>
    <row r="1335" spans="1:15" x14ac:dyDescent="0.3">
      <c r="A1335" t="s">
        <v>3316</v>
      </c>
      <c r="B1335" t="s">
        <v>3317</v>
      </c>
      <c r="C1335" t="s">
        <v>5139</v>
      </c>
      <c r="D1335">
        <v>2</v>
      </c>
      <c r="E1335">
        <v>0.97337145400000002</v>
      </c>
      <c r="F1335">
        <v>1</v>
      </c>
      <c r="G1335">
        <v>0</v>
      </c>
      <c r="H1335">
        <v>0</v>
      </c>
      <c r="I1335">
        <v>0</v>
      </c>
      <c r="J1335" t="s">
        <v>6</v>
      </c>
      <c r="K1335" t="s">
        <v>5140</v>
      </c>
      <c r="L1335" t="s">
        <v>5140</v>
      </c>
      <c r="M1335" t="s">
        <v>5852</v>
      </c>
      <c r="N1335" t="s">
        <v>3316</v>
      </c>
      <c r="O1335" t="s">
        <v>3317</v>
      </c>
    </row>
    <row r="1336" spans="1:15" x14ac:dyDescent="0.3">
      <c r="A1336" t="s">
        <v>3316</v>
      </c>
      <c r="B1336" t="s">
        <v>3317</v>
      </c>
      <c r="C1336" t="s">
        <v>5139</v>
      </c>
      <c r="D1336">
        <v>2</v>
      </c>
      <c r="E1336">
        <v>0.97337145400000002</v>
      </c>
      <c r="F1336">
        <v>1</v>
      </c>
      <c r="G1336">
        <v>0</v>
      </c>
      <c r="H1336">
        <v>0</v>
      </c>
      <c r="I1336">
        <v>0</v>
      </c>
      <c r="J1336" t="s">
        <v>6</v>
      </c>
      <c r="K1336" t="s">
        <v>5140</v>
      </c>
      <c r="L1336" t="s">
        <v>5140</v>
      </c>
      <c r="M1336" t="s">
        <v>5853</v>
      </c>
      <c r="N1336" t="s">
        <v>3316</v>
      </c>
      <c r="O1336" t="s">
        <v>3317</v>
      </c>
    </row>
    <row r="1337" spans="1:15" x14ac:dyDescent="0.3">
      <c r="A1337" t="s">
        <v>3231</v>
      </c>
      <c r="B1337" t="s">
        <v>3232</v>
      </c>
      <c r="C1337" t="s">
        <v>4177</v>
      </c>
      <c r="D1337">
        <v>3</v>
      </c>
      <c r="E1337">
        <v>0.90219159000000004</v>
      </c>
      <c r="F1337">
        <v>1</v>
      </c>
      <c r="G1337">
        <v>0</v>
      </c>
      <c r="H1337">
        <v>0</v>
      </c>
      <c r="I1337">
        <v>0</v>
      </c>
      <c r="J1337" t="s">
        <v>8</v>
      </c>
      <c r="K1337" t="s">
        <v>4178</v>
      </c>
      <c r="L1337" t="s">
        <v>4178</v>
      </c>
      <c r="M1337" t="s">
        <v>5854</v>
      </c>
      <c r="N1337" t="s">
        <v>3231</v>
      </c>
      <c r="O1337" t="s">
        <v>3232</v>
      </c>
    </row>
    <row r="1338" spans="1:15" x14ac:dyDescent="0.3">
      <c r="A1338" t="s">
        <v>3996</v>
      </c>
      <c r="B1338" t="s">
        <v>3280</v>
      </c>
      <c r="C1338" t="s">
        <v>3997</v>
      </c>
      <c r="D1338">
        <v>1</v>
      </c>
      <c r="E1338">
        <v>0.99708069600000004</v>
      </c>
      <c r="F1338">
        <v>0</v>
      </c>
      <c r="G1338">
        <v>0</v>
      </c>
      <c r="H1338">
        <v>0</v>
      </c>
      <c r="I1338">
        <v>0</v>
      </c>
      <c r="J1338" t="s">
        <v>33</v>
      </c>
      <c r="K1338" t="s">
        <v>3998</v>
      </c>
      <c r="L1338" t="s">
        <v>3998</v>
      </c>
      <c r="M1338" t="s">
        <v>5855</v>
      </c>
      <c r="N1338" t="s">
        <v>3996</v>
      </c>
      <c r="O1338" t="s">
        <v>3280</v>
      </c>
    </row>
    <row r="1339" spans="1:15" x14ac:dyDescent="0.3">
      <c r="A1339" t="s">
        <v>3271</v>
      </c>
      <c r="B1339" t="s">
        <v>3272</v>
      </c>
      <c r="C1339" t="s">
        <v>5847</v>
      </c>
      <c r="D1339">
        <v>2</v>
      </c>
      <c r="E1339">
        <v>0.96908965700000005</v>
      </c>
      <c r="F1339">
        <v>1</v>
      </c>
      <c r="G1339">
        <v>0</v>
      </c>
      <c r="H1339">
        <v>0</v>
      </c>
      <c r="I1339">
        <v>0</v>
      </c>
      <c r="J1339" t="s">
        <v>6</v>
      </c>
      <c r="K1339" t="s">
        <v>5848</v>
      </c>
      <c r="L1339" t="s">
        <v>5848</v>
      </c>
      <c r="M1339" t="s">
        <v>5856</v>
      </c>
      <c r="N1339" t="s">
        <v>3271</v>
      </c>
      <c r="O1339" t="s">
        <v>3272</v>
      </c>
    </row>
    <row r="1340" spans="1:15" x14ac:dyDescent="0.3">
      <c r="A1340" t="s">
        <v>3352</v>
      </c>
      <c r="B1340" t="s">
        <v>4543</v>
      </c>
      <c r="C1340" t="s">
        <v>4544</v>
      </c>
      <c r="D1340">
        <v>1</v>
      </c>
      <c r="E1340">
        <v>-999.99</v>
      </c>
      <c r="F1340">
        <v>0</v>
      </c>
      <c r="G1340">
        <v>0</v>
      </c>
      <c r="H1340">
        <v>0</v>
      </c>
      <c r="I1340">
        <v>0</v>
      </c>
      <c r="J1340" t="s">
        <v>445</v>
      </c>
      <c r="K1340" t="s">
        <v>4545</v>
      </c>
      <c r="L1340" t="s">
        <v>4545</v>
      </c>
      <c r="M1340" t="s">
        <v>5857</v>
      </c>
      <c r="N1340" t="s">
        <v>3352</v>
      </c>
      <c r="O1340" t="s">
        <v>4543</v>
      </c>
    </row>
    <row r="1341" spans="1:15" x14ac:dyDescent="0.3">
      <c r="A1341" t="s">
        <v>3316</v>
      </c>
      <c r="B1341" t="s">
        <v>3317</v>
      </c>
      <c r="C1341" t="s">
        <v>5139</v>
      </c>
      <c r="D1341">
        <v>2</v>
      </c>
      <c r="E1341">
        <v>0.97337145400000002</v>
      </c>
      <c r="F1341">
        <v>1</v>
      </c>
      <c r="G1341">
        <v>0</v>
      </c>
      <c r="H1341">
        <v>0</v>
      </c>
      <c r="I1341">
        <v>0</v>
      </c>
      <c r="J1341" t="s">
        <v>6</v>
      </c>
      <c r="K1341" t="s">
        <v>5140</v>
      </c>
      <c r="L1341" t="s">
        <v>5140</v>
      </c>
      <c r="M1341" t="s">
        <v>5858</v>
      </c>
      <c r="N1341" t="s">
        <v>3316</v>
      </c>
      <c r="O1341" t="s">
        <v>3317</v>
      </c>
    </row>
    <row r="1342" spans="1:15" x14ac:dyDescent="0.3">
      <c r="A1342" t="s">
        <v>3316</v>
      </c>
      <c r="B1342" t="s">
        <v>3317</v>
      </c>
      <c r="C1342" t="s">
        <v>5139</v>
      </c>
      <c r="D1342">
        <v>2</v>
      </c>
      <c r="E1342">
        <v>0.97337145400000002</v>
      </c>
      <c r="F1342">
        <v>1</v>
      </c>
      <c r="G1342">
        <v>0</v>
      </c>
      <c r="H1342">
        <v>0</v>
      </c>
      <c r="I1342">
        <v>0</v>
      </c>
      <c r="J1342" t="s">
        <v>6</v>
      </c>
      <c r="K1342" t="s">
        <v>5140</v>
      </c>
      <c r="L1342" t="s">
        <v>5140</v>
      </c>
      <c r="M1342" t="s">
        <v>5859</v>
      </c>
      <c r="N1342" t="s">
        <v>3316</v>
      </c>
      <c r="O1342" t="s">
        <v>3317</v>
      </c>
    </row>
    <row r="1343" spans="1:15" x14ac:dyDescent="0.3">
      <c r="A1343" t="s">
        <v>3316</v>
      </c>
      <c r="B1343" t="s">
        <v>3317</v>
      </c>
      <c r="C1343" t="s">
        <v>5139</v>
      </c>
      <c r="D1343">
        <v>2</v>
      </c>
      <c r="E1343">
        <v>0.97337145400000002</v>
      </c>
      <c r="F1343">
        <v>1</v>
      </c>
      <c r="G1343">
        <v>0</v>
      </c>
      <c r="H1343">
        <v>0</v>
      </c>
      <c r="I1343">
        <v>0</v>
      </c>
      <c r="J1343" t="s">
        <v>6</v>
      </c>
      <c r="K1343" t="s">
        <v>5140</v>
      </c>
      <c r="L1343" t="s">
        <v>5140</v>
      </c>
      <c r="M1343" t="s">
        <v>5860</v>
      </c>
      <c r="N1343" t="s">
        <v>3316</v>
      </c>
      <c r="O1343" t="s">
        <v>3317</v>
      </c>
    </row>
    <row r="1344" spans="1:15" x14ac:dyDescent="0.3">
      <c r="A1344" t="s">
        <v>3316</v>
      </c>
      <c r="B1344" t="s">
        <v>3317</v>
      </c>
      <c r="C1344" t="s">
        <v>5139</v>
      </c>
      <c r="D1344">
        <v>2</v>
      </c>
      <c r="E1344">
        <v>0.97337145400000002</v>
      </c>
      <c r="F1344">
        <v>1</v>
      </c>
      <c r="G1344">
        <v>0</v>
      </c>
      <c r="H1344">
        <v>0</v>
      </c>
      <c r="I1344">
        <v>0</v>
      </c>
      <c r="J1344" t="s">
        <v>6</v>
      </c>
      <c r="K1344" t="s">
        <v>5140</v>
      </c>
      <c r="L1344" t="s">
        <v>5140</v>
      </c>
      <c r="M1344" t="s">
        <v>5861</v>
      </c>
      <c r="N1344" t="s">
        <v>3316</v>
      </c>
      <c r="O1344" t="s">
        <v>3317</v>
      </c>
    </row>
    <row r="1345" spans="1:15" x14ac:dyDescent="0.3">
      <c r="A1345" t="s">
        <v>3271</v>
      </c>
      <c r="B1345" t="s">
        <v>3272</v>
      </c>
      <c r="C1345" t="s">
        <v>5847</v>
      </c>
      <c r="D1345">
        <v>2</v>
      </c>
      <c r="E1345">
        <v>0.96908965700000005</v>
      </c>
      <c r="F1345">
        <v>1</v>
      </c>
      <c r="G1345">
        <v>0</v>
      </c>
      <c r="H1345">
        <v>0</v>
      </c>
      <c r="I1345">
        <v>0</v>
      </c>
      <c r="J1345" t="s">
        <v>6</v>
      </c>
      <c r="K1345" t="s">
        <v>5848</v>
      </c>
      <c r="L1345" t="s">
        <v>5848</v>
      </c>
      <c r="M1345" t="s">
        <v>5862</v>
      </c>
      <c r="N1345" t="s">
        <v>3271</v>
      </c>
      <c r="O1345" t="s">
        <v>3272</v>
      </c>
    </row>
    <row r="1346" spans="1:15" x14ac:dyDescent="0.3">
      <c r="A1346" t="s">
        <v>3996</v>
      </c>
      <c r="B1346" t="s">
        <v>3280</v>
      </c>
      <c r="C1346" t="s">
        <v>3997</v>
      </c>
      <c r="D1346">
        <v>1</v>
      </c>
      <c r="E1346">
        <v>0.99708069600000004</v>
      </c>
      <c r="F1346">
        <v>0</v>
      </c>
      <c r="G1346">
        <v>0</v>
      </c>
      <c r="H1346">
        <v>0</v>
      </c>
      <c r="I1346">
        <v>0</v>
      </c>
      <c r="J1346" t="s">
        <v>33</v>
      </c>
      <c r="K1346" t="s">
        <v>3998</v>
      </c>
      <c r="L1346" t="s">
        <v>3998</v>
      </c>
      <c r="M1346" t="s">
        <v>5863</v>
      </c>
      <c r="N1346" t="s">
        <v>3996</v>
      </c>
      <c r="O1346" t="s">
        <v>3280</v>
      </c>
    </row>
    <row r="1347" spans="1:15" x14ac:dyDescent="0.3">
      <c r="A1347" t="s">
        <v>3217</v>
      </c>
      <c r="B1347" t="s">
        <v>3218</v>
      </c>
      <c r="C1347" t="s">
        <v>5215</v>
      </c>
      <c r="D1347">
        <v>3</v>
      </c>
      <c r="E1347">
        <v>0.95379185200000005</v>
      </c>
      <c r="F1347">
        <v>1</v>
      </c>
      <c r="G1347">
        <v>0</v>
      </c>
      <c r="H1347">
        <v>0</v>
      </c>
      <c r="I1347">
        <v>0</v>
      </c>
      <c r="J1347" t="s">
        <v>33</v>
      </c>
      <c r="K1347" t="s">
        <v>5216</v>
      </c>
      <c r="L1347" t="s">
        <v>5216</v>
      </c>
      <c r="M1347" t="s">
        <v>5864</v>
      </c>
      <c r="N1347" t="s">
        <v>3217</v>
      </c>
      <c r="O1347" t="s">
        <v>3218</v>
      </c>
    </row>
    <row r="1348" spans="1:15" x14ac:dyDescent="0.3">
      <c r="A1348" t="s">
        <v>3217</v>
      </c>
      <c r="B1348" t="s">
        <v>3218</v>
      </c>
      <c r="C1348" t="s">
        <v>5215</v>
      </c>
      <c r="D1348">
        <v>3</v>
      </c>
      <c r="E1348">
        <v>0.95379185200000005</v>
      </c>
      <c r="F1348">
        <v>1</v>
      </c>
      <c r="G1348">
        <v>0</v>
      </c>
      <c r="H1348">
        <v>0</v>
      </c>
      <c r="I1348">
        <v>0</v>
      </c>
      <c r="J1348" t="s">
        <v>33</v>
      </c>
      <c r="K1348" t="s">
        <v>5216</v>
      </c>
      <c r="L1348" t="s">
        <v>5216</v>
      </c>
      <c r="M1348" t="s">
        <v>5865</v>
      </c>
      <c r="N1348" t="s">
        <v>3217</v>
      </c>
      <c r="O1348" t="s">
        <v>3218</v>
      </c>
    </row>
    <row r="1349" spans="1:15" x14ac:dyDescent="0.3">
      <c r="A1349" t="s">
        <v>622</v>
      </c>
      <c r="B1349" t="s">
        <v>3623</v>
      </c>
      <c r="C1349" t="s">
        <v>4792</v>
      </c>
      <c r="D1349">
        <v>2</v>
      </c>
      <c r="E1349">
        <v>0.99778161700000001</v>
      </c>
      <c r="F1349">
        <v>0</v>
      </c>
      <c r="G1349">
        <v>1</v>
      </c>
      <c r="H1349">
        <v>0</v>
      </c>
      <c r="I1349">
        <v>0</v>
      </c>
      <c r="J1349" t="s">
        <v>445</v>
      </c>
      <c r="K1349" t="s">
        <v>4793</v>
      </c>
      <c r="L1349" t="s">
        <v>4793</v>
      </c>
      <c r="M1349" t="s">
        <v>5866</v>
      </c>
      <c r="N1349" t="s">
        <v>622</v>
      </c>
      <c r="O1349" t="s">
        <v>3623</v>
      </c>
    </row>
    <row r="1350" spans="1:15" x14ac:dyDescent="0.3">
      <c r="A1350" t="s">
        <v>3744</v>
      </c>
      <c r="B1350" t="s">
        <v>3745</v>
      </c>
      <c r="C1350" t="s">
        <v>5867</v>
      </c>
      <c r="D1350">
        <v>1</v>
      </c>
      <c r="E1350">
        <v>0.99023863400000001</v>
      </c>
      <c r="F1350">
        <v>0</v>
      </c>
      <c r="G1350">
        <v>0</v>
      </c>
      <c r="H1350">
        <v>0</v>
      </c>
      <c r="I1350">
        <v>0</v>
      </c>
      <c r="J1350" t="s">
        <v>445</v>
      </c>
      <c r="K1350" t="s">
        <v>5868</v>
      </c>
      <c r="L1350" t="s">
        <v>5868</v>
      </c>
      <c r="M1350" t="s">
        <v>5869</v>
      </c>
      <c r="N1350" t="s">
        <v>3744</v>
      </c>
      <c r="O1350" t="s">
        <v>3745</v>
      </c>
    </row>
    <row r="1351" spans="1:15" x14ac:dyDescent="0.3">
      <c r="A1351" t="s">
        <v>3625</v>
      </c>
      <c r="B1351" t="s">
        <v>3626</v>
      </c>
      <c r="C1351" t="s">
        <v>4880</v>
      </c>
      <c r="D1351">
        <v>1</v>
      </c>
      <c r="E1351">
        <v>0.99745057100000001</v>
      </c>
      <c r="F1351">
        <v>0</v>
      </c>
      <c r="G1351">
        <v>0</v>
      </c>
      <c r="H1351">
        <v>0</v>
      </c>
      <c r="I1351">
        <v>0</v>
      </c>
      <c r="J1351" t="s">
        <v>445</v>
      </c>
      <c r="K1351" t="s">
        <v>4881</v>
      </c>
      <c r="L1351" t="s">
        <v>4881</v>
      </c>
      <c r="M1351" t="s">
        <v>5870</v>
      </c>
      <c r="N1351" t="s">
        <v>3625</v>
      </c>
      <c r="O1351" t="s">
        <v>3626</v>
      </c>
    </row>
    <row r="1352" spans="1:15" x14ac:dyDescent="0.3">
      <c r="A1352" t="s">
        <v>210</v>
      </c>
      <c r="B1352" t="s">
        <v>3385</v>
      </c>
      <c r="C1352" t="s">
        <v>5871</v>
      </c>
      <c r="D1352">
        <v>3</v>
      </c>
      <c r="E1352">
        <v>0.98906472700000003</v>
      </c>
      <c r="F1352">
        <v>1</v>
      </c>
      <c r="G1352">
        <v>0</v>
      </c>
      <c r="H1352">
        <v>0</v>
      </c>
      <c r="I1352">
        <v>0</v>
      </c>
      <c r="J1352" t="s">
        <v>445</v>
      </c>
      <c r="K1352" t="s">
        <v>5872</v>
      </c>
      <c r="L1352" t="s">
        <v>5872</v>
      </c>
      <c r="M1352" t="s">
        <v>5873</v>
      </c>
      <c r="N1352" t="s">
        <v>210</v>
      </c>
      <c r="O1352" t="s">
        <v>3385</v>
      </c>
    </row>
    <row r="1353" spans="1:15" x14ac:dyDescent="0.3">
      <c r="A1353" t="s">
        <v>210</v>
      </c>
      <c r="B1353" t="s">
        <v>3385</v>
      </c>
      <c r="C1353" t="s">
        <v>5871</v>
      </c>
      <c r="D1353">
        <v>3</v>
      </c>
      <c r="E1353">
        <v>0.98906472700000003</v>
      </c>
      <c r="F1353">
        <v>1</v>
      </c>
      <c r="G1353">
        <v>0</v>
      </c>
      <c r="H1353">
        <v>0</v>
      </c>
      <c r="I1353">
        <v>0</v>
      </c>
      <c r="J1353" t="s">
        <v>445</v>
      </c>
      <c r="K1353" t="s">
        <v>5872</v>
      </c>
      <c r="L1353" t="s">
        <v>5872</v>
      </c>
      <c r="M1353" t="s">
        <v>5874</v>
      </c>
      <c r="N1353" t="s">
        <v>210</v>
      </c>
      <c r="O1353" t="s">
        <v>3385</v>
      </c>
    </row>
    <row r="1354" spans="1:15" x14ac:dyDescent="0.3">
      <c r="A1354" t="s">
        <v>210</v>
      </c>
      <c r="B1354" t="s">
        <v>3385</v>
      </c>
      <c r="C1354" t="s">
        <v>5871</v>
      </c>
      <c r="D1354">
        <v>3</v>
      </c>
      <c r="E1354">
        <v>0.98906472700000003</v>
      </c>
      <c r="F1354">
        <v>1</v>
      </c>
      <c r="G1354">
        <v>0</v>
      </c>
      <c r="H1354">
        <v>0</v>
      </c>
      <c r="I1354">
        <v>0</v>
      </c>
      <c r="J1354" t="s">
        <v>445</v>
      </c>
      <c r="K1354" t="s">
        <v>5872</v>
      </c>
      <c r="L1354" t="s">
        <v>5872</v>
      </c>
      <c r="M1354" t="s">
        <v>5875</v>
      </c>
      <c r="N1354" t="s">
        <v>210</v>
      </c>
      <c r="O1354" t="s">
        <v>3385</v>
      </c>
    </row>
    <row r="1355" spans="1:15" x14ac:dyDescent="0.3">
      <c r="A1355" t="s">
        <v>210</v>
      </c>
      <c r="B1355" t="s">
        <v>3385</v>
      </c>
      <c r="C1355" t="s">
        <v>5871</v>
      </c>
      <c r="D1355">
        <v>3</v>
      </c>
      <c r="E1355">
        <v>0.98906472700000003</v>
      </c>
      <c r="F1355">
        <v>1</v>
      </c>
      <c r="G1355">
        <v>0</v>
      </c>
      <c r="H1355">
        <v>0</v>
      </c>
      <c r="I1355">
        <v>0</v>
      </c>
      <c r="J1355" t="s">
        <v>445</v>
      </c>
      <c r="K1355" t="s">
        <v>5872</v>
      </c>
      <c r="L1355" t="s">
        <v>5872</v>
      </c>
      <c r="M1355" t="s">
        <v>5876</v>
      </c>
      <c r="N1355" t="s">
        <v>210</v>
      </c>
      <c r="O1355" t="s">
        <v>3385</v>
      </c>
    </row>
    <row r="1356" spans="1:15" x14ac:dyDescent="0.3">
      <c r="A1356" t="s">
        <v>1597</v>
      </c>
      <c r="B1356" t="s">
        <v>3428</v>
      </c>
      <c r="C1356" t="s">
        <v>4405</v>
      </c>
      <c r="D1356">
        <v>3</v>
      </c>
      <c r="E1356">
        <v>0.98388288000000002</v>
      </c>
      <c r="F1356">
        <v>1</v>
      </c>
      <c r="G1356">
        <v>0</v>
      </c>
      <c r="H1356">
        <v>0</v>
      </c>
      <c r="I1356">
        <v>0</v>
      </c>
      <c r="J1356" t="s">
        <v>11</v>
      </c>
      <c r="K1356" t="s">
        <v>4406</v>
      </c>
      <c r="L1356" t="s">
        <v>4406</v>
      </c>
      <c r="M1356" t="s">
        <v>5877</v>
      </c>
      <c r="N1356" t="s">
        <v>1597</v>
      </c>
      <c r="O1356" t="s">
        <v>3428</v>
      </c>
    </row>
    <row r="1357" spans="1:15" x14ac:dyDescent="0.3">
      <c r="A1357" t="s">
        <v>3461</v>
      </c>
      <c r="B1357" t="s">
        <v>3462</v>
      </c>
      <c r="C1357" t="s">
        <v>4206</v>
      </c>
      <c r="D1357">
        <v>3</v>
      </c>
      <c r="E1357">
        <v>0.98388288000000002</v>
      </c>
      <c r="F1357">
        <v>1</v>
      </c>
      <c r="G1357">
        <v>0</v>
      </c>
      <c r="H1357">
        <v>0</v>
      </c>
      <c r="I1357">
        <v>0</v>
      </c>
      <c r="J1357" t="s">
        <v>11</v>
      </c>
      <c r="K1357" t="s">
        <v>4207</v>
      </c>
      <c r="L1357" t="s">
        <v>4207</v>
      </c>
      <c r="M1357" t="s">
        <v>5878</v>
      </c>
      <c r="N1357" t="s">
        <v>3461</v>
      </c>
      <c r="O1357" t="s">
        <v>3462</v>
      </c>
    </row>
    <row r="1358" spans="1:15" x14ac:dyDescent="0.3">
      <c r="A1358" t="s">
        <v>3463</v>
      </c>
      <c r="B1358" t="s">
        <v>3464</v>
      </c>
      <c r="C1358" t="s">
        <v>4429</v>
      </c>
      <c r="D1358">
        <v>2</v>
      </c>
      <c r="E1358">
        <v>0.98388288000000002</v>
      </c>
      <c r="F1358">
        <v>0</v>
      </c>
      <c r="G1358">
        <v>1</v>
      </c>
      <c r="H1358">
        <v>0</v>
      </c>
      <c r="I1358">
        <v>1</v>
      </c>
      <c r="J1358" t="s">
        <v>11</v>
      </c>
      <c r="K1358" t="s">
        <v>4430</v>
      </c>
      <c r="L1358" t="s">
        <v>4430</v>
      </c>
      <c r="M1358" t="s">
        <v>3464</v>
      </c>
      <c r="N1358" t="s">
        <v>3463</v>
      </c>
      <c r="O1358" t="s">
        <v>3464</v>
      </c>
    </row>
    <row r="1359" spans="1:15" x14ac:dyDescent="0.3">
      <c r="A1359" t="s">
        <v>3935</v>
      </c>
      <c r="B1359" t="s">
        <v>3936</v>
      </c>
      <c r="C1359" t="s">
        <v>5058</v>
      </c>
      <c r="D1359">
        <v>3</v>
      </c>
      <c r="E1359">
        <v>0.95601494399999998</v>
      </c>
      <c r="F1359">
        <v>1</v>
      </c>
      <c r="G1359">
        <v>0</v>
      </c>
      <c r="H1359">
        <v>0</v>
      </c>
      <c r="I1359">
        <v>0</v>
      </c>
      <c r="J1359" t="s">
        <v>10</v>
      </c>
      <c r="K1359" t="s">
        <v>5059</v>
      </c>
      <c r="L1359" t="s">
        <v>5059</v>
      </c>
      <c r="M1359" t="s">
        <v>3936</v>
      </c>
      <c r="N1359" t="s">
        <v>3935</v>
      </c>
      <c r="O1359" t="s">
        <v>3936</v>
      </c>
    </row>
    <row r="1360" spans="1:15" x14ac:dyDescent="0.3">
      <c r="A1360" t="s">
        <v>1212</v>
      </c>
      <c r="B1360" t="s">
        <v>3448</v>
      </c>
      <c r="C1360" t="s">
        <v>5879</v>
      </c>
      <c r="D1360">
        <v>2</v>
      </c>
      <c r="E1360">
        <v>0.84766218500000001</v>
      </c>
      <c r="F1360">
        <v>0</v>
      </c>
      <c r="G1360">
        <v>0</v>
      </c>
      <c r="H1360">
        <v>0</v>
      </c>
      <c r="I1360">
        <v>0</v>
      </c>
      <c r="J1360" t="s">
        <v>8</v>
      </c>
      <c r="K1360" t="s">
        <v>5880</v>
      </c>
      <c r="L1360" t="s">
        <v>5880</v>
      </c>
      <c r="M1360" t="s">
        <v>5881</v>
      </c>
      <c r="N1360" t="s">
        <v>1212</v>
      </c>
      <c r="O1360" t="s">
        <v>3448</v>
      </c>
    </row>
    <row r="1361" spans="1:15" x14ac:dyDescent="0.3">
      <c r="A1361" t="s">
        <v>1573</v>
      </c>
      <c r="B1361" t="s">
        <v>3556</v>
      </c>
      <c r="C1361" t="s">
        <v>4432</v>
      </c>
      <c r="D1361">
        <v>2</v>
      </c>
      <c r="E1361">
        <v>0.99128849100000005</v>
      </c>
      <c r="F1361">
        <v>1</v>
      </c>
      <c r="G1361">
        <v>0</v>
      </c>
      <c r="H1361">
        <v>0</v>
      </c>
      <c r="I1361">
        <v>0</v>
      </c>
      <c r="J1361" t="s">
        <v>11</v>
      </c>
      <c r="K1361" t="s">
        <v>4433</v>
      </c>
      <c r="L1361" t="s">
        <v>4433</v>
      </c>
      <c r="M1361" t="s">
        <v>5882</v>
      </c>
      <c r="N1361" t="s">
        <v>1573</v>
      </c>
      <c r="O1361" t="s">
        <v>3556</v>
      </c>
    </row>
    <row r="1362" spans="1:15" x14ac:dyDescent="0.3">
      <c r="A1362" t="s">
        <v>1573</v>
      </c>
      <c r="B1362" t="s">
        <v>3556</v>
      </c>
      <c r="C1362" t="s">
        <v>4432</v>
      </c>
      <c r="D1362">
        <v>2</v>
      </c>
      <c r="E1362">
        <v>0.99128849100000005</v>
      </c>
      <c r="F1362">
        <v>1</v>
      </c>
      <c r="G1362">
        <v>0</v>
      </c>
      <c r="H1362">
        <v>0</v>
      </c>
      <c r="I1362">
        <v>0</v>
      </c>
      <c r="J1362" t="s">
        <v>11</v>
      </c>
      <c r="K1362" t="s">
        <v>4433</v>
      </c>
      <c r="L1362" t="s">
        <v>4433</v>
      </c>
      <c r="M1362" t="s">
        <v>5883</v>
      </c>
      <c r="N1362" t="s">
        <v>1573</v>
      </c>
      <c r="O1362" t="s">
        <v>3556</v>
      </c>
    </row>
    <row r="1363" spans="1:15" x14ac:dyDescent="0.3">
      <c r="A1363" t="s">
        <v>3656</v>
      </c>
      <c r="B1363" t="s">
        <v>3657</v>
      </c>
      <c r="C1363" t="s">
        <v>5884</v>
      </c>
      <c r="D1363">
        <v>1</v>
      </c>
      <c r="E1363">
        <v>0.99288833200000004</v>
      </c>
      <c r="F1363">
        <v>0</v>
      </c>
      <c r="G1363">
        <v>0</v>
      </c>
      <c r="H1363">
        <v>0</v>
      </c>
      <c r="I1363">
        <v>1</v>
      </c>
      <c r="J1363" t="s">
        <v>445</v>
      </c>
      <c r="K1363" t="s">
        <v>5885</v>
      </c>
      <c r="L1363" t="s">
        <v>5885</v>
      </c>
      <c r="M1363" t="s">
        <v>5886</v>
      </c>
      <c r="N1363" t="s">
        <v>3656</v>
      </c>
      <c r="O1363" t="s">
        <v>3657</v>
      </c>
    </row>
    <row r="1364" spans="1:15" x14ac:dyDescent="0.3">
      <c r="A1364" t="s">
        <v>3452</v>
      </c>
      <c r="B1364" t="s">
        <v>3453</v>
      </c>
      <c r="C1364" t="s">
        <v>5026</v>
      </c>
      <c r="D1364">
        <v>1</v>
      </c>
      <c r="E1364">
        <v>0.89871366600000002</v>
      </c>
      <c r="F1364">
        <v>0</v>
      </c>
      <c r="G1364">
        <v>1</v>
      </c>
      <c r="H1364">
        <v>0</v>
      </c>
      <c r="I1364">
        <v>1</v>
      </c>
      <c r="J1364" t="s">
        <v>445</v>
      </c>
      <c r="K1364" t="s">
        <v>5027</v>
      </c>
      <c r="L1364" t="s">
        <v>5027</v>
      </c>
      <c r="M1364" t="s">
        <v>5887</v>
      </c>
      <c r="N1364" t="s">
        <v>3452</v>
      </c>
      <c r="O1364" t="s">
        <v>3453</v>
      </c>
    </row>
    <row r="1365" spans="1:15" x14ac:dyDescent="0.3">
      <c r="A1365" t="s">
        <v>3654</v>
      </c>
      <c r="B1365" t="s">
        <v>3655</v>
      </c>
      <c r="C1365" t="s">
        <v>5505</v>
      </c>
      <c r="D1365">
        <v>1</v>
      </c>
      <c r="E1365">
        <v>0.99023863400000001</v>
      </c>
      <c r="F1365">
        <v>0</v>
      </c>
      <c r="G1365">
        <v>0</v>
      </c>
      <c r="H1365">
        <v>0</v>
      </c>
      <c r="I1365">
        <v>0</v>
      </c>
      <c r="J1365" t="s">
        <v>445</v>
      </c>
      <c r="K1365" t="s">
        <v>5506</v>
      </c>
      <c r="L1365" t="s">
        <v>5506</v>
      </c>
      <c r="M1365" t="s">
        <v>5888</v>
      </c>
      <c r="N1365" t="s">
        <v>3654</v>
      </c>
      <c r="O1365" t="s">
        <v>3655</v>
      </c>
    </row>
    <row r="1366" spans="1:15" x14ac:dyDescent="0.3">
      <c r="A1366" t="s">
        <v>3734</v>
      </c>
      <c r="B1366" t="s">
        <v>3735</v>
      </c>
      <c r="C1366" t="s">
        <v>5187</v>
      </c>
      <c r="D1366">
        <v>1</v>
      </c>
      <c r="E1366">
        <v>0.99023863400000001</v>
      </c>
      <c r="F1366">
        <v>0</v>
      </c>
      <c r="G1366">
        <v>0</v>
      </c>
      <c r="H1366">
        <v>0</v>
      </c>
      <c r="I1366">
        <v>1</v>
      </c>
      <c r="J1366" t="s">
        <v>445</v>
      </c>
      <c r="K1366" t="s">
        <v>5188</v>
      </c>
      <c r="L1366" t="s">
        <v>5188</v>
      </c>
      <c r="M1366" t="s">
        <v>5889</v>
      </c>
      <c r="N1366" t="s">
        <v>3734</v>
      </c>
      <c r="O1366" t="s">
        <v>3735</v>
      </c>
    </row>
    <row r="1367" spans="1:15" x14ac:dyDescent="0.3">
      <c r="A1367" t="s">
        <v>3744</v>
      </c>
      <c r="B1367" t="s">
        <v>3745</v>
      </c>
      <c r="C1367" t="s">
        <v>5867</v>
      </c>
      <c r="D1367">
        <v>1</v>
      </c>
      <c r="E1367">
        <v>0.99023863400000001</v>
      </c>
      <c r="F1367">
        <v>0</v>
      </c>
      <c r="G1367">
        <v>0</v>
      </c>
      <c r="H1367">
        <v>0</v>
      </c>
      <c r="I1367">
        <v>0</v>
      </c>
      <c r="J1367" t="s">
        <v>445</v>
      </c>
      <c r="K1367" t="s">
        <v>5868</v>
      </c>
      <c r="L1367" t="s">
        <v>5868</v>
      </c>
      <c r="M1367" t="s">
        <v>5890</v>
      </c>
      <c r="N1367" t="s">
        <v>3744</v>
      </c>
      <c r="O1367" t="s">
        <v>3745</v>
      </c>
    </row>
    <row r="1368" spans="1:15" x14ac:dyDescent="0.3">
      <c r="A1368" t="s">
        <v>3656</v>
      </c>
      <c r="B1368" t="s">
        <v>3657</v>
      </c>
      <c r="C1368" t="s">
        <v>5884</v>
      </c>
      <c r="D1368">
        <v>1</v>
      </c>
      <c r="E1368">
        <v>0.99288833200000004</v>
      </c>
      <c r="F1368">
        <v>0</v>
      </c>
      <c r="G1368">
        <v>0</v>
      </c>
      <c r="H1368">
        <v>0</v>
      </c>
      <c r="I1368">
        <v>1</v>
      </c>
      <c r="J1368" t="s">
        <v>445</v>
      </c>
      <c r="K1368" t="s">
        <v>5885</v>
      </c>
      <c r="L1368" t="s">
        <v>5885</v>
      </c>
      <c r="M1368" t="s">
        <v>5891</v>
      </c>
      <c r="N1368" t="s">
        <v>3656</v>
      </c>
      <c r="O1368" t="s">
        <v>3657</v>
      </c>
    </row>
    <row r="1369" spans="1:15" x14ac:dyDescent="0.3">
      <c r="A1369" t="s">
        <v>1193</v>
      </c>
      <c r="B1369" t="s">
        <v>3364</v>
      </c>
      <c r="C1369" t="s">
        <v>4860</v>
      </c>
      <c r="D1369">
        <v>1</v>
      </c>
      <c r="E1369">
        <v>0.99745057100000001</v>
      </c>
      <c r="F1369">
        <v>0</v>
      </c>
      <c r="G1369">
        <v>0</v>
      </c>
      <c r="H1369">
        <v>0</v>
      </c>
      <c r="I1369">
        <v>0</v>
      </c>
      <c r="J1369" t="s">
        <v>445</v>
      </c>
      <c r="K1369" t="s">
        <v>4861</v>
      </c>
      <c r="L1369" t="s">
        <v>4861</v>
      </c>
      <c r="M1369" t="s">
        <v>5892</v>
      </c>
      <c r="N1369" t="s">
        <v>1193</v>
      </c>
      <c r="O1369" t="s">
        <v>3364</v>
      </c>
    </row>
    <row r="1370" spans="1:15" x14ac:dyDescent="0.3">
      <c r="A1370" t="s">
        <v>3244</v>
      </c>
      <c r="B1370" t="s">
        <v>3245</v>
      </c>
      <c r="C1370" t="s">
        <v>4889</v>
      </c>
      <c r="D1370">
        <v>3</v>
      </c>
      <c r="E1370">
        <v>0.90637853400000001</v>
      </c>
      <c r="F1370">
        <v>1</v>
      </c>
      <c r="G1370">
        <v>0</v>
      </c>
      <c r="H1370">
        <v>0</v>
      </c>
      <c r="I1370">
        <v>0</v>
      </c>
      <c r="J1370" t="s">
        <v>3196</v>
      </c>
      <c r="K1370" t="s">
        <v>4890</v>
      </c>
      <c r="L1370" t="s">
        <v>4890</v>
      </c>
      <c r="M1370" t="s">
        <v>5893</v>
      </c>
      <c r="N1370" t="s">
        <v>3244</v>
      </c>
      <c r="O1370" t="s">
        <v>3245</v>
      </c>
    </row>
    <row r="1371" spans="1:15" x14ac:dyDescent="0.3">
      <c r="A1371" t="s">
        <v>292</v>
      </c>
      <c r="B1371" t="s">
        <v>625</v>
      </c>
      <c r="C1371" t="s">
        <v>4196</v>
      </c>
      <c r="D1371">
        <v>3</v>
      </c>
      <c r="E1371">
        <v>0.76858175100000004</v>
      </c>
      <c r="F1371">
        <v>1</v>
      </c>
      <c r="G1371">
        <v>0</v>
      </c>
      <c r="H1371">
        <v>0</v>
      </c>
      <c r="I1371">
        <v>0</v>
      </c>
      <c r="J1371" t="s">
        <v>18</v>
      </c>
      <c r="K1371" t="s">
        <v>4197</v>
      </c>
      <c r="L1371" t="s">
        <v>4197</v>
      </c>
      <c r="M1371" t="s">
        <v>514</v>
      </c>
      <c r="N1371" t="s">
        <v>292</v>
      </c>
      <c r="O1371" t="s">
        <v>625</v>
      </c>
    </row>
    <row r="1372" spans="1:15" x14ac:dyDescent="0.3">
      <c r="A1372" t="s">
        <v>370</v>
      </c>
      <c r="B1372" t="s">
        <v>1402</v>
      </c>
      <c r="C1372" t="s">
        <v>4838</v>
      </c>
      <c r="D1372">
        <v>3</v>
      </c>
      <c r="E1372">
        <v>0.94483169199999995</v>
      </c>
      <c r="F1372">
        <v>1</v>
      </c>
      <c r="G1372">
        <v>0</v>
      </c>
      <c r="H1372">
        <v>0</v>
      </c>
      <c r="I1372">
        <v>0</v>
      </c>
      <c r="J1372" t="s">
        <v>3197</v>
      </c>
      <c r="K1372" t="s">
        <v>4839</v>
      </c>
      <c r="L1372" t="s">
        <v>4839</v>
      </c>
      <c r="M1372" t="s">
        <v>5894</v>
      </c>
      <c r="N1372" t="s">
        <v>370</v>
      </c>
      <c r="O1372" t="s">
        <v>1402</v>
      </c>
    </row>
    <row r="1373" spans="1:15" x14ac:dyDescent="0.3">
      <c r="A1373" t="s">
        <v>3242</v>
      </c>
      <c r="B1373" t="s">
        <v>3243</v>
      </c>
      <c r="C1373" t="s">
        <v>4107</v>
      </c>
      <c r="D1373">
        <v>2</v>
      </c>
      <c r="E1373">
        <v>0.65059881600000002</v>
      </c>
      <c r="F1373">
        <v>1</v>
      </c>
      <c r="G1373">
        <v>0</v>
      </c>
      <c r="H1373">
        <v>0</v>
      </c>
      <c r="I1373">
        <v>0</v>
      </c>
      <c r="J1373" t="s">
        <v>3194</v>
      </c>
      <c r="K1373" t="s">
        <v>4108</v>
      </c>
      <c r="L1373" t="s">
        <v>4108</v>
      </c>
      <c r="M1373" t="s">
        <v>5895</v>
      </c>
      <c r="N1373" t="s">
        <v>3242</v>
      </c>
      <c r="O1373" t="s">
        <v>3243</v>
      </c>
    </row>
    <row r="1374" spans="1:15" x14ac:dyDescent="0.3">
      <c r="A1374" t="s">
        <v>3242</v>
      </c>
      <c r="B1374" t="s">
        <v>3243</v>
      </c>
      <c r="C1374" t="s">
        <v>4107</v>
      </c>
      <c r="D1374">
        <v>2</v>
      </c>
      <c r="E1374">
        <v>0.65059881600000002</v>
      </c>
      <c r="F1374">
        <v>1</v>
      </c>
      <c r="G1374">
        <v>0</v>
      </c>
      <c r="H1374">
        <v>0</v>
      </c>
      <c r="I1374">
        <v>0</v>
      </c>
      <c r="J1374" t="s">
        <v>3194</v>
      </c>
      <c r="K1374" t="s">
        <v>4108</v>
      </c>
      <c r="L1374" t="s">
        <v>4108</v>
      </c>
      <c r="M1374" t="s">
        <v>5896</v>
      </c>
      <c r="N1374" t="s">
        <v>3242</v>
      </c>
      <c r="O1374" t="s">
        <v>3243</v>
      </c>
    </row>
    <row r="1375" spans="1:15" x14ac:dyDescent="0.3">
      <c r="A1375" t="s">
        <v>3242</v>
      </c>
      <c r="B1375" t="s">
        <v>3243</v>
      </c>
      <c r="C1375" t="s">
        <v>4107</v>
      </c>
      <c r="D1375">
        <v>2</v>
      </c>
      <c r="E1375">
        <v>0.65059881600000002</v>
      </c>
      <c r="F1375">
        <v>1</v>
      </c>
      <c r="G1375">
        <v>0</v>
      </c>
      <c r="H1375">
        <v>0</v>
      </c>
      <c r="I1375">
        <v>0</v>
      </c>
      <c r="J1375" t="s">
        <v>3194</v>
      </c>
      <c r="K1375" t="s">
        <v>4108</v>
      </c>
      <c r="L1375" t="s">
        <v>4108</v>
      </c>
      <c r="M1375" t="s">
        <v>5897</v>
      </c>
      <c r="N1375" t="s">
        <v>3242</v>
      </c>
      <c r="O1375" t="s">
        <v>3243</v>
      </c>
    </row>
    <row r="1376" spans="1:15" x14ac:dyDescent="0.3">
      <c r="A1376" t="s">
        <v>3242</v>
      </c>
      <c r="B1376" t="s">
        <v>3243</v>
      </c>
      <c r="C1376" t="s">
        <v>4107</v>
      </c>
      <c r="D1376">
        <v>2</v>
      </c>
      <c r="E1376">
        <v>0.65059881600000002</v>
      </c>
      <c r="F1376">
        <v>1</v>
      </c>
      <c r="G1376">
        <v>0</v>
      </c>
      <c r="H1376">
        <v>0</v>
      </c>
      <c r="I1376">
        <v>0</v>
      </c>
      <c r="J1376" t="s">
        <v>3194</v>
      </c>
      <c r="K1376" t="s">
        <v>4108</v>
      </c>
      <c r="L1376" t="s">
        <v>4108</v>
      </c>
      <c r="M1376" t="s">
        <v>5898</v>
      </c>
      <c r="N1376" t="s">
        <v>3242</v>
      </c>
      <c r="O1376" t="s">
        <v>3243</v>
      </c>
    </row>
    <row r="1377" spans="1:15" x14ac:dyDescent="0.3">
      <c r="A1377" t="s">
        <v>3242</v>
      </c>
      <c r="B1377" t="s">
        <v>3243</v>
      </c>
      <c r="C1377" t="s">
        <v>4107</v>
      </c>
      <c r="D1377">
        <v>2</v>
      </c>
      <c r="E1377">
        <v>0.65059881600000002</v>
      </c>
      <c r="F1377">
        <v>1</v>
      </c>
      <c r="G1377">
        <v>0</v>
      </c>
      <c r="H1377">
        <v>0</v>
      </c>
      <c r="I1377">
        <v>0</v>
      </c>
      <c r="J1377" t="s">
        <v>3194</v>
      </c>
      <c r="K1377" t="s">
        <v>4108</v>
      </c>
      <c r="L1377" t="s">
        <v>4108</v>
      </c>
      <c r="M1377" t="s">
        <v>5899</v>
      </c>
      <c r="N1377" t="s">
        <v>3242</v>
      </c>
      <c r="O1377" t="s">
        <v>3243</v>
      </c>
    </row>
    <row r="1378" spans="1:15" x14ac:dyDescent="0.3">
      <c r="A1378" t="s">
        <v>3244</v>
      </c>
      <c r="B1378" t="s">
        <v>3245</v>
      </c>
      <c r="C1378" t="s">
        <v>4889</v>
      </c>
      <c r="D1378">
        <v>3</v>
      </c>
      <c r="E1378">
        <v>0.90637853400000001</v>
      </c>
      <c r="F1378">
        <v>1</v>
      </c>
      <c r="G1378">
        <v>0</v>
      </c>
      <c r="H1378">
        <v>0</v>
      </c>
      <c r="I1378">
        <v>0</v>
      </c>
      <c r="J1378" t="s">
        <v>3196</v>
      </c>
      <c r="K1378" t="s">
        <v>4890</v>
      </c>
      <c r="L1378" t="s">
        <v>4890</v>
      </c>
      <c r="M1378" t="s">
        <v>5900</v>
      </c>
      <c r="N1378" t="s">
        <v>3244</v>
      </c>
      <c r="O1378" t="s">
        <v>3245</v>
      </c>
    </row>
    <row r="1379" spans="1:15" x14ac:dyDescent="0.3">
      <c r="A1379" t="s">
        <v>3244</v>
      </c>
      <c r="B1379" t="s">
        <v>3245</v>
      </c>
      <c r="C1379" t="s">
        <v>4889</v>
      </c>
      <c r="D1379">
        <v>3</v>
      </c>
      <c r="E1379">
        <v>0.90637853400000001</v>
      </c>
      <c r="F1379">
        <v>1</v>
      </c>
      <c r="G1379">
        <v>0</v>
      </c>
      <c r="H1379">
        <v>0</v>
      </c>
      <c r="I1379">
        <v>0</v>
      </c>
      <c r="J1379" t="s">
        <v>3196</v>
      </c>
      <c r="K1379" t="s">
        <v>4890</v>
      </c>
      <c r="L1379" t="s">
        <v>4890</v>
      </c>
      <c r="M1379" t="s">
        <v>5901</v>
      </c>
      <c r="N1379" t="s">
        <v>3244</v>
      </c>
      <c r="O1379" t="s">
        <v>3245</v>
      </c>
    </row>
    <row r="1380" spans="1:15" x14ac:dyDescent="0.3">
      <c r="A1380" t="s">
        <v>3244</v>
      </c>
      <c r="B1380" t="s">
        <v>3245</v>
      </c>
      <c r="C1380" t="s">
        <v>4889</v>
      </c>
      <c r="D1380">
        <v>3</v>
      </c>
      <c r="E1380">
        <v>0.90637853400000001</v>
      </c>
      <c r="F1380">
        <v>1</v>
      </c>
      <c r="G1380">
        <v>0</v>
      </c>
      <c r="H1380">
        <v>0</v>
      </c>
      <c r="I1380">
        <v>0</v>
      </c>
      <c r="J1380" t="s">
        <v>3196</v>
      </c>
      <c r="K1380" t="s">
        <v>4890</v>
      </c>
      <c r="L1380" t="s">
        <v>4890</v>
      </c>
      <c r="M1380" t="s">
        <v>5902</v>
      </c>
      <c r="N1380" t="s">
        <v>3244</v>
      </c>
      <c r="O1380" t="s">
        <v>3245</v>
      </c>
    </row>
    <row r="1381" spans="1:15" x14ac:dyDescent="0.3">
      <c r="A1381" t="s">
        <v>3244</v>
      </c>
      <c r="B1381" t="s">
        <v>3245</v>
      </c>
      <c r="C1381" t="s">
        <v>4889</v>
      </c>
      <c r="D1381">
        <v>3</v>
      </c>
      <c r="E1381">
        <v>0.90637853400000001</v>
      </c>
      <c r="F1381">
        <v>1</v>
      </c>
      <c r="G1381">
        <v>0</v>
      </c>
      <c r="H1381">
        <v>0</v>
      </c>
      <c r="I1381">
        <v>0</v>
      </c>
      <c r="J1381" t="s">
        <v>3196</v>
      </c>
      <c r="K1381" t="s">
        <v>4890</v>
      </c>
      <c r="L1381" t="s">
        <v>4890</v>
      </c>
      <c r="M1381" t="s">
        <v>5903</v>
      </c>
      <c r="N1381" t="s">
        <v>3244</v>
      </c>
      <c r="O1381" t="s">
        <v>3245</v>
      </c>
    </row>
    <row r="1382" spans="1:15" x14ac:dyDescent="0.3">
      <c r="A1382" t="s">
        <v>3242</v>
      </c>
      <c r="B1382" t="s">
        <v>3243</v>
      </c>
      <c r="C1382" t="s">
        <v>4107</v>
      </c>
      <c r="D1382">
        <v>2</v>
      </c>
      <c r="E1382">
        <v>0.65059881600000002</v>
      </c>
      <c r="F1382">
        <v>1</v>
      </c>
      <c r="G1382">
        <v>0</v>
      </c>
      <c r="H1382">
        <v>0</v>
      </c>
      <c r="I1382">
        <v>0</v>
      </c>
      <c r="J1382" t="s">
        <v>3194</v>
      </c>
      <c r="K1382" t="s">
        <v>4108</v>
      </c>
      <c r="L1382" t="s">
        <v>4108</v>
      </c>
      <c r="M1382" t="s">
        <v>5904</v>
      </c>
      <c r="N1382" t="s">
        <v>3242</v>
      </c>
      <c r="O1382" t="s">
        <v>3243</v>
      </c>
    </row>
    <row r="1383" spans="1:15" x14ac:dyDescent="0.3">
      <c r="A1383" t="s">
        <v>3605</v>
      </c>
      <c r="B1383" t="s">
        <v>3606</v>
      </c>
      <c r="C1383" t="s">
        <v>4895</v>
      </c>
      <c r="D1383">
        <v>2</v>
      </c>
      <c r="E1383">
        <v>0.99650308399999998</v>
      </c>
      <c r="F1383">
        <v>0</v>
      </c>
      <c r="G1383">
        <v>1</v>
      </c>
      <c r="H1383">
        <v>0</v>
      </c>
      <c r="I1383">
        <v>1</v>
      </c>
      <c r="J1383" t="s">
        <v>445</v>
      </c>
      <c r="K1383" t="s">
        <v>4896</v>
      </c>
      <c r="L1383" t="s">
        <v>4896</v>
      </c>
      <c r="M1383" t="s">
        <v>3606</v>
      </c>
      <c r="N1383" t="s">
        <v>3605</v>
      </c>
      <c r="O1383" t="s">
        <v>3606</v>
      </c>
    </row>
    <row r="1384" spans="1:15" x14ac:dyDescent="0.3">
      <c r="A1384" t="s">
        <v>1661</v>
      </c>
      <c r="B1384" t="s">
        <v>1662</v>
      </c>
      <c r="C1384" t="s">
        <v>4931</v>
      </c>
      <c r="D1384">
        <v>1</v>
      </c>
      <c r="E1384">
        <v>0.98906472700000003</v>
      </c>
      <c r="F1384">
        <v>0</v>
      </c>
      <c r="G1384">
        <v>0</v>
      </c>
      <c r="H1384">
        <v>0</v>
      </c>
      <c r="I1384">
        <v>1</v>
      </c>
      <c r="J1384" t="s">
        <v>445</v>
      </c>
      <c r="K1384" t="s">
        <v>4932</v>
      </c>
      <c r="L1384" t="s">
        <v>4932</v>
      </c>
      <c r="M1384" t="s">
        <v>5905</v>
      </c>
      <c r="N1384" t="s">
        <v>1661</v>
      </c>
      <c r="O1384" t="s">
        <v>1662</v>
      </c>
    </row>
    <row r="1385" spans="1:15" x14ac:dyDescent="0.3">
      <c r="A1385" t="s">
        <v>3605</v>
      </c>
      <c r="B1385" t="s">
        <v>3606</v>
      </c>
      <c r="C1385" t="s">
        <v>4895</v>
      </c>
      <c r="D1385">
        <v>2</v>
      </c>
      <c r="E1385">
        <v>0.99650308399999998</v>
      </c>
      <c r="F1385">
        <v>0</v>
      </c>
      <c r="G1385">
        <v>1</v>
      </c>
      <c r="H1385">
        <v>0</v>
      </c>
      <c r="I1385">
        <v>1</v>
      </c>
      <c r="J1385" t="s">
        <v>445</v>
      </c>
      <c r="K1385" t="s">
        <v>4896</v>
      </c>
      <c r="L1385" t="s">
        <v>4896</v>
      </c>
      <c r="M1385" t="s">
        <v>5906</v>
      </c>
      <c r="N1385" t="s">
        <v>3605</v>
      </c>
      <c r="O1385" t="s">
        <v>3606</v>
      </c>
    </row>
    <row r="1386" spans="1:15" x14ac:dyDescent="0.3">
      <c r="A1386" t="s">
        <v>292</v>
      </c>
      <c r="B1386" t="s">
        <v>625</v>
      </c>
      <c r="C1386" t="s">
        <v>4196</v>
      </c>
      <c r="D1386">
        <v>3</v>
      </c>
      <c r="E1386">
        <v>0.76858175100000004</v>
      </c>
      <c r="F1386">
        <v>1</v>
      </c>
      <c r="G1386">
        <v>0</v>
      </c>
      <c r="H1386">
        <v>0</v>
      </c>
      <c r="I1386">
        <v>0</v>
      </c>
      <c r="J1386" t="s">
        <v>18</v>
      </c>
      <c r="K1386" t="s">
        <v>4197</v>
      </c>
      <c r="L1386" t="s">
        <v>4197</v>
      </c>
      <c r="M1386" t="s">
        <v>987</v>
      </c>
      <c r="N1386" t="s">
        <v>292</v>
      </c>
      <c r="O1386" t="s">
        <v>625</v>
      </c>
    </row>
    <row r="1387" spans="1:15" x14ac:dyDescent="0.3">
      <c r="A1387" t="s">
        <v>292</v>
      </c>
      <c r="B1387" t="s">
        <v>625</v>
      </c>
      <c r="C1387" t="s">
        <v>4196</v>
      </c>
      <c r="D1387">
        <v>3</v>
      </c>
      <c r="E1387">
        <v>0.76858175100000004</v>
      </c>
      <c r="F1387">
        <v>1</v>
      </c>
      <c r="G1387">
        <v>0</v>
      </c>
      <c r="H1387">
        <v>0</v>
      </c>
      <c r="I1387">
        <v>0</v>
      </c>
      <c r="J1387" t="s">
        <v>18</v>
      </c>
      <c r="K1387" t="s">
        <v>4197</v>
      </c>
      <c r="L1387" t="s">
        <v>4197</v>
      </c>
      <c r="M1387" t="s">
        <v>5907</v>
      </c>
      <c r="N1387" t="s">
        <v>292</v>
      </c>
      <c r="O1387" t="s">
        <v>625</v>
      </c>
    </row>
    <row r="1388" spans="1:15" x14ac:dyDescent="0.3">
      <c r="A1388" t="s">
        <v>292</v>
      </c>
      <c r="B1388" t="s">
        <v>625</v>
      </c>
      <c r="C1388" t="s">
        <v>4196</v>
      </c>
      <c r="D1388">
        <v>3</v>
      </c>
      <c r="E1388">
        <v>0.76858175100000004</v>
      </c>
      <c r="F1388">
        <v>1</v>
      </c>
      <c r="G1388">
        <v>0</v>
      </c>
      <c r="H1388">
        <v>0</v>
      </c>
      <c r="I1388">
        <v>0</v>
      </c>
      <c r="J1388" t="s">
        <v>18</v>
      </c>
      <c r="K1388" t="s">
        <v>4197</v>
      </c>
      <c r="L1388" t="s">
        <v>4197</v>
      </c>
      <c r="M1388" t="s">
        <v>5908</v>
      </c>
      <c r="N1388" t="s">
        <v>292</v>
      </c>
      <c r="O1388" t="s">
        <v>625</v>
      </c>
    </row>
    <row r="1389" spans="1:15" x14ac:dyDescent="0.3">
      <c r="A1389" t="s">
        <v>292</v>
      </c>
      <c r="B1389" t="s">
        <v>625</v>
      </c>
      <c r="C1389" t="s">
        <v>4196</v>
      </c>
      <c r="D1389">
        <v>3</v>
      </c>
      <c r="E1389">
        <v>0.76858175100000004</v>
      </c>
      <c r="F1389">
        <v>1</v>
      </c>
      <c r="G1389">
        <v>0</v>
      </c>
      <c r="H1389">
        <v>0</v>
      </c>
      <c r="I1389">
        <v>0</v>
      </c>
      <c r="J1389" t="s">
        <v>18</v>
      </c>
      <c r="K1389" t="s">
        <v>4197</v>
      </c>
      <c r="L1389" t="s">
        <v>4197</v>
      </c>
      <c r="M1389" t="s">
        <v>5909</v>
      </c>
      <c r="N1389" t="s">
        <v>292</v>
      </c>
      <c r="O1389" t="s">
        <v>625</v>
      </c>
    </row>
    <row r="1390" spans="1:15" x14ac:dyDescent="0.3">
      <c r="A1390" t="s">
        <v>292</v>
      </c>
      <c r="B1390" t="s">
        <v>625</v>
      </c>
      <c r="C1390" t="s">
        <v>4196</v>
      </c>
      <c r="D1390">
        <v>3</v>
      </c>
      <c r="E1390">
        <v>0.76858175100000004</v>
      </c>
      <c r="F1390">
        <v>1</v>
      </c>
      <c r="G1390">
        <v>0</v>
      </c>
      <c r="H1390">
        <v>0</v>
      </c>
      <c r="I1390">
        <v>0</v>
      </c>
      <c r="J1390" t="s">
        <v>18</v>
      </c>
      <c r="K1390" t="s">
        <v>4197</v>
      </c>
      <c r="L1390" t="s">
        <v>4197</v>
      </c>
      <c r="M1390" t="s">
        <v>5910</v>
      </c>
      <c r="N1390" t="s">
        <v>292</v>
      </c>
      <c r="O1390" t="s">
        <v>625</v>
      </c>
    </row>
    <row r="1391" spans="1:15" x14ac:dyDescent="0.3">
      <c r="A1391" t="s">
        <v>292</v>
      </c>
      <c r="B1391" t="s">
        <v>625</v>
      </c>
      <c r="C1391" t="s">
        <v>4196</v>
      </c>
      <c r="D1391">
        <v>3</v>
      </c>
      <c r="E1391">
        <v>0.76858175100000004</v>
      </c>
      <c r="F1391">
        <v>1</v>
      </c>
      <c r="G1391">
        <v>0</v>
      </c>
      <c r="H1391">
        <v>0</v>
      </c>
      <c r="I1391">
        <v>0</v>
      </c>
      <c r="J1391" t="s">
        <v>18</v>
      </c>
      <c r="K1391" t="s">
        <v>4197</v>
      </c>
      <c r="L1391" t="s">
        <v>4197</v>
      </c>
      <c r="M1391" t="s">
        <v>5911</v>
      </c>
      <c r="N1391" t="s">
        <v>292</v>
      </c>
      <c r="O1391" t="s">
        <v>625</v>
      </c>
    </row>
    <row r="1392" spans="1:15" x14ac:dyDescent="0.3">
      <c r="A1392" t="s">
        <v>292</v>
      </c>
      <c r="B1392" t="s">
        <v>625</v>
      </c>
      <c r="C1392" t="s">
        <v>4196</v>
      </c>
      <c r="D1392">
        <v>3</v>
      </c>
      <c r="E1392">
        <v>0.76858175100000004</v>
      </c>
      <c r="F1392">
        <v>1</v>
      </c>
      <c r="G1392">
        <v>0</v>
      </c>
      <c r="H1392">
        <v>0</v>
      </c>
      <c r="I1392">
        <v>0</v>
      </c>
      <c r="J1392" t="s">
        <v>18</v>
      </c>
      <c r="K1392" t="s">
        <v>4197</v>
      </c>
      <c r="L1392" t="s">
        <v>4197</v>
      </c>
      <c r="M1392" t="s">
        <v>5912</v>
      </c>
      <c r="N1392" t="s">
        <v>292</v>
      </c>
      <c r="O1392" t="s">
        <v>625</v>
      </c>
    </row>
    <row r="1393" spans="1:15" x14ac:dyDescent="0.3">
      <c r="A1393" t="s">
        <v>292</v>
      </c>
      <c r="B1393" t="s">
        <v>625</v>
      </c>
      <c r="C1393" t="s">
        <v>4196</v>
      </c>
      <c r="D1393">
        <v>3</v>
      </c>
      <c r="E1393">
        <v>0.76858175100000004</v>
      </c>
      <c r="F1393">
        <v>1</v>
      </c>
      <c r="G1393">
        <v>0</v>
      </c>
      <c r="H1393">
        <v>0</v>
      </c>
      <c r="I1393">
        <v>0</v>
      </c>
      <c r="J1393" t="s">
        <v>18</v>
      </c>
      <c r="K1393" t="s">
        <v>4197</v>
      </c>
      <c r="L1393" t="s">
        <v>4197</v>
      </c>
      <c r="M1393" t="s">
        <v>5913</v>
      </c>
      <c r="N1393" t="s">
        <v>292</v>
      </c>
      <c r="O1393" t="s">
        <v>625</v>
      </c>
    </row>
    <row r="1394" spans="1:15" x14ac:dyDescent="0.3">
      <c r="A1394" t="s">
        <v>292</v>
      </c>
      <c r="B1394" t="s">
        <v>625</v>
      </c>
      <c r="C1394" t="s">
        <v>4196</v>
      </c>
      <c r="D1394">
        <v>3</v>
      </c>
      <c r="E1394">
        <v>0.76858175100000004</v>
      </c>
      <c r="F1394">
        <v>1</v>
      </c>
      <c r="G1394">
        <v>0</v>
      </c>
      <c r="H1394">
        <v>0</v>
      </c>
      <c r="I1394">
        <v>0</v>
      </c>
      <c r="J1394" t="s">
        <v>18</v>
      </c>
      <c r="K1394" t="s">
        <v>4197</v>
      </c>
      <c r="L1394" t="s">
        <v>4197</v>
      </c>
      <c r="M1394" t="s">
        <v>5914</v>
      </c>
      <c r="N1394" t="s">
        <v>292</v>
      </c>
      <c r="O1394" t="s">
        <v>625</v>
      </c>
    </row>
    <row r="1395" spans="1:15" x14ac:dyDescent="0.3">
      <c r="A1395" t="s">
        <v>292</v>
      </c>
      <c r="B1395" t="s">
        <v>625</v>
      </c>
      <c r="C1395" t="s">
        <v>4196</v>
      </c>
      <c r="D1395">
        <v>3</v>
      </c>
      <c r="E1395">
        <v>0.76858175100000004</v>
      </c>
      <c r="F1395">
        <v>1</v>
      </c>
      <c r="G1395">
        <v>0</v>
      </c>
      <c r="H1395">
        <v>0</v>
      </c>
      <c r="I1395">
        <v>0</v>
      </c>
      <c r="J1395" t="s">
        <v>18</v>
      </c>
      <c r="K1395" t="s">
        <v>4197</v>
      </c>
      <c r="L1395" t="s">
        <v>4197</v>
      </c>
      <c r="M1395" t="s">
        <v>5915</v>
      </c>
      <c r="N1395" t="s">
        <v>292</v>
      </c>
      <c r="O1395" t="s">
        <v>625</v>
      </c>
    </row>
    <row r="1396" spans="1:15" x14ac:dyDescent="0.3">
      <c r="A1396" t="s">
        <v>292</v>
      </c>
      <c r="B1396" t="s">
        <v>625</v>
      </c>
      <c r="C1396" t="s">
        <v>4196</v>
      </c>
      <c r="D1396">
        <v>3</v>
      </c>
      <c r="E1396">
        <v>0.76858175100000004</v>
      </c>
      <c r="F1396">
        <v>1</v>
      </c>
      <c r="G1396">
        <v>0</v>
      </c>
      <c r="H1396">
        <v>0</v>
      </c>
      <c r="I1396">
        <v>0</v>
      </c>
      <c r="J1396" t="s">
        <v>18</v>
      </c>
      <c r="K1396" t="s">
        <v>4197</v>
      </c>
      <c r="L1396" t="s">
        <v>4197</v>
      </c>
      <c r="M1396" t="s">
        <v>5916</v>
      </c>
      <c r="N1396" t="s">
        <v>292</v>
      </c>
      <c r="O1396" t="s">
        <v>625</v>
      </c>
    </row>
    <row r="1397" spans="1:15" x14ac:dyDescent="0.3">
      <c r="A1397" t="s">
        <v>542</v>
      </c>
      <c r="B1397" t="s">
        <v>3274</v>
      </c>
      <c r="C1397" t="s">
        <v>4868</v>
      </c>
      <c r="D1397">
        <v>3</v>
      </c>
      <c r="E1397">
        <v>0.95609689200000003</v>
      </c>
      <c r="F1397">
        <v>1</v>
      </c>
      <c r="G1397">
        <v>0</v>
      </c>
      <c r="H1397">
        <v>0</v>
      </c>
      <c r="I1397">
        <v>0</v>
      </c>
      <c r="J1397" t="s">
        <v>3196</v>
      </c>
      <c r="K1397" t="s">
        <v>4869</v>
      </c>
      <c r="L1397" t="s">
        <v>4869</v>
      </c>
      <c r="M1397" t="s">
        <v>5917</v>
      </c>
      <c r="N1397" t="s">
        <v>542</v>
      </c>
      <c r="O1397" t="s">
        <v>3274</v>
      </c>
    </row>
    <row r="1398" spans="1:15" x14ac:dyDescent="0.3">
      <c r="A1398" t="s">
        <v>3644</v>
      </c>
      <c r="B1398" t="s">
        <v>3645</v>
      </c>
      <c r="C1398" t="s">
        <v>4877</v>
      </c>
      <c r="D1398">
        <v>1</v>
      </c>
      <c r="E1398">
        <v>0.99854418300000003</v>
      </c>
      <c r="F1398">
        <v>0</v>
      </c>
      <c r="G1398">
        <v>0</v>
      </c>
      <c r="H1398">
        <v>0</v>
      </c>
      <c r="I1398">
        <v>1</v>
      </c>
      <c r="J1398" t="s">
        <v>445</v>
      </c>
      <c r="K1398" t="s">
        <v>4878</v>
      </c>
      <c r="L1398" t="s">
        <v>4878</v>
      </c>
      <c r="M1398" t="s">
        <v>5918</v>
      </c>
      <c r="N1398" t="s">
        <v>3644</v>
      </c>
      <c r="O1398" t="s">
        <v>3645</v>
      </c>
    </row>
    <row r="1399" spans="1:15" x14ac:dyDescent="0.3">
      <c r="A1399" t="s">
        <v>542</v>
      </c>
      <c r="B1399" t="s">
        <v>3274</v>
      </c>
      <c r="C1399" t="s">
        <v>4868</v>
      </c>
      <c r="D1399">
        <v>3</v>
      </c>
      <c r="E1399">
        <v>0.95609689200000003</v>
      </c>
      <c r="F1399">
        <v>1</v>
      </c>
      <c r="G1399">
        <v>0</v>
      </c>
      <c r="H1399">
        <v>0</v>
      </c>
      <c r="I1399">
        <v>0</v>
      </c>
      <c r="J1399" t="s">
        <v>3196</v>
      </c>
      <c r="K1399" t="s">
        <v>4869</v>
      </c>
      <c r="L1399" t="s">
        <v>4869</v>
      </c>
      <c r="M1399" t="s">
        <v>2056</v>
      </c>
      <c r="N1399" t="s">
        <v>542</v>
      </c>
      <c r="O1399" t="s">
        <v>3274</v>
      </c>
    </row>
    <row r="1400" spans="1:15" x14ac:dyDescent="0.3">
      <c r="A1400" t="s">
        <v>3605</v>
      </c>
      <c r="B1400" t="s">
        <v>3606</v>
      </c>
      <c r="C1400" t="s">
        <v>4895</v>
      </c>
      <c r="D1400">
        <v>2</v>
      </c>
      <c r="E1400">
        <v>0.99650308399999998</v>
      </c>
      <c r="F1400">
        <v>0</v>
      </c>
      <c r="G1400">
        <v>1</v>
      </c>
      <c r="H1400">
        <v>0</v>
      </c>
      <c r="I1400">
        <v>1</v>
      </c>
      <c r="J1400" t="s">
        <v>445</v>
      </c>
      <c r="K1400" t="s">
        <v>4896</v>
      </c>
      <c r="L1400" t="s">
        <v>4896</v>
      </c>
      <c r="M1400" t="s">
        <v>5919</v>
      </c>
      <c r="N1400" t="s">
        <v>3605</v>
      </c>
      <c r="O1400" t="s">
        <v>3606</v>
      </c>
    </row>
    <row r="1401" spans="1:15" x14ac:dyDescent="0.3">
      <c r="A1401" t="s">
        <v>542</v>
      </c>
      <c r="B1401" t="s">
        <v>3274</v>
      </c>
      <c r="C1401" t="s">
        <v>4868</v>
      </c>
      <c r="D1401">
        <v>3</v>
      </c>
      <c r="E1401">
        <v>0.95609689200000003</v>
      </c>
      <c r="F1401">
        <v>1</v>
      </c>
      <c r="G1401">
        <v>0</v>
      </c>
      <c r="H1401">
        <v>0</v>
      </c>
      <c r="I1401">
        <v>0</v>
      </c>
      <c r="J1401" t="s">
        <v>3196</v>
      </c>
      <c r="K1401" t="s">
        <v>4869</v>
      </c>
      <c r="L1401" t="s">
        <v>4869</v>
      </c>
      <c r="M1401" t="s">
        <v>5920</v>
      </c>
      <c r="N1401" t="s">
        <v>542</v>
      </c>
      <c r="O1401" t="s">
        <v>3274</v>
      </c>
    </row>
    <row r="1402" spans="1:15" x14ac:dyDescent="0.3">
      <c r="A1402" t="s">
        <v>3242</v>
      </c>
      <c r="B1402" t="s">
        <v>3243</v>
      </c>
      <c r="C1402" t="s">
        <v>4107</v>
      </c>
      <c r="D1402">
        <v>2</v>
      </c>
      <c r="E1402">
        <v>0.65059881600000002</v>
      </c>
      <c r="F1402">
        <v>1</v>
      </c>
      <c r="G1402">
        <v>0</v>
      </c>
      <c r="H1402">
        <v>0</v>
      </c>
      <c r="I1402">
        <v>0</v>
      </c>
      <c r="J1402" t="s">
        <v>3194</v>
      </c>
      <c r="K1402" t="s">
        <v>4108</v>
      </c>
      <c r="L1402" t="s">
        <v>4108</v>
      </c>
      <c r="M1402" t="s">
        <v>5921</v>
      </c>
      <c r="N1402" t="s">
        <v>3242</v>
      </c>
      <c r="O1402" t="s">
        <v>3243</v>
      </c>
    </row>
    <row r="1403" spans="1:15" x14ac:dyDescent="0.3">
      <c r="A1403" t="s">
        <v>2597</v>
      </c>
      <c r="B1403" t="s">
        <v>3407</v>
      </c>
      <c r="C1403" t="s">
        <v>4836</v>
      </c>
      <c r="D1403">
        <v>3</v>
      </c>
      <c r="E1403">
        <v>0.94511578100000004</v>
      </c>
      <c r="F1403">
        <v>1</v>
      </c>
      <c r="G1403">
        <v>0</v>
      </c>
      <c r="H1403">
        <v>0</v>
      </c>
      <c r="I1403">
        <v>0</v>
      </c>
      <c r="J1403" t="s">
        <v>21</v>
      </c>
      <c r="K1403" t="s">
        <v>4837</v>
      </c>
      <c r="L1403" t="s">
        <v>4837</v>
      </c>
      <c r="M1403" t="s">
        <v>5922</v>
      </c>
      <c r="N1403" t="s">
        <v>2597</v>
      </c>
      <c r="O1403" t="s">
        <v>3407</v>
      </c>
    </row>
    <row r="1404" spans="1:15" x14ac:dyDescent="0.3">
      <c r="A1404" t="s">
        <v>370</v>
      </c>
      <c r="B1404" t="s">
        <v>1402</v>
      </c>
      <c r="C1404" t="s">
        <v>4838</v>
      </c>
      <c r="D1404">
        <v>3</v>
      </c>
      <c r="E1404">
        <v>0.94483169199999995</v>
      </c>
      <c r="F1404">
        <v>1</v>
      </c>
      <c r="G1404">
        <v>0</v>
      </c>
      <c r="H1404">
        <v>0</v>
      </c>
      <c r="I1404">
        <v>0</v>
      </c>
      <c r="J1404" t="s">
        <v>3197</v>
      </c>
      <c r="K1404" t="s">
        <v>4839</v>
      </c>
      <c r="L1404" t="s">
        <v>4839</v>
      </c>
      <c r="M1404" t="s">
        <v>510</v>
      </c>
      <c r="N1404" t="s">
        <v>370</v>
      </c>
      <c r="O1404" t="s">
        <v>1402</v>
      </c>
    </row>
    <row r="1405" spans="1:15" x14ac:dyDescent="0.3">
      <c r="A1405" t="s">
        <v>370</v>
      </c>
      <c r="B1405" t="s">
        <v>1402</v>
      </c>
      <c r="C1405" t="s">
        <v>4838</v>
      </c>
      <c r="D1405">
        <v>3</v>
      </c>
      <c r="E1405">
        <v>0.94483169199999995</v>
      </c>
      <c r="F1405">
        <v>1</v>
      </c>
      <c r="G1405">
        <v>0</v>
      </c>
      <c r="H1405">
        <v>0</v>
      </c>
      <c r="I1405">
        <v>0</v>
      </c>
      <c r="J1405" t="s">
        <v>3197</v>
      </c>
      <c r="K1405" t="s">
        <v>4839</v>
      </c>
      <c r="L1405" t="s">
        <v>4839</v>
      </c>
      <c r="M1405" t="s">
        <v>697</v>
      </c>
      <c r="N1405" t="s">
        <v>370</v>
      </c>
      <c r="O1405" t="s">
        <v>1402</v>
      </c>
    </row>
    <row r="1406" spans="1:15" x14ac:dyDescent="0.3">
      <c r="A1406" t="s">
        <v>370</v>
      </c>
      <c r="B1406" t="s">
        <v>1402</v>
      </c>
      <c r="C1406" t="s">
        <v>4838</v>
      </c>
      <c r="D1406">
        <v>3</v>
      </c>
      <c r="E1406">
        <v>0.94483169199999995</v>
      </c>
      <c r="F1406">
        <v>1</v>
      </c>
      <c r="G1406">
        <v>0</v>
      </c>
      <c r="H1406">
        <v>0</v>
      </c>
      <c r="I1406">
        <v>0</v>
      </c>
      <c r="J1406" t="s">
        <v>3197</v>
      </c>
      <c r="K1406" t="s">
        <v>4839</v>
      </c>
      <c r="L1406" t="s">
        <v>4839</v>
      </c>
      <c r="M1406" t="s">
        <v>5923</v>
      </c>
      <c r="N1406" t="s">
        <v>370</v>
      </c>
      <c r="O1406" t="s">
        <v>1402</v>
      </c>
    </row>
    <row r="1407" spans="1:15" x14ac:dyDescent="0.3">
      <c r="A1407" t="s">
        <v>370</v>
      </c>
      <c r="B1407" t="s">
        <v>1402</v>
      </c>
      <c r="C1407" t="s">
        <v>4838</v>
      </c>
      <c r="D1407">
        <v>3</v>
      </c>
      <c r="E1407">
        <v>0.94483169199999995</v>
      </c>
      <c r="F1407">
        <v>1</v>
      </c>
      <c r="G1407">
        <v>0</v>
      </c>
      <c r="H1407">
        <v>0</v>
      </c>
      <c r="I1407">
        <v>0</v>
      </c>
      <c r="J1407" t="s">
        <v>3197</v>
      </c>
      <c r="K1407" t="s">
        <v>4839</v>
      </c>
      <c r="L1407" t="s">
        <v>4839</v>
      </c>
      <c r="M1407" t="s">
        <v>5924</v>
      </c>
      <c r="N1407" t="s">
        <v>370</v>
      </c>
      <c r="O1407" t="s">
        <v>1402</v>
      </c>
    </row>
    <row r="1408" spans="1:15" x14ac:dyDescent="0.3">
      <c r="A1408" t="s">
        <v>3242</v>
      </c>
      <c r="B1408" t="s">
        <v>3243</v>
      </c>
      <c r="C1408" t="s">
        <v>4107</v>
      </c>
      <c r="D1408">
        <v>2</v>
      </c>
      <c r="E1408">
        <v>0.65059881600000002</v>
      </c>
      <c r="F1408">
        <v>1</v>
      </c>
      <c r="G1408">
        <v>0</v>
      </c>
      <c r="H1408">
        <v>0</v>
      </c>
      <c r="I1408">
        <v>0</v>
      </c>
      <c r="J1408" t="s">
        <v>3194</v>
      </c>
      <c r="K1408" t="s">
        <v>4108</v>
      </c>
      <c r="L1408" t="s">
        <v>4108</v>
      </c>
      <c r="M1408" t="s">
        <v>5925</v>
      </c>
      <c r="N1408" t="s">
        <v>3242</v>
      </c>
      <c r="O1408" t="s">
        <v>3243</v>
      </c>
    </row>
    <row r="1409" spans="1:15" x14ac:dyDescent="0.3">
      <c r="A1409" t="s">
        <v>292</v>
      </c>
      <c r="B1409" t="s">
        <v>625</v>
      </c>
      <c r="C1409" t="s">
        <v>4196</v>
      </c>
      <c r="D1409">
        <v>3</v>
      </c>
      <c r="E1409">
        <v>0.76858175100000004</v>
      </c>
      <c r="F1409">
        <v>1</v>
      </c>
      <c r="G1409">
        <v>0</v>
      </c>
      <c r="H1409">
        <v>0</v>
      </c>
      <c r="I1409">
        <v>0</v>
      </c>
      <c r="J1409" t="s">
        <v>18</v>
      </c>
      <c r="K1409" t="s">
        <v>4197</v>
      </c>
      <c r="L1409" t="s">
        <v>4197</v>
      </c>
      <c r="M1409" t="s">
        <v>5926</v>
      </c>
      <c r="N1409" t="s">
        <v>292</v>
      </c>
      <c r="O1409" t="s">
        <v>625</v>
      </c>
    </row>
    <row r="1410" spans="1:15" x14ac:dyDescent="0.3">
      <c r="A1410" t="s">
        <v>3441</v>
      </c>
      <c r="B1410" t="s">
        <v>3442</v>
      </c>
      <c r="C1410" t="s">
        <v>5927</v>
      </c>
      <c r="D1410">
        <v>2</v>
      </c>
      <c r="E1410">
        <v>0.97405938800000003</v>
      </c>
      <c r="F1410">
        <v>1</v>
      </c>
      <c r="G1410">
        <v>0</v>
      </c>
      <c r="H1410">
        <v>0</v>
      </c>
      <c r="I1410">
        <v>0</v>
      </c>
      <c r="J1410" t="s">
        <v>33</v>
      </c>
      <c r="K1410" t="s">
        <v>5928</v>
      </c>
      <c r="L1410" t="s">
        <v>5928</v>
      </c>
      <c r="M1410" t="s">
        <v>5929</v>
      </c>
      <c r="N1410" t="s">
        <v>3441</v>
      </c>
      <c r="O1410" t="s">
        <v>3442</v>
      </c>
    </row>
    <row r="1411" spans="1:15" x14ac:dyDescent="0.3">
      <c r="A1411" t="s">
        <v>3441</v>
      </c>
      <c r="B1411" t="s">
        <v>3442</v>
      </c>
      <c r="C1411" t="s">
        <v>5927</v>
      </c>
      <c r="D1411">
        <v>2</v>
      </c>
      <c r="E1411">
        <v>0.97405938800000003</v>
      </c>
      <c r="F1411">
        <v>1</v>
      </c>
      <c r="G1411">
        <v>0</v>
      </c>
      <c r="H1411">
        <v>0</v>
      </c>
      <c r="I1411">
        <v>0</v>
      </c>
      <c r="J1411" t="s">
        <v>33</v>
      </c>
      <c r="K1411" t="s">
        <v>5928</v>
      </c>
      <c r="L1411" t="s">
        <v>5928</v>
      </c>
      <c r="M1411" t="s">
        <v>3442</v>
      </c>
      <c r="N1411" t="s">
        <v>3441</v>
      </c>
      <c r="O1411" t="s">
        <v>3442</v>
      </c>
    </row>
    <row r="1412" spans="1:15" x14ac:dyDescent="0.3">
      <c r="A1412" t="s">
        <v>1661</v>
      </c>
      <c r="B1412" t="s">
        <v>1662</v>
      </c>
      <c r="C1412" t="s">
        <v>4931</v>
      </c>
      <c r="D1412">
        <v>1</v>
      </c>
      <c r="E1412">
        <v>0.98906472700000003</v>
      </c>
      <c r="F1412">
        <v>0</v>
      </c>
      <c r="G1412">
        <v>0</v>
      </c>
      <c r="H1412">
        <v>0</v>
      </c>
      <c r="I1412">
        <v>1</v>
      </c>
      <c r="J1412" t="s">
        <v>445</v>
      </c>
      <c r="K1412" t="s">
        <v>4932</v>
      </c>
      <c r="L1412" t="s">
        <v>4932</v>
      </c>
      <c r="M1412" t="s">
        <v>5930</v>
      </c>
      <c r="N1412" t="s">
        <v>1661</v>
      </c>
      <c r="O1412" t="s">
        <v>1662</v>
      </c>
    </row>
    <row r="1413" spans="1:15" x14ac:dyDescent="0.3">
      <c r="A1413" t="s">
        <v>210</v>
      </c>
      <c r="B1413" t="s">
        <v>3385</v>
      </c>
      <c r="C1413" t="s">
        <v>5871</v>
      </c>
      <c r="D1413">
        <v>3</v>
      </c>
      <c r="E1413">
        <v>0.98906472700000003</v>
      </c>
      <c r="F1413">
        <v>1</v>
      </c>
      <c r="G1413">
        <v>0</v>
      </c>
      <c r="H1413">
        <v>0</v>
      </c>
      <c r="I1413">
        <v>0</v>
      </c>
      <c r="J1413" t="s">
        <v>445</v>
      </c>
      <c r="K1413" t="s">
        <v>5872</v>
      </c>
      <c r="L1413" t="s">
        <v>5872</v>
      </c>
      <c r="M1413" t="s">
        <v>5931</v>
      </c>
      <c r="N1413" t="s">
        <v>210</v>
      </c>
      <c r="O1413" t="s">
        <v>3385</v>
      </c>
    </row>
    <row r="1414" spans="1:15" x14ac:dyDescent="0.3">
      <c r="A1414" t="s">
        <v>723</v>
      </c>
      <c r="B1414" t="s">
        <v>2260</v>
      </c>
      <c r="C1414" t="s">
        <v>5932</v>
      </c>
      <c r="D1414">
        <v>3</v>
      </c>
      <c r="E1414">
        <v>0.44255897799999999</v>
      </c>
      <c r="F1414">
        <v>1</v>
      </c>
      <c r="G1414">
        <v>0</v>
      </c>
      <c r="H1414">
        <v>0</v>
      </c>
      <c r="I1414">
        <v>0</v>
      </c>
      <c r="J1414" t="s">
        <v>18</v>
      </c>
      <c r="K1414" t="s">
        <v>5933</v>
      </c>
      <c r="L1414" t="s">
        <v>5933</v>
      </c>
      <c r="M1414" t="s">
        <v>5934</v>
      </c>
      <c r="N1414" t="s">
        <v>723</v>
      </c>
      <c r="O1414" t="s">
        <v>2260</v>
      </c>
    </row>
    <row r="1415" spans="1:15" x14ac:dyDescent="0.3">
      <c r="A1415" t="s">
        <v>723</v>
      </c>
      <c r="B1415" t="s">
        <v>2260</v>
      </c>
      <c r="C1415" t="s">
        <v>5932</v>
      </c>
      <c r="D1415">
        <v>3</v>
      </c>
      <c r="E1415">
        <v>0.44255897799999999</v>
      </c>
      <c r="F1415">
        <v>1</v>
      </c>
      <c r="G1415">
        <v>0</v>
      </c>
      <c r="H1415">
        <v>0</v>
      </c>
      <c r="I1415">
        <v>0</v>
      </c>
      <c r="J1415" t="s">
        <v>18</v>
      </c>
      <c r="K1415" t="s">
        <v>5933</v>
      </c>
      <c r="L1415" t="s">
        <v>5933</v>
      </c>
      <c r="M1415" t="s">
        <v>1027</v>
      </c>
      <c r="N1415" t="s">
        <v>723</v>
      </c>
      <c r="O1415" t="s">
        <v>2260</v>
      </c>
    </row>
    <row r="1416" spans="1:15" x14ac:dyDescent="0.3">
      <c r="A1416" t="s">
        <v>723</v>
      </c>
      <c r="B1416" t="s">
        <v>2260</v>
      </c>
      <c r="C1416" t="s">
        <v>5932</v>
      </c>
      <c r="D1416">
        <v>3</v>
      </c>
      <c r="E1416">
        <v>0.44255897799999999</v>
      </c>
      <c r="F1416">
        <v>1</v>
      </c>
      <c r="G1416">
        <v>0</v>
      </c>
      <c r="H1416">
        <v>0</v>
      </c>
      <c r="I1416">
        <v>0</v>
      </c>
      <c r="J1416" t="s">
        <v>18</v>
      </c>
      <c r="K1416" t="s">
        <v>5933</v>
      </c>
      <c r="L1416" t="s">
        <v>5933</v>
      </c>
      <c r="M1416" t="s">
        <v>5935</v>
      </c>
      <c r="N1416" t="s">
        <v>723</v>
      </c>
      <c r="O1416" t="s">
        <v>2260</v>
      </c>
    </row>
    <row r="1417" spans="1:15" x14ac:dyDescent="0.3">
      <c r="A1417" t="s">
        <v>211</v>
      </c>
      <c r="B1417" t="s">
        <v>3282</v>
      </c>
      <c r="C1417" t="s">
        <v>4244</v>
      </c>
      <c r="D1417">
        <v>3</v>
      </c>
      <c r="E1417">
        <v>0.98906472700000003</v>
      </c>
      <c r="F1417">
        <v>1</v>
      </c>
      <c r="G1417">
        <v>0</v>
      </c>
      <c r="H1417">
        <v>0</v>
      </c>
      <c r="I1417">
        <v>0</v>
      </c>
      <c r="J1417" t="s">
        <v>445</v>
      </c>
      <c r="K1417" t="s">
        <v>4245</v>
      </c>
      <c r="L1417" t="s">
        <v>4245</v>
      </c>
      <c r="M1417" t="s">
        <v>5936</v>
      </c>
      <c r="N1417" t="s">
        <v>211</v>
      </c>
      <c r="O1417" t="s">
        <v>3282</v>
      </c>
    </row>
    <row r="1418" spans="1:15" x14ac:dyDescent="0.3">
      <c r="A1418" t="s">
        <v>205</v>
      </c>
      <c r="B1418" t="s">
        <v>3591</v>
      </c>
      <c r="C1418" t="s">
        <v>5109</v>
      </c>
      <c r="D1418">
        <v>2</v>
      </c>
      <c r="E1418">
        <v>0.98906472700000003</v>
      </c>
      <c r="F1418">
        <v>0</v>
      </c>
      <c r="G1418">
        <v>0</v>
      </c>
      <c r="H1418">
        <v>0</v>
      </c>
      <c r="I1418">
        <v>0</v>
      </c>
      <c r="J1418" t="s">
        <v>445</v>
      </c>
      <c r="K1418" t="s">
        <v>5110</v>
      </c>
      <c r="L1418" t="s">
        <v>5110</v>
      </c>
      <c r="M1418" t="s">
        <v>5937</v>
      </c>
      <c r="N1418" t="s">
        <v>205</v>
      </c>
      <c r="O1418" t="s">
        <v>3591</v>
      </c>
    </row>
    <row r="1419" spans="1:15" x14ac:dyDescent="0.3">
      <c r="A1419" t="s">
        <v>622</v>
      </c>
      <c r="B1419" t="s">
        <v>3623</v>
      </c>
      <c r="C1419" t="s">
        <v>4792</v>
      </c>
      <c r="D1419">
        <v>2</v>
      </c>
      <c r="E1419">
        <v>0.99778161700000001</v>
      </c>
      <c r="F1419">
        <v>0</v>
      </c>
      <c r="G1419">
        <v>1</v>
      </c>
      <c r="H1419">
        <v>0</v>
      </c>
      <c r="I1419">
        <v>0</v>
      </c>
      <c r="J1419" t="s">
        <v>445</v>
      </c>
      <c r="K1419" t="s">
        <v>4793</v>
      </c>
      <c r="L1419" t="s">
        <v>4793</v>
      </c>
      <c r="M1419" t="s">
        <v>5938</v>
      </c>
      <c r="N1419" t="s">
        <v>622</v>
      </c>
      <c r="O1419" t="s">
        <v>3623</v>
      </c>
    </row>
    <row r="1420" spans="1:15" x14ac:dyDescent="0.3">
      <c r="A1420" t="s">
        <v>3736</v>
      </c>
      <c r="B1420" t="s">
        <v>3737</v>
      </c>
      <c r="C1420" t="s">
        <v>5764</v>
      </c>
      <c r="D1420">
        <v>1</v>
      </c>
      <c r="E1420">
        <v>0.99280588700000005</v>
      </c>
      <c r="F1420">
        <v>0</v>
      </c>
      <c r="G1420">
        <v>0</v>
      </c>
      <c r="H1420">
        <v>0</v>
      </c>
      <c r="I1420">
        <v>1</v>
      </c>
      <c r="J1420" t="s">
        <v>445</v>
      </c>
      <c r="K1420" t="s">
        <v>5765</v>
      </c>
      <c r="L1420" t="s">
        <v>5765</v>
      </c>
      <c r="M1420" t="s">
        <v>3737</v>
      </c>
      <c r="N1420" t="s">
        <v>3736</v>
      </c>
      <c r="O1420" t="s">
        <v>3737</v>
      </c>
    </row>
    <row r="1421" spans="1:15" x14ac:dyDescent="0.3">
      <c r="A1421" t="s">
        <v>3594</v>
      </c>
      <c r="B1421" t="s">
        <v>3595</v>
      </c>
      <c r="C1421" t="s">
        <v>5111</v>
      </c>
      <c r="D1421">
        <v>1</v>
      </c>
      <c r="E1421">
        <v>0.99280588700000005</v>
      </c>
      <c r="F1421">
        <v>0</v>
      </c>
      <c r="G1421">
        <v>0</v>
      </c>
      <c r="H1421">
        <v>0</v>
      </c>
      <c r="I1421">
        <v>1</v>
      </c>
      <c r="J1421" t="s">
        <v>445</v>
      </c>
      <c r="K1421" t="s">
        <v>5112</v>
      </c>
      <c r="L1421" t="s">
        <v>5112</v>
      </c>
      <c r="M1421" t="s">
        <v>3595</v>
      </c>
      <c r="N1421" t="s">
        <v>3594</v>
      </c>
      <c r="O1421" t="s">
        <v>3595</v>
      </c>
    </row>
    <row r="1422" spans="1:15" x14ac:dyDescent="0.3">
      <c r="A1422" t="s">
        <v>210</v>
      </c>
      <c r="B1422" t="s">
        <v>3385</v>
      </c>
      <c r="C1422" t="s">
        <v>5871</v>
      </c>
      <c r="D1422">
        <v>3</v>
      </c>
      <c r="E1422">
        <v>0.98906472700000003</v>
      </c>
      <c r="F1422">
        <v>1</v>
      </c>
      <c r="G1422">
        <v>0</v>
      </c>
      <c r="H1422">
        <v>0</v>
      </c>
      <c r="I1422">
        <v>0</v>
      </c>
      <c r="J1422" t="s">
        <v>445</v>
      </c>
      <c r="K1422" t="s">
        <v>5872</v>
      </c>
      <c r="L1422" t="s">
        <v>5872</v>
      </c>
      <c r="M1422" t="s">
        <v>5939</v>
      </c>
      <c r="N1422" t="s">
        <v>210</v>
      </c>
      <c r="O1422" t="s">
        <v>3385</v>
      </c>
    </row>
    <row r="1423" spans="1:15" x14ac:dyDescent="0.3">
      <c r="A1423" t="s">
        <v>210</v>
      </c>
      <c r="B1423" t="s">
        <v>3385</v>
      </c>
      <c r="C1423" t="s">
        <v>5871</v>
      </c>
      <c r="D1423">
        <v>3</v>
      </c>
      <c r="E1423">
        <v>0.98906472700000003</v>
      </c>
      <c r="F1423">
        <v>1</v>
      </c>
      <c r="G1423">
        <v>0</v>
      </c>
      <c r="H1423">
        <v>0</v>
      </c>
      <c r="I1423">
        <v>0</v>
      </c>
      <c r="J1423" t="s">
        <v>445</v>
      </c>
      <c r="K1423" t="s">
        <v>5872</v>
      </c>
      <c r="L1423" t="s">
        <v>5872</v>
      </c>
      <c r="M1423" t="s">
        <v>5940</v>
      </c>
      <c r="N1423" t="s">
        <v>210</v>
      </c>
      <c r="O1423" t="s">
        <v>3385</v>
      </c>
    </row>
    <row r="1424" spans="1:15" x14ac:dyDescent="0.3">
      <c r="A1424" t="s">
        <v>3610</v>
      </c>
      <c r="B1424" t="s">
        <v>3611</v>
      </c>
      <c r="C1424" t="s">
        <v>5124</v>
      </c>
      <c r="D1424">
        <v>1</v>
      </c>
      <c r="E1424">
        <v>0.98942101500000001</v>
      </c>
      <c r="F1424">
        <v>0</v>
      </c>
      <c r="G1424">
        <v>1</v>
      </c>
      <c r="H1424">
        <v>0</v>
      </c>
      <c r="I1424">
        <v>1</v>
      </c>
      <c r="J1424" t="s">
        <v>445</v>
      </c>
      <c r="K1424" t="s">
        <v>5125</v>
      </c>
      <c r="L1424" t="s">
        <v>5125</v>
      </c>
      <c r="M1424" t="s">
        <v>3611</v>
      </c>
      <c r="N1424" t="s">
        <v>3610</v>
      </c>
      <c r="O1424" t="s">
        <v>3611</v>
      </c>
    </row>
    <row r="1425" spans="1:15" x14ac:dyDescent="0.3">
      <c r="A1425" t="s">
        <v>3583</v>
      </c>
      <c r="B1425" t="s">
        <v>3584</v>
      </c>
      <c r="C1425" t="s">
        <v>5105</v>
      </c>
      <c r="D1425">
        <v>2</v>
      </c>
      <c r="E1425">
        <v>0.88316574199999998</v>
      </c>
      <c r="F1425">
        <v>0</v>
      </c>
      <c r="G1425">
        <v>1</v>
      </c>
      <c r="H1425">
        <v>0</v>
      </c>
      <c r="I1425">
        <v>1</v>
      </c>
      <c r="J1425" t="s">
        <v>445</v>
      </c>
      <c r="K1425" t="s">
        <v>5106</v>
      </c>
      <c r="L1425" t="s">
        <v>5106</v>
      </c>
      <c r="M1425" t="s">
        <v>5941</v>
      </c>
      <c r="N1425" t="s">
        <v>3583</v>
      </c>
      <c r="O1425" t="s">
        <v>3584</v>
      </c>
    </row>
    <row r="1426" spans="1:15" x14ac:dyDescent="0.3">
      <c r="A1426" t="s">
        <v>3610</v>
      </c>
      <c r="B1426" t="s">
        <v>3611</v>
      </c>
      <c r="C1426" t="s">
        <v>5124</v>
      </c>
      <c r="D1426">
        <v>1</v>
      </c>
      <c r="E1426">
        <v>0.98942101500000001</v>
      </c>
      <c r="F1426">
        <v>0</v>
      </c>
      <c r="G1426">
        <v>1</v>
      </c>
      <c r="H1426">
        <v>0</v>
      </c>
      <c r="I1426">
        <v>1</v>
      </c>
      <c r="J1426" t="s">
        <v>445</v>
      </c>
      <c r="K1426" t="s">
        <v>5125</v>
      </c>
      <c r="L1426" t="s">
        <v>5125</v>
      </c>
      <c r="M1426" t="s">
        <v>5942</v>
      </c>
      <c r="N1426" t="s">
        <v>3610</v>
      </c>
      <c r="O1426" t="s">
        <v>3611</v>
      </c>
    </row>
    <row r="1427" spans="1:15" x14ac:dyDescent="0.3">
      <c r="A1427" t="s">
        <v>723</v>
      </c>
      <c r="B1427" t="s">
        <v>2260</v>
      </c>
      <c r="C1427" t="s">
        <v>5932</v>
      </c>
      <c r="D1427">
        <v>3</v>
      </c>
      <c r="E1427">
        <v>0.44255897799999999</v>
      </c>
      <c r="F1427">
        <v>1</v>
      </c>
      <c r="G1427">
        <v>0</v>
      </c>
      <c r="H1427">
        <v>0</v>
      </c>
      <c r="I1427">
        <v>0</v>
      </c>
      <c r="J1427" t="s">
        <v>18</v>
      </c>
      <c r="K1427" t="s">
        <v>5933</v>
      </c>
      <c r="L1427" t="s">
        <v>5933</v>
      </c>
      <c r="M1427" t="s">
        <v>5943</v>
      </c>
      <c r="N1427" t="s">
        <v>723</v>
      </c>
      <c r="O1427" t="s">
        <v>2260</v>
      </c>
    </row>
    <row r="1428" spans="1:15" x14ac:dyDescent="0.3">
      <c r="A1428" t="s">
        <v>723</v>
      </c>
      <c r="B1428" t="s">
        <v>2260</v>
      </c>
      <c r="C1428" t="s">
        <v>5932</v>
      </c>
      <c r="D1428">
        <v>3</v>
      </c>
      <c r="E1428">
        <v>0.44255897799999999</v>
      </c>
      <c r="F1428">
        <v>1</v>
      </c>
      <c r="G1428">
        <v>0</v>
      </c>
      <c r="H1428">
        <v>0</v>
      </c>
      <c r="I1428">
        <v>0</v>
      </c>
      <c r="J1428" t="s">
        <v>18</v>
      </c>
      <c r="K1428" t="s">
        <v>5933</v>
      </c>
      <c r="L1428" t="s">
        <v>5933</v>
      </c>
      <c r="M1428" t="s">
        <v>5944</v>
      </c>
      <c r="N1428" t="s">
        <v>723</v>
      </c>
      <c r="O1428" t="s">
        <v>2260</v>
      </c>
    </row>
    <row r="1429" spans="1:15" x14ac:dyDescent="0.3">
      <c r="A1429" t="s">
        <v>723</v>
      </c>
      <c r="B1429" t="s">
        <v>2260</v>
      </c>
      <c r="C1429" t="s">
        <v>5932</v>
      </c>
      <c r="D1429">
        <v>3</v>
      </c>
      <c r="E1429">
        <v>0.44255897799999999</v>
      </c>
      <c r="F1429">
        <v>1</v>
      </c>
      <c r="G1429">
        <v>0</v>
      </c>
      <c r="H1429">
        <v>0</v>
      </c>
      <c r="I1429">
        <v>0</v>
      </c>
      <c r="J1429" t="s">
        <v>18</v>
      </c>
      <c r="K1429" t="s">
        <v>5933</v>
      </c>
      <c r="L1429" t="s">
        <v>5933</v>
      </c>
      <c r="M1429" t="s">
        <v>5945</v>
      </c>
      <c r="N1429" t="s">
        <v>723</v>
      </c>
      <c r="O1429" t="s">
        <v>2260</v>
      </c>
    </row>
    <row r="1430" spans="1:15" x14ac:dyDescent="0.3">
      <c r="A1430" t="s">
        <v>723</v>
      </c>
      <c r="B1430" t="s">
        <v>2260</v>
      </c>
      <c r="C1430" t="s">
        <v>5932</v>
      </c>
      <c r="D1430">
        <v>3</v>
      </c>
      <c r="E1430">
        <v>0.44255897799999999</v>
      </c>
      <c r="F1430">
        <v>1</v>
      </c>
      <c r="G1430">
        <v>0</v>
      </c>
      <c r="H1430">
        <v>0</v>
      </c>
      <c r="I1430">
        <v>0</v>
      </c>
      <c r="J1430" t="s">
        <v>18</v>
      </c>
      <c r="K1430" t="s">
        <v>5933</v>
      </c>
      <c r="L1430" t="s">
        <v>5933</v>
      </c>
      <c r="M1430" t="s">
        <v>5946</v>
      </c>
      <c r="N1430" t="s">
        <v>723</v>
      </c>
      <c r="O1430" t="s">
        <v>2260</v>
      </c>
    </row>
    <row r="1431" spans="1:15" x14ac:dyDescent="0.3">
      <c r="A1431" t="s">
        <v>723</v>
      </c>
      <c r="B1431" t="s">
        <v>2260</v>
      </c>
      <c r="C1431" t="s">
        <v>5932</v>
      </c>
      <c r="D1431">
        <v>3</v>
      </c>
      <c r="E1431">
        <v>0.44255897799999999</v>
      </c>
      <c r="F1431">
        <v>1</v>
      </c>
      <c r="G1431">
        <v>0</v>
      </c>
      <c r="H1431">
        <v>0</v>
      </c>
      <c r="I1431">
        <v>0</v>
      </c>
      <c r="J1431" t="s">
        <v>18</v>
      </c>
      <c r="K1431" t="s">
        <v>5933</v>
      </c>
      <c r="L1431" t="s">
        <v>5933</v>
      </c>
      <c r="M1431" t="s">
        <v>5947</v>
      </c>
      <c r="N1431" t="s">
        <v>723</v>
      </c>
      <c r="O1431" t="s">
        <v>2260</v>
      </c>
    </row>
    <row r="1432" spans="1:15" x14ac:dyDescent="0.3">
      <c r="A1432" t="s">
        <v>723</v>
      </c>
      <c r="B1432" t="s">
        <v>2260</v>
      </c>
      <c r="C1432" t="s">
        <v>5932</v>
      </c>
      <c r="D1432">
        <v>3</v>
      </c>
      <c r="E1432">
        <v>0.44255897799999999</v>
      </c>
      <c r="F1432">
        <v>1</v>
      </c>
      <c r="G1432">
        <v>0</v>
      </c>
      <c r="H1432">
        <v>0</v>
      </c>
      <c r="I1432">
        <v>0</v>
      </c>
      <c r="J1432" t="s">
        <v>18</v>
      </c>
      <c r="K1432" t="s">
        <v>5933</v>
      </c>
      <c r="L1432" t="s">
        <v>5933</v>
      </c>
      <c r="M1432" t="s">
        <v>5948</v>
      </c>
      <c r="N1432" t="s">
        <v>723</v>
      </c>
      <c r="O1432" t="s">
        <v>2260</v>
      </c>
    </row>
    <row r="1433" spans="1:15" x14ac:dyDescent="0.3">
      <c r="A1433" t="s">
        <v>723</v>
      </c>
      <c r="B1433" t="s">
        <v>2260</v>
      </c>
      <c r="C1433" t="s">
        <v>5932</v>
      </c>
      <c r="D1433">
        <v>3</v>
      </c>
      <c r="E1433">
        <v>0.44255897799999999</v>
      </c>
      <c r="F1433">
        <v>1</v>
      </c>
      <c r="G1433">
        <v>0</v>
      </c>
      <c r="H1433">
        <v>0</v>
      </c>
      <c r="I1433">
        <v>0</v>
      </c>
      <c r="J1433" t="s">
        <v>18</v>
      </c>
      <c r="K1433" t="s">
        <v>5933</v>
      </c>
      <c r="L1433" t="s">
        <v>5933</v>
      </c>
      <c r="M1433" t="s">
        <v>5949</v>
      </c>
      <c r="N1433" t="s">
        <v>723</v>
      </c>
      <c r="O1433" t="s">
        <v>2260</v>
      </c>
    </row>
    <row r="1434" spans="1:15" x14ac:dyDescent="0.3">
      <c r="A1434" t="s">
        <v>765</v>
      </c>
      <c r="B1434" t="s">
        <v>3612</v>
      </c>
      <c r="C1434" t="s">
        <v>4667</v>
      </c>
      <c r="D1434">
        <v>3</v>
      </c>
      <c r="E1434">
        <v>0.99859000399999998</v>
      </c>
      <c r="F1434">
        <v>0</v>
      </c>
      <c r="G1434">
        <v>1</v>
      </c>
      <c r="H1434">
        <v>0</v>
      </c>
      <c r="I1434">
        <v>0</v>
      </c>
      <c r="J1434" t="s">
        <v>445</v>
      </c>
      <c r="K1434" t="s">
        <v>4668</v>
      </c>
      <c r="L1434" t="s">
        <v>4668</v>
      </c>
      <c r="M1434" t="s">
        <v>5950</v>
      </c>
      <c r="N1434" t="s">
        <v>765</v>
      </c>
      <c r="O1434" t="s">
        <v>3612</v>
      </c>
    </row>
    <row r="1435" spans="1:15" x14ac:dyDescent="0.3">
      <c r="A1435" t="s">
        <v>212</v>
      </c>
      <c r="B1435" t="s">
        <v>242</v>
      </c>
      <c r="C1435" t="s">
        <v>4714</v>
      </c>
      <c r="D1435">
        <v>3</v>
      </c>
      <c r="E1435">
        <v>0.99023863400000001</v>
      </c>
      <c r="F1435">
        <v>1</v>
      </c>
      <c r="G1435">
        <v>0</v>
      </c>
      <c r="H1435">
        <v>0</v>
      </c>
      <c r="I1435">
        <v>0</v>
      </c>
      <c r="J1435" t="s">
        <v>445</v>
      </c>
      <c r="K1435" t="s">
        <v>4715</v>
      </c>
      <c r="L1435" t="s">
        <v>4715</v>
      </c>
      <c r="M1435" t="s">
        <v>5951</v>
      </c>
      <c r="N1435" t="s">
        <v>212</v>
      </c>
      <c r="O1435" t="s">
        <v>242</v>
      </c>
    </row>
    <row r="1436" spans="1:15" x14ac:dyDescent="0.3">
      <c r="A1436" t="s">
        <v>207</v>
      </c>
      <c r="B1436" t="s">
        <v>244</v>
      </c>
      <c r="C1436" t="s">
        <v>4863</v>
      </c>
      <c r="D1436">
        <v>3</v>
      </c>
      <c r="E1436">
        <v>0.99745057100000001</v>
      </c>
      <c r="F1436">
        <v>1</v>
      </c>
      <c r="G1436">
        <v>0</v>
      </c>
      <c r="H1436">
        <v>0</v>
      </c>
      <c r="I1436">
        <v>0</v>
      </c>
      <c r="J1436" t="s">
        <v>445</v>
      </c>
      <c r="K1436" t="s">
        <v>4864</v>
      </c>
      <c r="L1436" t="s">
        <v>4864</v>
      </c>
      <c r="M1436" t="s">
        <v>5952</v>
      </c>
      <c r="N1436" t="s">
        <v>207</v>
      </c>
      <c r="O1436" t="s">
        <v>244</v>
      </c>
    </row>
    <row r="1437" spans="1:15" x14ac:dyDescent="0.3">
      <c r="A1437" t="s">
        <v>3617</v>
      </c>
      <c r="B1437" t="s">
        <v>3618</v>
      </c>
      <c r="C1437" t="s">
        <v>4920</v>
      </c>
      <c r="D1437">
        <v>1</v>
      </c>
      <c r="E1437">
        <v>0.98906472700000003</v>
      </c>
      <c r="F1437">
        <v>0</v>
      </c>
      <c r="G1437">
        <v>1</v>
      </c>
      <c r="H1437">
        <v>0</v>
      </c>
      <c r="I1437">
        <v>0</v>
      </c>
      <c r="J1437" t="s">
        <v>445</v>
      </c>
      <c r="K1437" t="s">
        <v>4921</v>
      </c>
      <c r="L1437" t="s">
        <v>4921</v>
      </c>
      <c r="M1437" t="s">
        <v>5953</v>
      </c>
      <c r="N1437" t="s">
        <v>3617</v>
      </c>
      <c r="O1437" t="s">
        <v>3618</v>
      </c>
    </row>
    <row r="1438" spans="1:15" x14ac:dyDescent="0.3">
      <c r="A1438" t="s">
        <v>205</v>
      </c>
      <c r="B1438" t="s">
        <v>3591</v>
      </c>
      <c r="C1438" t="s">
        <v>5109</v>
      </c>
      <c r="D1438">
        <v>2</v>
      </c>
      <c r="E1438">
        <v>0.98906472700000003</v>
      </c>
      <c r="F1438">
        <v>0</v>
      </c>
      <c r="G1438">
        <v>0</v>
      </c>
      <c r="H1438">
        <v>0</v>
      </c>
      <c r="I1438">
        <v>0</v>
      </c>
      <c r="J1438" t="s">
        <v>445</v>
      </c>
      <c r="K1438" t="s">
        <v>5110</v>
      </c>
      <c r="L1438" t="s">
        <v>5110</v>
      </c>
      <c r="M1438" t="s">
        <v>5954</v>
      </c>
      <c r="N1438" t="s">
        <v>205</v>
      </c>
      <c r="O1438" t="s">
        <v>3591</v>
      </c>
    </row>
    <row r="1439" spans="1:15" x14ac:dyDescent="0.3">
      <c r="A1439" t="s">
        <v>622</v>
      </c>
      <c r="B1439" t="s">
        <v>3623</v>
      </c>
      <c r="C1439" t="s">
        <v>4792</v>
      </c>
      <c r="D1439">
        <v>2</v>
      </c>
      <c r="E1439">
        <v>0.99778161700000001</v>
      </c>
      <c r="F1439">
        <v>0</v>
      </c>
      <c r="G1439">
        <v>1</v>
      </c>
      <c r="H1439">
        <v>0</v>
      </c>
      <c r="I1439">
        <v>0</v>
      </c>
      <c r="J1439" t="s">
        <v>445</v>
      </c>
      <c r="K1439" t="s">
        <v>4793</v>
      </c>
      <c r="L1439" t="s">
        <v>4793</v>
      </c>
      <c r="M1439" t="s">
        <v>5955</v>
      </c>
      <c r="N1439" t="s">
        <v>622</v>
      </c>
      <c r="O1439" t="s">
        <v>3623</v>
      </c>
    </row>
    <row r="1440" spans="1:15" x14ac:dyDescent="0.3">
      <c r="A1440" t="s">
        <v>3594</v>
      </c>
      <c r="B1440" t="s">
        <v>3595</v>
      </c>
      <c r="C1440" t="s">
        <v>5111</v>
      </c>
      <c r="D1440">
        <v>1</v>
      </c>
      <c r="E1440">
        <v>0.99280588700000005</v>
      </c>
      <c r="F1440">
        <v>0</v>
      </c>
      <c r="G1440">
        <v>0</v>
      </c>
      <c r="H1440">
        <v>0</v>
      </c>
      <c r="I1440">
        <v>1</v>
      </c>
      <c r="J1440" t="s">
        <v>445</v>
      </c>
      <c r="K1440" t="s">
        <v>5112</v>
      </c>
      <c r="L1440" t="s">
        <v>5112</v>
      </c>
      <c r="M1440" t="s">
        <v>5956</v>
      </c>
      <c r="N1440" t="s">
        <v>3594</v>
      </c>
      <c r="O1440" t="s">
        <v>3595</v>
      </c>
    </row>
    <row r="1441" spans="1:15" x14ac:dyDescent="0.3">
      <c r="A1441" t="s">
        <v>3318</v>
      </c>
      <c r="B1441" t="s">
        <v>3319</v>
      </c>
      <c r="C1441" t="s">
        <v>4002</v>
      </c>
      <c r="D1441">
        <v>2</v>
      </c>
      <c r="E1441">
        <v>0.71588807799999998</v>
      </c>
      <c r="F1441">
        <v>1</v>
      </c>
      <c r="G1441">
        <v>0</v>
      </c>
      <c r="H1441">
        <v>0</v>
      </c>
      <c r="I1441">
        <v>0</v>
      </c>
      <c r="J1441" t="s">
        <v>3196</v>
      </c>
      <c r="K1441" t="s">
        <v>4003</v>
      </c>
      <c r="L1441" t="s">
        <v>4003</v>
      </c>
      <c r="M1441" t="s">
        <v>3319</v>
      </c>
      <c r="N1441" t="s">
        <v>3318</v>
      </c>
      <c r="O1441" t="s">
        <v>3319</v>
      </c>
    </row>
    <row r="1442" spans="1:15" x14ac:dyDescent="0.3">
      <c r="A1442" t="s">
        <v>3318</v>
      </c>
      <c r="B1442" t="s">
        <v>3319</v>
      </c>
      <c r="C1442" t="s">
        <v>4002</v>
      </c>
      <c r="D1442">
        <v>2</v>
      </c>
      <c r="E1442">
        <v>0.71588807799999998</v>
      </c>
      <c r="F1442">
        <v>1</v>
      </c>
      <c r="G1442">
        <v>0</v>
      </c>
      <c r="H1442">
        <v>0</v>
      </c>
      <c r="I1442">
        <v>0</v>
      </c>
      <c r="J1442" t="s">
        <v>3196</v>
      </c>
      <c r="K1442" t="s">
        <v>4003</v>
      </c>
      <c r="L1442" t="s">
        <v>4003</v>
      </c>
      <c r="M1442" t="s">
        <v>5957</v>
      </c>
      <c r="N1442" t="s">
        <v>3318</v>
      </c>
      <c r="O1442" t="s">
        <v>3319</v>
      </c>
    </row>
    <row r="1443" spans="1:15" x14ac:dyDescent="0.3">
      <c r="A1443" t="s">
        <v>3318</v>
      </c>
      <c r="B1443" t="s">
        <v>3319</v>
      </c>
      <c r="C1443" t="s">
        <v>4002</v>
      </c>
      <c r="D1443">
        <v>2</v>
      </c>
      <c r="E1443">
        <v>0.71588807799999998</v>
      </c>
      <c r="F1443">
        <v>1</v>
      </c>
      <c r="G1443">
        <v>0</v>
      </c>
      <c r="H1443">
        <v>0</v>
      </c>
      <c r="I1443">
        <v>0</v>
      </c>
      <c r="J1443" t="s">
        <v>3196</v>
      </c>
      <c r="K1443" t="s">
        <v>4003</v>
      </c>
      <c r="L1443" t="s">
        <v>4003</v>
      </c>
      <c r="M1443" t="s">
        <v>5958</v>
      </c>
      <c r="N1443" t="s">
        <v>3318</v>
      </c>
      <c r="O1443" t="s">
        <v>3319</v>
      </c>
    </row>
    <row r="1444" spans="1:15" x14ac:dyDescent="0.3">
      <c r="A1444" t="s">
        <v>723</v>
      </c>
      <c r="B1444" t="s">
        <v>2260</v>
      </c>
      <c r="C1444" t="s">
        <v>5932</v>
      </c>
      <c r="D1444">
        <v>3</v>
      </c>
      <c r="E1444">
        <v>0.44255897799999999</v>
      </c>
      <c r="F1444">
        <v>1</v>
      </c>
      <c r="G1444">
        <v>0</v>
      </c>
      <c r="H1444">
        <v>0</v>
      </c>
      <c r="I1444">
        <v>0</v>
      </c>
      <c r="J1444" t="s">
        <v>18</v>
      </c>
      <c r="K1444" t="s">
        <v>5933</v>
      </c>
      <c r="L1444" t="s">
        <v>5933</v>
      </c>
      <c r="M1444" t="s">
        <v>5959</v>
      </c>
      <c r="N1444" t="s">
        <v>723</v>
      </c>
      <c r="O1444" t="s">
        <v>2260</v>
      </c>
    </row>
    <row r="1445" spans="1:15" x14ac:dyDescent="0.3">
      <c r="A1445" t="s">
        <v>1694</v>
      </c>
      <c r="B1445" t="s">
        <v>5960</v>
      </c>
      <c r="C1445" t="s">
        <v>5961</v>
      </c>
      <c r="D1445">
        <v>1</v>
      </c>
      <c r="E1445">
        <v>-999.99</v>
      </c>
      <c r="F1445">
        <v>0</v>
      </c>
      <c r="G1445">
        <v>0</v>
      </c>
      <c r="H1445">
        <v>0</v>
      </c>
      <c r="I1445">
        <v>0</v>
      </c>
      <c r="J1445" t="s">
        <v>445</v>
      </c>
      <c r="K1445" t="s">
        <v>5962</v>
      </c>
      <c r="L1445" t="s">
        <v>5962</v>
      </c>
      <c r="M1445" t="s">
        <v>5963</v>
      </c>
      <c r="N1445" t="s">
        <v>1694</v>
      </c>
      <c r="O1445" t="s">
        <v>5960</v>
      </c>
    </row>
    <row r="1446" spans="1:15" x14ac:dyDescent="0.3">
      <c r="A1446" t="s">
        <v>1694</v>
      </c>
      <c r="B1446" t="s">
        <v>5960</v>
      </c>
      <c r="C1446" t="s">
        <v>5961</v>
      </c>
      <c r="D1446">
        <v>1</v>
      </c>
      <c r="E1446">
        <v>-999.99</v>
      </c>
      <c r="F1446">
        <v>0</v>
      </c>
      <c r="G1446">
        <v>0</v>
      </c>
      <c r="H1446">
        <v>0</v>
      </c>
      <c r="I1446">
        <v>0</v>
      </c>
      <c r="J1446" t="s">
        <v>445</v>
      </c>
      <c r="K1446" t="s">
        <v>5962</v>
      </c>
      <c r="L1446" t="s">
        <v>5962</v>
      </c>
      <c r="M1446" t="s">
        <v>5964</v>
      </c>
      <c r="N1446" t="s">
        <v>1694</v>
      </c>
      <c r="O1446" t="s">
        <v>5960</v>
      </c>
    </row>
    <row r="1447" spans="1:15" x14ac:dyDescent="0.3">
      <c r="A1447" t="s">
        <v>1694</v>
      </c>
      <c r="B1447" t="s">
        <v>5960</v>
      </c>
      <c r="C1447" t="s">
        <v>5961</v>
      </c>
      <c r="D1447">
        <v>1</v>
      </c>
      <c r="E1447">
        <v>-999.99</v>
      </c>
      <c r="F1447">
        <v>0</v>
      </c>
      <c r="G1447">
        <v>0</v>
      </c>
      <c r="H1447">
        <v>0</v>
      </c>
      <c r="I1447">
        <v>0</v>
      </c>
      <c r="J1447" t="s">
        <v>445</v>
      </c>
      <c r="K1447" t="s">
        <v>5962</v>
      </c>
      <c r="L1447" t="s">
        <v>5962</v>
      </c>
      <c r="M1447" t="s">
        <v>5965</v>
      </c>
      <c r="N1447" t="s">
        <v>1694</v>
      </c>
      <c r="O1447" t="s">
        <v>5960</v>
      </c>
    </row>
    <row r="1448" spans="1:15" x14ac:dyDescent="0.3">
      <c r="A1448" t="s">
        <v>1694</v>
      </c>
      <c r="B1448" t="s">
        <v>5960</v>
      </c>
      <c r="C1448" t="s">
        <v>5961</v>
      </c>
      <c r="D1448">
        <v>1</v>
      </c>
      <c r="E1448">
        <v>-999.99</v>
      </c>
      <c r="F1448">
        <v>0</v>
      </c>
      <c r="G1448">
        <v>0</v>
      </c>
      <c r="H1448">
        <v>0</v>
      </c>
      <c r="I1448">
        <v>0</v>
      </c>
      <c r="J1448" t="s">
        <v>445</v>
      </c>
      <c r="K1448" t="s">
        <v>5962</v>
      </c>
      <c r="L1448" t="s">
        <v>5962</v>
      </c>
      <c r="M1448" t="s">
        <v>5966</v>
      </c>
      <c r="N1448" t="s">
        <v>1694</v>
      </c>
      <c r="O1448" t="s">
        <v>5960</v>
      </c>
    </row>
    <row r="1449" spans="1:15" x14ac:dyDescent="0.3">
      <c r="A1449" t="s">
        <v>3554</v>
      </c>
      <c r="B1449" t="s">
        <v>3555</v>
      </c>
      <c r="C1449" t="s">
        <v>4130</v>
      </c>
      <c r="D1449">
        <v>1</v>
      </c>
      <c r="E1449">
        <v>0.71371668700000002</v>
      </c>
      <c r="F1449">
        <v>1</v>
      </c>
      <c r="G1449">
        <v>0</v>
      </c>
      <c r="H1449">
        <v>0</v>
      </c>
      <c r="I1449">
        <v>0</v>
      </c>
      <c r="J1449" t="s">
        <v>21</v>
      </c>
      <c r="K1449" t="s">
        <v>4131</v>
      </c>
      <c r="L1449" t="s">
        <v>4131</v>
      </c>
      <c r="M1449" t="s">
        <v>5967</v>
      </c>
      <c r="N1449" t="s">
        <v>3554</v>
      </c>
      <c r="O1449" t="s">
        <v>3555</v>
      </c>
    </row>
    <row r="1450" spans="1:15" x14ac:dyDescent="0.3">
      <c r="A1450" t="s">
        <v>1694</v>
      </c>
      <c r="B1450" t="s">
        <v>5960</v>
      </c>
      <c r="C1450" t="s">
        <v>5961</v>
      </c>
      <c r="D1450">
        <v>1</v>
      </c>
      <c r="E1450">
        <v>-999.99</v>
      </c>
      <c r="F1450">
        <v>0</v>
      </c>
      <c r="G1450">
        <v>0</v>
      </c>
      <c r="H1450">
        <v>0</v>
      </c>
      <c r="I1450">
        <v>0</v>
      </c>
      <c r="J1450" t="s">
        <v>445</v>
      </c>
      <c r="K1450" t="s">
        <v>5962</v>
      </c>
      <c r="L1450" t="s">
        <v>5962</v>
      </c>
      <c r="M1450" t="s">
        <v>5960</v>
      </c>
      <c r="N1450" t="s">
        <v>1694</v>
      </c>
      <c r="O1450" t="s">
        <v>5960</v>
      </c>
    </row>
    <row r="1451" spans="1:15" x14ac:dyDescent="0.3">
      <c r="A1451" t="s">
        <v>1694</v>
      </c>
      <c r="B1451" t="s">
        <v>5960</v>
      </c>
      <c r="C1451" t="s">
        <v>5961</v>
      </c>
      <c r="D1451">
        <v>1</v>
      </c>
      <c r="E1451">
        <v>-999.99</v>
      </c>
      <c r="F1451">
        <v>0</v>
      </c>
      <c r="G1451">
        <v>0</v>
      </c>
      <c r="H1451">
        <v>0</v>
      </c>
      <c r="I1451">
        <v>0</v>
      </c>
      <c r="J1451" t="s">
        <v>445</v>
      </c>
      <c r="K1451" t="s">
        <v>5962</v>
      </c>
      <c r="L1451" t="s">
        <v>5962</v>
      </c>
      <c r="M1451" t="s">
        <v>5968</v>
      </c>
      <c r="N1451" t="s">
        <v>1694</v>
      </c>
      <c r="O1451" t="s">
        <v>5960</v>
      </c>
    </row>
    <row r="1452" spans="1:15" x14ac:dyDescent="0.3">
      <c r="A1452" t="s">
        <v>3252</v>
      </c>
      <c r="B1452" t="s">
        <v>4704</v>
      </c>
      <c r="C1452" t="s">
        <v>4705</v>
      </c>
      <c r="D1452">
        <v>1</v>
      </c>
      <c r="E1452">
        <v>-999.99</v>
      </c>
      <c r="F1452">
        <v>0</v>
      </c>
      <c r="G1452">
        <v>0</v>
      </c>
      <c r="H1452">
        <v>0</v>
      </c>
      <c r="I1452">
        <v>0</v>
      </c>
      <c r="J1452" t="s">
        <v>11</v>
      </c>
      <c r="K1452" t="s">
        <v>4706</v>
      </c>
      <c r="L1452" t="s">
        <v>4706</v>
      </c>
      <c r="M1452" t="s">
        <v>5969</v>
      </c>
      <c r="N1452" t="s">
        <v>3252</v>
      </c>
      <c r="O1452" t="s">
        <v>4704</v>
      </c>
    </row>
    <row r="1453" spans="1:15" x14ac:dyDescent="0.3">
      <c r="A1453" t="s">
        <v>24</v>
      </c>
      <c r="B1453" t="s">
        <v>3221</v>
      </c>
      <c r="C1453" t="s">
        <v>5530</v>
      </c>
      <c r="D1453">
        <v>3</v>
      </c>
      <c r="E1453">
        <v>0.81752726899999995</v>
      </c>
      <c r="F1453">
        <v>1</v>
      </c>
      <c r="G1453">
        <v>0</v>
      </c>
      <c r="H1453">
        <v>0</v>
      </c>
      <c r="I1453">
        <v>0</v>
      </c>
      <c r="J1453" t="s">
        <v>13</v>
      </c>
      <c r="K1453" t="s">
        <v>5531</v>
      </c>
      <c r="L1453" t="s">
        <v>5531</v>
      </c>
      <c r="M1453" t="s">
        <v>5970</v>
      </c>
      <c r="N1453" t="s">
        <v>24</v>
      </c>
      <c r="O1453" t="s">
        <v>3221</v>
      </c>
    </row>
    <row r="1454" spans="1:15" x14ac:dyDescent="0.3">
      <c r="A1454" t="s">
        <v>3658</v>
      </c>
      <c r="B1454" t="s">
        <v>3659</v>
      </c>
      <c r="C1454" t="s">
        <v>5028</v>
      </c>
      <c r="D1454">
        <v>1</v>
      </c>
      <c r="E1454">
        <v>0.97709173299999996</v>
      </c>
      <c r="F1454">
        <v>0</v>
      </c>
      <c r="G1454">
        <v>0</v>
      </c>
      <c r="H1454">
        <v>0</v>
      </c>
      <c r="I1454">
        <v>1</v>
      </c>
      <c r="J1454" t="s">
        <v>445</v>
      </c>
      <c r="K1454" t="s">
        <v>5029</v>
      </c>
      <c r="L1454" t="s">
        <v>5029</v>
      </c>
      <c r="M1454" t="s">
        <v>5971</v>
      </c>
      <c r="N1454" t="s">
        <v>3658</v>
      </c>
      <c r="O1454" t="s">
        <v>3659</v>
      </c>
    </row>
    <row r="1455" spans="1:15" x14ac:dyDescent="0.3">
      <c r="A1455" t="s">
        <v>3678</v>
      </c>
      <c r="B1455" t="s">
        <v>3679</v>
      </c>
      <c r="C1455" t="s">
        <v>5021</v>
      </c>
      <c r="D1455">
        <v>1</v>
      </c>
      <c r="E1455">
        <v>0.96601835999999996</v>
      </c>
      <c r="F1455">
        <v>0</v>
      </c>
      <c r="G1455">
        <v>0</v>
      </c>
      <c r="H1455">
        <v>0</v>
      </c>
      <c r="I1455">
        <v>1</v>
      </c>
      <c r="J1455" t="s">
        <v>445</v>
      </c>
      <c r="K1455" t="s">
        <v>5022</v>
      </c>
      <c r="L1455" t="s">
        <v>5022</v>
      </c>
      <c r="M1455" t="s">
        <v>5972</v>
      </c>
      <c r="N1455" t="s">
        <v>3678</v>
      </c>
      <c r="O1455" t="s">
        <v>3679</v>
      </c>
    </row>
    <row r="1456" spans="1:15" x14ac:dyDescent="0.3">
      <c r="A1456" t="s">
        <v>3738</v>
      </c>
      <c r="B1456" t="s">
        <v>3739</v>
      </c>
      <c r="C1456" t="s">
        <v>4795</v>
      </c>
      <c r="D1456">
        <v>1</v>
      </c>
      <c r="E1456">
        <v>0.96743068700000001</v>
      </c>
      <c r="F1456">
        <v>0</v>
      </c>
      <c r="G1456">
        <v>0</v>
      </c>
      <c r="H1456">
        <v>0</v>
      </c>
      <c r="I1456">
        <v>1</v>
      </c>
      <c r="J1456" t="s">
        <v>445</v>
      </c>
      <c r="K1456" t="s">
        <v>4796</v>
      </c>
      <c r="L1456" t="s">
        <v>4796</v>
      </c>
      <c r="M1456" t="s">
        <v>5973</v>
      </c>
      <c r="N1456" t="s">
        <v>3738</v>
      </c>
      <c r="O1456" t="s">
        <v>3739</v>
      </c>
    </row>
    <row r="1457" spans="1:15" x14ac:dyDescent="0.3">
      <c r="A1457" t="s">
        <v>3664</v>
      </c>
      <c r="B1457" t="s">
        <v>3665</v>
      </c>
      <c r="C1457" t="s">
        <v>5024</v>
      </c>
      <c r="D1457">
        <v>1</v>
      </c>
      <c r="E1457">
        <v>0.96601835999999996</v>
      </c>
      <c r="F1457">
        <v>0</v>
      </c>
      <c r="G1457">
        <v>1</v>
      </c>
      <c r="H1457">
        <v>0</v>
      </c>
      <c r="I1457">
        <v>1</v>
      </c>
      <c r="J1457" t="s">
        <v>445</v>
      </c>
      <c r="K1457" t="s">
        <v>5025</v>
      </c>
      <c r="L1457" t="s">
        <v>5025</v>
      </c>
      <c r="M1457" t="s">
        <v>5974</v>
      </c>
      <c r="N1457" t="s">
        <v>3664</v>
      </c>
      <c r="O1457" t="s">
        <v>3665</v>
      </c>
    </row>
    <row r="1458" spans="1:15" x14ac:dyDescent="0.3">
      <c r="A1458" t="s">
        <v>3452</v>
      </c>
      <c r="B1458" t="s">
        <v>3453</v>
      </c>
      <c r="C1458" t="s">
        <v>5026</v>
      </c>
      <c r="D1458">
        <v>1</v>
      </c>
      <c r="E1458">
        <v>0.89871366600000002</v>
      </c>
      <c r="F1458">
        <v>0</v>
      </c>
      <c r="G1458">
        <v>1</v>
      </c>
      <c r="H1458">
        <v>0</v>
      </c>
      <c r="I1458">
        <v>1</v>
      </c>
      <c r="J1458" t="s">
        <v>445</v>
      </c>
      <c r="K1458" t="s">
        <v>5027</v>
      </c>
      <c r="L1458" t="s">
        <v>5027</v>
      </c>
      <c r="M1458" t="s">
        <v>5975</v>
      </c>
      <c r="N1458" t="s">
        <v>3452</v>
      </c>
      <c r="O1458" t="s">
        <v>3453</v>
      </c>
    </row>
    <row r="1459" spans="1:15" x14ac:dyDescent="0.3">
      <c r="A1459" t="s">
        <v>24</v>
      </c>
      <c r="B1459" t="s">
        <v>3221</v>
      </c>
      <c r="C1459" t="s">
        <v>5530</v>
      </c>
      <c r="D1459">
        <v>3</v>
      </c>
      <c r="E1459">
        <v>0.81752726899999995</v>
      </c>
      <c r="F1459">
        <v>1</v>
      </c>
      <c r="G1459">
        <v>0</v>
      </c>
      <c r="H1459">
        <v>0</v>
      </c>
      <c r="I1459">
        <v>0</v>
      </c>
      <c r="J1459" t="s">
        <v>13</v>
      </c>
      <c r="K1459" t="s">
        <v>5531</v>
      </c>
      <c r="L1459" t="s">
        <v>5531</v>
      </c>
      <c r="M1459" t="s">
        <v>5976</v>
      </c>
      <c r="N1459" t="s">
        <v>24</v>
      </c>
      <c r="O1459" t="s">
        <v>3221</v>
      </c>
    </row>
    <row r="1460" spans="1:15" x14ac:dyDescent="0.3">
      <c r="A1460" t="s">
        <v>3658</v>
      </c>
      <c r="B1460" t="s">
        <v>3659</v>
      </c>
      <c r="C1460" t="s">
        <v>5028</v>
      </c>
      <c r="D1460">
        <v>1</v>
      </c>
      <c r="E1460">
        <v>0.97709173299999996</v>
      </c>
      <c r="F1460">
        <v>0</v>
      </c>
      <c r="G1460">
        <v>0</v>
      </c>
      <c r="H1460">
        <v>0</v>
      </c>
      <c r="I1460">
        <v>1</v>
      </c>
      <c r="J1460" t="s">
        <v>445</v>
      </c>
      <c r="K1460" t="s">
        <v>5029</v>
      </c>
      <c r="L1460" t="s">
        <v>5029</v>
      </c>
      <c r="M1460" t="s">
        <v>5977</v>
      </c>
      <c r="N1460" t="s">
        <v>3658</v>
      </c>
      <c r="O1460" t="s">
        <v>3659</v>
      </c>
    </row>
    <row r="1461" spans="1:15" x14ac:dyDescent="0.3">
      <c r="A1461" t="s">
        <v>3222</v>
      </c>
      <c r="B1461" t="s">
        <v>3223</v>
      </c>
      <c r="C1461" t="s">
        <v>5542</v>
      </c>
      <c r="D1461">
        <v>3</v>
      </c>
      <c r="E1461">
        <v>0.81752726899999995</v>
      </c>
      <c r="F1461">
        <v>1</v>
      </c>
      <c r="G1461">
        <v>0</v>
      </c>
      <c r="H1461">
        <v>0</v>
      </c>
      <c r="I1461">
        <v>0</v>
      </c>
      <c r="J1461" t="s">
        <v>13</v>
      </c>
      <c r="K1461" t="s">
        <v>5543</v>
      </c>
      <c r="L1461" t="s">
        <v>5543</v>
      </c>
      <c r="M1461" t="s">
        <v>5978</v>
      </c>
      <c r="N1461" t="s">
        <v>3222</v>
      </c>
      <c r="O1461" t="s">
        <v>3223</v>
      </c>
    </row>
    <row r="1462" spans="1:15" x14ac:dyDescent="0.3">
      <c r="A1462" t="s">
        <v>3222</v>
      </c>
      <c r="B1462" t="s">
        <v>3223</v>
      </c>
      <c r="C1462" t="s">
        <v>5542</v>
      </c>
      <c r="D1462">
        <v>3</v>
      </c>
      <c r="E1462">
        <v>0.81752726899999995</v>
      </c>
      <c r="F1462">
        <v>1</v>
      </c>
      <c r="G1462">
        <v>0</v>
      </c>
      <c r="H1462">
        <v>0</v>
      </c>
      <c r="I1462">
        <v>0</v>
      </c>
      <c r="J1462" t="s">
        <v>13</v>
      </c>
      <c r="K1462" t="s">
        <v>5543</v>
      </c>
      <c r="L1462" t="s">
        <v>5543</v>
      </c>
      <c r="M1462" t="s">
        <v>5979</v>
      </c>
      <c r="N1462" t="s">
        <v>3222</v>
      </c>
      <c r="O1462" t="s">
        <v>3223</v>
      </c>
    </row>
    <row r="1463" spans="1:15" x14ac:dyDescent="0.3">
      <c r="A1463" t="s">
        <v>3222</v>
      </c>
      <c r="B1463" t="s">
        <v>3223</v>
      </c>
      <c r="C1463" t="s">
        <v>5542</v>
      </c>
      <c r="D1463">
        <v>3</v>
      </c>
      <c r="E1463">
        <v>0.81752726899999995</v>
      </c>
      <c r="F1463">
        <v>1</v>
      </c>
      <c r="G1463">
        <v>0</v>
      </c>
      <c r="H1463">
        <v>0</v>
      </c>
      <c r="I1463">
        <v>0</v>
      </c>
      <c r="J1463" t="s">
        <v>13</v>
      </c>
      <c r="K1463" t="s">
        <v>5543</v>
      </c>
      <c r="L1463" t="s">
        <v>5543</v>
      </c>
      <c r="M1463" t="s">
        <v>5980</v>
      </c>
      <c r="N1463" t="s">
        <v>3222</v>
      </c>
      <c r="O1463" t="s">
        <v>3223</v>
      </c>
    </row>
    <row r="1464" spans="1:15" x14ac:dyDescent="0.3">
      <c r="A1464" t="s">
        <v>24</v>
      </c>
      <c r="B1464" t="s">
        <v>3221</v>
      </c>
      <c r="C1464" t="s">
        <v>5530</v>
      </c>
      <c r="D1464">
        <v>3</v>
      </c>
      <c r="E1464">
        <v>0.81752726899999995</v>
      </c>
      <c r="F1464">
        <v>1</v>
      </c>
      <c r="G1464">
        <v>0</v>
      </c>
      <c r="H1464">
        <v>0</v>
      </c>
      <c r="I1464">
        <v>0</v>
      </c>
      <c r="J1464" t="s">
        <v>13</v>
      </c>
      <c r="K1464" t="s">
        <v>5531</v>
      </c>
      <c r="L1464" t="s">
        <v>5531</v>
      </c>
      <c r="M1464" t="s">
        <v>5981</v>
      </c>
      <c r="N1464" t="s">
        <v>24</v>
      </c>
      <c r="O1464" t="s">
        <v>3221</v>
      </c>
    </row>
    <row r="1465" spans="1:15" x14ac:dyDescent="0.3">
      <c r="A1465" t="s">
        <v>3222</v>
      </c>
      <c r="B1465" t="s">
        <v>3223</v>
      </c>
      <c r="C1465" t="s">
        <v>5542</v>
      </c>
      <c r="D1465">
        <v>3</v>
      </c>
      <c r="E1465">
        <v>0.81752726899999995</v>
      </c>
      <c r="F1465">
        <v>1</v>
      </c>
      <c r="G1465">
        <v>0</v>
      </c>
      <c r="H1465">
        <v>0</v>
      </c>
      <c r="I1465">
        <v>0</v>
      </c>
      <c r="J1465" t="s">
        <v>13</v>
      </c>
      <c r="K1465" t="s">
        <v>5543</v>
      </c>
      <c r="L1465" t="s">
        <v>5543</v>
      </c>
      <c r="M1465" t="s">
        <v>5982</v>
      </c>
      <c r="N1465" t="s">
        <v>3222</v>
      </c>
      <c r="O1465" t="s">
        <v>3223</v>
      </c>
    </row>
    <row r="1466" spans="1:15" x14ac:dyDescent="0.3">
      <c r="A1466" t="s">
        <v>1951</v>
      </c>
      <c r="B1466" t="s">
        <v>3246</v>
      </c>
      <c r="C1466" t="s">
        <v>5983</v>
      </c>
      <c r="D1466">
        <v>2</v>
      </c>
      <c r="E1466">
        <v>0.59971648700000002</v>
      </c>
      <c r="F1466">
        <v>0</v>
      </c>
      <c r="G1466">
        <v>1</v>
      </c>
      <c r="H1466">
        <v>0</v>
      </c>
      <c r="I1466">
        <v>0</v>
      </c>
      <c r="J1466" t="s">
        <v>18</v>
      </c>
      <c r="K1466" t="s">
        <v>5984</v>
      </c>
      <c r="L1466" t="s">
        <v>5984</v>
      </c>
      <c r="M1466" t="s">
        <v>5985</v>
      </c>
      <c r="N1466" t="s">
        <v>1951</v>
      </c>
      <c r="O1466" t="s">
        <v>3246</v>
      </c>
    </row>
    <row r="1467" spans="1:15" x14ac:dyDescent="0.3">
      <c r="A1467" t="s">
        <v>1133</v>
      </c>
      <c r="B1467" t="s">
        <v>3382</v>
      </c>
      <c r="C1467" t="s">
        <v>5986</v>
      </c>
      <c r="D1467">
        <v>3</v>
      </c>
      <c r="E1467">
        <v>0.67254270299999996</v>
      </c>
      <c r="F1467">
        <v>1</v>
      </c>
      <c r="G1467">
        <v>0</v>
      </c>
      <c r="H1467">
        <v>0</v>
      </c>
      <c r="I1467">
        <v>0</v>
      </c>
      <c r="J1467" t="s">
        <v>18</v>
      </c>
      <c r="K1467" t="s">
        <v>5987</v>
      </c>
      <c r="L1467" t="s">
        <v>5987</v>
      </c>
      <c r="M1467" t="s">
        <v>5988</v>
      </c>
      <c r="N1467" t="s">
        <v>1133</v>
      </c>
      <c r="O1467" t="s">
        <v>3382</v>
      </c>
    </row>
    <row r="1468" spans="1:15" x14ac:dyDescent="0.3">
      <c r="A1468" t="s">
        <v>24</v>
      </c>
      <c r="B1468" t="s">
        <v>3221</v>
      </c>
      <c r="C1468" t="s">
        <v>5530</v>
      </c>
      <c r="D1468">
        <v>3</v>
      </c>
      <c r="E1468">
        <v>0.81752726899999995</v>
      </c>
      <c r="F1468">
        <v>1</v>
      </c>
      <c r="G1468">
        <v>0</v>
      </c>
      <c r="H1468">
        <v>0</v>
      </c>
      <c r="I1468">
        <v>0</v>
      </c>
      <c r="J1468" t="s">
        <v>13</v>
      </c>
      <c r="K1468" t="s">
        <v>5531</v>
      </c>
      <c r="L1468" t="s">
        <v>5531</v>
      </c>
      <c r="M1468" t="s">
        <v>5989</v>
      </c>
      <c r="N1468" t="s">
        <v>24</v>
      </c>
      <c r="O1468" t="s">
        <v>3221</v>
      </c>
    </row>
    <row r="1469" spans="1:15" x14ac:dyDescent="0.3">
      <c r="A1469" t="s">
        <v>24</v>
      </c>
      <c r="B1469" t="s">
        <v>3221</v>
      </c>
      <c r="C1469" t="s">
        <v>5530</v>
      </c>
      <c r="D1469">
        <v>3</v>
      </c>
      <c r="E1469">
        <v>0.81752726899999995</v>
      </c>
      <c r="F1469">
        <v>1</v>
      </c>
      <c r="G1469">
        <v>0</v>
      </c>
      <c r="H1469">
        <v>0</v>
      </c>
      <c r="I1469">
        <v>0</v>
      </c>
      <c r="J1469" t="s">
        <v>13</v>
      </c>
      <c r="K1469" t="s">
        <v>5531</v>
      </c>
      <c r="L1469" t="s">
        <v>5531</v>
      </c>
      <c r="M1469" t="s">
        <v>5990</v>
      </c>
      <c r="N1469" t="s">
        <v>24</v>
      </c>
      <c r="O1469" t="s">
        <v>3221</v>
      </c>
    </row>
    <row r="1470" spans="1:15" x14ac:dyDescent="0.3">
      <c r="A1470" t="s">
        <v>24</v>
      </c>
      <c r="B1470" t="s">
        <v>3221</v>
      </c>
      <c r="C1470" t="s">
        <v>5530</v>
      </c>
      <c r="D1470">
        <v>3</v>
      </c>
      <c r="E1470">
        <v>0.81752726899999995</v>
      </c>
      <c r="F1470">
        <v>1</v>
      </c>
      <c r="G1470">
        <v>0</v>
      </c>
      <c r="H1470">
        <v>0</v>
      </c>
      <c r="I1470">
        <v>0</v>
      </c>
      <c r="J1470" t="s">
        <v>13</v>
      </c>
      <c r="K1470" t="s">
        <v>5531</v>
      </c>
      <c r="L1470" t="s">
        <v>5531</v>
      </c>
      <c r="M1470" t="s">
        <v>5991</v>
      </c>
      <c r="N1470" t="s">
        <v>24</v>
      </c>
      <c r="O1470" t="s">
        <v>3221</v>
      </c>
    </row>
    <row r="1471" spans="1:15" x14ac:dyDescent="0.3">
      <c r="A1471" t="s">
        <v>1260</v>
      </c>
      <c r="B1471" t="s">
        <v>3273</v>
      </c>
      <c r="C1471" t="s">
        <v>5257</v>
      </c>
      <c r="D1471">
        <v>3</v>
      </c>
      <c r="E1471">
        <v>0.97186191099999997</v>
      </c>
      <c r="F1471">
        <v>1</v>
      </c>
      <c r="G1471">
        <v>0</v>
      </c>
      <c r="H1471">
        <v>0</v>
      </c>
      <c r="I1471">
        <v>0</v>
      </c>
      <c r="J1471" t="s">
        <v>13</v>
      </c>
      <c r="K1471" t="s">
        <v>5258</v>
      </c>
      <c r="L1471" t="s">
        <v>5258</v>
      </c>
      <c r="M1471" t="s">
        <v>5992</v>
      </c>
      <c r="N1471" t="s">
        <v>1260</v>
      </c>
      <c r="O1471" t="s">
        <v>3273</v>
      </c>
    </row>
    <row r="1472" spans="1:15" x14ac:dyDescent="0.3">
      <c r="A1472" t="s">
        <v>3404</v>
      </c>
      <c r="B1472" t="s">
        <v>3405</v>
      </c>
      <c r="C1472" t="s">
        <v>4936</v>
      </c>
      <c r="D1472">
        <v>2</v>
      </c>
      <c r="E1472">
        <v>0.99220942499999998</v>
      </c>
      <c r="F1472">
        <v>0</v>
      </c>
      <c r="G1472">
        <v>1</v>
      </c>
      <c r="H1472">
        <v>0</v>
      </c>
      <c r="I1472">
        <v>1</v>
      </c>
      <c r="J1472" t="s">
        <v>445</v>
      </c>
      <c r="K1472" t="s">
        <v>4937</v>
      </c>
      <c r="L1472" t="s">
        <v>4937</v>
      </c>
      <c r="M1472" t="s">
        <v>5993</v>
      </c>
      <c r="N1472" t="s">
        <v>3404</v>
      </c>
      <c r="O1472" t="s">
        <v>3405</v>
      </c>
    </row>
    <row r="1473" spans="1:15" x14ac:dyDescent="0.3">
      <c r="A1473" t="s">
        <v>1951</v>
      </c>
      <c r="B1473" t="s">
        <v>3246</v>
      </c>
      <c r="C1473" t="s">
        <v>5983</v>
      </c>
      <c r="D1473">
        <v>2</v>
      </c>
      <c r="E1473">
        <v>0.59971648700000002</v>
      </c>
      <c r="F1473">
        <v>0</v>
      </c>
      <c r="G1473">
        <v>1</v>
      </c>
      <c r="H1473">
        <v>0</v>
      </c>
      <c r="I1473">
        <v>0</v>
      </c>
      <c r="J1473" t="s">
        <v>18</v>
      </c>
      <c r="K1473" t="s">
        <v>5984</v>
      </c>
      <c r="L1473" t="s">
        <v>5984</v>
      </c>
      <c r="M1473" t="s">
        <v>5994</v>
      </c>
      <c r="N1473" t="s">
        <v>1951</v>
      </c>
      <c r="O1473" t="s">
        <v>3246</v>
      </c>
    </row>
    <row r="1474" spans="1:15" x14ac:dyDescent="0.3">
      <c r="A1474" t="s">
        <v>1951</v>
      </c>
      <c r="B1474" t="s">
        <v>3246</v>
      </c>
      <c r="C1474" t="s">
        <v>5983</v>
      </c>
      <c r="D1474">
        <v>2</v>
      </c>
      <c r="E1474">
        <v>0.59971648700000002</v>
      </c>
      <c r="F1474">
        <v>0</v>
      </c>
      <c r="G1474">
        <v>1</v>
      </c>
      <c r="H1474">
        <v>0</v>
      </c>
      <c r="I1474">
        <v>0</v>
      </c>
      <c r="J1474" t="s">
        <v>18</v>
      </c>
      <c r="K1474" t="s">
        <v>5984</v>
      </c>
      <c r="L1474" t="s">
        <v>5984</v>
      </c>
      <c r="M1474" t="s">
        <v>5995</v>
      </c>
      <c r="N1474" t="s">
        <v>1951</v>
      </c>
      <c r="O1474" t="s">
        <v>3246</v>
      </c>
    </row>
    <row r="1475" spans="1:15" x14ac:dyDescent="0.3">
      <c r="A1475" t="s">
        <v>1951</v>
      </c>
      <c r="B1475" t="s">
        <v>3246</v>
      </c>
      <c r="C1475" t="s">
        <v>5983</v>
      </c>
      <c r="D1475">
        <v>2</v>
      </c>
      <c r="E1475">
        <v>0.59971648700000002</v>
      </c>
      <c r="F1475">
        <v>0</v>
      </c>
      <c r="G1475">
        <v>1</v>
      </c>
      <c r="H1475">
        <v>0</v>
      </c>
      <c r="I1475">
        <v>0</v>
      </c>
      <c r="J1475" t="s">
        <v>18</v>
      </c>
      <c r="K1475" t="s">
        <v>5984</v>
      </c>
      <c r="L1475" t="s">
        <v>5984</v>
      </c>
      <c r="M1475" t="s">
        <v>5996</v>
      </c>
      <c r="N1475" t="s">
        <v>1951</v>
      </c>
      <c r="O1475" t="s">
        <v>3246</v>
      </c>
    </row>
    <row r="1476" spans="1:15" x14ac:dyDescent="0.3">
      <c r="A1476" t="s">
        <v>1951</v>
      </c>
      <c r="B1476" t="s">
        <v>3246</v>
      </c>
      <c r="C1476" t="s">
        <v>5983</v>
      </c>
      <c r="D1476">
        <v>2</v>
      </c>
      <c r="E1476">
        <v>0.59971648700000002</v>
      </c>
      <c r="F1476">
        <v>0</v>
      </c>
      <c r="G1476">
        <v>1</v>
      </c>
      <c r="H1476">
        <v>0</v>
      </c>
      <c r="I1476">
        <v>0</v>
      </c>
      <c r="J1476" t="s">
        <v>18</v>
      </c>
      <c r="K1476" t="s">
        <v>5984</v>
      </c>
      <c r="L1476" t="s">
        <v>5984</v>
      </c>
      <c r="M1476" t="s">
        <v>5997</v>
      </c>
      <c r="N1476" t="s">
        <v>1951</v>
      </c>
      <c r="O1476" t="s">
        <v>3246</v>
      </c>
    </row>
    <row r="1477" spans="1:15" x14ac:dyDescent="0.3">
      <c r="A1477" t="s">
        <v>1951</v>
      </c>
      <c r="B1477" t="s">
        <v>3246</v>
      </c>
      <c r="C1477" t="s">
        <v>5983</v>
      </c>
      <c r="D1477">
        <v>2</v>
      </c>
      <c r="E1477">
        <v>0.59971648700000002</v>
      </c>
      <c r="F1477">
        <v>0</v>
      </c>
      <c r="G1477">
        <v>1</v>
      </c>
      <c r="H1477">
        <v>0</v>
      </c>
      <c r="I1477">
        <v>0</v>
      </c>
      <c r="J1477" t="s">
        <v>18</v>
      </c>
      <c r="K1477" t="s">
        <v>5984</v>
      </c>
      <c r="L1477" t="s">
        <v>5984</v>
      </c>
      <c r="M1477" t="s">
        <v>5998</v>
      </c>
      <c r="N1477" t="s">
        <v>1951</v>
      </c>
      <c r="O1477" t="s">
        <v>3246</v>
      </c>
    </row>
    <row r="1478" spans="1:15" x14ac:dyDescent="0.3">
      <c r="A1478" t="s">
        <v>3587</v>
      </c>
      <c r="B1478" t="s">
        <v>3588</v>
      </c>
      <c r="C1478" t="s">
        <v>4926</v>
      </c>
      <c r="D1478">
        <v>1</v>
      </c>
      <c r="E1478">
        <v>0.993520607</v>
      </c>
      <c r="F1478">
        <v>0</v>
      </c>
      <c r="G1478">
        <v>0</v>
      </c>
      <c r="H1478">
        <v>0</v>
      </c>
      <c r="I1478">
        <v>1</v>
      </c>
      <c r="J1478" t="s">
        <v>445</v>
      </c>
      <c r="K1478" t="s">
        <v>4927</v>
      </c>
      <c r="L1478" t="s">
        <v>4927</v>
      </c>
      <c r="M1478" t="s">
        <v>5999</v>
      </c>
      <c r="N1478" t="s">
        <v>3587</v>
      </c>
      <c r="O1478" t="s">
        <v>3588</v>
      </c>
    </row>
    <row r="1479" spans="1:15" x14ac:dyDescent="0.3">
      <c r="A1479" t="s">
        <v>3742</v>
      </c>
      <c r="B1479" t="s">
        <v>3743</v>
      </c>
      <c r="C1479" t="s">
        <v>5802</v>
      </c>
      <c r="D1479">
        <v>1</v>
      </c>
      <c r="E1479">
        <v>0.99697389300000006</v>
      </c>
      <c r="F1479">
        <v>0</v>
      </c>
      <c r="G1479">
        <v>0</v>
      </c>
      <c r="H1479">
        <v>0</v>
      </c>
      <c r="I1479">
        <v>1</v>
      </c>
      <c r="J1479" t="s">
        <v>445</v>
      </c>
      <c r="K1479" t="s">
        <v>5803</v>
      </c>
      <c r="L1479" t="s">
        <v>5803</v>
      </c>
      <c r="M1479" t="s">
        <v>6000</v>
      </c>
      <c r="N1479" t="s">
        <v>3742</v>
      </c>
      <c r="O1479" t="s">
        <v>3743</v>
      </c>
    </row>
    <row r="1480" spans="1:15" x14ac:dyDescent="0.3">
      <c r="A1480" t="s">
        <v>3650</v>
      </c>
      <c r="B1480" t="s">
        <v>3651</v>
      </c>
      <c r="C1480" t="s">
        <v>4929</v>
      </c>
      <c r="D1480">
        <v>1</v>
      </c>
      <c r="E1480">
        <v>0.99697389300000006</v>
      </c>
      <c r="F1480">
        <v>0</v>
      </c>
      <c r="G1480">
        <v>1</v>
      </c>
      <c r="H1480">
        <v>0</v>
      </c>
      <c r="I1480">
        <v>1</v>
      </c>
      <c r="J1480" t="s">
        <v>445</v>
      </c>
      <c r="K1480" t="s">
        <v>4930</v>
      </c>
      <c r="L1480" t="s">
        <v>4930</v>
      </c>
      <c r="M1480" t="s">
        <v>6001</v>
      </c>
      <c r="N1480" t="s">
        <v>3650</v>
      </c>
      <c r="O1480" t="s">
        <v>3651</v>
      </c>
    </row>
    <row r="1481" spans="1:15" x14ac:dyDescent="0.3">
      <c r="A1481" t="s">
        <v>1661</v>
      </c>
      <c r="B1481" t="s">
        <v>1662</v>
      </c>
      <c r="C1481" t="s">
        <v>4931</v>
      </c>
      <c r="D1481">
        <v>1</v>
      </c>
      <c r="E1481">
        <v>0.98906472700000003</v>
      </c>
      <c r="F1481">
        <v>0</v>
      </c>
      <c r="G1481">
        <v>0</v>
      </c>
      <c r="H1481">
        <v>0</v>
      </c>
      <c r="I1481">
        <v>1</v>
      </c>
      <c r="J1481" t="s">
        <v>445</v>
      </c>
      <c r="K1481" t="s">
        <v>4932</v>
      </c>
      <c r="L1481" t="s">
        <v>4932</v>
      </c>
      <c r="M1481" t="s">
        <v>6002</v>
      </c>
      <c r="N1481" t="s">
        <v>1661</v>
      </c>
      <c r="O1481" t="s">
        <v>1662</v>
      </c>
    </row>
    <row r="1482" spans="1:15" x14ac:dyDescent="0.3">
      <c r="A1482" t="s">
        <v>3222</v>
      </c>
      <c r="B1482" t="s">
        <v>3223</v>
      </c>
      <c r="C1482" t="s">
        <v>5542</v>
      </c>
      <c r="D1482">
        <v>3</v>
      </c>
      <c r="E1482">
        <v>0.81752726899999995</v>
      </c>
      <c r="F1482">
        <v>1</v>
      </c>
      <c r="G1482">
        <v>0</v>
      </c>
      <c r="H1482">
        <v>0</v>
      </c>
      <c r="I1482">
        <v>0</v>
      </c>
      <c r="J1482" t="s">
        <v>13</v>
      </c>
      <c r="K1482" t="s">
        <v>5543</v>
      </c>
      <c r="L1482" t="s">
        <v>5543</v>
      </c>
      <c r="M1482" t="s">
        <v>6003</v>
      </c>
      <c r="N1482" t="s">
        <v>3222</v>
      </c>
      <c r="O1482" t="s">
        <v>3223</v>
      </c>
    </row>
    <row r="1483" spans="1:15" x14ac:dyDescent="0.3">
      <c r="A1483" t="s">
        <v>3222</v>
      </c>
      <c r="B1483" t="s">
        <v>3223</v>
      </c>
      <c r="C1483" t="s">
        <v>5542</v>
      </c>
      <c r="D1483">
        <v>3</v>
      </c>
      <c r="E1483">
        <v>0.81752726899999995</v>
      </c>
      <c r="F1483">
        <v>1</v>
      </c>
      <c r="G1483">
        <v>0</v>
      </c>
      <c r="H1483">
        <v>0</v>
      </c>
      <c r="I1483">
        <v>0</v>
      </c>
      <c r="J1483" t="s">
        <v>13</v>
      </c>
      <c r="K1483" t="s">
        <v>5543</v>
      </c>
      <c r="L1483" t="s">
        <v>5543</v>
      </c>
      <c r="M1483" t="s">
        <v>6004</v>
      </c>
      <c r="N1483" t="s">
        <v>3222</v>
      </c>
      <c r="O1483" t="s">
        <v>3223</v>
      </c>
    </row>
    <row r="1484" spans="1:15" x14ac:dyDescent="0.3">
      <c r="A1484" t="s">
        <v>3242</v>
      </c>
      <c r="B1484" t="s">
        <v>3243</v>
      </c>
      <c r="C1484" t="s">
        <v>4107</v>
      </c>
      <c r="D1484">
        <v>2</v>
      </c>
      <c r="E1484">
        <v>0.65059881600000002</v>
      </c>
      <c r="F1484">
        <v>1</v>
      </c>
      <c r="G1484">
        <v>0</v>
      </c>
      <c r="H1484">
        <v>0</v>
      </c>
      <c r="I1484">
        <v>0</v>
      </c>
      <c r="J1484" t="s">
        <v>3194</v>
      </c>
      <c r="K1484" t="s">
        <v>4108</v>
      </c>
      <c r="L1484" t="s">
        <v>4108</v>
      </c>
      <c r="M1484" t="s">
        <v>6005</v>
      </c>
      <c r="N1484" t="s">
        <v>3242</v>
      </c>
      <c r="O1484" t="s">
        <v>3243</v>
      </c>
    </row>
    <row r="1485" spans="1:15" x14ac:dyDescent="0.3">
      <c r="A1485" t="s">
        <v>3244</v>
      </c>
      <c r="B1485" t="s">
        <v>3245</v>
      </c>
      <c r="C1485" t="s">
        <v>4889</v>
      </c>
      <c r="D1485">
        <v>3</v>
      </c>
      <c r="E1485">
        <v>0.90637853400000001</v>
      </c>
      <c r="F1485">
        <v>1</v>
      </c>
      <c r="G1485">
        <v>0</v>
      </c>
      <c r="H1485">
        <v>0</v>
      </c>
      <c r="I1485">
        <v>0</v>
      </c>
      <c r="J1485" t="s">
        <v>3196</v>
      </c>
      <c r="K1485" t="s">
        <v>4890</v>
      </c>
      <c r="L1485" t="s">
        <v>4890</v>
      </c>
      <c r="M1485" t="s">
        <v>6006</v>
      </c>
      <c r="N1485" t="s">
        <v>3244</v>
      </c>
      <c r="O1485" t="s">
        <v>3245</v>
      </c>
    </row>
    <row r="1486" spans="1:15" x14ac:dyDescent="0.3">
      <c r="A1486" t="s">
        <v>292</v>
      </c>
      <c r="B1486" t="s">
        <v>625</v>
      </c>
      <c r="C1486" t="s">
        <v>4196</v>
      </c>
      <c r="D1486">
        <v>3</v>
      </c>
      <c r="E1486">
        <v>0.76858175100000004</v>
      </c>
      <c r="F1486">
        <v>1</v>
      </c>
      <c r="G1486">
        <v>0</v>
      </c>
      <c r="H1486">
        <v>0</v>
      </c>
      <c r="I1486">
        <v>0</v>
      </c>
      <c r="J1486" t="s">
        <v>18</v>
      </c>
      <c r="K1486" t="s">
        <v>4197</v>
      </c>
      <c r="L1486" t="s">
        <v>4197</v>
      </c>
      <c r="M1486" t="s">
        <v>6007</v>
      </c>
      <c r="N1486" t="s">
        <v>292</v>
      </c>
      <c r="O1486" t="s">
        <v>625</v>
      </c>
    </row>
    <row r="1487" spans="1:15" x14ac:dyDescent="0.3">
      <c r="A1487" t="s">
        <v>542</v>
      </c>
      <c r="B1487" t="s">
        <v>3274</v>
      </c>
      <c r="C1487" t="s">
        <v>4868</v>
      </c>
      <c r="D1487">
        <v>3</v>
      </c>
      <c r="E1487">
        <v>0.95609689200000003</v>
      </c>
      <c r="F1487">
        <v>1</v>
      </c>
      <c r="G1487">
        <v>0</v>
      </c>
      <c r="H1487">
        <v>0</v>
      </c>
      <c r="I1487">
        <v>0</v>
      </c>
      <c r="J1487" t="s">
        <v>3196</v>
      </c>
      <c r="K1487" t="s">
        <v>4869</v>
      </c>
      <c r="L1487" t="s">
        <v>4869</v>
      </c>
      <c r="M1487" t="s">
        <v>6008</v>
      </c>
      <c r="N1487" t="s">
        <v>542</v>
      </c>
      <c r="O1487" t="s">
        <v>3274</v>
      </c>
    </row>
    <row r="1488" spans="1:15" x14ac:dyDescent="0.3">
      <c r="A1488" t="s">
        <v>3242</v>
      </c>
      <c r="B1488" t="s">
        <v>3243</v>
      </c>
      <c r="C1488" t="s">
        <v>4107</v>
      </c>
      <c r="D1488">
        <v>2</v>
      </c>
      <c r="E1488">
        <v>0.65059881600000002</v>
      </c>
      <c r="F1488">
        <v>1</v>
      </c>
      <c r="G1488">
        <v>0</v>
      </c>
      <c r="H1488">
        <v>0</v>
      </c>
      <c r="I1488">
        <v>0</v>
      </c>
      <c r="J1488" t="s">
        <v>3194</v>
      </c>
      <c r="K1488" t="s">
        <v>4108</v>
      </c>
      <c r="L1488" t="s">
        <v>4108</v>
      </c>
      <c r="M1488" t="s">
        <v>6009</v>
      </c>
      <c r="N1488" t="s">
        <v>3242</v>
      </c>
      <c r="O1488" t="s">
        <v>3243</v>
      </c>
    </row>
    <row r="1489" spans="1:15" x14ac:dyDescent="0.3">
      <c r="A1489" t="s">
        <v>3318</v>
      </c>
      <c r="B1489" t="s">
        <v>3319</v>
      </c>
      <c r="C1489" t="s">
        <v>4002</v>
      </c>
      <c r="D1489">
        <v>2</v>
      </c>
      <c r="E1489">
        <v>0.71588807799999998</v>
      </c>
      <c r="F1489">
        <v>1</v>
      </c>
      <c r="G1489">
        <v>0</v>
      </c>
      <c r="H1489">
        <v>0</v>
      </c>
      <c r="I1489">
        <v>0</v>
      </c>
      <c r="J1489" t="s">
        <v>3196</v>
      </c>
      <c r="K1489" t="s">
        <v>4003</v>
      </c>
      <c r="L1489" t="s">
        <v>4003</v>
      </c>
      <c r="M1489" t="s">
        <v>6010</v>
      </c>
      <c r="N1489" t="s">
        <v>3318</v>
      </c>
      <c r="O1489" t="s">
        <v>3319</v>
      </c>
    </row>
    <row r="1490" spans="1:15" x14ac:dyDescent="0.3">
      <c r="A1490" t="s">
        <v>1260</v>
      </c>
      <c r="B1490" t="s">
        <v>3273</v>
      </c>
      <c r="C1490" t="s">
        <v>5257</v>
      </c>
      <c r="D1490">
        <v>3</v>
      </c>
      <c r="E1490">
        <v>0.97186191099999997</v>
      </c>
      <c r="F1490">
        <v>1</v>
      </c>
      <c r="G1490">
        <v>0</v>
      </c>
      <c r="H1490">
        <v>0</v>
      </c>
      <c r="I1490">
        <v>0</v>
      </c>
      <c r="J1490" t="s">
        <v>13</v>
      </c>
      <c r="K1490" t="s">
        <v>5258</v>
      </c>
      <c r="L1490" t="s">
        <v>5258</v>
      </c>
      <c r="M1490" t="s">
        <v>6011</v>
      </c>
      <c r="N1490" t="s">
        <v>1260</v>
      </c>
      <c r="O1490" t="s">
        <v>3273</v>
      </c>
    </row>
    <row r="1491" spans="1:15" x14ac:dyDescent="0.3">
      <c r="A1491" t="s">
        <v>3552</v>
      </c>
      <c r="B1491" t="s">
        <v>3553</v>
      </c>
      <c r="C1491" t="s">
        <v>5075</v>
      </c>
      <c r="D1491">
        <v>3</v>
      </c>
      <c r="E1491">
        <v>0.88301809399999998</v>
      </c>
      <c r="F1491">
        <v>1</v>
      </c>
      <c r="G1491">
        <v>0</v>
      </c>
      <c r="H1491">
        <v>0</v>
      </c>
      <c r="I1491">
        <v>0</v>
      </c>
      <c r="J1491" t="s">
        <v>8</v>
      </c>
      <c r="K1491" t="s">
        <v>5076</v>
      </c>
      <c r="L1491" t="s">
        <v>5076</v>
      </c>
      <c r="M1491" t="s">
        <v>6012</v>
      </c>
      <c r="N1491" t="s">
        <v>3552</v>
      </c>
      <c r="O1491" t="s">
        <v>3553</v>
      </c>
    </row>
    <row r="1492" spans="1:15" x14ac:dyDescent="0.3">
      <c r="A1492" t="s">
        <v>1260</v>
      </c>
      <c r="B1492" t="s">
        <v>3273</v>
      </c>
      <c r="C1492" t="s">
        <v>5257</v>
      </c>
      <c r="D1492">
        <v>3</v>
      </c>
      <c r="E1492">
        <v>0.97186191099999997</v>
      </c>
      <c r="F1492">
        <v>1</v>
      </c>
      <c r="G1492">
        <v>0</v>
      </c>
      <c r="H1492">
        <v>0</v>
      </c>
      <c r="I1492">
        <v>0</v>
      </c>
      <c r="J1492" t="s">
        <v>13</v>
      </c>
      <c r="K1492" t="s">
        <v>5258</v>
      </c>
      <c r="L1492" t="s">
        <v>5258</v>
      </c>
      <c r="M1492" t="s">
        <v>6013</v>
      </c>
      <c r="N1492" t="s">
        <v>1260</v>
      </c>
      <c r="O1492" t="s">
        <v>3273</v>
      </c>
    </row>
    <row r="1493" spans="1:15" x14ac:dyDescent="0.3">
      <c r="A1493" t="s">
        <v>27</v>
      </c>
      <c r="B1493" t="s">
        <v>3320</v>
      </c>
      <c r="C1493" t="s">
        <v>4305</v>
      </c>
      <c r="D1493">
        <v>3</v>
      </c>
      <c r="E1493">
        <v>0.98844223499999995</v>
      </c>
      <c r="F1493">
        <v>1</v>
      </c>
      <c r="G1493">
        <v>0</v>
      </c>
      <c r="H1493">
        <v>0</v>
      </c>
      <c r="I1493">
        <v>0</v>
      </c>
      <c r="J1493" t="s">
        <v>13</v>
      </c>
      <c r="K1493" t="s">
        <v>4306</v>
      </c>
      <c r="L1493" t="s">
        <v>4306</v>
      </c>
      <c r="M1493" t="s">
        <v>6014</v>
      </c>
      <c r="N1493" t="s">
        <v>27</v>
      </c>
      <c r="O1493" t="s">
        <v>3320</v>
      </c>
    </row>
    <row r="1494" spans="1:15" x14ac:dyDescent="0.3">
      <c r="A1494" t="s">
        <v>54</v>
      </c>
      <c r="B1494" t="s">
        <v>3277</v>
      </c>
      <c r="C1494" t="s">
        <v>5247</v>
      </c>
      <c r="D1494">
        <v>3</v>
      </c>
      <c r="E1494">
        <v>0.95897824700000001</v>
      </c>
      <c r="F1494">
        <v>1</v>
      </c>
      <c r="G1494">
        <v>0</v>
      </c>
      <c r="H1494">
        <v>0</v>
      </c>
      <c r="I1494">
        <v>0</v>
      </c>
      <c r="J1494" t="s">
        <v>13</v>
      </c>
      <c r="K1494" t="s">
        <v>5248</v>
      </c>
      <c r="L1494" t="s">
        <v>5248</v>
      </c>
      <c r="M1494" t="s">
        <v>6015</v>
      </c>
      <c r="N1494" t="s">
        <v>54</v>
      </c>
      <c r="O1494" t="s">
        <v>3277</v>
      </c>
    </row>
    <row r="1495" spans="1:15" x14ac:dyDescent="0.3">
      <c r="A1495" t="s">
        <v>54</v>
      </c>
      <c r="B1495" t="s">
        <v>3277</v>
      </c>
      <c r="C1495" t="s">
        <v>5247</v>
      </c>
      <c r="D1495">
        <v>3</v>
      </c>
      <c r="E1495">
        <v>0.95897824700000001</v>
      </c>
      <c r="F1495">
        <v>1</v>
      </c>
      <c r="G1495">
        <v>0</v>
      </c>
      <c r="H1495">
        <v>0</v>
      </c>
      <c r="I1495">
        <v>0</v>
      </c>
      <c r="J1495" t="s">
        <v>13</v>
      </c>
      <c r="K1495" t="s">
        <v>5248</v>
      </c>
      <c r="L1495" t="s">
        <v>5248</v>
      </c>
      <c r="M1495" t="s">
        <v>6016</v>
      </c>
      <c r="N1495" t="s">
        <v>54</v>
      </c>
      <c r="O1495" t="s">
        <v>3277</v>
      </c>
    </row>
    <row r="1496" spans="1:15" x14ac:dyDescent="0.3">
      <c r="A1496" t="s">
        <v>1546</v>
      </c>
      <c r="B1496" t="s">
        <v>3458</v>
      </c>
      <c r="C1496" t="s">
        <v>4050</v>
      </c>
      <c r="D1496">
        <v>3</v>
      </c>
      <c r="E1496">
        <v>0.97115168299999999</v>
      </c>
      <c r="F1496">
        <v>1</v>
      </c>
      <c r="G1496">
        <v>0</v>
      </c>
      <c r="H1496">
        <v>0</v>
      </c>
      <c r="I1496">
        <v>0</v>
      </c>
      <c r="J1496" t="s">
        <v>13</v>
      </c>
      <c r="K1496" t="s">
        <v>4051</v>
      </c>
      <c r="L1496" t="s">
        <v>4051</v>
      </c>
      <c r="M1496" t="s">
        <v>6017</v>
      </c>
      <c r="N1496" t="s">
        <v>1546</v>
      </c>
      <c r="O1496" t="s">
        <v>3458</v>
      </c>
    </row>
    <row r="1497" spans="1:15" x14ac:dyDescent="0.3">
      <c r="A1497" t="s">
        <v>3355</v>
      </c>
      <c r="B1497" t="s">
        <v>3356</v>
      </c>
      <c r="C1497" t="s">
        <v>4153</v>
      </c>
      <c r="D1497">
        <v>2</v>
      </c>
      <c r="E1497">
        <v>0.96972588500000001</v>
      </c>
      <c r="F1497">
        <v>1</v>
      </c>
      <c r="G1497">
        <v>0</v>
      </c>
      <c r="H1497">
        <v>0</v>
      </c>
      <c r="I1497">
        <v>0</v>
      </c>
      <c r="J1497" t="s">
        <v>33</v>
      </c>
      <c r="K1497" t="s">
        <v>4154</v>
      </c>
      <c r="L1497" t="s">
        <v>4154</v>
      </c>
      <c r="M1497" t="s">
        <v>6018</v>
      </c>
      <c r="N1497" t="s">
        <v>3355</v>
      </c>
      <c r="O1497" t="s">
        <v>3356</v>
      </c>
    </row>
    <row r="1498" spans="1:15" x14ac:dyDescent="0.3">
      <c r="A1498" t="s">
        <v>3318</v>
      </c>
      <c r="B1498" t="s">
        <v>3319</v>
      </c>
      <c r="C1498" t="s">
        <v>4002</v>
      </c>
      <c r="D1498">
        <v>2</v>
      </c>
      <c r="E1498">
        <v>0.71588807799999998</v>
      </c>
      <c r="F1498">
        <v>1</v>
      </c>
      <c r="G1498">
        <v>0</v>
      </c>
      <c r="H1498">
        <v>0</v>
      </c>
      <c r="I1498">
        <v>0</v>
      </c>
      <c r="J1498" t="s">
        <v>3196</v>
      </c>
      <c r="K1498" t="s">
        <v>4003</v>
      </c>
      <c r="L1498" t="s">
        <v>4003</v>
      </c>
      <c r="M1498" t="s">
        <v>3318</v>
      </c>
      <c r="N1498" t="s">
        <v>3318</v>
      </c>
      <c r="O1498" t="s">
        <v>3319</v>
      </c>
    </row>
    <row r="1499" spans="1:15" x14ac:dyDescent="0.3">
      <c r="A1499" t="s">
        <v>871</v>
      </c>
      <c r="B1499" t="s">
        <v>3266</v>
      </c>
      <c r="C1499" t="s">
        <v>4476</v>
      </c>
      <c r="D1499">
        <v>2</v>
      </c>
      <c r="E1499">
        <v>0.59034212900000005</v>
      </c>
      <c r="F1499">
        <v>0</v>
      </c>
      <c r="G1499">
        <v>1</v>
      </c>
      <c r="H1499">
        <v>0</v>
      </c>
      <c r="I1499">
        <v>1</v>
      </c>
      <c r="J1499" t="s">
        <v>445</v>
      </c>
      <c r="K1499" t="s">
        <v>4477</v>
      </c>
      <c r="L1499" t="s">
        <v>4477</v>
      </c>
      <c r="M1499" t="s">
        <v>871</v>
      </c>
      <c r="N1499" t="s">
        <v>871</v>
      </c>
      <c r="O1499" t="s">
        <v>3266</v>
      </c>
    </row>
    <row r="1500" spans="1:15" x14ac:dyDescent="0.3">
      <c r="A1500" t="s">
        <v>1148</v>
      </c>
      <c r="B1500" t="s">
        <v>2865</v>
      </c>
      <c r="C1500" t="s">
        <v>4742</v>
      </c>
      <c r="D1500">
        <v>3</v>
      </c>
      <c r="E1500">
        <v>0.98039311100000004</v>
      </c>
      <c r="F1500">
        <v>1</v>
      </c>
      <c r="G1500">
        <v>0</v>
      </c>
      <c r="H1500">
        <v>0</v>
      </c>
      <c r="I1500">
        <v>0</v>
      </c>
      <c r="J1500" t="s">
        <v>20</v>
      </c>
      <c r="K1500" t="s">
        <v>4743</v>
      </c>
      <c r="L1500" t="s">
        <v>4743</v>
      </c>
      <c r="M1500" t="s">
        <v>1148</v>
      </c>
      <c r="N1500" t="s">
        <v>1148</v>
      </c>
      <c r="O1500" t="s">
        <v>2865</v>
      </c>
    </row>
    <row r="1501" spans="1:15" x14ac:dyDescent="0.3">
      <c r="A1501" t="s">
        <v>208</v>
      </c>
      <c r="B1501" t="s">
        <v>240</v>
      </c>
      <c r="C1501" t="s">
        <v>4711</v>
      </c>
      <c r="D1501">
        <v>3</v>
      </c>
      <c r="E1501">
        <v>0.99730635400000001</v>
      </c>
      <c r="F1501">
        <v>1</v>
      </c>
      <c r="G1501">
        <v>0</v>
      </c>
      <c r="H1501">
        <v>0</v>
      </c>
      <c r="I1501">
        <v>0</v>
      </c>
      <c r="J1501" t="s">
        <v>445</v>
      </c>
      <c r="K1501" t="s">
        <v>4712</v>
      </c>
      <c r="L1501" t="s">
        <v>4712</v>
      </c>
      <c r="M1501" t="s">
        <v>208</v>
      </c>
      <c r="N1501" t="s">
        <v>208</v>
      </c>
      <c r="O1501" t="s">
        <v>240</v>
      </c>
    </row>
    <row r="1502" spans="1:15" x14ac:dyDescent="0.3">
      <c r="A1502" t="s">
        <v>209</v>
      </c>
      <c r="B1502" t="s">
        <v>236</v>
      </c>
      <c r="C1502" t="s">
        <v>4647</v>
      </c>
      <c r="D1502">
        <v>3</v>
      </c>
      <c r="E1502">
        <v>0.99814540699999998</v>
      </c>
      <c r="F1502">
        <v>1</v>
      </c>
      <c r="G1502">
        <v>0</v>
      </c>
      <c r="H1502">
        <v>0</v>
      </c>
      <c r="I1502">
        <v>0</v>
      </c>
      <c r="J1502" t="s">
        <v>445</v>
      </c>
      <c r="K1502" t="s">
        <v>4648</v>
      </c>
      <c r="L1502" t="s">
        <v>4648</v>
      </c>
      <c r="M1502" t="s">
        <v>209</v>
      </c>
      <c r="N1502" t="s">
        <v>209</v>
      </c>
      <c r="O1502" t="s">
        <v>236</v>
      </c>
    </row>
    <row r="1503" spans="1:15" x14ac:dyDescent="0.3">
      <c r="A1503" t="s">
        <v>1588</v>
      </c>
      <c r="B1503" t="s">
        <v>3267</v>
      </c>
      <c r="C1503" t="s">
        <v>4445</v>
      </c>
      <c r="D1503">
        <v>1</v>
      </c>
      <c r="E1503">
        <v>0.75580928700000005</v>
      </c>
      <c r="F1503">
        <v>0</v>
      </c>
      <c r="G1503">
        <v>1</v>
      </c>
      <c r="H1503">
        <v>0</v>
      </c>
      <c r="I1503">
        <v>1</v>
      </c>
      <c r="J1503" t="s">
        <v>11</v>
      </c>
      <c r="K1503" t="s">
        <v>4446</v>
      </c>
      <c r="L1503" t="s">
        <v>4446</v>
      </c>
      <c r="M1503" t="s">
        <v>1588</v>
      </c>
      <c r="N1503" t="s">
        <v>1588</v>
      </c>
      <c r="O1503" t="s">
        <v>3267</v>
      </c>
    </row>
    <row r="1504" spans="1:15" x14ac:dyDescent="0.3">
      <c r="A1504" t="s">
        <v>1588</v>
      </c>
      <c r="B1504" t="s">
        <v>3267</v>
      </c>
      <c r="C1504" t="s">
        <v>4445</v>
      </c>
      <c r="D1504">
        <v>1</v>
      </c>
      <c r="E1504">
        <v>0.75580928700000005</v>
      </c>
      <c r="F1504">
        <v>0</v>
      </c>
      <c r="G1504">
        <v>1</v>
      </c>
      <c r="H1504">
        <v>0</v>
      </c>
      <c r="I1504">
        <v>1</v>
      </c>
      <c r="J1504" t="s">
        <v>11</v>
      </c>
      <c r="K1504" t="s">
        <v>4446</v>
      </c>
      <c r="L1504" t="s">
        <v>4446</v>
      </c>
      <c r="M1504" t="s">
        <v>6019</v>
      </c>
      <c r="N1504" t="s">
        <v>1588</v>
      </c>
      <c r="O1504" t="s">
        <v>3267</v>
      </c>
    </row>
    <row r="1505" spans="1:15" x14ac:dyDescent="0.3">
      <c r="A1505" t="s">
        <v>2203</v>
      </c>
      <c r="B1505" t="s">
        <v>2204</v>
      </c>
      <c r="C1505" t="s">
        <v>3992</v>
      </c>
      <c r="D1505">
        <v>3</v>
      </c>
      <c r="E1505">
        <v>0.15003534700000001</v>
      </c>
      <c r="F1505">
        <v>1</v>
      </c>
      <c r="G1505">
        <v>0</v>
      </c>
      <c r="H1505">
        <v>0</v>
      </c>
      <c r="I1505">
        <v>0</v>
      </c>
      <c r="J1505" t="s">
        <v>8</v>
      </c>
      <c r="K1505" t="s">
        <v>3993</v>
      </c>
      <c r="L1505" t="s">
        <v>3993</v>
      </c>
      <c r="M1505" t="s">
        <v>6020</v>
      </c>
      <c r="N1505" t="s">
        <v>2203</v>
      </c>
      <c r="O1505" t="s">
        <v>2204</v>
      </c>
    </row>
    <row r="1506" spans="1:15" x14ac:dyDescent="0.3">
      <c r="A1506" t="s">
        <v>3633</v>
      </c>
      <c r="B1506" t="s">
        <v>3634</v>
      </c>
      <c r="C1506" t="s">
        <v>6021</v>
      </c>
      <c r="D1506">
        <v>1</v>
      </c>
      <c r="E1506">
        <v>0.96178464900000005</v>
      </c>
      <c r="F1506">
        <v>0</v>
      </c>
      <c r="G1506">
        <v>0</v>
      </c>
      <c r="H1506">
        <v>0</v>
      </c>
      <c r="I1506">
        <v>0</v>
      </c>
      <c r="J1506" t="s">
        <v>20</v>
      </c>
      <c r="K1506" t="s">
        <v>6022</v>
      </c>
      <c r="L1506" t="s">
        <v>6022</v>
      </c>
      <c r="M1506" t="s">
        <v>3633</v>
      </c>
      <c r="N1506" t="s">
        <v>3633</v>
      </c>
      <c r="O1506" t="s">
        <v>3634</v>
      </c>
    </row>
    <row r="1507" spans="1:15" x14ac:dyDescent="0.3">
      <c r="A1507" t="s">
        <v>3963</v>
      </c>
      <c r="B1507" t="s">
        <v>3964</v>
      </c>
      <c r="C1507" t="s">
        <v>4142</v>
      </c>
      <c r="D1507">
        <v>2</v>
      </c>
      <c r="E1507">
        <v>0.96942404500000001</v>
      </c>
      <c r="F1507">
        <v>0</v>
      </c>
      <c r="G1507">
        <v>0</v>
      </c>
      <c r="H1507">
        <v>0</v>
      </c>
      <c r="I1507">
        <v>0</v>
      </c>
      <c r="J1507" t="s">
        <v>3196</v>
      </c>
      <c r="K1507" t="s">
        <v>4143</v>
      </c>
      <c r="L1507" t="s">
        <v>4143</v>
      </c>
      <c r="M1507" t="s">
        <v>3963</v>
      </c>
      <c r="N1507" t="s">
        <v>3963</v>
      </c>
      <c r="O1507" t="s">
        <v>3964</v>
      </c>
    </row>
    <row r="1508" spans="1:15" x14ac:dyDescent="0.3">
      <c r="A1508" t="s">
        <v>3318</v>
      </c>
      <c r="B1508" t="s">
        <v>3319</v>
      </c>
      <c r="C1508" t="s">
        <v>4002</v>
      </c>
      <c r="D1508">
        <v>2</v>
      </c>
      <c r="E1508">
        <v>0.71588807799999998</v>
      </c>
      <c r="F1508">
        <v>1</v>
      </c>
      <c r="G1508">
        <v>0</v>
      </c>
      <c r="H1508">
        <v>0</v>
      </c>
      <c r="I1508">
        <v>0</v>
      </c>
      <c r="J1508" t="s">
        <v>3196</v>
      </c>
      <c r="K1508" t="s">
        <v>4003</v>
      </c>
      <c r="L1508" t="s">
        <v>4003</v>
      </c>
      <c r="M1508" t="s">
        <v>6023</v>
      </c>
      <c r="N1508" t="s">
        <v>3318</v>
      </c>
      <c r="O1508" t="s">
        <v>3319</v>
      </c>
    </row>
    <row r="1509" spans="1:15" x14ac:dyDescent="0.3">
      <c r="A1509" t="s">
        <v>2351</v>
      </c>
      <c r="B1509" t="s">
        <v>3334</v>
      </c>
      <c r="C1509" t="s">
        <v>4533</v>
      </c>
      <c r="D1509">
        <v>2</v>
      </c>
      <c r="E1509">
        <v>0.98786071499999994</v>
      </c>
      <c r="F1509">
        <v>0</v>
      </c>
      <c r="G1509">
        <v>0</v>
      </c>
      <c r="H1509">
        <v>0</v>
      </c>
      <c r="I1509">
        <v>0</v>
      </c>
      <c r="J1509" t="s">
        <v>11</v>
      </c>
      <c r="K1509" t="s">
        <v>4534</v>
      </c>
      <c r="L1509" t="s">
        <v>4534</v>
      </c>
      <c r="M1509" t="s">
        <v>6024</v>
      </c>
      <c r="N1509" t="s">
        <v>2351</v>
      </c>
      <c r="O1509" t="s">
        <v>3334</v>
      </c>
    </row>
    <row r="1510" spans="1:15" x14ac:dyDescent="0.3">
      <c r="A1510" t="s">
        <v>3635</v>
      </c>
      <c r="B1510" t="s">
        <v>3636</v>
      </c>
      <c r="C1510" t="s">
        <v>5239</v>
      </c>
      <c r="D1510">
        <v>1</v>
      </c>
      <c r="E1510">
        <v>0.99664839800000005</v>
      </c>
      <c r="F1510">
        <v>0</v>
      </c>
      <c r="G1510">
        <v>0</v>
      </c>
      <c r="H1510">
        <v>0</v>
      </c>
      <c r="I1510">
        <v>1</v>
      </c>
      <c r="J1510" t="s">
        <v>445</v>
      </c>
      <c r="K1510" t="s">
        <v>5240</v>
      </c>
      <c r="L1510" t="s">
        <v>5240</v>
      </c>
      <c r="M1510" t="s">
        <v>3635</v>
      </c>
      <c r="N1510" t="s">
        <v>3635</v>
      </c>
      <c r="O1510" t="s">
        <v>3636</v>
      </c>
    </row>
    <row r="1511" spans="1:15" x14ac:dyDescent="0.3">
      <c r="A1511" t="s">
        <v>27</v>
      </c>
      <c r="B1511" t="s">
        <v>3320</v>
      </c>
      <c r="C1511" t="s">
        <v>4305</v>
      </c>
      <c r="D1511">
        <v>3</v>
      </c>
      <c r="E1511">
        <v>0.98844223499999995</v>
      </c>
      <c r="F1511">
        <v>1</v>
      </c>
      <c r="G1511">
        <v>0</v>
      </c>
      <c r="H1511">
        <v>0</v>
      </c>
      <c r="I1511">
        <v>0</v>
      </c>
      <c r="J1511" t="s">
        <v>13</v>
      </c>
      <c r="K1511" t="s">
        <v>4306</v>
      </c>
      <c r="L1511" t="s">
        <v>4306</v>
      </c>
      <c r="M1511" t="s">
        <v>27</v>
      </c>
      <c r="N1511" t="s">
        <v>27</v>
      </c>
      <c r="O1511" t="s">
        <v>3320</v>
      </c>
    </row>
    <row r="1512" spans="1:15" x14ac:dyDescent="0.3">
      <c r="A1512" t="s">
        <v>3268</v>
      </c>
      <c r="B1512" t="s">
        <v>3269</v>
      </c>
      <c r="C1512" t="s">
        <v>4505</v>
      </c>
      <c r="D1512">
        <v>1</v>
      </c>
      <c r="E1512">
        <v>0.72851519600000003</v>
      </c>
      <c r="F1512">
        <v>0</v>
      </c>
      <c r="G1512">
        <v>0</v>
      </c>
      <c r="H1512">
        <v>0</v>
      </c>
      <c r="I1512">
        <v>0</v>
      </c>
      <c r="J1512" t="s">
        <v>14</v>
      </c>
      <c r="K1512" t="s">
        <v>4506</v>
      </c>
      <c r="L1512" t="s">
        <v>4506</v>
      </c>
      <c r="M1512" t="s">
        <v>3268</v>
      </c>
      <c r="N1512" t="s">
        <v>3268</v>
      </c>
      <c r="O1512" t="s">
        <v>3269</v>
      </c>
    </row>
    <row r="1513" spans="1:15" x14ac:dyDescent="0.3">
      <c r="A1513" t="s">
        <v>3596</v>
      </c>
      <c r="B1513" t="s">
        <v>3597</v>
      </c>
      <c r="C1513" t="s">
        <v>4801</v>
      </c>
      <c r="D1513">
        <v>2</v>
      </c>
      <c r="E1513">
        <v>0.98080686500000003</v>
      </c>
      <c r="F1513">
        <v>0</v>
      </c>
      <c r="G1513">
        <v>0</v>
      </c>
      <c r="H1513">
        <v>0</v>
      </c>
      <c r="I1513">
        <v>0</v>
      </c>
      <c r="J1513" t="s">
        <v>445</v>
      </c>
      <c r="K1513" t="s">
        <v>4802</v>
      </c>
      <c r="L1513" t="s">
        <v>4802</v>
      </c>
      <c r="M1513" t="s">
        <v>6025</v>
      </c>
      <c r="N1513" t="s">
        <v>3596</v>
      </c>
      <c r="O1513" t="s">
        <v>3597</v>
      </c>
    </row>
    <row r="1514" spans="1:15" x14ac:dyDescent="0.3">
      <c r="A1514" t="s">
        <v>3399</v>
      </c>
      <c r="B1514" t="s">
        <v>3400</v>
      </c>
      <c r="C1514" t="s">
        <v>4804</v>
      </c>
      <c r="D1514">
        <v>1</v>
      </c>
      <c r="E1514">
        <v>0.98080686500000003</v>
      </c>
      <c r="F1514">
        <v>0</v>
      </c>
      <c r="G1514">
        <v>1</v>
      </c>
      <c r="H1514">
        <v>0</v>
      </c>
      <c r="I1514">
        <v>1</v>
      </c>
      <c r="J1514" t="s">
        <v>445</v>
      </c>
      <c r="K1514" t="s">
        <v>4802</v>
      </c>
      <c r="L1514" t="s">
        <v>4802</v>
      </c>
      <c r="M1514" t="s">
        <v>6025</v>
      </c>
      <c r="N1514" t="s">
        <v>3399</v>
      </c>
      <c r="O1514" t="s">
        <v>3400</v>
      </c>
    </row>
    <row r="1515" spans="1:15" x14ac:dyDescent="0.3">
      <c r="A1515" t="s">
        <v>1214</v>
      </c>
      <c r="B1515" t="s">
        <v>436</v>
      </c>
      <c r="C1515" t="s">
        <v>6026</v>
      </c>
      <c r="D1515">
        <v>3</v>
      </c>
      <c r="E1515">
        <v>0.62735210399999997</v>
      </c>
      <c r="F1515">
        <v>1</v>
      </c>
      <c r="G1515">
        <v>0</v>
      </c>
      <c r="H1515">
        <v>0</v>
      </c>
      <c r="I1515">
        <v>0</v>
      </c>
      <c r="J1515" t="s">
        <v>8</v>
      </c>
      <c r="K1515" t="s">
        <v>6027</v>
      </c>
      <c r="L1515" t="s">
        <v>6027</v>
      </c>
      <c r="M1515" t="s">
        <v>6028</v>
      </c>
      <c r="N1515" t="s">
        <v>1214</v>
      </c>
      <c r="O1515" t="s">
        <v>436</v>
      </c>
    </row>
    <row r="1516" spans="1:15" x14ac:dyDescent="0.3">
      <c r="A1516" t="s">
        <v>1453</v>
      </c>
      <c r="B1516" t="s">
        <v>3321</v>
      </c>
      <c r="C1516" t="s">
        <v>4699</v>
      </c>
      <c r="D1516">
        <v>3</v>
      </c>
      <c r="E1516">
        <v>0.80060226199999995</v>
      </c>
      <c r="F1516">
        <v>1</v>
      </c>
      <c r="G1516">
        <v>0</v>
      </c>
      <c r="H1516">
        <v>0</v>
      </c>
      <c r="I1516">
        <v>0</v>
      </c>
      <c r="J1516" t="s">
        <v>3194</v>
      </c>
      <c r="K1516" t="s">
        <v>4700</v>
      </c>
      <c r="L1516" t="s">
        <v>4700</v>
      </c>
      <c r="M1516" t="s">
        <v>1453</v>
      </c>
      <c r="N1516" t="s">
        <v>1453</v>
      </c>
      <c r="O1516" t="s">
        <v>3321</v>
      </c>
    </row>
    <row r="1517" spans="1:15" x14ac:dyDescent="0.3">
      <c r="A1517" t="s">
        <v>660</v>
      </c>
      <c r="B1517" t="s">
        <v>1005</v>
      </c>
      <c r="C1517" t="s">
        <v>4281</v>
      </c>
      <c r="D1517">
        <v>3</v>
      </c>
      <c r="E1517">
        <v>0.95851445999999996</v>
      </c>
      <c r="F1517">
        <v>1</v>
      </c>
      <c r="G1517">
        <v>0</v>
      </c>
      <c r="H1517">
        <v>0</v>
      </c>
      <c r="I1517">
        <v>0</v>
      </c>
      <c r="J1517" t="s">
        <v>14</v>
      </c>
      <c r="K1517" t="s">
        <v>4282</v>
      </c>
      <c r="L1517" t="s">
        <v>4282</v>
      </c>
      <c r="M1517" t="s">
        <v>660</v>
      </c>
      <c r="N1517" t="s">
        <v>660</v>
      </c>
      <c r="O1517" t="s">
        <v>1005</v>
      </c>
    </row>
    <row r="1518" spans="1:15" x14ac:dyDescent="0.3">
      <c r="A1518" t="s">
        <v>3322</v>
      </c>
      <c r="B1518" t="s">
        <v>3323</v>
      </c>
      <c r="C1518" t="s">
        <v>4612</v>
      </c>
      <c r="D1518">
        <v>1</v>
      </c>
      <c r="E1518">
        <v>0.879604528</v>
      </c>
      <c r="F1518">
        <v>0</v>
      </c>
      <c r="G1518">
        <v>0</v>
      </c>
      <c r="H1518">
        <v>0</v>
      </c>
      <c r="I1518">
        <v>0</v>
      </c>
      <c r="J1518" t="s">
        <v>8</v>
      </c>
      <c r="K1518" t="s">
        <v>4613</v>
      </c>
      <c r="L1518" t="s">
        <v>4613</v>
      </c>
      <c r="M1518" t="s">
        <v>3322</v>
      </c>
      <c r="N1518" t="s">
        <v>3322</v>
      </c>
      <c r="O1518" t="s">
        <v>3323</v>
      </c>
    </row>
    <row r="1519" spans="1:15" x14ac:dyDescent="0.3">
      <c r="A1519" t="s">
        <v>583</v>
      </c>
      <c r="B1519" t="s">
        <v>3637</v>
      </c>
      <c r="C1519" t="s">
        <v>5013</v>
      </c>
      <c r="D1519">
        <v>2</v>
      </c>
      <c r="E1519">
        <v>0.98894722999999995</v>
      </c>
      <c r="F1519">
        <v>0</v>
      </c>
      <c r="G1519">
        <v>0</v>
      </c>
      <c r="H1519">
        <v>0</v>
      </c>
      <c r="I1519">
        <v>0</v>
      </c>
      <c r="J1519" t="s">
        <v>445</v>
      </c>
      <c r="K1519" t="s">
        <v>5014</v>
      </c>
      <c r="L1519" t="s">
        <v>5014</v>
      </c>
      <c r="M1519" t="s">
        <v>583</v>
      </c>
      <c r="N1519" t="s">
        <v>583</v>
      </c>
      <c r="O1519" t="s">
        <v>3637</v>
      </c>
    </row>
    <row r="1520" spans="1:15" x14ac:dyDescent="0.3">
      <c r="A1520" t="s">
        <v>3638</v>
      </c>
      <c r="B1520" t="s">
        <v>3639</v>
      </c>
      <c r="C1520" t="s">
        <v>5372</v>
      </c>
      <c r="D1520">
        <v>1</v>
      </c>
      <c r="E1520">
        <v>0.999870119</v>
      </c>
      <c r="F1520">
        <v>0</v>
      </c>
      <c r="G1520">
        <v>0</v>
      </c>
      <c r="H1520">
        <v>0</v>
      </c>
      <c r="I1520">
        <v>0</v>
      </c>
      <c r="J1520" t="s">
        <v>445</v>
      </c>
      <c r="K1520" t="s">
        <v>5373</v>
      </c>
      <c r="L1520" t="s">
        <v>5373</v>
      </c>
      <c r="M1520" t="s">
        <v>3638</v>
      </c>
      <c r="N1520" t="s">
        <v>3638</v>
      </c>
      <c r="O1520" t="s">
        <v>3639</v>
      </c>
    </row>
    <row r="1521" spans="1:15" x14ac:dyDescent="0.3">
      <c r="A1521" t="s">
        <v>29</v>
      </c>
      <c r="B1521" t="s">
        <v>1007</v>
      </c>
      <c r="C1521" t="s">
        <v>4308</v>
      </c>
      <c r="D1521">
        <v>3</v>
      </c>
      <c r="E1521">
        <v>0.97319133199999996</v>
      </c>
      <c r="F1521">
        <v>1</v>
      </c>
      <c r="G1521">
        <v>0</v>
      </c>
      <c r="H1521">
        <v>0</v>
      </c>
      <c r="I1521">
        <v>0</v>
      </c>
      <c r="J1521" t="s">
        <v>13</v>
      </c>
      <c r="K1521" t="s">
        <v>4309</v>
      </c>
      <c r="L1521" t="s">
        <v>4309</v>
      </c>
      <c r="M1521" t="s">
        <v>29</v>
      </c>
      <c r="N1521" t="s">
        <v>29</v>
      </c>
      <c r="O1521" t="s">
        <v>1007</v>
      </c>
    </row>
    <row r="1522" spans="1:15" x14ac:dyDescent="0.3">
      <c r="A1522" t="s">
        <v>3324</v>
      </c>
      <c r="B1522" t="s">
        <v>3325</v>
      </c>
      <c r="C1522" t="s">
        <v>4748</v>
      </c>
      <c r="D1522">
        <v>2</v>
      </c>
      <c r="E1522">
        <v>0.89727005100000001</v>
      </c>
      <c r="F1522">
        <v>0</v>
      </c>
      <c r="G1522">
        <v>0</v>
      </c>
      <c r="H1522">
        <v>0</v>
      </c>
      <c r="I1522">
        <v>0</v>
      </c>
      <c r="J1522" t="s">
        <v>20</v>
      </c>
      <c r="K1522" t="s">
        <v>4749</v>
      </c>
      <c r="L1522" t="s">
        <v>4749</v>
      </c>
      <c r="M1522" t="s">
        <v>3324</v>
      </c>
      <c r="N1522" t="s">
        <v>3324</v>
      </c>
      <c r="O1522" t="s">
        <v>3325</v>
      </c>
    </row>
    <row r="1523" spans="1:15" x14ac:dyDescent="0.3">
      <c r="A1523" t="s">
        <v>530</v>
      </c>
      <c r="B1523" t="s">
        <v>3326</v>
      </c>
      <c r="C1523" t="s">
        <v>4328</v>
      </c>
      <c r="D1523">
        <v>3</v>
      </c>
      <c r="E1523">
        <v>0.86447379400000002</v>
      </c>
      <c r="F1523">
        <v>1</v>
      </c>
      <c r="G1523">
        <v>0</v>
      </c>
      <c r="H1523">
        <v>0</v>
      </c>
      <c r="I1523">
        <v>0</v>
      </c>
      <c r="J1523" t="s">
        <v>4</v>
      </c>
      <c r="K1523" t="s">
        <v>4329</v>
      </c>
      <c r="L1523" t="s">
        <v>4329</v>
      </c>
      <c r="M1523" t="s">
        <v>530</v>
      </c>
      <c r="N1523" t="s">
        <v>530</v>
      </c>
      <c r="O1523" t="s">
        <v>3326</v>
      </c>
    </row>
    <row r="1524" spans="1:15" x14ac:dyDescent="0.3">
      <c r="A1524" t="s">
        <v>342</v>
      </c>
      <c r="B1524" t="s">
        <v>367</v>
      </c>
      <c r="C1524" t="s">
        <v>4331</v>
      </c>
      <c r="D1524">
        <v>3</v>
      </c>
      <c r="E1524">
        <v>0.86250597900000003</v>
      </c>
      <c r="F1524">
        <v>1</v>
      </c>
      <c r="G1524">
        <v>0</v>
      </c>
      <c r="H1524">
        <v>0</v>
      </c>
      <c r="I1524">
        <v>0</v>
      </c>
      <c r="J1524" t="s">
        <v>4</v>
      </c>
      <c r="K1524" t="s">
        <v>4332</v>
      </c>
      <c r="L1524" t="s">
        <v>4332</v>
      </c>
      <c r="M1524" t="s">
        <v>342</v>
      </c>
      <c r="N1524" t="s">
        <v>342</v>
      </c>
      <c r="O1524" t="s">
        <v>367</v>
      </c>
    </row>
    <row r="1525" spans="1:15" x14ac:dyDescent="0.3">
      <c r="A1525" t="s">
        <v>370</v>
      </c>
      <c r="B1525" t="s">
        <v>1402</v>
      </c>
      <c r="C1525" t="s">
        <v>4838</v>
      </c>
      <c r="D1525">
        <v>3</v>
      </c>
      <c r="E1525">
        <v>0.94483169199999995</v>
      </c>
      <c r="F1525">
        <v>1</v>
      </c>
      <c r="G1525">
        <v>0</v>
      </c>
      <c r="H1525">
        <v>0</v>
      </c>
      <c r="I1525">
        <v>0</v>
      </c>
      <c r="J1525" t="s">
        <v>3197</v>
      </c>
      <c r="K1525" t="s">
        <v>4839</v>
      </c>
      <c r="L1525" t="s">
        <v>4839</v>
      </c>
      <c r="M1525" t="s">
        <v>370</v>
      </c>
      <c r="N1525" t="s">
        <v>370</v>
      </c>
      <c r="O1525" t="s">
        <v>1402</v>
      </c>
    </row>
    <row r="1526" spans="1:15" x14ac:dyDescent="0.3">
      <c r="A1526" t="s">
        <v>3640</v>
      </c>
      <c r="B1526" t="s">
        <v>3641</v>
      </c>
      <c r="C1526" t="s">
        <v>4121</v>
      </c>
      <c r="D1526">
        <v>1</v>
      </c>
      <c r="E1526">
        <v>0.99520503800000004</v>
      </c>
      <c r="F1526">
        <v>0</v>
      </c>
      <c r="G1526">
        <v>0</v>
      </c>
      <c r="H1526">
        <v>0</v>
      </c>
      <c r="I1526">
        <v>1</v>
      </c>
      <c r="J1526" t="s">
        <v>445</v>
      </c>
      <c r="K1526" t="s">
        <v>4122</v>
      </c>
      <c r="L1526" t="s">
        <v>4122</v>
      </c>
      <c r="M1526" t="s">
        <v>3640</v>
      </c>
      <c r="N1526" t="s">
        <v>3640</v>
      </c>
      <c r="O1526" t="s">
        <v>3641</v>
      </c>
    </row>
    <row r="1527" spans="1:15" x14ac:dyDescent="0.3">
      <c r="A1527" t="s">
        <v>337</v>
      </c>
      <c r="B1527" t="s">
        <v>486</v>
      </c>
      <c r="C1527" t="s">
        <v>4209</v>
      </c>
      <c r="D1527">
        <v>3</v>
      </c>
      <c r="E1527">
        <v>0.96742790000000001</v>
      </c>
      <c r="F1527">
        <v>1</v>
      </c>
      <c r="G1527">
        <v>0</v>
      </c>
      <c r="H1527">
        <v>0</v>
      </c>
      <c r="I1527">
        <v>0</v>
      </c>
      <c r="J1527" t="s">
        <v>20</v>
      </c>
      <c r="K1527" t="s">
        <v>4210</v>
      </c>
      <c r="L1527" t="s">
        <v>4210</v>
      </c>
      <c r="M1527" t="s">
        <v>337</v>
      </c>
      <c r="N1527" t="s">
        <v>337</v>
      </c>
      <c r="O1527" t="s">
        <v>486</v>
      </c>
    </row>
    <row r="1528" spans="1:15" x14ac:dyDescent="0.3">
      <c r="A1528" t="s">
        <v>3256</v>
      </c>
      <c r="B1528" t="s">
        <v>3257</v>
      </c>
      <c r="C1528" t="s">
        <v>5069</v>
      </c>
      <c r="D1528">
        <v>2</v>
      </c>
      <c r="E1528">
        <v>0.92180726000000002</v>
      </c>
      <c r="F1528">
        <v>0</v>
      </c>
      <c r="G1528">
        <v>1</v>
      </c>
      <c r="H1528">
        <v>0</v>
      </c>
      <c r="I1528">
        <v>0</v>
      </c>
      <c r="J1528" t="s">
        <v>33</v>
      </c>
      <c r="K1528" t="s">
        <v>5070</v>
      </c>
      <c r="L1528" t="s">
        <v>5070</v>
      </c>
      <c r="M1528" t="s">
        <v>47</v>
      </c>
      <c r="N1528" t="s">
        <v>3256</v>
      </c>
      <c r="O1528" t="s">
        <v>3257</v>
      </c>
    </row>
    <row r="1529" spans="1:15" x14ac:dyDescent="0.3">
      <c r="A1529" t="s">
        <v>47</v>
      </c>
      <c r="B1529" t="s">
        <v>3327</v>
      </c>
      <c r="C1529" t="s">
        <v>5071</v>
      </c>
      <c r="D1529">
        <v>3</v>
      </c>
      <c r="E1529">
        <v>0.92180726000000002</v>
      </c>
      <c r="F1529">
        <v>0</v>
      </c>
      <c r="G1529">
        <v>0</v>
      </c>
      <c r="H1529">
        <v>0</v>
      </c>
      <c r="I1529">
        <v>0</v>
      </c>
      <c r="J1529" t="s">
        <v>33</v>
      </c>
      <c r="K1529" t="s">
        <v>5070</v>
      </c>
      <c r="L1529" t="s">
        <v>5070</v>
      </c>
      <c r="M1529" t="s">
        <v>47</v>
      </c>
      <c r="N1529" t="s">
        <v>47</v>
      </c>
      <c r="O1529" t="s">
        <v>3327</v>
      </c>
    </row>
    <row r="1530" spans="1:15" x14ac:dyDescent="0.3">
      <c r="A1530" t="s">
        <v>61</v>
      </c>
      <c r="B1530" t="s">
        <v>3328</v>
      </c>
      <c r="C1530" t="s">
        <v>5227</v>
      </c>
      <c r="D1530">
        <v>2</v>
      </c>
      <c r="E1530">
        <v>0.902249211</v>
      </c>
      <c r="F1530">
        <v>0</v>
      </c>
      <c r="G1530">
        <v>0</v>
      </c>
      <c r="H1530">
        <v>0</v>
      </c>
      <c r="I1530">
        <v>0</v>
      </c>
      <c r="J1530" t="s">
        <v>33</v>
      </c>
      <c r="K1530" t="s">
        <v>5228</v>
      </c>
      <c r="L1530" t="s">
        <v>5228</v>
      </c>
      <c r="M1530" t="s">
        <v>61</v>
      </c>
      <c r="N1530" t="s">
        <v>61</v>
      </c>
      <c r="O1530" t="s">
        <v>3328</v>
      </c>
    </row>
    <row r="1531" spans="1:15" x14ac:dyDescent="0.3">
      <c r="A1531" t="s">
        <v>3248</v>
      </c>
      <c r="B1531" t="s">
        <v>4845</v>
      </c>
      <c r="C1531" t="s">
        <v>4846</v>
      </c>
      <c r="D1531">
        <v>2</v>
      </c>
      <c r="E1531">
        <v>-999.99</v>
      </c>
      <c r="F1531">
        <v>0</v>
      </c>
      <c r="G1531">
        <v>0</v>
      </c>
      <c r="H1531">
        <v>0</v>
      </c>
      <c r="I1531">
        <v>0</v>
      </c>
      <c r="J1531" t="s">
        <v>11</v>
      </c>
      <c r="K1531" t="s">
        <v>4847</v>
      </c>
      <c r="L1531" t="s">
        <v>4847</v>
      </c>
      <c r="M1531" t="s">
        <v>6029</v>
      </c>
      <c r="N1531" t="s">
        <v>3248</v>
      </c>
      <c r="O1531" t="s">
        <v>4845</v>
      </c>
    </row>
    <row r="1532" spans="1:15" x14ac:dyDescent="0.3">
      <c r="A1532" t="s">
        <v>2212</v>
      </c>
      <c r="B1532" t="s">
        <v>3848</v>
      </c>
      <c r="C1532" t="s">
        <v>5391</v>
      </c>
      <c r="D1532">
        <v>1</v>
      </c>
      <c r="E1532">
        <v>0.99704878299999999</v>
      </c>
      <c r="F1532">
        <v>0</v>
      </c>
      <c r="G1532">
        <v>0</v>
      </c>
      <c r="H1532">
        <v>0</v>
      </c>
      <c r="I1532">
        <v>1</v>
      </c>
      <c r="J1532" t="s">
        <v>445</v>
      </c>
      <c r="K1532" t="s">
        <v>5392</v>
      </c>
      <c r="L1532" t="s">
        <v>5392</v>
      </c>
      <c r="M1532" t="s">
        <v>6030</v>
      </c>
      <c r="N1532" t="s">
        <v>2212</v>
      </c>
      <c r="O1532" t="s">
        <v>3848</v>
      </c>
    </row>
    <row r="1533" spans="1:15" x14ac:dyDescent="0.3">
      <c r="A1533" t="s">
        <v>3331</v>
      </c>
      <c r="B1533" t="s">
        <v>6031</v>
      </c>
      <c r="C1533" t="s">
        <v>6032</v>
      </c>
      <c r="D1533">
        <v>1</v>
      </c>
      <c r="E1533">
        <v>-999.99</v>
      </c>
      <c r="F1533">
        <v>0</v>
      </c>
      <c r="G1533">
        <v>0</v>
      </c>
      <c r="H1533">
        <v>0</v>
      </c>
      <c r="I1533">
        <v>0</v>
      </c>
      <c r="J1533" t="s">
        <v>33</v>
      </c>
      <c r="K1533" t="s">
        <v>6033</v>
      </c>
      <c r="L1533" t="s">
        <v>6033</v>
      </c>
      <c r="M1533" t="s">
        <v>3331</v>
      </c>
      <c r="N1533" t="s">
        <v>3331</v>
      </c>
      <c r="O1533" t="s">
        <v>6031</v>
      </c>
    </row>
    <row r="1534" spans="1:15" x14ac:dyDescent="0.3">
      <c r="A1534" t="s">
        <v>2923</v>
      </c>
      <c r="B1534" t="s">
        <v>3333</v>
      </c>
      <c r="C1534" t="s">
        <v>5757</v>
      </c>
      <c r="D1534">
        <v>2</v>
      </c>
      <c r="E1534">
        <v>0.89727005100000001</v>
      </c>
      <c r="F1534">
        <v>0</v>
      </c>
      <c r="G1534">
        <v>0</v>
      </c>
      <c r="H1534">
        <v>0</v>
      </c>
      <c r="I1534">
        <v>0</v>
      </c>
      <c r="J1534" t="s">
        <v>20</v>
      </c>
      <c r="K1534" t="s">
        <v>5758</v>
      </c>
      <c r="L1534" t="s">
        <v>5758</v>
      </c>
      <c r="M1534" t="s">
        <v>2923</v>
      </c>
      <c r="N1534" t="s">
        <v>2923</v>
      </c>
      <c r="O1534" t="s">
        <v>3333</v>
      </c>
    </row>
    <row r="1535" spans="1:15" x14ac:dyDescent="0.3">
      <c r="A1535" t="s">
        <v>2342</v>
      </c>
      <c r="B1535" t="s">
        <v>3568</v>
      </c>
      <c r="C1535" t="s">
        <v>4372</v>
      </c>
      <c r="D1535">
        <v>2</v>
      </c>
      <c r="E1535">
        <v>0.98786071499999994</v>
      </c>
      <c r="F1535">
        <v>0</v>
      </c>
      <c r="G1535">
        <v>0</v>
      </c>
      <c r="H1535">
        <v>0</v>
      </c>
      <c r="I1535">
        <v>1</v>
      </c>
      <c r="J1535" t="s">
        <v>11</v>
      </c>
      <c r="K1535" t="s">
        <v>4373</v>
      </c>
      <c r="L1535" t="s">
        <v>4373</v>
      </c>
      <c r="M1535" t="s">
        <v>6034</v>
      </c>
      <c r="N1535" t="s">
        <v>2342</v>
      </c>
      <c r="O1535" t="s">
        <v>3568</v>
      </c>
    </row>
    <row r="1536" spans="1:15" x14ac:dyDescent="0.3">
      <c r="A1536" t="s">
        <v>2351</v>
      </c>
      <c r="B1536" t="s">
        <v>3334</v>
      </c>
      <c r="C1536" t="s">
        <v>4533</v>
      </c>
      <c r="D1536">
        <v>2</v>
      </c>
      <c r="E1536">
        <v>0.98786071499999994</v>
      </c>
      <c r="F1536">
        <v>0</v>
      </c>
      <c r="G1536">
        <v>0</v>
      </c>
      <c r="H1536">
        <v>0</v>
      </c>
      <c r="I1536">
        <v>0</v>
      </c>
      <c r="J1536" t="s">
        <v>11</v>
      </c>
      <c r="K1536" t="s">
        <v>4534</v>
      </c>
      <c r="L1536" t="s">
        <v>4534</v>
      </c>
      <c r="M1536" t="s">
        <v>2351</v>
      </c>
      <c r="N1536" t="s">
        <v>2351</v>
      </c>
      <c r="O1536" t="s">
        <v>3334</v>
      </c>
    </row>
    <row r="1537" spans="1:15" x14ac:dyDescent="0.3">
      <c r="A1537" t="s">
        <v>1951</v>
      </c>
      <c r="B1537" t="s">
        <v>3246</v>
      </c>
      <c r="C1537" t="s">
        <v>5983</v>
      </c>
      <c r="D1537">
        <v>2</v>
      </c>
      <c r="E1537">
        <v>0.59971648700000002</v>
      </c>
      <c r="F1537">
        <v>0</v>
      </c>
      <c r="G1537">
        <v>1</v>
      </c>
      <c r="H1537">
        <v>0</v>
      </c>
      <c r="I1537">
        <v>0</v>
      </c>
      <c r="J1537" t="s">
        <v>18</v>
      </c>
      <c r="K1537" t="s">
        <v>5984</v>
      </c>
      <c r="L1537" t="s">
        <v>5984</v>
      </c>
      <c r="M1537" t="s">
        <v>6035</v>
      </c>
      <c r="N1537" t="s">
        <v>1951</v>
      </c>
      <c r="O1537" t="s">
        <v>3246</v>
      </c>
    </row>
    <row r="1538" spans="1:15" x14ac:dyDescent="0.3">
      <c r="A1538" t="s">
        <v>3907</v>
      </c>
      <c r="B1538" t="s">
        <v>3908</v>
      </c>
      <c r="C1538" t="s">
        <v>4124</v>
      </c>
      <c r="D1538">
        <v>1</v>
      </c>
      <c r="E1538">
        <v>0.99520503800000004</v>
      </c>
      <c r="F1538">
        <v>0</v>
      </c>
      <c r="G1538">
        <v>0</v>
      </c>
      <c r="H1538">
        <v>0</v>
      </c>
      <c r="I1538">
        <v>1</v>
      </c>
      <c r="J1538" t="s">
        <v>445</v>
      </c>
      <c r="K1538" t="s">
        <v>4125</v>
      </c>
      <c r="L1538" t="s">
        <v>4125</v>
      </c>
      <c r="M1538" t="s">
        <v>6036</v>
      </c>
      <c r="N1538" t="s">
        <v>3907</v>
      </c>
      <c r="O1538" t="s">
        <v>3908</v>
      </c>
    </row>
    <row r="1539" spans="1:15" x14ac:dyDescent="0.3">
      <c r="A1539" t="s">
        <v>3335</v>
      </c>
      <c r="B1539" t="s">
        <v>5578</v>
      </c>
      <c r="C1539" t="s">
        <v>5579</v>
      </c>
      <c r="D1539">
        <v>1</v>
      </c>
      <c r="E1539">
        <v>-999.99</v>
      </c>
      <c r="F1539">
        <v>0</v>
      </c>
      <c r="G1539">
        <v>0</v>
      </c>
      <c r="H1539">
        <v>0</v>
      </c>
      <c r="I1539">
        <v>0</v>
      </c>
      <c r="J1539" t="s">
        <v>13</v>
      </c>
      <c r="K1539" t="s">
        <v>5580</v>
      </c>
      <c r="L1539" t="s">
        <v>5580</v>
      </c>
      <c r="M1539" t="s">
        <v>3335</v>
      </c>
      <c r="N1539" t="s">
        <v>3335</v>
      </c>
      <c r="O1539" t="s">
        <v>5578</v>
      </c>
    </row>
    <row r="1540" spans="1:15" x14ac:dyDescent="0.3">
      <c r="A1540" t="s">
        <v>37</v>
      </c>
      <c r="B1540" t="s">
        <v>888</v>
      </c>
      <c r="C1540" t="s">
        <v>5084</v>
      </c>
      <c r="D1540">
        <v>3</v>
      </c>
      <c r="E1540">
        <v>0.94865547400000005</v>
      </c>
      <c r="F1540">
        <v>1</v>
      </c>
      <c r="G1540">
        <v>0</v>
      </c>
      <c r="H1540">
        <v>0</v>
      </c>
      <c r="I1540">
        <v>0</v>
      </c>
      <c r="J1540" t="s">
        <v>33</v>
      </c>
      <c r="K1540" t="s">
        <v>5085</v>
      </c>
      <c r="L1540" t="s">
        <v>5085</v>
      </c>
      <c r="M1540" t="s">
        <v>3337</v>
      </c>
      <c r="N1540" t="s">
        <v>37</v>
      </c>
      <c r="O1540" t="s">
        <v>888</v>
      </c>
    </row>
    <row r="1541" spans="1:15" x14ac:dyDescent="0.3">
      <c r="A1541" t="s">
        <v>3337</v>
      </c>
      <c r="B1541" t="s">
        <v>3338</v>
      </c>
      <c r="C1541" t="s">
        <v>5086</v>
      </c>
      <c r="D1541">
        <v>1</v>
      </c>
      <c r="E1541">
        <v>0.94865547400000005</v>
      </c>
      <c r="F1541">
        <v>0</v>
      </c>
      <c r="G1541">
        <v>0</v>
      </c>
      <c r="H1541">
        <v>0</v>
      </c>
      <c r="I1541">
        <v>0</v>
      </c>
      <c r="J1541" t="s">
        <v>33</v>
      </c>
      <c r="K1541" t="s">
        <v>5085</v>
      </c>
      <c r="L1541" t="s">
        <v>5085</v>
      </c>
      <c r="M1541" t="s">
        <v>3337</v>
      </c>
      <c r="N1541" t="s">
        <v>3337</v>
      </c>
      <c r="O1541" t="s">
        <v>3338</v>
      </c>
    </row>
    <row r="1542" spans="1:15" x14ac:dyDescent="0.3">
      <c r="A1542" t="s">
        <v>3217</v>
      </c>
      <c r="B1542" t="s">
        <v>3218</v>
      </c>
      <c r="C1542" t="s">
        <v>5215</v>
      </c>
      <c r="D1542">
        <v>3</v>
      </c>
      <c r="E1542">
        <v>0.95379185200000005</v>
      </c>
      <c r="F1542">
        <v>1</v>
      </c>
      <c r="G1542">
        <v>0</v>
      </c>
      <c r="H1542">
        <v>0</v>
      </c>
      <c r="I1542">
        <v>0</v>
      </c>
      <c r="J1542" t="s">
        <v>33</v>
      </c>
      <c r="K1542" t="s">
        <v>5216</v>
      </c>
      <c r="L1542" t="s">
        <v>5216</v>
      </c>
      <c r="M1542" t="s">
        <v>6037</v>
      </c>
      <c r="N1542" t="s">
        <v>3217</v>
      </c>
      <c r="O1542" t="s">
        <v>3218</v>
      </c>
    </row>
    <row r="1543" spans="1:15" x14ac:dyDescent="0.3">
      <c r="A1543" t="s">
        <v>542</v>
      </c>
      <c r="B1543" t="s">
        <v>3274</v>
      </c>
      <c r="C1543" t="s">
        <v>4868</v>
      </c>
      <c r="D1543">
        <v>3</v>
      </c>
      <c r="E1543">
        <v>0.95609689200000003</v>
      </c>
      <c r="F1543">
        <v>1</v>
      </c>
      <c r="G1543">
        <v>0</v>
      </c>
      <c r="H1543">
        <v>0</v>
      </c>
      <c r="I1543">
        <v>0</v>
      </c>
      <c r="J1543" t="s">
        <v>3196</v>
      </c>
      <c r="K1543" t="s">
        <v>4869</v>
      </c>
      <c r="L1543" t="s">
        <v>4869</v>
      </c>
      <c r="M1543" t="s">
        <v>6038</v>
      </c>
      <c r="N1543" t="s">
        <v>542</v>
      </c>
      <c r="O1543" t="s">
        <v>3274</v>
      </c>
    </row>
    <row r="1544" spans="1:15" x14ac:dyDescent="0.3">
      <c r="A1544" t="s">
        <v>3283</v>
      </c>
      <c r="B1544" t="s">
        <v>3284</v>
      </c>
      <c r="C1544" t="s">
        <v>4169</v>
      </c>
      <c r="D1544">
        <v>2</v>
      </c>
      <c r="E1544">
        <v>0.81571598400000001</v>
      </c>
      <c r="F1544">
        <v>1</v>
      </c>
      <c r="G1544">
        <v>0</v>
      </c>
      <c r="H1544">
        <v>0</v>
      </c>
      <c r="I1544">
        <v>0</v>
      </c>
      <c r="J1544" t="s">
        <v>6</v>
      </c>
      <c r="K1544" t="s">
        <v>4170</v>
      </c>
      <c r="L1544" t="s">
        <v>4170</v>
      </c>
      <c r="M1544" t="s">
        <v>6039</v>
      </c>
      <c r="N1544" t="s">
        <v>3283</v>
      </c>
      <c r="O1544" t="s">
        <v>3284</v>
      </c>
    </row>
    <row r="1545" spans="1:15" x14ac:dyDescent="0.3">
      <c r="A1545" t="s">
        <v>3573</v>
      </c>
      <c r="B1545" t="s">
        <v>3574</v>
      </c>
      <c r="C1545" t="s">
        <v>4127</v>
      </c>
      <c r="D1545">
        <v>3</v>
      </c>
      <c r="E1545">
        <v>0.96254773400000004</v>
      </c>
      <c r="F1545">
        <v>0</v>
      </c>
      <c r="G1545">
        <v>1</v>
      </c>
      <c r="H1545">
        <v>0</v>
      </c>
      <c r="I1545">
        <v>0</v>
      </c>
      <c r="J1545" t="s">
        <v>33</v>
      </c>
      <c r="K1545" t="s">
        <v>4128</v>
      </c>
      <c r="L1545" t="s">
        <v>4128</v>
      </c>
      <c r="M1545" t="s">
        <v>6040</v>
      </c>
      <c r="N1545" t="s">
        <v>3573</v>
      </c>
      <c r="O1545" t="s">
        <v>3574</v>
      </c>
    </row>
    <row r="1546" spans="1:15" x14ac:dyDescent="0.3">
      <c r="A1546" t="s">
        <v>3335</v>
      </c>
      <c r="B1546" t="s">
        <v>5578</v>
      </c>
      <c r="C1546" t="s">
        <v>5579</v>
      </c>
      <c r="D1546">
        <v>1</v>
      </c>
      <c r="E1546">
        <v>-999.99</v>
      </c>
      <c r="F1546">
        <v>0</v>
      </c>
      <c r="G1546">
        <v>0</v>
      </c>
      <c r="H1546">
        <v>0</v>
      </c>
      <c r="I1546">
        <v>0</v>
      </c>
      <c r="J1546" t="s">
        <v>13</v>
      </c>
      <c r="K1546" t="s">
        <v>5580</v>
      </c>
      <c r="L1546" t="s">
        <v>5580</v>
      </c>
      <c r="M1546" t="s">
        <v>6041</v>
      </c>
      <c r="N1546" t="s">
        <v>3335</v>
      </c>
      <c r="O1546" t="s">
        <v>5578</v>
      </c>
    </row>
    <row r="1547" spans="1:15" x14ac:dyDescent="0.3">
      <c r="A1547" t="s">
        <v>3335</v>
      </c>
      <c r="B1547" t="s">
        <v>5578</v>
      </c>
      <c r="C1547" t="s">
        <v>5579</v>
      </c>
      <c r="D1547">
        <v>1</v>
      </c>
      <c r="E1547">
        <v>-999.99</v>
      </c>
      <c r="F1547">
        <v>0</v>
      </c>
      <c r="G1547">
        <v>0</v>
      </c>
      <c r="H1547">
        <v>0</v>
      </c>
      <c r="I1547">
        <v>0</v>
      </c>
      <c r="J1547" t="s">
        <v>13</v>
      </c>
      <c r="K1547" t="s">
        <v>5580</v>
      </c>
      <c r="L1547" t="s">
        <v>5580</v>
      </c>
      <c r="M1547" t="s">
        <v>6042</v>
      </c>
      <c r="N1547" t="s">
        <v>3335</v>
      </c>
      <c r="O1547" t="s">
        <v>5578</v>
      </c>
    </row>
    <row r="1548" spans="1:15" x14ac:dyDescent="0.3">
      <c r="A1548" t="s">
        <v>3335</v>
      </c>
      <c r="B1548" t="s">
        <v>5578</v>
      </c>
      <c r="C1548" t="s">
        <v>5579</v>
      </c>
      <c r="D1548">
        <v>1</v>
      </c>
      <c r="E1548">
        <v>-999.99</v>
      </c>
      <c r="F1548">
        <v>0</v>
      </c>
      <c r="G1548">
        <v>0</v>
      </c>
      <c r="H1548">
        <v>0</v>
      </c>
      <c r="I1548">
        <v>0</v>
      </c>
      <c r="J1548" t="s">
        <v>13</v>
      </c>
      <c r="K1548" t="s">
        <v>5580</v>
      </c>
      <c r="L1548" t="s">
        <v>5580</v>
      </c>
      <c r="M1548" t="s">
        <v>6043</v>
      </c>
      <c r="N1548" t="s">
        <v>3335</v>
      </c>
      <c r="O1548" t="s">
        <v>5578</v>
      </c>
    </row>
    <row r="1549" spans="1:15" x14ac:dyDescent="0.3">
      <c r="A1549" t="s">
        <v>1464</v>
      </c>
      <c r="B1549" t="s">
        <v>4849</v>
      </c>
      <c r="C1549" t="s">
        <v>4850</v>
      </c>
      <c r="D1549">
        <v>3</v>
      </c>
      <c r="E1549">
        <v>0.90610470799999998</v>
      </c>
      <c r="F1549">
        <v>0</v>
      </c>
      <c r="G1549">
        <v>0</v>
      </c>
      <c r="H1549">
        <v>0</v>
      </c>
      <c r="I1549">
        <v>0</v>
      </c>
      <c r="J1549" t="s">
        <v>3196</v>
      </c>
      <c r="K1549" t="s">
        <v>4851</v>
      </c>
      <c r="L1549" t="s">
        <v>4851</v>
      </c>
      <c r="M1549" t="s">
        <v>3544</v>
      </c>
      <c r="N1549" t="s">
        <v>1464</v>
      </c>
      <c r="O1549" t="s">
        <v>4849</v>
      </c>
    </row>
    <row r="1550" spans="1:15" x14ac:dyDescent="0.3">
      <c r="A1550" t="s">
        <v>1464</v>
      </c>
      <c r="B1550" t="s">
        <v>4849</v>
      </c>
      <c r="C1550" t="s">
        <v>4850</v>
      </c>
      <c r="D1550">
        <v>3</v>
      </c>
      <c r="E1550">
        <v>0.90610470799999998</v>
      </c>
      <c r="F1550">
        <v>0</v>
      </c>
      <c r="G1550">
        <v>0</v>
      </c>
      <c r="H1550">
        <v>0</v>
      </c>
      <c r="I1550">
        <v>0</v>
      </c>
      <c r="J1550" t="s">
        <v>3196</v>
      </c>
      <c r="K1550" t="s">
        <v>4851</v>
      </c>
      <c r="L1550" t="s">
        <v>4851</v>
      </c>
      <c r="M1550" t="s">
        <v>4849</v>
      </c>
      <c r="N1550" t="s">
        <v>1464</v>
      </c>
      <c r="O1550" t="s">
        <v>4849</v>
      </c>
    </row>
    <row r="1551" spans="1:15" x14ac:dyDescent="0.3">
      <c r="A1551" t="s">
        <v>1464</v>
      </c>
      <c r="B1551" t="s">
        <v>4849</v>
      </c>
      <c r="C1551" t="s">
        <v>4850</v>
      </c>
      <c r="D1551">
        <v>3</v>
      </c>
      <c r="E1551">
        <v>0.90610470799999998</v>
      </c>
      <c r="F1551">
        <v>0</v>
      </c>
      <c r="G1551">
        <v>0</v>
      </c>
      <c r="H1551">
        <v>0</v>
      </c>
      <c r="I1551">
        <v>0</v>
      </c>
      <c r="J1551" t="s">
        <v>3196</v>
      </c>
      <c r="K1551" t="s">
        <v>4851</v>
      </c>
      <c r="L1551" t="s">
        <v>4851</v>
      </c>
      <c r="M1551" t="s">
        <v>6044</v>
      </c>
      <c r="N1551" t="s">
        <v>1464</v>
      </c>
      <c r="O1551" t="s">
        <v>4849</v>
      </c>
    </row>
    <row r="1552" spans="1:15" x14ac:dyDescent="0.3">
      <c r="A1552" t="s">
        <v>3999</v>
      </c>
      <c r="B1552" t="s">
        <v>3294</v>
      </c>
      <c r="C1552" t="s">
        <v>4000</v>
      </c>
      <c r="D1552">
        <v>2</v>
      </c>
      <c r="E1552">
        <v>0.95638330999999999</v>
      </c>
      <c r="F1552">
        <v>0</v>
      </c>
      <c r="G1552">
        <v>0</v>
      </c>
      <c r="H1552">
        <v>0</v>
      </c>
      <c r="I1552">
        <v>1</v>
      </c>
      <c r="J1552" t="s">
        <v>445</v>
      </c>
      <c r="K1552" t="s">
        <v>4001</v>
      </c>
      <c r="L1552" t="s">
        <v>4001</v>
      </c>
      <c r="M1552" t="s">
        <v>6045</v>
      </c>
      <c r="N1552" t="s">
        <v>3999</v>
      </c>
      <c r="O1552" t="s">
        <v>3294</v>
      </c>
    </row>
    <row r="1553" spans="1:15" x14ac:dyDescent="0.3">
      <c r="A1553" t="s">
        <v>3573</v>
      </c>
      <c r="B1553" t="s">
        <v>3574</v>
      </c>
      <c r="C1553" t="s">
        <v>4127</v>
      </c>
      <c r="D1553">
        <v>3</v>
      </c>
      <c r="E1553">
        <v>0.96254773400000004</v>
      </c>
      <c r="F1553">
        <v>0</v>
      </c>
      <c r="G1553">
        <v>1</v>
      </c>
      <c r="H1553">
        <v>0</v>
      </c>
      <c r="I1553">
        <v>0</v>
      </c>
      <c r="J1553" t="s">
        <v>33</v>
      </c>
      <c r="K1553" t="s">
        <v>4128</v>
      </c>
      <c r="L1553" t="s">
        <v>4128</v>
      </c>
      <c r="M1553" t="s">
        <v>6046</v>
      </c>
      <c r="N1553" t="s">
        <v>3573</v>
      </c>
      <c r="O1553" t="s">
        <v>3574</v>
      </c>
    </row>
    <row r="1554" spans="1:15" x14ac:dyDescent="0.3">
      <c r="A1554" t="s">
        <v>3513</v>
      </c>
      <c r="B1554" t="s">
        <v>6047</v>
      </c>
      <c r="C1554" t="s">
        <v>6048</v>
      </c>
      <c r="D1554">
        <v>1</v>
      </c>
      <c r="E1554">
        <v>-999.99</v>
      </c>
      <c r="F1554">
        <v>0</v>
      </c>
      <c r="G1554">
        <v>0</v>
      </c>
      <c r="H1554">
        <v>0</v>
      </c>
      <c r="I1554">
        <v>0</v>
      </c>
      <c r="J1554" t="s">
        <v>33</v>
      </c>
      <c r="K1554" t="s">
        <v>6049</v>
      </c>
      <c r="L1554" t="s">
        <v>6049</v>
      </c>
      <c r="M1554" t="s">
        <v>6050</v>
      </c>
      <c r="N1554" t="s">
        <v>3513</v>
      </c>
      <c r="O1554" t="s">
        <v>6047</v>
      </c>
    </row>
    <row r="1555" spans="1:15" x14ac:dyDescent="0.3">
      <c r="A1555" t="s">
        <v>5079</v>
      </c>
      <c r="B1555" t="s">
        <v>5080</v>
      </c>
      <c r="C1555" t="s">
        <v>5081</v>
      </c>
      <c r="D1555">
        <v>2</v>
      </c>
      <c r="E1555">
        <v>0.79361735200000005</v>
      </c>
      <c r="F1555">
        <v>1</v>
      </c>
      <c r="G1555">
        <v>0</v>
      </c>
      <c r="H1555">
        <v>0</v>
      </c>
      <c r="I1555">
        <v>0</v>
      </c>
      <c r="J1555" t="s">
        <v>6</v>
      </c>
      <c r="K1555" t="s">
        <v>5082</v>
      </c>
      <c r="L1555" t="s">
        <v>5082</v>
      </c>
      <c r="M1555" t="s">
        <v>6051</v>
      </c>
      <c r="N1555" t="s">
        <v>5079</v>
      </c>
      <c r="O1555" t="s">
        <v>5080</v>
      </c>
    </row>
    <row r="1556" spans="1:15" x14ac:dyDescent="0.3">
      <c r="A1556" t="s">
        <v>5079</v>
      </c>
      <c r="B1556" t="s">
        <v>5080</v>
      </c>
      <c r="C1556" t="s">
        <v>5081</v>
      </c>
      <c r="D1556">
        <v>2</v>
      </c>
      <c r="E1556">
        <v>0.79361735200000005</v>
      </c>
      <c r="F1556">
        <v>1</v>
      </c>
      <c r="G1556">
        <v>0</v>
      </c>
      <c r="H1556">
        <v>0</v>
      </c>
      <c r="I1556">
        <v>0</v>
      </c>
      <c r="J1556" t="s">
        <v>6</v>
      </c>
      <c r="K1556" t="s">
        <v>5082</v>
      </c>
      <c r="L1556" t="s">
        <v>5082</v>
      </c>
      <c r="M1556" t="s">
        <v>6052</v>
      </c>
      <c r="N1556" t="s">
        <v>5079</v>
      </c>
      <c r="O1556" t="s">
        <v>5080</v>
      </c>
    </row>
    <row r="1557" spans="1:15" x14ac:dyDescent="0.3">
      <c r="A1557" t="s">
        <v>1142</v>
      </c>
      <c r="B1557" t="s">
        <v>3259</v>
      </c>
      <c r="C1557" t="s">
        <v>5116</v>
      </c>
      <c r="D1557">
        <v>3</v>
      </c>
      <c r="E1557">
        <v>0.86942128299999999</v>
      </c>
      <c r="F1557">
        <v>1</v>
      </c>
      <c r="G1557">
        <v>0</v>
      </c>
      <c r="H1557">
        <v>0</v>
      </c>
      <c r="I1557">
        <v>0</v>
      </c>
      <c r="J1557" t="s">
        <v>8</v>
      </c>
      <c r="K1557" t="s">
        <v>5117</v>
      </c>
      <c r="L1557" t="s">
        <v>5117</v>
      </c>
      <c r="M1557" t="s">
        <v>6053</v>
      </c>
      <c r="N1557" t="s">
        <v>1142</v>
      </c>
      <c r="O1557" t="s">
        <v>3259</v>
      </c>
    </row>
    <row r="1558" spans="1:15" x14ac:dyDescent="0.3">
      <c r="A1558" t="s">
        <v>2571</v>
      </c>
      <c r="B1558" t="s">
        <v>2572</v>
      </c>
      <c r="C1558" t="s">
        <v>5118</v>
      </c>
      <c r="D1558">
        <v>3</v>
      </c>
      <c r="E1558">
        <v>0.86942128299999999</v>
      </c>
      <c r="F1558">
        <v>0</v>
      </c>
      <c r="G1558">
        <v>0</v>
      </c>
      <c r="H1558">
        <v>0</v>
      </c>
      <c r="I1558">
        <v>0</v>
      </c>
      <c r="J1558" t="s">
        <v>8</v>
      </c>
      <c r="K1558" t="s">
        <v>5117</v>
      </c>
      <c r="L1558" t="s">
        <v>5117</v>
      </c>
      <c r="M1558" t="s">
        <v>6053</v>
      </c>
      <c r="N1558" t="s">
        <v>2571</v>
      </c>
      <c r="O1558" t="s">
        <v>2572</v>
      </c>
    </row>
    <row r="1559" spans="1:15" x14ac:dyDescent="0.3">
      <c r="A1559" t="s">
        <v>205</v>
      </c>
      <c r="B1559" t="s">
        <v>3591</v>
      </c>
      <c r="C1559" t="s">
        <v>5109</v>
      </c>
      <c r="D1559">
        <v>2</v>
      </c>
      <c r="E1559">
        <v>0.98906472700000003</v>
      </c>
      <c r="F1559">
        <v>0</v>
      </c>
      <c r="G1559">
        <v>0</v>
      </c>
      <c r="H1559">
        <v>0</v>
      </c>
      <c r="I1559">
        <v>0</v>
      </c>
      <c r="J1559" t="s">
        <v>445</v>
      </c>
      <c r="K1559" t="s">
        <v>5110</v>
      </c>
      <c r="L1559" t="s">
        <v>5110</v>
      </c>
      <c r="M1559" t="s">
        <v>6054</v>
      </c>
      <c r="N1559" t="s">
        <v>205</v>
      </c>
      <c r="O1559" t="s">
        <v>3591</v>
      </c>
    </row>
    <row r="1560" spans="1:15" x14ac:dyDescent="0.3">
      <c r="A1560" t="s">
        <v>3585</v>
      </c>
      <c r="B1560" t="s">
        <v>3586</v>
      </c>
      <c r="C1560" t="s">
        <v>5107</v>
      </c>
      <c r="D1560">
        <v>1</v>
      </c>
      <c r="E1560">
        <v>0.97588802900000005</v>
      </c>
      <c r="F1560">
        <v>0</v>
      </c>
      <c r="G1560">
        <v>1</v>
      </c>
      <c r="H1560">
        <v>0</v>
      </c>
      <c r="I1560">
        <v>1</v>
      </c>
      <c r="J1560" t="s">
        <v>445</v>
      </c>
      <c r="K1560" t="s">
        <v>5108</v>
      </c>
      <c r="L1560" t="s">
        <v>5108</v>
      </c>
      <c r="M1560" t="s">
        <v>6055</v>
      </c>
      <c r="N1560" t="s">
        <v>3585</v>
      </c>
      <c r="O1560" t="s">
        <v>3586</v>
      </c>
    </row>
    <row r="1561" spans="1:15" x14ac:dyDescent="0.3">
      <c r="A1561" t="s">
        <v>205</v>
      </c>
      <c r="B1561" t="s">
        <v>3591</v>
      </c>
      <c r="C1561" t="s">
        <v>5109</v>
      </c>
      <c r="D1561">
        <v>2</v>
      </c>
      <c r="E1561">
        <v>0.98906472700000003</v>
      </c>
      <c r="F1561">
        <v>0</v>
      </c>
      <c r="G1561">
        <v>0</v>
      </c>
      <c r="H1561">
        <v>0</v>
      </c>
      <c r="I1561">
        <v>0</v>
      </c>
      <c r="J1561" t="s">
        <v>445</v>
      </c>
      <c r="K1561" t="s">
        <v>5110</v>
      </c>
      <c r="L1561" t="s">
        <v>5110</v>
      </c>
      <c r="M1561" t="s">
        <v>6056</v>
      </c>
      <c r="N1561" t="s">
        <v>205</v>
      </c>
      <c r="O1561" t="s">
        <v>3591</v>
      </c>
    </row>
    <row r="1562" spans="1:15" x14ac:dyDescent="0.3">
      <c r="A1562" t="s">
        <v>3283</v>
      </c>
      <c r="B1562" t="s">
        <v>3284</v>
      </c>
      <c r="C1562" t="s">
        <v>4169</v>
      </c>
      <c r="D1562">
        <v>2</v>
      </c>
      <c r="E1562">
        <v>0.81571598400000001</v>
      </c>
      <c r="F1562">
        <v>1</v>
      </c>
      <c r="G1562">
        <v>0</v>
      </c>
      <c r="H1562">
        <v>0</v>
      </c>
      <c r="I1562">
        <v>0</v>
      </c>
      <c r="J1562" t="s">
        <v>6</v>
      </c>
      <c r="K1562" t="s">
        <v>4170</v>
      </c>
      <c r="L1562" t="s">
        <v>4170</v>
      </c>
      <c r="M1562" t="s">
        <v>6057</v>
      </c>
      <c r="N1562" t="s">
        <v>3283</v>
      </c>
      <c r="O1562" t="s">
        <v>3284</v>
      </c>
    </row>
    <row r="1563" spans="1:15" x14ac:dyDescent="0.3">
      <c r="A1563" t="s">
        <v>3283</v>
      </c>
      <c r="B1563" t="s">
        <v>3284</v>
      </c>
      <c r="C1563" t="s">
        <v>4169</v>
      </c>
      <c r="D1563">
        <v>2</v>
      </c>
      <c r="E1563">
        <v>0.81571598400000001</v>
      </c>
      <c r="F1563">
        <v>1</v>
      </c>
      <c r="G1563">
        <v>0</v>
      </c>
      <c r="H1563">
        <v>0</v>
      </c>
      <c r="I1563">
        <v>0</v>
      </c>
      <c r="J1563" t="s">
        <v>6</v>
      </c>
      <c r="K1563" t="s">
        <v>4170</v>
      </c>
      <c r="L1563" t="s">
        <v>4170</v>
      </c>
      <c r="M1563" t="s">
        <v>6058</v>
      </c>
      <c r="N1563" t="s">
        <v>3283</v>
      </c>
      <c r="O1563" t="s">
        <v>3284</v>
      </c>
    </row>
    <row r="1564" spans="1:15" x14ac:dyDescent="0.3">
      <c r="A1564" t="s">
        <v>3283</v>
      </c>
      <c r="B1564" t="s">
        <v>3284</v>
      </c>
      <c r="C1564" t="s">
        <v>4169</v>
      </c>
      <c r="D1564">
        <v>2</v>
      </c>
      <c r="E1564">
        <v>0.81571598400000001</v>
      </c>
      <c r="F1564">
        <v>1</v>
      </c>
      <c r="G1564">
        <v>0</v>
      </c>
      <c r="H1564">
        <v>0</v>
      </c>
      <c r="I1564">
        <v>0</v>
      </c>
      <c r="J1564" t="s">
        <v>6</v>
      </c>
      <c r="K1564" t="s">
        <v>4170</v>
      </c>
      <c r="L1564" t="s">
        <v>4170</v>
      </c>
      <c r="M1564" t="s">
        <v>6059</v>
      </c>
      <c r="N1564" t="s">
        <v>3283</v>
      </c>
      <c r="O1564" t="s">
        <v>3284</v>
      </c>
    </row>
    <row r="1565" spans="1:15" x14ac:dyDescent="0.3">
      <c r="A1565" t="s">
        <v>3283</v>
      </c>
      <c r="B1565" t="s">
        <v>3284</v>
      </c>
      <c r="C1565" t="s">
        <v>4169</v>
      </c>
      <c r="D1565">
        <v>2</v>
      </c>
      <c r="E1565">
        <v>0.81571598400000001</v>
      </c>
      <c r="F1565">
        <v>1</v>
      </c>
      <c r="G1565">
        <v>0</v>
      </c>
      <c r="H1565">
        <v>0</v>
      </c>
      <c r="I1565">
        <v>0</v>
      </c>
      <c r="J1565" t="s">
        <v>6</v>
      </c>
      <c r="K1565" t="s">
        <v>4170</v>
      </c>
      <c r="L1565" t="s">
        <v>4170</v>
      </c>
      <c r="M1565" t="s">
        <v>6060</v>
      </c>
      <c r="N1565" t="s">
        <v>3283</v>
      </c>
      <c r="O1565" t="s">
        <v>3284</v>
      </c>
    </row>
    <row r="1566" spans="1:15" x14ac:dyDescent="0.3">
      <c r="A1566" t="s">
        <v>3283</v>
      </c>
      <c r="B1566" t="s">
        <v>3284</v>
      </c>
      <c r="C1566" t="s">
        <v>4169</v>
      </c>
      <c r="D1566">
        <v>2</v>
      </c>
      <c r="E1566">
        <v>0.81571598400000001</v>
      </c>
      <c r="F1566">
        <v>1</v>
      </c>
      <c r="G1566">
        <v>0</v>
      </c>
      <c r="H1566">
        <v>0</v>
      </c>
      <c r="I1566">
        <v>0</v>
      </c>
      <c r="J1566" t="s">
        <v>6</v>
      </c>
      <c r="K1566" t="s">
        <v>4170</v>
      </c>
      <c r="L1566" t="s">
        <v>4170</v>
      </c>
      <c r="M1566" t="s">
        <v>6061</v>
      </c>
      <c r="N1566" t="s">
        <v>3283</v>
      </c>
      <c r="O1566" t="s">
        <v>3284</v>
      </c>
    </row>
    <row r="1567" spans="1:15" x14ac:dyDescent="0.3">
      <c r="A1567" t="s">
        <v>3283</v>
      </c>
      <c r="B1567" t="s">
        <v>3284</v>
      </c>
      <c r="C1567" t="s">
        <v>4169</v>
      </c>
      <c r="D1567">
        <v>2</v>
      </c>
      <c r="E1567">
        <v>0.81571598400000001</v>
      </c>
      <c r="F1567">
        <v>1</v>
      </c>
      <c r="G1567">
        <v>0</v>
      </c>
      <c r="H1567">
        <v>0</v>
      </c>
      <c r="I1567">
        <v>0</v>
      </c>
      <c r="J1567" t="s">
        <v>6</v>
      </c>
      <c r="K1567" t="s">
        <v>4170</v>
      </c>
      <c r="L1567" t="s">
        <v>4170</v>
      </c>
      <c r="M1567" t="s">
        <v>6062</v>
      </c>
      <c r="N1567" t="s">
        <v>3283</v>
      </c>
      <c r="O1567" t="s">
        <v>3284</v>
      </c>
    </row>
    <row r="1568" spans="1:15" x14ac:dyDescent="0.3">
      <c r="A1568" t="s">
        <v>3369</v>
      </c>
      <c r="B1568" t="s">
        <v>3370</v>
      </c>
      <c r="C1568" t="s">
        <v>4145</v>
      </c>
      <c r="D1568">
        <v>1</v>
      </c>
      <c r="E1568">
        <v>0.68025145300000001</v>
      </c>
      <c r="F1568">
        <v>0</v>
      </c>
      <c r="G1568">
        <v>0</v>
      </c>
      <c r="H1568">
        <v>0</v>
      </c>
      <c r="I1568">
        <v>0</v>
      </c>
      <c r="J1568" t="s">
        <v>8</v>
      </c>
      <c r="K1568" t="s">
        <v>4146</v>
      </c>
      <c r="L1568" t="s">
        <v>4146</v>
      </c>
      <c r="M1568" t="s">
        <v>3370</v>
      </c>
      <c r="N1568" t="s">
        <v>3369</v>
      </c>
      <c r="O1568" t="s">
        <v>3370</v>
      </c>
    </row>
    <row r="1569" spans="1:15" x14ac:dyDescent="0.3">
      <c r="A1569" t="s">
        <v>3369</v>
      </c>
      <c r="B1569" t="s">
        <v>3370</v>
      </c>
      <c r="C1569" t="s">
        <v>4145</v>
      </c>
      <c r="D1569">
        <v>1</v>
      </c>
      <c r="E1569">
        <v>0.68025145300000001</v>
      </c>
      <c r="F1569">
        <v>0</v>
      </c>
      <c r="G1569">
        <v>0</v>
      </c>
      <c r="H1569">
        <v>0</v>
      </c>
      <c r="I1569">
        <v>0</v>
      </c>
      <c r="J1569" t="s">
        <v>8</v>
      </c>
      <c r="K1569" t="s">
        <v>4146</v>
      </c>
      <c r="L1569" t="s">
        <v>4146</v>
      </c>
      <c r="M1569" t="s">
        <v>6063</v>
      </c>
      <c r="N1569" t="s">
        <v>3369</v>
      </c>
      <c r="O1569" t="s">
        <v>3370</v>
      </c>
    </row>
    <row r="1570" spans="1:15" x14ac:dyDescent="0.3">
      <c r="A1570" t="s">
        <v>2203</v>
      </c>
      <c r="B1570" t="s">
        <v>2204</v>
      </c>
      <c r="C1570" t="s">
        <v>3992</v>
      </c>
      <c r="D1570">
        <v>3</v>
      </c>
      <c r="E1570">
        <v>0.15003534700000001</v>
      </c>
      <c r="F1570">
        <v>1</v>
      </c>
      <c r="G1570">
        <v>0</v>
      </c>
      <c r="H1570">
        <v>0</v>
      </c>
      <c r="I1570">
        <v>0</v>
      </c>
      <c r="J1570" t="s">
        <v>8</v>
      </c>
      <c r="K1570" t="s">
        <v>3993</v>
      </c>
      <c r="L1570" t="s">
        <v>3993</v>
      </c>
      <c r="M1570" t="s">
        <v>6064</v>
      </c>
      <c r="N1570" t="s">
        <v>2203</v>
      </c>
      <c r="O1570" t="s">
        <v>2204</v>
      </c>
    </row>
    <row r="1571" spans="1:15" x14ac:dyDescent="0.3">
      <c r="A1571" t="s">
        <v>2203</v>
      </c>
      <c r="B1571" t="s">
        <v>2204</v>
      </c>
      <c r="C1571" t="s">
        <v>3992</v>
      </c>
      <c r="D1571">
        <v>3</v>
      </c>
      <c r="E1571">
        <v>0.15003534700000001</v>
      </c>
      <c r="F1571">
        <v>1</v>
      </c>
      <c r="G1571">
        <v>0</v>
      </c>
      <c r="H1571">
        <v>0</v>
      </c>
      <c r="I1571">
        <v>0</v>
      </c>
      <c r="J1571" t="s">
        <v>8</v>
      </c>
      <c r="K1571" t="s">
        <v>3993</v>
      </c>
      <c r="L1571" t="s">
        <v>3993</v>
      </c>
      <c r="M1571" t="s">
        <v>6065</v>
      </c>
      <c r="N1571" t="s">
        <v>2203</v>
      </c>
      <c r="O1571" t="s">
        <v>2204</v>
      </c>
    </row>
    <row r="1572" spans="1:15" x14ac:dyDescent="0.3">
      <c r="A1572" t="s">
        <v>2203</v>
      </c>
      <c r="B1572" t="s">
        <v>2204</v>
      </c>
      <c r="C1572" t="s">
        <v>3992</v>
      </c>
      <c r="D1572">
        <v>3</v>
      </c>
      <c r="E1572">
        <v>0.15003534700000001</v>
      </c>
      <c r="F1572">
        <v>1</v>
      </c>
      <c r="G1572">
        <v>0</v>
      </c>
      <c r="H1572">
        <v>0</v>
      </c>
      <c r="I1572">
        <v>0</v>
      </c>
      <c r="J1572" t="s">
        <v>8</v>
      </c>
      <c r="K1572" t="s">
        <v>3993</v>
      </c>
      <c r="L1572" t="s">
        <v>3993</v>
      </c>
      <c r="M1572" t="s">
        <v>6066</v>
      </c>
      <c r="N1572" t="s">
        <v>2203</v>
      </c>
      <c r="O1572" t="s">
        <v>2204</v>
      </c>
    </row>
    <row r="1573" spans="1:15" x14ac:dyDescent="0.3">
      <c r="A1573" t="s">
        <v>2203</v>
      </c>
      <c r="B1573" t="s">
        <v>2204</v>
      </c>
      <c r="C1573" t="s">
        <v>3992</v>
      </c>
      <c r="D1573">
        <v>3</v>
      </c>
      <c r="E1573">
        <v>0.15003534700000001</v>
      </c>
      <c r="F1573">
        <v>1</v>
      </c>
      <c r="G1573">
        <v>0</v>
      </c>
      <c r="H1573">
        <v>0</v>
      </c>
      <c r="I1573">
        <v>0</v>
      </c>
      <c r="J1573" t="s">
        <v>8</v>
      </c>
      <c r="K1573" t="s">
        <v>3993</v>
      </c>
      <c r="L1573" t="s">
        <v>3993</v>
      </c>
      <c r="M1573" t="s">
        <v>6067</v>
      </c>
      <c r="N1573" t="s">
        <v>2203</v>
      </c>
      <c r="O1573" t="s">
        <v>2204</v>
      </c>
    </row>
    <row r="1574" spans="1:15" x14ac:dyDescent="0.3">
      <c r="A1574" t="s">
        <v>2203</v>
      </c>
      <c r="B1574" t="s">
        <v>2204</v>
      </c>
      <c r="C1574" t="s">
        <v>3992</v>
      </c>
      <c r="D1574">
        <v>3</v>
      </c>
      <c r="E1574">
        <v>0.15003534700000001</v>
      </c>
      <c r="F1574">
        <v>1</v>
      </c>
      <c r="G1574">
        <v>0</v>
      </c>
      <c r="H1574">
        <v>0</v>
      </c>
      <c r="I1574">
        <v>0</v>
      </c>
      <c r="J1574" t="s">
        <v>8</v>
      </c>
      <c r="K1574" t="s">
        <v>3993</v>
      </c>
      <c r="L1574" t="s">
        <v>3993</v>
      </c>
      <c r="M1574" t="s">
        <v>6068</v>
      </c>
      <c r="N1574" t="s">
        <v>2203</v>
      </c>
      <c r="O1574" t="s">
        <v>2204</v>
      </c>
    </row>
    <row r="1575" spans="1:15" x14ac:dyDescent="0.3">
      <c r="A1575" t="s">
        <v>59</v>
      </c>
      <c r="B1575" t="s">
        <v>3285</v>
      </c>
      <c r="C1575" t="s">
        <v>5049</v>
      </c>
      <c r="D1575">
        <v>3</v>
      </c>
      <c r="E1575">
        <v>0.96580895499999997</v>
      </c>
      <c r="F1575">
        <v>1</v>
      </c>
      <c r="G1575">
        <v>0</v>
      </c>
      <c r="H1575">
        <v>0</v>
      </c>
      <c r="I1575">
        <v>0</v>
      </c>
      <c r="J1575" t="s">
        <v>33</v>
      </c>
      <c r="K1575" t="s">
        <v>5050</v>
      </c>
      <c r="L1575" t="s">
        <v>5050</v>
      </c>
      <c r="M1575" t="s">
        <v>6069</v>
      </c>
      <c r="N1575" t="s">
        <v>59</v>
      </c>
      <c r="O1575" t="s">
        <v>3285</v>
      </c>
    </row>
    <row r="1576" spans="1:15" x14ac:dyDescent="0.3">
      <c r="A1576" t="s">
        <v>37</v>
      </c>
      <c r="B1576" t="s">
        <v>888</v>
      </c>
      <c r="C1576" t="s">
        <v>5084</v>
      </c>
      <c r="D1576">
        <v>3</v>
      </c>
      <c r="E1576">
        <v>0.94865547400000005</v>
      </c>
      <c r="F1576">
        <v>1</v>
      </c>
      <c r="G1576">
        <v>0</v>
      </c>
      <c r="H1576">
        <v>0</v>
      </c>
      <c r="I1576">
        <v>0</v>
      </c>
      <c r="J1576" t="s">
        <v>33</v>
      </c>
      <c r="K1576" t="s">
        <v>5085</v>
      </c>
      <c r="L1576" t="s">
        <v>5085</v>
      </c>
      <c r="M1576" t="s">
        <v>6070</v>
      </c>
      <c r="N1576" t="s">
        <v>37</v>
      </c>
      <c r="O1576" t="s">
        <v>888</v>
      </c>
    </row>
    <row r="1577" spans="1:15" x14ac:dyDescent="0.3">
      <c r="A1577" t="s">
        <v>3337</v>
      </c>
      <c r="B1577" t="s">
        <v>3338</v>
      </c>
      <c r="C1577" t="s">
        <v>5086</v>
      </c>
      <c r="D1577">
        <v>1</v>
      </c>
      <c r="E1577">
        <v>0.94865547400000005</v>
      </c>
      <c r="F1577">
        <v>0</v>
      </c>
      <c r="G1577">
        <v>0</v>
      </c>
      <c r="H1577">
        <v>0</v>
      </c>
      <c r="I1577">
        <v>0</v>
      </c>
      <c r="J1577" t="s">
        <v>33</v>
      </c>
      <c r="K1577" t="s">
        <v>5085</v>
      </c>
      <c r="L1577" t="s">
        <v>5085</v>
      </c>
      <c r="M1577" t="s">
        <v>6070</v>
      </c>
      <c r="N1577" t="s">
        <v>3337</v>
      </c>
      <c r="O1577" t="s">
        <v>3338</v>
      </c>
    </row>
    <row r="1578" spans="1:15" x14ac:dyDescent="0.3">
      <c r="A1578" t="s">
        <v>37</v>
      </c>
      <c r="B1578" t="s">
        <v>888</v>
      </c>
      <c r="C1578" t="s">
        <v>5084</v>
      </c>
      <c r="D1578">
        <v>3</v>
      </c>
      <c r="E1578">
        <v>0.94865547400000005</v>
      </c>
      <c r="F1578">
        <v>1</v>
      </c>
      <c r="G1578">
        <v>0</v>
      </c>
      <c r="H1578">
        <v>0</v>
      </c>
      <c r="I1578">
        <v>0</v>
      </c>
      <c r="J1578" t="s">
        <v>33</v>
      </c>
      <c r="K1578" t="s">
        <v>5085</v>
      </c>
      <c r="L1578" t="s">
        <v>5085</v>
      </c>
      <c r="M1578" t="s">
        <v>6071</v>
      </c>
      <c r="N1578" t="s">
        <v>37</v>
      </c>
      <c r="O1578" t="s">
        <v>888</v>
      </c>
    </row>
    <row r="1579" spans="1:15" x14ac:dyDescent="0.3">
      <c r="A1579" t="s">
        <v>3337</v>
      </c>
      <c r="B1579" t="s">
        <v>3338</v>
      </c>
      <c r="C1579" t="s">
        <v>5086</v>
      </c>
      <c r="D1579">
        <v>1</v>
      </c>
      <c r="E1579">
        <v>0.94865547400000005</v>
      </c>
      <c r="F1579">
        <v>0</v>
      </c>
      <c r="G1579">
        <v>0</v>
      </c>
      <c r="H1579">
        <v>0</v>
      </c>
      <c r="I1579">
        <v>0</v>
      </c>
      <c r="J1579" t="s">
        <v>33</v>
      </c>
      <c r="K1579" t="s">
        <v>5085</v>
      </c>
      <c r="L1579" t="s">
        <v>5085</v>
      </c>
      <c r="M1579" t="s">
        <v>6071</v>
      </c>
      <c r="N1579" t="s">
        <v>3337</v>
      </c>
      <c r="O1579" t="s">
        <v>3338</v>
      </c>
    </row>
    <row r="1580" spans="1:15" x14ac:dyDescent="0.3">
      <c r="A1580" t="s">
        <v>3240</v>
      </c>
      <c r="B1580" t="s">
        <v>3241</v>
      </c>
      <c r="C1580" t="s">
        <v>5100</v>
      </c>
      <c r="D1580">
        <v>3</v>
      </c>
      <c r="E1580">
        <v>0.86791857800000005</v>
      </c>
      <c r="F1580">
        <v>1</v>
      </c>
      <c r="G1580">
        <v>0</v>
      </c>
      <c r="H1580">
        <v>0</v>
      </c>
      <c r="I1580">
        <v>0</v>
      </c>
      <c r="J1580" t="s">
        <v>33</v>
      </c>
      <c r="K1580" t="s">
        <v>5101</v>
      </c>
      <c r="L1580" t="s">
        <v>5101</v>
      </c>
      <c r="M1580" t="s">
        <v>6072</v>
      </c>
      <c r="N1580" t="s">
        <v>3240</v>
      </c>
      <c r="O1580" t="s">
        <v>3241</v>
      </c>
    </row>
    <row r="1581" spans="1:15" x14ac:dyDescent="0.3">
      <c r="A1581" t="s">
        <v>3240</v>
      </c>
      <c r="B1581" t="s">
        <v>3241</v>
      </c>
      <c r="C1581" t="s">
        <v>5100</v>
      </c>
      <c r="D1581">
        <v>3</v>
      </c>
      <c r="E1581">
        <v>0.86791857800000005</v>
      </c>
      <c r="F1581">
        <v>1</v>
      </c>
      <c r="G1581">
        <v>0</v>
      </c>
      <c r="H1581">
        <v>0</v>
      </c>
      <c r="I1581">
        <v>0</v>
      </c>
      <c r="J1581" t="s">
        <v>33</v>
      </c>
      <c r="K1581" t="s">
        <v>5101</v>
      </c>
      <c r="L1581" t="s">
        <v>5101</v>
      </c>
      <c r="M1581" t="s">
        <v>6073</v>
      </c>
      <c r="N1581" t="s">
        <v>3240</v>
      </c>
      <c r="O1581" t="s">
        <v>3241</v>
      </c>
    </row>
    <row r="1582" spans="1:15" x14ac:dyDescent="0.3">
      <c r="A1582" t="s">
        <v>3286</v>
      </c>
      <c r="B1582" t="s">
        <v>3287</v>
      </c>
      <c r="C1582" t="s">
        <v>4115</v>
      </c>
      <c r="D1582">
        <v>2</v>
      </c>
      <c r="E1582">
        <v>0.96438922400000004</v>
      </c>
      <c r="F1582">
        <v>1</v>
      </c>
      <c r="G1582">
        <v>0</v>
      </c>
      <c r="H1582">
        <v>0</v>
      </c>
      <c r="I1582">
        <v>0</v>
      </c>
      <c r="J1582" t="s">
        <v>33</v>
      </c>
      <c r="K1582" t="s">
        <v>4116</v>
      </c>
      <c r="L1582" t="s">
        <v>4116</v>
      </c>
      <c r="M1582" t="s">
        <v>6074</v>
      </c>
      <c r="N1582" t="s">
        <v>3286</v>
      </c>
      <c r="O1582" t="s">
        <v>3287</v>
      </c>
    </row>
    <row r="1583" spans="1:15" x14ac:dyDescent="0.3">
      <c r="A1583" t="s">
        <v>297</v>
      </c>
      <c r="B1583" t="s">
        <v>3616</v>
      </c>
      <c r="C1583" t="s">
        <v>5131</v>
      </c>
      <c r="D1583">
        <v>3</v>
      </c>
      <c r="E1583">
        <v>0.96742790000000001</v>
      </c>
      <c r="F1583">
        <v>1</v>
      </c>
      <c r="G1583">
        <v>0</v>
      </c>
      <c r="H1583">
        <v>0</v>
      </c>
      <c r="I1583">
        <v>0</v>
      </c>
      <c r="J1583" t="s">
        <v>20</v>
      </c>
      <c r="K1583" t="s">
        <v>5132</v>
      </c>
      <c r="L1583" t="s">
        <v>5132</v>
      </c>
      <c r="M1583" t="s">
        <v>395</v>
      </c>
      <c r="N1583" t="s">
        <v>297</v>
      </c>
      <c r="O1583" t="s">
        <v>3616</v>
      </c>
    </row>
    <row r="1584" spans="1:15" x14ac:dyDescent="0.3">
      <c r="A1584" t="s">
        <v>297</v>
      </c>
      <c r="B1584" t="s">
        <v>3616</v>
      </c>
      <c r="C1584" t="s">
        <v>5131</v>
      </c>
      <c r="D1584">
        <v>3</v>
      </c>
      <c r="E1584">
        <v>0.96742790000000001</v>
      </c>
      <c r="F1584">
        <v>1</v>
      </c>
      <c r="G1584">
        <v>0</v>
      </c>
      <c r="H1584">
        <v>0</v>
      </c>
      <c r="I1584">
        <v>0</v>
      </c>
      <c r="J1584" t="s">
        <v>20</v>
      </c>
      <c r="K1584" t="s">
        <v>5132</v>
      </c>
      <c r="L1584" t="s">
        <v>5132</v>
      </c>
      <c r="M1584" t="s">
        <v>6075</v>
      </c>
      <c r="N1584" t="s">
        <v>297</v>
      </c>
      <c r="O1584" t="s">
        <v>3616</v>
      </c>
    </row>
    <row r="1585" spans="1:15" x14ac:dyDescent="0.3">
      <c r="A1585" t="s">
        <v>297</v>
      </c>
      <c r="B1585" t="s">
        <v>3616</v>
      </c>
      <c r="C1585" t="s">
        <v>5131</v>
      </c>
      <c r="D1585">
        <v>3</v>
      </c>
      <c r="E1585">
        <v>0.96742790000000001</v>
      </c>
      <c r="F1585">
        <v>1</v>
      </c>
      <c r="G1585">
        <v>0</v>
      </c>
      <c r="H1585">
        <v>0</v>
      </c>
      <c r="I1585">
        <v>0</v>
      </c>
      <c r="J1585" t="s">
        <v>20</v>
      </c>
      <c r="K1585" t="s">
        <v>5132</v>
      </c>
      <c r="L1585" t="s">
        <v>5132</v>
      </c>
      <c r="M1585" t="s">
        <v>482</v>
      </c>
      <c r="N1585" t="s">
        <v>297</v>
      </c>
      <c r="O1585" t="s">
        <v>3616</v>
      </c>
    </row>
    <row r="1586" spans="1:15" x14ac:dyDescent="0.3">
      <c r="A1586" t="s">
        <v>297</v>
      </c>
      <c r="B1586" t="s">
        <v>3616</v>
      </c>
      <c r="C1586" t="s">
        <v>5131</v>
      </c>
      <c r="D1586">
        <v>3</v>
      </c>
      <c r="E1586">
        <v>0.96742790000000001</v>
      </c>
      <c r="F1586">
        <v>1</v>
      </c>
      <c r="G1586">
        <v>0</v>
      </c>
      <c r="H1586">
        <v>0</v>
      </c>
      <c r="I1586">
        <v>0</v>
      </c>
      <c r="J1586" t="s">
        <v>20</v>
      </c>
      <c r="K1586" t="s">
        <v>5132</v>
      </c>
      <c r="L1586" t="s">
        <v>5132</v>
      </c>
      <c r="M1586" t="s">
        <v>2723</v>
      </c>
      <c r="N1586" t="s">
        <v>297</v>
      </c>
      <c r="O1586" t="s">
        <v>3616</v>
      </c>
    </row>
    <row r="1587" spans="1:15" x14ac:dyDescent="0.3">
      <c r="A1587" t="s">
        <v>3559</v>
      </c>
      <c r="B1587" t="s">
        <v>3560</v>
      </c>
      <c r="C1587" t="s">
        <v>5089</v>
      </c>
      <c r="D1587">
        <v>1</v>
      </c>
      <c r="E1587">
        <v>0.99023863400000001</v>
      </c>
      <c r="F1587">
        <v>0</v>
      </c>
      <c r="G1587">
        <v>0</v>
      </c>
      <c r="H1587">
        <v>0</v>
      </c>
      <c r="I1587">
        <v>1</v>
      </c>
      <c r="J1587" t="s">
        <v>445</v>
      </c>
      <c r="K1587" t="s">
        <v>5090</v>
      </c>
      <c r="L1587" t="s">
        <v>5090</v>
      </c>
      <c r="M1587" t="s">
        <v>6076</v>
      </c>
      <c r="N1587" t="s">
        <v>3559</v>
      </c>
      <c r="O1587" t="s">
        <v>3560</v>
      </c>
    </row>
    <row r="1588" spans="1:15" x14ac:dyDescent="0.3">
      <c r="A1588" t="s">
        <v>3594</v>
      </c>
      <c r="B1588" t="s">
        <v>3595</v>
      </c>
      <c r="C1588" t="s">
        <v>5111</v>
      </c>
      <c r="D1588">
        <v>1</v>
      </c>
      <c r="E1588">
        <v>0.99280588700000005</v>
      </c>
      <c r="F1588">
        <v>0</v>
      </c>
      <c r="G1588">
        <v>0</v>
      </c>
      <c r="H1588">
        <v>0</v>
      </c>
      <c r="I1588">
        <v>1</v>
      </c>
      <c r="J1588" t="s">
        <v>445</v>
      </c>
      <c r="K1588" t="s">
        <v>5112</v>
      </c>
      <c r="L1588" t="s">
        <v>5112</v>
      </c>
      <c r="M1588" t="s">
        <v>6077</v>
      </c>
      <c r="N1588" t="s">
        <v>3594</v>
      </c>
      <c r="O1588" t="s">
        <v>3595</v>
      </c>
    </row>
    <row r="1589" spans="1:15" x14ac:dyDescent="0.3">
      <c r="A1589" t="s">
        <v>617</v>
      </c>
      <c r="B1589" t="s">
        <v>3236</v>
      </c>
      <c r="C1589" t="s">
        <v>4605</v>
      </c>
      <c r="D1589">
        <v>3</v>
      </c>
      <c r="E1589">
        <v>0.90665861800000003</v>
      </c>
      <c r="F1589">
        <v>1</v>
      </c>
      <c r="G1589">
        <v>0</v>
      </c>
      <c r="H1589">
        <v>0</v>
      </c>
      <c r="I1589">
        <v>0</v>
      </c>
      <c r="J1589" t="s">
        <v>14</v>
      </c>
      <c r="K1589" t="s">
        <v>4606</v>
      </c>
      <c r="L1589" t="s">
        <v>4606</v>
      </c>
      <c r="M1589" t="s">
        <v>6078</v>
      </c>
      <c r="N1589" t="s">
        <v>617</v>
      </c>
      <c r="O1589" t="s">
        <v>3236</v>
      </c>
    </row>
    <row r="1590" spans="1:15" x14ac:dyDescent="0.3">
      <c r="A1590" t="s">
        <v>3866</v>
      </c>
      <c r="B1590" t="s">
        <v>3867</v>
      </c>
      <c r="C1590" t="s">
        <v>5622</v>
      </c>
      <c r="D1590">
        <v>1</v>
      </c>
      <c r="E1590">
        <v>0.99859000399999998</v>
      </c>
      <c r="F1590">
        <v>0</v>
      </c>
      <c r="G1590">
        <v>0</v>
      </c>
      <c r="H1590">
        <v>0</v>
      </c>
      <c r="I1590">
        <v>1</v>
      </c>
      <c r="J1590" t="s">
        <v>445</v>
      </c>
      <c r="K1590" t="s">
        <v>5623</v>
      </c>
      <c r="L1590" t="s">
        <v>5623</v>
      </c>
      <c r="M1590" t="s">
        <v>6079</v>
      </c>
      <c r="N1590" t="s">
        <v>3866</v>
      </c>
      <c r="O1590" t="s">
        <v>3867</v>
      </c>
    </row>
    <row r="1591" spans="1:15" x14ac:dyDescent="0.3">
      <c r="A1591" t="s">
        <v>3888</v>
      </c>
      <c r="B1591" t="s">
        <v>3889</v>
      </c>
      <c r="C1591" t="s">
        <v>5290</v>
      </c>
      <c r="D1591">
        <v>1</v>
      </c>
      <c r="E1591">
        <v>0.99814540699999998</v>
      </c>
      <c r="F1591">
        <v>0</v>
      </c>
      <c r="G1591">
        <v>0</v>
      </c>
      <c r="H1591">
        <v>0</v>
      </c>
      <c r="I1591">
        <v>0</v>
      </c>
      <c r="J1591" t="s">
        <v>445</v>
      </c>
      <c r="K1591" t="s">
        <v>5291</v>
      </c>
      <c r="L1591" t="s">
        <v>5291</v>
      </c>
      <c r="M1591" t="s">
        <v>6080</v>
      </c>
      <c r="N1591" t="s">
        <v>3888</v>
      </c>
      <c r="O1591" t="s">
        <v>3889</v>
      </c>
    </row>
    <row r="1592" spans="1:15" x14ac:dyDescent="0.3">
      <c r="A1592" t="s">
        <v>1148</v>
      </c>
      <c r="B1592" t="s">
        <v>2865</v>
      </c>
      <c r="C1592" t="s">
        <v>4742</v>
      </c>
      <c r="D1592">
        <v>3</v>
      </c>
      <c r="E1592">
        <v>0.98039311100000004</v>
      </c>
      <c r="F1592">
        <v>1</v>
      </c>
      <c r="G1592">
        <v>0</v>
      </c>
      <c r="H1592">
        <v>0</v>
      </c>
      <c r="I1592">
        <v>0</v>
      </c>
      <c r="J1592" t="s">
        <v>20</v>
      </c>
      <c r="K1592" t="s">
        <v>4743</v>
      </c>
      <c r="L1592" t="s">
        <v>4743</v>
      </c>
      <c r="M1592" t="s">
        <v>6081</v>
      </c>
      <c r="N1592" t="s">
        <v>1148</v>
      </c>
      <c r="O1592" t="s">
        <v>2865</v>
      </c>
    </row>
    <row r="1593" spans="1:15" x14ac:dyDescent="0.3">
      <c r="A1593" t="s">
        <v>419</v>
      </c>
      <c r="B1593" t="s">
        <v>3449</v>
      </c>
      <c r="C1593" t="s">
        <v>4522</v>
      </c>
      <c r="D1593">
        <v>2</v>
      </c>
      <c r="E1593">
        <v>0.99704878299999999</v>
      </c>
      <c r="F1593">
        <v>0</v>
      </c>
      <c r="G1593">
        <v>0</v>
      </c>
      <c r="H1593">
        <v>0</v>
      </c>
      <c r="I1593">
        <v>1</v>
      </c>
      <c r="J1593" t="s">
        <v>445</v>
      </c>
      <c r="K1593" t="s">
        <v>4523</v>
      </c>
      <c r="L1593" t="s">
        <v>4523</v>
      </c>
      <c r="M1593" t="s">
        <v>6082</v>
      </c>
      <c r="N1593" t="s">
        <v>419</v>
      </c>
      <c r="O1593" t="s">
        <v>3449</v>
      </c>
    </row>
    <row r="1594" spans="1:15" x14ac:dyDescent="0.3">
      <c r="A1594" t="s">
        <v>2282</v>
      </c>
      <c r="B1594" t="s">
        <v>2285</v>
      </c>
      <c r="C1594" t="s">
        <v>4525</v>
      </c>
      <c r="D1594">
        <v>3</v>
      </c>
      <c r="E1594">
        <v>0.99704878299999999</v>
      </c>
      <c r="F1594">
        <v>0</v>
      </c>
      <c r="G1594">
        <v>1</v>
      </c>
      <c r="H1594">
        <v>0</v>
      </c>
      <c r="I1594">
        <v>0</v>
      </c>
      <c r="J1594" t="s">
        <v>445</v>
      </c>
      <c r="K1594" t="s">
        <v>4523</v>
      </c>
      <c r="L1594" t="s">
        <v>4523</v>
      </c>
      <c r="M1594" t="s">
        <v>6082</v>
      </c>
      <c r="N1594" t="s">
        <v>2282</v>
      </c>
      <c r="O1594" t="s">
        <v>2285</v>
      </c>
    </row>
    <row r="1595" spans="1:15" x14ac:dyDescent="0.3">
      <c r="A1595" t="s">
        <v>268</v>
      </c>
      <c r="B1595" t="s">
        <v>3247</v>
      </c>
      <c r="C1595" t="s">
        <v>4588</v>
      </c>
      <c r="D1595">
        <v>3</v>
      </c>
      <c r="E1595">
        <v>0.91171805699999997</v>
      </c>
      <c r="F1595">
        <v>1</v>
      </c>
      <c r="G1595">
        <v>0</v>
      </c>
      <c r="H1595">
        <v>0</v>
      </c>
      <c r="I1595">
        <v>0</v>
      </c>
      <c r="J1595" t="s">
        <v>11</v>
      </c>
      <c r="K1595" t="s">
        <v>4589</v>
      </c>
      <c r="L1595" t="s">
        <v>4589</v>
      </c>
      <c r="M1595" t="s">
        <v>6083</v>
      </c>
      <c r="N1595" t="s">
        <v>268</v>
      </c>
      <c r="O1595" t="s">
        <v>3247</v>
      </c>
    </row>
    <row r="1596" spans="1:15" x14ac:dyDescent="0.3">
      <c r="A1596" t="s">
        <v>3999</v>
      </c>
      <c r="B1596" t="s">
        <v>3294</v>
      </c>
      <c r="C1596" t="s">
        <v>4000</v>
      </c>
      <c r="D1596">
        <v>2</v>
      </c>
      <c r="E1596">
        <v>0.95638330999999999</v>
      </c>
      <c r="F1596">
        <v>0</v>
      </c>
      <c r="G1596">
        <v>0</v>
      </c>
      <c r="H1596">
        <v>0</v>
      </c>
      <c r="I1596">
        <v>1</v>
      </c>
      <c r="J1596" t="s">
        <v>445</v>
      </c>
      <c r="K1596" t="s">
        <v>4001</v>
      </c>
      <c r="L1596" t="s">
        <v>4001</v>
      </c>
      <c r="M1596" t="s">
        <v>6084</v>
      </c>
      <c r="N1596" t="s">
        <v>3999</v>
      </c>
      <c r="O1596" t="s">
        <v>3294</v>
      </c>
    </row>
    <row r="1597" spans="1:15" x14ac:dyDescent="0.3">
      <c r="A1597" t="s">
        <v>35</v>
      </c>
      <c r="B1597" t="s">
        <v>1353</v>
      </c>
      <c r="C1597" t="s">
        <v>4961</v>
      </c>
      <c r="D1597">
        <v>3</v>
      </c>
      <c r="E1597">
        <v>0.96832483800000002</v>
      </c>
      <c r="F1597">
        <v>1</v>
      </c>
      <c r="G1597">
        <v>0</v>
      </c>
      <c r="H1597">
        <v>0</v>
      </c>
      <c r="I1597">
        <v>0</v>
      </c>
      <c r="J1597" t="s">
        <v>33</v>
      </c>
      <c r="K1597" t="s">
        <v>4962</v>
      </c>
      <c r="L1597" t="s">
        <v>4962</v>
      </c>
      <c r="M1597" t="s">
        <v>6085</v>
      </c>
      <c r="N1597" t="s">
        <v>35</v>
      </c>
      <c r="O1597" t="s">
        <v>1353</v>
      </c>
    </row>
    <row r="1598" spans="1:15" x14ac:dyDescent="0.3">
      <c r="A1598" t="s">
        <v>3288</v>
      </c>
      <c r="B1598" t="s">
        <v>3289</v>
      </c>
      <c r="C1598" t="s">
        <v>6086</v>
      </c>
      <c r="D1598">
        <v>2</v>
      </c>
      <c r="E1598">
        <v>0.88204584399999997</v>
      </c>
      <c r="F1598">
        <v>1</v>
      </c>
      <c r="G1598">
        <v>0</v>
      </c>
      <c r="H1598">
        <v>0</v>
      </c>
      <c r="I1598">
        <v>0</v>
      </c>
      <c r="J1598" t="s">
        <v>33</v>
      </c>
      <c r="K1598" t="s">
        <v>6087</v>
      </c>
      <c r="L1598" t="s">
        <v>6087</v>
      </c>
      <c r="M1598" t="s">
        <v>6088</v>
      </c>
      <c r="N1598" t="s">
        <v>3288</v>
      </c>
      <c r="O1598" t="s">
        <v>3289</v>
      </c>
    </row>
    <row r="1599" spans="1:15" x14ac:dyDescent="0.3">
      <c r="A1599" t="s">
        <v>57</v>
      </c>
      <c r="B1599" t="s">
        <v>3492</v>
      </c>
      <c r="C1599" t="s">
        <v>6089</v>
      </c>
      <c r="D1599">
        <v>2</v>
      </c>
      <c r="E1599">
        <v>0.96973132500000003</v>
      </c>
      <c r="F1599">
        <v>0</v>
      </c>
      <c r="G1599">
        <v>0</v>
      </c>
      <c r="H1599">
        <v>0</v>
      </c>
      <c r="I1599">
        <v>0</v>
      </c>
      <c r="J1599" t="s">
        <v>33</v>
      </c>
      <c r="K1599" t="s">
        <v>6090</v>
      </c>
      <c r="L1599" t="s">
        <v>6090</v>
      </c>
      <c r="M1599" t="s">
        <v>6091</v>
      </c>
      <c r="N1599" t="s">
        <v>57</v>
      </c>
      <c r="O1599" t="s">
        <v>3492</v>
      </c>
    </row>
    <row r="1600" spans="1:15" x14ac:dyDescent="0.3">
      <c r="A1600" t="s">
        <v>35</v>
      </c>
      <c r="B1600" t="s">
        <v>1353</v>
      </c>
      <c r="C1600" t="s">
        <v>4961</v>
      </c>
      <c r="D1600">
        <v>3</v>
      </c>
      <c r="E1600">
        <v>0.96832483800000002</v>
      </c>
      <c r="F1600">
        <v>1</v>
      </c>
      <c r="G1600">
        <v>0</v>
      </c>
      <c r="H1600">
        <v>0</v>
      </c>
      <c r="I1600">
        <v>0</v>
      </c>
      <c r="J1600" t="s">
        <v>33</v>
      </c>
      <c r="K1600" t="s">
        <v>4962</v>
      </c>
      <c r="L1600" t="s">
        <v>4962</v>
      </c>
      <c r="M1600" t="s">
        <v>1083</v>
      </c>
      <c r="N1600" t="s">
        <v>35</v>
      </c>
      <c r="O1600" t="s">
        <v>1353</v>
      </c>
    </row>
    <row r="1601" spans="1:15" x14ac:dyDescent="0.3">
      <c r="A1601" t="s">
        <v>3288</v>
      </c>
      <c r="B1601" t="s">
        <v>3289</v>
      </c>
      <c r="C1601" t="s">
        <v>6086</v>
      </c>
      <c r="D1601">
        <v>2</v>
      </c>
      <c r="E1601">
        <v>0.88204584399999997</v>
      </c>
      <c r="F1601">
        <v>1</v>
      </c>
      <c r="G1601">
        <v>0</v>
      </c>
      <c r="H1601">
        <v>0</v>
      </c>
      <c r="I1601">
        <v>0</v>
      </c>
      <c r="J1601" t="s">
        <v>33</v>
      </c>
      <c r="K1601" t="s">
        <v>6087</v>
      </c>
      <c r="L1601" t="s">
        <v>6087</v>
      </c>
      <c r="M1601" t="s">
        <v>6092</v>
      </c>
      <c r="N1601" t="s">
        <v>3288</v>
      </c>
      <c r="O1601" t="s">
        <v>3289</v>
      </c>
    </row>
    <row r="1602" spans="1:15" x14ac:dyDescent="0.3">
      <c r="A1602" t="s">
        <v>39</v>
      </c>
      <c r="B1602" t="s">
        <v>3307</v>
      </c>
      <c r="C1602" t="s">
        <v>5096</v>
      </c>
      <c r="D1602">
        <v>3</v>
      </c>
      <c r="E1602">
        <v>0.89412129699999998</v>
      </c>
      <c r="F1602">
        <v>1</v>
      </c>
      <c r="G1602">
        <v>0</v>
      </c>
      <c r="H1602">
        <v>0</v>
      </c>
      <c r="I1602">
        <v>0</v>
      </c>
      <c r="J1602" t="s">
        <v>33</v>
      </c>
      <c r="K1602" t="s">
        <v>5097</v>
      </c>
      <c r="L1602" t="s">
        <v>5097</v>
      </c>
      <c r="M1602" t="s">
        <v>2150</v>
      </c>
      <c r="N1602" t="s">
        <v>39</v>
      </c>
      <c r="O1602" t="s">
        <v>3307</v>
      </c>
    </row>
    <row r="1603" spans="1:15" x14ac:dyDescent="0.3">
      <c r="A1603" t="s">
        <v>39</v>
      </c>
      <c r="B1603" t="s">
        <v>3307</v>
      </c>
      <c r="C1603" t="s">
        <v>5096</v>
      </c>
      <c r="D1603">
        <v>3</v>
      </c>
      <c r="E1603">
        <v>0.89412129699999998</v>
      </c>
      <c r="F1603">
        <v>1</v>
      </c>
      <c r="G1603">
        <v>0</v>
      </c>
      <c r="H1603">
        <v>0</v>
      </c>
      <c r="I1603">
        <v>0</v>
      </c>
      <c r="J1603" t="s">
        <v>33</v>
      </c>
      <c r="K1603" t="s">
        <v>5097</v>
      </c>
      <c r="L1603" t="s">
        <v>5097</v>
      </c>
      <c r="M1603" t="s">
        <v>1082</v>
      </c>
      <c r="N1603" t="s">
        <v>39</v>
      </c>
      <c r="O1603" t="s">
        <v>3307</v>
      </c>
    </row>
    <row r="1604" spans="1:15" x14ac:dyDescent="0.3">
      <c r="A1604" t="s">
        <v>1546</v>
      </c>
      <c r="B1604" t="s">
        <v>3458</v>
      </c>
      <c r="C1604" t="s">
        <v>4050</v>
      </c>
      <c r="D1604">
        <v>3</v>
      </c>
      <c r="E1604">
        <v>0.97115168299999999</v>
      </c>
      <c r="F1604">
        <v>1</v>
      </c>
      <c r="G1604">
        <v>0</v>
      </c>
      <c r="H1604">
        <v>0</v>
      </c>
      <c r="I1604">
        <v>0</v>
      </c>
      <c r="J1604" t="s">
        <v>13</v>
      </c>
      <c r="K1604" t="s">
        <v>4051</v>
      </c>
      <c r="L1604" t="s">
        <v>4051</v>
      </c>
      <c r="M1604" t="s">
        <v>6093</v>
      </c>
      <c r="N1604" t="s">
        <v>1546</v>
      </c>
      <c r="O1604" t="s">
        <v>3458</v>
      </c>
    </row>
    <row r="1605" spans="1:15" x14ac:dyDescent="0.3">
      <c r="A1605" t="s">
        <v>1539</v>
      </c>
      <c r="B1605" t="s">
        <v>3416</v>
      </c>
      <c r="C1605" t="s">
        <v>4163</v>
      </c>
      <c r="D1605">
        <v>3</v>
      </c>
      <c r="E1605">
        <v>0.96104988800000002</v>
      </c>
      <c r="F1605">
        <v>1</v>
      </c>
      <c r="G1605">
        <v>0</v>
      </c>
      <c r="H1605">
        <v>0</v>
      </c>
      <c r="I1605">
        <v>0</v>
      </c>
      <c r="J1605" t="s">
        <v>13</v>
      </c>
      <c r="K1605" t="s">
        <v>4164</v>
      </c>
      <c r="L1605" t="s">
        <v>4164</v>
      </c>
      <c r="M1605" t="s">
        <v>6094</v>
      </c>
      <c r="N1605" t="s">
        <v>1539</v>
      </c>
      <c r="O1605" t="s">
        <v>3416</v>
      </c>
    </row>
    <row r="1606" spans="1:15" x14ac:dyDescent="0.3">
      <c r="A1606" t="s">
        <v>711</v>
      </c>
      <c r="B1606" t="s">
        <v>2897</v>
      </c>
      <c r="C1606" t="s">
        <v>4079</v>
      </c>
      <c r="D1606">
        <v>3</v>
      </c>
      <c r="E1606">
        <v>0.97235017899999998</v>
      </c>
      <c r="F1606">
        <v>1</v>
      </c>
      <c r="G1606">
        <v>0</v>
      </c>
      <c r="H1606">
        <v>0</v>
      </c>
      <c r="I1606">
        <v>0</v>
      </c>
      <c r="J1606" t="s">
        <v>3194</v>
      </c>
      <c r="K1606" t="s">
        <v>4080</v>
      </c>
      <c r="L1606" t="s">
        <v>4080</v>
      </c>
      <c r="M1606" t="s">
        <v>6095</v>
      </c>
      <c r="N1606" t="s">
        <v>711</v>
      </c>
      <c r="O1606" t="s">
        <v>2897</v>
      </c>
    </row>
    <row r="1607" spans="1:15" x14ac:dyDescent="0.3">
      <c r="A1607" t="s">
        <v>713</v>
      </c>
      <c r="B1607" t="s">
        <v>3431</v>
      </c>
      <c r="C1607" t="s">
        <v>4082</v>
      </c>
      <c r="D1607">
        <v>3</v>
      </c>
      <c r="E1607">
        <v>0.97235017899999998</v>
      </c>
      <c r="F1607">
        <v>0</v>
      </c>
      <c r="G1607">
        <v>0</v>
      </c>
      <c r="H1607">
        <v>0</v>
      </c>
      <c r="I1607">
        <v>0</v>
      </c>
      <c r="J1607" t="s">
        <v>11</v>
      </c>
      <c r="K1607" t="s">
        <v>4080</v>
      </c>
      <c r="L1607" t="s">
        <v>4080</v>
      </c>
      <c r="M1607" t="s">
        <v>6095</v>
      </c>
      <c r="N1607" t="s">
        <v>713</v>
      </c>
      <c r="O1607" t="s">
        <v>3431</v>
      </c>
    </row>
    <row r="1608" spans="1:15" x14ac:dyDescent="0.3">
      <c r="A1608" t="s">
        <v>711</v>
      </c>
      <c r="B1608" t="s">
        <v>2897</v>
      </c>
      <c r="C1608" t="s">
        <v>4079</v>
      </c>
      <c r="D1608">
        <v>3</v>
      </c>
      <c r="E1608">
        <v>0.97235017899999998</v>
      </c>
      <c r="F1608">
        <v>1</v>
      </c>
      <c r="G1608">
        <v>0</v>
      </c>
      <c r="H1608">
        <v>0</v>
      </c>
      <c r="I1608">
        <v>0</v>
      </c>
      <c r="J1608" t="s">
        <v>3194</v>
      </c>
      <c r="K1608" t="s">
        <v>4080</v>
      </c>
      <c r="L1608" t="s">
        <v>4080</v>
      </c>
      <c r="M1608" t="s">
        <v>6096</v>
      </c>
      <c r="N1608" t="s">
        <v>711</v>
      </c>
      <c r="O1608" t="s">
        <v>2897</v>
      </c>
    </row>
    <row r="1609" spans="1:15" x14ac:dyDescent="0.3">
      <c r="A1609" t="s">
        <v>713</v>
      </c>
      <c r="B1609" t="s">
        <v>3431</v>
      </c>
      <c r="C1609" t="s">
        <v>4082</v>
      </c>
      <c r="D1609">
        <v>3</v>
      </c>
      <c r="E1609">
        <v>0.97235017899999998</v>
      </c>
      <c r="F1609">
        <v>0</v>
      </c>
      <c r="G1609">
        <v>0</v>
      </c>
      <c r="H1609">
        <v>0</v>
      </c>
      <c r="I1609">
        <v>0</v>
      </c>
      <c r="J1609" t="s">
        <v>11</v>
      </c>
      <c r="K1609" t="s">
        <v>4080</v>
      </c>
      <c r="L1609" t="s">
        <v>4080</v>
      </c>
      <c r="M1609" t="s">
        <v>6096</v>
      </c>
      <c r="N1609" t="s">
        <v>713</v>
      </c>
      <c r="O1609" t="s">
        <v>3431</v>
      </c>
    </row>
    <row r="1610" spans="1:15" x14ac:dyDescent="0.3">
      <c r="A1610" t="s">
        <v>711</v>
      </c>
      <c r="B1610" t="s">
        <v>2897</v>
      </c>
      <c r="C1610" t="s">
        <v>4079</v>
      </c>
      <c r="D1610">
        <v>3</v>
      </c>
      <c r="E1610">
        <v>0.97235017899999998</v>
      </c>
      <c r="F1610">
        <v>1</v>
      </c>
      <c r="G1610">
        <v>0</v>
      </c>
      <c r="H1610">
        <v>0</v>
      </c>
      <c r="I1610">
        <v>0</v>
      </c>
      <c r="J1610" t="s">
        <v>3194</v>
      </c>
      <c r="K1610" t="s">
        <v>4080</v>
      </c>
      <c r="L1610" t="s">
        <v>4080</v>
      </c>
      <c r="M1610" t="s">
        <v>6097</v>
      </c>
      <c r="N1610" t="s">
        <v>711</v>
      </c>
      <c r="O1610" t="s">
        <v>2897</v>
      </c>
    </row>
    <row r="1611" spans="1:15" x14ac:dyDescent="0.3">
      <c r="A1611" t="s">
        <v>713</v>
      </c>
      <c r="B1611" t="s">
        <v>3431</v>
      </c>
      <c r="C1611" t="s">
        <v>4082</v>
      </c>
      <c r="D1611">
        <v>3</v>
      </c>
      <c r="E1611">
        <v>0.97235017899999998</v>
      </c>
      <c r="F1611">
        <v>0</v>
      </c>
      <c r="G1611">
        <v>0</v>
      </c>
      <c r="H1611">
        <v>0</v>
      </c>
      <c r="I1611">
        <v>0</v>
      </c>
      <c r="J1611" t="s">
        <v>11</v>
      </c>
      <c r="K1611" t="s">
        <v>4080</v>
      </c>
      <c r="L1611" t="s">
        <v>4080</v>
      </c>
      <c r="M1611" t="s">
        <v>6097</v>
      </c>
      <c r="N1611" t="s">
        <v>713</v>
      </c>
      <c r="O1611" t="s">
        <v>3431</v>
      </c>
    </row>
    <row r="1612" spans="1:15" x14ac:dyDescent="0.3">
      <c r="A1612" t="s">
        <v>711</v>
      </c>
      <c r="B1612" t="s">
        <v>2897</v>
      </c>
      <c r="C1612" t="s">
        <v>4079</v>
      </c>
      <c r="D1612">
        <v>3</v>
      </c>
      <c r="E1612">
        <v>0.97235017899999998</v>
      </c>
      <c r="F1612">
        <v>1</v>
      </c>
      <c r="G1612">
        <v>0</v>
      </c>
      <c r="H1612">
        <v>0</v>
      </c>
      <c r="I1612">
        <v>0</v>
      </c>
      <c r="J1612" t="s">
        <v>3194</v>
      </c>
      <c r="K1612" t="s">
        <v>4080</v>
      </c>
      <c r="L1612" t="s">
        <v>4080</v>
      </c>
      <c r="M1612" t="s">
        <v>6098</v>
      </c>
      <c r="N1612" t="s">
        <v>711</v>
      </c>
      <c r="O1612" t="s">
        <v>2897</v>
      </c>
    </row>
    <row r="1613" spans="1:15" x14ac:dyDescent="0.3">
      <c r="A1613" t="s">
        <v>713</v>
      </c>
      <c r="B1613" t="s">
        <v>3431</v>
      </c>
      <c r="C1613" t="s">
        <v>4082</v>
      </c>
      <c r="D1613">
        <v>3</v>
      </c>
      <c r="E1613">
        <v>0.97235017899999998</v>
      </c>
      <c r="F1613">
        <v>0</v>
      </c>
      <c r="G1613">
        <v>0</v>
      </c>
      <c r="H1613">
        <v>0</v>
      </c>
      <c r="I1613">
        <v>0</v>
      </c>
      <c r="J1613" t="s">
        <v>11</v>
      </c>
      <c r="K1613" t="s">
        <v>4080</v>
      </c>
      <c r="L1613" t="s">
        <v>4080</v>
      </c>
      <c r="M1613" t="s">
        <v>6098</v>
      </c>
      <c r="N1613" t="s">
        <v>713</v>
      </c>
      <c r="O1613" t="s">
        <v>3431</v>
      </c>
    </row>
    <row r="1614" spans="1:15" x14ac:dyDescent="0.3">
      <c r="A1614" t="s">
        <v>1546</v>
      </c>
      <c r="B1614" t="s">
        <v>3458</v>
      </c>
      <c r="C1614" t="s">
        <v>4050</v>
      </c>
      <c r="D1614">
        <v>3</v>
      </c>
      <c r="E1614">
        <v>0.97115168299999999</v>
      </c>
      <c r="F1614">
        <v>1</v>
      </c>
      <c r="G1614">
        <v>0</v>
      </c>
      <c r="H1614">
        <v>0</v>
      </c>
      <c r="I1614">
        <v>0</v>
      </c>
      <c r="J1614" t="s">
        <v>13</v>
      </c>
      <c r="K1614" t="s">
        <v>4051</v>
      </c>
      <c r="L1614" t="s">
        <v>4051</v>
      </c>
      <c r="M1614" t="s">
        <v>6099</v>
      </c>
      <c r="N1614" t="s">
        <v>1546</v>
      </c>
      <c r="O1614" t="s">
        <v>3458</v>
      </c>
    </row>
    <row r="1615" spans="1:15" x14ac:dyDescent="0.3">
      <c r="A1615" t="s">
        <v>1546</v>
      </c>
      <c r="B1615" t="s">
        <v>3458</v>
      </c>
      <c r="C1615" t="s">
        <v>4050</v>
      </c>
      <c r="D1615">
        <v>3</v>
      </c>
      <c r="E1615">
        <v>0.97115168299999999</v>
      </c>
      <c r="F1615">
        <v>1</v>
      </c>
      <c r="G1615">
        <v>0</v>
      </c>
      <c r="H1615">
        <v>0</v>
      </c>
      <c r="I1615">
        <v>0</v>
      </c>
      <c r="J1615" t="s">
        <v>13</v>
      </c>
      <c r="K1615" t="s">
        <v>4051</v>
      </c>
      <c r="L1615" t="s">
        <v>4051</v>
      </c>
      <c r="M1615" t="s">
        <v>6100</v>
      </c>
      <c r="N1615" t="s">
        <v>1546</v>
      </c>
      <c r="O1615" t="s">
        <v>3458</v>
      </c>
    </row>
    <row r="1616" spans="1:15" x14ac:dyDescent="0.3">
      <c r="A1616" t="s">
        <v>3297</v>
      </c>
      <c r="B1616" t="s">
        <v>3298</v>
      </c>
      <c r="C1616" t="s">
        <v>5243</v>
      </c>
      <c r="D1616">
        <v>1</v>
      </c>
      <c r="E1616">
        <v>0.94002511600000005</v>
      </c>
      <c r="F1616">
        <v>0</v>
      </c>
      <c r="G1616">
        <v>0</v>
      </c>
      <c r="H1616">
        <v>0</v>
      </c>
      <c r="I1616">
        <v>0</v>
      </c>
      <c r="J1616" t="s">
        <v>3196</v>
      </c>
      <c r="K1616" t="s">
        <v>5244</v>
      </c>
      <c r="L1616" t="s">
        <v>5244</v>
      </c>
      <c r="M1616" t="s">
        <v>6101</v>
      </c>
      <c r="N1616" t="s">
        <v>3297</v>
      </c>
      <c r="O1616" t="s">
        <v>3298</v>
      </c>
    </row>
    <row r="1617" spans="1:15" x14ac:dyDescent="0.3">
      <c r="A1617" t="s">
        <v>3316</v>
      </c>
      <c r="B1617" t="s">
        <v>3317</v>
      </c>
      <c r="C1617" t="s">
        <v>5139</v>
      </c>
      <c r="D1617">
        <v>2</v>
      </c>
      <c r="E1617">
        <v>0.97337145400000002</v>
      </c>
      <c r="F1617">
        <v>1</v>
      </c>
      <c r="G1617">
        <v>0</v>
      </c>
      <c r="H1617">
        <v>0</v>
      </c>
      <c r="I1617">
        <v>0</v>
      </c>
      <c r="J1617" t="s">
        <v>6</v>
      </c>
      <c r="K1617" t="s">
        <v>5140</v>
      </c>
      <c r="L1617" t="s">
        <v>5140</v>
      </c>
      <c r="M1617" t="s">
        <v>6102</v>
      </c>
      <c r="N1617" t="s">
        <v>3316</v>
      </c>
      <c r="O1617" t="s">
        <v>3317</v>
      </c>
    </row>
    <row r="1618" spans="1:15" x14ac:dyDescent="0.3">
      <c r="A1618" t="s">
        <v>3271</v>
      </c>
      <c r="B1618" t="s">
        <v>3272</v>
      </c>
      <c r="C1618" t="s">
        <v>5847</v>
      </c>
      <c r="D1618">
        <v>2</v>
      </c>
      <c r="E1618">
        <v>0.96908965700000005</v>
      </c>
      <c r="F1618">
        <v>1</v>
      </c>
      <c r="G1618">
        <v>0</v>
      </c>
      <c r="H1618">
        <v>0</v>
      </c>
      <c r="I1618">
        <v>0</v>
      </c>
      <c r="J1618" t="s">
        <v>6</v>
      </c>
      <c r="K1618" t="s">
        <v>5848</v>
      </c>
      <c r="L1618" t="s">
        <v>5848</v>
      </c>
      <c r="M1618" t="s">
        <v>6103</v>
      </c>
      <c r="N1618" t="s">
        <v>3271</v>
      </c>
      <c r="O1618" t="s">
        <v>3272</v>
      </c>
    </row>
    <row r="1619" spans="1:15" x14ac:dyDescent="0.3">
      <c r="A1619" t="s">
        <v>3271</v>
      </c>
      <c r="B1619" t="s">
        <v>3272</v>
      </c>
      <c r="C1619" t="s">
        <v>5847</v>
      </c>
      <c r="D1619">
        <v>2</v>
      </c>
      <c r="E1619">
        <v>0.96908965700000005</v>
      </c>
      <c r="F1619">
        <v>1</v>
      </c>
      <c r="G1619">
        <v>0</v>
      </c>
      <c r="H1619">
        <v>0</v>
      </c>
      <c r="I1619">
        <v>0</v>
      </c>
      <c r="J1619" t="s">
        <v>6</v>
      </c>
      <c r="K1619" t="s">
        <v>5848</v>
      </c>
      <c r="L1619" t="s">
        <v>5848</v>
      </c>
      <c r="M1619" t="s">
        <v>6104</v>
      </c>
      <c r="N1619" t="s">
        <v>3271</v>
      </c>
      <c r="O1619" t="s">
        <v>3272</v>
      </c>
    </row>
    <row r="1620" spans="1:15" x14ac:dyDescent="0.3">
      <c r="A1620" t="s">
        <v>542</v>
      </c>
      <c r="B1620" t="s">
        <v>3274</v>
      </c>
      <c r="C1620" t="s">
        <v>4868</v>
      </c>
      <c r="D1620">
        <v>3</v>
      </c>
      <c r="E1620">
        <v>0.95609689200000003</v>
      </c>
      <c r="F1620">
        <v>1</v>
      </c>
      <c r="G1620">
        <v>0</v>
      </c>
      <c r="H1620">
        <v>0</v>
      </c>
      <c r="I1620">
        <v>0</v>
      </c>
      <c r="J1620" t="s">
        <v>3196</v>
      </c>
      <c r="K1620" t="s">
        <v>4869</v>
      </c>
      <c r="L1620" t="s">
        <v>4869</v>
      </c>
      <c r="M1620" t="s">
        <v>6105</v>
      </c>
      <c r="N1620" t="s">
        <v>542</v>
      </c>
      <c r="O1620" t="s">
        <v>3274</v>
      </c>
    </row>
    <row r="1621" spans="1:15" x14ac:dyDescent="0.3">
      <c r="A1621" t="s">
        <v>3658</v>
      </c>
      <c r="B1621" t="s">
        <v>3659</v>
      </c>
      <c r="C1621" t="s">
        <v>5028</v>
      </c>
      <c r="D1621">
        <v>1</v>
      </c>
      <c r="E1621">
        <v>0.97709173299999996</v>
      </c>
      <c r="F1621">
        <v>0</v>
      </c>
      <c r="G1621">
        <v>0</v>
      </c>
      <c r="H1621">
        <v>0</v>
      </c>
      <c r="I1621">
        <v>1</v>
      </c>
      <c r="J1621" t="s">
        <v>445</v>
      </c>
      <c r="K1621" t="s">
        <v>5029</v>
      </c>
      <c r="L1621" t="s">
        <v>5029</v>
      </c>
      <c r="M1621" t="s">
        <v>6106</v>
      </c>
      <c r="N1621" t="s">
        <v>3658</v>
      </c>
      <c r="O1621" t="s">
        <v>3659</v>
      </c>
    </row>
    <row r="1622" spans="1:15" x14ac:dyDescent="0.3">
      <c r="A1622" t="s">
        <v>3262</v>
      </c>
      <c r="B1622" t="s">
        <v>3263</v>
      </c>
      <c r="C1622" t="s">
        <v>4992</v>
      </c>
      <c r="D1622">
        <v>2</v>
      </c>
      <c r="E1622">
        <v>0.96176584300000001</v>
      </c>
      <c r="F1622">
        <v>1</v>
      </c>
      <c r="G1622">
        <v>0</v>
      </c>
      <c r="H1622">
        <v>0</v>
      </c>
      <c r="I1622">
        <v>0</v>
      </c>
      <c r="J1622" t="s">
        <v>14</v>
      </c>
      <c r="K1622" t="s">
        <v>4993</v>
      </c>
      <c r="L1622" t="s">
        <v>4993</v>
      </c>
      <c r="M1622" t="s">
        <v>6107</v>
      </c>
      <c r="N1622" t="s">
        <v>3262</v>
      </c>
      <c r="O1622" t="s">
        <v>3263</v>
      </c>
    </row>
    <row r="1623" spans="1:15" x14ac:dyDescent="0.3">
      <c r="A1623" t="s">
        <v>3656</v>
      </c>
      <c r="B1623" t="s">
        <v>3657</v>
      </c>
      <c r="C1623" t="s">
        <v>5884</v>
      </c>
      <c r="D1623">
        <v>1</v>
      </c>
      <c r="E1623">
        <v>0.99288833200000004</v>
      </c>
      <c r="F1623">
        <v>0</v>
      </c>
      <c r="G1623">
        <v>0</v>
      </c>
      <c r="H1623">
        <v>0</v>
      </c>
      <c r="I1623">
        <v>1</v>
      </c>
      <c r="J1623" t="s">
        <v>445</v>
      </c>
      <c r="K1623" t="s">
        <v>5885</v>
      </c>
      <c r="L1623" t="s">
        <v>5885</v>
      </c>
      <c r="M1623" t="s">
        <v>6108</v>
      </c>
      <c r="N1623" t="s">
        <v>3656</v>
      </c>
      <c r="O1623" t="s">
        <v>3657</v>
      </c>
    </row>
    <row r="1624" spans="1:15" x14ac:dyDescent="0.3">
      <c r="A1624" t="s">
        <v>3260</v>
      </c>
      <c r="B1624" t="s">
        <v>3261</v>
      </c>
      <c r="C1624" t="s">
        <v>5126</v>
      </c>
      <c r="D1624">
        <v>3</v>
      </c>
      <c r="E1624">
        <v>0.95549023</v>
      </c>
      <c r="F1624">
        <v>1</v>
      </c>
      <c r="G1624">
        <v>0</v>
      </c>
      <c r="H1624">
        <v>0</v>
      </c>
      <c r="I1624">
        <v>0</v>
      </c>
      <c r="J1624" t="s">
        <v>14</v>
      </c>
      <c r="K1624" t="s">
        <v>5127</v>
      </c>
      <c r="L1624" t="s">
        <v>5127</v>
      </c>
      <c r="M1624" t="s">
        <v>6109</v>
      </c>
      <c r="N1624" t="s">
        <v>3260</v>
      </c>
      <c r="O1624" t="s">
        <v>3261</v>
      </c>
    </row>
    <row r="1625" spans="1:15" x14ac:dyDescent="0.3">
      <c r="A1625" t="s">
        <v>1585</v>
      </c>
      <c r="B1625" t="s">
        <v>3313</v>
      </c>
      <c r="C1625" t="s">
        <v>4443</v>
      </c>
      <c r="D1625">
        <v>3</v>
      </c>
      <c r="E1625">
        <v>0.89927109400000005</v>
      </c>
      <c r="F1625">
        <v>1</v>
      </c>
      <c r="G1625">
        <v>0</v>
      </c>
      <c r="H1625">
        <v>0</v>
      </c>
      <c r="I1625">
        <v>0</v>
      </c>
      <c r="J1625" t="s">
        <v>11</v>
      </c>
      <c r="K1625" t="s">
        <v>4444</v>
      </c>
      <c r="L1625" t="s">
        <v>4444</v>
      </c>
      <c r="M1625" t="s">
        <v>6110</v>
      </c>
      <c r="N1625" t="s">
        <v>1585</v>
      </c>
      <c r="O1625" t="s">
        <v>3313</v>
      </c>
    </row>
    <row r="1626" spans="1:15" x14ac:dyDescent="0.3">
      <c r="A1626" t="s">
        <v>3437</v>
      </c>
      <c r="B1626" t="s">
        <v>3438</v>
      </c>
      <c r="C1626" t="s">
        <v>4434</v>
      </c>
      <c r="D1626">
        <v>3</v>
      </c>
      <c r="E1626">
        <v>0.96649593099999997</v>
      </c>
      <c r="F1626">
        <v>1</v>
      </c>
      <c r="G1626">
        <v>0</v>
      </c>
      <c r="H1626">
        <v>0</v>
      </c>
      <c r="I1626">
        <v>0</v>
      </c>
      <c r="J1626" t="s">
        <v>11</v>
      </c>
      <c r="K1626" t="s">
        <v>4435</v>
      </c>
      <c r="L1626" t="s">
        <v>4435</v>
      </c>
      <c r="M1626" t="s">
        <v>6111</v>
      </c>
      <c r="N1626" t="s">
        <v>3437</v>
      </c>
      <c r="O1626" t="s">
        <v>3438</v>
      </c>
    </row>
    <row r="1627" spans="1:15" x14ac:dyDescent="0.3">
      <c r="A1627" t="s">
        <v>3437</v>
      </c>
      <c r="B1627" t="s">
        <v>3438</v>
      </c>
      <c r="C1627" t="s">
        <v>4434</v>
      </c>
      <c r="D1627">
        <v>3</v>
      </c>
      <c r="E1627">
        <v>0.96649593099999997</v>
      </c>
      <c r="F1627">
        <v>1</v>
      </c>
      <c r="G1627">
        <v>0</v>
      </c>
      <c r="H1627">
        <v>0</v>
      </c>
      <c r="I1627">
        <v>0</v>
      </c>
      <c r="J1627" t="s">
        <v>11</v>
      </c>
      <c r="K1627" t="s">
        <v>4435</v>
      </c>
      <c r="L1627" t="s">
        <v>4435</v>
      </c>
      <c r="M1627" t="s">
        <v>6112</v>
      </c>
      <c r="N1627" t="s">
        <v>3437</v>
      </c>
      <c r="O1627" t="s">
        <v>3438</v>
      </c>
    </row>
    <row r="1628" spans="1:15" x14ac:dyDescent="0.3">
      <c r="A1628" t="s">
        <v>3437</v>
      </c>
      <c r="B1628" t="s">
        <v>3438</v>
      </c>
      <c r="C1628" t="s">
        <v>4434</v>
      </c>
      <c r="D1628">
        <v>3</v>
      </c>
      <c r="E1628">
        <v>0.96649593099999997</v>
      </c>
      <c r="F1628">
        <v>1</v>
      </c>
      <c r="G1628">
        <v>0</v>
      </c>
      <c r="H1628">
        <v>0</v>
      </c>
      <c r="I1628">
        <v>0</v>
      </c>
      <c r="J1628" t="s">
        <v>11</v>
      </c>
      <c r="K1628" t="s">
        <v>4435</v>
      </c>
      <c r="L1628" t="s">
        <v>4435</v>
      </c>
      <c r="M1628" t="s">
        <v>3438</v>
      </c>
      <c r="N1628" t="s">
        <v>3437</v>
      </c>
      <c r="O1628" t="s">
        <v>3438</v>
      </c>
    </row>
    <row r="1629" spans="1:15" x14ac:dyDescent="0.3">
      <c r="A1629" t="s">
        <v>3886</v>
      </c>
      <c r="B1629" t="s">
        <v>3887</v>
      </c>
      <c r="C1629" t="s">
        <v>6113</v>
      </c>
      <c r="D1629">
        <v>1</v>
      </c>
      <c r="E1629">
        <v>0.99636581400000002</v>
      </c>
      <c r="F1629">
        <v>0</v>
      </c>
      <c r="G1629">
        <v>0</v>
      </c>
      <c r="H1629">
        <v>0</v>
      </c>
      <c r="I1629">
        <v>1</v>
      </c>
      <c r="J1629" t="s">
        <v>445</v>
      </c>
      <c r="K1629" t="s">
        <v>6114</v>
      </c>
      <c r="L1629" t="s">
        <v>6114</v>
      </c>
      <c r="M1629" t="s">
        <v>6115</v>
      </c>
      <c r="N1629" t="s">
        <v>3886</v>
      </c>
      <c r="O1629" t="s">
        <v>3887</v>
      </c>
    </row>
    <row r="1630" spans="1:15" x14ac:dyDescent="0.3">
      <c r="A1630" t="s">
        <v>3515</v>
      </c>
      <c r="B1630" t="s">
        <v>3516</v>
      </c>
      <c r="C1630" t="s">
        <v>4437</v>
      </c>
      <c r="D1630">
        <v>2</v>
      </c>
      <c r="E1630">
        <v>0.96649593099999997</v>
      </c>
      <c r="F1630">
        <v>1</v>
      </c>
      <c r="G1630">
        <v>0</v>
      </c>
      <c r="H1630">
        <v>0</v>
      </c>
      <c r="I1630">
        <v>0</v>
      </c>
      <c r="J1630" t="s">
        <v>11</v>
      </c>
      <c r="K1630" t="s">
        <v>4438</v>
      </c>
      <c r="L1630" t="s">
        <v>4438</v>
      </c>
      <c r="M1630" t="s">
        <v>6116</v>
      </c>
      <c r="N1630" t="s">
        <v>3515</v>
      </c>
      <c r="O1630" t="s">
        <v>3516</v>
      </c>
    </row>
    <row r="1631" spans="1:15" x14ac:dyDescent="0.3">
      <c r="A1631" t="s">
        <v>3515</v>
      </c>
      <c r="B1631" t="s">
        <v>3516</v>
      </c>
      <c r="C1631" t="s">
        <v>4437</v>
      </c>
      <c r="D1631">
        <v>2</v>
      </c>
      <c r="E1631">
        <v>0.96649593099999997</v>
      </c>
      <c r="F1631">
        <v>1</v>
      </c>
      <c r="G1631">
        <v>0</v>
      </c>
      <c r="H1631">
        <v>0</v>
      </c>
      <c r="I1631">
        <v>0</v>
      </c>
      <c r="J1631" t="s">
        <v>11</v>
      </c>
      <c r="K1631" t="s">
        <v>4438</v>
      </c>
      <c r="L1631" t="s">
        <v>4438</v>
      </c>
      <c r="M1631" t="s">
        <v>6117</v>
      </c>
      <c r="N1631" t="s">
        <v>3515</v>
      </c>
      <c r="O1631" t="s">
        <v>3516</v>
      </c>
    </row>
    <row r="1632" spans="1:15" x14ac:dyDescent="0.3">
      <c r="A1632" t="s">
        <v>3515</v>
      </c>
      <c r="B1632" t="s">
        <v>3516</v>
      </c>
      <c r="C1632" t="s">
        <v>4437</v>
      </c>
      <c r="D1632">
        <v>2</v>
      </c>
      <c r="E1632">
        <v>0.96649593099999997</v>
      </c>
      <c r="F1632">
        <v>1</v>
      </c>
      <c r="G1632">
        <v>0</v>
      </c>
      <c r="H1632">
        <v>0</v>
      </c>
      <c r="I1632">
        <v>0</v>
      </c>
      <c r="J1632" t="s">
        <v>11</v>
      </c>
      <c r="K1632" t="s">
        <v>4438</v>
      </c>
      <c r="L1632" t="s">
        <v>4438</v>
      </c>
      <c r="M1632" t="s">
        <v>6118</v>
      </c>
      <c r="N1632" t="s">
        <v>3515</v>
      </c>
      <c r="O1632" t="s">
        <v>3516</v>
      </c>
    </row>
    <row r="1633" spans="1:15" x14ac:dyDescent="0.3">
      <c r="A1633" t="s">
        <v>865</v>
      </c>
      <c r="B1633" t="s">
        <v>3670</v>
      </c>
      <c r="C1633" t="s">
        <v>4685</v>
      </c>
      <c r="D1633">
        <v>2</v>
      </c>
      <c r="E1633">
        <v>0.99636581400000002</v>
      </c>
      <c r="F1633">
        <v>0</v>
      </c>
      <c r="G1633">
        <v>1</v>
      </c>
      <c r="H1633">
        <v>0</v>
      </c>
      <c r="I1633">
        <v>0</v>
      </c>
      <c r="J1633" t="s">
        <v>445</v>
      </c>
      <c r="K1633" t="s">
        <v>4686</v>
      </c>
      <c r="L1633" t="s">
        <v>4686</v>
      </c>
      <c r="M1633" t="s">
        <v>6119</v>
      </c>
      <c r="N1633" t="s">
        <v>865</v>
      </c>
      <c r="O1633" t="s">
        <v>3670</v>
      </c>
    </row>
    <row r="1634" spans="1:15" x14ac:dyDescent="0.3">
      <c r="A1634" t="s">
        <v>3498</v>
      </c>
      <c r="B1634" t="s">
        <v>3499</v>
      </c>
      <c r="C1634" t="s">
        <v>4440</v>
      </c>
      <c r="D1634">
        <v>2</v>
      </c>
      <c r="E1634">
        <v>0.844402914</v>
      </c>
      <c r="F1634">
        <v>1</v>
      </c>
      <c r="G1634">
        <v>0</v>
      </c>
      <c r="H1634">
        <v>0</v>
      </c>
      <c r="I1634">
        <v>0</v>
      </c>
      <c r="J1634" t="s">
        <v>11</v>
      </c>
      <c r="K1634" t="s">
        <v>4441</v>
      </c>
      <c r="L1634" t="s">
        <v>4441</v>
      </c>
      <c r="M1634" t="s">
        <v>6120</v>
      </c>
      <c r="N1634" t="s">
        <v>3498</v>
      </c>
      <c r="O1634" t="s">
        <v>3499</v>
      </c>
    </row>
    <row r="1635" spans="1:15" x14ac:dyDescent="0.3">
      <c r="A1635" t="s">
        <v>3498</v>
      </c>
      <c r="B1635" t="s">
        <v>3499</v>
      </c>
      <c r="C1635" t="s">
        <v>4440</v>
      </c>
      <c r="D1635">
        <v>2</v>
      </c>
      <c r="E1635">
        <v>0.844402914</v>
      </c>
      <c r="F1635">
        <v>1</v>
      </c>
      <c r="G1635">
        <v>0</v>
      </c>
      <c r="H1635">
        <v>0</v>
      </c>
      <c r="I1635">
        <v>0</v>
      </c>
      <c r="J1635" t="s">
        <v>11</v>
      </c>
      <c r="K1635" t="s">
        <v>4441</v>
      </c>
      <c r="L1635" t="s">
        <v>4441</v>
      </c>
      <c r="M1635" t="s">
        <v>6121</v>
      </c>
      <c r="N1635" t="s">
        <v>3498</v>
      </c>
      <c r="O1635" t="s">
        <v>3499</v>
      </c>
    </row>
    <row r="1636" spans="1:15" x14ac:dyDescent="0.3">
      <c r="A1636" t="s">
        <v>1707</v>
      </c>
      <c r="B1636" t="s">
        <v>1708</v>
      </c>
      <c r="C1636" t="s">
        <v>4805</v>
      </c>
      <c r="D1636">
        <v>2</v>
      </c>
      <c r="E1636">
        <v>0.89344510200000005</v>
      </c>
      <c r="F1636">
        <v>0</v>
      </c>
      <c r="G1636">
        <v>1</v>
      </c>
      <c r="H1636">
        <v>0</v>
      </c>
      <c r="I1636">
        <v>1</v>
      </c>
      <c r="J1636" t="s">
        <v>445</v>
      </c>
      <c r="K1636" t="s">
        <v>4806</v>
      </c>
      <c r="L1636" t="s">
        <v>4806</v>
      </c>
      <c r="M1636" t="s">
        <v>6122</v>
      </c>
      <c r="N1636" t="s">
        <v>1707</v>
      </c>
      <c r="O1636" t="s">
        <v>1708</v>
      </c>
    </row>
    <row r="1637" spans="1:15" x14ac:dyDescent="0.3">
      <c r="A1637" t="s">
        <v>3824</v>
      </c>
      <c r="B1637" t="s">
        <v>3825</v>
      </c>
      <c r="C1637" t="s">
        <v>6123</v>
      </c>
      <c r="D1637">
        <v>1</v>
      </c>
      <c r="E1637">
        <v>0.99636581400000002</v>
      </c>
      <c r="F1637">
        <v>0</v>
      </c>
      <c r="G1637">
        <v>0</v>
      </c>
      <c r="H1637">
        <v>0</v>
      </c>
      <c r="I1637">
        <v>1</v>
      </c>
      <c r="J1637" t="s">
        <v>445</v>
      </c>
      <c r="K1637" t="s">
        <v>6124</v>
      </c>
      <c r="L1637" t="s">
        <v>6124</v>
      </c>
      <c r="M1637" t="s">
        <v>6125</v>
      </c>
      <c r="N1637" t="s">
        <v>3824</v>
      </c>
      <c r="O1637" t="s">
        <v>3825</v>
      </c>
    </row>
    <row r="1638" spans="1:15" x14ac:dyDescent="0.3">
      <c r="A1638" t="s">
        <v>3750</v>
      </c>
      <c r="B1638" t="s">
        <v>3751</v>
      </c>
      <c r="C1638" t="s">
        <v>6126</v>
      </c>
      <c r="D1638">
        <v>1</v>
      </c>
      <c r="E1638">
        <v>0.98899947799999999</v>
      </c>
      <c r="F1638">
        <v>0</v>
      </c>
      <c r="G1638">
        <v>0</v>
      </c>
      <c r="H1638">
        <v>0</v>
      </c>
      <c r="I1638">
        <v>1</v>
      </c>
      <c r="J1638" t="s">
        <v>445</v>
      </c>
      <c r="K1638" t="s">
        <v>6127</v>
      </c>
      <c r="L1638" t="s">
        <v>6127</v>
      </c>
      <c r="M1638" t="s">
        <v>6128</v>
      </c>
      <c r="N1638" t="s">
        <v>3750</v>
      </c>
      <c r="O1638" t="s">
        <v>3751</v>
      </c>
    </row>
    <row r="1639" spans="1:15" x14ac:dyDescent="0.3">
      <c r="A1639" t="s">
        <v>3748</v>
      </c>
      <c r="B1639" t="s">
        <v>3749</v>
      </c>
      <c r="C1639" t="s">
        <v>6129</v>
      </c>
      <c r="D1639">
        <v>1</v>
      </c>
      <c r="E1639">
        <v>0.99636581400000002</v>
      </c>
      <c r="F1639">
        <v>0</v>
      </c>
      <c r="G1639">
        <v>0</v>
      </c>
      <c r="H1639">
        <v>0</v>
      </c>
      <c r="I1639">
        <v>1</v>
      </c>
      <c r="J1639" t="s">
        <v>445</v>
      </c>
      <c r="K1639" t="s">
        <v>6130</v>
      </c>
      <c r="L1639" t="s">
        <v>6130</v>
      </c>
      <c r="M1639" t="s">
        <v>6131</v>
      </c>
      <c r="N1639" t="s">
        <v>3748</v>
      </c>
      <c r="O1639" t="s">
        <v>3749</v>
      </c>
    </row>
    <row r="1640" spans="1:15" x14ac:dyDescent="0.3">
      <c r="A1640" t="s">
        <v>3600</v>
      </c>
      <c r="B1640" t="s">
        <v>3601</v>
      </c>
      <c r="C1640" t="s">
        <v>4809</v>
      </c>
      <c r="D1640">
        <v>1</v>
      </c>
      <c r="E1640">
        <v>0.89344510200000005</v>
      </c>
      <c r="F1640">
        <v>0</v>
      </c>
      <c r="G1640">
        <v>0</v>
      </c>
      <c r="H1640">
        <v>0</v>
      </c>
      <c r="I1640">
        <v>1</v>
      </c>
      <c r="J1640" t="s">
        <v>445</v>
      </c>
      <c r="K1640" t="s">
        <v>4810</v>
      </c>
      <c r="L1640" t="s">
        <v>4810</v>
      </c>
      <c r="M1640" t="s">
        <v>6132</v>
      </c>
      <c r="N1640" t="s">
        <v>3600</v>
      </c>
      <c r="O1640" t="s">
        <v>3601</v>
      </c>
    </row>
    <row r="1641" spans="1:15" x14ac:dyDescent="0.3">
      <c r="A1641" t="s">
        <v>24</v>
      </c>
      <c r="B1641" t="s">
        <v>3221</v>
      </c>
      <c r="C1641" t="s">
        <v>5530</v>
      </c>
      <c r="D1641">
        <v>3</v>
      </c>
      <c r="E1641">
        <v>0.81752726899999995</v>
      </c>
      <c r="F1641">
        <v>1</v>
      </c>
      <c r="G1641">
        <v>0</v>
      </c>
      <c r="H1641">
        <v>0</v>
      </c>
      <c r="I1641">
        <v>0</v>
      </c>
      <c r="J1641" t="s">
        <v>13</v>
      </c>
      <c r="K1641" t="s">
        <v>5531</v>
      </c>
      <c r="L1641" t="s">
        <v>5531</v>
      </c>
      <c r="M1641" t="s">
        <v>6133</v>
      </c>
      <c r="N1641" t="s">
        <v>24</v>
      </c>
      <c r="O1641" t="s">
        <v>3221</v>
      </c>
    </row>
    <row r="1642" spans="1:15" x14ac:dyDescent="0.3">
      <c r="A1642" t="s">
        <v>1585</v>
      </c>
      <c r="B1642" t="s">
        <v>3313</v>
      </c>
      <c r="C1642" t="s">
        <v>4443</v>
      </c>
      <c r="D1642">
        <v>3</v>
      </c>
      <c r="E1642">
        <v>0.89927109400000005</v>
      </c>
      <c r="F1642">
        <v>1</v>
      </c>
      <c r="G1642">
        <v>0</v>
      </c>
      <c r="H1642">
        <v>0</v>
      </c>
      <c r="I1642">
        <v>0</v>
      </c>
      <c r="J1642" t="s">
        <v>11</v>
      </c>
      <c r="K1642" t="s">
        <v>4444</v>
      </c>
      <c r="L1642" t="s">
        <v>4444</v>
      </c>
      <c r="M1642" t="s">
        <v>6134</v>
      </c>
      <c r="N1642" t="s">
        <v>1585</v>
      </c>
      <c r="O1642" t="s">
        <v>3313</v>
      </c>
    </row>
    <row r="1643" spans="1:15" x14ac:dyDescent="0.3">
      <c r="A1643" t="s">
        <v>1585</v>
      </c>
      <c r="B1643" t="s">
        <v>3313</v>
      </c>
      <c r="C1643" t="s">
        <v>4443</v>
      </c>
      <c r="D1643">
        <v>3</v>
      </c>
      <c r="E1643">
        <v>0.89927109400000005</v>
      </c>
      <c r="F1643">
        <v>1</v>
      </c>
      <c r="G1643">
        <v>0</v>
      </c>
      <c r="H1643">
        <v>0</v>
      </c>
      <c r="I1643">
        <v>0</v>
      </c>
      <c r="J1643" t="s">
        <v>11</v>
      </c>
      <c r="K1643" t="s">
        <v>4444</v>
      </c>
      <c r="L1643" t="s">
        <v>4444</v>
      </c>
      <c r="M1643" t="s">
        <v>6135</v>
      </c>
      <c r="N1643" t="s">
        <v>1585</v>
      </c>
      <c r="O1643" t="s">
        <v>3313</v>
      </c>
    </row>
    <row r="1644" spans="1:15" x14ac:dyDescent="0.3">
      <c r="A1644" t="s">
        <v>1585</v>
      </c>
      <c r="B1644" t="s">
        <v>3313</v>
      </c>
      <c r="C1644" t="s">
        <v>4443</v>
      </c>
      <c r="D1644">
        <v>3</v>
      </c>
      <c r="E1644">
        <v>0.89927109400000005</v>
      </c>
      <c r="F1644">
        <v>1</v>
      </c>
      <c r="G1644">
        <v>0</v>
      </c>
      <c r="H1644">
        <v>0</v>
      </c>
      <c r="I1644">
        <v>0</v>
      </c>
      <c r="J1644" t="s">
        <v>11</v>
      </c>
      <c r="K1644" t="s">
        <v>4444</v>
      </c>
      <c r="L1644" t="s">
        <v>4444</v>
      </c>
      <c r="M1644" t="s">
        <v>6136</v>
      </c>
      <c r="N1644" t="s">
        <v>1585</v>
      </c>
      <c r="O1644" t="s">
        <v>3313</v>
      </c>
    </row>
    <row r="1645" spans="1:15" x14ac:dyDescent="0.3">
      <c r="A1645" t="s">
        <v>1585</v>
      </c>
      <c r="B1645" t="s">
        <v>3313</v>
      </c>
      <c r="C1645" t="s">
        <v>4443</v>
      </c>
      <c r="D1645">
        <v>3</v>
      </c>
      <c r="E1645">
        <v>0.89927109400000005</v>
      </c>
      <c r="F1645">
        <v>1</v>
      </c>
      <c r="G1645">
        <v>0</v>
      </c>
      <c r="H1645">
        <v>0</v>
      </c>
      <c r="I1645">
        <v>0</v>
      </c>
      <c r="J1645" t="s">
        <v>11</v>
      </c>
      <c r="K1645" t="s">
        <v>4444</v>
      </c>
      <c r="L1645" t="s">
        <v>4444</v>
      </c>
      <c r="M1645" t="s">
        <v>6137</v>
      </c>
      <c r="N1645" t="s">
        <v>1585</v>
      </c>
      <c r="O1645" t="s">
        <v>3313</v>
      </c>
    </row>
    <row r="1646" spans="1:15" x14ac:dyDescent="0.3">
      <c r="A1646" t="s">
        <v>24</v>
      </c>
      <c r="B1646" t="s">
        <v>3221</v>
      </c>
      <c r="C1646" t="s">
        <v>5530</v>
      </c>
      <c r="D1646">
        <v>3</v>
      </c>
      <c r="E1646">
        <v>0.81752726899999995</v>
      </c>
      <c r="F1646">
        <v>1</v>
      </c>
      <c r="G1646">
        <v>0</v>
      </c>
      <c r="H1646">
        <v>0</v>
      </c>
      <c r="I1646">
        <v>0</v>
      </c>
      <c r="J1646" t="s">
        <v>13</v>
      </c>
      <c r="K1646" t="s">
        <v>5531</v>
      </c>
      <c r="L1646" t="s">
        <v>5531</v>
      </c>
      <c r="M1646" t="s">
        <v>6138</v>
      </c>
      <c r="N1646" t="s">
        <v>24</v>
      </c>
      <c r="O1646" t="s">
        <v>3221</v>
      </c>
    </row>
    <row r="1647" spans="1:15" x14ac:dyDescent="0.3">
      <c r="A1647" t="s">
        <v>24</v>
      </c>
      <c r="B1647" t="s">
        <v>3221</v>
      </c>
      <c r="C1647" t="s">
        <v>5530</v>
      </c>
      <c r="D1647">
        <v>3</v>
      </c>
      <c r="E1647">
        <v>0.81752726899999995</v>
      </c>
      <c r="F1647">
        <v>1</v>
      </c>
      <c r="G1647">
        <v>0</v>
      </c>
      <c r="H1647">
        <v>0</v>
      </c>
      <c r="I1647">
        <v>0</v>
      </c>
      <c r="J1647" t="s">
        <v>13</v>
      </c>
      <c r="K1647" t="s">
        <v>5531</v>
      </c>
      <c r="L1647" t="s">
        <v>5531</v>
      </c>
      <c r="M1647" t="s">
        <v>6139</v>
      </c>
      <c r="N1647" t="s">
        <v>24</v>
      </c>
      <c r="O1647" t="s">
        <v>3221</v>
      </c>
    </row>
    <row r="1648" spans="1:15" x14ac:dyDescent="0.3">
      <c r="A1648" t="s">
        <v>1585</v>
      </c>
      <c r="B1648" t="s">
        <v>3313</v>
      </c>
      <c r="C1648" t="s">
        <v>4443</v>
      </c>
      <c r="D1648">
        <v>3</v>
      </c>
      <c r="E1648">
        <v>0.89927109400000005</v>
      </c>
      <c r="F1648">
        <v>1</v>
      </c>
      <c r="G1648">
        <v>0</v>
      </c>
      <c r="H1648">
        <v>0</v>
      </c>
      <c r="I1648">
        <v>0</v>
      </c>
      <c r="J1648" t="s">
        <v>11</v>
      </c>
      <c r="K1648" t="s">
        <v>4444</v>
      </c>
      <c r="L1648" t="s">
        <v>4444</v>
      </c>
      <c r="M1648" t="s">
        <v>6140</v>
      </c>
      <c r="N1648" t="s">
        <v>1585</v>
      </c>
      <c r="O1648" t="s">
        <v>3313</v>
      </c>
    </row>
    <row r="1649" spans="1:15" x14ac:dyDescent="0.3">
      <c r="A1649" t="s">
        <v>24</v>
      </c>
      <c r="B1649" t="s">
        <v>3221</v>
      </c>
      <c r="C1649" t="s">
        <v>5530</v>
      </c>
      <c r="D1649">
        <v>3</v>
      </c>
      <c r="E1649">
        <v>0.81752726899999995</v>
      </c>
      <c r="F1649">
        <v>1</v>
      </c>
      <c r="G1649">
        <v>0</v>
      </c>
      <c r="H1649">
        <v>0</v>
      </c>
      <c r="I1649">
        <v>0</v>
      </c>
      <c r="J1649" t="s">
        <v>13</v>
      </c>
      <c r="K1649" t="s">
        <v>5531</v>
      </c>
      <c r="L1649" t="s">
        <v>5531</v>
      </c>
      <c r="M1649" t="s">
        <v>3221</v>
      </c>
      <c r="N1649" t="s">
        <v>24</v>
      </c>
      <c r="O1649" t="s">
        <v>3221</v>
      </c>
    </row>
    <row r="1650" spans="1:15" x14ac:dyDescent="0.3">
      <c r="A1650" t="s">
        <v>24</v>
      </c>
      <c r="B1650" t="s">
        <v>3221</v>
      </c>
      <c r="C1650" t="s">
        <v>5530</v>
      </c>
      <c r="D1650">
        <v>3</v>
      </c>
      <c r="E1650">
        <v>0.81752726899999995</v>
      </c>
      <c r="F1650">
        <v>1</v>
      </c>
      <c r="G1650">
        <v>0</v>
      </c>
      <c r="H1650">
        <v>0</v>
      </c>
      <c r="I1650">
        <v>0</v>
      </c>
      <c r="J1650" t="s">
        <v>13</v>
      </c>
      <c r="K1650" t="s">
        <v>5531</v>
      </c>
      <c r="L1650" t="s">
        <v>5531</v>
      </c>
      <c r="M1650" t="s">
        <v>6141</v>
      </c>
      <c r="N1650" t="s">
        <v>24</v>
      </c>
      <c r="O1650" t="s">
        <v>3221</v>
      </c>
    </row>
    <row r="1651" spans="1:15" x14ac:dyDescent="0.3">
      <c r="A1651" t="s">
        <v>1310</v>
      </c>
      <c r="B1651" t="s">
        <v>3373</v>
      </c>
      <c r="C1651" t="s">
        <v>6142</v>
      </c>
      <c r="D1651">
        <v>3</v>
      </c>
      <c r="E1651">
        <v>0.90399547899999999</v>
      </c>
      <c r="F1651">
        <v>1</v>
      </c>
      <c r="G1651">
        <v>0</v>
      </c>
      <c r="H1651">
        <v>0</v>
      </c>
      <c r="I1651">
        <v>0</v>
      </c>
      <c r="J1651" t="s">
        <v>13</v>
      </c>
      <c r="K1651" t="s">
        <v>6143</v>
      </c>
      <c r="L1651" t="s">
        <v>6143</v>
      </c>
      <c r="M1651" t="s">
        <v>3373</v>
      </c>
      <c r="N1651" t="s">
        <v>1310</v>
      </c>
      <c r="O1651" t="s">
        <v>3373</v>
      </c>
    </row>
    <row r="1652" spans="1:15" x14ac:dyDescent="0.3">
      <c r="A1652" t="s">
        <v>24</v>
      </c>
      <c r="B1652" t="s">
        <v>3221</v>
      </c>
      <c r="C1652" t="s">
        <v>5530</v>
      </c>
      <c r="D1652">
        <v>3</v>
      </c>
      <c r="E1652">
        <v>0.81752726899999995</v>
      </c>
      <c r="F1652">
        <v>1</v>
      </c>
      <c r="G1652">
        <v>0</v>
      </c>
      <c r="H1652">
        <v>0</v>
      </c>
      <c r="I1652">
        <v>0</v>
      </c>
      <c r="J1652" t="s">
        <v>13</v>
      </c>
      <c r="K1652" t="s">
        <v>5531</v>
      </c>
      <c r="L1652" t="s">
        <v>5531</v>
      </c>
      <c r="M1652" t="s">
        <v>6144</v>
      </c>
      <c r="N1652" t="s">
        <v>24</v>
      </c>
      <c r="O1652" t="s">
        <v>3221</v>
      </c>
    </row>
    <row r="1653" spans="1:15" x14ac:dyDescent="0.3">
      <c r="A1653" t="s">
        <v>24</v>
      </c>
      <c r="B1653" t="s">
        <v>3221</v>
      </c>
      <c r="C1653" t="s">
        <v>5530</v>
      </c>
      <c r="D1653">
        <v>3</v>
      </c>
      <c r="E1653">
        <v>0.81752726899999995</v>
      </c>
      <c r="F1653">
        <v>1</v>
      </c>
      <c r="G1653">
        <v>0</v>
      </c>
      <c r="H1653">
        <v>0</v>
      </c>
      <c r="I1653">
        <v>0</v>
      </c>
      <c r="J1653" t="s">
        <v>13</v>
      </c>
      <c r="K1653" t="s">
        <v>5531</v>
      </c>
      <c r="L1653" t="s">
        <v>5531</v>
      </c>
      <c r="M1653" t="s">
        <v>6145</v>
      </c>
      <c r="N1653" t="s">
        <v>24</v>
      </c>
      <c r="O1653" t="s">
        <v>3221</v>
      </c>
    </row>
    <row r="1654" spans="1:15" x14ac:dyDescent="0.3">
      <c r="A1654" t="s">
        <v>24</v>
      </c>
      <c r="B1654" t="s">
        <v>3221</v>
      </c>
      <c r="C1654" t="s">
        <v>5530</v>
      </c>
      <c r="D1654">
        <v>3</v>
      </c>
      <c r="E1654">
        <v>0.81752726899999995</v>
      </c>
      <c r="F1654">
        <v>1</v>
      </c>
      <c r="G1654">
        <v>0</v>
      </c>
      <c r="H1654">
        <v>0</v>
      </c>
      <c r="I1654">
        <v>0</v>
      </c>
      <c r="J1654" t="s">
        <v>13</v>
      </c>
      <c r="K1654" t="s">
        <v>5531</v>
      </c>
      <c r="L1654" t="s">
        <v>5531</v>
      </c>
      <c r="M1654" t="s">
        <v>6146</v>
      </c>
      <c r="N1654" t="s">
        <v>24</v>
      </c>
      <c r="O1654" t="s">
        <v>3221</v>
      </c>
    </row>
    <row r="1655" spans="1:15" x14ac:dyDescent="0.3">
      <c r="A1655" t="s">
        <v>3545</v>
      </c>
      <c r="B1655" t="s">
        <v>3546</v>
      </c>
      <c r="C1655" t="s">
        <v>4474</v>
      </c>
      <c r="D1655">
        <v>1</v>
      </c>
      <c r="E1655">
        <v>0.98314602100000004</v>
      </c>
      <c r="F1655">
        <v>0</v>
      </c>
      <c r="G1655">
        <v>0</v>
      </c>
      <c r="H1655">
        <v>0</v>
      </c>
      <c r="I1655">
        <v>1</v>
      </c>
      <c r="J1655" t="s">
        <v>445</v>
      </c>
      <c r="K1655" t="s">
        <v>4475</v>
      </c>
      <c r="L1655" t="s">
        <v>4475</v>
      </c>
      <c r="M1655" t="s">
        <v>6147</v>
      </c>
      <c r="N1655" t="s">
        <v>3545</v>
      </c>
      <c r="O1655" t="s">
        <v>3546</v>
      </c>
    </row>
    <row r="1656" spans="1:15" x14ac:dyDescent="0.3">
      <c r="A1656" t="s">
        <v>3222</v>
      </c>
      <c r="B1656" t="s">
        <v>3223</v>
      </c>
      <c r="C1656" t="s">
        <v>5542</v>
      </c>
      <c r="D1656">
        <v>3</v>
      </c>
      <c r="E1656">
        <v>0.81752726899999995</v>
      </c>
      <c r="F1656">
        <v>1</v>
      </c>
      <c r="G1656">
        <v>0</v>
      </c>
      <c r="H1656">
        <v>0</v>
      </c>
      <c r="I1656">
        <v>0</v>
      </c>
      <c r="J1656" t="s">
        <v>13</v>
      </c>
      <c r="K1656" t="s">
        <v>5543</v>
      </c>
      <c r="L1656" t="s">
        <v>5543</v>
      </c>
      <c r="M1656" t="s">
        <v>6148</v>
      </c>
      <c r="N1656" t="s">
        <v>3222</v>
      </c>
      <c r="O1656" t="s">
        <v>3223</v>
      </c>
    </row>
    <row r="1657" spans="1:15" x14ac:dyDescent="0.3">
      <c r="A1657" t="s">
        <v>24</v>
      </c>
      <c r="B1657" t="s">
        <v>3221</v>
      </c>
      <c r="C1657" t="s">
        <v>5530</v>
      </c>
      <c r="D1657">
        <v>3</v>
      </c>
      <c r="E1657">
        <v>0.81752726899999995</v>
      </c>
      <c r="F1657">
        <v>1</v>
      </c>
      <c r="G1657">
        <v>0</v>
      </c>
      <c r="H1657">
        <v>0</v>
      </c>
      <c r="I1657">
        <v>0</v>
      </c>
      <c r="J1657" t="s">
        <v>13</v>
      </c>
      <c r="K1657" t="s">
        <v>5531</v>
      </c>
      <c r="L1657" t="s">
        <v>5531</v>
      </c>
      <c r="M1657" t="s">
        <v>6149</v>
      </c>
      <c r="N1657" t="s">
        <v>24</v>
      </c>
      <c r="O1657" t="s">
        <v>3221</v>
      </c>
    </row>
    <row r="1658" spans="1:15" x14ac:dyDescent="0.3">
      <c r="A1658" t="s">
        <v>3222</v>
      </c>
      <c r="B1658" t="s">
        <v>3223</v>
      </c>
      <c r="C1658" t="s">
        <v>5542</v>
      </c>
      <c r="D1658">
        <v>3</v>
      </c>
      <c r="E1658">
        <v>0.81752726899999995</v>
      </c>
      <c r="F1658">
        <v>1</v>
      </c>
      <c r="G1658">
        <v>0</v>
      </c>
      <c r="H1658">
        <v>0</v>
      </c>
      <c r="I1658">
        <v>0</v>
      </c>
      <c r="J1658" t="s">
        <v>13</v>
      </c>
      <c r="K1658" t="s">
        <v>5543</v>
      </c>
      <c r="L1658" t="s">
        <v>5543</v>
      </c>
      <c r="M1658" t="s">
        <v>6150</v>
      </c>
      <c r="N1658" t="s">
        <v>3222</v>
      </c>
      <c r="O1658" t="s">
        <v>3223</v>
      </c>
    </row>
    <row r="1659" spans="1:15" x14ac:dyDescent="0.3">
      <c r="A1659" t="s">
        <v>3598</v>
      </c>
      <c r="B1659" t="s">
        <v>3599</v>
      </c>
      <c r="C1659" t="s">
        <v>4946</v>
      </c>
      <c r="D1659">
        <v>1</v>
      </c>
      <c r="E1659">
        <v>0.98314602100000004</v>
      </c>
      <c r="F1659">
        <v>0</v>
      </c>
      <c r="G1659">
        <v>0</v>
      </c>
      <c r="H1659">
        <v>0</v>
      </c>
      <c r="I1659">
        <v>1</v>
      </c>
      <c r="J1659" t="s">
        <v>445</v>
      </c>
      <c r="K1659" t="s">
        <v>4947</v>
      </c>
      <c r="L1659" t="s">
        <v>4947</v>
      </c>
      <c r="M1659" t="s">
        <v>6151</v>
      </c>
      <c r="N1659" t="s">
        <v>3598</v>
      </c>
      <c r="O1659" t="s">
        <v>3599</v>
      </c>
    </row>
    <row r="1660" spans="1:15" x14ac:dyDescent="0.3">
      <c r="A1660" t="s">
        <v>3292</v>
      </c>
      <c r="B1660" t="s">
        <v>3293</v>
      </c>
      <c r="C1660" t="s">
        <v>4250</v>
      </c>
      <c r="D1660">
        <v>1</v>
      </c>
      <c r="E1660">
        <v>0.86784683600000001</v>
      </c>
      <c r="F1660">
        <v>0</v>
      </c>
      <c r="G1660">
        <v>0</v>
      </c>
      <c r="H1660">
        <v>0</v>
      </c>
      <c r="I1660">
        <v>1</v>
      </c>
      <c r="J1660" t="s">
        <v>445</v>
      </c>
      <c r="K1660" t="s">
        <v>4251</v>
      </c>
      <c r="L1660" t="s">
        <v>4251</v>
      </c>
      <c r="M1660" t="s">
        <v>6152</v>
      </c>
      <c r="N1660" t="s">
        <v>3292</v>
      </c>
      <c r="O1660" t="s">
        <v>3293</v>
      </c>
    </row>
    <row r="1661" spans="1:15" x14ac:dyDescent="0.3">
      <c r="A1661" t="s">
        <v>24</v>
      </c>
      <c r="B1661" t="s">
        <v>3221</v>
      </c>
      <c r="C1661" t="s">
        <v>5530</v>
      </c>
      <c r="D1661">
        <v>3</v>
      </c>
      <c r="E1661">
        <v>0.81752726899999995</v>
      </c>
      <c r="F1661">
        <v>1</v>
      </c>
      <c r="G1661">
        <v>0</v>
      </c>
      <c r="H1661">
        <v>0</v>
      </c>
      <c r="I1661">
        <v>0</v>
      </c>
      <c r="J1661" t="s">
        <v>13</v>
      </c>
      <c r="K1661" t="s">
        <v>5531</v>
      </c>
      <c r="L1661" t="s">
        <v>5531</v>
      </c>
      <c r="M1661" t="s">
        <v>6153</v>
      </c>
      <c r="N1661" t="s">
        <v>24</v>
      </c>
      <c r="O1661" t="s">
        <v>3221</v>
      </c>
    </row>
    <row r="1662" spans="1:15" x14ac:dyDescent="0.3">
      <c r="A1662" t="s">
        <v>1585</v>
      </c>
      <c r="B1662" t="s">
        <v>3313</v>
      </c>
      <c r="C1662" t="s">
        <v>4443</v>
      </c>
      <c r="D1662">
        <v>3</v>
      </c>
      <c r="E1662">
        <v>0.89927109400000005</v>
      </c>
      <c r="F1662">
        <v>1</v>
      </c>
      <c r="G1662">
        <v>0</v>
      </c>
      <c r="H1662">
        <v>0</v>
      </c>
      <c r="I1662">
        <v>0</v>
      </c>
      <c r="J1662" t="s">
        <v>11</v>
      </c>
      <c r="K1662" t="s">
        <v>4444</v>
      </c>
      <c r="L1662" t="s">
        <v>4444</v>
      </c>
      <c r="M1662" t="s">
        <v>6154</v>
      </c>
      <c r="N1662" t="s">
        <v>1585</v>
      </c>
      <c r="O1662" t="s">
        <v>3313</v>
      </c>
    </row>
    <row r="1663" spans="1:15" x14ac:dyDescent="0.3">
      <c r="A1663" t="s">
        <v>3335</v>
      </c>
      <c r="B1663" t="s">
        <v>5578</v>
      </c>
      <c r="C1663" t="s">
        <v>5579</v>
      </c>
      <c r="D1663">
        <v>1</v>
      </c>
      <c r="E1663">
        <v>-999.99</v>
      </c>
      <c r="F1663">
        <v>0</v>
      </c>
      <c r="G1663">
        <v>0</v>
      </c>
      <c r="H1663">
        <v>0</v>
      </c>
      <c r="I1663">
        <v>0</v>
      </c>
      <c r="J1663" t="s">
        <v>13</v>
      </c>
      <c r="K1663" t="s">
        <v>5580</v>
      </c>
      <c r="L1663" t="s">
        <v>5580</v>
      </c>
      <c r="M1663" t="s">
        <v>6155</v>
      </c>
      <c r="N1663" t="s">
        <v>3335</v>
      </c>
      <c r="O1663" t="s">
        <v>5578</v>
      </c>
    </row>
    <row r="1664" spans="1:15" x14ac:dyDescent="0.3">
      <c r="A1664" t="s">
        <v>3335</v>
      </c>
      <c r="B1664" t="s">
        <v>5578</v>
      </c>
      <c r="C1664" t="s">
        <v>5579</v>
      </c>
      <c r="D1664">
        <v>1</v>
      </c>
      <c r="E1664">
        <v>-999.99</v>
      </c>
      <c r="F1664">
        <v>0</v>
      </c>
      <c r="G1664">
        <v>0</v>
      </c>
      <c r="H1664">
        <v>0</v>
      </c>
      <c r="I1664">
        <v>0</v>
      </c>
      <c r="J1664" t="s">
        <v>13</v>
      </c>
      <c r="K1664" t="s">
        <v>5580</v>
      </c>
      <c r="L1664" t="s">
        <v>5580</v>
      </c>
      <c r="M1664" t="s">
        <v>6156</v>
      </c>
      <c r="N1664" t="s">
        <v>3335</v>
      </c>
      <c r="O1664" t="s">
        <v>5578</v>
      </c>
    </row>
    <row r="1665" spans="1:15" x14ac:dyDescent="0.3">
      <c r="A1665" t="s">
        <v>3292</v>
      </c>
      <c r="B1665" t="s">
        <v>3293</v>
      </c>
      <c r="C1665" t="s">
        <v>4250</v>
      </c>
      <c r="D1665">
        <v>1</v>
      </c>
      <c r="E1665">
        <v>0.86784683600000001</v>
      </c>
      <c r="F1665">
        <v>0</v>
      </c>
      <c r="G1665">
        <v>0</v>
      </c>
      <c r="H1665">
        <v>0</v>
      </c>
      <c r="I1665">
        <v>1</v>
      </c>
      <c r="J1665" t="s">
        <v>445</v>
      </c>
      <c r="K1665" t="s">
        <v>4251</v>
      </c>
      <c r="L1665" t="s">
        <v>4251</v>
      </c>
      <c r="M1665" t="s">
        <v>6157</v>
      </c>
      <c r="N1665" t="s">
        <v>3292</v>
      </c>
      <c r="O1665" t="s">
        <v>3293</v>
      </c>
    </row>
    <row r="1666" spans="1:15" x14ac:dyDescent="0.3">
      <c r="A1666" t="s">
        <v>3752</v>
      </c>
      <c r="B1666" t="s">
        <v>3753</v>
      </c>
      <c r="C1666" t="s">
        <v>6158</v>
      </c>
      <c r="D1666">
        <v>1</v>
      </c>
      <c r="E1666">
        <v>0.99636581400000002</v>
      </c>
      <c r="F1666">
        <v>0</v>
      </c>
      <c r="G1666">
        <v>0</v>
      </c>
      <c r="H1666">
        <v>0</v>
      </c>
      <c r="I1666">
        <v>1</v>
      </c>
      <c r="J1666" t="s">
        <v>445</v>
      </c>
      <c r="K1666" t="s">
        <v>6159</v>
      </c>
      <c r="L1666" t="s">
        <v>6159</v>
      </c>
      <c r="M1666" t="s">
        <v>6160</v>
      </c>
      <c r="N1666" t="s">
        <v>3752</v>
      </c>
      <c r="O1666" t="s">
        <v>3753</v>
      </c>
    </row>
    <row r="1667" spans="1:15" x14ac:dyDescent="0.3">
      <c r="A1667" t="s">
        <v>3602</v>
      </c>
      <c r="B1667" t="s">
        <v>3603</v>
      </c>
      <c r="C1667" t="s">
        <v>4812</v>
      </c>
      <c r="D1667">
        <v>1</v>
      </c>
      <c r="E1667">
        <v>0.89344510200000005</v>
      </c>
      <c r="F1667">
        <v>0</v>
      </c>
      <c r="G1667">
        <v>0</v>
      </c>
      <c r="H1667">
        <v>0</v>
      </c>
      <c r="I1667">
        <v>1</v>
      </c>
      <c r="J1667" t="s">
        <v>445</v>
      </c>
      <c r="K1667" t="s">
        <v>4813</v>
      </c>
      <c r="L1667" t="s">
        <v>4813</v>
      </c>
      <c r="M1667" t="s">
        <v>6161</v>
      </c>
      <c r="N1667" t="s">
        <v>3602</v>
      </c>
      <c r="O1667" t="s">
        <v>3603</v>
      </c>
    </row>
    <row r="1668" spans="1:15" x14ac:dyDescent="0.3">
      <c r="A1668" t="s">
        <v>3504</v>
      </c>
      <c r="B1668" t="s">
        <v>3505</v>
      </c>
      <c r="C1668" t="s">
        <v>6162</v>
      </c>
      <c r="D1668">
        <v>2</v>
      </c>
      <c r="E1668">
        <v>0.970567552</v>
      </c>
      <c r="F1668">
        <v>1</v>
      </c>
      <c r="G1668">
        <v>0</v>
      </c>
      <c r="H1668">
        <v>0</v>
      </c>
      <c r="I1668">
        <v>0</v>
      </c>
      <c r="J1668" t="s">
        <v>20</v>
      </c>
      <c r="K1668" t="s">
        <v>6163</v>
      </c>
      <c r="L1668" t="s">
        <v>6163</v>
      </c>
      <c r="M1668" t="s">
        <v>6164</v>
      </c>
      <c r="N1668" t="s">
        <v>3504</v>
      </c>
      <c r="O1668" t="s">
        <v>3505</v>
      </c>
    </row>
    <row r="1669" spans="1:15" x14ac:dyDescent="0.3">
      <c r="A1669" t="s">
        <v>3392</v>
      </c>
      <c r="B1669" t="s">
        <v>3393</v>
      </c>
      <c r="C1669" t="s">
        <v>4745</v>
      </c>
      <c r="D1669">
        <v>1</v>
      </c>
      <c r="E1669">
        <v>0.93170303200000004</v>
      </c>
      <c r="F1669">
        <v>0</v>
      </c>
      <c r="G1669">
        <v>0</v>
      </c>
      <c r="H1669">
        <v>0</v>
      </c>
      <c r="I1669">
        <v>0</v>
      </c>
      <c r="J1669" t="s">
        <v>20</v>
      </c>
      <c r="K1669" t="s">
        <v>4746</v>
      </c>
      <c r="L1669" t="s">
        <v>4746</v>
      </c>
      <c r="M1669" t="s">
        <v>6165</v>
      </c>
      <c r="N1669" t="s">
        <v>3392</v>
      </c>
      <c r="O1669" t="s">
        <v>3393</v>
      </c>
    </row>
    <row r="1670" spans="1:15" x14ac:dyDescent="0.3">
      <c r="A1670" t="s">
        <v>3392</v>
      </c>
      <c r="B1670" t="s">
        <v>3393</v>
      </c>
      <c r="C1670" t="s">
        <v>4745</v>
      </c>
      <c r="D1670">
        <v>1</v>
      </c>
      <c r="E1670">
        <v>0.93170303200000004</v>
      </c>
      <c r="F1670">
        <v>0</v>
      </c>
      <c r="G1670">
        <v>0</v>
      </c>
      <c r="H1670">
        <v>0</v>
      </c>
      <c r="I1670">
        <v>0</v>
      </c>
      <c r="J1670" t="s">
        <v>20</v>
      </c>
      <c r="K1670" t="s">
        <v>4746</v>
      </c>
      <c r="L1670" t="s">
        <v>4746</v>
      </c>
      <c r="M1670" t="s">
        <v>6166</v>
      </c>
      <c r="N1670" t="s">
        <v>3392</v>
      </c>
      <c r="O1670" t="s">
        <v>3393</v>
      </c>
    </row>
    <row r="1671" spans="1:15" x14ac:dyDescent="0.3">
      <c r="A1671" t="s">
        <v>1382</v>
      </c>
      <c r="B1671" t="s">
        <v>3308</v>
      </c>
      <c r="C1671" t="s">
        <v>4740</v>
      </c>
      <c r="D1671">
        <v>2</v>
      </c>
      <c r="E1671">
        <v>0.89727005100000001</v>
      </c>
      <c r="F1671">
        <v>0</v>
      </c>
      <c r="G1671">
        <v>0</v>
      </c>
      <c r="H1671">
        <v>0</v>
      </c>
      <c r="I1671">
        <v>0</v>
      </c>
      <c r="J1671" t="s">
        <v>20</v>
      </c>
      <c r="K1671" t="s">
        <v>4741</v>
      </c>
      <c r="L1671" t="s">
        <v>4741</v>
      </c>
      <c r="M1671" t="s">
        <v>6167</v>
      </c>
      <c r="N1671" t="s">
        <v>1382</v>
      </c>
      <c r="O1671" t="s">
        <v>3308</v>
      </c>
    </row>
    <row r="1672" spans="1:15" x14ac:dyDescent="0.3">
      <c r="A1672" t="s">
        <v>2934</v>
      </c>
      <c r="B1672" t="s">
        <v>3381</v>
      </c>
      <c r="C1672" t="s">
        <v>4630</v>
      </c>
      <c r="D1672">
        <v>3</v>
      </c>
      <c r="E1672">
        <v>0.92611306800000004</v>
      </c>
      <c r="F1672">
        <v>1</v>
      </c>
      <c r="G1672">
        <v>0</v>
      </c>
      <c r="H1672">
        <v>0</v>
      </c>
      <c r="I1672">
        <v>0</v>
      </c>
      <c r="J1672" t="s">
        <v>3194</v>
      </c>
      <c r="K1672" t="s">
        <v>4631</v>
      </c>
      <c r="L1672" t="s">
        <v>4631</v>
      </c>
      <c r="M1672" t="s">
        <v>6168</v>
      </c>
      <c r="N1672" t="s">
        <v>2934</v>
      </c>
      <c r="O1672" t="s">
        <v>3381</v>
      </c>
    </row>
    <row r="1673" spans="1:15" x14ac:dyDescent="0.3">
      <c r="A1673" t="s">
        <v>1382</v>
      </c>
      <c r="B1673" t="s">
        <v>3308</v>
      </c>
      <c r="C1673" t="s">
        <v>4740</v>
      </c>
      <c r="D1673">
        <v>2</v>
      </c>
      <c r="E1673">
        <v>0.89727005100000001</v>
      </c>
      <c r="F1673">
        <v>0</v>
      </c>
      <c r="G1673">
        <v>0</v>
      </c>
      <c r="H1673">
        <v>0</v>
      </c>
      <c r="I1673">
        <v>0</v>
      </c>
      <c r="J1673" t="s">
        <v>20</v>
      </c>
      <c r="K1673" t="s">
        <v>4741</v>
      </c>
      <c r="L1673" t="s">
        <v>4741</v>
      </c>
      <c r="M1673" t="s">
        <v>6169</v>
      </c>
      <c r="N1673" t="s">
        <v>1382</v>
      </c>
      <c r="O1673" t="s">
        <v>3308</v>
      </c>
    </row>
    <row r="1674" spans="1:15" x14ac:dyDescent="0.3">
      <c r="A1674" t="s">
        <v>1382</v>
      </c>
      <c r="B1674" t="s">
        <v>3308</v>
      </c>
      <c r="C1674" t="s">
        <v>4740</v>
      </c>
      <c r="D1674">
        <v>2</v>
      </c>
      <c r="E1674">
        <v>0.89727005100000001</v>
      </c>
      <c r="F1674">
        <v>0</v>
      </c>
      <c r="G1674">
        <v>0</v>
      </c>
      <c r="H1674">
        <v>0</v>
      </c>
      <c r="I1674">
        <v>0</v>
      </c>
      <c r="J1674" t="s">
        <v>20</v>
      </c>
      <c r="K1674" t="s">
        <v>4741</v>
      </c>
      <c r="L1674" t="s">
        <v>4741</v>
      </c>
      <c r="M1674" t="s">
        <v>6170</v>
      </c>
      <c r="N1674" t="s">
        <v>1382</v>
      </c>
      <c r="O1674" t="s">
        <v>3308</v>
      </c>
    </row>
    <row r="1675" spans="1:15" x14ac:dyDescent="0.3">
      <c r="A1675" t="s">
        <v>3417</v>
      </c>
      <c r="B1675" t="s">
        <v>3418</v>
      </c>
      <c r="C1675" t="s">
        <v>6171</v>
      </c>
      <c r="D1675">
        <v>2</v>
      </c>
      <c r="E1675">
        <v>0.89585053999999997</v>
      </c>
      <c r="F1675">
        <v>1</v>
      </c>
      <c r="G1675">
        <v>0</v>
      </c>
      <c r="H1675">
        <v>0</v>
      </c>
      <c r="I1675">
        <v>0</v>
      </c>
      <c r="J1675" t="s">
        <v>20</v>
      </c>
      <c r="K1675" t="s">
        <v>6172</v>
      </c>
      <c r="L1675" t="s">
        <v>6172</v>
      </c>
      <c r="M1675" t="s">
        <v>6173</v>
      </c>
      <c r="N1675" t="s">
        <v>3417</v>
      </c>
      <c r="O1675" t="s">
        <v>3418</v>
      </c>
    </row>
    <row r="1676" spans="1:15" x14ac:dyDescent="0.3">
      <c r="A1676" t="s">
        <v>1307</v>
      </c>
      <c r="B1676" t="s">
        <v>3251</v>
      </c>
      <c r="C1676" t="s">
        <v>4291</v>
      </c>
      <c r="D1676">
        <v>3</v>
      </c>
      <c r="E1676">
        <v>0.88902200899999995</v>
      </c>
      <c r="F1676">
        <v>1</v>
      </c>
      <c r="G1676">
        <v>0</v>
      </c>
      <c r="H1676">
        <v>0</v>
      </c>
      <c r="I1676">
        <v>0</v>
      </c>
      <c r="J1676" t="s">
        <v>20</v>
      </c>
      <c r="K1676" t="s">
        <v>4292</v>
      </c>
      <c r="L1676" t="s">
        <v>4292</v>
      </c>
      <c r="M1676" t="s">
        <v>6174</v>
      </c>
      <c r="N1676" t="s">
        <v>1307</v>
      </c>
      <c r="O1676" t="s">
        <v>3251</v>
      </c>
    </row>
    <row r="1677" spans="1:15" x14ac:dyDescent="0.3">
      <c r="A1677" t="s">
        <v>1486</v>
      </c>
      <c r="B1677" t="s">
        <v>3250</v>
      </c>
      <c r="C1677" t="s">
        <v>4752</v>
      </c>
      <c r="D1677">
        <v>1</v>
      </c>
      <c r="E1677">
        <v>0.89727005100000001</v>
      </c>
      <c r="F1677">
        <v>0</v>
      </c>
      <c r="G1677">
        <v>0</v>
      </c>
      <c r="H1677">
        <v>0</v>
      </c>
      <c r="I1677">
        <v>0</v>
      </c>
      <c r="J1677" t="s">
        <v>20</v>
      </c>
      <c r="K1677" t="s">
        <v>4753</v>
      </c>
      <c r="L1677" t="s">
        <v>4753</v>
      </c>
      <c r="M1677" t="s">
        <v>6175</v>
      </c>
      <c r="N1677" t="s">
        <v>1486</v>
      </c>
      <c r="O1677" t="s">
        <v>3250</v>
      </c>
    </row>
    <row r="1678" spans="1:15" x14ac:dyDescent="0.3">
      <c r="A1678" t="s">
        <v>1486</v>
      </c>
      <c r="B1678" t="s">
        <v>3250</v>
      </c>
      <c r="C1678" t="s">
        <v>4752</v>
      </c>
      <c r="D1678">
        <v>1</v>
      </c>
      <c r="E1678">
        <v>0.89727005100000001</v>
      </c>
      <c r="F1678">
        <v>0</v>
      </c>
      <c r="G1678">
        <v>0</v>
      </c>
      <c r="H1678">
        <v>0</v>
      </c>
      <c r="I1678">
        <v>0</v>
      </c>
      <c r="J1678" t="s">
        <v>20</v>
      </c>
      <c r="K1678" t="s">
        <v>4753</v>
      </c>
      <c r="L1678" t="s">
        <v>4753</v>
      </c>
      <c r="M1678" t="s">
        <v>6176</v>
      </c>
      <c r="N1678" t="s">
        <v>1486</v>
      </c>
      <c r="O1678" t="s">
        <v>3250</v>
      </c>
    </row>
    <row r="1679" spans="1:15" x14ac:dyDescent="0.3">
      <c r="A1679" t="s">
        <v>1486</v>
      </c>
      <c r="B1679" t="s">
        <v>3250</v>
      </c>
      <c r="C1679" t="s">
        <v>4752</v>
      </c>
      <c r="D1679">
        <v>1</v>
      </c>
      <c r="E1679">
        <v>0.89727005100000001</v>
      </c>
      <c r="F1679">
        <v>0</v>
      </c>
      <c r="G1679">
        <v>0</v>
      </c>
      <c r="H1679">
        <v>0</v>
      </c>
      <c r="I1679">
        <v>0</v>
      </c>
      <c r="J1679" t="s">
        <v>20</v>
      </c>
      <c r="K1679" t="s">
        <v>4753</v>
      </c>
      <c r="L1679" t="s">
        <v>4753</v>
      </c>
      <c r="M1679" t="s">
        <v>6177</v>
      </c>
      <c r="N1679" t="s">
        <v>1486</v>
      </c>
      <c r="O1679" t="s">
        <v>3250</v>
      </c>
    </row>
    <row r="1680" spans="1:15" x14ac:dyDescent="0.3">
      <c r="A1680" t="s">
        <v>1486</v>
      </c>
      <c r="B1680" t="s">
        <v>3250</v>
      </c>
      <c r="C1680" t="s">
        <v>4752</v>
      </c>
      <c r="D1680">
        <v>1</v>
      </c>
      <c r="E1680">
        <v>0.89727005100000001</v>
      </c>
      <c r="F1680">
        <v>0</v>
      </c>
      <c r="G1680">
        <v>0</v>
      </c>
      <c r="H1680">
        <v>0</v>
      </c>
      <c r="I1680">
        <v>0</v>
      </c>
      <c r="J1680" t="s">
        <v>20</v>
      </c>
      <c r="K1680" t="s">
        <v>4753</v>
      </c>
      <c r="L1680" t="s">
        <v>4753</v>
      </c>
      <c r="M1680" t="s">
        <v>6178</v>
      </c>
      <c r="N1680" t="s">
        <v>1486</v>
      </c>
      <c r="O1680" t="s">
        <v>3250</v>
      </c>
    </row>
    <row r="1681" spans="1:15" x14ac:dyDescent="0.3">
      <c r="A1681" t="s">
        <v>3238</v>
      </c>
      <c r="B1681" t="s">
        <v>3239</v>
      </c>
      <c r="C1681" t="s">
        <v>4294</v>
      </c>
      <c r="D1681">
        <v>3</v>
      </c>
      <c r="E1681">
        <v>0.88902200899999995</v>
      </c>
      <c r="F1681">
        <v>1</v>
      </c>
      <c r="G1681">
        <v>0</v>
      </c>
      <c r="H1681">
        <v>0</v>
      </c>
      <c r="I1681">
        <v>0</v>
      </c>
      <c r="J1681" t="s">
        <v>20</v>
      </c>
      <c r="K1681" t="s">
        <v>4295</v>
      </c>
      <c r="L1681" t="s">
        <v>4295</v>
      </c>
      <c r="M1681" t="s">
        <v>6179</v>
      </c>
      <c r="N1681" t="s">
        <v>3238</v>
      </c>
      <c r="O1681" t="s">
        <v>3239</v>
      </c>
    </row>
    <row r="1682" spans="1:15" x14ac:dyDescent="0.3">
      <c r="A1682" t="s">
        <v>1486</v>
      </c>
      <c r="B1682" t="s">
        <v>3250</v>
      </c>
      <c r="C1682" t="s">
        <v>4752</v>
      </c>
      <c r="D1682">
        <v>1</v>
      </c>
      <c r="E1682">
        <v>0.89727005100000001</v>
      </c>
      <c r="F1682">
        <v>0</v>
      </c>
      <c r="G1682">
        <v>0</v>
      </c>
      <c r="H1682">
        <v>0</v>
      </c>
      <c r="I1682">
        <v>0</v>
      </c>
      <c r="J1682" t="s">
        <v>20</v>
      </c>
      <c r="K1682" t="s">
        <v>4753</v>
      </c>
      <c r="L1682" t="s">
        <v>4753</v>
      </c>
      <c r="M1682" t="s">
        <v>6180</v>
      </c>
      <c r="N1682" t="s">
        <v>1486</v>
      </c>
      <c r="O1682" t="s">
        <v>3250</v>
      </c>
    </row>
    <row r="1683" spans="1:15" x14ac:dyDescent="0.3">
      <c r="A1683" t="s">
        <v>3652</v>
      </c>
      <c r="B1683" t="s">
        <v>3653</v>
      </c>
      <c r="C1683" t="s">
        <v>6181</v>
      </c>
      <c r="D1683">
        <v>1</v>
      </c>
      <c r="E1683">
        <v>0.99673562100000002</v>
      </c>
      <c r="F1683">
        <v>0</v>
      </c>
      <c r="G1683">
        <v>0</v>
      </c>
      <c r="H1683">
        <v>0</v>
      </c>
      <c r="I1683">
        <v>1</v>
      </c>
      <c r="J1683" t="s">
        <v>445</v>
      </c>
      <c r="K1683" t="s">
        <v>6182</v>
      </c>
      <c r="L1683" t="s">
        <v>6182</v>
      </c>
      <c r="M1683" t="s">
        <v>6183</v>
      </c>
      <c r="N1683" t="s">
        <v>3652</v>
      </c>
      <c r="O1683" t="s">
        <v>3653</v>
      </c>
    </row>
    <row r="1684" spans="1:15" x14ac:dyDescent="0.3">
      <c r="A1684" t="s">
        <v>3680</v>
      </c>
      <c r="B1684" t="s">
        <v>3681</v>
      </c>
      <c r="C1684" t="s">
        <v>4948</v>
      </c>
      <c r="D1684">
        <v>1</v>
      </c>
      <c r="E1684">
        <v>0.951369197</v>
      </c>
      <c r="F1684">
        <v>0</v>
      </c>
      <c r="G1684">
        <v>1</v>
      </c>
      <c r="H1684">
        <v>0</v>
      </c>
      <c r="I1684">
        <v>1</v>
      </c>
      <c r="J1684" t="s">
        <v>445</v>
      </c>
      <c r="K1684" t="s">
        <v>4949</v>
      </c>
      <c r="L1684" t="s">
        <v>4949</v>
      </c>
      <c r="M1684" t="s">
        <v>6184</v>
      </c>
      <c r="N1684" t="s">
        <v>3680</v>
      </c>
      <c r="O1684" t="s">
        <v>3681</v>
      </c>
    </row>
    <row r="1685" spans="1:15" x14ac:dyDescent="0.3">
      <c r="A1685" t="s">
        <v>3746</v>
      </c>
      <c r="B1685" t="s">
        <v>3747</v>
      </c>
      <c r="C1685" t="s">
        <v>5768</v>
      </c>
      <c r="D1685">
        <v>1</v>
      </c>
      <c r="E1685">
        <v>0.99859000399999998</v>
      </c>
      <c r="F1685">
        <v>0</v>
      </c>
      <c r="G1685">
        <v>0</v>
      </c>
      <c r="H1685">
        <v>0</v>
      </c>
      <c r="I1685">
        <v>1</v>
      </c>
      <c r="J1685" t="s">
        <v>445</v>
      </c>
      <c r="K1685" t="s">
        <v>5769</v>
      </c>
      <c r="L1685" t="s">
        <v>5769</v>
      </c>
      <c r="M1685" t="s">
        <v>6185</v>
      </c>
      <c r="N1685" t="s">
        <v>3746</v>
      </c>
      <c r="O1685" t="s">
        <v>3747</v>
      </c>
    </row>
    <row r="1686" spans="1:15" x14ac:dyDescent="0.3">
      <c r="A1686" t="s">
        <v>3748</v>
      </c>
      <c r="B1686" t="s">
        <v>3749</v>
      </c>
      <c r="C1686" t="s">
        <v>6129</v>
      </c>
      <c r="D1686">
        <v>1</v>
      </c>
      <c r="E1686">
        <v>0.99636581400000002</v>
      </c>
      <c r="F1686">
        <v>0</v>
      </c>
      <c r="G1686">
        <v>0</v>
      </c>
      <c r="H1686">
        <v>0</v>
      </c>
      <c r="I1686">
        <v>1</v>
      </c>
      <c r="J1686" t="s">
        <v>445</v>
      </c>
      <c r="K1686" t="s">
        <v>6130</v>
      </c>
      <c r="L1686" t="s">
        <v>6130</v>
      </c>
      <c r="M1686" t="s">
        <v>6186</v>
      </c>
      <c r="N1686" t="s">
        <v>3748</v>
      </c>
      <c r="O1686" t="s">
        <v>3749</v>
      </c>
    </row>
    <row r="1687" spans="1:15" x14ac:dyDescent="0.3">
      <c r="A1687" t="s">
        <v>3752</v>
      </c>
      <c r="B1687" t="s">
        <v>3753</v>
      </c>
      <c r="C1687" t="s">
        <v>6158</v>
      </c>
      <c r="D1687">
        <v>1</v>
      </c>
      <c r="E1687">
        <v>0.99636581400000002</v>
      </c>
      <c r="F1687">
        <v>0</v>
      </c>
      <c r="G1687">
        <v>0</v>
      </c>
      <c r="H1687">
        <v>0</v>
      </c>
      <c r="I1687">
        <v>1</v>
      </c>
      <c r="J1687" t="s">
        <v>445</v>
      </c>
      <c r="K1687" t="s">
        <v>6159</v>
      </c>
      <c r="L1687" t="s">
        <v>6159</v>
      </c>
      <c r="M1687" t="s">
        <v>6187</v>
      </c>
      <c r="N1687" t="s">
        <v>3752</v>
      </c>
      <c r="O1687" t="s">
        <v>3753</v>
      </c>
    </row>
    <row r="1688" spans="1:15" x14ac:dyDescent="0.3">
      <c r="A1688" t="s">
        <v>3652</v>
      </c>
      <c r="B1688" t="s">
        <v>3653</v>
      </c>
      <c r="C1688" t="s">
        <v>6181</v>
      </c>
      <c r="D1688">
        <v>1</v>
      </c>
      <c r="E1688">
        <v>0.99673562100000002</v>
      </c>
      <c r="F1688">
        <v>0</v>
      </c>
      <c r="G1688">
        <v>0</v>
      </c>
      <c r="H1688">
        <v>0</v>
      </c>
      <c r="I1688">
        <v>1</v>
      </c>
      <c r="J1688" t="s">
        <v>445</v>
      </c>
      <c r="K1688" t="s">
        <v>6182</v>
      </c>
      <c r="L1688" t="s">
        <v>6182</v>
      </c>
      <c r="M1688" t="s">
        <v>6188</v>
      </c>
      <c r="N1688" t="s">
        <v>3652</v>
      </c>
      <c r="O1688" t="s">
        <v>3653</v>
      </c>
    </row>
    <row r="1689" spans="1:15" x14ac:dyDescent="0.3">
      <c r="A1689" t="s">
        <v>3314</v>
      </c>
      <c r="B1689" t="s">
        <v>3315</v>
      </c>
      <c r="C1689" t="s">
        <v>4815</v>
      </c>
      <c r="D1689">
        <v>2</v>
      </c>
      <c r="E1689">
        <v>0.96877004799999999</v>
      </c>
      <c r="F1689">
        <v>1</v>
      </c>
      <c r="G1689">
        <v>0</v>
      </c>
      <c r="H1689">
        <v>0</v>
      </c>
      <c r="I1689">
        <v>0</v>
      </c>
      <c r="J1689" t="s">
        <v>14</v>
      </c>
      <c r="K1689" t="s">
        <v>4816</v>
      </c>
      <c r="L1689" t="s">
        <v>4816</v>
      </c>
      <c r="M1689" t="s">
        <v>6189</v>
      </c>
      <c r="N1689" t="s">
        <v>3314</v>
      </c>
      <c r="O1689" t="s">
        <v>3315</v>
      </c>
    </row>
    <row r="1690" spans="1:15" x14ac:dyDescent="0.3">
      <c r="A1690" t="s">
        <v>3508</v>
      </c>
      <c r="B1690" t="s">
        <v>3509</v>
      </c>
      <c r="C1690" t="s">
        <v>5151</v>
      </c>
      <c r="D1690">
        <v>1</v>
      </c>
      <c r="E1690">
        <v>0.72057534000000001</v>
      </c>
      <c r="F1690">
        <v>0</v>
      </c>
      <c r="G1690">
        <v>1</v>
      </c>
      <c r="H1690">
        <v>0</v>
      </c>
      <c r="I1690">
        <v>1</v>
      </c>
      <c r="J1690" t="s">
        <v>445</v>
      </c>
      <c r="K1690" t="s">
        <v>5152</v>
      </c>
      <c r="L1690" t="s">
        <v>5152</v>
      </c>
      <c r="M1690" t="s">
        <v>6190</v>
      </c>
      <c r="N1690" t="s">
        <v>3508</v>
      </c>
      <c r="O1690" t="s">
        <v>3509</v>
      </c>
    </row>
    <row r="1691" spans="1:15" x14ac:dyDescent="0.3">
      <c r="A1691" t="s">
        <v>3621</v>
      </c>
      <c r="B1691" t="s">
        <v>3622</v>
      </c>
      <c r="C1691" t="s">
        <v>4818</v>
      </c>
      <c r="D1691">
        <v>1</v>
      </c>
      <c r="E1691">
        <v>0.92426054199999996</v>
      </c>
      <c r="F1691">
        <v>0</v>
      </c>
      <c r="G1691">
        <v>1</v>
      </c>
      <c r="H1691">
        <v>0</v>
      </c>
      <c r="I1691">
        <v>1</v>
      </c>
      <c r="J1691" t="s">
        <v>445</v>
      </c>
      <c r="K1691" t="s">
        <v>4819</v>
      </c>
      <c r="L1691" t="s">
        <v>4819</v>
      </c>
      <c r="M1691" t="s">
        <v>3622</v>
      </c>
      <c r="N1691" t="s">
        <v>3621</v>
      </c>
      <c r="O1691" t="s">
        <v>3622</v>
      </c>
    </row>
    <row r="1692" spans="1:15" x14ac:dyDescent="0.3">
      <c r="A1692" t="s">
        <v>3600</v>
      </c>
      <c r="B1692" t="s">
        <v>3601</v>
      </c>
      <c r="C1692" t="s">
        <v>4809</v>
      </c>
      <c r="D1692">
        <v>1</v>
      </c>
      <c r="E1692">
        <v>0.89344510200000005</v>
      </c>
      <c r="F1692">
        <v>0</v>
      </c>
      <c r="G1692">
        <v>0</v>
      </c>
      <c r="H1692">
        <v>0</v>
      </c>
      <c r="I1692">
        <v>1</v>
      </c>
      <c r="J1692" t="s">
        <v>445</v>
      </c>
      <c r="K1692" t="s">
        <v>4810</v>
      </c>
      <c r="L1692" t="s">
        <v>4810</v>
      </c>
      <c r="M1692" t="s">
        <v>6191</v>
      </c>
      <c r="N1692" t="s">
        <v>3600</v>
      </c>
      <c r="O1692" t="s">
        <v>3601</v>
      </c>
    </row>
    <row r="1693" spans="1:15" x14ac:dyDescent="0.3">
      <c r="A1693" t="s">
        <v>1585</v>
      </c>
      <c r="B1693" t="s">
        <v>3313</v>
      </c>
      <c r="C1693" t="s">
        <v>4443</v>
      </c>
      <c r="D1693">
        <v>3</v>
      </c>
      <c r="E1693">
        <v>0.89927109400000005</v>
      </c>
      <c r="F1693">
        <v>1</v>
      </c>
      <c r="G1693">
        <v>0</v>
      </c>
      <c r="H1693">
        <v>0</v>
      </c>
      <c r="I1693">
        <v>0</v>
      </c>
      <c r="J1693" t="s">
        <v>11</v>
      </c>
      <c r="K1693" t="s">
        <v>4444</v>
      </c>
      <c r="L1693" t="s">
        <v>4444</v>
      </c>
      <c r="M1693" t="s">
        <v>6192</v>
      </c>
      <c r="N1693" t="s">
        <v>1585</v>
      </c>
      <c r="O1693" t="s">
        <v>3313</v>
      </c>
    </row>
    <row r="1694" spans="1:15" x14ac:dyDescent="0.3">
      <c r="A1694" t="s">
        <v>1585</v>
      </c>
      <c r="B1694" t="s">
        <v>3313</v>
      </c>
      <c r="C1694" t="s">
        <v>4443</v>
      </c>
      <c r="D1694">
        <v>3</v>
      </c>
      <c r="E1694">
        <v>0.89927109400000005</v>
      </c>
      <c r="F1694">
        <v>1</v>
      </c>
      <c r="G1694">
        <v>0</v>
      </c>
      <c r="H1694">
        <v>0</v>
      </c>
      <c r="I1694">
        <v>0</v>
      </c>
      <c r="J1694" t="s">
        <v>11</v>
      </c>
      <c r="K1694" t="s">
        <v>4444</v>
      </c>
      <c r="L1694" t="s">
        <v>4444</v>
      </c>
      <c r="M1694" t="s">
        <v>6193</v>
      </c>
      <c r="N1694" t="s">
        <v>1585</v>
      </c>
      <c r="O1694" t="s">
        <v>3313</v>
      </c>
    </row>
    <row r="1695" spans="1:15" x14ac:dyDescent="0.3">
      <c r="A1695" t="s">
        <v>1585</v>
      </c>
      <c r="B1695" t="s">
        <v>3313</v>
      </c>
      <c r="C1695" t="s">
        <v>4443</v>
      </c>
      <c r="D1695">
        <v>3</v>
      </c>
      <c r="E1695">
        <v>0.89927109400000005</v>
      </c>
      <c r="F1695">
        <v>1</v>
      </c>
      <c r="G1695">
        <v>0</v>
      </c>
      <c r="H1695">
        <v>0</v>
      </c>
      <c r="I1695">
        <v>0</v>
      </c>
      <c r="J1695" t="s">
        <v>11</v>
      </c>
      <c r="K1695" t="s">
        <v>4444</v>
      </c>
      <c r="L1695" t="s">
        <v>4444</v>
      </c>
      <c r="M1695" t="s">
        <v>6194</v>
      </c>
      <c r="N1695" t="s">
        <v>1585</v>
      </c>
      <c r="O1695" t="s">
        <v>3313</v>
      </c>
    </row>
    <row r="1696" spans="1:15" x14ac:dyDescent="0.3">
      <c r="A1696" t="s">
        <v>24</v>
      </c>
      <c r="B1696" t="s">
        <v>3221</v>
      </c>
      <c r="C1696" t="s">
        <v>5530</v>
      </c>
      <c r="D1696">
        <v>3</v>
      </c>
      <c r="E1696">
        <v>0.81752726899999995</v>
      </c>
      <c r="F1696">
        <v>1</v>
      </c>
      <c r="G1696">
        <v>0</v>
      </c>
      <c r="H1696">
        <v>0</v>
      </c>
      <c r="I1696">
        <v>0</v>
      </c>
      <c r="J1696" t="s">
        <v>13</v>
      </c>
      <c r="K1696" t="s">
        <v>5531</v>
      </c>
      <c r="L1696" t="s">
        <v>5531</v>
      </c>
      <c r="M1696" t="s">
        <v>6195</v>
      </c>
      <c r="N1696" t="s">
        <v>24</v>
      </c>
      <c r="O1696" t="s">
        <v>3221</v>
      </c>
    </row>
    <row r="1697" spans="1:15" x14ac:dyDescent="0.3">
      <c r="A1697" t="s">
        <v>3222</v>
      </c>
      <c r="B1697" t="s">
        <v>3223</v>
      </c>
      <c r="C1697" t="s">
        <v>5542</v>
      </c>
      <c r="D1697">
        <v>3</v>
      </c>
      <c r="E1697">
        <v>0.81752726899999995</v>
      </c>
      <c r="F1697">
        <v>1</v>
      </c>
      <c r="G1697">
        <v>0</v>
      </c>
      <c r="H1697">
        <v>0</v>
      </c>
      <c r="I1697">
        <v>0</v>
      </c>
      <c r="J1697" t="s">
        <v>13</v>
      </c>
      <c r="K1697" t="s">
        <v>5543</v>
      </c>
      <c r="L1697" t="s">
        <v>5543</v>
      </c>
      <c r="M1697" t="s">
        <v>6196</v>
      </c>
      <c r="N1697" t="s">
        <v>3222</v>
      </c>
      <c r="O1697" t="s">
        <v>3223</v>
      </c>
    </row>
    <row r="1698" spans="1:15" x14ac:dyDescent="0.3">
      <c r="A1698" t="s">
        <v>3222</v>
      </c>
      <c r="B1698" t="s">
        <v>3223</v>
      </c>
      <c r="C1698" t="s">
        <v>5542</v>
      </c>
      <c r="D1698">
        <v>3</v>
      </c>
      <c r="E1698">
        <v>0.81752726899999995</v>
      </c>
      <c r="F1698">
        <v>1</v>
      </c>
      <c r="G1698">
        <v>0</v>
      </c>
      <c r="H1698">
        <v>0</v>
      </c>
      <c r="I1698">
        <v>0</v>
      </c>
      <c r="J1698" t="s">
        <v>13</v>
      </c>
      <c r="K1698" t="s">
        <v>5543</v>
      </c>
      <c r="L1698" t="s">
        <v>5543</v>
      </c>
      <c r="M1698" t="s">
        <v>6197</v>
      </c>
      <c r="N1698" t="s">
        <v>3222</v>
      </c>
      <c r="O1698" t="s">
        <v>3223</v>
      </c>
    </row>
    <row r="1699" spans="1:15" x14ac:dyDescent="0.3">
      <c r="A1699" t="s">
        <v>3222</v>
      </c>
      <c r="B1699" t="s">
        <v>3223</v>
      </c>
      <c r="C1699" t="s">
        <v>5542</v>
      </c>
      <c r="D1699">
        <v>3</v>
      </c>
      <c r="E1699">
        <v>0.81752726899999995</v>
      </c>
      <c r="F1699">
        <v>1</v>
      </c>
      <c r="G1699">
        <v>0</v>
      </c>
      <c r="H1699">
        <v>0</v>
      </c>
      <c r="I1699">
        <v>0</v>
      </c>
      <c r="J1699" t="s">
        <v>13</v>
      </c>
      <c r="K1699" t="s">
        <v>5543</v>
      </c>
      <c r="L1699" t="s">
        <v>5543</v>
      </c>
      <c r="M1699" t="s">
        <v>6198</v>
      </c>
      <c r="N1699" t="s">
        <v>3222</v>
      </c>
      <c r="O1699" t="s">
        <v>3223</v>
      </c>
    </row>
    <row r="1700" spans="1:15" x14ac:dyDescent="0.3">
      <c r="A1700" t="s">
        <v>1307</v>
      </c>
      <c r="B1700" t="s">
        <v>3251</v>
      </c>
      <c r="C1700" t="s">
        <v>4291</v>
      </c>
      <c r="D1700">
        <v>3</v>
      </c>
      <c r="E1700">
        <v>0.88902200899999995</v>
      </c>
      <c r="F1700">
        <v>1</v>
      </c>
      <c r="G1700">
        <v>0</v>
      </c>
      <c r="H1700">
        <v>0</v>
      </c>
      <c r="I1700">
        <v>0</v>
      </c>
      <c r="J1700" t="s">
        <v>20</v>
      </c>
      <c r="K1700" t="s">
        <v>4292</v>
      </c>
      <c r="L1700" t="s">
        <v>4292</v>
      </c>
      <c r="M1700" t="s">
        <v>6199</v>
      </c>
      <c r="N1700" t="s">
        <v>1307</v>
      </c>
      <c r="O1700" t="s">
        <v>3251</v>
      </c>
    </row>
    <row r="1701" spans="1:15" x14ac:dyDescent="0.3">
      <c r="A1701" t="s">
        <v>3311</v>
      </c>
      <c r="B1701" t="s">
        <v>4039</v>
      </c>
      <c r="C1701" t="s">
        <v>4040</v>
      </c>
      <c r="D1701">
        <v>1</v>
      </c>
      <c r="E1701">
        <v>-999.99</v>
      </c>
      <c r="F1701">
        <v>0</v>
      </c>
      <c r="G1701">
        <v>0</v>
      </c>
      <c r="H1701">
        <v>0</v>
      </c>
      <c r="I1701">
        <v>0</v>
      </c>
      <c r="J1701" t="s">
        <v>11</v>
      </c>
      <c r="K1701" t="s">
        <v>4041</v>
      </c>
      <c r="L1701" t="s">
        <v>4041</v>
      </c>
      <c r="M1701" t="s">
        <v>6200</v>
      </c>
      <c r="N1701" t="s">
        <v>3311</v>
      </c>
      <c r="O1701" t="s">
        <v>4039</v>
      </c>
    </row>
    <row r="1702" spans="1:15" x14ac:dyDescent="0.3">
      <c r="A1702" t="s">
        <v>3502</v>
      </c>
      <c r="B1702" t="s">
        <v>6201</v>
      </c>
      <c r="C1702" t="s">
        <v>6202</v>
      </c>
      <c r="D1702">
        <v>1</v>
      </c>
      <c r="E1702">
        <v>-999.99</v>
      </c>
      <c r="F1702">
        <v>0</v>
      </c>
      <c r="G1702">
        <v>0</v>
      </c>
      <c r="H1702">
        <v>0</v>
      </c>
      <c r="I1702">
        <v>0</v>
      </c>
      <c r="J1702" t="s">
        <v>445</v>
      </c>
      <c r="K1702" t="s">
        <v>6203</v>
      </c>
      <c r="L1702" t="s">
        <v>6203</v>
      </c>
      <c r="M1702" t="s">
        <v>6201</v>
      </c>
      <c r="N1702" t="s">
        <v>3502</v>
      </c>
      <c r="O1702" t="s">
        <v>6201</v>
      </c>
    </row>
    <row r="1703" spans="1:15" x14ac:dyDescent="0.3">
      <c r="A1703" t="s">
        <v>3502</v>
      </c>
      <c r="B1703" t="s">
        <v>6201</v>
      </c>
      <c r="C1703" t="s">
        <v>6202</v>
      </c>
      <c r="D1703">
        <v>1</v>
      </c>
      <c r="E1703">
        <v>-999.99</v>
      </c>
      <c r="F1703">
        <v>0</v>
      </c>
      <c r="G1703">
        <v>0</v>
      </c>
      <c r="H1703">
        <v>0</v>
      </c>
      <c r="I1703">
        <v>0</v>
      </c>
      <c r="J1703" t="s">
        <v>445</v>
      </c>
      <c r="K1703" t="s">
        <v>6203</v>
      </c>
      <c r="L1703" t="s">
        <v>6203</v>
      </c>
      <c r="M1703" t="s">
        <v>6204</v>
      </c>
      <c r="N1703" t="s">
        <v>3502</v>
      </c>
      <c r="O1703" t="s">
        <v>6201</v>
      </c>
    </row>
    <row r="1704" spans="1:15" x14ac:dyDescent="0.3">
      <c r="A1704" t="s">
        <v>3395</v>
      </c>
      <c r="B1704" t="s">
        <v>3396</v>
      </c>
      <c r="C1704" t="s">
        <v>4958</v>
      </c>
      <c r="D1704">
        <v>1</v>
      </c>
      <c r="E1704">
        <v>0.98869245699999997</v>
      </c>
      <c r="F1704">
        <v>0</v>
      </c>
      <c r="G1704">
        <v>0</v>
      </c>
      <c r="H1704">
        <v>0</v>
      </c>
      <c r="I1704">
        <v>1</v>
      </c>
      <c r="J1704" t="s">
        <v>445</v>
      </c>
      <c r="K1704" t="s">
        <v>4959</v>
      </c>
      <c r="L1704" t="s">
        <v>4959</v>
      </c>
      <c r="M1704" t="s">
        <v>6205</v>
      </c>
      <c r="N1704" t="s">
        <v>3395</v>
      </c>
      <c r="O1704" t="s">
        <v>3396</v>
      </c>
    </row>
    <row r="1705" spans="1:15" x14ac:dyDescent="0.3">
      <c r="A1705" t="s">
        <v>3695</v>
      </c>
      <c r="B1705" t="s">
        <v>3696</v>
      </c>
      <c r="C1705" t="s">
        <v>4939</v>
      </c>
      <c r="D1705">
        <v>1</v>
      </c>
      <c r="E1705">
        <v>0.99697389300000006</v>
      </c>
      <c r="F1705">
        <v>0</v>
      </c>
      <c r="G1705">
        <v>0</v>
      </c>
      <c r="H1705">
        <v>0</v>
      </c>
      <c r="I1705">
        <v>1</v>
      </c>
      <c r="J1705" t="s">
        <v>445</v>
      </c>
      <c r="K1705" t="s">
        <v>4940</v>
      </c>
      <c r="L1705" t="s">
        <v>4940</v>
      </c>
      <c r="M1705" t="s">
        <v>6206</v>
      </c>
      <c r="N1705" t="s">
        <v>3695</v>
      </c>
      <c r="O1705" t="s">
        <v>3696</v>
      </c>
    </row>
    <row r="1706" spans="1:15" x14ac:dyDescent="0.3">
      <c r="A1706" t="s">
        <v>3598</v>
      </c>
      <c r="B1706" t="s">
        <v>3599</v>
      </c>
      <c r="C1706" t="s">
        <v>4946</v>
      </c>
      <c r="D1706">
        <v>1</v>
      </c>
      <c r="E1706">
        <v>0.98314602100000004</v>
      </c>
      <c r="F1706">
        <v>0</v>
      </c>
      <c r="G1706">
        <v>0</v>
      </c>
      <c r="H1706">
        <v>0</v>
      </c>
      <c r="I1706">
        <v>1</v>
      </c>
      <c r="J1706" t="s">
        <v>445</v>
      </c>
      <c r="K1706" t="s">
        <v>4947</v>
      </c>
      <c r="L1706" t="s">
        <v>4947</v>
      </c>
      <c r="M1706" t="s">
        <v>6207</v>
      </c>
      <c r="N1706" t="s">
        <v>3598</v>
      </c>
      <c r="O1706" t="s">
        <v>3599</v>
      </c>
    </row>
    <row r="1707" spans="1:15" x14ac:dyDescent="0.3">
      <c r="A1707" t="s">
        <v>3680</v>
      </c>
      <c r="B1707" t="s">
        <v>3681</v>
      </c>
      <c r="C1707" t="s">
        <v>4948</v>
      </c>
      <c r="D1707">
        <v>1</v>
      </c>
      <c r="E1707">
        <v>0.951369197</v>
      </c>
      <c r="F1707">
        <v>0</v>
      </c>
      <c r="G1707">
        <v>1</v>
      </c>
      <c r="H1707">
        <v>0</v>
      </c>
      <c r="I1707">
        <v>1</v>
      </c>
      <c r="J1707" t="s">
        <v>445</v>
      </c>
      <c r="K1707" t="s">
        <v>4949</v>
      </c>
      <c r="L1707" t="s">
        <v>4949</v>
      </c>
      <c r="M1707" t="s">
        <v>6208</v>
      </c>
      <c r="N1707" t="s">
        <v>3680</v>
      </c>
      <c r="O1707" t="s">
        <v>3681</v>
      </c>
    </row>
    <row r="1708" spans="1:15" x14ac:dyDescent="0.3">
      <c r="A1708" t="s">
        <v>3395</v>
      </c>
      <c r="B1708" t="s">
        <v>3396</v>
      </c>
      <c r="C1708" t="s">
        <v>4958</v>
      </c>
      <c r="D1708">
        <v>1</v>
      </c>
      <c r="E1708">
        <v>0.98869245699999997</v>
      </c>
      <c r="F1708">
        <v>0</v>
      </c>
      <c r="G1708">
        <v>0</v>
      </c>
      <c r="H1708">
        <v>0</v>
      </c>
      <c r="I1708">
        <v>1</v>
      </c>
      <c r="J1708" t="s">
        <v>445</v>
      </c>
      <c r="K1708" t="s">
        <v>4959</v>
      </c>
      <c r="L1708" t="s">
        <v>4959</v>
      </c>
      <c r="M1708" t="s">
        <v>6209</v>
      </c>
      <c r="N1708" t="s">
        <v>3395</v>
      </c>
      <c r="O1708" t="s">
        <v>3396</v>
      </c>
    </row>
    <row r="1709" spans="1:15" x14ac:dyDescent="0.3">
      <c r="A1709" t="s">
        <v>342</v>
      </c>
      <c r="B1709" t="s">
        <v>367</v>
      </c>
      <c r="C1709" t="s">
        <v>4331</v>
      </c>
      <c r="D1709">
        <v>3</v>
      </c>
      <c r="E1709">
        <v>0.86250597900000003</v>
      </c>
      <c r="F1709">
        <v>1</v>
      </c>
      <c r="G1709">
        <v>0</v>
      </c>
      <c r="H1709">
        <v>0</v>
      </c>
      <c r="I1709">
        <v>0</v>
      </c>
      <c r="J1709" t="s">
        <v>4</v>
      </c>
      <c r="K1709" t="s">
        <v>4332</v>
      </c>
      <c r="L1709" t="s">
        <v>4332</v>
      </c>
      <c r="M1709" t="s">
        <v>6210</v>
      </c>
      <c r="N1709" t="s">
        <v>342</v>
      </c>
      <c r="O1709" t="s">
        <v>367</v>
      </c>
    </row>
    <row r="1710" spans="1:15" x14ac:dyDescent="0.3">
      <c r="A1710" t="s">
        <v>3379</v>
      </c>
      <c r="B1710" t="s">
        <v>3380</v>
      </c>
      <c r="C1710" t="s">
        <v>4695</v>
      </c>
      <c r="D1710">
        <v>2</v>
      </c>
      <c r="E1710">
        <v>0.96526119300000002</v>
      </c>
      <c r="F1710">
        <v>1</v>
      </c>
      <c r="G1710">
        <v>0</v>
      </c>
      <c r="H1710">
        <v>0</v>
      </c>
      <c r="I1710">
        <v>0</v>
      </c>
      <c r="J1710" t="s">
        <v>3194</v>
      </c>
      <c r="K1710" t="s">
        <v>4696</v>
      </c>
      <c r="L1710" t="s">
        <v>4696</v>
      </c>
      <c r="M1710" t="s">
        <v>3380</v>
      </c>
      <c r="N1710" t="s">
        <v>3379</v>
      </c>
      <c r="O1710" t="s">
        <v>3380</v>
      </c>
    </row>
    <row r="1711" spans="1:15" x14ac:dyDescent="0.3">
      <c r="A1711" t="s">
        <v>3585</v>
      </c>
      <c r="B1711" t="s">
        <v>3586</v>
      </c>
      <c r="C1711" t="s">
        <v>5107</v>
      </c>
      <c r="D1711">
        <v>1</v>
      </c>
      <c r="E1711">
        <v>0.97588802900000005</v>
      </c>
      <c r="F1711">
        <v>0</v>
      </c>
      <c r="G1711">
        <v>1</v>
      </c>
      <c r="H1711">
        <v>0</v>
      </c>
      <c r="I1711">
        <v>1</v>
      </c>
      <c r="J1711" t="s">
        <v>445</v>
      </c>
      <c r="K1711" t="s">
        <v>5108</v>
      </c>
      <c r="L1711" t="s">
        <v>5108</v>
      </c>
      <c r="M1711" t="s">
        <v>6211</v>
      </c>
      <c r="N1711" t="s">
        <v>3585</v>
      </c>
      <c r="O1711" t="s">
        <v>3586</v>
      </c>
    </row>
    <row r="1712" spans="1:15" x14ac:dyDescent="0.3">
      <c r="A1712" t="s">
        <v>3441</v>
      </c>
      <c r="B1712" t="s">
        <v>3442</v>
      </c>
      <c r="C1712" t="s">
        <v>5927</v>
      </c>
      <c r="D1712">
        <v>2</v>
      </c>
      <c r="E1712">
        <v>0.97405938800000003</v>
      </c>
      <c r="F1712">
        <v>1</v>
      </c>
      <c r="G1712">
        <v>0</v>
      </c>
      <c r="H1712">
        <v>0</v>
      </c>
      <c r="I1712">
        <v>0</v>
      </c>
      <c r="J1712" t="s">
        <v>33</v>
      </c>
      <c r="K1712" t="s">
        <v>5928</v>
      </c>
      <c r="L1712" t="s">
        <v>5928</v>
      </c>
      <c r="M1712" t="s">
        <v>6212</v>
      </c>
      <c r="N1712" t="s">
        <v>3441</v>
      </c>
      <c r="O1712" t="s">
        <v>3442</v>
      </c>
    </row>
    <row r="1713" spans="1:15" x14ac:dyDescent="0.3">
      <c r="A1713" t="s">
        <v>3441</v>
      </c>
      <c r="B1713" t="s">
        <v>3442</v>
      </c>
      <c r="C1713" t="s">
        <v>5927</v>
      </c>
      <c r="D1713">
        <v>2</v>
      </c>
      <c r="E1713">
        <v>0.97405938800000003</v>
      </c>
      <c r="F1713">
        <v>1</v>
      </c>
      <c r="G1713">
        <v>0</v>
      </c>
      <c r="H1713">
        <v>0</v>
      </c>
      <c r="I1713">
        <v>0</v>
      </c>
      <c r="J1713" t="s">
        <v>33</v>
      </c>
      <c r="K1713" t="s">
        <v>5928</v>
      </c>
      <c r="L1713" t="s">
        <v>5928</v>
      </c>
      <c r="M1713" t="s">
        <v>6213</v>
      </c>
      <c r="N1713" t="s">
        <v>3441</v>
      </c>
      <c r="O1713" t="s">
        <v>3442</v>
      </c>
    </row>
    <row r="1714" spans="1:15" x14ac:dyDescent="0.3">
      <c r="A1714" t="s">
        <v>3215</v>
      </c>
      <c r="B1714" t="s">
        <v>3216</v>
      </c>
      <c r="C1714" t="s">
        <v>4324</v>
      </c>
      <c r="D1714">
        <v>2</v>
      </c>
      <c r="E1714">
        <v>0.105456959</v>
      </c>
      <c r="F1714">
        <v>1</v>
      </c>
      <c r="G1714">
        <v>0</v>
      </c>
      <c r="H1714">
        <v>0</v>
      </c>
      <c r="I1714">
        <v>0</v>
      </c>
      <c r="J1714" t="s">
        <v>8</v>
      </c>
      <c r="K1714" t="s">
        <v>4325</v>
      </c>
      <c r="L1714" t="s">
        <v>4325</v>
      </c>
      <c r="M1714" t="s">
        <v>6214</v>
      </c>
      <c r="N1714" t="s">
        <v>3215</v>
      </c>
      <c r="O1714" t="s">
        <v>3216</v>
      </c>
    </row>
    <row r="1715" spans="1:15" x14ac:dyDescent="0.3">
      <c r="A1715" t="s">
        <v>35</v>
      </c>
      <c r="B1715" t="s">
        <v>1353</v>
      </c>
      <c r="C1715" t="s">
        <v>4961</v>
      </c>
      <c r="D1715">
        <v>3</v>
      </c>
      <c r="E1715">
        <v>0.96832483800000002</v>
      </c>
      <c r="F1715">
        <v>1</v>
      </c>
      <c r="G1715">
        <v>0</v>
      </c>
      <c r="H1715">
        <v>0</v>
      </c>
      <c r="I1715">
        <v>0</v>
      </c>
      <c r="J1715" t="s">
        <v>33</v>
      </c>
      <c r="K1715" t="s">
        <v>4962</v>
      </c>
      <c r="L1715" t="s">
        <v>4962</v>
      </c>
      <c r="M1715" t="s">
        <v>6215</v>
      </c>
      <c r="N1715" t="s">
        <v>35</v>
      </c>
      <c r="O1715" t="s">
        <v>1353</v>
      </c>
    </row>
    <row r="1716" spans="1:15" x14ac:dyDescent="0.3">
      <c r="A1716" t="s">
        <v>3339</v>
      </c>
      <c r="B1716" t="s">
        <v>3340</v>
      </c>
      <c r="C1716" t="s">
        <v>4337</v>
      </c>
      <c r="D1716">
        <v>1</v>
      </c>
      <c r="E1716">
        <v>0.53473875299999996</v>
      </c>
      <c r="F1716">
        <v>0</v>
      </c>
      <c r="G1716">
        <v>1</v>
      </c>
      <c r="H1716">
        <v>0</v>
      </c>
      <c r="I1716">
        <v>0</v>
      </c>
      <c r="J1716" t="s">
        <v>4</v>
      </c>
      <c r="K1716" t="s">
        <v>4338</v>
      </c>
      <c r="L1716" t="s">
        <v>4338</v>
      </c>
      <c r="M1716" t="s">
        <v>3339</v>
      </c>
      <c r="N1716" t="s">
        <v>3339</v>
      </c>
      <c r="O1716" t="s">
        <v>3340</v>
      </c>
    </row>
    <row r="1717" spans="1:15" x14ac:dyDescent="0.3">
      <c r="A1717" t="s">
        <v>683</v>
      </c>
      <c r="B1717" t="s">
        <v>796</v>
      </c>
      <c r="C1717" t="s">
        <v>4257</v>
      </c>
      <c r="D1717">
        <v>3</v>
      </c>
      <c r="E1717">
        <v>0.95730785799999996</v>
      </c>
      <c r="F1717">
        <v>1</v>
      </c>
      <c r="G1717">
        <v>0</v>
      </c>
      <c r="H1717">
        <v>0</v>
      </c>
      <c r="I1717">
        <v>0</v>
      </c>
      <c r="J1717" t="s">
        <v>4</v>
      </c>
      <c r="K1717" t="s">
        <v>4258</v>
      </c>
      <c r="L1717" t="s">
        <v>4258</v>
      </c>
      <c r="M1717" t="s">
        <v>6216</v>
      </c>
      <c r="N1717" t="s">
        <v>683</v>
      </c>
      <c r="O1717" t="s">
        <v>796</v>
      </c>
    </row>
    <row r="1718" spans="1:15" x14ac:dyDescent="0.3">
      <c r="A1718" t="s">
        <v>271</v>
      </c>
      <c r="B1718" t="s">
        <v>3224</v>
      </c>
      <c r="C1718" t="s">
        <v>4159</v>
      </c>
      <c r="D1718">
        <v>3</v>
      </c>
      <c r="E1718">
        <v>0.96200033900000004</v>
      </c>
      <c r="F1718">
        <v>1</v>
      </c>
      <c r="G1718">
        <v>0</v>
      </c>
      <c r="H1718">
        <v>0</v>
      </c>
      <c r="I1718">
        <v>0</v>
      </c>
      <c r="J1718" t="s">
        <v>3194</v>
      </c>
      <c r="K1718" t="s">
        <v>4160</v>
      </c>
      <c r="L1718" t="s">
        <v>4160</v>
      </c>
      <c r="M1718" t="s">
        <v>6217</v>
      </c>
      <c r="N1718" t="s">
        <v>271</v>
      </c>
      <c r="O1718" t="s">
        <v>3224</v>
      </c>
    </row>
    <row r="1719" spans="1:15" x14ac:dyDescent="0.3">
      <c r="A1719" t="s">
        <v>1453</v>
      </c>
      <c r="B1719" t="s">
        <v>3321</v>
      </c>
      <c r="C1719" t="s">
        <v>4699</v>
      </c>
      <c r="D1719">
        <v>3</v>
      </c>
      <c r="E1719">
        <v>0.80060226199999995</v>
      </c>
      <c r="F1719">
        <v>1</v>
      </c>
      <c r="G1719">
        <v>0</v>
      </c>
      <c r="H1719">
        <v>0</v>
      </c>
      <c r="I1719">
        <v>0</v>
      </c>
      <c r="J1719" t="s">
        <v>3194</v>
      </c>
      <c r="K1719" t="s">
        <v>4700</v>
      </c>
      <c r="L1719" t="s">
        <v>4700</v>
      </c>
      <c r="M1719" t="s">
        <v>6218</v>
      </c>
      <c r="N1719" t="s">
        <v>1453</v>
      </c>
      <c r="O1719" t="s">
        <v>3321</v>
      </c>
    </row>
    <row r="1720" spans="1:15" x14ac:dyDescent="0.3">
      <c r="A1720" t="s">
        <v>717</v>
      </c>
      <c r="B1720" t="s">
        <v>2257</v>
      </c>
      <c r="C1720" t="s">
        <v>5179</v>
      </c>
      <c r="D1720">
        <v>3</v>
      </c>
      <c r="E1720">
        <v>0.70021247499999995</v>
      </c>
      <c r="F1720">
        <v>1</v>
      </c>
      <c r="G1720">
        <v>0</v>
      </c>
      <c r="H1720">
        <v>0</v>
      </c>
      <c r="I1720">
        <v>0</v>
      </c>
      <c r="J1720" t="s">
        <v>18</v>
      </c>
      <c r="K1720" t="s">
        <v>5180</v>
      </c>
      <c r="L1720" t="s">
        <v>5180</v>
      </c>
      <c r="M1720" t="s">
        <v>6219</v>
      </c>
      <c r="N1720" t="s">
        <v>717</v>
      </c>
      <c r="O1720" t="s">
        <v>2257</v>
      </c>
    </row>
    <row r="1721" spans="1:15" x14ac:dyDescent="0.3">
      <c r="A1721" t="s">
        <v>2908</v>
      </c>
      <c r="B1721" t="s">
        <v>3276</v>
      </c>
      <c r="C1721" t="s">
        <v>3994</v>
      </c>
      <c r="D1721">
        <v>3</v>
      </c>
      <c r="E1721">
        <v>0.95618715499999996</v>
      </c>
      <c r="F1721">
        <v>1</v>
      </c>
      <c r="G1721">
        <v>0</v>
      </c>
      <c r="H1721">
        <v>0</v>
      </c>
      <c r="I1721">
        <v>0</v>
      </c>
      <c r="J1721" t="s">
        <v>3196</v>
      </c>
      <c r="K1721" t="s">
        <v>3995</v>
      </c>
      <c r="L1721" t="s">
        <v>3995</v>
      </c>
      <c r="M1721" t="s">
        <v>6220</v>
      </c>
      <c r="N1721" t="s">
        <v>2908</v>
      </c>
      <c r="O1721" t="s">
        <v>3276</v>
      </c>
    </row>
    <row r="1722" spans="1:15" x14ac:dyDescent="0.3">
      <c r="A1722" t="s">
        <v>3222</v>
      </c>
      <c r="B1722" t="s">
        <v>3223</v>
      </c>
      <c r="C1722" t="s">
        <v>5542</v>
      </c>
      <c r="D1722">
        <v>3</v>
      </c>
      <c r="E1722">
        <v>0.81752726899999995</v>
      </c>
      <c r="F1722">
        <v>1</v>
      </c>
      <c r="G1722">
        <v>0</v>
      </c>
      <c r="H1722">
        <v>0</v>
      </c>
      <c r="I1722">
        <v>0</v>
      </c>
      <c r="J1722" t="s">
        <v>13</v>
      </c>
      <c r="K1722" t="s">
        <v>5543</v>
      </c>
      <c r="L1722" t="s">
        <v>5543</v>
      </c>
      <c r="M1722" t="s">
        <v>6221</v>
      </c>
      <c r="N1722" t="s">
        <v>3222</v>
      </c>
      <c r="O1722" t="s">
        <v>3223</v>
      </c>
    </row>
    <row r="1723" spans="1:15" x14ac:dyDescent="0.3">
      <c r="A1723" t="s">
        <v>3271</v>
      </c>
      <c r="B1723" t="s">
        <v>3272</v>
      </c>
      <c r="C1723" t="s">
        <v>5847</v>
      </c>
      <c r="D1723">
        <v>2</v>
      </c>
      <c r="E1723">
        <v>0.96908965700000005</v>
      </c>
      <c r="F1723">
        <v>1</v>
      </c>
      <c r="G1723">
        <v>0</v>
      </c>
      <c r="H1723">
        <v>0</v>
      </c>
      <c r="I1723">
        <v>0</v>
      </c>
      <c r="J1723" t="s">
        <v>6</v>
      </c>
      <c r="K1723" t="s">
        <v>5848</v>
      </c>
      <c r="L1723" t="s">
        <v>5848</v>
      </c>
      <c r="M1723" t="s">
        <v>3271</v>
      </c>
      <c r="N1723" t="s">
        <v>3271</v>
      </c>
      <c r="O1723" t="s">
        <v>3272</v>
      </c>
    </row>
    <row r="1724" spans="1:15" x14ac:dyDescent="0.3">
      <c r="A1724" t="s">
        <v>1260</v>
      </c>
      <c r="B1724" t="s">
        <v>3273</v>
      </c>
      <c r="C1724" t="s">
        <v>5257</v>
      </c>
      <c r="D1724">
        <v>3</v>
      </c>
      <c r="E1724">
        <v>0.97186191099999997</v>
      </c>
      <c r="F1724">
        <v>1</v>
      </c>
      <c r="G1724">
        <v>0</v>
      </c>
      <c r="H1724">
        <v>0</v>
      </c>
      <c r="I1724">
        <v>0</v>
      </c>
      <c r="J1724" t="s">
        <v>13</v>
      </c>
      <c r="K1724" t="s">
        <v>5258</v>
      </c>
      <c r="L1724" t="s">
        <v>5258</v>
      </c>
      <c r="M1724" t="s">
        <v>1260</v>
      </c>
      <c r="N1724" t="s">
        <v>1260</v>
      </c>
      <c r="O1724" t="s">
        <v>3273</v>
      </c>
    </row>
    <row r="1725" spans="1:15" x14ac:dyDescent="0.3">
      <c r="A1725" t="s">
        <v>1486</v>
      </c>
      <c r="B1725" t="s">
        <v>3250</v>
      </c>
      <c r="C1725" t="s">
        <v>4752</v>
      </c>
      <c r="D1725">
        <v>1</v>
      </c>
      <c r="E1725">
        <v>0.89727005100000001</v>
      </c>
      <c r="F1725">
        <v>0</v>
      </c>
      <c r="G1725">
        <v>0</v>
      </c>
      <c r="H1725">
        <v>0</v>
      </c>
      <c r="I1725">
        <v>0</v>
      </c>
      <c r="J1725" t="s">
        <v>20</v>
      </c>
      <c r="K1725" t="s">
        <v>4753</v>
      </c>
      <c r="L1725" t="s">
        <v>4753</v>
      </c>
      <c r="M1725" t="s">
        <v>6222</v>
      </c>
      <c r="N1725" t="s">
        <v>1486</v>
      </c>
      <c r="O1725" t="s">
        <v>3250</v>
      </c>
    </row>
    <row r="1726" spans="1:15" x14ac:dyDescent="0.3">
      <c r="A1726" t="s">
        <v>2342</v>
      </c>
      <c r="B1726" t="s">
        <v>3568</v>
      </c>
      <c r="C1726" t="s">
        <v>4372</v>
      </c>
      <c r="D1726">
        <v>2</v>
      </c>
      <c r="E1726">
        <v>0.98786071499999994</v>
      </c>
      <c r="F1726">
        <v>0</v>
      </c>
      <c r="G1726">
        <v>0</v>
      </c>
      <c r="H1726">
        <v>0</v>
      </c>
      <c r="I1726">
        <v>1</v>
      </c>
      <c r="J1726" t="s">
        <v>11</v>
      </c>
      <c r="K1726" t="s">
        <v>4373</v>
      </c>
      <c r="L1726" t="s">
        <v>4373</v>
      </c>
      <c r="M1726" t="s">
        <v>6223</v>
      </c>
      <c r="N1726" t="s">
        <v>2342</v>
      </c>
      <c r="O1726" t="s">
        <v>3568</v>
      </c>
    </row>
    <row r="1727" spans="1:15" x14ac:dyDescent="0.3">
      <c r="A1727" t="s">
        <v>3343</v>
      </c>
      <c r="B1727" t="s">
        <v>3344</v>
      </c>
      <c r="C1727" t="s">
        <v>4591</v>
      </c>
      <c r="D1727">
        <v>3</v>
      </c>
      <c r="E1727">
        <v>0.92123953300000005</v>
      </c>
      <c r="F1727">
        <v>1</v>
      </c>
      <c r="G1727">
        <v>0</v>
      </c>
      <c r="H1727">
        <v>0</v>
      </c>
      <c r="I1727">
        <v>0</v>
      </c>
      <c r="J1727" t="s">
        <v>14</v>
      </c>
      <c r="K1727" t="s">
        <v>4592</v>
      </c>
      <c r="L1727" t="s">
        <v>4592</v>
      </c>
      <c r="M1727" t="s">
        <v>3343</v>
      </c>
      <c r="N1727" t="s">
        <v>3343</v>
      </c>
      <c r="O1727" t="s">
        <v>3344</v>
      </c>
    </row>
    <row r="1728" spans="1:15" x14ac:dyDescent="0.3">
      <c r="A1728" t="s">
        <v>3346</v>
      </c>
      <c r="B1728" t="s">
        <v>3347</v>
      </c>
      <c r="C1728" t="s">
        <v>5192</v>
      </c>
      <c r="D1728">
        <v>1</v>
      </c>
      <c r="E1728">
        <v>0.91622582900000005</v>
      </c>
      <c r="F1728">
        <v>0</v>
      </c>
      <c r="G1728">
        <v>0</v>
      </c>
      <c r="H1728">
        <v>0</v>
      </c>
      <c r="I1728">
        <v>0</v>
      </c>
      <c r="J1728" t="s">
        <v>3194</v>
      </c>
      <c r="K1728" t="s">
        <v>5193</v>
      </c>
      <c r="L1728" t="s">
        <v>5193</v>
      </c>
      <c r="M1728" t="s">
        <v>3346</v>
      </c>
      <c r="N1728" t="s">
        <v>3346</v>
      </c>
      <c r="O1728" t="s">
        <v>3347</v>
      </c>
    </row>
    <row r="1729" spans="1:15" x14ac:dyDescent="0.3">
      <c r="A1729" t="s">
        <v>3348</v>
      </c>
      <c r="B1729" t="s">
        <v>3349</v>
      </c>
      <c r="C1729" t="s">
        <v>4356</v>
      </c>
      <c r="D1729">
        <v>1</v>
      </c>
      <c r="E1729">
        <v>0.98786071499999994</v>
      </c>
      <c r="F1729">
        <v>0</v>
      </c>
      <c r="G1729">
        <v>0</v>
      </c>
      <c r="H1729">
        <v>0</v>
      </c>
      <c r="I1729">
        <v>0</v>
      </c>
      <c r="J1729" t="s">
        <v>11</v>
      </c>
      <c r="K1729" t="s">
        <v>4357</v>
      </c>
      <c r="L1729" t="s">
        <v>4357</v>
      </c>
      <c r="M1729" t="s">
        <v>3348</v>
      </c>
      <c r="N1729" t="s">
        <v>3348</v>
      </c>
      <c r="O1729" t="s">
        <v>3349</v>
      </c>
    </row>
    <row r="1730" spans="1:15" x14ac:dyDescent="0.3">
      <c r="A1730" t="s">
        <v>671</v>
      </c>
      <c r="B1730" t="s">
        <v>3299</v>
      </c>
      <c r="D1730">
        <v>3</v>
      </c>
      <c r="F1730">
        <v>1</v>
      </c>
      <c r="G1730">
        <v>0</v>
      </c>
      <c r="H1730">
        <v>0</v>
      </c>
      <c r="I1730">
        <v>0</v>
      </c>
      <c r="J1730" t="s">
        <v>3194</v>
      </c>
      <c r="K1730" t="s">
        <v>4071</v>
      </c>
      <c r="L1730" t="s">
        <v>4071</v>
      </c>
      <c r="M1730" t="s">
        <v>671</v>
      </c>
      <c r="N1730" t="s">
        <v>671</v>
      </c>
      <c r="O1730" t="s">
        <v>3299</v>
      </c>
    </row>
    <row r="1731" spans="1:15" x14ac:dyDescent="0.3">
      <c r="A1731" t="s">
        <v>4073</v>
      </c>
      <c r="B1731" t="s">
        <v>3299</v>
      </c>
      <c r="C1731" t="s">
        <v>4074</v>
      </c>
      <c r="D1731">
        <v>3</v>
      </c>
      <c r="E1731">
        <v>0.62366461299999998</v>
      </c>
      <c r="F1731">
        <v>0</v>
      </c>
      <c r="G1731">
        <v>0</v>
      </c>
      <c r="H1731">
        <v>0</v>
      </c>
      <c r="I1731">
        <v>0</v>
      </c>
      <c r="J1731" t="s">
        <v>11</v>
      </c>
      <c r="K1731" t="s">
        <v>4071</v>
      </c>
      <c r="L1731" t="s">
        <v>4071</v>
      </c>
      <c r="M1731" t="s">
        <v>671</v>
      </c>
      <c r="N1731" t="s">
        <v>4073</v>
      </c>
      <c r="O1731" t="s">
        <v>3299</v>
      </c>
    </row>
    <row r="1732" spans="1:15" x14ac:dyDescent="0.3">
      <c r="A1732" t="s">
        <v>407</v>
      </c>
      <c r="B1732" t="s">
        <v>2143</v>
      </c>
      <c r="C1732" t="s">
        <v>4724</v>
      </c>
      <c r="D1732">
        <v>3</v>
      </c>
      <c r="E1732">
        <v>0.96560079700000001</v>
      </c>
      <c r="F1732">
        <v>1</v>
      </c>
      <c r="G1732">
        <v>0</v>
      </c>
      <c r="H1732">
        <v>0</v>
      </c>
      <c r="I1732">
        <v>0</v>
      </c>
      <c r="J1732" t="s">
        <v>4</v>
      </c>
      <c r="K1732" t="s">
        <v>4725</v>
      </c>
      <c r="L1732" t="s">
        <v>4725</v>
      </c>
      <c r="M1732" t="s">
        <v>407</v>
      </c>
      <c r="N1732" t="s">
        <v>407</v>
      </c>
      <c r="O1732" t="s">
        <v>2143</v>
      </c>
    </row>
    <row r="1733" spans="1:15" x14ac:dyDescent="0.3">
      <c r="A1733" t="s">
        <v>673</v>
      </c>
      <c r="B1733" t="s">
        <v>2145</v>
      </c>
      <c r="C1733" t="s">
        <v>4017</v>
      </c>
      <c r="D1733">
        <v>3</v>
      </c>
      <c r="E1733">
        <v>0.96560079700000001</v>
      </c>
      <c r="F1733">
        <v>1</v>
      </c>
      <c r="G1733">
        <v>0</v>
      </c>
      <c r="H1733">
        <v>0</v>
      </c>
      <c r="I1733">
        <v>0</v>
      </c>
      <c r="J1733" t="s">
        <v>4</v>
      </c>
      <c r="K1733" t="s">
        <v>4018</v>
      </c>
      <c r="L1733" t="s">
        <v>4018</v>
      </c>
      <c r="M1733" t="s">
        <v>673</v>
      </c>
      <c r="N1733" t="s">
        <v>673</v>
      </c>
      <c r="O1733" t="s">
        <v>2145</v>
      </c>
    </row>
    <row r="1734" spans="1:15" x14ac:dyDescent="0.3">
      <c r="A1734" t="s">
        <v>3350</v>
      </c>
      <c r="B1734" t="s">
        <v>3351</v>
      </c>
      <c r="C1734" t="s">
        <v>4362</v>
      </c>
      <c r="D1734">
        <v>2</v>
      </c>
      <c r="E1734">
        <v>0.91975640299999994</v>
      </c>
      <c r="F1734">
        <v>1</v>
      </c>
      <c r="G1734">
        <v>0</v>
      </c>
      <c r="H1734">
        <v>0</v>
      </c>
      <c r="I1734">
        <v>0</v>
      </c>
      <c r="J1734" t="s">
        <v>3196</v>
      </c>
      <c r="K1734" t="s">
        <v>4363</v>
      </c>
      <c r="L1734" t="s">
        <v>4363</v>
      </c>
      <c r="M1734" t="s">
        <v>3350</v>
      </c>
      <c r="N1734" t="s">
        <v>3350</v>
      </c>
      <c r="O1734" t="s">
        <v>3351</v>
      </c>
    </row>
    <row r="1735" spans="1:15" x14ac:dyDescent="0.3">
      <c r="A1735" t="s">
        <v>588</v>
      </c>
      <c r="B1735" t="s">
        <v>836</v>
      </c>
      <c r="C1735" t="s">
        <v>4463</v>
      </c>
      <c r="D1735">
        <v>3</v>
      </c>
      <c r="E1735">
        <v>0.99520503800000004</v>
      </c>
      <c r="F1735">
        <v>1</v>
      </c>
      <c r="G1735">
        <v>0</v>
      </c>
      <c r="H1735">
        <v>0</v>
      </c>
      <c r="I1735">
        <v>0</v>
      </c>
      <c r="J1735" t="s">
        <v>445</v>
      </c>
      <c r="K1735" t="s">
        <v>4464</v>
      </c>
      <c r="L1735" t="s">
        <v>4464</v>
      </c>
      <c r="M1735" t="s">
        <v>588</v>
      </c>
      <c r="N1735" t="s">
        <v>588</v>
      </c>
      <c r="O1735" t="s">
        <v>836</v>
      </c>
    </row>
    <row r="1736" spans="1:15" x14ac:dyDescent="0.3">
      <c r="A1736" t="s">
        <v>3526</v>
      </c>
      <c r="B1736" t="s">
        <v>3527</v>
      </c>
      <c r="C1736" t="s">
        <v>4465</v>
      </c>
      <c r="D1736">
        <v>3</v>
      </c>
      <c r="E1736">
        <v>0.99520503800000004</v>
      </c>
      <c r="F1736">
        <v>0</v>
      </c>
      <c r="G1736">
        <v>0</v>
      </c>
      <c r="H1736">
        <v>0</v>
      </c>
      <c r="I1736">
        <v>0</v>
      </c>
      <c r="J1736" t="s">
        <v>445</v>
      </c>
      <c r="K1736" t="s">
        <v>4464</v>
      </c>
      <c r="L1736" t="s">
        <v>4464</v>
      </c>
      <c r="M1736" t="s">
        <v>588</v>
      </c>
      <c r="N1736" t="s">
        <v>3526</v>
      </c>
      <c r="O1736" t="s">
        <v>3527</v>
      </c>
    </row>
    <row r="1737" spans="1:15" x14ac:dyDescent="0.3">
      <c r="A1737" t="s">
        <v>3352</v>
      </c>
      <c r="B1737" t="s">
        <v>4543</v>
      </c>
      <c r="C1737" t="s">
        <v>4544</v>
      </c>
      <c r="D1737">
        <v>1</v>
      </c>
      <c r="E1737">
        <v>-999.99</v>
      </c>
      <c r="F1737">
        <v>0</v>
      </c>
      <c r="G1737">
        <v>0</v>
      </c>
      <c r="H1737">
        <v>0</v>
      </c>
      <c r="I1737">
        <v>0</v>
      </c>
      <c r="J1737" t="s">
        <v>445</v>
      </c>
      <c r="K1737" t="s">
        <v>4545</v>
      </c>
      <c r="L1737" t="s">
        <v>4545</v>
      </c>
      <c r="M1737" t="s">
        <v>3352</v>
      </c>
      <c r="N1737" t="s">
        <v>3352</v>
      </c>
      <c r="O1737" t="s">
        <v>4543</v>
      </c>
    </row>
    <row r="1738" spans="1:15" x14ac:dyDescent="0.3">
      <c r="A1738" t="s">
        <v>373</v>
      </c>
      <c r="B1738" t="s">
        <v>3354</v>
      </c>
      <c r="C1738" t="s">
        <v>4765</v>
      </c>
      <c r="D1738">
        <v>3</v>
      </c>
      <c r="E1738">
        <v>0.80452312500000001</v>
      </c>
      <c r="F1738">
        <v>1</v>
      </c>
      <c r="G1738">
        <v>0</v>
      </c>
      <c r="H1738">
        <v>0</v>
      </c>
      <c r="I1738">
        <v>0</v>
      </c>
      <c r="J1738" t="s">
        <v>20</v>
      </c>
      <c r="K1738" t="s">
        <v>4766</v>
      </c>
      <c r="L1738" t="s">
        <v>4766</v>
      </c>
      <c r="M1738" t="s">
        <v>373</v>
      </c>
      <c r="N1738" t="s">
        <v>373</v>
      </c>
      <c r="O1738" t="s">
        <v>3354</v>
      </c>
    </row>
    <row r="1739" spans="1:15" x14ac:dyDescent="0.3">
      <c r="A1739" t="s">
        <v>3644</v>
      </c>
      <c r="B1739" t="s">
        <v>3645</v>
      </c>
      <c r="C1739" t="s">
        <v>4877</v>
      </c>
      <c r="D1739">
        <v>1</v>
      </c>
      <c r="E1739">
        <v>0.99854418300000003</v>
      </c>
      <c r="F1739">
        <v>0</v>
      </c>
      <c r="G1739">
        <v>0</v>
      </c>
      <c r="H1739">
        <v>0</v>
      </c>
      <c r="I1739">
        <v>1</v>
      </c>
      <c r="J1739" t="s">
        <v>445</v>
      </c>
      <c r="K1739" t="s">
        <v>4878</v>
      </c>
      <c r="L1739" t="s">
        <v>4878</v>
      </c>
      <c r="M1739" t="s">
        <v>3644</v>
      </c>
      <c r="N1739" t="s">
        <v>3644</v>
      </c>
      <c r="O1739" t="s">
        <v>3645</v>
      </c>
    </row>
    <row r="1740" spans="1:15" x14ac:dyDescent="0.3">
      <c r="A1740" t="s">
        <v>3646</v>
      </c>
      <c r="B1740" t="s">
        <v>3647</v>
      </c>
      <c r="C1740" t="s">
        <v>5325</v>
      </c>
      <c r="D1740">
        <v>1</v>
      </c>
      <c r="E1740">
        <v>0.99859000399999998</v>
      </c>
      <c r="F1740">
        <v>0</v>
      </c>
      <c r="G1740">
        <v>1</v>
      </c>
      <c r="H1740">
        <v>0</v>
      </c>
      <c r="I1740">
        <v>1</v>
      </c>
      <c r="J1740" t="s">
        <v>445</v>
      </c>
      <c r="K1740" t="s">
        <v>5326</v>
      </c>
      <c r="L1740" t="s">
        <v>5326</v>
      </c>
      <c r="M1740" t="s">
        <v>3646</v>
      </c>
      <c r="N1740" t="s">
        <v>3646</v>
      </c>
      <c r="O1740" t="s">
        <v>3647</v>
      </c>
    </row>
    <row r="1741" spans="1:15" x14ac:dyDescent="0.3">
      <c r="A1741" t="s">
        <v>3648</v>
      </c>
      <c r="B1741" t="s">
        <v>3649</v>
      </c>
      <c r="C1741" t="s">
        <v>4083</v>
      </c>
      <c r="D1741">
        <v>1</v>
      </c>
      <c r="E1741">
        <v>0.99520503800000004</v>
      </c>
      <c r="F1741">
        <v>0</v>
      </c>
      <c r="G1741">
        <v>0</v>
      </c>
      <c r="H1741">
        <v>0</v>
      </c>
      <c r="I1741">
        <v>1</v>
      </c>
      <c r="J1741" t="s">
        <v>445</v>
      </c>
      <c r="K1741" t="s">
        <v>4084</v>
      </c>
      <c r="L1741" t="s">
        <v>4084</v>
      </c>
      <c r="M1741" t="s">
        <v>3648</v>
      </c>
      <c r="N1741" t="s">
        <v>3648</v>
      </c>
      <c r="O1741" t="s">
        <v>3649</v>
      </c>
    </row>
    <row r="1742" spans="1:15" x14ac:dyDescent="0.3">
      <c r="A1742" t="s">
        <v>542</v>
      </c>
      <c r="B1742" t="s">
        <v>3274</v>
      </c>
      <c r="C1742" t="s">
        <v>4868</v>
      </c>
      <c r="D1742">
        <v>3</v>
      </c>
      <c r="E1742">
        <v>0.95609689200000003</v>
      </c>
      <c r="F1742">
        <v>1</v>
      </c>
      <c r="G1742">
        <v>0</v>
      </c>
      <c r="H1742">
        <v>0</v>
      </c>
      <c r="I1742">
        <v>0</v>
      </c>
      <c r="J1742" t="s">
        <v>3196</v>
      </c>
      <c r="K1742" t="s">
        <v>4869</v>
      </c>
      <c r="L1742" t="s">
        <v>4869</v>
      </c>
      <c r="M1742" t="s">
        <v>542</v>
      </c>
      <c r="N1742" t="s">
        <v>542</v>
      </c>
      <c r="O1742" t="s">
        <v>3274</v>
      </c>
    </row>
    <row r="1743" spans="1:15" x14ac:dyDescent="0.3">
      <c r="A1743" t="s">
        <v>681</v>
      </c>
      <c r="B1743" t="s">
        <v>3275</v>
      </c>
      <c r="C1743" t="s">
        <v>4284</v>
      </c>
      <c r="D1743">
        <v>3</v>
      </c>
      <c r="E1743">
        <v>0.84009663800000001</v>
      </c>
      <c r="F1743">
        <v>1</v>
      </c>
      <c r="G1743">
        <v>0</v>
      </c>
      <c r="H1743">
        <v>0</v>
      </c>
      <c r="I1743">
        <v>0</v>
      </c>
      <c r="J1743" t="s">
        <v>8</v>
      </c>
      <c r="K1743" t="s">
        <v>4285</v>
      </c>
      <c r="L1743" t="s">
        <v>4285</v>
      </c>
      <c r="M1743" t="s">
        <v>681</v>
      </c>
      <c r="N1743" t="s">
        <v>681</v>
      </c>
      <c r="O1743" t="s">
        <v>3275</v>
      </c>
    </row>
    <row r="1744" spans="1:15" x14ac:dyDescent="0.3">
      <c r="A1744" t="s">
        <v>37</v>
      </c>
      <c r="B1744" t="s">
        <v>888</v>
      </c>
      <c r="C1744" t="s">
        <v>5084</v>
      </c>
      <c r="D1744">
        <v>3</v>
      </c>
      <c r="E1744">
        <v>0.94865547400000005</v>
      </c>
      <c r="F1744">
        <v>1</v>
      </c>
      <c r="G1744">
        <v>0</v>
      </c>
      <c r="H1744">
        <v>0</v>
      </c>
      <c r="I1744">
        <v>0</v>
      </c>
      <c r="J1744" t="s">
        <v>33</v>
      </c>
      <c r="K1744" t="s">
        <v>5085</v>
      </c>
      <c r="L1744" t="s">
        <v>5085</v>
      </c>
      <c r="M1744" t="s">
        <v>6224</v>
      </c>
      <c r="N1744" t="s">
        <v>37</v>
      </c>
      <c r="O1744" t="s">
        <v>888</v>
      </c>
    </row>
    <row r="1745" spans="1:15" x14ac:dyDescent="0.3">
      <c r="A1745" t="s">
        <v>3337</v>
      </c>
      <c r="B1745" t="s">
        <v>3338</v>
      </c>
      <c r="C1745" t="s">
        <v>5086</v>
      </c>
      <c r="D1745">
        <v>1</v>
      </c>
      <c r="E1745">
        <v>0.94865547400000005</v>
      </c>
      <c r="F1745">
        <v>0</v>
      </c>
      <c r="G1745">
        <v>0</v>
      </c>
      <c r="H1745">
        <v>0</v>
      </c>
      <c r="I1745">
        <v>0</v>
      </c>
      <c r="J1745" t="s">
        <v>33</v>
      </c>
      <c r="K1745" t="s">
        <v>5085</v>
      </c>
      <c r="L1745" t="s">
        <v>5085</v>
      </c>
      <c r="M1745" t="s">
        <v>6224</v>
      </c>
      <c r="N1745" t="s">
        <v>3337</v>
      </c>
      <c r="O1745" t="s">
        <v>3338</v>
      </c>
    </row>
    <row r="1746" spans="1:15" x14ac:dyDescent="0.3">
      <c r="A1746" t="s">
        <v>24</v>
      </c>
      <c r="B1746" t="s">
        <v>3221</v>
      </c>
      <c r="C1746" t="s">
        <v>5530</v>
      </c>
      <c r="D1746">
        <v>3</v>
      </c>
      <c r="E1746">
        <v>0.81752726899999995</v>
      </c>
      <c r="F1746">
        <v>1</v>
      </c>
      <c r="G1746">
        <v>0</v>
      </c>
      <c r="H1746">
        <v>0</v>
      </c>
      <c r="I1746">
        <v>0</v>
      </c>
      <c r="J1746" t="s">
        <v>13</v>
      </c>
      <c r="K1746" t="s">
        <v>5531</v>
      </c>
      <c r="L1746" t="s">
        <v>5531</v>
      </c>
      <c r="M1746" t="s">
        <v>6225</v>
      </c>
      <c r="N1746" t="s">
        <v>24</v>
      </c>
      <c r="O1746" t="s">
        <v>3221</v>
      </c>
    </row>
    <row r="1747" spans="1:15" x14ac:dyDescent="0.3">
      <c r="A1747" t="s">
        <v>3355</v>
      </c>
      <c r="B1747" t="s">
        <v>3356</v>
      </c>
      <c r="C1747" t="s">
        <v>4153</v>
      </c>
      <c r="D1747">
        <v>2</v>
      </c>
      <c r="E1747">
        <v>0.96972588500000001</v>
      </c>
      <c r="F1747">
        <v>1</v>
      </c>
      <c r="G1747">
        <v>0</v>
      </c>
      <c r="H1747">
        <v>0</v>
      </c>
      <c r="I1747">
        <v>0</v>
      </c>
      <c r="J1747" t="s">
        <v>33</v>
      </c>
      <c r="K1747" t="s">
        <v>4154</v>
      </c>
      <c r="L1747" t="s">
        <v>4154</v>
      </c>
      <c r="M1747" t="s">
        <v>3355</v>
      </c>
      <c r="N1747" t="s">
        <v>3355</v>
      </c>
      <c r="O1747" t="s">
        <v>3356</v>
      </c>
    </row>
    <row r="1748" spans="1:15" x14ac:dyDescent="0.3">
      <c r="A1748" t="s">
        <v>683</v>
      </c>
      <c r="B1748" t="s">
        <v>796</v>
      </c>
      <c r="C1748" t="s">
        <v>4257</v>
      </c>
      <c r="D1748">
        <v>3</v>
      </c>
      <c r="E1748">
        <v>0.95730785799999996</v>
      </c>
      <c r="F1748">
        <v>1</v>
      </c>
      <c r="G1748">
        <v>0</v>
      </c>
      <c r="H1748">
        <v>0</v>
      </c>
      <c r="I1748">
        <v>0</v>
      </c>
      <c r="J1748" t="s">
        <v>4</v>
      </c>
      <c r="K1748" t="s">
        <v>4258</v>
      </c>
      <c r="L1748" t="s">
        <v>4258</v>
      </c>
      <c r="M1748" t="s">
        <v>683</v>
      </c>
      <c r="N1748" t="s">
        <v>683</v>
      </c>
      <c r="O1748" t="s">
        <v>796</v>
      </c>
    </row>
    <row r="1749" spans="1:15" x14ac:dyDescent="0.3">
      <c r="A1749" t="s">
        <v>24</v>
      </c>
      <c r="B1749" t="s">
        <v>3221</v>
      </c>
      <c r="C1749" t="s">
        <v>5530</v>
      </c>
      <c r="D1749">
        <v>3</v>
      </c>
      <c r="E1749">
        <v>0.81752726899999995</v>
      </c>
      <c r="F1749">
        <v>1</v>
      </c>
      <c r="G1749">
        <v>0</v>
      </c>
      <c r="H1749">
        <v>0</v>
      </c>
      <c r="I1749">
        <v>0</v>
      </c>
      <c r="J1749" t="s">
        <v>13</v>
      </c>
      <c r="K1749" t="s">
        <v>5531</v>
      </c>
      <c r="L1749" t="s">
        <v>5531</v>
      </c>
      <c r="M1749" t="s">
        <v>6226</v>
      </c>
      <c r="N1749" t="s">
        <v>24</v>
      </c>
      <c r="O1749" t="s">
        <v>3221</v>
      </c>
    </row>
    <row r="1750" spans="1:15" x14ac:dyDescent="0.3">
      <c r="A1750" t="s">
        <v>3650</v>
      </c>
      <c r="B1750" t="s">
        <v>3651</v>
      </c>
      <c r="C1750" t="s">
        <v>4929</v>
      </c>
      <c r="D1750">
        <v>1</v>
      </c>
      <c r="E1750">
        <v>0.99697389300000006</v>
      </c>
      <c r="F1750">
        <v>0</v>
      </c>
      <c r="G1750">
        <v>1</v>
      </c>
      <c r="H1750">
        <v>0</v>
      </c>
      <c r="I1750">
        <v>1</v>
      </c>
      <c r="J1750" t="s">
        <v>445</v>
      </c>
      <c r="K1750" t="s">
        <v>4930</v>
      </c>
      <c r="L1750" t="s">
        <v>4930</v>
      </c>
      <c r="M1750" t="s">
        <v>3650</v>
      </c>
      <c r="N1750" t="s">
        <v>3650</v>
      </c>
      <c r="O1750" t="s">
        <v>3651</v>
      </c>
    </row>
    <row r="1751" spans="1:15" x14ac:dyDescent="0.3">
      <c r="A1751" t="s">
        <v>3652</v>
      </c>
      <c r="B1751" t="s">
        <v>3653</v>
      </c>
      <c r="C1751" t="s">
        <v>6181</v>
      </c>
      <c r="D1751">
        <v>1</v>
      </c>
      <c r="E1751">
        <v>0.99673562100000002</v>
      </c>
      <c r="F1751">
        <v>0</v>
      </c>
      <c r="G1751">
        <v>0</v>
      </c>
      <c r="H1751">
        <v>0</v>
      </c>
      <c r="I1751">
        <v>1</v>
      </c>
      <c r="J1751" t="s">
        <v>445</v>
      </c>
      <c r="K1751" t="s">
        <v>6182</v>
      </c>
      <c r="L1751" t="s">
        <v>6182</v>
      </c>
      <c r="M1751" t="s">
        <v>3652</v>
      </c>
      <c r="N1751" t="s">
        <v>3652</v>
      </c>
      <c r="O1751" t="s">
        <v>3653</v>
      </c>
    </row>
    <row r="1752" spans="1:15" x14ac:dyDescent="0.3">
      <c r="A1752" t="s">
        <v>3654</v>
      </c>
      <c r="B1752" t="s">
        <v>3655</v>
      </c>
      <c r="C1752" t="s">
        <v>5505</v>
      </c>
      <c r="D1752">
        <v>1</v>
      </c>
      <c r="E1752">
        <v>0.99023863400000001</v>
      </c>
      <c r="F1752">
        <v>0</v>
      </c>
      <c r="G1752">
        <v>0</v>
      </c>
      <c r="H1752">
        <v>0</v>
      </c>
      <c r="I1752">
        <v>0</v>
      </c>
      <c r="J1752" t="s">
        <v>445</v>
      </c>
      <c r="K1752" t="s">
        <v>5506</v>
      </c>
      <c r="L1752" t="s">
        <v>5506</v>
      </c>
      <c r="M1752" t="s">
        <v>3654</v>
      </c>
      <c r="N1752" t="s">
        <v>3654</v>
      </c>
      <c r="O1752" t="s">
        <v>3655</v>
      </c>
    </row>
    <row r="1753" spans="1:15" x14ac:dyDescent="0.3">
      <c r="A1753" t="s">
        <v>3656</v>
      </c>
      <c r="B1753" t="s">
        <v>3657</v>
      </c>
      <c r="C1753" t="s">
        <v>5884</v>
      </c>
      <c r="D1753">
        <v>1</v>
      </c>
      <c r="E1753">
        <v>0.99288833200000004</v>
      </c>
      <c r="F1753">
        <v>0</v>
      </c>
      <c r="G1753">
        <v>0</v>
      </c>
      <c r="H1753">
        <v>0</v>
      </c>
      <c r="I1753">
        <v>1</v>
      </c>
      <c r="J1753" t="s">
        <v>445</v>
      </c>
      <c r="K1753" t="s">
        <v>5885</v>
      </c>
      <c r="L1753" t="s">
        <v>5885</v>
      </c>
      <c r="M1753" t="s">
        <v>3656</v>
      </c>
      <c r="N1753" t="s">
        <v>3656</v>
      </c>
      <c r="O1753" t="s">
        <v>3657</v>
      </c>
    </row>
    <row r="1754" spans="1:15" x14ac:dyDescent="0.3">
      <c r="A1754" t="s">
        <v>3658</v>
      </c>
      <c r="B1754" t="s">
        <v>3659</v>
      </c>
      <c r="C1754" t="s">
        <v>5028</v>
      </c>
      <c r="D1754">
        <v>1</v>
      </c>
      <c r="E1754">
        <v>0.97709173299999996</v>
      </c>
      <c r="F1754">
        <v>0</v>
      </c>
      <c r="G1754">
        <v>0</v>
      </c>
      <c r="H1754">
        <v>0</v>
      </c>
      <c r="I1754">
        <v>1</v>
      </c>
      <c r="J1754" t="s">
        <v>445</v>
      </c>
      <c r="K1754" t="s">
        <v>5029</v>
      </c>
      <c r="L1754" t="s">
        <v>5029</v>
      </c>
      <c r="M1754" t="s">
        <v>3658</v>
      </c>
      <c r="N1754" t="s">
        <v>3658</v>
      </c>
      <c r="O1754" t="s">
        <v>3659</v>
      </c>
    </row>
    <row r="1755" spans="1:15" x14ac:dyDescent="0.3">
      <c r="A1755" t="s">
        <v>3660</v>
      </c>
      <c r="B1755" t="s">
        <v>3661</v>
      </c>
      <c r="C1755" t="s">
        <v>4678</v>
      </c>
      <c r="D1755">
        <v>1</v>
      </c>
      <c r="E1755">
        <v>0.99874756499999995</v>
      </c>
      <c r="F1755">
        <v>0</v>
      </c>
      <c r="G1755">
        <v>0</v>
      </c>
      <c r="H1755">
        <v>0</v>
      </c>
      <c r="I1755">
        <v>1</v>
      </c>
      <c r="J1755" t="s">
        <v>445</v>
      </c>
      <c r="K1755" t="s">
        <v>4679</v>
      </c>
      <c r="L1755" t="s">
        <v>4679</v>
      </c>
      <c r="M1755" t="s">
        <v>3660</v>
      </c>
      <c r="N1755" t="s">
        <v>3660</v>
      </c>
      <c r="O1755" t="s">
        <v>3661</v>
      </c>
    </row>
    <row r="1756" spans="1:15" x14ac:dyDescent="0.3">
      <c r="A1756" t="s">
        <v>3662</v>
      </c>
      <c r="B1756" t="s">
        <v>3663</v>
      </c>
      <c r="C1756" t="s">
        <v>5434</v>
      </c>
      <c r="D1756">
        <v>1</v>
      </c>
      <c r="E1756">
        <v>0.99859000399999998</v>
      </c>
      <c r="F1756">
        <v>0</v>
      </c>
      <c r="G1756">
        <v>0</v>
      </c>
      <c r="H1756">
        <v>0</v>
      </c>
      <c r="I1756">
        <v>1</v>
      </c>
      <c r="J1756" t="s">
        <v>445</v>
      </c>
      <c r="K1756" t="s">
        <v>5435</v>
      </c>
      <c r="L1756" t="s">
        <v>5435</v>
      </c>
      <c r="M1756" t="s">
        <v>3662</v>
      </c>
      <c r="N1756" t="s">
        <v>3662</v>
      </c>
      <c r="O1756" t="s">
        <v>3663</v>
      </c>
    </row>
    <row r="1757" spans="1:15" x14ac:dyDescent="0.3">
      <c r="A1757" t="s">
        <v>416</v>
      </c>
      <c r="B1757" t="s">
        <v>1563</v>
      </c>
      <c r="C1757" t="s">
        <v>4547</v>
      </c>
      <c r="D1757">
        <v>2</v>
      </c>
      <c r="E1757">
        <v>0.99704878299999999</v>
      </c>
      <c r="F1757">
        <v>0</v>
      </c>
      <c r="G1757">
        <v>1</v>
      </c>
      <c r="H1757">
        <v>0</v>
      </c>
      <c r="I1757">
        <v>0</v>
      </c>
      <c r="J1757" t="s">
        <v>445</v>
      </c>
      <c r="K1757" t="s">
        <v>4548</v>
      </c>
      <c r="L1757" t="s">
        <v>4548</v>
      </c>
      <c r="M1757" t="s">
        <v>416</v>
      </c>
      <c r="N1757" t="s">
        <v>416</v>
      </c>
      <c r="O1757" t="s">
        <v>1563</v>
      </c>
    </row>
    <row r="1758" spans="1:15" x14ac:dyDescent="0.3">
      <c r="A1758" t="s">
        <v>3664</v>
      </c>
      <c r="B1758" t="s">
        <v>3665</v>
      </c>
      <c r="C1758" t="s">
        <v>5024</v>
      </c>
      <c r="D1758">
        <v>1</v>
      </c>
      <c r="E1758">
        <v>0.96601835999999996</v>
      </c>
      <c r="F1758">
        <v>0</v>
      </c>
      <c r="G1758">
        <v>1</v>
      </c>
      <c r="H1758">
        <v>0</v>
      </c>
      <c r="I1758">
        <v>1</v>
      </c>
      <c r="J1758" t="s">
        <v>445</v>
      </c>
      <c r="K1758" t="s">
        <v>5025</v>
      </c>
      <c r="L1758" t="s">
        <v>5025</v>
      </c>
      <c r="M1758" t="s">
        <v>3664</v>
      </c>
      <c r="N1758" t="s">
        <v>3664</v>
      </c>
      <c r="O1758" t="s">
        <v>3665</v>
      </c>
    </row>
    <row r="1759" spans="1:15" x14ac:dyDescent="0.3">
      <c r="A1759" t="s">
        <v>3666</v>
      </c>
      <c r="B1759" t="s">
        <v>3667</v>
      </c>
      <c r="C1759" t="s">
        <v>4776</v>
      </c>
      <c r="D1759">
        <v>1</v>
      </c>
      <c r="E1759">
        <v>0.99291665100000004</v>
      </c>
      <c r="F1759">
        <v>0</v>
      </c>
      <c r="G1759">
        <v>0</v>
      </c>
      <c r="H1759">
        <v>0</v>
      </c>
      <c r="I1759">
        <v>1</v>
      </c>
      <c r="J1759" t="s">
        <v>445</v>
      </c>
      <c r="K1759" t="s">
        <v>4777</v>
      </c>
      <c r="L1759" t="s">
        <v>4777</v>
      </c>
      <c r="M1759" t="s">
        <v>3666</v>
      </c>
      <c r="N1759" t="s">
        <v>3666</v>
      </c>
      <c r="O1759" t="s">
        <v>3667</v>
      </c>
    </row>
    <row r="1760" spans="1:15" x14ac:dyDescent="0.3">
      <c r="A1760" t="s">
        <v>3668</v>
      </c>
      <c r="B1760" t="s">
        <v>3669</v>
      </c>
      <c r="C1760" t="s">
        <v>5691</v>
      </c>
      <c r="D1760">
        <v>1</v>
      </c>
      <c r="E1760">
        <v>0.99572920499999995</v>
      </c>
      <c r="F1760">
        <v>0</v>
      </c>
      <c r="G1760">
        <v>0</v>
      </c>
      <c r="H1760">
        <v>0</v>
      </c>
      <c r="I1760">
        <v>1</v>
      </c>
      <c r="J1760" t="s">
        <v>445</v>
      </c>
      <c r="K1760" t="s">
        <v>5692</v>
      </c>
      <c r="L1760" t="s">
        <v>5692</v>
      </c>
      <c r="M1760" t="s">
        <v>3668</v>
      </c>
      <c r="N1760" t="s">
        <v>3668</v>
      </c>
      <c r="O1760" t="s">
        <v>3669</v>
      </c>
    </row>
    <row r="1761" spans="1:15" x14ac:dyDescent="0.3">
      <c r="A1761" t="s">
        <v>1290</v>
      </c>
      <c r="B1761" t="s">
        <v>3357</v>
      </c>
      <c r="C1761" t="s">
        <v>4193</v>
      </c>
      <c r="D1761">
        <v>3</v>
      </c>
      <c r="E1761">
        <v>0.94285607000000005</v>
      </c>
      <c r="F1761">
        <v>1</v>
      </c>
      <c r="G1761">
        <v>0</v>
      </c>
      <c r="H1761">
        <v>0</v>
      </c>
      <c r="I1761">
        <v>0</v>
      </c>
      <c r="J1761" t="s">
        <v>13</v>
      </c>
      <c r="K1761" t="s">
        <v>4194</v>
      </c>
      <c r="L1761" t="s">
        <v>4194</v>
      </c>
      <c r="M1761" t="s">
        <v>1290</v>
      </c>
      <c r="N1761" t="s">
        <v>1290</v>
      </c>
      <c r="O1761" t="s">
        <v>3357</v>
      </c>
    </row>
    <row r="1762" spans="1:15" x14ac:dyDescent="0.3">
      <c r="A1762" t="s">
        <v>3358</v>
      </c>
      <c r="B1762" t="s">
        <v>3359</v>
      </c>
      <c r="C1762" t="s">
        <v>5198</v>
      </c>
      <c r="D1762">
        <v>1</v>
      </c>
      <c r="E1762">
        <v>0.99708069600000004</v>
      </c>
      <c r="F1762">
        <v>0</v>
      </c>
      <c r="G1762">
        <v>0</v>
      </c>
      <c r="H1762">
        <v>1</v>
      </c>
      <c r="I1762">
        <v>0</v>
      </c>
      <c r="J1762" t="s">
        <v>33</v>
      </c>
      <c r="K1762" t="s">
        <v>5199</v>
      </c>
      <c r="L1762" t="s">
        <v>5199</v>
      </c>
      <c r="M1762" t="s">
        <v>3358</v>
      </c>
      <c r="N1762" t="s">
        <v>3358</v>
      </c>
      <c r="O1762" t="s">
        <v>3359</v>
      </c>
    </row>
    <row r="1763" spans="1:15" x14ac:dyDescent="0.3">
      <c r="A1763" t="s">
        <v>1163</v>
      </c>
      <c r="B1763" t="s">
        <v>3360</v>
      </c>
      <c r="C1763" t="s">
        <v>4594</v>
      </c>
      <c r="D1763">
        <v>3</v>
      </c>
      <c r="E1763">
        <v>0.838611734</v>
      </c>
      <c r="F1763">
        <v>1</v>
      </c>
      <c r="G1763">
        <v>0</v>
      </c>
      <c r="H1763">
        <v>0</v>
      </c>
      <c r="I1763">
        <v>0</v>
      </c>
      <c r="J1763" t="s">
        <v>3198</v>
      </c>
      <c r="K1763" t="s">
        <v>4595</v>
      </c>
      <c r="L1763" t="s">
        <v>4595</v>
      </c>
      <c r="M1763" t="s">
        <v>1163</v>
      </c>
      <c r="N1763" t="s">
        <v>1163</v>
      </c>
      <c r="O1763" t="s">
        <v>3360</v>
      </c>
    </row>
    <row r="1764" spans="1:15" x14ac:dyDescent="0.3">
      <c r="A1764" t="s">
        <v>3965</v>
      </c>
      <c r="B1764" t="s">
        <v>3966</v>
      </c>
      <c r="C1764" t="s">
        <v>6227</v>
      </c>
      <c r="D1764">
        <v>1</v>
      </c>
      <c r="E1764">
        <v>0.95971482799999996</v>
      </c>
      <c r="F1764">
        <v>0</v>
      </c>
      <c r="G1764">
        <v>0</v>
      </c>
      <c r="H1764">
        <v>0</v>
      </c>
      <c r="I1764">
        <v>0</v>
      </c>
      <c r="J1764" t="s">
        <v>33</v>
      </c>
      <c r="K1764" t="s">
        <v>6228</v>
      </c>
      <c r="L1764" t="s">
        <v>6228</v>
      </c>
      <c r="M1764" t="s">
        <v>3965</v>
      </c>
      <c r="N1764" t="s">
        <v>3965</v>
      </c>
      <c r="O1764" t="s">
        <v>3966</v>
      </c>
    </row>
    <row r="1765" spans="1:15" x14ac:dyDescent="0.3">
      <c r="A1765" t="s">
        <v>265</v>
      </c>
      <c r="B1765" t="s">
        <v>803</v>
      </c>
      <c r="C1765" t="s">
        <v>4301</v>
      </c>
      <c r="D1765">
        <v>3</v>
      </c>
      <c r="E1765">
        <v>0.96118826099999999</v>
      </c>
      <c r="F1765">
        <v>1</v>
      </c>
      <c r="G1765">
        <v>0</v>
      </c>
      <c r="H1765">
        <v>0</v>
      </c>
      <c r="I1765">
        <v>0</v>
      </c>
      <c r="J1765" t="s">
        <v>3196</v>
      </c>
      <c r="K1765" t="s">
        <v>4302</v>
      </c>
      <c r="L1765" t="s">
        <v>4302</v>
      </c>
      <c r="M1765" t="s">
        <v>6229</v>
      </c>
      <c r="N1765" t="s">
        <v>265</v>
      </c>
      <c r="O1765" t="s">
        <v>803</v>
      </c>
    </row>
    <row r="1766" spans="1:15" x14ac:dyDescent="0.3">
      <c r="A1766" t="s">
        <v>3794</v>
      </c>
      <c r="B1766" t="s">
        <v>3795</v>
      </c>
      <c r="C1766" t="s">
        <v>5657</v>
      </c>
      <c r="D1766">
        <v>1</v>
      </c>
      <c r="E1766">
        <v>0.99859000399999998</v>
      </c>
      <c r="F1766">
        <v>0</v>
      </c>
      <c r="G1766">
        <v>0</v>
      </c>
      <c r="H1766">
        <v>0</v>
      </c>
      <c r="I1766">
        <v>1</v>
      </c>
      <c r="J1766" t="s">
        <v>445</v>
      </c>
      <c r="K1766" t="s">
        <v>5658</v>
      </c>
      <c r="L1766" t="s">
        <v>5658</v>
      </c>
      <c r="M1766" t="s">
        <v>6230</v>
      </c>
      <c r="N1766" t="s">
        <v>3794</v>
      </c>
      <c r="O1766" t="s">
        <v>3795</v>
      </c>
    </row>
    <row r="1767" spans="1:15" x14ac:dyDescent="0.3">
      <c r="A1767" t="s">
        <v>546</v>
      </c>
      <c r="B1767" t="s">
        <v>3361</v>
      </c>
      <c r="C1767" t="s">
        <v>4267</v>
      </c>
      <c r="D1767">
        <v>3</v>
      </c>
      <c r="E1767">
        <v>0.989903317</v>
      </c>
      <c r="F1767">
        <v>1</v>
      </c>
      <c r="G1767">
        <v>0</v>
      </c>
      <c r="H1767">
        <v>0</v>
      </c>
      <c r="I1767">
        <v>0</v>
      </c>
      <c r="J1767" t="s">
        <v>3196</v>
      </c>
      <c r="K1767" t="s">
        <v>4268</v>
      </c>
      <c r="L1767" t="s">
        <v>4268</v>
      </c>
      <c r="M1767" t="s">
        <v>546</v>
      </c>
      <c r="N1767" t="s">
        <v>546</v>
      </c>
      <c r="O1767" t="s">
        <v>3361</v>
      </c>
    </row>
    <row r="1768" spans="1:15" x14ac:dyDescent="0.3">
      <c r="A1768" t="s">
        <v>3362</v>
      </c>
      <c r="B1768" t="s">
        <v>6231</v>
      </c>
      <c r="C1768" t="s">
        <v>6232</v>
      </c>
      <c r="D1768">
        <v>1</v>
      </c>
      <c r="E1768">
        <v>-999.99</v>
      </c>
      <c r="F1768">
        <v>0</v>
      </c>
      <c r="G1768">
        <v>0</v>
      </c>
      <c r="H1768">
        <v>0</v>
      </c>
      <c r="I1768">
        <v>0</v>
      </c>
      <c r="J1768" t="s">
        <v>33</v>
      </c>
      <c r="K1768" t="s">
        <v>6233</v>
      </c>
      <c r="L1768" t="s">
        <v>6233</v>
      </c>
      <c r="M1768" t="s">
        <v>3362</v>
      </c>
      <c r="N1768" t="s">
        <v>3362</v>
      </c>
      <c r="O1768" t="s">
        <v>6231</v>
      </c>
    </row>
    <row r="1769" spans="1:15" x14ac:dyDescent="0.3">
      <c r="A1769" t="s">
        <v>1193</v>
      </c>
      <c r="B1769" t="s">
        <v>3364</v>
      </c>
      <c r="C1769" t="s">
        <v>4860</v>
      </c>
      <c r="D1769">
        <v>1</v>
      </c>
      <c r="E1769">
        <v>0.99745057100000001</v>
      </c>
      <c r="F1769">
        <v>0</v>
      </c>
      <c r="G1769">
        <v>0</v>
      </c>
      <c r="H1769">
        <v>0</v>
      </c>
      <c r="I1769">
        <v>0</v>
      </c>
      <c r="J1769" t="s">
        <v>445</v>
      </c>
      <c r="K1769" t="s">
        <v>4861</v>
      </c>
      <c r="L1769" t="s">
        <v>4861</v>
      </c>
      <c r="M1769" t="s">
        <v>1193</v>
      </c>
      <c r="N1769" t="s">
        <v>1193</v>
      </c>
      <c r="O1769" t="s">
        <v>3364</v>
      </c>
    </row>
    <row r="1770" spans="1:15" x14ac:dyDescent="0.3">
      <c r="A1770" t="s">
        <v>3365</v>
      </c>
      <c r="B1770" t="s">
        <v>4853</v>
      </c>
      <c r="C1770" t="s">
        <v>4854</v>
      </c>
      <c r="D1770">
        <v>1</v>
      </c>
      <c r="E1770">
        <v>-999.99</v>
      </c>
      <c r="F1770">
        <v>0</v>
      </c>
      <c r="G1770">
        <v>0</v>
      </c>
      <c r="H1770">
        <v>0</v>
      </c>
      <c r="I1770">
        <v>0</v>
      </c>
      <c r="J1770" t="s">
        <v>445</v>
      </c>
      <c r="K1770" t="s">
        <v>4855</v>
      </c>
      <c r="L1770" t="s">
        <v>4855</v>
      </c>
      <c r="M1770" t="s">
        <v>3365</v>
      </c>
      <c r="N1770" t="s">
        <v>3365</v>
      </c>
      <c r="O1770" t="s">
        <v>4853</v>
      </c>
    </row>
    <row r="1771" spans="1:15" x14ac:dyDescent="0.3">
      <c r="A1771" t="s">
        <v>3621</v>
      </c>
      <c r="B1771" t="s">
        <v>3622</v>
      </c>
      <c r="C1771" t="s">
        <v>4818</v>
      </c>
      <c r="D1771">
        <v>1</v>
      </c>
      <c r="E1771">
        <v>0.92426054199999996</v>
      </c>
      <c r="F1771">
        <v>0</v>
      </c>
      <c r="G1771">
        <v>1</v>
      </c>
      <c r="H1771">
        <v>0</v>
      </c>
      <c r="I1771">
        <v>1</v>
      </c>
      <c r="J1771" t="s">
        <v>445</v>
      </c>
      <c r="K1771" t="s">
        <v>4819</v>
      </c>
      <c r="L1771" t="s">
        <v>4819</v>
      </c>
      <c r="M1771" t="s">
        <v>6234</v>
      </c>
      <c r="N1771" t="s">
        <v>3621</v>
      </c>
      <c r="O1771" t="s">
        <v>3622</v>
      </c>
    </row>
    <row r="1772" spans="1:15" x14ac:dyDescent="0.3">
      <c r="A1772" t="s">
        <v>3367</v>
      </c>
      <c r="B1772" t="s">
        <v>3368</v>
      </c>
      <c r="C1772" t="s">
        <v>5772</v>
      </c>
      <c r="D1772">
        <v>1</v>
      </c>
      <c r="E1772">
        <v>0.60190517899999996</v>
      </c>
      <c r="F1772">
        <v>0</v>
      </c>
      <c r="G1772">
        <v>0</v>
      </c>
      <c r="H1772">
        <v>0</v>
      </c>
      <c r="I1772">
        <v>0</v>
      </c>
      <c r="J1772" t="s">
        <v>18</v>
      </c>
      <c r="K1772" t="s">
        <v>5773</v>
      </c>
      <c r="L1772" t="s">
        <v>5773</v>
      </c>
      <c r="M1772" t="s">
        <v>3367</v>
      </c>
      <c r="N1772" t="s">
        <v>3367</v>
      </c>
      <c r="O1772" t="s">
        <v>3368</v>
      </c>
    </row>
    <row r="1773" spans="1:15" x14ac:dyDescent="0.3">
      <c r="A1773" t="s">
        <v>3740</v>
      </c>
      <c r="B1773" t="s">
        <v>3741</v>
      </c>
      <c r="C1773" t="s">
        <v>5795</v>
      </c>
      <c r="D1773">
        <v>1</v>
      </c>
      <c r="E1773">
        <v>0.99546645499999997</v>
      </c>
      <c r="F1773">
        <v>0</v>
      </c>
      <c r="G1773">
        <v>0</v>
      </c>
      <c r="H1773">
        <v>0</v>
      </c>
      <c r="I1773">
        <v>1</v>
      </c>
      <c r="J1773" t="s">
        <v>445</v>
      </c>
      <c r="K1773" t="s">
        <v>5796</v>
      </c>
      <c r="L1773" t="s">
        <v>5796</v>
      </c>
      <c r="M1773" t="s">
        <v>6235</v>
      </c>
      <c r="N1773" t="s">
        <v>3740</v>
      </c>
      <c r="O1773" t="s">
        <v>3741</v>
      </c>
    </row>
    <row r="1774" spans="1:15" x14ac:dyDescent="0.3">
      <c r="A1774" t="s">
        <v>1142</v>
      </c>
      <c r="B1774" t="s">
        <v>3259</v>
      </c>
      <c r="C1774" t="s">
        <v>5116</v>
      </c>
      <c r="D1774">
        <v>3</v>
      </c>
      <c r="E1774">
        <v>0.86942128299999999</v>
      </c>
      <c r="F1774">
        <v>1</v>
      </c>
      <c r="G1774">
        <v>0</v>
      </c>
      <c r="H1774">
        <v>0</v>
      </c>
      <c r="I1774">
        <v>0</v>
      </c>
      <c r="J1774" t="s">
        <v>8</v>
      </c>
      <c r="K1774" t="s">
        <v>5117</v>
      </c>
      <c r="L1774" t="s">
        <v>5117</v>
      </c>
      <c r="M1774" t="s">
        <v>2571</v>
      </c>
      <c r="N1774" t="s">
        <v>1142</v>
      </c>
      <c r="O1774" t="s">
        <v>3259</v>
      </c>
    </row>
    <row r="1775" spans="1:15" x14ac:dyDescent="0.3">
      <c r="A1775" t="s">
        <v>2571</v>
      </c>
      <c r="B1775" t="s">
        <v>2572</v>
      </c>
      <c r="C1775" t="s">
        <v>5118</v>
      </c>
      <c r="D1775">
        <v>3</v>
      </c>
      <c r="E1775">
        <v>0.86942128299999999</v>
      </c>
      <c r="F1775">
        <v>0</v>
      </c>
      <c r="G1775">
        <v>0</v>
      </c>
      <c r="H1775">
        <v>0</v>
      </c>
      <c r="I1775">
        <v>0</v>
      </c>
      <c r="J1775" t="s">
        <v>8</v>
      </c>
      <c r="K1775" t="s">
        <v>5117</v>
      </c>
      <c r="L1775" t="s">
        <v>5117</v>
      </c>
      <c r="M1775" t="s">
        <v>2571</v>
      </c>
      <c r="N1775" t="s">
        <v>2571</v>
      </c>
      <c r="O1775" t="s">
        <v>2572</v>
      </c>
    </row>
    <row r="1776" spans="1:15" x14ac:dyDescent="0.3">
      <c r="A1776" t="s">
        <v>3999</v>
      </c>
      <c r="B1776" t="s">
        <v>3294</v>
      </c>
      <c r="C1776" t="s">
        <v>4000</v>
      </c>
      <c r="D1776">
        <v>2</v>
      </c>
      <c r="E1776">
        <v>0.95638330999999999</v>
      </c>
      <c r="F1776">
        <v>0</v>
      </c>
      <c r="G1776">
        <v>0</v>
      </c>
      <c r="H1776">
        <v>0</v>
      </c>
      <c r="I1776">
        <v>1</v>
      </c>
      <c r="J1776" t="s">
        <v>445</v>
      </c>
      <c r="K1776" t="s">
        <v>4001</v>
      </c>
      <c r="L1776" t="s">
        <v>4001</v>
      </c>
      <c r="M1776" t="s">
        <v>6236</v>
      </c>
      <c r="N1776" t="s">
        <v>3999</v>
      </c>
      <c r="O1776" t="s">
        <v>3294</v>
      </c>
    </row>
    <row r="1777" spans="1:15" x14ac:dyDescent="0.3">
      <c r="A1777" t="s">
        <v>3369</v>
      </c>
      <c r="B1777" t="s">
        <v>3370</v>
      </c>
      <c r="C1777" t="s">
        <v>4145</v>
      </c>
      <c r="D1777">
        <v>1</v>
      </c>
      <c r="E1777">
        <v>0.68025145300000001</v>
      </c>
      <c r="F1777">
        <v>0</v>
      </c>
      <c r="G1777">
        <v>0</v>
      </c>
      <c r="H1777">
        <v>0</v>
      </c>
      <c r="I1777">
        <v>0</v>
      </c>
      <c r="J1777" t="s">
        <v>8</v>
      </c>
      <c r="K1777" t="s">
        <v>4146</v>
      </c>
      <c r="L1777" t="s">
        <v>4146</v>
      </c>
      <c r="M1777" t="s">
        <v>3369</v>
      </c>
      <c r="N1777" t="s">
        <v>3369</v>
      </c>
      <c r="O1777" t="s">
        <v>3370</v>
      </c>
    </row>
    <row r="1778" spans="1:15" x14ac:dyDescent="0.3">
      <c r="A1778" t="s">
        <v>865</v>
      </c>
      <c r="B1778" t="s">
        <v>3670</v>
      </c>
      <c r="C1778" t="s">
        <v>4685</v>
      </c>
      <c r="D1778">
        <v>2</v>
      </c>
      <c r="E1778">
        <v>0.99636581400000002</v>
      </c>
      <c r="F1778">
        <v>0</v>
      </c>
      <c r="G1778">
        <v>1</v>
      </c>
      <c r="H1778">
        <v>0</v>
      </c>
      <c r="I1778">
        <v>0</v>
      </c>
      <c r="J1778" t="s">
        <v>445</v>
      </c>
      <c r="K1778" t="s">
        <v>4686</v>
      </c>
      <c r="L1778" t="s">
        <v>4686</v>
      </c>
      <c r="M1778" t="s">
        <v>865</v>
      </c>
      <c r="N1778" t="s">
        <v>865</v>
      </c>
      <c r="O1778" t="s">
        <v>3670</v>
      </c>
    </row>
    <row r="1779" spans="1:15" x14ac:dyDescent="0.3">
      <c r="A1779" t="s">
        <v>3371</v>
      </c>
      <c r="B1779" t="s">
        <v>3372</v>
      </c>
      <c r="C1779" t="s">
        <v>5206</v>
      </c>
      <c r="D1779">
        <v>1</v>
      </c>
      <c r="E1779">
        <v>0.99708069600000004</v>
      </c>
      <c r="F1779">
        <v>0</v>
      </c>
      <c r="G1779">
        <v>0</v>
      </c>
      <c r="H1779">
        <v>1</v>
      </c>
      <c r="I1779">
        <v>0</v>
      </c>
      <c r="J1779" t="s">
        <v>33</v>
      </c>
      <c r="K1779" t="s">
        <v>5207</v>
      </c>
      <c r="L1779" t="s">
        <v>5207</v>
      </c>
      <c r="M1779" t="s">
        <v>3371</v>
      </c>
      <c r="N1779" t="s">
        <v>3371</v>
      </c>
      <c r="O1779" t="s">
        <v>3372</v>
      </c>
    </row>
    <row r="1780" spans="1:15" x14ac:dyDescent="0.3">
      <c r="A1780" t="s">
        <v>3671</v>
      </c>
      <c r="B1780" t="s">
        <v>3672</v>
      </c>
      <c r="C1780" t="s">
        <v>4241</v>
      </c>
      <c r="D1780">
        <v>1</v>
      </c>
      <c r="E1780">
        <v>0.99859000399999998</v>
      </c>
      <c r="F1780">
        <v>0</v>
      </c>
      <c r="G1780">
        <v>0</v>
      </c>
      <c r="H1780">
        <v>0</v>
      </c>
      <c r="I1780">
        <v>1</v>
      </c>
      <c r="J1780" t="s">
        <v>445</v>
      </c>
      <c r="K1780" t="s">
        <v>4242</v>
      </c>
      <c r="L1780" t="s">
        <v>4242</v>
      </c>
      <c r="M1780" t="s">
        <v>3671</v>
      </c>
      <c r="N1780" t="s">
        <v>3671</v>
      </c>
      <c r="O1780" t="s">
        <v>3672</v>
      </c>
    </row>
    <row r="1781" spans="1:15" x14ac:dyDescent="0.3">
      <c r="A1781" t="s">
        <v>1310</v>
      </c>
      <c r="B1781" t="s">
        <v>3373</v>
      </c>
      <c r="C1781" t="s">
        <v>6142</v>
      </c>
      <c r="D1781">
        <v>3</v>
      </c>
      <c r="E1781">
        <v>0.90399547899999999</v>
      </c>
      <c r="F1781">
        <v>1</v>
      </c>
      <c r="G1781">
        <v>0</v>
      </c>
      <c r="H1781">
        <v>0</v>
      </c>
      <c r="I1781">
        <v>0</v>
      </c>
      <c r="J1781" t="s">
        <v>13</v>
      </c>
      <c r="K1781" t="s">
        <v>6143</v>
      </c>
      <c r="L1781" t="s">
        <v>6143</v>
      </c>
      <c r="M1781" t="s">
        <v>1310</v>
      </c>
      <c r="N1781" t="s">
        <v>1310</v>
      </c>
      <c r="O1781" t="s">
        <v>3373</v>
      </c>
    </row>
    <row r="1782" spans="1:15" x14ac:dyDescent="0.3">
      <c r="A1782" t="s">
        <v>3778</v>
      </c>
      <c r="B1782" t="s">
        <v>3779</v>
      </c>
      <c r="C1782" t="s">
        <v>5459</v>
      </c>
      <c r="D1782">
        <v>1</v>
      </c>
      <c r="E1782">
        <v>0.99572920499999995</v>
      </c>
      <c r="F1782">
        <v>0</v>
      </c>
      <c r="G1782">
        <v>0</v>
      </c>
      <c r="H1782">
        <v>0</v>
      </c>
      <c r="I1782">
        <v>1</v>
      </c>
      <c r="J1782" t="s">
        <v>445</v>
      </c>
      <c r="K1782" t="s">
        <v>5460</v>
      </c>
      <c r="L1782" t="s">
        <v>5460</v>
      </c>
      <c r="M1782" t="s">
        <v>6237</v>
      </c>
      <c r="N1782" t="s">
        <v>3778</v>
      </c>
      <c r="O1782" t="s">
        <v>3779</v>
      </c>
    </row>
    <row r="1783" spans="1:15" x14ac:dyDescent="0.3">
      <c r="A1783" t="s">
        <v>29</v>
      </c>
      <c r="B1783" t="s">
        <v>1007</v>
      </c>
      <c r="C1783" t="s">
        <v>4308</v>
      </c>
      <c r="D1783">
        <v>3</v>
      </c>
      <c r="E1783">
        <v>0.97319133199999996</v>
      </c>
      <c r="F1783">
        <v>1</v>
      </c>
      <c r="G1783">
        <v>0</v>
      </c>
      <c r="H1783">
        <v>0</v>
      </c>
      <c r="I1783">
        <v>0</v>
      </c>
      <c r="J1783" t="s">
        <v>13</v>
      </c>
      <c r="K1783" t="s">
        <v>4309</v>
      </c>
      <c r="L1783" t="s">
        <v>4309</v>
      </c>
      <c r="M1783" t="s">
        <v>6238</v>
      </c>
      <c r="N1783" t="s">
        <v>29</v>
      </c>
      <c r="O1783" t="s">
        <v>1007</v>
      </c>
    </row>
    <row r="1784" spans="1:15" x14ac:dyDescent="0.3">
      <c r="A1784" t="s">
        <v>265</v>
      </c>
      <c r="B1784" t="s">
        <v>803</v>
      </c>
      <c r="C1784" t="s">
        <v>4301</v>
      </c>
      <c r="D1784">
        <v>3</v>
      </c>
      <c r="E1784">
        <v>0.96118826099999999</v>
      </c>
      <c r="F1784">
        <v>1</v>
      </c>
      <c r="G1784">
        <v>0</v>
      </c>
      <c r="H1784">
        <v>0</v>
      </c>
      <c r="I1784">
        <v>0</v>
      </c>
      <c r="J1784" t="s">
        <v>3196</v>
      </c>
      <c r="K1784" t="s">
        <v>4302</v>
      </c>
      <c r="L1784" t="s">
        <v>4302</v>
      </c>
      <c r="M1784" t="s">
        <v>265</v>
      </c>
      <c r="N1784" t="s">
        <v>265</v>
      </c>
      <c r="O1784" t="s">
        <v>803</v>
      </c>
    </row>
    <row r="1785" spans="1:15" x14ac:dyDescent="0.3">
      <c r="A1785" t="s">
        <v>31</v>
      </c>
      <c r="B1785" t="s">
        <v>3374</v>
      </c>
      <c r="C1785" t="s">
        <v>4950</v>
      </c>
      <c r="D1785">
        <v>3</v>
      </c>
      <c r="E1785">
        <v>0.95366443400000001</v>
      </c>
      <c r="F1785">
        <v>1</v>
      </c>
      <c r="G1785">
        <v>0</v>
      </c>
      <c r="H1785">
        <v>0</v>
      </c>
      <c r="I1785">
        <v>0</v>
      </c>
      <c r="J1785" t="s">
        <v>13</v>
      </c>
      <c r="K1785" t="s">
        <v>4951</v>
      </c>
      <c r="L1785" t="s">
        <v>4951</v>
      </c>
      <c r="M1785" t="s">
        <v>31</v>
      </c>
      <c r="N1785" t="s">
        <v>31</v>
      </c>
      <c r="O1785" t="s">
        <v>3374</v>
      </c>
    </row>
    <row r="1786" spans="1:15" x14ac:dyDescent="0.3">
      <c r="A1786" t="s">
        <v>3830</v>
      </c>
      <c r="B1786" t="s">
        <v>3831</v>
      </c>
      <c r="C1786" t="s">
        <v>5322</v>
      </c>
      <c r="D1786">
        <v>1</v>
      </c>
      <c r="E1786">
        <v>0.99814540699999998</v>
      </c>
      <c r="F1786">
        <v>0</v>
      </c>
      <c r="G1786">
        <v>0</v>
      </c>
      <c r="H1786">
        <v>0</v>
      </c>
      <c r="I1786">
        <v>1</v>
      </c>
      <c r="J1786" t="s">
        <v>445</v>
      </c>
      <c r="K1786" t="s">
        <v>5323</v>
      </c>
      <c r="L1786" t="s">
        <v>5323</v>
      </c>
      <c r="M1786" t="s">
        <v>6239</v>
      </c>
      <c r="N1786" t="s">
        <v>3830</v>
      </c>
      <c r="O1786" t="s">
        <v>3831</v>
      </c>
    </row>
    <row r="1787" spans="1:15" x14ac:dyDescent="0.3">
      <c r="A1787" t="s">
        <v>41</v>
      </c>
      <c r="B1787" t="s">
        <v>3375</v>
      </c>
      <c r="C1787" t="s">
        <v>4190</v>
      </c>
      <c r="D1787">
        <v>3</v>
      </c>
      <c r="E1787">
        <v>0.98690951299999996</v>
      </c>
      <c r="F1787">
        <v>1</v>
      </c>
      <c r="G1787">
        <v>0</v>
      </c>
      <c r="H1787">
        <v>0</v>
      </c>
      <c r="I1787">
        <v>0</v>
      </c>
      <c r="J1787" t="s">
        <v>33</v>
      </c>
      <c r="K1787" t="s">
        <v>4191</v>
      </c>
      <c r="L1787" t="s">
        <v>4191</v>
      </c>
      <c r="M1787" t="s">
        <v>41</v>
      </c>
      <c r="N1787" t="s">
        <v>41</v>
      </c>
      <c r="O1787" t="s">
        <v>3375</v>
      </c>
    </row>
    <row r="1788" spans="1:15" x14ac:dyDescent="0.3">
      <c r="A1788" t="s">
        <v>2908</v>
      </c>
      <c r="B1788" t="s">
        <v>3276</v>
      </c>
      <c r="C1788" t="s">
        <v>3994</v>
      </c>
      <c r="D1788">
        <v>3</v>
      </c>
      <c r="E1788">
        <v>0.95618715499999996</v>
      </c>
      <c r="F1788">
        <v>1</v>
      </c>
      <c r="G1788">
        <v>0</v>
      </c>
      <c r="H1788">
        <v>0</v>
      </c>
      <c r="I1788">
        <v>0</v>
      </c>
      <c r="J1788" t="s">
        <v>3196</v>
      </c>
      <c r="K1788" t="s">
        <v>3995</v>
      </c>
      <c r="L1788" t="s">
        <v>3995</v>
      </c>
      <c r="M1788" t="s">
        <v>6240</v>
      </c>
      <c r="N1788" t="s">
        <v>2908</v>
      </c>
      <c r="O1788" t="s">
        <v>3276</v>
      </c>
    </row>
    <row r="1789" spans="1:15" x14ac:dyDescent="0.3">
      <c r="A1789" t="s">
        <v>3376</v>
      </c>
      <c r="B1789" t="s">
        <v>3377</v>
      </c>
      <c r="C1789" t="s">
        <v>4856</v>
      </c>
      <c r="D1789">
        <v>1</v>
      </c>
      <c r="E1789">
        <v>0.99978792999999999</v>
      </c>
      <c r="F1789">
        <v>0</v>
      </c>
      <c r="G1789">
        <v>1</v>
      </c>
      <c r="H1789">
        <v>0</v>
      </c>
      <c r="I1789">
        <v>1</v>
      </c>
      <c r="J1789" t="s">
        <v>445</v>
      </c>
      <c r="K1789" t="s">
        <v>4857</v>
      </c>
      <c r="L1789" t="s">
        <v>4857</v>
      </c>
      <c r="M1789" t="s">
        <v>3376</v>
      </c>
      <c r="N1789" t="s">
        <v>3376</v>
      </c>
      <c r="O1789" t="s">
        <v>3377</v>
      </c>
    </row>
    <row r="1790" spans="1:15" x14ac:dyDescent="0.3">
      <c r="A1790" t="s">
        <v>2932</v>
      </c>
      <c r="B1790" t="s">
        <v>3378</v>
      </c>
      <c r="C1790" t="s">
        <v>4565</v>
      </c>
      <c r="D1790">
        <v>3</v>
      </c>
      <c r="E1790">
        <v>0.98040270200000001</v>
      </c>
      <c r="F1790">
        <v>1</v>
      </c>
      <c r="G1790">
        <v>0</v>
      </c>
      <c r="H1790">
        <v>0</v>
      </c>
      <c r="I1790">
        <v>0</v>
      </c>
      <c r="J1790" t="s">
        <v>3194</v>
      </c>
      <c r="K1790" t="s">
        <v>4566</v>
      </c>
      <c r="L1790" t="s">
        <v>4566</v>
      </c>
      <c r="M1790" t="s">
        <v>2932</v>
      </c>
      <c r="N1790" t="s">
        <v>2932</v>
      </c>
      <c r="O1790" t="s">
        <v>3378</v>
      </c>
    </row>
    <row r="1791" spans="1:15" x14ac:dyDescent="0.3">
      <c r="A1791" t="s">
        <v>3756</v>
      </c>
      <c r="B1791" t="s">
        <v>3757</v>
      </c>
      <c r="C1791" t="s">
        <v>5351</v>
      </c>
      <c r="D1791">
        <v>1</v>
      </c>
      <c r="E1791">
        <v>0.99572920499999995</v>
      </c>
      <c r="F1791">
        <v>0</v>
      </c>
      <c r="G1791">
        <v>0</v>
      </c>
      <c r="H1791">
        <v>0</v>
      </c>
      <c r="I1791">
        <v>1</v>
      </c>
      <c r="J1791" t="s">
        <v>445</v>
      </c>
      <c r="K1791" t="s">
        <v>5352</v>
      </c>
      <c r="L1791" t="s">
        <v>5352</v>
      </c>
      <c r="M1791" t="s">
        <v>6241</v>
      </c>
      <c r="N1791" t="s">
        <v>3756</v>
      </c>
      <c r="O1791" t="s">
        <v>3757</v>
      </c>
    </row>
    <row r="1792" spans="1:15" x14ac:dyDescent="0.3">
      <c r="A1792" t="s">
        <v>3379</v>
      </c>
      <c r="B1792" t="s">
        <v>3380</v>
      </c>
      <c r="C1792" t="s">
        <v>4695</v>
      </c>
      <c r="D1792">
        <v>2</v>
      </c>
      <c r="E1792">
        <v>0.96526119300000002</v>
      </c>
      <c r="F1792">
        <v>1</v>
      </c>
      <c r="G1792">
        <v>0</v>
      </c>
      <c r="H1792">
        <v>0</v>
      </c>
      <c r="I1792">
        <v>0</v>
      </c>
      <c r="J1792" t="s">
        <v>3194</v>
      </c>
      <c r="K1792" t="s">
        <v>4696</v>
      </c>
      <c r="L1792" t="s">
        <v>4696</v>
      </c>
      <c r="M1792" t="s">
        <v>3379</v>
      </c>
      <c r="N1792" t="s">
        <v>3379</v>
      </c>
      <c r="O1792" t="s">
        <v>3380</v>
      </c>
    </row>
    <row r="1793" spans="1:15" x14ac:dyDescent="0.3">
      <c r="A1793" t="s">
        <v>2934</v>
      </c>
      <c r="B1793" t="s">
        <v>3381</v>
      </c>
      <c r="C1793" t="s">
        <v>4630</v>
      </c>
      <c r="D1793">
        <v>3</v>
      </c>
      <c r="E1793">
        <v>0.92611306800000004</v>
      </c>
      <c r="F1793">
        <v>1</v>
      </c>
      <c r="G1793">
        <v>0</v>
      </c>
      <c r="H1793">
        <v>0</v>
      </c>
      <c r="I1793">
        <v>0</v>
      </c>
      <c r="J1793" t="s">
        <v>3194</v>
      </c>
      <c r="K1793" t="s">
        <v>4631</v>
      </c>
      <c r="L1793" t="s">
        <v>4631</v>
      </c>
      <c r="M1793" t="s">
        <v>2934</v>
      </c>
      <c r="N1793" t="s">
        <v>2934</v>
      </c>
      <c r="O1793" t="s">
        <v>3381</v>
      </c>
    </row>
    <row r="1794" spans="1:15" x14ac:dyDescent="0.3">
      <c r="A1794" t="s">
        <v>1133</v>
      </c>
      <c r="B1794" t="s">
        <v>3382</v>
      </c>
      <c r="C1794" t="s">
        <v>5986</v>
      </c>
      <c r="D1794">
        <v>3</v>
      </c>
      <c r="E1794">
        <v>0.67254270299999996</v>
      </c>
      <c r="F1794">
        <v>1</v>
      </c>
      <c r="G1794">
        <v>0</v>
      </c>
      <c r="H1794">
        <v>0</v>
      </c>
      <c r="I1794">
        <v>0</v>
      </c>
      <c r="J1794" t="s">
        <v>18</v>
      </c>
      <c r="K1794" t="s">
        <v>5987</v>
      </c>
      <c r="L1794" t="s">
        <v>5987</v>
      </c>
      <c r="M1794" t="s">
        <v>1133</v>
      </c>
      <c r="N1794" t="s">
        <v>1133</v>
      </c>
      <c r="O1794" t="s">
        <v>3382</v>
      </c>
    </row>
    <row r="1795" spans="1:15" x14ac:dyDescent="0.3">
      <c r="A1795" t="s">
        <v>3792</v>
      </c>
      <c r="B1795" t="s">
        <v>3793</v>
      </c>
      <c r="C1795" t="s">
        <v>5664</v>
      </c>
      <c r="D1795">
        <v>1</v>
      </c>
      <c r="E1795">
        <v>0.99023863400000001</v>
      </c>
      <c r="F1795">
        <v>0</v>
      </c>
      <c r="G1795">
        <v>0</v>
      </c>
      <c r="H1795">
        <v>0</v>
      </c>
      <c r="I1795">
        <v>1</v>
      </c>
      <c r="J1795" t="s">
        <v>445</v>
      </c>
      <c r="K1795" t="s">
        <v>5665</v>
      </c>
      <c r="L1795" t="s">
        <v>5665</v>
      </c>
      <c r="M1795" t="s">
        <v>6242</v>
      </c>
      <c r="N1795" t="s">
        <v>3792</v>
      </c>
      <c r="O1795" t="s">
        <v>3793</v>
      </c>
    </row>
    <row r="1796" spans="1:15" x14ac:dyDescent="0.3">
      <c r="A1796" t="s">
        <v>1142</v>
      </c>
      <c r="B1796" t="s">
        <v>3259</v>
      </c>
      <c r="C1796" t="s">
        <v>5116</v>
      </c>
      <c r="D1796">
        <v>3</v>
      </c>
      <c r="E1796">
        <v>0.86942128299999999</v>
      </c>
      <c r="F1796">
        <v>1</v>
      </c>
      <c r="G1796">
        <v>0</v>
      </c>
      <c r="H1796">
        <v>0</v>
      </c>
      <c r="I1796">
        <v>0</v>
      </c>
      <c r="J1796" t="s">
        <v>8</v>
      </c>
      <c r="K1796" t="s">
        <v>5117</v>
      </c>
      <c r="L1796" t="s">
        <v>5117</v>
      </c>
      <c r="M1796" t="s">
        <v>6243</v>
      </c>
      <c r="N1796" t="s">
        <v>1142</v>
      </c>
      <c r="O1796" t="s">
        <v>3259</v>
      </c>
    </row>
    <row r="1797" spans="1:15" x14ac:dyDescent="0.3">
      <c r="A1797" t="s">
        <v>2571</v>
      </c>
      <c r="B1797" t="s">
        <v>2572</v>
      </c>
      <c r="C1797" t="s">
        <v>5118</v>
      </c>
      <c r="D1797">
        <v>3</v>
      </c>
      <c r="E1797">
        <v>0.86942128299999999</v>
      </c>
      <c r="F1797">
        <v>0</v>
      </c>
      <c r="G1797">
        <v>0</v>
      </c>
      <c r="H1797">
        <v>0</v>
      </c>
      <c r="I1797">
        <v>0</v>
      </c>
      <c r="J1797" t="s">
        <v>8</v>
      </c>
      <c r="K1797" t="s">
        <v>5117</v>
      </c>
      <c r="L1797" t="s">
        <v>5117</v>
      </c>
      <c r="M1797" t="s">
        <v>6243</v>
      </c>
      <c r="N1797" t="s">
        <v>2571</v>
      </c>
      <c r="O1797" t="s">
        <v>2572</v>
      </c>
    </row>
    <row r="1798" spans="1:15" x14ac:dyDescent="0.3">
      <c r="A1798" t="s">
        <v>1142</v>
      </c>
      <c r="B1798" t="s">
        <v>3259</v>
      </c>
      <c r="C1798" t="s">
        <v>5116</v>
      </c>
      <c r="D1798">
        <v>3</v>
      </c>
      <c r="E1798">
        <v>0.86942128299999999</v>
      </c>
      <c r="F1798">
        <v>1</v>
      </c>
      <c r="G1798">
        <v>0</v>
      </c>
      <c r="H1798">
        <v>0</v>
      </c>
      <c r="I1798">
        <v>0</v>
      </c>
      <c r="J1798" t="s">
        <v>8</v>
      </c>
      <c r="K1798" t="s">
        <v>5117</v>
      </c>
      <c r="L1798" t="s">
        <v>5117</v>
      </c>
      <c r="M1798" t="s">
        <v>6244</v>
      </c>
      <c r="N1798" t="s">
        <v>1142</v>
      </c>
      <c r="O1798" t="s">
        <v>3259</v>
      </c>
    </row>
    <row r="1799" spans="1:15" x14ac:dyDescent="0.3">
      <c r="A1799" t="s">
        <v>2571</v>
      </c>
      <c r="B1799" t="s">
        <v>2572</v>
      </c>
      <c r="C1799" t="s">
        <v>5118</v>
      </c>
      <c r="D1799">
        <v>3</v>
      </c>
      <c r="E1799">
        <v>0.86942128299999999</v>
      </c>
      <c r="F1799">
        <v>0</v>
      </c>
      <c r="G1799">
        <v>0</v>
      </c>
      <c r="H1799">
        <v>0</v>
      </c>
      <c r="I1799">
        <v>0</v>
      </c>
      <c r="J1799" t="s">
        <v>8</v>
      </c>
      <c r="K1799" t="s">
        <v>5117</v>
      </c>
      <c r="L1799" t="s">
        <v>5117</v>
      </c>
      <c r="M1799" t="s">
        <v>6244</v>
      </c>
      <c r="N1799" t="s">
        <v>2571</v>
      </c>
      <c r="O1799" t="s">
        <v>2572</v>
      </c>
    </row>
    <row r="1800" spans="1:15" x14ac:dyDescent="0.3">
      <c r="A1800" t="s">
        <v>1588</v>
      </c>
      <c r="B1800" t="s">
        <v>3267</v>
      </c>
      <c r="C1800" t="s">
        <v>4445</v>
      </c>
      <c r="D1800">
        <v>1</v>
      </c>
      <c r="E1800">
        <v>0.75580928700000005</v>
      </c>
      <c r="F1800">
        <v>0</v>
      </c>
      <c r="G1800">
        <v>1</v>
      </c>
      <c r="H1800">
        <v>0</v>
      </c>
      <c r="I1800">
        <v>1</v>
      </c>
      <c r="J1800" t="s">
        <v>11</v>
      </c>
      <c r="K1800" t="s">
        <v>4446</v>
      </c>
      <c r="L1800" t="s">
        <v>4446</v>
      </c>
      <c r="M1800" t="s">
        <v>6245</v>
      </c>
      <c r="N1800" t="s">
        <v>1588</v>
      </c>
      <c r="O1800" t="s">
        <v>3267</v>
      </c>
    </row>
    <row r="1801" spans="1:15" x14ac:dyDescent="0.3">
      <c r="A1801" t="s">
        <v>1588</v>
      </c>
      <c r="B1801" t="s">
        <v>3267</v>
      </c>
      <c r="C1801" t="s">
        <v>4445</v>
      </c>
      <c r="D1801">
        <v>1</v>
      </c>
      <c r="E1801">
        <v>0.75580928700000005</v>
      </c>
      <c r="F1801">
        <v>0</v>
      </c>
      <c r="G1801">
        <v>1</v>
      </c>
      <c r="H1801">
        <v>0</v>
      </c>
      <c r="I1801">
        <v>1</v>
      </c>
      <c r="J1801" t="s">
        <v>11</v>
      </c>
      <c r="K1801" t="s">
        <v>4446</v>
      </c>
      <c r="L1801" t="s">
        <v>4446</v>
      </c>
      <c r="M1801" t="s">
        <v>6246</v>
      </c>
      <c r="N1801" t="s">
        <v>1588</v>
      </c>
      <c r="O1801" t="s">
        <v>3267</v>
      </c>
    </row>
    <row r="1802" spans="1:15" x14ac:dyDescent="0.3">
      <c r="A1802" t="s">
        <v>1588</v>
      </c>
      <c r="B1802" t="s">
        <v>3267</v>
      </c>
      <c r="C1802" t="s">
        <v>4445</v>
      </c>
      <c r="D1802">
        <v>1</v>
      </c>
      <c r="E1802">
        <v>0.75580928700000005</v>
      </c>
      <c r="F1802">
        <v>0</v>
      </c>
      <c r="G1802">
        <v>1</v>
      </c>
      <c r="H1802">
        <v>0</v>
      </c>
      <c r="I1802">
        <v>1</v>
      </c>
      <c r="J1802" t="s">
        <v>11</v>
      </c>
      <c r="K1802" t="s">
        <v>4446</v>
      </c>
      <c r="L1802" t="s">
        <v>4446</v>
      </c>
      <c r="M1802" t="s">
        <v>6247</v>
      </c>
      <c r="N1802" t="s">
        <v>1588</v>
      </c>
      <c r="O1802" t="s">
        <v>3267</v>
      </c>
    </row>
    <row r="1803" spans="1:15" x14ac:dyDescent="0.3">
      <c r="A1803" t="s">
        <v>1588</v>
      </c>
      <c r="B1803" t="s">
        <v>3267</v>
      </c>
      <c r="C1803" t="s">
        <v>4445</v>
      </c>
      <c r="D1803">
        <v>1</v>
      </c>
      <c r="E1803">
        <v>0.75580928700000005</v>
      </c>
      <c r="F1803">
        <v>0</v>
      </c>
      <c r="G1803">
        <v>1</v>
      </c>
      <c r="H1803">
        <v>0</v>
      </c>
      <c r="I1803">
        <v>1</v>
      </c>
      <c r="J1803" t="s">
        <v>11</v>
      </c>
      <c r="K1803" t="s">
        <v>4446</v>
      </c>
      <c r="L1803" t="s">
        <v>4446</v>
      </c>
      <c r="M1803" t="s">
        <v>6248</v>
      </c>
      <c r="N1803" t="s">
        <v>1588</v>
      </c>
      <c r="O1803" t="s">
        <v>3267</v>
      </c>
    </row>
    <row r="1804" spans="1:15" x14ac:dyDescent="0.3">
      <c r="A1804" t="s">
        <v>1588</v>
      </c>
      <c r="B1804" t="s">
        <v>3267</v>
      </c>
      <c r="C1804" t="s">
        <v>4445</v>
      </c>
      <c r="D1804">
        <v>1</v>
      </c>
      <c r="E1804">
        <v>0.75580928700000005</v>
      </c>
      <c r="F1804">
        <v>0</v>
      </c>
      <c r="G1804">
        <v>1</v>
      </c>
      <c r="H1804">
        <v>0</v>
      </c>
      <c r="I1804">
        <v>1</v>
      </c>
      <c r="J1804" t="s">
        <v>11</v>
      </c>
      <c r="K1804" t="s">
        <v>4446</v>
      </c>
      <c r="L1804" t="s">
        <v>4446</v>
      </c>
      <c r="M1804" t="s">
        <v>6249</v>
      </c>
      <c r="N1804" t="s">
        <v>1588</v>
      </c>
      <c r="O1804" t="s">
        <v>3267</v>
      </c>
    </row>
    <row r="1805" spans="1:15" x14ac:dyDescent="0.3">
      <c r="A1805" t="s">
        <v>1588</v>
      </c>
      <c r="B1805" t="s">
        <v>3267</v>
      </c>
      <c r="C1805" t="s">
        <v>4445</v>
      </c>
      <c r="D1805">
        <v>1</v>
      </c>
      <c r="E1805">
        <v>0.75580928700000005</v>
      </c>
      <c r="F1805">
        <v>0</v>
      </c>
      <c r="G1805">
        <v>1</v>
      </c>
      <c r="H1805">
        <v>0</v>
      </c>
      <c r="I1805">
        <v>1</v>
      </c>
      <c r="J1805" t="s">
        <v>11</v>
      </c>
      <c r="K1805" t="s">
        <v>4446</v>
      </c>
      <c r="L1805" t="s">
        <v>4446</v>
      </c>
      <c r="M1805" t="s">
        <v>6250</v>
      </c>
      <c r="N1805" t="s">
        <v>1588</v>
      </c>
      <c r="O1805" t="s">
        <v>3267</v>
      </c>
    </row>
    <row r="1806" spans="1:15" x14ac:dyDescent="0.3">
      <c r="A1806" t="s">
        <v>3290</v>
      </c>
      <c r="B1806" t="s">
        <v>3291</v>
      </c>
      <c r="C1806" t="s">
        <v>5153</v>
      </c>
      <c r="D1806">
        <v>1</v>
      </c>
      <c r="E1806">
        <v>0.90856479099999998</v>
      </c>
      <c r="F1806">
        <v>0</v>
      </c>
      <c r="G1806">
        <v>0</v>
      </c>
      <c r="H1806">
        <v>0</v>
      </c>
      <c r="I1806">
        <v>1</v>
      </c>
      <c r="J1806" t="s">
        <v>445</v>
      </c>
      <c r="K1806" t="s">
        <v>5154</v>
      </c>
      <c r="L1806" t="s">
        <v>5154</v>
      </c>
      <c r="M1806" t="s">
        <v>6251</v>
      </c>
      <c r="N1806" t="s">
        <v>3290</v>
      </c>
      <c r="O1806" t="s">
        <v>3291</v>
      </c>
    </row>
    <row r="1807" spans="1:15" x14ac:dyDescent="0.3">
      <c r="A1807" t="s">
        <v>1588</v>
      </c>
      <c r="B1807" t="s">
        <v>3267</v>
      </c>
      <c r="C1807" t="s">
        <v>4445</v>
      </c>
      <c r="D1807">
        <v>1</v>
      </c>
      <c r="E1807">
        <v>0.75580928700000005</v>
      </c>
      <c r="F1807">
        <v>0</v>
      </c>
      <c r="G1807">
        <v>1</v>
      </c>
      <c r="H1807">
        <v>0</v>
      </c>
      <c r="I1807">
        <v>1</v>
      </c>
      <c r="J1807" t="s">
        <v>11</v>
      </c>
      <c r="K1807" t="s">
        <v>4446</v>
      </c>
      <c r="L1807" t="s">
        <v>4446</v>
      </c>
      <c r="M1807" t="s">
        <v>6252</v>
      </c>
      <c r="N1807" t="s">
        <v>1588</v>
      </c>
      <c r="O1807" t="s">
        <v>3267</v>
      </c>
    </row>
    <row r="1808" spans="1:15" x14ac:dyDescent="0.3">
      <c r="A1808" t="s">
        <v>1142</v>
      </c>
      <c r="B1808" t="s">
        <v>3259</v>
      </c>
      <c r="C1808" t="s">
        <v>5116</v>
      </c>
      <c r="D1808">
        <v>3</v>
      </c>
      <c r="E1808">
        <v>0.86942128299999999</v>
      </c>
      <c r="F1808">
        <v>1</v>
      </c>
      <c r="G1808">
        <v>0</v>
      </c>
      <c r="H1808">
        <v>0</v>
      </c>
      <c r="I1808">
        <v>0</v>
      </c>
      <c r="J1808" t="s">
        <v>8</v>
      </c>
      <c r="K1808" t="s">
        <v>5117</v>
      </c>
      <c r="L1808" t="s">
        <v>5117</v>
      </c>
      <c r="M1808" t="s">
        <v>6253</v>
      </c>
      <c r="N1808" t="s">
        <v>1142</v>
      </c>
      <c r="O1808" t="s">
        <v>3259</v>
      </c>
    </row>
    <row r="1809" spans="1:15" x14ac:dyDescent="0.3">
      <c r="A1809" t="s">
        <v>2571</v>
      </c>
      <c r="B1809" t="s">
        <v>2572</v>
      </c>
      <c r="C1809" t="s">
        <v>5118</v>
      </c>
      <c r="D1809">
        <v>3</v>
      </c>
      <c r="E1809">
        <v>0.86942128299999999</v>
      </c>
      <c r="F1809">
        <v>0</v>
      </c>
      <c r="G1809">
        <v>0</v>
      </c>
      <c r="H1809">
        <v>0</v>
      </c>
      <c r="I1809">
        <v>0</v>
      </c>
      <c r="J1809" t="s">
        <v>8</v>
      </c>
      <c r="K1809" t="s">
        <v>5117</v>
      </c>
      <c r="L1809" t="s">
        <v>5117</v>
      </c>
      <c r="M1809" t="s">
        <v>6253</v>
      </c>
      <c r="N1809" t="s">
        <v>2571</v>
      </c>
      <c r="O1809" t="s">
        <v>2572</v>
      </c>
    </row>
    <row r="1810" spans="1:15" x14ac:dyDescent="0.3">
      <c r="A1810" t="s">
        <v>1142</v>
      </c>
      <c r="B1810" t="s">
        <v>3259</v>
      </c>
      <c r="C1810" t="s">
        <v>5116</v>
      </c>
      <c r="D1810">
        <v>3</v>
      </c>
      <c r="E1810">
        <v>0.86942128299999999</v>
      </c>
      <c r="F1810">
        <v>1</v>
      </c>
      <c r="G1810">
        <v>0</v>
      </c>
      <c r="H1810">
        <v>0</v>
      </c>
      <c r="I1810">
        <v>0</v>
      </c>
      <c r="J1810" t="s">
        <v>8</v>
      </c>
      <c r="K1810" t="s">
        <v>5117</v>
      </c>
      <c r="L1810" t="s">
        <v>5117</v>
      </c>
      <c r="M1810" t="s">
        <v>6254</v>
      </c>
      <c r="N1810" t="s">
        <v>1142</v>
      </c>
      <c r="O1810" t="s">
        <v>3259</v>
      </c>
    </row>
    <row r="1811" spans="1:15" x14ac:dyDescent="0.3">
      <c r="A1811" t="s">
        <v>2571</v>
      </c>
      <c r="B1811" t="s">
        <v>2572</v>
      </c>
      <c r="C1811" t="s">
        <v>5118</v>
      </c>
      <c r="D1811">
        <v>3</v>
      </c>
      <c r="E1811">
        <v>0.86942128299999999</v>
      </c>
      <c r="F1811">
        <v>0</v>
      </c>
      <c r="G1811">
        <v>0</v>
      </c>
      <c r="H1811">
        <v>0</v>
      </c>
      <c r="I1811">
        <v>0</v>
      </c>
      <c r="J1811" t="s">
        <v>8</v>
      </c>
      <c r="K1811" t="s">
        <v>5117</v>
      </c>
      <c r="L1811" t="s">
        <v>5117</v>
      </c>
      <c r="M1811" t="s">
        <v>6254</v>
      </c>
      <c r="N1811" t="s">
        <v>2571</v>
      </c>
      <c r="O1811" t="s">
        <v>2572</v>
      </c>
    </row>
    <row r="1812" spans="1:15" x14ac:dyDescent="0.3">
      <c r="A1812" t="s">
        <v>1142</v>
      </c>
      <c r="B1812" t="s">
        <v>3259</v>
      </c>
      <c r="C1812" t="s">
        <v>5116</v>
      </c>
      <c r="D1812">
        <v>3</v>
      </c>
      <c r="E1812">
        <v>0.86942128299999999</v>
      </c>
      <c r="F1812">
        <v>1</v>
      </c>
      <c r="G1812">
        <v>0</v>
      </c>
      <c r="H1812">
        <v>0</v>
      </c>
      <c r="I1812">
        <v>0</v>
      </c>
      <c r="J1812" t="s">
        <v>8</v>
      </c>
      <c r="K1812" t="s">
        <v>5117</v>
      </c>
      <c r="L1812" t="s">
        <v>5117</v>
      </c>
      <c r="M1812" t="s">
        <v>6255</v>
      </c>
      <c r="N1812" t="s">
        <v>1142</v>
      </c>
      <c r="O1812" t="s">
        <v>3259</v>
      </c>
    </row>
    <row r="1813" spans="1:15" x14ac:dyDescent="0.3">
      <c r="A1813" t="s">
        <v>2571</v>
      </c>
      <c r="B1813" t="s">
        <v>2572</v>
      </c>
      <c r="C1813" t="s">
        <v>5118</v>
      </c>
      <c r="D1813">
        <v>3</v>
      </c>
      <c r="E1813">
        <v>0.86942128299999999</v>
      </c>
      <c r="F1813">
        <v>0</v>
      </c>
      <c r="G1813">
        <v>0</v>
      </c>
      <c r="H1813">
        <v>0</v>
      </c>
      <c r="I1813">
        <v>0</v>
      </c>
      <c r="J1813" t="s">
        <v>8</v>
      </c>
      <c r="K1813" t="s">
        <v>5117</v>
      </c>
      <c r="L1813" t="s">
        <v>5117</v>
      </c>
      <c r="M1813" t="s">
        <v>6255</v>
      </c>
      <c r="N1813" t="s">
        <v>2571</v>
      </c>
      <c r="O1813" t="s">
        <v>2572</v>
      </c>
    </row>
    <row r="1814" spans="1:15" x14ac:dyDescent="0.3">
      <c r="A1814" t="s">
        <v>1142</v>
      </c>
      <c r="B1814" t="s">
        <v>3259</v>
      </c>
      <c r="C1814" t="s">
        <v>5116</v>
      </c>
      <c r="D1814">
        <v>3</v>
      </c>
      <c r="E1814">
        <v>0.86942128299999999</v>
      </c>
      <c r="F1814">
        <v>1</v>
      </c>
      <c r="G1814">
        <v>0</v>
      </c>
      <c r="H1814">
        <v>0</v>
      </c>
      <c r="I1814">
        <v>0</v>
      </c>
      <c r="J1814" t="s">
        <v>8</v>
      </c>
      <c r="K1814" t="s">
        <v>5117</v>
      </c>
      <c r="L1814" t="s">
        <v>5117</v>
      </c>
      <c r="M1814" t="s">
        <v>6256</v>
      </c>
      <c r="N1814" t="s">
        <v>1142</v>
      </c>
      <c r="O1814" t="s">
        <v>3259</v>
      </c>
    </row>
    <row r="1815" spans="1:15" x14ac:dyDescent="0.3">
      <c r="A1815" t="s">
        <v>2571</v>
      </c>
      <c r="B1815" t="s">
        <v>2572</v>
      </c>
      <c r="C1815" t="s">
        <v>5118</v>
      </c>
      <c r="D1815">
        <v>3</v>
      </c>
      <c r="E1815">
        <v>0.86942128299999999</v>
      </c>
      <c r="F1815">
        <v>0</v>
      </c>
      <c r="G1815">
        <v>0</v>
      </c>
      <c r="H1815">
        <v>0</v>
      </c>
      <c r="I1815">
        <v>0</v>
      </c>
      <c r="J1815" t="s">
        <v>8</v>
      </c>
      <c r="K1815" t="s">
        <v>5117</v>
      </c>
      <c r="L1815" t="s">
        <v>5117</v>
      </c>
      <c r="M1815" t="s">
        <v>6256</v>
      </c>
      <c r="N1815" t="s">
        <v>2571</v>
      </c>
      <c r="O1815" t="s">
        <v>2572</v>
      </c>
    </row>
    <row r="1816" spans="1:15" x14ac:dyDescent="0.3">
      <c r="A1816" t="s">
        <v>1142</v>
      </c>
      <c r="B1816" t="s">
        <v>3259</v>
      </c>
      <c r="C1816" t="s">
        <v>5116</v>
      </c>
      <c r="D1816">
        <v>3</v>
      </c>
      <c r="E1816">
        <v>0.86942128299999999</v>
      </c>
      <c r="F1816">
        <v>1</v>
      </c>
      <c r="G1816">
        <v>0</v>
      </c>
      <c r="H1816">
        <v>0</v>
      </c>
      <c r="I1816">
        <v>0</v>
      </c>
      <c r="J1816" t="s">
        <v>8</v>
      </c>
      <c r="K1816" t="s">
        <v>5117</v>
      </c>
      <c r="L1816" t="s">
        <v>5117</v>
      </c>
      <c r="M1816" t="s">
        <v>6257</v>
      </c>
      <c r="N1816" t="s">
        <v>1142</v>
      </c>
      <c r="O1816" t="s">
        <v>3259</v>
      </c>
    </row>
    <row r="1817" spans="1:15" x14ac:dyDescent="0.3">
      <c r="A1817" t="s">
        <v>2571</v>
      </c>
      <c r="B1817" t="s">
        <v>2572</v>
      </c>
      <c r="C1817" t="s">
        <v>5118</v>
      </c>
      <c r="D1817">
        <v>3</v>
      </c>
      <c r="E1817">
        <v>0.86942128299999999</v>
      </c>
      <c r="F1817">
        <v>0</v>
      </c>
      <c r="G1817">
        <v>0</v>
      </c>
      <c r="H1817">
        <v>0</v>
      </c>
      <c r="I1817">
        <v>0</v>
      </c>
      <c r="J1817" t="s">
        <v>8</v>
      </c>
      <c r="K1817" t="s">
        <v>5117</v>
      </c>
      <c r="L1817" t="s">
        <v>5117</v>
      </c>
      <c r="M1817" t="s">
        <v>6257</v>
      </c>
      <c r="N1817" t="s">
        <v>2571</v>
      </c>
      <c r="O1817" t="s">
        <v>2572</v>
      </c>
    </row>
    <row r="1818" spans="1:15" x14ac:dyDescent="0.3">
      <c r="A1818" t="s">
        <v>1588</v>
      </c>
      <c r="B1818" t="s">
        <v>3267</v>
      </c>
      <c r="C1818" t="s">
        <v>4445</v>
      </c>
      <c r="D1818">
        <v>1</v>
      </c>
      <c r="E1818">
        <v>0.75580928700000005</v>
      </c>
      <c r="F1818">
        <v>0</v>
      </c>
      <c r="G1818">
        <v>1</v>
      </c>
      <c r="H1818">
        <v>0</v>
      </c>
      <c r="I1818">
        <v>1</v>
      </c>
      <c r="J1818" t="s">
        <v>11</v>
      </c>
      <c r="K1818" t="s">
        <v>4446</v>
      </c>
      <c r="L1818" t="s">
        <v>4446</v>
      </c>
      <c r="M1818" t="s">
        <v>6258</v>
      </c>
      <c r="N1818" t="s">
        <v>1588</v>
      </c>
      <c r="O1818" t="s">
        <v>3267</v>
      </c>
    </row>
    <row r="1819" spans="1:15" x14ac:dyDescent="0.3">
      <c r="A1819" t="s">
        <v>1588</v>
      </c>
      <c r="B1819" t="s">
        <v>3267</v>
      </c>
      <c r="C1819" t="s">
        <v>4445</v>
      </c>
      <c r="D1819">
        <v>1</v>
      </c>
      <c r="E1819">
        <v>0.75580928700000005</v>
      </c>
      <c r="F1819">
        <v>0</v>
      </c>
      <c r="G1819">
        <v>1</v>
      </c>
      <c r="H1819">
        <v>0</v>
      </c>
      <c r="I1819">
        <v>1</v>
      </c>
      <c r="J1819" t="s">
        <v>11</v>
      </c>
      <c r="K1819" t="s">
        <v>4446</v>
      </c>
      <c r="L1819" t="s">
        <v>4446</v>
      </c>
      <c r="M1819" t="s">
        <v>6259</v>
      </c>
      <c r="N1819" t="s">
        <v>1588</v>
      </c>
      <c r="O1819" t="s">
        <v>3267</v>
      </c>
    </row>
    <row r="1820" spans="1:15" x14ac:dyDescent="0.3">
      <c r="A1820" t="s">
        <v>1588</v>
      </c>
      <c r="B1820" t="s">
        <v>3267</v>
      </c>
      <c r="C1820" t="s">
        <v>4445</v>
      </c>
      <c r="D1820">
        <v>1</v>
      </c>
      <c r="E1820">
        <v>0.75580928700000005</v>
      </c>
      <c r="F1820">
        <v>0</v>
      </c>
      <c r="G1820">
        <v>1</v>
      </c>
      <c r="H1820">
        <v>0</v>
      </c>
      <c r="I1820">
        <v>1</v>
      </c>
      <c r="J1820" t="s">
        <v>11</v>
      </c>
      <c r="K1820" t="s">
        <v>4446</v>
      </c>
      <c r="L1820" t="s">
        <v>4446</v>
      </c>
      <c r="M1820" t="s">
        <v>6260</v>
      </c>
      <c r="N1820" t="s">
        <v>1588</v>
      </c>
      <c r="O1820" t="s">
        <v>3267</v>
      </c>
    </row>
    <row r="1821" spans="1:15" x14ac:dyDescent="0.3">
      <c r="A1821" t="s">
        <v>1588</v>
      </c>
      <c r="B1821" t="s">
        <v>3267</v>
      </c>
      <c r="C1821" t="s">
        <v>4445</v>
      </c>
      <c r="D1821">
        <v>1</v>
      </c>
      <c r="E1821">
        <v>0.75580928700000005</v>
      </c>
      <c r="F1821">
        <v>0</v>
      </c>
      <c r="G1821">
        <v>1</v>
      </c>
      <c r="H1821">
        <v>0</v>
      </c>
      <c r="I1821">
        <v>1</v>
      </c>
      <c r="J1821" t="s">
        <v>11</v>
      </c>
      <c r="K1821" t="s">
        <v>4446</v>
      </c>
      <c r="L1821" t="s">
        <v>4446</v>
      </c>
      <c r="M1821" t="s">
        <v>6261</v>
      </c>
      <c r="N1821" t="s">
        <v>1588</v>
      </c>
      <c r="O1821" t="s">
        <v>3267</v>
      </c>
    </row>
    <row r="1822" spans="1:15" x14ac:dyDescent="0.3">
      <c r="A1822" t="s">
        <v>3290</v>
      </c>
      <c r="B1822" t="s">
        <v>3291</v>
      </c>
      <c r="C1822" t="s">
        <v>5153</v>
      </c>
      <c r="D1822">
        <v>1</v>
      </c>
      <c r="E1822">
        <v>0.90856479099999998</v>
      </c>
      <c r="F1822">
        <v>0</v>
      </c>
      <c r="G1822">
        <v>0</v>
      </c>
      <c r="H1822">
        <v>0</v>
      </c>
      <c r="I1822">
        <v>1</v>
      </c>
      <c r="J1822" t="s">
        <v>445</v>
      </c>
      <c r="K1822" t="s">
        <v>5154</v>
      </c>
      <c r="L1822" t="s">
        <v>5154</v>
      </c>
      <c r="M1822" t="s">
        <v>6262</v>
      </c>
      <c r="N1822" t="s">
        <v>3290</v>
      </c>
      <c r="O1822" t="s">
        <v>3291</v>
      </c>
    </row>
    <row r="1823" spans="1:15" x14ac:dyDescent="0.3">
      <c r="A1823" t="s">
        <v>3290</v>
      </c>
      <c r="B1823" t="s">
        <v>3291</v>
      </c>
      <c r="C1823" t="s">
        <v>5153</v>
      </c>
      <c r="D1823">
        <v>1</v>
      </c>
      <c r="E1823">
        <v>0.90856479099999998</v>
      </c>
      <c r="F1823">
        <v>0</v>
      </c>
      <c r="G1823">
        <v>0</v>
      </c>
      <c r="H1823">
        <v>0</v>
      </c>
      <c r="I1823">
        <v>1</v>
      </c>
      <c r="J1823" t="s">
        <v>445</v>
      </c>
      <c r="K1823" t="s">
        <v>5154</v>
      </c>
      <c r="L1823" t="s">
        <v>5154</v>
      </c>
      <c r="M1823" t="s">
        <v>6263</v>
      </c>
      <c r="N1823" t="s">
        <v>3290</v>
      </c>
      <c r="O1823" t="s">
        <v>3291</v>
      </c>
    </row>
    <row r="1824" spans="1:15" x14ac:dyDescent="0.3">
      <c r="A1824" t="s">
        <v>3515</v>
      </c>
      <c r="B1824" t="s">
        <v>3516</v>
      </c>
      <c r="C1824" t="s">
        <v>4437</v>
      </c>
      <c r="D1824">
        <v>2</v>
      </c>
      <c r="E1824">
        <v>0.96649593099999997</v>
      </c>
      <c r="F1824">
        <v>1</v>
      </c>
      <c r="G1824">
        <v>0</v>
      </c>
      <c r="H1824">
        <v>0</v>
      </c>
      <c r="I1824">
        <v>0</v>
      </c>
      <c r="J1824" t="s">
        <v>11</v>
      </c>
      <c r="K1824" t="s">
        <v>4438</v>
      </c>
      <c r="L1824" t="s">
        <v>4438</v>
      </c>
      <c r="M1824" t="s">
        <v>6264</v>
      </c>
      <c r="N1824" t="s">
        <v>3515</v>
      </c>
      <c r="O1824" t="s">
        <v>3516</v>
      </c>
    </row>
    <row r="1825" spans="1:15" x14ac:dyDescent="0.3">
      <c r="A1825" t="s">
        <v>37</v>
      </c>
      <c r="B1825" t="s">
        <v>888</v>
      </c>
      <c r="C1825" t="s">
        <v>5084</v>
      </c>
      <c r="D1825">
        <v>3</v>
      </c>
      <c r="E1825">
        <v>0.94865547400000005</v>
      </c>
      <c r="F1825">
        <v>1</v>
      </c>
      <c r="G1825">
        <v>0</v>
      </c>
      <c r="H1825">
        <v>0</v>
      </c>
      <c r="I1825">
        <v>0</v>
      </c>
      <c r="J1825" t="s">
        <v>33</v>
      </c>
      <c r="K1825" t="s">
        <v>5085</v>
      </c>
      <c r="L1825" t="s">
        <v>5085</v>
      </c>
      <c r="M1825" t="s">
        <v>6265</v>
      </c>
      <c r="N1825" t="s">
        <v>37</v>
      </c>
      <c r="O1825" t="s">
        <v>888</v>
      </c>
    </row>
    <row r="1826" spans="1:15" x14ac:dyDescent="0.3">
      <c r="A1826" t="s">
        <v>3337</v>
      </c>
      <c r="B1826" t="s">
        <v>3338</v>
      </c>
      <c r="C1826" t="s">
        <v>5086</v>
      </c>
      <c r="D1826">
        <v>1</v>
      </c>
      <c r="E1826">
        <v>0.94865547400000005</v>
      </c>
      <c r="F1826">
        <v>0</v>
      </c>
      <c r="G1826">
        <v>0</v>
      </c>
      <c r="H1826">
        <v>0</v>
      </c>
      <c r="I1826">
        <v>0</v>
      </c>
      <c r="J1826" t="s">
        <v>33</v>
      </c>
      <c r="K1826" t="s">
        <v>5085</v>
      </c>
      <c r="L1826" t="s">
        <v>5085</v>
      </c>
      <c r="M1826" t="s">
        <v>6265</v>
      </c>
      <c r="N1826" t="s">
        <v>3337</v>
      </c>
      <c r="O1826" t="s">
        <v>3338</v>
      </c>
    </row>
    <row r="1827" spans="1:15" x14ac:dyDescent="0.3">
      <c r="A1827" t="s">
        <v>3256</v>
      </c>
      <c r="B1827" t="s">
        <v>3257</v>
      </c>
      <c r="C1827" t="s">
        <v>5069</v>
      </c>
      <c r="D1827">
        <v>2</v>
      </c>
      <c r="E1827">
        <v>0.92180726000000002</v>
      </c>
      <c r="F1827">
        <v>0</v>
      </c>
      <c r="G1827">
        <v>1</v>
      </c>
      <c r="H1827">
        <v>0</v>
      </c>
      <c r="I1827">
        <v>0</v>
      </c>
      <c r="J1827" t="s">
        <v>33</v>
      </c>
      <c r="K1827" t="s">
        <v>5070</v>
      </c>
      <c r="L1827" t="s">
        <v>5070</v>
      </c>
      <c r="M1827" t="s">
        <v>6266</v>
      </c>
      <c r="N1827" t="s">
        <v>3256</v>
      </c>
      <c r="O1827" t="s">
        <v>3257</v>
      </c>
    </row>
    <row r="1828" spans="1:15" x14ac:dyDescent="0.3">
      <c r="A1828" t="s">
        <v>47</v>
      </c>
      <c r="B1828" t="s">
        <v>3327</v>
      </c>
      <c r="C1828" t="s">
        <v>5071</v>
      </c>
      <c r="D1828">
        <v>3</v>
      </c>
      <c r="E1828">
        <v>0.92180726000000002</v>
      </c>
      <c r="F1828">
        <v>0</v>
      </c>
      <c r="G1828">
        <v>0</v>
      </c>
      <c r="H1828">
        <v>0</v>
      </c>
      <c r="I1828">
        <v>0</v>
      </c>
      <c r="J1828" t="s">
        <v>33</v>
      </c>
      <c r="K1828" t="s">
        <v>5070</v>
      </c>
      <c r="L1828" t="s">
        <v>5070</v>
      </c>
      <c r="M1828" t="s">
        <v>6266</v>
      </c>
      <c r="N1828" t="s">
        <v>47</v>
      </c>
      <c r="O1828" t="s">
        <v>3327</v>
      </c>
    </row>
    <row r="1829" spans="1:15" x14ac:dyDescent="0.3">
      <c r="A1829" t="s">
        <v>3630</v>
      </c>
      <c r="B1829" t="s">
        <v>3631</v>
      </c>
      <c r="C1829" t="s">
        <v>4148</v>
      </c>
      <c r="D1829">
        <v>2</v>
      </c>
      <c r="E1829">
        <v>0.99704878299999999</v>
      </c>
      <c r="F1829">
        <v>1</v>
      </c>
      <c r="G1829">
        <v>0</v>
      </c>
      <c r="H1829">
        <v>0</v>
      </c>
      <c r="I1829">
        <v>0</v>
      </c>
      <c r="J1829" t="s">
        <v>445</v>
      </c>
      <c r="K1829" t="s">
        <v>4149</v>
      </c>
      <c r="L1829" t="s">
        <v>4149</v>
      </c>
      <c r="M1829" t="s">
        <v>6267</v>
      </c>
      <c r="N1829" t="s">
        <v>3630</v>
      </c>
      <c r="O1829" t="s">
        <v>3631</v>
      </c>
    </row>
    <row r="1830" spans="1:15" x14ac:dyDescent="0.3">
      <c r="A1830" t="s">
        <v>3644</v>
      </c>
      <c r="B1830" t="s">
        <v>3645</v>
      </c>
      <c r="C1830" t="s">
        <v>4877</v>
      </c>
      <c r="D1830">
        <v>1</v>
      </c>
      <c r="E1830">
        <v>0.99854418300000003</v>
      </c>
      <c r="F1830">
        <v>0</v>
      </c>
      <c r="G1830">
        <v>0</v>
      </c>
      <c r="H1830">
        <v>0</v>
      </c>
      <c r="I1830">
        <v>1</v>
      </c>
      <c r="J1830" t="s">
        <v>445</v>
      </c>
      <c r="K1830" t="s">
        <v>4878</v>
      </c>
      <c r="L1830" t="s">
        <v>4878</v>
      </c>
      <c r="M1830" t="s">
        <v>6268</v>
      </c>
      <c r="N1830" t="s">
        <v>3644</v>
      </c>
      <c r="O1830" t="s">
        <v>3645</v>
      </c>
    </row>
    <row r="1831" spans="1:15" x14ac:dyDescent="0.3">
      <c r="A1831" t="s">
        <v>3598</v>
      </c>
      <c r="B1831" t="s">
        <v>3599</v>
      </c>
      <c r="C1831" t="s">
        <v>4946</v>
      </c>
      <c r="D1831">
        <v>1</v>
      </c>
      <c r="E1831">
        <v>0.98314602100000004</v>
      </c>
      <c r="F1831">
        <v>0</v>
      </c>
      <c r="G1831">
        <v>0</v>
      </c>
      <c r="H1831">
        <v>0</v>
      </c>
      <c r="I1831">
        <v>1</v>
      </c>
      <c r="J1831" t="s">
        <v>445</v>
      </c>
      <c r="K1831" t="s">
        <v>4947</v>
      </c>
      <c r="L1831" t="s">
        <v>4947</v>
      </c>
      <c r="M1831" t="s">
        <v>6269</v>
      </c>
      <c r="N1831" t="s">
        <v>3598</v>
      </c>
      <c r="O1831" t="s">
        <v>3599</v>
      </c>
    </row>
    <row r="1832" spans="1:15" x14ac:dyDescent="0.3">
      <c r="A1832" t="s">
        <v>3820</v>
      </c>
      <c r="B1832" t="s">
        <v>3821</v>
      </c>
      <c r="C1832" t="s">
        <v>5731</v>
      </c>
      <c r="D1832">
        <v>1</v>
      </c>
      <c r="E1832">
        <v>0.99730240699999995</v>
      </c>
      <c r="F1832">
        <v>0</v>
      </c>
      <c r="G1832">
        <v>0</v>
      </c>
      <c r="H1832">
        <v>0</v>
      </c>
      <c r="I1832">
        <v>1</v>
      </c>
      <c r="J1832" t="s">
        <v>445</v>
      </c>
      <c r="K1832" t="s">
        <v>5732</v>
      </c>
      <c r="L1832" t="s">
        <v>5732</v>
      </c>
      <c r="M1832" t="s">
        <v>6270</v>
      </c>
      <c r="N1832" t="s">
        <v>3820</v>
      </c>
      <c r="O1832" t="s">
        <v>3821</v>
      </c>
    </row>
    <row r="1833" spans="1:15" x14ac:dyDescent="0.3">
      <c r="A1833" t="s">
        <v>3812</v>
      </c>
      <c r="B1833" t="s">
        <v>3813</v>
      </c>
      <c r="C1833" t="s">
        <v>4718</v>
      </c>
      <c r="D1833">
        <v>1</v>
      </c>
      <c r="E1833">
        <v>0.99023863400000001</v>
      </c>
      <c r="F1833">
        <v>0</v>
      </c>
      <c r="G1833">
        <v>1</v>
      </c>
      <c r="H1833">
        <v>0</v>
      </c>
      <c r="I1833">
        <v>0</v>
      </c>
      <c r="J1833" t="s">
        <v>445</v>
      </c>
      <c r="K1833" t="s">
        <v>4719</v>
      </c>
      <c r="L1833" t="s">
        <v>4719</v>
      </c>
      <c r="M1833" t="s">
        <v>6271</v>
      </c>
      <c r="N1833" t="s">
        <v>3812</v>
      </c>
      <c r="O1833" t="s">
        <v>3813</v>
      </c>
    </row>
    <row r="1834" spans="1:15" x14ac:dyDescent="0.3">
      <c r="A1834" t="s">
        <v>3760</v>
      </c>
      <c r="B1834" t="s">
        <v>3761</v>
      </c>
      <c r="C1834" t="s">
        <v>5408</v>
      </c>
      <c r="D1834">
        <v>1</v>
      </c>
      <c r="E1834">
        <v>0.99730240699999995</v>
      </c>
      <c r="F1834">
        <v>0</v>
      </c>
      <c r="G1834">
        <v>0</v>
      </c>
      <c r="H1834">
        <v>0</v>
      </c>
      <c r="I1834">
        <v>1</v>
      </c>
      <c r="J1834" t="s">
        <v>445</v>
      </c>
      <c r="K1834" t="s">
        <v>5409</v>
      </c>
      <c r="L1834" t="s">
        <v>5409</v>
      </c>
      <c r="M1834" t="s">
        <v>6272</v>
      </c>
      <c r="N1834" t="s">
        <v>3760</v>
      </c>
      <c r="O1834" t="s">
        <v>3761</v>
      </c>
    </row>
    <row r="1835" spans="1:15" x14ac:dyDescent="0.3">
      <c r="A1835" t="s">
        <v>3723</v>
      </c>
      <c r="B1835" t="s">
        <v>3724</v>
      </c>
      <c r="C1835" t="s">
        <v>4674</v>
      </c>
      <c r="D1835">
        <v>1</v>
      </c>
      <c r="E1835">
        <v>0.99859000399999998</v>
      </c>
      <c r="F1835">
        <v>0</v>
      </c>
      <c r="G1835">
        <v>0</v>
      </c>
      <c r="H1835">
        <v>0</v>
      </c>
      <c r="I1835">
        <v>1</v>
      </c>
      <c r="J1835" t="s">
        <v>445</v>
      </c>
      <c r="K1835" t="s">
        <v>4675</v>
      </c>
      <c r="L1835" t="s">
        <v>4675</v>
      </c>
      <c r="M1835" t="s">
        <v>6273</v>
      </c>
      <c r="N1835" t="s">
        <v>3723</v>
      </c>
      <c r="O1835" t="s">
        <v>3724</v>
      </c>
    </row>
    <row r="1836" spans="1:15" x14ac:dyDescent="0.3">
      <c r="A1836" t="s">
        <v>1212</v>
      </c>
      <c r="B1836" t="s">
        <v>3448</v>
      </c>
      <c r="C1836" t="s">
        <v>5879</v>
      </c>
      <c r="D1836">
        <v>2</v>
      </c>
      <c r="E1836">
        <v>0.84766218500000001</v>
      </c>
      <c r="F1836">
        <v>0</v>
      </c>
      <c r="G1836">
        <v>0</v>
      </c>
      <c r="H1836">
        <v>0</v>
      </c>
      <c r="I1836">
        <v>0</v>
      </c>
      <c r="J1836" t="s">
        <v>8</v>
      </c>
      <c r="K1836" t="s">
        <v>5880</v>
      </c>
      <c r="L1836" t="s">
        <v>5880</v>
      </c>
      <c r="M1836" t="s">
        <v>6274</v>
      </c>
      <c r="N1836" t="s">
        <v>1212</v>
      </c>
      <c r="O1836" t="s">
        <v>3448</v>
      </c>
    </row>
    <row r="1837" spans="1:15" x14ac:dyDescent="0.3">
      <c r="A1837" t="s">
        <v>3222</v>
      </c>
      <c r="B1837" t="s">
        <v>3223</v>
      </c>
      <c r="C1837" t="s">
        <v>5542</v>
      </c>
      <c r="D1837">
        <v>3</v>
      </c>
      <c r="E1837">
        <v>0.81752726899999995</v>
      </c>
      <c r="F1837">
        <v>1</v>
      </c>
      <c r="G1837">
        <v>0</v>
      </c>
      <c r="H1837">
        <v>0</v>
      </c>
      <c r="I1837">
        <v>0</v>
      </c>
      <c r="J1837" t="s">
        <v>13</v>
      </c>
      <c r="K1837" t="s">
        <v>5543</v>
      </c>
      <c r="L1837" t="s">
        <v>5543</v>
      </c>
      <c r="M1837" t="s">
        <v>6275</v>
      </c>
      <c r="N1837" t="s">
        <v>3222</v>
      </c>
      <c r="O1837" t="s">
        <v>3223</v>
      </c>
    </row>
    <row r="1838" spans="1:15" x14ac:dyDescent="0.3">
      <c r="A1838" t="s">
        <v>24</v>
      </c>
      <c r="B1838" t="s">
        <v>3221</v>
      </c>
      <c r="C1838" t="s">
        <v>5530</v>
      </c>
      <c r="D1838">
        <v>3</v>
      </c>
      <c r="E1838">
        <v>0.81752726899999995</v>
      </c>
      <c r="F1838">
        <v>1</v>
      </c>
      <c r="G1838">
        <v>0</v>
      </c>
      <c r="H1838">
        <v>0</v>
      </c>
      <c r="I1838">
        <v>0</v>
      </c>
      <c r="J1838" t="s">
        <v>13</v>
      </c>
      <c r="K1838" t="s">
        <v>5531</v>
      </c>
      <c r="L1838" t="s">
        <v>5531</v>
      </c>
      <c r="M1838" t="s">
        <v>6276</v>
      </c>
      <c r="N1838" t="s">
        <v>24</v>
      </c>
      <c r="O1838" t="s">
        <v>3221</v>
      </c>
    </row>
    <row r="1839" spans="1:15" x14ac:dyDescent="0.3">
      <c r="A1839" t="s">
        <v>43</v>
      </c>
      <c r="B1839" t="s">
        <v>1275</v>
      </c>
      <c r="C1839" t="s">
        <v>4101</v>
      </c>
      <c r="D1839">
        <v>3</v>
      </c>
      <c r="E1839">
        <v>0.99179899699999996</v>
      </c>
      <c r="F1839">
        <v>1</v>
      </c>
      <c r="G1839">
        <v>0</v>
      </c>
      <c r="H1839">
        <v>0</v>
      </c>
      <c r="I1839">
        <v>0</v>
      </c>
      <c r="J1839" t="s">
        <v>33</v>
      </c>
      <c r="K1839" t="s">
        <v>4102</v>
      </c>
      <c r="L1839" t="s">
        <v>4102</v>
      </c>
      <c r="M1839" t="s">
        <v>6277</v>
      </c>
      <c r="N1839" t="s">
        <v>43</v>
      </c>
      <c r="O1839" t="s">
        <v>1275</v>
      </c>
    </row>
    <row r="1840" spans="1:15" x14ac:dyDescent="0.3">
      <c r="A1840" t="s">
        <v>3290</v>
      </c>
      <c r="B1840" t="s">
        <v>3291</v>
      </c>
      <c r="C1840" t="s">
        <v>5153</v>
      </c>
      <c r="D1840">
        <v>1</v>
      </c>
      <c r="E1840">
        <v>0.90856479099999998</v>
      </c>
      <c r="F1840">
        <v>0</v>
      </c>
      <c r="G1840">
        <v>0</v>
      </c>
      <c r="H1840">
        <v>0</v>
      </c>
      <c r="I1840">
        <v>1</v>
      </c>
      <c r="J1840" t="s">
        <v>445</v>
      </c>
      <c r="K1840" t="s">
        <v>5154</v>
      </c>
      <c r="L1840" t="s">
        <v>5154</v>
      </c>
      <c r="M1840" t="s">
        <v>6278</v>
      </c>
      <c r="N1840" t="s">
        <v>3290</v>
      </c>
      <c r="O1840" t="s">
        <v>3291</v>
      </c>
    </row>
    <row r="1841" spans="1:15" x14ac:dyDescent="0.3">
      <c r="A1841" t="s">
        <v>3290</v>
      </c>
      <c r="B1841" t="s">
        <v>3291</v>
      </c>
      <c r="C1841" t="s">
        <v>5153</v>
      </c>
      <c r="D1841">
        <v>1</v>
      </c>
      <c r="E1841">
        <v>0.90856479099999998</v>
      </c>
      <c r="F1841">
        <v>0</v>
      </c>
      <c r="G1841">
        <v>0</v>
      </c>
      <c r="H1841">
        <v>0</v>
      </c>
      <c r="I1841">
        <v>1</v>
      </c>
      <c r="J1841" t="s">
        <v>445</v>
      </c>
      <c r="K1841" t="s">
        <v>5154</v>
      </c>
      <c r="L1841" t="s">
        <v>5154</v>
      </c>
      <c r="M1841" t="s">
        <v>6279</v>
      </c>
      <c r="N1841" t="s">
        <v>3290</v>
      </c>
      <c r="O1841" t="s">
        <v>3291</v>
      </c>
    </row>
    <row r="1842" spans="1:15" x14ac:dyDescent="0.3">
      <c r="A1842" t="s">
        <v>3987</v>
      </c>
      <c r="B1842" t="s">
        <v>3988</v>
      </c>
      <c r="C1842" t="s">
        <v>3989</v>
      </c>
      <c r="D1842">
        <v>1</v>
      </c>
      <c r="E1842">
        <v>-999.99</v>
      </c>
      <c r="F1842">
        <v>0</v>
      </c>
      <c r="G1842">
        <v>0</v>
      </c>
      <c r="H1842">
        <v>0</v>
      </c>
      <c r="I1842">
        <v>0</v>
      </c>
      <c r="J1842" t="s">
        <v>33</v>
      </c>
      <c r="K1842" t="s">
        <v>3990</v>
      </c>
      <c r="L1842" t="s">
        <v>3990</v>
      </c>
      <c r="M1842" t="s">
        <v>6280</v>
      </c>
      <c r="N1842" t="s">
        <v>3987</v>
      </c>
      <c r="O1842" t="s">
        <v>3988</v>
      </c>
    </row>
    <row r="1843" spans="1:15" x14ac:dyDescent="0.3">
      <c r="A1843" t="s">
        <v>3397</v>
      </c>
      <c r="B1843" t="s">
        <v>3398</v>
      </c>
      <c r="C1843" t="s">
        <v>3991</v>
      </c>
      <c r="D1843">
        <v>2</v>
      </c>
      <c r="E1843">
        <v>0.94072113999999996</v>
      </c>
      <c r="F1843">
        <v>1</v>
      </c>
      <c r="G1843">
        <v>0</v>
      </c>
      <c r="H1843">
        <v>0</v>
      </c>
      <c r="I1843">
        <v>0</v>
      </c>
      <c r="J1843" t="s">
        <v>33</v>
      </c>
      <c r="K1843" t="s">
        <v>3990</v>
      </c>
      <c r="L1843" t="s">
        <v>3990</v>
      </c>
      <c r="M1843" t="s">
        <v>6280</v>
      </c>
      <c r="N1843" t="s">
        <v>3397</v>
      </c>
      <c r="O1843" t="s">
        <v>3398</v>
      </c>
    </row>
    <row r="1844" spans="1:15" x14ac:dyDescent="0.3">
      <c r="A1844" t="s">
        <v>3766</v>
      </c>
      <c r="B1844" t="s">
        <v>3767</v>
      </c>
      <c r="C1844" t="s">
        <v>4734</v>
      </c>
      <c r="D1844">
        <v>1</v>
      </c>
      <c r="E1844">
        <v>0.99023863400000001</v>
      </c>
      <c r="F1844">
        <v>0</v>
      </c>
      <c r="G1844">
        <v>0</v>
      </c>
      <c r="H1844">
        <v>0</v>
      </c>
      <c r="I1844">
        <v>1</v>
      </c>
      <c r="J1844" t="s">
        <v>445</v>
      </c>
      <c r="K1844" t="s">
        <v>4735</v>
      </c>
      <c r="L1844" t="s">
        <v>4735</v>
      </c>
      <c r="M1844" t="s">
        <v>6281</v>
      </c>
      <c r="N1844" t="s">
        <v>3766</v>
      </c>
      <c r="O1844" t="s">
        <v>3767</v>
      </c>
    </row>
    <row r="1845" spans="1:15" x14ac:dyDescent="0.3">
      <c r="A1845" t="s">
        <v>3290</v>
      </c>
      <c r="B1845" t="s">
        <v>3291</v>
      </c>
      <c r="C1845" t="s">
        <v>5153</v>
      </c>
      <c r="D1845">
        <v>1</v>
      </c>
      <c r="E1845">
        <v>0.90856479099999998</v>
      </c>
      <c r="F1845">
        <v>0</v>
      </c>
      <c r="G1845">
        <v>0</v>
      </c>
      <c r="H1845">
        <v>0</v>
      </c>
      <c r="I1845">
        <v>1</v>
      </c>
      <c r="J1845" t="s">
        <v>445</v>
      </c>
      <c r="K1845" t="s">
        <v>5154</v>
      </c>
      <c r="L1845" t="s">
        <v>5154</v>
      </c>
      <c r="M1845" t="s">
        <v>6282</v>
      </c>
      <c r="N1845" t="s">
        <v>3290</v>
      </c>
      <c r="O1845" t="s">
        <v>3291</v>
      </c>
    </row>
    <row r="1846" spans="1:15" x14ac:dyDescent="0.3">
      <c r="A1846" t="s">
        <v>210</v>
      </c>
      <c r="B1846" t="s">
        <v>3385</v>
      </c>
      <c r="C1846" t="s">
        <v>5871</v>
      </c>
      <c r="D1846">
        <v>3</v>
      </c>
      <c r="E1846">
        <v>0.98906472700000003</v>
      </c>
      <c r="F1846">
        <v>1</v>
      </c>
      <c r="G1846">
        <v>0</v>
      </c>
      <c r="H1846">
        <v>0</v>
      </c>
      <c r="I1846">
        <v>0</v>
      </c>
      <c r="J1846" t="s">
        <v>445</v>
      </c>
      <c r="K1846" t="s">
        <v>5872</v>
      </c>
      <c r="L1846" t="s">
        <v>5872</v>
      </c>
      <c r="M1846" t="s">
        <v>6283</v>
      </c>
      <c r="N1846" t="s">
        <v>210</v>
      </c>
      <c r="O1846" t="s">
        <v>3385</v>
      </c>
    </row>
    <row r="1847" spans="1:15" x14ac:dyDescent="0.3">
      <c r="A1847" t="s">
        <v>3508</v>
      </c>
      <c r="B1847" t="s">
        <v>3509</v>
      </c>
      <c r="C1847" t="s">
        <v>5151</v>
      </c>
      <c r="D1847">
        <v>1</v>
      </c>
      <c r="E1847">
        <v>0.72057534000000001</v>
      </c>
      <c r="F1847">
        <v>0</v>
      </c>
      <c r="G1847">
        <v>1</v>
      </c>
      <c r="H1847">
        <v>0</v>
      </c>
      <c r="I1847">
        <v>1</v>
      </c>
      <c r="J1847" t="s">
        <v>445</v>
      </c>
      <c r="K1847" t="s">
        <v>5152</v>
      </c>
      <c r="L1847" t="s">
        <v>5152</v>
      </c>
      <c r="M1847" t="s">
        <v>6284</v>
      </c>
      <c r="N1847" t="s">
        <v>3508</v>
      </c>
      <c r="O1847" t="s">
        <v>3509</v>
      </c>
    </row>
    <row r="1848" spans="1:15" x14ac:dyDescent="0.3">
      <c r="A1848" t="s">
        <v>683</v>
      </c>
      <c r="B1848" t="s">
        <v>796</v>
      </c>
      <c r="C1848" t="s">
        <v>4257</v>
      </c>
      <c r="D1848">
        <v>3</v>
      </c>
      <c r="E1848">
        <v>0.95730785799999996</v>
      </c>
      <c r="F1848">
        <v>1</v>
      </c>
      <c r="G1848">
        <v>0</v>
      </c>
      <c r="H1848">
        <v>0</v>
      </c>
      <c r="I1848">
        <v>0</v>
      </c>
      <c r="J1848" t="s">
        <v>4</v>
      </c>
      <c r="K1848" t="s">
        <v>4258</v>
      </c>
      <c r="L1848" t="s">
        <v>4258</v>
      </c>
      <c r="M1848" t="s">
        <v>6285</v>
      </c>
      <c r="N1848" t="s">
        <v>683</v>
      </c>
      <c r="O1848" t="s">
        <v>796</v>
      </c>
    </row>
    <row r="1849" spans="1:15" x14ac:dyDescent="0.3">
      <c r="A1849" t="s">
        <v>3226</v>
      </c>
      <c r="B1849" t="s">
        <v>3227</v>
      </c>
      <c r="C1849" t="s">
        <v>4133</v>
      </c>
      <c r="D1849">
        <v>3</v>
      </c>
      <c r="E1849">
        <v>0.75580928700000005</v>
      </c>
      <c r="F1849">
        <v>1</v>
      </c>
      <c r="G1849">
        <v>0</v>
      </c>
      <c r="H1849">
        <v>0</v>
      </c>
      <c r="I1849">
        <v>0</v>
      </c>
      <c r="J1849" t="s">
        <v>11</v>
      </c>
      <c r="K1849" t="s">
        <v>4134</v>
      </c>
      <c r="L1849" t="s">
        <v>4134</v>
      </c>
      <c r="M1849" t="s">
        <v>6286</v>
      </c>
      <c r="N1849" t="s">
        <v>3226</v>
      </c>
      <c r="O1849" t="s">
        <v>3227</v>
      </c>
    </row>
    <row r="1850" spans="1:15" x14ac:dyDescent="0.3">
      <c r="A1850" t="s">
        <v>1602</v>
      </c>
      <c r="B1850" t="s">
        <v>3228</v>
      </c>
      <c r="C1850" t="s">
        <v>4288</v>
      </c>
      <c r="D1850">
        <v>3</v>
      </c>
      <c r="E1850">
        <v>0.74379151099999996</v>
      </c>
      <c r="F1850">
        <v>1</v>
      </c>
      <c r="G1850">
        <v>0</v>
      </c>
      <c r="H1850">
        <v>0</v>
      </c>
      <c r="I1850">
        <v>0</v>
      </c>
      <c r="J1850" t="s">
        <v>11</v>
      </c>
      <c r="K1850" t="s">
        <v>4289</v>
      </c>
      <c r="L1850" t="s">
        <v>4289</v>
      </c>
      <c r="M1850" t="s">
        <v>6287</v>
      </c>
      <c r="N1850" t="s">
        <v>1602</v>
      </c>
      <c r="O1850" t="s">
        <v>3228</v>
      </c>
    </row>
    <row r="1851" spans="1:15" x14ac:dyDescent="0.3">
      <c r="A1851" t="s">
        <v>3234</v>
      </c>
      <c r="B1851" t="s">
        <v>3235</v>
      </c>
      <c r="C1851" t="s">
        <v>4136</v>
      </c>
      <c r="D1851">
        <v>3</v>
      </c>
      <c r="E1851">
        <v>0.97035674999999999</v>
      </c>
      <c r="F1851">
        <v>1</v>
      </c>
      <c r="G1851">
        <v>0</v>
      </c>
      <c r="H1851">
        <v>0</v>
      </c>
      <c r="I1851">
        <v>0</v>
      </c>
      <c r="J1851" t="s">
        <v>14</v>
      </c>
      <c r="K1851" t="s">
        <v>4137</v>
      </c>
      <c r="L1851" t="s">
        <v>4137</v>
      </c>
      <c r="M1851" t="s">
        <v>6288</v>
      </c>
      <c r="N1851" t="s">
        <v>3234</v>
      </c>
      <c r="O1851" t="s">
        <v>3235</v>
      </c>
    </row>
    <row r="1852" spans="1:15" x14ac:dyDescent="0.3">
      <c r="A1852" t="s">
        <v>1602</v>
      </c>
      <c r="B1852" t="s">
        <v>3228</v>
      </c>
      <c r="C1852" t="s">
        <v>4288</v>
      </c>
      <c r="D1852">
        <v>3</v>
      </c>
      <c r="E1852">
        <v>0.74379151099999996</v>
      </c>
      <c r="F1852">
        <v>1</v>
      </c>
      <c r="G1852">
        <v>0</v>
      </c>
      <c r="H1852">
        <v>0</v>
      </c>
      <c r="I1852">
        <v>0</v>
      </c>
      <c r="J1852" t="s">
        <v>11</v>
      </c>
      <c r="K1852" t="s">
        <v>4289</v>
      </c>
      <c r="L1852" t="s">
        <v>4289</v>
      </c>
      <c r="M1852" t="s">
        <v>6289</v>
      </c>
      <c r="N1852" t="s">
        <v>1602</v>
      </c>
      <c r="O1852" t="s">
        <v>3228</v>
      </c>
    </row>
    <row r="1853" spans="1:15" x14ac:dyDescent="0.3">
      <c r="A1853" t="s">
        <v>24</v>
      </c>
      <c r="B1853" t="s">
        <v>3221</v>
      </c>
      <c r="C1853" t="s">
        <v>5530</v>
      </c>
      <c r="D1853">
        <v>3</v>
      </c>
      <c r="E1853">
        <v>0.81752726899999995</v>
      </c>
      <c r="F1853">
        <v>1</v>
      </c>
      <c r="G1853">
        <v>0</v>
      </c>
      <c r="H1853">
        <v>0</v>
      </c>
      <c r="I1853">
        <v>0</v>
      </c>
      <c r="J1853" t="s">
        <v>13</v>
      </c>
      <c r="K1853" t="s">
        <v>5531</v>
      </c>
      <c r="L1853" t="s">
        <v>5531</v>
      </c>
      <c r="M1853" t="s">
        <v>6290</v>
      </c>
      <c r="N1853" t="s">
        <v>24</v>
      </c>
      <c r="O1853" t="s">
        <v>3221</v>
      </c>
    </row>
    <row r="1854" spans="1:15" x14ac:dyDescent="0.3">
      <c r="A1854" t="s">
        <v>24</v>
      </c>
      <c r="B1854" t="s">
        <v>3221</v>
      </c>
      <c r="C1854" t="s">
        <v>5530</v>
      </c>
      <c r="D1854">
        <v>3</v>
      </c>
      <c r="E1854">
        <v>0.81752726899999995</v>
      </c>
      <c r="F1854">
        <v>1</v>
      </c>
      <c r="G1854">
        <v>0</v>
      </c>
      <c r="H1854">
        <v>0</v>
      </c>
      <c r="I1854">
        <v>0</v>
      </c>
      <c r="J1854" t="s">
        <v>13</v>
      </c>
      <c r="K1854" t="s">
        <v>5531</v>
      </c>
      <c r="L1854" t="s">
        <v>5531</v>
      </c>
      <c r="M1854" t="s">
        <v>6291</v>
      </c>
      <c r="N1854" t="s">
        <v>24</v>
      </c>
      <c r="O1854" t="s">
        <v>3221</v>
      </c>
    </row>
    <row r="1855" spans="1:15" x14ac:dyDescent="0.3">
      <c r="A1855" t="s">
        <v>24</v>
      </c>
      <c r="B1855" t="s">
        <v>3221</v>
      </c>
      <c r="C1855" t="s">
        <v>5530</v>
      </c>
      <c r="D1855">
        <v>3</v>
      </c>
      <c r="E1855">
        <v>0.81752726899999995</v>
      </c>
      <c r="F1855">
        <v>1</v>
      </c>
      <c r="G1855">
        <v>0</v>
      </c>
      <c r="H1855">
        <v>0</v>
      </c>
      <c r="I1855">
        <v>0</v>
      </c>
      <c r="J1855" t="s">
        <v>13</v>
      </c>
      <c r="K1855" t="s">
        <v>5531</v>
      </c>
      <c r="L1855" t="s">
        <v>5531</v>
      </c>
      <c r="M1855" t="s">
        <v>6292</v>
      </c>
      <c r="N1855" t="s">
        <v>24</v>
      </c>
      <c r="O1855" t="s">
        <v>3221</v>
      </c>
    </row>
    <row r="1856" spans="1:15" x14ac:dyDescent="0.3">
      <c r="A1856" t="s">
        <v>3222</v>
      </c>
      <c r="B1856" t="s">
        <v>3223</v>
      </c>
      <c r="C1856" t="s">
        <v>5542</v>
      </c>
      <c r="D1856">
        <v>3</v>
      </c>
      <c r="E1856">
        <v>0.81752726899999995</v>
      </c>
      <c r="F1856">
        <v>1</v>
      </c>
      <c r="G1856">
        <v>0</v>
      </c>
      <c r="H1856">
        <v>0</v>
      </c>
      <c r="I1856">
        <v>0</v>
      </c>
      <c r="J1856" t="s">
        <v>13</v>
      </c>
      <c r="K1856" t="s">
        <v>5543</v>
      </c>
      <c r="L1856" t="s">
        <v>5543</v>
      </c>
      <c r="M1856" t="s">
        <v>6293</v>
      </c>
      <c r="N1856" t="s">
        <v>3222</v>
      </c>
      <c r="O1856" t="s">
        <v>3223</v>
      </c>
    </row>
    <row r="1857" spans="1:15" x14ac:dyDescent="0.3">
      <c r="A1857" t="s">
        <v>24</v>
      </c>
      <c r="B1857" t="s">
        <v>3221</v>
      </c>
      <c r="C1857" t="s">
        <v>5530</v>
      </c>
      <c r="D1857">
        <v>3</v>
      </c>
      <c r="E1857">
        <v>0.81752726899999995</v>
      </c>
      <c r="F1857">
        <v>1</v>
      </c>
      <c r="G1857">
        <v>0</v>
      </c>
      <c r="H1857">
        <v>0</v>
      </c>
      <c r="I1857">
        <v>0</v>
      </c>
      <c r="J1857" t="s">
        <v>13</v>
      </c>
      <c r="K1857" t="s">
        <v>5531</v>
      </c>
      <c r="L1857" t="s">
        <v>5531</v>
      </c>
      <c r="M1857" t="s">
        <v>6294</v>
      </c>
      <c r="N1857" t="s">
        <v>24</v>
      </c>
      <c r="O1857" t="s">
        <v>3221</v>
      </c>
    </row>
    <row r="1858" spans="1:15" x14ac:dyDescent="0.3">
      <c r="A1858" t="s">
        <v>1290</v>
      </c>
      <c r="B1858" t="s">
        <v>3357</v>
      </c>
      <c r="C1858" t="s">
        <v>4193</v>
      </c>
      <c r="D1858">
        <v>3</v>
      </c>
      <c r="E1858">
        <v>0.94285607000000005</v>
      </c>
      <c r="F1858">
        <v>1</v>
      </c>
      <c r="G1858">
        <v>0</v>
      </c>
      <c r="H1858">
        <v>0</v>
      </c>
      <c r="I1858">
        <v>0</v>
      </c>
      <c r="J1858" t="s">
        <v>13</v>
      </c>
      <c r="K1858" t="s">
        <v>4194</v>
      </c>
      <c r="L1858" t="s">
        <v>4194</v>
      </c>
      <c r="M1858" t="s">
        <v>6295</v>
      </c>
      <c r="N1858" t="s">
        <v>1290</v>
      </c>
      <c r="O1858" t="s">
        <v>3357</v>
      </c>
    </row>
    <row r="1859" spans="1:15" x14ac:dyDescent="0.3">
      <c r="A1859" t="s">
        <v>24</v>
      </c>
      <c r="B1859" t="s">
        <v>3221</v>
      </c>
      <c r="C1859" t="s">
        <v>5530</v>
      </c>
      <c r="D1859">
        <v>3</v>
      </c>
      <c r="E1859">
        <v>0.81752726899999995</v>
      </c>
      <c r="F1859">
        <v>1</v>
      </c>
      <c r="G1859">
        <v>0</v>
      </c>
      <c r="H1859">
        <v>0</v>
      </c>
      <c r="I1859">
        <v>0</v>
      </c>
      <c r="J1859" t="s">
        <v>13</v>
      </c>
      <c r="K1859" t="s">
        <v>5531</v>
      </c>
      <c r="L1859" t="s">
        <v>5531</v>
      </c>
      <c r="M1859" t="s">
        <v>6296</v>
      </c>
      <c r="N1859" t="s">
        <v>24</v>
      </c>
      <c r="O1859" t="s">
        <v>3221</v>
      </c>
    </row>
    <row r="1860" spans="1:15" x14ac:dyDescent="0.3">
      <c r="A1860" t="s">
        <v>24</v>
      </c>
      <c r="B1860" t="s">
        <v>3221</v>
      </c>
      <c r="C1860" t="s">
        <v>5530</v>
      </c>
      <c r="D1860">
        <v>3</v>
      </c>
      <c r="E1860">
        <v>0.81752726899999995</v>
      </c>
      <c r="F1860">
        <v>1</v>
      </c>
      <c r="G1860">
        <v>0</v>
      </c>
      <c r="H1860">
        <v>0</v>
      </c>
      <c r="I1860">
        <v>0</v>
      </c>
      <c r="J1860" t="s">
        <v>13</v>
      </c>
      <c r="K1860" t="s">
        <v>5531</v>
      </c>
      <c r="L1860" t="s">
        <v>5531</v>
      </c>
      <c r="M1860" t="s">
        <v>6297</v>
      </c>
      <c r="N1860" t="s">
        <v>24</v>
      </c>
      <c r="O1860" t="s">
        <v>3221</v>
      </c>
    </row>
    <row r="1861" spans="1:15" x14ac:dyDescent="0.3">
      <c r="A1861" t="s">
        <v>24</v>
      </c>
      <c r="B1861" t="s">
        <v>3221</v>
      </c>
      <c r="C1861" t="s">
        <v>5530</v>
      </c>
      <c r="D1861">
        <v>3</v>
      </c>
      <c r="E1861">
        <v>0.81752726899999995</v>
      </c>
      <c r="F1861">
        <v>1</v>
      </c>
      <c r="G1861">
        <v>0</v>
      </c>
      <c r="H1861">
        <v>0</v>
      </c>
      <c r="I1861">
        <v>0</v>
      </c>
      <c r="J1861" t="s">
        <v>13</v>
      </c>
      <c r="K1861" t="s">
        <v>5531</v>
      </c>
      <c r="L1861" t="s">
        <v>5531</v>
      </c>
      <c r="M1861" t="s">
        <v>6298</v>
      </c>
      <c r="N1861" t="s">
        <v>24</v>
      </c>
      <c r="O1861" t="s">
        <v>3221</v>
      </c>
    </row>
    <row r="1862" spans="1:15" x14ac:dyDescent="0.3">
      <c r="A1862" t="s">
        <v>31</v>
      </c>
      <c r="B1862" t="s">
        <v>3374</v>
      </c>
      <c r="C1862" t="s">
        <v>4950</v>
      </c>
      <c r="D1862">
        <v>3</v>
      </c>
      <c r="E1862">
        <v>0.95366443400000001</v>
      </c>
      <c r="F1862">
        <v>1</v>
      </c>
      <c r="G1862">
        <v>0</v>
      </c>
      <c r="H1862">
        <v>0</v>
      </c>
      <c r="I1862">
        <v>0</v>
      </c>
      <c r="J1862" t="s">
        <v>13</v>
      </c>
      <c r="K1862" t="s">
        <v>4951</v>
      </c>
      <c r="L1862" t="s">
        <v>4951</v>
      </c>
      <c r="M1862" t="s">
        <v>6299</v>
      </c>
      <c r="N1862" t="s">
        <v>31</v>
      </c>
      <c r="O1862" t="s">
        <v>3374</v>
      </c>
    </row>
    <row r="1863" spans="1:15" x14ac:dyDescent="0.3">
      <c r="A1863" t="s">
        <v>31</v>
      </c>
      <c r="B1863" t="s">
        <v>3374</v>
      </c>
      <c r="C1863" t="s">
        <v>4950</v>
      </c>
      <c r="D1863">
        <v>3</v>
      </c>
      <c r="E1863">
        <v>0.95366443400000001</v>
      </c>
      <c r="F1863">
        <v>1</v>
      </c>
      <c r="G1863">
        <v>0</v>
      </c>
      <c r="H1863">
        <v>0</v>
      </c>
      <c r="I1863">
        <v>0</v>
      </c>
      <c r="J1863" t="s">
        <v>13</v>
      </c>
      <c r="K1863" t="s">
        <v>4951</v>
      </c>
      <c r="L1863" t="s">
        <v>4951</v>
      </c>
      <c r="M1863" t="s">
        <v>6300</v>
      </c>
      <c r="N1863" t="s">
        <v>31</v>
      </c>
      <c r="O1863" t="s">
        <v>3374</v>
      </c>
    </row>
    <row r="1864" spans="1:15" x14ac:dyDescent="0.3">
      <c r="A1864" t="s">
        <v>1539</v>
      </c>
      <c r="B1864" t="s">
        <v>3416</v>
      </c>
      <c r="C1864" t="s">
        <v>4163</v>
      </c>
      <c r="D1864">
        <v>3</v>
      </c>
      <c r="E1864">
        <v>0.96104988800000002</v>
      </c>
      <c r="F1864">
        <v>1</v>
      </c>
      <c r="G1864">
        <v>0</v>
      </c>
      <c r="H1864">
        <v>0</v>
      </c>
      <c r="I1864">
        <v>0</v>
      </c>
      <c r="J1864" t="s">
        <v>13</v>
      </c>
      <c r="K1864" t="s">
        <v>4164</v>
      </c>
      <c r="L1864" t="s">
        <v>4164</v>
      </c>
      <c r="M1864" t="s">
        <v>6301</v>
      </c>
      <c r="N1864" t="s">
        <v>1539</v>
      </c>
      <c r="O1864" t="s">
        <v>3416</v>
      </c>
    </row>
    <row r="1865" spans="1:15" x14ac:dyDescent="0.3">
      <c r="A1865" t="s">
        <v>24</v>
      </c>
      <c r="B1865" t="s">
        <v>3221</v>
      </c>
      <c r="C1865" t="s">
        <v>5530</v>
      </c>
      <c r="D1865">
        <v>3</v>
      </c>
      <c r="E1865">
        <v>0.81752726899999995</v>
      </c>
      <c r="F1865">
        <v>1</v>
      </c>
      <c r="G1865">
        <v>0</v>
      </c>
      <c r="H1865">
        <v>0</v>
      </c>
      <c r="I1865">
        <v>0</v>
      </c>
      <c r="J1865" t="s">
        <v>13</v>
      </c>
      <c r="K1865" t="s">
        <v>5531</v>
      </c>
      <c r="L1865" t="s">
        <v>5531</v>
      </c>
      <c r="M1865" t="s">
        <v>6302</v>
      </c>
      <c r="N1865" t="s">
        <v>24</v>
      </c>
      <c r="O1865" t="s">
        <v>3221</v>
      </c>
    </row>
    <row r="1866" spans="1:15" x14ac:dyDescent="0.3">
      <c r="A1866" t="s">
        <v>24</v>
      </c>
      <c r="B1866" t="s">
        <v>3221</v>
      </c>
      <c r="C1866" t="s">
        <v>5530</v>
      </c>
      <c r="D1866">
        <v>3</v>
      </c>
      <c r="E1866">
        <v>0.81752726899999995</v>
      </c>
      <c r="F1866">
        <v>1</v>
      </c>
      <c r="G1866">
        <v>0</v>
      </c>
      <c r="H1866">
        <v>0</v>
      </c>
      <c r="I1866">
        <v>0</v>
      </c>
      <c r="J1866" t="s">
        <v>13</v>
      </c>
      <c r="K1866" t="s">
        <v>5531</v>
      </c>
      <c r="L1866" t="s">
        <v>5531</v>
      </c>
      <c r="M1866" t="s">
        <v>6303</v>
      </c>
      <c r="N1866" t="s">
        <v>24</v>
      </c>
      <c r="O1866" t="s">
        <v>3221</v>
      </c>
    </row>
    <row r="1867" spans="1:15" x14ac:dyDescent="0.3">
      <c r="A1867" t="s">
        <v>3222</v>
      </c>
      <c r="B1867" t="s">
        <v>3223</v>
      </c>
      <c r="C1867" t="s">
        <v>5542</v>
      </c>
      <c r="D1867">
        <v>3</v>
      </c>
      <c r="E1867">
        <v>0.81752726899999995</v>
      </c>
      <c r="F1867">
        <v>1</v>
      </c>
      <c r="G1867">
        <v>0</v>
      </c>
      <c r="H1867">
        <v>0</v>
      </c>
      <c r="I1867">
        <v>0</v>
      </c>
      <c r="J1867" t="s">
        <v>13</v>
      </c>
      <c r="K1867" t="s">
        <v>5543</v>
      </c>
      <c r="L1867" t="s">
        <v>5543</v>
      </c>
      <c r="M1867" t="s">
        <v>6304</v>
      </c>
      <c r="N1867" t="s">
        <v>3222</v>
      </c>
      <c r="O1867" t="s">
        <v>3223</v>
      </c>
    </row>
    <row r="1868" spans="1:15" x14ac:dyDescent="0.3">
      <c r="A1868" t="s">
        <v>3335</v>
      </c>
      <c r="B1868" t="s">
        <v>5578</v>
      </c>
      <c r="C1868" t="s">
        <v>5579</v>
      </c>
      <c r="D1868">
        <v>1</v>
      </c>
      <c r="E1868">
        <v>-999.99</v>
      </c>
      <c r="F1868">
        <v>0</v>
      </c>
      <c r="G1868">
        <v>0</v>
      </c>
      <c r="H1868">
        <v>0</v>
      </c>
      <c r="I1868">
        <v>0</v>
      </c>
      <c r="J1868" t="s">
        <v>13</v>
      </c>
      <c r="K1868" t="s">
        <v>5580</v>
      </c>
      <c r="L1868" t="s">
        <v>5580</v>
      </c>
      <c r="M1868" t="s">
        <v>5578</v>
      </c>
      <c r="N1868" t="s">
        <v>3335</v>
      </c>
      <c r="O1868" t="s">
        <v>5578</v>
      </c>
    </row>
    <row r="1869" spans="1:15" x14ac:dyDescent="0.3">
      <c r="A1869" t="s">
        <v>3311</v>
      </c>
      <c r="B1869" t="s">
        <v>4039</v>
      </c>
      <c r="C1869" t="s">
        <v>4040</v>
      </c>
      <c r="D1869">
        <v>1</v>
      </c>
      <c r="E1869">
        <v>-999.99</v>
      </c>
      <c r="F1869">
        <v>0</v>
      </c>
      <c r="G1869">
        <v>0</v>
      </c>
      <c r="H1869">
        <v>0</v>
      </c>
      <c r="I1869">
        <v>0</v>
      </c>
      <c r="J1869" t="s">
        <v>11</v>
      </c>
      <c r="K1869" t="s">
        <v>4041</v>
      </c>
      <c r="L1869" t="s">
        <v>4041</v>
      </c>
      <c r="M1869" t="s">
        <v>6305</v>
      </c>
      <c r="N1869" t="s">
        <v>3311</v>
      </c>
      <c r="O1869" t="s">
        <v>4039</v>
      </c>
    </row>
    <row r="1870" spans="1:15" x14ac:dyDescent="0.3">
      <c r="A1870" t="s">
        <v>3311</v>
      </c>
      <c r="B1870" t="s">
        <v>4039</v>
      </c>
      <c r="C1870" t="s">
        <v>4040</v>
      </c>
      <c r="D1870">
        <v>1</v>
      </c>
      <c r="E1870">
        <v>-999.99</v>
      </c>
      <c r="F1870">
        <v>0</v>
      </c>
      <c r="G1870">
        <v>0</v>
      </c>
      <c r="H1870">
        <v>0</v>
      </c>
      <c r="I1870">
        <v>0</v>
      </c>
      <c r="J1870" t="s">
        <v>11</v>
      </c>
      <c r="K1870" t="s">
        <v>4041</v>
      </c>
      <c r="L1870" t="s">
        <v>4041</v>
      </c>
      <c r="M1870" t="s">
        <v>6306</v>
      </c>
      <c r="N1870" t="s">
        <v>3311</v>
      </c>
      <c r="O1870" t="s">
        <v>4039</v>
      </c>
    </row>
    <row r="1871" spans="1:15" x14ac:dyDescent="0.3">
      <c r="A1871" t="s">
        <v>3311</v>
      </c>
      <c r="B1871" t="s">
        <v>4039</v>
      </c>
      <c r="C1871" t="s">
        <v>4040</v>
      </c>
      <c r="D1871">
        <v>1</v>
      </c>
      <c r="E1871">
        <v>-999.99</v>
      </c>
      <c r="F1871">
        <v>0</v>
      </c>
      <c r="G1871">
        <v>0</v>
      </c>
      <c r="H1871">
        <v>0</v>
      </c>
      <c r="I1871">
        <v>0</v>
      </c>
      <c r="J1871" t="s">
        <v>11</v>
      </c>
      <c r="K1871" t="s">
        <v>4041</v>
      </c>
      <c r="L1871" t="s">
        <v>4041</v>
      </c>
      <c r="M1871" t="s">
        <v>6307</v>
      </c>
      <c r="N1871" t="s">
        <v>3311</v>
      </c>
      <c r="O1871" t="s">
        <v>4039</v>
      </c>
    </row>
    <row r="1872" spans="1:15" x14ac:dyDescent="0.3">
      <c r="A1872" t="s">
        <v>3311</v>
      </c>
      <c r="B1872" t="s">
        <v>4039</v>
      </c>
      <c r="C1872" t="s">
        <v>4040</v>
      </c>
      <c r="D1872">
        <v>1</v>
      </c>
      <c r="E1872">
        <v>-999.99</v>
      </c>
      <c r="F1872">
        <v>0</v>
      </c>
      <c r="G1872">
        <v>0</v>
      </c>
      <c r="H1872">
        <v>0</v>
      </c>
      <c r="I1872">
        <v>0</v>
      </c>
      <c r="J1872" t="s">
        <v>11</v>
      </c>
      <c r="K1872" t="s">
        <v>4041</v>
      </c>
      <c r="L1872" t="s">
        <v>4041</v>
      </c>
      <c r="M1872" t="s">
        <v>4039</v>
      </c>
      <c r="N1872" t="s">
        <v>3311</v>
      </c>
      <c r="O1872" t="s">
        <v>4039</v>
      </c>
    </row>
    <row r="1873" spans="1:15" x14ac:dyDescent="0.3">
      <c r="A1873" t="s">
        <v>3311</v>
      </c>
      <c r="B1873" t="s">
        <v>4039</v>
      </c>
      <c r="C1873" t="s">
        <v>4040</v>
      </c>
      <c r="D1873">
        <v>1</v>
      </c>
      <c r="E1873">
        <v>-999.99</v>
      </c>
      <c r="F1873">
        <v>0</v>
      </c>
      <c r="G1873">
        <v>0</v>
      </c>
      <c r="H1873">
        <v>0</v>
      </c>
      <c r="I1873">
        <v>0</v>
      </c>
      <c r="J1873" t="s">
        <v>11</v>
      </c>
      <c r="K1873" t="s">
        <v>4041</v>
      </c>
      <c r="L1873" t="s">
        <v>4041</v>
      </c>
      <c r="M1873" t="s">
        <v>6308</v>
      </c>
      <c r="N1873" t="s">
        <v>3311</v>
      </c>
      <c r="O1873" t="s">
        <v>4039</v>
      </c>
    </row>
    <row r="1874" spans="1:15" x14ac:dyDescent="0.3">
      <c r="A1874" t="s">
        <v>54</v>
      </c>
      <c r="B1874" t="s">
        <v>3277</v>
      </c>
      <c r="C1874" t="s">
        <v>5247</v>
      </c>
      <c r="D1874">
        <v>3</v>
      </c>
      <c r="E1874">
        <v>0.95897824700000001</v>
      </c>
      <c r="F1874">
        <v>1</v>
      </c>
      <c r="G1874">
        <v>0</v>
      </c>
      <c r="H1874">
        <v>0</v>
      </c>
      <c r="I1874">
        <v>0</v>
      </c>
      <c r="J1874" t="s">
        <v>13</v>
      </c>
      <c r="K1874" t="s">
        <v>5248</v>
      </c>
      <c r="L1874" t="s">
        <v>5248</v>
      </c>
      <c r="M1874" t="s">
        <v>6309</v>
      </c>
      <c r="N1874" t="s">
        <v>54</v>
      </c>
      <c r="O1874" t="s">
        <v>3277</v>
      </c>
    </row>
    <row r="1875" spans="1:15" x14ac:dyDescent="0.3">
      <c r="A1875" t="s">
        <v>1133</v>
      </c>
      <c r="B1875" t="s">
        <v>3382</v>
      </c>
      <c r="C1875" t="s">
        <v>5986</v>
      </c>
      <c r="D1875">
        <v>3</v>
      </c>
      <c r="E1875">
        <v>0.67254270299999996</v>
      </c>
      <c r="F1875">
        <v>1</v>
      </c>
      <c r="G1875">
        <v>0</v>
      </c>
      <c r="H1875">
        <v>0</v>
      </c>
      <c r="I1875">
        <v>0</v>
      </c>
      <c r="J1875" t="s">
        <v>18</v>
      </c>
      <c r="K1875" t="s">
        <v>5987</v>
      </c>
      <c r="L1875" t="s">
        <v>5987</v>
      </c>
      <c r="M1875" t="s">
        <v>6310</v>
      </c>
      <c r="N1875" t="s">
        <v>1133</v>
      </c>
      <c r="O1875" t="s">
        <v>3382</v>
      </c>
    </row>
    <row r="1876" spans="1:15" x14ac:dyDescent="0.3">
      <c r="A1876" t="s">
        <v>3292</v>
      </c>
      <c r="B1876" t="s">
        <v>3293</v>
      </c>
      <c r="C1876" t="s">
        <v>4250</v>
      </c>
      <c r="D1876">
        <v>1</v>
      </c>
      <c r="E1876">
        <v>0.86784683600000001</v>
      </c>
      <c r="F1876">
        <v>0</v>
      </c>
      <c r="G1876">
        <v>0</v>
      </c>
      <c r="H1876">
        <v>0</v>
      </c>
      <c r="I1876">
        <v>1</v>
      </c>
      <c r="J1876" t="s">
        <v>445</v>
      </c>
      <c r="K1876" t="s">
        <v>4251</v>
      </c>
      <c r="L1876" t="s">
        <v>4251</v>
      </c>
      <c r="M1876" t="s">
        <v>6311</v>
      </c>
      <c r="N1876" t="s">
        <v>3292</v>
      </c>
      <c r="O1876" t="s">
        <v>3293</v>
      </c>
    </row>
    <row r="1877" spans="1:15" x14ac:dyDescent="0.3">
      <c r="A1877" t="s">
        <v>871</v>
      </c>
      <c r="B1877" t="s">
        <v>3266</v>
      </c>
      <c r="C1877" t="s">
        <v>4476</v>
      </c>
      <c r="D1877">
        <v>2</v>
      </c>
      <c r="E1877">
        <v>0.59034212900000005</v>
      </c>
      <c r="F1877">
        <v>0</v>
      </c>
      <c r="G1877">
        <v>1</v>
      </c>
      <c r="H1877">
        <v>0</v>
      </c>
      <c r="I1877">
        <v>1</v>
      </c>
      <c r="J1877" t="s">
        <v>445</v>
      </c>
      <c r="K1877" t="s">
        <v>4477</v>
      </c>
      <c r="L1877" t="s">
        <v>4477</v>
      </c>
      <c r="M1877" t="s">
        <v>6312</v>
      </c>
      <c r="N1877" t="s">
        <v>871</v>
      </c>
      <c r="O1877" t="s">
        <v>3266</v>
      </c>
    </row>
    <row r="1878" spans="1:15" x14ac:dyDescent="0.3">
      <c r="A1878" t="s">
        <v>1602</v>
      </c>
      <c r="B1878" t="s">
        <v>3228</v>
      </c>
      <c r="C1878" t="s">
        <v>4288</v>
      </c>
      <c r="D1878">
        <v>3</v>
      </c>
      <c r="E1878">
        <v>0.74379151099999996</v>
      </c>
      <c r="F1878">
        <v>1</v>
      </c>
      <c r="G1878">
        <v>0</v>
      </c>
      <c r="H1878">
        <v>0</v>
      </c>
      <c r="I1878">
        <v>0</v>
      </c>
      <c r="J1878" t="s">
        <v>11</v>
      </c>
      <c r="K1878" t="s">
        <v>4289</v>
      </c>
      <c r="L1878" t="s">
        <v>4289</v>
      </c>
      <c r="M1878" t="s">
        <v>6313</v>
      </c>
      <c r="N1878" t="s">
        <v>1602</v>
      </c>
      <c r="O1878" t="s">
        <v>3228</v>
      </c>
    </row>
    <row r="1879" spans="1:15" x14ac:dyDescent="0.3">
      <c r="A1879" t="s">
        <v>871</v>
      </c>
      <c r="B1879" t="s">
        <v>3266</v>
      </c>
      <c r="C1879" t="s">
        <v>4476</v>
      </c>
      <c r="D1879">
        <v>2</v>
      </c>
      <c r="E1879">
        <v>0.59034212900000005</v>
      </c>
      <c r="F1879">
        <v>0</v>
      </c>
      <c r="G1879">
        <v>1</v>
      </c>
      <c r="H1879">
        <v>0</v>
      </c>
      <c r="I1879">
        <v>1</v>
      </c>
      <c r="J1879" t="s">
        <v>445</v>
      </c>
      <c r="K1879" t="s">
        <v>4477</v>
      </c>
      <c r="L1879" t="s">
        <v>4477</v>
      </c>
      <c r="M1879" t="s">
        <v>6314</v>
      </c>
      <c r="N1879" t="s">
        <v>871</v>
      </c>
      <c r="O1879" t="s">
        <v>3266</v>
      </c>
    </row>
    <row r="1880" spans="1:15" x14ac:dyDescent="0.3">
      <c r="A1880" t="s">
        <v>1602</v>
      </c>
      <c r="B1880" t="s">
        <v>3228</v>
      </c>
      <c r="C1880" t="s">
        <v>4288</v>
      </c>
      <c r="D1880">
        <v>3</v>
      </c>
      <c r="E1880">
        <v>0.74379151099999996</v>
      </c>
      <c r="F1880">
        <v>1</v>
      </c>
      <c r="G1880">
        <v>0</v>
      </c>
      <c r="H1880">
        <v>0</v>
      </c>
      <c r="I1880">
        <v>0</v>
      </c>
      <c r="J1880" t="s">
        <v>11</v>
      </c>
      <c r="K1880" t="s">
        <v>4289</v>
      </c>
      <c r="L1880" t="s">
        <v>4289</v>
      </c>
      <c r="M1880" t="s">
        <v>6315</v>
      </c>
      <c r="N1880" t="s">
        <v>1602</v>
      </c>
      <c r="O1880" t="s">
        <v>3228</v>
      </c>
    </row>
    <row r="1881" spans="1:15" x14ac:dyDescent="0.3">
      <c r="A1881" t="s">
        <v>1602</v>
      </c>
      <c r="B1881" t="s">
        <v>3228</v>
      </c>
      <c r="C1881" t="s">
        <v>4288</v>
      </c>
      <c r="D1881">
        <v>3</v>
      </c>
      <c r="E1881">
        <v>0.74379151099999996</v>
      </c>
      <c r="F1881">
        <v>1</v>
      </c>
      <c r="G1881">
        <v>0</v>
      </c>
      <c r="H1881">
        <v>0</v>
      </c>
      <c r="I1881">
        <v>0</v>
      </c>
      <c r="J1881" t="s">
        <v>11</v>
      </c>
      <c r="K1881" t="s">
        <v>4289</v>
      </c>
      <c r="L1881" t="s">
        <v>4289</v>
      </c>
      <c r="M1881" t="s">
        <v>6316</v>
      </c>
      <c r="N1881" t="s">
        <v>1602</v>
      </c>
      <c r="O1881" t="s">
        <v>3228</v>
      </c>
    </row>
    <row r="1882" spans="1:15" x14ac:dyDescent="0.3">
      <c r="A1882" t="s">
        <v>1602</v>
      </c>
      <c r="B1882" t="s">
        <v>3228</v>
      </c>
      <c r="C1882" t="s">
        <v>4288</v>
      </c>
      <c r="D1882">
        <v>3</v>
      </c>
      <c r="E1882">
        <v>0.74379151099999996</v>
      </c>
      <c r="F1882">
        <v>1</v>
      </c>
      <c r="G1882">
        <v>0</v>
      </c>
      <c r="H1882">
        <v>0</v>
      </c>
      <c r="I1882">
        <v>0</v>
      </c>
      <c r="J1882" t="s">
        <v>11</v>
      </c>
      <c r="K1882" t="s">
        <v>4289</v>
      </c>
      <c r="L1882" t="s">
        <v>4289</v>
      </c>
      <c r="M1882" t="s">
        <v>6317</v>
      </c>
      <c r="N1882" t="s">
        <v>1602</v>
      </c>
      <c r="O1882" t="s">
        <v>3228</v>
      </c>
    </row>
    <row r="1883" spans="1:15" x14ac:dyDescent="0.3">
      <c r="A1883" t="s">
        <v>1602</v>
      </c>
      <c r="B1883" t="s">
        <v>3228</v>
      </c>
      <c r="C1883" t="s">
        <v>4288</v>
      </c>
      <c r="D1883">
        <v>3</v>
      </c>
      <c r="E1883">
        <v>0.74379151099999996</v>
      </c>
      <c r="F1883">
        <v>1</v>
      </c>
      <c r="G1883">
        <v>0</v>
      </c>
      <c r="H1883">
        <v>0</v>
      </c>
      <c r="I1883">
        <v>0</v>
      </c>
      <c r="J1883" t="s">
        <v>11</v>
      </c>
      <c r="K1883" t="s">
        <v>4289</v>
      </c>
      <c r="L1883" t="s">
        <v>4289</v>
      </c>
      <c r="M1883" t="s">
        <v>6318</v>
      </c>
      <c r="N1883" t="s">
        <v>1602</v>
      </c>
      <c r="O1883" t="s">
        <v>3228</v>
      </c>
    </row>
    <row r="1884" spans="1:15" x14ac:dyDescent="0.3">
      <c r="A1884" t="s">
        <v>1602</v>
      </c>
      <c r="B1884" t="s">
        <v>3228</v>
      </c>
      <c r="C1884" t="s">
        <v>4288</v>
      </c>
      <c r="D1884">
        <v>3</v>
      </c>
      <c r="E1884">
        <v>0.74379151099999996</v>
      </c>
      <c r="F1884">
        <v>1</v>
      </c>
      <c r="G1884">
        <v>0</v>
      </c>
      <c r="H1884">
        <v>0</v>
      </c>
      <c r="I1884">
        <v>0</v>
      </c>
      <c r="J1884" t="s">
        <v>11</v>
      </c>
      <c r="K1884" t="s">
        <v>4289</v>
      </c>
      <c r="L1884" t="s">
        <v>4289</v>
      </c>
      <c r="M1884" t="s">
        <v>6319</v>
      </c>
      <c r="N1884" t="s">
        <v>1602</v>
      </c>
      <c r="O1884" t="s">
        <v>3228</v>
      </c>
    </row>
    <row r="1885" spans="1:15" x14ac:dyDescent="0.3">
      <c r="A1885" t="s">
        <v>1602</v>
      </c>
      <c r="B1885" t="s">
        <v>3228</v>
      </c>
      <c r="C1885" t="s">
        <v>4288</v>
      </c>
      <c r="D1885">
        <v>3</v>
      </c>
      <c r="E1885">
        <v>0.74379151099999996</v>
      </c>
      <c r="F1885">
        <v>1</v>
      </c>
      <c r="G1885">
        <v>0</v>
      </c>
      <c r="H1885">
        <v>0</v>
      </c>
      <c r="I1885">
        <v>0</v>
      </c>
      <c r="J1885" t="s">
        <v>11</v>
      </c>
      <c r="K1885" t="s">
        <v>4289</v>
      </c>
      <c r="L1885" t="s">
        <v>4289</v>
      </c>
      <c r="M1885" t="s">
        <v>6320</v>
      </c>
      <c r="N1885" t="s">
        <v>1602</v>
      </c>
      <c r="O1885" t="s">
        <v>3228</v>
      </c>
    </row>
    <row r="1886" spans="1:15" x14ac:dyDescent="0.3">
      <c r="A1886" t="s">
        <v>1602</v>
      </c>
      <c r="B1886" t="s">
        <v>3228</v>
      </c>
      <c r="C1886" t="s">
        <v>4288</v>
      </c>
      <c r="D1886">
        <v>3</v>
      </c>
      <c r="E1886">
        <v>0.74379151099999996</v>
      </c>
      <c r="F1886">
        <v>1</v>
      </c>
      <c r="G1886">
        <v>0</v>
      </c>
      <c r="H1886">
        <v>0</v>
      </c>
      <c r="I1886">
        <v>0</v>
      </c>
      <c r="J1886" t="s">
        <v>11</v>
      </c>
      <c r="K1886" t="s">
        <v>4289</v>
      </c>
      <c r="L1886" t="s">
        <v>4289</v>
      </c>
      <c r="M1886" t="s">
        <v>6321</v>
      </c>
      <c r="N1886" t="s">
        <v>1602</v>
      </c>
      <c r="O1886" t="s">
        <v>3228</v>
      </c>
    </row>
    <row r="1887" spans="1:15" x14ac:dyDescent="0.3">
      <c r="A1887" t="s">
        <v>1602</v>
      </c>
      <c r="B1887" t="s">
        <v>3228</v>
      </c>
      <c r="C1887" t="s">
        <v>4288</v>
      </c>
      <c r="D1887">
        <v>3</v>
      </c>
      <c r="E1887">
        <v>0.74379151099999996</v>
      </c>
      <c r="F1887">
        <v>1</v>
      </c>
      <c r="G1887">
        <v>0</v>
      </c>
      <c r="H1887">
        <v>0</v>
      </c>
      <c r="I1887">
        <v>0</v>
      </c>
      <c r="J1887" t="s">
        <v>11</v>
      </c>
      <c r="K1887" t="s">
        <v>4289</v>
      </c>
      <c r="L1887" t="s">
        <v>4289</v>
      </c>
      <c r="M1887" t="s">
        <v>6322</v>
      </c>
      <c r="N1887" t="s">
        <v>1602</v>
      </c>
      <c r="O1887" t="s">
        <v>3228</v>
      </c>
    </row>
    <row r="1888" spans="1:15" x14ac:dyDescent="0.3">
      <c r="A1888" t="s">
        <v>1602</v>
      </c>
      <c r="B1888" t="s">
        <v>3228</v>
      </c>
      <c r="C1888" t="s">
        <v>4288</v>
      </c>
      <c r="D1888">
        <v>3</v>
      </c>
      <c r="E1888">
        <v>0.74379151099999996</v>
      </c>
      <c r="F1888">
        <v>1</v>
      </c>
      <c r="G1888">
        <v>0</v>
      </c>
      <c r="H1888">
        <v>0</v>
      </c>
      <c r="I1888">
        <v>0</v>
      </c>
      <c r="J1888" t="s">
        <v>11</v>
      </c>
      <c r="K1888" t="s">
        <v>4289</v>
      </c>
      <c r="L1888" t="s">
        <v>4289</v>
      </c>
      <c r="M1888" t="s">
        <v>6323</v>
      </c>
      <c r="N1888" t="s">
        <v>1602</v>
      </c>
      <c r="O1888" t="s">
        <v>3228</v>
      </c>
    </row>
    <row r="1889" spans="1:15" x14ac:dyDescent="0.3">
      <c r="A1889" t="s">
        <v>1602</v>
      </c>
      <c r="B1889" t="s">
        <v>3228</v>
      </c>
      <c r="C1889" t="s">
        <v>4288</v>
      </c>
      <c r="D1889">
        <v>3</v>
      </c>
      <c r="E1889">
        <v>0.74379151099999996</v>
      </c>
      <c r="F1889">
        <v>1</v>
      </c>
      <c r="G1889">
        <v>0</v>
      </c>
      <c r="H1889">
        <v>0</v>
      </c>
      <c r="I1889">
        <v>0</v>
      </c>
      <c r="J1889" t="s">
        <v>11</v>
      </c>
      <c r="K1889" t="s">
        <v>4289</v>
      </c>
      <c r="L1889" t="s">
        <v>4289</v>
      </c>
      <c r="M1889" t="s">
        <v>6324</v>
      </c>
      <c r="N1889" t="s">
        <v>1602</v>
      </c>
      <c r="O1889" t="s">
        <v>3228</v>
      </c>
    </row>
    <row r="1890" spans="1:15" x14ac:dyDescent="0.3">
      <c r="A1890" t="s">
        <v>1602</v>
      </c>
      <c r="B1890" t="s">
        <v>3228</v>
      </c>
      <c r="C1890" t="s">
        <v>4288</v>
      </c>
      <c r="D1890">
        <v>3</v>
      </c>
      <c r="E1890">
        <v>0.74379151099999996</v>
      </c>
      <c r="F1890">
        <v>1</v>
      </c>
      <c r="G1890">
        <v>0</v>
      </c>
      <c r="H1890">
        <v>0</v>
      </c>
      <c r="I1890">
        <v>0</v>
      </c>
      <c r="J1890" t="s">
        <v>11</v>
      </c>
      <c r="K1890" t="s">
        <v>4289</v>
      </c>
      <c r="L1890" t="s">
        <v>4289</v>
      </c>
      <c r="M1890" t="s">
        <v>6325</v>
      </c>
      <c r="N1890" t="s">
        <v>1602</v>
      </c>
      <c r="O1890" t="s">
        <v>3228</v>
      </c>
    </row>
    <row r="1891" spans="1:15" x14ac:dyDescent="0.3">
      <c r="A1891" t="s">
        <v>1602</v>
      </c>
      <c r="B1891" t="s">
        <v>3228</v>
      </c>
      <c r="C1891" t="s">
        <v>4288</v>
      </c>
      <c r="D1891">
        <v>3</v>
      </c>
      <c r="E1891">
        <v>0.74379151099999996</v>
      </c>
      <c r="F1891">
        <v>1</v>
      </c>
      <c r="G1891">
        <v>0</v>
      </c>
      <c r="H1891">
        <v>0</v>
      </c>
      <c r="I1891">
        <v>0</v>
      </c>
      <c r="J1891" t="s">
        <v>11</v>
      </c>
      <c r="K1891" t="s">
        <v>4289</v>
      </c>
      <c r="L1891" t="s">
        <v>4289</v>
      </c>
      <c r="M1891" t="s">
        <v>6326</v>
      </c>
      <c r="N1891" t="s">
        <v>1602</v>
      </c>
      <c r="O1891" t="s">
        <v>3228</v>
      </c>
    </row>
    <row r="1892" spans="1:15" x14ac:dyDescent="0.3">
      <c r="A1892" t="s">
        <v>871</v>
      </c>
      <c r="B1892" t="s">
        <v>3266</v>
      </c>
      <c r="C1892" t="s">
        <v>4476</v>
      </c>
      <c r="D1892">
        <v>2</v>
      </c>
      <c r="E1892">
        <v>0.59034212900000005</v>
      </c>
      <c r="F1892">
        <v>0</v>
      </c>
      <c r="G1892">
        <v>1</v>
      </c>
      <c r="H1892">
        <v>0</v>
      </c>
      <c r="I1892">
        <v>1</v>
      </c>
      <c r="J1892" t="s">
        <v>445</v>
      </c>
      <c r="K1892" t="s">
        <v>4477</v>
      </c>
      <c r="L1892" t="s">
        <v>4477</v>
      </c>
      <c r="M1892" t="s">
        <v>3266</v>
      </c>
      <c r="N1892" t="s">
        <v>871</v>
      </c>
      <c r="O1892" t="s">
        <v>3266</v>
      </c>
    </row>
    <row r="1893" spans="1:15" x14ac:dyDescent="0.3">
      <c r="A1893" t="s">
        <v>871</v>
      </c>
      <c r="B1893" t="s">
        <v>3266</v>
      </c>
      <c r="C1893" t="s">
        <v>4476</v>
      </c>
      <c r="D1893">
        <v>2</v>
      </c>
      <c r="E1893">
        <v>0.59034212900000005</v>
      </c>
      <c r="F1893">
        <v>0</v>
      </c>
      <c r="G1893">
        <v>1</v>
      </c>
      <c r="H1893">
        <v>0</v>
      </c>
      <c r="I1893">
        <v>1</v>
      </c>
      <c r="J1893" t="s">
        <v>445</v>
      </c>
      <c r="K1893" t="s">
        <v>4477</v>
      </c>
      <c r="L1893" t="s">
        <v>4477</v>
      </c>
      <c r="M1893" t="s">
        <v>6327</v>
      </c>
      <c r="N1893" t="s">
        <v>871</v>
      </c>
      <c r="O1893" t="s">
        <v>3266</v>
      </c>
    </row>
    <row r="1894" spans="1:15" x14ac:dyDescent="0.3">
      <c r="A1894" t="s">
        <v>1602</v>
      </c>
      <c r="B1894" t="s">
        <v>3228</v>
      </c>
      <c r="C1894" t="s">
        <v>4288</v>
      </c>
      <c r="D1894">
        <v>3</v>
      </c>
      <c r="E1894">
        <v>0.74379151099999996</v>
      </c>
      <c r="F1894">
        <v>1</v>
      </c>
      <c r="G1894">
        <v>0</v>
      </c>
      <c r="H1894">
        <v>0</v>
      </c>
      <c r="I1894">
        <v>0</v>
      </c>
      <c r="J1894" t="s">
        <v>11</v>
      </c>
      <c r="K1894" t="s">
        <v>4289</v>
      </c>
      <c r="L1894" t="s">
        <v>4289</v>
      </c>
      <c r="M1894" t="s">
        <v>6328</v>
      </c>
      <c r="N1894" t="s">
        <v>1602</v>
      </c>
      <c r="O1894" t="s">
        <v>3228</v>
      </c>
    </row>
    <row r="1895" spans="1:15" x14ac:dyDescent="0.3">
      <c r="A1895" t="s">
        <v>3222</v>
      </c>
      <c r="B1895" t="s">
        <v>3223</v>
      </c>
      <c r="C1895" t="s">
        <v>5542</v>
      </c>
      <c r="D1895">
        <v>3</v>
      </c>
      <c r="E1895">
        <v>0.81752726899999995</v>
      </c>
      <c r="F1895">
        <v>1</v>
      </c>
      <c r="G1895">
        <v>0</v>
      </c>
      <c r="H1895">
        <v>0</v>
      </c>
      <c r="I1895">
        <v>0</v>
      </c>
      <c r="J1895" t="s">
        <v>13</v>
      </c>
      <c r="K1895" t="s">
        <v>5543</v>
      </c>
      <c r="L1895" t="s">
        <v>5543</v>
      </c>
      <c r="M1895" t="s">
        <v>6329</v>
      </c>
      <c r="N1895" t="s">
        <v>3222</v>
      </c>
      <c r="O1895" t="s">
        <v>3223</v>
      </c>
    </row>
    <row r="1896" spans="1:15" x14ac:dyDescent="0.3">
      <c r="A1896" t="s">
        <v>3222</v>
      </c>
      <c r="B1896" t="s">
        <v>3223</v>
      </c>
      <c r="C1896" t="s">
        <v>5542</v>
      </c>
      <c r="D1896">
        <v>3</v>
      </c>
      <c r="E1896">
        <v>0.81752726899999995</v>
      </c>
      <c r="F1896">
        <v>1</v>
      </c>
      <c r="G1896">
        <v>0</v>
      </c>
      <c r="H1896">
        <v>0</v>
      </c>
      <c r="I1896">
        <v>0</v>
      </c>
      <c r="J1896" t="s">
        <v>13</v>
      </c>
      <c r="K1896" t="s">
        <v>5543</v>
      </c>
      <c r="L1896" t="s">
        <v>5543</v>
      </c>
      <c r="M1896" t="s">
        <v>6330</v>
      </c>
      <c r="N1896" t="s">
        <v>3222</v>
      </c>
      <c r="O1896" t="s">
        <v>3223</v>
      </c>
    </row>
    <row r="1897" spans="1:15" x14ac:dyDescent="0.3">
      <c r="A1897" t="s">
        <v>54</v>
      </c>
      <c r="B1897" t="s">
        <v>3277</v>
      </c>
      <c r="C1897" t="s">
        <v>5247</v>
      </c>
      <c r="D1897">
        <v>3</v>
      </c>
      <c r="E1897">
        <v>0.95897824700000001</v>
      </c>
      <c r="F1897">
        <v>1</v>
      </c>
      <c r="G1897">
        <v>0</v>
      </c>
      <c r="H1897">
        <v>0</v>
      </c>
      <c r="I1897">
        <v>0</v>
      </c>
      <c r="J1897" t="s">
        <v>13</v>
      </c>
      <c r="K1897" t="s">
        <v>5248</v>
      </c>
      <c r="L1897" t="s">
        <v>5248</v>
      </c>
      <c r="M1897" t="s">
        <v>6331</v>
      </c>
      <c r="N1897" t="s">
        <v>54</v>
      </c>
      <c r="O1897" t="s">
        <v>3277</v>
      </c>
    </row>
    <row r="1898" spans="1:15" x14ac:dyDescent="0.3">
      <c r="A1898" t="s">
        <v>31</v>
      </c>
      <c r="B1898" t="s">
        <v>3374</v>
      </c>
      <c r="C1898" t="s">
        <v>4950</v>
      </c>
      <c r="D1898">
        <v>3</v>
      </c>
      <c r="E1898">
        <v>0.95366443400000001</v>
      </c>
      <c r="F1898">
        <v>1</v>
      </c>
      <c r="G1898">
        <v>0</v>
      </c>
      <c r="H1898">
        <v>0</v>
      </c>
      <c r="I1898">
        <v>0</v>
      </c>
      <c r="J1898" t="s">
        <v>13</v>
      </c>
      <c r="K1898" t="s">
        <v>4951</v>
      </c>
      <c r="L1898" t="s">
        <v>4951</v>
      </c>
      <c r="M1898" t="s">
        <v>6332</v>
      </c>
      <c r="N1898" t="s">
        <v>31</v>
      </c>
      <c r="O1898" t="s">
        <v>3374</v>
      </c>
    </row>
    <row r="1899" spans="1:15" x14ac:dyDescent="0.3">
      <c r="A1899" t="s">
        <v>24</v>
      </c>
      <c r="B1899" t="s">
        <v>3221</v>
      </c>
      <c r="C1899" t="s">
        <v>5530</v>
      </c>
      <c r="D1899">
        <v>3</v>
      </c>
      <c r="E1899">
        <v>0.81752726899999995</v>
      </c>
      <c r="F1899">
        <v>1</v>
      </c>
      <c r="G1899">
        <v>0</v>
      </c>
      <c r="H1899">
        <v>0</v>
      </c>
      <c r="I1899">
        <v>0</v>
      </c>
      <c r="J1899" t="s">
        <v>13</v>
      </c>
      <c r="K1899" t="s">
        <v>5531</v>
      </c>
      <c r="L1899" t="s">
        <v>5531</v>
      </c>
      <c r="M1899" t="s">
        <v>6333</v>
      </c>
      <c r="N1899" t="s">
        <v>24</v>
      </c>
      <c r="O1899" t="s">
        <v>3221</v>
      </c>
    </row>
    <row r="1900" spans="1:15" x14ac:dyDescent="0.3">
      <c r="A1900" t="s">
        <v>24</v>
      </c>
      <c r="B1900" t="s">
        <v>3221</v>
      </c>
      <c r="C1900" t="s">
        <v>5530</v>
      </c>
      <c r="D1900">
        <v>3</v>
      </c>
      <c r="E1900">
        <v>0.81752726899999995</v>
      </c>
      <c r="F1900">
        <v>1</v>
      </c>
      <c r="G1900">
        <v>0</v>
      </c>
      <c r="H1900">
        <v>0</v>
      </c>
      <c r="I1900">
        <v>0</v>
      </c>
      <c r="J1900" t="s">
        <v>13</v>
      </c>
      <c r="K1900" t="s">
        <v>5531</v>
      </c>
      <c r="L1900" t="s">
        <v>5531</v>
      </c>
      <c r="M1900" t="s">
        <v>6334</v>
      </c>
      <c r="N1900" t="s">
        <v>24</v>
      </c>
      <c r="O1900" t="s">
        <v>3221</v>
      </c>
    </row>
    <row r="1901" spans="1:15" x14ac:dyDescent="0.3">
      <c r="A1901" t="s">
        <v>24</v>
      </c>
      <c r="B1901" t="s">
        <v>3221</v>
      </c>
      <c r="C1901" t="s">
        <v>5530</v>
      </c>
      <c r="D1901">
        <v>3</v>
      </c>
      <c r="E1901">
        <v>0.81752726899999995</v>
      </c>
      <c r="F1901">
        <v>1</v>
      </c>
      <c r="G1901">
        <v>0</v>
      </c>
      <c r="H1901">
        <v>0</v>
      </c>
      <c r="I1901">
        <v>0</v>
      </c>
      <c r="J1901" t="s">
        <v>13</v>
      </c>
      <c r="K1901" t="s">
        <v>5531</v>
      </c>
      <c r="L1901" t="s">
        <v>5531</v>
      </c>
      <c r="M1901" t="s">
        <v>2920</v>
      </c>
      <c r="N1901" t="s">
        <v>24</v>
      </c>
      <c r="O1901" t="s">
        <v>3221</v>
      </c>
    </row>
    <row r="1902" spans="1:15" x14ac:dyDescent="0.3">
      <c r="A1902" t="s">
        <v>27</v>
      </c>
      <c r="B1902" t="s">
        <v>3320</v>
      </c>
      <c r="C1902" t="s">
        <v>4305</v>
      </c>
      <c r="D1902">
        <v>3</v>
      </c>
      <c r="E1902">
        <v>0.98844223499999995</v>
      </c>
      <c r="F1902">
        <v>1</v>
      </c>
      <c r="G1902">
        <v>0</v>
      </c>
      <c r="H1902">
        <v>0</v>
      </c>
      <c r="I1902">
        <v>0</v>
      </c>
      <c r="J1902" t="s">
        <v>13</v>
      </c>
      <c r="K1902" t="s">
        <v>4306</v>
      </c>
      <c r="L1902" t="s">
        <v>4306</v>
      </c>
      <c r="M1902" t="s">
        <v>6335</v>
      </c>
      <c r="N1902" t="s">
        <v>27</v>
      </c>
      <c r="O1902" t="s">
        <v>3320</v>
      </c>
    </row>
    <row r="1903" spans="1:15" x14ac:dyDescent="0.3">
      <c r="A1903" t="s">
        <v>1539</v>
      </c>
      <c r="B1903" t="s">
        <v>3416</v>
      </c>
      <c r="C1903" t="s">
        <v>4163</v>
      </c>
      <c r="D1903">
        <v>3</v>
      </c>
      <c r="E1903">
        <v>0.96104988800000002</v>
      </c>
      <c r="F1903">
        <v>1</v>
      </c>
      <c r="G1903">
        <v>0</v>
      </c>
      <c r="H1903">
        <v>0</v>
      </c>
      <c r="I1903">
        <v>0</v>
      </c>
      <c r="J1903" t="s">
        <v>13</v>
      </c>
      <c r="K1903" t="s">
        <v>4164</v>
      </c>
      <c r="L1903" t="s">
        <v>4164</v>
      </c>
      <c r="M1903" t="s">
        <v>6336</v>
      </c>
      <c r="N1903" t="s">
        <v>1539</v>
      </c>
      <c r="O1903" t="s">
        <v>3416</v>
      </c>
    </row>
    <row r="1904" spans="1:15" x14ac:dyDescent="0.3">
      <c r="A1904" t="s">
        <v>1290</v>
      </c>
      <c r="B1904" t="s">
        <v>3357</v>
      </c>
      <c r="C1904" t="s">
        <v>4193</v>
      </c>
      <c r="D1904">
        <v>3</v>
      </c>
      <c r="E1904">
        <v>0.94285607000000005</v>
      </c>
      <c r="F1904">
        <v>1</v>
      </c>
      <c r="G1904">
        <v>0</v>
      </c>
      <c r="H1904">
        <v>0</v>
      </c>
      <c r="I1904">
        <v>0</v>
      </c>
      <c r="J1904" t="s">
        <v>13</v>
      </c>
      <c r="K1904" t="s">
        <v>4194</v>
      </c>
      <c r="L1904" t="s">
        <v>4194</v>
      </c>
      <c r="M1904" t="s">
        <v>6337</v>
      </c>
      <c r="N1904" t="s">
        <v>1290</v>
      </c>
      <c r="O1904" t="s">
        <v>3357</v>
      </c>
    </row>
    <row r="1905" spans="1:15" x14ac:dyDescent="0.3">
      <c r="A1905" t="s">
        <v>3222</v>
      </c>
      <c r="B1905" t="s">
        <v>3223</v>
      </c>
      <c r="C1905" t="s">
        <v>5542</v>
      </c>
      <c r="D1905">
        <v>3</v>
      </c>
      <c r="E1905">
        <v>0.81752726899999995</v>
      </c>
      <c r="F1905">
        <v>1</v>
      </c>
      <c r="G1905">
        <v>0</v>
      </c>
      <c r="H1905">
        <v>0</v>
      </c>
      <c r="I1905">
        <v>0</v>
      </c>
      <c r="J1905" t="s">
        <v>13</v>
      </c>
      <c r="K1905" t="s">
        <v>5543</v>
      </c>
      <c r="L1905" t="s">
        <v>5543</v>
      </c>
      <c r="M1905" t="s">
        <v>6338</v>
      </c>
      <c r="N1905" t="s">
        <v>3222</v>
      </c>
      <c r="O1905" t="s">
        <v>3223</v>
      </c>
    </row>
    <row r="1906" spans="1:15" x14ac:dyDescent="0.3">
      <c r="A1906" t="s">
        <v>54</v>
      </c>
      <c r="B1906" t="s">
        <v>3277</v>
      </c>
      <c r="C1906" t="s">
        <v>5247</v>
      </c>
      <c r="D1906">
        <v>3</v>
      </c>
      <c r="E1906">
        <v>0.95897824700000001</v>
      </c>
      <c r="F1906">
        <v>1</v>
      </c>
      <c r="G1906">
        <v>0</v>
      </c>
      <c r="H1906">
        <v>0</v>
      </c>
      <c r="I1906">
        <v>0</v>
      </c>
      <c r="J1906" t="s">
        <v>13</v>
      </c>
      <c r="K1906" t="s">
        <v>5248</v>
      </c>
      <c r="L1906" t="s">
        <v>5248</v>
      </c>
      <c r="M1906" t="s">
        <v>6339</v>
      </c>
      <c r="N1906" t="s">
        <v>54</v>
      </c>
      <c r="O1906" t="s">
        <v>3277</v>
      </c>
    </row>
    <row r="1907" spans="1:15" x14ac:dyDescent="0.3">
      <c r="A1907" t="s">
        <v>54</v>
      </c>
      <c r="B1907" t="s">
        <v>3277</v>
      </c>
      <c r="C1907" t="s">
        <v>5247</v>
      </c>
      <c r="D1907">
        <v>3</v>
      </c>
      <c r="E1907">
        <v>0.95897824700000001</v>
      </c>
      <c r="F1907">
        <v>1</v>
      </c>
      <c r="G1907">
        <v>0</v>
      </c>
      <c r="H1907">
        <v>0</v>
      </c>
      <c r="I1907">
        <v>0</v>
      </c>
      <c r="J1907" t="s">
        <v>13</v>
      </c>
      <c r="K1907" t="s">
        <v>5248</v>
      </c>
      <c r="L1907" t="s">
        <v>5248</v>
      </c>
      <c r="M1907" t="s">
        <v>6340</v>
      </c>
      <c r="N1907" t="s">
        <v>54</v>
      </c>
      <c r="O1907" t="s">
        <v>3277</v>
      </c>
    </row>
    <row r="1908" spans="1:15" x14ac:dyDescent="0.3">
      <c r="A1908" t="s">
        <v>54</v>
      </c>
      <c r="B1908" t="s">
        <v>3277</v>
      </c>
      <c r="C1908" t="s">
        <v>5247</v>
      </c>
      <c r="D1908">
        <v>3</v>
      </c>
      <c r="E1908">
        <v>0.95897824700000001</v>
      </c>
      <c r="F1908">
        <v>1</v>
      </c>
      <c r="G1908">
        <v>0</v>
      </c>
      <c r="H1908">
        <v>0</v>
      </c>
      <c r="I1908">
        <v>0</v>
      </c>
      <c r="J1908" t="s">
        <v>13</v>
      </c>
      <c r="K1908" t="s">
        <v>5248</v>
      </c>
      <c r="L1908" t="s">
        <v>5248</v>
      </c>
      <c r="M1908" t="s">
        <v>6341</v>
      </c>
      <c r="N1908" t="s">
        <v>54</v>
      </c>
      <c r="O1908" t="s">
        <v>3277</v>
      </c>
    </row>
    <row r="1909" spans="1:15" x14ac:dyDescent="0.3">
      <c r="A1909" t="s">
        <v>54</v>
      </c>
      <c r="B1909" t="s">
        <v>3277</v>
      </c>
      <c r="C1909" t="s">
        <v>5247</v>
      </c>
      <c r="D1909">
        <v>3</v>
      </c>
      <c r="E1909">
        <v>0.95897824700000001</v>
      </c>
      <c r="F1909">
        <v>1</v>
      </c>
      <c r="G1909">
        <v>0</v>
      </c>
      <c r="H1909">
        <v>0</v>
      </c>
      <c r="I1909">
        <v>0</v>
      </c>
      <c r="J1909" t="s">
        <v>13</v>
      </c>
      <c r="K1909" t="s">
        <v>5248</v>
      </c>
      <c r="L1909" t="s">
        <v>5248</v>
      </c>
      <c r="M1909" t="s">
        <v>6342</v>
      </c>
      <c r="N1909" t="s">
        <v>54</v>
      </c>
      <c r="O1909" t="s">
        <v>3277</v>
      </c>
    </row>
    <row r="1910" spans="1:15" x14ac:dyDescent="0.3">
      <c r="A1910" t="s">
        <v>54</v>
      </c>
      <c r="B1910" t="s">
        <v>3277</v>
      </c>
      <c r="C1910" t="s">
        <v>5247</v>
      </c>
      <c r="D1910">
        <v>3</v>
      </c>
      <c r="E1910">
        <v>0.95897824700000001</v>
      </c>
      <c r="F1910">
        <v>1</v>
      </c>
      <c r="G1910">
        <v>0</v>
      </c>
      <c r="H1910">
        <v>0</v>
      </c>
      <c r="I1910">
        <v>0</v>
      </c>
      <c r="J1910" t="s">
        <v>13</v>
      </c>
      <c r="K1910" t="s">
        <v>5248</v>
      </c>
      <c r="L1910" t="s">
        <v>5248</v>
      </c>
      <c r="M1910" t="s">
        <v>6343</v>
      </c>
      <c r="N1910" t="s">
        <v>54</v>
      </c>
      <c r="O1910" t="s">
        <v>3277</v>
      </c>
    </row>
    <row r="1911" spans="1:15" x14ac:dyDescent="0.3">
      <c r="A1911" t="s">
        <v>1290</v>
      </c>
      <c r="B1911" t="s">
        <v>3357</v>
      </c>
      <c r="C1911" t="s">
        <v>4193</v>
      </c>
      <c r="D1911">
        <v>3</v>
      </c>
      <c r="E1911">
        <v>0.94285607000000005</v>
      </c>
      <c r="F1911">
        <v>1</v>
      </c>
      <c r="G1911">
        <v>0</v>
      </c>
      <c r="H1911">
        <v>0</v>
      </c>
      <c r="I1911">
        <v>0</v>
      </c>
      <c r="J1911" t="s">
        <v>13</v>
      </c>
      <c r="K1911" t="s">
        <v>4194</v>
      </c>
      <c r="L1911" t="s">
        <v>4194</v>
      </c>
      <c r="M1911" t="s">
        <v>6344</v>
      </c>
      <c r="N1911" t="s">
        <v>1290</v>
      </c>
      <c r="O1911" t="s">
        <v>3357</v>
      </c>
    </row>
    <row r="1912" spans="1:15" x14ac:dyDescent="0.3">
      <c r="A1912" t="s">
        <v>3222</v>
      </c>
      <c r="B1912" t="s">
        <v>3223</v>
      </c>
      <c r="C1912" t="s">
        <v>5542</v>
      </c>
      <c r="D1912">
        <v>3</v>
      </c>
      <c r="E1912">
        <v>0.81752726899999995</v>
      </c>
      <c r="F1912">
        <v>1</v>
      </c>
      <c r="G1912">
        <v>0</v>
      </c>
      <c r="H1912">
        <v>0</v>
      </c>
      <c r="I1912">
        <v>0</v>
      </c>
      <c r="J1912" t="s">
        <v>13</v>
      </c>
      <c r="K1912" t="s">
        <v>5543</v>
      </c>
      <c r="L1912" t="s">
        <v>5543</v>
      </c>
      <c r="M1912" t="s">
        <v>6345</v>
      </c>
      <c r="N1912" t="s">
        <v>3222</v>
      </c>
      <c r="O1912" t="s">
        <v>3223</v>
      </c>
    </row>
    <row r="1913" spans="1:15" x14ac:dyDescent="0.3">
      <c r="A1913" t="s">
        <v>24</v>
      </c>
      <c r="B1913" t="s">
        <v>3221</v>
      </c>
      <c r="C1913" t="s">
        <v>5530</v>
      </c>
      <c r="D1913">
        <v>3</v>
      </c>
      <c r="E1913">
        <v>0.81752726899999995</v>
      </c>
      <c r="F1913">
        <v>1</v>
      </c>
      <c r="G1913">
        <v>0</v>
      </c>
      <c r="H1913">
        <v>0</v>
      </c>
      <c r="I1913">
        <v>0</v>
      </c>
      <c r="J1913" t="s">
        <v>13</v>
      </c>
      <c r="K1913" t="s">
        <v>5531</v>
      </c>
      <c r="L1913" t="s">
        <v>5531</v>
      </c>
      <c r="M1913" t="s">
        <v>6346</v>
      </c>
      <c r="N1913" t="s">
        <v>24</v>
      </c>
      <c r="O1913" t="s">
        <v>3221</v>
      </c>
    </row>
    <row r="1914" spans="1:15" x14ac:dyDescent="0.3">
      <c r="A1914" t="s">
        <v>1707</v>
      </c>
      <c r="B1914" t="s">
        <v>1708</v>
      </c>
      <c r="C1914" t="s">
        <v>4805</v>
      </c>
      <c r="D1914">
        <v>2</v>
      </c>
      <c r="E1914">
        <v>0.89344510200000005</v>
      </c>
      <c r="F1914">
        <v>0</v>
      </c>
      <c r="G1914">
        <v>1</v>
      </c>
      <c r="H1914">
        <v>0</v>
      </c>
      <c r="I1914">
        <v>1</v>
      </c>
      <c r="J1914" t="s">
        <v>445</v>
      </c>
      <c r="K1914" t="s">
        <v>4806</v>
      </c>
      <c r="L1914" t="s">
        <v>4806</v>
      </c>
      <c r="M1914" t="s">
        <v>6347</v>
      </c>
      <c r="N1914" t="s">
        <v>1707</v>
      </c>
      <c r="O1914" t="s">
        <v>1708</v>
      </c>
    </row>
    <row r="1915" spans="1:15" x14ac:dyDescent="0.3">
      <c r="A1915" t="s">
        <v>211</v>
      </c>
      <c r="B1915" t="s">
        <v>3282</v>
      </c>
      <c r="C1915" t="s">
        <v>4244</v>
      </c>
      <c r="D1915">
        <v>3</v>
      </c>
      <c r="E1915">
        <v>0.98906472700000003</v>
      </c>
      <c r="F1915">
        <v>1</v>
      </c>
      <c r="G1915">
        <v>0</v>
      </c>
      <c r="H1915">
        <v>0</v>
      </c>
      <c r="I1915">
        <v>0</v>
      </c>
      <c r="J1915" t="s">
        <v>445</v>
      </c>
      <c r="K1915" t="s">
        <v>4245</v>
      </c>
      <c r="L1915" t="s">
        <v>4245</v>
      </c>
      <c r="M1915" t="s">
        <v>6348</v>
      </c>
      <c r="N1915" t="s">
        <v>211</v>
      </c>
      <c r="O1915" t="s">
        <v>3282</v>
      </c>
    </row>
    <row r="1916" spans="1:15" x14ac:dyDescent="0.3">
      <c r="A1916" t="s">
        <v>871</v>
      </c>
      <c r="B1916" t="s">
        <v>3266</v>
      </c>
      <c r="C1916" t="s">
        <v>4476</v>
      </c>
      <c r="D1916">
        <v>2</v>
      </c>
      <c r="E1916">
        <v>0.59034212900000005</v>
      </c>
      <c r="F1916">
        <v>0</v>
      </c>
      <c r="G1916">
        <v>1</v>
      </c>
      <c r="H1916">
        <v>0</v>
      </c>
      <c r="I1916">
        <v>1</v>
      </c>
      <c r="J1916" t="s">
        <v>445</v>
      </c>
      <c r="K1916" t="s">
        <v>4477</v>
      </c>
      <c r="L1916" t="s">
        <v>4477</v>
      </c>
      <c r="M1916" t="s">
        <v>6349</v>
      </c>
      <c r="N1916" t="s">
        <v>871</v>
      </c>
      <c r="O1916" t="s">
        <v>3266</v>
      </c>
    </row>
    <row r="1917" spans="1:15" x14ac:dyDescent="0.3">
      <c r="A1917" t="s">
        <v>24</v>
      </c>
      <c r="B1917" t="s">
        <v>3221</v>
      </c>
      <c r="C1917" t="s">
        <v>5530</v>
      </c>
      <c r="D1917">
        <v>3</v>
      </c>
      <c r="E1917">
        <v>0.81752726899999995</v>
      </c>
      <c r="F1917">
        <v>1</v>
      </c>
      <c r="G1917">
        <v>0</v>
      </c>
      <c r="H1917">
        <v>0</v>
      </c>
      <c r="I1917">
        <v>0</v>
      </c>
      <c r="J1917" t="s">
        <v>13</v>
      </c>
      <c r="K1917" t="s">
        <v>5531</v>
      </c>
      <c r="L1917" t="s">
        <v>5531</v>
      </c>
      <c r="M1917" t="s">
        <v>6350</v>
      </c>
      <c r="N1917" t="s">
        <v>24</v>
      </c>
      <c r="O1917" t="s">
        <v>3221</v>
      </c>
    </row>
    <row r="1918" spans="1:15" x14ac:dyDescent="0.3">
      <c r="A1918" t="s">
        <v>3222</v>
      </c>
      <c r="B1918" t="s">
        <v>3223</v>
      </c>
      <c r="C1918" t="s">
        <v>5542</v>
      </c>
      <c r="D1918">
        <v>3</v>
      </c>
      <c r="E1918">
        <v>0.81752726899999995</v>
      </c>
      <c r="F1918">
        <v>1</v>
      </c>
      <c r="G1918">
        <v>0</v>
      </c>
      <c r="H1918">
        <v>0</v>
      </c>
      <c r="I1918">
        <v>0</v>
      </c>
      <c r="J1918" t="s">
        <v>13</v>
      </c>
      <c r="K1918" t="s">
        <v>5543</v>
      </c>
      <c r="L1918" t="s">
        <v>5543</v>
      </c>
      <c r="M1918" t="s">
        <v>6351</v>
      </c>
      <c r="N1918" t="s">
        <v>3222</v>
      </c>
      <c r="O1918" t="s">
        <v>3223</v>
      </c>
    </row>
    <row r="1919" spans="1:15" x14ac:dyDescent="0.3">
      <c r="A1919" t="s">
        <v>1133</v>
      </c>
      <c r="B1919" t="s">
        <v>3382</v>
      </c>
      <c r="C1919" t="s">
        <v>5986</v>
      </c>
      <c r="D1919">
        <v>3</v>
      </c>
      <c r="E1919">
        <v>0.67254270299999996</v>
      </c>
      <c r="F1919">
        <v>1</v>
      </c>
      <c r="G1919">
        <v>0</v>
      </c>
      <c r="H1919">
        <v>0</v>
      </c>
      <c r="I1919">
        <v>0</v>
      </c>
      <c r="J1919" t="s">
        <v>18</v>
      </c>
      <c r="K1919" t="s">
        <v>5987</v>
      </c>
      <c r="L1919" t="s">
        <v>5987</v>
      </c>
      <c r="M1919" t="s">
        <v>6352</v>
      </c>
      <c r="N1919" t="s">
        <v>1133</v>
      </c>
      <c r="O1919" t="s">
        <v>3382</v>
      </c>
    </row>
    <row r="1920" spans="1:15" x14ac:dyDescent="0.3">
      <c r="A1920" t="s">
        <v>1133</v>
      </c>
      <c r="B1920" t="s">
        <v>3382</v>
      </c>
      <c r="C1920" t="s">
        <v>5986</v>
      </c>
      <c r="D1920">
        <v>3</v>
      </c>
      <c r="E1920">
        <v>0.67254270299999996</v>
      </c>
      <c r="F1920">
        <v>1</v>
      </c>
      <c r="G1920">
        <v>0</v>
      </c>
      <c r="H1920">
        <v>0</v>
      </c>
      <c r="I1920">
        <v>0</v>
      </c>
      <c r="J1920" t="s">
        <v>18</v>
      </c>
      <c r="K1920" t="s">
        <v>5987</v>
      </c>
      <c r="L1920" t="s">
        <v>5987</v>
      </c>
      <c r="M1920" t="s">
        <v>6353</v>
      </c>
      <c r="N1920" t="s">
        <v>1133</v>
      </c>
      <c r="O1920" t="s">
        <v>3382</v>
      </c>
    </row>
    <row r="1921" spans="1:15" x14ac:dyDescent="0.3">
      <c r="A1921" t="s">
        <v>1133</v>
      </c>
      <c r="B1921" t="s">
        <v>3382</v>
      </c>
      <c r="C1921" t="s">
        <v>5986</v>
      </c>
      <c r="D1921">
        <v>3</v>
      </c>
      <c r="E1921">
        <v>0.67254270299999996</v>
      </c>
      <c r="F1921">
        <v>1</v>
      </c>
      <c r="G1921">
        <v>0</v>
      </c>
      <c r="H1921">
        <v>0</v>
      </c>
      <c r="I1921">
        <v>0</v>
      </c>
      <c r="J1921" t="s">
        <v>18</v>
      </c>
      <c r="K1921" t="s">
        <v>5987</v>
      </c>
      <c r="L1921" t="s">
        <v>5987</v>
      </c>
      <c r="M1921" t="s">
        <v>6354</v>
      </c>
      <c r="N1921" t="s">
        <v>1133</v>
      </c>
      <c r="O1921" t="s">
        <v>3382</v>
      </c>
    </row>
    <row r="1922" spans="1:15" x14ac:dyDescent="0.3">
      <c r="A1922" t="s">
        <v>1133</v>
      </c>
      <c r="B1922" t="s">
        <v>3382</v>
      </c>
      <c r="C1922" t="s">
        <v>5986</v>
      </c>
      <c r="D1922">
        <v>3</v>
      </c>
      <c r="E1922">
        <v>0.67254270299999996</v>
      </c>
      <c r="F1922">
        <v>1</v>
      </c>
      <c r="G1922">
        <v>0</v>
      </c>
      <c r="H1922">
        <v>0</v>
      </c>
      <c r="I1922">
        <v>0</v>
      </c>
      <c r="J1922" t="s">
        <v>18</v>
      </c>
      <c r="K1922" t="s">
        <v>5987</v>
      </c>
      <c r="L1922" t="s">
        <v>5987</v>
      </c>
      <c r="M1922" t="s">
        <v>3382</v>
      </c>
      <c r="N1922" t="s">
        <v>1133</v>
      </c>
      <c r="O1922" t="s">
        <v>3382</v>
      </c>
    </row>
    <row r="1923" spans="1:15" x14ac:dyDescent="0.3">
      <c r="A1923" t="s">
        <v>3300</v>
      </c>
      <c r="B1923" t="s">
        <v>5093</v>
      </c>
      <c r="C1923" t="s">
        <v>5094</v>
      </c>
      <c r="D1923">
        <v>2</v>
      </c>
      <c r="E1923">
        <v>-999.99</v>
      </c>
      <c r="F1923">
        <v>0</v>
      </c>
      <c r="G1923">
        <v>0</v>
      </c>
      <c r="H1923">
        <v>0</v>
      </c>
      <c r="I1923">
        <v>0</v>
      </c>
      <c r="J1923" t="s">
        <v>14</v>
      </c>
      <c r="K1923" t="s">
        <v>5095</v>
      </c>
      <c r="L1923" t="s">
        <v>5095</v>
      </c>
      <c r="M1923" t="s">
        <v>6355</v>
      </c>
      <c r="N1923" t="s">
        <v>3300</v>
      </c>
      <c r="O1923" t="s">
        <v>5093</v>
      </c>
    </row>
    <row r="1924" spans="1:15" x14ac:dyDescent="0.3">
      <c r="A1924" t="s">
        <v>3234</v>
      </c>
      <c r="B1924" t="s">
        <v>3235</v>
      </c>
      <c r="C1924" t="s">
        <v>4136</v>
      </c>
      <c r="D1924">
        <v>3</v>
      </c>
      <c r="E1924">
        <v>0.97035674999999999</v>
      </c>
      <c r="F1924">
        <v>1</v>
      </c>
      <c r="G1924">
        <v>0</v>
      </c>
      <c r="H1924">
        <v>0</v>
      </c>
      <c r="I1924">
        <v>0</v>
      </c>
      <c r="J1924" t="s">
        <v>14</v>
      </c>
      <c r="K1924" t="s">
        <v>4137</v>
      </c>
      <c r="L1924" t="s">
        <v>4137</v>
      </c>
      <c r="M1924" t="s">
        <v>6356</v>
      </c>
      <c r="N1924" t="s">
        <v>3234</v>
      </c>
      <c r="O1924" t="s">
        <v>3235</v>
      </c>
    </row>
    <row r="1925" spans="1:15" x14ac:dyDescent="0.3">
      <c r="A1925" t="s">
        <v>3234</v>
      </c>
      <c r="B1925" t="s">
        <v>3235</v>
      </c>
      <c r="C1925" t="s">
        <v>4136</v>
      </c>
      <c r="D1925">
        <v>3</v>
      </c>
      <c r="E1925">
        <v>0.97035674999999999</v>
      </c>
      <c r="F1925">
        <v>1</v>
      </c>
      <c r="G1925">
        <v>0</v>
      </c>
      <c r="H1925">
        <v>0</v>
      </c>
      <c r="I1925">
        <v>0</v>
      </c>
      <c r="J1925" t="s">
        <v>14</v>
      </c>
      <c r="K1925" t="s">
        <v>4137</v>
      </c>
      <c r="L1925" t="s">
        <v>4137</v>
      </c>
      <c r="M1925" t="s">
        <v>6357</v>
      </c>
      <c r="N1925" t="s">
        <v>3234</v>
      </c>
      <c r="O1925" t="s">
        <v>3235</v>
      </c>
    </row>
    <row r="1926" spans="1:15" x14ac:dyDescent="0.3">
      <c r="A1926" t="s">
        <v>2912</v>
      </c>
      <c r="B1926" t="s">
        <v>3939</v>
      </c>
      <c r="C1926" t="s">
        <v>4264</v>
      </c>
      <c r="D1926">
        <v>3</v>
      </c>
      <c r="E1926">
        <v>0.95290004699999997</v>
      </c>
      <c r="F1926">
        <v>1</v>
      </c>
      <c r="G1926">
        <v>0</v>
      </c>
      <c r="H1926">
        <v>0</v>
      </c>
      <c r="I1926">
        <v>0</v>
      </c>
      <c r="J1926" t="s">
        <v>10</v>
      </c>
      <c r="K1926" t="s">
        <v>4265</v>
      </c>
      <c r="L1926" t="s">
        <v>4265</v>
      </c>
      <c r="M1926" t="s">
        <v>3939</v>
      </c>
      <c r="N1926" t="s">
        <v>2912</v>
      </c>
      <c r="O1926" t="s">
        <v>3939</v>
      </c>
    </row>
    <row r="1927" spans="1:15" x14ac:dyDescent="0.3">
      <c r="A1927" t="s">
        <v>2912</v>
      </c>
      <c r="B1927" t="s">
        <v>3939</v>
      </c>
      <c r="C1927" t="s">
        <v>4264</v>
      </c>
      <c r="D1927">
        <v>3</v>
      </c>
      <c r="E1927">
        <v>0.95290004699999997</v>
      </c>
      <c r="F1927">
        <v>1</v>
      </c>
      <c r="G1927">
        <v>0</v>
      </c>
      <c r="H1927">
        <v>0</v>
      </c>
      <c r="I1927">
        <v>0</v>
      </c>
      <c r="J1927" t="s">
        <v>10</v>
      </c>
      <c r="K1927" t="s">
        <v>4265</v>
      </c>
      <c r="L1927" t="s">
        <v>4265</v>
      </c>
      <c r="M1927" t="s">
        <v>6358</v>
      </c>
      <c r="N1927" t="s">
        <v>2912</v>
      </c>
      <c r="O1927" t="s">
        <v>3939</v>
      </c>
    </row>
    <row r="1928" spans="1:15" x14ac:dyDescent="0.3">
      <c r="A1928" t="s">
        <v>3933</v>
      </c>
      <c r="B1928" t="s">
        <v>3934</v>
      </c>
      <c r="C1928" t="s">
        <v>6359</v>
      </c>
      <c r="D1928">
        <v>3</v>
      </c>
      <c r="E1928">
        <v>0.97405308800000001</v>
      </c>
      <c r="F1928">
        <v>1</v>
      </c>
      <c r="G1928">
        <v>0</v>
      </c>
      <c r="H1928">
        <v>0</v>
      </c>
      <c r="I1928">
        <v>0</v>
      </c>
      <c r="J1928" t="s">
        <v>10</v>
      </c>
      <c r="K1928" t="s">
        <v>6360</v>
      </c>
      <c r="L1928" t="s">
        <v>6360</v>
      </c>
      <c r="M1928" t="s">
        <v>3934</v>
      </c>
      <c r="N1928" t="s">
        <v>3933</v>
      </c>
      <c r="O1928" t="s">
        <v>3934</v>
      </c>
    </row>
    <row r="1929" spans="1:15" x14ac:dyDescent="0.3">
      <c r="A1929" t="s">
        <v>1307</v>
      </c>
      <c r="B1929" t="s">
        <v>3251</v>
      </c>
      <c r="C1929" t="s">
        <v>4291</v>
      </c>
      <c r="D1929">
        <v>3</v>
      </c>
      <c r="E1929">
        <v>0.88902200899999995</v>
      </c>
      <c r="F1929">
        <v>1</v>
      </c>
      <c r="G1929">
        <v>0</v>
      </c>
      <c r="H1929">
        <v>0</v>
      </c>
      <c r="I1929">
        <v>0</v>
      </c>
      <c r="J1929" t="s">
        <v>20</v>
      </c>
      <c r="K1929" t="s">
        <v>4292</v>
      </c>
      <c r="L1929" t="s">
        <v>4292</v>
      </c>
      <c r="M1929" t="s">
        <v>6361</v>
      </c>
      <c r="N1929" t="s">
        <v>1307</v>
      </c>
      <c r="O1929" t="s">
        <v>3251</v>
      </c>
    </row>
    <row r="1930" spans="1:15" x14ac:dyDescent="0.3">
      <c r="A1930" t="s">
        <v>2912</v>
      </c>
      <c r="B1930" t="s">
        <v>3939</v>
      </c>
      <c r="C1930" t="s">
        <v>4264</v>
      </c>
      <c r="D1930">
        <v>3</v>
      </c>
      <c r="E1930">
        <v>0.95290004699999997</v>
      </c>
      <c r="F1930">
        <v>1</v>
      </c>
      <c r="G1930">
        <v>0</v>
      </c>
      <c r="H1930">
        <v>0</v>
      </c>
      <c r="I1930">
        <v>0</v>
      </c>
      <c r="J1930" t="s">
        <v>10</v>
      </c>
      <c r="K1930" t="s">
        <v>4265</v>
      </c>
      <c r="L1930" t="s">
        <v>4265</v>
      </c>
      <c r="M1930" t="s">
        <v>6362</v>
      </c>
      <c r="N1930" t="s">
        <v>2912</v>
      </c>
      <c r="O1930" t="s">
        <v>3939</v>
      </c>
    </row>
    <row r="1931" spans="1:15" x14ac:dyDescent="0.3">
      <c r="A1931" t="s">
        <v>373</v>
      </c>
      <c r="B1931" t="s">
        <v>3354</v>
      </c>
      <c r="C1931" t="s">
        <v>4765</v>
      </c>
      <c r="D1931">
        <v>3</v>
      </c>
      <c r="E1931">
        <v>0.80452312500000001</v>
      </c>
      <c r="F1931">
        <v>1</v>
      </c>
      <c r="G1931">
        <v>0</v>
      </c>
      <c r="H1931">
        <v>0</v>
      </c>
      <c r="I1931">
        <v>0</v>
      </c>
      <c r="J1931" t="s">
        <v>20</v>
      </c>
      <c r="K1931" t="s">
        <v>4766</v>
      </c>
      <c r="L1931" t="s">
        <v>4766</v>
      </c>
      <c r="M1931" t="s">
        <v>6363</v>
      </c>
      <c r="N1931" t="s">
        <v>373</v>
      </c>
      <c r="O1931" t="s">
        <v>3354</v>
      </c>
    </row>
    <row r="1932" spans="1:15" x14ac:dyDescent="0.3">
      <c r="A1932" t="s">
        <v>373</v>
      </c>
      <c r="B1932" t="s">
        <v>3354</v>
      </c>
      <c r="C1932" t="s">
        <v>4765</v>
      </c>
      <c r="D1932">
        <v>3</v>
      </c>
      <c r="E1932">
        <v>0.80452312500000001</v>
      </c>
      <c r="F1932">
        <v>1</v>
      </c>
      <c r="G1932">
        <v>0</v>
      </c>
      <c r="H1932">
        <v>0</v>
      </c>
      <c r="I1932">
        <v>0</v>
      </c>
      <c r="J1932" t="s">
        <v>20</v>
      </c>
      <c r="K1932" t="s">
        <v>4766</v>
      </c>
      <c r="L1932" t="s">
        <v>4766</v>
      </c>
      <c r="M1932" t="s">
        <v>6364</v>
      </c>
      <c r="N1932" t="s">
        <v>373</v>
      </c>
      <c r="O1932" t="s">
        <v>3354</v>
      </c>
    </row>
    <row r="1933" spans="1:15" x14ac:dyDescent="0.3">
      <c r="A1933" t="s">
        <v>1307</v>
      </c>
      <c r="B1933" t="s">
        <v>3251</v>
      </c>
      <c r="C1933" t="s">
        <v>4291</v>
      </c>
      <c r="D1933">
        <v>3</v>
      </c>
      <c r="E1933">
        <v>0.88902200899999995</v>
      </c>
      <c r="F1933">
        <v>1</v>
      </c>
      <c r="G1933">
        <v>0</v>
      </c>
      <c r="H1933">
        <v>0</v>
      </c>
      <c r="I1933">
        <v>0</v>
      </c>
      <c r="J1933" t="s">
        <v>20</v>
      </c>
      <c r="K1933" t="s">
        <v>4292</v>
      </c>
      <c r="L1933" t="s">
        <v>4292</v>
      </c>
      <c r="M1933" t="s">
        <v>6365</v>
      </c>
      <c r="N1933" t="s">
        <v>1307</v>
      </c>
      <c r="O1933" t="s">
        <v>3251</v>
      </c>
    </row>
    <row r="1934" spans="1:15" x14ac:dyDescent="0.3">
      <c r="A1934" t="s">
        <v>1307</v>
      </c>
      <c r="B1934" t="s">
        <v>3251</v>
      </c>
      <c r="C1934" t="s">
        <v>4291</v>
      </c>
      <c r="D1934">
        <v>3</v>
      </c>
      <c r="E1934">
        <v>0.88902200899999995</v>
      </c>
      <c r="F1934">
        <v>1</v>
      </c>
      <c r="G1934">
        <v>0</v>
      </c>
      <c r="H1934">
        <v>0</v>
      </c>
      <c r="I1934">
        <v>0</v>
      </c>
      <c r="J1934" t="s">
        <v>20</v>
      </c>
      <c r="K1934" t="s">
        <v>4292</v>
      </c>
      <c r="L1934" t="s">
        <v>4292</v>
      </c>
      <c r="M1934" t="s">
        <v>6366</v>
      </c>
      <c r="N1934" t="s">
        <v>1307</v>
      </c>
      <c r="O1934" t="s">
        <v>3251</v>
      </c>
    </row>
    <row r="1935" spans="1:15" x14ac:dyDescent="0.3">
      <c r="A1935" t="s">
        <v>1307</v>
      </c>
      <c r="B1935" t="s">
        <v>3251</v>
      </c>
      <c r="C1935" t="s">
        <v>4291</v>
      </c>
      <c r="D1935">
        <v>3</v>
      </c>
      <c r="E1935">
        <v>0.88902200899999995</v>
      </c>
      <c r="F1935">
        <v>1</v>
      </c>
      <c r="G1935">
        <v>0</v>
      </c>
      <c r="H1935">
        <v>0</v>
      </c>
      <c r="I1935">
        <v>0</v>
      </c>
      <c r="J1935" t="s">
        <v>20</v>
      </c>
      <c r="K1935" t="s">
        <v>4292</v>
      </c>
      <c r="L1935" t="s">
        <v>4292</v>
      </c>
      <c r="M1935" t="s">
        <v>6367</v>
      </c>
      <c r="N1935" t="s">
        <v>1307</v>
      </c>
      <c r="O1935" t="s">
        <v>3251</v>
      </c>
    </row>
    <row r="1936" spans="1:15" x14ac:dyDescent="0.3">
      <c r="A1936" t="s">
        <v>1307</v>
      </c>
      <c r="B1936" t="s">
        <v>3251</v>
      </c>
      <c r="C1936" t="s">
        <v>4291</v>
      </c>
      <c r="D1936">
        <v>3</v>
      </c>
      <c r="E1936">
        <v>0.88902200899999995</v>
      </c>
      <c r="F1936">
        <v>1</v>
      </c>
      <c r="G1936">
        <v>0</v>
      </c>
      <c r="H1936">
        <v>0</v>
      </c>
      <c r="I1936">
        <v>0</v>
      </c>
      <c r="J1936" t="s">
        <v>20</v>
      </c>
      <c r="K1936" t="s">
        <v>4292</v>
      </c>
      <c r="L1936" t="s">
        <v>4292</v>
      </c>
      <c r="M1936" t="s">
        <v>6368</v>
      </c>
      <c r="N1936" t="s">
        <v>1307</v>
      </c>
      <c r="O1936" t="s">
        <v>3251</v>
      </c>
    </row>
    <row r="1937" spans="1:15" x14ac:dyDescent="0.3">
      <c r="A1937" t="s">
        <v>3238</v>
      </c>
      <c r="B1937" t="s">
        <v>3239</v>
      </c>
      <c r="C1937" t="s">
        <v>4294</v>
      </c>
      <c r="D1937">
        <v>3</v>
      </c>
      <c r="E1937">
        <v>0.88902200899999995</v>
      </c>
      <c r="F1937">
        <v>1</v>
      </c>
      <c r="G1937">
        <v>0</v>
      </c>
      <c r="H1937">
        <v>0</v>
      </c>
      <c r="I1937">
        <v>0</v>
      </c>
      <c r="J1937" t="s">
        <v>20</v>
      </c>
      <c r="K1937" t="s">
        <v>4295</v>
      </c>
      <c r="L1937" t="s">
        <v>4295</v>
      </c>
      <c r="M1937" t="s">
        <v>6369</v>
      </c>
      <c r="N1937" t="s">
        <v>3238</v>
      </c>
      <c r="O1937" t="s">
        <v>3239</v>
      </c>
    </row>
    <row r="1938" spans="1:15" x14ac:dyDescent="0.3">
      <c r="A1938" t="s">
        <v>3238</v>
      </c>
      <c r="B1938" t="s">
        <v>3239</v>
      </c>
      <c r="C1938" t="s">
        <v>4294</v>
      </c>
      <c r="D1938">
        <v>3</v>
      </c>
      <c r="E1938">
        <v>0.88902200899999995</v>
      </c>
      <c r="F1938">
        <v>1</v>
      </c>
      <c r="G1938">
        <v>0</v>
      </c>
      <c r="H1938">
        <v>0</v>
      </c>
      <c r="I1938">
        <v>0</v>
      </c>
      <c r="J1938" t="s">
        <v>20</v>
      </c>
      <c r="K1938" t="s">
        <v>4295</v>
      </c>
      <c r="L1938" t="s">
        <v>4295</v>
      </c>
      <c r="M1938" t="s">
        <v>6370</v>
      </c>
      <c r="N1938" t="s">
        <v>3238</v>
      </c>
      <c r="O1938" t="s">
        <v>3239</v>
      </c>
    </row>
    <row r="1939" spans="1:15" x14ac:dyDescent="0.3">
      <c r="A1939" t="s">
        <v>3238</v>
      </c>
      <c r="B1939" t="s">
        <v>3239</v>
      </c>
      <c r="C1939" t="s">
        <v>4294</v>
      </c>
      <c r="D1939">
        <v>3</v>
      </c>
      <c r="E1939">
        <v>0.88902200899999995</v>
      </c>
      <c r="F1939">
        <v>1</v>
      </c>
      <c r="G1939">
        <v>0</v>
      </c>
      <c r="H1939">
        <v>0</v>
      </c>
      <c r="I1939">
        <v>0</v>
      </c>
      <c r="J1939" t="s">
        <v>20</v>
      </c>
      <c r="K1939" t="s">
        <v>4295</v>
      </c>
      <c r="L1939" t="s">
        <v>4295</v>
      </c>
      <c r="M1939" t="s">
        <v>6371</v>
      </c>
      <c r="N1939" t="s">
        <v>3238</v>
      </c>
      <c r="O1939" t="s">
        <v>3239</v>
      </c>
    </row>
    <row r="1940" spans="1:15" x14ac:dyDescent="0.3">
      <c r="A1940" t="s">
        <v>3238</v>
      </c>
      <c r="B1940" t="s">
        <v>3239</v>
      </c>
      <c r="C1940" t="s">
        <v>4294</v>
      </c>
      <c r="D1940">
        <v>3</v>
      </c>
      <c r="E1940">
        <v>0.88902200899999995</v>
      </c>
      <c r="F1940">
        <v>1</v>
      </c>
      <c r="G1940">
        <v>0</v>
      </c>
      <c r="H1940">
        <v>0</v>
      </c>
      <c r="I1940">
        <v>0</v>
      </c>
      <c r="J1940" t="s">
        <v>20</v>
      </c>
      <c r="K1940" t="s">
        <v>4295</v>
      </c>
      <c r="L1940" t="s">
        <v>4295</v>
      </c>
      <c r="M1940" t="s">
        <v>6372</v>
      </c>
      <c r="N1940" t="s">
        <v>3238</v>
      </c>
      <c r="O1940" t="s">
        <v>3239</v>
      </c>
    </row>
    <row r="1941" spans="1:15" x14ac:dyDescent="0.3">
      <c r="A1941" t="s">
        <v>3238</v>
      </c>
      <c r="B1941" t="s">
        <v>3239</v>
      </c>
      <c r="C1941" t="s">
        <v>4294</v>
      </c>
      <c r="D1941">
        <v>3</v>
      </c>
      <c r="E1941">
        <v>0.88902200899999995</v>
      </c>
      <c r="F1941">
        <v>1</v>
      </c>
      <c r="G1941">
        <v>0</v>
      </c>
      <c r="H1941">
        <v>0</v>
      </c>
      <c r="I1941">
        <v>0</v>
      </c>
      <c r="J1941" t="s">
        <v>20</v>
      </c>
      <c r="K1941" t="s">
        <v>4295</v>
      </c>
      <c r="L1941" t="s">
        <v>4295</v>
      </c>
      <c r="M1941" t="s">
        <v>6373</v>
      </c>
      <c r="N1941" t="s">
        <v>3238</v>
      </c>
      <c r="O1941" t="s">
        <v>3239</v>
      </c>
    </row>
    <row r="1942" spans="1:15" x14ac:dyDescent="0.3">
      <c r="A1942" t="s">
        <v>373</v>
      </c>
      <c r="B1942" t="s">
        <v>3354</v>
      </c>
      <c r="C1942" t="s">
        <v>4765</v>
      </c>
      <c r="D1942">
        <v>3</v>
      </c>
      <c r="E1942">
        <v>0.80452312500000001</v>
      </c>
      <c r="F1942">
        <v>1</v>
      </c>
      <c r="G1942">
        <v>0</v>
      </c>
      <c r="H1942">
        <v>0</v>
      </c>
      <c r="I1942">
        <v>0</v>
      </c>
      <c r="J1942" t="s">
        <v>20</v>
      </c>
      <c r="K1942" t="s">
        <v>4766</v>
      </c>
      <c r="L1942" t="s">
        <v>4766</v>
      </c>
      <c r="M1942" t="s">
        <v>6374</v>
      </c>
      <c r="N1942" t="s">
        <v>373</v>
      </c>
      <c r="O1942" t="s">
        <v>3354</v>
      </c>
    </row>
    <row r="1943" spans="1:15" x14ac:dyDescent="0.3">
      <c r="A1943" t="s">
        <v>1307</v>
      </c>
      <c r="B1943" t="s">
        <v>3251</v>
      </c>
      <c r="C1943" t="s">
        <v>4291</v>
      </c>
      <c r="D1943">
        <v>3</v>
      </c>
      <c r="E1943">
        <v>0.88902200899999995</v>
      </c>
      <c r="F1943">
        <v>1</v>
      </c>
      <c r="G1943">
        <v>0</v>
      </c>
      <c r="H1943">
        <v>0</v>
      </c>
      <c r="I1943">
        <v>0</v>
      </c>
      <c r="J1943" t="s">
        <v>20</v>
      </c>
      <c r="K1943" t="s">
        <v>4292</v>
      </c>
      <c r="L1943" t="s">
        <v>4292</v>
      </c>
      <c r="M1943" t="s">
        <v>6375</v>
      </c>
      <c r="N1943" t="s">
        <v>1307</v>
      </c>
      <c r="O1943" t="s">
        <v>3251</v>
      </c>
    </row>
    <row r="1944" spans="1:15" x14ac:dyDescent="0.3">
      <c r="A1944" t="s">
        <v>3238</v>
      </c>
      <c r="B1944" t="s">
        <v>3239</v>
      </c>
      <c r="C1944" t="s">
        <v>4294</v>
      </c>
      <c r="D1944">
        <v>3</v>
      </c>
      <c r="E1944">
        <v>0.88902200899999995</v>
      </c>
      <c r="F1944">
        <v>1</v>
      </c>
      <c r="G1944">
        <v>0</v>
      </c>
      <c r="H1944">
        <v>0</v>
      </c>
      <c r="I1944">
        <v>0</v>
      </c>
      <c r="J1944" t="s">
        <v>20</v>
      </c>
      <c r="K1944" t="s">
        <v>4295</v>
      </c>
      <c r="L1944" t="s">
        <v>4295</v>
      </c>
      <c r="M1944" t="s">
        <v>6376</v>
      </c>
      <c r="N1944" t="s">
        <v>3238</v>
      </c>
      <c r="O1944" t="s">
        <v>3239</v>
      </c>
    </row>
    <row r="1945" spans="1:15" x14ac:dyDescent="0.3">
      <c r="A1945" t="s">
        <v>3383</v>
      </c>
      <c r="B1945" t="s">
        <v>3384</v>
      </c>
      <c r="C1945" t="s">
        <v>6377</v>
      </c>
      <c r="D1945">
        <v>2</v>
      </c>
      <c r="E1945">
        <v>0.96457294199999999</v>
      </c>
      <c r="F1945">
        <v>1</v>
      </c>
      <c r="G1945">
        <v>0</v>
      </c>
      <c r="H1945">
        <v>0</v>
      </c>
      <c r="I1945">
        <v>0</v>
      </c>
      <c r="J1945" t="s">
        <v>14</v>
      </c>
      <c r="K1945" t="s">
        <v>6378</v>
      </c>
      <c r="L1945" t="s">
        <v>6378</v>
      </c>
      <c r="M1945" t="s">
        <v>6379</v>
      </c>
      <c r="N1945" t="s">
        <v>3383</v>
      </c>
      <c r="O1945" t="s">
        <v>3384</v>
      </c>
    </row>
    <row r="1946" spans="1:15" x14ac:dyDescent="0.3">
      <c r="A1946" t="s">
        <v>24</v>
      </c>
      <c r="B1946" t="s">
        <v>3221</v>
      </c>
      <c r="C1946" t="s">
        <v>5530</v>
      </c>
      <c r="D1946">
        <v>3</v>
      </c>
      <c r="E1946">
        <v>0.81752726899999995</v>
      </c>
      <c r="F1946">
        <v>1</v>
      </c>
      <c r="G1946">
        <v>0</v>
      </c>
      <c r="H1946">
        <v>0</v>
      </c>
      <c r="I1946">
        <v>0</v>
      </c>
      <c r="J1946" t="s">
        <v>13</v>
      </c>
      <c r="K1946" t="s">
        <v>5531</v>
      </c>
      <c r="L1946" t="s">
        <v>5531</v>
      </c>
      <c r="M1946" t="s">
        <v>6380</v>
      </c>
      <c r="N1946" t="s">
        <v>24</v>
      </c>
      <c r="O1946" t="s">
        <v>3221</v>
      </c>
    </row>
    <row r="1947" spans="1:15" x14ac:dyDescent="0.3">
      <c r="A1947" t="s">
        <v>3222</v>
      </c>
      <c r="B1947" t="s">
        <v>3223</v>
      </c>
      <c r="C1947" t="s">
        <v>5542</v>
      </c>
      <c r="D1947">
        <v>3</v>
      </c>
      <c r="E1947">
        <v>0.81752726899999995</v>
      </c>
      <c r="F1947">
        <v>1</v>
      </c>
      <c r="G1947">
        <v>0</v>
      </c>
      <c r="H1947">
        <v>0</v>
      </c>
      <c r="I1947">
        <v>0</v>
      </c>
      <c r="J1947" t="s">
        <v>13</v>
      </c>
      <c r="K1947" t="s">
        <v>5543</v>
      </c>
      <c r="L1947" t="s">
        <v>5543</v>
      </c>
      <c r="M1947" t="s">
        <v>6381</v>
      </c>
      <c r="N1947" t="s">
        <v>3222</v>
      </c>
      <c r="O1947" t="s">
        <v>3223</v>
      </c>
    </row>
    <row r="1948" spans="1:15" x14ac:dyDescent="0.3">
      <c r="A1948" t="s">
        <v>3222</v>
      </c>
      <c r="B1948" t="s">
        <v>3223</v>
      </c>
      <c r="C1948" t="s">
        <v>5542</v>
      </c>
      <c r="D1948">
        <v>3</v>
      </c>
      <c r="E1948">
        <v>0.81752726899999995</v>
      </c>
      <c r="F1948">
        <v>1</v>
      </c>
      <c r="G1948">
        <v>0</v>
      </c>
      <c r="H1948">
        <v>0</v>
      </c>
      <c r="I1948">
        <v>0</v>
      </c>
      <c r="J1948" t="s">
        <v>13</v>
      </c>
      <c r="K1948" t="s">
        <v>5543</v>
      </c>
      <c r="L1948" t="s">
        <v>5543</v>
      </c>
      <c r="M1948" t="s">
        <v>6382</v>
      </c>
      <c r="N1948" t="s">
        <v>3222</v>
      </c>
      <c r="O1948" t="s">
        <v>3223</v>
      </c>
    </row>
    <row r="1949" spans="1:15" x14ac:dyDescent="0.3">
      <c r="A1949" t="s">
        <v>3314</v>
      </c>
      <c r="B1949" t="s">
        <v>3315</v>
      </c>
      <c r="C1949" t="s">
        <v>4815</v>
      </c>
      <c r="D1949">
        <v>2</v>
      </c>
      <c r="E1949">
        <v>0.96877004799999999</v>
      </c>
      <c r="F1949">
        <v>1</v>
      </c>
      <c r="G1949">
        <v>0</v>
      </c>
      <c r="H1949">
        <v>0</v>
      </c>
      <c r="I1949">
        <v>0</v>
      </c>
      <c r="J1949" t="s">
        <v>14</v>
      </c>
      <c r="K1949" t="s">
        <v>4816</v>
      </c>
      <c r="L1949" t="s">
        <v>4816</v>
      </c>
      <c r="M1949" t="s">
        <v>6383</v>
      </c>
      <c r="N1949" t="s">
        <v>3314</v>
      </c>
      <c r="O1949" t="s">
        <v>3315</v>
      </c>
    </row>
    <row r="1950" spans="1:15" x14ac:dyDescent="0.3">
      <c r="A1950" t="s">
        <v>3314</v>
      </c>
      <c r="B1950" t="s">
        <v>3315</v>
      </c>
      <c r="C1950" t="s">
        <v>4815</v>
      </c>
      <c r="D1950">
        <v>2</v>
      </c>
      <c r="E1950">
        <v>0.96877004799999999</v>
      </c>
      <c r="F1950">
        <v>1</v>
      </c>
      <c r="G1950">
        <v>0</v>
      </c>
      <c r="H1950">
        <v>0</v>
      </c>
      <c r="I1950">
        <v>0</v>
      </c>
      <c r="J1950" t="s">
        <v>14</v>
      </c>
      <c r="K1950" t="s">
        <v>4816</v>
      </c>
      <c r="L1950" t="s">
        <v>4816</v>
      </c>
      <c r="M1950" t="s">
        <v>6384</v>
      </c>
      <c r="N1950" t="s">
        <v>3314</v>
      </c>
      <c r="O1950" t="s">
        <v>3315</v>
      </c>
    </row>
    <row r="1951" spans="1:15" x14ac:dyDescent="0.3">
      <c r="A1951" t="s">
        <v>699</v>
      </c>
      <c r="B1951" t="s">
        <v>3409</v>
      </c>
      <c r="C1951" t="s">
        <v>5611</v>
      </c>
      <c r="D1951">
        <v>3</v>
      </c>
      <c r="E1951">
        <v>0.96451114999999998</v>
      </c>
      <c r="F1951">
        <v>1</v>
      </c>
      <c r="G1951">
        <v>0</v>
      </c>
      <c r="H1951">
        <v>0</v>
      </c>
      <c r="I1951">
        <v>0</v>
      </c>
      <c r="J1951" t="s">
        <v>14</v>
      </c>
      <c r="K1951" t="s">
        <v>5612</v>
      </c>
      <c r="L1951" t="s">
        <v>5612</v>
      </c>
      <c r="M1951" t="s">
        <v>6385</v>
      </c>
      <c r="N1951" t="s">
        <v>699</v>
      </c>
      <c r="O1951" t="s">
        <v>3409</v>
      </c>
    </row>
    <row r="1952" spans="1:15" x14ac:dyDescent="0.3">
      <c r="A1952" t="s">
        <v>699</v>
      </c>
      <c r="B1952" t="s">
        <v>3409</v>
      </c>
      <c r="C1952" t="s">
        <v>5611</v>
      </c>
      <c r="D1952">
        <v>3</v>
      </c>
      <c r="E1952">
        <v>0.96451114999999998</v>
      </c>
      <c r="F1952">
        <v>1</v>
      </c>
      <c r="G1952">
        <v>0</v>
      </c>
      <c r="H1952">
        <v>0</v>
      </c>
      <c r="I1952">
        <v>0</v>
      </c>
      <c r="J1952" t="s">
        <v>14</v>
      </c>
      <c r="K1952" t="s">
        <v>5612</v>
      </c>
      <c r="L1952" t="s">
        <v>5612</v>
      </c>
      <c r="M1952" t="s">
        <v>6386</v>
      </c>
      <c r="N1952" t="s">
        <v>699</v>
      </c>
      <c r="O1952" t="s">
        <v>3409</v>
      </c>
    </row>
    <row r="1953" spans="1:15" x14ac:dyDescent="0.3">
      <c r="A1953" t="s">
        <v>3383</v>
      </c>
      <c r="B1953" t="s">
        <v>3384</v>
      </c>
      <c r="C1953" t="s">
        <v>6377</v>
      </c>
      <c r="D1953">
        <v>2</v>
      </c>
      <c r="E1953">
        <v>0.96457294199999999</v>
      </c>
      <c r="F1953">
        <v>1</v>
      </c>
      <c r="G1953">
        <v>0</v>
      </c>
      <c r="H1953">
        <v>0</v>
      </c>
      <c r="I1953">
        <v>0</v>
      </c>
      <c r="J1953" t="s">
        <v>14</v>
      </c>
      <c r="K1953" t="s">
        <v>6378</v>
      </c>
      <c r="L1953" t="s">
        <v>6378</v>
      </c>
      <c r="M1953" t="s">
        <v>3384</v>
      </c>
      <c r="N1953" t="s">
        <v>3383</v>
      </c>
      <c r="O1953" t="s">
        <v>3384</v>
      </c>
    </row>
    <row r="1954" spans="1:15" x14ac:dyDescent="0.3">
      <c r="A1954" t="s">
        <v>3234</v>
      </c>
      <c r="B1954" t="s">
        <v>3235</v>
      </c>
      <c r="C1954" t="s">
        <v>4136</v>
      </c>
      <c r="D1954">
        <v>3</v>
      </c>
      <c r="E1954">
        <v>0.97035674999999999</v>
      </c>
      <c r="F1954">
        <v>1</v>
      </c>
      <c r="G1954">
        <v>0</v>
      </c>
      <c r="H1954">
        <v>0</v>
      </c>
      <c r="I1954">
        <v>0</v>
      </c>
      <c r="J1954" t="s">
        <v>14</v>
      </c>
      <c r="K1954" t="s">
        <v>4137</v>
      </c>
      <c r="L1954" t="s">
        <v>4137</v>
      </c>
      <c r="M1954" t="s">
        <v>6387</v>
      </c>
      <c r="N1954" t="s">
        <v>3234</v>
      </c>
      <c r="O1954" t="s">
        <v>3235</v>
      </c>
    </row>
    <row r="1955" spans="1:15" x14ac:dyDescent="0.3">
      <c r="A1955" t="s">
        <v>1214</v>
      </c>
      <c r="B1955" t="s">
        <v>436</v>
      </c>
      <c r="C1955" t="s">
        <v>6026</v>
      </c>
      <c r="D1955">
        <v>3</v>
      </c>
      <c r="E1955">
        <v>0.62735210399999997</v>
      </c>
      <c r="F1955">
        <v>1</v>
      </c>
      <c r="G1955">
        <v>0</v>
      </c>
      <c r="H1955">
        <v>0</v>
      </c>
      <c r="I1955">
        <v>0</v>
      </c>
      <c r="J1955" t="s">
        <v>8</v>
      </c>
      <c r="K1955" t="s">
        <v>6027</v>
      </c>
      <c r="L1955" t="s">
        <v>6027</v>
      </c>
      <c r="M1955" t="s">
        <v>6388</v>
      </c>
      <c r="N1955" t="s">
        <v>1214</v>
      </c>
      <c r="O1955" t="s">
        <v>436</v>
      </c>
    </row>
    <row r="1956" spans="1:15" x14ac:dyDescent="0.3">
      <c r="A1956" t="s">
        <v>1133</v>
      </c>
      <c r="B1956" t="s">
        <v>3382</v>
      </c>
      <c r="C1956" t="s">
        <v>5986</v>
      </c>
      <c r="D1956">
        <v>3</v>
      </c>
      <c r="E1956">
        <v>0.67254270299999996</v>
      </c>
      <c r="F1956">
        <v>1</v>
      </c>
      <c r="G1956">
        <v>0</v>
      </c>
      <c r="H1956">
        <v>0</v>
      </c>
      <c r="I1956">
        <v>0</v>
      </c>
      <c r="J1956" t="s">
        <v>18</v>
      </c>
      <c r="K1956" t="s">
        <v>5987</v>
      </c>
      <c r="L1956" t="s">
        <v>5987</v>
      </c>
      <c r="M1956" t="s">
        <v>6389</v>
      </c>
      <c r="N1956" t="s">
        <v>1133</v>
      </c>
      <c r="O1956" t="s">
        <v>3382</v>
      </c>
    </row>
    <row r="1957" spans="1:15" x14ac:dyDescent="0.3">
      <c r="A1957" t="s">
        <v>24</v>
      </c>
      <c r="B1957" t="s">
        <v>3221</v>
      </c>
      <c r="C1957" t="s">
        <v>5530</v>
      </c>
      <c r="D1957">
        <v>3</v>
      </c>
      <c r="E1957">
        <v>0.81752726899999995</v>
      </c>
      <c r="F1957">
        <v>1</v>
      </c>
      <c r="G1957">
        <v>0</v>
      </c>
      <c r="H1957">
        <v>0</v>
      </c>
      <c r="I1957">
        <v>0</v>
      </c>
      <c r="J1957" t="s">
        <v>13</v>
      </c>
      <c r="K1957" t="s">
        <v>5531</v>
      </c>
      <c r="L1957" t="s">
        <v>5531</v>
      </c>
      <c r="M1957" t="s">
        <v>6390</v>
      </c>
      <c r="N1957" t="s">
        <v>24</v>
      </c>
      <c r="O1957" t="s">
        <v>3221</v>
      </c>
    </row>
    <row r="1958" spans="1:15" x14ac:dyDescent="0.3">
      <c r="A1958" t="s">
        <v>699</v>
      </c>
      <c r="B1958" t="s">
        <v>3409</v>
      </c>
      <c r="C1958" t="s">
        <v>5611</v>
      </c>
      <c r="D1958">
        <v>3</v>
      </c>
      <c r="E1958">
        <v>0.96451114999999998</v>
      </c>
      <c r="F1958">
        <v>1</v>
      </c>
      <c r="G1958">
        <v>0</v>
      </c>
      <c r="H1958">
        <v>0</v>
      </c>
      <c r="I1958">
        <v>0</v>
      </c>
      <c r="J1958" t="s">
        <v>14</v>
      </c>
      <c r="K1958" t="s">
        <v>5612</v>
      </c>
      <c r="L1958" t="s">
        <v>5612</v>
      </c>
      <c r="M1958" t="s">
        <v>6391</v>
      </c>
      <c r="N1958" t="s">
        <v>699</v>
      </c>
      <c r="O1958" t="s">
        <v>3409</v>
      </c>
    </row>
    <row r="1959" spans="1:15" x14ac:dyDescent="0.3">
      <c r="A1959" t="s">
        <v>2392</v>
      </c>
      <c r="B1959" t="s">
        <v>2393</v>
      </c>
      <c r="C1959" t="s">
        <v>4671</v>
      </c>
      <c r="D1959">
        <v>3</v>
      </c>
      <c r="E1959">
        <v>0.99859000399999998</v>
      </c>
      <c r="F1959">
        <v>0</v>
      </c>
      <c r="G1959">
        <v>1</v>
      </c>
      <c r="H1959">
        <v>0</v>
      </c>
      <c r="I1959">
        <v>0</v>
      </c>
      <c r="J1959" t="s">
        <v>445</v>
      </c>
      <c r="K1959" t="s">
        <v>4672</v>
      </c>
      <c r="L1959" t="s">
        <v>4672</v>
      </c>
      <c r="M1959" t="s">
        <v>2392</v>
      </c>
      <c r="N1959" t="s">
        <v>2392</v>
      </c>
      <c r="O1959" t="s">
        <v>2393</v>
      </c>
    </row>
    <row r="1960" spans="1:15" x14ac:dyDescent="0.3">
      <c r="A1960" t="s">
        <v>3715</v>
      </c>
      <c r="B1960" t="s">
        <v>3716</v>
      </c>
      <c r="C1960" t="s">
        <v>4673</v>
      </c>
      <c r="D1960">
        <v>1</v>
      </c>
      <c r="E1960">
        <v>0.99859000399999998</v>
      </c>
      <c r="F1960">
        <v>0</v>
      </c>
      <c r="G1960">
        <v>0</v>
      </c>
      <c r="H1960">
        <v>0</v>
      </c>
      <c r="I1960">
        <v>1</v>
      </c>
      <c r="J1960" t="s">
        <v>445</v>
      </c>
      <c r="K1960" t="s">
        <v>4672</v>
      </c>
      <c r="L1960" t="s">
        <v>4672</v>
      </c>
      <c r="M1960" t="s">
        <v>2392</v>
      </c>
      <c r="N1960" t="s">
        <v>3715</v>
      </c>
      <c r="O1960" t="s">
        <v>3716</v>
      </c>
    </row>
    <row r="1961" spans="1:15" x14ac:dyDescent="0.3">
      <c r="A1961" t="s">
        <v>3240</v>
      </c>
      <c r="B1961" t="s">
        <v>3241</v>
      </c>
      <c r="C1961" t="s">
        <v>5100</v>
      </c>
      <c r="D1961">
        <v>3</v>
      </c>
      <c r="E1961">
        <v>0.86791857800000005</v>
      </c>
      <c r="F1961">
        <v>1</v>
      </c>
      <c r="G1961">
        <v>0</v>
      </c>
      <c r="H1961">
        <v>0</v>
      </c>
      <c r="I1961">
        <v>0</v>
      </c>
      <c r="J1961" t="s">
        <v>33</v>
      </c>
      <c r="K1961" t="s">
        <v>5101</v>
      </c>
      <c r="L1961" t="s">
        <v>5101</v>
      </c>
      <c r="M1961" t="s">
        <v>6392</v>
      </c>
      <c r="N1961" t="s">
        <v>3240</v>
      </c>
      <c r="O1961" t="s">
        <v>3241</v>
      </c>
    </row>
    <row r="1962" spans="1:15" x14ac:dyDescent="0.3">
      <c r="A1962" t="s">
        <v>37</v>
      </c>
      <c r="B1962" t="s">
        <v>888</v>
      </c>
      <c r="C1962" t="s">
        <v>5084</v>
      </c>
      <c r="D1962">
        <v>3</v>
      </c>
      <c r="E1962">
        <v>0.94865547400000005</v>
      </c>
      <c r="F1962">
        <v>1</v>
      </c>
      <c r="G1962">
        <v>0</v>
      </c>
      <c r="H1962">
        <v>0</v>
      </c>
      <c r="I1962">
        <v>0</v>
      </c>
      <c r="J1962" t="s">
        <v>33</v>
      </c>
      <c r="K1962" t="s">
        <v>5085</v>
      </c>
      <c r="L1962" t="s">
        <v>5085</v>
      </c>
      <c r="M1962" t="s">
        <v>6393</v>
      </c>
      <c r="N1962" t="s">
        <v>37</v>
      </c>
      <c r="O1962" t="s">
        <v>888</v>
      </c>
    </row>
    <row r="1963" spans="1:15" x14ac:dyDescent="0.3">
      <c r="A1963" t="s">
        <v>3337</v>
      </c>
      <c r="B1963" t="s">
        <v>3338</v>
      </c>
      <c r="C1963" t="s">
        <v>5086</v>
      </c>
      <c r="D1963">
        <v>1</v>
      </c>
      <c r="E1963">
        <v>0.94865547400000005</v>
      </c>
      <c r="F1963">
        <v>0</v>
      </c>
      <c r="G1963">
        <v>0</v>
      </c>
      <c r="H1963">
        <v>0</v>
      </c>
      <c r="I1963">
        <v>0</v>
      </c>
      <c r="J1963" t="s">
        <v>33</v>
      </c>
      <c r="K1963" t="s">
        <v>5085</v>
      </c>
      <c r="L1963" t="s">
        <v>5085</v>
      </c>
      <c r="M1963" t="s">
        <v>6393</v>
      </c>
      <c r="N1963" t="s">
        <v>3337</v>
      </c>
      <c r="O1963" t="s">
        <v>3338</v>
      </c>
    </row>
    <row r="1964" spans="1:15" x14ac:dyDescent="0.3">
      <c r="A1964" t="s">
        <v>3217</v>
      </c>
      <c r="B1964" t="s">
        <v>3218</v>
      </c>
      <c r="C1964" t="s">
        <v>5215</v>
      </c>
      <c r="D1964">
        <v>3</v>
      </c>
      <c r="E1964">
        <v>0.95379185200000005</v>
      </c>
      <c r="F1964">
        <v>1</v>
      </c>
      <c r="G1964">
        <v>0</v>
      </c>
      <c r="H1964">
        <v>0</v>
      </c>
      <c r="I1964">
        <v>0</v>
      </c>
      <c r="J1964" t="s">
        <v>33</v>
      </c>
      <c r="K1964" t="s">
        <v>5216</v>
      </c>
      <c r="L1964" t="s">
        <v>5216</v>
      </c>
      <c r="M1964" t="s">
        <v>6394</v>
      </c>
      <c r="N1964" t="s">
        <v>3217</v>
      </c>
      <c r="O1964" t="s">
        <v>3218</v>
      </c>
    </row>
    <row r="1965" spans="1:15" x14ac:dyDescent="0.3">
      <c r="A1965" t="s">
        <v>1142</v>
      </c>
      <c r="B1965" t="s">
        <v>3259</v>
      </c>
      <c r="C1965" t="s">
        <v>5116</v>
      </c>
      <c r="D1965">
        <v>3</v>
      </c>
      <c r="E1965">
        <v>0.86942128299999999</v>
      </c>
      <c r="F1965">
        <v>1</v>
      </c>
      <c r="G1965">
        <v>0</v>
      </c>
      <c r="H1965">
        <v>0</v>
      </c>
      <c r="I1965">
        <v>0</v>
      </c>
      <c r="J1965" t="s">
        <v>8</v>
      </c>
      <c r="K1965" t="s">
        <v>5117</v>
      </c>
      <c r="L1965" t="s">
        <v>5117</v>
      </c>
      <c r="M1965" t="s">
        <v>6395</v>
      </c>
      <c r="N1965" t="s">
        <v>1142</v>
      </c>
      <c r="O1965" t="s">
        <v>3259</v>
      </c>
    </row>
    <row r="1966" spans="1:15" x14ac:dyDescent="0.3">
      <c r="A1966" t="s">
        <v>2571</v>
      </c>
      <c r="B1966" t="s">
        <v>2572</v>
      </c>
      <c r="C1966" t="s">
        <v>5118</v>
      </c>
      <c r="D1966">
        <v>3</v>
      </c>
      <c r="E1966">
        <v>0.86942128299999999</v>
      </c>
      <c r="F1966">
        <v>0</v>
      </c>
      <c r="G1966">
        <v>0</v>
      </c>
      <c r="H1966">
        <v>0</v>
      </c>
      <c r="I1966">
        <v>0</v>
      </c>
      <c r="J1966" t="s">
        <v>8</v>
      </c>
      <c r="K1966" t="s">
        <v>5117</v>
      </c>
      <c r="L1966" t="s">
        <v>5117</v>
      </c>
      <c r="M1966" t="s">
        <v>6395</v>
      </c>
      <c r="N1966" t="s">
        <v>2571</v>
      </c>
      <c r="O1966" t="s">
        <v>2572</v>
      </c>
    </row>
    <row r="1967" spans="1:15" x14ac:dyDescent="0.3">
      <c r="A1967" t="s">
        <v>681</v>
      </c>
      <c r="B1967" t="s">
        <v>3275</v>
      </c>
      <c r="C1967" t="s">
        <v>4284</v>
      </c>
      <c r="D1967">
        <v>3</v>
      </c>
      <c r="E1967">
        <v>0.84009663800000001</v>
      </c>
      <c r="F1967">
        <v>1</v>
      </c>
      <c r="G1967">
        <v>0</v>
      </c>
      <c r="H1967">
        <v>0</v>
      </c>
      <c r="I1967">
        <v>0</v>
      </c>
      <c r="J1967" t="s">
        <v>8</v>
      </c>
      <c r="K1967" t="s">
        <v>4285</v>
      </c>
      <c r="L1967" t="s">
        <v>4285</v>
      </c>
      <c r="M1967" t="s">
        <v>6396</v>
      </c>
      <c r="N1967" t="s">
        <v>681</v>
      </c>
      <c r="O1967" t="s">
        <v>3275</v>
      </c>
    </row>
    <row r="1968" spans="1:15" x14ac:dyDescent="0.3">
      <c r="A1968" t="s">
        <v>2268</v>
      </c>
      <c r="B1968" t="s">
        <v>2269</v>
      </c>
      <c r="C1968" t="s">
        <v>4278</v>
      </c>
      <c r="D1968">
        <v>3</v>
      </c>
      <c r="E1968">
        <v>0.85977790399999998</v>
      </c>
      <c r="F1968">
        <v>1</v>
      </c>
      <c r="G1968">
        <v>0</v>
      </c>
      <c r="H1968">
        <v>0</v>
      </c>
      <c r="I1968">
        <v>0</v>
      </c>
      <c r="J1968" t="s">
        <v>4</v>
      </c>
      <c r="K1968" t="s">
        <v>4279</v>
      </c>
      <c r="L1968" t="s">
        <v>4279</v>
      </c>
      <c r="M1968" t="s">
        <v>6397</v>
      </c>
      <c r="N1968" t="s">
        <v>2268</v>
      </c>
      <c r="O1968" t="s">
        <v>2269</v>
      </c>
    </row>
    <row r="1969" spans="1:15" x14ac:dyDescent="0.3">
      <c r="A1969" t="s">
        <v>3229</v>
      </c>
      <c r="B1969" t="s">
        <v>3230</v>
      </c>
      <c r="C1969" t="s">
        <v>4043</v>
      </c>
      <c r="D1969">
        <v>2</v>
      </c>
      <c r="E1969">
        <v>0.96268071</v>
      </c>
      <c r="F1969">
        <v>1</v>
      </c>
      <c r="G1969">
        <v>0</v>
      </c>
      <c r="H1969">
        <v>0</v>
      </c>
      <c r="I1969">
        <v>0</v>
      </c>
      <c r="J1969" t="s">
        <v>3194</v>
      </c>
      <c r="K1969" t="s">
        <v>4044</v>
      </c>
      <c r="L1969" t="s">
        <v>4044</v>
      </c>
      <c r="M1969" t="s">
        <v>6398</v>
      </c>
      <c r="N1969" t="s">
        <v>3229</v>
      </c>
      <c r="O1969" t="s">
        <v>3230</v>
      </c>
    </row>
    <row r="1970" spans="1:15" x14ac:dyDescent="0.3">
      <c r="A1970" t="s">
        <v>638</v>
      </c>
      <c r="B1970" t="s">
        <v>787</v>
      </c>
      <c r="C1970" t="s">
        <v>4609</v>
      </c>
      <c r="D1970">
        <v>3</v>
      </c>
      <c r="E1970">
        <v>0.91805964600000001</v>
      </c>
      <c r="F1970">
        <v>1</v>
      </c>
      <c r="G1970">
        <v>0</v>
      </c>
      <c r="H1970">
        <v>0</v>
      </c>
      <c r="I1970">
        <v>0</v>
      </c>
      <c r="J1970" t="s">
        <v>14</v>
      </c>
      <c r="K1970" t="s">
        <v>4610</v>
      </c>
      <c r="L1970" t="s">
        <v>4610</v>
      </c>
      <c r="M1970" t="s">
        <v>6399</v>
      </c>
      <c r="N1970" t="s">
        <v>638</v>
      </c>
      <c r="O1970" t="s">
        <v>787</v>
      </c>
    </row>
    <row r="1971" spans="1:15" x14ac:dyDescent="0.3">
      <c r="A1971" t="s">
        <v>1195</v>
      </c>
      <c r="B1971" t="s">
        <v>3673</v>
      </c>
      <c r="C1971" t="s">
        <v>4628</v>
      </c>
      <c r="D1971">
        <v>2</v>
      </c>
      <c r="E1971">
        <v>0.99520503800000004</v>
      </c>
      <c r="F1971">
        <v>0</v>
      </c>
      <c r="G1971">
        <v>1</v>
      </c>
      <c r="H1971">
        <v>0</v>
      </c>
      <c r="I1971">
        <v>1</v>
      </c>
      <c r="J1971" t="s">
        <v>445</v>
      </c>
      <c r="K1971" t="s">
        <v>4629</v>
      </c>
      <c r="L1971" t="s">
        <v>4629</v>
      </c>
      <c r="M1971" t="s">
        <v>1195</v>
      </c>
      <c r="N1971" t="s">
        <v>1195</v>
      </c>
      <c r="O1971" t="s">
        <v>3673</v>
      </c>
    </row>
    <row r="1972" spans="1:15" x14ac:dyDescent="0.3">
      <c r="A1972" t="s">
        <v>3674</v>
      </c>
      <c r="B1972" t="s">
        <v>3675</v>
      </c>
      <c r="C1972" t="s">
        <v>4554</v>
      </c>
      <c r="D1972">
        <v>1</v>
      </c>
      <c r="E1972">
        <v>0.99704878299999999</v>
      </c>
      <c r="F1972">
        <v>0</v>
      </c>
      <c r="G1972">
        <v>1</v>
      </c>
      <c r="H1972">
        <v>0</v>
      </c>
      <c r="I1972">
        <v>1</v>
      </c>
      <c r="J1972" t="s">
        <v>445</v>
      </c>
      <c r="K1972" t="s">
        <v>4555</v>
      </c>
      <c r="L1972" t="s">
        <v>4555</v>
      </c>
      <c r="M1972" t="s">
        <v>3674</v>
      </c>
      <c r="N1972" t="s">
        <v>3674</v>
      </c>
      <c r="O1972" t="s">
        <v>3675</v>
      </c>
    </row>
    <row r="1973" spans="1:15" x14ac:dyDescent="0.3">
      <c r="A1973" t="s">
        <v>871</v>
      </c>
      <c r="B1973" t="s">
        <v>3266</v>
      </c>
      <c r="C1973" t="s">
        <v>4476</v>
      </c>
      <c r="D1973">
        <v>2</v>
      </c>
      <c r="E1973">
        <v>0.59034212900000005</v>
      </c>
      <c r="F1973">
        <v>0</v>
      </c>
      <c r="G1973">
        <v>1</v>
      </c>
      <c r="H1973">
        <v>0</v>
      </c>
      <c r="I1973">
        <v>1</v>
      </c>
      <c r="J1973" t="s">
        <v>445</v>
      </c>
      <c r="K1973" t="s">
        <v>4477</v>
      </c>
      <c r="L1973" t="s">
        <v>4477</v>
      </c>
      <c r="M1973" t="s">
        <v>6400</v>
      </c>
      <c r="N1973" t="s">
        <v>871</v>
      </c>
      <c r="O1973" t="s">
        <v>3266</v>
      </c>
    </row>
    <row r="1974" spans="1:15" x14ac:dyDescent="0.3">
      <c r="A1974" t="s">
        <v>723</v>
      </c>
      <c r="B1974" t="s">
        <v>2260</v>
      </c>
      <c r="C1974" t="s">
        <v>5932</v>
      </c>
      <c r="D1974">
        <v>3</v>
      </c>
      <c r="E1974">
        <v>0.44255897799999999</v>
      </c>
      <c r="F1974">
        <v>1</v>
      </c>
      <c r="G1974">
        <v>0</v>
      </c>
      <c r="H1974">
        <v>0</v>
      </c>
      <c r="I1974">
        <v>0</v>
      </c>
      <c r="J1974" t="s">
        <v>18</v>
      </c>
      <c r="K1974" t="s">
        <v>5933</v>
      </c>
      <c r="L1974" t="s">
        <v>5933</v>
      </c>
      <c r="M1974" t="s">
        <v>6401</v>
      </c>
      <c r="N1974" t="s">
        <v>723</v>
      </c>
      <c r="O1974" t="s">
        <v>2260</v>
      </c>
    </row>
    <row r="1975" spans="1:15" x14ac:dyDescent="0.3">
      <c r="A1975" t="s">
        <v>3383</v>
      </c>
      <c r="B1975" t="s">
        <v>3384</v>
      </c>
      <c r="C1975" t="s">
        <v>6377</v>
      </c>
      <c r="D1975">
        <v>2</v>
      </c>
      <c r="E1975">
        <v>0.96457294199999999</v>
      </c>
      <c r="F1975">
        <v>1</v>
      </c>
      <c r="G1975">
        <v>0</v>
      </c>
      <c r="H1975">
        <v>0</v>
      </c>
      <c r="I1975">
        <v>0</v>
      </c>
      <c r="J1975" t="s">
        <v>14</v>
      </c>
      <c r="K1975" t="s">
        <v>6378</v>
      </c>
      <c r="L1975" t="s">
        <v>6378</v>
      </c>
      <c r="M1975" t="s">
        <v>3383</v>
      </c>
      <c r="N1975" t="s">
        <v>3383</v>
      </c>
      <c r="O1975" t="s">
        <v>3384</v>
      </c>
    </row>
    <row r="1976" spans="1:15" x14ac:dyDescent="0.3">
      <c r="A1976" t="s">
        <v>3271</v>
      </c>
      <c r="B1976" t="s">
        <v>3272</v>
      </c>
      <c r="C1976" t="s">
        <v>5847</v>
      </c>
      <c r="D1976">
        <v>2</v>
      </c>
      <c r="E1976">
        <v>0.96908965700000005</v>
      </c>
      <c r="F1976">
        <v>1</v>
      </c>
      <c r="G1976">
        <v>0</v>
      </c>
      <c r="H1976">
        <v>0</v>
      </c>
      <c r="I1976">
        <v>0</v>
      </c>
      <c r="J1976" t="s">
        <v>6</v>
      </c>
      <c r="K1976" t="s">
        <v>5848</v>
      </c>
      <c r="L1976" t="s">
        <v>5848</v>
      </c>
      <c r="M1976" t="s">
        <v>6402</v>
      </c>
      <c r="N1976" t="s">
        <v>3271</v>
      </c>
      <c r="O1976" t="s">
        <v>3272</v>
      </c>
    </row>
    <row r="1977" spans="1:15" x14ac:dyDescent="0.3">
      <c r="A1977" t="s">
        <v>3676</v>
      </c>
      <c r="B1977" t="s">
        <v>3677</v>
      </c>
      <c r="C1977" t="s">
        <v>4562</v>
      </c>
      <c r="D1977">
        <v>1</v>
      </c>
      <c r="E1977">
        <v>0.99704878299999999</v>
      </c>
      <c r="F1977">
        <v>0</v>
      </c>
      <c r="G1977">
        <v>1</v>
      </c>
      <c r="H1977">
        <v>0</v>
      </c>
      <c r="I1977">
        <v>1</v>
      </c>
      <c r="J1977" t="s">
        <v>445</v>
      </c>
      <c r="K1977" t="s">
        <v>4563</v>
      </c>
      <c r="L1977" t="s">
        <v>4563</v>
      </c>
      <c r="M1977" t="s">
        <v>3676</v>
      </c>
      <c r="N1977" t="s">
        <v>3676</v>
      </c>
      <c r="O1977" t="s">
        <v>3677</v>
      </c>
    </row>
    <row r="1978" spans="1:15" x14ac:dyDescent="0.3">
      <c r="A1978" t="s">
        <v>3678</v>
      </c>
      <c r="B1978" t="s">
        <v>3679</v>
      </c>
      <c r="C1978" t="s">
        <v>5021</v>
      </c>
      <c r="D1978">
        <v>1</v>
      </c>
      <c r="E1978">
        <v>0.96601835999999996</v>
      </c>
      <c r="F1978">
        <v>0</v>
      </c>
      <c r="G1978">
        <v>0</v>
      </c>
      <c r="H1978">
        <v>0</v>
      </c>
      <c r="I1978">
        <v>1</v>
      </c>
      <c r="J1978" t="s">
        <v>445</v>
      </c>
      <c r="K1978" t="s">
        <v>5022</v>
      </c>
      <c r="L1978" t="s">
        <v>5022</v>
      </c>
      <c r="M1978" t="s">
        <v>3678</v>
      </c>
      <c r="N1978" t="s">
        <v>3678</v>
      </c>
      <c r="O1978" t="s">
        <v>3679</v>
      </c>
    </row>
    <row r="1979" spans="1:15" x14ac:dyDescent="0.3">
      <c r="A1979" t="s">
        <v>3680</v>
      </c>
      <c r="B1979" t="s">
        <v>3681</v>
      </c>
      <c r="C1979" t="s">
        <v>4948</v>
      </c>
      <c r="D1979">
        <v>1</v>
      </c>
      <c r="E1979">
        <v>0.951369197</v>
      </c>
      <c r="F1979">
        <v>0</v>
      </c>
      <c r="G1979">
        <v>1</v>
      </c>
      <c r="H1979">
        <v>0</v>
      </c>
      <c r="I1979">
        <v>1</v>
      </c>
      <c r="J1979" t="s">
        <v>445</v>
      </c>
      <c r="K1979" t="s">
        <v>4949</v>
      </c>
      <c r="L1979" t="s">
        <v>4949</v>
      </c>
      <c r="M1979" t="s">
        <v>3680</v>
      </c>
      <c r="N1979" t="s">
        <v>3680</v>
      </c>
      <c r="O1979" t="s">
        <v>3681</v>
      </c>
    </row>
    <row r="1980" spans="1:15" x14ac:dyDescent="0.3">
      <c r="A1980" t="s">
        <v>3682</v>
      </c>
      <c r="B1980" t="s">
        <v>3683</v>
      </c>
      <c r="C1980" t="s">
        <v>4089</v>
      </c>
      <c r="D1980">
        <v>1</v>
      </c>
      <c r="E1980">
        <v>0.99520503800000004</v>
      </c>
      <c r="F1980">
        <v>0</v>
      </c>
      <c r="G1980">
        <v>0</v>
      </c>
      <c r="H1980">
        <v>0</v>
      </c>
      <c r="I1980">
        <v>1</v>
      </c>
      <c r="J1980" t="s">
        <v>445</v>
      </c>
      <c r="K1980" t="s">
        <v>4090</v>
      </c>
      <c r="L1980" t="s">
        <v>4090</v>
      </c>
      <c r="M1980" t="s">
        <v>3682</v>
      </c>
      <c r="N1980" t="s">
        <v>3682</v>
      </c>
      <c r="O1980" t="s">
        <v>3683</v>
      </c>
    </row>
    <row r="1981" spans="1:15" x14ac:dyDescent="0.3">
      <c r="A1981" t="s">
        <v>3684</v>
      </c>
      <c r="B1981" t="s">
        <v>3685</v>
      </c>
      <c r="C1981" t="s">
        <v>5315</v>
      </c>
      <c r="D1981">
        <v>1</v>
      </c>
      <c r="E1981">
        <v>0.99814540699999998</v>
      </c>
      <c r="F1981">
        <v>0</v>
      </c>
      <c r="G1981">
        <v>0</v>
      </c>
      <c r="H1981">
        <v>0</v>
      </c>
      <c r="I1981">
        <v>1</v>
      </c>
      <c r="J1981" t="s">
        <v>445</v>
      </c>
      <c r="K1981" t="s">
        <v>5316</v>
      </c>
      <c r="L1981" t="s">
        <v>5316</v>
      </c>
      <c r="M1981" t="s">
        <v>3684</v>
      </c>
      <c r="N1981" t="s">
        <v>3684</v>
      </c>
      <c r="O1981" t="s">
        <v>3685</v>
      </c>
    </row>
    <row r="1982" spans="1:15" x14ac:dyDescent="0.3">
      <c r="A1982" t="s">
        <v>3404</v>
      </c>
      <c r="B1982" t="s">
        <v>3405</v>
      </c>
      <c r="C1982" t="s">
        <v>4936</v>
      </c>
      <c r="D1982">
        <v>2</v>
      </c>
      <c r="E1982">
        <v>0.99220942499999998</v>
      </c>
      <c r="F1982">
        <v>0</v>
      </c>
      <c r="G1982">
        <v>1</v>
      </c>
      <c r="H1982">
        <v>0</v>
      </c>
      <c r="I1982">
        <v>1</v>
      </c>
      <c r="J1982" t="s">
        <v>445</v>
      </c>
      <c r="K1982" t="s">
        <v>4937</v>
      </c>
      <c r="L1982" t="s">
        <v>4937</v>
      </c>
      <c r="M1982" t="s">
        <v>6403</v>
      </c>
      <c r="N1982" t="s">
        <v>3404</v>
      </c>
      <c r="O1982" t="s">
        <v>3405</v>
      </c>
    </row>
    <row r="1983" spans="1:15" x14ac:dyDescent="0.3">
      <c r="A1983" t="s">
        <v>3242</v>
      </c>
      <c r="B1983" t="s">
        <v>3243</v>
      </c>
      <c r="C1983" t="s">
        <v>4107</v>
      </c>
      <c r="D1983">
        <v>2</v>
      </c>
      <c r="E1983">
        <v>0.65059881600000002</v>
      </c>
      <c r="F1983">
        <v>1</v>
      </c>
      <c r="G1983">
        <v>0</v>
      </c>
      <c r="H1983">
        <v>0</v>
      </c>
      <c r="I1983">
        <v>0</v>
      </c>
      <c r="J1983" t="s">
        <v>3194</v>
      </c>
      <c r="K1983" t="s">
        <v>4108</v>
      </c>
      <c r="L1983" t="s">
        <v>4108</v>
      </c>
      <c r="M1983" t="s">
        <v>6404</v>
      </c>
      <c r="N1983" t="s">
        <v>3242</v>
      </c>
      <c r="O1983" t="s">
        <v>3243</v>
      </c>
    </row>
    <row r="1984" spans="1:15" x14ac:dyDescent="0.3">
      <c r="A1984" t="s">
        <v>699</v>
      </c>
      <c r="B1984" t="s">
        <v>3409</v>
      </c>
      <c r="C1984" t="s">
        <v>5611</v>
      </c>
      <c r="D1984">
        <v>3</v>
      </c>
      <c r="E1984">
        <v>0.96451114999999998</v>
      </c>
      <c r="F1984">
        <v>1</v>
      </c>
      <c r="G1984">
        <v>0</v>
      </c>
      <c r="H1984">
        <v>0</v>
      </c>
      <c r="I1984">
        <v>0</v>
      </c>
      <c r="J1984" t="s">
        <v>14</v>
      </c>
      <c r="K1984" t="s">
        <v>5612</v>
      </c>
      <c r="L1984" t="s">
        <v>5612</v>
      </c>
      <c r="M1984" t="s">
        <v>6405</v>
      </c>
      <c r="N1984" t="s">
        <v>699</v>
      </c>
      <c r="O1984" t="s">
        <v>3409</v>
      </c>
    </row>
    <row r="1985" spans="1:15" x14ac:dyDescent="0.3">
      <c r="A1985" t="s">
        <v>210</v>
      </c>
      <c r="B1985" t="s">
        <v>3385</v>
      </c>
      <c r="C1985" t="s">
        <v>5871</v>
      </c>
      <c r="D1985">
        <v>3</v>
      </c>
      <c r="E1985">
        <v>0.98906472700000003</v>
      </c>
      <c r="F1985">
        <v>1</v>
      </c>
      <c r="G1985">
        <v>0</v>
      </c>
      <c r="H1985">
        <v>0</v>
      </c>
      <c r="I1985">
        <v>0</v>
      </c>
      <c r="J1985" t="s">
        <v>445</v>
      </c>
      <c r="K1985" t="s">
        <v>5872</v>
      </c>
      <c r="L1985" t="s">
        <v>5872</v>
      </c>
      <c r="M1985" t="s">
        <v>210</v>
      </c>
      <c r="N1985" t="s">
        <v>210</v>
      </c>
      <c r="O1985" t="s">
        <v>3385</v>
      </c>
    </row>
    <row r="1986" spans="1:15" x14ac:dyDescent="0.3">
      <c r="A1986" t="s">
        <v>337</v>
      </c>
      <c r="B1986" t="s">
        <v>486</v>
      </c>
      <c r="C1986" t="s">
        <v>4209</v>
      </c>
      <c r="D1986">
        <v>3</v>
      </c>
      <c r="E1986">
        <v>0.96742790000000001</v>
      </c>
      <c r="F1986">
        <v>1</v>
      </c>
      <c r="G1986">
        <v>0</v>
      </c>
      <c r="H1986">
        <v>0</v>
      </c>
      <c r="I1986">
        <v>0</v>
      </c>
      <c r="J1986" t="s">
        <v>20</v>
      </c>
      <c r="K1986" t="s">
        <v>4210</v>
      </c>
      <c r="L1986" t="s">
        <v>4210</v>
      </c>
      <c r="M1986" t="s">
        <v>6406</v>
      </c>
      <c r="N1986" t="s">
        <v>337</v>
      </c>
      <c r="O1986" t="s">
        <v>486</v>
      </c>
    </row>
    <row r="1987" spans="1:15" x14ac:dyDescent="0.3">
      <c r="A1987" t="s">
        <v>3386</v>
      </c>
      <c r="B1987" t="s">
        <v>4885</v>
      </c>
      <c r="C1987" t="s">
        <v>4886</v>
      </c>
      <c r="D1987">
        <v>1</v>
      </c>
      <c r="E1987">
        <v>-999.99</v>
      </c>
      <c r="F1987">
        <v>0</v>
      </c>
      <c r="G1987">
        <v>0</v>
      </c>
      <c r="H1987">
        <v>0</v>
      </c>
      <c r="I1987">
        <v>0</v>
      </c>
      <c r="J1987" t="s">
        <v>445</v>
      </c>
      <c r="K1987" t="s">
        <v>4887</v>
      </c>
      <c r="L1987" t="s">
        <v>4887</v>
      </c>
      <c r="M1987" t="s">
        <v>3386</v>
      </c>
      <c r="N1987" t="s">
        <v>3386</v>
      </c>
      <c r="O1987" t="s">
        <v>4885</v>
      </c>
    </row>
    <row r="1988" spans="1:15" x14ac:dyDescent="0.3">
      <c r="A1988" t="s">
        <v>54</v>
      </c>
      <c r="B1988" t="s">
        <v>3277</v>
      </c>
      <c r="C1988" t="s">
        <v>5247</v>
      </c>
      <c r="D1988">
        <v>3</v>
      </c>
      <c r="E1988">
        <v>0.95897824700000001</v>
      </c>
      <c r="F1988">
        <v>1</v>
      </c>
      <c r="G1988">
        <v>0</v>
      </c>
      <c r="H1988">
        <v>0</v>
      </c>
      <c r="I1988">
        <v>0</v>
      </c>
      <c r="J1988" t="s">
        <v>13</v>
      </c>
      <c r="K1988" t="s">
        <v>5248</v>
      </c>
      <c r="L1988" t="s">
        <v>5248</v>
      </c>
      <c r="M1988" t="s">
        <v>54</v>
      </c>
      <c r="N1988" t="s">
        <v>54</v>
      </c>
      <c r="O1988" t="s">
        <v>3277</v>
      </c>
    </row>
    <row r="1989" spans="1:15" x14ac:dyDescent="0.3">
      <c r="A1989" t="s">
        <v>3234</v>
      </c>
      <c r="B1989" t="s">
        <v>3235</v>
      </c>
      <c r="C1989" t="s">
        <v>4136</v>
      </c>
      <c r="D1989">
        <v>3</v>
      </c>
      <c r="E1989">
        <v>0.97035674999999999</v>
      </c>
      <c r="F1989">
        <v>1</v>
      </c>
      <c r="G1989">
        <v>0</v>
      </c>
      <c r="H1989">
        <v>0</v>
      </c>
      <c r="I1989">
        <v>0</v>
      </c>
      <c r="J1989" t="s">
        <v>14</v>
      </c>
      <c r="K1989" t="s">
        <v>4137</v>
      </c>
      <c r="L1989" t="s">
        <v>4137</v>
      </c>
      <c r="M1989" t="s">
        <v>6407</v>
      </c>
      <c r="N1989" t="s">
        <v>3234</v>
      </c>
      <c r="O1989" t="s">
        <v>3235</v>
      </c>
    </row>
    <row r="1990" spans="1:15" x14ac:dyDescent="0.3">
      <c r="A1990" t="s">
        <v>3686</v>
      </c>
      <c r="B1990" t="s">
        <v>3687</v>
      </c>
      <c r="C1990" t="s">
        <v>4720</v>
      </c>
      <c r="D1990">
        <v>1</v>
      </c>
      <c r="E1990">
        <v>0.99023863400000001</v>
      </c>
      <c r="F1990">
        <v>0</v>
      </c>
      <c r="G1990">
        <v>1</v>
      </c>
      <c r="H1990">
        <v>0</v>
      </c>
      <c r="I1990">
        <v>1</v>
      </c>
      <c r="J1990" t="s">
        <v>445</v>
      </c>
      <c r="K1990" t="s">
        <v>4721</v>
      </c>
      <c r="L1990" t="s">
        <v>4721</v>
      </c>
      <c r="M1990" t="s">
        <v>3686</v>
      </c>
      <c r="N1990" t="s">
        <v>3686</v>
      </c>
      <c r="O1990" t="s">
        <v>3687</v>
      </c>
    </row>
    <row r="1991" spans="1:15" x14ac:dyDescent="0.3">
      <c r="A1991" t="s">
        <v>3816</v>
      </c>
      <c r="B1991" t="s">
        <v>3817</v>
      </c>
      <c r="C1991" t="s">
        <v>4681</v>
      </c>
      <c r="D1991">
        <v>1</v>
      </c>
      <c r="E1991">
        <v>0.99859000399999998</v>
      </c>
      <c r="F1991">
        <v>0</v>
      </c>
      <c r="G1991">
        <v>0</v>
      </c>
      <c r="H1991">
        <v>0</v>
      </c>
      <c r="I1991">
        <v>1</v>
      </c>
      <c r="J1991" t="s">
        <v>445</v>
      </c>
      <c r="K1991" t="s">
        <v>4682</v>
      </c>
      <c r="L1991" t="s">
        <v>4682</v>
      </c>
      <c r="M1991" t="s">
        <v>6408</v>
      </c>
      <c r="N1991" t="s">
        <v>3816</v>
      </c>
      <c r="O1991" t="s">
        <v>3817</v>
      </c>
    </row>
    <row r="1992" spans="1:15" x14ac:dyDescent="0.3">
      <c r="A1992" t="s">
        <v>3371</v>
      </c>
      <c r="B1992" t="s">
        <v>3372</v>
      </c>
      <c r="C1992" t="s">
        <v>5206</v>
      </c>
      <c r="D1992">
        <v>1</v>
      </c>
      <c r="E1992">
        <v>0.99708069600000004</v>
      </c>
      <c r="F1992">
        <v>0</v>
      </c>
      <c r="G1992">
        <v>0</v>
      </c>
      <c r="H1992">
        <v>1</v>
      </c>
      <c r="I1992">
        <v>0</v>
      </c>
      <c r="J1992" t="s">
        <v>33</v>
      </c>
      <c r="K1992" t="s">
        <v>5207</v>
      </c>
      <c r="L1992" t="s">
        <v>5207</v>
      </c>
      <c r="M1992" t="s">
        <v>6409</v>
      </c>
      <c r="N1992" t="s">
        <v>3371</v>
      </c>
      <c r="O1992" t="s">
        <v>3372</v>
      </c>
    </row>
    <row r="1993" spans="1:15" x14ac:dyDescent="0.3">
      <c r="A1993" t="s">
        <v>3388</v>
      </c>
      <c r="B1993" t="s">
        <v>3389</v>
      </c>
      <c r="C1993" t="s">
        <v>4352</v>
      </c>
      <c r="D1993">
        <v>1</v>
      </c>
      <c r="E1993">
        <v>0.98786071499999994</v>
      </c>
      <c r="F1993">
        <v>0</v>
      </c>
      <c r="G1993">
        <v>0</v>
      </c>
      <c r="H1993">
        <v>0</v>
      </c>
      <c r="I1993">
        <v>0</v>
      </c>
      <c r="J1993" t="s">
        <v>11</v>
      </c>
      <c r="K1993" t="s">
        <v>4353</v>
      </c>
      <c r="L1993" t="s">
        <v>4353</v>
      </c>
      <c r="M1993" t="s">
        <v>3388</v>
      </c>
      <c r="N1993" t="s">
        <v>3388</v>
      </c>
      <c r="O1993" t="s">
        <v>3389</v>
      </c>
    </row>
    <row r="1994" spans="1:15" x14ac:dyDescent="0.3">
      <c r="A1994" t="s">
        <v>3390</v>
      </c>
      <c r="B1994" t="s">
        <v>3391</v>
      </c>
      <c r="C1994" t="s">
        <v>4354</v>
      </c>
      <c r="D1994">
        <v>1</v>
      </c>
      <c r="E1994">
        <v>0.98786071499999994</v>
      </c>
      <c r="F1994">
        <v>0</v>
      </c>
      <c r="G1994">
        <v>0</v>
      </c>
      <c r="H1994">
        <v>0</v>
      </c>
      <c r="I1994">
        <v>0</v>
      </c>
      <c r="J1994" t="s">
        <v>11</v>
      </c>
      <c r="K1994" t="s">
        <v>4355</v>
      </c>
      <c r="L1994" t="s">
        <v>4355</v>
      </c>
      <c r="M1994" t="s">
        <v>3390</v>
      </c>
      <c r="N1994" t="s">
        <v>3390</v>
      </c>
      <c r="O1994" t="s">
        <v>3391</v>
      </c>
    </row>
    <row r="1995" spans="1:15" x14ac:dyDescent="0.3">
      <c r="A1995" t="s">
        <v>3392</v>
      </c>
      <c r="B1995" t="s">
        <v>3393</v>
      </c>
      <c r="C1995" t="s">
        <v>4745</v>
      </c>
      <c r="D1995">
        <v>1</v>
      </c>
      <c r="E1995">
        <v>0.93170303200000004</v>
      </c>
      <c r="F1995">
        <v>0</v>
      </c>
      <c r="G1995">
        <v>0</v>
      </c>
      <c r="H1995">
        <v>0</v>
      </c>
      <c r="I1995">
        <v>0</v>
      </c>
      <c r="J1995" t="s">
        <v>20</v>
      </c>
      <c r="K1995" t="s">
        <v>4746</v>
      </c>
      <c r="L1995" t="s">
        <v>4746</v>
      </c>
      <c r="M1995" t="s">
        <v>3392</v>
      </c>
      <c r="N1995" t="s">
        <v>3392</v>
      </c>
      <c r="O1995" t="s">
        <v>3393</v>
      </c>
    </row>
    <row r="1996" spans="1:15" x14ac:dyDescent="0.3">
      <c r="A1996" t="s">
        <v>1136</v>
      </c>
      <c r="B1996" t="s">
        <v>3394</v>
      </c>
      <c r="C1996" t="s">
        <v>4203</v>
      </c>
      <c r="D1996">
        <v>3</v>
      </c>
      <c r="E1996">
        <v>0.97904369400000002</v>
      </c>
      <c r="F1996">
        <v>1</v>
      </c>
      <c r="G1996">
        <v>0</v>
      </c>
      <c r="H1996">
        <v>0</v>
      </c>
      <c r="I1996">
        <v>0</v>
      </c>
      <c r="J1996" t="s">
        <v>18</v>
      </c>
      <c r="K1996" t="s">
        <v>4204</v>
      </c>
      <c r="L1996" t="s">
        <v>4204</v>
      </c>
      <c r="M1996" t="s">
        <v>1136</v>
      </c>
      <c r="N1996" t="s">
        <v>1136</v>
      </c>
      <c r="O1996" t="s">
        <v>3394</v>
      </c>
    </row>
    <row r="1997" spans="1:15" x14ac:dyDescent="0.3">
      <c r="A1997" t="s">
        <v>3786</v>
      </c>
      <c r="B1997" t="s">
        <v>3787</v>
      </c>
      <c r="C1997" t="s">
        <v>5499</v>
      </c>
      <c r="D1997">
        <v>1</v>
      </c>
      <c r="E1997">
        <v>0.99755347400000005</v>
      </c>
      <c r="F1997">
        <v>0</v>
      </c>
      <c r="G1997">
        <v>0</v>
      </c>
      <c r="H1997">
        <v>0</v>
      </c>
      <c r="I1997">
        <v>1</v>
      </c>
      <c r="J1997" t="s">
        <v>445</v>
      </c>
      <c r="K1997" t="s">
        <v>5500</v>
      </c>
      <c r="L1997" t="s">
        <v>5500</v>
      </c>
      <c r="M1997" t="s">
        <v>6410</v>
      </c>
      <c r="N1997" t="s">
        <v>3786</v>
      </c>
      <c r="O1997" t="s">
        <v>3787</v>
      </c>
    </row>
    <row r="1998" spans="1:15" x14ac:dyDescent="0.3">
      <c r="A1998" t="s">
        <v>3904</v>
      </c>
      <c r="B1998" t="s">
        <v>3905</v>
      </c>
      <c r="C1998" t="s">
        <v>4104</v>
      </c>
      <c r="D1998">
        <v>1</v>
      </c>
      <c r="E1998">
        <v>0.99023863400000001</v>
      </c>
      <c r="F1998">
        <v>0</v>
      </c>
      <c r="G1998">
        <v>0</v>
      </c>
      <c r="H1998">
        <v>0</v>
      </c>
      <c r="I1998">
        <v>1</v>
      </c>
      <c r="J1998" t="s">
        <v>445</v>
      </c>
      <c r="K1998" t="s">
        <v>4105</v>
      </c>
      <c r="L1998" t="s">
        <v>4105</v>
      </c>
      <c r="M1998" t="s">
        <v>6411</v>
      </c>
      <c r="N1998" t="s">
        <v>3904</v>
      </c>
      <c r="O1998" t="s">
        <v>3905</v>
      </c>
    </row>
    <row r="1999" spans="1:15" x14ac:dyDescent="0.3">
      <c r="A1999" t="s">
        <v>3278</v>
      </c>
      <c r="B1999" t="s">
        <v>3279</v>
      </c>
      <c r="C1999" t="s">
        <v>4183</v>
      </c>
      <c r="D1999">
        <v>2</v>
      </c>
      <c r="E1999">
        <v>0.96438922400000004</v>
      </c>
      <c r="F1999">
        <v>1</v>
      </c>
      <c r="G1999">
        <v>0</v>
      </c>
      <c r="H1999">
        <v>0</v>
      </c>
      <c r="I1999">
        <v>0</v>
      </c>
      <c r="J1999" t="s">
        <v>33</v>
      </c>
      <c r="K1999" t="s">
        <v>4184</v>
      </c>
      <c r="L1999" t="s">
        <v>4184</v>
      </c>
      <c r="M1999" t="s">
        <v>3278</v>
      </c>
      <c r="N1999" t="s">
        <v>3278</v>
      </c>
      <c r="O1999" t="s">
        <v>3279</v>
      </c>
    </row>
    <row r="2000" spans="1:15" x14ac:dyDescent="0.3">
      <c r="A2000" t="s">
        <v>427</v>
      </c>
      <c r="B2000" t="s">
        <v>3688</v>
      </c>
      <c r="C2000" t="s">
        <v>4536</v>
      </c>
      <c r="D2000">
        <v>2</v>
      </c>
      <c r="E2000">
        <v>0.99704878299999999</v>
      </c>
      <c r="F2000">
        <v>0</v>
      </c>
      <c r="G2000">
        <v>1</v>
      </c>
      <c r="H2000">
        <v>0</v>
      </c>
      <c r="I2000">
        <v>0</v>
      </c>
      <c r="J2000" t="s">
        <v>445</v>
      </c>
      <c r="K2000" t="s">
        <v>4537</v>
      </c>
      <c r="L2000" t="s">
        <v>4537</v>
      </c>
      <c r="M2000" t="s">
        <v>427</v>
      </c>
      <c r="N2000" t="s">
        <v>427</v>
      </c>
      <c r="O2000" t="s">
        <v>3688</v>
      </c>
    </row>
    <row r="2001" spans="1:15" x14ac:dyDescent="0.3">
      <c r="A2001" t="s">
        <v>424</v>
      </c>
      <c r="B2001" t="s">
        <v>1568</v>
      </c>
      <c r="C2001" t="s">
        <v>4526</v>
      </c>
      <c r="D2001">
        <v>2</v>
      </c>
      <c r="E2001">
        <v>0.99704878299999999</v>
      </c>
      <c r="F2001">
        <v>0</v>
      </c>
      <c r="G2001">
        <v>1</v>
      </c>
      <c r="H2001">
        <v>0</v>
      </c>
      <c r="I2001">
        <v>0</v>
      </c>
      <c r="J2001" t="s">
        <v>445</v>
      </c>
      <c r="K2001" t="s">
        <v>4527</v>
      </c>
      <c r="L2001" t="s">
        <v>4527</v>
      </c>
      <c r="M2001" t="s">
        <v>424</v>
      </c>
      <c r="N2001" t="s">
        <v>424</v>
      </c>
      <c r="O2001" t="s">
        <v>1568</v>
      </c>
    </row>
    <row r="2002" spans="1:15" x14ac:dyDescent="0.3">
      <c r="A2002" t="s">
        <v>3828</v>
      </c>
      <c r="B2002" t="s">
        <v>3829</v>
      </c>
      <c r="C2002" t="s">
        <v>4662</v>
      </c>
      <c r="D2002">
        <v>1</v>
      </c>
      <c r="E2002">
        <v>0.99520503800000004</v>
      </c>
      <c r="F2002">
        <v>0</v>
      </c>
      <c r="G2002">
        <v>0</v>
      </c>
      <c r="H2002">
        <v>0</v>
      </c>
      <c r="I2002">
        <v>1</v>
      </c>
      <c r="J2002" t="s">
        <v>445</v>
      </c>
      <c r="K2002" t="s">
        <v>4663</v>
      </c>
      <c r="L2002" t="s">
        <v>4663</v>
      </c>
      <c r="M2002" t="s">
        <v>6412</v>
      </c>
      <c r="N2002" t="s">
        <v>3828</v>
      </c>
      <c r="O2002" t="s">
        <v>3829</v>
      </c>
    </row>
    <row r="2003" spans="1:15" x14ac:dyDescent="0.3">
      <c r="A2003" t="s">
        <v>3689</v>
      </c>
      <c r="B2003" t="s">
        <v>3690</v>
      </c>
      <c r="C2003" t="s">
        <v>5360</v>
      </c>
      <c r="D2003">
        <v>1</v>
      </c>
      <c r="E2003">
        <v>0.99814540699999998</v>
      </c>
      <c r="F2003">
        <v>0</v>
      </c>
      <c r="G2003">
        <v>0</v>
      </c>
      <c r="H2003">
        <v>0</v>
      </c>
      <c r="I2003">
        <v>1</v>
      </c>
      <c r="J2003" t="s">
        <v>445</v>
      </c>
      <c r="K2003" t="s">
        <v>5361</v>
      </c>
      <c r="L2003" t="s">
        <v>5361</v>
      </c>
      <c r="M2003" t="s">
        <v>3689</v>
      </c>
      <c r="N2003" t="s">
        <v>3689</v>
      </c>
      <c r="O2003" t="s">
        <v>3690</v>
      </c>
    </row>
    <row r="2004" spans="1:15" x14ac:dyDescent="0.3">
      <c r="A2004" t="s">
        <v>3414</v>
      </c>
      <c r="B2004" t="s">
        <v>3415</v>
      </c>
      <c r="C2004" t="s">
        <v>4787</v>
      </c>
      <c r="D2004">
        <v>1</v>
      </c>
      <c r="E2004">
        <v>0.99418604600000005</v>
      </c>
      <c r="F2004">
        <v>0</v>
      </c>
      <c r="G2004">
        <v>1</v>
      </c>
      <c r="H2004">
        <v>0</v>
      </c>
      <c r="I2004">
        <v>1</v>
      </c>
      <c r="J2004" t="s">
        <v>445</v>
      </c>
      <c r="K2004" t="s">
        <v>4788</v>
      </c>
      <c r="L2004" t="s">
        <v>4788</v>
      </c>
      <c r="M2004" t="s">
        <v>6413</v>
      </c>
      <c r="N2004" t="s">
        <v>3414</v>
      </c>
      <c r="O2004" t="s">
        <v>3415</v>
      </c>
    </row>
    <row r="2005" spans="1:15" x14ac:dyDescent="0.3">
      <c r="A2005" t="s">
        <v>3691</v>
      </c>
      <c r="B2005" t="s">
        <v>3692</v>
      </c>
      <c r="C2005" t="s">
        <v>4784</v>
      </c>
      <c r="D2005">
        <v>1</v>
      </c>
      <c r="E2005">
        <v>0.98080686500000003</v>
      </c>
      <c r="F2005">
        <v>0</v>
      </c>
      <c r="G2005">
        <v>0</v>
      </c>
      <c r="H2005">
        <v>0</v>
      </c>
      <c r="I2005">
        <v>1</v>
      </c>
      <c r="J2005" t="s">
        <v>445</v>
      </c>
      <c r="K2005" t="s">
        <v>4785</v>
      </c>
      <c r="L2005" t="s">
        <v>4785</v>
      </c>
      <c r="M2005" t="s">
        <v>3691</v>
      </c>
      <c r="N2005" t="s">
        <v>3691</v>
      </c>
      <c r="O2005" t="s">
        <v>3692</v>
      </c>
    </row>
    <row r="2006" spans="1:15" x14ac:dyDescent="0.3">
      <c r="A2006" t="s">
        <v>3693</v>
      </c>
      <c r="B2006" t="s">
        <v>3694</v>
      </c>
      <c r="C2006" t="s">
        <v>4232</v>
      </c>
      <c r="D2006">
        <v>1</v>
      </c>
      <c r="E2006">
        <v>0.99664839800000005</v>
      </c>
      <c r="F2006">
        <v>0</v>
      </c>
      <c r="G2006">
        <v>0</v>
      </c>
      <c r="H2006">
        <v>0</v>
      </c>
      <c r="I2006">
        <v>1</v>
      </c>
      <c r="J2006" t="s">
        <v>445</v>
      </c>
      <c r="K2006" t="s">
        <v>4233</v>
      </c>
      <c r="L2006" t="s">
        <v>4233</v>
      </c>
      <c r="M2006" t="s">
        <v>3693</v>
      </c>
      <c r="N2006" t="s">
        <v>3693</v>
      </c>
      <c r="O2006" t="s">
        <v>3694</v>
      </c>
    </row>
    <row r="2007" spans="1:15" x14ac:dyDescent="0.3">
      <c r="A2007" t="s">
        <v>3695</v>
      </c>
      <c r="B2007" t="s">
        <v>3696</v>
      </c>
      <c r="C2007" t="s">
        <v>4939</v>
      </c>
      <c r="D2007">
        <v>1</v>
      </c>
      <c r="E2007">
        <v>0.99697389300000006</v>
      </c>
      <c r="F2007">
        <v>0</v>
      </c>
      <c r="G2007">
        <v>0</v>
      </c>
      <c r="H2007">
        <v>0</v>
      </c>
      <c r="I2007">
        <v>1</v>
      </c>
      <c r="J2007" t="s">
        <v>445</v>
      </c>
      <c r="K2007" t="s">
        <v>4940</v>
      </c>
      <c r="L2007" t="s">
        <v>4940</v>
      </c>
      <c r="M2007" t="s">
        <v>3695</v>
      </c>
      <c r="N2007" t="s">
        <v>3695</v>
      </c>
      <c r="O2007" t="s">
        <v>3696</v>
      </c>
    </row>
    <row r="2008" spans="1:15" x14ac:dyDescent="0.3">
      <c r="A2008" t="s">
        <v>3697</v>
      </c>
      <c r="B2008" t="s">
        <v>3698</v>
      </c>
      <c r="C2008" t="s">
        <v>5431</v>
      </c>
      <c r="D2008">
        <v>1</v>
      </c>
      <c r="E2008">
        <v>0.99778161700000001</v>
      </c>
      <c r="F2008">
        <v>0</v>
      </c>
      <c r="G2008">
        <v>0</v>
      </c>
      <c r="H2008">
        <v>0</v>
      </c>
      <c r="I2008">
        <v>0</v>
      </c>
      <c r="J2008" t="s">
        <v>445</v>
      </c>
      <c r="K2008" t="s">
        <v>5432</v>
      </c>
      <c r="L2008" t="s">
        <v>5432</v>
      </c>
      <c r="M2008" t="s">
        <v>3697</v>
      </c>
      <c r="N2008" t="s">
        <v>3697</v>
      </c>
      <c r="O2008" t="s">
        <v>3698</v>
      </c>
    </row>
    <row r="2009" spans="1:15" x14ac:dyDescent="0.3">
      <c r="A2009" t="s">
        <v>3699</v>
      </c>
      <c r="B2009" t="s">
        <v>3700</v>
      </c>
      <c r="C2009" t="s">
        <v>5456</v>
      </c>
      <c r="D2009">
        <v>1</v>
      </c>
      <c r="E2009">
        <v>0.99572920499999995</v>
      </c>
      <c r="F2009">
        <v>0</v>
      </c>
      <c r="G2009">
        <v>0</v>
      </c>
      <c r="H2009">
        <v>0</v>
      </c>
      <c r="I2009">
        <v>1</v>
      </c>
      <c r="J2009" t="s">
        <v>445</v>
      </c>
      <c r="K2009" t="s">
        <v>5457</v>
      </c>
      <c r="L2009" t="s">
        <v>5457</v>
      </c>
      <c r="M2009" t="s">
        <v>3699</v>
      </c>
      <c r="N2009" t="s">
        <v>3699</v>
      </c>
      <c r="O2009" t="s">
        <v>3700</v>
      </c>
    </row>
    <row r="2010" spans="1:15" x14ac:dyDescent="0.3">
      <c r="A2010" t="s">
        <v>3701</v>
      </c>
      <c r="B2010" t="s">
        <v>3702</v>
      </c>
      <c r="C2010" t="s">
        <v>5453</v>
      </c>
      <c r="D2010">
        <v>1</v>
      </c>
      <c r="E2010">
        <v>0.98856068900000005</v>
      </c>
      <c r="F2010">
        <v>0</v>
      </c>
      <c r="G2010">
        <v>0</v>
      </c>
      <c r="H2010">
        <v>0</v>
      </c>
      <c r="I2010">
        <v>1</v>
      </c>
      <c r="J2010" t="s">
        <v>445</v>
      </c>
      <c r="K2010" t="s">
        <v>5454</v>
      </c>
      <c r="L2010" t="s">
        <v>5454</v>
      </c>
      <c r="M2010" t="s">
        <v>3701</v>
      </c>
      <c r="N2010" t="s">
        <v>3701</v>
      </c>
      <c r="O2010" t="s">
        <v>3702</v>
      </c>
    </row>
    <row r="2011" spans="1:15" x14ac:dyDescent="0.3">
      <c r="A2011" t="s">
        <v>3703</v>
      </c>
      <c r="B2011" t="s">
        <v>3704</v>
      </c>
      <c r="C2011" t="s">
        <v>5465</v>
      </c>
      <c r="D2011">
        <v>1</v>
      </c>
      <c r="E2011">
        <v>0.99572920499999995</v>
      </c>
      <c r="F2011">
        <v>0</v>
      </c>
      <c r="G2011">
        <v>0</v>
      </c>
      <c r="H2011">
        <v>0</v>
      </c>
      <c r="I2011">
        <v>1</v>
      </c>
      <c r="J2011" t="s">
        <v>445</v>
      </c>
      <c r="K2011" t="s">
        <v>5466</v>
      </c>
      <c r="L2011" t="s">
        <v>5466</v>
      </c>
      <c r="M2011" t="s">
        <v>3703</v>
      </c>
      <c r="N2011" t="s">
        <v>3703</v>
      </c>
      <c r="O2011" t="s">
        <v>3704</v>
      </c>
    </row>
    <row r="2012" spans="1:15" x14ac:dyDescent="0.3">
      <c r="A2012" t="s">
        <v>3705</v>
      </c>
      <c r="B2012" t="s">
        <v>3706</v>
      </c>
      <c r="C2012" t="s">
        <v>5462</v>
      </c>
      <c r="D2012">
        <v>1</v>
      </c>
      <c r="E2012">
        <v>0.99859279599999995</v>
      </c>
      <c r="F2012">
        <v>0</v>
      </c>
      <c r="G2012">
        <v>0</v>
      </c>
      <c r="H2012">
        <v>0</v>
      </c>
      <c r="I2012">
        <v>1</v>
      </c>
      <c r="J2012" t="s">
        <v>445</v>
      </c>
      <c r="K2012" t="s">
        <v>5463</v>
      </c>
      <c r="L2012" t="s">
        <v>5463</v>
      </c>
      <c r="M2012" t="s">
        <v>3705</v>
      </c>
      <c r="N2012" t="s">
        <v>3705</v>
      </c>
      <c r="O2012" t="s">
        <v>3706</v>
      </c>
    </row>
    <row r="2013" spans="1:15" x14ac:dyDescent="0.3">
      <c r="A2013" t="s">
        <v>3707</v>
      </c>
      <c r="B2013" t="s">
        <v>3708</v>
      </c>
      <c r="C2013" t="s">
        <v>5512</v>
      </c>
      <c r="D2013">
        <v>1</v>
      </c>
      <c r="E2013">
        <v>0.99745057100000001</v>
      </c>
      <c r="F2013">
        <v>0</v>
      </c>
      <c r="G2013">
        <v>0</v>
      </c>
      <c r="H2013">
        <v>0</v>
      </c>
      <c r="I2013">
        <v>1</v>
      </c>
      <c r="J2013" t="s">
        <v>445</v>
      </c>
      <c r="K2013" t="s">
        <v>5513</v>
      </c>
      <c r="L2013" t="s">
        <v>5513</v>
      </c>
      <c r="M2013" t="s">
        <v>3707</v>
      </c>
      <c r="N2013" t="s">
        <v>3707</v>
      </c>
      <c r="O2013" t="s">
        <v>3708</v>
      </c>
    </row>
    <row r="2014" spans="1:15" x14ac:dyDescent="0.3">
      <c r="A2014" t="s">
        <v>3709</v>
      </c>
      <c r="B2014" t="s">
        <v>3710</v>
      </c>
      <c r="C2014" t="s">
        <v>5017</v>
      </c>
      <c r="D2014">
        <v>1</v>
      </c>
      <c r="E2014">
        <v>0.96601835999999996</v>
      </c>
      <c r="F2014">
        <v>0</v>
      </c>
      <c r="G2014">
        <v>0</v>
      </c>
      <c r="H2014">
        <v>0</v>
      </c>
      <c r="I2014">
        <v>1</v>
      </c>
      <c r="J2014" t="s">
        <v>445</v>
      </c>
      <c r="K2014" t="s">
        <v>5018</v>
      </c>
      <c r="L2014" t="s">
        <v>5018</v>
      </c>
      <c r="M2014" t="s">
        <v>3709</v>
      </c>
      <c r="N2014" t="s">
        <v>3709</v>
      </c>
      <c r="O2014" t="s">
        <v>3710</v>
      </c>
    </row>
    <row r="2015" spans="1:15" x14ac:dyDescent="0.3">
      <c r="A2015" t="s">
        <v>3711</v>
      </c>
      <c r="B2015" t="s">
        <v>3712</v>
      </c>
      <c r="C2015" t="s">
        <v>5524</v>
      </c>
      <c r="D2015">
        <v>1</v>
      </c>
      <c r="E2015">
        <v>0.99546645499999997</v>
      </c>
      <c r="F2015">
        <v>0</v>
      </c>
      <c r="G2015">
        <v>0</v>
      </c>
      <c r="H2015">
        <v>0</v>
      </c>
      <c r="I2015">
        <v>1</v>
      </c>
      <c r="J2015" t="s">
        <v>445</v>
      </c>
      <c r="K2015" t="s">
        <v>5525</v>
      </c>
      <c r="L2015" t="s">
        <v>5525</v>
      </c>
      <c r="M2015" t="s">
        <v>3711</v>
      </c>
      <c r="N2015" t="s">
        <v>3711</v>
      </c>
      <c r="O2015" t="s">
        <v>3712</v>
      </c>
    </row>
    <row r="2016" spans="1:15" x14ac:dyDescent="0.3">
      <c r="A2016" t="s">
        <v>3713</v>
      </c>
      <c r="B2016" t="s">
        <v>3714</v>
      </c>
      <c r="C2016" t="s">
        <v>4923</v>
      </c>
      <c r="D2016">
        <v>1</v>
      </c>
      <c r="E2016">
        <v>0.993520607</v>
      </c>
      <c r="F2016">
        <v>0</v>
      </c>
      <c r="G2016">
        <v>0</v>
      </c>
      <c r="H2016">
        <v>0</v>
      </c>
      <c r="I2016">
        <v>1</v>
      </c>
      <c r="J2016" t="s">
        <v>445</v>
      </c>
      <c r="K2016" t="s">
        <v>4924</v>
      </c>
      <c r="L2016" t="s">
        <v>4924</v>
      </c>
      <c r="M2016" t="s">
        <v>3713</v>
      </c>
      <c r="N2016" t="s">
        <v>3713</v>
      </c>
      <c r="O2016" t="s">
        <v>3714</v>
      </c>
    </row>
    <row r="2017" spans="1:15" x14ac:dyDescent="0.3">
      <c r="A2017" t="s">
        <v>2392</v>
      </c>
      <c r="B2017" t="s">
        <v>2393</v>
      </c>
      <c r="C2017" t="s">
        <v>4671</v>
      </c>
      <c r="D2017">
        <v>3</v>
      </c>
      <c r="E2017">
        <v>0.99859000399999998</v>
      </c>
      <c r="F2017">
        <v>0</v>
      </c>
      <c r="G2017">
        <v>1</v>
      </c>
      <c r="H2017">
        <v>0</v>
      </c>
      <c r="I2017">
        <v>0</v>
      </c>
      <c r="J2017" t="s">
        <v>445</v>
      </c>
      <c r="K2017" t="s">
        <v>4672</v>
      </c>
      <c r="L2017" t="s">
        <v>4672</v>
      </c>
      <c r="M2017" t="s">
        <v>3715</v>
      </c>
      <c r="N2017" t="s">
        <v>2392</v>
      </c>
      <c r="O2017" t="s">
        <v>2393</v>
      </c>
    </row>
    <row r="2018" spans="1:15" x14ac:dyDescent="0.3">
      <c r="A2018" t="s">
        <v>3715</v>
      </c>
      <c r="B2018" t="s">
        <v>3716</v>
      </c>
      <c r="C2018" t="s">
        <v>4673</v>
      </c>
      <c r="D2018">
        <v>1</v>
      </c>
      <c r="E2018">
        <v>0.99859000399999998</v>
      </c>
      <c r="F2018">
        <v>0</v>
      </c>
      <c r="G2018">
        <v>0</v>
      </c>
      <c r="H2018">
        <v>0</v>
      </c>
      <c r="I2018">
        <v>1</v>
      </c>
      <c r="J2018" t="s">
        <v>445</v>
      </c>
      <c r="K2018" t="s">
        <v>4672</v>
      </c>
      <c r="L2018" t="s">
        <v>4672</v>
      </c>
      <c r="M2018" t="s">
        <v>3715</v>
      </c>
      <c r="N2018" t="s">
        <v>3715</v>
      </c>
      <c r="O2018" t="s">
        <v>3716</v>
      </c>
    </row>
    <row r="2019" spans="1:15" x14ac:dyDescent="0.3">
      <c r="A2019" t="s">
        <v>3717</v>
      </c>
      <c r="B2019" t="s">
        <v>3718</v>
      </c>
      <c r="C2019" t="s">
        <v>5671</v>
      </c>
      <c r="D2019">
        <v>1</v>
      </c>
      <c r="E2019">
        <v>0.98080686500000003</v>
      </c>
      <c r="F2019">
        <v>0</v>
      </c>
      <c r="G2019">
        <v>0</v>
      </c>
      <c r="H2019">
        <v>0</v>
      </c>
      <c r="I2019">
        <v>1</v>
      </c>
      <c r="J2019" t="s">
        <v>445</v>
      </c>
      <c r="K2019" t="s">
        <v>5672</v>
      </c>
      <c r="L2019" t="s">
        <v>5672</v>
      </c>
      <c r="M2019" t="s">
        <v>3717</v>
      </c>
      <c r="N2019" t="s">
        <v>3717</v>
      </c>
      <c r="O2019" t="s">
        <v>3718</v>
      </c>
    </row>
    <row r="2020" spans="1:15" x14ac:dyDescent="0.3">
      <c r="A2020" t="s">
        <v>3719</v>
      </c>
      <c r="B2020" t="s">
        <v>3720</v>
      </c>
      <c r="C2020" t="s">
        <v>5688</v>
      </c>
      <c r="D2020">
        <v>1</v>
      </c>
      <c r="E2020">
        <v>0.99859279599999995</v>
      </c>
      <c r="F2020">
        <v>0</v>
      </c>
      <c r="G2020">
        <v>0</v>
      </c>
      <c r="H2020">
        <v>0</v>
      </c>
      <c r="I2020">
        <v>1</v>
      </c>
      <c r="J2020" t="s">
        <v>445</v>
      </c>
      <c r="K2020" t="s">
        <v>5689</v>
      </c>
      <c r="L2020" t="s">
        <v>5689</v>
      </c>
      <c r="M2020" t="s">
        <v>3719</v>
      </c>
      <c r="N2020" t="s">
        <v>3719</v>
      </c>
      <c r="O2020" t="s">
        <v>3720</v>
      </c>
    </row>
    <row r="2021" spans="1:15" x14ac:dyDescent="0.3">
      <c r="A2021" t="s">
        <v>3721</v>
      </c>
      <c r="B2021" t="s">
        <v>3722</v>
      </c>
      <c r="C2021" t="s">
        <v>5694</v>
      </c>
      <c r="D2021">
        <v>1</v>
      </c>
      <c r="E2021">
        <v>0.99572920499999995</v>
      </c>
      <c r="F2021">
        <v>0</v>
      </c>
      <c r="G2021">
        <v>0</v>
      </c>
      <c r="H2021">
        <v>0</v>
      </c>
      <c r="I2021">
        <v>1</v>
      </c>
      <c r="J2021" t="s">
        <v>445</v>
      </c>
      <c r="K2021" t="s">
        <v>5695</v>
      </c>
      <c r="L2021" t="s">
        <v>5695</v>
      </c>
      <c r="M2021" t="s">
        <v>3721</v>
      </c>
      <c r="N2021" t="s">
        <v>3721</v>
      </c>
      <c r="O2021" t="s">
        <v>3722</v>
      </c>
    </row>
    <row r="2022" spans="1:15" x14ac:dyDescent="0.3">
      <c r="A2022" t="s">
        <v>3723</v>
      </c>
      <c r="B2022" t="s">
        <v>3724</v>
      </c>
      <c r="C2022" t="s">
        <v>4674</v>
      </c>
      <c r="D2022">
        <v>1</v>
      </c>
      <c r="E2022">
        <v>0.99859000399999998</v>
      </c>
      <c r="F2022">
        <v>0</v>
      </c>
      <c r="G2022">
        <v>0</v>
      </c>
      <c r="H2022">
        <v>0</v>
      </c>
      <c r="I2022">
        <v>1</v>
      </c>
      <c r="J2022" t="s">
        <v>445</v>
      </c>
      <c r="K2022" t="s">
        <v>4675</v>
      </c>
      <c r="L2022" t="s">
        <v>4675</v>
      </c>
      <c r="M2022" t="s">
        <v>3723</v>
      </c>
      <c r="N2022" t="s">
        <v>3723</v>
      </c>
      <c r="O2022" t="s">
        <v>3724</v>
      </c>
    </row>
    <row r="2023" spans="1:15" x14ac:dyDescent="0.3">
      <c r="A2023" t="s">
        <v>2839</v>
      </c>
      <c r="B2023" t="s">
        <v>3725</v>
      </c>
      <c r="C2023" t="s">
        <v>4634</v>
      </c>
      <c r="D2023">
        <v>1</v>
      </c>
      <c r="E2023">
        <v>0.99609429800000004</v>
      </c>
      <c r="F2023">
        <v>0</v>
      </c>
      <c r="G2023">
        <v>0</v>
      </c>
      <c r="H2023">
        <v>0</v>
      </c>
      <c r="I2023">
        <v>1</v>
      </c>
      <c r="J2023" t="s">
        <v>445</v>
      </c>
      <c r="K2023" t="s">
        <v>4635</v>
      </c>
      <c r="L2023" t="s">
        <v>4635</v>
      </c>
      <c r="M2023" t="s">
        <v>2839</v>
      </c>
      <c r="N2023" t="s">
        <v>2839</v>
      </c>
      <c r="O2023" t="s">
        <v>3725</v>
      </c>
    </row>
    <row r="2024" spans="1:15" x14ac:dyDescent="0.3">
      <c r="A2024" t="s">
        <v>3726</v>
      </c>
      <c r="B2024" t="s">
        <v>3727</v>
      </c>
      <c r="C2024" t="s">
        <v>5776</v>
      </c>
      <c r="D2024">
        <v>1</v>
      </c>
      <c r="E2024">
        <v>0.99829978799999997</v>
      </c>
      <c r="F2024">
        <v>0</v>
      </c>
      <c r="G2024">
        <v>0</v>
      </c>
      <c r="H2024">
        <v>0</v>
      </c>
      <c r="I2024">
        <v>1</v>
      </c>
      <c r="J2024" t="s">
        <v>445</v>
      </c>
      <c r="K2024" t="s">
        <v>5777</v>
      </c>
      <c r="L2024" t="s">
        <v>5777</v>
      </c>
      <c r="M2024" t="s">
        <v>3726</v>
      </c>
      <c r="N2024" t="s">
        <v>3726</v>
      </c>
      <c r="O2024" t="s">
        <v>3727</v>
      </c>
    </row>
    <row r="2025" spans="1:15" x14ac:dyDescent="0.3">
      <c r="A2025" t="s">
        <v>3728</v>
      </c>
      <c r="B2025" t="s">
        <v>3729</v>
      </c>
      <c r="C2025" t="s">
        <v>5761</v>
      </c>
      <c r="D2025">
        <v>1</v>
      </c>
      <c r="E2025">
        <v>0.99023863400000001</v>
      </c>
      <c r="F2025">
        <v>0</v>
      </c>
      <c r="G2025">
        <v>0</v>
      </c>
      <c r="H2025">
        <v>0</v>
      </c>
      <c r="I2025">
        <v>1</v>
      </c>
      <c r="J2025" t="s">
        <v>445</v>
      </c>
      <c r="K2025" t="s">
        <v>5762</v>
      </c>
      <c r="L2025" t="s">
        <v>5762</v>
      </c>
      <c r="M2025" t="s">
        <v>3728</v>
      </c>
      <c r="N2025" t="s">
        <v>3728</v>
      </c>
      <c r="O2025" t="s">
        <v>3729</v>
      </c>
    </row>
    <row r="2026" spans="1:15" x14ac:dyDescent="0.3">
      <c r="A2026" t="s">
        <v>3730</v>
      </c>
      <c r="B2026" t="s">
        <v>3731</v>
      </c>
      <c r="C2026" t="s">
        <v>5779</v>
      </c>
      <c r="D2026">
        <v>1</v>
      </c>
      <c r="E2026">
        <v>0.99023863400000001</v>
      </c>
      <c r="F2026">
        <v>0</v>
      </c>
      <c r="G2026">
        <v>0</v>
      </c>
      <c r="H2026">
        <v>0</v>
      </c>
      <c r="I2026">
        <v>1</v>
      </c>
      <c r="J2026" t="s">
        <v>445</v>
      </c>
      <c r="K2026" t="s">
        <v>5780</v>
      </c>
      <c r="L2026" t="s">
        <v>5780</v>
      </c>
      <c r="M2026" t="s">
        <v>3730</v>
      </c>
      <c r="N2026" t="s">
        <v>3730</v>
      </c>
      <c r="O2026" t="s">
        <v>3731</v>
      </c>
    </row>
    <row r="2027" spans="1:15" x14ac:dyDescent="0.3">
      <c r="A2027" t="s">
        <v>3732</v>
      </c>
      <c r="B2027" t="s">
        <v>3733</v>
      </c>
      <c r="C2027" t="s">
        <v>4218</v>
      </c>
      <c r="D2027">
        <v>1</v>
      </c>
      <c r="E2027">
        <v>0.99664839800000005</v>
      </c>
      <c r="F2027">
        <v>0</v>
      </c>
      <c r="G2027">
        <v>0</v>
      </c>
      <c r="H2027">
        <v>0</v>
      </c>
      <c r="I2027">
        <v>1</v>
      </c>
      <c r="J2027" t="s">
        <v>445</v>
      </c>
      <c r="K2027" t="s">
        <v>4219</v>
      </c>
      <c r="L2027" t="s">
        <v>4219</v>
      </c>
      <c r="M2027" t="s">
        <v>3732</v>
      </c>
      <c r="N2027" t="s">
        <v>3732</v>
      </c>
      <c r="O2027" t="s">
        <v>3733</v>
      </c>
    </row>
    <row r="2028" spans="1:15" x14ac:dyDescent="0.3">
      <c r="A2028" t="s">
        <v>3734</v>
      </c>
      <c r="B2028" t="s">
        <v>3735</v>
      </c>
      <c r="C2028" t="s">
        <v>5187</v>
      </c>
      <c r="D2028">
        <v>1</v>
      </c>
      <c r="E2028">
        <v>0.99023863400000001</v>
      </c>
      <c r="F2028">
        <v>0</v>
      </c>
      <c r="G2028">
        <v>0</v>
      </c>
      <c r="H2028">
        <v>0</v>
      </c>
      <c r="I2028">
        <v>1</v>
      </c>
      <c r="J2028" t="s">
        <v>445</v>
      </c>
      <c r="K2028" t="s">
        <v>5188</v>
      </c>
      <c r="L2028" t="s">
        <v>5188</v>
      </c>
      <c r="M2028" t="s">
        <v>3734</v>
      </c>
      <c r="N2028" t="s">
        <v>3734</v>
      </c>
      <c r="O2028" t="s">
        <v>3735</v>
      </c>
    </row>
    <row r="2029" spans="1:15" x14ac:dyDescent="0.3">
      <c r="A2029" t="s">
        <v>3736</v>
      </c>
      <c r="B2029" t="s">
        <v>3737</v>
      </c>
      <c r="C2029" t="s">
        <v>5764</v>
      </c>
      <c r="D2029">
        <v>1</v>
      </c>
      <c r="E2029">
        <v>0.99280588700000005</v>
      </c>
      <c r="F2029">
        <v>0</v>
      </c>
      <c r="G2029">
        <v>0</v>
      </c>
      <c r="H2029">
        <v>0</v>
      </c>
      <c r="I2029">
        <v>1</v>
      </c>
      <c r="J2029" t="s">
        <v>445</v>
      </c>
      <c r="K2029" t="s">
        <v>5765</v>
      </c>
      <c r="L2029" t="s">
        <v>5765</v>
      </c>
      <c r="M2029" t="s">
        <v>3736</v>
      </c>
      <c r="N2029" t="s">
        <v>3736</v>
      </c>
      <c r="O2029" t="s">
        <v>3737</v>
      </c>
    </row>
    <row r="2030" spans="1:15" x14ac:dyDescent="0.3">
      <c r="A2030" t="s">
        <v>3738</v>
      </c>
      <c r="B2030" t="s">
        <v>3739</v>
      </c>
      <c r="C2030" t="s">
        <v>4795</v>
      </c>
      <c r="D2030">
        <v>1</v>
      </c>
      <c r="E2030">
        <v>0.96743068700000001</v>
      </c>
      <c r="F2030">
        <v>0</v>
      </c>
      <c r="G2030">
        <v>0</v>
      </c>
      <c r="H2030">
        <v>0</v>
      </c>
      <c r="I2030">
        <v>1</v>
      </c>
      <c r="J2030" t="s">
        <v>445</v>
      </c>
      <c r="K2030" t="s">
        <v>4796</v>
      </c>
      <c r="L2030" t="s">
        <v>4796</v>
      </c>
      <c r="M2030" t="s">
        <v>3738</v>
      </c>
      <c r="N2030" t="s">
        <v>3738</v>
      </c>
      <c r="O2030" t="s">
        <v>3739</v>
      </c>
    </row>
    <row r="2031" spans="1:15" x14ac:dyDescent="0.3">
      <c r="A2031" t="s">
        <v>3740</v>
      </c>
      <c r="B2031" t="s">
        <v>3741</v>
      </c>
      <c r="C2031" t="s">
        <v>5795</v>
      </c>
      <c r="D2031">
        <v>1</v>
      </c>
      <c r="E2031">
        <v>0.99546645499999997</v>
      </c>
      <c r="F2031">
        <v>0</v>
      </c>
      <c r="G2031">
        <v>0</v>
      </c>
      <c r="H2031">
        <v>0</v>
      </c>
      <c r="I2031">
        <v>1</v>
      </c>
      <c r="J2031" t="s">
        <v>445</v>
      </c>
      <c r="K2031" t="s">
        <v>5796</v>
      </c>
      <c r="L2031" t="s">
        <v>5796</v>
      </c>
      <c r="M2031" t="s">
        <v>3740</v>
      </c>
      <c r="N2031" t="s">
        <v>3740</v>
      </c>
      <c r="O2031" t="s">
        <v>3741</v>
      </c>
    </row>
    <row r="2032" spans="1:15" x14ac:dyDescent="0.3">
      <c r="A2032" t="s">
        <v>3742</v>
      </c>
      <c r="B2032" t="s">
        <v>3743</v>
      </c>
      <c r="C2032" t="s">
        <v>5802</v>
      </c>
      <c r="D2032">
        <v>1</v>
      </c>
      <c r="E2032">
        <v>0.99697389300000006</v>
      </c>
      <c r="F2032">
        <v>0</v>
      </c>
      <c r="G2032">
        <v>0</v>
      </c>
      <c r="H2032">
        <v>0</v>
      </c>
      <c r="I2032">
        <v>1</v>
      </c>
      <c r="J2032" t="s">
        <v>445</v>
      </c>
      <c r="K2032" t="s">
        <v>5803</v>
      </c>
      <c r="L2032" t="s">
        <v>5803</v>
      </c>
      <c r="M2032" t="s">
        <v>3742</v>
      </c>
      <c r="N2032" t="s">
        <v>3742</v>
      </c>
      <c r="O2032" t="s">
        <v>3743</v>
      </c>
    </row>
    <row r="2033" spans="1:15" x14ac:dyDescent="0.3">
      <c r="A2033" t="s">
        <v>3744</v>
      </c>
      <c r="B2033" t="s">
        <v>3745</v>
      </c>
      <c r="C2033" t="s">
        <v>5867</v>
      </c>
      <c r="D2033">
        <v>1</v>
      </c>
      <c r="E2033">
        <v>0.99023863400000001</v>
      </c>
      <c r="F2033">
        <v>0</v>
      </c>
      <c r="G2033">
        <v>0</v>
      </c>
      <c r="H2033">
        <v>0</v>
      </c>
      <c r="I2033">
        <v>0</v>
      </c>
      <c r="J2033" t="s">
        <v>445</v>
      </c>
      <c r="K2033" t="s">
        <v>5868</v>
      </c>
      <c r="L2033" t="s">
        <v>5868</v>
      </c>
      <c r="M2033" t="s">
        <v>3744</v>
      </c>
      <c r="N2033" t="s">
        <v>3744</v>
      </c>
      <c r="O2033" t="s">
        <v>3745</v>
      </c>
    </row>
    <row r="2034" spans="1:15" x14ac:dyDescent="0.3">
      <c r="A2034" t="s">
        <v>3746</v>
      </c>
      <c r="B2034" t="s">
        <v>3747</v>
      </c>
      <c r="C2034" t="s">
        <v>5768</v>
      </c>
      <c r="D2034">
        <v>1</v>
      </c>
      <c r="E2034">
        <v>0.99859000399999998</v>
      </c>
      <c r="F2034">
        <v>0</v>
      </c>
      <c r="G2034">
        <v>0</v>
      </c>
      <c r="H2034">
        <v>0</v>
      </c>
      <c r="I2034">
        <v>1</v>
      </c>
      <c r="J2034" t="s">
        <v>445</v>
      </c>
      <c r="K2034" t="s">
        <v>5769</v>
      </c>
      <c r="L2034" t="s">
        <v>5769</v>
      </c>
      <c r="M2034" t="s">
        <v>3746</v>
      </c>
      <c r="N2034" t="s">
        <v>3746</v>
      </c>
      <c r="O2034" t="s">
        <v>3747</v>
      </c>
    </row>
    <row r="2035" spans="1:15" x14ac:dyDescent="0.3">
      <c r="A2035" t="s">
        <v>3748</v>
      </c>
      <c r="B2035" t="s">
        <v>3749</v>
      </c>
      <c r="C2035" t="s">
        <v>6129</v>
      </c>
      <c r="D2035">
        <v>1</v>
      </c>
      <c r="E2035">
        <v>0.99636581400000002</v>
      </c>
      <c r="F2035">
        <v>0</v>
      </c>
      <c r="G2035">
        <v>0</v>
      </c>
      <c r="H2035">
        <v>0</v>
      </c>
      <c r="I2035">
        <v>1</v>
      </c>
      <c r="J2035" t="s">
        <v>445</v>
      </c>
      <c r="K2035" t="s">
        <v>6130</v>
      </c>
      <c r="L2035" t="s">
        <v>6130</v>
      </c>
      <c r="M2035" t="s">
        <v>3748</v>
      </c>
      <c r="N2035" t="s">
        <v>3748</v>
      </c>
      <c r="O2035" t="s">
        <v>3749</v>
      </c>
    </row>
    <row r="2036" spans="1:15" x14ac:dyDescent="0.3">
      <c r="A2036" t="s">
        <v>3750</v>
      </c>
      <c r="B2036" t="s">
        <v>3751</v>
      </c>
      <c r="C2036" t="s">
        <v>6126</v>
      </c>
      <c r="D2036">
        <v>1</v>
      </c>
      <c r="E2036">
        <v>0.98899947799999999</v>
      </c>
      <c r="F2036">
        <v>0</v>
      </c>
      <c r="G2036">
        <v>0</v>
      </c>
      <c r="H2036">
        <v>0</v>
      </c>
      <c r="I2036">
        <v>1</v>
      </c>
      <c r="J2036" t="s">
        <v>445</v>
      </c>
      <c r="K2036" t="s">
        <v>6127</v>
      </c>
      <c r="L2036" t="s">
        <v>6127</v>
      </c>
      <c r="M2036" t="s">
        <v>3750</v>
      </c>
      <c r="N2036" t="s">
        <v>3750</v>
      </c>
      <c r="O2036" t="s">
        <v>3751</v>
      </c>
    </row>
    <row r="2037" spans="1:15" x14ac:dyDescent="0.3">
      <c r="A2037" t="s">
        <v>3752</v>
      </c>
      <c r="B2037" t="s">
        <v>3753</v>
      </c>
      <c r="C2037" t="s">
        <v>6158</v>
      </c>
      <c r="D2037">
        <v>1</v>
      </c>
      <c r="E2037">
        <v>0.99636581400000002</v>
      </c>
      <c r="F2037">
        <v>0</v>
      </c>
      <c r="G2037">
        <v>0</v>
      </c>
      <c r="H2037">
        <v>0</v>
      </c>
      <c r="I2037">
        <v>1</v>
      </c>
      <c r="J2037" t="s">
        <v>445</v>
      </c>
      <c r="K2037" t="s">
        <v>6159</v>
      </c>
      <c r="L2037" t="s">
        <v>6159</v>
      </c>
      <c r="M2037" t="s">
        <v>3752</v>
      </c>
      <c r="N2037" t="s">
        <v>3752</v>
      </c>
      <c r="O2037" t="s">
        <v>3753</v>
      </c>
    </row>
    <row r="2038" spans="1:15" x14ac:dyDescent="0.3">
      <c r="A2038" t="s">
        <v>3754</v>
      </c>
      <c r="B2038" t="s">
        <v>3755</v>
      </c>
      <c r="C2038" t="s">
        <v>5346</v>
      </c>
      <c r="D2038">
        <v>1</v>
      </c>
      <c r="E2038">
        <v>0.99572920499999995</v>
      </c>
      <c r="F2038">
        <v>0</v>
      </c>
      <c r="G2038">
        <v>0</v>
      </c>
      <c r="H2038">
        <v>0</v>
      </c>
      <c r="I2038">
        <v>1</v>
      </c>
      <c r="J2038" t="s">
        <v>445</v>
      </c>
      <c r="K2038" t="s">
        <v>5347</v>
      </c>
      <c r="L2038" t="s">
        <v>5347</v>
      </c>
      <c r="M2038" t="s">
        <v>3754</v>
      </c>
      <c r="N2038" t="s">
        <v>3754</v>
      </c>
      <c r="O2038" t="s">
        <v>3755</v>
      </c>
    </row>
    <row r="2039" spans="1:15" x14ac:dyDescent="0.3">
      <c r="A2039" t="s">
        <v>3756</v>
      </c>
      <c r="B2039" t="s">
        <v>3757</v>
      </c>
      <c r="C2039" t="s">
        <v>5351</v>
      </c>
      <c r="D2039">
        <v>1</v>
      </c>
      <c r="E2039">
        <v>0.99572920499999995</v>
      </c>
      <c r="F2039">
        <v>0</v>
      </c>
      <c r="G2039">
        <v>0</v>
      </c>
      <c r="H2039">
        <v>0</v>
      </c>
      <c r="I2039">
        <v>1</v>
      </c>
      <c r="J2039" t="s">
        <v>445</v>
      </c>
      <c r="K2039" t="s">
        <v>5352</v>
      </c>
      <c r="L2039" t="s">
        <v>5352</v>
      </c>
      <c r="M2039" t="s">
        <v>3756</v>
      </c>
      <c r="N2039" t="s">
        <v>3756</v>
      </c>
      <c r="O2039" t="s">
        <v>3757</v>
      </c>
    </row>
    <row r="2040" spans="1:15" x14ac:dyDescent="0.3">
      <c r="A2040" t="s">
        <v>3758</v>
      </c>
      <c r="B2040" t="s">
        <v>3759</v>
      </c>
      <c r="C2040" t="s">
        <v>5411</v>
      </c>
      <c r="D2040">
        <v>1</v>
      </c>
      <c r="E2040">
        <v>0.99520503800000004</v>
      </c>
      <c r="F2040">
        <v>0</v>
      </c>
      <c r="G2040">
        <v>0</v>
      </c>
      <c r="H2040">
        <v>0</v>
      </c>
      <c r="I2040">
        <v>1</v>
      </c>
      <c r="J2040" t="s">
        <v>445</v>
      </c>
      <c r="K2040" t="s">
        <v>5412</v>
      </c>
      <c r="L2040" t="s">
        <v>5412</v>
      </c>
      <c r="M2040" t="s">
        <v>3758</v>
      </c>
      <c r="N2040" t="s">
        <v>3758</v>
      </c>
      <c r="O2040" t="s">
        <v>3759</v>
      </c>
    </row>
    <row r="2041" spans="1:15" x14ac:dyDescent="0.3">
      <c r="A2041" t="s">
        <v>3760</v>
      </c>
      <c r="B2041" t="s">
        <v>3761</v>
      </c>
      <c r="C2041" t="s">
        <v>5408</v>
      </c>
      <c r="D2041">
        <v>1</v>
      </c>
      <c r="E2041">
        <v>0.99730240699999995</v>
      </c>
      <c r="F2041">
        <v>0</v>
      </c>
      <c r="G2041">
        <v>0</v>
      </c>
      <c r="H2041">
        <v>0</v>
      </c>
      <c r="I2041">
        <v>1</v>
      </c>
      <c r="J2041" t="s">
        <v>445</v>
      </c>
      <c r="K2041" t="s">
        <v>5409</v>
      </c>
      <c r="L2041" t="s">
        <v>5409</v>
      </c>
      <c r="M2041" t="s">
        <v>3760</v>
      </c>
      <c r="N2041" t="s">
        <v>3760</v>
      </c>
      <c r="O2041" t="s">
        <v>3761</v>
      </c>
    </row>
    <row r="2042" spans="1:15" x14ac:dyDescent="0.3">
      <c r="A2042" t="s">
        <v>3762</v>
      </c>
      <c r="B2042" t="s">
        <v>3763</v>
      </c>
      <c r="C2042" t="s">
        <v>4656</v>
      </c>
      <c r="D2042">
        <v>1</v>
      </c>
      <c r="E2042">
        <v>0.99814540699999998</v>
      </c>
      <c r="F2042">
        <v>0</v>
      </c>
      <c r="G2042">
        <v>0</v>
      </c>
      <c r="H2042">
        <v>0</v>
      </c>
      <c r="I2042">
        <v>1</v>
      </c>
      <c r="J2042" t="s">
        <v>445</v>
      </c>
      <c r="K2042" t="s">
        <v>4657</v>
      </c>
      <c r="L2042" t="s">
        <v>4657</v>
      </c>
      <c r="M2042" t="s">
        <v>3762</v>
      </c>
      <c r="N2042" t="s">
        <v>3762</v>
      </c>
      <c r="O2042" t="s">
        <v>3763</v>
      </c>
    </row>
    <row r="2043" spans="1:15" x14ac:dyDescent="0.3">
      <c r="A2043" t="s">
        <v>3764</v>
      </c>
      <c r="B2043" t="s">
        <v>3765</v>
      </c>
      <c r="C2043" t="s">
        <v>5425</v>
      </c>
      <c r="D2043">
        <v>1</v>
      </c>
      <c r="E2043">
        <v>0.99859000399999998</v>
      </c>
      <c r="F2043">
        <v>0</v>
      </c>
      <c r="G2043">
        <v>0</v>
      </c>
      <c r="H2043">
        <v>0</v>
      </c>
      <c r="I2043">
        <v>1</v>
      </c>
      <c r="J2043" t="s">
        <v>445</v>
      </c>
      <c r="K2043" t="s">
        <v>5426</v>
      </c>
      <c r="L2043" t="s">
        <v>5426</v>
      </c>
      <c r="M2043" t="s">
        <v>3764</v>
      </c>
      <c r="N2043" t="s">
        <v>3764</v>
      </c>
      <c r="O2043" t="s">
        <v>3765</v>
      </c>
    </row>
    <row r="2044" spans="1:15" x14ac:dyDescent="0.3">
      <c r="A2044" t="s">
        <v>3766</v>
      </c>
      <c r="B2044" t="s">
        <v>3767</v>
      </c>
      <c r="C2044" t="s">
        <v>4734</v>
      </c>
      <c r="D2044">
        <v>1</v>
      </c>
      <c r="E2044">
        <v>0.99023863400000001</v>
      </c>
      <c r="F2044">
        <v>0</v>
      </c>
      <c r="G2044">
        <v>0</v>
      </c>
      <c r="H2044">
        <v>0</v>
      </c>
      <c r="I2044">
        <v>1</v>
      </c>
      <c r="J2044" t="s">
        <v>445</v>
      </c>
      <c r="K2044" t="s">
        <v>4735</v>
      </c>
      <c r="L2044" t="s">
        <v>4735</v>
      </c>
      <c r="M2044" t="s">
        <v>3766</v>
      </c>
      <c r="N2044" t="s">
        <v>3766</v>
      </c>
      <c r="O2044" t="s">
        <v>3767</v>
      </c>
    </row>
    <row r="2045" spans="1:15" x14ac:dyDescent="0.3">
      <c r="A2045" t="s">
        <v>3768</v>
      </c>
      <c r="B2045" t="s">
        <v>3769</v>
      </c>
      <c r="C2045" t="s">
        <v>5136</v>
      </c>
      <c r="D2045">
        <v>1</v>
      </c>
      <c r="E2045">
        <v>0.99023863400000001</v>
      </c>
      <c r="F2045">
        <v>0</v>
      </c>
      <c r="G2045">
        <v>0</v>
      </c>
      <c r="H2045">
        <v>0</v>
      </c>
      <c r="I2045">
        <v>1</v>
      </c>
      <c r="J2045" t="s">
        <v>445</v>
      </c>
      <c r="K2045" t="s">
        <v>5137</v>
      </c>
      <c r="L2045" t="s">
        <v>5137</v>
      </c>
      <c r="M2045" t="s">
        <v>3768</v>
      </c>
      <c r="N2045" t="s">
        <v>3768</v>
      </c>
      <c r="O2045" t="s">
        <v>3769</v>
      </c>
    </row>
    <row r="2046" spans="1:15" x14ac:dyDescent="0.3">
      <c r="A2046" t="s">
        <v>3770</v>
      </c>
      <c r="B2046" t="s">
        <v>3771</v>
      </c>
      <c r="C2046" t="s">
        <v>4247</v>
      </c>
      <c r="D2046">
        <v>1</v>
      </c>
      <c r="E2046">
        <v>0.99572920499999995</v>
      </c>
      <c r="F2046">
        <v>0</v>
      </c>
      <c r="G2046">
        <v>0</v>
      </c>
      <c r="H2046">
        <v>0</v>
      </c>
      <c r="I2046">
        <v>1</v>
      </c>
      <c r="J2046" t="s">
        <v>445</v>
      </c>
      <c r="K2046" t="s">
        <v>4248</v>
      </c>
      <c r="L2046" t="s">
        <v>4248</v>
      </c>
      <c r="M2046" t="s">
        <v>3770</v>
      </c>
      <c r="N2046" t="s">
        <v>3770</v>
      </c>
      <c r="O2046" t="s">
        <v>3771</v>
      </c>
    </row>
    <row r="2047" spans="1:15" x14ac:dyDescent="0.3">
      <c r="A2047" t="s">
        <v>3772</v>
      </c>
      <c r="B2047" t="s">
        <v>3773</v>
      </c>
      <c r="C2047" t="s">
        <v>4693</v>
      </c>
      <c r="D2047">
        <v>1</v>
      </c>
      <c r="E2047">
        <v>0.99572920499999995</v>
      </c>
      <c r="F2047">
        <v>0</v>
      </c>
      <c r="G2047">
        <v>1</v>
      </c>
      <c r="H2047">
        <v>0</v>
      </c>
      <c r="I2047">
        <v>1</v>
      </c>
      <c r="J2047" t="s">
        <v>445</v>
      </c>
      <c r="K2047" t="s">
        <v>4694</v>
      </c>
      <c r="L2047" t="s">
        <v>4694</v>
      </c>
      <c r="M2047" t="s">
        <v>3772</v>
      </c>
      <c r="N2047" t="s">
        <v>3772</v>
      </c>
      <c r="O2047" t="s">
        <v>3773</v>
      </c>
    </row>
    <row r="2048" spans="1:15" x14ac:dyDescent="0.3">
      <c r="A2048" t="s">
        <v>3774</v>
      </c>
      <c r="B2048" t="s">
        <v>3775</v>
      </c>
      <c r="C2048" t="s">
        <v>5446</v>
      </c>
      <c r="D2048">
        <v>1</v>
      </c>
      <c r="E2048">
        <v>0.99572920499999995</v>
      </c>
      <c r="F2048">
        <v>0</v>
      </c>
      <c r="G2048">
        <v>0</v>
      </c>
      <c r="H2048">
        <v>0</v>
      </c>
      <c r="I2048">
        <v>1</v>
      </c>
      <c r="J2048" t="s">
        <v>445</v>
      </c>
      <c r="K2048" t="s">
        <v>5447</v>
      </c>
      <c r="L2048" t="s">
        <v>5447</v>
      </c>
      <c r="M2048" t="s">
        <v>3774</v>
      </c>
      <c r="N2048" t="s">
        <v>3774</v>
      </c>
      <c r="O2048" t="s">
        <v>3775</v>
      </c>
    </row>
    <row r="2049" spans="1:15" x14ac:dyDescent="0.3">
      <c r="A2049" t="s">
        <v>3776</v>
      </c>
      <c r="B2049" t="s">
        <v>3777</v>
      </c>
      <c r="C2049" t="s">
        <v>5450</v>
      </c>
      <c r="D2049">
        <v>1</v>
      </c>
      <c r="E2049">
        <v>0.99572920499999995</v>
      </c>
      <c r="F2049">
        <v>0</v>
      </c>
      <c r="G2049">
        <v>0</v>
      </c>
      <c r="H2049">
        <v>0</v>
      </c>
      <c r="I2049">
        <v>1</v>
      </c>
      <c r="J2049" t="s">
        <v>445</v>
      </c>
      <c r="K2049" t="s">
        <v>5451</v>
      </c>
      <c r="L2049" t="s">
        <v>5451</v>
      </c>
      <c r="M2049" t="s">
        <v>3776</v>
      </c>
      <c r="N2049" t="s">
        <v>3776</v>
      </c>
      <c r="O2049" t="s">
        <v>3777</v>
      </c>
    </row>
    <row r="2050" spans="1:15" x14ac:dyDescent="0.3">
      <c r="A2050" t="s">
        <v>3778</v>
      </c>
      <c r="B2050" t="s">
        <v>3779</v>
      </c>
      <c r="C2050" t="s">
        <v>5459</v>
      </c>
      <c r="D2050">
        <v>1</v>
      </c>
      <c r="E2050">
        <v>0.99572920499999995</v>
      </c>
      <c r="F2050">
        <v>0</v>
      </c>
      <c r="G2050">
        <v>0</v>
      </c>
      <c r="H2050">
        <v>0</v>
      </c>
      <c r="I2050">
        <v>1</v>
      </c>
      <c r="J2050" t="s">
        <v>445</v>
      </c>
      <c r="K2050" t="s">
        <v>5460</v>
      </c>
      <c r="L2050" t="s">
        <v>5460</v>
      </c>
      <c r="M2050" t="s">
        <v>3778</v>
      </c>
      <c r="N2050" t="s">
        <v>3778</v>
      </c>
      <c r="O2050" t="s">
        <v>3779</v>
      </c>
    </row>
    <row r="2051" spans="1:15" x14ac:dyDescent="0.3">
      <c r="A2051" t="s">
        <v>3780</v>
      </c>
      <c r="B2051" t="s">
        <v>3781</v>
      </c>
      <c r="C2051" t="s">
        <v>5414</v>
      </c>
      <c r="D2051">
        <v>1</v>
      </c>
      <c r="E2051">
        <v>0.99023863400000001</v>
      </c>
      <c r="F2051">
        <v>0</v>
      </c>
      <c r="G2051">
        <v>0</v>
      </c>
      <c r="H2051">
        <v>0</v>
      </c>
      <c r="I2051">
        <v>0</v>
      </c>
      <c r="J2051" t="s">
        <v>445</v>
      </c>
      <c r="K2051" t="s">
        <v>5415</v>
      </c>
      <c r="L2051" t="s">
        <v>5415</v>
      </c>
      <c r="M2051" t="s">
        <v>3780</v>
      </c>
      <c r="N2051" t="s">
        <v>3780</v>
      </c>
      <c r="O2051" t="s">
        <v>3781</v>
      </c>
    </row>
    <row r="2052" spans="1:15" x14ac:dyDescent="0.3">
      <c r="A2052" t="s">
        <v>3782</v>
      </c>
      <c r="B2052" t="s">
        <v>3783</v>
      </c>
      <c r="C2052" t="s">
        <v>5489</v>
      </c>
      <c r="D2052">
        <v>1</v>
      </c>
      <c r="E2052">
        <v>0.99023863400000001</v>
      </c>
      <c r="F2052">
        <v>0</v>
      </c>
      <c r="G2052">
        <v>0</v>
      </c>
      <c r="H2052">
        <v>0</v>
      </c>
      <c r="I2052">
        <v>1</v>
      </c>
      <c r="J2052" t="s">
        <v>445</v>
      </c>
      <c r="K2052" t="s">
        <v>5490</v>
      </c>
      <c r="L2052" t="s">
        <v>5490</v>
      </c>
      <c r="M2052" t="s">
        <v>3782</v>
      </c>
      <c r="N2052" t="s">
        <v>3782</v>
      </c>
      <c r="O2052" t="s">
        <v>3783</v>
      </c>
    </row>
    <row r="2053" spans="1:15" x14ac:dyDescent="0.3">
      <c r="A2053" t="s">
        <v>3784</v>
      </c>
      <c r="B2053" t="s">
        <v>3785</v>
      </c>
      <c r="C2053" t="s">
        <v>5496</v>
      </c>
      <c r="D2053">
        <v>1</v>
      </c>
      <c r="E2053">
        <v>0.99023863400000001</v>
      </c>
      <c r="F2053">
        <v>0</v>
      </c>
      <c r="G2053">
        <v>0</v>
      </c>
      <c r="H2053">
        <v>0</v>
      </c>
      <c r="I2053">
        <v>0</v>
      </c>
      <c r="J2053" t="s">
        <v>445</v>
      </c>
      <c r="K2053" t="s">
        <v>5497</v>
      </c>
      <c r="L2053" t="s">
        <v>5497</v>
      </c>
      <c r="M2053" t="s">
        <v>3784</v>
      </c>
      <c r="N2053" t="s">
        <v>3784</v>
      </c>
      <c r="O2053" t="s">
        <v>3785</v>
      </c>
    </row>
    <row r="2054" spans="1:15" x14ac:dyDescent="0.3">
      <c r="A2054" t="s">
        <v>3786</v>
      </c>
      <c r="B2054" t="s">
        <v>3787</v>
      </c>
      <c r="C2054" t="s">
        <v>5499</v>
      </c>
      <c r="D2054">
        <v>1</v>
      </c>
      <c r="E2054">
        <v>0.99755347400000005</v>
      </c>
      <c r="F2054">
        <v>0</v>
      </c>
      <c r="G2054">
        <v>0</v>
      </c>
      <c r="H2054">
        <v>0</v>
      </c>
      <c r="I2054">
        <v>1</v>
      </c>
      <c r="J2054" t="s">
        <v>445</v>
      </c>
      <c r="K2054" t="s">
        <v>5500</v>
      </c>
      <c r="L2054" t="s">
        <v>5500</v>
      </c>
      <c r="M2054" t="s">
        <v>3786</v>
      </c>
      <c r="N2054" t="s">
        <v>3786</v>
      </c>
      <c r="O2054" t="s">
        <v>3787</v>
      </c>
    </row>
    <row r="2055" spans="1:15" x14ac:dyDescent="0.3">
      <c r="A2055" t="s">
        <v>3788</v>
      </c>
      <c r="B2055" t="s">
        <v>3789</v>
      </c>
      <c r="C2055" t="s">
        <v>5508</v>
      </c>
      <c r="D2055">
        <v>1</v>
      </c>
      <c r="E2055">
        <v>0.99745057100000001</v>
      </c>
      <c r="F2055">
        <v>0</v>
      </c>
      <c r="G2055">
        <v>0</v>
      </c>
      <c r="H2055">
        <v>0</v>
      </c>
      <c r="I2055">
        <v>1</v>
      </c>
      <c r="J2055" t="s">
        <v>445</v>
      </c>
      <c r="K2055" t="s">
        <v>5509</v>
      </c>
      <c r="L2055" t="s">
        <v>5509</v>
      </c>
      <c r="M2055" t="s">
        <v>3788</v>
      </c>
      <c r="N2055" t="s">
        <v>3788</v>
      </c>
      <c r="O2055" t="s">
        <v>3789</v>
      </c>
    </row>
    <row r="2056" spans="1:15" x14ac:dyDescent="0.3">
      <c r="A2056" t="s">
        <v>3790</v>
      </c>
      <c r="B2056" t="s">
        <v>3791</v>
      </c>
      <c r="C2056" t="s">
        <v>5660</v>
      </c>
      <c r="D2056">
        <v>1</v>
      </c>
      <c r="E2056">
        <v>0.99520503800000004</v>
      </c>
      <c r="F2056">
        <v>0</v>
      </c>
      <c r="G2056">
        <v>0</v>
      </c>
      <c r="H2056">
        <v>0</v>
      </c>
      <c r="I2056">
        <v>1</v>
      </c>
      <c r="J2056" t="s">
        <v>445</v>
      </c>
      <c r="K2056" t="s">
        <v>5661</v>
      </c>
      <c r="L2056" t="s">
        <v>5661</v>
      </c>
      <c r="M2056" t="s">
        <v>3790</v>
      </c>
      <c r="N2056" t="s">
        <v>3790</v>
      </c>
      <c r="O2056" t="s">
        <v>3791</v>
      </c>
    </row>
    <row r="2057" spans="1:15" x14ac:dyDescent="0.3">
      <c r="A2057" t="s">
        <v>3792</v>
      </c>
      <c r="B2057" t="s">
        <v>3793</v>
      </c>
      <c r="C2057" t="s">
        <v>5664</v>
      </c>
      <c r="D2057">
        <v>1</v>
      </c>
      <c r="E2057">
        <v>0.99023863400000001</v>
      </c>
      <c r="F2057">
        <v>0</v>
      </c>
      <c r="G2057">
        <v>0</v>
      </c>
      <c r="H2057">
        <v>0</v>
      </c>
      <c r="I2057">
        <v>1</v>
      </c>
      <c r="J2057" t="s">
        <v>445</v>
      </c>
      <c r="K2057" t="s">
        <v>5665</v>
      </c>
      <c r="L2057" t="s">
        <v>5665</v>
      </c>
      <c r="M2057" t="s">
        <v>3792</v>
      </c>
      <c r="N2057" t="s">
        <v>3792</v>
      </c>
      <c r="O2057" t="s">
        <v>3793</v>
      </c>
    </row>
    <row r="2058" spans="1:15" x14ac:dyDescent="0.3">
      <c r="A2058" t="s">
        <v>3794</v>
      </c>
      <c r="B2058" t="s">
        <v>3795</v>
      </c>
      <c r="C2058" t="s">
        <v>5657</v>
      </c>
      <c r="D2058">
        <v>1</v>
      </c>
      <c r="E2058">
        <v>0.99859000399999998</v>
      </c>
      <c r="F2058">
        <v>0</v>
      </c>
      <c r="G2058">
        <v>0</v>
      </c>
      <c r="H2058">
        <v>0</v>
      </c>
      <c r="I2058">
        <v>1</v>
      </c>
      <c r="J2058" t="s">
        <v>445</v>
      </c>
      <c r="K2058" t="s">
        <v>5658</v>
      </c>
      <c r="L2058" t="s">
        <v>5658</v>
      </c>
      <c r="M2058" t="s">
        <v>3794</v>
      </c>
      <c r="N2058" t="s">
        <v>3794</v>
      </c>
      <c r="O2058" t="s">
        <v>3795</v>
      </c>
    </row>
    <row r="2059" spans="1:15" x14ac:dyDescent="0.3">
      <c r="A2059" t="s">
        <v>3796</v>
      </c>
      <c r="B2059" t="s">
        <v>3797</v>
      </c>
      <c r="C2059" t="s">
        <v>5667</v>
      </c>
      <c r="D2059">
        <v>1</v>
      </c>
      <c r="E2059">
        <v>0.99814540699999998</v>
      </c>
      <c r="F2059">
        <v>0</v>
      </c>
      <c r="G2059">
        <v>0</v>
      </c>
      <c r="H2059">
        <v>0</v>
      </c>
      <c r="I2059">
        <v>1</v>
      </c>
      <c r="J2059" t="s">
        <v>445</v>
      </c>
      <c r="K2059" t="s">
        <v>5668</v>
      </c>
      <c r="L2059" t="s">
        <v>5668</v>
      </c>
      <c r="M2059" t="s">
        <v>3796</v>
      </c>
      <c r="N2059" t="s">
        <v>3796</v>
      </c>
      <c r="O2059" t="s">
        <v>3797</v>
      </c>
    </row>
    <row r="2060" spans="1:15" x14ac:dyDescent="0.3">
      <c r="A2060" t="s">
        <v>3798</v>
      </c>
      <c r="B2060" t="s">
        <v>3799</v>
      </c>
      <c r="C2060" t="s">
        <v>4215</v>
      </c>
      <c r="D2060">
        <v>1</v>
      </c>
      <c r="E2060">
        <v>0.99023863400000001</v>
      </c>
      <c r="F2060">
        <v>0</v>
      </c>
      <c r="G2060">
        <v>0</v>
      </c>
      <c r="H2060">
        <v>0</v>
      </c>
      <c r="I2060">
        <v>1</v>
      </c>
      <c r="J2060" t="s">
        <v>445</v>
      </c>
      <c r="K2060" t="s">
        <v>4216</v>
      </c>
      <c r="L2060" t="s">
        <v>4216</v>
      </c>
      <c r="M2060" t="s">
        <v>3798</v>
      </c>
      <c r="N2060" t="s">
        <v>3798</v>
      </c>
      <c r="O2060" t="s">
        <v>3799</v>
      </c>
    </row>
    <row r="2061" spans="1:15" x14ac:dyDescent="0.3">
      <c r="A2061" t="s">
        <v>3800</v>
      </c>
      <c r="B2061" t="s">
        <v>3801</v>
      </c>
      <c r="C2061" t="s">
        <v>5679</v>
      </c>
      <c r="D2061">
        <v>1</v>
      </c>
      <c r="E2061">
        <v>0.99572920499999995</v>
      </c>
      <c r="F2061">
        <v>0</v>
      </c>
      <c r="G2061">
        <v>0</v>
      </c>
      <c r="H2061">
        <v>0</v>
      </c>
      <c r="I2061">
        <v>1</v>
      </c>
      <c r="J2061" t="s">
        <v>445</v>
      </c>
      <c r="K2061" t="s">
        <v>5680</v>
      </c>
      <c r="L2061" t="s">
        <v>5680</v>
      </c>
      <c r="M2061" t="s">
        <v>3800</v>
      </c>
      <c r="N2061" t="s">
        <v>3800</v>
      </c>
      <c r="O2061" t="s">
        <v>3801</v>
      </c>
    </row>
    <row r="2062" spans="1:15" x14ac:dyDescent="0.3">
      <c r="A2062" t="s">
        <v>3802</v>
      </c>
      <c r="B2062" t="s">
        <v>3803</v>
      </c>
      <c r="C2062" t="s">
        <v>5682</v>
      </c>
      <c r="D2062">
        <v>1</v>
      </c>
      <c r="E2062">
        <v>0.99572920499999995</v>
      </c>
      <c r="F2062">
        <v>0</v>
      </c>
      <c r="G2062">
        <v>0</v>
      </c>
      <c r="H2062">
        <v>0</v>
      </c>
      <c r="I2062">
        <v>1</v>
      </c>
      <c r="J2062" t="s">
        <v>445</v>
      </c>
      <c r="K2062" t="s">
        <v>5683</v>
      </c>
      <c r="L2062" t="s">
        <v>5683</v>
      </c>
      <c r="M2062" t="s">
        <v>3802</v>
      </c>
      <c r="N2062" t="s">
        <v>3802</v>
      </c>
      <c r="O2062" t="s">
        <v>3803</v>
      </c>
    </row>
    <row r="2063" spans="1:15" x14ac:dyDescent="0.3">
      <c r="A2063" t="s">
        <v>3804</v>
      </c>
      <c r="B2063" t="s">
        <v>3805</v>
      </c>
      <c r="C2063" t="s">
        <v>5685</v>
      </c>
      <c r="D2063">
        <v>1</v>
      </c>
      <c r="E2063">
        <v>0.99572920499999995</v>
      </c>
      <c r="F2063">
        <v>0</v>
      </c>
      <c r="G2063">
        <v>0</v>
      </c>
      <c r="H2063">
        <v>0</v>
      </c>
      <c r="I2063">
        <v>1</v>
      </c>
      <c r="J2063" t="s">
        <v>445</v>
      </c>
      <c r="K2063" t="s">
        <v>5686</v>
      </c>
      <c r="L2063" t="s">
        <v>5686</v>
      </c>
      <c r="M2063" t="s">
        <v>3804</v>
      </c>
      <c r="N2063" t="s">
        <v>3804</v>
      </c>
      <c r="O2063" t="s">
        <v>3805</v>
      </c>
    </row>
    <row r="2064" spans="1:15" x14ac:dyDescent="0.3">
      <c r="A2064" t="s">
        <v>3806</v>
      </c>
      <c r="B2064" t="s">
        <v>3807</v>
      </c>
      <c r="C2064" t="s">
        <v>5712</v>
      </c>
      <c r="D2064">
        <v>1</v>
      </c>
      <c r="E2064">
        <v>0.99520503800000004</v>
      </c>
      <c r="F2064">
        <v>0</v>
      </c>
      <c r="G2064">
        <v>0</v>
      </c>
      <c r="H2064">
        <v>0</v>
      </c>
      <c r="I2064">
        <v>1</v>
      </c>
      <c r="J2064" t="s">
        <v>445</v>
      </c>
      <c r="K2064" t="s">
        <v>5713</v>
      </c>
      <c r="L2064" t="s">
        <v>5713</v>
      </c>
      <c r="M2064" t="s">
        <v>3806</v>
      </c>
      <c r="N2064" t="s">
        <v>3806</v>
      </c>
      <c r="O2064" t="s">
        <v>3807</v>
      </c>
    </row>
    <row r="2065" spans="1:15" x14ac:dyDescent="0.3">
      <c r="A2065" t="s">
        <v>3808</v>
      </c>
      <c r="B2065" t="s">
        <v>3809</v>
      </c>
      <c r="C2065" t="s">
        <v>5720</v>
      </c>
      <c r="D2065">
        <v>1</v>
      </c>
      <c r="E2065">
        <v>0.99814540699999998</v>
      </c>
      <c r="F2065">
        <v>0</v>
      </c>
      <c r="G2065">
        <v>0</v>
      </c>
      <c r="H2065">
        <v>0</v>
      </c>
      <c r="I2065">
        <v>1</v>
      </c>
      <c r="J2065" t="s">
        <v>445</v>
      </c>
      <c r="K2065" t="s">
        <v>5721</v>
      </c>
      <c r="L2065" t="s">
        <v>5721</v>
      </c>
      <c r="M2065" t="s">
        <v>3808</v>
      </c>
      <c r="N2065" t="s">
        <v>3808</v>
      </c>
      <c r="O2065" t="s">
        <v>3809</v>
      </c>
    </row>
    <row r="2066" spans="1:15" x14ac:dyDescent="0.3">
      <c r="A2066" t="s">
        <v>3810</v>
      </c>
      <c r="B2066" t="s">
        <v>3811</v>
      </c>
      <c r="C2066" t="s">
        <v>5740</v>
      </c>
      <c r="D2066">
        <v>1</v>
      </c>
      <c r="E2066">
        <v>0.99023863400000001</v>
      </c>
      <c r="F2066">
        <v>0</v>
      </c>
      <c r="G2066">
        <v>0</v>
      </c>
      <c r="H2066">
        <v>0</v>
      </c>
      <c r="I2066">
        <v>1</v>
      </c>
      <c r="J2066" t="s">
        <v>445</v>
      </c>
      <c r="K2066" t="s">
        <v>5741</v>
      </c>
      <c r="L2066" t="s">
        <v>5741</v>
      </c>
      <c r="M2066" t="s">
        <v>3810</v>
      </c>
      <c r="N2066" t="s">
        <v>3810</v>
      </c>
      <c r="O2066" t="s">
        <v>3811</v>
      </c>
    </row>
    <row r="2067" spans="1:15" x14ac:dyDescent="0.3">
      <c r="A2067" t="s">
        <v>3812</v>
      </c>
      <c r="B2067" t="s">
        <v>3813</v>
      </c>
      <c r="C2067" t="s">
        <v>4718</v>
      </c>
      <c r="D2067">
        <v>1</v>
      </c>
      <c r="E2067">
        <v>0.99023863400000001</v>
      </c>
      <c r="F2067">
        <v>0</v>
      </c>
      <c r="G2067">
        <v>1</v>
      </c>
      <c r="H2067">
        <v>0</v>
      </c>
      <c r="I2067">
        <v>0</v>
      </c>
      <c r="J2067" t="s">
        <v>445</v>
      </c>
      <c r="K2067" t="s">
        <v>4719</v>
      </c>
      <c r="L2067" t="s">
        <v>4719</v>
      </c>
      <c r="M2067" t="s">
        <v>3812</v>
      </c>
      <c r="N2067" t="s">
        <v>3812</v>
      </c>
      <c r="O2067" t="s">
        <v>3813</v>
      </c>
    </row>
    <row r="2068" spans="1:15" x14ac:dyDescent="0.3">
      <c r="A2068" t="s">
        <v>3814</v>
      </c>
      <c r="B2068" t="s">
        <v>3815</v>
      </c>
      <c r="C2068" t="s">
        <v>4874</v>
      </c>
      <c r="D2068">
        <v>1</v>
      </c>
      <c r="E2068">
        <v>0.99854418300000003</v>
      </c>
      <c r="F2068">
        <v>0</v>
      </c>
      <c r="G2068">
        <v>0</v>
      </c>
      <c r="H2068">
        <v>0</v>
      </c>
      <c r="I2068">
        <v>1</v>
      </c>
      <c r="J2068" t="s">
        <v>445</v>
      </c>
      <c r="K2068" t="s">
        <v>4875</v>
      </c>
      <c r="L2068" t="s">
        <v>4875</v>
      </c>
      <c r="M2068" t="s">
        <v>3814</v>
      </c>
      <c r="N2068" t="s">
        <v>3814</v>
      </c>
      <c r="O2068" t="s">
        <v>3815</v>
      </c>
    </row>
    <row r="2069" spans="1:15" x14ac:dyDescent="0.3">
      <c r="A2069" t="s">
        <v>3816</v>
      </c>
      <c r="B2069" t="s">
        <v>3817</v>
      </c>
      <c r="C2069" t="s">
        <v>4681</v>
      </c>
      <c r="D2069">
        <v>1</v>
      </c>
      <c r="E2069">
        <v>0.99859000399999998</v>
      </c>
      <c r="F2069">
        <v>0</v>
      </c>
      <c r="G2069">
        <v>0</v>
      </c>
      <c r="H2069">
        <v>0</v>
      </c>
      <c r="I2069">
        <v>1</v>
      </c>
      <c r="J2069" t="s">
        <v>445</v>
      </c>
      <c r="K2069" t="s">
        <v>4682</v>
      </c>
      <c r="L2069" t="s">
        <v>4682</v>
      </c>
      <c r="M2069" t="s">
        <v>3816</v>
      </c>
      <c r="N2069" t="s">
        <v>3816</v>
      </c>
      <c r="O2069" t="s">
        <v>3817</v>
      </c>
    </row>
    <row r="2070" spans="1:15" x14ac:dyDescent="0.3">
      <c r="A2070" t="s">
        <v>3818</v>
      </c>
      <c r="B2070" t="s">
        <v>3819</v>
      </c>
      <c r="C2070" t="s">
        <v>5715</v>
      </c>
      <c r="D2070">
        <v>1</v>
      </c>
      <c r="E2070">
        <v>0.99859000399999998</v>
      </c>
      <c r="F2070">
        <v>0</v>
      </c>
      <c r="G2070">
        <v>0</v>
      </c>
      <c r="H2070">
        <v>0</v>
      </c>
      <c r="I2070">
        <v>1</v>
      </c>
      <c r="J2070" t="s">
        <v>445</v>
      </c>
      <c r="K2070" t="s">
        <v>5716</v>
      </c>
      <c r="L2070" t="s">
        <v>5716</v>
      </c>
      <c r="M2070" t="s">
        <v>3818</v>
      </c>
      <c r="N2070" t="s">
        <v>3818</v>
      </c>
      <c r="O2070" t="s">
        <v>3819</v>
      </c>
    </row>
    <row r="2071" spans="1:15" x14ac:dyDescent="0.3">
      <c r="A2071" t="s">
        <v>3820</v>
      </c>
      <c r="B2071" t="s">
        <v>3821</v>
      </c>
      <c r="C2071" t="s">
        <v>5731</v>
      </c>
      <c r="D2071">
        <v>1</v>
      </c>
      <c r="E2071">
        <v>0.99730240699999995</v>
      </c>
      <c r="F2071">
        <v>0</v>
      </c>
      <c r="G2071">
        <v>0</v>
      </c>
      <c r="H2071">
        <v>0</v>
      </c>
      <c r="I2071">
        <v>1</v>
      </c>
      <c r="J2071" t="s">
        <v>445</v>
      </c>
      <c r="K2071" t="s">
        <v>5732</v>
      </c>
      <c r="L2071" t="s">
        <v>5732</v>
      </c>
      <c r="M2071" t="s">
        <v>3820</v>
      </c>
      <c r="N2071" t="s">
        <v>3820</v>
      </c>
      <c r="O2071" t="s">
        <v>3821</v>
      </c>
    </row>
    <row r="2072" spans="1:15" x14ac:dyDescent="0.3">
      <c r="A2072" t="s">
        <v>3822</v>
      </c>
      <c r="B2072" t="s">
        <v>3823</v>
      </c>
      <c r="C2072" t="s">
        <v>5744</v>
      </c>
      <c r="D2072">
        <v>1</v>
      </c>
      <c r="E2072">
        <v>0.99859000399999998</v>
      </c>
      <c r="F2072">
        <v>0</v>
      </c>
      <c r="G2072">
        <v>0</v>
      </c>
      <c r="H2072">
        <v>0</v>
      </c>
      <c r="I2072">
        <v>1</v>
      </c>
      <c r="J2072" t="s">
        <v>445</v>
      </c>
      <c r="K2072" t="s">
        <v>5745</v>
      </c>
      <c r="L2072" t="s">
        <v>5745</v>
      </c>
      <c r="M2072" t="s">
        <v>3822</v>
      </c>
      <c r="N2072" t="s">
        <v>3822</v>
      </c>
      <c r="O2072" t="s">
        <v>3823</v>
      </c>
    </row>
    <row r="2073" spans="1:15" x14ac:dyDescent="0.3">
      <c r="A2073" t="s">
        <v>3824</v>
      </c>
      <c r="B2073" t="s">
        <v>3825</v>
      </c>
      <c r="C2073" t="s">
        <v>6123</v>
      </c>
      <c r="D2073">
        <v>1</v>
      </c>
      <c r="E2073">
        <v>0.99636581400000002</v>
      </c>
      <c r="F2073">
        <v>0</v>
      </c>
      <c r="G2073">
        <v>0</v>
      </c>
      <c r="H2073">
        <v>0</v>
      </c>
      <c r="I2073">
        <v>1</v>
      </c>
      <c r="J2073" t="s">
        <v>445</v>
      </c>
      <c r="K2073" t="s">
        <v>6124</v>
      </c>
      <c r="L2073" t="s">
        <v>6124</v>
      </c>
      <c r="M2073" t="s">
        <v>3824</v>
      </c>
      <c r="N2073" t="s">
        <v>3824</v>
      </c>
      <c r="O2073" t="s">
        <v>3825</v>
      </c>
    </row>
    <row r="2074" spans="1:15" x14ac:dyDescent="0.3">
      <c r="A2074" t="s">
        <v>3826</v>
      </c>
      <c r="B2074" t="s">
        <v>3827</v>
      </c>
      <c r="C2074" t="s">
        <v>5309</v>
      </c>
      <c r="D2074">
        <v>1</v>
      </c>
      <c r="E2074">
        <v>0.99520503800000004</v>
      </c>
      <c r="F2074">
        <v>0</v>
      </c>
      <c r="G2074">
        <v>0</v>
      </c>
      <c r="H2074">
        <v>0</v>
      </c>
      <c r="I2074">
        <v>1</v>
      </c>
      <c r="J2074" t="s">
        <v>445</v>
      </c>
      <c r="K2074" t="s">
        <v>5310</v>
      </c>
      <c r="L2074" t="s">
        <v>5310</v>
      </c>
      <c r="M2074" t="s">
        <v>3826</v>
      </c>
      <c r="N2074" t="s">
        <v>3826</v>
      </c>
      <c r="O2074" t="s">
        <v>3827</v>
      </c>
    </row>
    <row r="2075" spans="1:15" x14ac:dyDescent="0.3">
      <c r="A2075" t="s">
        <v>3828</v>
      </c>
      <c r="B2075" t="s">
        <v>3829</v>
      </c>
      <c r="C2075" t="s">
        <v>4662</v>
      </c>
      <c r="D2075">
        <v>1</v>
      </c>
      <c r="E2075">
        <v>0.99520503800000004</v>
      </c>
      <c r="F2075">
        <v>0</v>
      </c>
      <c r="G2075">
        <v>0</v>
      </c>
      <c r="H2075">
        <v>0</v>
      </c>
      <c r="I2075">
        <v>1</v>
      </c>
      <c r="J2075" t="s">
        <v>445</v>
      </c>
      <c r="K2075" t="s">
        <v>4663</v>
      </c>
      <c r="L2075" t="s">
        <v>4663</v>
      </c>
      <c r="M2075" t="s">
        <v>3828</v>
      </c>
      <c r="N2075" t="s">
        <v>3828</v>
      </c>
      <c r="O2075" t="s">
        <v>3829</v>
      </c>
    </row>
    <row r="2076" spans="1:15" x14ac:dyDescent="0.3">
      <c r="A2076" t="s">
        <v>3830</v>
      </c>
      <c r="B2076" t="s">
        <v>3831</v>
      </c>
      <c r="C2076" t="s">
        <v>5322</v>
      </c>
      <c r="D2076">
        <v>1</v>
      </c>
      <c r="E2076">
        <v>0.99814540699999998</v>
      </c>
      <c r="F2076">
        <v>0</v>
      </c>
      <c r="G2076">
        <v>0</v>
      </c>
      <c r="H2076">
        <v>0</v>
      </c>
      <c r="I2076">
        <v>1</v>
      </c>
      <c r="J2076" t="s">
        <v>445</v>
      </c>
      <c r="K2076" t="s">
        <v>5323</v>
      </c>
      <c r="L2076" t="s">
        <v>5323</v>
      </c>
      <c r="M2076" t="s">
        <v>3830</v>
      </c>
      <c r="N2076" t="s">
        <v>3830</v>
      </c>
      <c r="O2076" t="s">
        <v>3831</v>
      </c>
    </row>
    <row r="2077" spans="1:15" x14ac:dyDescent="0.3">
      <c r="A2077" t="s">
        <v>3832</v>
      </c>
      <c r="B2077" t="s">
        <v>3833</v>
      </c>
      <c r="C2077" t="s">
        <v>5318</v>
      </c>
      <c r="D2077">
        <v>1</v>
      </c>
      <c r="E2077">
        <v>0.99520503800000004</v>
      </c>
      <c r="F2077">
        <v>0</v>
      </c>
      <c r="G2077">
        <v>0</v>
      </c>
      <c r="H2077">
        <v>0</v>
      </c>
      <c r="I2077">
        <v>1</v>
      </c>
      <c r="J2077" t="s">
        <v>445</v>
      </c>
      <c r="K2077" t="s">
        <v>5319</v>
      </c>
      <c r="L2077" t="s">
        <v>5319</v>
      </c>
      <c r="M2077" t="s">
        <v>3832</v>
      </c>
      <c r="N2077" t="s">
        <v>3832</v>
      </c>
      <c r="O2077" t="s">
        <v>3833</v>
      </c>
    </row>
    <row r="2078" spans="1:15" x14ac:dyDescent="0.3">
      <c r="A2078" t="s">
        <v>3834</v>
      </c>
      <c r="B2078" t="s">
        <v>3835</v>
      </c>
      <c r="C2078" t="s">
        <v>5335</v>
      </c>
      <c r="D2078">
        <v>1</v>
      </c>
      <c r="E2078">
        <v>0.99572920499999995</v>
      </c>
      <c r="F2078">
        <v>0</v>
      </c>
      <c r="G2078">
        <v>0</v>
      </c>
      <c r="H2078">
        <v>0</v>
      </c>
      <c r="I2078">
        <v>1</v>
      </c>
      <c r="J2078" t="s">
        <v>445</v>
      </c>
      <c r="K2078" t="s">
        <v>5336</v>
      </c>
      <c r="L2078" t="s">
        <v>5336</v>
      </c>
      <c r="M2078" t="s">
        <v>3834</v>
      </c>
      <c r="N2078" t="s">
        <v>3834</v>
      </c>
      <c r="O2078" t="s">
        <v>3835</v>
      </c>
    </row>
    <row r="2079" spans="1:15" x14ac:dyDescent="0.3">
      <c r="A2079" t="s">
        <v>3836</v>
      </c>
      <c r="B2079" t="s">
        <v>3837</v>
      </c>
      <c r="C2079" t="s">
        <v>5339</v>
      </c>
      <c r="D2079">
        <v>1</v>
      </c>
      <c r="E2079">
        <v>0.99572920499999995</v>
      </c>
      <c r="F2079">
        <v>0</v>
      </c>
      <c r="G2079">
        <v>0</v>
      </c>
      <c r="H2079">
        <v>0</v>
      </c>
      <c r="I2079">
        <v>1</v>
      </c>
      <c r="J2079" t="s">
        <v>445</v>
      </c>
      <c r="K2079" t="s">
        <v>5340</v>
      </c>
      <c r="L2079" t="s">
        <v>5340</v>
      </c>
      <c r="M2079" t="s">
        <v>3836</v>
      </c>
      <c r="N2079" t="s">
        <v>3836</v>
      </c>
      <c r="O2079" t="s">
        <v>3837</v>
      </c>
    </row>
    <row r="2080" spans="1:15" x14ac:dyDescent="0.3">
      <c r="A2080" t="s">
        <v>3838</v>
      </c>
      <c r="B2080" t="s">
        <v>3839</v>
      </c>
      <c r="C2080" t="s">
        <v>5342</v>
      </c>
      <c r="D2080">
        <v>1</v>
      </c>
      <c r="E2080">
        <v>0.99572920499999995</v>
      </c>
      <c r="F2080">
        <v>0</v>
      </c>
      <c r="G2080">
        <v>0</v>
      </c>
      <c r="H2080">
        <v>0</v>
      </c>
      <c r="I2080">
        <v>1</v>
      </c>
      <c r="J2080" t="s">
        <v>445</v>
      </c>
      <c r="K2080" t="s">
        <v>5343</v>
      </c>
      <c r="L2080" t="s">
        <v>5343</v>
      </c>
      <c r="M2080" t="s">
        <v>3838</v>
      </c>
      <c r="N2080" t="s">
        <v>3838</v>
      </c>
      <c r="O2080" t="s">
        <v>3839</v>
      </c>
    </row>
    <row r="2081" spans="1:15" x14ac:dyDescent="0.3">
      <c r="A2081" t="s">
        <v>3840</v>
      </c>
      <c r="B2081" t="s">
        <v>3841</v>
      </c>
      <c r="C2081" t="s">
        <v>5113</v>
      </c>
      <c r="D2081">
        <v>1</v>
      </c>
      <c r="E2081">
        <v>0.99572920499999995</v>
      </c>
      <c r="F2081">
        <v>0</v>
      </c>
      <c r="G2081">
        <v>0</v>
      </c>
      <c r="H2081">
        <v>0</v>
      </c>
      <c r="I2081">
        <v>1</v>
      </c>
      <c r="J2081" t="s">
        <v>445</v>
      </c>
      <c r="K2081" t="s">
        <v>5114</v>
      </c>
      <c r="L2081" t="s">
        <v>5114</v>
      </c>
      <c r="M2081" t="s">
        <v>3840</v>
      </c>
      <c r="N2081" t="s">
        <v>3840</v>
      </c>
      <c r="O2081" t="s">
        <v>3841</v>
      </c>
    </row>
    <row r="2082" spans="1:15" x14ac:dyDescent="0.3">
      <c r="A2082" t="s">
        <v>3842</v>
      </c>
      <c r="B2082" t="s">
        <v>3843</v>
      </c>
      <c r="C2082" t="s">
        <v>4625</v>
      </c>
      <c r="D2082">
        <v>1</v>
      </c>
      <c r="E2082">
        <v>0.99520503800000004</v>
      </c>
      <c r="F2082">
        <v>0</v>
      </c>
      <c r="G2082">
        <v>0</v>
      </c>
      <c r="H2082">
        <v>0</v>
      </c>
      <c r="I2082">
        <v>1</v>
      </c>
      <c r="J2082" t="s">
        <v>445</v>
      </c>
      <c r="K2082" t="s">
        <v>4626</v>
      </c>
      <c r="L2082" t="s">
        <v>4626</v>
      </c>
      <c r="M2082" t="s">
        <v>3842</v>
      </c>
      <c r="N2082" t="s">
        <v>3842</v>
      </c>
      <c r="O2082" t="s">
        <v>3843</v>
      </c>
    </row>
    <row r="2083" spans="1:15" x14ac:dyDescent="0.3">
      <c r="A2083" t="s">
        <v>3844</v>
      </c>
      <c r="B2083" t="s">
        <v>3845</v>
      </c>
      <c r="C2083" t="s">
        <v>4654</v>
      </c>
      <c r="D2083">
        <v>1</v>
      </c>
      <c r="E2083">
        <v>0.99814540699999998</v>
      </c>
      <c r="F2083">
        <v>0</v>
      </c>
      <c r="G2083">
        <v>1</v>
      </c>
      <c r="H2083">
        <v>0</v>
      </c>
      <c r="I2083">
        <v>0</v>
      </c>
      <c r="J2083" t="s">
        <v>445</v>
      </c>
      <c r="K2083" t="s">
        <v>4655</v>
      </c>
      <c r="L2083" t="s">
        <v>4655</v>
      </c>
      <c r="M2083" t="s">
        <v>3844</v>
      </c>
      <c r="N2083" t="s">
        <v>3844</v>
      </c>
      <c r="O2083" t="s">
        <v>3845</v>
      </c>
    </row>
    <row r="2084" spans="1:15" x14ac:dyDescent="0.3">
      <c r="A2084" t="s">
        <v>3846</v>
      </c>
      <c r="B2084" t="s">
        <v>3847</v>
      </c>
      <c r="C2084" t="s">
        <v>5175</v>
      </c>
      <c r="D2084">
        <v>1</v>
      </c>
      <c r="E2084">
        <v>0.99520503800000004</v>
      </c>
      <c r="F2084">
        <v>0</v>
      </c>
      <c r="G2084">
        <v>0</v>
      </c>
      <c r="H2084">
        <v>0</v>
      </c>
      <c r="I2084">
        <v>1</v>
      </c>
      <c r="J2084" t="s">
        <v>445</v>
      </c>
      <c r="K2084" t="s">
        <v>5176</v>
      </c>
      <c r="L2084" t="s">
        <v>5176</v>
      </c>
      <c r="M2084" t="s">
        <v>3846</v>
      </c>
      <c r="N2084" t="s">
        <v>3846</v>
      </c>
      <c r="O2084" t="s">
        <v>3847</v>
      </c>
    </row>
    <row r="2085" spans="1:15" x14ac:dyDescent="0.3">
      <c r="A2085" t="s">
        <v>2212</v>
      </c>
      <c r="B2085" t="s">
        <v>3848</v>
      </c>
      <c r="C2085" t="s">
        <v>5391</v>
      </c>
      <c r="D2085">
        <v>1</v>
      </c>
      <c r="E2085">
        <v>0.99704878299999999</v>
      </c>
      <c r="F2085">
        <v>0</v>
      </c>
      <c r="G2085">
        <v>0</v>
      </c>
      <c r="H2085">
        <v>0</v>
      </c>
      <c r="I2085">
        <v>1</v>
      </c>
      <c r="J2085" t="s">
        <v>445</v>
      </c>
      <c r="K2085" t="s">
        <v>5392</v>
      </c>
      <c r="L2085" t="s">
        <v>5392</v>
      </c>
      <c r="M2085" t="s">
        <v>2212</v>
      </c>
      <c r="N2085" t="s">
        <v>2212</v>
      </c>
      <c r="O2085" t="s">
        <v>3848</v>
      </c>
    </row>
    <row r="2086" spans="1:15" x14ac:dyDescent="0.3">
      <c r="A2086" t="s">
        <v>3849</v>
      </c>
      <c r="B2086" t="s">
        <v>3850</v>
      </c>
      <c r="C2086" t="s">
        <v>5388</v>
      </c>
      <c r="D2086">
        <v>1</v>
      </c>
      <c r="E2086">
        <v>0.99520503800000004</v>
      </c>
      <c r="F2086">
        <v>0</v>
      </c>
      <c r="G2086">
        <v>0</v>
      </c>
      <c r="H2086">
        <v>0</v>
      </c>
      <c r="I2086">
        <v>1</v>
      </c>
      <c r="J2086" t="s">
        <v>445</v>
      </c>
      <c r="K2086" t="s">
        <v>5389</v>
      </c>
      <c r="L2086" t="s">
        <v>5389</v>
      </c>
      <c r="M2086" t="s">
        <v>3849</v>
      </c>
      <c r="N2086" t="s">
        <v>3849</v>
      </c>
      <c r="O2086" t="s">
        <v>3850</v>
      </c>
    </row>
    <row r="2087" spans="1:15" x14ac:dyDescent="0.3">
      <c r="A2087" t="s">
        <v>3851</v>
      </c>
      <c r="B2087" t="s">
        <v>3852</v>
      </c>
      <c r="C2087" t="s">
        <v>5400</v>
      </c>
      <c r="D2087">
        <v>1</v>
      </c>
      <c r="E2087">
        <v>0.99814540699999998</v>
      </c>
      <c r="F2087">
        <v>0</v>
      </c>
      <c r="G2087">
        <v>0</v>
      </c>
      <c r="H2087">
        <v>0</v>
      </c>
      <c r="I2087">
        <v>0</v>
      </c>
      <c r="J2087" t="s">
        <v>445</v>
      </c>
      <c r="K2087" t="s">
        <v>5401</v>
      </c>
      <c r="L2087" t="s">
        <v>5401</v>
      </c>
      <c r="M2087" t="s">
        <v>3851</v>
      </c>
      <c r="N2087" t="s">
        <v>3851</v>
      </c>
      <c r="O2087" t="s">
        <v>3852</v>
      </c>
    </row>
    <row r="2088" spans="1:15" x14ac:dyDescent="0.3">
      <c r="A2088" t="s">
        <v>3853</v>
      </c>
      <c r="B2088" t="s">
        <v>3854</v>
      </c>
      <c r="C2088" t="s">
        <v>5421</v>
      </c>
      <c r="D2088">
        <v>1</v>
      </c>
      <c r="E2088">
        <v>0.99814540699999998</v>
      </c>
      <c r="F2088">
        <v>0</v>
      </c>
      <c r="G2088">
        <v>0</v>
      </c>
      <c r="H2088">
        <v>0</v>
      </c>
      <c r="I2088">
        <v>1</v>
      </c>
      <c r="J2088" t="s">
        <v>445</v>
      </c>
      <c r="K2088" t="s">
        <v>5422</v>
      </c>
      <c r="L2088" t="s">
        <v>5422</v>
      </c>
      <c r="M2088" t="s">
        <v>3853</v>
      </c>
      <c r="N2088" t="s">
        <v>3853</v>
      </c>
      <c r="O2088" t="s">
        <v>3854</v>
      </c>
    </row>
    <row r="2089" spans="1:15" x14ac:dyDescent="0.3">
      <c r="A2089" t="s">
        <v>3855</v>
      </c>
      <c r="B2089" t="s">
        <v>3856</v>
      </c>
      <c r="C2089" t="s">
        <v>5381</v>
      </c>
      <c r="D2089">
        <v>1</v>
      </c>
      <c r="E2089">
        <v>0.99023863400000001</v>
      </c>
      <c r="F2089">
        <v>0</v>
      </c>
      <c r="G2089">
        <v>0</v>
      </c>
      <c r="H2089">
        <v>0</v>
      </c>
      <c r="I2089">
        <v>1</v>
      </c>
      <c r="J2089" t="s">
        <v>445</v>
      </c>
      <c r="K2089" t="s">
        <v>5382</v>
      </c>
      <c r="L2089" t="s">
        <v>5382</v>
      </c>
      <c r="M2089" t="s">
        <v>3855</v>
      </c>
      <c r="N2089" t="s">
        <v>3855</v>
      </c>
      <c r="O2089" t="s">
        <v>3856</v>
      </c>
    </row>
    <row r="2090" spans="1:15" x14ac:dyDescent="0.3">
      <c r="A2090" t="s">
        <v>2247</v>
      </c>
      <c r="B2090" t="s">
        <v>3857</v>
      </c>
      <c r="C2090" t="s">
        <v>4731</v>
      </c>
      <c r="D2090">
        <v>1</v>
      </c>
      <c r="E2090">
        <v>0.99730635400000001</v>
      </c>
      <c r="F2090">
        <v>0</v>
      </c>
      <c r="G2090">
        <v>0</v>
      </c>
      <c r="H2090">
        <v>0</v>
      </c>
      <c r="I2090">
        <v>1</v>
      </c>
      <c r="J2090" t="s">
        <v>445</v>
      </c>
      <c r="K2090" t="s">
        <v>4732</v>
      </c>
      <c r="L2090" t="s">
        <v>4732</v>
      </c>
      <c r="M2090" t="s">
        <v>2247</v>
      </c>
      <c r="N2090" t="s">
        <v>2247</v>
      </c>
      <c r="O2090" t="s">
        <v>3857</v>
      </c>
    </row>
    <row r="2091" spans="1:15" x14ac:dyDescent="0.3">
      <c r="A2091" t="s">
        <v>3858</v>
      </c>
      <c r="B2091" t="s">
        <v>3859</v>
      </c>
      <c r="C2091" t="s">
        <v>5405</v>
      </c>
      <c r="D2091">
        <v>1</v>
      </c>
      <c r="E2091">
        <v>0.99023863400000001</v>
      </c>
      <c r="F2091">
        <v>0</v>
      </c>
      <c r="G2091">
        <v>0</v>
      </c>
      <c r="H2091">
        <v>0</v>
      </c>
      <c r="I2091">
        <v>1</v>
      </c>
      <c r="J2091" t="s">
        <v>445</v>
      </c>
      <c r="K2091" t="s">
        <v>5406</v>
      </c>
      <c r="L2091" t="s">
        <v>5406</v>
      </c>
      <c r="M2091" t="s">
        <v>3858</v>
      </c>
      <c r="N2091" t="s">
        <v>3858</v>
      </c>
      <c r="O2091" t="s">
        <v>3859</v>
      </c>
    </row>
    <row r="2092" spans="1:15" x14ac:dyDescent="0.3">
      <c r="A2092" t="s">
        <v>3860</v>
      </c>
      <c r="B2092" t="s">
        <v>3861</v>
      </c>
      <c r="C2092" t="s">
        <v>5418</v>
      </c>
      <c r="D2092">
        <v>1</v>
      </c>
      <c r="E2092">
        <v>0.99730635400000001</v>
      </c>
      <c r="F2092">
        <v>0</v>
      </c>
      <c r="G2092">
        <v>0</v>
      </c>
      <c r="H2092">
        <v>0</v>
      </c>
      <c r="I2092">
        <v>1</v>
      </c>
      <c r="J2092" t="s">
        <v>445</v>
      </c>
      <c r="K2092" t="s">
        <v>5419</v>
      </c>
      <c r="L2092" t="s">
        <v>5419</v>
      </c>
      <c r="M2092" t="s">
        <v>3860</v>
      </c>
      <c r="N2092" t="s">
        <v>3860</v>
      </c>
      <c r="O2092" t="s">
        <v>3861</v>
      </c>
    </row>
    <row r="2093" spans="1:15" x14ac:dyDescent="0.3">
      <c r="A2093" t="s">
        <v>3862</v>
      </c>
      <c r="B2093" t="s">
        <v>3863</v>
      </c>
      <c r="C2093" t="s">
        <v>5437</v>
      </c>
      <c r="D2093">
        <v>1</v>
      </c>
      <c r="E2093">
        <v>0.99572920499999995</v>
      </c>
      <c r="F2093">
        <v>0</v>
      </c>
      <c r="G2093">
        <v>0</v>
      </c>
      <c r="H2093">
        <v>0</v>
      </c>
      <c r="I2093">
        <v>1</v>
      </c>
      <c r="J2093" t="s">
        <v>445</v>
      </c>
      <c r="K2093" t="s">
        <v>5438</v>
      </c>
      <c r="L2093" t="s">
        <v>5438</v>
      </c>
      <c r="M2093" t="s">
        <v>3862</v>
      </c>
      <c r="N2093" t="s">
        <v>3862</v>
      </c>
      <c r="O2093" t="s">
        <v>3863</v>
      </c>
    </row>
    <row r="2094" spans="1:15" x14ac:dyDescent="0.3">
      <c r="A2094" t="s">
        <v>3864</v>
      </c>
      <c r="B2094" t="s">
        <v>3865</v>
      </c>
      <c r="C2094" t="s">
        <v>5442</v>
      </c>
      <c r="D2094">
        <v>1</v>
      </c>
      <c r="E2094">
        <v>0.99572920499999995</v>
      </c>
      <c r="F2094">
        <v>0</v>
      </c>
      <c r="G2094">
        <v>0</v>
      </c>
      <c r="H2094">
        <v>0</v>
      </c>
      <c r="I2094">
        <v>1</v>
      </c>
      <c r="J2094" t="s">
        <v>445</v>
      </c>
      <c r="K2094" t="s">
        <v>5443</v>
      </c>
      <c r="L2094" t="s">
        <v>5443</v>
      </c>
      <c r="M2094" t="s">
        <v>3864</v>
      </c>
      <c r="N2094" t="s">
        <v>3864</v>
      </c>
      <c r="O2094" t="s">
        <v>3865</v>
      </c>
    </row>
    <row r="2095" spans="1:15" x14ac:dyDescent="0.3">
      <c r="A2095" t="s">
        <v>3866</v>
      </c>
      <c r="B2095" t="s">
        <v>3867</v>
      </c>
      <c r="C2095" t="s">
        <v>5622</v>
      </c>
      <c r="D2095">
        <v>1</v>
      </c>
      <c r="E2095">
        <v>0.99859000399999998</v>
      </c>
      <c r="F2095">
        <v>0</v>
      </c>
      <c r="G2095">
        <v>0</v>
      </c>
      <c r="H2095">
        <v>0</v>
      </c>
      <c r="I2095">
        <v>1</v>
      </c>
      <c r="J2095" t="s">
        <v>445</v>
      </c>
      <c r="K2095" t="s">
        <v>5623</v>
      </c>
      <c r="L2095" t="s">
        <v>5623</v>
      </c>
      <c r="M2095" t="s">
        <v>3866</v>
      </c>
      <c r="N2095" t="s">
        <v>3866</v>
      </c>
      <c r="O2095" t="s">
        <v>3867</v>
      </c>
    </row>
    <row r="2096" spans="1:15" x14ac:dyDescent="0.3">
      <c r="A2096" t="s">
        <v>3868</v>
      </c>
      <c r="B2096" t="s">
        <v>3869</v>
      </c>
      <c r="C2096" t="s">
        <v>5628</v>
      </c>
      <c r="D2096">
        <v>1</v>
      </c>
      <c r="E2096">
        <v>0.99814540699999998</v>
      </c>
      <c r="F2096">
        <v>0</v>
      </c>
      <c r="G2096">
        <v>0</v>
      </c>
      <c r="H2096">
        <v>0</v>
      </c>
      <c r="I2096">
        <v>1</v>
      </c>
      <c r="J2096" t="s">
        <v>445</v>
      </c>
      <c r="K2096" t="s">
        <v>5629</v>
      </c>
      <c r="L2096" t="s">
        <v>5629</v>
      </c>
      <c r="M2096" t="s">
        <v>3868</v>
      </c>
      <c r="N2096" t="s">
        <v>3868</v>
      </c>
      <c r="O2096" t="s">
        <v>3869</v>
      </c>
    </row>
    <row r="2097" spans="1:15" x14ac:dyDescent="0.3">
      <c r="A2097" t="s">
        <v>3870</v>
      </c>
      <c r="B2097" t="s">
        <v>3871</v>
      </c>
      <c r="C2097" t="s">
        <v>5634</v>
      </c>
      <c r="D2097">
        <v>1</v>
      </c>
      <c r="E2097">
        <v>0.99520503800000004</v>
      </c>
      <c r="F2097">
        <v>0</v>
      </c>
      <c r="G2097">
        <v>0</v>
      </c>
      <c r="H2097">
        <v>0</v>
      </c>
      <c r="I2097">
        <v>1</v>
      </c>
      <c r="J2097" t="s">
        <v>445</v>
      </c>
      <c r="K2097" t="s">
        <v>5635</v>
      </c>
      <c r="L2097" t="s">
        <v>5635</v>
      </c>
      <c r="M2097" t="s">
        <v>3870</v>
      </c>
      <c r="N2097" t="s">
        <v>3870</v>
      </c>
      <c r="O2097" t="s">
        <v>3871</v>
      </c>
    </row>
    <row r="2098" spans="1:15" x14ac:dyDescent="0.3">
      <c r="A2098" t="s">
        <v>3872</v>
      </c>
      <c r="B2098" t="s">
        <v>3873</v>
      </c>
      <c r="C2098" t="s">
        <v>5642</v>
      </c>
      <c r="D2098">
        <v>1</v>
      </c>
      <c r="E2098">
        <v>0.99704878299999999</v>
      </c>
      <c r="F2098">
        <v>0</v>
      </c>
      <c r="G2098">
        <v>0</v>
      </c>
      <c r="H2098">
        <v>0</v>
      </c>
      <c r="I2098">
        <v>1</v>
      </c>
      <c r="J2098" t="s">
        <v>445</v>
      </c>
      <c r="K2098" t="s">
        <v>5643</v>
      </c>
      <c r="L2098" t="s">
        <v>5643</v>
      </c>
      <c r="M2098" t="s">
        <v>3872</v>
      </c>
      <c r="N2098" t="s">
        <v>3872</v>
      </c>
      <c r="O2098" t="s">
        <v>3873</v>
      </c>
    </row>
    <row r="2099" spans="1:15" x14ac:dyDescent="0.3">
      <c r="A2099" t="s">
        <v>3874</v>
      </c>
      <c r="B2099" t="s">
        <v>3875</v>
      </c>
      <c r="C2099" t="s">
        <v>5652</v>
      </c>
      <c r="D2099">
        <v>1</v>
      </c>
      <c r="E2099">
        <v>0.99814540699999998</v>
      </c>
      <c r="F2099">
        <v>0</v>
      </c>
      <c r="G2099">
        <v>0</v>
      </c>
      <c r="H2099">
        <v>0</v>
      </c>
      <c r="I2099">
        <v>1</v>
      </c>
      <c r="J2099" t="s">
        <v>445</v>
      </c>
      <c r="K2099" t="s">
        <v>5653</v>
      </c>
      <c r="L2099" t="s">
        <v>5653</v>
      </c>
      <c r="M2099" t="s">
        <v>3874</v>
      </c>
      <c r="N2099" t="s">
        <v>3874</v>
      </c>
      <c r="O2099" t="s">
        <v>3875</v>
      </c>
    </row>
    <row r="2100" spans="1:15" x14ac:dyDescent="0.3">
      <c r="A2100" t="s">
        <v>3876</v>
      </c>
      <c r="B2100" t="s">
        <v>3877</v>
      </c>
      <c r="C2100" t="s">
        <v>5637</v>
      </c>
      <c r="D2100">
        <v>1</v>
      </c>
      <c r="E2100">
        <v>0.99520503800000004</v>
      </c>
      <c r="F2100">
        <v>0</v>
      </c>
      <c r="G2100">
        <v>0</v>
      </c>
      <c r="H2100">
        <v>0</v>
      </c>
      <c r="I2100">
        <v>1</v>
      </c>
      <c r="J2100" t="s">
        <v>445</v>
      </c>
      <c r="K2100" t="s">
        <v>5638</v>
      </c>
      <c r="L2100" t="s">
        <v>5638</v>
      </c>
      <c r="M2100" t="s">
        <v>3876</v>
      </c>
      <c r="N2100" t="s">
        <v>3876</v>
      </c>
      <c r="O2100" t="s">
        <v>3877</v>
      </c>
    </row>
    <row r="2101" spans="1:15" x14ac:dyDescent="0.3">
      <c r="A2101" t="s">
        <v>3878</v>
      </c>
      <c r="B2101" t="s">
        <v>3879</v>
      </c>
      <c r="C2101" t="s">
        <v>5645</v>
      </c>
      <c r="D2101">
        <v>1</v>
      </c>
      <c r="E2101">
        <v>0.99023863400000001</v>
      </c>
      <c r="F2101">
        <v>0</v>
      </c>
      <c r="G2101">
        <v>0</v>
      </c>
      <c r="H2101">
        <v>0</v>
      </c>
      <c r="I2101">
        <v>1</v>
      </c>
      <c r="J2101" t="s">
        <v>445</v>
      </c>
      <c r="K2101" t="s">
        <v>5646</v>
      </c>
      <c r="L2101" t="s">
        <v>5646</v>
      </c>
      <c r="M2101" t="s">
        <v>3878</v>
      </c>
      <c r="N2101" t="s">
        <v>3878</v>
      </c>
      <c r="O2101" t="s">
        <v>3879</v>
      </c>
    </row>
    <row r="2102" spans="1:15" x14ac:dyDescent="0.3">
      <c r="A2102" t="s">
        <v>3880</v>
      </c>
      <c r="B2102" t="s">
        <v>3881</v>
      </c>
      <c r="C2102" t="s">
        <v>5648</v>
      </c>
      <c r="D2102">
        <v>1</v>
      </c>
      <c r="E2102">
        <v>0.99520503800000004</v>
      </c>
      <c r="F2102">
        <v>0</v>
      </c>
      <c r="G2102">
        <v>0</v>
      </c>
      <c r="H2102">
        <v>0</v>
      </c>
      <c r="I2102">
        <v>1</v>
      </c>
      <c r="J2102" t="s">
        <v>445</v>
      </c>
      <c r="K2102" t="s">
        <v>5649</v>
      </c>
      <c r="L2102" t="s">
        <v>5649</v>
      </c>
      <c r="M2102" t="s">
        <v>3880</v>
      </c>
      <c r="N2102" t="s">
        <v>3880</v>
      </c>
      <c r="O2102" t="s">
        <v>3881</v>
      </c>
    </row>
    <row r="2103" spans="1:15" x14ac:dyDescent="0.3">
      <c r="A2103" t="s">
        <v>3882</v>
      </c>
      <c r="B2103" t="s">
        <v>3883</v>
      </c>
      <c r="C2103" t="s">
        <v>5675</v>
      </c>
      <c r="D2103">
        <v>1</v>
      </c>
      <c r="E2103">
        <v>0.99572920499999995</v>
      </c>
      <c r="F2103">
        <v>0</v>
      </c>
      <c r="G2103">
        <v>0</v>
      </c>
      <c r="H2103">
        <v>0</v>
      </c>
      <c r="I2103">
        <v>1</v>
      </c>
      <c r="J2103" t="s">
        <v>445</v>
      </c>
      <c r="K2103" t="s">
        <v>5676</v>
      </c>
      <c r="L2103" t="s">
        <v>5676</v>
      </c>
      <c r="M2103" t="s">
        <v>3882</v>
      </c>
      <c r="N2103" t="s">
        <v>3882</v>
      </c>
      <c r="O2103" t="s">
        <v>3883</v>
      </c>
    </row>
    <row r="2104" spans="1:15" x14ac:dyDescent="0.3">
      <c r="A2104" t="s">
        <v>3884</v>
      </c>
      <c r="B2104" t="s">
        <v>3885</v>
      </c>
      <c r="C2104" t="s">
        <v>5698</v>
      </c>
      <c r="D2104">
        <v>1</v>
      </c>
      <c r="E2104">
        <v>0.99520503800000004</v>
      </c>
      <c r="F2104">
        <v>0</v>
      </c>
      <c r="G2104">
        <v>0</v>
      </c>
      <c r="H2104">
        <v>0</v>
      </c>
      <c r="I2104">
        <v>1</v>
      </c>
      <c r="J2104" t="s">
        <v>445</v>
      </c>
      <c r="K2104" t="s">
        <v>5699</v>
      </c>
      <c r="L2104" t="s">
        <v>5699</v>
      </c>
      <c r="M2104" t="s">
        <v>3884</v>
      </c>
      <c r="N2104" t="s">
        <v>3884</v>
      </c>
      <c r="O2104" t="s">
        <v>3885</v>
      </c>
    </row>
    <row r="2105" spans="1:15" x14ac:dyDescent="0.3">
      <c r="A2105" t="s">
        <v>3886</v>
      </c>
      <c r="B2105" t="s">
        <v>3887</v>
      </c>
      <c r="C2105" t="s">
        <v>6113</v>
      </c>
      <c r="D2105">
        <v>1</v>
      </c>
      <c r="E2105">
        <v>0.99636581400000002</v>
      </c>
      <c r="F2105">
        <v>0</v>
      </c>
      <c r="G2105">
        <v>0</v>
      </c>
      <c r="H2105">
        <v>0</v>
      </c>
      <c r="I2105">
        <v>1</v>
      </c>
      <c r="J2105" t="s">
        <v>445</v>
      </c>
      <c r="K2105" t="s">
        <v>6114</v>
      </c>
      <c r="L2105" t="s">
        <v>6114</v>
      </c>
      <c r="M2105" t="s">
        <v>3886</v>
      </c>
      <c r="N2105" t="s">
        <v>3886</v>
      </c>
      <c r="O2105" t="s">
        <v>3887</v>
      </c>
    </row>
    <row r="2106" spans="1:15" x14ac:dyDescent="0.3">
      <c r="A2106" t="s">
        <v>3888</v>
      </c>
      <c r="B2106" t="s">
        <v>3889</v>
      </c>
      <c r="C2106" t="s">
        <v>5290</v>
      </c>
      <c r="D2106">
        <v>1</v>
      </c>
      <c r="E2106">
        <v>0.99814540699999998</v>
      </c>
      <c r="F2106">
        <v>0</v>
      </c>
      <c r="G2106">
        <v>0</v>
      </c>
      <c r="H2106">
        <v>0</v>
      </c>
      <c r="I2106">
        <v>0</v>
      </c>
      <c r="J2106" t="s">
        <v>445</v>
      </c>
      <c r="K2106" t="s">
        <v>5291</v>
      </c>
      <c r="L2106" t="s">
        <v>5291</v>
      </c>
      <c r="M2106" t="s">
        <v>3888</v>
      </c>
      <c r="N2106" t="s">
        <v>3888</v>
      </c>
      <c r="O2106" t="s">
        <v>3889</v>
      </c>
    </row>
    <row r="2107" spans="1:15" x14ac:dyDescent="0.3">
      <c r="A2107" t="s">
        <v>2100</v>
      </c>
      <c r="B2107" t="s">
        <v>3476</v>
      </c>
      <c r="C2107" t="s">
        <v>4540</v>
      </c>
      <c r="D2107">
        <v>3</v>
      </c>
      <c r="E2107">
        <v>0.99704878299999999</v>
      </c>
      <c r="F2107">
        <v>0</v>
      </c>
      <c r="G2107">
        <v>1</v>
      </c>
      <c r="H2107">
        <v>0</v>
      </c>
      <c r="I2107">
        <v>0</v>
      </c>
      <c r="J2107" t="s">
        <v>445</v>
      </c>
      <c r="K2107" t="s">
        <v>4541</v>
      </c>
      <c r="L2107" t="s">
        <v>4541</v>
      </c>
      <c r="M2107" t="s">
        <v>6414</v>
      </c>
      <c r="N2107" t="s">
        <v>2100</v>
      </c>
      <c r="O2107" t="s">
        <v>3476</v>
      </c>
    </row>
    <row r="2108" spans="1:15" x14ac:dyDescent="0.3">
      <c r="A2108" t="s">
        <v>3890</v>
      </c>
      <c r="B2108" t="s">
        <v>3891</v>
      </c>
      <c r="C2108" t="s">
        <v>4095</v>
      </c>
      <c r="D2108">
        <v>1</v>
      </c>
      <c r="E2108">
        <v>0.99520503800000004</v>
      </c>
      <c r="F2108">
        <v>0</v>
      </c>
      <c r="G2108">
        <v>0</v>
      </c>
      <c r="H2108">
        <v>0</v>
      </c>
      <c r="I2108">
        <v>1</v>
      </c>
      <c r="J2108" t="s">
        <v>445</v>
      </c>
      <c r="K2108" t="s">
        <v>4096</v>
      </c>
      <c r="L2108" t="s">
        <v>4096</v>
      </c>
      <c r="M2108" t="s">
        <v>3890</v>
      </c>
      <c r="N2108" t="s">
        <v>3890</v>
      </c>
      <c r="O2108" t="s">
        <v>3891</v>
      </c>
    </row>
    <row r="2109" spans="1:15" x14ac:dyDescent="0.3">
      <c r="A2109" t="s">
        <v>3892</v>
      </c>
      <c r="B2109" t="s">
        <v>3893</v>
      </c>
      <c r="C2109" t="s">
        <v>4644</v>
      </c>
      <c r="D2109">
        <v>1</v>
      </c>
      <c r="E2109">
        <v>0.99814540699999998</v>
      </c>
      <c r="F2109">
        <v>0</v>
      </c>
      <c r="G2109">
        <v>0</v>
      </c>
      <c r="H2109">
        <v>0</v>
      </c>
      <c r="I2109">
        <v>0</v>
      </c>
      <c r="J2109" t="s">
        <v>445</v>
      </c>
      <c r="K2109" t="s">
        <v>4645</v>
      </c>
      <c r="L2109" t="s">
        <v>4645</v>
      </c>
      <c r="M2109" t="s">
        <v>3892</v>
      </c>
      <c r="N2109" t="s">
        <v>3892</v>
      </c>
      <c r="O2109" t="s">
        <v>3893</v>
      </c>
    </row>
    <row r="2110" spans="1:15" x14ac:dyDescent="0.3">
      <c r="A2110" t="s">
        <v>3894</v>
      </c>
      <c r="B2110" t="s">
        <v>3895</v>
      </c>
      <c r="C2110" t="s">
        <v>4086</v>
      </c>
      <c r="D2110">
        <v>1</v>
      </c>
      <c r="E2110">
        <v>0.99520503800000004</v>
      </c>
      <c r="F2110">
        <v>0</v>
      </c>
      <c r="G2110">
        <v>0</v>
      </c>
      <c r="H2110">
        <v>0</v>
      </c>
      <c r="I2110">
        <v>1</v>
      </c>
      <c r="J2110" t="s">
        <v>445</v>
      </c>
      <c r="K2110" t="s">
        <v>4087</v>
      </c>
      <c r="L2110" t="s">
        <v>4087</v>
      </c>
      <c r="M2110" t="s">
        <v>3894</v>
      </c>
      <c r="N2110" t="s">
        <v>3894</v>
      </c>
      <c r="O2110" t="s">
        <v>3895</v>
      </c>
    </row>
    <row r="2111" spans="1:15" x14ac:dyDescent="0.3">
      <c r="A2111" t="s">
        <v>3896</v>
      </c>
      <c r="B2111" t="s">
        <v>3897</v>
      </c>
      <c r="C2111" t="s">
        <v>4092</v>
      </c>
      <c r="D2111">
        <v>1</v>
      </c>
      <c r="E2111">
        <v>0.99572920499999995</v>
      </c>
      <c r="F2111">
        <v>0</v>
      </c>
      <c r="G2111">
        <v>0</v>
      </c>
      <c r="H2111">
        <v>0</v>
      </c>
      <c r="I2111">
        <v>1</v>
      </c>
      <c r="J2111" t="s">
        <v>445</v>
      </c>
      <c r="K2111" t="s">
        <v>4093</v>
      </c>
      <c r="L2111" t="s">
        <v>4093</v>
      </c>
      <c r="M2111" t="s">
        <v>3896</v>
      </c>
      <c r="N2111" t="s">
        <v>3896</v>
      </c>
      <c r="O2111" t="s">
        <v>3897</v>
      </c>
    </row>
    <row r="2112" spans="1:15" x14ac:dyDescent="0.3">
      <c r="A2112" t="s">
        <v>3898</v>
      </c>
      <c r="B2112" t="s">
        <v>3899</v>
      </c>
      <c r="C2112" t="s">
        <v>4098</v>
      </c>
      <c r="D2112">
        <v>1</v>
      </c>
      <c r="E2112">
        <v>0.99572920499999995</v>
      </c>
      <c r="F2112">
        <v>0</v>
      </c>
      <c r="G2112">
        <v>0</v>
      </c>
      <c r="H2112">
        <v>0</v>
      </c>
      <c r="I2112">
        <v>1</v>
      </c>
      <c r="J2112" t="s">
        <v>445</v>
      </c>
      <c r="K2112" t="s">
        <v>4099</v>
      </c>
      <c r="L2112" t="s">
        <v>4099</v>
      </c>
      <c r="M2112" t="s">
        <v>3898</v>
      </c>
      <c r="N2112" t="s">
        <v>3898</v>
      </c>
      <c r="O2112" t="s">
        <v>3899</v>
      </c>
    </row>
    <row r="2113" spans="1:15" x14ac:dyDescent="0.3">
      <c r="A2113" t="s">
        <v>3900</v>
      </c>
      <c r="B2113" t="s">
        <v>3901</v>
      </c>
      <c r="C2113" t="s">
        <v>4238</v>
      </c>
      <c r="D2113">
        <v>2</v>
      </c>
      <c r="E2113">
        <v>0.99520503800000004</v>
      </c>
      <c r="F2113">
        <v>0</v>
      </c>
      <c r="G2113">
        <v>0</v>
      </c>
      <c r="H2113">
        <v>0</v>
      </c>
      <c r="I2113">
        <v>0</v>
      </c>
      <c r="J2113" t="s">
        <v>445</v>
      </c>
      <c r="K2113" t="s">
        <v>4239</v>
      </c>
      <c r="L2113" t="s">
        <v>4239</v>
      </c>
      <c r="M2113" t="s">
        <v>3900</v>
      </c>
      <c r="N2113" t="s">
        <v>3900</v>
      </c>
      <c r="O2113" t="s">
        <v>3901</v>
      </c>
    </row>
    <row r="2114" spans="1:15" x14ac:dyDescent="0.3">
      <c r="A2114" t="s">
        <v>3902</v>
      </c>
      <c r="B2114" t="s">
        <v>3903</v>
      </c>
      <c r="C2114" t="s">
        <v>4110</v>
      </c>
      <c r="D2114">
        <v>1</v>
      </c>
      <c r="E2114">
        <v>0.99704878299999999</v>
      </c>
      <c r="F2114">
        <v>0</v>
      </c>
      <c r="G2114">
        <v>0</v>
      </c>
      <c r="H2114">
        <v>0</v>
      </c>
      <c r="I2114">
        <v>1</v>
      </c>
      <c r="J2114" t="s">
        <v>445</v>
      </c>
      <c r="K2114" t="s">
        <v>4111</v>
      </c>
      <c r="L2114" t="s">
        <v>4111</v>
      </c>
      <c r="M2114" t="s">
        <v>3902</v>
      </c>
      <c r="N2114" t="s">
        <v>3902</v>
      </c>
      <c r="O2114" t="s">
        <v>3903</v>
      </c>
    </row>
    <row r="2115" spans="1:15" x14ac:dyDescent="0.3">
      <c r="A2115" t="s">
        <v>3904</v>
      </c>
      <c r="B2115" t="s">
        <v>3905</v>
      </c>
      <c r="C2115" t="s">
        <v>4104</v>
      </c>
      <c r="D2115">
        <v>1</v>
      </c>
      <c r="E2115">
        <v>0.99023863400000001</v>
      </c>
      <c r="F2115">
        <v>0</v>
      </c>
      <c r="G2115">
        <v>0</v>
      </c>
      <c r="H2115">
        <v>0</v>
      </c>
      <c r="I2115">
        <v>1</v>
      </c>
      <c r="J2115" t="s">
        <v>445</v>
      </c>
      <c r="K2115" t="s">
        <v>4105</v>
      </c>
      <c r="L2115" t="s">
        <v>4105</v>
      </c>
      <c r="M2115" t="s">
        <v>3904</v>
      </c>
      <c r="N2115" t="s">
        <v>3904</v>
      </c>
      <c r="O2115" t="s">
        <v>3905</v>
      </c>
    </row>
    <row r="2116" spans="1:15" x14ac:dyDescent="0.3">
      <c r="A2116" t="s">
        <v>1501</v>
      </c>
      <c r="B2116" t="s">
        <v>3906</v>
      </c>
      <c r="C2116" t="s">
        <v>4659</v>
      </c>
      <c r="D2116">
        <v>2</v>
      </c>
      <c r="E2116">
        <v>0.99814540699999998</v>
      </c>
      <c r="F2116">
        <v>0</v>
      </c>
      <c r="G2116">
        <v>1</v>
      </c>
      <c r="H2116">
        <v>0</v>
      </c>
      <c r="I2116">
        <v>0</v>
      </c>
      <c r="J2116" t="s">
        <v>445</v>
      </c>
      <c r="K2116" t="s">
        <v>4660</v>
      </c>
      <c r="L2116" t="s">
        <v>4660</v>
      </c>
      <c r="M2116" t="s">
        <v>1501</v>
      </c>
      <c r="N2116" t="s">
        <v>1501</v>
      </c>
      <c r="O2116" t="s">
        <v>3906</v>
      </c>
    </row>
    <row r="2117" spans="1:15" x14ac:dyDescent="0.3">
      <c r="A2117" t="s">
        <v>3907</v>
      </c>
      <c r="B2117" t="s">
        <v>3908</v>
      </c>
      <c r="C2117" t="s">
        <v>4124</v>
      </c>
      <c r="D2117">
        <v>1</v>
      </c>
      <c r="E2117">
        <v>0.99520503800000004</v>
      </c>
      <c r="F2117">
        <v>0</v>
      </c>
      <c r="G2117">
        <v>0</v>
      </c>
      <c r="H2117">
        <v>0</v>
      </c>
      <c r="I2117">
        <v>1</v>
      </c>
      <c r="J2117" t="s">
        <v>445</v>
      </c>
      <c r="K2117" t="s">
        <v>4125</v>
      </c>
      <c r="L2117" t="s">
        <v>4125</v>
      </c>
      <c r="M2117" t="s">
        <v>3907</v>
      </c>
      <c r="N2117" t="s">
        <v>3907</v>
      </c>
      <c r="O2117" t="s">
        <v>3908</v>
      </c>
    </row>
    <row r="2118" spans="1:15" x14ac:dyDescent="0.3">
      <c r="A2118" t="s">
        <v>3909</v>
      </c>
      <c r="B2118" t="s">
        <v>3910</v>
      </c>
      <c r="C2118" t="s">
        <v>4530</v>
      </c>
      <c r="D2118">
        <v>2</v>
      </c>
      <c r="E2118">
        <v>0.99704878299999999</v>
      </c>
      <c r="F2118">
        <v>0</v>
      </c>
      <c r="G2118">
        <v>1</v>
      </c>
      <c r="H2118">
        <v>0</v>
      </c>
      <c r="I2118">
        <v>1</v>
      </c>
      <c r="J2118" t="s">
        <v>445</v>
      </c>
      <c r="K2118" t="s">
        <v>4531</v>
      </c>
      <c r="L2118" t="s">
        <v>4531</v>
      </c>
      <c r="M2118" t="s">
        <v>3909</v>
      </c>
      <c r="N2118" t="s">
        <v>3909</v>
      </c>
      <c r="O2118" t="s">
        <v>3910</v>
      </c>
    </row>
    <row r="2119" spans="1:15" x14ac:dyDescent="0.3">
      <c r="A2119" t="s">
        <v>410</v>
      </c>
      <c r="B2119" t="s">
        <v>1504</v>
      </c>
      <c r="C2119" t="s">
        <v>4617</v>
      </c>
      <c r="D2119">
        <v>2</v>
      </c>
      <c r="E2119">
        <v>0.99814540699999998</v>
      </c>
      <c r="F2119">
        <v>0</v>
      </c>
      <c r="G2119">
        <v>1</v>
      </c>
      <c r="H2119">
        <v>0</v>
      </c>
      <c r="I2119">
        <v>0</v>
      </c>
      <c r="J2119" t="s">
        <v>445</v>
      </c>
      <c r="K2119" t="s">
        <v>4618</v>
      </c>
      <c r="L2119" t="s">
        <v>4618</v>
      </c>
      <c r="M2119" t="s">
        <v>410</v>
      </c>
      <c r="N2119" t="s">
        <v>410</v>
      </c>
      <c r="O2119" t="s">
        <v>1504</v>
      </c>
    </row>
    <row r="2120" spans="1:15" x14ac:dyDescent="0.3">
      <c r="A2120" t="s">
        <v>3911</v>
      </c>
      <c r="B2120" t="s">
        <v>3912</v>
      </c>
      <c r="C2120" t="s">
        <v>4225</v>
      </c>
      <c r="D2120">
        <v>2</v>
      </c>
      <c r="E2120">
        <v>0.99704878299999999</v>
      </c>
      <c r="F2120">
        <v>0</v>
      </c>
      <c r="G2120">
        <v>0</v>
      </c>
      <c r="H2120">
        <v>0</v>
      </c>
      <c r="I2120">
        <v>1</v>
      </c>
      <c r="J2120" t="s">
        <v>445</v>
      </c>
      <c r="K2120" t="s">
        <v>4226</v>
      </c>
      <c r="L2120" t="s">
        <v>4226</v>
      </c>
      <c r="M2120" t="s">
        <v>3911</v>
      </c>
      <c r="N2120" t="s">
        <v>3911</v>
      </c>
      <c r="O2120" t="s">
        <v>3912</v>
      </c>
    </row>
    <row r="2121" spans="1:15" x14ac:dyDescent="0.3">
      <c r="A2121" t="s">
        <v>3913</v>
      </c>
      <c r="B2121" t="s">
        <v>3914</v>
      </c>
      <c r="C2121" t="s">
        <v>4621</v>
      </c>
      <c r="D2121">
        <v>2</v>
      </c>
      <c r="E2121">
        <v>0.99520503800000004</v>
      </c>
      <c r="F2121">
        <v>0</v>
      </c>
      <c r="G2121">
        <v>0</v>
      </c>
      <c r="H2121">
        <v>0</v>
      </c>
      <c r="I2121">
        <v>1</v>
      </c>
      <c r="J2121" t="s">
        <v>445</v>
      </c>
      <c r="K2121" t="s">
        <v>4622</v>
      </c>
      <c r="L2121" t="s">
        <v>4622</v>
      </c>
      <c r="M2121" t="s">
        <v>3913</v>
      </c>
      <c r="N2121" t="s">
        <v>3913</v>
      </c>
      <c r="O2121" t="s">
        <v>3914</v>
      </c>
    </row>
    <row r="2122" spans="1:15" x14ac:dyDescent="0.3">
      <c r="A2122" t="s">
        <v>3915</v>
      </c>
      <c r="B2122" t="s">
        <v>3916</v>
      </c>
      <c r="C2122" t="s">
        <v>4156</v>
      </c>
      <c r="D2122">
        <v>2</v>
      </c>
      <c r="E2122">
        <v>0.99704878299999999</v>
      </c>
      <c r="F2122">
        <v>0</v>
      </c>
      <c r="G2122">
        <v>0</v>
      </c>
      <c r="H2122">
        <v>0</v>
      </c>
      <c r="I2122">
        <v>1</v>
      </c>
      <c r="J2122" t="s">
        <v>445</v>
      </c>
      <c r="K2122" t="s">
        <v>4157</v>
      </c>
      <c r="L2122" t="s">
        <v>4157</v>
      </c>
      <c r="M2122" t="s">
        <v>3915</v>
      </c>
      <c r="N2122" t="s">
        <v>3915</v>
      </c>
      <c r="O2122" t="s">
        <v>3916</v>
      </c>
    </row>
    <row r="2123" spans="1:15" x14ac:dyDescent="0.3">
      <c r="A2123" t="s">
        <v>1559</v>
      </c>
      <c r="B2123" t="s">
        <v>1560</v>
      </c>
      <c r="C2123" t="s">
        <v>4640</v>
      </c>
      <c r="D2123">
        <v>2</v>
      </c>
      <c r="E2123">
        <v>0.99814540699999998</v>
      </c>
      <c r="F2123">
        <v>0</v>
      </c>
      <c r="G2123">
        <v>0</v>
      </c>
      <c r="H2123">
        <v>0</v>
      </c>
      <c r="I2123">
        <v>0</v>
      </c>
      <c r="J2123" t="s">
        <v>445</v>
      </c>
      <c r="K2123" t="s">
        <v>4641</v>
      </c>
      <c r="L2123" t="s">
        <v>4641</v>
      </c>
      <c r="M2123" t="s">
        <v>1559</v>
      </c>
      <c r="N2123" t="s">
        <v>1559</v>
      </c>
      <c r="O2123" t="s">
        <v>1560</v>
      </c>
    </row>
    <row r="2124" spans="1:15" x14ac:dyDescent="0.3">
      <c r="A2124" t="s">
        <v>3917</v>
      </c>
      <c r="B2124" t="s">
        <v>3918</v>
      </c>
      <c r="C2124" t="s">
        <v>4550</v>
      </c>
      <c r="D2124">
        <v>2</v>
      </c>
      <c r="E2124">
        <v>0.99704878299999999</v>
      </c>
      <c r="F2124">
        <v>0</v>
      </c>
      <c r="G2124">
        <v>1</v>
      </c>
      <c r="H2124">
        <v>0</v>
      </c>
      <c r="I2124">
        <v>1</v>
      </c>
      <c r="J2124" t="s">
        <v>445</v>
      </c>
      <c r="K2124" t="s">
        <v>4551</v>
      </c>
      <c r="L2124" t="s">
        <v>4551</v>
      </c>
      <c r="M2124" t="s">
        <v>3917</v>
      </c>
      <c r="N2124" t="s">
        <v>3917</v>
      </c>
      <c r="O2124" t="s">
        <v>3918</v>
      </c>
    </row>
    <row r="2125" spans="1:15" x14ac:dyDescent="0.3">
      <c r="A2125" t="s">
        <v>1564</v>
      </c>
      <c r="B2125" t="s">
        <v>3919</v>
      </c>
      <c r="C2125" t="s">
        <v>4556</v>
      </c>
      <c r="D2125">
        <v>2</v>
      </c>
      <c r="E2125">
        <v>0.99704878299999999</v>
      </c>
      <c r="F2125">
        <v>0</v>
      </c>
      <c r="G2125">
        <v>1</v>
      </c>
      <c r="H2125">
        <v>0</v>
      </c>
      <c r="I2125">
        <v>1</v>
      </c>
      <c r="J2125" t="s">
        <v>445</v>
      </c>
      <c r="K2125" t="s">
        <v>4557</v>
      </c>
      <c r="L2125" t="s">
        <v>4557</v>
      </c>
      <c r="M2125" t="s">
        <v>1564</v>
      </c>
      <c r="N2125" t="s">
        <v>1564</v>
      </c>
      <c r="O2125" t="s">
        <v>3919</v>
      </c>
    </row>
    <row r="2126" spans="1:15" x14ac:dyDescent="0.3">
      <c r="A2126" t="s">
        <v>342</v>
      </c>
      <c r="B2126" t="s">
        <v>367</v>
      </c>
      <c r="C2126" t="s">
        <v>4331</v>
      </c>
      <c r="D2126">
        <v>3</v>
      </c>
      <c r="E2126">
        <v>0.86250597900000003</v>
      </c>
      <c r="F2126">
        <v>1</v>
      </c>
      <c r="G2126">
        <v>0</v>
      </c>
      <c r="H2126">
        <v>0</v>
      </c>
      <c r="I2126">
        <v>0</v>
      </c>
      <c r="J2126" t="s">
        <v>4</v>
      </c>
      <c r="K2126" t="s">
        <v>4332</v>
      </c>
      <c r="L2126" t="s">
        <v>4332</v>
      </c>
      <c r="M2126" t="s">
        <v>6415</v>
      </c>
      <c r="N2126" t="s">
        <v>342</v>
      </c>
      <c r="O2126" t="s">
        <v>367</v>
      </c>
    </row>
    <row r="2127" spans="1:15" x14ac:dyDescent="0.3">
      <c r="A2127" t="s">
        <v>3367</v>
      </c>
      <c r="B2127" t="s">
        <v>3368</v>
      </c>
      <c r="C2127" t="s">
        <v>5772</v>
      </c>
      <c r="D2127">
        <v>1</v>
      </c>
      <c r="E2127">
        <v>0.60190517899999996</v>
      </c>
      <c r="F2127">
        <v>0</v>
      </c>
      <c r="G2127">
        <v>0</v>
      </c>
      <c r="H2127">
        <v>0</v>
      </c>
      <c r="I2127">
        <v>0</v>
      </c>
      <c r="J2127" t="s">
        <v>18</v>
      </c>
      <c r="K2127" t="s">
        <v>5773</v>
      </c>
      <c r="L2127" t="s">
        <v>5773</v>
      </c>
      <c r="M2127" t="s">
        <v>6416</v>
      </c>
      <c r="N2127" t="s">
        <v>3367</v>
      </c>
      <c r="O2127" t="s">
        <v>3368</v>
      </c>
    </row>
    <row r="2128" spans="1:15" x14ac:dyDescent="0.3">
      <c r="A2128" t="s">
        <v>5079</v>
      </c>
      <c r="B2128" t="s">
        <v>5080</v>
      </c>
      <c r="C2128" t="s">
        <v>5081</v>
      </c>
      <c r="D2128">
        <v>2</v>
      </c>
      <c r="E2128">
        <v>0.79361735200000005</v>
      </c>
      <c r="F2128">
        <v>1</v>
      </c>
      <c r="G2128">
        <v>0</v>
      </c>
      <c r="H2128">
        <v>0</v>
      </c>
      <c r="I2128">
        <v>0</v>
      </c>
      <c r="J2128" t="s">
        <v>6</v>
      </c>
      <c r="K2128" t="s">
        <v>5082</v>
      </c>
      <c r="L2128" t="s">
        <v>5082</v>
      </c>
      <c r="M2128" t="s">
        <v>6417</v>
      </c>
      <c r="N2128" t="s">
        <v>5079</v>
      </c>
      <c r="O2128" t="s">
        <v>5080</v>
      </c>
    </row>
    <row r="2129" spans="1:15" x14ac:dyDescent="0.3">
      <c r="A2129" t="s">
        <v>3703</v>
      </c>
      <c r="B2129" t="s">
        <v>3704</v>
      </c>
      <c r="C2129" t="s">
        <v>5465</v>
      </c>
      <c r="D2129">
        <v>1</v>
      </c>
      <c r="E2129">
        <v>0.99572920499999995</v>
      </c>
      <c r="F2129">
        <v>0</v>
      </c>
      <c r="G2129">
        <v>0</v>
      </c>
      <c r="H2129">
        <v>0</v>
      </c>
      <c r="I2129">
        <v>1</v>
      </c>
      <c r="J2129" t="s">
        <v>445</v>
      </c>
      <c r="K2129" t="s">
        <v>5466</v>
      </c>
      <c r="L2129" t="s">
        <v>5466</v>
      </c>
      <c r="M2129" t="s">
        <v>6418</v>
      </c>
      <c r="N2129" t="s">
        <v>3703</v>
      </c>
      <c r="O2129" t="s">
        <v>3704</v>
      </c>
    </row>
    <row r="2130" spans="1:15" x14ac:dyDescent="0.3">
      <c r="A2130" t="s">
        <v>3395</v>
      </c>
      <c r="B2130" t="s">
        <v>3396</v>
      </c>
      <c r="C2130" t="s">
        <v>4958</v>
      </c>
      <c r="D2130">
        <v>1</v>
      </c>
      <c r="E2130">
        <v>0.98869245699999997</v>
      </c>
      <c r="F2130">
        <v>0</v>
      </c>
      <c r="G2130">
        <v>0</v>
      </c>
      <c r="H2130">
        <v>0</v>
      </c>
      <c r="I2130">
        <v>1</v>
      </c>
      <c r="J2130" t="s">
        <v>445</v>
      </c>
      <c r="K2130" t="s">
        <v>4959</v>
      </c>
      <c r="L2130" t="s">
        <v>4959</v>
      </c>
      <c r="M2130" t="s">
        <v>3395</v>
      </c>
      <c r="N2130" t="s">
        <v>3395</v>
      </c>
      <c r="O2130" t="s">
        <v>3396</v>
      </c>
    </row>
    <row r="2131" spans="1:15" x14ac:dyDescent="0.3">
      <c r="A2131" t="s">
        <v>579</v>
      </c>
      <c r="B2131" t="s">
        <v>3561</v>
      </c>
      <c r="C2131" t="s">
        <v>4651</v>
      </c>
      <c r="D2131">
        <v>2</v>
      </c>
      <c r="E2131">
        <v>0.99814540699999998</v>
      </c>
      <c r="F2131">
        <v>0</v>
      </c>
      <c r="G2131">
        <v>1</v>
      </c>
      <c r="H2131">
        <v>0</v>
      </c>
      <c r="I2131">
        <v>0</v>
      </c>
      <c r="J2131" t="s">
        <v>445</v>
      </c>
      <c r="K2131" t="s">
        <v>4652</v>
      </c>
      <c r="L2131" t="s">
        <v>4652</v>
      </c>
      <c r="M2131" t="s">
        <v>6419</v>
      </c>
      <c r="N2131" t="s">
        <v>579</v>
      </c>
      <c r="O2131" t="s">
        <v>3561</v>
      </c>
    </row>
    <row r="2132" spans="1:15" x14ac:dyDescent="0.3">
      <c r="A2132" t="s">
        <v>3617</v>
      </c>
      <c r="B2132" t="s">
        <v>3618</v>
      </c>
      <c r="C2132" t="s">
        <v>4920</v>
      </c>
      <c r="D2132">
        <v>1</v>
      </c>
      <c r="E2132">
        <v>0.98906472700000003</v>
      </c>
      <c r="F2132">
        <v>0</v>
      </c>
      <c r="G2132">
        <v>1</v>
      </c>
      <c r="H2132">
        <v>0</v>
      </c>
      <c r="I2132">
        <v>0</v>
      </c>
      <c r="J2132" t="s">
        <v>445</v>
      </c>
      <c r="K2132" t="s">
        <v>4921</v>
      </c>
      <c r="L2132" t="s">
        <v>4921</v>
      </c>
      <c r="M2132" t="s">
        <v>6420</v>
      </c>
      <c r="N2132" t="s">
        <v>3617</v>
      </c>
      <c r="O2132" t="s">
        <v>3618</v>
      </c>
    </row>
    <row r="2133" spans="1:15" x14ac:dyDescent="0.3">
      <c r="A2133" t="s">
        <v>3746</v>
      </c>
      <c r="B2133" t="s">
        <v>3747</v>
      </c>
      <c r="C2133" t="s">
        <v>5768</v>
      </c>
      <c r="D2133">
        <v>1</v>
      </c>
      <c r="E2133">
        <v>0.99859000399999998</v>
      </c>
      <c r="F2133">
        <v>0</v>
      </c>
      <c r="G2133">
        <v>0</v>
      </c>
      <c r="H2133">
        <v>0</v>
      </c>
      <c r="I2133">
        <v>1</v>
      </c>
      <c r="J2133" t="s">
        <v>445</v>
      </c>
      <c r="K2133" t="s">
        <v>5769</v>
      </c>
      <c r="L2133" t="s">
        <v>5769</v>
      </c>
      <c r="M2133" t="s">
        <v>6421</v>
      </c>
      <c r="N2133" t="s">
        <v>3746</v>
      </c>
      <c r="O2133" t="s">
        <v>3747</v>
      </c>
    </row>
    <row r="2134" spans="1:15" x14ac:dyDescent="0.3">
      <c r="A2134" t="s">
        <v>3987</v>
      </c>
      <c r="B2134" t="s">
        <v>3988</v>
      </c>
      <c r="C2134" t="s">
        <v>3989</v>
      </c>
      <c r="D2134">
        <v>1</v>
      </c>
      <c r="E2134">
        <v>-999.99</v>
      </c>
      <c r="F2134">
        <v>0</v>
      </c>
      <c r="G2134">
        <v>0</v>
      </c>
      <c r="H2134">
        <v>0</v>
      </c>
      <c r="I2134">
        <v>0</v>
      </c>
      <c r="J2134" t="s">
        <v>33</v>
      </c>
      <c r="K2134" t="s">
        <v>3990</v>
      </c>
      <c r="L2134" t="s">
        <v>3990</v>
      </c>
      <c r="M2134" t="s">
        <v>3397</v>
      </c>
      <c r="N2134" t="s">
        <v>3987</v>
      </c>
      <c r="O2134" t="s">
        <v>3988</v>
      </c>
    </row>
    <row r="2135" spans="1:15" x14ac:dyDescent="0.3">
      <c r="A2135" t="s">
        <v>3397</v>
      </c>
      <c r="B2135" t="s">
        <v>3398</v>
      </c>
      <c r="C2135" t="s">
        <v>3991</v>
      </c>
      <c r="D2135">
        <v>2</v>
      </c>
      <c r="E2135">
        <v>0.94072113999999996</v>
      </c>
      <c r="F2135">
        <v>1</v>
      </c>
      <c r="G2135">
        <v>0</v>
      </c>
      <c r="H2135">
        <v>0</v>
      </c>
      <c r="I2135">
        <v>0</v>
      </c>
      <c r="J2135" t="s">
        <v>33</v>
      </c>
      <c r="K2135" t="s">
        <v>3990</v>
      </c>
      <c r="L2135" t="s">
        <v>3990</v>
      </c>
      <c r="M2135" t="s">
        <v>3397</v>
      </c>
      <c r="N2135" t="s">
        <v>3397</v>
      </c>
      <c r="O2135" t="s">
        <v>3398</v>
      </c>
    </row>
    <row r="2136" spans="1:15" x14ac:dyDescent="0.3">
      <c r="A2136" t="s">
        <v>3596</v>
      </c>
      <c r="B2136" t="s">
        <v>3597</v>
      </c>
      <c r="C2136" t="s">
        <v>4801</v>
      </c>
      <c r="D2136">
        <v>2</v>
      </c>
      <c r="E2136">
        <v>0.98080686500000003</v>
      </c>
      <c r="F2136">
        <v>0</v>
      </c>
      <c r="G2136">
        <v>0</v>
      </c>
      <c r="H2136">
        <v>0</v>
      </c>
      <c r="I2136">
        <v>0</v>
      </c>
      <c r="J2136" t="s">
        <v>445</v>
      </c>
      <c r="K2136" t="s">
        <v>4802</v>
      </c>
      <c r="L2136" t="s">
        <v>4802</v>
      </c>
      <c r="M2136" t="s">
        <v>3399</v>
      </c>
      <c r="N2136" t="s">
        <v>3596</v>
      </c>
      <c r="O2136" t="s">
        <v>3597</v>
      </c>
    </row>
    <row r="2137" spans="1:15" x14ac:dyDescent="0.3">
      <c r="A2137" t="s">
        <v>3399</v>
      </c>
      <c r="B2137" t="s">
        <v>3400</v>
      </c>
      <c r="C2137" t="s">
        <v>4804</v>
      </c>
      <c r="D2137">
        <v>1</v>
      </c>
      <c r="E2137">
        <v>0.98080686500000003</v>
      </c>
      <c r="F2137">
        <v>0</v>
      </c>
      <c r="G2137">
        <v>1</v>
      </c>
      <c r="H2137">
        <v>0</v>
      </c>
      <c r="I2137">
        <v>1</v>
      </c>
      <c r="J2137" t="s">
        <v>445</v>
      </c>
      <c r="K2137" t="s">
        <v>4802</v>
      </c>
      <c r="L2137" t="s">
        <v>4802</v>
      </c>
      <c r="M2137" t="s">
        <v>3399</v>
      </c>
      <c r="N2137" t="s">
        <v>3399</v>
      </c>
      <c r="O2137" t="s">
        <v>3400</v>
      </c>
    </row>
    <row r="2138" spans="1:15" x14ac:dyDescent="0.3">
      <c r="A2138" t="s">
        <v>2935</v>
      </c>
      <c r="B2138" t="s">
        <v>3920</v>
      </c>
      <c r="C2138" t="s">
        <v>4360</v>
      </c>
      <c r="D2138">
        <v>3</v>
      </c>
      <c r="E2138">
        <v>0.94037819499999997</v>
      </c>
      <c r="F2138">
        <v>1</v>
      </c>
      <c r="G2138">
        <v>0</v>
      </c>
      <c r="H2138">
        <v>0</v>
      </c>
      <c r="I2138">
        <v>0</v>
      </c>
      <c r="J2138" t="s">
        <v>3194</v>
      </c>
      <c r="K2138" t="s">
        <v>4361</v>
      </c>
      <c r="L2138" t="s">
        <v>4361</v>
      </c>
      <c r="M2138" t="s">
        <v>2935</v>
      </c>
      <c r="N2138" t="s">
        <v>2935</v>
      </c>
      <c r="O2138" t="s">
        <v>3920</v>
      </c>
    </row>
    <row r="2139" spans="1:15" x14ac:dyDescent="0.3">
      <c r="A2139" t="s">
        <v>1694</v>
      </c>
      <c r="B2139" t="s">
        <v>5960</v>
      </c>
      <c r="C2139" t="s">
        <v>5961</v>
      </c>
      <c r="D2139">
        <v>1</v>
      </c>
      <c r="E2139">
        <v>-999.99</v>
      </c>
      <c r="F2139">
        <v>0</v>
      </c>
      <c r="G2139">
        <v>0</v>
      </c>
      <c r="H2139">
        <v>0</v>
      </c>
      <c r="I2139">
        <v>0</v>
      </c>
      <c r="J2139" t="s">
        <v>445</v>
      </c>
      <c r="K2139" t="s">
        <v>5962</v>
      </c>
      <c r="L2139" t="s">
        <v>5962</v>
      </c>
      <c r="M2139" t="s">
        <v>6422</v>
      </c>
      <c r="N2139" t="s">
        <v>1694</v>
      </c>
      <c r="O2139" t="s">
        <v>5960</v>
      </c>
    </row>
    <row r="2140" spans="1:15" x14ac:dyDescent="0.3">
      <c r="A2140" t="s">
        <v>3719</v>
      </c>
      <c r="B2140" t="s">
        <v>3720</v>
      </c>
      <c r="C2140" t="s">
        <v>5688</v>
      </c>
      <c r="D2140">
        <v>1</v>
      </c>
      <c r="E2140">
        <v>0.99859279599999995</v>
      </c>
      <c r="F2140">
        <v>0</v>
      </c>
      <c r="G2140">
        <v>0</v>
      </c>
      <c r="H2140">
        <v>0</v>
      </c>
      <c r="I2140">
        <v>1</v>
      </c>
      <c r="J2140" t="s">
        <v>445</v>
      </c>
      <c r="K2140" t="s">
        <v>5689</v>
      </c>
      <c r="L2140" t="s">
        <v>5689</v>
      </c>
      <c r="M2140" t="s">
        <v>6423</v>
      </c>
      <c r="N2140" t="s">
        <v>3719</v>
      </c>
      <c r="O2140" t="s">
        <v>3720</v>
      </c>
    </row>
    <row r="2141" spans="1:15" x14ac:dyDescent="0.3">
      <c r="A2141" t="s">
        <v>3226</v>
      </c>
      <c r="B2141" t="s">
        <v>3227</v>
      </c>
      <c r="C2141" t="s">
        <v>4133</v>
      </c>
      <c r="D2141">
        <v>3</v>
      </c>
      <c r="E2141">
        <v>0.75580928700000005</v>
      </c>
      <c r="F2141">
        <v>1</v>
      </c>
      <c r="G2141">
        <v>0</v>
      </c>
      <c r="H2141">
        <v>0</v>
      </c>
      <c r="I2141">
        <v>0</v>
      </c>
      <c r="J2141" t="s">
        <v>11</v>
      </c>
      <c r="K2141" t="s">
        <v>4134</v>
      </c>
      <c r="L2141" t="s">
        <v>4134</v>
      </c>
      <c r="M2141" t="s">
        <v>6424</v>
      </c>
      <c r="N2141" t="s">
        <v>3226</v>
      </c>
      <c r="O2141" t="s">
        <v>3227</v>
      </c>
    </row>
    <row r="2142" spans="1:15" x14ac:dyDescent="0.3">
      <c r="A2142" t="s">
        <v>3226</v>
      </c>
      <c r="B2142" t="s">
        <v>3227</v>
      </c>
      <c r="C2142" t="s">
        <v>4133</v>
      </c>
      <c r="D2142">
        <v>3</v>
      </c>
      <c r="E2142">
        <v>0.75580928700000005</v>
      </c>
      <c r="F2142">
        <v>1</v>
      </c>
      <c r="G2142">
        <v>0</v>
      </c>
      <c r="H2142">
        <v>0</v>
      </c>
      <c r="I2142">
        <v>0</v>
      </c>
      <c r="J2142" t="s">
        <v>11</v>
      </c>
      <c r="K2142" t="s">
        <v>4134</v>
      </c>
      <c r="L2142" t="s">
        <v>4134</v>
      </c>
      <c r="M2142" t="s">
        <v>6425</v>
      </c>
      <c r="N2142" t="s">
        <v>3226</v>
      </c>
      <c r="O2142" t="s">
        <v>3227</v>
      </c>
    </row>
    <row r="2143" spans="1:15" x14ac:dyDescent="0.3">
      <c r="A2143" t="s">
        <v>3226</v>
      </c>
      <c r="B2143" t="s">
        <v>3227</v>
      </c>
      <c r="C2143" t="s">
        <v>4133</v>
      </c>
      <c r="D2143">
        <v>3</v>
      </c>
      <c r="E2143">
        <v>0.75580928700000005</v>
      </c>
      <c r="F2143">
        <v>1</v>
      </c>
      <c r="G2143">
        <v>0</v>
      </c>
      <c r="H2143">
        <v>0</v>
      </c>
      <c r="I2143">
        <v>0</v>
      </c>
      <c r="J2143" t="s">
        <v>11</v>
      </c>
      <c r="K2143" t="s">
        <v>4134</v>
      </c>
      <c r="L2143" t="s">
        <v>4134</v>
      </c>
      <c r="M2143" t="s">
        <v>6426</v>
      </c>
      <c r="N2143" t="s">
        <v>3226</v>
      </c>
      <c r="O2143" t="s">
        <v>3227</v>
      </c>
    </row>
    <row r="2144" spans="1:15" x14ac:dyDescent="0.3">
      <c r="A2144" t="s">
        <v>3226</v>
      </c>
      <c r="B2144" t="s">
        <v>3227</v>
      </c>
      <c r="C2144" t="s">
        <v>4133</v>
      </c>
      <c r="D2144">
        <v>3</v>
      </c>
      <c r="E2144">
        <v>0.75580928700000005</v>
      </c>
      <c r="F2144">
        <v>1</v>
      </c>
      <c r="G2144">
        <v>0</v>
      </c>
      <c r="H2144">
        <v>0</v>
      </c>
      <c r="I2144">
        <v>0</v>
      </c>
      <c r="J2144" t="s">
        <v>11</v>
      </c>
      <c r="K2144" t="s">
        <v>4134</v>
      </c>
      <c r="L2144" t="s">
        <v>4134</v>
      </c>
      <c r="M2144" t="s">
        <v>6427</v>
      </c>
      <c r="N2144" t="s">
        <v>3226</v>
      </c>
      <c r="O2144" t="s">
        <v>3227</v>
      </c>
    </row>
    <row r="2145" spans="1:15" x14ac:dyDescent="0.3">
      <c r="A2145" t="s">
        <v>3226</v>
      </c>
      <c r="B2145" t="s">
        <v>3227</v>
      </c>
      <c r="C2145" t="s">
        <v>4133</v>
      </c>
      <c r="D2145">
        <v>3</v>
      </c>
      <c r="E2145">
        <v>0.75580928700000005</v>
      </c>
      <c r="F2145">
        <v>1</v>
      </c>
      <c r="G2145">
        <v>0</v>
      </c>
      <c r="H2145">
        <v>0</v>
      </c>
      <c r="I2145">
        <v>0</v>
      </c>
      <c r="J2145" t="s">
        <v>11</v>
      </c>
      <c r="K2145" t="s">
        <v>4134</v>
      </c>
      <c r="L2145" t="s">
        <v>4134</v>
      </c>
      <c r="M2145" t="s">
        <v>6428</v>
      </c>
      <c r="N2145" t="s">
        <v>3226</v>
      </c>
      <c r="O2145" t="s">
        <v>3227</v>
      </c>
    </row>
    <row r="2146" spans="1:15" x14ac:dyDescent="0.3">
      <c r="A2146" t="s">
        <v>3226</v>
      </c>
      <c r="B2146" t="s">
        <v>3227</v>
      </c>
      <c r="C2146" t="s">
        <v>4133</v>
      </c>
      <c r="D2146">
        <v>3</v>
      </c>
      <c r="E2146">
        <v>0.75580928700000005</v>
      </c>
      <c r="F2146">
        <v>1</v>
      </c>
      <c r="G2146">
        <v>0</v>
      </c>
      <c r="H2146">
        <v>0</v>
      </c>
      <c r="I2146">
        <v>0</v>
      </c>
      <c r="J2146" t="s">
        <v>11</v>
      </c>
      <c r="K2146" t="s">
        <v>4134</v>
      </c>
      <c r="L2146" t="s">
        <v>4134</v>
      </c>
      <c r="M2146" t="s">
        <v>6429</v>
      </c>
      <c r="N2146" t="s">
        <v>3226</v>
      </c>
      <c r="O2146" t="s">
        <v>3227</v>
      </c>
    </row>
    <row r="2147" spans="1:15" x14ac:dyDescent="0.3">
      <c r="A2147" t="s">
        <v>871</v>
      </c>
      <c r="B2147" t="s">
        <v>3266</v>
      </c>
      <c r="C2147" t="s">
        <v>4476</v>
      </c>
      <c r="D2147">
        <v>2</v>
      </c>
      <c r="E2147">
        <v>0.59034212900000005</v>
      </c>
      <c r="F2147">
        <v>0</v>
      </c>
      <c r="G2147">
        <v>1</v>
      </c>
      <c r="H2147">
        <v>0</v>
      </c>
      <c r="I2147">
        <v>1</v>
      </c>
      <c r="J2147" t="s">
        <v>445</v>
      </c>
      <c r="K2147" t="s">
        <v>4477</v>
      </c>
      <c r="L2147" t="s">
        <v>4477</v>
      </c>
      <c r="M2147" t="s">
        <v>6430</v>
      </c>
      <c r="N2147" t="s">
        <v>871</v>
      </c>
      <c r="O2147" t="s">
        <v>3266</v>
      </c>
    </row>
    <row r="2148" spans="1:15" x14ac:dyDescent="0.3">
      <c r="A2148" t="s">
        <v>1602</v>
      </c>
      <c r="B2148" t="s">
        <v>3228</v>
      </c>
      <c r="C2148" t="s">
        <v>4288</v>
      </c>
      <c r="D2148">
        <v>3</v>
      </c>
      <c r="E2148">
        <v>0.74379151099999996</v>
      </c>
      <c r="F2148">
        <v>1</v>
      </c>
      <c r="G2148">
        <v>0</v>
      </c>
      <c r="H2148">
        <v>0</v>
      </c>
      <c r="I2148">
        <v>0</v>
      </c>
      <c r="J2148" t="s">
        <v>11</v>
      </c>
      <c r="K2148" t="s">
        <v>4289</v>
      </c>
      <c r="L2148" t="s">
        <v>4289</v>
      </c>
      <c r="M2148" t="s">
        <v>6431</v>
      </c>
      <c r="N2148" t="s">
        <v>1602</v>
      </c>
      <c r="O2148" t="s">
        <v>3228</v>
      </c>
    </row>
    <row r="2149" spans="1:15" x14ac:dyDescent="0.3">
      <c r="A2149" t="s">
        <v>3226</v>
      </c>
      <c r="B2149" t="s">
        <v>3227</v>
      </c>
      <c r="C2149" t="s">
        <v>4133</v>
      </c>
      <c r="D2149">
        <v>3</v>
      </c>
      <c r="E2149">
        <v>0.75580928700000005</v>
      </c>
      <c r="F2149">
        <v>1</v>
      </c>
      <c r="G2149">
        <v>0</v>
      </c>
      <c r="H2149">
        <v>0</v>
      </c>
      <c r="I2149">
        <v>0</v>
      </c>
      <c r="J2149" t="s">
        <v>11</v>
      </c>
      <c r="K2149" t="s">
        <v>4134</v>
      </c>
      <c r="L2149" t="s">
        <v>4134</v>
      </c>
      <c r="M2149" t="s">
        <v>6432</v>
      </c>
      <c r="N2149" t="s">
        <v>3226</v>
      </c>
      <c r="O2149" t="s">
        <v>3227</v>
      </c>
    </row>
    <row r="2150" spans="1:15" x14ac:dyDescent="0.3">
      <c r="A2150" t="s">
        <v>1645</v>
      </c>
      <c r="B2150" t="s">
        <v>3233</v>
      </c>
      <c r="C2150" t="s">
        <v>5056</v>
      </c>
      <c r="D2150">
        <v>2</v>
      </c>
      <c r="E2150">
        <v>0.66665449499999996</v>
      </c>
      <c r="F2150">
        <v>0</v>
      </c>
      <c r="G2150">
        <v>1</v>
      </c>
      <c r="H2150">
        <v>0</v>
      </c>
      <c r="I2150">
        <v>1</v>
      </c>
      <c r="J2150" t="s">
        <v>445</v>
      </c>
      <c r="K2150" t="s">
        <v>5057</v>
      </c>
      <c r="L2150" t="s">
        <v>5057</v>
      </c>
      <c r="M2150" t="s">
        <v>6433</v>
      </c>
      <c r="N2150" t="s">
        <v>1645</v>
      </c>
      <c r="O2150" t="s">
        <v>3233</v>
      </c>
    </row>
    <row r="2151" spans="1:15" x14ac:dyDescent="0.3">
      <c r="A2151" t="s">
        <v>3226</v>
      </c>
      <c r="B2151" t="s">
        <v>3227</v>
      </c>
      <c r="C2151" t="s">
        <v>4133</v>
      </c>
      <c r="D2151">
        <v>3</v>
      </c>
      <c r="E2151">
        <v>0.75580928700000005</v>
      </c>
      <c r="F2151">
        <v>1</v>
      </c>
      <c r="G2151">
        <v>0</v>
      </c>
      <c r="H2151">
        <v>0</v>
      </c>
      <c r="I2151">
        <v>0</v>
      </c>
      <c r="J2151" t="s">
        <v>11</v>
      </c>
      <c r="K2151" t="s">
        <v>4134</v>
      </c>
      <c r="L2151" t="s">
        <v>4134</v>
      </c>
      <c r="M2151" t="s">
        <v>6434</v>
      </c>
      <c r="N2151" t="s">
        <v>3226</v>
      </c>
      <c r="O2151" t="s">
        <v>3227</v>
      </c>
    </row>
    <row r="2152" spans="1:15" x14ac:dyDescent="0.3">
      <c r="A2152" t="s">
        <v>3542</v>
      </c>
      <c r="B2152" t="s">
        <v>3543</v>
      </c>
      <c r="C2152" t="s">
        <v>6435</v>
      </c>
      <c r="D2152">
        <v>1</v>
      </c>
      <c r="E2152">
        <v>0.96444759499999999</v>
      </c>
      <c r="F2152">
        <v>0</v>
      </c>
      <c r="G2152">
        <v>0</v>
      </c>
      <c r="H2152">
        <v>0</v>
      </c>
      <c r="I2152">
        <v>0</v>
      </c>
      <c r="J2152" t="s">
        <v>33</v>
      </c>
      <c r="K2152" t="s">
        <v>6436</v>
      </c>
      <c r="L2152" t="s">
        <v>6436</v>
      </c>
      <c r="M2152" t="s">
        <v>3543</v>
      </c>
      <c r="N2152" t="s">
        <v>3542</v>
      </c>
      <c r="O2152" t="s">
        <v>3543</v>
      </c>
    </row>
    <row r="2153" spans="1:15" x14ac:dyDescent="0.3">
      <c r="A2153" t="s">
        <v>3226</v>
      </c>
      <c r="B2153" t="s">
        <v>3227</v>
      </c>
      <c r="C2153" t="s">
        <v>4133</v>
      </c>
      <c r="D2153">
        <v>3</v>
      </c>
      <c r="E2153">
        <v>0.75580928700000005</v>
      </c>
      <c r="F2153">
        <v>1</v>
      </c>
      <c r="G2153">
        <v>0</v>
      </c>
      <c r="H2153">
        <v>0</v>
      </c>
      <c r="I2153">
        <v>0</v>
      </c>
      <c r="J2153" t="s">
        <v>11</v>
      </c>
      <c r="K2153" t="s">
        <v>4134</v>
      </c>
      <c r="L2153" t="s">
        <v>4134</v>
      </c>
      <c r="M2153" t="s">
        <v>6437</v>
      </c>
      <c r="N2153" t="s">
        <v>3226</v>
      </c>
      <c r="O2153" t="s">
        <v>3227</v>
      </c>
    </row>
    <row r="2154" spans="1:15" x14ac:dyDescent="0.3">
      <c r="A2154" t="s">
        <v>3226</v>
      </c>
      <c r="B2154" t="s">
        <v>3227</v>
      </c>
      <c r="C2154" t="s">
        <v>4133</v>
      </c>
      <c r="D2154">
        <v>3</v>
      </c>
      <c r="E2154">
        <v>0.75580928700000005</v>
      </c>
      <c r="F2154">
        <v>1</v>
      </c>
      <c r="G2154">
        <v>0</v>
      </c>
      <c r="H2154">
        <v>0</v>
      </c>
      <c r="I2154">
        <v>0</v>
      </c>
      <c r="J2154" t="s">
        <v>11</v>
      </c>
      <c r="K2154" t="s">
        <v>4134</v>
      </c>
      <c r="L2154" t="s">
        <v>4134</v>
      </c>
      <c r="M2154" t="s">
        <v>6438</v>
      </c>
      <c r="N2154" t="s">
        <v>3226</v>
      </c>
      <c r="O2154" t="s">
        <v>3227</v>
      </c>
    </row>
    <row r="2155" spans="1:15" x14ac:dyDescent="0.3">
      <c r="A2155" t="s">
        <v>3226</v>
      </c>
      <c r="B2155" t="s">
        <v>3227</v>
      </c>
      <c r="C2155" t="s">
        <v>4133</v>
      </c>
      <c r="D2155">
        <v>3</v>
      </c>
      <c r="E2155">
        <v>0.75580928700000005</v>
      </c>
      <c r="F2155">
        <v>1</v>
      </c>
      <c r="G2155">
        <v>0</v>
      </c>
      <c r="H2155">
        <v>0</v>
      </c>
      <c r="I2155">
        <v>0</v>
      </c>
      <c r="J2155" t="s">
        <v>11</v>
      </c>
      <c r="K2155" t="s">
        <v>4134</v>
      </c>
      <c r="L2155" t="s">
        <v>4134</v>
      </c>
      <c r="M2155" t="s">
        <v>6439</v>
      </c>
      <c r="N2155" t="s">
        <v>3226</v>
      </c>
      <c r="O2155" t="s">
        <v>3227</v>
      </c>
    </row>
    <row r="2156" spans="1:15" x14ac:dyDescent="0.3">
      <c r="A2156" t="s">
        <v>3226</v>
      </c>
      <c r="B2156" t="s">
        <v>3227</v>
      </c>
      <c r="C2156" t="s">
        <v>4133</v>
      </c>
      <c r="D2156">
        <v>3</v>
      </c>
      <c r="E2156">
        <v>0.75580928700000005</v>
      </c>
      <c r="F2156">
        <v>1</v>
      </c>
      <c r="G2156">
        <v>0</v>
      </c>
      <c r="H2156">
        <v>0</v>
      </c>
      <c r="I2156">
        <v>0</v>
      </c>
      <c r="J2156" t="s">
        <v>11</v>
      </c>
      <c r="K2156" t="s">
        <v>4134</v>
      </c>
      <c r="L2156" t="s">
        <v>4134</v>
      </c>
      <c r="M2156" t="s">
        <v>6440</v>
      </c>
      <c r="N2156" t="s">
        <v>3226</v>
      </c>
      <c r="O2156" t="s">
        <v>3227</v>
      </c>
    </row>
    <row r="2157" spans="1:15" x14ac:dyDescent="0.3">
      <c r="A2157" t="s">
        <v>3226</v>
      </c>
      <c r="B2157" t="s">
        <v>3227</v>
      </c>
      <c r="C2157" t="s">
        <v>4133</v>
      </c>
      <c r="D2157">
        <v>3</v>
      </c>
      <c r="E2157">
        <v>0.75580928700000005</v>
      </c>
      <c r="F2157">
        <v>1</v>
      </c>
      <c r="G2157">
        <v>0</v>
      </c>
      <c r="H2157">
        <v>0</v>
      </c>
      <c r="I2157">
        <v>0</v>
      </c>
      <c r="J2157" t="s">
        <v>11</v>
      </c>
      <c r="K2157" t="s">
        <v>4134</v>
      </c>
      <c r="L2157" t="s">
        <v>4134</v>
      </c>
      <c r="M2157" t="s">
        <v>6441</v>
      </c>
      <c r="N2157" t="s">
        <v>3226</v>
      </c>
      <c r="O2157" t="s">
        <v>3227</v>
      </c>
    </row>
    <row r="2158" spans="1:15" x14ac:dyDescent="0.3">
      <c r="A2158" t="s">
        <v>3226</v>
      </c>
      <c r="B2158" t="s">
        <v>3227</v>
      </c>
      <c r="C2158" t="s">
        <v>4133</v>
      </c>
      <c r="D2158">
        <v>3</v>
      </c>
      <c r="E2158">
        <v>0.75580928700000005</v>
      </c>
      <c r="F2158">
        <v>1</v>
      </c>
      <c r="G2158">
        <v>0</v>
      </c>
      <c r="H2158">
        <v>0</v>
      </c>
      <c r="I2158">
        <v>0</v>
      </c>
      <c r="J2158" t="s">
        <v>11</v>
      </c>
      <c r="K2158" t="s">
        <v>4134</v>
      </c>
      <c r="L2158" t="s">
        <v>4134</v>
      </c>
      <c r="M2158" t="s">
        <v>6442</v>
      </c>
      <c r="N2158" t="s">
        <v>3226</v>
      </c>
      <c r="O2158" t="s">
        <v>3227</v>
      </c>
    </row>
    <row r="2159" spans="1:15" x14ac:dyDescent="0.3">
      <c r="A2159" t="s">
        <v>3226</v>
      </c>
      <c r="B2159" t="s">
        <v>3227</v>
      </c>
      <c r="C2159" t="s">
        <v>4133</v>
      </c>
      <c r="D2159">
        <v>3</v>
      </c>
      <c r="E2159">
        <v>0.75580928700000005</v>
      </c>
      <c r="F2159">
        <v>1</v>
      </c>
      <c r="G2159">
        <v>0</v>
      </c>
      <c r="H2159">
        <v>0</v>
      </c>
      <c r="I2159">
        <v>0</v>
      </c>
      <c r="J2159" t="s">
        <v>11</v>
      </c>
      <c r="K2159" t="s">
        <v>4134</v>
      </c>
      <c r="L2159" t="s">
        <v>4134</v>
      </c>
      <c r="M2159" t="s">
        <v>6443</v>
      </c>
      <c r="N2159" t="s">
        <v>3226</v>
      </c>
      <c r="O2159" t="s">
        <v>3227</v>
      </c>
    </row>
    <row r="2160" spans="1:15" x14ac:dyDescent="0.3">
      <c r="A2160" t="s">
        <v>3226</v>
      </c>
      <c r="B2160" t="s">
        <v>3227</v>
      </c>
      <c r="C2160" t="s">
        <v>4133</v>
      </c>
      <c r="D2160">
        <v>3</v>
      </c>
      <c r="E2160">
        <v>0.75580928700000005</v>
      </c>
      <c r="F2160">
        <v>1</v>
      </c>
      <c r="G2160">
        <v>0</v>
      </c>
      <c r="H2160">
        <v>0</v>
      </c>
      <c r="I2160">
        <v>0</v>
      </c>
      <c r="J2160" t="s">
        <v>11</v>
      </c>
      <c r="K2160" t="s">
        <v>4134</v>
      </c>
      <c r="L2160" t="s">
        <v>4134</v>
      </c>
      <c r="M2160" t="s">
        <v>6444</v>
      </c>
      <c r="N2160" t="s">
        <v>3226</v>
      </c>
      <c r="O2160" t="s">
        <v>3227</v>
      </c>
    </row>
    <row r="2161" spans="1:15" x14ac:dyDescent="0.3">
      <c r="A2161" t="s">
        <v>1645</v>
      </c>
      <c r="B2161" t="s">
        <v>3233</v>
      </c>
      <c r="C2161" t="s">
        <v>5056</v>
      </c>
      <c r="D2161">
        <v>2</v>
      </c>
      <c r="E2161">
        <v>0.66665449499999996</v>
      </c>
      <c r="F2161">
        <v>0</v>
      </c>
      <c r="G2161">
        <v>1</v>
      </c>
      <c r="H2161">
        <v>0</v>
      </c>
      <c r="I2161">
        <v>1</v>
      </c>
      <c r="J2161" t="s">
        <v>445</v>
      </c>
      <c r="K2161" t="s">
        <v>5057</v>
      </c>
      <c r="L2161" t="s">
        <v>5057</v>
      </c>
      <c r="M2161" t="s">
        <v>6445</v>
      </c>
      <c r="N2161" t="s">
        <v>1645</v>
      </c>
      <c r="O2161" t="s">
        <v>3233</v>
      </c>
    </row>
    <row r="2162" spans="1:15" x14ac:dyDescent="0.3">
      <c r="A2162" t="s">
        <v>1645</v>
      </c>
      <c r="B2162" t="s">
        <v>3233</v>
      </c>
      <c r="C2162" t="s">
        <v>5056</v>
      </c>
      <c r="D2162">
        <v>2</v>
      </c>
      <c r="E2162">
        <v>0.66665449499999996</v>
      </c>
      <c r="F2162">
        <v>0</v>
      </c>
      <c r="G2162">
        <v>1</v>
      </c>
      <c r="H2162">
        <v>0</v>
      </c>
      <c r="I2162">
        <v>1</v>
      </c>
      <c r="J2162" t="s">
        <v>445</v>
      </c>
      <c r="K2162" t="s">
        <v>5057</v>
      </c>
      <c r="L2162" t="s">
        <v>5057</v>
      </c>
      <c r="M2162" t="s">
        <v>6446</v>
      </c>
      <c r="N2162" t="s">
        <v>1645</v>
      </c>
      <c r="O2162" t="s">
        <v>3233</v>
      </c>
    </row>
    <row r="2163" spans="1:15" x14ac:dyDescent="0.3">
      <c r="A2163" t="s">
        <v>1645</v>
      </c>
      <c r="B2163" t="s">
        <v>3233</v>
      </c>
      <c r="C2163" t="s">
        <v>5056</v>
      </c>
      <c r="D2163">
        <v>2</v>
      </c>
      <c r="E2163">
        <v>0.66665449499999996</v>
      </c>
      <c r="F2163">
        <v>0</v>
      </c>
      <c r="G2163">
        <v>1</v>
      </c>
      <c r="H2163">
        <v>0</v>
      </c>
      <c r="I2163">
        <v>1</v>
      </c>
      <c r="J2163" t="s">
        <v>445</v>
      </c>
      <c r="K2163" t="s">
        <v>5057</v>
      </c>
      <c r="L2163" t="s">
        <v>5057</v>
      </c>
      <c r="M2163" t="s">
        <v>6447</v>
      </c>
      <c r="N2163" t="s">
        <v>1645</v>
      </c>
      <c r="O2163" t="s">
        <v>3233</v>
      </c>
    </row>
    <row r="2164" spans="1:15" x14ac:dyDescent="0.3">
      <c r="A2164" t="s">
        <v>1645</v>
      </c>
      <c r="B2164" t="s">
        <v>3233</v>
      </c>
      <c r="C2164" t="s">
        <v>5056</v>
      </c>
      <c r="D2164">
        <v>2</v>
      </c>
      <c r="E2164">
        <v>0.66665449499999996</v>
      </c>
      <c r="F2164">
        <v>0</v>
      </c>
      <c r="G2164">
        <v>1</v>
      </c>
      <c r="H2164">
        <v>0</v>
      </c>
      <c r="I2164">
        <v>1</v>
      </c>
      <c r="J2164" t="s">
        <v>445</v>
      </c>
      <c r="K2164" t="s">
        <v>5057</v>
      </c>
      <c r="L2164" t="s">
        <v>5057</v>
      </c>
      <c r="M2164" t="s">
        <v>6448</v>
      </c>
      <c r="N2164" t="s">
        <v>1645</v>
      </c>
      <c r="O2164" t="s">
        <v>3233</v>
      </c>
    </row>
    <row r="2165" spans="1:15" x14ac:dyDescent="0.3">
      <c r="A2165" t="s">
        <v>1645</v>
      </c>
      <c r="B2165" t="s">
        <v>3233</v>
      </c>
      <c r="C2165" t="s">
        <v>5056</v>
      </c>
      <c r="D2165">
        <v>2</v>
      </c>
      <c r="E2165">
        <v>0.66665449499999996</v>
      </c>
      <c r="F2165">
        <v>0</v>
      </c>
      <c r="G2165">
        <v>1</v>
      </c>
      <c r="H2165">
        <v>0</v>
      </c>
      <c r="I2165">
        <v>1</v>
      </c>
      <c r="J2165" t="s">
        <v>445</v>
      </c>
      <c r="K2165" t="s">
        <v>5057</v>
      </c>
      <c r="L2165" t="s">
        <v>5057</v>
      </c>
      <c r="M2165" t="s">
        <v>6449</v>
      </c>
      <c r="N2165" t="s">
        <v>1645</v>
      </c>
      <c r="O2165" t="s">
        <v>3233</v>
      </c>
    </row>
    <row r="2166" spans="1:15" x14ac:dyDescent="0.3">
      <c r="A2166" t="s">
        <v>1645</v>
      </c>
      <c r="B2166" t="s">
        <v>3233</v>
      </c>
      <c r="C2166" t="s">
        <v>5056</v>
      </c>
      <c r="D2166">
        <v>2</v>
      </c>
      <c r="E2166">
        <v>0.66665449499999996</v>
      </c>
      <c r="F2166">
        <v>0</v>
      </c>
      <c r="G2166">
        <v>1</v>
      </c>
      <c r="H2166">
        <v>0</v>
      </c>
      <c r="I2166">
        <v>1</v>
      </c>
      <c r="J2166" t="s">
        <v>445</v>
      </c>
      <c r="K2166" t="s">
        <v>5057</v>
      </c>
      <c r="L2166" t="s">
        <v>5057</v>
      </c>
      <c r="M2166" t="s">
        <v>6450</v>
      </c>
      <c r="N2166" t="s">
        <v>1645</v>
      </c>
      <c r="O2166" t="s">
        <v>3233</v>
      </c>
    </row>
    <row r="2167" spans="1:15" x14ac:dyDescent="0.3">
      <c r="A2167" t="s">
        <v>3619</v>
      </c>
      <c r="B2167" t="s">
        <v>3620</v>
      </c>
      <c r="C2167" t="s">
        <v>4212</v>
      </c>
      <c r="D2167">
        <v>1</v>
      </c>
      <c r="E2167">
        <v>0.99704878299999999</v>
      </c>
      <c r="F2167">
        <v>0</v>
      </c>
      <c r="G2167">
        <v>0</v>
      </c>
      <c r="H2167">
        <v>0</v>
      </c>
      <c r="I2167">
        <v>1</v>
      </c>
      <c r="J2167" t="s">
        <v>445</v>
      </c>
      <c r="K2167" t="s">
        <v>4213</v>
      </c>
      <c r="L2167" t="s">
        <v>4213</v>
      </c>
      <c r="M2167" t="s">
        <v>6451</v>
      </c>
      <c r="N2167" t="s">
        <v>3619</v>
      </c>
      <c r="O2167" t="s">
        <v>3620</v>
      </c>
    </row>
    <row r="2168" spans="1:15" x14ac:dyDescent="0.3">
      <c r="A2168" t="s">
        <v>210</v>
      </c>
      <c r="B2168" t="s">
        <v>3385</v>
      </c>
      <c r="C2168" t="s">
        <v>5871</v>
      </c>
      <c r="D2168">
        <v>3</v>
      </c>
      <c r="E2168">
        <v>0.98906472700000003</v>
      </c>
      <c r="F2168">
        <v>1</v>
      </c>
      <c r="G2168">
        <v>0</v>
      </c>
      <c r="H2168">
        <v>0</v>
      </c>
      <c r="I2168">
        <v>0</v>
      </c>
      <c r="J2168" t="s">
        <v>445</v>
      </c>
      <c r="K2168" t="s">
        <v>5872</v>
      </c>
      <c r="L2168" t="s">
        <v>5872</v>
      </c>
      <c r="M2168" t="s">
        <v>6452</v>
      </c>
      <c r="N2168" t="s">
        <v>210</v>
      </c>
      <c r="O2168" t="s">
        <v>3385</v>
      </c>
    </row>
    <row r="2169" spans="1:15" x14ac:dyDescent="0.3">
      <c r="A2169" t="s">
        <v>1661</v>
      </c>
      <c r="B2169" t="s">
        <v>1662</v>
      </c>
      <c r="C2169" t="s">
        <v>4931</v>
      </c>
      <c r="D2169">
        <v>1</v>
      </c>
      <c r="E2169">
        <v>0.98906472700000003</v>
      </c>
      <c r="F2169">
        <v>0</v>
      </c>
      <c r="G2169">
        <v>0</v>
      </c>
      <c r="H2169">
        <v>0</v>
      </c>
      <c r="I2169">
        <v>1</v>
      </c>
      <c r="J2169" t="s">
        <v>445</v>
      </c>
      <c r="K2169" t="s">
        <v>4932</v>
      </c>
      <c r="L2169" t="s">
        <v>4932</v>
      </c>
      <c r="M2169" t="s">
        <v>6453</v>
      </c>
      <c r="N2169" t="s">
        <v>1661</v>
      </c>
      <c r="O2169" t="s">
        <v>1662</v>
      </c>
    </row>
    <row r="2170" spans="1:15" x14ac:dyDescent="0.3">
      <c r="A2170" t="s">
        <v>871</v>
      </c>
      <c r="B2170" t="s">
        <v>3266</v>
      </c>
      <c r="C2170" t="s">
        <v>4476</v>
      </c>
      <c r="D2170">
        <v>2</v>
      </c>
      <c r="E2170">
        <v>0.59034212900000005</v>
      </c>
      <c r="F2170">
        <v>0</v>
      </c>
      <c r="G2170">
        <v>1</v>
      </c>
      <c r="H2170">
        <v>0</v>
      </c>
      <c r="I2170">
        <v>1</v>
      </c>
      <c r="J2170" t="s">
        <v>445</v>
      </c>
      <c r="K2170" t="s">
        <v>4477</v>
      </c>
      <c r="L2170" t="s">
        <v>4477</v>
      </c>
      <c r="M2170" t="s">
        <v>6454</v>
      </c>
      <c r="N2170" t="s">
        <v>871</v>
      </c>
      <c r="O2170" t="s">
        <v>3266</v>
      </c>
    </row>
    <row r="2171" spans="1:15" x14ac:dyDescent="0.3">
      <c r="A2171" t="s">
        <v>1645</v>
      </c>
      <c r="B2171" t="s">
        <v>3233</v>
      </c>
      <c r="C2171" t="s">
        <v>5056</v>
      </c>
      <c r="D2171">
        <v>2</v>
      </c>
      <c r="E2171">
        <v>0.66665449499999996</v>
      </c>
      <c r="F2171">
        <v>0</v>
      </c>
      <c r="G2171">
        <v>1</v>
      </c>
      <c r="H2171">
        <v>0</v>
      </c>
      <c r="I2171">
        <v>1</v>
      </c>
      <c r="J2171" t="s">
        <v>445</v>
      </c>
      <c r="K2171" t="s">
        <v>5057</v>
      </c>
      <c r="L2171" t="s">
        <v>5057</v>
      </c>
      <c r="M2171" t="s">
        <v>6455</v>
      </c>
      <c r="N2171" t="s">
        <v>1645</v>
      </c>
      <c r="O2171" t="s">
        <v>3233</v>
      </c>
    </row>
    <row r="2172" spans="1:15" x14ac:dyDescent="0.3">
      <c r="A2172" t="s">
        <v>1645</v>
      </c>
      <c r="B2172" t="s">
        <v>3233</v>
      </c>
      <c r="C2172" t="s">
        <v>5056</v>
      </c>
      <c r="D2172">
        <v>2</v>
      </c>
      <c r="E2172">
        <v>0.66665449499999996</v>
      </c>
      <c r="F2172">
        <v>0</v>
      </c>
      <c r="G2172">
        <v>1</v>
      </c>
      <c r="H2172">
        <v>0</v>
      </c>
      <c r="I2172">
        <v>1</v>
      </c>
      <c r="J2172" t="s">
        <v>445</v>
      </c>
      <c r="K2172" t="s">
        <v>5057</v>
      </c>
      <c r="L2172" t="s">
        <v>5057</v>
      </c>
      <c r="M2172" t="s">
        <v>6456</v>
      </c>
      <c r="N2172" t="s">
        <v>1645</v>
      </c>
      <c r="O2172" t="s">
        <v>3233</v>
      </c>
    </row>
    <row r="2173" spans="1:15" x14ac:dyDescent="0.3">
      <c r="A2173" t="s">
        <v>207</v>
      </c>
      <c r="B2173" t="s">
        <v>244</v>
      </c>
      <c r="C2173" t="s">
        <v>4863</v>
      </c>
      <c r="D2173">
        <v>3</v>
      </c>
      <c r="E2173">
        <v>0.99745057100000001</v>
      </c>
      <c r="F2173">
        <v>1</v>
      </c>
      <c r="G2173">
        <v>0</v>
      </c>
      <c r="H2173">
        <v>0</v>
      </c>
      <c r="I2173">
        <v>0</v>
      </c>
      <c r="J2173" t="s">
        <v>445</v>
      </c>
      <c r="K2173" t="s">
        <v>4864</v>
      </c>
      <c r="L2173" t="s">
        <v>4864</v>
      </c>
      <c r="M2173" t="s">
        <v>6457</v>
      </c>
      <c r="N2173" t="s">
        <v>207</v>
      </c>
      <c r="O2173" t="s">
        <v>244</v>
      </c>
    </row>
    <row r="2174" spans="1:15" x14ac:dyDescent="0.3">
      <c r="A2174" t="s">
        <v>2203</v>
      </c>
      <c r="B2174" t="s">
        <v>2204</v>
      </c>
      <c r="C2174" t="s">
        <v>3992</v>
      </c>
      <c r="D2174">
        <v>3</v>
      </c>
      <c r="E2174">
        <v>0.15003534700000001</v>
      </c>
      <c r="F2174">
        <v>1</v>
      </c>
      <c r="G2174">
        <v>0</v>
      </c>
      <c r="H2174">
        <v>0</v>
      </c>
      <c r="I2174">
        <v>0</v>
      </c>
      <c r="J2174" t="s">
        <v>8</v>
      </c>
      <c r="K2174" t="s">
        <v>3993</v>
      </c>
      <c r="L2174" t="s">
        <v>3993</v>
      </c>
      <c r="M2174" t="s">
        <v>6458</v>
      </c>
      <c r="N2174" t="s">
        <v>2203</v>
      </c>
      <c r="O2174" t="s">
        <v>2204</v>
      </c>
    </row>
    <row r="2175" spans="1:15" x14ac:dyDescent="0.3">
      <c r="A2175" t="s">
        <v>3286</v>
      </c>
      <c r="B2175" t="s">
        <v>3287</v>
      </c>
      <c r="C2175" t="s">
        <v>4115</v>
      </c>
      <c r="D2175">
        <v>2</v>
      </c>
      <c r="E2175">
        <v>0.96438922400000004</v>
      </c>
      <c r="F2175">
        <v>1</v>
      </c>
      <c r="G2175">
        <v>0</v>
      </c>
      <c r="H2175">
        <v>0</v>
      </c>
      <c r="I2175">
        <v>0</v>
      </c>
      <c r="J2175" t="s">
        <v>33</v>
      </c>
      <c r="K2175" t="s">
        <v>4116</v>
      </c>
      <c r="L2175" t="s">
        <v>4116</v>
      </c>
      <c r="M2175" t="s">
        <v>6459</v>
      </c>
      <c r="N2175" t="s">
        <v>3286</v>
      </c>
      <c r="O2175" t="s">
        <v>3287</v>
      </c>
    </row>
    <row r="2176" spans="1:15" x14ac:dyDescent="0.3">
      <c r="A2176" t="s">
        <v>2351</v>
      </c>
      <c r="B2176" t="s">
        <v>3334</v>
      </c>
      <c r="C2176" t="s">
        <v>4533</v>
      </c>
      <c r="D2176">
        <v>2</v>
      </c>
      <c r="E2176">
        <v>0.98786071499999994</v>
      </c>
      <c r="F2176">
        <v>0</v>
      </c>
      <c r="G2176">
        <v>0</v>
      </c>
      <c r="H2176">
        <v>0</v>
      </c>
      <c r="I2176">
        <v>0</v>
      </c>
      <c r="J2176" t="s">
        <v>11</v>
      </c>
      <c r="K2176" t="s">
        <v>4534</v>
      </c>
      <c r="L2176" t="s">
        <v>4534</v>
      </c>
      <c r="M2176" t="s">
        <v>6460</v>
      </c>
      <c r="N2176" t="s">
        <v>2351</v>
      </c>
      <c r="O2176" t="s">
        <v>3334</v>
      </c>
    </row>
    <row r="2177" spans="1:15" x14ac:dyDescent="0.3">
      <c r="A2177" t="s">
        <v>1585</v>
      </c>
      <c r="B2177" t="s">
        <v>3313</v>
      </c>
      <c r="C2177" t="s">
        <v>4443</v>
      </c>
      <c r="D2177">
        <v>3</v>
      </c>
      <c r="E2177">
        <v>0.89927109400000005</v>
      </c>
      <c r="F2177">
        <v>1</v>
      </c>
      <c r="G2177">
        <v>0</v>
      </c>
      <c r="H2177">
        <v>0</v>
      </c>
      <c r="I2177">
        <v>0</v>
      </c>
      <c r="J2177" t="s">
        <v>11</v>
      </c>
      <c r="K2177" t="s">
        <v>4444</v>
      </c>
      <c r="L2177" t="s">
        <v>4444</v>
      </c>
      <c r="M2177" t="s">
        <v>6461</v>
      </c>
      <c r="N2177" t="s">
        <v>1585</v>
      </c>
      <c r="O2177" t="s">
        <v>3313</v>
      </c>
    </row>
    <row r="2178" spans="1:15" x14ac:dyDescent="0.3">
      <c r="A2178" t="s">
        <v>3222</v>
      </c>
      <c r="B2178" t="s">
        <v>3223</v>
      </c>
      <c r="C2178" t="s">
        <v>5542</v>
      </c>
      <c r="D2178">
        <v>3</v>
      </c>
      <c r="E2178">
        <v>0.81752726899999995</v>
      </c>
      <c r="F2178">
        <v>1</v>
      </c>
      <c r="G2178">
        <v>0</v>
      </c>
      <c r="H2178">
        <v>0</v>
      </c>
      <c r="I2178">
        <v>0</v>
      </c>
      <c r="J2178" t="s">
        <v>13</v>
      </c>
      <c r="K2178" t="s">
        <v>5543</v>
      </c>
      <c r="L2178" t="s">
        <v>5543</v>
      </c>
      <c r="M2178" t="s">
        <v>6462</v>
      </c>
      <c r="N2178" t="s">
        <v>3222</v>
      </c>
      <c r="O2178" t="s">
        <v>3223</v>
      </c>
    </row>
    <row r="2179" spans="1:15" x14ac:dyDescent="0.3">
      <c r="A2179" t="s">
        <v>717</v>
      </c>
      <c r="B2179" t="s">
        <v>2257</v>
      </c>
      <c r="C2179" t="s">
        <v>5179</v>
      </c>
      <c r="D2179">
        <v>3</v>
      </c>
      <c r="E2179">
        <v>0.70021247499999995</v>
      </c>
      <c r="F2179">
        <v>1</v>
      </c>
      <c r="G2179">
        <v>0</v>
      </c>
      <c r="H2179">
        <v>0</v>
      </c>
      <c r="I2179">
        <v>0</v>
      </c>
      <c r="J2179" t="s">
        <v>18</v>
      </c>
      <c r="K2179" t="s">
        <v>5180</v>
      </c>
      <c r="L2179" t="s">
        <v>5180</v>
      </c>
      <c r="M2179" t="s">
        <v>6463</v>
      </c>
      <c r="N2179" t="s">
        <v>717</v>
      </c>
      <c r="O2179" t="s">
        <v>2257</v>
      </c>
    </row>
    <row r="2180" spans="1:15" x14ac:dyDescent="0.3">
      <c r="A2180" t="s">
        <v>1645</v>
      </c>
      <c r="B2180" t="s">
        <v>3233</v>
      </c>
      <c r="C2180" t="s">
        <v>5056</v>
      </c>
      <c r="D2180">
        <v>2</v>
      </c>
      <c r="E2180">
        <v>0.66665449499999996</v>
      </c>
      <c r="F2180">
        <v>0</v>
      </c>
      <c r="G2180">
        <v>1</v>
      </c>
      <c r="H2180">
        <v>0</v>
      </c>
      <c r="I2180">
        <v>1</v>
      </c>
      <c r="J2180" t="s">
        <v>445</v>
      </c>
      <c r="K2180" t="s">
        <v>5057</v>
      </c>
      <c r="L2180" t="s">
        <v>5057</v>
      </c>
      <c r="M2180" t="s">
        <v>6464</v>
      </c>
      <c r="N2180" t="s">
        <v>1645</v>
      </c>
      <c r="O2180" t="s">
        <v>3233</v>
      </c>
    </row>
    <row r="2181" spans="1:15" x14ac:dyDescent="0.3">
      <c r="A2181" t="s">
        <v>1645</v>
      </c>
      <c r="B2181" t="s">
        <v>3233</v>
      </c>
      <c r="C2181" t="s">
        <v>5056</v>
      </c>
      <c r="D2181">
        <v>2</v>
      </c>
      <c r="E2181">
        <v>0.66665449499999996</v>
      </c>
      <c r="F2181">
        <v>0</v>
      </c>
      <c r="G2181">
        <v>1</v>
      </c>
      <c r="H2181">
        <v>0</v>
      </c>
      <c r="I2181">
        <v>1</v>
      </c>
      <c r="J2181" t="s">
        <v>445</v>
      </c>
      <c r="K2181" t="s">
        <v>5057</v>
      </c>
      <c r="L2181" t="s">
        <v>5057</v>
      </c>
      <c r="M2181" t="s">
        <v>6465</v>
      </c>
      <c r="N2181" t="s">
        <v>1645</v>
      </c>
      <c r="O2181" t="s">
        <v>3233</v>
      </c>
    </row>
    <row r="2182" spans="1:15" x14ac:dyDescent="0.3">
      <c r="A2182" t="s">
        <v>3646</v>
      </c>
      <c r="B2182" t="s">
        <v>3647</v>
      </c>
      <c r="C2182" t="s">
        <v>5325</v>
      </c>
      <c r="D2182">
        <v>1</v>
      </c>
      <c r="E2182">
        <v>0.99859000399999998</v>
      </c>
      <c r="F2182">
        <v>0</v>
      </c>
      <c r="G2182">
        <v>1</v>
      </c>
      <c r="H2182">
        <v>0</v>
      </c>
      <c r="I2182">
        <v>1</v>
      </c>
      <c r="J2182" t="s">
        <v>445</v>
      </c>
      <c r="K2182" t="s">
        <v>5326</v>
      </c>
      <c r="L2182" t="s">
        <v>5326</v>
      </c>
      <c r="M2182" t="s">
        <v>6466</v>
      </c>
      <c r="N2182" t="s">
        <v>3646</v>
      </c>
      <c r="O2182" t="s">
        <v>3647</v>
      </c>
    </row>
    <row r="2183" spans="1:15" x14ac:dyDescent="0.3">
      <c r="A2183" t="s">
        <v>681</v>
      </c>
      <c r="B2183" t="s">
        <v>3275</v>
      </c>
      <c r="C2183" t="s">
        <v>4284</v>
      </c>
      <c r="D2183">
        <v>3</v>
      </c>
      <c r="E2183">
        <v>0.84009663800000001</v>
      </c>
      <c r="F2183">
        <v>1</v>
      </c>
      <c r="G2183">
        <v>0</v>
      </c>
      <c r="H2183">
        <v>0</v>
      </c>
      <c r="I2183">
        <v>0</v>
      </c>
      <c r="J2183" t="s">
        <v>8</v>
      </c>
      <c r="K2183" t="s">
        <v>4285</v>
      </c>
      <c r="L2183" t="s">
        <v>4285</v>
      </c>
      <c r="M2183" t="s">
        <v>6467</v>
      </c>
      <c r="N2183" t="s">
        <v>681</v>
      </c>
      <c r="O2183" t="s">
        <v>3275</v>
      </c>
    </row>
    <row r="2184" spans="1:15" x14ac:dyDescent="0.3">
      <c r="A2184" t="s">
        <v>1307</v>
      </c>
      <c r="B2184" t="s">
        <v>3251</v>
      </c>
      <c r="C2184" t="s">
        <v>4291</v>
      </c>
      <c r="D2184">
        <v>3</v>
      </c>
      <c r="E2184">
        <v>0.88902200899999995</v>
      </c>
      <c r="F2184">
        <v>1</v>
      </c>
      <c r="G2184">
        <v>0</v>
      </c>
      <c r="H2184">
        <v>0</v>
      </c>
      <c r="I2184">
        <v>0</v>
      </c>
      <c r="J2184" t="s">
        <v>20</v>
      </c>
      <c r="K2184" t="s">
        <v>4292</v>
      </c>
      <c r="L2184" t="s">
        <v>4292</v>
      </c>
      <c r="M2184" t="s">
        <v>6468</v>
      </c>
      <c r="N2184" t="s">
        <v>1307</v>
      </c>
      <c r="O2184" t="s">
        <v>3251</v>
      </c>
    </row>
    <row r="2185" spans="1:15" x14ac:dyDescent="0.3">
      <c r="A2185" t="s">
        <v>3290</v>
      </c>
      <c r="B2185" t="s">
        <v>3291</v>
      </c>
      <c r="C2185" t="s">
        <v>5153</v>
      </c>
      <c r="D2185">
        <v>1</v>
      </c>
      <c r="E2185">
        <v>0.90856479099999998</v>
      </c>
      <c r="F2185">
        <v>0</v>
      </c>
      <c r="G2185">
        <v>0</v>
      </c>
      <c r="H2185">
        <v>0</v>
      </c>
      <c r="I2185">
        <v>1</v>
      </c>
      <c r="J2185" t="s">
        <v>445</v>
      </c>
      <c r="K2185" t="s">
        <v>5154</v>
      </c>
      <c r="L2185" t="s">
        <v>5154</v>
      </c>
      <c r="M2185" t="s">
        <v>6469</v>
      </c>
      <c r="N2185" t="s">
        <v>3290</v>
      </c>
      <c r="O2185" t="s">
        <v>3291</v>
      </c>
    </row>
    <row r="2186" spans="1:15" x14ac:dyDescent="0.3">
      <c r="A2186" t="s">
        <v>27</v>
      </c>
      <c r="B2186" t="s">
        <v>3320</v>
      </c>
      <c r="C2186" t="s">
        <v>4305</v>
      </c>
      <c r="D2186">
        <v>3</v>
      </c>
      <c r="E2186">
        <v>0.98844223499999995</v>
      </c>
      <c r="F2186">
        <v>1</v>
      </c>
      <c r="G2186">
        <v>0</v>
      </c>
      <c r="H2186">
        <v>0</v>
      </c>
      <c r="I2186">
        <v>0</v>
      </c>
      <c r="J2186" t="s">
        <v>13</v>
      </c>
      <c r="K2186" t="s">
        <v>4306</v>
      </c>
      <c r="L2186" t="s">
        <v>4306</v>
      </c>
      <c r="M2186" t="s">
        <v>6470</v>
      </c>
      <c r="N2186" t="s">
        <v>27</v>
      </c>
      <c r="O2186" t="s">
        <v>3320</v>
      </c>
    </row>
    <row r="2187" spans="1:15" x14ac:dyDescent="0.3">
      <c r="A2187" t="s">
        <v>29</v>
      </c>
      <c r="B2187" t="s">
        <v>1007</v>
      </c>
      <c r="C2187" t="s">
        <v>4308</v>
      </c>
      <c r="D2187">
        <v>3</v>
      </c>
      <c r="E2187">
        <v>0.97319133199999996</v>
      </c>
      <c r="F2187">
        <v>1</v>
      </c>
      <c r="G2187">
        <v>0</v>
      </c>
      <c r="H2187">
        <v>0</v>
      </c>
      <c r="I2187">
        <v>0</v>
      </c>
      <c r="J2187" t="s">
        <v>13</v>
      </c>
      <c r="K2187" t="s">
        <v>4309</v>
      </c>
      <c r="L2187" t="s">
        <v>4309</v>
      </c>
      <c r="M2187" t="s">
        <v>6471</v>
      </c>
      <c r="N2187" t="s">
        <v>29</v>
      </c>
      <c r="O2187" t="s">
        <v>1007</v>
      </c>
    </row>
    <row r="2188" spans="1:15" x14ac:dyDescent="0.3">
      <c r="A2188" t="s">
        <v>588</v>
      </c>
      <c r="B2188" t="s">
        <v>836</v>
      </c>
      <c r="C2188" t="s">
        <v>4463</v>
      </c>
      <c r="D2188">
        <v>3</v>
      </c>
      <c r="E2188">
        <v>0.99520503800000004</v>
      </c>
      <c r="F2188">
        <v>1</v>
      </c>
      <c r="G2188">
        <v>0</v>
      </c>
      <c r="H2188">
        <v>0</v>
      </c>
      <c r="I2188">
        <v>0</v>
      </c>
      <c r="J2188" t="s">
        <v>445</v>
      </c>
      <c r="K2188" t="s">
        <v>4464</v>
      </c>
      <c r="L2188" t="s">
        <v>4464</v>
      </c>
      <c r="M2188" t="s">
        <v>6472</v>
      </c>
      <c r="N2188" t="s">
        <v>588</v>
      </c>
      <c r="O2188" t="s">
        <v>836</v>
      </c>
    </row>
    <row r="2189" spans="1:15" x14ac:dyDescent="0.3">
      <c r="A2189" t="s">
        <v>3526</v>
      </c>
      <c r="B2189" t="s">
        <v>3527</v>
      </c>
      <c r="C2189" t="s">
        <v>4465</v>
      </c>
      <c r="D2189">
        <v>3</v>
      </c>
      <c r="E2189">
        <v>0.99520503800000004</v>
      </c>
      <c r="F2189">
        <v>0</v>
      </c>
      <c r="G2189">
        <v>0</v>
      </c>
      <c r="H2189">
        <v>0</v>
      </c>
      <c r="I2189">
        <v>0</v>
      </c>
      <c r="J2189" t="s">
        <v>445</v>
      </c>
      <c r="K2189" t="s">
        <v>4464</v>
      </c>
      <c r="L2189" t="s">
        <v>4464</v>
      </c>
      <c r="M2189" t="s">
        <v>6472</v>
      </c>
      <c r="N2189" t="s">
        <v>3526</v>
      </c>
      <c r="O2189" t="s">
        <v>3527</v>
      </c>
    </row>
    <row r="2190" spans="1:15" x14ac:dyDescent="0.3">
      <c r="A2190" t="s">
        <v>213</v>
      </c>
      <c r="B2190" t="s">
        <v>238</v>
      </c>
      <c r="C2190" t="s">
        <v>4468</v>
      </c>
      <c r="D2190">
        <v>3</v>
      </c>
      <c r="E2190">
        <v>0.99023863400000001</v>
      </c>
      <c r="F2190">
        <v>1</v>
      </c>
      <c r="G2190">
        <v>0</v>
      </c>
      <c r="H2190">
        <v>0</v>
      </c>
      <c r="I2190">
        <v>0</v>
      </c>
      <c r="J2190" t="s">
        <v>445</v>
      </c>
      <c r="K2190" t="s">
        <v>4469</v>
      </c>
      <c r="L2190" t="s">
        <v>4469</v>
      </c>
      <c r="M2190" t="s">
        <v>6473</v>
      </c>
      <c r="N2190" t="s">
        <v>213</v>
      </c>
      <c r="O2190" t="s">
        <v>238</v>
      </c>
    </row>
    <row r="2191" spans="1:15" x14ac:dyDescent="0.3">
      <c r="A2191" t="s">
        <v>1136</v>
      </c>
      <c r="B2191" t="s">
        <v>3394</v>
      </c>
      <c r="C2191" t="s">
        <v>4203</v>
      </c>
      <c r="D2191">
        <v>3</v>
      </c>
      <c r="E2191">
        <v>0.97904369400000002</v>
      </c>
      <c r="F2191">
        <v>1</v>
      </c>
      <c r="G2191">
        <v>0</v>
      </c>
      <c r="H2191">
        <v>0</v>
      </c>
      <c r="I2191">
        <v>0</v>
      </c>
      <c r="J2191" t="s">
        <v>18</v>
      </c>
      <c r="K2191" t="s">
        <v>4204</v>
      </c>
      <c r="L2191" t="s">
        <v>4204</v>
      </c>
      <c r="M2191" t="s">
        <v>6474</v>
      </c>
      <c r="N2191" t="s">
        <v>1136</v>
      </c>
      <c r="O2191" t="s">
        <v>3394</v>
      </c>
    </row>
    <row r="2192" spans="1:15" x14ac:dyDescent="0.3">
      <c r="A2192" t="s">
        <v>422</v>
      </c>
      <c r="B2192" t="s">
        <v>3406</v>
      </c>
      <c r="C2192" t="s">
        <v>4974</v>
      </c>
      <c r="D2192">
        <v>3</v>
      </c>
      <c r="E2192">
        <v>0.96877004799999999</v>
      </c>
      <c r="F2192">
        <v>1</v>
      </c>
      <c r="G2192">
        <v>0</v>
      </c>
      <c r="H2192">
        <v>0</v>
      </c>
      <c r="I2192">
        <v>0</v>
      </c>
      <c r="J2192" t="s">
        <v>14</v>
      </c>
      <c r="K2192" t="s">
        <v>4975</v>
      </c>
      <c r="L2192" t="s">
        <v>4975</v>
      </c>
      <c r="M2192" t="s">
        <v>6475</v>
      </c>
      <c r="N2192" t="s">
        <v>422</v>
      </c>
      <c r="O2192" t="s">
        <v>3406</v>
      </c>
    </row>
    <row r="2193" spans="1:15" x14ac:dyDescent="0.3">
      <c r="A2193" t="s">
        <v>422</v>
      </c>
      <c r="B2193" t="s">
        <v>3406</v>
      </c>
      <c r="C2193" t="s">
        <v>4974</v>
      </c>
      <c r="D2193">
        <v>3</v>
      </c>
      <c r="E2193">
        <v>0.96877004799999999</v>
      </c>
      <c r="F2193">
        <v>1</v>
      </c>
      <c r="G2193">
        <v>0</v>
      </c>
      <c r="H2193">
        <v>0</v>
      </c>
      <c r="I2193">
        <v>0</v>
      </c>
      <c r="J2193" t="s">
        <v>14</v>
      </c>
      <c r="K2193" t="s">
        <v>4975</v>
      </c>
      <c r="L2193" t="s">
        <v>4975</v>
      </c>
      <c r="M2193" t="s">
        <v>6476</v>
      </c>
      <c r="N2193" t="s">
        <v>422</v>
      </c>
      <c r="O2193" t="s">
        <v>3406</v>
      </c>
    </row>
    <row r="2194" spans="1:15" x14ac:dyDescent="0.3">
      <c r="A2194" t="s">
        <v>3537</v>
      </c>
      <c r="B2194" t="s">
        <v>3538</v>
      </c>
      <c r="C2194" t="s">
        <v>6477</v>
      </c>
      <c r="D2194">
        <v>1</v>
      </c>
      <c r="E2194">
        <v>0.91136866999999999</v>
      </c>
      <c r="F2194">
        <v>0</v>
      </c>
      <c r="G2194">
        <v>0</v>
      </c>
      <c r="H2194">
        <v>0</v>
      </c>
      <c r="I2194">
        <v>0</v>
      </c>
      <c r="J2194" t="s">
        <v>20</v>
      </c>
      <c r="K2194" t="s">
        <v>6478</v>
      </c>
      <c r="L2194" t="s">
        <v>6478</v>
      </c>
      <c r="M2194" t="s">
        <v>6479</v>
      </c>
      <c r="N2194" t="s">
        <v>3537</v>
      </c>
      <c r="O2194" t="s">
        <v>3538</v>
      </c>
    </row>
    <row r="2195" spans="1:15" x14ac:dyDescent="0.3">
      <c r="A2195" t="s">
        <v>3383</v>
      </c>
      <c r="B2195" t="s">
        <v>3384</v>
      </c>
      <c r="C2195" t="s">
        <v>6377</v>
      </c>
      <c r="D2195">
        <v>2</v>
      </c>
      <c r="E2195">
        <v>0.96457294199999999</v>
      </c>
      <c r="F2195">
        <v>1</v>
      </c>
      <c r="G2195">
        <v>0</v>
      </c>
      <c r="H2195">
        <v>0</v>
      </c>
      <c r="I2195">
        <v>0</v>
      </c>
      <c r="J2195" t="s">
        <v>14</v>
      </c>
      <c r="K2195" t="s">
        <v>6378</v>
      </c>
      <c r="L2195" t="s">
        <v>6378</v>
      </c>
      <c r="M2195" t="s">
        <v>6480</v>
      </c>
      <c r="N2195" t="s">
        <v>3383</v>
      </c>
      <c r="O2195" t="s">
        <v>3384</v>
      </c>
    </row>
    <row r="2196" spans="1:15" x14ac:dyDescent="0.3">
      <c r="A2196" t="s">
        <v>3383</v>
      </c>
      <c r="B2196" t="s">
        <v>3384</v>
      </c>
      <c r="C2196" t="s">
        <v>6377</v>
      </c>
      <c r="D2196">
        <v>2</v>
      </c>
      <c r="E2196">
        <v>0.96457294199999999</v>
      </c>
      <c r="F2196">
        <v>1</v>
      </c>
      <c r="G2196">
        <v>0</v>
      </c>
      <c r="H2196">
        <v>0</v>
      </c>
      <c r="I2196">
        <v>0</v>
      </c>
      <c r="J2196" t="s">
        <v>14</v>
      </c>
      <c r="K2196" t="s">
        <v>6378</v>
      </c>
      <c r="L2196" t="s">
        <v>6378</v>
      </c>
      <c r="M2196" t="s">
        <v>6481</v>
      </c>
      <c r="N2196" t="s">
        <v>3383</v>
      </c>
      <c r="O2196" t="s">
        <v>3384</v>
      </c>
    </row>
    <row r="2197" spans="1:15" x14ac:dyDescent="0.3">
      <c r="A2197" t="s">
        <v>1260</v>
      </c>
      <c r="B2197" t="s">
        <v>3273</v>
      </c>
      <c r="C2197" t="s">
        <v>5257</v>
      </c>
      <c r="D2197">
        <v>3</v>
      </c>
      <c r="E2197">
        <v>0.97186191099999997</v>
      </c>
      <c r="F2197">
        <v>1</v>
      </c>
      <c r="G2197">
        <v>0</v>
      </c>
      <c r="H2197">
        <v>0</v>
      </c>
      <c r="I2197">
        <v>0</v>
      </c>
      <c r="J2197" t="s">
        <v>13</v>
      </c>
      <c r="K2197" t="s">
        <v>5258</v>
      </c>
      <c r="L2197" t="s">
        <v>5258</v>
      </c>
      <c r="M2197" t="s">
        <v>6482</v>
      </c>
      <c r="N2197" t="s">
        <v>1260</v>
      </c>
      <c r="O2197" t="s">
        <v>3273</v>
      </c>
    </row>
    <row r="2198" spans="1:15" x14ac:dyDescent="0.3">
      <c r="A2198" t="s">
        <v>3386</v>
      </c>
      <c r="B2198" t="s">
        <v>4885</v>
      </c>
      <c r="C2198" t="s">
        <v>4886</v>
      </c>
      <c r="D2198">
        <v>1</v>
      </c>
      <c r="E2198">
        <v>-999.99</v>
      </c>
      <c r="F2198">
        <v>0</v>
      </c>
      <c r="G2198">
        <v>0</v>
      </c>
      <c r="H2198">
        <v>0</v>
      </c>
      <c r="I2198">
        <v>0</v>
      </c>
      <c r="J2198" t="s">
        <v>445</v>
      </c>
      <c r="K2198" t="s">
        <v>4887</v>
      </c>
      <c r="L2198" t="s">
        <v>4887</v>
      </c>
      <c r="M2198" t="s">
        <v>6483</v>
      </c>
      <c r="N2198" t="s">
        <v>3386</v>
      </c>
      <c r="O2198" t="s">
        <v>4885</v>
      </c>
    </row>
    <row r="2199" spans="1:15" x14ac:dyDescent="0.3">
      <c r="A2199" t="s">
        <v>683</v>
      </c>
      <c r="B2199" t="s">
        <v>796</v>
      </c>
      <c r="C2199" t="s">
        <v>4257</v>
      </c>
      <c r="D2199">
        <v>3</v>
      </c>
      <c r="E2199">
        <v>0.95730785799999996</v>
      </c>
      <c r="F2199">
        <v>1</v>
      </c>
      <c r="G2199">
        <v>0</v>
      </c>
      <c r="H2199">
        <v>0</v>
      </c>
      <c r="I2199">
        <v>0</v>
      </c>
      <c r="J2199" t="s">
        <v>4</v>
      </c>
      <c r="K2199" t="s">
        <v>4258</v>
      </c>
      <c r="L2199" t="s">
        <v>4258</v>
      </c>
      <c r="M2199" t="s">
        <v>6484</v>
      </c>
      <c r="N2199" t="s">
        <v>683</v>
      </c>
      <c r="O2199" t="s">
        <v>796</v>
      </c>
    </row>
    <row r="2200" spans="1:15" x14ac:dyDescent="0.3">
      <c r="A2200" t="s">
        <v>3401</v>
      </c>
      <c r="B2200" t="s">
        <v>3402</v>
      </c>
      <c r="C2200" t="s">
        <v>5144</v>
      </c>
      <c r="D2200">
        <v>1</v>
      </c>
      <c r="E2200">
        <v>0.95012959799999996</v>
      </c>
      <c r="F2200">
        <v>0</v>
      </c>
      <c r="G2200">
        <v>0</v>
      </c>
      <c r="H2200">
        <v>0</v>
      </c>
      <c r="I2200">
        <v>1</v>
      </c>
      <c r="J2200" t="s">
        <v>445</v>
      </c>
      <c r="K2200" t="s">
        <v>5145</v>
      </c>
      <c r="L2200" t="s">
        <v>5145</v>
      </c>
      <c r="M2200" t="s">
        <v>3401</v>
      </c>
      <c r="N2200" t="s">
        <v>3401</v>
      </c>
      <c r="O2200" t="s">
        <v>3402</v>
      </c>
    </row>
    <row r="2201" spans="1:15" x14ac:dyDescent="0.3">
      <c r="A2201" t="s">
        <v>3238</v>
      </c>
      <c r="B2201" t="s">
        <v>3239</v>
      </c>
      <c r="C2201" t="s">
        <v>4294</v>
      </c>
      <c r="D2201">
        <v>3</v>
      </c>
      <c r="E2201">
        <v>0.88902200899999995</v>
      </c>
      <c r="F2201">
        <v>1</v>
      </c>
      <c r="G2201">
        <v>0</v>
      </c>
      <c r="H2201">
        <v>0</v>
      </c>
      <c r="I2201">
        <v>0</v>
      </c>
      <c r="J2201" t="s">
        <v>20</v>
      </c>
      <c r="K2201" t="s">
        <v>4295</v>
      </c>
      <c r="L2201" t="s">
        <v>4295</v>
      </c>
      <c r="M2201" t="s">
        <v>6485</v>
      </c>
      <c r="N2201" t="s">
        <v>3238</v>
      </c>
      <c r="O2201" t="s">
        <v>3239</v>
      </c>
    </row>
    <row r="2202" spans="1:15" x14ac:dyDescent="0.3">
      <c r="A2202" t="s">
        <v>1307</v>
      </c>
      <c r="B2202" t="s">
        <v>3251</v>
      </c>
      <c r="C2202" t="s">
        <v>4291</v>
      </c>
      <c r="D2202">
        <v>3</v>
      </c>
      <c r="E2202">
        <v>0.88902200899999995</v>
      </c>
      <c r="F2202">
        <v>1</v>
      </c>
      <c r="G2202">
        <v>0</v>
      </c>
      <c r="H2202">
        <v>0</v>
      </c>
      <c r="I2202">
        <v>0</v>
      </c>
      <c r="J2202" t="s">
        <v>20</v>
      </c>
      <c r="K2202" t="s">
        <v>4292</v>
      </c>
      <c r="L2202" t="s">
        <v>4292</v>
      </c>
      <c r="M2202" t="s">
        <v>6486</v>
      </c>
      <c r="N2202" t="s">
        <v>1307</v>
      </c>
      <c r="O2202" t="s">
        <v>3251</v>
      </c>
    </row>
    <row r="2203" spans="1:15" x14ac:dyDescent="0.3">
      <c r="A2203" t="s">
        <v>292</v>
      </c>
      <c r="B2203" t="s">
        <v>625</v>
      </c>
      <c r="C2203" t="s">
        <v>4196</v>
      </c>
      <c r="D2203">
        <v>3</v>
      </c>
      <c r="E2203">
        <v>0.76858175100000004</v>
      </c>
      <c r="F2203">
        <v>1</v>
      </c>
      <c r="G2203">
        <v>0</v>
      </c>
      <c r="H2203">
        <v>0</v>
      </c>
      <c r="I2203">
        <v>0</v>
      </c>
      <c r="J2203" t="s">
        <v>18</v>
      </c>
      <c r="K2203" t="s">
        <v>4197</v>
      </c>
      <c r="L2203" t="s">
        <v>4197</v>
      </c>
      <c r="M2203" t="s">
        <v>6487</v>
      </c>
      <c r="N2203" t="s">
        <v>292</v>
      </c>
      <c r="O2203" t="s">
        <v>625</v>
      </c>
    </row>
    <row r="2204" spans="1:15" x14ac:dyDescent="0.3">
      <c r="A2204" t="s">
        <v>1694</v>
      </c>
      <c r="B2204" t="s">
        <v>5960</v>
      </c>
      <c r="C2204" t="s">
        <v>5961</v>
      </c>
      <c r="D2204">
        <v>1</v>
      </c>
      <c r="E2204">
        <v>-999.99</v>
      </c>
      <c r="F2204">
        <v>0</v>
      </c>
      <c r="G2204">
        <v>0</v>
      </c>
      <c r="H2204">
        <v>0</v>
      </c>
      <c r="I2204">
        <v>0</v>
      </c>
      <c r="J2204" t="s">
        <v>445</v>
      </c>
      <c r="K2204" t="s">
        <v>5962</v>
      </c>
      <c r="L2204" t="s">
        <v>5962</v>
      </c>
      <c r="M2204" t="s">
        <v>1694</v>
      </c>
      <c r="N2204" t="s">
        <v>1694</v>
      </c>
      <c r="O2204" t="s">
        <v>5960</v>
      </c>
    </row>
    <row r="2205" spans="1:15" x14ac:dyDescent="0.3">
      <c r="A2205" t="s">
        <v>3404</v>
      </c>
      <c r="B2205" t="s">
        <v>3405</v>
      </c>
      <c r="C2205" t="s">
        <v>4936</v>
      </c>
      <c r="D2205">
        <v>2</v>
      </c>
      <c r="E2205">
        <v>0.99220942499999998</v>
      </c>
      <c r="F2205">
        <v>0</v>
      </c>
      <c r="G2205">
        <v>1</v>
      </c>
      <c r="H2205">
        <v>0</v>
      </c>
      <c r="I2205">
        <v>1</v>
      </c>
      <c r="J2205" t="s">
        <v>445</v>
      </c>
      <c r="K2205" t="s">
        <v>4937</v>
      </c>
      <c r="L2205" t="s">
        <v>4937</v>
      </c>
      <c r="M2205" t="s">
        <v>3404</v>
      </c>
      <c r="N2205" t="s">
        <v>3404</v>
      </c>
      <c r="O2205" t="s">
        <v>3405</v>
      </c>
    </row>
    <row r="2206" spans="1:15" x14ac:dyDescent="0.3">
      <c r="A2206" t="s">
        <v>422</v>
      </c>
      <c r="B2206" t="s">
        <v>3406</v>
      </c>
      <c r="C2206" t="s">
        <v>4974</v>
      </c>
      <c r="D2206">
        <v>3</v>
      </c>
      <c r="E2206">
        <v>0.96877004799999999</v>
      </c>
      <c r="F2206">
        <v>1</v>
      </c>
      <c r="G2206">
        <v>0</v>
      </c>
      <c r="H2206">
        <v>0</v>
      </c>
      <c r="I2206">
        <v>0</v>
      </c>
      <c r="J2206" t="s">
        <v>14</v>
      </c>
      <c r="K2206" t="s">
        <v>4975</v>
      </c>
      <c r="L2206" t="s">
        <v>4975</v>
      </c>
      <c r="M2206" t="s">
        <v>422</v>
      </c>
      <c r="N2206" t="s">
        <v>422</v>
      </c>
      <c r="O2206" t="s">
        <v>3406</v>
      </c>
    </row>
    <row r="2207" spans="1:15" x14ac:dyDescent="0.3">
      <c r="A2207" t="s">
        <v>3951</v>
      </c>
      <c r="B2207" t="s">
        <v>3952</v>
      </c>
      <c r="C2207" t="s">
        <v>5133</v>
      </c>
      <c r="D2207">
        <v>1</v>
      </c>
      <c r="F2207">
        <v>0</v>
      </c>
      <c r="G2207">
        <v>0</v>
      </c>
      <c r="H2207">
        <v>0</v>
      </c>
      <c r="I2207">
        <v>0</v>
      </c>
      <c r="J2207" t="s">
        <v>8</v>
      </c>
      <c r="K2207" t="s">
        <v>5134</v>
      </c>
      <c r="L2207" t="s">
        <v>5134</v>
      </c>
      <c r="M2207" t="s">
        <v>1211</v>
      </c>
      <c r="N2207" t="s">
        <v>3951</v>
      </c>
      <c r="O2207" t="s">
        <v>3952</v>
      </c>
    </row>
    <row r="2208" spans="1:15" x14ac:dyDescent="0.3">
      <c r="A2208" t="s">
        <v>2597</v>
      </c>
      <c r="B2208" t="s">
        <v>3407</v>
      </c>
      <c r="C2208" t="s">
        <v>4836</v>
      </c>
      <c r="D2208">
        <v>3</v>
      </c>
      <c r="E2208">
        <v>0.94511578100000004</v>
      </c>
      <c r="F2208">
        <v>1</v>
      </c>
      <c r="G2208">
        <v>0</v>
      </c>
      <c r="H2208">
        <v>0</v>
      </c>
      <c r="I2208">
        <v>0</v>
      </c>
      <c r="J2208" t="s">
        <v>21</v>
      </c>
      <c r="K2208" t="s">
        <v>4837</v>
      </c>
      <c r="L2208" t="s">
        <v>4837</v>
      </c>
      <c r="M2208" t="s">
        <v>2597</v>
      </c>
      <c r="N2208" t="s">
        <v>2597</v>
      </c>
      <c r="O2208" t="s">
        <v>3407</v>
      </c>
    </row>
    <row r="2209" spans="1:15" x14ac:dyDescent="0.3">
      <c r="A2209" t="s">
        <v>1168</v>
      </c>
      <c r="B2209" t="s">
        <v>2782</v>
      </c>
      <c r="C2209" t="s">
        <v>4841</v>
      </c>
      <c r="D2209">
        <v>3</v>
      </c>
      <c r="E2209">
        <v>0.92640180800000005</v>
      </c>
      <c r="F2209">
        <v>1</v>
      </c>
      <c r="G2209">
        <v>0</v>
      </c>
      <c r="H2209">
        <v>0</v>
      </c>
      <c r="I2209">
        <v>0</v>
      </c>
      <c r="J2209" t="s">
        <v>21</v>
      </c>
      <c r="K2209" t="s">
        <v>4842</v>
      </c>
      <c r="L2209" t="s">
        <v>4842</v>
      </c>
      <c r="M2209" t="s">
        <v>1168</v>
      </c>
      <c r="N2209" t="s">
        <v>1168</v>
      </c>
      <c r="O2209" t="s">
        <v>2782</v>
      </c>
    </row>
    <row r="2210" spans="1:15" x14ac:dyDescent="0.3">
      <c r="A2210" t="s">
        <v>3242</v>
      </c>
      <c r="B2210" t="s">
        <v>3243</v>
      </c>
      <c r="C2210" t="s">
        <v>4107</v>
      </c>
      <c r="D2210">
        <v>2</v>
      </c>
      <c r="E2210">
        <v>0.65059881600000002</v>
      </c>
      <c r="F2210">
        <v>1</v>
      </c>
      <c r="G2210">
        <v>0</v>
      </c>
      <c r="H2210">
        <v>0</v>
      </c>
      <c r="I2210">
        <v>0</v>
      </c>
      <c r="J2210" t="s">
        <v>3194</v>
      </c>
      <c r="K2210" t="s">
        <v>4108</v>
      </c>
      <c r="L2210" t="s">
        <v>4108</v>
      </c>
      <c r="M2210" t="s">
        <v>6488</v>
      </c>
      <c r="N2210" t="s">
        <v>3242</v>
      </c>
      <c r="O2210" t="s">
        <v>3243</v>
      </c>
    </row>
    <row r="2211" spans="1:15" x14ac:dyDescent="0.3">
      <c r="A2211" t="s">
        <v>699</v>
      </c>
      <c r="B2211" t="s">
        <v>3409</v>
      </c>
      <c r="C2211" t="s">
        <v>5611</v>
      </c>
      <c r="D2211">
        <v>3</v>
      </c>
      <c r="E2211">
        <v>0.96451114999999998</v>
      </c>
      <c r="F2211">
        <v>1</v>
      </c>
      <c r="G2211">
        <v>0</v>
      </c>
      <c r="H2211">
        <v>0</v>
      </c>
      <c r="I2211">
        <v>0</v>
      </c>
      <c r="J2211" t="s">
        <v>14</v>
      </c>
      <c r="K2211" t="s">
        <v>5612</v>
      </c>
      <c r="L2211" t="s">
        <v>5612</v>
      </c>
      <c r="M2211" t="s">
        <v>699</v>
      </c>
      <c r="N2211" t="s">
        <v>699</v>
      </c>
      <c r="O2211" t="s">
        <v>3409</v>
      </c>
    </row>
    <row r="2212" spans="1:15" x14ac:dyDescent="0.3">
      <c r="A2212" t="s">
        <v>1559</v>
      </c>
      <c r="B2212" t="s">
        <v>1560</v>
      </c>
      <c r="C2212" t="s">
        <v>4640</v>
      </c>
      <c r="D2212">
        <v>2</v>
      </c>
      <c r="E2212">
        <v>0.99814540699999998</v>
      </c>
      <c r="F2212">
        <v>0</v>
      </c>
      <c r="G2212">
        <v>0</v>
      </c>
      <c r="H2212">
        <v>0</v>
      </c>
      <c r="I2212">
        <v>0</v>
      </c>
      <c r="J2212" t="s">
        <v>445</v>
      </c>
      <c r="K2212" t="s">
        <v>4641</v>
      </c>
      <c r="L2212" t="s">
        <v>4641</v>
      </c>
      <c r="M2212" t="s">
        <v>6489</v>
      </c>
      <c r="N2212" t="s">
        <v>1559</v>
      </c>
      <c r="O2212" t="s">
        <v>1560</v>
      </c>
    </row>
    <row r="2213" spans="1:15" x14ac:dyDescent="0.3">
      <c r="A2213" t="s">
        <v>3832</v>
      </c>
      <c r="B2213" t="s">
        <v>3833</v>
      </c>
      <c r="C2213" t="s">
        <v>5318</v>
      </c>
      <c r="D2213">
        <v>1</v>
      </c>
      <c r="E2213">
        <v>0.99520503800000004</v>
      </c>
      <c r="F2213">
        <v>0</v>
      </c>
      <c r="G2213">
        <v>0</v>
      </c>
      <c r="H2213">
        <v>0</v>
      </c>
      <c r="I2213">
        <v>1</v>
      </c>
      <c r="J2213" t="s">
        <v>445</v>
      </c>
      <c r="K2213" t="s">
        <v>5319</v>
      </c>
      <c r="L2213" t="s">
        <v>5319</v>
      </c>
      <c r="M2213" t="s">
        <v>6490</v>
      </c>
      <c r="N2213" t="s">
        <v>3832</v>
      </c>
      <c r="O2213" t="s">
        <v>3833</v>
      </c>
    </row>
    <row r="2214" spans="1:15" x14ac:dyDescent="0.3">
      <c r="A2214" t="s">
        <v>3410</v>
      </c>
      <c r="B2214" t="s">
        <v>3411</v>
      </c>
      <c r="C2214" t="s">
        <v>6491</v>
      </c>
      <c r="D2214">
        <v>2</v>
      </c>
      <c r="E2214">
        <v>0.97771536000000003</v>
      </c>
      <c r="F2214">
        <v>1</v>
      </c>
      <c r="G2214">
        <v>0</v>
      </c>
      <c r="H2214">
        <v>0</v>
      </c>
      <c r="I2214">
        <v>0</v>
      </c>
      <c r="J2214" t="s">
        <v>33</v>
      </c>
      <c r="K2214" t="s">
        <v>6492</v>
      </c>
      <c r="L2214" t="s">
        <v>6492</v>
      </c>
      <c r="M2214" t="s">
        <v>3410</v>
      </c>
      <c r="N2214" t="s">
        <v>3410</v>
      </c>
      <c r="O2214" t="s">
        <v>3411</v>
      </c>
    </row>
    <row r="2215" spans="1:15" x14ac:dyDescent="0.3">
      <c r="A2215" t="s">
        <v>3627</v>
      </c>
      <c r="B2215" t="s">
        <v>3628</v>
      </c>
      <c r="C2215" t="s">
        <v>4584</v>
      </c>
      <c r="D2215">
        <v>1</v>
      </c>
      <c r="E2215">
        <v>0.99748157000000004</v>
      </c>
      <c r="F2215">
        <v>0</v>
      </c>
      <c r="G2215">
        <v>1</v>
      </c>
      <c r="H2215">
        <v>0</v>
      </c>
      <c r="I2215">
        <v>1</v>
      </c>
      <c r="J2215" t="s">
        <v>445</v>
      </c>
      <c r="K2215" t="s">
        <v>4585</v>
      </c>
      <c r="L2215" t="s">
        <v>4585</v>
      </c>
      <c r="M2215" t="s">
        <v>6493</v>
      </c>
      <c r="N2215" t="s">
        <v>3627</v>
      </c>
      <c r="O2215" t="s">
        <v>3628</v>
      </c>
    </row>
    <row r="2216" spans="1:15" x14ac:dyDescent="0.3">
      <c r="A2216" t="s">
        <v>3412</v>
      </c>
      <c r="B2216" t="s">
        <v>3413</v>
      </c>
      <c r="C2216" t="s">
        <v>5704</v>
      </c>
      <c r="D2216">
        <v>1</v>
      </c>
      <c r="E2216">
        <v>0.999870119</v>
      </c>
      <c r="F2216">
        <v>0</v>
      </c>
      <c r="G2216">
        <v>0</v>
      </c>
      <c r="H2216">
        <v>0</v>
      </c>
      <c r="I2216">
        <v>1</v>
      </c>
      <c r="J2216" t="s">
        <v>445</v>
      </c>
      <c r="K2216" t="s">
        <v>5705</v>
      </c>
      <c r="L2216" t="s">
        <v>5705</v>
      </c>
      <c r="M2216" t="s">
        <v>3412</v>
      </c>
      <c r="N2216" t="s">
        <v>3412</v>
      </c>
      <c r="O2216" t="s">
        <v>3413</v>
      </c>
    </row>
    <row r="2217" spans="1:15" x14ac:dyDescent="0.3">
      <c r="A2217" t="s">
        <v>3414</v>
      </c>
      <c r="B2217" t="s">
        <v>3415</v>
      </c>
      <c r="C2217" t="s">
        <v>4787</v>
      </c>
      <c r="D2217">
        <v>1</v>
      </c>
      <c r="E2217">
        <v>0.99418604600000005</v>
      </c>
      <c r="F2217">
        <v>0</v>
      </c>
      <c r="G2217">
        <v>1</v>
      </c>
      <c r="H2217">
        <v>0</v>
      </c>
      <c r="I2217">
        <v>1</v>
      </c>
      <c r="J2217" t="s">
        <v>445</v>
      </c>
      <c r="K2217" t="s">
        <v>4788</v>
      </c>
      <c r="L2217" t="s">
        <v>4788</v>
      </c>
      <c r="M2217" t="s">
        <v>3414</v>
      </c>
      <c r="N2217" t="s">
        <v>3414</v>
      </c>
      <c r="O2217" t="s">
        <v>3415</v>
      </c>
    </row>
    <row r="2218" spans="1:15" x14ac:dyDescent="0.3">
      <c r="A2218" t="s">
        <v>3480</v>
      </c>
      <c r="B2218" t="s">
        <v>3481</v>
      </c>
      <c r="C2218" t="s">
        <v>4375</v>
      </c>
      <c r="D2218">
        <v>1</v>
      </c>
      <c r="E2218">
        <v>0.99266430000000005</v>
      </c>
      <c r="F2218">
        <v>0</v>
      </c>
      <c r="G2218">
        <v>1</v>
      </c>
      <c r="H2218">
        <v>0</v>
      </c>
      <c r="I2218">
        <v>0</v>
      </c>
      <c r="J2218" t="s">
        <v>11</v>
      </c>
      <c r="K2218" t="s">
        <v>4376</v>
      </c>
      <c r="L2218" t="s">
        <v>4376</v>
      </c>
      <c r="M2218" t="s">
        <v>6494</v>
      </c>
      <c r="N2218" t="s">
        <v>3480</v>
      </c>
      <c r="O2218" t="s">
        <v>3481</v>
      </c>
    </row>
    <row r="2219" spans="1:15" x14ac:dyDescent="0.3">
      <c r="A2219" t="s">
        <v>2370</v>
      </c>
      <c r="B2219" t="s">
        <v>3281</v>
      </c>
      <c r="C2219" t="s">
        <v>4235</v>
      </c>
      <c r="D2219">
        <v>3</v>
      </c>
      <c r="E2219">
        <v>0.99708069600000004</v>
      </c>
      <c r="F2219">
        <v>1</v>
      </c>
      <c r="G2219">
        <v>0</v>
      </c>
      <c r="H2219">
        <v>0</v>
      </c>
      <c r="I2219">
        <v>0</v>
      </c>
      <c r="J2219" t="s">
        <v>33</v>
      </c>
      <c r="K2219" t="s">
        <v>4236</v>
      </c>
      <c r="L2219" t="s">
        <v>4236</v>
      </c>
      <c r="M2219" t="s">
        <v>2370</v>
      </c>
      <c r="N2219" t="s">
        <v>2370</v>
      </c>
      <c r="O2219" t="s">
        <v>3281</v>
      </c>
    </row>
    <row r="2220" spans="1:15" x14ac:dyDescent="0.3">
      <c r="A2220" t="s">
        <v>211</v>
      </c>
      <c r="B2220" t="s">
        <v>3282</v>
      </c>
      <c r="C2220" t="s">
        <v>4244</v>
      </c>
      <c r="D2220">
        <v>3</v>
      </c>
      <c r="E2220">
        <v>0.98906472700000003</v>
      </c>
      <c r="F2220">
        <v>1</v>
      </c>
      <c r="G2220">
        <v>0</v>
      </c>
      <c r="H2220">
        <v>0</v>
      </c>
      <c r="I2220">
        <v>0</v>
      </c>
      <c r="J2220" t="s">
        <v>445</v>
      </c>
      <c r="K2220" t="s">
        <v>4245</v>
      </c>
      <c r="L2220" t="s">
        <v>4245</v>
      </c>
      <c r="M2220" t="s">
        <v>211</v>
      </c>
      <c r="N2220" t="s">
        <v>211</v>
      </c>
      <c r="O2220" t="s">
        <v>3282</v>
      </c>
    </row>
    <row r="2221" spans="1:15" x14ac:dyDescent="0.3">
      <c r="A2221" t="s">
        <v>3283</v>
      </c>
      <c r="B2221" t="s">
        <v>3284</v>
      </c>
      <c r="C2221" t="s">
        <v>4169</v>
      </c>
      <c r="D2221">
        <v>2</v>
      </c>
      <c r="E2221">
        <v>0.81571598400000001</v>
      </c>
      <c r="F2221">
        <v>1</v>
      </c>
      <c r="G2221">
        <v>0</v>
      </c>
      <c r="H2221">
        <v>0</v>
      </c>
      <c r="I2221">
        <v>0</v>
      </c>
      <c r="J2221" t="s">
        <v>6</v>
      </c>
      <c r="K2221" t="s">
        <v>4170</v>
      </c>
      <c r="L2221" t="s">
        <v>4170</v>
      </c>
      <c r="M2221" t="s">
        <v>3283</v>
      </c>
      <c r="N2221" t="s">
        <v>3283</v>
      </c>
      <c r="O2221" t="s">
        <v>3284</v>
      </c>
    </row>
    <row r="2222" spans="1:15" x14ac:dyDescent="0.3">
      <c r="A2222" t="s">
        <v>5079</v>
      </c>
      <c r="B2222" t="s">
        <v>5080</v>
      </c>
      <c r="C2222" t="s">
        <v>5081</v>
      </c>
      <c r="D2222">
        <v>2</v>
      </c>
      <c r="E2222">
        <v>0.79361735200000005</v>
      </c>
      <c r="F2222">
        <v>1</v>
      </c>
      <c r="G2222">
        <v>0</v>
      </c>
      <c r="H2222">
        <v>0</v>
      </c>
      <c r="I2222">
        <v>0</v>
      </c>
      <c r="J2222" t="s">
        <v>6</v>
      </c>
      <c r="K2222" t="s">
        <v>5082</v>
      </c>
      <c r="L2222" t="s">
        <v>5082</v>
      </c>
      <c r="M2222" t="s">
        <v>5079</v>
      </c>
      <c r="N2222" t="s">
        <v>5079</v>
      </c>
      <c r="O2222" t="s">
        <v>5080</v>
      </c>
    </row>
    <row r="2223" spans="1:15" x14ac:dyDescent="0.3">
      <c r="A2223" t="s">
        <v>3592</v>
      </c>
      <c r="B2223" t="s">
        <v>3593</v>
      </c>
      <c r="C2223" t="s">
        <v>4781</v>
      </c>
      <c r="D2223">
        <v>1</v>
      </c>
      <c r="E2223">
        <v>0.99291665100000004</v>
      </c>
      <c r="F2223">
        <v>0</v>
      </c>
      <c r="G2223">
        <v>0</v>
      </c>
      <c r="H2223">
        <v>0</v>
      </c>
      <c r="I2223">
        <v>1</v>
      </c>
      <c r="J2223" t="s">
        <v>445</v>
      </c>
      <c r="K2223" t="s">
        <v>4782</v>
      </c>
      <c r="L2223" t="s">
        <v>4782</v>
      </c>
      <c r="M2223" t="s">
        <v>6495</v>
      </c>
      <c r="N2223" t="s">
        <v>3592</v>
      </c>
      <c r="O2223" t="s">
        <v>3593</v>
      </c>
    </row>
    <row r="2224" spans="1:15" x14ac:dyDescent="0.3">
      <c r="A2224" t="s">
        <v>1539</v>
      </c>
      <c r="B2224" t="s">
        <v>3416</v>
      </c>
      <c r="C2224" t="s">
        <v>4163</v>
      </c>
      <c r="D2224">
        <v>3</v>
      </c>
      <c r="E2224">
        <v>0.96104988800000002</v>
      </c>
      <c r="F2224">
        <v>1</v>
      </c>
      <c r="G2224">
        <v>0</v>
      </c>
      <c r="H2224">
        <v>0</v>
      </c>
      <c r="I2224">
        <v>0</v>
      </c>
      <c r="J2224" t="s">
        <v>13</v>
      </c>
      <c r="K2224" t="s">
        <v>4164</v>
      </c>
      <c r="L2224" t="s">
        <v>4164</v>
      </c>
      <c r="M2224" t="s">
        <v>1539</v>
      </c>
      <c r="N2224" t="s">
        <v>1539</v>
      </c>
      <c r="O2224" t="s">
        <v>3416</v>
      </c>
    </row>
    <row r="2225" spans="1:15" x14ac:dyDescent="0.3">
      <c r="A2225" t="s">
        <v>3417</v>
      </c>
      <c r="B2225" t="s">
        <v>3418</v>
      </c>
      <c r="C2225" t="s">
        <v>6171</v>
      </c>
      <c r="D2225">
        <v>2</v>
      </c>
      <c r="E2225">
        <v>0.89585053999999997</v>
      </c>
      <c r="F2225">
        <v>1</v>
      </c>
      <c r="G2225">
        <v>0</v>
      </c>
      <c r="H2225">
        <v>0</v>
      </c>
      <c r="I2225">
        <v>0</v>
      </c>
      <c r="J2225" t="s">
        <v>20</v>
      </c>
      <c r="K2225" t="s">
        <v>6172</v>
      </c>
      <c r="L2225" t="s">
        <v>6172</v>
      </c>
      <c r="M2225" t="s">
        <v>3417</v>
      </c>
      <c r="N2225" t="s">
        <v>3417</v>
      </c>
      <c r="O2225" t="s">
        <v>3418</v>
      </c>
    </row>
    <row r="2226" spans="1:15" x14ac:dyDescent="0.3">
      <c r="A2226" t="s">
        <v>191</v>
      </c>
      <c r="B2226" t="s">
        <v>3258</v>
      </c>
      <c r="C2226" t="s">
        <v>4261</v>
      </c>
      <c r="D2226">
        <v>3</v>
      </c>
      <c r="E2226">
        <v>0.99704878299999999</v>
      </c>
      <c r="F2226">
        <v>1</v>
      </c>
      <c r="G2226">
        <v>0</v>
      </c>
      <c r="H2226">
        <v>0</v>
      </c>
      <c r="I2226">
        <v>0</v>
      </c>
      <c r="J2226" t="s">
        <v>445</v>
      </c>
      <c r="K2226" t="s">
        <v>4262</v>
      </c>
      <c r="L2226" t="s">
        <v>4262</v>
      </c>
      <c r="M2226" t="s">
        <v>6496</v>
      </c>
      <c r="N2226" t="s">
        <v>191</v>
      </c>
      <c r="O2226" t="s">
        <v>3258</v>
      </c>
    </row>
    <row r="2227" spans="1:15" x14ac:dyDescent="0.3">
      <c r="A2227" t="s">
        <v>3515</v>
      </c>
      <c r="B2227" t="s">
        <v>3516</v>
      </c>
      <c r="C2227" t="s">
        <v>4437</v>
      </c>
      <c r="D2227">
        <v>2</v>
      </c>
      <c r="E2227">
        <v>0.96649593099999997</v>
      </c>
      <c r="F2227">
        <v>1</v>
      </c>
      <c r="G2227">
        <v>0</v>
      </c>
      <c r="H2227">
        <v>0</v>
      </c>
      <c r="I2227">
        <v>0</v>
      </c>
      <c r="J2227" t="s">
        <v>11</v>
      </c>
      <c r="K2227" t="s">
        <v>4438</v>
      </c>
      <c r="L2227" t="s">
        <v>4438</v>
      </c>
      <c r="M2227" t="s">
        <v>6497</v>
      </c>
      <c r="N2227" t="s">
        <v>3515</v>
      </c>
      <c r="O2227" t="s">
        <v>3516</v>
      </c>
    </row>
    <row r="2228" spans="1:15" x14ac:dyDescent="0.3">
      <c r="A2228" t="s">
        <v>370</v>
      </c>
      <c r="B2228" t="s">
        <v>1402</v>
      </c>
      <c r="C2228" t="s">
        <v>4838</v>
      </c>
      <c r="D2228">
        <v>3</v>
      </c>
      <c r="E2228">
        <v>0.94483169199999995</v>
      </c>
      <c r="F2228">
        <v>1</v>
      </c>
      <c r="G2228">
        <v>0</v>
      </c>
      <c r="H2228">
        <v>0</v>
      </c>
      <c r="I2228">
        <v>0</v>
      </c>
      <c r="J2228" t="s">
        <v>3197</v>
      </c>
      <c r="K2228" t="s">
        <v>4839</v>
      </c>
      <c r="L2228" t="s">
        <v>4839</v>
      </c>
      <c r="M2228" t="s">
        <v>6498</v>
      </c>
      <c r="N2228" t="s">
        <v>370</v>
      </c>
      <c r="O2228" t="s">
        <v>1402</v>
      </c>
    </row>
    <row r="2229" spans="1:15" x14ac:dyDescent="0.3">
      <c r="A2229" t="s">
        <v>3419</v>
      </c>
      <c r="B2229" t="s">
        <v>3420</v>
      </c>
      <c r="C2229" t="s">
        <v>4598</v>
      </c>
      <c r="D2229">
        <v>1</v>
      </c>
      <c r="E2229">
        <v>0.91046295799999999</v>
      </c>
      <c r="F2229">
        <v>0</v>
      </c>
      <c r="G2229">
        <v>0</v>
      </c>
      <c r="H2229">
        <v>0</v>
      </c>
      <c r="I2229">
        <v>0</v>
      </c>
      <c r="J2229" t="s">
        <v>11</v>
      </c>
      <c r="K2229" t="s">
        <v>4599</v>
      </c>
      <c r="L2229" t="s">
        <v>4599</v>
      </c>
      <c r="M2229" t="s">
        <v>3419</v>
      </c>
      <c r="N2229" t="s">
        <v>3419</v>
      </c>
      <c r="O2229" t="s">
        <v>3420</v>
      </c>
    </row>
    <row r="2230" spans="1:15" x14ac:dyDescent="0.3">
      <c r="A2230" t="s">
        <v>705</v>
      </c>
      <c r="B2230" t="s">
        <v>706</v>
      </c>
      <c r="C2230" t="s">
        <v>4076</v>
      </c>
      <c r="D2230">
        <v>2</v>
      </c>
      <c r="E2230">
        <v>0.95890992200000003</v>
      </c>
      <c r="F2230">
        <v>1</v>
      </c>
      <c r="G2230">
        <v>0</v>
      </c>
      <c r="H2230">
        <v>0</v>
      </c>
      <c r="I2230">
        <v>0</v>
      </c>
      <c r="J2230" t="s">
        <v>3195</v>
      </c>
      <c r="K2230" t="s">
        <v>4077</v>
      </c>
      <c r="L2230" t="s">
        <v>4077</v>
      </c>
      <c r="M2230" t="s">
        <v>705</v>
      </c>
      <c r="N2230" t="s">
        <v>705</v>
      </c>
      <c r="O2230" t="s">
        <v>706</v>
      </c>
    </row>
    <row r="2231" spans="1:15" x14ac:dyDescent="0.3">
      <c r="A2231" t="s">
        <v>2938</v>
      </c>
      <c r="B2231" t="s">
        <v>3421</v>
      </c>
      <c r="C2231" t="s">
        <v>4270</v>
      </c>
      <c r="D2231">
        <v>3</v>
      </c>
      <c r="E2231">
        <v>0.958454531</v>
      </c>
      <c r="F2231">
        <v>1</v>
      </c>
      <c r="G2231">
        <v>0</v>
      </c>
      <c r="H2231">
        <v>0</v>
      </c>
      <c r="I2231">
        <v>0</v>
      </c>
      <c r="J2231" t="s">
        <v>21</v>
      </c>
      <c r="K2231" t="s">
        <v>4271</v>
      </c>
      <c r="L2231" t="s">
        <v>4271</v>
      </c>
      <c r="M2231" t="s">
        <v>2938</v>
      </c>
      <c r="N2231" t="s">
        <v>2938</v>
      </c>
      <c r="O2231" t="s">
        <v>3421</v>
      </c>
    </row>
    <row r="2232" spans="1:15" x14ac:dyDescent="0.3">
      <c r="A2232" t="s">
        <v>3283</v>
      </c>
      <c r="B2232" t="s">
        <v>3284</v>
      </c>
      <c r="C2232" t="s">
        <v>4169</v>
      </c>
      <c r="D2232">
        <v>2</v>
      </c>
      <c r="E2232">
        <v>0.81571598400000001</v>
      </c>
      <c r="F2232">
        <v>1</v>
      </c>
      <c r="G2232">
        <v>0</v>
      </c>
      <c r="H2232">
        <v>0</v>
      </c>
      <c r="I2232">
        <v>0</v>
      </c>
      <c r="J2232" t="s">
        <v>6</v>
      </c>
      <c r="K2232" t="s">
        <v>4170</v>
      </c>
      <c r="L2232" t="s">
        <v>4170</v>
      </c>
      <c r="M2232" t="s">
        <v>6499</v>
      </c>
      <c r="N2232" t="s">
        <v>3283</v>
      </c>
      <c r="O2232" t="s">
        <v>3284</v>
      </c>
    </row>
    <row r="2233" spans="1:15" x14ac:dyDescent="0.3">
      <c r="A2233" t="s">
        <v>3668</v>
      </c>
      <c r="B2233" t="s">
        <v>3669</v>
      </c>
      <c r="C2233" t="s">
        <v>5691</v>
      </c>
      <c r="D2233">
        <v>1</v>
      </c>
      <c r="E2233">
        <v>0.99572920499999995</v>
      </c>
      <c r="F2233">
        <v>0</v>
      </c>
      <c r="G2233">
        <v>0</v>
      </c>
      <c r="H2233">
        <v>0</v>
      </c>
      <c r="I2233">
        <v>1</v>
      </c>
      <c r="J2233" t="s">
        <v>445</v>
      </c>
      <c r="K2233" t="s">
        <v>5692</v>
      </c>
      <c r="L2233" t="s">
        <v>5692</v>
      </c>
      <c r="M2233" t="s">
        <v>6500</v>
      </c>
      <c r="N2233" t="s">
        <v>3668</v>
      </c>
      <c r="O2233" t="s">
        <v>3669</v>
      </c>
    </row>
    <row r="2234" spans="1:15" x14ac:dyDescent="0.3">
      <c r="A2234" t="s">
        <v>29</v>
      </c>
      <c r="B2234" t="s">
        <v>1007</v>
      </c>
      <c r="C2234" t="s">
        <v>4308</v>
      </c>
      <c r="D2234">
        <v>3</v>
      </c>
      <c r="E2234">
        <v>0.97319133199999996</v>
      </c>
      <c r="F2234">
        <v>1</v>
      </c>
      <c r="G2234">
        <v>0</v>
      </c>
      <c r="H2234">
        <v>0</v>
      </c>
      <c r="I2234">
        <v>0</v>
      </c>
      <c r="J2234" t="s">
        <v>13</v>
      </c>
      <c r="K2234" t="s">
        <v>4309</v>
      </c>
      <c r="L2234" t="s">
        <v>4309</v>
      </c>
      <c r="M2234" t="s">
        <v>6501</v>
      </c>
      <c r="N2234" t="s">
        <v>29</v>
      </c>
      <c r="O2234" t="s">
        <v>1007</v>
      </c>
    </row>
    <row r="2235" spans="1:15" x14ac:dyDescent="0.3">
      <c r="A2235" t="s">
        <v>1486</v>
      </c>
      <c r="B2235" t="s">
        <v>3250</v>
      </c>
      <c r="C2235" t="s">
        <v>4752</v>
      </c>
      <c r="D2235">
        <v>1</v>
      </c>
      <c r="E2235">
        <v>0.89727005100000001</v>
      </c>
      <c r="F2235">
        <v>0</v>
      </c>
      <c r="G2235">
        <v>0</v>
      </c>
      <c r="H2235">
        <v>0</v>
      </c>
      <c r="I2235">
        <v>0</v>
      </c>
      <c r="J2235" t="s">
        <v>20</v>
      </c>
      <c r="K2235" t="s">
        <v>4753</v>
      </c>
      <c r="L2235" t="s">
        <v>4753</v>
      </c>
      <c r="M2235" t="s">
        <v>6502</v>
      </c>
      <c r="N2235" t="s">
        <v>1486</v>
      </c>
      <c r="O2235" t="s">
        <v>3250</v>
      </c>
    </row>
    <row r="2236" spans="1:15" x14ac:dyDescent="0.3">
      <c r="A2236" t="s">
        <v>2941</v>
      </c>
      <c r="B2236" t="s">
        <v>3422</v>
      </c>
      <c r="C2236" t="s">
        <v>4569</v>
      </c>
      <c r="D2236">
        <v>3</v>
      </c>
      <c r="E2236">
        <v>0.98040270200000001</v>
      </c>
      <c r="F2236">
        <v>1</v>
      </c>
      <c r="G2236">
        <v>0</v>
      </c>
      <c r="H2236">
        <v>0</v>
      </c>
      <c r="I2236">
        <v>0</v>
      </c>
      <c r="J2236" t="s">
        <v>3194</v>
      </c>
      <c r="K2236" t="s">
        <v>4570</v>
      </c>
      <c r="L2236" t="s">
        <v>4570</v>
      </c>
      <c r="M2236" t="s">
        <v>2941</v>
      </c>
      <c r="N2236" t="s">
        <v>2941</v>
      </c>
      <c r="O2236" t="s">
        <v>3422</v>
      </c>
    </row>
    <row r="2237" spans="1:15" x14ac:dyDescent="0.3">
      <c r="A2237" t="s">
        <v>3564</v>
      </c>
      <c r="B2237" t="s">
        <v>3565</v>
      </c>
      <c r="C2237" t="s">
        <v>4389</v>
      </c>
      <c r="D2237">
        <v>1</v>
      </c>
      <c r="E2237">
        <v>0.98786071499999994</v>
      </c>
      <c r="F2237">
        <v>0</v>
      </c>
      <c r="G2237">
        <v>1</v>
      </c>
      <c r="H2237">
        <v>0</v>
      </c>
      <c r="I2237">
        <v>1</v>
      </c>
      <c r="J2237" t="s">
        <v>11</v>
      </c>
      <c r="K2237" t="s">
        <v>4390</v>
      </c>
      <c r="L2237" t="s">
        <v>4390</v>
      </c>
      <c r="M2237" t="s">
        <v>6503</v>
      </c>
      <c r="N2237" t="s">
        <v>3564</v>
      </c>
      <c r="O2237" t="s">
        <v>3565</v>
      </c>
    </row>
    <row r="2238" spans="1:15" x14ac:dyDescent="0.3">
      <c r="A2238" t="s">
        <v>373</v>
      </c>
      <c r="B2238" t="s">
        <v>3354</v>
      </c>
      <c r="C2238" t="s">
        <v>4765</v>
      </c>
      <c r="D2238">
        <v>3</v>
      </c>
      <c r="E2238">
        <v>0.80452312500000001</v>
      </c>
      <c r="F2238">
        <v>1</v>
      </c>
      <c r="G2238">
        <v>0</v>
      </c>
      <c r="H2238">
        <v>0</v>
      </c>
      <c r="I2238">
        <v>0</v>
      </c>
      <c r="J2238" t="s">
        <v>20</v>
      </c>
      <c r="K2238" t="s">
        <v>4766</v>
      </c>
      <c r="L2238" t="s">
        <v>4766</v>
      </c>
      <c r="M2238" t="s">
        <v>6504</v>
      </c>
      <c r="N2238" t="s">
        <v>373</v>
      </c>
      <c r="O2238" t="s">
        <v>3354</v>
      </c>
    </row>
    <row r="2239" spans="1:15" x14ac:dyDescent="0.3">
      <c r="A2239" t="s">
        <v>224</v>
      </c>
      <c r="B2239" t="s">
        <v>3423</v>
      </c>
      <c r="C2239" t="s">
        <v>4575</v>
      </c>
      <c r="D2239">
        <v>3</v>
      </c>
      <c r="E2239">
        <v>0.99704878299999999</v>
      </c>
      <c r="F2239">
        <v>1</v>
      </c>
      <c r="G2239">
        <v>0</v>
      </c>
      <c r="H2239">
        <v>0</v>
      </c>
      <c r="I2239">
        <v>0</v>
      </c>
      <c r="J2239" t="s">
        <v>445</v>
      </c>
      <c r="K2239" t="s">
        <v>4576</v>
      </c>
      <c r="L2239" t="s">
        <v>4576</v>
      </c>
      <c r="M2239" t="s">
        <v>224</v>
      </c>
      <c r="N2239" t="s">
        <v>224</v>
      </c>
      <c r="O2239" t="s">
        <v>3423</v>
      </c>
    </row>
    <row r="2240" spans="1:15" x14ac:dyDescent="0.3">
      <c r="A2240" t="s">
        <v>3424</v>
      </c>
      <c r="B2240" t="s">
        <v>3425</v>
      </c>
      <c r="C2240" t="s">
        <v>4414</v>
      </c>
      <c r="D2240">
        <v>3</v>
      </c>
      <c r="E2240">
        <v>0.83322558599999996</v>
      </c>
      <c r="F2240">
        <v>1</v>
      </c>
      <c r="G2240">
        <v>0</v>
      </c>
      <c r="H2240">
        <v>0</v>
      </c>
      <c r="I2240">
        <v>0</v>
      </c>
      <c r="J2240" t="s">
        <v>11</v>
      </c>
      <c r="K2240" t="s">
        <v>4415</v>
      </c>
      <c r="L2240" t="s">
        <v>4415</v>
      </c>
      <c r="M2240" t="s">
        <v>3424</v>
      </c>
      <c r="N2240" t="s">
        <v>3424</v>
      </c>
      <c r="O2240" t="s">
        <v>3425</v>
      </c>
    </row>
    <row r="2241" spans="1:15" x14ac:dyDescent="0.3">
      <c r="A2241" t="s">
        <v>3426</v>
      </c>
      <c r="B2241" t="s">
        <v>3427</v>
      </c>
      <c r="C2241" t="s">
        <v>4408</v>
      </c>
      <c r="D2241">
        <v>3</v>
      </c>
      <c r="E2241">
        <v>0.96988396399999999</v>
      </c>
      <c r="F2241">
        <v>1</v>
      </c>
      <c r="G2241">
        <v>0</v>
      </c>
      <c r="H2241">
        <v>0</v>
      </c>
      <c r="I2241">
        <v>0</v>
      </c>
      <c r="J2241" t="s">
        <v>11</v>
      </c>
      <c r="K2241" t="s">
        <v>4409</v>
      </c>
      <c r="L2241" t="s">
        <v>4409</v>
      </c>
      <c r="M2241" t="s">
        <v>3426</v>
      </c>
      <c r="N2241" t="s">
        <v>3426</v>
      </c>
      <c r="O2241" t="s">
        <v>3427</v>
      </c>
    </row>
    <row r="2242" spans="1:15" x14ac:dyDescent="0.3">
      <c r="A2242" t="s">
        <v>1597</v>
      </c>
      <c r="B2242" t="s">
        <v>3428</v>
      </c>
      <c r="C2242" t="s">
        <v>4405</v>
      </c>
      <c r="D2242">
        <v>3</v>
      </c>
      <c r="E2242">
        <v>0.98388288000000002</v>
      </c>
      <c r="F2242">
        <v>1</v>
      </c>
      <c r="G2242">
        <v>0</v>
      </c>
      <c r="H2242">
        <v>0</v>
      </c>
      <c r="I2242">
        <v>0</v>
      </c>
      <c r="J2242" t="s">
        <v>11</v>
      </c>
      <c r="K2242" t="s">
        <v>4406</v>
      </c>
      <c r="L2242" t="s">
        <v>4406</v>
      </c>
      <c r="M2242" t="s">
        <v>1597</v>
      </c>
      <c r="N2242" t="s">
        <v>1597</v>
      </c>
      <c r="O2242" t="s">
        <v>3428</v>
      </c>
    </row>
    <row r="2243" spans="1:15" x14ac:dyDescent="0.3">
      <c r="A2243" t="s">
        <v>3429</v>
      </c>
      <c r="B2243" t="s">
        <v>3430</v>
      </c>
      <c r="C2243" t="s">
        <v>4392</v>
      </c>
      <c r="D2243">
        <v>1</v>
      </c>
      <c r="E2243">
        <v>0.98388288000000002</v>
      </c>
      <c r="F2243">
        <v>0</v>
      </c>
      <c r="G2243">
        <v>0</v>
      </c>
      <c r="H2243">
        <v>0</v>
      </c>
      <c r="I2243">
        <v>1</v>
      </c>
      <c r="J2243" t="s">
        <v>11</v>
      </c>
      <c r="K2243" t="s">
        <v>4393</v>
      </c>
      <c r="L2243" t="s">
        <v>4393</v>
      </c>
      <c r="M2243" t="s">
        <v>3429</v>
      </c>
      <c r="N2243" t="s">
        <v>3429</v>
      </c>
      <c r="O2243" t="s">
        <v>3430</v>
      </c>
    </row>
    <row r="2244" spans="1:15" x14ac:dyDescent="0.3">
      <c r="A2244" t="s">
        <v>711</v>
      </c>
      <c r="B2244" t="s">
        <v>2897</v>
      </c>
      <c r="C2244" t="s">
        <v>4079</v>
      </c>
      <c r="D2244">
        <v>3</v>
      </c>
      <c r="E2244">
        <v>0.97235017899999998</v>
      </c>
      <c r="F2244">
        <v>1</v>
      </c>
      <c r="G2244">
        <v>0</v>
      </c>
      <c r="H2244">
        <v>0</v>
      </c>
      <c r="I2244">
        <v>0</v>
      </c>
      <c r="J2244" t="s">
        <v>3194</v>
      </c>
      <c r="K2244" t="s">
        <v>4080</v>
      </c>
      <c r="L2244" t="s">
        <v>4080</v>
      </c>
      <c r="M2244" t="s">
        <v>711</v>
      </c>
      <c r="N2244" t="s">
        <v>711</v>
      </c>
      <c r="O2244" t="s">
        <v>2897</v>
      </c>
    </row>
    <row r="2245" spans="1:15" x14ac:dyDescent="0.3">
      <c r="A2245" t="s">
        <v>713</v>
      </c>
      <c r="B2245" t="s">
        <v>3431</v>
      </c>
      <c r="C2245" t="s">
        <v>4082</v>
      </c>
      <c r="D2245">
        <v>3</v>
      </c>
      <c r="E2245">
        <v>0.97235017899999998</v>
      </c>
      <c r="F2245">
        <v>0</v>
      </c>
      <c r="G2245">
        <v>0</v>
      </c>
      <c r="H2245">
        <v>0</v>
      </c>
      <c r="I2245">
        <v>0</v>
      </c>
      <c r="J2245" t="s">
        <v>11</v>
      </c>
      <c r="K2245" t="s">
        <v>4080</v>
      </c>
      <c r="L2245" t="s">
        <v>4080</v>
      </c>
      <c r="M2245" t="s">
        <v>711</v>
      </c>
      <c r="N2245" t="s">
        <v>713</v>
      </c>
      <c r="O2245" t="s">
        <v>3431</v>
      </c>
    </row>
    <row r="2246" spans="1:15" x14ac:dyDescent="0.3">
      <c r="A2246" t="s">
        <v>711</v>
      </c>
      <c r="B2246" t="s">
        <v>2897</v>
      </c>
      <c r="C2246" t="s">
        <v>4079</v>
      </c>
      <c r="D2246">
        <v>3</v>
      </c>
      <c r="E2246">
        <v>0.97235017899999998</v>
      </c>
      <c r="F2246">
        <v>1</v>
      </c>
      <c r="G2246">
        <v>0</v>
      </c>
      <c r="H2246">
        <v>0</v>
      </c>
      <c r="I2246">
        <v>0</v>
      </c>
      <c r="J2246" t="s">
        <v>3194</v>
      </c>
      <c r="K2246" t="s">
        <v>4080</v>
      </c>
      <c r="L2246" t="s">
        <v>4080</v>
      </c>
      <c r="M2246" t="s">
        <v>713</v>
      </c>
      <c r="N2246" t="s">
        <v>711</v>
      </c>
      <c r="O2246" t="s">
        <v>2897</v>
      </c>
    </row>
    <row r="2247" spans="1:15" x14ac:dyDescent="0.3">
      <c r="A2247" t="s">
        <v>713</v>
      </c>
      <c r="B2247" t="s">
        <v>3431</v>
      </c>
      <c r="C2247" t="s">
        <v>4082</v>
      </c>
      <c r="D2247">
        <v>3</v>
      </c>
      <c r="E2247">
        <v>0.97235017899999998</v>
      </c>
      <c r="F2247">
        <v>0</v>
      </c>
      <c r="G2247">
        <v>0</v>
      </c>
      <c r="H2247">
        <v>0</v>
      </c>
      <c r="I2247">
        <v>0</v>
      </c>
      <c r="J2247" t="s">
        <v>11</v>
      </c>
      <c r="K2247" t="s">
        <v>4080</v>
      </c>
      <c r="L2247" t="s">
        <v>4080</v>
      </c>
      <c r="M2247" t="s">
        <v>713</v>
      </c>
      <c r="N2247" t="s">
        <v>713</v>
      </c>
      <c r="O2247" t="s">
        <v>3431</v>
      </c>
    </row>
    <row r="2248" spans="1:15" x14ac:dyDescent="0.3">
      <c r="A2248" t="s">
        <v>1305</v>
      </c>
      <c r="B2248" t="s">
        <v>1903</v>
      </c>
      <c r="C2248" t="s">
        <v>4421</v>
      </c>
      <c r="D2248">
        <v>2</v>
      </c>
      <c r="E2248">
        <v>0.97926860999999998</v>
      </c>
      <c r="F2248">
        <v>0</v>
      </c>
      <c r="G2248">
        <v>0</v>
      </c>
      <c r="H2248">
        <v>0</v>
      </c>
      <c r="I2248">
        <v>0</v>
      </c>
      <c r="J2248" t="s">
        <v>11</v>
      </c>
      <c r="K2248" t="s">
        <v>4422</v>
      </c>
      <c r="L2248" t="s">
        <v>4422</v>
      </c>
      <c r="M2248" t="s">
        <v>1305</v>
      </c>
      <c r="N2248" t="s">
        <v>1305</v>
      </c>
      <c r="O2248" t="s">
        <v>1903</v>
      </c>
    </row>
    <row r="2249" spans="1:15" x14ac:dyDescent="0.3">
      <c r="A2249" t="s">
        <v>715</v>
      </c>
      <c r="B2249" t="s">
        <v>3432</v>
      </c>
      <c r="C2249" t="s">
        <v>4272</v>
      </c>
      <c r="D2249">
        <v>3</v>
      </c>
      <c r="E2249">
        <v>0.77699434599999995</v>
      </c>
      <c r="F2249">
        <v>0</v>
      </c>
      <c r="G2249">
        <v>0</v>
      </c>
      <c r="H2249">
        <v>0</v>
      </c>
      <c r="I2249">
        <v>0</v>
      </c>
      <c r="J2249" t="s">
        <v>11</v>
      </c>
      <c r="K2249" t="s">
        <v>4273</v>
      </c>
      <c r="L2249" t="s">
        <v>4273</v>
      </c>
      <c r="M2249" t="s">
        <v>715</v>
      </c>
      <c r="N2249" t="s">
        <v>715</v>
      </c>
      <c r="O2249" t="s">
        <v>3432</v>
      </c>
    </row>
    <row r="2250" spans="1:15" x14ac:dyDescent="0.3">
      <c r="A2250" t="s">
        <v>3796</v>
      </c>
      <c r="B2250" t="s">
        <v>3797</v>
      </c>
      <c r="C2250" t="s">
        <v>5667</v>
      </c>
      <c r="D2250">
        <v>1</v>
      </c>
      <c r="E2250">
        <v>0.99814540699999998</v>
      </c>
      <c r="F2250">
        <v>0</v>
      </c>
      <c r="G2250">
        <v>0</v>
      </c>
      <c r="H2250">
        <v>0</v>
      </c>
      <c r="I2250">
        <v>1</v>
      </c>
      <c r="J2250" t="s">
        <v>445</v>
      </c>
      <c r="K2250" t="s">
        <v>5668</v>
      </c>
      <c r="L2250" t="s">
        <v>5668</v>
      </c>
      <c r="M2250" t="s">
        <v>6505</v>
      </c>
      <c r="N2250" t="s">
        <v>3796</v>
      </c>
      <c r="O2250" t="s">
        <v>3797</v>
      </c>
    </row>
    <row r="2251" spans="1:15" x14ac:dyDescent="0.3">
      <c r="A2251" t="s">
        <v>3806</v>
      </c>
      <c r="B2251" t="s">
        <v>3807</v>
      </c>
      <c r="C2251" t="s">
        <v>5712</v>
      </c>
      <c r="D2251">
        <v>1</v>
      </c>
      <c r="E2251">
        <v>0.99520503800000004</v>
      </c>
      <c r="F2251">
        <v>0</v>
      </c>
      <c r="G2251">
        <v>0</v>
      </c>
      <c r="H2251">
        <v>0</v>
      </c>
      <c r="I2251">
        <v>1</v>
      </c>
      <c r="J2251" t="s">
        <v>445</v>
      </c>
      <c r="K2251" t="s">
        <v>5713</v>
      </c>
      <c r="L2251" t="s">
        <v>5713</v>
      </c>
      <c r="M2251" t="s">
        <v>6506</v>
      </c>
      <c r="N2251" t="s">
        <v>3806</v>
      </c>
      <c r="O2251" t="s">
        <v>3807</v>
      </c>
    </row>
    <row r="2252" spans="1:15" x14ac:dyDescent="0.3">
      <c r="A2252" t="s">
        <v>1499</v>
      </c>
      <c r="B2252" t="s">
        <v>3632</v>
      </c>
      <c r="C2252" t="s">
        <v>4559</v>
      </c>
      <c r="D2252">
        <v>2</v>
      </c>
      <c r="E2252">
        <v>0.99704878299999999</v>
      </c>
      <c r="F2252">
        <v>0</v>
      </c>
      <c r="G2252">
        <v>0</v>
      </c>
      <c r="H2252">
        <v>0</v>
      </c>
      <c r="I2252">
        <v>1</v>
      </c>
      <c r="J2252" t="s">
        <v>445</v>
      </c>
      <c r="K2252" t="s">
        <v>4560</v>
      </c>
      <c r="L2252" t="s">
        <v>4560</v>
      </c>
      <c r="M2252" t="s">
        <v>6507</v>
      </c>
      <c r="N2252" t="s">
        <v>1499</v>
      </c>
      <c r="O2252" t="s">
        <v>3632</v>
      </c>
    </row>
    <row r="2253" spans="1:15" x14ac:dyDescent="0.3">
      <c r="A2253" t="s">
        <v>3355</v>
      </c>
      <c r="B2253" t="s">
        <v>3356</v>
      </c>
      <c r="C2253" t="s">
        <v>4153</v>
      </c>
      <c r="D2253">
        <v>2</v>
      </c>
      <c r="E2253">
        <v>0.96972588500000001</v>
      </c>
      <c r="F2253">
        <v>1</v>
      </c>
      <c r="G2253">
        <v>0</v>
      </c>
      <c r="H2253">
        <v>0</v>
      </c>
      <c r="I2253">
        <v>0</v>
      </c>
      <c r="J2253" t="s">
        <v>33</v>
      </c>
      <c r="K2253" t="s">
        <v>4154</v>
      </c>
      <c r="L2253" t="s">
        <v>4154</v>
      </c>
      <c r="M2253" t="s">
        <v>6508</v>
      </c>
      <c r="N2253" t="s">
        <v>3355</v>
      </c>
      <c r="O2253" t="s">
        <v>3356</v>
      </c>
    </row>
    <row r="2254" spans="1:15" x14ac:dyDescent="0.3">
      <c r="A2254" t="s">
        <v>3923</v>
      </c>
      <c r="B2254" t="s">
        <v>3924</v>
      </c>
      <c r="C2254" t="s">
        <v>4024</v>
      </c>
      <c r="D2254">
        <v>3</v>
      </c>
      <c r="E2254">
        <v>0.96560079700000001</v>
      </c>
      <c r="F2254">
        <v>1</v>
      </c>
      <c r="G2254">
        <v>0</v>
      </c>
      <c r="H2254">
        <v>0</v>
      </c>
      <c r="I2254">
        <v>0</v>
      </c>
      <c r="J2254" t="s">
        <v>4</v>
      </c>
      <c r="K2254" t="s">
        <v>4025</v>
      </c>
      <c r="L2254" t="s">
        <v>4025</v>
      </c>
      <c r="M2254" t="s">
        <v>6509</v>
      </c>
      <c r="N2254" t="s">
        <v>3923</v>
      </c>
      <c r="O2254" t="s">
        <v>3924</v>
      </c>
    </row>
    <row r="2255" spans="1:15" x14ac:dyDescent="0.3">
      <c r="A2255" t="s">
        <v>3260</v>
      </c>
      <c r="B2255" t="s">
        <v>3261</v>
      </c>
      <c r="C2255" t="s">
        <v>5126</v>
      </c>
      <c r="D2255">
        <v>3</v>
      </c>
      <c r="E2255">
        <v>0.95549023</v>
      </c>
      <c r="F2255">
        <v>1</v>
      </c>
      <c r="G2255">
        <v>0</v>
      </c>
      <c r="H2255">
        <v>0</v>
      </c>
      <c r="I2255">
        <v>0</v>
      </c>
      <c r="J2255" t="s">
        <v>14</v>
      </c>
      <c r="K2255" t="s">
        <v>5127</v>
      </c>
      <c r="L2255" t="s">
        <v>5127</v>
      </c>
      <c r="M2255" t="s">
        <v>6510</v>
      </c>
      <c r="N2255" t="s">
        <v>3260</v>
      </c>
      <c r="O2255" t="s">
        <v>3261</v>
      </c>
    </row>
    <row r="2256" spans="1:15" x14ac:dyDescent="0.3">
      <c r="A2256" t="s">
        <v>3262</v>
      </c>
      <c r="B2256" t="s">
        <v>3263</v>
      </c>
      <c r="C2256" t="s">
        <v>4992</v>
      </c>
      <c r="D2256">
        <v>2</v>
      </c>
      <c r="E2256">
        <v>0.96176584300000001</v>
      </c>
      <c r="F2256">
        <v>1</v>
      </c>
      <c r="G2256">
        <v>0</v>
      </c>
      <c r="H2256">
        <v>0</v>
      </c>
      <c r="I2256">
        <v>0</v>
      </c>
      <c r="J2256" t="s">
        <v>14</v>
      </c>
      <c r="K2256" t="s">
        <v>4993</v>
      </c>
      <c r="L2256" t="s">
        <v>4993</v>
      </c>
      <c r="M2256" t="s">
        <v>6511</v>
      </c>
      <c r="N2256" t="s">
        <v>3262</v>
      </c>
      <c r="O2256" t="s">
        <v>3263</v>
      </c>
    </row>
    <row r="2257" spans="1:15" x14ac:dyDescent="0.3">
      <c r="A2257" t="s">
        <v>617</v>
      </c>
      <c r="B2257" t="s">
        <v>3236</v>
      </c>
      <c r="C2257" t="s">
        <v>4605</v>
      </c>
      <c r="D2257">
        <v>3</v>
      </c>
      <c r="E2257">
        <v>0.90665861800000003</v>
      </c>
      <c r="F2257">
        <v>1</v>
      </c>
      <c r="G2257">
        <v>0</v>
      </c>
      <c r="H2257">
        <v>0</v>
      </c>
      <c r="I2257">
        <v>0</v>
      </c>
      <c r="J2257" t="s">
        <v>14</v>
      </c>
      <c r="K2257" t="s">
        <v>4606</v>
      </c>
      <c r="L2257" t="s">
        <v>4606</v>
      </c>
      <c r="M2257" t="s">
        <v>6512</v>
      </c>
      <c r="N2257" t="s">
        <v>617</v>
      </c>
      <c r="O2257" t="s">
        <v>3236</v>
      </c>
    </row>
    <row r="2258" spans="1:15" x14ac:dyDescent="0.3">
      <c r="A2258" t="s">
        <v>3260</v>
      </c>
      <c r="B2258" t="s">
        <v>3261</v>
      </c>
      <c r="C2258" t="s">
        <v>5126</v>
      </c>
      <c r="D2258">
        <v>3</v>
      </c>
      <c r="E2258">
        <v>0.95549023</v>
      </c>
      <c r="F2258">
        <v>1</v>
      </c>
      <c r="G2258">
        <v>0</v>
      </c>
      <c r="H2258">
        <v>0</v>
      </c>
      <c r="I2258">
        <v>0</v>
      </c>
      <c r="J2258" t="s">
        <v>14</v>
      </c>
      <c r="K2258" t="s">
        <v>5127</v>
      </c>
      <c r="L2258" t="s">
        <v>5127</v>
      </c>
      <c r="M2258" t="s">
        <v>6513</v>
      </c>
      <c r="N2258" t="s">
        <v>3260</v>
      </c>
      <c r="O2258" t="s">
        <v>3261</v>
      </c>
    </row>
    <row r="2259" spans="1:15" x14ac:dyDescent="0.3">
      <c r="A2259" t="s">
        <v>3260</v>
      </c>
      <c r="B2259" t="s">
        <v>3261</v>
      </c>
      <c r="C2259" t="s">
        <v>5126</v>
      </c>
      <c r="D2259">
        <v>3</v>
      </c>
      <c r="E2259">
        <v>0.95549023</v>
      </c>
      <c r="F2259">
        <v>1</v>
      </c>
      <c r="G2259">
        <v>0</v>
      </c>
      <c r="H2259">
        <v>0</v>
      </c>
      <c r="I2259">
        <v>0</v>
      </c>
      <c r="J2259" t="s">
        <v>14</v>
      </c>
      <c r="K2259" t="s">
        <v>5127</v>
      </c>
      <c r="L2259" t="s">
        <v>5127</v>
      </c>
      <c r="M2259" t="s">
        <v>6514</v>
      </c>
      <c r="N2259" t="s">
        <v>3260</v>
      </c>
      <c r="O2259" t="s">
        <v>3261</v>
      </c>
    </row>
    <row r="2260" spans="1:15" x14ac:dyDescent="0.3">
      <c r="A2260" t="s">
        <v>3262</v>
      </c>
      <c r="B2260" t="s">
        <v>3263</v>
      </c>
      <c r="C2260" t="s">
        <v>4992</v>
      </c>
      <c r="D2260">
        <v>2</v>
      </c>
      <c r="E2260">
        <v>0.96176584300000001</v>
      </c>
      <c r="F2260">
        <v>1</v>
      </c>
      <c r="G2260">
        <v>0</v>
      </c>
      <c r="H2260">
        <v>0</v>
      </c>
      <c r="I2260">
        <v>0</v>
      </c>
      <c r="J2260" t="s">
        <v>14</v>
      </c>
      <c r="K2260" t="s">
        <v>4993</v>
      </c>
      <c r="L2260" t="s">
        <v>4993</v>
      </c>
      <c r="M2260" t="s">
        <v>6515</v>
      </c>
      <c r="N2260" t="s">
        <v>3262</v>
      </c>
      <c r="O2260" t="s">
        <v>3263</v>
      </c>
    </row>
    <row r="2261" spans="1:15" x14ac:dyDescent="0.3">
      <c r="A2261" t="s">
        <v>3234</v>
      </c>
      <c r="B2261" t="s">
        <v>3235</v>
      </c>
      <c r="C2261" t="s">
        <v>4136</v>
      </c>
      <c r="D2261">
        <v>3</v>
      </c>
      <c r="E2261">
        <v>0.97035674999999999</v>
      </c>
      <c r="F2261">
        <v>1</v>
      </c>
      <c r="G2261">
        <v>0</v>
      </c>
      <c r="H2261">
        <v>0</v>
      </c>
      <c r="I2261">
        <v>0</v>
      </c>
      <c r="J2261" t="s">
        <v>14</v>
      </c>
      <c r="K2261" t="s">
        <v>4137</v>
      </c>
      <c r="L2261" t="s">
        <v>4137</v>
      </c>
      <c r="M2261" t="s">
        <v>6516</v>
      </c>
      <c r="N2261" t="s">
        <v>3234</v>
      </c>
      <c r="O2261" t="s">
        <v>3235</v>
      </c>
    </row>
    <row r="2262" spans="1:15" x14ac:dyDescent="0.3">
      <c r="A2262" t="s">
        <v>1163</v>
      </c>
      <c r="B2262" t="s">
        <v>3360</v>
      </c>
      <c r="C2262" t="s">
        <v>4594</v>
      </c>
      <c r="D2262">
        <v>3</v>
      </c>
      <c r="E2262">
        <v>0.838611734</v>
      </c>
      <c r="F2262">
        <v>1</v>
      </c>
      <c r="G2262">
        <v>0</v>
      </c>
      <c r="H2262">
        <v>0</v>
      </c>
      <c r="I2262">
        <v>0</v>
      </c>
      <c r="J2262" t="s">
        <v>3198</v>
      </c>
      <c r="K2262" t="s">
        <v>4595</v>
      </c>
      <c r="L2262" t="s">
        <v>4595</v>
      </c>
      <c r="M2262" t="s">
        <v>6517</v>
      </c>
      <c r="N2262" t="s">
        <v>1163</v>
      </c>
      <c r="O2262" t="s">
        <v>3360</v>
      </c>
    </row>
    <row r="2263" spans="1:15" x14ac:dyDescent="0.3">
      <c r="A2263" t="s">
        <v>3545</v>
      </c>
      <c r="B2263" t="s">
        <v>3546</v>
      </c>
      <c r="C2263" t="s">
        <v>4474</v>
      </c>
      <c r="D2263">
        <v>1</v>
      </c>
      <c r="E2263">
        <v>0.98314602100000004</v>
      </c>
      <c r="F2263">
        <v>0</v>
      </c>
      <c r="G2263">
        <v>0</v>
      </c>
      <c r="H2263">
        <v>0</v>
      </c>
      <c r="I2263">
        <v>1</v>
      </c>
      <c r="J2263" t="s">
        <v>445</v>
      </c>
      <c r="K2263" t="s">
        <v>4475</v>
      </c>
      <c r="L2263" t="s">
        <v>4475</v>
      </c>
      <c r="M2263" t="s">
        <v>6518</v>
      </c>
      <c r="N2263" t="s">
        <v>3545</v>
      </c>
      <c r="O2263" t="s">
        <v>3546</v>
      </c>
    </row>
    <row r="2264" spans="1:15" x14ac:dyDescent="0.3">
      <c r="A2264" t="s">
        <v>3782</v>
      </c>
      <c r="B2264" t="s">
        <v>3783</v>
      </c>
      <c r="C2264" t="s">
        <v>5489</v>
      </c>
      <c r="D2264">
        <v>1</v>
      </c>
      <c r="E2264">
        <v>0.99023863400000001</v>
      </c>
      <c r="F2264">
        <v>0</v>
      </c>
      <c r="G2264">
        <v>0</v>
      </c>
      <c r="H2264">
        <v>0</v>
      </c>
      <c r="I2264">
        <v>1</v>
      </c>
      <c r="J2264" t="s">
        <v>445</v>
      </c>
      <c r="K2264" t="s">
        <v>5490</v>
      </c>
      <c r="L2264" t="s">
        <v>5490</v>
      </c>
      <c r="M2264" t="s">
        <v>6519</v>
      </c>
      <c r="N2264" t="s">
        <v>3782</v>
      </c>
      <c r="O2264" t="s">
        <v>3783</v>
      </c>
    </row>
    <row r="2265" spans="1:15" x14ac:dyDescent="0.3">
      <c r="A2265" t="s">
        <v>1661</v>
      </c>
      <c r="B2265" t="s">
        <v>1662</v>
      </c>
      <c r="C2265" t="s">
        <v>4931</v>
      </c>
      <c r="D2265">
        <v>1</v>
      </c>
      <c r="E2265">
        <v>0.98906472700000003</v>
      </c>
      <c r="F2265">
        <v>0</v>
      </c>
      <c r="G2265">
        <v>0</v>
      </c>
      <c r="H2265">
        <v>0</v>
      </c>
      <c r="I2265">
        <v>1</v>
      </c>
      <c r="J2265" t="s">
        <v>445</v>
      </c>
      <c r="K2265" t="s">
        <v>4932</v>
      </c>
      <c r="L2265" t="s">
        <v>4932</v>
      </c>
      <c r="M2265" t="s">
        <v>6520</v>
      </c>
      <c r="N2265" t="s">
        <v>1661</v>
      </c>
      <c r="O2265" t="s">
        <v>1662</v>
      </c>
    </row>
    <row r="2266" spans="1:15" x14ac:dyDescent="0.3">
      <c r="A2266" t="s">
        <v>191</v>
      </c>
      <c r="B2266" t="s">
        <v>3258</v>
      </c>
      <c r="C2266" t="s">
        <v>4261</v>
      </c>
      <c r="D2266">
        <v>3</v>
      </c>
      <c r="E2266">
        <v>0.99704878299999999</v>
      </c>
      <c r="F2266">
        <v>1</v>
      </c>
      <c r="G2266">
        <v>0</v>
      </c>
      <c r="H2266">
        <v>0</v>
      </c>
      <c r="I2266">
        <v>0</v>
      </c>
      <c r="J2266" t="s">
        <v>445</v>
      </c>
      <c r="K2266" t="s">
        <v>4262</v>
      </c>
      <c r="L2266" t="s">
        <v>4262</v>
      </c>
      <c r="M2266" t="s">
        <v>6521</v>
      </c>
      <c r="N2266" t="s">
        <v>191</v>
      </c>
      <c r="O2266" t="s">
        <v>3258</v>
      </c>
    </row>
    <row r="2267" spans="1:15" x14ac:dyDescent="0.3">
      <c r="A2267" t="s">
        <v>3433</v>
      </c>
      <c r="B2267" t="s">
        <v>3434</v>
      </c>
      <c r="C2267" t="s">
        <v>4411</v>
      </c>
      <c r="D2267">
        <v>2</v>
      </c>
      <c r="E2267">
        <v>0.98388288000000002</v>
      </c>
      <c r="F2267">
        <v>1</v>
      </c>
      <c r="G2267">
        <v>0</v>
      </c>
      <c r="H2267">
        <v>0</v>
      </c>
      <c r="I2267">
        <v>0</v>
      </c>
      <c r="J2267" t="s">
        <v>11</v>
      </c>
      <c r="K2267" t="s">
        <v>4412</v>
      </c>
      <c r="L2267" t="s">
        <v>4412</v>
      </c>
      <c r="M2267" t="s">
        <v>3433</v>
      </c>
      <c r="N2267" t="s">
        <v>3433</v>
      </c>
      <c r="O2267" t="s">
        <v>3434</v>
      </c>
    </row>
    <row r="2268" spans="1:15" x14ac:dyDescent="0.3">
      <c r="A2268" t="s">
        <v>3435</v>
      </c>
      <c r="B2268" t="s">
        <v>3436</v>
      </c>
      <c r="C2268" t="s">
        <v>4418</v>
      </c>
      <c r="D2268">
        <v>1</v>
      </c>
      <c r="F2268">
        <v>0</v>
      </c>
      <c r="G2268">
        <v>0</v>
      </c>
      <c r="H2268">
        <v>0</v>
      </c>
      <c r="I2268">
        <v>0</v>
      </c>
      <c r="J2268" t="s">
        <v>11</v>
      </c>
      <c r="K2268" t="s">
        <v>4419</v>
      </c>
      <c r="L2268" t="s">
        <v>4419</v>
      </c>
      <c r="M2268" t="s">
        <v>3435</v>
      </c>
      <c r="N2268" t="s">
        <v>3435</v>
      </c>
      <c r="O2268" t="s">
        <v>3436</v>
      </c>
    </row>
    <row r="2269" spans="1:15" x14ac:dyDescent="0.3">
      <c r="A2269" t="s">
        <v>3437</v>
      </c>
      <c r="B2269" t="s">
        <v>3438</v>
      </c>
      <c r="C2269" t="s">
        <v>4434</v>
      </c>
      <c r="D2269">
        <v>3</v>
      </c>
      <c r="E2269">
        <v>0.96649593099999997</v>
      </c>
      <c r="F2269">
        <v>1</v>
      </c>
      <c r="G2269">
        <v>0</v>
      </c>
      <c r="H2269">
        <v>0</v>
      </c>
      <c r="I2269">
        <v>0</v>
      </c>
      <c r="J2269" t="s">
        <v>11</v>
      </c>
      <c r="K2269" t="s">
        <v>4435</v>
      </c>
      <c r="L2269" t="s">
        <v>4435</v>
      </c>
      <c r="M2269" t="s">
        <v>3437</v>
      </c>
      <c r="N2269" t="s">
        <v>3437</v>
      </c>
      <c r="O2269" t="s">
        <v>3438</v>
      </c>
    </row>
    <row r="2270" spans="1:15" x14ac:dyDescent="0.3">
      <c r="A2270" t="s">
        <v>212</v>
      </c>
      <c r="B2270" t="s">
        <v>242</v>
      </c>
      <c r="C2270" t="s">
        <v>4714</v>
      </c>
      <c r="D2270">
        <v>3</v>
      </c>
      <c r="E2270">
        <v>0.99023863400000001</v>
      </c>
      <c r="F2270">
        <v>1</v>
      </c>
      <c r="G2270">
        <v>0</v>
      </c>
      <c r="H2270">
        <v>0</v>
      </c>
      <c r="I2270">
        <v>0</v>
      </c>
      <c r="J2270" t="s">
        <v>445</v>
      </c>
      <c r="K2270" t="s">
        <v>4715</v>
      </c>
      <c r="L2270" t="s">
        <v>4715</v>
      </c>
      <c r="M2270" t="s">
        <v>212</v>
      </c>
      <c r="N2270" t="s">
        <v>212</v>
      </c>
      <c r="O2270" t="s">
        <v>242</v>
      </c>
    </row>
    <row r="2271" spans="1:15" x14ac:dyDescent="0.3">
      <c r="A2271" t="s">
        <v>3244</v>
      </c>
      <c r="B2271" t="s">
        <v>3245</v>
      </c>
      <c r="C2271" t="s">
        <v>4889</v>
      </c>
      <c r="D2271">
        <v>3</v>
      </c>
      <c r="E2271">
        <v>0.90637853400000001</v>
      </c>
      <c r="F2271">
        <v>1</v>
      </c>
      <c r="G2271">
        <v>0</v>
      </c>
      <c r="H2271">
        <v>0</v>
      </c>
      <c r="I2271">
        <v>0</v>
      </c>
      <c r="J2271" t="s">
        <v>3196</v>
      </c>
      <c r="K2271" t="s">
        <v>4890</v>
      </c>
      <c r="L2271" t="s">
        <v>4890</v>
      </c>
      <c r="M2271" t="s">
        <v>3244</v>
      </c>
      <c r="N2271" t="s">
        <v>3244</v>
      </c>
      <c r="O2271" t="s">
        <v>3245</v>
      </c>
    </row>
    <row r="2272" spans="1:15" x14ac:dyDescent="0.3">
      <c r="A2272" t="s">
        <v>1951</v>
      </c>
      <c r="B2272" t="s">
        <v>3246</v>
      </c>
      <c r="C2272" t="s">
        <v>5983</v>
      </c>
      <c r="D2272">
        <v>2</v>
      </c>
      <c r="E2272">
        <v>0.59971648700000002</v>
      </c>
      <c r="F2272">
        <v>0</v>
      </c>
      <c r="G2272">
        <v>1</v>
      </c>
      <c r="H2272">
        <v>0</v>
      </c>
      <c r="I2272">
        <v>0</v>
      </c>
      <c r="J2272" t="s">
        <v>18</v>
      </c>
      <c r="K2272" t="s">
        <v>5984</v>
      </c>
      <c r="L2272" t="s">
        <v>5984</v>
      </c>
      <c r="M2272" t="s">
        <v>1951</v>
      </c>
      <c r="N2272" t="s">
        <v>1951</v>
      </c>
      <c r="O2272" t="s">
        <v>3246</v>
      </c>
    </row>
    <row r="2273" spans="1:15" x14ac:dyDescent="0.3">
      <c r="A2273" t="s">
        <v>717</v>
      </c>
      <c r="B2273" t="s">
        <v>2257</v>
      </c>
      <c r="C2273" t="s">
        <v>5179</v>
      </c>
      <c r="D2273">
        <v>3</v>
      </c>
      <c r="E2273">
        <v>0.70021247499999995</v>
      </c>
      <c r="F2273">
        <v>1</v>
      </c>
      <c r="G2273">
        <v>0</v>
      </c>
      <c r="H2273">
        <v>0</v>
      </c>
      <c r="I2273">
        <v>0</v>
      </c>
      <c r="J2273" t="s">
        <v>18</v>
      </c>
      <c r="K2273" t="s">
        <v>5180</v>
      </c>
      <c r="L2273" t="s">
        <v>5180</v>
      </c>
      <c r="M2273" t="s">
        <v>717</v>
      </c>
      <c r="N2273" t="s">
        <v>717</v>
      </c>
      <c r="O2273" t="s">
        <v>2257</v>
      </c>
    </row>
    <row r="2274" spans="1:15" x14ac:dyDescent="0.3">
      <c r="A2274" t="s">
        <v>268</v>
      </c>
      <c r="B2274" t="s">
        <v>3247</v>
      </c>
      <c r="C2274" t="s">
        <v>4588</v>
      </c>
      <c r="D2274">
        <v>3</v>
      </c>
      <c r="E2274">
        <v>0.91171805699999997</v>
      </c>
      <c r="F2274">
        <v>1</v>
      </c>
      <c r="G2274">
        <v>0</v>
      </c>
      <c r="H2274">
        <v>0</v>
      </c>
      <c r="I2274">
        <v>0</v>
      </c>
      <c r="J2274" t="s">
        <v>11</v>
      </c>
      <c r="K2274" t="s">
        <v>4589</v>
      </c>
      <c r="L2274" t="s">
        <v>4589</v>
      </c>
      <c r="M2274" t="s">
        <v>268</v>
      </c>
      <c r="N2274" t="s">
        <v>268</v>
      </c>
      <c r="O2274" t="s">
        <v>3247</v>
      </c>
    </row>
    <row r="2275" spans="1:15" x14ac:dyDescent="0.3">
      <c r="A2275" t="s">
        <v>1951</v>
      </c>
      <c r="B2275" t="s">
        <v>3246</v>
      </c>
      <c r="C2275" t="s">
        <v>5983</v>
      </c>
      <c r="D2275">
        <v>2</v>
      </c>
      <c r="E2275">
        <v>0.59971648700000002</v>
      </c>
      <c r="F2275">
        <v>0</v>
      </c>
      <c r="G2275">
        <v>1</v>
      </c>
      <c r="H2275">
        <v>0</v>
      </c>
      <c r="I2275">
        <v>0</v>
      </c>
      <c r="J2275" t="s">
        <v>18</v>
      </c>
      <c r="K2275" t="s">
        <v>5984</v>
      </c>
      <c r="L2275" t="s">
        <v>5984</v>
      </c>
      <c r="M2275" t="s">
        <v>6522</v>
      </c>
      <c r="N2275" t="s">
        <v>1951</v>
      </c>
      <c r="O2275" t="s">
        <v>3246</v>
      </c>
    </row>
    <row r="2276" spans="1:15" x14ac:dyDescent="0.3">
      <c r="A2276" t="s">
        <v>3876</v>
      </c>
      <c r="B2276" t="s">
        <v>3877</v>
      </c>
      <c r="C2276" t="s">
        <v>5637</v>
      </c>
      <c r="D2276">
        <v>1</v>
      </c>
      <c r="E2276">
        <v>0.99520503800000004</v>
      </c>
      <c r="F2276">
        <v>0</v>
      </c>
      <c r="G2276">
        <v>0</v>
      </c>
      <c r="H2276">
        <v>0</v>
      </c>
      <c r="I2276">
        <v>1</v>
      </c>
      <c r="J2276" t="s">
        <v>445</v>
      </c>
      <c r="K2276" t="s">
        <v>5638</v>
      </c>
      <c r="L2276" t="s">
        <v>5638</v>
      </c>
      <c r="M2276" t="s">
        <v>6523</v>
      </c>
      <c r="N2276" t="s">
        <v>3876</v>
      </c>
      <c r="O2276" t="s">
        <v>3877</v>
      </c>
    </row>
    <row r="2277" spans="1:15" x14ac:dyDescent="0.3">
      <c r="A2277" t="s">
        <v>3441</v>
      </c>
      <c r="B2277" t="s">
        <v>3442</v>
      </c>
      <c r="C2277" t="s">
        <v>5927</v>
      </c>
      <c r="D2277">
        <v>2</v>
      </c>
      <c r="E2277">
        <v>0.97405938800000003</v>
      </c>
      <c r="F2277">
        <v>1</v>
      </c>
      <c r="G2277">
        <v>0</v>
      </c>
      <c r="H2277">
        <v>0</v>
      </c>
      <c r="I2277">
        <v>0</v>
      </c>
      <c r="J2277" t="s">
        <v>33</v>
      </c>
      <c r="K2277" t="s">
        <v>5928</v>
      </c>
      <c r="L2277" t="s">
        <v>5928</v>
      </c>
      <c r="M2277" t="s">
        <v>3441</v>
      </c>
      <c r="N2277" t="s">
        <v>3441</v>
      </c>
      <c r="O2277" t="s">
        <v>3442</v>
      </c>
    </row>
    <row r="2278" spans="1:15" x14ac:dyDescent="0.3">
      <c r="A2278" t="s">
        <v>848</v>
      </c>
      <c r="B2278" t="s">
        <v>3443</v>
      </c>
      <c r="C2278" t="s">
        <v>4298</v>
      </c>
      <c r="D2278">
        <v>3</v>
      </c>
      <c r="E2278">
        <v>0.95302338099999995</v>
      </c>
      <c r="F2278">
        <v>1</v>
      </c>
      <c r="G2278">
        <v>0</v>
      </c>
      <c r="H2278">
        <v>0</v>
      </c>
      <c r="I2278">
        <v>0</v>
      </c>
      <c r="J2278" t="s">
        <v>3196</v>
      </c>
      <c r="K2278" t="s">
        <v>4299</v>
      </c>
      <c r="L2278" t="s">
        <v>4299</v>
      </c>
      <c r="M2278" t="s">
        <v>848</v>
      </c>
      <c r="N2278" t="s">
        <v>848</v>
      </c>
      <c r="O2278" t="s">
        <v>3443</v>
      </c>
    </row>
    <row r="2279" spans="1:15" x14ac:dyDescent="0.3">
      <c r="A2279" t="s">
        <v>3446</v>
      </c>
      <c r="B2279" t="s">
        <v>3447</v>
      </c>
      <c r="C2279" t="s">
        <v>4172</v>
      </c>
      <c r="D2279">
        <v>2</v>
      </c>
      <c r="E2279">
        <v>0.55776899700000004</v>
      </c>
      <c r="F2279">
        <v>1</v>
      </c>
      <c r="G2279">
        <v>0</v>
      </c>
      <c r="H2279">
        <v>0</v>
      </c>
      <c r="I2279">
        <v>0</v>
      </c>
      <c r="J2279" t="s">
        <v>3194</v>
      </c>
      <c r="K2279" t="s">
        <v>4173</v>
      </c>
      <c r="L2279" t="s">
        <v>4173</v>
      </c>
      <c r="M2279" t="s">
        <v>3446</v>
      </c>
      <c r="N2279" t="s">
        <v>3446</v>
      </c>
      <c r="O2279" t="s">
        <v>3447</v>
      </c>
    </row>
    <row r="2280" spans="1:15" x14ac:dyDescent="0.3">
      <c r="A2280" t="s">
        <v>3254</v>
      </c>
      <c r="B2280" t="s">
        <v>3255</v>
      </c>
      <c r="C2280" t="s">
        <v>4175</v>
      </c>
      <c r="D2280">
        <v>1</v>
      </c>
      <c r="F2280">
        <v>0</v>
      </c>
      <c r="G2280">
        <v>0</v>
      </c>
      <c r="H2280">
        <v>0</v>
      </c>
      <c r="I2280">
        <v>0</v>
      </c>
      <c r="J2280" t="s">
        <v>3194</v>
      </c>
      <c r="K2280" t="s">
        <v>4173</v>
      </c>
      <c r="L2280" t="s">
        <v>4173</v>
      </c>
      <c r="M2280" t="s">
        <v>3446</v>
      </c>
      <c r="N2280" t="s">
        <v>3254</v>
      </c>
      <c r="O2280" t="s">
        <v>3255</v>
      </c>
    </row>
    <row r="2281" spans="1:15" x14ac:dyDescent="0.3">
      <c r="A2281" t="s">
        <v>59</v>
      </c>
      <c r="B2281" t="s">
        <v>3285</v>
      </c>
      <c r="C2281" t="s">
        <v>5049</v>
      </c>
      <c r="D2281">
        <v>3</v>
      </c>
      <c r="E2281">
        <v>0.96580895499999997</v>
      </c>
      <c r="F2281">
        <v>1</v>
      </c>
      <c r="G2281">
        <v>0</v>
      </c>
      <c r="H2281">
        <v>0</v>
      </c>
      <c r="I2281">
        <v>0</v>
      </c>
      <c r="J2281" t="s">
        <v>33</v>
      </c>
      <c r="K2281" t="s">
        <v>5050</v>
      </c>
      <c r="L2281" t="s">
        <v>5050</v>
      </c>
      <c r="M2281" t="s">
        <v>59</v>
      </c>
      <c r="N2281" t="s">
        <v>59</v>
      </c>
      <c r="O2281" t="s">
        <v>3285</v>
      </c>
    </row>
    <row r="2282" spans="1:15" x14ac:dyDescent="0.3">
      <c r="A2282" t="s">
        <v>723</v>
      </c>
      <c r="B2282" t="s">
        <v>2260</v>
      </c>
      <c r="C2282" t="s">
        <v>5932</v>
      </c>
      <c r="D2282">
        <v>3</v>
      </c>
      <c r="E2282">
        <v>0.44255897799999999</v>
      </c>
      <c r="F2282">
        <v>1</v>
      </c>
      <c r="G2282">
        <v>0</v>
      </c>
      <c r="H2282">
        <v>0</v>
      </c>
      <c r="I2282">
        <v>0</v>
      </c>
      <c r="J2282" t="s">
        <v>18</v>
      </c>
      <c r="K2282" t="s">
        <v>5933</v>
      </c>
      <c r="L2282" t="s">
        <v>5933</v>
      </c>
      <c r="M2282" t="s">
        <v>723</v>
      </c>
      <c r="N2282" t="s">
        <v>723</v>
      </c>
      <c r="O2282" t="s">
        <v>2260</v>
      </c>
    </row>
    <row r="2283" spans="1:15" x14ac:dyDescent="0.3">
      <c r="A2283" t="s">
        <v>1212</v>
      </c>
      <c r="B2283" t="s">
        <v>3448</v>
      </c>
      <c r="C2283" t="s">
        <v>5879</v>
      </c>
      <c r="D2283">
        <v>2</v>
      </c>
      <c r="E2283">
        <v>0.84766218500000001</v>
      </c>
      <c r="F2283">
        <v>0</v>
      </c>
      <c r="G2283">
        <v>0</v>
      </c>
      <c r="H2283">
        <v>0</v>
      </c>
      <c r="I2283">
        <v>0</v>
      </c>
      <c r="J2283" t="s">
        <v>8</v>
      </c>
      <c r="K2283" t="s">
        <v>5880</v>
      </c>
      <c r="L2283" t="s">
        <v>5880</v>
      </c>
      <c r="M2283" t="s">
        <v>1212</v>
      </c>
      <c r="N2283" t="s">
        <v>1212</v>
      </c>
      <c r="O2283" t="s">
        <v>3448</v>
      </c>
    </row>
    <row r="2284" spans="1:15" x14ac:dyDescent="0.3">
      <c r="A2284" t="s">
        <v>3764</v>
      </c>
      <c r="B2284" t="s">
        <v>3765</v>
      </c>
      <c r="C2284" t="s">
        <v>5425</v>
      </c>
      <c r="D2284">
        <v>1</v>
      </c>
      <c r="E2284">
        <v>0.99859000399999998</v>
      </c>
      <c r="F2284">
        <v>0</v>
      </c>
      <c r="G2284">
        <v>0</v>
      </c>
      <c r="H2284">
        <v>0</v>
      </c>
      <c r="I2284">
        <v>1</v>
      </c>
      <c r="J2284" t="s">
        <v>445</v>
      </c>
      <c r="K2284" t="s">
        <v>5426</v>
      </c>
      <c r="L2284" t="s">
        <v>5426</v>
      </c>
      <c r="M2284" t="s">
        <v>6524</v>
      </c>
      <c r="N2284" t="s">
        <v>3764</v>
      </c>
      <c r="O2284" t="s">
        <v>3765</v>
      </c>
    </row>
    <row r="2285" spans="1:15" x14ac:dyDescent="0.3">
      <c r="A2285" t="s">
        <v>3892</v>
      </c>
      <c r="B2285" t="s">
        <v>3893</v>
      </c>
      <c r="C2285" t="s">
        <v>4644</v>
      </c>
      <c r="D2285">
        <v>1</v>
      </c>
      <c r="E2285">
        <v>0.99814540699999998</v>
      </c>
      <c r="F2285">
        <v>0</v>
      </c>
      <c r="G2285">
        <v>0</v>
      </c>
      <c r="H2285">
        <v>0</v>
      </c>
      <c r="I2285">
        <v>0</v>
      </c>
      <c r="J2285" t="s">
        <v>445</v>
      </c>
      <c r="K2285" t="s">
        <v>4645</v>
      </c>
      <c r="L2285" t="s">
        <v>4645</v>
      </c>
      <c r="M2285" t="s">
        <v>6525</v>
      </c>
      <c r="N2285" t="s">
        <v>3892</v>
      </c>
      <c r="O2285" t="s">
        <v>3893</v>
      </c>
    </row>
    <row r="2286" spans="1:15" x14ac:dyDescent="0.3">
      <c r="A2286" t="s">
        <v>3248</v>
      </c>
      <c r="B2286" t="s">
        <v>4845</v>
      </c>
      <c r="C2286" t="s">
        <v>4846</v>
      </c>
      <c r="D2286">
        <v>2</v>
      </c>
      <c r="E2286">
        <v>-999.99</v>
      </c>
      <c r="F2286">
        <v>0</v>
      </c>
      <c r="G2286">
        <v>0</v>
      </c>
      <c r="H2286">
        <v>0</v>
      </c>
      <c r="I2286">
        <v>0</v>
      </c>
      <c r="J2286" t="s">
        <v>11</v>
      </c>
      <c r="K2286" t="s">
        <v>4847</v>
      </c>
      <c r="L2286" t="s">
        <v>4847</v>
      </c>
      <c r="M2286" t="s">
        <v>3248</v>
      </c>
      <c r="N2286" t="s">
        <v>3248</v>
      </c>
      <c r="O2286" t="s">
        <v>4845</v>
      </c>
    </row>
    <row r="2287" spans="1:15" x14ac:dyDescent="0.3">
      <c r="A2287" t="s">
        <v>3286</v>
      </c>
      <c r="B2287" t="s">
        <v>3287</v>
      </c>
      <c r="C2287" t="s">
        <v>4115</v>
      </c>
      <c r="D2287">
        <v>2</v>
      </c>
      <c r="E2287">
        <v>0.96438922400000004</v>
      </c>
      <c r="F2287">
        <v>1</v>
      </c>
      <c r="G2287">
        <v>0</v>
      </c>
      <c r="H2287">
        <v>0</v>
      </c>
      <c r="I2287">
        <v>0</v>
      </c>
      <c r="J2287" t="s">
        <v>33</v>
      </c>
      <c r="K2287" t="s">
        <v>4116</v>
      </c>
      <c r="L2287" t="s">
        <v>4116</v>
      </c>
      <c r="M2287" t="s">
        <v>3286</v>
      </c>
      <c r="N2287" t="s">
        <v>3286</v>
      </c>
      <c r="O2287" t="s">
        <v>3287</v>
      </c>
    </row>
    <row r="2288" spans="1:15" x14ac:dyDescent="0.3">
      <c r="A2288" t="s">
        <v>3426</v>
      </c>
      <c r="B2288" t="s">
        <v>3427</v>
      </c>
      <c r="C2288" t="s">
        <v>4408</v>
      </c>
      <c r="D2288">
        <v>3</v>
      </c>
      <c r="E2288">
        <v>0.96988396399999999</v>
      </c>
      <c r="F2288">
        <v>1</v>
      </c>
      <c r="G2288">
        <v>0</v>
      </c>
      <c r="H2288">
        <v>0</v>
      </c>
      <c r="I2288">
        <v>0</v>
      </c>
      <c r="J2288" t="s">
        <v>11</v>
      </c>
      <c r="K2288" t="s">
        <v>4409</v>
      </c>
      <c r="L2288" t="s">
        <v>4409</v>
      </c>
      <c r="M2288" t="s">
        <v>6526</v>
      </c>
      <c r="N2288" t="s">
        <v>3426</v>
      </c>
      <c r="O2288" t="s">
        <v>3427</v>
      </c>
    </row>
    <row r="2289" spans="1:15" x14ac:dyDescent="0.3">
      <c r="A2289" t="s">
        <v>1486</v>
      </c>
      <c r="B2289" t="s">
        <v>3250</v>
      </c>
      <c r="C2289" t="s">
        <v>4752</v>
      </c>
      <c r="D2289">
        <v>1</v>
      </c>
      <c r="E2289">
        <v>0.89727005100000001</v>
      </c>
      <c r="F2289">
        <v>0</v>
      </c>
      <c r="G2289">
        <v>0</v>
      </c>
      <c r="H2289">
        <v>0</v>
      </c>
      <c r="I2289">
        <v>0</v>
      </c>
      <c r="J2289" t="s">
        <v>20</v>
      </c>
      <c r="K2289" t="s">
        <v>4753</v>
      </c>
      <c r="L2289" t="s">
        <v>4753</v>
      </c>
      <c r="M2289" t="s">
        <v>1486</v>
      </c>
      <c r="N2289" t="s">
        <v>1486</v>
      </c>
      <c r="O2289" t="s">
        <v>3250</v>
      </c>
    </row>
    <row r="2290" spans="1:15" x14ac:dyDescent="0.3">
      <c r="A2290" t="s">
        <v>1307</v>
      </c>
      <c r="B2290" t="s">
        <v>3251</v>
      </c>
      <c r="C2290" t="s">
        <v>4291</v>
      </c>
      <c r="D2290">
        <v>3</v>
      </c>
      <c r="E2290">
        <v>0.88902200899999995</v>
      </c>
      <c r="F2290">
        <v>1</v>
      </c>
      <c r="G2290">
        <v>0</v>
      </c>
      <c r="H2290">
        <v>0</v>
      </c>
      <c r="I2290">
        <v>0</v>
      </c>
      <c r="J2290" t="s">
        <v>20</v>
      </c>
      <c r="K2290" t="s">
        <v>4292</v>
      </c>
      <c r="L2290" t="s">
        <v>4292</v>
      </c>
      <c r="M2290" t="s">
        <v>1307</v>
      </c>
      <c r="N2290" t="s">
        <v>1307</v>
      </c>
      <c r="O2290" t="s">
        <v>3251</v>
      </c>
    </row>
    <row r="2291" spans="1:15" x14ac:dyDescent="0.3">
      <c r="A2291" t="s">
        <v>3660</v>
      </c>
      <c r="B2291" t="s">
        <v>3661</v>
      </c>
      <c r="C2291" t="s">
        <v>4678</v>
      </c>
      <c r="D2291">
        <v>1</v>
      </c>
      <c r="E2291">
        <v>0.99874756499999995</v>
      </c>
      <c r="F2291">
        <v>0</v>
      </c>
      <c r="G2291">
        <v>0</v>
      </c>
      <c r="H2291">
        <v>0</v>
      </c>
      <c r="I2291">
        <v>1</v>
      </c>
      <c r="J2291" t="s">
        <v>445</v>
      </c>
      <c r="K2291" t="s">
        <v>4679</v>
      </c>
      <c r="L2291" t="s">
        <v>4679</v>
      </c>
      <c r="M2291" t="s">
        <v>6527</v>
      </c>
      <c r="N2291" t="s">
        <v>3660</v>
      </c>
      <c r="O2291" t="s">
        <v>3661</v>
      </c>
    </row>
    <row r="2292" spans="1:15" x14ac:dyDescent="0.3">
      <c r="A2292" t="s">
        <v>419</v>
      </c>
      <c r="B2292" t="s">
        <v>3449</v>
      </c>
      <c r="C2292" t="s">
        <v>4522</v>
      </c>
      <c r="D2292">
        <v>2</v>
      </c>
      <c r="E2292">
        <v>0.99704878299999999</v>
      </c>
      <c r="F2292">
        <v>0</v>
      </c>
      <c r="G2292">
        <v>0</v>
      </c>
      <c r="H2292">
        <v>0</v>
      </c>
      <c r="I2292">
        <v>1</v>
      </c>
      <c r="J2292" t="s">
        <v>445</v>
      </c>
      <c r="K2292" t="s">
        <v>4523</v>
      </c>
      <c r="L2292" t="s">
        <v>4523</v>
      </c>
      <c r="M2292" t="s">
        <v>419</v>
      </c>
      <c r="N2292" t="s">
        <v>419</v>
      </c>
      <c r="O2292" t="s">
        <v>3449</v>
      </c>
    </row>
    <row r="2293" spans="1:15" x14ac:dyDescent="0.3">
      <c r="A2293" t="s">
        <v>2282</v>
      </c>
      <c r="B2293" t="s">
        <v>2285</v>
      </c>
      <c r="C2293" t="s">
        <v>4525</v>
      </c>
      <c r="D2293">
        <v>3</v>
      </c>
      <c r="E2293">
        <v>0.99704878299999999</v>
      </c>
      <c r="F2293">
        <v>0</v>
      </c>
      <c r="G2293">
        <v>1</v>
      </c>
      <c r="H2293">
        <v>0</v>
      </c>
      <c r="I2293">
        <v>0</v>
      </c>
      <c r="J2293" t="s">
        <v>445</v>
      </c>
      <c r="K2293" t="s">
        <v>4523</v>
      </c>
      <c r="L2293" t="s">
        <v>4523</v>
      </c>
      <c r="M2293" t="s">
        <v>419</v>
      </c>
      <c r="N2293" t="s">
        <v>2282</v>
      </c>
      <c r="O2293" t="s">
        <v>2285</v>
      </c>
    </row>
    <row r="2294" spans="1:15" x14ac:dyDescent="0.3">
      <c r="A2294" t="s">
        <v>1214</v>
      </c>
      <c r="B2294" t="s">
        <v>436</v>
      </c>
      <c r="C2294" t="s">
        <v>6026</v>
      </c>
      <c r="D2294">
        <v>3</v>
      </c>
      <c r="E2294">
        <v>0.62735210399999997</v>
      </c>
      <c r="F2294">
        <v>1</v>
      </c>
      <c r="G2294">
        <v>0</v>
      </c>
      <c r="H2294">
        <v>0</v>
      </c>
      <c r="I2294">
        <v>0</v>
      </c>
      <c r="J2294" t="s">
        <v>8</v>
      </c>
      <c r="K2294" t="s">
        <v>6027</v>
      </c>
      <c r="L2294" t="s">
        <v>6027</v>
      </c>
      <c r="M2294" t="s">
        <v>1214</v>
      </c>
      <c r="N2294" t="s">
        <v>1214</v>
      </c>
      <c r="O2294" t="s">
        <v>436</v>
      </c>
    </row>
    <row r="2295" spans="1:15" x14ac:dyDescent="0.3">
      <c r="A2295" t="s">
        <v>1133</v>
      </c>
      <c r="B2295" t="s">
        <v>3382</v>
      </c>
      <c r="C2295" t="s">
        <v>5986</v>
      </c>
      <c r="D2295">
        <v>3</v>
      </c>
      <c r="E2295">
        <v>0.67254270299999996</v>
      </c>
      <c r="F2295">
        <v>1</v>
      </c>
      <c r="G2295">
        <v>0</v>
      </c>
      <c r="H2295">
        <v>0</v>
      </c>
      <c r="I2295">
        <v>0</v>
      </c>
      <c r="J2295" t="s">
        <v>18</v>
      </c>
      <c r="K2295" t="s">
        <v>5987</v>
      </c>
      <c r="L2295" t="s">
        <v>5987</v>
      </c>
      <c r="M2295" t="s">
        <v>6528</v>
      </c>
      <c r="N2295" t="s">
        <v>1133</v>
      </c>
      <c r="O2295" t="s">
        <v>3382</v>
      </c>
    </row>
    <row r="2296" spans="1:15" x14ac:dyDescent="0.3">
      <c r="A2296" t="s">
        <v>3252</v>
      </c>
      <c r="B2296" t="s">
        <v>4704</v>
      </c>
      <c r="C2296" t="s">
        <v>4705</v>
      </c>
      <c r="D2296">
        <v>1</v>
      </c>
      <c r="E2296">
        <v>-999.99</v>
      </c>
      <c r="F2296">
        <v>0</v>
      </c>
      <c r="G2296">
        <v>0</v>
      </c>
      <c r="H2296">
        <v>0</v>
      </c>
      <c r="I2296">
        <v>0</v>
      </c>
      <c r="J2296" t="s">
        <v>11</v>
      </c>
      <c r="K2296" t="s">
        <v>4706</v>
      </c>
      <c r="L2296" t="s">
        <v>4706</v>
      </c>
      <c r="M2296" t="s">
        <v>3252</v>
      </c>
      <c r="N2296" t="s">
        <v>3252</v>
      </c>
      <c r="O2296" t="s">
        <v>4704</v>
      </c>
    </row>
    <row r="2297" spans="1:15" x14ac:dyDescent="0.3">
      <c r="A2297" t="s">
        <v>419</v>
      </c>
      <c r="B2297" t="s">
        <v>3449</v>
      </c>
      <c r="C2297" t="s">
        <v>4522</v>
      </c>
      <c r="D2297">
        <v>2</v>
      </c>
      <c r="E2297">
        <v>0.99704878299999999</v>
      </c>
      <c r="F2297">
        <v>0</v>
      </c>
      <c r="G2297">
        <v>0</v>
      </c>
      <c r="H2297">
        <v>0</v>
      </c>
      <c r="I2297">
        <v>1</v>
      </c>
      <c r="J2297" t="s">
        <v>445</v>
      </c>
      <c r="K2297" t="s">
        <v>4523</v>
      </c>
      <c r="L2297" t="s">
        <v>4523</v>
      </c>
      <c r="M2297" t="s">
        <v>2282</v>
      </c>
      <c r="N2297" t="s">
        <v>419</v>
      </c>
      <c r="O2297" t="s">
        <v>3449</v>
      </c>
    </row>
    <row r="2298" spans="1:15" x14ac:dyDescent="0.3">
      <c r="A2298" t="s">
        <v>2282</v>
      </c>
      <c r="B2298" t="s">
        <v>2285</v>
      </c>
      <c r="C2298" t="s">
        <v>4525</v>
      </c>
      <c r="D2298">
        <v>3</v>
      </c>
      <c r="E2298">
        <v>0.99704878299999999</v>
      </c>
      <c r="F2298">
        <v>0</v>
      </c>
      <c r="G2298">
        <v>1</v>
      </c>
      <c r="H2298">
        <v>0</v>
      </c>
      <c r="I2298">
        <v>0</v>
      </c>
      <c r="J2298" t="s">
        <v>445</v>
      </c>
      <c r="K2298" t="s">
        <v>4523</v>
      </c>
      <c r="L2298" t="s">
        <v>4523</v>
      </c>
      <c r="M2298" t="s">
        <v>2282</v>
      </c>
      <c r="N2298" t="s">
        <v>2282</v>
      </c>
      <c r="O2298" t="s">
        <v>2285</v>
      </c>
    </row>
    <row r="2299" spans="1:15" x14ac:dyDescent="0.3">
      <c r="A2299" t="s">
        <v>3486</v>
      </c>
      <c r="B2299" t="s">
        <v>3487</v>
      </c>
      <c r="C2299" t="s">
        <v>4386</v>
      </c>
      <c r="D2299">
        <v>1</v>
      </c>
      <c r="E2299">
        <v>0.99266430000000005</v>
      </c>
      <c r="F2299">
        <v>0</v>
      </c>
      <c r="G2299">
        <v>1</v>
      </c>
      <c r="H2299">
        <v>0</v>
      </c>
      <c r="I2299">
        <v>1</v>
      </c>
      <c r="J2299" t="s">
        <v>11</v>
      </c>
      <c r="K2299" t="s">
        <v>4387</v>
      </c>
      <c r="L2299" t="s">
        <v>4387</v>
      </c>
      <c r="M2299" t="s">
        <v>6529</v>
      </c>
      <c r="N2299" t="s">
        <v>3486</v>
      </c>
      <c r="O2299" t="s">
        <v>3487</v>
      </c>
    </row>
    <row r="2300" spans="1:15" x14ac:dyDescent="0.3">
      <c r="A2300" t="s">
        <v>3450</v>
      </c>
      <c r="B2300" t="s">
        <v>3451</v>
      </c>
      <c r="C2300" t="s">
        <v>5209</v>
      </c>
      <c r="D2300">
        <v>1</v>
      </c>
      <c r="E2300">
        <v>0.99708069600000004</v>
      </c>
      <c r="F2300">
        <v>0</v>
      </c>
      <c r="G2300">
        <v>0</v>
      </c>
      <c r="H2300">
        <v>1</v>
      </c>
      <c r="I2300">
        <v>0</v>
      </c>
      <c r="J2300" t="s">
        <v>33</v>
      </c>
      <c r="K2300" t="s">
        <v>5210</v>
      </c>
      <c r="L2300" t="s">
        <v>5210</v>
      </c>
      <c r="M2300" t="s">
        <v>3450</v>
      </c>
      <c r="N2300" t="s">
        <v>3450</v>
      </c>
      <c r="O2300" t="s">
        <v>3451</v>
      </c>
    </row>
    <row r="2301" spans="1:15" x14ac:dyDescent="0.3">
      <c r="A2301" t="s">
        <v>3452</v>
      </c>
      <c r="B2301" t="s">
        <v>3453</v>
      </c>
      <c r="C2301" t="s">
        <v>5026</v>
      </c>
      <c r="D2301">
        <v>1</v>
      </c>
      <c r="E2301">
        <v>0.89871366600000002</v>
      </c>
      <c r="F2301">
        <v>0</v>
      </c>
      <c r="G2301">
        <v>1</v>
      </c>
      <c r="H2301">
        <v>0</v>
      </c>
      <c r="I2301">
        <v>1</v>
      </c>
      <c r="J2301" t="s">
        <v>445</v>
      </c>
      <c r="K2301" t="s">
        <v>5027</v>
      </c>
      <c r="L2301" t="s">
        <v>5027</v>
      </c>
      <c r="M2301" t="s">
        <v>3452</v>
      </c>
      <c r="N2301" t="s">
        <v>3452</v>
      </c>
      <c r="O2301" t="s">
        <v>3453</v>
      </c>
    </row>
    <row r="2302" spans="1:15" x14ac:dyDescent="0.3">
      <c r="A2302" t="s">
        <v>3454</v>
      </c>
      <c r="B2302" t="s">
        <v>3455</v>
      </c>
      <c r="C2302" t="s">
        <v>4186</v>
      </c>
      <c r="D2302">
        <v>3</v>
      </c>
      <c r="E2302">
        <v>0.98113936199999996</v>
      </c>
      <c r="F2302">
        <v>1</v>
      </c>
      <c r="G2302">
        <v>0</v>
      </c>
      <c r="H2302">
        <v>0</v>
      </c>
      <c r="I2302">
        <v>0</v>
      </c>
      <c r="J2302" t="s">
        <v>33</v>
      </c>
      <c r="K2302" t="s">
        <v>4187</v>
      </c>
      <c r="L2302" t="s">
        <v>4187</v>
      </c>
      <c r="M2302" t="s">
        <v>3454</v>
      </c>
      <c r="N2302" t="s">
        <v>3454</v>
      </c>
      <c r="O2302" t="s">
        <v>3455</v>
      </c>
    </row>
    <row r="2303" spans="1:15" x14ac:dyDescent="0.3">
      <c r="A2303" t="s">
        <v>37</v>
      </c>
      <c r="B2303" t="s">
        <v>888</v>
      </c>
      <c r="C2303" t="s">
        <v>5084</v>
      </c>
      <c r="D2303">
        <v>3</v>
      </c>
      <c r="E2303">
        <v>0.94865547400000005</v>
      </c>
      <c r="F2303">
        <v>1</v>
      </c>
      <c r="G2303">
        <v>0</v>
      </c>
      <c r="H2303">
        <v>0</v>
      </c>
      <c r="I2303">
        <v>0</v>
      </c>
      <c r="J2303" t="s">
        <v>33</v>
      </c>
      <c r="K2303" t="s">
        <v>5085</v>
      </c>
      <c r="L2303" t="s">
        <v>5085</v>
      </c>
      <c r="M2303" t="s">
        <v>6530</v>
      </c>
      <c r="N2303" t="s">
        <v>37</v>
      </c>
      <c r="O2303" t="s">
        <v>888</v>
      </c>
    </row>
    <row r="2304" spans="1:15" x14ac:dyDescent="0.3">
      <c r="A2304" t="s">
        <v>3337</v>
      </c>
      <c r="B2304" t="s">
        <v>3338</v>
      </c>
      <c r="C2304" t="s">
        <v>5086</v>
      </c>
      <c r="D2304">
        <v>1</v>
      </c>
      <c r="E2304">
        <v>0.94865547400000005</v>
      </c>
      <c r="F2304">
        <v>0</v>
      </c>
      <c r="G2304">
        <v>0</v>
      </c>
      <c r="H2304">
        <v>0</v>
      </c>
      <c r="I2304">
        <v>0</v>
      </c>
      <c r="J2304" t="s">
        <v>33</v>
      </c>
      <c r="K2304" t="s">
        <v>5085</v>
      </c>
      <c r="L2304" t="s">
        <v>5085</v>
      </c>
      <c r="M2304" t="s">
        <v>6530</v>
      </c>
      <c r="N2304" t="s">
        <v>3337</v>
      </c>
      <c r="O2304" t="s">
        <v>3338</v>
      </c>
    </row>
    <row r="2305" spans="1:15" x14ac:dyDescent="0.3">
      <c r="A2305" t="s">
        <v>37</v>
      </c>
      <c r="B2305" t="s">
        <v>888</v>
      </c>
      <c r="C2305" t="s">
        <v>5084</v>
      </c>
      <c r="D2305">
        <v>3</v>
      </c>
      <c r="E2305">
        <v>0.94865547400000005</v>
      </c>
      <c r="F2305">
        <v>1</v>
      </c>
      <c r="G2305">
        <v>0</v>
      </c>
      <c r="H2305">
        <v>0</v>
      </c>
      <c r="I2305">
        <v>0</v>
      </c>
      <c r="J2305" t="s">
        <v>33</v>
      </c>
      <c r="K2305" t="s">
        <v>5085</v>
      </c>
      <c r="L2305" t="s">
        <v>5085</v>
      </c>
      <c r="M2305" t="s">
        <v>6531</v>
      </c>
      <c r="N2305" t="s">
        <v>37</v>
      </c>
      <c r="O2305" t="s">
        <v>888</v>
      </c>
    </row>
    <row r="2306" spans="1:15" x14ac:dyDescent="0.3">
      <c r="A2306" t="s">
        <v>3337</v>
      </c>
      <c r="B2306" t="s">
        <v>3338</v>
      </c>
      <c r="C2306" t="s">
        <v>5086</v>
      </c>
      <c r="D2306">
        <v>1</v>
      </c>
      <c r="E2306">
        <v>0.94865547400000005</v>
      </c>
      <c r="F2306">
        <v>0</v>
      </c>
      <c r="G2306">
        <v>0</v>
      </c>
      <c r="H2306">
        <v>0</v>
      </c>
      <c r="I2306">
        <v>0</v>
      </c>
      <c r="J2306" t="s">
        <v>33</v>
      </c>
      <c r="K2306" t="s">
        <v>5085</v>
      </c>
      <c r="L2306" t="s">
        <v>5085</v>
      </c>
      <c r="M2306" t="s">
        <v>6531</v>
      </c>
      <c r="N2306" t="s">
        <v>3337</v>
      </c>
      <c r="O2306" t="s">
        <v>3338</v>
      </c>
    </row>
    <row r="2307" spans="1:15" x14ac:dyDescent="0.3">
      <c r="A2307" t="s">
        <v>37</v>
      </c>
      <c r="B2307" t="s">
        <v>888</v>
      </c>
      <c r="C2307" t="s">
        <v>5084</v>
      </c>
      <c r="D2307">
        <v>3</v>
      </c>
      <c r="E2307">
        <v>0.94865547400000005</v>
      </c>
      <c r="F2307">
        <v>1</v>
      </c>
      <c r="G2307">
        <v>0</v>
      </c>
      <c r="H2307">
        <v>0</v>
      </c>
      <c r="I2307">
        <v>0</v>
      </c>
      <c r="J2307" t="s">
        <v>33</v>
      </c>
      <c r="K2307" t="s">
        <v>5085</v>
      </c>
      <c r="L2307" t="s">
        <v>5085</v>
      </c>
      <c r="M2307" t="s">
        <v>6532</v>
      </c>
      <c r="N2307" t="s">
        <v>37</v>
      </c>
      <c r="O2307" t="s">
        <v>888</v>
      </c>
    </row>
    <row r="2308" spans="1:15" x14ac:dyDescent="0.3">
      <c r="A2308" t="s">
        <v>3337</v>
      </c>
      <c r="B2308" t="s">
        <v>3338</v>
      </c>
      <c r="C2308" t="s">
        <v>5086</v>
      </c>
      <c r="D2308">
        <v>1</v>
      </c>
      <c r="E2308">
        <v>0.94865547400000005</v>
      </c>
      <c r="F2308">
        <v>0</v>
      </c>
      <c r="G2308">
        <v>0</v>
      </c>
      <c r="H2308">
        <v>0</v>
      </c>
      <c r="I2308">
        <v>0</v>
      </c>
      <c r="J2308" t="s">
        <v>33</v>
      </c>
      <c r="K2308" t="s">
        <v>5085</v>
      </c>
      <c r="L2308" t="s">
        <v>5085</v>
      </c>
      <c r="M2308" t="s">
        <v>6532</v>
      </c>
      <c r="N2308" t="s">
        <v>3337</v>
      </c>
      <c r="O2308" t="s">
        <v>3338</v>
      </c>
    </row>
    <row r="2309" spans="1:15" x14ac:dyDescent="0.3">
      <c r="A2309" t="s">
        <v>3456</v>
      </c>
      <c r="B2309" t="s">
        <v>3457</v>
      </c>
      <c r="C2309" t="s">
        <v>6533</v>
      </c>
      <c r="D2309">
        <v>1</v>
      </c>
      <c r="E2309">
        <v>0.99708069600000004</v>
      </c>
      <c r="F2309">
        <v>0</v>
      </c>
      <c r="G2309">
        <v>0</v>
      </c>
      <c r="H2309">
        <v>1</v>
      </c>
      <c r="I2309">
        <v>0</v>
      </c>
      <c r="J2309" t="s">
        <v>33</v>
      </c>
      <c r="K2309" t="s">
        <v>6534</v>
      </c>
      <c r="L2309" t="s">
        <v>6534</v>
      </c>
      <c r="M2309" t="s">
        <v>3456</v>
      </c>
      <c r="N2309" t="s">
        <v>3456</v>
      </c>
      <c r="O2309" t="s">
        <v>3457</v>
      </c>
    </row>
    <row r="2310" spans="1:15" x14ac:dyDescent="0.3">
      <c r="A2310" t="s">
        <v>1546</v>
      </c>
      <c r="B2310" t="s">
        <v>3458</v>
      </c>
      <c r="C2310" t="s">
        <v>4050</v>
      </c>
      <c r="D2310">
        <v>3</v>
      </c>
      <c r="E2310">
        <v>0.97115168299999999</v>
      </c>
      <c r="F2310">
        <v>1</v>
      </c>
      <c r="G2310">
        <v>0</v>
      </c>
      <c r="H2310">
        <v>0</v>
      </c>
      <c r="I2310">
        <v>0</v>
      </c>
      <c r="J2310" t="s">
        <v>13</v>
      </c>
      <c r="K2310" t="s">
        <v>4051</v>
      </c>
      <c r="L2310" t="s">
        <v>4051</v>
      </c>
      <c r="M2310" t="s">
        <v>1546</v>
      </c>
      <c r="N2310" t="s">
        <v>1546</v>
      </c>
      <c r="O2310" t="s">
        <v>3458</v>
      </c>
    </row>
    <row r="2311" spans="1:15" x14ac:dyDescent="0.3">
      <c r="A2311" t="s">
        <v>407</v>
      </c>
      <c r="B2311" t="s">
        <v>2143</v>
      </c>
      <c r="C2311" t="s">
        <v>4724</v>
      </c>
      <c r="D2311">
        <v>3</v>
      </c>
      <c r="E2311">
        <v>0.96560079700000001</v>
      </c>
      <c r="F2311">
        <v>1</v>
      </c>
      <c r="G2311">
        <v>0</v>
      </c>
      <c r="H2311">
        <v>0</v>
      </c>
      <c r="I2311">
        <v>0</v>
      </c>
      <c r="J2311" t="s">
        <v>4</v>
      </c>
      <c r="K2311" t="s">
        <v>4725</v>
      </c>
      <c r="L2311" t="s">
        <v>4725</v>
      </c>
      <c r="M2311" t="s">
        <v>6535</v>
      </c>
      <c r="N2311" t="s">
        <v>407</v>
      </c>
      <c r="O2311" t="s">
        <v>2143</v>
      </c>
    </row>
    <row r="2312" spans="1:15" x14ac:dyDescent="0.3">
      <c r="A2312" t="s">
        <v>3240</v>
      </c>
      <c r="B2312" t="s">
        <v>3241</v>
      </c>
      <c r="C2312" t="s">
        <v>5100</v>
      </c>
      <c r="D2312">
        <v>3</v>
      </c>
      <c r="E2312">
        <v>0.86791857800000005</v>
      </c>
      <c r="F2312">
        <v>1</v>
      </c>
      <c r="G2312">
        <v>0</v>
      </c>
      <c r="H2312">
        <v>0</v>
      </c>
      <c r="I2312">
        <v>0</v>
      </c>
      <c r="J2312" t="s">
        <v>33</v>
      </c>
      <c r="K2312" t="s">
        <v>5101</v>
      </c>
      <c r="L2312" t="s">
        <v>5101</v>
      </c>
      <c r="M2312" t="s">
        <v>6536</v>
      </c>
      <c r="N2312" t="s">
        <v>3240</v>
      </c>
      <c r="O2312" t="s">
        <v>3241</v>
      </c>
    </row>
    <row r="2313" spans="1:15" x14ac:dyDescent="0.3">
      <c r="A2313" t="s">
        <v>3288</v>
      </c>
      <c r="B2313" t="s">
        <v>3289</v>
      </c>
      <c r="C2313" t="s">
        <v>6086</v>
      </c>
      <c r="D2313">
        <v>2</v>
      </c>
      <c r="E2313">
        <v>0.88204584399999997</v>
      </c>
      <c r="F2313">
        <v>1</v>
      </c>
      <c r="G2313">
        <v>0</v>
      </c>
      <c r="H2313">
        <v>0</v>
      </c>
      <c r="I2313">
        <v>0</v>
      </c>
      <c r="J2313" t="s">
        <v>33</v>
      </c>
      <c r="K2313" t="s">
        <v>6087</v>
      </c>
      <c r="L2313" t="s">
        <v>6087</v>
      </c>
      <c r="M2313" t="s">
        <v>3288</v>
      </c>
      <c r="N2313" t="s">
        <v>3288</v>
      </c>
      <c r="O2313" t="s">
        <v>3289</v>
      </c>
    </row>
    <row r="2314" spans="1:15" x14ac:dyDescent="0.3">
      <c r="A2314" t="s">
        <v>3459</v>
      </c>
      <c r="B2314" t="s">
        <v>3460</v>
      </c>
      <c r="C2314" t="s">
        <v>4395</v>
      </c>
      <c r="D2314">
        <v>3</v>
      </c>
      <c r="E2314">
        <v>0.99266430000000005</v>
      </c>
      <c r="F2314">
        <v>1</v>
      </c>
      <c r="G2314">
        <v>0</v>
      </c>
      <c r="H2314">
        <v>0</v>
      </c>
      <c r="I2314">
        <v>0</v>
      </c>
      <c r="J2314" t="s">
        <v>11</v>
      </c>
      <c r="K2314" t="s">
        <v>4396</v>
      </c>
      <c r="L2314" t="s">
        <v>4396</v>
      </c>
      <c r="M2314" t="s">
        <v>3459</v>
      </c>
      <c r="N2314" t="s">
        <v>3459</v>
      </c>
      <c r="O2314" t="s">
        <v>3460</v>
      </c>
    </row>
    <row r="2315" spans="1:15" x14ac:dyDescent="0.3">
      <c r="A2315" t="s">
        <v>1597</v>
      </c>
      <c r="B2315" t="s">
        <v>3428</v>
      </c>
      <c r="C2315" t="s">
        <v>4405</v>
      </c>
      <c r="D2315">
        <v>3</v>
      </c>
      <c r="E2315">
        <v>0.98388288000000002</v>
      </c>
      <c r="F2315">
        <v>1</v>
      </c>
      <c r="G2315">
        <v>0</v>
      </c>
      <c r="H2315">
        <v>0</v>
      </c>
      <c r="I2315">
        <v>0</v>
      </c>
      <c r="J2315" t="s">
        <v>11</v>
      </c>
      <c r="K2315" t="s">
        <v>4406</v>
      </c>
      <c r="L2315" t="s">
        <v>4406</v>
      </c>
      <c r="M2315" t="s">
        <v>6537</v>
      </c>
      <c r="N2315" t="s">
        <v>1597</v>
      </c>
      <c r="O2315" t="s">
        <v>3428</v>
      </c>
    </row>
    <row r="2316" spans="1:15" x14ac:dyDescent="0.3">
      <c r="A2316" t="s">
        <v>1561</v>
      </c>
      <c r="B2316" t="s">
        <v>1562</v>
      </c>
      <c r="C2316" t="s">
        <v>4688</v>
      </c>
      <c r="D2316">
        <v>2</v>
      </c>
      <c r="E2316">
        <v>0.99572920499999995</v>
      </c>
      <c r="F2316">
        <v>0</v>
      </c>
      <c r="G2316">
        <v>0</v>
      </c>
      <c r="H2316">
        <v>0</v>
      </c>
      <c r="I2316">
        <v>1</v>
      </c>
      <c r="J2316" t="s">
        <v>445</v>
      </c>
      <c r="K2316" t="s">
        <v>4689</v>
      </c>
      <c r="L2316" t="s">
        <v>4689</v>
      </c>
      <c r="M2316" t="s">
        <v>1561</v>
      </c>
      <c r="N2316" t="s">
        <v>1561</v>
      </c>
      <c r="O2316" t="s">
        <v>1562</v>
      </c>
    </row>
    <row r="2317" spans="1:15" x14ac:dyDescent="0.3">
      <c r="A2317" t="s">
        <v>3461</v>
      </c>
      <c r="B2317" t="s">
        <v>3462</v>
      </c>
      <c r="C2317" t="s">
        <v>4206</v>
      </c>
      <c r="D2317">
        <v>3</v>
      </c>
      <c r="E2317">
        <v>0.98388288000000002</v>
      </c>
      <c r="F2317">
        <v>1</v>
      </c>
      <c r="G2317">
        <v>0</v>
      </c>
      <c r="H2317">
        <v>0</v>
      </c>
      <c r="I2317">
        <v>0</v>
      </c>
      <c r="J2317" t="s">
        <v>11</v>
      </c>
      <c r="K2317" t="s">
        <v>4207</v>
      </c>
      <c r="L2317" t="s">
        <v>4207</v>
      </c>
      <c r="M2317" t="s">
        <v>3461</v>
      </c>
      <c r="N2317" t="s">
        <v>3461</v>
      </c>
      <c r="O2317" t="s">
        <v>3462</v>
      </c>
    </row>
    <row r="2318" spans="1:15" x14ac:dyDescent="0.3">
      <c r="A2318" t="s">
        <v>3463</v>
      </c>
      <c r="B2318" t="s">
        <v>3464</v>
      </c>
      <c r="C2318" t="s">
        <v>4429</v>
      </c>
      <c r="D2318">
        <v>2</v>
      </c>
      <c r="E2318">
        <v>0.98388288000000002</v>
      </c>
      <c r="F2318">
        <v>0</v>
      </c>
      <c r="G2318">
        <v>1</v>
      </c>
      <c r="H2318">
        <v>0</v>
      </c>
      <c r="I2318">
        <v>1</v>
      </c>
      <c r="J2318" t="s">
        <v>11</v>
      </c>
      <c r="K2318" t="s">
        <v>4430</v>
      </c>
      <c r="L2318" t="s">
        <v>4430</v>
      </c>
      <c r="M2318" t="s">
        <v>3463</v>
      </c>
      <c r="N2318" t="s">
        <v>3463</v>
      </c>
      <c r="O2318" t="s">
        <v>3464</v>
      </c>
    </row>
    <row r="2319" spans="1:15" x14ac:dyDescent="0.3">
      <c r="A2319" t="s">
        <v>3465</v>
      </c>
      <c r="B2319" t="s">
        <v>3466</v>
      </c>
      <c r="C2319" t="s">
        <v>4400</v>
      </c>
      <c r="D2319">
        <v>1</v>
      </c>
      <c r="E2319">
        <v>0.99266430000000005</v>
      </c>
      <c r="F2319">
        <v>0</v>
      </c>
      <c r="G2319">
        <v>1</v>
      </c>
      <c r="H2319">
        <v>0</v>
      </c>
      <c r="I2319">
        <v>0</v>
      </c>
      <c r="J2319" t="s">
        <v>11</v>
      </c>
      <c r="K2319" t="s">
        <v>4401</v>
      </c>
      <c r="L2319" t="s">
        <v>4401</v>
      </c>
      <c r="M2319" t="s">
        <v>3465</v>
      </c>
      <c r="N2319" t="s">
        <v>3465</v>
      </c>
      <c r="O2319" t="s">
        <v>3466</v>
      </c>
    </row>
    <row r="2320" spans="1:15" x14ac:dyDescent="0.3">
      <c r="A2320" t="s">
        <v>3467</v>
      </c>
      <c r="B2320" t="s">
        <v>3468</v>
      </c>
      <c r="C2320" t="s">
        <v>4424</v>
      </c>
      <c r="D2320">
        <v>1</v>
      </c>
      <c r="E2320">
        <v>0.99266430000000005</v>
      </c>
      <c r="F2320">
        <v>0</v>
      </c>
      <c r="G2320">
        <v>1</v>
      </c>
      <c r="H2320">
        <v>0</v>
      </c>
      <c r="I2320">
        <v>0</v>
      </c>
      <c r="J2320" t="s">
        <v>11</v>
      </c>
      <c r="K2320" t="s">
        <v>4425</v>
      </c>
      <c r="L2320" t="s">
        <v>4425</v>
      </c>
      <c r="M2320" t="s">
        <v>3467</v>
      </c>
      <c r="N2320" t="s">
        <v>3467</v>
      </c>
      <c r="O2320" t="s">
        <v>3468</v>
      </c>
    </row>
    <row r="2321" spans="1:15" x14ac:dyDescent="0.3">
      <c r="A2321" t="s">
        <v>3469</v>
      </c>
      <c r="B2321" t="s">
        <v>3470</v>
      </c>
      <c r="C2321" t="s">
        <v>4369</v>
      </c>
      <c r="D2321">
        <v>3</v>
      </c>
      <c r="E2321">
        <v>0.99266430000000005</v>
      </c>
      <c r="F2321">
        <v>1</v>
      </c>
      <c r="G2321">
        <v>0</v>
      </c>
      <c r="H2321">
        <v>0</v>
      </c>
      <c r="I2321">
        <v>0</v>
      </c>
      <c r="J2321" t="s">
        <v>11</v>
      </c>
      <c r="K2321" t="s">
        <v>4370</v>
      </c>
      <c r="L2321" t="s">
        <v>4370</v>
      </c>
      <c r="M2321" t="s">
        <v>3469</v>
      </c>
      <c r="N2321" t="s">
        <v>3469</v>
      </c>
      <c r="O2321" t="s">
        <v>3470</v>
      </c>
    </row>
    <row r="2322" spans="1:15" x14ac:dyDescent="0.3">
      <c r="A2322" t="s">
        <v>1940</v>
      </c>
      <c r="B2322" t="s">
        <v>3575</v>
      </c>
      <c r="C2322" t="s">
        <v>4005</v>
      </c>
      <c r="D2322">
        <v>3</v>
      </c>
      <c r="E2322">
        <v>0.96560079700000001</v>
      </c>
      <c r="F2322">
        <v>1</v>
      </c>
      <c r="G2322">
        <v>0</v>
      </c>
      <c r="H2322">
        <v>0</v>
      </c>
      <c r="I2322">
        <v>0</v>
      </c>
      <c r="J2322" t="s">
        <v>4</v>
      </c>
      <c r="K2322" t="s">
        <v>4006</v>
      </c>
      <c r="L2322" t="s">
        <v>4006</v>
      </c>
      <c r="M2322" t="s">
        <v>3921</v>
      </c>
      <c r="N2322" t="s">
        <v>1940</v>
      </c>
      <c r="O2322" t="s">
        <v>3575</v>
      </c>
    </row>
    <row r="2323" spans="1:15" x14ac:dyDescent="0.3">
      <c r="A2323" t="s">
        <v>3921</v>
      </c>
      <c r="B2323" t="s">
        <v>3922</v>
      </c>
      <c r="C2323" t="s">
        <v>4008</v>
      </c>
      <c r="D2323">
        <v>2</v>
      </c>
      <c r="E2323">
        <v>0.96560079700000001</v>
      </c>
      <c r="F2323">
        <v>1</v>
      </c>
      <c r="G2323">
        <v>0</v>
      </c>
      <c r="H2323">
        <v>0</v>
      </c>
      <c r="I2323">
        <v>0</v>
      </c>
      <c r="J2323" t="s">
        <v>4</v>
      </c>
      <c r="K2323" t="s">
        <v>4006</v>
      </c>
      <c r="L2323" t="s">
        <v>4006</v>
      </c>
      <c r="M2323" t="s">
        <v>3921</v>
      </c>
      <c r="N2323" t="s">
        <v>3921</v>
      </c>
      <c r="O2323" t="s">
        <v>3922</v>
      </c>
    </row>
    <row r="2324" spans="1:15" x14ac:dyDescent="0.3">
      <c r="A2324" t="s">
        <v>3923</v>
      </c>
      <c r="B2324" t="s">
        <v>3924</v>
      </c>
      <c r="C2324" t="s">
        <v>4024</v>
      </c>
      <c r="D2324">
        <v>3</v>
      </c>
      <c r="E2324">
        <v>0.96560079700000001</v>
      </c>
      <c r="F2324">
        <v>1</v>
      </c>
      <c r="G2324">
        <v>0</v>
      </c>
      <c r="H2324">
        <v>0</v>
      </c>
      <c r="I2324">
        <v>0</v>
      </c>
      <c r="J2324" t="s">
        <v>4</v>
      </c>
      <c r="K2324" t="s">
        <v>4025</v>
      </c>
      <c r="L2324" t="s">
        <v>4025</v>
      </c>
      <c r="M2324" t="s">
        <v>3923</v>
      </c>
      <c r="N2324" t="s">
        <v>3923</v>
      </c>
      <c r="O2324" t="s">
        <v>3924</v>
      </c>
    </row>
    <row r="2325" spans="1:15" x14ac:dyDescent="0.3">
      <c r="A2325" t="s">
        <v>388</v>
      </c>
      <c r="B2325" t="s">
        <v>3577</v>
      </c>
      <c r="C2325" t="s">
        <v>4030</v>
      </c>
      <c r="D2325">
        <v>3</v>
      </c>
      <c r="E2325">
        <v>0.96560079700000001</v>
      </c>
      <c r="F2325">
        <v>1</v>
      </c>
      <c r="G2325">
        <v>0</v>
      </c>
      <c r="H2325">
        <v>0</v>
      </c>
      <c r="I2325">
        <v>0</v>
      </c>
      <c r="J2325" t="s">
        <v>4</v>
      </c>
      <c r="K2325" t="s">
        <v>4031</v>
      </c>
      <c r="L2325" t="s">
        <v>4031</v>
      </c>
      <c r="M2325" t="s">
        <v>3925</v>
      </c>
      <c r="N2325" t="s">
        <v>388</v>
      </c>
      <c r="O2325" t="s">
        <v>3577</v>
      </c>
    </row>
    <row r="2326" spans="1:15" x14ac:dyDescent="0.3">
      <c r="A2326" t="s">
        <v>3925</v>
      </c>
      <c r="B2326" t="s">
        <v>3926</v>
      </c>
      <c r="C2326" t="s">
        <v>4033</v>
      </c>
      <c r="D2326">
        <v>3</v>
      </c>
      <c r="E2326">
        <v>0.96560079700000001</v>
      </c>
      <c r="F2326">
        <v>1</v>
      </c>
      <c r="G2326">
        <v>0</v>
      </c>
      <c r="H2326">
        <v>0</v>
      </c>
      <c r="I2326">
        <v>0</v>
      </c>
      <c r="J2326" t="s">
        <v>4</v>
      </c>
      <c r="K2326" t="s">
        <v>4031</v>
      </c>
      <c r="L2326" t="s">
        <v>4031</v>
      </c>
      <c r="M2326" t="s">
        <v>3925</v>
      </c>
      <c r="N2326" t="s">
        <v>3925</v>
      </c>
      <c r="O2326" t="s">
        <v>3926</v>
      </c>
    </row>
    <row r="2327" spans="1:15" x14ac:dyDescent="0.3">
      <c r="A2327" t="s">
        <v>588</v>
      </c>
      <c r="B2327" t="s">
        <v>836</v>
      </c>
      <c r="C2327" t="s">
        <v>4463</v>
      </c>
      <c r="D2327">
        <v>3</v>
      </c>
      <c r="E2327">
        <v>0.99520503800000004</v>
      </c>
      <c r="F2327">
        <v>1</v>
      </c>
      <c r="G2327">
        <v>0</v>
      </c>
      <c r="H2327">
        <v>0</v>
      </c>
      <c r="I2327">
        <v>0</v>
      </c>
      <c r="J2327" t="s">
        <v>445</v>
      </c>
      <c r="K2327" t="s">
        <v>4464</v>
      </c>
      <c r="L2327" t="s">
        <v>4464</v>
      </c>
      <c r="M2327" t="s">
        <v>6538</v>
      </c>
      <c r="N2327" t="s">
        <v>588</v>
      </c>
      <c r="O2327" t="s">
        <v>836</v>
      </c>
    </row>
    <row r="2328" spans="1:15" x14ac:dyDescent="0.3">
      <c r="A2328" t="s">
        <v>3526</v>
      </c>
      <c r="B2328" t="s">
        <v>3527</v>
      </c>
      <c r="C2328" t="s">
        <v>4465</v>
      </c>
      <c r="D2328">
        <v>3</v>
      </c>
      <c r="E2328">
        <v>0.99520503800000004</v>
      </c>
      <c r="F2328">
        <v>0</v>
      </c>
      <c r="G2328">
        <v>0</v>
      </c>
      <c r="H2328">
        <v>0</v>
      </c>
      <c r="I2328">
        <v>0</v>
      </c>
      <c r="J2328" t="s">
        <v>445</v>
      </c>
      <c r="K2328" t="s">
        <v>4464</v>
      </c>
      <c r="L2328" t="s">
        <v>4464</v>
      </c>
      <c r="M2328" t="s">
        <v>6538</v>
      </c>
      <c r="N2328" t="s">
        <v>3526</v>
      </c>
      <c r="O2328" t="s">
        <v>3527</v>
      </c>
    </row>
    <row r="2329" spans="1:15" x14ac:dyDescent="0.3">
      <c r="A2329" t="s">
        <v>37</v>
      </c>
      <c r="B2329" t="s">
        <v>888</v>
      </c>
      <c r="C2329" t="s">
        <v>5084</v>
      </c>
      <c r="D2329">
        <v>3</v>
      </c>
      <c r="E2329">
        <v>0.94865547400000005</v>
      </c>
      <c r="F2329">
        <v>1</v>
      </c>
      <c r="G2329">
        <v>0</v>
      </c>
      <c r="H2329">
        <v>0</v>
      </c>
      <c r="I2329">
        <v>0</v>
      </c>
      <c r="J2329" t="s">
        <v>33</v>
      </c>
      <c r="K2329" t="s">
        <v>5085</v>
      </c>
      <c r="L2329" t="s">
        <v>5085</v>
      </c>
      <c r="M2329" t="s">
        <v>6539</v>
      </c>
      <c r="N2329" t="s">
        <v>37</v>
      </c>
      <c r="O2329" t="s">
        <v>888</v>
      </c>
    </row>
    <row r="2330" spans="1:15" x14ac:dyDescent="0.3">
      <c r="A2330" t="s">
        <v>3337</v>
      </c>
      <c r="B2330" t="s">
        <v>3338</v>
      </c>
      <c r="C2330" t="s">
        <v>5086</v>
      </c>
      <c r="D2330">
        <v>1</v>
      </c>
      <c r="E2330">
        <v>0.94865547400000005</v>
      </c>
      <c r="F2330">
        <v>0</v>
      </c>
      <c r="G2330">
        <v>0</v>
      </c>
      <c r="H2330">
        <v>0</v>
      </c>
      <c r="I2330">
        <v>0</v>
      </c>
      <c r="J2330" t="s">
        <v>33</v>
      </c>
      <c r="K2330" t="s">
        <v>5085</v>
      </c>
      <c r="L2330" t="s">
        <v>5085</v>
      </c>
      <c r="M2330" t="s">
        <v>6539</v>
      </c>
      <c r="N2330" t="s">
        <v>3337</v>
      </c>
      <c r="O2330" t="s">
        <v>3338</v>
      </c>
    </row>
    <row r="2331" spans="1:15" x14ac:dyDescent="0.3">
      <c r="A2331" t="s">
        <v>3473</v>
      </c>
      <c r="B2331" t="s">
        <v>3474</v>
      </c>
      <c r="C2331" t="s">
        <v>4139</v>
      </c>
      <c r="D2331">
        <v>2</v>
      </c>
      <c r="E2331">
        <v>0.109556871</v>
      </c>
      <c r="F2331">
        <v>0</v>
      </c>
      <c r="G2331">
        <v>0</v>
      </c>
      <c r="H2331">
        <v>0</v>
      </c>
      <c r="I2331">
        <v>0</v>
      </c>
      <c r="J2331" t="s">
        <v>8</v>
      </c>
      <c r="K2331" t="s">
        <v>4140</v>
      </c>
      <c r="L2331" t="s">
        <v>4140</v>
      </c>
      <c r="M2331" t="s">
        <v>3473</v>
      </c>
      <c r="N2331" t="s">
        <v>3473</v>
      </c>
      <c r="O2331" t="s">
        <v>3474</v>
      </c>
    </row>
    <row r="2332" spans="1:15" x14ac:dyDescent="0.3">
      <c r="A2332" t="s">
        <v>213</v>
      </c>
      <c r="B2332" t="s">
        <v>238</v>
      </c>
      <c r="C2332" t="s">
        <v>4468</v>
      </c>
      <c r="D2332">
        <v>3</v>
      </c>
      <c r="E2332">
        <v>0.99023863400000001</v>
      </c>
      <c r="F2332">
        <v>1</v>
      </c>
      <c r="G2332">
        <v>0</v>
      </c>
      <c r="H2332">
        <v>0</v>
      </c>
      <c r="I2332">
        <v>0</v>
      </c>
      <c r="J2332" t="s">
        <v>445</v>
      </c>
      <c r="K2332" t="s">
        <v>4469</v>
      </c>
      <c r="L2332" t="s">
        <v>4469</v>
      </c>
      <c r="M2332" t="s">
        <v>213</v>
      </c>
      <c r="N2332" t="s">
        <v>213</v>
      </c>
      <c r="O2332" t="s">
        <v>238</v>
      </c>
    </row>
    <row r="2333" spans="1:15" x14ac:dyDescent="0.3">
      <c r="A2333" t="s">
        <v>3290</v>
      </c>
      <c r="B2333" t="s">
        <v>3291</v>
      </c>
      <c r="C2333" t="s">
        <v>5153</v>
      </c>
      <c r="D2333">
        <v>1</v>
      </c>
      <c r="E2333">
        <v>0.90856479099999998</v>
      </c>
      <c r="F2333">
        <v>0</v>
      </c>
      <c r="G2333">
        <v>0</v>
      </c>
      <c r="H2333">
        <v>0</v>
      </c>
      <c r="I2333">
        <v>1</v>
      </c>
      <c r="J2333" t="s">
        <v>445</v>
      </c>
      <c r="K2333" t="s">
        <v>5154</v>
      </c>
      <c r="L2333" t="s">
        <v>5154</v>
      </c>
      <c r="M2333" t="s">
        <v>3290</v>
      </c>
      <c r="N2333" t="s">
        <v>3290</v>
      </c>
      <c r="O2333" t="s">
        <v>3291</v>
      </c>
    </row>
    <row r="2334" spans="1:15" x14ac:dyDescent="0.3">
      <c r="A2334" t="s">
        <v>3215</v>
      </c>
      <c r="B2334" t="s">
        <v>3216</v>
      </c>
      <c r="C2334" t="s">
        <v>4324</v>
      </c>
      <c r="D2334">
        <v>2</v>
      </c>
      <c r="E2334">
        <v>0.105456959</v>
      </c>
      <c r="F2334">
        <v>1</v>
      </c>
      <c r="G2334">
        <v>0</v>
      </c>
      <c r="H2334">
        <v>0</v>
      </c>
      <c r="I2334">
        <v>0</v>
      </c>
      <c r="J2334" t="s">
        <v>8</v>
      </c>
      <c r="K2334" t="s">
        <v>4325</v>
      </c>
      <c r="L2334" t="s">
        <v>4325</v>
      </c>
      <c r="M2334" t="s">
        <v>6540</v>
      </c>
      <c r="N2334" t="s">
        <v>3215</v>
      </c>
      <c r="O2334" t="s">
        <v>3216</v>
      </c>
    </row>
    <row r="2335" spans="1:15" x14ac:dyDescent="0.3">
      <c r="A2335" t="s">
        <v>2100</v>
      </c>
      <c r="B2335" t="s">
        <v>3476</v>
      </c>
      <c r="C2335" t="s">
        <v>4540</v>
      </c>
      <c r="D2335">
        <v>3</v>
      </c>
      <c r="E2335">
        <v>0.99704878299999999</v>
      </c>
      <c r="F2335">
        <v>0</v>
      </c>
      <c r="G2335">
        <v>1</v>
      </c>
      <c r="H2335">
        <v>0</v>
      </c>
      <c r="I2335">
        <v>0</v>
      </c>
      <c r="J2335" t="s">
        <v>445</v>
      </c>
      <c r="K2335" t="s">
        <v>4541</v>
      </c>
      <c r="L2335" t="s">
        <v>4541</v>
      </c>
      <c r="M2335" t="s">
        <v>2100</v>
      </c>
      <c r="N2335" t="s">
        <v>2100</v>
      </c>
      <c r="O2335" t="s">
        <v>3476</v>
      </c>
    </row>
    <row r="2336" spans="1:15" x14ac:dyDescent="0.3">
      <c r="A2336" t="s">
        <v>1221</v>
      </c>
      <c r="B2336" t="s">
        <v>5163</v>
      </c>
      <c r="C2336" t="s">
        <v>5164</v>
      </c>
      <c r="D2336">
        <v>1</v>
      </c>
      <c r="E2336">
        <v>-999.99</v>
      </c>
      <c r="F2336">
        <v>0</v>
      </c>
      <c r="G2336">
        <v>0</v>
      </c>
      <c r="H2336">
        <v>0</v>
      </c>
      <c r="I2336">
        <v>0</v>
      </c>
      <c r="J2336" t="s">
        <v>8</v>
      </c>
      <c r="K2336" t="s">
        <v>5165</v>
      </c>
      <c r="L2336" t="s">
        <v>5165</v>
      </c>
      <c r="M2336" t="s">
        <v>1221</v>
      </c>
      <c r="N2336" t="s">
        <v>1221</v>
      </c>
      <c r="O2336" t="s">
        <v>5163</v>
      </c>
    </row>
    <row r="2337" spans="1:15" x14ac:dyDescent="0.3">
      <c r="A2337" t="s">
        <v>3853</v>
      </c>
      <c r="B2337" t="s">
        <v>3854</v>
      </c>
      <c r="C2337" t="s">
        <v>5421</v>
      </c>
      <c r="D2337">
        <v>1</v>
      </c>
      <c r="E2337">
        <v>0.99814540699999998</v>
      </c>
      <c r="F2337">
        <v>0</v>
      </c>
      <c r="G2337">
        <v>0</v>
      </c>
      <c r="H2337">
        <v>0</v>
      </c>
      <c r="I2337">
        <v>1</v>
      </c>
      <c r="J2337" t="s">
        <v>445</v>
      </c>
      <c r="K2337" t="s">
        <v>5422</v>
      </c>
      <c r="L2337" t="s">
        <v>5422</v>
      </c>
      <c r="M2337" t="s">
        <v>6541</v>
      </c>
      <c r="N2337" t="s">
        <v>3853</v>
      </c>
      <c r="O2337" t="s">
        <v>3854</v>
      </c>
    </row>
    <row r="2338" spans="1:15" x14ac:dyDescent="0.3">
      <c r="A2338" t="s">
        <v>3292</v>
      </c>
      <c r="B2338" t="s">
        <v>3293</v>
      </c>
      <c r="C2338" t="s">
        <v>4250</v>
      </c>
      <c r="D2338">
        <v>1</v>
      </c>
      <c r="E2338">
        <v>0.86784683600000001</v>
      </c>
      <c r="F2338">
        <v>0</v>
      </c>
      <c r="G2338">
        <v>0</v>
      </c>
      <c r="H2338">
        <v>0</v>
      </c>
      <c r="I2338">
        <v>1</v>
      </c>
      <c r="J2338" t="s">
        <v>445</v>
      </c>
      <c r="K2338" t="s">
        <v>4251</v>
      </c>
      <c r="L2338" t="s">
        <v>4251</v>
      </c>
      <c r="M2338" t="s">
        <v>3292</v>
      </c>
      <c r="N2338" t="s">
        <v>3292</v>
      </c>
      <c r="O2338" t="s">
        <v>3293</v>
      </c>
    </row>
    <row r="2339" spans="1:15" x14ac:dyDescent="0.3">
      <c r="A2339" t="s">
        <v>3987</v>
      </c>
      <c r="B2339" t="s">
        <v>3988</v>
      </c>
      <c r="C2339" t="s">
        <v>3989</v>
      </c>
      <c r="D2339">
        <v>1</v>
      </c>
      <c r="E2339">
        <v>-999.99</v>
      </c>
      <c r="F2339">
        <v>0</v>
      </c>
      <c r="G2339">
        <v>0</v>
      </c>
      <c r="H2339">
        <v>0</v>
      </c>
      <c r="I2339">
        <v>0</v>
      </c>
      <c r="J2339" t="s">
        <v>33</v>
      </c>
      <c r="K2339" t="s">
        <v>3990</v>
      </c>
      <c r="L2339" t="s">
        <v>3990</v>
      </c>
      <c r="M2339" t="s">
        <v>6542</v>
      </c>
      <c r="N2339" t="s">
        <v>3987</v>
      </c>
      <c r="O2339" t="s">
        <v>3988</v>
      </c>
    </row>
    <row r="2340" spans="1:15" x14ac:dyDescent="0.3">
      <c r="A2340" t="s">
        <v>3397</v>
      </c>
      <c r="B2340" t="s">
        <v>3398</v>
      </c>
      <c r="C2340" t="s">
        <v>3991</v>
      </c>
      <c r="D2340">
        <v>2</v>
      </c>
      <c r="E2340">
        <v>0.94072113999999996</v>
      </c>
      <c r="F2340">
        <v>1</v>
      </c>
      <c r="G2340">
        <v>0</v>
      </c>
      <c r="H2340">
        <v>0</v>
      </c>
      <c r="I2340">
        <v>0</v>
      </c>
      <c r="J2340" t="s">
        <v>33</v>
      </c>
      <c r="K2340" t="s">
        <v>3990</v>
      </c>
      <c r="L2340" t="s">
        <v>3990</v>
      </c>
      <c r="M2340" t="s">
        <v>6542</v>
      </c>
      <c r="N2340" t="s">
        <v>3397</v>
      </c>
      <c r="O2340" t="s">
        <v>3398</v>
      </c>
    </row>
    <row r="2341" spans="1:15" x14ac:dyDescent="0.3">
      <c r="A2341" t="s">
        <v>3478</v>
      </c>
      <c r="B2341" t="s">
        <v>3479</v>
      </c>
      <c r="C2341" t="s">
        <v>4403</v>
      </c>
      <c r="D2341">
        <v>1</v>
      </c>
      <c r="E2341">
        <v>0.98388288000000002</v>
      </c>
      <c r="F2341">
        <v>0</v>
      </c>
      <c r="G2341">
        <v>1</v>
      </c>
      <c r="H2341">
        <v>0</v>
      </c>
      <c r="I2341">
        <v>1</v>
      </c>
      <c r="J2341" t="s">
        <v>11</v>
      </c>
      <c r="K2341" t="s">
        <v>4404</v>
      </c>
      <c r="L2341" t="s">
        <v>4404</v>
      </c>
      <c r="M2341" t="s">
        <v>3478</v>
      </c>
      <c r="N2341" t="s">
        <v>3478</v>
      </c>
      <c r="O2341" t="s">
        <v>3479</v>
      </c>
    </row>
    <row r="2342" spans="1:15" x14ac:dyDescent="0.3">
      <c r="A2342" t="s">
        <v>3480</v>
      </c>
      <c r="B2342" t="s">
        <v>3481</v>
      </c>
      <c r="C2342" t="s">
        <v>4375</v>
      </c>
      <c r="D2342">
        <v>1</v>
      </c>
      <c r="E2342">
        <v>0.99266430000000005</v>
      </c>
      <c r="F2342">
        <v>0</v>
      </c>
      <c r="G2342">
        <v>1</v>
      </c>
      <c r="H2342">
        <v>0</v>
      </c>
      <c r="I2342">
        <v>0</v>
      </c>
      <c r="J2342" t="s">
        <v>11</v>
      </c>
      <c r="K2342" t="s">
        <v>4376</v>
      </c>
      <c r="L2342" t="s">
        <v>4376</v>
      </c>
      <c r="M2342" t="s">
        <v>3480</v>
      </c>
      <c r="N2342" t="s">
        <v>3480</v>
      </c>
      <c r="O2342" t="s">
        <v>3481</v>
      </c>
    </row>
    <row r="2343" spans="1:15" x14ac:dyDescent="0.3">
      <c r="A2343" t="s">
        <v>3482</v>
      </c>
      <c r="B2343" t="s">
        <v>3483</v>
      </c>
      <c r="C2343" t="s">
        <v>4200</v>
      </c>
      <c r="D2343">
        <v>1</v>
      </c>
      <c r="E2343">
        <v>0.98786071499999994</v>
      </c>
      <c r="F2343">
        <v>0</v>
      </c>
      <c r="G2343">
        <v>1</v>
      </c>
      <c r="H2343">
        <v>0</v>
      </c>
      <c r="I2343">
        <v>1</v>
      </c>
      <c r="J2343" t="s">
        <v>11</v>
      </c>
      <c r="K2343" t="s">
        <v>4201</v>
      </c>
      <c r="L2343" t="s">
        <v>4201</v>
      </c>
      <c r="M2343" t="s">
        <v>3482</v>
      </c>
      <c r="N2343" t="s">
        <v>3482</v>
      </c>
      <c r="O2343" t="s">
        <v>3483</v>
      </c>
    </row>
    <row r="2344" spans="1:15" x14ac:dyDescent="0.3">
      <c r="A2344" t="s">
        <v>3484</v>
      </c>
      <c r="B2344" t="s">
        <v>3485</v>
      </c>
      <c r="C2344" t="s">
        <v>4366</v>
      </c>
      <c r="D2344">
        <v>3</v>
      </c>
      <c r="E2344">
        <v>0.98786071499999994</v>
      </c>
      <c r="F2344">
        <v>1</v>
      </c>
      <c r="G2344">
        <v>0</v>
      </c>
      <c r="H2344">
        <v>0</v>
      </c>
      <c r="I2344">
        <v>0</v>
      </c>
      <c r="J2344" t="s">
        <v>11</v>
      </c>
      <c r="K2344" t="s">
        <v>4367</v>
      </c>
      <c r="L2344" t="s">
        <v>4367</v>
      </c>
      <c r="M2344" t="s">
        <v>3484</v>
      </c>
      <c r="N2344" t="s">
        <v>3484</v>
      </c>
      <c r="O2344" t="s">
        <v>3485</v>
      </c>
    </row>
    <row r="2345" spans="1:15" x14ac:dyDescent="0.3">
      <c r="A2345" t="s">
        <v>3842</v>
      </c>
      <c r="B2345" t="s">
        <v>3843</v>
      </c>
      <c r="C2345" t="s">
        <v>4625</v>
      </c>
      <c r="D2345">
        <v>1</v>
      </c>
      <c r="E2345">
        <v>0.99520503800000004</v>
      </c>
      <c r="F2345">
        <v>0</v>
      </c>
      <c r="G2345">
        <v>0</v>
      </c>
      <c r="H2345">
        <v>0</v>
      </c>
      <c r="I2345">
        <v>1</v>
      </c>
      <c r="J2345" t="s">
        <v>445</v>
      </c>
      <c r="K2345" t="s">
        <v>4626</v>
      </c>
      <c r="L2345" t="s">
        <v>4626</v>
      </c>
      <c r="M2345" t="s">
        <v>6543</v>
      </c>
      <c r="N2345" t="s">
        <v>3842</v>
      </c>
      <c r="O2345" t="s">
        <v>3843</v>
      </c>
    </row>
    <row r="2346" spans="1:15" x14ac:dyDescent="0.3">
      <c r="A2346" t="s">
        <v>271</v>
      </c>
      <c r="B2346" t="s">
        <v>3224</v>
      </c>
      <c r="C2346" t="s">
        <v>4159</v>
      </c>
      <c r="D2346">
        <v>3</v>
      </c>
      <c r="E2346">
        <v>0.96200033900000004</v>
      </c>
      <c r="F2346">
        <v>1</v>
      </c>
      <c r="G2346">
        <v>0</v>
      </c>
      <c r="H2346">
        <v>0</v>
      </c>
      <c r="I2346">
        <v>0</v>
      </c>
      <c r="J2346" t="s">
        <v>3194</v>
      </c>
      <c r="K2346" t="s">
        <v>4160</v>
      </c>
      <c r="L2346" t="s">
        <v>4160</v>
      </c>
      <c r="M2346" t="s">
        <v>6544</v>
      </c>
      <c r="N2346" t="s">
        <v>271</v>
      </c>
      <c r="O2346" t="s">
        <v>3224</v>
      </c>
    </row>
    <row r="2347" spans="1:15" x14ac:dyDescent="0.3">
      <c r="A2347" t="s">
        <v>3486</v>
      </c>
      <c r="B2347" t="s">
        <v>3487</v>
      </c>
      <c r="C2347" t="s">
        <v>4386</v>
      </c>
      <c r="D2347">
        <v>1</v>
      </c>
      <c r="E2347">
        <v>0.99266430000000005</v>
      </c>
      <c r="F2347">
        <v>0</v>
      </c>
      <c r="G2347">
        <v>1</v>
      </c>
      <c r="H2347">
        <v>0</v>
      </c>
      <c r="I2347">
        <v>1</v>
      </c>
      <c r="J2347" t="s">
        <v>11</v>
      </c>
      <c r="K2347" t="s">
        <v>4387</v>
      </c>
      <c r="L2347" t="s">
        <v>4387</v>
      </c>
      <c r="M2347" t="s">
        <v>3486</v>
      </c>
      <c r="N2347" t="s">
        <v>3486</v>
      </c>
      <c r="O2347" t="s">
        <v>3487</v>
      </c>
    </row>
    <row r="2348" spans="1:15" x14ac:dyDescent="0.3">
      <c r="A2348" t="s">
        <v>1561</v>
      </c>
      <c r="B2348" t="s">
        <v>1562</v>
      </c>
      <c r="C2348" t="s">
        <v>4688</v>
      </c>
      <c r="D2348">
        <v>2</v>
      </c>
      <c r="E2348">
        <v>0.99572920499999995</v>
      </c>
      <c r="F2348">
        <v>0</v>
      </c>
      <c r="G2348">
        <v>0</v>
      </c>
      <c r="H2348">
        <v>0</v>
      </c>
      <c r="I2348">
        <v>1</v>
      </c>
      <c r="J2348" t="s">
        <v>445</v>
      </c>
      <c r="K2348" t="s">
        <v>4689</v>
      </c>
      <c r="L2348" t="s">
        <v>4689</v>
      </c>
      <c r="M2348" t="s">
        <v>6545</v>
      </c>
      <c r="N2348" t="s">
        <v>1561</v>
      </c>
      <c r="O2348" t="s">
        <v>1562</v>
      </c>
    </row>
    <row r="2349" spans="1:15" x14ac:dyDescent="0.3">
      <c r="A2349" t="s">
        <v>3808</v>
      </c>
      <c r="B2349" t="s">
        <v>3809</v>
      </c>
      <c r="C2349" t="s">
        <v>5720</v>
      </c>
      <c r="D2349">
        <v>1</v>
      </c>
      <c r="E2349">
        <v>0.99814540699999998</v>
      </c>
      <c r="F2349">
        <v>0</v>
      </c>
      <c r="G2349">
        <v>0</v>
      </c>
      <c r="H2349">
        <v>0</v>
      </c>
      <c r="I2349">
        <v>1</v>
      </c>
      <c r="J2349" t="s">
        <v>445</v>
      </c>
      <c r="K2349" t="s">
        <v>5721</v>
      </c>
      <c r="L2349" t="s">
        <v>5721</v>
      </c>
      <c r="M2349" t="s">
        <v>6546</v>
      </c>
      <c r="N2349" t="s">
        <v>3808</v>
      </c>
      <c r="O2349" t="s">
        <v>3809</v>
      </c>
    </row>
    <row r="2350" spans="1:15" x14ac:dyDescent="0.3">
      <c r="A2350" t="s">
        <v>3713</v>
      </c>
      <c r="B2350" t="s">
        <v>3714</v>
      </c>
      <c r="C2350" t="s">
        <v>4923</v>
      </c>
      <c r="D2350">
        <v>1</v>
      </c>
      <c r="E2350">
        <v>0.993520607</v>
      </c>
      <c r="F2350">
        <v>0</v>
      </c>
      <c r="G2350">
        <v>0</v>
      </c>
      <c r="H2350">
        <v>0</v>
      </c>
      <c r="I2350">
        <v>1</v>
      </c>
      <c r="J2350" t="s">
        <v>445</v>
      </c>
      <c r="K2350" t="s">
        <v>4924</v>
      </c>
      <c r="L2350" t="s">
        <v>4924</v>
      </c>
      <c r="M2350" t="s">
        <v>6547</v>
      </c>
      <c r="N2350" t="s">
        <v>3713</v>
      </c>
      <c r="O2350" t="s">
        <v>3714</v>
      </c>
    </row>
    <row r="2351" spans="1:15" x14ac:dyDescent="0.3">
      <c r="A2351" t="s">
        <v>3502</v>
      </c>
      <c r="B2351" t="s">
        <v>6201</v>
      </c>
      <c r="C2351" t="s">
        <v>6202</v>
      </c>
      <c r="D2351">
        <v>1</v>
      </c>
      <c r="E2351">
        <v>-999.99</v>
      </c>
      <c r="F2351">
        <v>0</v>
      </c>
      <c r="G2351">
        <v>0</v>
      </c>
      <c r="H2351">
        <v>0</v>
      </c>
      <c r="I2351">
        <v>0</v>
      </c>
      <c r="J2351" t="s">
        <v>445</v>
      </c>
      <c r="K2351" t="s">
        <v>6203</v>
      </c>
      <c r="L2351" t="s">
        <v>6203</v>
      </c>
      <c r="M2351" t="s">
        <v>6548</v>
      </c>
      <c r="N2351" t="s">
        <v>3502</v>
      </c>
      <c r="O2351" t="s">
        <v>6201</v>
      </c>
    </row>
    <row r="2352" spans="1:15" x14ac:dyDescent="0.3">
      <c r="A2352" t="s">
        <v>3502</v>
      </c>
      <c r="B2352" t="s">
        <v>6201</v>
      </c>
      <c r="C2352" t="s">
        <v>6202</v>
      </c>
      <c r="D2352">
        <v>1</v>
      </c>
      <c r="E2352">
        <v>-999.99</v>
      </c>
      <c r="F2352">
        <v>0</v>
      </c>
      <c r="G2352">
        <v>0</v>
      </c>
      <c r="H2352">
        <v>0</v>
      </c>
      <c r="I2352">
        <v>0</v>
      </c>
      <c r="J2352" t="s">
        <v>445</v>
      </c>
      <c r="K2352" t="s">
        <v>6203</v>
      </c>
      <c r="L2352" t="s">
        <v>6203</v>
      </c>
      <c r="M2352" t="s">
        <v>6549</v>
      </c>
      <c r="N2352" t="s">
        <v>3502</v>
      </c>
      <c r="O2352" t="s">
        <v>6201</v>
      </c>
    </row>
    <row r="2353" spans="1:15" x14ac:dyDescent="0.3">
      <c r="A2353" t="s">
        <v>3502</v>
      </c>
      <c r="B2353" t="s">
        <v>6201</v>
      </c>
      <c r="C2353" t="s">
        <v>6202</v>
      </c>
      <c r="D2353">
        <v>1</v>
      </c>
      <c r="E2353">
        <v>-999.99</v>
      </c>
      <c r="F2353">
        <v>0</v>
      </c>
      <c r="G2353">
        <v>0</v>
      </c>
      <c r="H2353">
        <v>0</v>
      </c>
      <c r="I2353">
        <v>0</v>
      </c>
      <c r="J2353" t="s">
        <v>445</v>
      </c>
      <c r="K2353" t="s">
        <v>6203</v>
      </c>
      <c r="L2353" t="s">
        <v>6203</v>
      </c>
      <c r="M2353" t="s">
        <v>6550</v>
      </c>
      <c r="N2353" t="s">
        <v>3502</v>
      </c>
      <c r="O2353" t="s">
        <v>6201</v>
      </c>
    </row>
    <row r="2354" spans="1:15" x14ac:dyDescent="0.3">
      <c r="A2354" t="s">
        <v>1573</v>
      </c>
      <c r="B2354" t="s">
        <v>3556</v>
      </c>
      <c r="C2354" t="s">
        <v>4432</v>
      </c>
      <c r="D2354">
        <v>2</v>
      </c>
      <c r="E2354">
        <v>0.99128849100000005</v>
      </c>
      <c r="F2354">
        <v>1</v>
      </c>
      <c r="G2354">
        <v>0</v>
      </c>
      <c r="H2354">
        <v>0</v>
      </c>
      <c r="I2354">
        <v>0</v>
      </c>
      <c r="J2354" t="s">
        <v>11</v>
      </c>
      <c r="K2354" t="s">
        <v>4433</v>
      </c>
      <c r="L2354" t="s">
        <v>4433</v>
      </c>
      <c r="M2354" t="s">
        <v>6551</v>
      </c>
      <c r="N2354" t="s">
        <v>1573</v>
      </c>
      <c r="O2354" t="s">
        <v>3556</v>
      </c>
    </row>
    <row r="2355" spans="1:15" x14ac:dyDescent="0.3">
      <c r="A2355" t="s">
        <v>41</v>
      </c>
      <c r="B2355" t="s">
        <v>3375</v>
      </c>
      <c r="C2355" t="s">
        <v>4190</v>
      </c>
      <c r="D2355">
        <v>3</v>
      </c>
      <c r="E2355">
        <v>0.98690951299999996</v>
      </c>
      <c r="F2355">
        <v>1</v>
      </c>
      <c r="G2355">
        <v>0</v>
      </c>
      <c r="H2355">
        <v>0</v>
      </c>
      <c r="I2355">
        <v>0</v>
      </c>
      <c r="J2355" t="s">
        <v>33</v>
      </c>
      <c r="K2355" t="s">
        <v>4191</v>
      </c>
      <c r="L2355" t="s">
        <v>4191</v>
      </c>
      <c r="M2355" t="s">
        <v>6552</v>
      </c>
      <c r="N2355" t="s">
        <v>41</v>
      </c>
      <c r="O2355" t="s">
        <v>3375</v>
      </c>
    </row>
    <row r="2356" spans="1:15" x14ac:dyDescent="0.3">
      <c r="A2356" t="s">
        <v>209</v>
      </c>
      <c r="B2356" t="s">
        <v>236</v>
      </c>
      <c r="C2356" t="s">
        <v>4647</v>
      </c>
      <c r="D2356">
        <v>3</v>
      </c>
      <c r="E2356">
        <v>0.99814540699999998</v>
      </c>
      <c r="F2356">
        <v>1</v>
      </c>
      <c r="G2356">
        <v>0</v>
      </c>
      <c r="H2356">
        <v>0</v>
      </c>
      <c r="I2356">
        <v>0</v>
      </c>
      <c r="J2356" t="s">
        <v>445</v>
      </c>
      <c r="K2356" t="s">
        <v>4648</v>
      </c>
      <c r="L2356" t="s">
        <v>4648</v>
      </c>
      <c r="M2356" t="s">
        <v>6553</v>
      </c>
      <c r="N2356" t="s">
        <v>209</v>
      </c>
      <c r="O2356" t="s">
        <v>236</v>
      </c>
    </row>
    <row r="2357" spans="1:15" x14ac:dyDescent="0.3">
      <c r="A2357" t="s">
        <v>3426</v>
      </c>
      <c r="B2357" t="s">
        <v>3427</v>
      </c>
      <c r="C2357" t="s">
        <v>4408</v>
      </c>
      <c r="D2357">
        <v>3</v>
      </c>
      <c r="E2357">
        <v>0.96988396399999999</v>
      </c>
      <c r="F2357">
        <v>1</v>
      </c>
      <c r="G2357">
        <v>0</v>
      </c>
      <c r="H2357">
        <v>0</v>
      </c>
      <c r="I2357">
        <v>0</v>
      </c>
      <c r="J2357" t="s">
        <v>11</v>
      </c>
      <c r="K2357" t="s">
        <v>4409</v>
      </c>
      <c r="L2357" t="s">
        <v>4409</v>
      </c>
      <c r="M2357" t="s">
        <v>6554</v>
      </c>
      <c r="N2357" t="s">
        <v>3426</v>
      </c>
      <c r="O2357" t="s">
        <v>3427</v>
      </c>
    </row>
    <row r="2358" spans="1:15" x14ac:dyDescent="0.3">
      <c r="A2358" t="s">
        <v>224</v>
      </c>
      <c r="B2358" t="s">
        <v>3423</v>
      </c>
      <c r="C2358" t="s">
        <v>4575</v>
      </c>
      <c r="D2358">
        <v>3</v>
      </c>
      <c r="E2358">
        <v>0.99704878299999999</v>
      </c>
      <c r="F2358">
        <v>1</v>
      </c>
      <c r="G2358">
        <v>0</v>
      </c>
      <c r="H2358">
        <v>0</v>
      </c>
      <c r="I2358">
        <v>0</v>
      </c>
      <c r="J2358" t="s">
        <v>445</v>
      </c>
      <c r="K2358" t="s">
        <v>4576</v>
      </c>
      <c r="L2358" t="s">
        <v>4576</v>
      </c>
      <c r="M2358" t="s">
        <v>6555</v>
      </c>
      <c r="N2358" t="s">
        <v>224</v>
      </c>
      <c r="O2358" t="s">
        <v>3423</v>
      </c>
    </row>
    <row r="2359" spans="1:15" x14ac:dyDescent="0.3">
      <c r="A2359" t="s">
        <v>3502</v>
      </c>
      <c r="B2359" t="s">
        <v>6201</v>
      </c>
      <c r="C2359" t="s">
        <v>6202</v>
      </c>
      <c r="D2359">
        <v>1</v>
      </c>
      <c r="E2359">
        <v>-999.99</v>
      </c>
      <c r="F2359">
        <v>0</v>
      </c>
      <c r="G2359">
        <v>0</v>
      </c>
      <c r="H2359">
        <v>0</v>
      </c>
      <c r="I2359">
        <v>0</v>
      </c>
      <c r="J2359" t="s">
        <v>445</v>
      </c>
      <c r="K2359" t="s">
        <v>6203</v>
      </c>
      <c r="L2359" t="s">
        <v>6203</v>
      </c>
      <c r="M2359" t="s">
        <v>6556</v>
      </c>
      <c r="N2359" t="s">
        <v>3502</v>
      </c>
      <c r="O2359" t="s">
        <v>6201</v>
      </c>
    </row>
    <row r="2360" spans="1:15" x14ac:dyDescent="0.3">
      <c r="A2360" t="s">
        <v>3697</v>
      </c>
      <c r="B2360" t="s">
        <v>3698</v>
      </c>
      <c r="C2360" t="s">
        <v>5431</v>
      </c>
      <c r="D2360">
        <v>1</v>
      </c>
      <c r="E2360">
        <v>0.99778161700000001</v>
      </c>
      <c r="F2360">
        <v>0</v>
      </c>
      <c r="G2360">
        <v>0</v>
      </c>
      <c r="H2360">
        <v>0</v>
      </c>
      <c r="I2360">
        <v>0</v>
      </c>
      <c r="J2360" t="s">
        <v>445</v>
      </c>
      <c r="K2360" t="s">
        <v>5432</v>
      </c>
      <c r="L2360" t="s">
        <v>5432</v>
      </c>
      <c r="M2360" t="s">
        <v>6557</v>
      </c>
      <c r="N2360" t="s">
        <v>3697</v>
      </c>
      <c r="O2360" t="s">
        <v>3698</v>
      </c>
    </row>
    <row r="2361" spans="1:15" x14ac:dyDescent="0.3">
      <c r="A2361" t="s">
        <v>3800</v>
      </c>
      <c r="B2361" t="s">
        <v>3801</v>
      </c>
      <c r="C2361" t="s">
        <v>5679</v>
      </c>
      <c r="D2361">
        <v>1</v>
      </c>
      <c r="E2361">
        <v>0.99572920499999995</v>
      </c>
      <c r="F2361">
        <v>0</v>
      </c>
      <c r="G2361">
        <v>0</v>
      </c>
      <c r="H2361">
        <v>0</v>
      </c>
      <c r="I2361">
        <v>1</v>
      </c>
      <c r="J2361" t="s">
        <v>445</v>
      </c>
      <c r="K2361" t="s">
        <v>5680</v>
      </c>
      <c r="L2361" t="s">
        <v>5680</v>
      </c>
      <c r="M2361" t="s">
        <v>6558</v>
      </c>
      <c r="N2361" t="s">
        <v>3800</v>
      </c>
      <c r="O2361" t="s">
        <v>3801</v>
      </c>
    </row>
    <row r="2362" spans="1:15" x14ac:dyDescent="0.3">
      <c r="A2362" t="s">
        <v>3478</v>
      </c>
      <c r="B2362" t="s">
        <v>3479</v>
      </c>
      <c r="C2362" t="s">
        <v>4403</v>
      </c>
      <c r="D2362">
        <v>1</v>
      </c>
      <c r="E2362">
        <v>0.98388288000000002</v>
      </c>
      <c r="F2362">
        <v>0</v>
      </c>
      <c r="G2362">
        <v>1</v>
      </c>
      <c r="H2362">
        <v>0</v>
      </c>
      <c r="I2362">
        <v>1</v>
      </c>
      <c r="J2362" t="s">
        <v>11</v>
      </c>
      <c r="K2362" t="s">
        <v>4404</v>
      </c>
      <c r="L2362" t="s">
        <v>4404</v>
      </c>
      <c r="M2362" t="s">
        <v>6559</v>
      </c>
      <c r="N2362" t="s">
        <v>3478</v>
      </c>
      <c r="O2362" t="s">
        <v>3479</v>
      </c>
    </row>
    <row r="2363" spans="1:15" x14ac:dyDescent="0.3">
      <c r="A2363" t="s">
        <v>3684</v>
      </c>
      <c r="B2363" t="s">
        <v>3685</v>
      </c>
      <c r="C2363" t="s">
        <v>5315</v>
      </c>
      <c r="D2363">
        <v>1</v>
      </c>
      <c r="E2363">
        <v>0.99814540699999998</v>
      </c>
      <c r="F2363">
        <v>0</v>
      </c>
      <c r="G2363">
        <v>0</v>
      </c>
      <c r="H2363">
        <v>0</v>
      </c>
      <c r="I2363">
        <v>1</v>
      </c>
      <c r="J2363" t="s">
        <v>445</v>
      </c>
      <c r="K2363" t="s">
        <v>5316</v>
      </c>
      <c r="L2363" t="s">
        <v>5316</v>
      </c>
      <c r="M2363" t="s">
        <v>6560</v>
      </c>
      <c r="N2363" t="s">
        <v>3684</v>
      </c>
      <c r="O2363" t="s">
        <v>3685</v>
      </c>
    </row>
    <row r="2364" spans="1:15" x14ac:dyDescent="0.3">
      <c r="A2364" t="s">
        <v>422</v>
      </c>
      <c r="B2364" t="s">
        <v>3406</v>
      </c>
      <c r="C2364" t="s">
        <v>4974</v>
      </c>
      <c r="D2364">
        <v>3</v>
      </c>
      <c r="E2364">
        <v>0.96877004799999999</v>
      </c>
      <c r="F2364">
        <v>1</v>
      </c>
      <c r="G2364">
        <v>0</v>
      </c>
      <c r="H2364">
        <v>0</v>
      </c>
      <c r="I2364">
        <v>0</v>
      </c>
      <c r="J2364" t="s">
        <v>14</v>
      </c>
      <c r="K2364" t="s">
        <v>4975</v>
      </c>
      <c r="L2364" t="s">
        <v>4975</v>
      </c>
      <c r="M2364" t="s">
        <v>3406</v>
      </c>
      <c r="N2364" t="s">
        <v>422</v>
      </c>
      <c r="O2364" t="s">
        <v>3406</v>
      </c>
    </row>
    <row r="2365" spans="1:15" x14ac:dyDescent="0.3">
      <c r="A2365" t="s">
        <v>3728</v>
      </c>
      <c r="B2365" t="s">
        <v>3729</v>
      </c>
      <c r="C2365" t="s">
        <v>5761</v>
      </c>
      <c r="D2365">
        <v>1</v>
      </c>
      <c r="E2365">
        <v>0.99023863400000001</v>
      </c>
      <c r="F2365">
        <v>0</v>
      </c>
      <c r="G2365">
        <v>0</v>
      </c>
      <c r="H2365">
        <v>0</v>
      </c>
      <c r="I2365">
        <v>1</v>
      </c>
      <c r="J2365" t="s">
        <v>445</v>
      </c>
      <c r="K2365" t="s">
        <v>5762</v>
      </c>
      <c r="L2365" t="s">
        <v>5762</v>
      </c>
      <c r="M2365" t="s">
        <v>6561</v>
      </c>
      <c r="N2365" t="s">
        <v>3728</v>
      </c>
      <c r="O2365" t="s">
        <v>3729</v>
      </c>
    </row>
    <row r="2366" spans="1:15" x14ac:dyDescent="0.3">
      <c r="A2366" t="s">
        <v>1600</v>
      </c>
      <c r="B2366" t="s">
        <v>3488</v>
      </c>
      <c r="C2366" t="s">
        <v>4487</v>
      </c>
      <c r="D2366">
        <v>3</v>
      </c>
      <c r="E2366">
        <v>0.78403247200000004</v>
      </c>
      <c r="F2366">
        <v>1</v>
      </c>
      <c r="G2366">
        <v>0</v>
      </c>
      <c r="H2366">
        <v>0</v>
      </c>
      <c r="I2366">
        <v>0</v>
      </c>
      <c r="J2366" t="s">
        <v>13</v>
      </c>
      <c r="K2366" t="s">
        <v>4488</v>
      </c>
      <c r="L2366" t="s">
        <v>4488</v>
      </c>
      <c r="M2366" t="s">
        <v>1600</v>
      </c>
      <c r="N2366" t="s">
        <v>1600</v>
      </c>
      <c r="O2366" t="s">
        <v>3488</v>
      </c>
    </row>
    <row r="2367" spans="1:15" x14ac:dyDescent="0.3">
      <c r="A2367" t="s">
        <v>5079</v>
      </c>
      <c r="B2367" t="s">
        <v>5080</v>
      </c>
      <c r="C2367" t="s">
        <v>5081</v>
      </c>
      <c r="D2367">
        <v>2</v>
      </c>
      <c r="E2367">
        <v>0.79361735200000005</v>
      </c>
      <c r="F2367">
        <v>1</v>
      </c>
      <c r="G2367">
        <v>0</v>
      </c>
      <c r="H2367">
        <v>0</v>
      </c>
      <c r="I2367">
        <v>0</v>
      </c>
      <c r="J2367" t="s">
        <v>6</v>
      </c>
      <c r="K2367" t="s">
        <v>5082</v>
      </c>
      <c r="L2367" t="s">
        <v>5082</v>
      </c>
      <c r="M2367" t="s">
        <v>6562</v>
      </c>
      <c r="N2367" t="s">
        <v>5079</v>
      </c>
      <c r="O2367" t="s">
        <v>5080</v>
      </c>
    </row>
    <row r="2368" spans="1:15" x14ac:dyDescent="0.3">
      <c r="A2368" t="s">
        <v>3231</v>
      </c>
      <c r="B2368" t="s">
        <v>3232</v>
      </c>
      <c r="C2368" t="s">
        <v>4177</v>
      </c>
      <c r="D2368">
        <v>3</v>
      </c>
      <c r="E2368">
        <v>0.90219159000000004</v>
      </c>
      <c r="F2368">
        <v>1</v>
      </c>
      <c r="G2368">
        <v>0</v>
      </c>
      <c r="H2368">
        <v>0</v>
      </c>
      <c r="I2368">
        <v>0</v>
      </c>
      <c r="J2368" t="s">
        <v>8</v>
      </c>
      <c r="K2368" t="s">
        <v>4178</v>
      </c>
      <c r="L2368" t="s">
        <v>4178</v>
      </c>
      <c r="M2368" t="s">
        <v>6563</v>
      </c>
      <c r="N2368" t="s">
        <v>3231</v>
      </c>
      <c r="O2368" t="s">
        <v>3232</v>
      </c>
    </row>
    <row r="2369" spans="1:15" x14ac:dyDescent="0.3">
      <c r="A2369" t="s">
        <v>3295</v>
      </c>
      <c r="B2369" t="s">
        <v>3296</v>
      </c>
      <c r="C2369" t="s">
        <v>6564</v>
      </c>
      <c r="D2369">
        <v>2</v>
      </c>
      <c r="E2369">
        <v>0.95732709400000005</v>
      </c>
      <c r="F2369">
        <v>1</v>
      </c>
      <c r="G2369">
        <v>0</v>
      </c>
      <c r="H2369">
        <v>0</v>
      </c>
      <c r="I2369">
        <v>0</v>
      </c>
      <c r="J2369" t="s">
        <v>33</v>
      </c>
      <c r="K2369" t="s">
        <v>6565</v>
      </c>
      <c r="L2369" t="s">
        <v>6565</v>
      </c>
      <c r="M2369" t="s">
        <v>3295</v>
      </c>
      <c r="N2369" t="s">
        <v>3295</v>
      </c>
      <c r="O2369" t="s">
        <v>3296</v>
      </c>
    </row>
    <row r="2370" spans="1:15" x14ac:dyDescent="0.3">
      <c r="A2370" t="s">
        <v>3490</v>
      </c>
      <c r="B2370" t="s">
        <v>3491</v>
      </c>
      <c r="C2370" t="s">
        <v>6566</v>
      </c>
      <c r="D2370">
        <v>2</v>
      </c>
      <c r="E2370">
        <v>0.80563178300000005</v>
      </c>
      <c r="F2370">
        <v>0</v>
      </c>
      <c r="G2370">
        <v>0</v>
      </c>
      <c r="H2370">
        <v>0</v>
      </c>
      <c r="I2370">
        <v>0</v>
      </c>
      <c r="J2370" t="s">
        <v>14</v>
      </c>
      <c r="K2370" t="s">
        <v>6567</v>
      </c>
      <c r="L2370" t="s">
        <v>6567</v>
      </c>
      <c r="M2370" t="s">
        <v>3490</v>
      </c>
      <c r="N2370" t="s">
        <v>3490</v>
      </c>
      <c r="O2370" t="s">
        <v>3491</v>
      </c>
    </row>
    <row r="2371" spans="1:15" x14ac:dyDescent="0.3">
      <c r="A2371" t="s">
        <v>370</v>
      </c>
      <c r="B2371" t="s">
        <v>1402</v>
      </c>
      <c r="C2371" t="s">
        <v>4838</v>
      </c>
      <c r="D2371">
        <v>3</v>
      </c>
      <c r="E2371">
        <v>0.94483169199999995</v>
      </c>
      <c r="F2371">
        <v>1</v>
      </c>
      <c r="G2371">
        <v>0</v>
      </c>
      <c r="H2371">
        <v>0</v>
      </c>
      <c r="I2371">
        <v>0</v>
      </c>
      <c r="J2371" t="s">
        <v>3197</v>
      </c>
      <c r="K2371" t="s">
        <v>4839</v>
      </c>
      <c r="L2371" t="s">
        <v>4839</v>
      </c>
      <c r="M2371" t="s">
        <v>6568</v>
      </c>
      <c r="N2371" t="s">
        <v>370</v>
      </c>
      <c r="O2371" t="s">
        <v>1402</v>
      </c>
    </row>
    <row r="2372" spans="1:15" x14ac:dyDescent="0.3">
      <c r="A2372" t="s">
        <v>3858</v>
      </c>
      <c r="B2372" t="s">
        <v>3859</v>
      </c>
      <c r="C2372" t="s">
        <v>5405</v>
      </c>
      <c r="D2372">
        <v>1</v>
      </c>
      <c r="E2372">
        <v>0.99023863400000001</v>
      </c>
      <c r="F2372">
        <v>0</v>
      </c>
      <c r="G2372">
        <v>0</v>
      </c>
      <c r="H2372">
        <v>0</v>
      </c>
      <c r="I2372">
        <v>1</v>
      </c>
      <c r="J2372" t="s">
        <v>445</v>
      </c>
      <c r="K2372" t="s">
        <v>5406</v>
      </c>
      <c r="L2372" t="s">
        <v>5406</v>
      </c>
      <c r="M2372" t="s">
        <v>6569</v>
      </c>
      <c r="N2372" t="s">
        <v>3858</v>
      </c>
      <c r="O2372" t="s">
        <v>3859</v>
      </c>
    </row>
    <row r="2373" spans="1:15" x14ac:dyDescent="0.3">
      <c r="A2373" t="s">
        <v>57</v>
      </c>
      <c r="B2373" t="s">
        <v>3492</v>
      </c>
      <c r="C2373" t="s">
        <v>6089</v>
      </c>
      <c r="D2373">
        <v>2</v>
      </c>
      <c r="E2373">
        <v>0.96973132500000003</v>
      </c>
      <c r="F2373">
        <v>0</v>
      </c>
      <c r="G2373">
        <v>0</v>
      </c>
      <c r="H2373">
        <v>0</v>
      </c>
      <c r="I2373">
        <v>0</v>
      </c>
      <c r="J2373" t="s">
        <v>33</v>
      </c>
      <c r="K2373" t="s">
        <v>6090</v>
      </c>
      <c r="L2373" t="s">
        <v>6090</v>
      </c>
      <c r="M2373" t="s">
        <v>57</v>
      </c>
      <c r="N2373" t="s">
        <v>57</v>
      </c>
      <c r="O2373" t="s">
        <v>3492</v>
      </c>
    </row>
    <row r="2374" spans="1:15" x14ac:dyDescent="0.3">
      <c r="A2374" t="s">
        <v>3297</v>
      </c>
      <c r="B2374" t="s">
        <v>3298</v>
      </c>
      <c r="C2374" t="s">
        <v>5243</v>
      </c>
      <c r="D2374">
        <v>1</v>
      </c>
      <c r="E2374">
        <v>0.94002511600000005</v>
      </c>
      <c r="F2374">
        <v>0</v>
      </c>
      <c r="G2374">
        <v>0</v>
      </c>
      <c r="H2374">
        <v>0</v>
      </c>
      <c r="I2374">
        <v>0</v>
      </c>
      <c r="J2374" t="s">
        <v>3196</v>
      </c>
      <c r="K2374" t="s">
        <v>5244</v>
      </c>
      <c r="L2374" t="s">
        <v>5244</v>
      </c>
      <c r="M2374" t="s">
        <v>3297</v>
      </c>
      <c r="N2374" t="s">
        <v>3297</v>
      </c>
      <c r="O2374" t="s">
        <v>3298</v>
      </c>
    </row>
    <row r="2375" spans="1:15" x14ac:dyDescent="0.3">
      <c r="A2375" t="s">
        <v>2166</v>
      </c>
      <c r="B2375" t="s">
        <v>2167</v>
      </c>
      <c r="C2375" t="s">
        <v>4737</v>
      </c>
      <c r="D2375">
        <v>3</v>
      </c>
      <c r="E2375">
        <v>0.95698412600000005</v>
      </c>
      <c r="F2375">
        <v>1</v>
      </c>
      <c r="G2375">
        <v>0</v>
      </c>
      <c r="H2375">
        <v>0</v>
      </c>
      <c r="I2375">
        <v>0</v>
      </c>
      <c r="J2375" t="s">
        <v>20</v>
      </c>
      <c r="K2375" t="s">
        <v>4738</v>
      </c>
      <c r="L2375" t="s">
        <v>4738</v>
      </c>
      <c r="M2375" t="s">
        <v>2166</v>
      </c>
      <c r="N2375" t="s">
        <v>2166</v>
      </c>
      <c r="O2375" t="s">
        <v>2167</v>
      </c>
    </row>
    <row r="2376" spans="1:15" x14ac:dyDescent="0.3">
      <c r="A2376" t="s">
        <v>671</v>
      </c>
      <c r="B2376" t="s">
        <v>3299</v>
      </c>
      <c r="D2376">
        <v>3</v>
      </c>
      <c r="F2376">
        <v>1</v>
      </c>
      <c r="G2376">
        <v>0</v>
      </c>
      <c r="H2376">
        <v>0</v>
      </c>
      <c r="I2376">
        <v>0</v>
      </c>
      <c r="J2376" t="s">
        <v>3194</v>
      </c>
      <c r="K2376" t="s">
        <v>4071</v>
      </c>
      <c r="L2376" t="s">
        <v>4071</v>
      </c>
      <c r="M2376" t="s">
        <v>4073</v>
      </c>
      <c r="N2376" t="s">
        <v>671</v>
      </c>
      <c r="O2376" t="s">
        <v>3299</v>
      </c>
    </row>
    <row r="2377" spans="1:15" x14ac:dyDescent="0.3">
      <c r="A2377" t="s">
        <v>4073</v>
      </c>
      <c r="B2377" t="s">
        <v>3299</v>
      </c>
      <c r="C2377" t="s">
        <v>4074</v>
      </c>
      <c r="D2377">
        <v>3</v>
      </c>
      <c r="E2377">
        <v>0.62366461299999998</v>
      </c>
      <c r="F2377">
        <v>0</v>
      </c>
      <c r="G2377">
        <v>0</v>
      </c>
      <c r="H2377">
        <v>0</v>
      </c>
      <c r="I2377">
        <v>0</v>
      </c>
      <c r="J2377" t="s">
        <v>11</v>
      </c>
      <c r="K2377" t="s">
        <v>4071</v>
      </c>
      <c r="L2377" t="s">
        <v>4071</v>
      </c>
      <c r="M2377" t="s">
        <v>4073</v>
      </c>
      <c r="N2377" t="s">
        <v>4073</v>
      </c>
      <c r="O2377" t="s">
        <v>3299</v>
      </c>
    </row>
    <row r="2378" spans="1:15" x14ac:dyDescent="0.3">
      <c r="A2378" t="s">
        <v>2392</v>
      </c>
      <c r="B2378" t="s">
        <v>2393</v>
      </c>
      <c r="C2378" t="s">
        <v>4671</v>
      </c>
      <c r="D2378">
        <v>3</v>
      </c>
      <c r="E2378">
        <v>0.99859000399999998</v>
      </c>
      <c r="F2378">
        <v>0</v>
      </c>
      <c r="G2378">
        <v>1</v>
      </c>
      <c r="H2378">
        <v>0</v>
      </c>
      <c r="I2378">
        <v>0</v>
      </c>
      <c r="J2378" t="s">
        <v>445</v>
      </c>
      <c r="K2378" t="s">
        <v>4672</v>
      </c>
      <c r="L2378" t="s">
        <v>4672</v>
      </c>
      <c r="M2378" t="s">
        <v>6570</v>
      </c>
      <c r="N2378" t="s">
        <v>2392</v>
      </c>
      <c r="O2378" t="s">
        <v>2393</v>
      </c>
    </row>
    <row r="2379" spans="1:15" x14ac:dyDescent="0.3">
      <c r="A2379" t="s">
        <v>3715</v>
      </c>
      <c r="B2379" t="s">
        <v>3716</v>
      </c>
      <c r="C2379" t="s">
        <v>4673</v>
      </c>
      <c r="D2379">
        <v>1</v>
      </c>
      <c r="E2379">
        <v>0.99859000399999998</v>
      </c>
      <c r="F2379">
        <v>0</v>
      </c>
      <c r="G2379">
        <v>0</v>
      </c>
      <c r="H2379">
        <v>0</v>
      </c>
      <c r="I2379">
        <v>1</v>
      </c>
      <c r="J2379" t="s">
        <v>445</v>
      </c>
      <c r="K2379" t="s">
        <v>4672</v>
      </c>
      <c r="L2379" t="s">
        <v>4672</v>
      </c>
      <c r="M2379" t="s">
        <v>6570</v>
      </c>
      <c r="N2379" t="s">
        <v>3715</v>
      </c>
      <c r="O2379" t="s">
        <v>3716</v>
      </c>
    </row>
    <row r="2380" spans="1:15" x14ac:dyDescent="0.3">
      <c r="A2380" t="s">
        <v>2949</v>
      </c>
      <c r="B2380" t="s">
        <v>3493</v>
      </c>
      <c r="C2380" t="s">
        <v>4912</v>
      </c>
      <c r="D2380">
        <v>3</v>
      </c>
      <c r="E2380">
        <v>0.958454531</v>
      </c>
      <c r="F2380">
        <v>1</v>
      </c>
      <c r="G2380">
        <v>0</v>
      </c>
      <c r="H2380">
        <v>0</v>
      </c>
      <c r="I2380">
        <v>0</v>
      </c>
      <c r="J2380" t="s">
        <v>21</v>
      </c>
      <c r="K2380" t="s">
        <v>4913</v>
      </c>
      <c r="L2380" t="s">
        <v>4913</v>
      </c>
      <c r="M2380" t="s">
        <v>2949</v>
      </c>
      <c r="N2380" t="s">
        <v>2949</v>
      </c>
      <c r="O2380" t="s">
        <v>3493</v>
      </c>
    </row>
    <row r="2381" spans="1:15" x14ac:dyDescent="0.3">
      <c r="A2381" t="s">
        <v>1136</v>
      </c>
      <c r="B2381" t="s">
        <v>3394</v>
      </c>
      <c r="C2381" t="s">
        <v>4203</v>
      </c>
      <c r="D2381">
        <v>3</v>
      </c>
      <c r="E2381">
        <v>0.97904369400000002</v>
      </c>
      <c r="F2381">
        <v>1</v>
      </c>
      <c r="G2381">
        <v>0</v>
      </c>
      <c r="H2381">
        <v>0</v>
      </c>
      <c r="I2381">
        <v>0</v>
      </c>
      <c r="J2381" t="s">
        <v>18</v>
      </c>
      <c r="K2381" t="s">
        <v>4204</v>
      </c>
      <c r="L2381" t="s">
        <v>4204</v>
      </c>
      <c r="M2381" t="s">
        <v>6571</v>
      </c>
      <c r="N2381" t="s">
        <v>1136</v>
      </c>
      <c r="O2381" t="s">
        <v>3394</v>
      </c>
    </row>
    <row r="2382" spans="1:15" x14ac:dyDescent="0.3">
      <c r="A2382" t="s">
        <v>3215</v>
      </c>
      <c r="B2382" t="s">
        <v>3216</v>
      </c>
      <c r="C2382" t="s">
        <v>4324</v>
      </c>
      <c r="D2382">
        <v>2</v>
      </c>
      <c r="E2382">
        <v>0.105456959</v>
      </c>
      <c r="F2382">
        <v>1</v>
      </c>
      <c r="G2382">
        <v>0</v>
      </c>
      <c r="H2382">
        <v>0</v>
      </c>
      <c r="I2382">
        <v>0</v>
      </c>
      <c r="J2382" t="s">
        <v>8</v>
      </c>
      <c r="K2382" t="s">
        <v>4325</v>
      </c>
      <c r="L2382" t="s">
        <v>4325</v>
      </c>
      <c r="M2382" t="s">
        <v>3215</v>
      </c>
      <c r="N2382" t="s">
        <v>3215</v>
      </c>
      <c r="O2382" t="s">
        <v>3216</v>
      </c>
    </row>
    <row r="2383" spans="1:15" x14ac:dyDescent="0.3">
      <c r="A2383" t="s">
        <v>3494</v>
      </c>
      <c r="B2383" t="s">
        <v>3495</v>
      </c>
      <c r="C2383" t="s">
        <v>4228</v>
      </c>
      <c r="D2383">
        <v>1</v>
      </c>
      <c r="E2383">
        <v>0.96652239200000001</v>
      </c>
      <c r="F2383">
        <v>0</v>
      </c>
      <c r="G2383">
        <v>1</v>
      </c>
      <c r="H2383">
        <v>0</v>
      </c>
      <c r="I2383">
        <v>0</v>
      </c>
      <c r="J2383" t="s">
        <v>33</v>
      </c>
      <c r="K2383" t="s">
        <v>4229</v>
      </c>
      <c r="L2383" t="s">
        <v>4229</v>
      </c>
      <c r="M2383" t="s">
        <v>3494</v>
      </c>
      <c r="N2383" t="s">
        <v>3494</v>
      </c>
      <c r="O2383" t="s">
        <v>3495</v>
      </c>
    </row>
    <row r="2384" spans="1:15" x14ac:dyDescent="0.3">
      <c r="A2384" t="s">
        <v>3496</v>
      </c>
      <c r="B2384" t="s">
        <v>3497</v>
      </c>
      <c r="C2384" t="s">
        <v>4113</v>
      </c>
      <c r="D2384">
        <v>1</v>
      </c>
      <c r="E2384">
        <v>0.96652239200000001</v>
      </c>
      <c r="F2384">
        <v>0</v>
      </c>
      <c r="G2384">
        <v>1</v>
      </c>
      <c r="H2384">
        <v>0</v>
      </c>
      <c r="I2384">
        <v>0</v>
      </c>
      <c r="J2384" t="s">
        <v>33</v>
      </c>
      <c r="K2384" t="s">
        <v>4114</v>
      </c>
      <c r="L2384" t="s">
        <v>4114</v>
      </c>
      <c r="M2384" t="s">
        <v>3496</v>
      </c>
      <c r="N2384" t="s">
        <v>3496</v>
      </c>
      <c r="O2384" t="s">
        <v>3497</v>
      </c>
    </row>
    <row r="2385" spans="1:15" x14ac:dyDescent="0.3">
      <c r="A2385" t="s">
        <v>3238</v>
      </c>
      <c r="B2385" t="s">
        <v>3239</v>
      </c>
      <c r="C2385" t="s">
        <v>4294</v>
      </c>
      <c r="D2385">
        <v>3</v>
      </c>
      <c r="E2385">
        <v>0.88902200899999995</v>
      </c>
      <c r="F2385">
        <v>1</v>
      </c>
      <c r="G2385">
        <v>0</v>
      </c>
      <c r="H2385">
        <v>0</v>
      </c>
      <c r="I2385">
        <v>0</v>
      </c>
      <c r="J2385" t="s">
        <v>20</v>
      </c>
      <c r="K2385" t="s">
        <v>4295</v>
      </c>
      <c r="L2385" t="s">
        <v>4295</v>
      </c>
      <c r="M2385" t="s">
        <v>6572</v>
      </c>
      <c r="N2385" t="s">
        <v>3238</v>
      </c>
      <c r="O2385" t="s">
        <v>3239</v>
      </c>
    </row>
    <row r="2386" spans="1:15" x14ac:dyDescent="0.3">
      <c r="A2386" t="s">
        <v>3498</v>
      </c>
      <c r="B2386" t="s">
        <v>3499</v>
      </c>
      <c r="C2386" t="s">
        <v>4440</v>
      </c>
      <c r="D2386">
        <v>2</v>
      </c>
      <c r="E2386">
        <v>0.844402914</v>
      </c>
      <c r="F2386">
        <v>1</v>
      </c>
      <c r="G2386">
        <v>0</v>
      </c>
      <c r="H2386">
        <v>0</v>
      </c>
      <c r="I2386">
        <v>0</v>
      </c>
      <c r="J2386" t="s">
        <v>11</v>
      </c>
      <c r="K2386" t="s">
        <v>4441</v>
      </c>
      <c r="L2386" t="s">
        <v>4441</v>
      </c>
      <c r="M2386" t="s">
        <v>3498</v>
      </c>
      <c r="N2386" t="s">
        <v>3498</v>
      </c>
      <c r="O2386" t="s">
        <v>3499</v>
      </c>
    </row>
    <row r="2387" spans="1:15" x14ac:dyDescent="0.3">
      <c r="A2387" t="s">
        <v>2268</v>
      </c>
      <c r="B2387" t="s">
        <v>2269</v>
      </c>
      <c r="C2387" t="s">
        <v>4278</v>
      </c>
      <c r="D2387">
        <v>3</v>
      </c>
      <c r="E2387">
        <v>0.85977790399999998</v>
      </c>
      <c r="F2387">
        <v>1</v>
      </c>
      <c r="G2387">
        <v>0</v>
      </c>
      <c r="H2387">
        <v>0</v>
      </c>
      <c r="I2387">
        <v>0</v>
      </c>
      <c r="J2387" t="s">
        <v>4</v>
      </c>
      <c r="K2387" t="s">
        <v>4279</v>
      </c>
      <c r="L2387" t="s">
        <v>4279</v>
      </c>
      <c r="M2387" t="s">
        <v>2268</v>
      </c>
      <c r="N2387" t="s">
        <v>2268</v>
      </c>
      <c r="O2387" t="s">
        <v>2269</v>
      </c>
    </row>
    <row r="2388" spans="1:15" x14ac:dyDescent="0.3">
      <c r="A2388" t="s">
        <v>1707</v>
      </c>
      <c r="B2388" t="s">
        <v>1708</v>
      </c>
      <c r="C2388" t="s">
        <v>4805</v>
      </c>
      <c r="D2388">
        <v>2</v>
      </c>
      <c r="E2388">
        <v>0.89344510200000005</v>
      </c>
      <c r="F2388">
        <v>0</v>
      </c>
      <c r="G2388">
        <v>1</v>
      </c>
      <c r="H2388">
        <v>0</v>
      </c>
      <c r="I2388">
        <v>1</v>
      </c>
      <c r="J2388" t="s">
        <v>445</v>
      </c>
      <c r="K2388" t="s">
        <v>4806</v>
      </c>
      <c r="L2388" t="s">
        <v>4806</v>
      </c>
      <c r="M2388" t="s">
        <v>6573</v>
      </c>
      <c r="N2388" t="s">
        <v>1707</v>
      </c>
      <c r="O2388" t="s">
        <v>1708</v>
      </c>
    </row>
    <row r="2389" spans="1:15" x14ac:dyDescent="0.3">
      <c r="A2389" t="s">
        <v>211</v>
      </c>
      <c r="B2389" t="s">
        <v>3282</v>
      </c>
      <c r="C2389" t="s">
        <v>4244</v>
      </c>
      <c r="D2389">
        <v>3</v>
      </c>
      <c r="E2389">
        <v>0.98906472700000003</v>
      </c>
      <c r="F2389">
        <v>1</v>
      </c>
      <c r="G2389">
        <v>0</v>
      </c>
      <c r="H2389">
        <v>0</v>
      </c>
      <c r="I2389">
        <v>0</v>
      </c>
      <c r="J2389" t="s">
        <v>445</v>
      </c>
      <c r="K2389" t="s">
        <v>4245</v>
      </c>
      <c r="L2389" t="s">
        <v>4245</v>
      </c>
      <c r="M2389" t="s">
        <v>6574</v>
      </c>
      <c r="N2389" t="s">
        <v>211</v>
      </c>
      <c r="O2389" t="s">
        <v>3282</v>
      </c>
    </row>
    <row r="2390" spans="1:15" x14ac:dyDescent="0.3">
      <c r="A2390" t="s">
        <v>3217</v>
      </c>
      <c r="B2390" t="s">
        <v>3218</v>
      </c>
      <c r="C2390" t="s">
        <v>5215</v>
      </c>
      <c r="D2390">
        <v>3</v>
      </c>
      <c r="E2390">
        <v>0.95379185200000005</v>
      </c>
      <c r="F2390">
        <v>1</v>
      </c>
      <c r="G2390">
        <v>0</v>
      </c>
      <c r="H2390">
        <v>0</v>
      </c>
      <c r="I2390">
        <v>0</v>
      </c>
      <c r="J2390" t="s">
        <v>33</v>
      </c>
      <c r="K2390" t="s">
        <v>5216</v>
      </c>
      <c r="L2390" t="s">
        <v>5216</v>
      </c>
      <c r="M2390" t="s">
        <v>3217</v>
      </c>
      <c r="N2390" t="s">
        <v>3217</v>
      </c>
      <c r="O2390" t="s">
        <v>3218</v>
      </c>
    </row>
    <row r="2391" spans="1:15" x14ac:dyDescent="0.3">
      <c r="A2391" t="s">
        <v>3219</v>
      </c>
      <c r="B2391" t="s">
        <v>3220</v>
      </c>
      <c r="C2391" t="s">
        <v>4254</v>
      </c>
      <c r="D2391">
        <v>2</v>
      </c>
      <c r="E2391">
        <v>0.21944438399999999</v>
      </c>
      <c r="F2391">
        <v>1</v>
      </c>
      <c r="G2391">
        <v>0</v>
      </c>
      <c r="H2391">
        <v>0</v>
      </c>
      <c r="I2391">
        <v>0</v>
      </c>
      <c r="J2391" t="s">
        <v>8</v>
      </c>
      <c r="K2391" t="s">
        <v>4255</v>
      </c>
      <c r="L2391" t="s">
        <v>4255</v>
      </c>
      <c r="M2391" t="s">
        <v>3219</v>
      </c>
      <c r="N2391" t="s">
        <v>3219</v>
      </c>
      <c r="O2391" t="s">
        <v>3220</v>
      </c>
    </row>
    <row r="2392" spans="1:15" x14ac:dyDescent="0.3">
      <c r="A2392" t="s">
        <v>3412</v>
      </c>
      <c r="B2392" t="s">
        <v>3413</v>
      </c>
      <c r="C2392" t="s">
        <v>5704</v>
      </c>
      <c r="D2392">
        <v>1</v>
      </c>
      <c r="E2392">
        <v>0.999870119</v>
      </c>
      <c r="F2392">
        <v>0</v>
      </c>
      <c r="G2392">
        <v>0</v>
      </c>
      <c r="H2392">
        <v>0</v>
      </c>
      <c r="I2392">
        <v>1</v>
      </c>
      <c r="J2392" t="s">
        <v>445</v>
      </c>
      <c r="K2392" t="s">
        <v>5705</v>
      </c>
      <c r="L2392" t="s">
        <v>5705</v>
      </c>
      <c r="M2392" t="s">
        <v>6575</v>
      </c>
      <c r="N2392" t="s">
        <v>3412</v>
      </c>
      <c r="O2392" t="s">
        <v>3413</v>
      </c>
    </row>
    <row r="2393" spans="1:15" x14ac:dyDescent="0.3">
      <c r="A2393" t="s">
        <v>3500</v>
      </c>
      <c r="B2393" t="s">
        <v>5052</v>
      </c>
      <c r="C2393" t="s">
        <v>5053</v>
      </c>
      <c r="D2393">
        <v>1</v>
      </c>
      <c r="E2393">
        <v>-999.99</v>
      </c>
      <c r="F2393">
        <v>0</v>
      </c>
      <c r="G2393">
        <v>0</v>
      </c>
      <c r="H2393">
        <v>0</v>
      </c>
      <c r="I2393">
        <v>0</v>
      </c>
      <c r="J2393" t="s">
        <v>11</v>
      </c>
      <c r="K2393" t="s">
        <v>5054</v>
      </c>
      <c r="L2393" t="s">
        <v>5054</v>
      </c>
      <c r="M2393" t="s">
        <v>3500</v>
      </c>
      <c r="N2393" t="s">
        <v>3500</v>
      </c>
      <c r="O2393" t="s">
        <v>5052</v>
      </c>
    </row>
    <row r="2394" spans="1:15" x14ac:dyDescent="0.3">
      <c r="A2394" t="s">
        <v>3502</v>
      </c>
      <c r="B2394" t="s">
        <v>6201</v>
      </c>
      <c r="C2394" t="s">
        <v>6202</v>
      </c>
      <c r="D2394">
        <v>1</v>
      </c>
      <c r="E2394">
        <v>-999.99</v>
      </c>
      <c r="F2394">
        <v>0</v>
      </c>
      <c r="G2394">
        <v>0</v>
      </c>
      <c r="H2394">
        <v>0</v>
      </c>
      <c r="I2394">
        <v>0</v>
      </c>
      <c r="J2394" t="s">
        <v>445</v>
      </c>
      <c r="K2394" t="s">
        <v>6203</v>
      </c>
      <c r="L2394" t="s">
        <v>6203</v>
      </c>
      <c r="M2394" t="s">
        <v>3502</v>
      </c>
      <c r="N2394" t="s">
        <v>3502</v>
      </c>
      <c r="O2394" t="s">
        <v>6201</v>
      </c>
    </row>
    <row r="2395" spans="1:15" x14ac:dyDescent="0.3">
      <c r="A2395" t="s">
        <v>24</v>
      </c>
      <c r="B2395" t="s">
        <v>3221</v>
      </c>
      <c r="C2395" t="s">
        <v>5530</v>
      </c>
      <c r="D2395">
        <v>3</v>
      </c>
      <c r="E2395">
        <v>0.81752726899999995</v>
      </c>
      <c r="F2395">
        <v>1</v>
      </c>
      <c r="G2395">
        <v>0</v>
      </c>
      <c r="H2395">
        <v>0</v>
      </c>
      <c r="I2395">
        <v>0</v>
      </c>
      <c r="J2395" t="s">
        <v>13</v>
      </c>
      <c r="K2395" t="s">
        <v>5531</v>
      </c>
      <c r="L2395" t="s">
        <v>5531</v>
      </c>
      <c r="M2395" t="s">
        <v>24</v>
      </c>
      <c r="N2395" t="s">
        <v>24</v>
      </c>
      <c r="O2395" t="s">
        <v>3221</v>
      </c>
    </row>
    <row r="2396" spans="1:15" x14ac:dyDescent="0.3">
      <c r="A2396" t="s">
        <v>3222</v>
      </c>
      <c r="B2396" t="s">
        <v>3223</v>
      </c>
      <c r="C2396" t="s">
        <v>5542</v>
      </c>
      <c r="D2396">
        <v>3</v>
      </c>
      <c r="E2396">
        <v>0.81752726899999995</v>
      </c>
      <c r="F2396">
        <v>1</v>
      </c>
      <c r="G2396">
        <v>0</v>
      </c>
      <c r="H2396">
        <v>0</v>
      </c>
      <c r="I2396">
        <v>0</v>
      </c>
      <c r="J2396" t="s">
        <v>13</v>
      </c>
      <c r="K2396" t="s">
        <v>5543</v>
      </c>
      <c r="L2396" t="s">
        <v>5543</v>
      </c>
      <c r="M2396" t="s">
        <v>3222</v>
      </c>
      <c r="N2396" t="s">
        <v>3222</v>
      </c>
      <c r="O2396" t="s">
        <v>3223</v>
      </c>
    </row>
    <row r="2397" spans="1:15" x14ac:dyDescent="0.3">
      <c r="A2397" t="s">
        <v>3721</v>
      </c>
      <c r="B2397" t="s">
        <v>3722</v>
      </c>
      <c r="C2397" t="s">
        <v>5694</v>
      </c>
      <c r="D2397">
        <v>1</v>
      </c>
      <c r="E2397">
        <v>0.99572920499999995</v>
      </c>
      <c r="F2397">
        <v>0</v>
      </c>
      <c r="G2397">
        <v>0</v>
      </c>
      <c r="H2397">
        <v>0</v>
      </c>
      <c r="I2397">
        <v>1</v>
      </c>
      <c r="J2397" t="s">
        <v>445</v>
      </c>
      <c r="K2397" t="s">
        <v>5695</v>
      </c>
      <c r="L2397" t="s">
        <v>5695</v>
      </c>
      <c r="M2397" t="s">
        <v>6576</v>
      </c>
      <c r="N2397" t="s">
        <v>3721</v>
      </c>
      <c r="O2397" t="s">
        <v>3722</v>
      </c>
    </row>
    <row r="2398" spans="1:15" x14ac:dyDescent="0.3">
      <c r="A2398" t="s">
        <v>3874</v>
      </c>
      <c r="B2398" t="s">
        <v>3875</v>
      </c>
      <c r="C2398" t="s">
        <v>5652</v>
      </c>
      <c r="D2398">
        <v>1</v>
      </c>
      <c r="E2398">
        <v>0.99814540699999998</v>
      </c>
      <c r="F2398">
        <v>0</v>
      </c>
      <c r="G2398">
        <v>0</v>
      </c>
      <c r="H2398">
        <v>0</v>
      </c>
      <c r="I2398">
        <v>1</v>
      </c>
      <c r="J2398" t="s">
        <v>445</v>
      </c>
      <c r="K2398" t="s">
        <v>5653</v>
      </c>
      <c r="L2398" t="s">
        <v>5653</v>
      </c>
      <c r="M2398" t="s">
        <v>6577</v>
      </c>
      <c r="N2398" t="s">
        <v>3874</v>
      </c>
      <c r="O2398" t="s">
        <v>3875</v>
      </c>
    </row>
    <row r="2399" spans="1:15" x14ac:dyDescent="0.3">
      <c r="A2399" t="s">
        <v>393</v>
      </c>
      <c r="B2399" t="s">
        <v>3582</v>
      </c>
      <c r="C2399" t="s">
        <v>4021</v>
      </c>
      <c r="D2399">
        <v>3</v>
      </c>
      <c r="E2399">
        <v>0.96560079700000001</v>
      </c>
      <c r="F2399">
        <v>1</v>
      </c>
      <c r="G2399">
        <v>0</v>
      </c>
      <c r="H2399">
        <v>0</v>
      </c>
      <c r="I2399">
        <v>0</v>
      </c>
      <c r="J2399" t="s">
        <v>4</v>
      </c>
      <c r="K2399" t="s">
        <v>4022</v>
      </c>
      <c r="L2399" t="s">
        <v>4022</v>
      </c>
      <c r="M2399" t="s">
        <v>6578</v>
      </c>
      <c r="N2399" t="s">
        <v>393</v>
      </c>
      <c r="O2399" t="s">
        <v>3582</v>
      </c>
    </row>
    <row r="2400" spans="1:15" x14ac:dyDescent="0.3">
      <c r="A2400" t="s">
        <v>385</v>
      </c>
      <c r="B2400" t="s">
        <v>3576</v>
      </c>
      <c r="C2400" t="s">
        <v>4009</v>
      </c>
      <c r="D2400">
        <v>3</v>
      </c>
      <c r="E2400">
        <v>0.96560079700000001</v>
      </c>
      <c r="F2400">
        <v>1</v>
      </c>
      <c r="G2400">
        <v>0</v>
      </c>
      <c r="H2400">
        <v>0</v>
      </c>
      <c r="I2400">
        <v>0</v>
      </c>
      <c r="J2400" t="s">
        <v>4</v>
      </c>
      <c r="K2400" t="s">
        <v>4010</v>
      </c>
      <c r="L2400" t="s">
        <v>4010</v>
      </c>
      <c r="M2400" t="s">
        <v>6579</v>
      </c>
      <c r="N2400" t="s">
        <v>385</v>
      </c>
      <c r="O2400" t="s">
        <v>3576</v>
      </c>
    </row>
    <row r="2401" spans="1:15" x14ac:dyDescent="0.3">
      <c r="A2401" t="s">
        <v>3580</v>
      </c>
      <c r="B2401" t="s">
        <v>3581</v>
      </c>
      <c r="C2401" t="s">
        <v>4012</v>
      </c>
      <c r="D2401">
        <v>2</v>
      </c>
      <c r="E2401">
        <v>0.96560079700000001</v>
      </c>
      <c r="F2401">
        <v>1</v>
      </c>
      <c r="G2401">
        <v>0</v>
      </c>
      <c r="H2401">
        <v>0</v>
      </c>
      <c r="I2401">
        <v>0</v>
      </c>
      <c r="J2401" t="s">
        <v>4</v>
      </c>
      <c r="K2401" t="s">
        <v>4010</v>
      </c>
      <c r="L2401" t="s">
        <v>4010</v>
      </c>
      <c r="M2401" t="s">
        <v>6579</v>
      </c>
      <c r="N2401" t="s">
        <v>3580</v>
      </c>
      <c r="O2401" t="s">
        <v>3581</v>
      </c>
    </row>
    <row r="2402" spans="1:15" x14ac:dyDescent="0.3">
      <c r="A2402" t="s">
        <v>3752</v>
      </c>
      <c r="B2402" t="s">
        <v>3753</v>
      </c>
      <c r="C2402" t="s">
        <v>6158</v>
      </c>
      <c r="D2402">
        <v>1</v>
      </c>
      <c r="E2402">
        <v>0.99636581400000002</v>
      </c>
      <c r="F2402">
        <v>0</v>
      </c>
      <c r="G2402">
        <v>0</v>
      </c>
      <c r="H2402">
        <v>0</v>
      </c>
      <c r="I2402">
        <v>1</v>
      </c>
      <c r="J2402" t="s">
        <v>445</v>
      </c>
      <c r="K2402" t="s">
        <v>6159</v>
      </c>
      <c r="L2402" t="s">
        <v>6159</v>
      </c>
      <c r="M2402" t="s">
        <v>6580</v>
      </c>
      <c r="N2402" t="s">
        <v>3752</v>
      </c>
      <c r="O2402" t="s">
        <v>3753</v>
      </c>
    </row>
    <row r="2403" spans="1:15" x14ac:dyDescent="0.3">
      <c r="A2403" t="s">
        <v>3868</v>
      </c>
      <c r="B2403" t="s">
        <v>3869</v>
      </c>
      <c r="C2403" t="s">
        <v>5628</v>
      </c>
      <c r="D2403">
        <v>1</v>
      </c>
      <c r="E2403">
        <v>0.99814540699999998</v>
      </c>
      <c r="F2403">
        <v>0</v>
      </c>
      <c r="G2403">
        <v>0</v>
      </c>
      <c r="H2403">
        <v>0</v>
      </c>
      <c r="I2403">
        <v>1</v>
      </c>
      <c r="J2403" t="s">
        <v>445</v>
      </c>
      <c r="K2403" t="s">
        <v>5629</v>
      </c>
      <c r="L2403" t="s">
        <v>5629</v>
      </c>
      <c r="M2403" t="s">
        <v>6581</v>
      </c>
      <c r="N2403" t="s">
        <v>3868</v>
      </c>
      <c r="O2403" t="s">
        <v>3869</v>
      </c>
    </row>
    <row r="2404" spans="1:15" x14ac:dyDescent="0.3">
      <c r="A2404" t="s">
        <v>3810</v>
      </c>
      <c r="B2404" t="s">
        <v>3811</v>
      </c>
      <c r="C2404" t="s">
        <v>5740</v>
      </c>
      <c r="D2404">
        <v>1</v>
      </c>
      <c r="E2404">
        <v>0.99023863400000001</v>
      </c>
      <c r="F2404">
        <v>0</v>
      </c>
      <c r="G2404">
        <v>0</v>
      </c>
      <c r="H2404">
        <v>0</v>
      </c>
      <c r="I2404">
        <v>1</v>
      </c>
      <c r="J2404" t="s">
        <v>445</v>
      </c>
      <c r="K2404" t="s">
        <v>5741</v>
      </c>
      <c r="L2404" t="s">
        <v>5741</v>
      </c>
      <c r="M2404" t="s">
        <v>6582</v>
      </c>
      <c r="N2404" t="s">
        <v>3810</v>
      </c>
      <c r="O2404" t="s">
        <v>3811</v>
      </c>
    </row>
    <row r="2405" spans="1:15" x14ac:dyDescent="0.3">
      <c r="A2405" t="s">
        <v>699</v>
      </c>
      <c r="B2405" t="s">
        <v>3409</v>
      </c>
      <c r="C2405" t="s">
        <v>5611</v>
      </c>
      <c r="D2405">
        <v>3</v>
      </c>
      <c r="E2405">
        <v>0.96451114999999998</v>
      </c>
      <c r="F2405">
        <v>1</v>
      </c>
      <c r="G2405">
        <v>0</v>
      </c>
      <c r="H2405">
        <v>0</v>
      </c>
      <c r="I2405">
        <v>0</v>
      </c>
      <c r="J2405" t="s">
        <v>14</v>
      </c>
      <c r="K2405" t="s">
        <v>5612</v>
      </c>
      <c r="L2405" t="s">
        <v>5612</v>
      </c>
      <c r="M2405" t="s">
        <v>6583</v>
      </c>
      <c r="N2405" t="s">
        <v>699</v>
      </c>
      <c r="O2405" t="s">
        <v>3409</v>
      </c>
    </row>
    <row r="2406" spans="1:15" x14ac:dyDescent="0.3">
      <c r="A2406" t="s">
        <v>3383</v>
      </c>
      <c r="B2406" t="s">
        <v>3384</v>
      </c>
      <c r="C2406" t="s">
        <v>6377</v>
      </c>
      <c r="D2406">
        <v>2</v>
      </c>
      <c r="E2406">
        <v>0.96457294199999999</v>
      </c>
      <c r="F2406">
        <v>1</v>
      </c>
      <c r="G2406">
        <v>0</v>
      </c>
      <c r="H2406">
        <v>0</v>
      </c>
      <c r="I2406">
        <v>0</v>
      </c>
      <c r="J2406" t="s">
        <v>14</v>
      </c>
      <c r="K2406" t="s">
        <v>6378</v>
      </c>
      <c r="L2406" t="s">
        <v>6378</v>
      </c>
      <c r="M2406" t="s">
        <v>6584</v>
      </c>
      <c r="N2406" t="s">
        <v>3383</v>
      </c>
      <c r="O2406" t="s">
        <v>3384</v>
      </c>
    </row>
    <row r="2407" spans="1:15" x14ac:dyDescent="0.3">
      <c r="A2407" t="s">
        <v>3686</v>
      </c>
      <c r="B2407" t="s">
        <v>3687</v>
      </c>
      <c r="C2407" t="s">
        <v>4720</v>
      </c>
      <c r="D2407">
        <v>1</v>
      </c>
      <c r="E2407">
        <v>0.99023863400000001</v>
      </c>
      <c r="F2407">
        <v>0</v>
      </c>
      <c r="G2407">
        <v>1</v>
      </c>
      <c r="H2407">
        <v>0</v>
      </c>
      <c r="I2407">
        <v>1</v>
      </c>
      <c r="J2407" t="s">
        <v>445</v>
      </c>
      <c r="K2407" t="s">
        <v>4721</v>
      </c>
      <c r="L2407" t="s">
        <v>4721</v>
      </c>
      <c r="M2407" t="s">
        <v>6585</v>
      </c>
      <c r="N2407" t="s">
        <v>3686</v>
      </c>
      <c r="O2407" t="s">
        <v>3687</v>
      </c>
    </row>
    <row r="2408" spans="1:15" x14ac:dyDescent="0.3">
      <c r="A2408" t="s">
        <v>3504</v>
      </c>
      <c r="B2408" t="s">
        <v>3505</v>
      </c>
      <c r="C2408" t="s">
        <v>6162</v>
      </c>
      <c r="D2408">
        <v>2</v>
      </c>
      <c r="E2408">
        <v>0.970567552</v>
      </c>
      <c r="F2408">
        <v>1</v>
      </c>
      <c r="G2408">
        <v>0</v>
      </c>
      <c r="H2408">
        <v>0</v>
      </c>
      <c r="I2408">
        <v>0</v>
      </c>
      <c r="J2408" t="s">
        <v>20</v>
      </c>
      <c r="K2408" t="s">
        <v>6163</v>
      </c>
      <c r="L2408" t="s">
        <v>6163</v>
      </c>
      <c r="M2408" t="s">
        <v>3504</v>
      </c>
      <c r="N2408" t="s">
        <v>3504</v>
      </c>
      <c r="O2408" t="s">
        <v>3505</v>
      </c>
    </row>
    <row r="2409" spans="1:15" x14ac:dyDescent="0.3">
      <c r="A2409" t="s">
        <v>3674</v>
      </c>
      <c r="B2409" t="s">
        <v>3675</v>
      </c>
      <c r="C2409" t="s">
        <v>4554</v>
      </c>
      <c r="D2409">
        <v>1</v>
      </c>
      <c r="E2409">
        <v>0.99704878299999999</v>
      </c>
      <c r="F2409">
        <v>0</v>
      </c>
      <c r="G2409">
        <v>1</v>
      </c>
      <c r="H2409">
        <v>0</v>
      </c>
      <c r="I2409">
        <v>1</v>
      </c>
      <c r="J2409" t="s">
        <v>445</v>
      </c>
      <c r="K2409" t="s">
        <v>4555</v>
      </c>
      <c r="L2409" t="s">
        <v>4555</v>
      </c>
      <c r="M2409" t="s">
        <v>6586</v>
      </c>
      <c r="N2409" t="s">
        <v>3674</v>
      </c>
      <c r="O2409" t="s">
        <v>3675</v>
      </c>
    </row>
    <row r="2410" spans="1:15" x14ac:dyDescent="0.3">
      <c r="A2410" t="s">
        <v>3506</v>
      </c>
      <c r="B2410" t="s">
        <v>3507</v>
      </c>
      <c r="C2410" t="s">
        <v>4380</v>
      </c>
      <c r="D2410">
        <v>1</v>
      </c>
      <c r="E2410">
        <v>0.97926860999999998</v>
      </c>
      <c r="F2410">
        <v>0</v>
      </c>
      <c r="G2410">
        <v>1</v>
      </c>
      <c r="H2410">
        <v>0</v>
      </c>
      <c r="I2410">
        <v>1</v>
      </c>
      <c r="J2410" t="s">
        <v>11</v>
      </c>
      <c r="K2410" t="s">
        <v>4381</v>
      </c>
      <c r="L2410" t="s">
        <v>4381</v>
      </c>
      <c r="M2410" t="s">
        <v>3506</v>
      </c>
      <c r="N2410" t="s">
        <v>3506</v>
      </c>
      <c r="O2410" t="s">
        <v>3507</v>
      </c>
    </row>
    <row r="2411" spans="1:15" x14ac:dyDescent="0.3">
      <c r="A2411" t="s">
        <v>3508</v>
      </c>
      <c r="B2411" t="s">
        <v>3509</v>
      </c>
      <c r="C2411" t="s">
        <v>5151</v>
      </c>
      <c r="D2411">
        <v>1</v>
      </c>
      <c r="E2411">
        <v>0.72057534000000001</v>
      </c>
      <c r="F2411">
        <v>0</v>
      </c>
      <c r="G2411">
        <v>1</v>
      </c>
      <c r="H2411">
        <v>0</v>
      </c>
      <c r="I2411">
        <v>1</v>
      </c>
      <c r="J2411" t="s">
        <v>445</v>
      </c>
      <c r="K2411" t="s">
        <v>5152</v>
      </c>
      <c r="L2411" t="s">
        <v>5152</v>
      </c>
      <c r="M2411" t="s">
        <v>3508</v>
      </c>
      <c r="N2411" t="s">
        <v>3508</v>
      </c>
      <c r="O2411" t="s">
        <v>3509</v>
      </c>
    </row>
    <row r="2412" spans="1:15" x14ac:dyDescent="0.3">
      <c r="A2412" t="s">
        <v>3510</v>
      </c>
      <c r="B2412" t="s">
        <v>5329</v>
      </c>
      <c r="C2412" t="s">
        <v>5330</v>
      </c>
      <c r="D2412">
        <v>1</v>
      </c>
      <c r="E2412">
        <v>-999.99</v>
      </c>
      <c r="F2412">
        <v>0</v>
      </c>
      <c r="G2412">
        <v>0</v>
      </c>
      <c r="H2412">
        <v>0</v>
      </c>
      <c r="I2412">
        <v>0</v>
      </c>
      <c r="J2412" t="s">
        <v>11</v>
      </c>
      <c r="K2412" t="s">
        <v>5331</v>
      </c>
      <c r="L2412" t="s">
        <v>5331</v>
      </c>
      <c r="M2412" t="s">
        <v>3510</v>
      </c>
      <c r="N2412" t="s">
        <v>3510</v>
      </c>
      <c r="O2412" t="s">
        <v>5329</v>
      </c>
    </row>
    <row r="2413" spans="1:15" x14ac:dyDescent="0.3">
      <c r="A2413" t="s">
        <v>3557</v>
      </c>
      <c r="B2413" t="s">
        <v>3558</v>
      </c>
      <c r="C2413" t="s">
        <v>4691</v>
      </c>
      <c r="D2413">
        <v>1</v>
      </c>
      <c r="E2413">
        <v>0.99730635400000001</v>
      </c>
      <c r="F2413">
        <v>0</v>
      </c>
      <c r="G2413">
        <v>1</v>
      </c>
      <c r="H2413">
        <v>0</v>
      </c>
      <c r="I2413">
        <v>1</v>
      </c>
      <c r="J2413" t="s">
        <v>445</v>
      </c>
      <c r="K2413" t="s">
        <v>4692</v>
      </c>
      <c r="L2413" t="s">
        <v>4692</v>
      </c>
      <c r="M2413" t="s">
        <v>6587</v>
      </c>
      <c r="N2413" t="s">
        <v>3557</v>
      </c>
      <c r="O2413" t="s">
        <v>3558</v>
      </c>
    </row>
    <row r="2414" spans="1:15" x14ac:dyDescent="0.3">
      <c r="A2414" t="s">
        <v>3513</v>
      </c>
      <c r="B2414" t="s">
        <v>6047</v>
      </c>
      <c r="C2414" t="s">
        <v>6048</v>
      </c>
      <c r="D2414">
        <v>1</v>
      </c>
      <c r="E2414">
        <v>-999.99</v>
      </c>
      <c r="F2414">
        <v>0</v>
      </c>
      <c r="G2414">
        <v>0</v>
      </c>
      <c r="H2414">
        <v>0</v>
      </c>
      <c r="I2414">
        <v>0</v>
      </c>
      <c r="J2414" t="s">
        <v>33</v>
      </c>
      <c r="K2414" t="s">
        <v>6049</v>
      </c>
      <c r="L2414" t="s">
        <v>6049</v>
      </c>
      <c r="M2414" t="s">
        <v>3513</v>
      </c>
      <c r="N2414" t="s">
        <v>3513</v>
      </c>
      <c r="O2414" t="s">
        <v>6047</v>
      </c>
    </row>
    <row r="2415" spans="1:15" x14ac:dyDescent="0.3">
      <c r="A2415" t="s">
        <v>3515</v>
      </c>
      <c r="B2415" t="s">
        <v>3516</v>
      </c>
      <c r="C2415" t="s">
        <v>4437</v>
      </c>
      <c r="D2415">
        <v>2</v>
      </c>
      <c r="E2415">
        <v>0.96649593099999997</v>
      </c>
      <c r="F2415">
        <v>1</v>
      </c>
      <c r="G2415">
        <v>0</v>
      </c>
      <c r="H2415">
        <v>0</v>
      </c>
      <c r="I2415">
        <v>0</v>
      </c>
      <c r="J2415" t="s">
        <v>11</v>
      </c>
      <c r="K2415" t="s">
        <v>4438</v>
      </c>
      <c r="L2415" t="s">
        <v>4438</v>
      </c>
      <c r="M2415" t="s">
        <v>3515</v>
      </c>
      <c r="N2415" t="s">
        <v>3515</v>
      </c>
      <c r="O2415" t="s">
        <v>3516</v>
      </c>
    </row>
    <row r="2416" spans="1:15" x14ac:dyDescent="0.3">
      <c r="A2416" t="s">
        <v>1305</v>
      </c>
      <c r="B2416" t="s">
        <v>1903</v>
      </c>
      <c r="C2416" t="s">
        <v>4421</v>
      </c>
      <c r="D2416">
        <v>2</v>
      </c>
      <c r="E2416">
        <v>0.97926860999999998</v>
      </c>
      <c r="F2416">
        <v>0</v>
      </c>
      <c r="G2416">
        <v>0</v>
      </c>
      <c r="H2416">
        <v>0</v>
      </c>
      <c r="I2416">
        <v>0</v>
      </c>
      <c r="J2416" t="s">
        <v>11</v>
      </c>
      <c r="K2416" t="s">
        <v>4422</v>
      </c>
      <c r="L2416" t="s">
        <v>4422</v>
      </c>
      <c r="M2416" t="s">
        <v>6588</v>
      </c>
      <c r="N2416" t="s">
        <v>1305</v>
      </c>
      <c r="O2416" t="s">
        <v>1903</v>
      </c>
    </row>
    <row r="2417" spans="1:15" x14ac:dyDescent="0.3">
      <c r="A2417" t="s">
        <v>3517</v>
      </c>
      <c r="B2417" t="s">
        <v>3518</v>
      </c>
      <c r="C2417" t="s">
        <v>4427</v>
      </c>
      <c r="D2417">
        <v>1</v>
      </c>
      <c r="E2417">
        <v>0.98322477699999999</v>
      </c>
      <c r="F2417">
        <v>0</v>
      </c>
      <c r="G2417">
        <v>1</v>
      </c>
      <c r="H2417">
        <v>0</v>
      </c>
      <c r="I2417">
        <v>0</v>
      </c>
      <c r="J2417" t="s">
        <v>11</v>
      </c>
      <c r="K2417" t="s">
        <v>4428</v>
      </c>
      <c r="L2417" t="s">
        <v>4428</v>
      </c>
      <c r="M2417" t="s">
        <v>3517</v>
      </c>
      <c r="N2417" t="s">
        <v>3517</v>
      </c>
      <c r="O2417" t="s">
        <v>3518</v>
      </c>
    </row>
    <row r="2418" spans="1:15" x14ac:dyDescent="0.3">
      <c r="A2418" t="s">
        <v>321</v>
      </c>
      <c r="B2418" t="s">
        <v>3522</v>
      </c>
      <c r="C2418" t="s">
        <v>4027</v>
      </c>
      <c r="D2418">
        <v>3</v>
      </c>
      <c r="E2418">
        <v>0.96200033900000004</v>
      </c>
      <c r="F2418">
        <v>1</v>
      </c>
      <c r="G2418">
        <v>0</v>
      </c>
      <c r="H2418">
        <v>0</v>
      </c>
      <c r="I2418">
        <v>0</v>
      </c>
      <c r="J2418" t="s">
        <v>3194</v>
      </c>
      <c r="K2418" t="s">
        <v>4028</v>
      </c>
      <c r="L2418" t="s">
        <v>4028</v>
      </c>
      <c r="M2418" t="s">
        <v>321</v>
      </c>
      <c r="N2418" t="s">
        <v>321</v>
      </c>
      <c r="O2418" t="s">
        <v>3522</v>
      </c>
    </row>
    <row r="2419" spans="1:15" x14ac:dyDescent="0.3">
      <c r="A2419" t="s">
        <v>3864</v>
      </c>
      <c r="B2419" t="s">
        <v>3865</v>
      </c>
      <c r="C2419" t="s">
        <v>5442</v>
      </c>
      <c r="D2419">
        <v>1</v>
      </c>
      <c r="E2419">
        <v>0.99572920499999995</v>
      </c>
      <c r="F2419">
        <v>0</v>
      </c>
      <c r="G2419">
        <v>0</v>
      </c>
      <c r="H2419">
        <v>0</v>
      </c>
      <c r="I2419">
        <v>1</v>
      </c>
      <c r="J2419" t="s">
        <v>445</v>
      </c>
      <c r="K2419" t="s">
        <v>5443</v>
      </c>
      <c r="L2419" t="s">
        <v>5443</v>
      </c>
      <c r="M2419" t="s">
        <v>6589</v>
      </c>
      <c r="N2419" t="s">
        <v>3864</v>
      </c>
      <c r="O2419" t="s">
        <v>3865</v>
      </c>
    </row>
    <row r="2420" spans="1:15" x14ac:dyDescent="0.3">
      <c r="A2420" t="s">
        <v>271</v>
      </c>
      <c r="B2420" t="s">
        <v>3224</v>
      </c>
      <c r="C2420" t="s">
        <v>4159</v>
      </c>
      <c r="D2420">
        <v>3</v>
      </c>
      <c r="E2420">
        <v>0.96200033900000004</v>
      </c>
      <c r="F2420">
        <v>1</v>
      </c>
      <c r="G2420">
        <v>0</v>
      </c>
      <c r="H2420">
        <v>0</v>
      </c>
      <c r="I2420">
        <v>0</v>
      </c>
      <c r="J2420" t="s">
        <v>3194</v>
      </c>
      <c r="K2420" t="s">
        <v>4160</v>
      </c>
      <c r="L2420" t="s">
        <v>4160</v>
      </c>
      <c r="M2420" t="s">
        <v>271</v>
      </c>
      <c r="N2420" t="s">
        <v>271</v>
      </c>
      <c r="O2420" t="s">
        <v>3224</v>
      </c>
    </row>
    <row r="2421" spans="1:15" x14ac:dyDescent="0.3">
      <c r="A2421" t="s">
        <v>265</v>
      </c>
      <c r="B2421" t="s">
        <v>803</v>
      </c>
      <c r="C2421" t="s">
        <v>4301</v>
      </c>
      <c r="D2421">
        <v>3</v>
      </c>
      <c r="E2421">
        <v>0.96118826099999999</v>
      </c>
      <c r="F2421">
        <v>1</v>
      </c>
      <c r="G2421">
        <v>0</v>
      </c>
      <c r="H2421">
        <v>0</v>
      </c>
      <c r="I2421">
        <v>0</v>
      </c>
      <c r="J2421" t="s">
        <v>3196</v>
      </c>
      <c r="K2421" t="s">
        <v>4302</v>
      </c>
      <c r="L2421" t="s">
        <v>4302</v>
      </c>
      <c r="M2421" t="s">
        <v>6590</v>
      </c>
      <c r="N2421" t="s">
        <v>265</v>
      </c>
      <c r="O2421" t="s">
        <v>803</v>
      </c>
    </row>
    <row r="2422" spans="1:15" x14ac:dyDescent="0.3">
      <c r="A2422" t="s">
        <v>588</v>
      </c>
      <c r="B2422" t="s">
        <v>836</v>
      </c>
      <c r="C2422" t="s">
        <v>4463</v>
      </c>
      <c r="D2422">
        <v>3</v>
      </c>
      <c r="E2422">
        <v>0.99520503800000004</v>
      </c>
      <c r="F2422">
        <v>1</v>
      </c>
      <c r="G2422">
        <v>0</v>
      </c>
      <c r="H2422">
        <v>0</v>
      </c>
      <c r="I2422">
        <v>0</v>
      </c>
      <c r="J2422" t="s">
        <v>445</v>
      </c>
      <c r="K2422" t="s">
        <v>4464</v>
      </c>
      <c r="L2422" t="s">
        <v>4464</v>
      </c>
      <c r="M2422" t="s">
        <v>3526</v>
      </c>
      <c r="N2422" t="s">
        <v>588</v>
      </c>
      <c r="O2422" t="s">
        <v>836</v>
      </c>
    </row>
    <row r="2423" spans="1:15" x14ac:dyDescent="0.3">
      <c r="A2423" t="s">
        <v>3526</v>
      </c>
      <c r="B2423" t="s">
        <v>3527</v>
      </c>
      <c r="C2423" t="s">
        <v>4465</v>
      </c>
      <c r="D2423">
        <v>3</v>
      </c>
      <c r="E2423">
        <v>0.99520503800000004</v>
      </c>
      <c r="F2423">
        <v>0</v>
      </c>
      <c r="G2423">
        <v>0</v>
      </c>
      <c r="H2423">
        <v>0</v>
      </c>
      <c r="I2423">
        <v>0</v>
      </c>
      <c r="J2423" t="s">
        <v>445</v>
      </c>
      <c r="K2423" t="s">
        <v>4464</v>
      </c>
      <c r="L2423" t="s">
        <v>4464</v>
      </c>
      <c r="M2423" t="s">
        <v>3526</v>
      </c>
      <c r="N2423" t="s">
        <v>3526</v>
      </c>
      <c r="O2423" t="s">
        <v>3527</v>
      </c>
    </row>
    <row r="2424" spans="1:15" x14ac:dyDescent="0.3">
      <c r="A2424" t="s">
        <v>3927</v>
      </c>
      <c r="B2424" t="s">
        <v>3928</v>
      </c>
      <c r="C2424" t="s">
        <v>4165</v>
      </c>
      <c r="D2424">
        <v>2</v>
      </c>
      <c r="E2424">
        <v>0.75939403599999999</v>
      </c>
      <c r="F2424">
        <v>1</v>
      </c>
      <c r="G2424">
        <v>0</v>
      </c>
      <c r="H2424">
        <v>0</v>
      </c>
      <c r="I2424">
        <v>0</v>
      </c>
      <c r="J2424" t="s">
        <v>3198</v>
      </c>
      <c r="K2424" t="s">
        <v>4166</v>
      </c>
      <c r="L2424" t="s">
        <v>4166</v>
      </c>
      <c r="M2424" t="s">
        <v>3927</v>
      </c>
      <c r="N2424" t="s">
        <v>3927</v>
      </c>
      <c r="O2424" t="s">
        <v>3928</v>
      </c>
    </row>
    <row r="2425" spans="1:15" x14ac:dyDescent="0.3">
      <c r="A2425" t="s">
        <v>3930</v>
      </c>
      <c r="B2425" t="s">
        <v>3931</v>
      </c>
      <c r="C2425" t="s">
        <v>4167</v>
      </c>
      <c r="D2425">
        <v>2</v>
      </c>
      <c r="E2425">
        <v>0.75939403599999999</v>
      </c>
      <c r="F2425">
        <v>1</v>
      </c>
      <c r="G2425">
        <v>0</v>
      </c>
      <c r="H2425">
        <v>0</v>
      </c>
      <c r="I2425">
        <v>0</v>
      </c>
      <c r="J2425" t="s">
        <v>3198</v>
      </c>
      <c r="K2425" t="s">
        <v>4168</v>
      </c>
      <c r="L2425" t="s">
        <v>4168</v>
      </c>
      <c r="M2425" t="s">
        <v>3930</v>
      </c>
      <c r="N2425" t="s">
        <v>3930</v>
      </c>
      <c r="O2425" t="s">
        <v>3931</v>
      </c>
    </row>
    <row r="2426" spans="1:15" x14ac:dyDescent="0.3">
      <c r="A2426" t="s">
        <v>3804</v>
      </c>
      <c r="B2426" t="s">
        <v>3805</v>
      </c>
      <c r="C2426" t="s">
        <v>5685</v>
      </c>
      <c r="D2426">
        <v>1</v>
      </c>
      <c r="E2426">
        <v>0.99572920499999995</v>
      </c>
      <c r="F2426">
        <v>0</v>
      </c>
      <c r="G2426">
        <v>0</v>
      </c>
      <c r="H2426">
        <v>0</v>
      </c>
      <c r="I2426">
        <v>1</v>
      </c>
      <c r="J2426" t="s">
        <v>445</v>
      </c>
      <c r="K2426" t="s">
        <v>5686</v>
      </c>
      <c r="L2426" t="s">
        <v>5686</v>
      </c>
      <c r="M2426" t="s">
        <v>6591</v>
      </c>
      <c r="N2426" t="s">
        <v>3804</v>
      </c>
      <c r="O2426" t="s">
        <v>3805</v>
      </c>
    </row>
    <row r="2427" spans="1:15" x14ac:dyDescent="0.3">
      <c r="A2427" t="s">
        <v>3738</v>
      </c>
      <c r="B2427" t="s">
        <v>3739</v>
      </c>
      <c r="C2427" t="s">
        <v>4795</v>
      </c>
      <c r="D2427">
        <v>1</v>
      </c>
      <c r="E2427">
        <v>0.96743068700000001</v>
      </c>
      <c r="F2427">
        <v>0</v>
      </c>
      <c r="G2427">
        <v>0</v>
      </c>
      <c r="H2427">
        <v>0</v>
      </c>
      <c r="I2427">
        <v>1</v>
      </c>
      <c r="J2427" t="s">
        <v>445</v>
      </c>
      <c r="K2427" t="s">
        <v>4796</v>
      </c>
      <c r="L2427" t="s">
        <v>4796</v>
      </c>
      <c r="M2427" t="s">
        <v>6592</v>
      </c>
      <c r="N2427" t="s">
        <v>3738</v>
      </c>
      <c r="O2427" t="s">
        <v>3739</v>
      </c>
    </row>
    <row r="2428" spans="1:15" x14ac:dyDescent="0.3">
      <c r="A2428" t="s">
        <v>3838</v>
      </c>
      <c r="B2428" t="s">
        <v>3839</v>
      </c>
      <c r="C2428" t="s">
        <v>5342</v>
      </c>
      <c r="D2428">
        <v>1</v>
      </c>
      <c r="E2428">
        <v>0.99572920499999995</v>
      </c>
      <c r="F2428">
        <v>0</v>
      </c>
      <c r="G2428">
        <v>0</v>
      </c>
      <c r="H2428">
        <v>0</v>
      </c>
      <c r="I2428">
        <v>1</v>
      </c>
      <c r="J2428" t="s">
        <v>445</v>
      </c>
      <c r="K2428" t="s">
        <v>5343</v>
      </c>
      <c r="L2428" t="s">
        <v>5343</v>
      </c>
      <c r="M2428" t="s">
        <v>6593</v>
      </c>
      <c r="N2428" t="s">
        <v>3838</v>
      </c>
      <c r="O2428" t="s">
        <v>3839</v>
      </c>
    </row>
    <row r="2429" spans="1:15" x14ac:dyDescent="0.3">
      <c r="A2429" t="s">
        <v>3790</v>
      </c>
      <c r="B2429" t="s">
        <v>3791</v>
      </c>
      <c r="C2429" t="s">
        <v>5660</v>
      </c>
      <c r="D2429">
        <v>1</v>
      </c>
      <c r="E2429">
        <v>0.99520503800000004</v>
      </c>
      <c r="F2429">
        <v>0</v>
      </c>
      <c r="G2429">
        <v>0</v>
      </c>
      <c r="H2429">
        <v>0</v>
      </c>
      <c r="I2429">
        <v>1</v>
      </c>
      <c r="J2429" t="s">
        <v>445</v>
      </c>
      <c r="K2429" t="s">
        <v>5661</v>
      </c>
      <c r="L2429" t="s">
        <v>5661</v>
      </c>
      <c r="M2429" t="s">
        <v>6594</v>
      </c>
      <c r="N2429" t="s">
        <v>3790</v>
      </c>
      <c r="O2429" t="s">
        <v>3791</v>
      </c>
    </row>
    <row r="2430" spans="1:15" x14ac:dyDescent="0.3">
      <c r="A2430" t="s">
        <v>281</v>
      </c>
      <c r="B2430" t="s">
        <v>815</v>
      </c>
      <c r="C2430" t="s">
        <v>4580</v>
      </c>
      <c r="D2430">
        <v>3</v>
      </c>
      <c r="E2430">
        <v>0.92611306800000004</v>
      </c>
      <c r="F2430">
        <v>1</v>
      </c>
      <c r="G2430">
        <v>0</v>
      </c>
      <c r="H2430">
        <v>0</v>
      </c>
      <c r="I2430">
        <v>0</v>
      </c>
      <c r="J2430" t="s">
        <v>3194</v>
      </c>
      <c r="K2430" t="s">
        <v>4581</v>
      </c>
      <c r="L2430" t="s">
        <v>4581</v>
      </c>
      <c r="M2430" t="s">
        <v>6595</v>
      </c>
      <c r="N2430" t="s">
        <v>281</v>
      </c>
      <c r="O2430" t="s">
        <v>815</v>
      </c>
    </row>
    <row r="2431" spans="1:15" x14ac:dyDescent="0.3">
      <c r="A2431" t="s">
        <v>424</v>
      </c>
      <c r="B2431" t="s">
        <v>1568</v>
      </c>
      <c r="C2431" t="s">
        <v>4526</v>
      </c>
      <c r="D2431">
        <v>2</v>
      </c>
      <c r="E2431">
        <v>0.99704878299999999</v>
      </c>
      <c r="F2431">
        <v>0</v>
      </c>
      <c r="G2431">
        <v>1</v>
      </c>
      <c r="H2431">
        <v>0</v>
      </c>
      <c r="I2431">
        <v>0</v>
      </c>
      <c r="J2431" t="s">
        <v>445</v>
      </c>
      <c r="K2431" t="s">
        <v>4527</v>
      </c>
      <c r="L2431" t="s">
        <v>4527</v>
      </c>
      <c r="M2431" t="s">
        <v>6596</v>
      </c>
      <c r="N2431" t="s">
        <v>424</v>
      </c>
      <c r="O2431" t="s">
        <v>1568</v>
      </c>
    </row>
    <row r="2432" spans="1:15" x14ac:dyDescent="0.3">
      <c r="A2432" t="s">
        <v>3446</v>
      </c>
      <c r="B2432" t="s">
        <v>3447</v>
      </c>
      <c r="C2432" t="s">
        <v>4172</v>
      </c>
      <c r="D2432">
        <v>2</v>
      </c>
      <c r="E2432">
        <v>0.55776899700000004</v>
      </c>
      <c r="F2432">
        <v>1</v>
      </c>
      <c r="G2432">
        <v>0</v>
      </c>
      <c r="H2432">
        <v>0</v>
      </c>
      <c r="I2432">
        <v>0</v>
      </c>
      <c r="J2432" t="s">
        <v>3194</v>
      </c>
      <c r="K2432" t="s">
        <v>4173</v>
      </c>
      <c r="L2432" t="s">
        <v>4173</v>
      </c>
      <c r="M2432" t="s">
        <v>3254</v>
      </c>
      <c r="N2432" t="s">
        <v>3446</v>
      </c>
      <c r="O2432" t="s">
        <v>3447</v>
      </c>
    </row>
    <row r="2433" spans="1:15" x14ac:dyDescent="0.3">
      <c r="A2433" t="s">
        <v>3254</v>
      </c>
      <c r="B2433" t="s">
        <v>3255</v>
      </c>
      <c r="C2433" t="s">
        <v>4175</v>
      </c>
      <c r="D2433">
        <v>1</v>
      </c>
      <c r="F2433">
        <v>0</v>
      </c>
      <c r="G2433">
        <v>0</v>
      </c>
      <c r="H2433">
        <v>0</v>
      </c>
      <c r="I2433">
        <v>0</v>
      </c>
      <c r="J2433" t="s">
        <v>3194</v>
      </c>
      <c r="K2433" t="s">
        <v>4173</v>
      </c>
      <c r="L2433" t="s">
        <v>4173</v>
      </c>
      <c r="M2433" t="s">
        <v>3254</v>
      </c>
      <c r="N2433" t="s">
        <v>3254</v>
      </c>
      <c r="O2433" t="s">
        <v>3255</v>
      </c>
    </row>
    <row r="2434" spans="1:15" x14ac:dyDescent="0.3">
      <c r="A2434" t="s">
        <v>274</v>
      </c>
      <c r="B2434" t="s">
        <v>814</v>
      </c>
      <c r="C2434" t="s">
        <v>4510</v>
      </c>
      <c r="D2434">
        <v>3</v>
      </c>
      <c r="E2434">
        <v>0.91171805699999997</v>
      </c>
      <c r="F2434">
        <v>1</v>
      </c>
      <c r="G2434">
        <v>0</v>
      </c>
      <c r="H2434">
        <v>0</v>
      </c>
      <c r="I2434">
        <v>0</v>
      </c>
      <c r="J2434" t="s">
        <v>11</v>
      </c>
      <c r="K2434" t="s">
        <v>4511</v>
      </c>
      <c r="L2434" t="s">
        <v>4511</v>
      </c>
      <c r="M2434" t="s">
        <v>274</v>
      </c>
      <c r="N2434" t="s">
        <v>274</v>
      </c>
      <c r="O2434" t="s">
        <v>814</v>
      </c>
    </row>
    <row r="2435" spans="1:15" x14ac:dyDescent="0.3">
      <c r="A2435" t="s">
        <v>281</v>
      </c>
      <c r="B2435" t="s">
        <v>815</v>
      </c>
      <c r="C2435" t="s">
        <v>4580</v>
      </c>
      <c r="D2435">
        <v>3</v>
      </c>
      <c r="E2435">
        <v>0.92611306800000004</v>
      </c>
      <c r="F2435">
        <v>1</v>
      </c>
      <c r="G2435">
        <v>0</v>
      </c>
      <c r="H2435">
        <v>0</v>
      </c>
      <c r="I2435">
        <v>0</v>
      </c>
      <c r="J2435" t="s">
        <v>3194</v>
      </c>
      <c r="K2435" t="s">
        <v>4581</v>
      </c>
      <c r="L2435" t="s">
        <v>4581</v>
      </c>
      <c r="M2435" t="s">
        <v>281</v>
      </c>
      <c r="N2435" t="s">
        <v>281</v>
      </c>
      <c r="O2435" t="s">
        <v>815</v>
      </c>
    </row>
    <row r="2436" spans="1:15" x14ac:dyDescent="0.3">
      <c r="A2436" t="s">
        <v>281</v>
      </c>
      <c r="B2436" t="s">
        <v>815</v>
      </c>
      <c r="C2436" t="s">
        <v>4580</v>
      </c>
      <c r="D2436">
        <v>3</v>
      </c>
      <c r="E2436">
        <v>0.92611306800000004</v>
      </c>
      <c r="F2436">
        <v>1</v>
      </c>
      <c r="G2436">
        <v>0</v>
      </c>
      <c r="H2436">
        <v>0</v>
      </c>
      <c r="I2436">
        <v>0</v>
      </c>
      <c r="J2436" t="s">
        <v>3194</v>
      </c>
      <c r="K2436" t="s">
        <v>4581</v>
      </c>
      <c r="L2436" t="s">
        <v>4581</v>
      </c>
      <c r="M2436" t="s">
        <v>6597</v>
      </c>
      <c r="N2436" t="s">
        <v>281</v>
      </c>
      <c r="O2436" t="s">
        <v>815</v>
      </c>
    </row>
    <row r="2437" spans="1:15" x14ac:dyDescent="0.3">
      <c r="A2437" t="s">
        <v>750</v>
      </c>
      <c r="B2437" t="s">
        <v>3225</v>
      </c>
      <c r="C2437" t="s">
        <v>4221</v>
      </c>
      <c r="D2437">
        <v>3</v>
      </c>
      <c r="E2437">
        <v>0.95779686200000003</v>
      </c>
      <c r="F2437">
        <v>1</v>
      </c>
      <c r="G2437">
        <v>0</v>
      </c>
      <c r="H2437">
        <v>0</v>
      </c>
      <c r="I2437">
        <v>0</v>
      </c>
      <c r="J2437" t="s">
        <v>4</v>
      </c>
      <c r="K2437" t="s">
        <v>4222</v>
      </c>
      <c r="L2437" t="s">
        <v>4222</v>
      </c>
      <c r="M2437" t="s">
        <v>750</v>
      </c>
      <c r="N2437" t="s">
        <v>750</v>
      </c>
      <c r="O2437" t="s">
        <v>3225</v>
      </c>
    </row>
    <row r="2438" spans="1:15" x14ac:dyDescent="0.3">
      <c r="A2438" t="s">
        <v>3933</v>
      </c>
      <c r="B2438" t="s">
        <v>3934</v>
      </c>
      <c r="C2438" t="s">
        <v>6359</v>
      </c>
      <c r="D2438">
        <v>3</v>
      </c>
      <c r="E2438">
        <v>0.97405308800000001</v>
      </c>
      <c r="F2438">
        <v>1</v>
      </c>
      <c r="G2438">
        <v>0</v>
      </c>
      <c r="H2438">
        <v>0</v>
      </c>
      <c r="I2438">
        <v>0</v>
      </c>
      <c r="J2438" t="s">
        <v>10</v>
      </c>
      <c r="K2438" t="s">
        <v>6360</v>
      </c>
      <c r="L2438" t="s">
        <v>6360</v>
      </c>
      <c r="M2438" t="s">
        <v>3933</v>
      </c>
      <c r="N2438" t="s">
        <v>3933</v>
      </c>
      <c r="O2438" t="s">
        <v>3934</v>
      </c>
    </row>
    <row r="2439" spans="1:15" x14ac:dyDescent="0.3">
      <c r="A2439" t="s">
        <v>3435</v>
      </c>
      <c r="B2439" t="s">
        <v>3436</v>
      </c>
      <c r="C2439" t="s">
        <v>4418</v>
      </c>
      <c r="D2439">
        <v>1</v>
      </c>
      <c r="F2439">
        <v>0</v>
      </c>
      <c r="G2439">
        <v>0</v>
      </c>
      <c r="H2439">
        <v>0</v>
      </c>
      <c r="I2439">
        <v>0</v>
      </c>
      <c r="J2439" t="s">
        <v>11</v>
      </c>
      <c r="K2439" t="s">
        <v>4419</v>
      </c>
      <c r="L2439" t="s">
        <v>4419</v>
      </c>
      <c r="M2439" t="s">
        <v>6598</v>
      </c>
      <c r="N2439" t="s">
        <v>3435</v>
      </c>
      <c r="O2439" t="s">
        <v>3436</v>
      </c>
    </row>
    <row r="2440" spans="1:15" x14ac:dyDescent="0.3">
      <c r="A2440" t="s">
        <v>276</v>
      </c>
      <c r="B2440" t="s">
        <v>3578</v>
      </c>
      <c r="C2440" t="s">
        <v>4067</v>
      </c>
      <c r="D2440">
        <v>2</v>
      </c>
      <c r="E2440">
        <v>0.91805964600000001</v>
      </c>
      <c r="F2440">
        <v>0</v>
      </c>
      <c r="G2440">
        <v>0</v>
      </c>
      <c r="H2440">
        <v>0</v>
      </c>
      <c r="I2440">
        <v>0</v>
      </c>
      <c r="J2440" t="s">
        <v>14</v>
      </c>
      <c r="K2440" t="s">
        <v>4068</v>
      </c>
      <c r="L2440" t="s">
        <v>4068</v>
      </c>
      <c r="M2440" t="s">
        <v>6599</v>
      </c>
      <c r="N2440" t="s">
        <v>276</v>
      </c>
      <c r="O2440" t="s">
        <v>3578</v>
      </c>
    </row>
    <row r="2441" spans="1:15" x14ac:dyDescent="0.3">
      <c r="A2441" t="s">
        <v>3533</v>
      </c>
      <c r="B2441" t="s">
        <v>3534</v>
      </c>
      <c r="C2441" t="s">
        <v>6600</v>
      </c>
      <c r="D2441">
        <v>2</v>
      </c>
      <c r="E2441">
        <v>0.970567552</v>
      </c>
      <c r="F2441">
        <v>1</v>
      </c>
      <c r="G2441">
        <v>0</v>
      </c>
      <c r="H2441">
        <v>0</v>
      </c>
      <c r="I2441">
        <v>0</v>
      </c>
      <c r="J2441" t="s">
        <v>20</v>
      </c>
      <c r="K2441" t="s">
        <v>6601</v>
      </c>
      <c r="L2441" t="s">
        <v>6601</v>
      </c>
      <c r="M2441" t="s">
        <v>3533</v>
      </c>
      <c r="N2441" t="s">
        <v>3533</v>
      </c>
      <c r="O2441" t="s">
        <v>3534</v>
      </c>
    </row>
    <row r="2442" spans="1:15" x14ac:dyDescent="0.3">
      <c r="A2442" t="s">
        <v>3917</v>
      </c>
      <c r="B2442" t="s">
        <v>3918</v>
      </c>
      <c r="C2442" t="s">
        <v>4550</v>
      </c>
      <c r="D2442">
        <v>2</v>
      </c>
      <c r="E2442">
        <v>0.99704878299999999</v>
      </c>
      <c r="F2442">
        <v>0</v>
      </c>
      <c r="G2442">
        <v>1</v>
      </c>
      <c r="H2442">
        <v>0</v>
      </c>
      <c r="I2442">
        <v>1</v>
      </c>
      <c r="J2442" t="s">
        <v>445</v>
      </c>
      <c r="K2442" t="s">
        <v>4551</v>
      </c>
      <c r="L2442" t="s">
        <v>4551</v>
      </c>
      <c r="M2442" t="s">
        <v>6602</v>
      </c>
      <c r="N2442" t="s">
        <v>3917</v>
      </c>
      <c r="O2442" t="s">
        <v>3918</v>
      </c>
    </row>
    <row r="2443" spans="1:15" x14ac:dyDescent="0.3">
      <c r="A2443" t="s">
        <v>3226</v>
      </c>
      <c r="B2443" t="s">
        <v>3227</v>
      </c>
      <c r="C2443" t="s">
        <v>4133</v>
      </c>
      <c r="D2443">
        <v>3</v>
      </c>
      <c r="E2443">
        <v>0.75580928700000005</v>
      </c>
      <c r="F2443">
        <v>1</v>
      </c>
      <c r="G2443">
        <v>0</v>
      </c>
      <c r="H2443">
        <v>0</v>
      </c>
      <c r="I2443">
        <v>0</v>
      </c>
      <c r="J2443" t="s">
        <v>11</v>
      </c>
      <c r="K2443" t="s">
        <v>4134</v>
      </c>
      <c r="L2443" t="s">
        <v>4134</v>
      </c>
      <c r="M2443" t="s">
        <v>3226</v>
      </c>
      <c r="N2443" t="s">
        <v>3226</v>
      </c>
      <c r="O2443" t="s">
        <v>3227</v>
      </c>
    </row>
    <row r="2444" spans="1:15" x14ac:dyDescent="0.3">
      <c r="A2444" t="s">
        <v>3226</v>
      </c>
      <c r="B2444" t="s">
        <v>3227</v>
      </c>
      <c r="C2444" t="s">
        <v>4133</v>
      </c>
      <c r="D2444">
        <v>3</v>
      </c>
      <c r="E2444">
        <v>0.75580928700000005</v>
      </c>
      <c r="F2444">
        <v>1</v>
      </c>
      <c r="G2444">
        <v>0</v>
      </c>
      <c r="H2444">
        <v>0</v>
      </c>
      <c r="I2444">
        <v>0</v>
      </c>
      <c r="J2444" t="s">
        <v>11</v>
      </c>
      <c r="K2444" t="s">
        <v>4134</v>
      </c>
      <c r="L2444" t="s">
        <v>4134</v>
      </c>
      <c r="M2444" t="s">
        <v>6603</v>
      </c>
      <c r="N2444" t="s">
        <v>3226</v>
      </c>
      <c r="O2444" t="s">
        <v>3227</v>
      </c>
    </row>
    <row r="2445" spans="1:15" x14ac:dyDescent="0.3">
      <c r="A2445" t="s">
        <v>1602</v>
      </c>
      <c r="B2445" t="s">
        <v>3228</v>
      </c>
      <c r="C2445" t="s">
        <v>4288</v>
      </c>
      <c r="D2445">
        <v>3</v>
      </c>
      <c r="E2445">
        <v>0.74379151099999996</v>
      </c>
      <c r="F2445">
        <v>1</v>
      </c>
      <c r="G2445">
        <v>0</v>
      </c>
      <c r="H2445">
        <v>0</v>
      </c>
      <c r="I2445">
        <v>0</v>
      </c>
      <c r="J2445" t="s">
        <v>11</v>
      </c>
      <c r="K2445" t="s">
        <v>4289</v>
      </c>
      <c r="L2445" t="s">
        <v>4289</v>
      </c>
      <c r="M2445" t="s">
        <v>1602</v>
      </c>
      <c r="N2445" t="s">
        <v>1602</v>
      </c>
      <c r="O2445" t="s">
        <v>3228</v>
      </c>
    </row>
    <row r="2446" spans="1:15" x14ac:dyDescent="0.3">
      <c r="A2446" t="s">
        <v>3226</v>
      </c>
      <c r="B2446" t="s">
        <v>3227</v>
      </c>
      <c r="C2446" t="s">
        <v>4133</v>
      </c>
      <c r="D2446">
        <v>3</v>
      </c>
      <c r="E2446">
        <v>0.75580928700000005</v>
      </c>
      <c r="F2446">
        <v>1</v>
      </c>
      <c r="G2446">
        <v>0</v>
      </c>
      <c r="H2446">
        <v>0</v>
      </c>
      <c r="I2446">
        <v>0</v>
      </c>
      <c r="J2446" t="s">
        <v>11</v>
      </c>
      <c r="K2446" t="s">
        <v>4134</v>
      </c>
      <c r="L2446" t="s">
        <v>4134</v>
      </c>
      <c r="M2446" t="s">
        <v>6604</v>
      </c>
      <c r="N2446" t="s">
        <v>3226</v>
      </c>
      <c r="O2446" t="s">
        <v>3227</v>
      </c>
    </row>
    <row r="2447" spans="1:15" x14ac:dyDescent="0.3">
      <c r="A2447" t="s">
        <v>3537</v>
      </c>
      <c r="B2447" t="s">
        <v>3538</v>
      </c>
      <c r="C2447" t="s">
        <v>6477</v>
      </c>
      <c r="D2447">
        <v>1</v>
      </c>
      <c r="E2447">
        <v>0.91136866999999999</v>
      </c>
      <c r="F2447">
        <v>0</v>
      </c>
      <c r="G2447">
        <v>0</v>
      </c>
      <c r="H2447">
        <v>0</v>
      </c>
      <c r="I2447">
        <v>0</v>
      </c>
      <c r="J2447" t="s">
        <v>20</v>
      </c>
      <c r="K2447" t="s">
        <v>6478</v>
      </c>
      <c r="L2447" t="s">
        <v>6478</v>
      </c>
      <c r="M2447" t="s">
        <v>3537</v>
      </c>
      <c r="N2447" t="s">
        <v>3537</v>
      </c>
      <c r="O2447" t="s">
        <v>3538</v>
      </c>
    </row>
    <row r="2448" spans="1:15" x14ac:dyDescent="0.3">
      <c r="A2448" t="s">
        <v>3229</v>
      </c>
      <c r="B2448" t="s">
        <v>3230</v>
      </c>
      <c r="C2448" t="s">
        <v>4043</v>
      </c>
      <c r="D2448">
        <v>2</v>
      </c>
      <c r="E2448">
        <v>0.96268071</v>
      </c>
      <c r="F2448">
        <v>1</v>
      </c>
      <c r="G2448">
        <v>0</v>
      </c>
      <c r="H2448">
        <v>0</v>
      </c>
      <c r="I2448">
        <v>0</v>
      </c>
      <c r="J2448" t="s">
        <v>3194</v>
      </c>
      <c r="K2448" t="s">
        <v>4044</v>
      </c>
      <c r="L2448" t="s">
        <v>4044</v>
      </c>
      <c r="M2448" t="s">
        <v>3229</v>
      </c>
      <c r="N2448" t="s">
        <v>3229</v>
      </c>
      <c r="O2448" t="s">
        <v>3230</v>
      </c>
    </row>
    <row r="2449" spans="1:15" x14ac:dyDescent="0.3">
      <c r="A2449" t="s">
        <v>1707</v>
      </c>
      <c r="B2449" t="s">
        <v>1708</v>
      </c>
      <c r="C2449" t="s">
        <v>4805</v>
      </c>
      <c r="D2449">
        <v>2</v>
      </c>
      <c r="E2449">
        <v>0.89344510200000005</v>
      </c>
      <c r="F2449">
        <v>0</v>
      </c>
      <c r="G2449">
        <v>1</v>
      </c>
      <c r="H2449">
        <v>0</v>
      </c>
      <c r="I2449">
        <v>1</v>
      </c>
      <c r="J2449" t="s">
        <v>445</v>
      </c>
      <c r="K2449" t="s">
        <v>4806</v>
      </c>
      <c r="L2449" t="s">
        <v>4806</v>
      </c>
      <c r="M2449" t="s">
        <v>1707</v>
      </c>
      <c r="N2449" t="s">
        <v>1707</v>
      </c>
      <c r="O2449" t="s">
        <v>1708</v>
      </c>
    </row>
    <row r="2450" spans="1:15" x14ac:dyDescent="0.3">
      <c r="A2450" t="s">
        <v>1951</v>
      </c>
      <c r="B2450" t="s">
        <v>3246</v>
      </c>
      <c r="C2450" t="s">
        <v>5983</v>
      </c>
      <c r="D2450">
        <v>2</v>
      </c>
      <c r="E2450">
        <v>0.59971648700000002</v>
      </c>
      <c r="F2450">
        <v>0</v>
      </c>
      <c r="G2450">
        <v>1</v>
      </c>
      <c r="H2450">
        <v>0</v>
      </c>
      <c r="I2450">
        <v>0</v>
      </c>
      <c r="J2450" t="s">
        <v>18</v>
      </c>
      <c r="K2450" t="s">
        <v>5984</v>
      </c>
      <c r="L2450" t="s">
        <v>5984</v>
      </c>
      <c r="M2450" t="s">
        <v>6605</v>
      </c>
      <c r="N2450" t="s">
        <v>1951</v>
      </c>
      <c r="O2450" t="s">
        <v>3246</v>
      </c>
    </row>
    <row r="2451" spans="1:15" x14ac:dyDescent="0.3">
      <c r="A2451" t="s">
        <v>3231</v>
      </c>
      <c r="B2451" t="s">
        <v>3232</v>
      </c>
      <c r="C2451" t="s">
        <v>4177</v>
      </c>
      <c r="D2451">
        <v>3</v>
      </c>
      <c r="E2451">
        <v>0.90219159000000004</v>
      </c>
      <c r="F2451">
        <v>1</v>
      </c>
      <c r="G2451">
        <v>0</v>
      </c>
      <c r="H2451">
        <v>0</v>
      </c>
      <c r="I2451">
        <v>0</v>
      </c>
      <c r="J2451" t="s">
        <v>8</v>
      </c>
      <c r="K2451" t="s">
        <v>4178</v>
      </c>
      <c r="L2451" t="s">
        <v>4178</v>
      </c>
      <c r="M2451" t="s">
        <v>3231</v>
      </c>
      <c r="N2451" t="s">
        <v>3231</v>
      </c>
      <c r="O2451" t="s">
        <v>3232</v>
      </c>
    </row>
    <row r="2452" spans="1:15" x14ac:dyDescent="0.3">
      <c r="A2452" t="s">
        <v>52</v>
      </c>
      <c r="B2452" t="s">
        <v>3539</v>
      </c>
      <c r="C2452" t="s">
        <v>4311</v>
      </c>
      <c r="D2452">
        <v>3</v>
      </c>
      <c r="E2452">
        <v>0.97598601799999996</v>
      </c>
      <c r="F2452">
        <v>0</v>
      </c>
      <c r="G2452">
        <v>0</v>
      </c>
      <c r="H2452">
        <v>0</v>
      </c>
      <c r="I2452">
        <v>0</v>
      </c>
      <c r="J2452" t="s">
        <v>13</v>
      </c>
      <c r="K2452" t="s">
        <v>4312</v>
      </c>
      <c r="L2452" t="s">
        <v>4312</v>
      </c>
      <c r="M2452" t="s">
        <v>52</v>
      </c>
      <c r="N2452" t="s">
        <v>52</v>
      </c>
      <c r="O2452" t="s">
        <v>3539</v>
      </c>
    </row>
    <row r="2453" spans="1:15" x14ac:dyDescent="0.3">
      <c r="A2453" t="s">
        <v>750</v>
      </c>
      <c r="B2453" t="s">
        <v>3225</v>
      </c>
      <c r="C2453" t="s">
        <v>4221</v>
      </c>
      <c r="D2453">
        <v>3</v>
      </c>
      <c r="E2453">
        <v>0.95779686200000003</v>
      </c>
      <c r="F2453">
        <v>1</v>
      </c>
      <c r="G2453">
        <v>0</v>
      </c>
      <c r="H2453">
        <v>0</v>
      </c>
      <c r="I2453">
        <v>0</v>
      </c>
      <c r="J2453" t="s">
        <v>4</v>
      </c>
      <c r="K2453" t="s">
        <v>4222</v>
      </c>
      <c r="L2453" t="s">
        <v>4222</v>
      </c>
      <c r="M2453" t="s">
        <v>6606</v>
      </c>
      <c r="N2453" t="s">
        <v>750</v>
      </c>
      <c r="O2453" t="s">
        <v>3225</v>
      </c>
    </row>
    <row r="2454" spans="1:15" x14ac:dyDescent="0.3">
      <c r="A2454" t="s">
        <v>1382</v>
      </c>
      <c r="B2454" t="s">
        <v>3308</v>
      </c>
      <c r="C2454" t="s">
        <v>4740</v>
      </c>
      <c r="D2454">
        <v>2</v>
      </c>
      <c r="E2454">
        <v>0.89727005100000001</v>
      </c>
      <c r="F2454">
        <v>0</v>
      </c>
      <c r="G2454">
        <v>0</v>
      </c>
      <c r="H2454">
        <v>0</v>
      </c>
      <c r="I2454">
        <v>0</v>
      </c>
      <c r="J2454" t="s">
        <v>20</v>
      </c>
      <c r="K2454" t="s">
        <v>4741</v>
      </c>
      <c r="L2454" t="s">
        <v>4741</v>
      </c>
      <c r="M2454" t="s">
        <v>6607</v>
      </c>
      <c r="N2454" t="s">
        <v>1382</v>
      </c>
      <c r="O2454" t="s">
        <v>3308</v>
      </c>
    </row>
    <row r="2455" spans="1:15" x14ac:dyDescent="0.3">
      <c r="A2455" t="s">
        <v>39</v>
      </c>
      <c r="B2455" t="s">
        <v>3307</v>
      </c>
      <c r="C2455" t="s">
        <v>5096</v>
      </c>
      <c r="D2455">
        <v>3</v>
      </c>
      <c r="E2455">
        <v>0.89412129699999998</v>
      </c>
      <c r="F2455">
        <v>1</v>
      </c>
      <c r="G2455">
        <v>0</v>
      </c>
      <c r="H2455">
        <v>0</v>
      </c>
      <c r="I2455">
        <v>0</v>
      </c>
      <c r="J2455" t="s">
        <v>33</v>
      </c>
      <c r="K2455" t="s">
        <v>5097</v>
      </c>
      <c r="L2455" t="s">
        <v>5097</v>
      </c>
      <c r="M2455" t="s">
        <v>6608</v>
      </c>
      <c r="N2455" t="s">
        <v>39</v>
      </c>
      <c r="O2455" t="s">
        <v>3307</v>
      </c>
    </row>
    <row r="2456" spans="1:15" x14ac:dyDescent="0.3">
      <c r="A2456" t="s">
        <v>3369</v>
      </c>
      <c r="B2456" t="s">
        <v>3370</v>
      </c>
      <c r="C2456" t="s">
        <v>4145</v>
      </c>
      <c r="D2456">
        <v>1</v>
      </c>
      <c r="E2456">
        <v>0.68025145300000001</v>
      </c>
      <c r="F2456">
        <v>0</v>
      </c>
      <c r="G2456">
        <v>0</v>
      </c>
      <c r="H2456">
        <v>0</v>
      </c>
      <c r="I2456">
        <v>0</v>
      </c>
      <c r="J2456" t="s">
        <v>8</v>
      </c>
      <c r="K2456" t="s">
        <v>4146</v>
      </c>
      <c r="L2456" t="s">
        <v>4146</v>
      </c>
      <c r="M2456" t="s">
        <v>6609</v>
      </c>
      <c r="N2456" t="s">
        <v>3369</v>
      </c>
      <c r="O2456" t="s">
        <v>3370</v>
      </c>
    </row>
    <row r="2457" spans="1:15" x14ac:dyDescent="0.3">
      <c r="A2457" t="s">
        <v>3542</v>
      </c>
      <c r="B2457" t="s">
        <v>3543</v>
      </c>
      <c r="C2457" t="s">
        <v>6435</v>
      </c>
      <c r="D2457">
        <v>1</v>
      </c>
      <c r="E2457">
        <v>0.96444759499999999</v>
      </c>
      <c r="F2457">
        <v>0</v>
      </c>
      <c r="G2457">
        <v>0</v>
      </c>
      <c r="H2457">
        <v>0</v>
      </c>
      <c r="I2457">
        <v>0</v>
      </c>
      <c r="J2457" t="s">
        <v>33</v>
      </c>
      <c r="K2457" t="s">
        <v>6436</v>
      </c>
      <c r="L2457" t="s">
        <v>6436</v>
      </c>
      <c r="M2457" t="s">
        <v>3542</v>
      </c>
      <c r="N2457" t="s">
        <v>3542</v>
      </c>
      <c r="O2457" t="s">
        <v>3543</v>
      </c>
    </row>
    <row r="2458" spans="1:15" x14ac:dyDescent="0.3">
      <c r="A2458" t="s">
        <v>3386</v>
      </c>
      <c r="B2458" t="s">
        <v>4885</v>
      </c>
      <c r="C2458" t="s">
        <v>4886</v>
      </c>
      <c r="D2458">
        <v>1</v>
      </c>
      <c r="E2458">
        <v>-999.99</v>
      </c>
      <c r="F2458">
        <v>0</v>
      </c>
      <c r="G2458">
        <v>0</v>
      </c>
      <c r="H2458">
        <v>0</v>
      </c>
      <c r="I2458">
        <v>0</v>
      </c>
      <c r="J2458" t="s">
        <v>445</v>
      </c>
      <c r="K2458" t="s">
        <v>4887</v>
      </c>
      <c r="L2458" t="s">
        <v>4887</v>
      </c>
      <c r="M2458" t="s">
        <v>6610</v>
      </c>
      <c r="N2458" t="s">
        <v>3386</v>
      </c>
      <c r="O2458" t="s">
        <v>4885</v>
      </c>
    </row>
    <row r="2459" spans="1:15" x14ac:dyDescent="0.3">
      <c r="A2459" t="s">
        <v>3849</v>
      </c>
      <c r="B2459" t="s">
        <v>3850</v>
      </c>
      <c r="C2459" t="s">
        <v>5388</v>
      </c>
      <c r="D2459">
        <v>1</v>
      </c>
      <c r="E2459">
        <v>0.99520503800000004</v>
      </c>
      <c r="F2459">
        <v>0</v>
      </c>
      <c r="G2459">
        <v>0</v>
      </c>
      <c r="H2459">
        <v>0</v>
      </c>
      <c r="I2459">
        <v>1</v>
      </c>
      <c r="J2459" t="s">
        <v>445</v>
      </c>
      <c r="K2459" t="s">
        <v>5389</v>
      </c>
      <c r="L2459" t="s">
        <v>5389</v>
      </c>
      <c r="M2459" t="s">
        <v>6611</v>
      </c>
      <c r="N2459" t="s">
        <v>3849</v>
      </c>
      <c r="O2459" t="s">
        <v>3850</v>
      </c>
    </row>
    <row r="2460" spans="1:15" x14ac:dyDescent="0.3">
      <c r="A2460" t="s">
        <v>1464</v>
      </c>
      <c r="B2460" t="s">
        <v>4849</v>
      </c>
      <c r="C2460" t="s">
        <v>4850</v>
      </c>
      <c r="D2460">
        <v>3</v>
      </c>
      <c r="E2460">
        <v>0.90610470799999998</v>
      </c>
      <c r="F2460">
        <v>0</v>
      </c>
      <c r="G2460">
        <v>0</v>
      </c>
      <c r="H2460">
        <v>0</v>
      </c>
      <c r="I2460">
        <v>0</v>
      </c>
      <c r="J2460" t="s">
        <v>3196</v>
      </c>
      <c r="K2460" t="s">
        <v>4851</v>
      </c>
      <c r="L2460" t="s">
        <v>4851</v>
      </c>
      <c r="M2460" t="s">
        <v>1464</v>
      </c>
      <c r="N2460" t="s">
        <v>1464</v>
      </c>
      <c r="O2460" t="s">
        <v>4849</v>
      </c>
    </row>
    <row r="2461" spans="1:15" x14ac:dyDescent="0.3">
      <c r="A2461" t="s">
        <v>3860</v>
      </c>
      <c r="B2461" t="s">
        <v>3861</v>
      </c>
      <c r="C2461" t="s">
        <v>5418</v>
      </c>
      <c r="D2461">
        <v>1</v>
      </c>
      <c r="E2461">
        <v>0.99730635400000001</v>
      </c>
      <c r="F2461">
        <v>0</v>
      </c>
      <c r="G2461">
        <v>0</v>
      </c>
      <c r="H2461">
        <v>0</v>
      </c>
      <c r="I2461">
        <v>1</v>
      </c>
      <c r="J2461" t="s">
        <v>445</v>
      </c>
      <c r="K2461" t="s">
        <v>5419</v>
      </c>
      <c r="L2461" t="s">
        <v>5419</v>
      </c>
      <c r="M2461" t="s">
        <v>6612</v>
      </c>
      <c r="N2461" t="s">
        <v>3860</v>
      </c>
      <c r="O2461" t="s">
        <v>3861</v>
      </c>
    </row>
    <row r="2462" spans="1:15" x14ac:dyDescent="0.3">
      <c r="A2462" t="s">
        <v>3583</v>
      </c>
      <c r="B2462" t="s">
        <v>3584</v>
      </c>
      <c r="C2462" t="s">
        <v>5105</v>
      </c>
      <c r="D2462">
        <v>2</v>
      </c>
      <c r="E2462">
        <v>0.88316574199999998</v>
      </c>
      <c r="F2462">
        <v>0</v>
      </c>
      <c r="G2462">
        <v>1</v>
      </c>
      <c r="H2462">
        <v>0</v>
      </c>
      <c r="I2462">
        <v>1</v>
      </c>
      <c r="J2462" t="s">
        <v>445</v>
      </c>
      <c r="K2462" t="s">
        <v>5106</v>
      </c>
      <c r="L2462" t="s">
        <v>5106</v>
      </c>
      <c r="M2462" t="s">
        <v>6613</v>
      </c>
      <c r="N2462" t="s">
        <v>3583</v>
      </c>
      <c r="O2462" t="s">
        <v>3584</v>
      </c>
    </row>
    <row r="2463" spans="1:15" x14ac:dyDescent="0.3">
      <c r="A2463" t="s">
        <v>2839</v>
      </c>
      <c r="B2463" t="s">
        <v>3725</v>
      </c>
      <c r="C2463" t="s">
        <v>4634</v>
      </c>
      <c r="D2463">
        <v>1</v>
      </c>
      <c r="E2463">
        <v>0.99609429800000004</v>
      </c>
      <c r="F2463">
        <v>0</v>
      </c>
      <c r="G2463">
        <v>0</v>
      </c>
      <c r="H2463">
        <v>0</v>
      </c>
      <c r="I2463">
        <v>1</v>
      </c>
      <c r="J2463" t="s">
        <v>445</v>
      </c>
      <c r="K2463" t="s">
        <v>4635</v>
      </c>
      <c r="L2463" t="s">
        <v>4635</v>
      </c>
      <c r="M2463" t="s">
        <v>6614</v>
      </c>
      <c r="N2463" t="s">
        <v>2839</v>
      </c>
      <c r="O2463" t="s">
        <v>3725</v>
      </c>
    </row>
    <row r="2464" spans="1:15" x14ac:dyDescent="0.3">
      <c r="A2464" t="s">
        <v>1597</v>
      </c>
      <c r="B2464" t="s">
        <v>3428</v>
      </c>
      <c r="C2464" t="s">
        <v>4405</v>
      </c>
      <c r="D2464">
        <v>3</v>
      </c>
      <c r="E2464">
        <v>0.98388288000000002</v>
      </c>
      <c r="F2464">
        <v>1</v>
      </c>
      <c r="G2464">
        <v>0</v>
      </c>
      <c r="H2464">
        <v>0</v>
      </c>
      <c r="I2464">
        <v>0</v>
      </c>
      <c r="J2464" t="s">
        <v>11</v>
      </c>
      <c r="K2464" t="s">
        <v>4406</v>
      </c>
      <c r="L2464" t="s">
        <v>4406</v>
      </c>
      <c r="M2464" t="s">
        <v>6615</v>
      </c>
      <c r="N2464" t="s">
        <v>1597</v>
      </c>
      <c r="O2464" t="s">
        <v>3428</v>
      </c>
    </row>
    <row r="2465" spans="1:15" x14ac:dyDescent="0.3">
      <c r="A2465" t="s">
        <v>3569</v>
      </c>
      <c r="B2465" t="s">
        <v>3570</v>
      </c>
      <c r="C2465" t="s">
        <v>4383</v>
      </c>
      <c r="D2465">
        <v>2</v>
      </c>
      <c r="E2465">
        <v>0.98786071499999994</v>
      </c>
      <c r="F2465">
        <v>0</v>
      </c>
      <c r="G2465">
        <v>1</v>
      </c>
      <c r="H2465">
        <v>0</v>
      </c>
      <c r="I2465">
        <v>1</v>
      </c>
      <c r="J2465" t="s">
        <v>11</v>
      </c>
      <c r="K2465" t="s">
        <v>4384</v>
      </c>
      <c r="L2465" t="s">
        <v>4384</v>
      </c>
      <c r="M2465" t="s">
        <v>6616</v>
      </c>
      <c r="N2465" t="s">
        <v>3569</v>
      </c>
      <c r="O2465" t="s">
        <v>3570</v>
      </c>
    </row>
    <row r="2466" spans="1:15" x14ac:dyDescent="0.3">
      <c r="A2466" t="s">
        <v>3744</v>
      </c>
      <c r="B2466" t="s">
        <v>3745</v>
      </c>
      <c r="C2466" t="s">
        <v>5867</v>
      </c>
      <c r="D2466">
        <v>1</v>
      </c>
      <c r="E2466">
        <v>0.99023863400000001</v>
      </c>
      <c r="F2466">
        <v>0</v>
      </c>
      <c r="G2466">
        <v>0</v>
      </c>
      <c r="H2466">
        <v>0</v>
      </c>
      <c r="I2466">
        <v>0</v>
      </c>
      <c r="J2466" t="s">
        <v>445</v>
      </c>
      <c r="K2466" t="s">
        <v>5868</v>
      </c>
      <c r="L2466" t="s">
        <v>5868</v>
      </c>
      <c r="M2466" t="s">
        <v>6617</v>
      </c>
      <c r="N2466" t="s">
        <v>3744</v>
      </c>
      <c r="O2466" t="s">
        <v>3745</v>
      </c>
    </row>
    <row r="2467" spans="1:15" x14ac:dyDescent="0.3">
      <c r="A2467" t="s">
        <v>1214</v>
      </c>
      <c r="B2467" t="s">
        <v>436</v>
      </c>
      <c r="C2467" t="s">
        <v>6026</v>
      </c>
      <c r="D2467">
        <v>3</v>
      </c>
      <c r="E2467">
        <v>0.62735210399999997</v>
      </c>
      <c r="F2467">
        <v>1</v>
      </c>
      <c r="G2467">
        <v>0</v>
      </c>
      <c r="H2467">
        <v>0</v>
      </c>
      <c r="I2467">
        <v>0</v>
      </c>
      <c r="J2467" t="s">
        <v>8</v>
      </c>
      <c r="K2467" t="s">
        <v>6027</v>
      </c>
      <c r="L2467" t="s">
        <v>6027</v>
      </c>
      <c r="M2467" t="s">
        <v>6618</v>
      </c>
      <c r="N2467" t="s">
        <v>1214</v>
      </c>
      <c r="O2467" t="s">
        <v>436</v>
      </c>
    </row>
    <row r="2468" spans="1:15" x14ac:dyDescent="0.3">
      <c r="A2468" t="s">
        <v>3316</v>
      </c>
      <c r="B2468" t="s">
        <v>3317</v>
      </c>
      <c r="C2468" t="s">
        <v>5139</v>
      </c>
      <c r="D2468">
        <v>2</v>
      </c>
      <c r="E2468">
        <v>0.97337145400000002</v>
      </c>
      <c r="F2468">
        <v>1</v>
      </c>
      <c r="G2468">
        <v>0</v>
      </c>
      <c r="H2468">
        <v>0</v>
      </c>
      <c r="I2468">
        <v>0</v>
      </c>
      <c r="J2468" t="s">
        <v>6</v>
      </c>
      <c r="K2468" t="s">
        <v>5140</v>
      </c>
      <c r="L2468" t="s">
        <v>5140</v>
      </c>
      <c r="M2468" t="s">
        <v>6619</v>
      </c>
      <c r="N2468" t="s">
        <v>3316</v>
      </c>
      <c r="O2468" t="s">
        <v>3317</v>
      </c>
    </row>
    <row r="2469" spans="1:15" x14ac:dyDescent="0.3">
      <c r="A2469" t="s">
        <v>3818</v>
      </c>
      <c r="B2469" t="s">
        <v>3819</v>
      </c>
      <c r="C2469" t="s">
        <v>5715</v>
      </c>
      <c r="D2469">
        <v>1</v>
      </c>
      <c r="E2469">
        <v>0.99859000399999998</v>
      </c>
      <c r="F2469">
        <v>0</v>
      </c>
      <c r="G2469">
        <v>0</v>
      </c>
      <c r="H2469">
        <v>0</v>
      </c>
      <c r="I2469">
        <v>1</v>
      </c>
      <c r="J2469" t="s">
        <v>445</v>
      </c>
      <c r="K2469" t="s">
        <v>5716</v>
      </c>
      <c r="L2469" t="s">
        <v>5716</v>
      </c>
      <c r="M2469" t="s">
        <v>6620</v>
      </c>
      <c r="N2469" t="s">
        <v>3818</v>
      </c>
      <c r="O2469" t="s">
        <v>3819</v>
      </c>
    </row>
    <row r="2470" spans="1:15" x14ac:dyDescent="0.3">
      <c r="A2470" t="s">
        <v>1951</v>
      </c>
      <c r="B2470" t="s">
        <v>3246</v>
      </c>
      <c r="C2470" t="s">
        <v>5983</v>
      </c>
      <c r="D2470">
        <v>2</v>
      </c>
      <c r="E2470">
        <v>0.59971648700000002</v>
      </c>
      <c r="F2470">
        <v>0</v>
      </c>
      <c r="G2470">
        <v>1</v>
      </c>
      <c r="H2470">
        <v>0</v>
      </c>
      <c r="I2470">
        <v>0</v>
      </c>
      <c r="J2470" t="s">
        <v>18</v>
      </c>
      <c r="K2470" t="s">
        <v>5984</v>
      </c>
      <c r="L2470" t="s">
        <v>5984</v>
      </c>
      <c r="M2470" t="s">
        <v>6621</v>
      </c>
      <c r="N2470" t="s">
        <v>1951</v>
      </c>
      <c r="O2470" t="s">
        <v>3246</v>
      </c>
    </row>
    <row r="2471" spans="1:15" x14ac:dyDescent="0.3">
      <c r="A2471" t="s">
        <v>3252</v>
      </c>
      <c r="B2471" t="s">
        <v>4704</v>
      </c>
      <c r="C2471" t="s">
        <v>4705</v>
      </c>
      <c r="D2471">
        <v>1</v>
      </c>
      <c r="E2471">
        <v>-999.99</v>
      </c>
      <c r="F2471">
        <v>0</v>
      </c>
      <c r="G2471">
        <v>0</v>
      </c>
      <c r="H2471">
        <v>0</v>
      </c>
      <c r="I2471">
        <v>0</v>
      </c>
      <c r="J2471" t="s">
        <v>11</v>
      </c>
      <c r="K2471" t="s">
        <v>4706</v>
      </c>
      <c r="L2471" t="s">
        <v>4706</v>
      </c>
      <c r="M2471" t="s">
        <v>6622</v>
      </c>
      <c r="N2471" t="s">
        <v>3252</v>
      </c>
      <c r="O2471" t="s">
        <v>4704</v>
      </c>
    </row>
    <row r="2472" spans="1:15" x14ac:dyDescent="0.3">
      <c r="A2472" t="s">
        <v>1588</v>
      </c>
      <c r="B2472" t="s">
        <v>3267</v>
      </c>
      <c r="C2472" t="s">
        <v>4445</v>
      </c>
      <c r="D2472">
        <v>1</v>
      </c>
      <c r="E2472">
        <v>0.75580928700000005</v>
      </c>
      <c r="F2472">
        <v>0</v>
      </c>
      <c r="G2472">
        <v>1</v>
      </c>
      <c r="H2472">
        <v>0</v>
      </c>
      <c r="I2472">
        <v>1</v>
      </c>
      <c r="J2472" t="s">
        <v>11</v>
      </c>
      <c r="K2472" t="s">
        <v>4446</v>
      </c>
      <c r="L2472" t="s">
        <v>4446</v>
      </c>
      <c r="M2472" t="s">
        <v>6623</v>
      </c>
      <c r="N2472" t="s">
        <v>1588</v>
      </c>
      <c r="O2472" t="s">
        <v>3267</v>
      </c>
    </row>
    <row r="2473" spans="1:15" x14ac:dyDescent="0.3">
      <c r="A2473" t="s">
        <v>3264</v>
      </c>
      <c r="B2473" t="s">
        <v>3265</v>
      </c>
      <c r="C2473" t="s">
        <v>4507</v>
      </c>
      <c r="D2473">
        <v>2</v>
      </c>
      <c r="E2473">
        <v>0.95779686200000003</v>
      </c>
      <c r="F2473">
        <v>1</v>
      </c>
      <c r="G2473">
        <v>0</v>
      </c>
      <c r="H2473">
        <v>0</v>
      </c>
      <c r="I2473">
        <v>0</v>
      </c>
      <c r="J2473" t="s">
        <v>4</v>
      </c>
      <c r="K2473" t="s">
        <v>4508</v>
      </c>
      <c r="L2473" t="s">
        <v>4508</v>
      </c>
      <c r="M2473" t="s">
        <v>6624</v>
      </c>
      <c r="N2473" t="s">
        <v>3264</v>
      </c>
      <c r="O2473" t="s">
        <v>3265</v>
      </c>
    </row>
    <row r="2474" spans="1:15" x14ac:dyDescent="0.3">
      <c r="A2474" t="s">
        <v>1645</v>
      </c>
      <c r="B2474" t="s">
        <v>3233</v>
      </c>
      <c r="C2474" t="s">
        <v>5056</v>
      </c>
      <c r="D2474">
        <v>2</v>
      </c>
      <c r="E2474">
        <v>0.66665449499999996</v>
      </c>
      <c r="F2474">
        <v>0</v>
      </c>
      <c r="G2474">
        <v>1</v>
      </c>
      <c r="H2474">
        <v>0</v>
      </c>
      <c r="I2474">
        <v>1</v>
      </c>
      <c r="J2474" t="s">
        <v>445</v>
      </c>
      <c r="K2474" t="s">
        <v>5057</v>
      </c>
      <c r="L2474" t="s">
        <v>5057</v>
      </c>
      <c r="M2474" t="s">
        <v>6625</v>
      </c>
      <c r="N2474" t="s">
        <v>1645</v>
      </c>
      <c r="O2474" t="s">
        <v>3233</v>
      </c>
    </row>
    <row r="2475" spans="1:15" x14ac:dyDescent="0.3">
      <c r="A2475" t="s">
        <v>3627</v>
      </c>
      <c r="B2475" t="s">
        <v>3628</v>
      </c>
      <c r="C2475" t="s">
        <v>4584</v>
      </c>
      <c r="D2475">
        <v>1</v>
      </c>
      <c r="E2475">
        <v>0.99748157000000004</v>
      </c>
      <c r="F2475">
        <v>0</v>
      </c>
      <c r="G2475">
        <v>1</v>
      </c>
      <c r="H2475">
        <v>0</v>
      </c>
      <c r="I2475">
        <v>1</v>
      </c>
      <c r="J2475" t="s">
        <v>445</v>
      </c>
      <c r="K2475" t="s">
        <v>4585</v>
      </c>
      <c r="L2475" t="s">
        <v>4585</v>
      </c>
      <c r="M2475" t="s">
        <v>6626</v>
      </c>
      <c r="N2475" t="s">
        <v>3627</v>
      </c>
      <c r="O2475" t="s">
        <v>3628</v>
      </c>
    </row>
    <row r="2476" spans="1:15" x14ac:dyDescent="0.3">
      <c r="A2476" t="s">
        <v>3238</v>
      </c>
      <c r="B2476" t="s">
        <v>3239</v>
      </c>
      <c r="C2476" t="s">
        <v>4294</v>
      </c>
      <c r="D2476">
        <v>3</v>
      </c>
      <c r="E2476">
        <v>0.88902200899999995</v>
      </c>
      <c r="F2476">
        <v>1</v>
      </c>
      <c r="G2476">
        <v>0</v>
      </c>
      <c r="H2476">
        <v>0</v>
      </c>
      <c r="I2476">
        <v>0</v>
      </c>
      <c r="J2476" t="s">
        <v>20</v>
      </c>
      <c r="K2476" t="s">
        <v>4295</v>
      </c>
      <c r="L2476" t="s">
        <v>4295</v>
      </c>
      <c r="M2476" t="s">
        <v>6627</v>
      </c>
      <c r="N2476" t="s">
        <v>3238</v>
      </c>
      <c r="O2476" t="s">
        <v>3239</v>
      </c>
    </row>
    <row r="2477" spans="1:15" x14ac:dyDescent="0.3">
      <c r="A2477" t="s">
        <v>292</v>
      </c>
      <c r="B2477" t="s">
        <v>625</v>
      </c>
      <c r="C2477" t="s">
        <v>4196</v>
      </c>
      <c r="D2477">
        <v>3</v>
      </c>
      <c r="E2477">
        <v>0.76858175100000004</v>
      </c>
      <c r="F2477">
        <v>1</v>
      </c>
      <c r="G2477">
        <v>0</v>
      </c>
      <c r="H2477">
        <v>0</v>
      </c>
      <c r="I2477">
        <v>0</v>
      </c>
      <c r="J2477" t="s">
        <v>18</v>
      </c>
      <c r="K2477" t="s">
        <v>4197</v>
      </c>
      <c r="L2477" t="s">
        <v>4197</v>
      </c>
      <c r="M2477" t="s">
        <v>6628</v>
      </c>
      <c r="N2477" t="s">
        <v>292</v>
      </c>
      <c r="O2477" t="s">
        <v>625</v>
      </c>
    </row>
    <row r="2478" spans="1:15" x14ac:dyDescent="0.3">
      <c r="A2478" t="s">
        <v>35</v>
      </c>
      <c r="B2478" t="s">
        <v>1353</v>
      </c>
      <c r="C2478" t="s">
        <v>4961</v>
      </c>
      <c r="D2478">
        <v>3</v>
      </c>
      <c r="E2478">
        <v>0.96832483800000002</v>
      </c>
      <c r="F2478">
        <v>1</v>
      </c>
      <c r="G2478">
        <v>0</v>
      </c>
      <c r="H2478">
        <v>0</v>
      </c>
      <c r="I2478">
        <v>0</v>
      </c>
      <c r="J2478" t="s">
        <v>33</v>
      </c>
      <c r="K2478" t="s">
        <v>4962</v>
      </c>
      <c r="L2478" t="s">
        <v>4962</v>
      </c>
      <c r="M2478" t="s">
        <v>6629</v>
      </c>
      <c r="N2478" t="s">
        <v>35</v>
      </c>
      <c r="O2478" t="s">
        <v>1353</v>
      </c>
    </row>
    <row r="2479" spans="1:15" x14ac:dyDescent="0.3">
      <c r="A2479" t="s">
        <v>3242</v>
      </c>
      <c r="B2479" t="s">
        <v>3243</v>
      </c>
      <c r="C2479" t="s">
        <v>4107</v>
      </c>
      <c r="D2479">
        <v>2</v>
      </c>
      <c r="E2479">
        <v>0.65059881600000002</v>
      </c>
      <c r="F2479">
        <v>1</v>
      </c>
      <c r="G2479">
        <v>0</v>
      </c>
      <c r="H2479">
        <v>0</v>
      </c>
      <c r="I2479">
        <v>0</v>
      </c>
      <c r="J2479" t="s">
        <v>3194</v>
      </c>
      <c r="K2479" t="s">
        <v>4108</v>
      </c>
      <c r="L2479" t="s">
        <v>4108</v>
      </c>
      <c r="M2479" t="s">
        <v>6630</v>
      </c>
      <c r="N2479" t="s">
        <v>3242</v>
      </c>
      <c r="O2479" t="s">
        <v>3243</v>
      </c>
    </row>
    <row r="2480" spans="1:15" x14ac:dyDescent="0.3">
      <c r="A2480" t="s">
        <v>3264</v>
      </c>
      <c r="B2480" t="s">
        <v>3265</v>
      </c>
      <c r="C2480" t="s">
        <v>4507</v>
      </c>
      <c r="D2480">
        <v>2</v>
      </c>
      <c r="E2480">
        <v>0.95779686200000003</v>
      </c>
      <c r="F2480">
        <v>1</v>
      </c>
      <c r="G2480">
        <v>0</v>
      </c>
      <c r="H2480">
        <v>0</v>
      </c>
      <c r="I2480">
        <v>0</v>
      </c>
      <c r="J2480" t="s">
        <v>4</v>
      </c>
      <c r="K2480" t="s">
        <v>4508</v>
      </c>
      <c r="L2480" t="s">
        <v>4508</v>
      </c>
      <c r="M2480" t="s">
        <v>6631</v>
      </c>
      <c r="N2480" t="s">
        <v>3264</v>
      </c>
      <c r="O2480" t="s">
        <v>3265</v>
      </c>
    </row>
    <row r="2481" spans="1:15" x14ac:dyDescent="0.3">
      <c r="A2481" t="s">
        <v>1588</v>
      </c>
      <c r="B2481" t="s">
        <v>3267</v>
      </c>
      <c r="C2481" t="s">
        <v>4445</v>
      </c>
      <c r="D2481">
        <v>1</v>
      </c>
      <c r="E2481">
        <v>0.75580928700000005</v>
      </c>
      <c r="F2481">
        <v>0</v>
      </c>
      <c r="G2481">
        <v>1</v>
      </c>
      <c r="H2481">
        <v>0</v>
      </c>
      <c r="I2481">
        <v>1</v>
      </c>
      <c r="J2481" t="s">
        <v>11</v>
      </c>
      <c r="K2481" t="s">
        <v>4446</v>
      </c>
      <c r="L2481" t="s">
        <v>4446</v>
      </c>
      <c r="M2481" t="s">
        <v>6632</v>
      </c>
      <c r="N2481" t="s">
        <v>1588</v>
      </c>
      <c r="O2481" t="s">
        <v>3267</v>
      </c>
    </row>
    <row r="2482" spans="1:15" x14ac:dyDescent="0.3">
      <c r="A2482" t="s">
        <v>27</v>
      </c>
      <c r="B2482" t="s">
        <v>3320</v>
      </c>
      <c r="C2482" t="s">
        <v>4305</v>
      </c>
      <c r="D2482">
        <v>3</v>
      </c>
      <c r="E2482">
        <v>0.98844223499999995</v>
      </c>
      <c r="F2482">
        <v>1</v>
      </c>
      <c r="G2482">
        <v>0</v>
      </c>
      <c r="H2482">
        <v>0</v>
      </c>
      <c r="I2482">
        <v>0</v>
      </c>
      <c r="J2482" t="s">
        <v>13</v>
      </c>
      <c r="K2482" t="s">
        <v>4306</v>
      </c>
      <c r="L2482" t="s">
        <v>4306</v>
      </c>
      <c r="M2482" t="s">
        <v>6633</v>
      </c>
      <c r="N2482" t="s">
        <v>27</v>
      </c>
      <c r="O2482" t="s">
        <v>3320</v>
      </c>
    </row>
    <row r="2483" spans="1:15" x14ac:dyDescent="0.3">
      <c r="A2483" t="s">
        <v>342</v>
      </c>
      <c r="B2483" t="s">
        <v>367</v>
      </c>
      <c r="C2483" t="s">
        <v>4331</v>
      </c>
      <c r="D2483">
        <v>3</v>
      </c>
      <c r="E2483">
        <v>0.86250597900000003</v>
      </c>
      <c r="F2483">
        <v>1</v>
      </c>
      <c r="G2483">
        <v>0</v>
      </c>
      <c r="H2483">
        <v>0</v>
      </c>
      <c r="I2483">
        <v>0</v>
      </c>
      <c r="J2483" t="s">
        <v>4</v>
      </c>
      <c r="K2483" t="s">
        <v>4332</v>
      </c>
      <c r="L2483" t="s">
        <v>4332</v>
      </c>
      <c r="M2483" t="s">
        <v>6634</v>
      </c>
      <c r="N2483" t="s">
        <v>342</v>
      </c>
      <c r="O2483" t="s">
        <v>367</v>
      </c>
    </row>
    <row r="2484" spans="1:15" x14ac:dyDescent="0.3">
      <c r="A2484" t="s">
        <v>342</v>
      </c>
      <c r="B2484" t="s">
        <v>367</v>
      </c>
      <c r="C2484" t="s">
        <v>4331</v>
      </c>
      <c r="D2484">
        <v>3</v>
      </c>
      <c r="E2484">
        <v>0.86250597900000003</v>
      </c>
      <c r="F2484">
        <v>1</v>
      </c>
      <c r="G2484">
        <v>0</v>
      </c>
      <c r="H2484">
        <v>0</v>
      </c>
      <c r="I2484">
        <v>0</v>
      </c>
      <c r="J2484" t="s">
        <v>4</v>
      </c>
      <c r="K2484" t="s">
        <v>4332</v>
      </c>
      <c r="L2484" t="s">
        <v>4332</v>
      </c>
      <c r="M2484" t="s">
        <v>6635</v>
      </c>
      <c r="N2484" t="s">
        <v>342</v>
      </c>
      <c r="O2484" t="s">
        <v>367</v>
      </c>
    </row>
    <row r="2485" spans="1:15" x14ac:dyDescent="0.3">
      <c r="A2485" t="s">
        <v>373</v>
      </c>
      <c r="B2485" t="s">
        <v>3354</v>
      </c>
      <c r="C2485" t="s">
        <v>4765</v>
      </c>
      <c r="D2485">
        <v>3</v>
      </c>
      <c r="E2485">
        <v>0.80452312500000001</v>
      </c>
      <c r="F2485">
        <v>1</v>
      </c>
      <c r="G2485">
        <v>0</v>
      </c>
      <c r="H2485">
        <v>0</v>
      </c>
      <c r="I2485">
        <v>0</v>
      </c>
      <c r="J2485" t="s">
        <v>20</v>
      </c>
      <c r="K2485" t="s">
        <v>4766</v>
      </c>
      <c r="L2485" t="s">
        <v>4766</v>
      </c>
      <c r="M2485" t="s">
        <v>6636</v>
      </c>
      <c r="N2485" t="s">
        <v>373</v>
      </c>
      <c r="O2485" t="s">
        <v>3354</v>
      </c>
    </row>
    <row r="2486" spans="1:15" x14ac:dyDescent="0.3">
      <c r="A2486" t="s">
        <v>1142</v>
      </c>
      <c r="B2486" t="s">
        <v>3259</v>
      </c>
      <c r="C2486" t="s">
        <v>5116</v>
      </c>
      <c r="D2486">
        <v>3</v>
      </c>
      <c r="E2486">
        <v>0.86942128299999999</v>
      </c>
      <c r="F2486">
        <v>1</v>
      </c>
      <c r="G2486">
        <v>0</v>
      </c>
      <c r="H2486">
        <v>0</v>
      </c>
      <c r="I2486">
        <v>0</v>
      </c>
      <c r="J2486" t="s">
        <v>8</v>
      </c>
      <c r="K2486" t="s">
        <v>5117</v>
      </c>
      <c r="L2486" t="s">
        <v>5117</v>
      </c>
      <c r="M2486" t="s">
        <v>6637</v>
      </c>
      <c r="N2486" t="s">
        <v>1142</v>
      </c>
      <c r="O2486" t="s">
        <v>3259</v>
      </c>
    </row>
    <row r="2487" spans="1:15" x14ac:dyDescent="0.3">
      <c r="A2487" t="s">
        <v>2571</v>
      </c>
      <c r="B2487" t="s">
        <v>2572</v>
      </c>
      <c r="C2487" t="s">
        <v>5118</v>
      </c>
      <c r="D2487">
        <v>3</v>
      </c>
      <c r="E2487">
        <v>0.86942128299999999</v>
      </c>
      <c r="F2487">
        <v>0</v>
      </c>
      <c r="G2487">
        <v>0</v>
      </c>
      <c r="H2487">
        <v>0</v>
      </c>
      <c r="I2487">
        <v>0</v>
      </c>
      <c r="J2487" t="s">
        <v>8</v>
      </c>
      <c r="K2487" t="s">
        <v>5117</v>
      </c>
      <c r="L2487" t="s">
        <v>5117</v>
      </c>
      <c r="M2487" t="s">
        <v>6637</v>
      </c>
      <c r="N2487" t="s">
        <v>2571</v>
      </c>
      <c r="O2487" t="s">
        <v>2572</v>
      </c>
    </row>
    <row r="2488" spans="1:15" x14ac:dyDescent="0.3">
      <c r="A2488" t="s">
        <v>3386</v>
      </c>
      <c r="B2488" t="s">
        <v>4885</v>
      </c>
      <c r="C2488" t="s">
        <v>4886</v>
      </c>
      <c r="D2488">
        <v>1</v>
      </c>
      <c r="E2488">
        <v>-999.99</v>
      </c>
      <c r="F2488">
        <v>0</v>
      </c>
      <c r="G2488">
        <v>0</v>
      </c>
      <c r="H2488">
        <v>0</v>
      </c>
      <c r="I2488">
        <v>0</v>
      </c>
      <c r="J2488" t="s">
        <v>445</v>
      </c>
      <c r="K2488" t="s">
        <v>4887</v>
      </c>
      <c r="L2488" t="s">
        <v>4887</v>
      </c>
      <c r="M2488" t="s">
        <v>6638</v>
      </c>
      <c r="N2488" t="s">
        <v>3386</v>
      </c>
      <c r="O2488" t="s">
        <v>4885</v>
      </c>
    </row>
    <row r="2489" spans="1:15" x14ac:dyDescent="0.3">
      <c r="A2489" t="s">
        <v>5079</v>
      </c>
      <c r="B2489" t="s">
        <v>5080</v>
      </c>
      <c r="C2489" t="s">
        <v>5081</v>
      </c>
      <c r="D2489">
        <v>2</v>
      </c>
      <c r="E2489">
        <v>0.79361735200000005</v>
      </c>
      <c r="F2489">
        <v>1</v>
      </c>
      <c r="G2489">
        <v>0</v>
      </c>
      <c r="H2489">
        <v>0</v>
      </c>
      <c r="I2489">
        <v>0</v>
      </c>
      <c r="J2489" t="s">
        <v>6</v>
      </c>
      <c r="K2489" t="s">
        <v>5082</v>
      </c>
      <c r="L2489" t="s">
        <v>5082</v>
      </c>
      <c r="M2489" t="s">
        <v>6639</v>
      </c>
      <c r="N2489" t="s">
        <v>5079</v>
      </c>
      <c r="O2489" t="s">
        <v>5080</v>
      </c>
    </row>
    <row r="2490" spans="1:15" x14ac:dyDescent="0.3">
      <c r="A2490" t="s">
        <v>5079</v>
      </c>
      <c r="B2490" t="s">
        <v>5080</v>
      </c>
      <c r="C2490" t="s">
        <v>5081</v>
      </c>
      <c r="D2490">
        <v>2</v>
      </c>
      <c r="E2490">
        <v>0.79361735200000005</v>
      </c>
      <c r="F2490">
        <v>1</v>
      </c>
      <c r="G2490">
        <v>0</v>
      </c>
      <c r="H2490">
        <v>0</v>
      </c>
      <c r="I2490">
        <v>0</v>
      </c>
      <c r="J2490" t="s">
        <v>6</v>
      </c>
      <c r="K2490" t="s">
        <v>5082</v>
      </c>
      <c r="L2490" t="s">
        <v>5082</v>
      </c>
      <c r="M2490" t="s">
        <v>6640</v>
      </c>
      <c r="N2490" t="s">
        <v>5079</v>
      </c>
      <c r="O2490" t="s">
        <v>5080</v>
      </c>
    </row>
    <row r="2491" spans="1:15" x14ac:dyDescent="0.3">
      <c r="A2491" t="s">
        <v>3244</v>
      </c>
      <c r="B2491" t="s">
        <v>3245</v>
      </c>
      <c r="C2491" t="s">
        <v>4889</v>
      </c>
      <c r="D2491">
        <v>3</v>
      </c>
      <c r="E2491">
        <v>0.90637853400000001</v>
      </c>
      <c r="F2491">
        <v>1</v>
      </c>
      <c r="G2491">
        <v>0</v>
      </c>
      <c r="H2491">
        <v>0</v>
      </c>
      <c r="I2491">
        <v>0</v>
      </c>
      <c r="J2491" t="s">
        <v>3196</v>
      </c>
      <c r="K2491" t="s">
        <v>4890</v>
      </c>
      <c r="L2491" t="s">
        <v>4890</v>
      </c>
      <c r="M2491" t="s">
        <v>6641</v>
      </c>
      <c r="N2491" t="s">
        <v>3244</v>
      </c>
      <c r="O2491" t="s">
        <v>3245</v>
      </c>
    </row>
    <row r="2492" spans="1:15" x14ac:dyDescent="0.3">
      <c r="A2492" t="s">
        <v>717</v>
      </c>
      <c r="B2492" t="s">
        <v>2257</v>
      </c>
      <c r="C2492" t="s">
        <v>5179</v>
      </c>
      <c r="D2492">
        <v>3</v>
      </c>
      <c r="E2492">
        <v>0.70021247499999995</v>
      </c>
      <c r="F2492">
        <v>1</v>
      </c>
      <c r="G2492">
        <v>0</v>
      </c>
      <c r="H2492">
        <v>0</v>
      </c>
      <c r="I2492">
        <v>0</v>
      </c>
      <c r="J2492" t="s">
        <v>18</v>
      </c>
      <c r="K2492" t="s">
        <v>5180</v>
      </c>
      <c r="L2492" t="s">
        <v>5180</v>
      </c>
      <c r="M2492" t="s">
        <v>6642</v>
      </c>
      <c r="N2492" t="s">
        <v>717</v>
      </c>
      <c r="O2492" t="s">
        <v>2257</v>
      </c>
    </row>
    <row r="2493" spans="1:15" x14ac:dyDescent="0.3">
      <c r="A2493" t="s">
        <v>723</v>
      </c>
      <c r="B2493" t="s">
        <v>2260</v>
      </c>
      <c r="C2493" t="s">
        <v>5932</v>
      </c>
      <c r="D2493">
        <v>3</v>
      </c>
      <c r="E2493">
        <v>0.44255897799999999</v>
      </c>
      <c r="F2493">
        <v>1</v>
      </c>
      <c r="G2493">
        <v>0</v>
      </c>
      <c r="H2493">
        <v>0</v>
      </c>
      <c r="I2493">
        <v>0</v>
      </c>
      <c r="J2493" t="s">
        <v>18</v>
      </c>
      <c r="K2493" t="s">
        <v>5933</v>
      </c>
      <c r="L2493" t="s">
        <v>5933</v>
      </c>
      <c r="M2493" t="s">
        <v>6643</v>
      </c>
      <c r="N2493" t="s">
        <v>723</v>
      </c>
      <c r="O2493" t="s">
        <v>2260</v>
      </c>
    </row>
    <row r="2494" spans="1:15" x14ac:dyDescent="0.3">
      <c r="A2494" t="s">
        <v>3248</v>
      </c>
      <c r="B2494" t="s">
        <v>4845</v>
      </c>
      <c r="C2494" t="s">
        <v>4846</v>
      </c>
      <c r="D2494">
        <v>2</v>
      </c>
      <c r="E2494">
        <v>-999.99</v>
      </c>
      <c r="F2494">
        <v>0</v>
      </c>
      <c r="G2494">
        <v>0</v>
      </c>
      <c r="H2494">
        <v>0</v>
      </c>
      <c r="I2494">
        <v>0</v>
      </c>
      <c r="J2494" t="s">
        <v>11</v>
      </c>
      <c r="K2494" t="s">
        <v>4847</v>
      </c>
      <c r="L2494" t="s">
        <v>4847</v>
      </c>
      <c r="M2494" t="s">
        <v>6644</v>
      </c>
      <c r="N2494" t="s">
        <v>3248</v>
      </c>
      <c r="O2494" t="s">
        <v>4845</v>
      </c>
    </row>
    <row r="2495" spans="1:15" x14ac:dyDescent="0.3">
      <c r="A2495" t="s">
        <v>1486</v>
      </c>
      <c r="B2495" t="s">
        <v>3250</v>
      </c>
      <c r="C2495" t="s">
        <v>4752</v>
      </c>
      <c r="D2495">
        <v>1</v>
      </c>
      <c r="E2495">
        <v>0.89727005100000001</v>
      </c>
      <c r="F2495">
        <v>0</v>
      </c>
      <c r="G2495">
        <v>0</v>
      </c>
      <c r="H2495">
        <v>0</v>
      </c>
      <c r="I2495">
        <v>0</v>
      </c>
      <c r="J2495" t="s">
        <v>20</v>
      </c>
      <c r="K2495" t="s">
        <v>4753</v>
      </c>
      <c r="L2495" t="s">
        <v>4753</v>
      </c>
      <c r="M2495" t="s">
        <v>6645</v>
      </c>
      <c r="N2495" t="s">
        <v>1486</v>
      </c>
      <c r="O2495" t="s">
        <v>3250</v>
      </c>
    </row>
    <row r="2496" spans="1:15" x14ac:dyDescent="0.3">
      <c r="A2496" t="s">
        <v>1307</v>
      </c>
      <c r="B2496" t="s">
        <v>3251</v>
      </c>
      <c r="C2496" t="s">
        <v>4291</v>
      </c>
      <c r="D2496">
        <v>3</v>
      </c>
      <c r="E2496">
        <v>0.88902200899999995</v>
      </c>
      <c r="F2496">
        <v>1</v>
      </c>
      <c r="G2496">
        <v>0</v>
      </c>
      <c r="H2496">
        <v>0</v>
      </c>
      <c r="I2496">
        <v>0</v>
      </c>
      <c r="J2496" t="s">
        <v>20</v>
      </c>
      <c r="K2496" t="s">
        <v>4292</v>
      </c>
      <c r="L2496" t="s">
        <v>4292</v>
      </c>
      <c r="M2496" t="s">
        <v>6646</v>
      </c>
      <c r="N2496" t="s">
        <v>1307</v>
      </c>
      <c r="O2496" t="s">
        <v>3251</v>
      </c>
    </row>
    <row r="2497" spans="1:15" x14ac:dyDescent="0.3">
      <c r="A2497" t="s">
        <v>3496</v>
      </c>
      <c r="B2497" t="s">
        <v>3497</v>
      </c>
      <c r="C2497" t="s">
        <v>4113</v>
      </c>
      <c r="D2497">
        <v>1</v>
      </c>
      <c r="E2497">
        <v>0.96652239200000001</v>
      </c>
      <c r="F2497">
        <v>0</v>
      </c>
      <c r="G2497">
        <v>1</v>
      </c>
      <c r="H2497">
        <v>0</v>
      </c>
      <c r="I2497">
        <v>0</v>
      </c>
      <c r="J2497" t="s">
        <v>33</v>
      </c>
      <c r="K2497" t="s">
        <v>4114</v>
      </c>
      <c r="L2497" t="s">
        <v>4114</v>
      </c>
      <c r="M2497" t="s">
        <v>6647</v>
      </c>
      <c r="N2497" t="s">
        <v>3496</v>
      </c>
      <c r="O2497" t="s">
        <v>3497</v>
      </c>
    </row>
    <row r="2498" spans="1:15" x14ac:dyDescent="0.3">
      <c r="A2498" t="s">
        <v>3780</v>
      </c>
      <c r="B2498" t="s">
        <v>3781</v>
      </c>
      <c r="C2498" t="s">
        <v>5414</v>
      </c>
      <c r="D2498">
        <v>1</v>
      </c>
      <c r="E2498">
        <v>0.99023863400000001</v>
      </c>
      <c r="F2498">
        <v>0</v>
      </c>
      <c r="G2498">
        <v>0</v>
      </c>
      <c r="H2498">
        <v>0</v>
      </c>
      <c r="I2498">
        <v>0</v>
      </c>
      <c r="J2498" t="s">
        <v>445</v>
      </c>
      <c r="K2498" t="s">
        <v>5415</v>
      </c>
      <c r="L2498" t="s">
        <v>5415</v>
      </c>
      <c r="M2498" t="s">
        <v>6648</v>
      </c>
      <c r="N2498" t="s">
        <v>3780</v>
      </c>
      <c r="O2498" t="s">
        <v>3781</v>
      </c>
    </row>
    <row r="2499" spans="1:15" x14ac:dyDescent="0.3">
      <c r="A2499" t="s">
        <v>3248</v>
      </c>
      <c r="B2499" t="s">
        <v>4845</v>
      </c>
      <c r="C2499" t="s">
        <v>4846</v>
      </c>
      <c r="D2499">
        <v>2</v>
      </c>
      <c r="E2499">
        <v>-999.99</v>
      </c>
      <c r="F2499">
        <v>0</v>
      </c>
      <c r="G2499">
        <v>0</v>
      </c>
      <c r="H2499">
        <v>0</v>
      </c>
      <c r="I2499">
        <v>0</v>
      </c>
      <c r="J2499" t="s">
        <v>11</v>
      </c>
      <c r="K2499" t="s">
        <v>4847</v>
      </c>
      <c r="L2499" t="s">
        <v>4847</v>
      </c>
      <c r="M2499" t="s">
        <v>6649</v>
      </c>
      <c r="N2499" t="s">
        <v>3248</v>
      </c>
      <c r="O2499" t="s">
        <v>4845</v>
      </c>
    </row>
    <row r="2500" spans="1:15" x14ac:dyDescent="0.3">
      <c r="A2500" t="s">
        <v>3226</v>
      </c>
      <c r="B2500" t="s">
        <v>3227</v>
      </c>
      <c r="C2500" t="s">
        <v>4133</v>
      </c>
      <c r="D2500">
        <v>3</v>
      </c>
      <c r="E2500">
        <v>0.75580928700000005</v>
      </c>
      <c r="F2500">
        <v>1</v>
      </c>
      <c r="G2500">
        <v>0</v>
      </c>
      <c r="H2500">
        <v>0</v>
      </c>
      <c r="I2500">
        <v>0</v>
      </c>
      <c r="J2500" t="s">
        <v>11</v>
      </c>
      <c r="K2500" t="s">
        <v>4134</v>
      </c>
      <c r="L2500" t="s">
        <v>4134</v>
      </c>
      <c r="M2500" t="s">
        <v>6650</v>
      </c>
      <c r="N2500" t="s">
        <v>3226</v>
      </c>
      <c r="O2500" t="s">
        <v>3227</v>
      </c>
    </row>
    <row r="2501" spans="1:15" x14ac:dyDescent="0.3">
      <c r="A2501" t="s">
        <v>1602</v>
      </c>
      <c r="B2501" t="s">
        <v>3228</v>
      </c>
      <c r="C2501" t="s">
        <v>4288</v>
      </c>
      <c r="D2501">
        <v>3</v>
      </c>
      <c r="E2501">
        <v>0.74379151099999996</v>
      </c>
      <c r="F2501">
        <v>1</v>
      </c>
      <c r="G2501">
        <v>0</v>
      </c>
      <c r="H2501">
        <v>0</v>
      </c>
      <c r="I2501">
        <v>0</v>
      </c>
      <c r="J2501" t="s">
        <v>11</v>
      </c>
      <c r="K2501" t="s">
        <v>4289</v>
      </c>
      <c r="L2501" t="s">
        <v>4289</v>
      </c>
      <c r="M2501" t="s">
        <v>6651</v>
      </c>
      <c r="N2501" t="s">
        <v>1602</v>
      </c>
      <c r="O2501" t="s">
        <v>3228</v>
      </c>
    </row>
    <row r="2502" spans="1:15" x14ac:dyDescent="0.3">
      <c r="A2502" t="s">
        <v>3290</v>
      </c>
      <c r="B2502" t="s">
        <v>3291</v>
      </c>
      <c r="C2502" t="s">
        <v>5153</v>
      </c>
      <c r="D2502">
        <v>1</v>
      </c>
      <c r="E2502">
        <v>0.90856479099999998</v>
      </c>
      <c r="F2502">
        <v>0</v>
      </c>
      <c r="G2502">
        <v>0</v>
      </c>
      <c r="H2502">
        <v>0</v>
      </c>
      <c r="I2502">
        <v>1</v>
      </c>
      <c r="J2502" t="s">
        <v>445</v>
      </c>
      <c r="K2502" t="s">
        <v>5154</v>
      </c>
      <c r="L2502" t="s">
        <v>5154</v>
      </c>
      <c r="M2502" t="s">
        <v>6652</v>
      </c>
      <c r="N2502" t="s">
        <v>3290</v>
      </c>
      <c r="O2502" t="s">
        <v>3291</v>
      </c>
    </row>
    <row r="2503" spans="1:15" x14ac:dyDescent="0.3">
      <c r="A2503" t="s">
        <v>671</v>
      </c>
      <c r="B2503" t="s">
        <v>3299</v>
      </c>
      <c r="D2503">
        <v>3</v>
      </c>
      <c r="F2503">
        <v>1</v>
      </c>
      <c r="G2503">
        <v>0</v>
      </c>
      <c r="H2503">
        <v>0</v>
      </c>
      <c r="I2503">
        <v>0</v>
      </c>
      <c r="J2503" t="s">
        <v>3194</v>
      </c>
      <c r="K2503" t="s">
        <v>4071</v>
      </c>
      <c r="L2503" t="s">
        <v>4071</v>
      </c>
      <c r="M2503" t="s">
        <v>6653</v>
      </c>
      <c r="N2503" t="s">
        <v>671</v>
      </c>
      <c r="O2503" t="s">
        <v>3299</v>
      </c>
    </row>
    <row r="2504" spans="1:15" x14ac:dyDescent="0.3">
      <c r="A2504" t="s">
        <v>4073</v>
      </c>
      <c r="B2504" t="s">
        <v>3299</v>
      </c>
      <c r="C2504" t="s">
        <v>4074</v>
      </c>
      <c r="D2504">
        <v>3</v>
      </c>
      <c r="E2504">
        <v>0.62366461299999998</v>
      </c>
      <c r="F2504">
        <v>0</v>
      </c>
      <c r="G2504">
        <v>0</v>
      </c>
      <c r="H2504">
        <v>0</v>
      </c>
      <c r="I2504">
        <v>0</v>
      </c>
      <c r="J2504" t="s">
        <v>11</v>
      </c>
      <c r="K2504" t="s">
        <v>4071</v>
      </c>
      <c r="L2504" t="s">
        <v>4071</v>
      </c>
      <c r="M2504" t="s">
        <v>6653</v>
      </c>
      <c r="N2504" t="s">
        <v>4073</v>
      </c>
      <c r="O2504" t="s">
        <v>3299</v>
      </c>
    </row>
    <row r="2505" spans="1:15" x14ac:dyDescent="0.3">
      <c r="A2505" t="s">
        <v>292</v>
      </c>
      <c r="B2505" t="s">
        <v>625</v>
      </c>
      <c r="C2505" t="s">
        <v>4196</v>
      </c>
      <c r="D2505">
        <v>3</v>
      </c>
      <c r="E2505">
        <v>0.76858175100000004</v>
      </c>
      <c r="F2505">
        <v>1</v>
      </c>
      <c r="G2505">
        <v>0</v>
      </c>
      <c r="H2505">
        <v>0</v>
      </c>
      <c r="I2505">
        <v>0</v>
      </c>
      <c r="J2505" t="s">
        <v>18</v>
      </c>
      <c r="K2505" t="s">
        <v>4197</v>
      </c>
      <c r="L2505" t="s">
        <v>4197</v>
      </c>
      <c r="M2505" t="s">
        <v>6654</v>
      </c>
      <c r="N2505" t="s">
        <v>292</v>
      </c>
      <c r="O2505" t="s">
        <v>625</v>
      </c>
    </row>
    <row r="2506" spans="1:15" x14ac:dyDescent="0.3">
      <c r="A2506" t="s">
        <v>292</v>
      </c>
      <c r="B2506" t="s">
        <v>625</v>
      </c>
      <c r="C2506" t="s">
        <v>4196</v>
      </c>
      <c r="D2506">
        <v>3</v>
      </c>
      <c r="E2506">
        <v>0.76858175100000004</v>
      </c>
      <c r="F2506">
        <v>1</v>
      </c>
      <c r="G2506">
        <v>0</v>
      </c>
      <c r="H2506">
        <v>0</v>
      </c>
      <c r="I2506">
        <v>0</v>
      </c>
      <c r="J2506" t="s">
        <v>18</v>
      </c>
      <c r="K2506" t="s">
        <v>4197</v>
      </c>
      <c r="L2506" t="s">
        <v>4197</v>
      </c>
      <c r="M2506" t="s">
        <v>6655</v>
      </c>
      <c r="N2506" t="s">
        <v>292</v>
      </c>
      <c r="O2506" t="s">
        <v>625</v>
      </c>
    </row>
    <row r="2507" spans="1:15" x14ac:dyDescent="0.3">
      <c r="A2507" t="s">
        <v>3248</v>
      </c>
      <c r="B2507" t="s">
        <v>4845</v>
      </c>
      <c r="C2507" t="s">
        <v>4846</v>
      </c>
      <c r="D2507">
        <v>2</v>
      </c>
      <c r="E2507">
        <v>-999.99</v>
      </c>
      <c r="F2507">
        <v>0</v>
      </c>
      <c r="G2507">
        <v>0</v>
      </c>
      <c r="H2507">
        <v>0</v>
      </c>
      <c r="I2507">
        <v>0</v>
      </c>
      <c r="J2507" t="s">
        <v>11</v>
      </c>
      <c r="K2507" t="s">
        <v>4847</v>
      </c>
      <c r="L2507" t="s">
        <v>4847</v>
      </c>
      <c r="M2507" t="s">
        <v>6656</v>
      </c>
      <c r="N2507" t="s">
        <v>3248</v>
      </c>
      <c r="O2507" t="s">
        <v>4845</v>
      </c>
    </row>
    <row r="2508" spans="1:15" x14ac:dyDescent="0.3">
      <c r="A2508" t="s">
        <v>3226</v>
      </c>
      <c r="B2508" t="s">
        <v>3227</v>
      </c>
      <c r="C2508" t="s">
        <v>4133</v>
      </c>
      <c r="D2508">
        <v>3</v>
      </c>
      <c r="E2508">
        <v>0.75580928700000005</v>
      </c>
      <c r="F2508">
        <v>1</v>
      </c>
      <c r="G2508">
        <v>0</v>
      </c>
      <c r="H2508">
        <v>0</v>
      </c>
      <c r="I2508">
        <v>0</v>
      </c>
      <c r="J2508" t="s">
        <v>11</v>
      </c>
      <c r="K2508" t="s">
        <v>4134</v>
      </c>
      <c r="L2508" t="s">
        <v>4134</v>
      </c>
      <c r="M2508" t="s">
        <v>6657</v>
      </c>
      <c r="N2508" t="s">
        <v>3226</v>
      </c>
      <c r="O2508" t="s">
        <v>3227</v>
      </c>
    </row>
    <row r="2509" spans="1:15" x14ac:dyDescent="0.3">
      <c r="A2509" t="s">
        <v>3242</v>
      </c>
      <c r="B2509" t="s">
        <v>3243</v>
      </c>
      <c r="C2509" t="s">
        <v>4107</v>
      </c>
      <c r="D2509">
        <v>2</v>
      </c>
      <c r="E2509">
        <v>0.65059881600000002</v>
      </c>
      <c r="F2509">
        <v>1</v>
      </c>
      <c r="G2509">
        <v>0</v>
      </c>
      <c r="H2509">
        <v>0</v>
      </c>
      <c r="I2509">
        <v>0</v>
      </c>
      <c r="J2509" t="s">
        <v>3194</v>
      </c>
      <c r="K2509" t="s">
        <v>4108</v>
      </c>
      <c r="L2509" t="s">
        <v>4108</v>
      </c>
      <c r="M2509" t="s">
        <v>6658</v>
      </c>
      <c r="N2509" t="s">
        <v>3242</v>
      </c>
      <c r="O2509" t="s">
        <v>3243</v>
      </c>
    </row>
    <row r="2510" spans="1:15" x14ac:dyDescent="0.3">
      <c r="A2510" t="s">
        <v>3238</v>
      </c>
      <c r="B2510" t="s">
        <v>3239</v>
      </c>
      <c r="C2510" t="s">
        <v>4294</v>
      </c>
      <c r="D2510">
        <v>3</v>
      </c>
      <c r="E2510">
        <v>0.88902200899999995</v>
      </c>
      <c r="F2510">
        <v>1</v>
      </c>
      <c r="G2510">
        <v>0</v>
      </c>
      <c r="H2510">
        <v>0</v>
      </c>
      <c r="I2510">
        <v>0</v>
      </c>
      <c r="J2510" t="s">
        <v>20</v>
      </c>
      <c r="K2510" t="s">
        <v>4295</v>
      </c>
      <c r="L2510" t="s">
        <v>4295</v>
      </c>
      <c r="M2510" t="s">
        <v>6659</v>
      </c>
      <c r="N2510" t="s">
        <v>3238</v>
      </c>
      <c r="O2510" t="s">
        <v>3239</v>
      </c>
    </row>
    <row r="2511" spans="1:15" x14ac:dyDescent="0.3">
      <c r="A2511" t="s">
        <v>292</v>
      </c>
      <c r="B2511" t="s">
        <v>625</v>
      </c>
      <c r="C2511" t="s">
        <v>4196</v>
      </c>
      <c r="D2511">
        <v>3</v>
      </c>
      <c r="E2511">
        <v>0.76858175100000004</v>
      </c>
      <c r="F2511">
        <v>1</v>
      </c>
      <c r="G2511">
        <v>0</v>
      </c>
      <c r="H2511">
        <v>0</v>
      </c>
      <c r="I2511">
        <v>0</v>
      </c>
      <c r="J2511" t="s">
        <v>18</v>
      </c>
      <c r="K2511" t="s">
        <v>4197</v>
      </c>
      <c r="L2511" t="s">
        <v>4197</v>
      </c>
      <c r="M2511" t="s">
        <v>6660</v>
      </c>
      <c r="N2511" t="s">
        <v>292</v>
      </c>
      <c r="O2511" t="s">
        <v>625</v>
      </c>
    </row>
    <row r="2512" spans="1:15" x14ac:dyDescent="0.3">
      <c r="A2512" t="s">
        <v>24</v>
      </c>
      <c r="B2512" t="s">
        <v>3221</v>
      </c>
      <c r="C2512" t="s">
        <v>5530</v>
      </c>
      <c r="D2512">
        <v>3</v>
      </c>
      <c r="E2512">
        <v>0.81752726899999995</v>
      </c>
      <c r="F2512">
        <v>1</v>
      </c>
      <c r="G2512">
        <v>0</v>
      </c>
      <c r="H2512">
        <v>0</v>
      </c>
      <c r="I2512">
        <v>0</v>
      </c>
      <c r="J2512" t="s">
        <v>13</v>
      </c>
      <c r="K2512" t="s">
        <v>5531</v>
      </c>
      <c r="L2512" t="s">
        <v>5531</v>
      </c>
      <c r="M2512" t="s">
        <v>6661</v>
      </c>
      <c r="N2512" t="s">
        <v>24</v>
      </c>
      <c r="O2512" t="s">
        <v>3221</v>
      </c>
    </row>
    <row r="2513" spans="1:15" x14ac:dyDescent="0.3">
      <c r="A2513" t="s">
        <v>29</v>
      </c>
      <c r="B2513" t="s">
        <v>1007</v>
      </c>
      <c r="C2513" t="s">
        <v>4308</v>
      </c>
      <c r="D2513">
        <v>3</v>
      </c>
      <c r="E2513">
        <v>0.97319133199999996</v>
      </c>
      <c r="F2513">
        <v>1</v>
      </c>
      <c r="G2513">
        <v>0</v>
      </c>
      <c r="H2513">
        <v>0</v>
      </c>
      <c r="I2513">
        <v>0</v>
      </c>
      <c r="J2513" t="s">
        <v>13</v>
      </c>
      <c r="K2513" t="s">
        <v>4309</v>
      </c>
      <c r="L2513" t="s">
        <v>4309</v>
      </c>
      <c r="M2513" t="s">
        <v>6662</v>
      </c>
      <c r="N2513" t="s">
        <v>29</v>
      </c>
      <c r="O2513" t="s">
        <v>1007</v>
      </c>
    </row>
    <row r="2514" spans="1:15" x14ac:dyDescent="0.3">
      <c r="A2514" t="s">
        <v>1260</v>
      </c>
      <c r="B2514" t="s">
        <v>3273</v>
      </c>
      <c r="C2514" t="s">
        <v>5257</v>
      </c>
      <c r="D2514">
        <v>3</v>
      </c>
      <c r="E2514">
        <v>0.97186191099999997</v>
      </c>
      <c r="F2514">
        <v>1</v>
      </c>
      <c r="G2514">
        <v>0</v>
      </c>
      <c r="H2514">
        <v>0</v>
      </c>
      <c r="I2514">
        <v>0</v>
      </c>
      <c r="J2514" t="s">
        <v>13</v>
      </c>
      <c r="K2514" t="s">
        <v>5258</v>
      </c>
      <c r="L2514" t="s">
        <v>5258</v>
      </c>
      <c r="M2514" t="s">
        <v>6663</v>
      </c>
      <c r="N2514" t="s">
        <v>1260</v>
      </c>
      <c r="O2514" t="s">
        <v>3273</v>
      </c>
    </row>
    <row r="2515" spans="1:15" x14ac:dyDescent="0.3">
      <c r="A2515" t="s">
        <v>373</v>
      </c>
      <c r="B2515" t="s">
        <v>3354</v>
      </c>
      <c r="C2515" t="s">
        <v>4765</v>
      </c>
      <c r="D2515">
        <v>3</v>
      </c>
      <c r="E2515">
        <v>0.80452312500000001</v>
      </c>
      <c r="F2515">
        <v>1</v>
      </c>
      <c r="G2515">
        <v>0</v>
      </c>
      <c r="H2515">
        <v>0</v>
      </c>
      <c r="I2515">
        <v>0</v>
      </c>
      <c r="J2515" t="s">
        <v>20</v>
      </c>
      <c r="K2515" t="s">
        <v>4766</v>
      </c>
      <c r="L2515" t="s">
        <v>4766</v>
      </c>
      <c r="M2515" t="s">
        <v>6664</v>
      </c>
      <c r="N2515" t="s">
        <v>373</v>
      </c>
      <c r="O2515" t="s">
        <v>3354</v>
      </c>
    </row>
    <row r="2516" spans="1:15" x14ac:dyDescent="0.3">
      <c r="A2516" t="s">
        <v>723</v>
      </c>
      <c r="B2516" t="s">
        <v>2260</v>
      </c>
      <c r="C2516" t="s">
        <v>5932</v>
      </c>
      <c r="D2516">
        <v>3</v>
      </c>
      <c r="E2516">
        <v>0.44255897799999999</v>
      </c>
      <c r="F2516">
        <v>1</v>
      </c>
      <c r="G2516">
        <v>0</v>
      </c>
      <c r="H2516">
        <v>0</v>
      </c>
      <c r="I2516">
        <v>0</v>
      </c>
      <c r="J2516" t="s">
        <v>18</v>
      </c>
      <c r="K2516" t="s">
        <v>5933</v>
      </c>
      <c r="L2516" t="s">
        <v>5933</v>
      </c>
      <c r="M2516" t="s">
        <v>6665</v>
      </c>
      <c r="N2516" t="s">
        <v>723</v>
      </c>
      <c r="O2516" t="s">
        <v>2260</v>
      </c>
    </row>
    <row r="2517" spans="1:15" x14ac:dyDescent="0.3">
      <c r="A2517" t="s">
        <v>1588</v>
      </c>
      <c r="B2517" t="s">
        <v>3267</v>
      </c>
      <c r="C2517" t="s">
        <v>4445</v>
      </c>
      <c r="D2517">
        <v>1</v>
      </c>
      <c r="E2517">
        <v>0.75580928700000005</v>
      </c>
      <c r="F2517">
        <v>0</v>
      </c>
      <c r="G2517">
        <v>1</v>
      </c>
      <c r="H2517">
        <v>0</v>
      </c>
      <c r="I2517">
        <v>1</v>
      </c>
      <c r="J2517" t="s">
        <v>11</v>
      </c>
      <c r="K2517" t="s">
        <v>4446</v>
      </c>
      <c r="L2517" t="s">
        <v>4446</v>
      </c>
      <c r="M2517" t="s">
        <v>6666</v>
      </c>
      <c r="N2517" t="s">
        <v>1588</v>
      </c>
      <c r="O2517" t="s">
        <v>3267</v>
      </c>
    </row>
    <row r="2518" spans="1:15" x14ac:dyDescent="0.3">
      <c r="A2518" t="s">
        <v>1136</v>
      </c>
      <c r="B2518" t="s">
        <v>3394</v>
      </c>
      <c r="C2518" t="s">
        <v>4203</v>
      </c>
      <c r="D2518">
        <v>3</v>
      </c>
      <c r="E2518">
        <v>0.97904369400000002</v>
      </c>
      <c r="F2518">
        <v>1</v>
      </c>
      <c r="G2518">
        <v>0</v>
      </c>
      <c r="H2518">
        <v>0</v>
      </c>
      <c r="I2518">
        <v>0</v>
      </c>
      <c r="J2518" t="s">
        <v>18</v>
      </c>
      <c r="K2518" t="s">
        <v>4204</v>
      </c>
      <c r="L2518" t="s">
        <v>4204</v>
      </c>
      <c r="M2518" t="s">
        <v>6667</v>
      </c>
      <c r="N2518" t="s">
        <v>1136</v>
      </c>
      <c r="O2518" t="s">
        <v>3394</v>
      </c>
    </row>
    <row r="2519" spans="1:15" x14ac:dyDescent="0.3">
      <c r="A2519" t="s">
        <v>1307</v>
      </c>
      <c r="B2519" t="s">
        <v>3251</v>
      </c>
      <c r="C2519" t="s">
        <v>4291</v>
      </c>
      <c r="D2519">
        <v>3</v>
      </c>
      <c r="E2519">
        <v>0.88902200899999995</v>
      </c>
      <c r="F2519">
        <v>1</v>
      </c>
      <c r="G2519">
        <v>0</v>
      </c>
      <c r="H2519">
        <v>0</v>
      </c>
      <c r="I2519">
        <v>0</v>
      </c>
      <c r="J2519" t="s">
        <v>20</v>
      </c>
      <c r="K2519" t="s">
        <v>4292</v>
      </c>
      <c r="L2519" t="s">
        <v>4292</v>
      </c>
      <c r="M2519" t="s">
        <v>6668</v>
      </c>
      <c r="N2519" t="s">
        <v>1307</v>
      </c>
      <c r="O2519" t="s">
        <v>3251</v>
      </c>
    </row>
    <row r="2520" spans="1:15" x14ac:dyDescent="0.3">
      <c r="A2520" t="s">
        <v>321</v>
      </c>
      <c r="B2520" t="s">
        <v>3522</v>
      </c>
      <c r="C2520" t="s">
        <v>4027</v>
      </c>
      <c r="D2520">
        <v>3</v>
      </c>
      <c r="E2520">
        <v>0.96200033900000004</v>
      </c>
      <c r="F2520">
        <v>1</v>
      </c>
      <c r="G2520">
        <v>0</v>
      </c>
      <c r="H2520">
        <v>0</v>
      </c>
      <c r="I2520">
        <v>0</v>
      </c>
      <c r="J2520" t="s">
        <v>3194</v>
      </c>
      <c r="K2520" t="s">
        <v>4028</v>
      </c>
      <c r="L2520" t="s">
        <v>4028</v>
      </c>
      <c r="M2520" t="s">
        <v>6669</v>
      </c>
      <c r="N2520" t="s">
        <v>321</v>
      </c>
      <c r="O2520" t="s">
        <v>3522</v>
      </c>
    </row>
    <row r="2521" spans="1:15" x14ac:dyDescent="0.3">
      <c r="A2521" t="s">
        <v>1645</v>
      </c>
      <c r="B2521" t="s">
        <v>3233</v>
      </c>
      <c r="C2521" t="s">
        <v>5056</v>
      </c>
      <c r="D2521">
        <v>2</v>
      </c>
      <c r="E2521">
        <v>0.66665449499999996</v>
      </c>
      <c r="F2521">
        <v>0</v>
      </c>
      <c r="G2521">
        <v>1</v>
      </c>
      <c r="H2521">
        <v>0</v>
      </c>
      <c r="I2521">
        <v>1</v>
      </c>
      <c r="J2521" t="s">
        <v>445</v>
      </c>
      <c r="K2521" t="s">
        <v>5057</v>
      </c>
      <c r="L2521" t="s">
        <v>5057</v>
      </c>
      <c r="M2521" t="s">
        <v>6670</v>
      </c>
      <c r="N2521" t="s">
        <v>1645</v>
      </c>
      <c r="O2521" t="s">
        <v>3233</v>
      </c>
    </row>
    <row r="2522" spans="1:15" x14ac:dyDescent="0.3">
      <c r="A2522" t="s">
        <v>1645</v>
      </c>
      <c r="B2522" t="s">
        <v>3233</v>
      </c>
      <c r="C2522" t="s">
        <v>5056</v>
      </c>
      <c r="D2522">
        <v>2</v>
      </c>
      <c r="E2522">
        <v>0.66665449499999996</v>
      </c>
      <c r="F2522">
        <v>0</v>
      </c>
      <c r="G2522">
        <v>1</v>
      </c>
      <c r="H2522">
        <v>0</v>
      </c>
      <c r="I2522">
        <v>1</v>
      </c>
      <c r="J2522" t="s">
        <v>445</v>
      </c>
      <c r="K2522" t="s">
        <v>5057</v>
      </c>
      <c r="L2522" t="s">
        <v>5057</v>
      </c>
      <c r="M2522" t="s">
        <v>6671</v>
      </c>
      <c r="N2522" t="s">
        <v>1645</v>
      </c>
      <c r="O2522" t="s">
        <v>3233</v>
      </c>
    </row>
    <row r="2523" spans="1:15" x14ac:dyDescent="0.3">
      <c r="A2523" t="s">
        <v>3290</v>
      </c>
      <c r="B2523" t="s">
        <v>3291</v>
      </c>
      <c r="C2523" t="s">
        <v>5153</v>
      </c>
      <c r="D2523">
        <v>1</v>
      </c>
      <c r="E2523">
        <v>0.90856479099999998</v>
      </c>
      <c r="F2523">
        <v>0</v>
      </c>
      <c r="G2523">
        <v>0</v>
      </c>
      <c r="H2523">
        <v>0</v>
      </c>
      <c r="I2523">
        <v>1</v>
      </c>
      <c r="J2523" t="s">
        <v>445</v>
      </c>
      <c r="K2523" t="s">
        <v>5154</v>
      </c>
      <c r="L2523" t="s">
        <v>5154</v>
      </c>
      <c r="M2523" t="s">
        <v>6672</v>
      </c>
      <c r="N2523" t="s">
        <v>3290</v>
      </c>
      <c r="O2523" t="s">
        <v>3291</v>
      </c>
    </row>
    <row r="2524" spans="1:15" x14ac:dyDescent="0.3">
      <c r="A2524" t="s">
        <v>1951</v>
      </c>
      <c r="B2524" t="s">
        <v>3246</v>
      </c>
      <c r="C2524" t="s">
        <v>5983</v>
      </c>
      <c r="D2524">
        <v>2</v>
      </c>
      <c r="E2524">
        <v>0.59971648700000002</v>
      </c>
      <c r="F2524">
        <v>0</v>
      </c>
      <c r="G2524">
        <v>1</v>
      </c>
      <c r="H2524">
        <v>0</v>
      </c>
      <c r="I2524">
        <v>0</v>
      </c>
      <c r="J2524" t="s">
        <v>18</v>
      </c>
      <c r="K2524" t="s">
        <v>5984</v>
      </c>
      <c r="L2524" t="s">
        <v>5984</v>
      </c>
      <c r="M2524" t="s">
        <v>6673</v>
      </c>
      <c r="N2524" t="s">
        <v>1951</v>
      </c>
      <c r="O2524" t="s">
        <v>3246</v>
      </c>
    </row>
    <row r="2525" spans="1:15" x14ac:dyDescent="0.3">
      <c r="A2525" t="s">
        <v>3252</v>
      </c>
      <c r="B2525" t="s">
        <v>4704</v>
      </c>
      <c r="C2525" t="s">
        <v>4705</v>
      </c>
      <c r="D2525">
        <v>1</v>
      </c>
      <c r="E2525">
        <v>-999.99</v>
      </c>
      <c r="F2525">
        <v>0</v>
      </c>
      <c r="G2525">
        <v>0</v>
      </c>
      <c r="H2525">
        <v>0</v>
      </c>
      <c r="I2525">
        <v>0</v>
      </c>
      <c r="J2525" t="s">
        <v>11</v>
      </c>
      <c r="K2525" t="s">
        <v>4706</v>
      </c>
      <c r="L2525" t="s">
        <v>4706</v>
      </c>
      <c r="M2525" t="s">
        <v>6674</v>
      </c>
      <c r="N2525" t="s">
        <v>3252</v>
      </c>
      <c r="O2525" t="s">
        <v>4704</v>
      </c>
    </row>
    <row r="2526" spans="1:15" x14ac:dyDescent="0.3">
      <c r="A2526" t="s">
        <v>1486</v>
      </c>
      <c r="B2526" t="s">
        <v>3250</v>
      </c>
      <c r="C2526" t="s">
        <v>4752</v>
      </c>
      <c r="D2526">
        <v>1</v>
      </c>
      <c r="E2526">
        <v>0.89727005100000001</v>
      </c>
      <c r="F2526">
        <v>0</v>
      </c>
      <c r="G2526">
        <v>0</v>
      </c>
      <c r="H2526">
        <v>0</v>
      </c>
      <c r="I2526">
        <v>0</v>
      </c>
      <c r="J2526" t="s">
        <v>20</v>
      </c>
      <c r="K2526" t="s">
        <v>4753</v>
      </c>
      <c r="L2526" t="s">
        <v>4753</v>
      </c>
      <c r="M2526" t="s">
        <v>6675</v>
      </c>
      <c r="N2526" t="s">
        <v>1486</v>
      </c>
      <c r="O2526" t="s">
        <v>3250</v>
      </c>
    </row>
    <row r="2527" spans="1:15" x14ac:dyDescent="0.3">
      <c r="A2527" t="s">
        <v>1602</v>
      </c>
      <c r="B2527" t="s">
        <v>3228</v>
      </c>
      <c r="C2527" t="s">
        <v>4288</v>
      </c>
      <c r="D2527">
        <v>3</v>
      </c>
      <c r="E2527">
        <v>0.74379151099999996</v>
      </c>
      <c r="F2527">
        <v>1</v>
      </c>
      <c r="G2527">
        <v>0</v>
      </c>
      <c r="H2527">
        <v>0</v>
      </c>
      <c r="I2527">
        <v>0</v>
      </c>
      <c r="J2527" t="s">
        <v>11</v>
      </c>
      <c r="K2527" t="s">
        <v>4289</v>
      </c>
      <c r="L2527" t="s">
        <v>4289</v>
      </c>
      <c r="M2527" t="s">
        <v>6676</v>
      </c>
      <c r="N2527" t="s">
        <v>1602</v>
      </c>
      <c r="O2527" t="s">
        <v>3228</v>
      </c>
    </row>
    <row r="2528" spans="1:15" x14ac:dyDescent="0.3">
      <c r="A2528" t="s">
        <v>3268</v>
      </c>
      <c r="B2528" t="s">
        <v>3269</v>
      </c>
      <c r="C2528" t="s">
        <v>4505</v>
      </c>
      <c r="D2528">
        <v>1</v>
      </c>
      <c r="E2528">
        <v>0.72851519600000003</v>
      </c>
      <c r="F2528">
        <v>0</v>
      </c>
      <c r="G2528">
        <v>0</v>
      </c>
      <c r="H2528">
        <v>0</v>
      </c>
      <c r="I2528">
        <v>0</v>
      </c>
      <c r="J2528" t="s">
        <v>14</v>
      </c>
      <c r="K2528" t="s">
        <v>4506</v>
      </c>
      <c r="L2528" t="s">
        <v>4506</v>
      </c>
      <c r="M2528" t="s">
        <v>6677</v>
      </c>
      <c r="N2528" t="s">
        <v>3268</v>
      </c>
      <c r="O2528" t="s">
        <v>3269</v>
      </c>
    </row>
    <row r="2529" spans="1:15" x14ac:dyDescent="0.3">
      <c r="A2529" t="s">
        <v>1133</v>
      </c>
      <c r="B2529" t="s">
        <v>3382</v>
      </c>
      <c r="C2529" t="s">
        <v>5986</v>
      </c>
      <c r="D2529">
        <v>3</v>
      </c>
      <c r="E2529">
        <v>0.67254270299999996</v>
      </c>
      <c r="F2529">
        <v>1</v>
      </c>
      <c r="G2529">
        <v>0</v>
      </c>
      <c r="H2529">
        <v>0</v>
      </c>
      <c r="I2529">
        <v>0</v>
      </c>
      <c r="J2529" t="s">
        <v>18</v>
      </c>
      <c r="K2529" t="s">
        <v>5987</v>
      </c>
      <c r="L2529" t="s">
        <v>5987</v>
      </c>
      <c r="M2529" t="s">
        <v>6678</v>
      </c>
      <c r="N2529" t="s">
        <v>1133</v>
      </c>
      <c r="O2529" t="s">
        <v>3382</v>
      </c>
    </row>
    <row r="2530" spans="1:15" x14ac:dyDescent="0.3">
      <c r="A2530" t="s">
        <v>3219</v>
      </c>
      <c r="B2530" t="s">
        <v>3220</v>
      </c>
      <c r="C2530" t="s">
        <v>4254</v>
      </c>
      <c r="D2530">
        <v>2</v>
      </c>
      <c r="E2530">
        <v>0.21944438399999999</v>
      </c>
      <c r="F2530">
        <v>1</v>
      </c>
      <c r="G2530">
        <v>0</v>
      </c>
      <c r="H2530">
        <v>0</v>
      </c>
      <c r="I2530">
        <v>0</v>
      </c>
      <c r="J2530" t="s">
        <v>8</v>
      </c>
      <c r="K2530" t="s">
        <v>4255</v>
      </c>
      <c r="L2530" t="s">
        <v>4255</v>
      </c>
      <c r="M2530" t="s">
        <v>6679</v>
      </c>
      <c r="N2530" t="s">
        <v>3219</v>
      </c>
      <c r="O2530" t="s">
        <v>3220</v>
      </c>
    </row>
    <row r="2531" spans="1:15" x14ac:dyDescent="0.3">
      <c r="A2531" t="s">
        <v>3219</v>
      </c>
      <c r="B2531" t="s">
        <v>3220</v>
      </c>
      <c r="C2531" t="s">
        <v>4254</v>
      </c>
      <c r="D2531">
        <v>2</v>
      </c>
      <c r="E2531">
        <v>0.21944438399999999</v>
      </c>
      <c r="F2531">
        <v>1</v>
      </c>
      <c r="G2531">
        <v>0</v>
      </c>
      <c r="H2531">
        <v>0</v>
      </c>
      <c r="I2531">
        <v>0</v>
      </c>
      <c r="J2531" t="s">
        <v>8</v>
      </c>
      <c r="K2531" t="s">
        <v>4255</v>
      </c>
      <c r="L2531" t="s">
        <v>4255</v>
      </c>
      <c r="M2531" t="s">
        <v>6680</v>
      </c>
      <c r="N2531" t="s">
        <v>3219</v>
      </c>
      <c r="O2531" t="s">
        <v>3220</v>
      </c>
    </row>
    <row r="2532" spans="1:15" x14ac:dyDescent="0.3">
      <c r="A2532" t="s">
        <v>1168</v>
      </c>
      <c r="B2532" t="s">
        <v>2782</v>
      </c>
      <c r="C2532" t="s">
        <v>4841</v>
      </c>
      <c r="D2532">
        <v>3</v>
      </c>
      <c r="E2532">
        <v>0.92640180800000005</v>
      </c>
      <c r="F2532">
        <v>1</v>
      </c>
      <c r="G2532">
        <v>0</v>
      </c>
      <c r="H2532">
        <v>0</v>
      </c>
      <c r="I2532">
        <v>0</v>
      </c>
      <c r="J2532" t="s">
        <v>21</v>
      </c>
      <c r="K2532" t="s">
        <v>4842</v>
      </c>
      <c r="L2532" t="s">
        <v>4842</v>
      </c>
      <c r="M2532" t="s">
        <v>6681</v>
      </c>
      <c r="N2532" t="s">
        <v>1168</v>
      </c>
      <c r="O2532" t="s">
        <v>2782</v>
      </c>
    </row>
    <row r="2533" spans="1:15" x14ac:dyDescent="0.3">
      <c r="A2533" t="s">
        <v>1951</v>
      </c>
      <c r="B2533" t="s">
        <v>3246</v>
      </c>
      <c r="C2533" t="s">
        <v>5983</v>
      </c>
      <c r="D2533">
        <v>2</v>
      </c>
      <c r="E2533">
        <v>0.59971648700000002</v>
      </c>
      <c r="F2533">
        <v>0</v>
      </c>
      <c r="G2533">
        <v>1</v>
      </c>
      <c r="H2533">
        <v>0</v>
      </c>
      <c r="I2533">
        <v>0</v>
      </c>
      <c r="J2533" t="s">
        <v>18</v>
      </c>
      <c r="K2533" t="s">
        <v>5984</v>
      </c>
      <c r="L2533" t="s">
        <v>5984</v>
      </c>
      <c r="M2533" t="s">
        <v>6682</v>
      </c>
      <c r="N2533" t="s">
        <v>1951</v>
      </c>
      <c r="O2533" t="s">
        <v>3246</v>
      </c>
    </row>
    <row r="2534" spans="1:15" x14ac:dyDescent="0.3">
      <c r="A2534" t="s">
        <v>717</v>
      </c>
      <c r="B2534" t="s">
        <v>2257</v>
      </c>
      <c r="C2534" t="s">
        <v>5179</v>
      </c>
      <c r="D2534">
        <v>3</v>
      </c>
      <c r="E2534">
        <v>0.70021247499999995</v>
      </c>
      <c r="F2534">
        <v>1</v>
      </c>
      <c r="G2534">
        <v>0</v>
      </c>
      <c r="H2534">
        <v>0</v>
      </c>
      <c r="I2534">
        <v>0</v>
      </c>
      <c r="J2534" t="s">
        <v>18</v>
      </c>
      <c r="K2534" t="s">
        <v>5180</v>
      </c>
      <c r="L2534" t="s">
        <v>5180</v>
      </c>
      <c r="M2534" t="s">
        <v>6683</v>
      </c>
      <c r="N2534" t="s">
        <v>717</v>
      </c>
      <c r="O2534" t="s">
        <v>2257</v>
      </c>
    </row>
    <row r="2535" spans="1:15" x14ac:dyDescent="0.3">
      <c r="A2535" t="s">
        <v>3252</v>
      </c>
      <c r="B2535" t="s">
        <v>4704</v>
      </c>
      <c r="C2535" t="s">
        <v>4705</v>
      </c>
      <c r="D2535">
        <v>1</v>
      </c>
      <c r="E2535">
        <v>-999.99</v>
      </c>
      <c r="F2535">
        <v>0</v>
      </c>
      <c r="G2535">
        <v>0</v>
      </c>
      <c r="H2535">
        <v>0</v>
      </c>
      <c r="I2535">
        <v>0</v>
      </c>
      <c r="J2535" t="s">
        <v>11</v>
      </c>
      <c r="K2535" t="s">
        <v>4706</v>
      </c>
      <c r="L2535" t="s">
        <v>4706</v>
      </c>
      <c r="M2535" t="s">
        <v>6684</v>
      </c>
      <c r="N2535" t="s">
        <v>3252</v>
      </c>
      <c r="O2535" t="s">
        <v>4704</v>
      </c>
    </row>
    <row r="2536" spans="1:15" x14ac:dyDescent="0.3">
      <c r="A2536" t="s">
        <v>723</v>
      </c>
      <c r="B2536" t="s">
        <v>2260</v>
      </c>
      <c r="C2536" t="s">
        <v>5932</v>
      </c>
      <c r="D2536">
        <v>3</v>
      </c>
      <c r="E2536">
        <v>0.44255897799999999</v>
      </c>
      <c r="F2536">
        <v>1</v>
      </c>
      <c r="G2536">
        <v>0</v>
      </c>
      <c r="H2536">
        <v>0</v>
      </c>
      <c r="I2536">
        <v>0</v>
      </c>
      <c r="J2536" t="s">
        <v>18</v>
      </c>
      <c r="K2536" t="s">
        <v>5933</v>
      </c>
      <c r="L2536" t="s">
        <v>5933</v>
      </c>
      <c r="M2536" t="s">
        <v>6685</v>
      </c>
      <c r="N2536" t="s">
        <v>723</v>
      </c>
      <c r="O2536" t="s">
        <v>2260</v>
      </c>
    </row>
    <row r="2537" spans="1:15" x14ac:dyDescent="0.3">
      <c r="A2537" t="s">
        <v>3215</v>
      </c>
      <c r="B2537" t="s">
        <v>3216</v>
      </c>
      <c r="C2537" t="s">
        <v>4324</v>
      </c>
      <c r="D2537">
        <v>2</v>
      </c>
      <c r="E2537">
        <v>0.105456959</v>
      </c>
      <c r="F2537">
        <v>1</v>
      </c>
      <c r="G2537">
        <v>0</v>
      </c>
      <c r="H2537">
        <v>0</v>
      </c>
      <c r="I2537">
        <v>0</v>
      </c>
      <c r="J2537" t="s">
        <v>8</v>
      </c>
      <c r="K2537" t="s">
        <v>4325</v>
      </c>
      <c r="L2537" t="s">
        <v>4325</v>
      </c>
      <c r="M2537" t="s">
        <v>6686</v>
      </c>
      <c r="N2537" t="s">
        <v>3215</v>
      </c>
      <c r="O2537" t="s">
        <v>3216</v>
      </c>
    </row>
    <row r="2538" spans="1:15" x14ac:dyDescent="0.3">
      <c r="A2538" t="s">
        <v>407</v>
      </c>
      <c r="B2538" t="s">
        <v>2143</v>
      </c>
      <c r="C2538" t="s">
        <v>4724</v>
      </c>
      <c r="D2538">
        <v>3</v>
      </c>
      <c r="E2538">
        <v>0.96560079700000001</v>
      </c>
      <c r="F2538">
        <v>1</v>
      </c>
      <c r="G2538">
        <v>0</v>
      </c>
      <c r="H2538">
        <v>0</v>
      </c>
      <c r="I2538">
        <v>0</v>
      </c>
      <c r="J2538" t="s">
        <v>4</v>
      </c>
      <c r="K2538" t="s">
        <v>4725</v>
      </c>
      <c r="L2538" t="s">
        <v>4725</v>
      </c>
      <c r="M2538" t="s">
        <v>6687</v>
      </c>
      <c r="N2538" t="s">
        <v>407</v>
      </c>
      <c r="O2538" t="s">
        <v>2143</v>
      </c>
    </row>
    <row r="2539" spans="1:15" x14ac:dyDescent="0.3">
      <c r="A2539" t="s">
        <v>681</v>
      </c>
      <c r="B2539" t="s">
        <v>3275</v>
      </c>
      <c r="C2539" t="s">
        <v>4284</v>
      </c>
      <c r="D2539">
        <v>3</v>
      </c>
      <c r="E2539">
        <v>0.84009663800000001</v>
      </c>
      <c r="F2539">
        <v>1</v>
      </c>
      <c r="G2539">
        <v>0</v>
      </c>
      <c r="H2539">
        <v>0</v>
      </c>
      <c r="I2539">
        <v>0</v>
      </c>
      <c r="J2539" t="s">
        <v>8</v>
      </c>
      <c r="K2539" t="s">
        <v>4285</v>
      </c>
      <c r="L2539" t="s">
        <v>4285</v>
      </c>
      <c r="M2539" t="s">
        <v>6688</v>
      </c>
      <c r="N2539" t="s">
        <v>681</v>
      </c>
      <c r="O2539" t="s">
        <v>3275</v>
      </c>
    </row>
    <row r="2540" spans="1:15" x14ac:dyDescent="0.3">
      <c r="A2540" t="s">
        <v>1142</v>
      </c>
      <c r="B2540" t="s">
        <v>3259</v>
      </c>
      <c r="C2540" t="s">
        <v>5116</v>
      </c>
      <c r="D2540">
        <v>3</v>
      </c>
      <c r="E2540">
        <v>0.86942128299999999</v>
      </c>
      <c r="F2540">
        <v>1</v>
      </c>
      <c r="G2540">
        <v>0</v>
      </c>
      <c r="H2540">
        <v>0</v>
      </c>
      <c r="I2540">
        <v>0</v>
      </c>
      <c r="J2540" t="s">
        <v>8</v>
      </c>
      <c r="K2540" t="s">
        <v>5117</v>
      </c>
      <c r="L2540" t="s">
        <v>5117</v>
      </c>
      <c r="M2540" t="s">
        <v>6689</v>
      </c>
      <c r="N2540" t="s">
        <v>1142</v>
      </c>
      <c r="O2540" t="s">
        <v>3259</v>
      </c>
    </row>
    <row r="2541" spans="1:15" x14ac:dyDescent="0.3">
      <c r="A2541" t="s">
        <v>2571</v>
      </c>
      <c r="B2541" t="s">
        <v>2572</v>
      </c>
      <c r="C2541" t="s">
        <v>5118</v>
      </c>
      <c r="D2541">
        <v>3</v>
      </c>
      <c r="E2541">
        <v>0.86942128299999999</v>
      </c>
      <c r="F2541">
        <v>0</v>
      </c>
      <c r="G2541">
        <v>0</v>
      </c>
      <c r="H2541">
        <v>0</v>
      </c>
      <c r="I2541">
        <v>0</v>
      </c>
      <c r="J2541" t="s">
        <v>8</v>
      </c>
      <c r="K2541" t="s">
        <v>5117</v>
      </c>
      <c r="L2541" t="s">
        <v>5117</v>
      </c>
      <c r="M2541" t="s">
        <v>6689</v>
      </c>
      <c r="N2541" t="s">
        <v>2571</v>
      </c>
      <c r="O2541" t="s">
        <v>2572</v>
      </c>
    </row>
    <row r="2542" spans="1:15" x14ac:dyDescent="0.3">
      <c r="A2542" t="s">
        <v>3238</v>
      </c>
      <c r="B2542" t="s">
        <v>3239</v>
      </c>
      <c r="C2542" t="s">
        <v>4294</v>
      </c>
      <c r="D2542">
        <v>3</v>
      </c>
      <c r="E2542">
        <v>0.88902200899999995</v>
      </c>
      <c r="F2542">
        <v>1</v>
      </c>
      <c r="G2542">
        <v>0</v>
      </c>
      <c r="H2542">
        <v>0</v>
      </c>
      <c r="I2542">
        <v>0</v>
      </c>
      <c r="J2542" t="s">
        <v>20</v>
      </c>
      <c r="K2542" t="s">
        <v>4295</v>
      </c>
      <c r="L2542" t="s">
        <v>4295</v>
      </c>
      <c r="M2542" t="s">
        <v>6690</v>
      </c>
      <c r="N2542" t="s">
        <v>3238</v>
      </c>
      <c r="O2542" t="s">
        <v>3239</v>
      </c>
    </row>
    <row r="2543" spans="1:15" x14ac:dyDescent="0.3">
      <c r="A2543" t="s">
        <v>3264</v>
      </c>
      <c r="B2543" t="s">
        <v>3265</v>
      </c>
      <c r="C2543" t="s">
        <v>4507</v>
      </c>
      <c r="D2543">
        <v>2</v>
      </c>
      <c r="E2543">
        <v>0.95779686200000003</v>
      </c>
      <c r="F2543">
        <v>1</v>
      </c>
      <c r="G2543">
        <v>0</v>
      </c>
      <c r="H2543">
        <v>0</v>
      </c>
      <c r="I2543">
        <v>0</v>
      </c>
      <c r="J2543" t="s">
        <v>4</v>
      </c>
      <c r="K2543" t="s">
        <v>4508</v>
      </c>
      <c r="L2543" t="s">
        <v>4508</v>
      </c>
      <c r="M2543" t="s">
        <v>6691</v>
      </c>
      <c r="N2543" t="s">
        <v>3264</v>
      </c>
      <c r="O2543" t="s">
        <v>3265</v>
      </c>
    </row>
    <row r="2544" spans="1:15" x14ac:dyDescent="0.3">
      <c r="A2544" t="s">
        <v>1382</v>
      </c>
      <c r="B2544" t="s">
        <v>3308</v>
      </c>
      <c r="C2544" t="s">
        <v>4740</v>
      </c>
      <c r="D2544">
        <v>2</v>
      </c>
      <c r="E2544">
        <v>0.89727005100000001</v>
      </c>
      <c r="F2544">
        <v>0</v>
      </c>
      <c r="G2544">
        <v>0</v>
      </c>
      <c r="H2544">
        <v>0</v>
      </c>
      <c r="I2544">
        <v>0</v>
      </c>
      <c r="J2544" t="s">
        <v>20</v>
      </c>
      <c r="K2544" t="s">
        <v>4741</v>
      </c>
      <c r="L2544" t="s">
        <v>4741</v>
      </c>
      <c r="M2544" t="s">
        <v>6692</v>
      </c>
      <c r="N2544" t="s">
        <v>1382</v>
      </c>
      <c r="O2544" t="s">
        <v>3308</v>
      </c>
    </row>
    <row r="2545" spans="1:15" x14ac:dyDescent="0.3">
      <c r="A2545" t="s">
        <v>292</v>
      </c>
      <c r="B2545" t="s">
        <v>625</v>
      </c>
      <c r="C2545" t="s">
        <v>4196</v>
      </c>
      <c r="D2545">
        <v>3</v>
      </c>
      <c r="E2545">
        <v>0.76858175100000004</v>
      </c>
      <c r="F2545">
        <v>1</v>
      </c>
      <c r="G2545">
        <v>0</v>
      </c>
      <c r="H2545">
        <v>0</v>
      </c>
      <c r="I2545">
        <v>0</v>
      </c>
      <c r="J2545" t="s">
        <v>18</v>
      </c>
      <c r="K2545" t="s">
        <v>4197</v>
      </c>
      <c r="L2545" t="s">
        <v>4197</v>
      </c>
      <c r="M2545" t="s">
        <v>6693</v>
      </c>
      <c r="N2545" t="s">
        <v>292</v>
      </c>
      <c r="O2545" t="s">
        <v>625</v>
      </c>
    </row>
    <row r="2546" spans="1:15" x14ac:dyDescent="0.3">
      <c r="A2546" t="s">
        <v>3240</v>
      </c>
      <c r="B2546" t="s">
        <v>3241</v>
      </c>
      <c r="C2546" t="s">
        <v>5100</v>
      </c>
      <c r="D2546">
        <v>3</v>
      </c>
      <c r="E2546">
        <v>0.86791857800000005</v>
      </c>
      <c r="F2546">
        <v>1</v>
      </c>
      <c r="G2546">
        <v>0</v>
      </c>
      <c r="H2546">
        <v>0</v>
      </c>
      <c r="I2546">
        <v>0</v>
      </c>
      <c r="J2546" t="s">
        <v>33</v>
      </c>
      <c r="K2546" t="s">
        <v>5101</v>
      </c>
      <c r="L2546" t="s">
        <v>5101</v>
      </c>
      <c r="M2546" t="s">
        <v>6694</v>
      </c>
      <c r="N2546" t="s">
        <v>3240</v>
      </c>
      <c r="O2546" t="s">
        <v>3241</v>
      </c>
    </row>
    <row r="2547" spans="1:15" x14ac:dyDescent="0.3">
      <c r="A2547" t="s">
        <v>37</v>
      </c>
      <c r="B2547" t="s">
        <v>888</v>
      </c>
      <c r="C2547" t="s">
        <v>5084</v>
      </c>
      <c r="D2547">
        <v>3</v>
      </c>
      <c r="E2547">
        <v>0.94865547400000005</v>
      </c>
      <c r="F2547">
        <v>1</v>
      </c>
      <c r="G2547">
        <v>0</v>
      </c>
      <c r="H2547">
        <v>0</v>
      </c>
      <c r="I2547">
        <v>0</v>
      </c>
      <c r="J2547" t="s">
        <v>33</v>
      </c>
      <c r="K2547" t="s">
        <v>5085</v>
      </c>
      <c r="L2547" t="s">
        <v>5085</v>
      </c>
      <c r="M2547" t="s">
        <v>6695</v>
      </c>
      <c r="N2547" t="s">
        <v>37</v>
      </c>
      <c r="O2547" t="s">
        <v>888</v>
      </c>
    </row>
    <row r="2548" spans="1:15" x14ac:dyDescent="0.3">
      <c r="A2548" t="s">
        <v>3337</v>
      </c>
      <c r="B2548" t="s">
        <v>3338</v>
      </c>
      <c r="C2548" t="s">
        <v>5086</v>
      </c>
      <c r="D2548">
        <v>1</v>
      </c>
      <c r="E2548">
        <v>0.94865547400000005</v>
      </c>
      <c r="F2548">
        <v>0</v>
      </c>
      <c r="G2548">
        <v>0</v>
      </c>
      <c r="H2548">
        <v>0</v>
      </c>
      <c r="I2548">
        <v>0</v>
      </c>
      <c r="J2548" t="s">
        <v>33</v>
      </c>
      <c r="K2548" t="s">
        <v>5085</v>
      </c>
      <c r="L2548" t="s">
        <v>5085</v>
      </c>
      <c r="M2548" t="s">
        <v>6695</v>
      </c>
      <c r="N2548" t="s">
        <v>3337</v>
      </c>
      <c r="O2548" t="s">
        <v>3338</v>
      </c>
    </row>
    <row r="2549" spans="1:15" x14ac:dyDescent="0.3">
      <c r="A2549" t="s">
        <v>1588</v>
      </c>
      <c r="B2549" t="s">
        <v>3267</v>
      </c>
      <c r="C2549" t="s">
        <v>4445</v>
      </c>
      <c r="D2549">
        <v>1</v>
      </c>
      <c r="E2549">
        <v>0.75580928700000005</v>
      </c>
      <c r="F2549">
        <v>0</v>
      </c>
      <c r="G2549">
        <v>1</v>
      </c>
      <c r="H2549">
        <v>0</v>
      </c>
      <c r="I2549">
        <v>1</v>
      </c>
      <c r="J2549" t="s">
        <v>11</v>
      </c>
      <c r="K2549" t="s">
        <v>4446</v>
      </c>
      <c r="L2549" t="s">
        <v>4446</v>
      </c>
      <c r="M2549" t="s">
        <v>6696</v>
      </c>
      <c r="N2549" t="s">
        <v>1588</v>
      </c>
      <c r="O2549" t="s">
        <v>3267</v>
      </c>
    </row>
    <row r="2550" spans="1:15" x14ac:dyDescent="0.3">
      <c r="A2550" t="s">
        <v>370</v>
      </c>
      <c r="B2550" t="s">
        <v>1402</v>
      </c>
      <c r="C2550" t="s">
        <v>4838</v>
      </c>
      <c r="D2550">
        <v>3</v>
      </c>
      <c r="E2550">
        <v>0.94483169199999995</v>
      </c>
      <c r="F2550">
        <v>1</v>
      </c>
      <c r="G2550">
        <v>0</v>
      </c>
      <c r="H2550">
        <v>0</v>
      </c>
      <c r="I2550">
        <v>0</v>
      </c>
      <c r="J2550" t="s">
        <v>3197</v>
      </c>
      <c r="K2550" t="s">
        <v>4839</v>
      </c>
      <c r="L2550" t="s">
        <v>4839</v>
      </c>
      <c r="M2550" t="s">
        <v>6697</v>
      </c>
      <c r="N2550" t="s">
        <v>370</v>
      </c>
      <c r="O2550" t="s">
        <v>1402</v>
      </c>
    </row>
    <row r="2551" spans="1:15" x14ac:dyDescent="0.3">
      <c r="A2551" t="s">
        <v>54</v>
      </c>
      <c r="B2551" t="s">
        <v>3277</v>
      </c>
      <c r="C2551" t="s">
        <v>5247</v>
      </c>
      <c r="D2551">
        <v>3</v>
      </c>
      <c r="E2551">
        <v>0.95897824700000001</v>
      </c>
      <c r="F2551">
        <v>1</v>
      </c>
      <c r="G2551">
        <v>0</v>
      </c>
      <c r="H2551">
        <v>0</v>
      </c>
      <c r="I2551">
        <v>0</v>
      </c>
      <c r="J2551" t="s">
        <v>13</v>
      </c>
      <c r="K2551" t="s">
        <v>5248</v>
      </c>
      <c r="L2551" t="s">
        <v>5248</v>
      </c>
      <c r="M2551" t="s">
        <v>6698</v>
      </c>
      <c r="N2551" t="s">
        <v>54</v>
      </c>
      <c r="O2551" t="s">
        <v>3277</v>
      </c>
    </row>
    <row r="2552" spans="1:15" x14ac:dyDescent="0.3">
      <c r="A2552" t="s">
        <v>1645</v>
      </c>
      <c r="B2552" t="s">
        <v>3233</v>
      </c>
      <c r="C2552" t="s">
        <v>5056</v>
      </c>
      <c r="D2552">
        <v>2</v>
      </c>
      <c r="E2552">
        <v>0.66665449499999996</v>
      </c>
      <c r="F2552">
        <v>0</v>
      </c>
      <c r="G2552">
        <v>1</v>
      </c>
      <c r="H2552">
        <v>0</v>
      </c>
      <c r="I2552">
        <v>1</v>
      </c>
      <c r="J2552" t="s">
        <v>445</v>
      </c>
      <c r="K2552" t="s">
        <v>5057</v>
      </c>
      <c r="L2552" t="s">
        <v>5057</v>
      </c>
      <c r="M2552" t="s">
        <v>6699</v>
      </c>
      <c r="N2552" t="s">
        <v>1645</v>
      </c>
      <c r="O2552" t="s">
        <v>3233</v>
      </c>
    </row>
    <row r="2553" spans="1:15" x14ac:dyDescent="0.3">
      <c r="A2553" t="s">
        <v>35</v>
      </c>
      <c r="B2553" t="s">
        <v>1353</v>
      </c>
      <c r="C2553" t="s">
        <v>4961</v>
      </c>
      <c r="D2553">
        <v>3</v>
      </c>
      <c r="E2553">
        <v>0.96832483800000002</v>
      </c>
      <c r="F2553">
        <v>1</v>
      </c>
      <c r="G2553">
        <v>0</v>
      </c>
      <c r="H2553">
        <v>0</v>
      </c>
      <c r="I2553">
        <v>0</v>
      </c>
      <c r="J2553" t="s">
        <v>33</v>
      </c>
      <c r="K2553" t="s">
        <v>4962</v>
      </c>
      <c r="L2553" t="s">
        <v>4962</v>
      </c>
      <c r="M2553" t="s">
        <v>6700</v>
      </c>
      <c r="N2553" t="s">
        <v>35</v>
      </c>
      <c r="O2553" t="s">
        <v>1353</v>
      </c>
    </row>
    <row r="2554" spans="1:15" x14ac:dyDescent="0.3">
      <c r="A2554" t="s">
        <v>3242</v>
      </c>
      <c r="B2554" t="s">
        <v>3243</v>
      </c>
      <c r="C2554" t="s">
        <v>4107</v>
      </c>
      <c r="D2554">
        <v>2</v>
      </c>
      <c r="E2554">
        <v>0.65059881600000002</v>
      </c>
      <c r="F2554">
        <v>1</v>
      </c>
      <c r="G2554">
        <v>0</v>
      </c>
      <c r="H2554">
        <v>0</v>
      </c>
      <c r="I2554">
        <v>0</v>
      </c>
      <c r="J2554" t="s">
        <v>3194</v>
      </c>
      <c r="K2554" t="s">
        <v>4108</v>
      </c>
      <c r="L2554" t="s">
        <v>4108</v>
      </c>
      <c r="M2554" t="s">
        <v>6701</v>
      </c>
      <c r="N2554" t="s">
        <v>3242</v>
      </c>
      <c r="O2554" t="s">
        <v>3243</v>
      </c>
    </row>
    <row r="2555" spans="1:15" x14ac:dyDescent="0.3">
      <c r="A2555" t="s">
        <v>3316</v>
      </c>
      <c r="B2555" t="s">
        <v>3317</v>
      </c>
      <c r="C2555" t="s">
        <v>5139</v>
      </c>
      <c r="D2555">
        <v>2</v>
      </c>
      <c r="E2555">
        <v>0.97337145400000002</v>
      </c>
      <c r="F2555">
        <v>1</v>
      </c>
      <c r="G2555">
        <v>0</v>
      </c>
      <c r="H2555">
        <v>0</v>
      </c>
      <c r="I2555">
        <v>0</v>
      </c>
      <c r="J2555" t="s">
        <v>6</v>
      </c>
      <c r="K2555" t="s">
        <v>5140</v>
      </c>
      <c r="L2555" t="s">
        <v>5140</v>
      </c>
      <c r="M2555" t="s">
        <v>6702</v>
      </c>
      <c r="N2555" t="s">
        <v>3316</v>
      </c>
      <c r="O2555" t="s">
        <v>3317</v>
      </c>
    </row>
    <row r="2556" spans="1:15" x14ac:dyDescent="0.3">
      <c r="A2556" t="s">
        <v>871</v>
      </c>
      <c r="B2556" t="s">
        <v>3266</v>
      </c>
      <c r="C2556" t="s">
        <v>4476</v>
      </c>
      <c r="D2556">
        <v>2</v>
      </c>
      <c r="E2556">
        <v>0.59034212900000005</v>
      </c>
      <c r="F2556">
        <v>0</v>
      </c>
      <c r="G2556">
        <v>1</v>
      </c>
      <c r="H2556">
        <v>0</v>
      </c>
      <c r="I2556">
        <v>1</v>
      </c>
      <c r="J2556" t="s">
        <v>445</v>
      </c>
      <c r="K2556" t="s">
        <v>4477</v>
      </c>
      <c r="L2556" t="s">
        <v>4477</v>
      </c>
      <c r="M2556" t="s">
        <v>6703</v>
      </c>
      <c r="N2556" t="s">
        <v>871</v>
      </c>
      <c r="O2556" t="s">
        <v>3266</v>
      </c>
    </row>
    <row r="2557" spans="1:15" x14ac:dyDescent="0.3">
      <c r="A2557" t="s">
        <v>27</v>
      </c>
      <c r="B2557" t="s">
        <v>3320</v>
      </c>
      <c r="C2557" t="s">
        <v>4305</v>
      </c>
      <c r="D2557">
        <v>3</v>
      </c>
      <c r="E2557">
        <v>0.98844223499999995</v>
      </c>
      <c r="F2557">
        <v>1</v>
      </c>
      <c r="G2557">
        <v>0</v>
      </c>
      <c r="H2557">
        <v>0</v>
      </c>
      <c r="I2557">
        <v>0</v>
      </c>
      <c r="J2557" t="s">
        <v>13</v>
      </c>
      <c r="K2557" t="s">
        <v>4306</v>
      </c>
      <c r="L2557" t="s">
        <v>4306</v>
      </c>
      <c r="M2557" t="s">
        <v>6704</v>
      </c>
      <c r="N2557" t="s">
        <v>27</v>
      </c>
      <c r="O2557" t="s">
        <v>3320</v>
      </c>
    </row>
    <row r="2558" spans="1:15" x14ac:dyDescent="0.3">
      <c r="A2558" t="s">
        <v>29</v>
      </c>
      <c r="B2558" t="s">
        <v>1007</v>
      </c>
      <c r="C2558" t="s">
        <v>4308</v>
      </c>
      <c r="D2558">
        <v>3</v>
      </c>
      <c r="E2558">
        <v>0.97319133199999996</v>
      </c>
      <c r="F2558">
        <v>1</v>
      </c>
      <c r="G2558">
        <v>0</v>
      </c>
      <c r="H2558">
        <v>0</v>
      </c>
      <c r="I2558">
        <v>0</v>
      </c>
      <c r="J2558" t="s">
        <v>13</v>
      </c>
      <c r="K2558" t="s">
        <v>4309</v>
      </c>
      <c r="L2558" t="s">
        <v>4309</v>
      </c>
      <c r="M2558" t="s">
        <v>6705</v>
      </c>
      <c r="N2558" t="s">
        <v>29</v>
      </c>
      <c r="O2558" t="s">
        <v>1007</v>
      </c>
    </row>
    <row r="2559" spans="1:15" x14ac:dyDescent="0.3">
      <c r="A2559" t="s">
        <v>3395</v>
      </c>
      <c r="B2559" t="s">
        <v>3396</v>
      </c>
      <c r="C2559" t="s">
        <v>4958</v>
      </c>
      <c r="D2559">
        <v>1</v>
      </c>
      <c r="E2559">
        <v>0.98869245699999997</v>
      </c>
      <c r="F2559">
        <v>0</v>
      </c>
      <c r="G2559">
        <v>0</v>
      </c>
      <c r="H2559">
        <v>0</v>
      </c>
      <c r="I2559">
        <v>1</v>
      </c>
      <c r="J2559" t="s">
        <v>445</v>
      </c>
      <c r="K2559" t="s">
        <v>4959</v>
      </c>
      <c r="L2559" t="s">
        <v>4959</v>
      </c>
      <c r="M2559" t="s">
        <v>6706</v>
      </c>
      <c r="N2559" t="s">
        <v>3395</v>
      </c>
      <c r="O2559" t="s">
        <v>3396</v>
      </c>
    </row>
    <row r="2560" spans="1:15" x14ac:dyDescent="0.3">
      <c r="A2560" t="s">
        <v>3283</v>
      </c>
      <c r="B2560" t="s">
        <v>3284</v>
      </c>
      <c r="C2560" t="s">
        <v>4169</v>
      </c>
      <c r="D2560">
        <v>2</v>
      </c>
      <c r="E2560">
        <v>0.81571598400000001</v>
      </c>
      <c r="F2560">
        <v>1</v>
      </c>
      <c r="G2560">
        <v>0</v>
      </c>
      <c r="H2560">
        <v>0</v>
      </c>
      <c r="I2560">
        <v>0</v>
      </c>
      <c r="J2560" t="s">
        <v>6</v>
      </c>
      <c r="K2560" t="s">
        <v>4170</v>
      </c>
      <c r="L2560" t="s">
        <v>4170</v>
      </c>
      <c r="M2560" t="s">
        <v>6707</v>
      </c>
      <c r="N2560" t="s">
        <v>3283</v>
      </c>
      <c r="O2560" t="s">
        <v>3284</v>
      </c>
    </row>
    <row r="2561" spans="1:15" x14ac:dyDescent="0.3">
      <c r="A2561" t="s">
        <v>3244</v>
      </c>
      <c r="B2561" t="s">
        <v>3245</v>
      </c>
      <c r="C2561" t="s">
        <v>4889</v>
      </c>
      <c r="D2561">
        <v>3</v>
      </c>
      <c r="E2561">
        <v>0.90637853400000001</v>
      </c>
      <c r="F2561">
        <v>1</v>
      </c>
      <c r="G2561">
        <v>0</v>
      </c>
      <c r="H2561">
        <v>0</v>
      </c>
      <c r="I2561">
        <v>0</v>
      </c>
      <c r="J2561" t="s">
        <v>3196</v>
      </c>
      <c r="K2561" t="s">
        <v>4890</v>
      </c>
      <c r="L2561" t="s">
        <v>4890</v>
      </c>
      <c r="M2561" t="s">
        <v>6708</v>
      </c>
      <c r="N2561" t="s">
        <v>3244</v>
      </c>
      <c r="O2561" t="s">
        <v>3245</v>
      </c>
    </row>
    <row r="2562" spans="1:15" x14ac:dyDescent="0.3">
      <c r="A2562" t="s">
        <v>1307</v>
      </c>
      <c r="B2562" t="s">
        <v>3251</v>
      </c>
      <c r="C2562" t="s">
        <v>4291</v>
      </c>
      <c r="D2562">
        <v>3</v>
      </c>
      <c r="E2562">
        <v>0.88902200899999995</v>
      </c>
      <c r="F2562">
        <v>1</v>
      </c>
      <c r="G2562">
        <v>0</v>
      </c>
      <c r="H2562">
        <v>0</v>
      </c>
      <c r="I2562">
        <v>0</v>
      </c>
      <c r="J2562" t="s">
        <v>20</v>
      </c>
      <c r="K2562" t="s">
        <v>4292</v>
      </c>
      <c r="L2562" t="s">
        <v>4292</v>
      </c>
      <c r="M2562" t="s">
        <v>6709</v>
      </c>
      <c r="N2562" t="s">
        <v>1307</v>
      </c>
      <c r="O2562" t="s">
        <v>3251</v>
      </c>
    </row>
    <row r="2563" spans="1:15" x14ac:dyDescent="0.3">
      <c r="A2563" t="s">
        <v>3290</v>
      </c>
      <c r="B2563" t="s">
        <v>3291</v>
      </c>
      <c r="C2563" t="s">
        <v>5153</v>
      </c>
      <c r="D2563">
        <v>1</v>
      </c>
      <c r="E2563">
        <v>0.90856479099999998</v>
      </c>
      <c r="F2563">
        <v>0</v>
      </c>
      <c r="G2563">
        <v>0</v>
      </c>
      <c r="H2563">
        <v>0</v>
      </c>
      <c r="I2563">
        <v>1</v>
      </c>
      <c r="J2563" t="s">
        <v>445</v>
      </c>
      <c r="K2563" t="s">
        <v>5154</v>
      </c>
      <c r="L2563" t="s">
        <v>5154</v>
      </c>
      <c r="M2563" t="s">
        <v>6710</v>
      </c>
      <c r="N2563" t="s">
        <v>3290</v>
      </c>
      <c r="O2563" t="s">
        <v>3291</v>
      </c>
    </row>
    <row r="2564" spans="1:15" x14ac:dyDescent="0.3">
      <c r="A2564" t="s">
        <v>3219</v>
      </c>
      <c r="B2564" t="s">
        <v>3220</v>
      </c>
      <c r="C2564" t="s">
        <v>4254</v>
      </c>
      <c r="D2564">
        <v>2</v>
      </c>
      <c r="E2564">
        <v>0.21944438399999999</v>
      </c>
      <c r="F2564">
        <v>1</v>
      </c>
      <c r="G2564">
        <v>0</v>
      </c>
      <c r="H2564">
        <v>0</v>
      </c>
      <c r="I2564">
        <v>0</v>
      </c>
      <c r="J2564" t="s">
        <v>8</v>
      </c>
      <c r="K2564" t="s">
        <v>4255</v>
      </c>
      <c r="L2564" t="s">
        <v>4255</v>
      </c>
      <c r="M2564" t="s">
        <v>6711</v>
      </c>
      <c r="N2564" t="s">
        <v>3219</v>
      </c>
      <c r="O2564" t="s">
        <v>3220</v>
      </c>
    </row>
    <row r="2565" spans="1:15" x14ac:dyDescent="0.3">
      <c r="A2565" t="s">
        <v>321</v>
      </c>
      <c r="B2565" t="s">
        <v>3522</v>
      </c>
      <c r="C2565" t="s">
        <v>4027</v>
      </c>
      <c r="D2565">
        <v>3</v>
      </c>
      <c r="E2565">
        <v>0.96200033900000004</v>
      </c>
      <c r="F2565">
        <v>1</v>
      </c>
      <c r="G2565">
        <v>0</v>
      </c>
      <c r="H2565">
        <v>0</v>
      </c>
      <c r="I2565">
        <v>0</v>
      </c>
      <c r="J2565" t="s">
        <v>3194</v>
      </c>
      <c r="K2565" t="s">
        <v>4028</v>
      </c>
      <c r="L2565" t="s">
        <v>4028</v>
      </c>
      <c r="M2565" t="s">
        <v>6712</v>
      </c>
      <c r="N2565" t="s">
        <v>321</v>
      </c>
      <c r="O2565" t="s">
        <v>3522</v>
      </c>
    </row>
    <row r="2566" spans="1:15" x14ac:dyDescent="0.3">
      <c r="A2566" t="s">
        <v>281</v>
      </c>
      <c r="B2566" t="s">
        <v>815</v>
      </c>
      <c r="C2566" t="s">
        <v>4580</v>
      </c>
      <c r="D2566">
        <v>3</v>
      </c>
      <c r="E2566">
        <v>0.92611306800000004</v>
      </c>
      <c r="F2566">
        <v>1</v>
      </c>
      <c r="G2566">
        <v>0</v>
      </c>
      <c r="H2566">
        <v>0</v>
      </c>
      <c r="I2566">
        <v>0</v>
      </c>
      <c r="J2566" t="s">
        <v>3194</v>
      </c>
      <c r="K2566" t="s">
        <v>4581</v>
      </c>
      <c r="L2566" t="s">
        <v>4581</v>
      </c>
      <c r="M2566" t="s">
        <v>6713</v>
      </c>
      <c r="N2566" t="s">
        <v>281</v>
      </c>
      <c r="O2566" t="s">
        <v>815</v>
      </c>
    </row>
    <row r="2567" spans="1:15" x14ac:dyDescent="0.3">
      <c r="A2567" t="s">
        <v>1602</v>
      </c>
      <c r="B2567" t="s">
        <v>3228</v>
      </c>
      <c r="C2567" t="s">
        <v>4288</v>
      </c>
      <c r="D2567">
        <v>3</v>
      </c>
      <c r="E2567">
        <v>0.74379151099999996</v>
      </c>
      <c r="F2567">
        <v>1</v>
      </c>
      <c r="G2567">
        <v>0</v>
      </c>
      <c r="H2567">
        <v>0</v>
      </c>
      <c r="I2567">
        <v>0</v>
      </c>
      <c r="J2567" t="s">
        <v>11</v>
      </c>
      <c r="K2567" t="s">
        <v>4289</v>
      </c>
      <c r="L2567" t="s">
        <v>4289</v>
      </c>
      <c r="M2567" t="s">
        <v>6714</v>
      </c>
      <c r="N2567" t="s">
        <v>1602</v>
      </c>
      <c r="O2567" t="s">
        <v>3228</v>
      </c>
    </row>
    <row r="2568" spans="1:15" x14ac:dyDescent="0.3">
      <c r="A2568" t="s">
        <v>3229</v>
      </c>
      <c r="B2568" t="s">
        <v>3230</v>
      </c>
      <c r="C2568" t="s">
        <v>4043</v>
      </c>
      <c r="D2568">
        <v>2</v>
      </c>
      <c r="E2568">
        <v>0.96268071</v>
      </c>
      <c r="F2568">
        <v>1</v>
      </c>
      <c r="G2568">
        <v>0</v>
      </c>
      <c r="H2568">
        <v>0</v>
      </c>
      <c r="I2568">
        <v>0</v>
      </c>
      <c r="J2568" t="s">
        <v>3194</v>
      </c>
      <c r="K2568" t="s">
        <v>4044</v>
      </c>
      <c r="L2568" t="s">
        <v>4044</v>
      </c>
      <c r="M2568" t="s">
        <v>6715</v>
      </c>
      <c r="N2568" t="s">
        <v>3229</v>
      </c>
      <c r="O2568" t="s">
        <v>3230</v>
      </c>
    </row>
    <row r="2569" spans="1:15" x14ac:dyDescent="0.3">
      <c r="A2569" t="s">
        <v>3231</v>
      </c>
      <c r="B2569" t="s">
        <v>3232</v>
      </c>
      <c r="C2569" t="s">
        <v>4177</v>
      </c>
      <c r="D2569">
        <v>3</v>
      </c>
      <c r="E2569">
        <v>0.90219159000000004</v>
      </c>
      <c r="F2569">
        <v>1</v>
      </c>
      <c r="G2569">
        <v>0</v>
      </c>
      <c r="H2569">
        <v>0</v>
      </c>
      <c r="I2569">
        <v>0</v>
      </c>
      <c r="J2569" t="s">
        <v>8</v>
      </c>
      <c r="K2569" t="s">
        <v>4178</v>
      </c>
      <c r="L2569" t="s">
        <v>4178</v>
      </c>
      <c r="M2569" t="s">
        <v>6716</v>
      </c>
      <c r="N2569" t="s">
        <v>3231</v>
      </c>
      <c r="O2569" t="s">
        <v>3232</v>
      </c>
    </row>
    <row r="2570" spans="1:15" x14ac:dyDescent="0.3">
      <c r="A2570" t="s">
        <v>1486</v>
      </c>
      <c r="B2570" t="s">
        <v>3250</v>
      </c>
      <c r="C2570" t="s">
        <v>4752</v>
      </c>
      <c r="D2570">
        <v>1</v>
      </c>
      <c r="E2570">
        <v>0.89727005100000001</v>
      </c>
      <c r="F2570">
        <v>0</v>
      </c>
      <c r="G2570">
        <v>0</v>
      </c>
      <c r="H2570">
        <v>0</v>
      </c>
      <c r="I2570">
        <v>0</v>
      </c>
      <c r="J2570" t="s">
        <v>20</v>
      </c>
      <c r="K2570" t="s">
        <v>4753</v>
      </c>
      <c r="L2570" t="s">
        <v>4753</v>
      </c>
      <c r="M2570" t="s">
        <v>6717</v>
      </c>
      <c r="N2570" t="s">
        <v>1486</v>
      </c>
      <c r="O2570" t="s">
        <v>3250</v>
      </c>
    </row>
    <row r="2571" spans="1:15" x14ac:dyDescent="0.3">
      <c r="A2571" t="s">
        <v>3248</v>
      </c>
      <c r="B2571" t="s">
        <v>4845</v>
      </c>
      <c r="C2571" t="s">
        <v>4846</v>
      </c>
      <c r="D2571">
        <v>2</v>
      </c>
      <c r="E2571">
        <v>-999.99</v>
      </c>
      <c r="F2571">
        <v>0</v>
      </c>
      <c r="G2571">
        <v>0</v>
      </c>
      <c r="H2571">
        <v>0</v>
      </c>
      <c r="I2571">
        <v>0</v>
      </c>
      <c r="J2571" t="s">
        <v>11</v>
      </c>
      <c r="K2571" t="s">
        <v>4847</v>
      </c>
      <c r="L2571" t="s">
        <v>4847</v>
      </c>
      <c r="M2571" t="s">
        <v>6718</v>
      </c>
      <c r="N2571" t="s">
        <v>3248</v>
      </c>
      <c r="O2571" t="s">
        <v>4845</v>
      </c>
    </row>
    <row r="2572" spans="1:15" x14ac:dyDescent="0.3">
      <c r="A2572" t="s">
        <v>3226</v>
      </c>
      <c r="B2572" t="s">
        <v>3227</v>
      </c>
      <c r="C2572" t="s">
        <v>4133</v>
      </c>
      <c r="D2572">
        <v>3</v>
      </c>
      <c r="E2572">
        <v>0.75580928700000005</v>
      </c>
      <c r="F2572">
        <v>1</v>
      </c>
      <c r="G2572">
        <v>0</v>
      </c>
      <c r="H2572">
        <v>0</v>
      </c>
      <c r="I2572">
        <v>0</v>
      </c>
      <c r="J2572" t="s">
        <v>11</v>
      </c>
      <c r="K2572" t="s">
        <v>4134</v>
      </c>
      <c r="L2572" t="s">
        <v>4134</v>
      </c>
      <c r="M2572" t="s">
        <v>6719</v>
      </c>
      <c r="N2572" t="s">
        <v>3226</v>
      </c>
      <c r="O2572" t="s">
        <v>3227</v>
      </c>
    </row>
    <row r="2573" spans="1:15" x14ac:dyDescent="0.3">
      <c r="A2573" t="s">
        <v>274</v>
      </c>
      <c r="B2573" t="s">
        <v>814</v>
      </c>
      <c r="C2573" t="s">
        <v>4510</v>
      </c>
      <c r="D2573">
        <v>3</v>
      </c>
      <c r="E2573">
        <v>0.91171805699999997</v>
      </c>
      <c r="F2573">
        <v>1</v>
      </c>
      <c r="G2573">
        <v>0</v>
      </c>
      <c r="H2573">
        <v>0</v>
      </c>
      <c r="I2573">
        <v>0</v>
      </c>
      <c r="J2573" t="s">
        <v>11</v>
      </c>
      <c r="K2573" t="s">
        <v>4511</v>
      </c>
      <c r="L2573" t="s">
        <v>4511</v>
      </c>
      <c r="M2573" t="s">
        <v>6720</v>
      </c>
      <c r="N2573" t="s">
        <v>274</v>
      </c>
      <c r="O2573" t="s">
        <v>814</v>
      </c>
    </row>
    <row r="2574" spans="1:15" x14ac:dyDescent="0.3">
      <c r="A2574" t="s">
        <v>3386</v>
      </c>
      <c r="B2574" t="s">
        <v>4885</v>
      </c>
      <c r="C2574" t="s">
        <v>4886</v>
      </c>
      <c r="D2574">
        <v>1</v>
      </c>
      <c r="E2574">
        <v>-999.99</v>
      </c>
      <c r="F2574">
        <v>0</v>
      </c>
      <c r="G2574">
        <v>0</v>
      </c>
      <c r="H2574">
        <v>0</v>
      </c>
      <c r="I2574">
        <v>0</v>
      </c>
      <c r="J2574" t="s">
        <v>445</v>
      </c>
      <c r="K2574" t="s">
        <v>4887</v>
      </c>
      <c r="L2574" t="s">
        <v>4887</v>
      </c>
      <c r="M2574" t="s">
        <v>6721</v>
      </c>
      <c r="N2574" t="s">
        <v>3386</v>
      </c>
      <c r="O2574" t="s">
        <v>4885</v>
      </c>
    </row>
    <row r="2575" spans="1:15" x14ac:dyDescent="0.3">
      <c r="A2575" t="s">
        <v>1573</v>
      </c>
      <c r="B2575" t="s">
        <v>3556</v>
      </c>
      <c r="C2575" t="s">
        <v>4432</v>
      </c>
      <c r="D2575">
        <v>2</v>
      </c>
      <c r="E2575">
        <v>0.99128849100000005</v>
      </c>
      <c r="F2575">
        <v>1</v>
      </c>
      <c r="G2575">
        <v>0</v>
      </c>
      <c r="H2575">
        <v>0</v>
      </c>
      <c r="I2575">
        <v>0</v>
      </c>
      <c r="J2575" t="s">
        <v>11</v>
      </c>
      <c r="K2575" t="s">
        <v>4433</v>
      </c>
      <c r="L2575" t="s">
        <v>4433</v>
      </c>
      <c r="M2575" t="s">
        <v>6722</v>
      </c>
      <c r="N2575" t="s">
        <v>1573</v>
      </c>
      <c r="O2575" t="s">
        <v>3556</v>
      </c>
    </row>
    <row r="2576" spans="1:15" x14ac:dyDescent="0.3">
      <c r="A2576" t="s">
        <v>3542</v>
      </c>
      <c r="B2576" t="s">
        <v>3543</v>
      </c>
      <c r="C2576" t="s">
        <v>6435</v>
      </c>
      <c r="D2576">
        <v>1</v>
      </c>
      <c r="E2576">
        <v>0.96444759499999999</v>
      </c>
      <c r="F2576">
        <v>0</v>
      </c>
      <c r="G2576">
        <v>0</v>
      </c>
      <c r="H2576">
        <v>0</v>
      </c>
      <c r="I2576">
        <v>0</v>
      </c>
      <c r="J2576" t="s">
        <v>33</v>
      </c>
      <c r="K2576" t="s">
        <v>6436</v>
      </c>
      <c r="L2576" t="s">
        <v>6436</v>
      </c>
      <c r="M2576" t="s">
        <v>6723</v>
      </c>
      <c r="N2576" t="s">
        <v>3542</v>
      </c>
      <c r="O2576" t="s">
        <v>3543</v>
      </c>
    </row>
    <row r="2577" spans="1:15" x14ac:dyDescent="0.3">
      <c r="A2577" t="s">
        <v>3545</v>
      </c>
      <c r="B2577" t="s">
        <v>3546</v>
      </c>
      <c r="C2577" t="s">
        <v>4474</v>
      </c>
      <c r="D2577">
        <v>1</v>
      </c>
      <c r="E2577">
        <v>0.98314602100000004</v>
      </c>
      <c r="F2577">
        <v>0</v>
      </c>
      <c r="G2577">
        <v>0</v>
      </c>
      <c r="H2577">
        <v>0</v>
      </c>
      <c r="I2577">
        <v>1</v>
      </c>
      <c r="J2577" t="s">
        <v>445</v>
      </c>
      <c r="K2577" t="s">
        <v>4475</v>
      </c>
      <c r="L2577" t="s">
        <v>4475</v>
      </c>
      <c r="M2577" t="s">
        <v>6724</v>
      </c>
      <c r="N2577" t="s">
        <v>3545</v>
      </c>
      <c r="O2577" t="s">
        <v>3546</v>
      </c>
    </row>
    <row r="2578" spans="1:15" x14ac:dyDescent="0.3">
      <c r="A2578" t="s">
        <v>5079</v>
      </c>
      <c r="B2578" t="s">
        <v>5080</v>
      </c>
      <c r="C2578" t="s">
        <v>5081</v>
      </c>
      <c r="D2578">
        <v>2</v>
      </c>
      <c r="E2578">
        <v>0.79361735200000005</v>
      </c>
      <c r="F2578">
        <v>1</v>
      </c>
      <c r="G2578">
        <v>0</v>
      </c>
      <c r="H2578">
        <v>0</v>
      </c>
      <c r="I2578">
        <v>0</v>
      </c>
      <c r="J2578" t="s">
        <v>6</v>
      </c>
      <c r="K2578" t="s">
        <v>5082</v>
      </c>
      <c r="L2578" t="s">
        <v>5082</v>
      </c>
      <c r="M2578" t="s">
        <v>6725</v>
      </c>
      <c r="N2578" t="s">
        <v>5079</v>
      </c>
      <c r="O2578" t="s">
        <v>5080</v>
      </c>
    </row>
    <row r="2579" spans="1:15" x14ac:dyDescent="0.3">
      <c r="A2579" t="s">
        <v>579</v>
      </c>
      <c r="B2579" t="s">
        <v>3561</v>
      </c>
      <c r="C2579" t="s">
        <v>4651</v>
      </c>
      <c r="D2579">
        <v>2</v>
      </c>
      <c r="E2579">
        <v>0.99814540699999998</v>
      </c>
      <c r="F2579">
        <v>0</v>
      </c>
      <c r="G2579">
        <v>1</v>
      </c>
      <c r="H2579">
        <v>0</v>
      </c>
      <c r="I2579">
        <v>0</v>
      </c>
      <c r="J2579" t="s">
        <v>445</v>
      </c>
      <c r="K2579" t="s">
        <v>4652</v>
      </c>
      <c r="L2579" t="s">
        <v>4652</v>
      </c>
      <c r="M2579" t="s">
        <v>6726</v>
      </c>
      <c r="N2579" t="s">
        <v>579</v>
      </c>
      <c r="O2579" t="s">
        <v>3561</v>
      </c>
    </row>
    <row r="2580" spans="1:15" x14ac:dyDescent="0.3">
      <c r="A2580" t="s">
        <v>413</v>
      </c>
      <c r="B2580" t="s">
        <v>1548</v>
      </c>
      <c r="C2580" t="s">
        <v>4637</v>
      </c>
      <c r="D2580">
        <v>2</v>
      </c>
      <c r="E2580">
        <v>0.99814540699999998</v>
      </c>
      <c r="F2580">
        <v>0</v>
      </c>
      <c r="G2580">
        <v>1</v>
      </c>
      <c r="H2580">
        <v>0</v>
      </c>
      <c r="I2580">
        <v>0</v>
      </c>
      <c r="J2580" t="s">
        <v>445</v>
      </c>
      <c r="K2580" t="s">
        <v>4638</v>
      </c>
      <c r="L2580" t="s">
        <v>4638</v>
      </c>
      <c r="M2580" t="s">
        <v>6727</v>
      </c>
      <c r="N2580" t="s">
        <v>413</v>
      </c>
      <c r="O2580" t="s">
        <v>1548</v>
      </c>
    </row>
    <row r="2581" spans="1:15" x14ac:dyDescent="0.3">
      <c r="A2581" t="s">
        <v>3562</v>
      </c>
      <c r="B2581" t="s">
        <v>3563</v>
      </c>
      <c r="C2581" t="s">
        <v>4378</v>
      </c>
      <c r="D2581">
        <v>1</v>
      </c>
      <c r="E2581">
        <v>0.98786071499999994</v>
      </c>
      <c r="F2581">
        <v>0</v>
      </c>
      <c r="G2581">
        <v>1</v>
      </c>
      <c r="H2581">
        <v>0</v>
      </c>
      <c r="I2581">
        <v>1</v>
      </c>
      <c r="J2581" t="s">
        <v>11</v>
      </c>
      <c r="K2581" t="s">
        <v>4379</v>
      </c>
      <c r="L2581" t="s">
        <v>4379</v>
      </c>
      <c r="M2581" t="s">
        <v>6728</v>
      </c>
      <c r="N2581" t="s">
        <v>3562</v>
      </c>
      <c r="O2581" t="s">
        <v>3563</v>
      </c>
    </row>
    <row r="2582" spans="1:15" x14ac:dyDescent="0.3">
      <c r="A2582" t="s">
        <v>3564</v>
      </c>
      <c r="B2582" t="s">
        <v>3565</v>
      </c>
      <c r="C2582" t="s">
        <v>4389</v>
      </c>
      <c r="D2582">
        <v>1</v>
      </c>
      <c r="E2582">
        <v>0.98786071499999994</v>
      </c>
      <c r="F2582">
        <v>0</v>
      </c>
      <c r="G2582">
        <v>1</v>
      </c>
      <c r="H2582">
        <v>0</v>
      </c>
      <c r="I2582">
        <v>1</v>
      </c>
      <c r="J2582" t="s">
        <v>11</v>
      </c>
      <c r="K2582" t="s">
        <v>4390</v>
      </c>
      <c r="L2582" t="s">
        <v>4390</v>
      </c>
      <c r="M2582" t="s">
        <v>6729</v>
      </c>
      <c r="N2582" t="s">
        <v>3564</v>
      </c>
      <c r="O2582" t="s">
        <v>3565</v>
      </c>
    </row>
    <row r="2583" spans="1:15" x14ac:dyDescent="0.3">
      <c r="A2583" t="s">
        <v>2342</v>
      </c>
      <c r="B2583" t="s">
        <v>3568</v>
      </c>
      <c r="C2583" t="s">
        <v>4372</v>
      </c>
      <c r="D2583">
        <v>2</v>
      </c>
      <c r="E2583">
        <v>0.98786071499999994</v>
      </c>
      <c r="F2583">
        <v>0</v>
      </c>
      <c r="G2583">
        <v>0</v>
      </c>
      <c r="H2583">
        <v>0</v>
      </c>
      <c r="I2583">
        <v>1</v>
      </c>
      <c r="J2583" t="s">
        <v>11</v>
      </c>
      <c r="K2583" t="s">
        <v>4373</v>
      </c>
      <c r="L2583" t="s">
        <v>4373</v>
      </c>
      <c r="M2583" t="s">
        <v>6730</v>
      </c>
      <c r="N2583" t="s">
        <v>2342</v>
      </c>
      <c r="O2583" t="s">
        <v>3568</v>
      </c>
    </row>
    <row r="2584" spans="1:15" x14ac:dyDescent="0.3">
      <c r="A2584" t="s">
        <v>3569</v>
      </c>
      <c r="B2584" t="s">
        <v>3570</v>
      </c>
      <c r="C2584" t="s">
        <v>4383</v>
      </c>
      <c r="D2584">
        <v>2</v>
      </c>
      <c r="E2584">
        <v>0.98786071499999994</v>
      </c>
      <c r="F2584">
        <v>0</v>
      </c>
      <c r="G2584">
        <v>1</v>
      </c>
      <c r="H2584">
        <v>0</v>
      </c>
      <c r="I2584">
        <v>1</v>
      </c>
      <c r="J2584" t="s">
        <v>11</v>
      </c>
      <c r="K2584" t="s">
        <v>4384</v>
      </c>
      <c r="L2584" t="s">
        <v>4384</v>
      </c>
      <c r="M2584" t="s">
        <v>6731</v>
      </c>
      <c r="N2584" t="s">
        <v>3569</v>
      </c>
      <c r="O2584" t="s">
        <v>3570</v>
      </c>
    </row>
    <row r="2585" spans="1:15" x14ac:dyDescent="0.3">
      <c r="A2585" t="s">
        <v>3585</v>
      </c>
      <c r="B2585" t="s">
        <v>3586</v>
      </c>
      <c r="C2585" t="s">
        <v>5107</v>
      </c>
      <c r="D2585">
        <v>1</v>
      </c>
      <c r="E2585">
        <v>0.97588802900000005</v>
      </c>
      <c r="F2585">
        <v>0</v>
      </c>
      <c r="G2585">
        <v>1</v>
      </c>
      <c r="H2585">
        <v>0</v>
      </c>
      <c r="I2585">
        <v>1</v>
      </c>
      <c r="J2585" t="s">
        <v>445</v>
      </c>
      <c r="K2585" t="s">
        <v>5108</v>
      </c>
      <c r="L2585" t="s">
        <v>5108</v>
      </c>
      <c r="M2585" t="s">
        <v>6732</v>
      </c>
      <c r="N2585" t="s">
        <v>3585</v>
      </c>
      <c r="O2585" t="s">
        <v>3586</v>
      </c>
    </row>
    <row r="2586" spans="1:15" x14ac:dyDescent="0.3">
      <c r="A2586" t="s">
        <v>3589</v>
      </c>
      <c r="B2586" t="s">
        <v>3590</v>
      </c>
      <c r="C2586" t="s">
        <v>4779</v>
      </c>
      <c r="D2586">
        <v>1</v>
      </c>
      <c r="E2586">
        <v>0.99291665100000004</v>
      </c>
      <c r="F2586">
        <v>0</v>
      </c>
      <c r="G2586">
        <v>1</v>
      </c>
      <c r="H2586">
        <v>0</v>
      </c>
      <c r="I2586">
        <v>1</v>
      </c>
      <c r="J2586" t="s">
        <v>445</v>
      </c>
      <c r="K2586" t="s">
        <v>4780</v>
      </c>
      <c r="L2586" t="s">
        <v>4780</v>
      </c>
      <c r="M2586" t="s">
        <v>6733</v>
      </c>
      <c r="N2586" t="s">
        <v>3589</v>
      </c>
      <c r="O2586" t="s">
        <v>3590</v>
      </c>
    </row>
    <row r="2587" spans="1:15" x14ac:dyDescent="0.3">
      <c r="A2587" t="s">
        <v>1602</v>
      </c>
      <c r="B2587" t="s">
        <v>3228</v>
      </c>
      <c r="C2587" t="s">
        <v>4288</v>
      </c>
      <c r="D2587">
        <v>3</v>
      </c>
      <c r="E2587">
        <v>0.74379151099999996</v>
      </c>
      <c r="F2587">
        <v>1</v>
      </c>
      <c r="G2587">
        <v>0</v>
      </c>
      <c r="H2587">
        <v>0</v>
      </c>
      <c r="I2587">
        <v>0</v>
      </c>
      <c r="J2587" t="s">
        <v>11</v>
      </c>
      <c r="K2587" t="s">
        <v>4289</v>
      </c>
      <c r="L2587" t="s">
        <v>4289</v>
      </c>
      <c r="M2587" t="s">
        <v>6734</v>
      </c>
      <c r="N2587" t="s">
        <v>1602</v>
      </c>
      <c r="O2587" t="s">
        <v>3228</v>
      </c>
    </row>
    <row r="2588" spans="1:15" x14ac:dyDescent="0.3">
      <c r="A2588" t="s">
        <v>3316</v>
      </c>
      <c r="B2588" t="s">
        <v>3317</v>
      </c>
      <c r="C2588" t="s">
        <v>5139</v>
      </c>
      <c r="D2588">
        <v>2</v>
      </c>
      <c r="E2588">
        <v>0.97337145400000002</v>
      </c>
      <c r="F2588">
        <v>1</v>
      </c>
      <c r="G2588">
        <v>0</v>
      </c>
      <c r="H2588">
        <v>0</v>
      </c>
      <c r="I2588">
        <v>0</v>
      </c>
      <c r="J2588" t="s">
        <v>6</v>
      </c>
      <c r="K2588" t="s">
        <v>5140</v>
      </c>
      <c r="L2588" t="s">
        <v>5140</v>
      </c>
      <c r="M2588" t="s">
        <v>6735</v>
      </c>
      <c r="N2588" t="s">
        <v>3316</v>
      </c>
      <c r="O2588" t="s">
        <v>3317</v>
      </c>
    </row>
    <row r="2589" spans="1:15" x14ac:dyDescent="0.3">
      <c r="A2589" t="s">
        <v>711</v>
      </c>
      <c r="B2589" t="s">
        <v>2897</v>
      </c>
      <c r="C2589" t="s">
        <v>4079</v>
      </c>
      <c r="D2589">
        <v>3</v>
      </c>
      <c r="E2589">
        <v>0.97235017899999998</v>
      </c>
      <c r="F2589">
        <v>1</v>
      </c>
      <c r="G2589">
        <v>0</v>
      </c>
      <c r="H2589">
        <v>0</v>
      </c>
      <c r="I2589">
        <v>0</v>
      </c>
      <c r="J2589" t="s">
        <v>3194</v>
      </c>
      <c r="K2589" t="s">
        <v>4080</v>
      </c>
      <c r="L2589" t="s">
        <v>4080</v>
      </c>
      <c r="M2589" t="s">
        <v>6736</v>
      </c>
      <c r="N2589" t="s">
        <v>711</v>
      </c>
      <c r="O2589" t="s">
        <v>2897</v>
      </c>
    </row>
    <row r="2590" spans="1:15" x14ac:dyDescent="0.3">
      <c r="A2590" t="s">
        <v>713</v>
      </c>
      <c r="B2590" t="s">
        <v>3431</v>
      </c>
      <c r="C2590" t="s">
        <v>4082</v>
      </c>
      <c r="D2590">
        <v>3</v>
      </c>
      <c r="E2590">
        <v>0.97235017899999998</v>
      </c>
      <c r="F2590">
        <v>0</v>
      </c>
      <c r="G2590">
        <v>0</v>
      </c>
      <c r="H2590">
        <v>0</v>
      </c>
      <c r="I2590">
        <v>0</v>
      </c>
      <c r="J2590" t="s">
        <v>11</v>
      </c>
      <c r="K2590" t="s">
        <v>4080</v>
      </c>
      <c r="L2590" t="s">
        <v>4080</v>
      </c>
      <c r="M2590" t="s">
        <v>6736</v>
      </c>
      <c r="N2590" t="s">
        <v>713</v>
      </c>
      <c r="O2590" t="s">
        <v>3431</v>
      </c>
    </row>
    <row r="2591" spans="1:15" x14ac:dyDescent="0.3">
      <c r="A2591" t="s">
        <v>3316</v>
      </c>
      <c r="B2591" t="s">
        <v>3317</v>
      </c>
      <c r="C2591" t="s">
        <v>5139</v>
      </c>
      <c r="D2591">
        <v>2</v>
      </c>
      <c r="E2591">
        <v>0.97337145400000002</v>
      </c>
      <c r="F2591">
        <v>1</v>
      </c>
      <c r="G2591">
        <v>0</v>
      </c>
      <c r="H2591">
        <v>0</v>
      </c>
      <c r="I2591">
        <v>0</v>
      </c>
      <c r="J2591" t="s">
        <v>6</v>
      </c>
      <c r="K2591" t="s">
        <v>5140</v>
      </c>
      <c r="L2591" t="s">
        <v>5140</v>
      </c>
      <c r="M2591" t="s">
        <v>6737</v>
      </c>
      <c r="N2591" t="s">
        <v>3316</v>
      </c>
      <c r="O2591" t="s">
        <v>3317</v>
      </c>
    </row>
    <row r="2592" spans="1:15" x14ac:dyDescent="0.3">
      <c r="A2592" t="s">
        <v>1546</v>
      </c>
      <c r="B2592" t="s">
        <v>3458</v>
      </c>
      <c r="C2592" t="s">
        <v>4050</v>
      </c>
      <c r="D2592">
        <v>3</v>
      </c>
      <c r="E2592">
        <v>0.97115168299999999</v>
      </c>
      <c r="F2592">
        <v>1</v>
      </c>
      <c r="G2592">
        <v>0</v>
      </c>
      <c r="H2592">
        <v>0</v>
      </c>
      <c r="I2592">
        <v>0</v>
      </c>
      <c r="J2592" t="s">
        <v>13</v>
      </c>
      <c r="K2592" t="s">
        <v>4051</v>
      </c>
      <c r="L2592" t="s">
        <v>4051</v>
      </c>
      <c r="M2592" t="s">
        <v>6738</v>
      </c>
      <c r="N2592" t="s">
        <v>1546</v>
      </c>
      <c r="O2592" t="s">
        <v>3458</v>
      </c>
    </row>
    <row r="2593" spans="1:15" x14ac:dyDescent="0.3">
      <c r="A2593" t="s">
        <v>711</v>
      </c>
      <c r="B2593" t="s">
        <v>2897</v>
      </c>
      <c r="C2593" t="s">
        <v>4079</v>
      </c>
      <c r="D2593">
        <v>3</v>
      </c>
      <c r="E2593">
        <v>0.97235017899999998</v>
      </c>
      <c r="F2593">
        <v>1</v>
      </c>
      <c r="G2593">
        <v>0</v>
      </c>
      <c r="H2593">
        <v>0</v>
      </c>
      <c r="I2593">
        <v>0</v>
      </c>
      <c r="J2593" t="s">
        <v>3194</v>
      </c>
      <c r="K2593" t="s">
        <v>4080</v>
      </c>
      <c r="L2593" t="s">
        <v>4080</v>
      </c>
      <c r="M2593" t="s">
        <v>6739</v>
      </c>
      <c r="N2593" t="s">
        <v>711</v>
      </c>
      <c r="O2593" t="s">
        <v>2897</v>
      </c>
    </row>
    <row r="2594" spans="1:15" x14ac:dyDescent="0.3">
      <c r="A2594" t="s">
        <v>713</v>
      </c>
      <c r="B2594" t="s">
        <v>3431</v>
      </c>
      <c r="C2594" t="s">
        <v>4082</v>
      </c>
      <c r="D2594">
        <v>3</v>
      </c>
      <c r="E2594">
        <v>0.97235017899999998</v>
      </c>
      <c r="F2594">
        <v>0</v>
      </c>
      <c r="G2594">
        <v>0</v>
      </c>
      <c r="H2594">
        <v>0</v>
      </c>
      <c r="I2594">
        <v>0</v>
      </c>
      <c r="J2594" t="s">
        <v>11</v>
      </c>
      <c r="K2594" t="s">
        <v>4080</v>
      </c>
      <c r="L2594" t="s">
        <v>4080</v>
      </c>
      <c r="M2594" t="s">
        <v>6739</v>
      </c>
      <c r="N2594" t="s">
        <v>713</v>
      </c>
      <c r="O2594" t="s">
        <v>3431</v>
      </c>
    </row>
    <row r="2595" spans="1:15" x14ac:dyDescent="0.3">
      <c r="A2595" t="s">
        <v>3248</v>
      </c>
      <c r="B2595" t="s">
        <v>4845</v>
      </c>
      <c r="C2595" t="s">
        <v>4846</v>
      </c>
      <c r="D2595">
        <v>2</v>
      </c>
      <c r="E2595">
        <v>-999.99</v>
      </c>
      <c r="F2595">
        <v>0</v>
      </c>
      <c r="G2595">
        <v>0</v>
      </c>
      <c r="H2595">
        <v>0</v>
      </c>
      <c r="I2595">
        <v>0</v>
      </c>
      <c r="J2595" t="s">
        <v>11</v>
      </c>
      <c r="K2595" t="s">
        <v>4847</v>
      </c>
      <c r="L2595" t="s">
        <v>4847</v>
      </c>
      <c r="M2595" t="s">
        <v>6740</v>
      </c>
      <c r="N2595" t="s">
        <v>3248</v>
      </c>
      <c r="O2595" t="s">
        <v>4845</v>
      </c>
    </row>
    <row r="2596" spans="1:15" x14ac:dyDescent="0.3">
      <c r="A2596" t="s">
        <v>3268</v>
      </c>
      <c r="B2596" t="s">
        <v>3269</v>
      </c>
      <c r="C2596" t="s">
        <v>4505</v>
      </c>
      <c r="D2596">
        <v>1</v>
      </c>
      <c r="E2596">
        <v>0.72851519600000003</v>
      </c>
      <c r="F2596">
        <v>0</v>
      </c>
      <c r="G2596">
        <v>0</v>
      </c>
      <c r="H2596">
        <v>0</v>
      </c>
      <c r="I2596">
        <v>0</v>
      </c>
      <c r="J2596" t="s">
        <v>14</v>
      </c>
      <c r="K2596" t="s">
        <v>4506</v>
      </c>
      <c r="L2596" t="s">
        <v>4506</v>
      </c>
      <c r="M2596" t="s">
        <v>6741</v>
      </c>
      <c r="N2596" t="s">
        <v>3268</v>
      </c>
      <c r="O2596" t="s">
        <v>3269</v>
      </c>
    </row>
    <row r="2597" spans="1:15" x14ac:dyDescent="0.3">
      <c r="A2597" t="s">
        <v>1588</v>
      </c>
      <c r="B2597" t="s">
        <v>3267</v>
      </c>
      <c r="C2597" t="s">
        <v>4445</v>
      </c>
      <c r="D2597">
        <v>1</v>
      </c>
      <c r="E2597">
        <v>0.75580928700000005</v>
      </c>
      <c r="F2597">
        <v>0</v>
      </c>
      <c r="G2597">
        <v>1</v>
      </c>
      <c r="H2597">
        <v>0</v>
      </c>
      <c r="I2597">
        <v>1</v>
      </c>
      <c r="J2597" t="s">
        <v>11</v>
      </c>
      <c r="K2597" t="s">
        <v>4446</v>
      </c>
      <c r="L2597" t="s">
        <v>4446</v>
      </c>
      <c r="M2597" t="s">
        <v>6742</v>
      </c>
      <c r="N2597" t="s">
        <v>1588</v>
      </c>
      <c r="O2597" t="s">
        <v>3267</v>
      </c>
    </row>
    <row r="2598" spans="1:15" x14ac:dyDescent="0.3">
      <c r="A2598" t="s">
        <v>3226</v>
      </c>
      <c r="B2598" t="s">
        <v>3227</v>
      </c>
      <c r="C2598" t="s">
        <v>4133</v>
      </c>
      <c r="D2598">
        <v>3</v>
      </c>
      <c r="E2598">
        <v>0.75580928700000005</v>
      </c>
      <c r="F2598">
        <v>1</v>
      </c>
      <c r="G2598">
        <v>0</v>
      </c>
      <c r="H2598">
        <v>0</v>
      </c>
      <c r="I2598">
        <v>0</v>
      </c>
      <c r="J2598" t="s">
        <v>11</v>
      </c>
      <c r="K2598" t="s">
        <v>4134</v>
      </c>
      <c r="L2598" t="s">
        <v>4134</v>
      </c>
      <c r="M2598" t="s">
        <v>6743</v>
      </c>
      <c r="N2598" t="s">
        <v>3226</v>
      </c>
      <c r="O2598" t="s">
        <v>3227</v>
      </c>
    </row>
    <row r="2599" spans="1:15" x14ac:dyDescent="0.3">
      <c r="A2599" t="s">
        <v>1486</v>
      </c>
      <c r="B2599" t="s">
        <v>3250</v>
      </c>
      <c r="C2599" t="s">
        <v>4752</v>
      </c>
      <c r="D2599">
        <v>1</v>
      </c>
      <c r="E2599">
        <v>0.89727005100000001</v>
      </c>
      <c r="F2599">
        <v>0</v>
      </c>
      <c r="G2599">
        <v>0</v>
      </c>
      <c r="H2599">
        <v>0</v>
      </c>
      <c r="I2599">
        <v>0</v>
      </c>
      <c r="J2599" t="s">
        <v>20</v>
      </c>
      <c r="K2599" t="s">
        <v>4753</v>
      </c>
      <c r="L2599" t="s">
        <v>4753</v>
      </c>
      <c r="M2599" t="s">
        <v>6744</v>
      </c>
      <c r="N2599" t="s">
        <v>1486</v>
      </c>
      <c r="O2599" t="s">
        <v>3250</v>
      </c>
    </row>
    <row r="2600" spans="1:15" x14ac:dyDescent="0.3">
      <c r="A2600" t="s">
        <v>1951</v>
      </c>
      <c r="B2600" t="s">
        <v>3246</v>
      </c>
      <c r="C2600" t="s">
        <v>5983</v>
      </c>
      <c r="D2600">
        <v>2</v>
      </c>
      <c r="E2600">
        <v>0.59971648700000002</v>
      </c>
      <c r="F2600">
        <v>0</v>
      </c>
      <c r="G2600">
        <v>1</v>
      </c>
      <c r="H2600">
        <v>0</v>
      </c>
      <c r="I2600">
        <v>0</v>
      </c>
      <c r="J2600" t="s">
        <v>18</v>
      </c>
      <c r="K2600" t="s">
        <v>5984</v>
      </c>
      <c r="L2600" t="s">
        <v>5984</v>
      </c>
      <c r="M2600" t="s">
        <v>6745</v>
      </c>
      <c r="N2600" t="s">
        <v>1951</v>
      </c>
      <c r="O2600" t="s">
        <v>3246</v>
      </c>
    </row>
    <row r="2601" spans="1:15" x14ac:dyDescent="0.3">
      <c r="A2601" t="s">
        <v>3252</v>
      </c>
      <c r="B2601" t="s">
        <v>4704</v>
      </c>
      <c r="C2601" t="s">
        <v>4705</v>
      </c>
      <c r="D2601">
        <v>1</v>
      </c>
      <c r="E2601">
        <v>-999.99</v>
      </c>
      <c r="F2601">
        <v>0</v>
      </c>
      <c r="G2601">
        <v>0</v>
      </c>
      <c r="H2601">
        <v>0</v>
      </c>
      <c r="I2601">
        <v>0</v>
      </c>
      <c r="J2601" t="s">
        <v>11</v>
      </c>
      <c r="K2601" t="s">
        <v>4706</v>
      </c>
      <c r="L2601" t="s">
        <v>4706</v>
      </c>
      <c r="M2601" t="s">
        <v>6746</v>
      </c>
      <c r="N2601" t="s">
        <v>3252</v>
      </c>
      <c r="O2601" t="s">
        <v>4704</v>
      </c>
    </row>
    <row r="2602" spans="1:15" x14ac:dyDescent="0.3">
      <c r="A2602" t="s">
        <v>1214</v>
      </c>
      <c r="B2602" t="s">
        <v>436</v>
      </c>
      <c r="C2602" t="s">
        <v>6026</v>
      </c>
      <c r="D2602">
        <v>3</v>
      </c>
      <c r="E2602">
        <v>0.62735210399999997</v>
      </c>
      <c r="F2602">
        <v>1</v>
      </c>
      <c r="G2602">
        <v>0</v>
      </c>
      <c r="H2602">
        <v>0</v>
      </c>
      <c r="I2602">
        <v>0</v>
      </c>
      <c r="J2602" t="s">
        <v>8</v>
      </c>
      <c r="K2602" t="s">
        <v>6027</v>
      </c>
      <c r="L2602" t="s">
        <v>6027</v>
      </c>
      <c r="M2602" t="s">
        <v>6747</v>
      </c>
      <c r="N2602" t="s">
        <v>1214</v>
      </c>
      <c r="O2602" t="s">
        <v>436</v>
      </c>
    </row>
    <row r="2603" spans="1:15" x14ac:dyDescent="0.3">
      <c r="A2603" t="s">
        <v>1214</v>
      </c>
      <c r="B2603" t="s">
        <v>436</v>
      </c>
      <c r="C2603" t="s">
        <v>6026</v>
      </c>
      <c r="D2603">
        <v>3</v>
      </c>
      <c r="E2603">
        <v>0.62735210399999997</v>
      </c>
      <c r="F2603">
        <v>1</v>
      </c>
      <c r="G2603">
        <v>0</v>
      </c>
      <c r="H2603">
        <v>0</v>
      </c>
      <c r="I2603">
        <v>0</v>
      </c>
      <c r="J2603" t="s">
        <v>8</v>
      </c>
      <c r="K2603" t="s">
        <v>6027</v>
      </c>
      <c r="L2603" t="s">
        <v>6027</v>
      </c>
      <c r="M2603" t="s">
        <v>6748</v>
      </c>
      <c r="N2603" t="s">
        <v>1214</v>
      </c>
      <c r="O2603" t="s">
        <v>436</v>
      </c>
    </row>
    <row r="2604" spans="1:15" x14ac:dyDescent="0.3">
      <c r="A2604" t="s">
        <v>1214</v>
      </c>
      <c r="B2604" t="s">
        <v>436</v>
      </c>
      <c r="C2604" t="s">
        <v>6026</v>
      </c>
      <c r="D2604">
        <v>3</v>
      </c>
      <c r="E2604">
        <v>0.62735210399999997</v>
      </c>
      <c r="F2604">
        <v>1</v>
      </c>
      <c r="G2604">
        <v>0</v>
      </c>
      <c r="H2604">
        <v>0</v>
      </c>
      <c r="I2604">
        <v>0</v>
      </c>
      <c r="J2604" t="s">
        <v>8</v>
      </c>
      <c r="K2604" t="s">
        <v>6027</v>
      </c>
      <c r="L2604" t="s">
        <v>6027</v>
      </c>
      <c r="M2604" t="s">
        <v>6749</v>
      </c>
      <c r="N2604" t="s">
        <v>1214</v>
      </c>
      <c r="O2604" t="s">
        <v>436</v>
      </c>
    </row>
    <row r="2605" spans="1:15" x14ac:dyDescent="0.3">
      <c r="A2605" t="s">
        <v>640</v>
      </c>
      <c r="B2605" t="s">
        <v>3306</v>
      </c>
      <c r="C2605" t="s">
        <v>4314</v>
      </c>
      <c r="D2605">
        <v>3</v>
      </c>
      <c r="E2605">
        <v>0.98786071499999994</v>
      </c>
      <c r="F2605">
        <v>1</v>
      </c>
      <c r="G2605">
        <v>0</v>
      </c>
      <c r="H2605">
        <v>0</v>
      </c>
      <c r="I2605">
        <v>0</v>
      </c>
      <c r="J2605" t="s">
        <v>11</v>
      </c>
      <c r="K2605" t="s">
        <v>4315</v>
      </c>
      <c r="L2605" t="s">
        <v>4315</v>
      </c>
      <c r="M2605" t="s">
        <v>6750</v>
      </c>
      <c r="N2605" t="s">
        <v>640</v>
      </c>
      <c r="O2605" t="s">
        <v>3306</v>
      </c>
    </row>
    <row r="2606" spans="1:15" x14ac:dyDescent="0.3">
      <c r="A2606" t="s">
        <v>191</v>
      </c>
      <c r="B2606" t="s">
        <v>3258</v>
      </c>
      <c r="C2606" t="s">
        <v>4261</v>
      </c>
      <c r="D2606">
        <v>3</v>
      </c>
      <c r="E2606">
        <v>0.99704878299999999</v>
      </c>
      <c r="F2606">
        <v>1</v>
      </c>
      <c r="G2606">
        <v>0</v>
      </c>
      <c r="H2606">
        <v>0</v>
      </c>
      <c r="I2606">
        <v>0</v>
      </c>
      <c r="J2606" t="s">
        <v>445</v>
      </c>
      <c r="K2606" t="s">
        <v>4262</v>
      </c>
      <c r="L2606" t="s">
        <v>4262</v>
      </c>
      <c r="M2606" t="s">
        <v>6751</v>
      </c>
      <c r="N2606" t="s">
        <v>191</v>
      </c>
      <c r="O2606" t="s">
        <v>3258</v>
      </c>
    </row>
    <row r="2607" spans="1:15" x14ac:dyDescent="0.3">
      <c r="A2607" t="s">
        <v>1214</v>
      </c>
      <c r="B2607" t="s">
        <v>436</v>
      </c>
      <c r="C2607" t="s">
        <v>6026</v>
      </c>
      <c r="D2607">
        <v>3</v>
      </c>
      <c r="E2607">
        <v>0.62735210399999997</v>
      </c>
      <c r="F2607">
        <v>1</v>
      </c>
      <c r="G2607">
        <v>0</v>
      </c>
      <c r="H2607">
        <v>0</v>
      </c>
      <c r="I2607">
        <v>0</v>
      </c>
      <c r="J2607" t="s">
        <v>8</v>
      </c>
      <c r="K2607" t="s">
        <v>6027</v>
      </c>
      <c r="L2607" t="s">
        <v>6027</v>
      </c>
      <c r="M2607" t="s">
        <v>6752</v>
      </c>
      <c r="N2607" t="s">
        <v>1214</v>
      </c>
      <c r="O2607" t="s">
        <v>436</v>
      </c>
    </row>
    <row r="2608" spans="1:15" x14ac:dyDescent="0.3">
      <c r="A2608" t="s">
        <v>1214</v>
      </c>
      <c r="B2608" t="s">
        <v>436</v>
      </c>
      <c r="C2608" t="s">
        <v>6026</v>
      </c>
      <c r="D2608">
        <v>3</v>
      </c>
      <c r="E2608">
        <v>0.62735210399999997</v>
      </c>
      <c r="F2608">
        <v>1</v>
      </c>
      <c r="G2608">
        <v>0</v>
      </c>
      <c r="H2608">
        <v>0</v>
      </c>
      <c r="I2608">
        <v>0</v>
      </c>
      <c r="J2608" t="s">
        <v>8</v>
      </c>
      <c r="K2608" t="s">
        <v>6027</v>
      </c>
      <c r="L2608" t="s">
        <v>6027</v>
      </c>
      <c r="M2608" t="s">
        <v>6753</v>
      </c>
      <c r="N2608" t="s">
        <v>1214</v>
      </c>
      <c r="O2608" t="s">
        <v>436</v>
      </c>
    </row>
    <row r="2609" spans="1:15" x14ac:dyDescent="0.3">
      <c r="A2609" t="s">
        <v>1214</v>
      </c>
      <c r="B2609" t="s">
        <v>436</v>
      </c>
      <c r="C2609" t="s">
        <v>6026</v>
      </c>
      <c r="D2609">
        <v>3</v>
      </c>
      <c r="E2609">
        <v>0.62735210399999997</v>
      </c>
      <c r="F2609">
        <v>1</v>
      </c>
      <c r="G2609">
        <v>0</v>
      </c>
      <c r="H2609">
        <v>0</v>
      </c>
      <c r="I2609">
        <v>0</v>
      </c>
      <c r="J2609" t="s">
        <v>8</v>
      </c>
      <c r="K2609" t="s">
        <v>6027</v>
      </c>
      <c r="L2609" t="s">
        <v>6027</v>
      </c>
      <c r="M2609" t="s">
        <v>6754</v>
      </c>
      <c r="N2609" t="s">
        <v>1214</v>
      </c>
      <c r="O2609" t="s">
        <v>436</v>
      </c>
    </row>
    <row r="2610" spans="1:15" x14ac:dyDescent="0.3">
      <c r="A2610" t="s">
        <v>3242</v>
      </c>
      <c r="B2610" t="s">
        <v>3243</v>
      </c>
      <c r="C2610" t="s">
        <v>4107</v>
      </c>
      <c r="D2610">
        <v>2</v>
      </c>
      <c r="E2610">
        <v>0.65059881600000002</v>
      </c>
      <c r="F2610">
        <v>1</v>
      </c>
      <c r="G2610">
        <v>0</v>
      </c>
      <c r="H2610">
        <v>0</v>
      </c>
      <c r="I2610">
        <v>0</v>
      </c>
      <c r="J2610" t="s">
        <v>3194</v>
      </c>
      <c r="K2610" t="s">
        <v>4108</v>
      </c>
      <c r="L2610" t="s">
        <v>4108</v>
      </c>
      <c r="M2610" t="s">
        <v>6755</v>
      </c>
      <c r="N2610" t="s">
        <v>3242</v>
      </c>
      <c r="O2610" t="s">
        <v>3243</v>
      </c>
    </row>
    <row r="2611" spans="1:15" x14ac:dyDescent="0.3">
      <c r="A2611" t="s">
        <v>871</v>
      </c>
      <c r="B2611" t="s">
        <v>3266</v>
      </c>
      <c r="C2611" t="s">
        <v>4476</v>
      </c>
      <c r="D2611">
        <v>2</v>
      </c>
      <c r="E2611">
        <v>0.59034212900000005</v>
      </c>
      <c r="F2611">
        <v>0</v>
      </c>
      <c r="G2611">
        <v>1</v>
      </c>
      <c r="H2611">
        <v>0</v>
      </c>
      <c r="I2611">
        <v>1</v>
      </c>
      <c r="J2611" t="s">
        <v>445</v>
      </c>
      <c r="K2611" t="s">
        <v>4477</v>
      </c>
      <c r="L2611" t="s">
        <v>4477</v>
      </c>
      <c r="M2611" t="s">
        <v>6756</v>
      </c>
      <c r="N2611" t="s">
        <v>871</v>
      </c>
      <c r="O2611" t="s">
        <v>3266</v>
      </c>
    </row>
    <row r="2612" spans="1:15" x14ac:dyDescent="0.3">
      <c r="A2612" t="s">
        <v>191</v>
      </c>
      <c r="B2612" t="s">
        <v>3258</v>
      </c>
      <c r="C2612" t="s">
        <v>4261</v>
      </c>
      <c r="D2612">
        <v>3</v>
      </c>
      <c r="E2612">
        <v>0.99704878299999999</v>
      </c>
      <c r="F2612">
        <v>1</v>
      </c>
      <c r="G2612">
        <v>0</v>
      </c>
      <c r="H2612">
        <v>0</v>
      </c>
      <c r="I2612">
        <v>0</v>
      </c>
      <c r="J2612" t="s">
        <v>445</v>
      </c>
      <c r="K2612" t="s">
        <v>4262</v>
      </c>
      <c r="L2612" t="s">
        <v>4262</v>
      </c>
      <c r="M2612" t="s">
        <v>6757</v>
      </c>
      <c r="N2612" t="s">
        <v>191</v>
      </c>
      <c r="O2612" t="s">
        <v>3258</v>
      </c>
    </row>
    <row r="2613" spans="1:15" x14ac:dyDescent="0.3">
      <c r="A2613" t="s">
        <v>3226</v>
      </c>
      <c r="B2613" t="s">
        <v>3227</v>
      </c>
      <c r="C2613" t="s">
        <v>4133</v>
      </c>
      <c r="D2613">
        <v>3</v>
      </c>
      <c r="E2613">
        <v>0.75580928700000005</v>
      </c>
      <c r="F2613">
        <v>1</v>
      </c>
      <c r="G2613">
        <v>0</v>
      </c>
      <c r="H2613">
        <v>0</v>
      </c>
      <c r="I2613">
        <v>0</v>
      </c>
      <c r="J2613" t="s">
        <v>11</v>
      </c>
      <c r="K2613" t="s">
        <v>4134</v>
      </c>
      <c r="L2613" t="s">
        <v>4134</v>
      </c>
      <c r="M2613" t="s">
        <v>6758</v>
      </c>
      <c r="N2613" t="s">
        <v>3226</v>
      </c>
      <c r="O2613" t="s">
        <v>3227</v>
      </c>
    </row>
    <row r="2614" spans="1:15" x14ac:dyDescent="0.3">
      <c r="A2614" t="s">
        <v>1260</v>
      </c>
      <c r="B2614" t="s">
        <v>3273</v>
      </c>
      <c r="C2614" t="s">
        <v>5257</v>
      </c>
      <c r="D2614">
        <v>3</v>
      </c>
      <c r="E2614">
        <v>0.97186191099999997</v>
      </c>
      <c r="F2614">
        <v>1</v>
      </c>
      <c r="G2614">
        <v>0</v>
      </c>
      <c r="H2614">
        <v>0</v>
      </c>
      <c r="I2614">
        <v>0</v>
      </c>
      <c r="J2614" t="s">
        <v>13</v>
      </c>
      <c r="K2614" t="s">
        <v>5258</v>
      </c>
      <c r="L2614" t="s">
        <v>5258</v>
      </c>
      <c r="M2614" t="s">
        <v>6759</v>
      </c>
      <c r="N2614" t="s">
        <v>1260</v>
      </c>
      <c r="O2614" t="s">
        <v>3273</v>
      </c>
    </row>
    <row r="2615" spans="1:15" x14ac:dyDescent="0.3">
      <c r="A2615" t="s">
        <v>3290</v>
      </c>
      <c r="B2615" t="s">
        <v>3291</v>
      </c>
      <c r="C2615" t="s">
        <v>5153</v>
      </c>
      <c r="D2615">
        <v>1</v>
      </c>
      <c r="E2615">
        <v>0.90856479099999998</v>
      </c>
      <c r="F2615">
        <v>0</v>
      </c>
      <c r="G2615">
        <v>0</v>
      </c>
      <c r="H2615">
        <v>0</v>
      </c>
      <c r="I2615">
        <v>1</v>
      </c>
      <c r="J2615" t="s">
        <v>445</v>
      </c>
      <c r="K2615" t="s">
        <v>5154</v>
      </c>
      <c r="L2615" t="s">
        <v>5154</v>
      </c>
      <c r="M2615" t="s">
        <v>6760</v>
      </c>
      <c r="N2615" t="s">
        <v>3290</v>
      </c>
      <c r="O2615" t="s">
        <v>3291</v>
      </c>
    </row>
    <row r="2616" spans="1:15" x14ac:dyDescent="0.3">
      <c r="A2616" t="s">
        <v>1163</v>
      </c>
      <c r="B2616" t="s">
        <v>3360</v>
      </c>
      <c r="C2616" t="s">
        <v>4594</v>
      </c>
      <c r="D2616">
        <v>3</v>
      </c>
      <c r="E2616">
        <v>0.838611734</v>
      </c>
      <c r="F2616">
        <v>1</v>
      </c>
      <c r="G2616">
        <v>0</v>
      </c>
      <c r="H2616">
        <v>0</v>
      </c>
      <c r="I2616">
        <v>0</v>
      </c>
      <c r="J2616" t="s">
        <v>3198</v>
      </c>
      <c r="K2616" t="s">
        <v>4595</v>
      </c>
      <c r="L2616" t="s">
        <v>4595</v>
      </c>
      <c r="M2616" t="s">
        <v>6761</v>
      </c>
      <c r="N2616" t="s">
        <v>1163</v>
      </c>
      <c r="O2616" t="s">
        <v>3360</v>
      </c>
    </row>
    <row r="2617" spans="1:15" x14ac:dyDescent="0.3">
      <c r="A2617" t="s">
        <v>3343</v>
      </c>
      <c r="B2617" t="s">
        <v>3344</v>
      </c>
      <c r="C2617" t="s">
        <v>4591</v>
      </c>
      <c r="D2617">
        <v>3</v>
      </c>
      <c r="E2617">
        <v>0.92123953300000005</v>
      </c>
      <c r="F2617">
        <v>1</v>
      </c>
      <c r="G2617">
        <v>0</v>
      </c>
      <c r="H2617">
        <v>0</v>
      </c>
      <c r="I2617">
        <v>0</v>
      </c>
      <c r="J2617" t="s">
        <v>14</v>
      </c>
      <c r="K2617" t="s">
        <v>4592</v>
      </c>
      <c r="L2617" t="s">
        <v>4592</v>
      </c>
      <c r="M2617" t="s">
        <v>6762</v>
      </c>
      <c r="N2617" t="s">
        <v>3343</v>
      </c>
      <c r="O2617" t="s">
        <v>3344</v>
      </c>
    </row>
    <row r="2618" spans="1:15" x14ac:dyDescent="0.3">
      <c r="A2618" t="s">
        <v>3244</v>
      </c>
      <c r="B2618" t="s">
        <v>3245</v>
      </c>
      <c r="C2618" t="s">
        <v>4889</v>
      </c>
      <c r="D2618">
        <v>3</v>
      </c>
      <c r="E2618">
        <v>0.90637853400000001</v>
      </c>
      <c r="F2618">
        <v>1</v>
      </c>
      <c r="G2618">
        <v>0</v>
      </c>
      <c r="H2618">
        <v>0</v>
      </c>
      <c r="I2618">
        <v>0</v>
      </c>
      <c r="J2618" t="s">
        <v>3196</v>
      </c>
      <c r="K2618" t="s">
        <v>4890</v>
      </c>
      <c r="L2618" t="s">
        <v>4890</v>
      </c>
      <c r="M2618" t="s">
        <v>6763</v>
      </c>
      <c r="N2618" t="s">
        <v>3244</v>
      </c>
      <c r="O2618" t="s">
        <v>3245</v>
      </c>
    </row>
    <row r="2619" spans="1:15" x14ac:dyDescent="0.3">
      <c r="A2619" t="s">
        <v>717</v>
      </c>
      <c r="B2619" t="s">
        <v>2257</v>
      </c>
      <c r="C2619" t="s">
        <v>5179</v>
      </c>
      <c r="D2619">
        <v>3</v>
      </c>
      <c r="E2619">
        <v>0.70021247499999995</v>
      </c>
      <c r="F2619">
        <v>1</v>
      </c>
      <c r="G2619">
        <v>0</v>
      </c>
      <c r="H2619">
        <v>0</v>
      </c>
      <c r="I2619">
        <v>0</v>
      </c>
      <c r="J2619" t="s">
        <v>18</v>
      </c>
      <c r="K2619" t="s">
        <v>5180</v>
      </c>
      <c r="L2619" t="s">
        <v>5180</v>
      </c>
      <c r="M2619" t="s">
        <v>6764</v>
      </c>
      <c r="N2619" t="s">
        <v>717</v>
      </c>
      <c r="O2619" t="s">
        <v>2257</v>
      </c>
    </row>
    <row r="2620" spans="1:15" x14ac:dyDescent="0.3">
      <c r="A2620" t="s">
        <v>871</v>
      </c>
      <c r="B2620" t="s">
        <v>3266</v>
      </c>
      <c r="C2620" t="s">
        <v>4476</v>
      </c>
      <c r="D2620">
        <v>2</v>
      </c>
      <c r="E2620">
        <v>0.59034212900000005</v>
      </c>
      <c r="F2620">
        <v>0</v>
      </c>
      <c r="G2620">
        <v>1</v>
      </c>
      <c r="H2620">
        <v>0</v>
      </c>
      <c r="I2620">
        <v>1</v>
      </c>
      <c r="J2620" t="s">
        <v>445</v>
      </c>
      <c r="K2620" t="s">
        <v>4477</v>
      </c>
      <c r="L2620" t="s">
        <v>4477</v>
      </c>
      <c r="M2620" t="s">
        <v>6765</v>
      </c>
      <c r="N2620" t="s">
        <v>871</v>
      </c>
      <c r="O2620" t="s">
        <v>3266</v>
      </c>
    </row>
    <row r="2621" spans="1:15" x14ac:dyDescent="0.3">
      <c r="A2621" t="s">
        <v>3316</v>
      </c>
      <c r="B2621" t="s">
        <v>3317</v>
      </c>
      <c r="C2621" t="s">
        <v>5139</v>
      </c>
      <c r="D2621">
        <v>2</v>
      </c>
      <c r="E2621">
        <v>0.97337145400000002</v>
      </c>
      <c r="F2621">
        <v>1</v>
      </c>
      <c r="G2621">
        <v>0</v>
      </c>
      <c r="H2621">
        <v>0</v>
      </c>
      <c r="I2621">
        <v>0</v>
      </c>
      <c r="J2621" t="s">
        <v>6</v>
      </c>
      <c r="K2621" t="s">
        <v>5140</v>
      </c>
      <c r="L2621" t="s">
        <v>5140</v>
      </c>
      <c r="M2621" t="s">
        <v>6766</v>
      </c>
      <c r="N2621" t="s">
        <v>3316</v>
      </c>
      <c r="O2621" t="s">
        <v>3317</v>
      </c>
    </row>
    <row r="2622" spans="1:15" x14ac:dyDescent="0.3">
      <c r="A2622" t="s">
        <v>3219</v>
      </c>
      <c r="B2622" t="s">
        <v>3220</v>
      </c>
      <c r="C2622" t="s">
        <v>4254</v>
      </c>
      <c r="D2622">
        <v>2</v>
      </c>
      <c r="E2622">
        <v>0.21944438399999999</v>
      </c>
      <c r="F2622">
        <v>1</v>
      </c>
      <c r="G2622">
        <v>0</v>
      </c>
      <c r="H2622">
        <v>0</v>
      </c>
      <c r="I2622">
        <v>0</v>
      </c>
      <c r="J2622" t="s">
        <v>8</v>
      </c>
      <c r="K2622" t="s">
        <v>4255</v>
      </c>
      <c r="L2622" t="s">
        <v>4255</v>
      </c>
      <c r="M2622" t="s">
        <v>6767</v>
      </c>
      <c r="N2622" t="s">
        <v>3219</v>
      </c>
      <c r="O2622" t="s">
        <v>3220</v>
      </c>
    </row>
    <row r="2623" spans="1:15" x14ac:dyDescent="0.3">
      <c r="A2623" t="s">
        <v>3226</v>
      </c>
      <c r="B2623" t="s">
        <v>3227</v>
      </c>
      <c r="C2623" t="s">
        <v>4133</v>
      </c>
      <c r="D2623">
        <v>3</v>
      </c>
      <c r="E2623">
        <v>0.75580928700000005</v>
      </c>
      <c r="F2623">
        <v>1</v>
      </c>
      <c r="G2623">
        <v>0</v>
      </c>
      <c r="H2623">
        <v>0</v>
      </c>
      <c r="I2623">
        <v>0</v>
      </c>
      <c r="J2623" t="s">
        <v>11</v>
      </c>
      <c r="K2623" t="s">
        <v>4134</v>
      </c>
      <c r="L2623" t="s">
        <v>4134</v>
      </c>
      <c r="M2623" t="s">
        <v>6768</v>
      </c>
      <c r="N2623" t="s">
        <v>3226</v>
      </c>
      <c r="O2623" t="s">
        <v>3227</v>
      </c>
    </row>
    <row r="2624" spans="1:15" x14ac:dyDescent="0.3">
      <c r="A2624" t="s">
        <v>3238</v>
      </c>
      <c r="B2624" t="s">
        <v>3239</v>
      </c>
      <c r="C2624" t="s">
        <v>4294</v>
      </c>
      <c r="D2624">
        <v>3</v>
      </c>
      <c r="E2624">
        <v>0.88902200899999995</v>
      </c>
      <c r="F2624">
        <v>1</v>
      </c>
      <c r="G2624">
        <v>0</v>
      </c>
      <c r="H2624">
        <v>0</v>
      </c>
      <c r="I2624">
        <v>0</v>
      </c>
      <c r="J2624" t="s">
        <v>20</v>
      </c>
      <c r="K2624" t="s">
        <v>4295</v>
      </c>
      <c r="L2624" t="s">
        <v>4295</v>
      </c>
      <c r="M2624" t="s">
        <v>6769</v>
      </c>
      <c r="N2624" t="s">
        <v>3238</v>
      </c>
      <c r="O2624" t="s">
        <v>3239</v>
      </c>
    </row>
    <row r="2625" spans="1:15" x14ac:dyDescent="0.3">
      <c r="A2625" t="s">
        <v>1588</v>
      </c>
      <c r="B2625" t="s">
        <v>3267</v>
      </c>
      <c r="C2625" t="s">
        <v>4445</v>
      </c>
      <c r="D2625">
        <v>1</v>
      </c>
      <c r="E2625">
        <v>0.75580928700000005</v>
      </c>
      <c r="F2625">
        <v>0</v>
      </c>
      <c r="G2625">
        <v>1</v>
      </c>
      <c r="H2625">
        <v>0</v>
      </c>
      <c r="I2625">
        <v>1</v>
      </c>
      <c r="J2625" t="s">
        <v>11</v>
      </c>
      <c r="K2625" t="s">
        <v>4446</v>
      </c>
      <c r="L2625" t="s">
        <v>4446</v>
      </c>
      <c r="M2625" t="s">
        <v>6770</v>
      </c>
      <c r="N2625" t="s">
        <v>1588</v>
      </c>
      <c r="O2625" t="s">
        <v>3267</v>
      </c>
    </row>
    <row r="2626" spans="1:15" x14ac:dyDescent="0.3">
      <c r="A2626" t="s">
        <v>292</v>
      </c>
      <c r="B2626" t="s">
        <v>625</v>
      </c>
      <c r="C2626" t="s">
        <v>4196</v>
      </c>
      <c r="D2626">
        <v>3</v>
      </c>
      <c r="E2626">
        <v>0.76858175100000004</v>
      </c>
      <c r="F2626">
        <v>1</v>
      </c>
      <c r="G2626">
        <v>0</v>
      </c>
      <c r="H2626">
        <v>0</v>
      </c>
      <c r="I2626">
        <v>0</v>
      </c>
      <c r="J2626" t="s">
        <v>18</v>
      </c>
      <c r="K2626" t="s">
        <v>4197</v>
      </c>
      <c r="L2626" t="s">
        <v>4197</v>
      </c>
      <c r="M2626" t="s">
        <v>6771</v>
      </c>
      <c r="N2626" t="s">
        <v>292</v>
      </c>
      <c r="O2626" t="s">
        <v>625</v>
      </c>
    </row>
    <row r="2627" spans="1:15" x14ac:dyDescent="0.3">
      <c r="A2627" t="s">
        <v>37</v>
      </c>
      <c r="B2627" t="s">
        <v>888</v>
      </c>
      <c r="C2627" t="s">
        <v>5084</v>
      </c>
      <c r="D2627">
        <v>3</v>
      </c>
      <c r="E2627">
        <v>0.94865547400000005</v>
      </c>
      <c r="F2627">
        <v>1</v>
      </c>
      <c r="G2627">
        <v>0</v>
      </c>
      <c r="H2627">
        <v>0</v>
      </c>
      <c r="I2627">
        <v>0</v>
      </c>
      <c r="J2627" t="s">
        <v>33</v>
      </c>
      <c r="K2627" t="s">
        <v>5085</v>
      </c>
      <c r="L2627" t="s">
        <v>5085</v>
      </c>
      <c r="M2627" t="s">
        <v>6772</v>
      </c>
      <c r="N2627" t="s">
        <v>37</v>
      </c>
      <c r="O2627" t="s">
        <v>888</v>
      </c>
    </row>
    <row r="2628" spans="1:15" x14ac:dyDescent="0.3">
      <c r="A2628" t="s">
        <v>3337</v>
      </c>
      <c r="B2628" t="s">
        <v>3338</v>
      </c>
      <c r="C2628" t="s">
        <v>5086</v>
      </c>
      <c r="D2628">
        <v>1</v>
      </c>
      <c r="E2628">
        <v>0.94865547400000005</v>
      </c>
      <c r="F2628">
        <v>0</v>
      </c>
      <c r="G2628">
        <v>0</v>
      </c>
      <c r="H2628">
        <v>0</v>
      </c>
      <c r="I2628">
        <v>0</v>
      </c>
      <c r="J2628" t="s">
        <v>33</v>
      </c>
      <c r="K2628" t="s">
        <v>5085</v>
      </c>
      <c r="L2628" t="s">
        <v>5085</v>
      </c>
      <c r="M2628" t="s">
        <v>6772</v>
      </c>
      <c r="N2628" t="s">
        <v>3337</v>
      </c>
      <c r="O2628" t="s">
        <v>3338</v>
      </c>
    </row>
    <row r="2629" spans="1:15" x14ac:dyDescent="0.3">
      <c r="A2629" t="s">
        <v>3314</v>
      </c>
      <c r="B2629" t="s">
        <v>3315</v>
      </c>
      <c r="C2629" t="s">
        <v>4815</v>
      </c>
      <c r="D2629">
        <v>2</v>
      </c>
      <c r="E2629">
        <v>0.96877004799999999</v>
      </c>
      <c r="F2629">
        <v>1</v>
      </c>
      <c r="G2629">
        <v>0</v>
      </c>
      <c r="H2629">
        <v>0</v>
      </c>
      <c r="I2629">
        <v>0</v>
      </c>
      <c r="J2629" t="s">
        <v>14</v>
      </c>
      <c r="K2629" t="s">
        <v>4816</v>
      </c>
      <c r="L2629" t="s">
        <v>4816</v>
      </c>
      <c r="M2629" t="s">
        <v>6773</v>
      </c>
      <c r="N2629" t="s">
        <v>3314</v>
      </c>
      <c r="O2629" t="s">
        <v>3315</v>
      </c>
    </row>
    <row r="2630" spans="1:15" x14ac:dyDescent="0.3">
      <c r="A2630" t="s">
        <v>723</v>
      </c>
      <c r="B2630" t="s">
        <v>2260</v>
      </c>
      <c r="C2630" t="s">
        <v>5932</v>
      </c>
      <c r="D2630">
        <v>3</v>
      </c>
      <c r="E2630">
        <v>0.44255897799999999</v>
      </c>
      <c r="F2630">
        <v>1</v>
      </c>
      <c r="G2630">
        <v>0</v>
      </c>
      <c r="H2630">
        <v>0</v>
      </c>
      <c r="I2630">
        <v>0</v>
      </c>
      <c r="J2630" t="s">
        <v>18</v>
      </c>
      <c r="K2630" t="s">
        <v>5933</v>
      </c>
      <c r="L2630" t="s">
        <v>5933</v>
      </c>
      <c r="M2630" t="s">
        <v>6774</v>
      </c>
      <c r="N2630" t="s">
        <v>723</v>
      </c>
      <c r="O2630" t="s">
        <v>2260</v>
      </c>
    </row>
    <row r="2631" spans="1:15" x14ac:dyDescent="0.3">
      <c r="A2631" t="s">
        <v>3248</v>
      </c>
      <c r="B2631" t="s">
        <v>4845</v>
      </c>
      <c r="C2631" t="s">
        <v>4846</v>
      </c>
      <c r="D2631">
        <v>2</v>
      </c>
      <c r="E2631">
        <v>-999.99</v>
      </c>
      <c r="F2631">
        <v>0</v>
      </c>
      <c r="G2631">
        <v>0</v>
      </c>
      <c r="H2631">
        <v>0</v>
      </c>
      <c r="I2631">
        <v>0</v>
      </c>
      <c r="J2631" t="s">
        <v>11</v>
      </c>
      <c r="K2631" t="s">
        <v>4847</v>
      </c>
      <c r="L2631" t="s">
        <v>4847</v>
      </c>
      <c r="M2631" t="s">
        <v>6775</v>
      </c>
      <c r="N2631" t="s">
        <v>3248</v>
      </c>
      <c r="O2631" t="s">
        <v>4845</v>
      </c>
    </row>
    <row r="2632" spans="1:15" x14ac:dyDescent="0.3">
      <c r="A2632" t="s">
        <v>2268</v>
      </c>
      <c r="B2632" t="s">
        <v>2269</v>
      </c>
      <c r="C2632" t="s">
        <v>4278</v>
      </c>
      <c r="D2632">
        <v>3</v>
      </c>
      <c r="E2632">
        <v>0.85977790399999998</v>
      </c>
      <c r="F2632">
        <v>1</v>
      </c>
      <c r="G2632">
        <v>0</v>
      </c>
      <c r="H2632">
        <v>0</v>
      </c>
      <c r="I2632">
        <v>0</v>
      </c>
      <c r="J2632" t="s">
        <v>4</v>
      </c>
      <c r="K2632" t="s">
        <v>4279</v>
      </c>
      <c r="L2632" t="s">
        <v>4279</v>
      </c>
      <c r="M2632" t="s">
        <v>6776</v>
      </c>
      <c r="N2632" t="s">
        <v>2268</v>
      </c>
      <c r="O2632" t="s">
        <v>2269</v>
      </c>
    </row>
    <row r="2633" spans="1:15" x14ac:dyDescent="0.3">
      <c r="A2633" t="s">
        <v>1486</v>
      </c>
      <c r="B2633" t="s">
        <v>3250</v>
      </c>
      <c r="C2633" t="s">
        <v>4752</v>
      </c>
      <c r="D2633">
        <v>1</v>
      </c>
      <c r="E2633">
        <v>0.89727005100000001</v>
      </c>
      <c r="F2633">
        <v>0</v>
      </c>
      <c r="G2633">
        <v>0</v>
      </c>
      <c r="H2633">
        <v>0</v>
      </c>
      <c r="I2633">
        <v>0</v>
      </c>
      <c r="J2633" t="s">
        <v>20</v>
      </c>
      <c r="K2633" t="s">
        <v>4753</v>
      </c>
      <c r="L2633" t="s">
        <v>4753</v>
      </c>
      <c r="M2633" t="s">
        <v>6777</v>
      </c>
      <c r="N2633" t="s">
        <v>1486</v>
      </c>
      <c r="O2633" t="s">
        <v>3250</v>
      </c>
    </row>
    <row r="2634" spans="1:15" x14ac:dyDescent="0.3">
      <c r="A2634" t="s">
        <v>3229</v>
      </c>
      <c r="B2634" t="s">
        <v>3230</v>
      </c>
      <c r="C2634" t="s">
        <v>4043</v>
      </c>
      <c r="D2634">
        <v>2</v>
      </c>
      <c r="E2634">
        <v>0.96268071</v>
      </c>
      <c r="F2634">
        <v>1</v>
      </c>
      <c r="G2634">
        <v>0</v>
      </c>
      <c r="H2634">
        <v>0</v>
      </c>
      <c r="I2634">
        <v>0</v>
      </c>
      <c r="J2634" t="s">
        <v>3194</v>
      </c>
      <c r="K2634" t="s">
        <v>4044</v>
      </c>
      <c r="L2634" t="s">
        <v>4044</v>
      </c>
      <c r="M2634" t="s">
        <v>6778</v>
      </c>
      <c r="N2634" t="s">
        <v>3229</v>
      </c>
      <c r="O2634" t="s">
        <v>3230</v>
      </c>
    </row>
    <row r="2635" spans="1:15" x14ac:dyDescent="0.3">
      <c r="A2635" t="s">
        <v>1602</v>
      </c>
      <c r="B2635" t="s">
        <v>3228</v>
      </c>
      <c r="C2635" t="s">
        <v>4288</v>
      </c>
      <c r="D2635">
        <v>3</v>
      </c>
      <c r="E2635">
        <v>0.74379151099999996</v>
      </c>
      <c r="F2635">
        <v>1</v>
      </c>
      <c r="G2635">
        <v>0</v>
      </c>
      <c r="H2635">
        <v>0</v>
      </c>
      <c r="I2635">
        <v>0</v>
      </c>
      <c r="J2635" t="s">
        <v>11</v>
      </c>
      <c r="K2635" t="s">
        <v>4289</v>
      </c>
      <c r="L2635" t="s">
        <v>4289</v>
      </c>
      <c r="M2635" t="s">
        <v>6779</v>
      </c>
      <c r="N2635" t="s">
        <v>1602</v>
      </c>
      <c r="O2635" t="s">
        <v>3228</v>
      </c>
    </row>
    <row r="2636" spans="1:15" x14ac:dyDescent="0.3">
      <c r="A2636" t="s">
        <v>3996</v>
      </c>
      <c r="B2636" t="s">
        <v>3280</v>
      </c>
      <c r="C2636" t="s">
        <v>3997</v>
      </c>
      <c r="D2636">
        <v>1</v>
      </c>
      <c r="E2636">
        <v>0.99708069600000004</v>
      </c>
      <c r="F2636">
        <v>0</v>
      </c>
      <c r="G2636">
        <v>0</v>
      </c>
      <c r="H2636">
        <v>0</v>
      </c>
      <c r="I2636">
        <v>0</v>
      </c>
      <c r="J2636" t="s">
        <v>33</v>
      </c>
      <c r="K2636" t="s">
        <v>3998</v>
      </c>
      <c r="L2636" t="s">
        <v>3998</v>
      </c>
      <c r="M2636" t="s">
        <v>6780</v>
      </c>
      <c r="N2636" t="s">
        <v>3996</v>
      </c>
      <c r="O2636" t="s">
        <v>3280</v>
      </c>
    </row>
    <row r="2637" spans="1:15" x14ac:dyDescent="0.3">
      <c r="A2637" t="s">
        <v>2370</v>
      </c>
      <c r="B2637" t="s">
        <v>3281</v>
      </c>
      <c r="C2637" t="s">
        <v>4235</v>
      </c>
      <c r="D2637">
        <v>3</v>
      </c>
      <c r="E2637">
        <v>0.99708069600000004</v>
      </c>
      <c r="F2637">
        <v>1</v>
      </c>
      <c r="G2637">
        <v>0</v>
      </c>
      <c r="H2637">
        <v>0</v>
      </c>
      <c r="I2637">
        <v>0</v>
      </c>
      <c r="J2637" t="s">
        <v>33</v>
      </c>
      <c r="K2637" t="s">
        <v>4236</v>
      </c>
      <c r="L2637" t="s">
        <v>4236</v>
      </c>
      <c r="M2637" t="s">
        <v>6781</v>
      </c>
      <c r="N2637" t="s">
        <v>2370</v>
      </c>
      <c r="O2637" t="s">
        <v>3281</v>
      </c>
    </row>
    <row r="2638" spans="1:15" x14ac:dyDescent="0.3">
      <c r="A2638" t="s">
        <v>43</v>
      </c>
      <c r="B2638" t="s">
        <v>1275</v>
      </c>
      <c r="C2638" t="s">
        <v>4101</v>
      </c>
      <c r="D2638">
        <v>3</v>
      </c>
      <c r="E2638">
        <v>0.99179899699999996</v>
      </c>
      <c r="F2638">
        <v>1</v>
      </c>
      <c r="G2638">
        <v>0</v>
      </c>
      <c r="H2638">
        <v>0</v>
      </c>
      <c r="I2638">
        <v>0</v>
      </c>
      <c r="J2638" t="s">
        <v>33</v>
      </c>
      <c r="K2638" t="s">
        <v>4102</v>
      </c>
      <c r="L2638" t="s">
        <v>4102</v>
      </c>
      <c r="M2638" t="s">
        <v>6782</v>
      </c>
      <c r="N2638" t="s">
        <v>43</v>
      </c>
      <c r="O2638" t="s">
        <v>1275</v>
      </c>
    </row>
    <row r="2639" spans="1:15" x14ac:dyDescent="0.3">
      <c r="A2639" t="s">
        <v>3242</v>
      </c>
      <c r="B2639" t="s">
        <v>3243</v>
      </c>
      <c r="C2639" t="s">
        <v>4107</v>
      </c>
      <c r="D2639">
        <v>2</v>
      </c>
      <c r="E2639">
        <v>0.65059881600000002</v>
      </c>
      <c r="F2639">
        <v>1</v>
      </c>
      <c r="G2639">
        <v>0</v>
      </c>
      <c r="H2639">
        <v>0</v>
      </c>
      <c r="I2639">
        <v>0</v>
      </c>
      <c r="J2639" t="s">
        <v>3194</v>
      </c>
      <c r="K2639" t="s">
        <v>4108</v>
      </c>
      <c r="L2639" t="s">
        <v>4108</v>
      </c>
      <c r="M2639" t="s">
        <v>6783</v>
      </c>
      <c r="N2639" t="s">
        <v>3242</v>
      </c>
      <c r="O2639" t="s">
        <v>3243</v>
      </c>
    </row>
    <row r="2640" spans="1:15" x14ac:dyDescent="0.3">
      <c r="A2640" t="s">
        <v>1645</v>
      </c>
      <c r="B2640" t="s">
        <v>3233</v>
      </c>
      <c r="C2640" t="s">
        <v>5056</v>
      </c>
      <c r="D2640">
        <v>2</v>
      </c>
      <c r="E2640">
        <v>0.66665449499999996</v>
      </c>
      <c r="F2640">
        <v>0</v>
      </c>
      <c r="G2640">
        <v>1</v>
      </c>
      <c r="H2640">
        <v>0</v>
      </c>
      <c r="I2640">
        <v>1</v>
      </c>
      <c r="J2640" t="s">
        <v>445</v>
      </c>
      <c r="K2640" t="s">
        <v>5057</v>
      </c>
      <c r="L2640" t="s">
        <v>5057</v>
      </c>
      <c r="M2640" t="s">
        <v>6784</v>
      </c>
      <c r="N2640" t="s">
        <v>1645</v>
      </c>
      <c r="O2640" t="s">
        <v>3233</v>
      </c>
    </row>
    <row r="2641" spans="1:15" x14ac:dyDescent="0.3">
      <c r="A2641" t="s">
        <v>3222</v>
      </c>
      <c r="B2641" t="s">
        <v>3223</v>
      </c>
      <c r="C2641" t="s">
        <v>5542</v>
      </c>
      <c r="D2641">
        <v>3</v>
      </c>
      <c r="E2641">
        <v>0.81752726899999995</v>
      </c>
      <c r="F2641">
        <v>1</v>
      </c>
      <c r="G2641">
        <v>0</v>
      </c>
      <c r="H2641">
        <v>0</v>
      </c>
      <c r="I2641">
        <v>0</v>
      </c>
      <c r="J2641" t="s">
        <v>13</v>
      </c>
      <c r="K2641" t="s">
        <v>5543</v>
      </c>
      <c r="L2641" t="s">
        <v>5543</v>
      </c>
      <c r="M2641" t="s">
        <v>6785</v>
      </c>
      <c r="N2641" t="s">
        <v>3222</v>
      </c>
      <c r="O2641" t="s">
        <v>3223</v>
      </c>
    </row>
    <row r="2642" spans="1:15" x14ac:dyDescent="0.3">
      <c r="A2642" t="s">
        <v>3286</v>
      </c>
      <c r="B2642" t="s">
        <v>3287</v>
      </c>
      <c r="C2642" t="s">
        <v>4115</v>
      </c>
      <c r="D2642">
        <v>2</v>
      </c>
      <c r="E2642">
        <v>0.96438922400000004</v>
      </c>
      <c r="F2642">
        <v>1</v>
      </c>
      <c r="G2642">
        <v>0</v>
      </c>
      <c r="H2642">
        <v>0</v>
      </c>
      <c r="I2642">
        <v>0</v>
      </c>
      <c r="J2642" t="s">
        <v>33</v>
      </c>
      <c r="K2642" t="s">
        <v>4116</v>
      </c>
      <c r="L2642" t="s">
        <v>4116</v>
      </c>
      <c r="M2642" t="s">
        <v>6786</v>
      </c>
      <c r="N2642" t="s">
        <v>3286</v>
      </c>
      <c r="O2642" t="s">
        <v>3287</v>
      </c>
    </row>
    <row r="2643" spans="1:15" x14ac:dyDescent="0.3">
      <c r="A2643" t="s">
        <v>63</v>
      </c>
      <c r="B2643" t="s">
        <v>3237</v>
      </c>
      <c r="C2643" t="s">
        <v>5087</v>
      </c>
      <c r="D2643">
        <v>2</v>
      </c>
      <c r="E2643">
        <v>0.97100969999999998</v>
      </c>
      <c r="F2643">
        <v>1</v>
      </c>
      <c r="G2643">
        <v>0</v>
      </c>
      <c r="H2643">
        <v>0</v>
      </c>
      <c r="I2643">
        <v>0</v>
      </c>
      <c r="J2643" t="s">
        <v>33</v>
      </c>
      <c r="K2643" t="s">
        <v>5088</v>
      </c>
      <c r="L2643" t="s">
        <v>5088</v>
      </c>
      <c r="M2643" t="s">
        <v>6787</v>
      </c>
      <c r="N2643" t="s">
        <v>63</v>
      </c>
      <c r="O2643" t="s">
        <v>3237</v>
      </c>
    </row>
    <row r="2644" spans="1:15" x14ac:dyDescent="0.3">
      <c r="A2644" t="s">
        <v>660</v>
      </c>
      <c r="B2644" t="s">
        <v>1005</v>
      </c>
      <c r="C2644" t="s">
        <v>4281</v>
      </c>
      <c r="D2644">
        <v>3</v>
      </c>
      <c r="E2644">
        <v>0.95851445999999996</v>
      </c>
      <c r="F2644">
        <v>1</v>
      </c>
      <c r="G2644">
        <v>0</v>
      </c>
      <c r="H2644">
        <v>0</v>
      </c>
      <c r="I2644">
        <v>0</v>
      </c>
      <c r="J2644" t="s">
        <v>14</v>
      </c>
      <c r="K2644" t="s">
        <v>4282</v>
      </c>
      <c r="L2644" t="s">
        <v>4282</v>
      </c>
      <c r="M2644" t="s">
        <v>6788</v>
      </c>
      <c r="N2644" t="s">
        <v>660</v>
      </c>
      <c r="O2644" t="s">
        <v>1005</v>
      </c>
    </row>
    <row r="2645" spans="1:15" x14ac:dyDescent="0.3">
      <c r="A2645" t="s">
        <v>3231</v>
      </c>
      <c r="B2645" t="s">
        <v>3232</v>
      </c>
      <c r="C2645" t="s">
        <v>4177</v>
      </c>
      <c r="D2645">
        <v>3</v>
      </c>
      <c r="E2645">
        <v>0.90219159000000004</v>
      </c>
      <c r="F2645">
        <v>1</v>
      </c>
      <c r="G2645">
        <v>0</v>
      </c>
      <c r="H2645">
        <v>0</v>
      </c>
      <c r="I2645">
        <v>0</v>
      </c>
      <c r="J2645" t="s">
        <v>8</v>
      </c>
      <c r="K2645" t="s">
        <v>4178</v>
      </c>
      <c r="L2645" t="s">
        <v>4178</v>
      </c>
      <c r="M2645" t="s">
        <v>6789</v>
      </c>
      <c r="N2645" t="s">
        <v>3231</v>
      </c>
      <c r="O2645" t="s">
        <v>3232</v>
      </c>
    </row>
    <row r="2646" spans="1:15" x14ac:dyDescent="0.3">
      <c r="A2646" t="s">
        <v>2203</v>
      </c>
      <c r="B2646" t="s">
        <v>2204</v>
      </c>
      <c r="C2646" t="s">
        <v>3992</v>
      </c>
      <c r="D2646">
        <v>3</v>
      </c>
      <c r="E2646">
        <v>0.15003534700000001</v>
      </c>
      <c r="F2646">
        <v>1</v>
      </c>
      <c r="G2646">
        <v>0</v>
      </c>
      <c r="H2646">
        <v>0</v>
      </c>
      <c r="I2646">
        <v>0</v>
      </c>
      <c r="J2646" t="s">
        <v>8</v>
      </c>
      <c r="K2646" t="s">
        <v>3993</v>
      </c>
      <c r="L2646" t="s">
        <v>3993</v>
      </c>
      <c r="M2646" t="s">
        <v>6790</v>
      </c>
      <c r="N2646" t="s">
        <v>2203</v>
      </c>
      <c r="O2646" t="s">
        <v>2204</v>
      </c>
    </row>
    <row r="2647" spans="1:15" x14ac:dyDescent="0.3">
      <c r="A2647" t="s">
        <v>1163</v>
      </c>
      <c r="B2647" t="s">
        <v>3360</v>
      </c>
      <c r="C2647" t="s">
        <v>4594</v>
      </c>
      <c r="D2647">
        <v>3</v>
      </c>
      <c r="E2647">
        <v>0.838611734</v>
      </c>
      <c r="F2647">
        <v>1</v>
      </c>
      <c r="G2647">
        <v>0</v>
      </c>
      <c r="H2647">
        <v>0</v>
      </c>
      <c r="I2647">
        <v>0</v>
      </c>
      <c r="J2647" t="s">
        <v>3198</v>
      </c>
      <c r="K2647" t="s">
        <v>4595</v>
      </c>
      <c r="L2647" t="s">
        <v>4595</v>
      </c>
      <c r="M2647" t="s">
        <v>6791</v>
      </c>
      <c r="N2647" t="s">
        <v>1163</v>
      </c>
      <c r="O2647" t="s">
        <v>3360</v>
      </c>
    </row>
    <row r="2648" spans="1:15" x14ac:dyDescent="0.3">
      <c r="A2648" t="s">
        <v>3343</v>
      </c>
      <c r="B2648" t="s">
        <v>3344</v>
      </c>
      <c r="C2648" t="s">
        <v>4591</v>
      </c>
      <c r="D2648">
        <v>3</v>
      </c>
      <c r="E2648">
        <v>0.92123953300000005</v>
      </c>
      <c r="F2648">
        <v>1</v>
      </c>
      <c r="G2648">
        <v>0</v>
      </c>
      <c r="H2648">
        <v>0</v>
      </c>
      <c r="I2648">
        <v>0</v>
      </c>
      <c r="J2648" t="s">
        <v>14</v>
      </c>
      <c r="K2648" t="s">
        <v>4592</v>
      </c>
      <c r="L2648" t="s">
        <v>4592</v>
      </c>
      <c r="M2648" t="s">
        <v>6792</v>
      </c>
      <c r="N2648" t="s">
        <v>3343</v>
      </c>
      <c r="O2648" t="s">
        <v>3344</v>
      </c>
    </row>
    <row r="2649" spans="1:15" x14ac:dyDescent="0.3">
      <c r="A2649" t="s">
        <v>638</v>
      </c>
      <c r="B2649" t="s">
        <v>787</v>
      </c>
      <c r="C2649" t="s">
        <v>4609</v>
      </c>
      <c r="D2649">
        <v>3</v>
      </c>
      <c r="E2649">
        <v>0.91805964600000001</v>
      </c>
      <c r="F2649">
        <v>1</v>
      </c>
      <c r="G2649">
        <v>0</v>
      </c>
      <c r="H2649">
        <v>0</v>
      </c>
      <c r="I2649">
        <v>0</v>
      </c>
      <c r="J2649" t="s">
        <v>14</v>
      </c>
      <c r="K2649" t="s">
        <v>4610</v>
      </c>
      <c r="L2649" t="s">
        <v>4610</v>
      </c>
      <c r="M2649" t="s">
        <v>6793</v>
      </c>
      <c r="N2649" t="s">
        <v>638</v>
      </c>
      <c r="O2649" t="s">
        <v>787</v>
      </c>
    </row>
    <row r="2650" spans="1:15" x14ac:dyDescent="0.3">
      <c r="A2650" t="s">
        <v>191</v>
      </c>
      <c r="B2650" t="s">
        <v>3258</v>
      </c>
      <c r="C2650" t="s">
        <v>4261</v>
      </c>
      <c r="D2650">
        <v>3</v>
      </c>
      <c r="E2650">
        <v>0.99704878299999999</v>
      </c>
      <c r="F2650">
        <v>1</v>
      </c>
      <c r="G2650">
        <v>0</v>
      </c>
      <c r="H2650">
        <v>0</v>
      </c>
      <c r="I2650">
        <v>0</v>
      </c>
      <c r="J2650" t="s">
        <v>445</v>
      </c>
      <c r="K2650" t="s">
        <v>4262</v>
      </c>
      <c r="L2650" t="s">
        <v>4262</v>
      </c>
      <c r="M2650" t="s">
        <v>6794</v>
      </c>
      <c r="N2650" t="s">
        <v>191</v>
      </c>
      <c r="O2650" t="s">
        <v>3258</v>
      </c>
    </row>
    <row r="2651" spans="1:15" x14ac:dyDescent="0.3">
      <c r="A2651" t="s">
        <v>3260</v>
      </c>
      <c r="B2651" t="s">
        <v>3261</v>
      </c>
      <c r="C2651" t="s">
        <v>5126</v>
      </c>
      <c r="D2651">
        <v>3</v>
      </c>
      <c r="E2651">
        <v>0.95549023</v>
      </c>
      <c r="F2651">
        <v>1</v>
      </c>
      <c r="G2651">
        <v>0</v>
      </c>
      <c r="H2651">
        <v>0</v>
      </c>
      <c r="I2651">
        <v>0</v>
      </c>
      <c r="J2651" t="s">
        <v>14</v>
      </c>
      <c r="K2651" t="s">
        <v>5127</v>
      </c>
      <c r="L2651" t="s">
        <v>5127</v>
      </c>
      <c r="M2651" t="s">
        <v>6795</v>
      </c>
      <c r="N2651" t="s">
        <v>3260</v>
      </c>
      <c r="O2651" t="s">
        <v>3261</v>
      </c>
    </row>
    <row r="2652" spans="1:15" x14ac:dyDescent="0.3">
      <c r="A2652" t="s">
        <v>274</v>
      </c>
      <c r="B2652" t="s">
        <v>814</v>
      </c>
      <c r="C2652" t="s">
        <v>4510</v>
      </c>
      <c r="D2652">
        <v>3</v>
      </c>
      <c r="E2652">
        <v>0.91171805699999997</v>
      </c>
      <c r="F2652">
        <v>1</v>
      </c>
      <c r="G2652">
        <v>0</v>
      </c>
      <c r="H2652">
        <v>0</v>
      </c>
      <c r="I2652">
        <v>0</v>
      </c>
      <c r="J2652" t="s">
        <v>11</v>
      </c>
      <c r="K2652" t="s">
        <v>4511</v>
      </c>
      <c r="L2652" t="s">
        <v>4511</v>
      </c>
      <c r="M2652" t="s">
        <v>6796</v>
      </c>
      <c r="N2652" t="s">
        <v>274</v>
      </c>
      <c r="O2652" t="s">
        <v>814</v>
      </c>
    </row>
    <row r="2653" spans="1:15" x14ac:dyDescent="0.3">
      <c r="A2653" t="s">
        <v>1951</v>
      </c>
      <c r="B2653" t="s">
        <v>3246</v>
      </c>
      <c r="C2653" t="s">
        <v>5983</v>
      </c>
      <c r="D2653">
        <v>2</v>
      </c>
      <c r="E2653">
        <v>0.59971648700000002</v>
      </c>
      <c r="F2653">
        <v>0</v>
      </c>
      <c r="G2653">
        <v>1</v>
      </c>
      <c r="H2653">
        <v>0</v>
      </c>
      <c r="I2653">
        <v>0</v>
      </c>
      <c r="J2653" t="s">
        <v>18</v>
      </c>
      <c r="K2653" t="s">
        <v>5984</v>
      </c>
      <c r="L2653" t="s">
        <v>5984</v>
      </c>
      <c r="M2653" t="s">
        <v>6797</v>
      </c>
      <c r="N2653" t="s">
        <v>1951</v>
      </c>
      <c r="O2653" t="s">
        <v>3246</v>
      </c>
    </row>
    <row r="2654" spans="1:15" x14ac:dyDescent="0.3">
      <c r="A2654" t="s">
        <v>39</v>
      </c>
      <c r="B2654" t="s">
        <v>3307</v>
      </c>
      <c r="C2654" t="s">
        <v>5096</v>
      </c>
      <c r="D2654">
        <v>3</v>
      </c>
      <c r="E2654">
        <v>0.89412129699999998</v>
      </c>
      <c r="F2654">
        <v>1</v>
      </c>
      <c r="G2654">
        <v>0</v>
      </c>
      <c r="H2654">
        <v>0</v>
      </c>
      <c r="I2654">
        <v>0</v>
      </c>
      <c r="J2654" t="s">
        <v>33</v>
      </c>
      <c r="K2654" t="s">
        <v>5097</v>
      </c>
      <c r="L2654" t="s">
        <v>5097</v>
      </c>
      <c r="M2654" t="s">
        <v>6798</v>
      </c>
      <c r="N2654" t="s">
        <v>39</v>
      </c>
      <c r="O2654" t="s">
        <v>3307</v>
      </c>
    </row>
    <row r="2655" spans="1:15" x14ac:dyDescent="0.3">
      <c r="A2655" t="s">
        <v>1486</v>
      </c>
      <c r="B2655" t="s">
        <v>3250</v>
      </c>
      <c r="C2655" t="s">
        <v>4752</v>
      </c>
      <c r="D2655">
        <v>1</v>
      </c>
      <c r="E2655">
        <v>0.89727005100000001</v>
      </c>
      <c r="F2655">
        <v>0</v>
      </c>
      <c r="G2655">
        <v>0</v>
      </c>
      <c r="H2655">
        <v>0</v>
      </c>
      <c r="I2655">
        <v>0</v>
      </c>
      <c r="J2655" t="s">
        <v>20</v>
      </c>
      <c r="K2655" t="s">
        <v>4753</v>
      </c>
      <c r="L2655" t="s">
        <v>4753</v>
      </c>
      <c r="M2655" t="s">
        <v>6799</v>
      </c>
      <c r="N2655" t="s">
        <v>1486</v>
      </c>
      <c r="O2655" t="s">
        <v>3250</v>
      </c>
    </row>
    <row r="2656" spans="1:15" x14ac:dyDescent="0.3">
      <c r="A2656" t="s">
        <v>337</v>
      </c>
      <c r="B2656" t="s">
        <v>486</v>
      </c>
      <c r="C2656" t="s">
        <v>4209</v>
      </c>
      <c r="D2656">
        <v>3</v>
      </c>
      <c r="E2656">
        <v>0.96742790000000001</v>
      </c>
      <c r="F2656">
        <v>1</v>
      </c>
      <c r="G2656">
        <v>0</v>
      </c>
      <c r="H2656">
        <v>0</v>
      </c>
      <c r="I2656">
        <v>0</v>
      </c>
      <c r="J2656" t="s">
        <v>20</v>
      </c>
      <c r="K2656" t="s">
        <v>4210</v>
      </c>
      <c r="L2656" t="s">
        <v>4210</v>
      </c>
      <c r="M2656" t="s">
        <v>6800</v>
      </c>
      <c r="N2656" t="s">
        <v>337</v>
      </c>
      <c r="O2656" t="s">
        <v>486</v>
      </c>
    </row>
    <row r="2657" spans="1:15" x14ac:dyDescent="0.3">
      <c r="A2657" t="s">
        <v>292</v>
      </c>
      <c r="B2657" t="s">
        <v>625</v>
      </c>
      <c r="C2657" t="s">
        <v>4196</v>
      </c>
      <c r="D2657">
        <v>3</v>
      </c>
      <c r="E2657">
        <v>0.76858175100000004</v>
      </c>
      <c r="F2657">
        <v>1</v>
      </c>
      <c r="G2657">
        <v>0</v>
      </c>
      <c r="H2657">
        <v>0</v>
      </c>
      <c r="I2657">
        <v>0</v>
      </c>
      <c r="J2657" t="s">
        <v>18</v>
      </c>
      <c r="K2657" t="s">
        <v>4197</v>
      </c>
      <c r="L2657" t="s">
        <v>4197</v>
      </c>
      <c r="M2657" t="s">
        <v>6801</v>
      </c>
      <c r="N2657" t="s">
        <v>292</v>
      </c>
      <c r="O2657" t="s">
        <v>625</v>
      </c>
    </row>
    <row r="2658" spans="1:15" x14ac:dyDescent="0.3">
      <c r="A2658" t="s">
        <v>191</v>
      </c>
      <c r="B2658" t="s">
        <v>3258</v>
      </c>
      <c r="C2658" t="s">
        <v>4261</v>
      </c>
      <c r="D2658">
        <v>3</v>
      </c>
      <c r="E2658">
        <v>0.99704878299999999</v>
      </c>
      <c r="F2658">
        <v>1</v>
      </c>
      <c r="G2658">
        <v>0</v>
      </c>
      <c r="H2658">
        <v>0</v>
      </c>
      <c r="I2658">
        <v>0</v>
      </c>
      <c r="J2658" t="s">
        <v>445</v>
      </c>
      <c r="K2658" t="s">
        <v>4262</v>
      </c>
      <c r="L2658" t="s">
        <v>4262</v>
      </c>
      <c r="M2658" t="s">
        <v>6802</v>
      </c>
      <c r="N2658" t="s">
        <v>191</v>
      </c>
      <c r="O2658" t="s">
        <v>3258</v>
      </c>
    </row>
    <row r="2659" spans="1:15" x14ac:dyDescent="0.3">
      <c r="A2659" t="s">
        <v>1453</v>
      </c>
      <c r="B2659" t="s">
        <v>3321</v>
      </c>
      <c r="C2659" t="s">
        <v>4699</v>
      </c>
      <c r="D2659">
        <v>3</v>
      </c>
      <c r="E2659">
        <v>0.80060226199999995</v>
      </c>
      <c r="F2659">
        <v>1</v>
      </c>
      <c r="G2659">
        <v>0</v>
      </c>
      <c r="H2659">
        <v>0</v>
      </c>
      <c r="I2659">
        <v>0</v>
      </c>
      <c r="J2659" t="s">
        <v>3194</v>
      </c>
      <c r="K2659" t="s">
        <v>4700</v>
      </c>
      <c r="L2659" t="s">
        <v>4700</v>
      </c>
      <c r="M2659" t="s">
        <v>6803</v>
      </c>
      <c r="N2659" t="s">
        <v>1453</v>
      </c>
      <c r="O2659" t="s">
        <v>3321</v>
      </c>
    </row>
    <row r="2660" spans="1:15" x14ac:dyDescent="0.3">
      <c r="A2660" t="s">
        <v>1645</v>
      </c>
      <c r="B2660" t="s">
        <v>3233</v>
      </c>
      <c r="C2660" t="s">
        <v>5056</v>
      </c>
      <c r="D2660">
        <v>2</v>
      </c>
      <c r="E2660">
        <v>0.66665449499999996</v>
      </c>
      <c r="F2660">
        <v>0</v>
      </c>
      <c r="G2660">
        <v>1</v>
      </c>
      <c r="H2660">
        <v>0</v>
      </c>
      <c r="I2660">
        <v>1</v>
      </c>
      <c r="J2660" t="s">
        <v>445</v>
      </c>
      <c r="K2660" t="s">
        <v>5057</v>
      </c>
      <c r="L2660" t="s">
        <v>5057</v>
      </c>
      <c r="M2660" t="s">
        <v>6804</v>
      </c>
      <c r="N2660" t="s">
        <v>1645</v>
      </c>
      <c r="O2660" t="s">
        <v>3233</v>
      </c>
    </row>
    <row r="2661" spans="1:15" x14ac:dyDescent="0.3">
      <c r="A2661" t="s">
        <v>871</v>
      </c>
      <c r="B2661" t="s">
        <v>3266</v>
      </c>
      <c r="C2661" t="s">
        <v>4476</v>
      </c>
      <c r="D2661">
        <v>2</v>
      </c>
      <c r="E2661">
        <v>0.59034212900000005</v>
      </c>
      <c r="F2661">
        <v>0</v>
      </c>
      <c r="G2661">
        <v>1</v>
      </c>
      <c r="H2661">
        <v>0</v>
      </c>
      <c r="I2661">
        <v>1</v>
      </c>
      <c r="J2661" t="s">
        <v>445</v>
      </c>
      <c r="K2661" t="s">
        <v>4477</v>
      </c>
      <c r="L2661" t="s">
        <v>4477</v>
      </c>
      <c r="M2661" t="s">
        <v>6805</v>
      </c>
      <c r="N2661" t="s">
        <v>871</v>
      </c>
      <c r="O2661" t="s">
        <v>3266</v>
      </c>
    </row>
    <row r="2662" spans="1:15" x14ac:dyDescent="0.3">
      <c r="A2662" t="s">
        <v>3283</v>
      </c>
      <c r="B2662" t="s">
        <v>3284</v>
      </c>
      <c r="C2662" t="s">
        <v>4169</v>
      </c>
      <c r="D2662">
        <v>2</v>
      </c>
      <c r="E2662">
        <v>0.81571598400000001</v>
      </c>
      <c r="F2662">
        <v>1</v>
      </c>
      <c r="G2662">
        <v>0</v>
      </c>
      <c r="H2662">
        <v>0</v>
      </c>
      <c r="I2662">
        <v>0</v>
      </c>
      <c r="J2662" t="s">
        <v>6</v>
      </c>
      <c r="K2662" t="s">
        <v>4170</v>
      </c>
      <c r="L2662" t="s">
        <v>4170</v>
      </c>
      <c r="M2662" t="s">
        <v>6806</v>
      </c>
      <c r="N2662" t="s">
        <v>3283</v>
      </c>
      <c r="O2662" t="s">
        <v>3284</v>
      </c>
    </row>
    <row r="2663" spans="1:15" x14ac:dyDescent="0.3">
      <c r="A2663" t="s">
        <v>211</v>
      </c>
      <c r="B2663" t="s">
        <v>3282</v>
      </c>
      <c r="C2663" t="s">
        <v>4244</v>
      </c>
      <c r="D2663">
        <v>3</v>
      </c>
      <c r="E2663">
        <v>0.98906472700000003</v>
      </c>
      <c r="F2663">
        <v>1</v>
      </c>
      <c r="G2663">
        <v>0</v>
      </c>
      <c r="H2663">
        <v>0</v>
      </c>
      <c r="I2663">
        <v>0</v>
      </c>
      <c r="J2663" t="s">
        <v>445</v>
      </c>
      <c r="K2663" t="s">
        <v>4245</v>
      </c>
      <c r="L2663" t="s">
        <v>4245</v>
      </c>
      <c r="M2663" t="s">
        <v>6807</v>
      </c>
      <c r="N2663" t="s">
        <v>211</v>
      </c>
      <c r="O2663" t="s">
        <v>3282</v>
      </c>
    </row>
    <row r="2664" spans="1:15" x14ac:dyDescent="0.3">
      <c r="A2664" t="s">
        <v>1142</v>
      </c>
      <c r="B2664" t="s">
        <v>3259</v>
      </c>
      <c r="C2664" t="s">
        <v>5116</v>
      </c>
      <c r="D2664">
        <v>3</v>
      </c>
      <c r="E2664">
        <v>0.86942128299999999</v>
      </c>
      <c r="F2664">
        <v>1</v>
      </c>
      <c r="G2664">
        <v>0</v>
      </c>
      <c r="H2664">
        <v>0</v>
      </c>
      <c r="I2664">
        <v>0</v>
      </c>
      <c r="J2664" t="s">
        <v>8</v>
      </c>
      <c r="K2664" t="s">
        <v>5117</v>
      </c>
      <c r="L2664" t="s">
        <v>5117</v>
      </c>
      <c r="M2664" t="s">
        <v>6808</v>
      </c>
      <c r="N2664" t="s">
        <v>1142</v>
      </c>
      <c r="O2664" t="s">
        <v>3259</v>
      </c>
    </row>
    <row r="2665" spans="1:15" x14ac:dyDescent="0.3">
      <c r="A2665" t="s">
        <v>2571</v>
      </c>
      <c r="B2665" t="s">
        <v>2572</v>
      </c>
      <c r="C2665" t="s">
        <v>5118</v>
      </c>
      <c r="D2665">
        <v>3</v>
      </c>
      <c r="E2665">
        <v>0.86942128299999999</v>
      </c>
      <c r="F2665">
        <v>0</v>
      </c>
      <c r="G2665">
        <v>0</v>
      </c>
      <c r="H2665">
        <v>0</v>
      </c>
      <c r="I2665">
        <v>0</v>
      </c>
      <c r="J2665" t="s">
        <v>8</v>
      </c>
      <c r="K2665" t="s">
        <v>5117</v>
      </c>
      <c r="L2665" t="s">
        <v>5117</v>
      </c>
      <c r="M2665" t="s">
        <v>6808</v>
      </c>
      <c r="N2665" t="s">
        <v>2571</v>
      </c>
      <c r="O2665" t="s">
        <v>2572</v>
      </c>
    </row>
    <row r="2666" spans="1:15" x14ac:dyDescent="0.3">
      <c r="A2666" t="s">
        <v>1951</v>
      </c>
      <c r="B2666" t="s">
        <v>3246</v>
      </c>
      <c r="C2666" t="s">
        <v>5983</v>
      </c>
      <c r="D2666">
        <v>2</v>
      </c>
      <c r="E2666">
        <v>0.59971648700000002</v>
      </c>
      <c r="F2666">
        <v>0</v>
      </c>
      <c r="G2666">
        <v>1</v>
      </c>
      <c r="H2666">
        <v>0</v>
      </c>
      <c r="I2666">
        <v>0</v>
      </c>
      <c r="J2666" t="s">
        <v>18</v>
      </c>
      <c r="K2666" t="s">
        <v>5984</v>
      </c>
      <c r="L2666" t="s">
        <v>5984</v>
      </c>
      <c r="M2666" t="s">
        <v>6809</v>
      </c>
      <c r="N2666" t="s">
        <v>1951</v>
      </c>
      <c r="O2666" t="s">
        <v>3246</v>
      </c>
    </row>
    <row r="2667" spans="1:15" x14ac:dyDescent="0.3">
      <c r="A2667" t="s">
        <v>3999</v>
      </c>
      <c r="B2667" t="s">
        <v>3294</v>
      </c>
      <c r="C2667" t="s">
        <v>4000</v>
      </c>
      <c r="D2667">
        <v>2</v>
      </c>
      <c r="E2667">
        <v>0.95638330999999999</v>
      </c>
      <c r="F2667">
        <v>0</v>
      </c>
      <c r="G2667">
        <v>0</v>
      </c>
      <c r="H2667">
        <v>0</v>
      </c>
      <c r="I2667">
        <v>1</v>
      </c>
      <c r="J2667" t="s">
        <v>445</v>
      </c>
      <c r="K2667" t="s">
        <v>4001</v>
      </c>
      <c r="L2667" t="s">
        <v>4001</v>
      </c>
      <c r="M2667" t="s">
        <v>6810</v>
      </c>
      <c r="N2667" t="s">
        <v>3999</v>
      </c>
      <c r="O2667" t="s">
        <v>3294</v>
      </c>
    </row>
    <row r="2668" spans="1:15" x14ac:dyDescent="0.3">
      <c r="A2668" t="s">
        <v>3248</v>
      </c>
      <c r="B2668" t="s">
        <v>4845</v>
      </c>
      <c r="C2668" t="s">
        <v>4846</v>
      </c>
      <c r="D2668">
        <v>2</v>
      </c>
      <c r="E2668">
        <v>-999.99</v>
      </c>
      <c r="F2668">
        <v>0</v>
      </c>
      <c r="G2668">
        <v>0</v>
      </c>
      <c r="H2668">
        <v>0</v>
      </c>
      <c r="I2668">
        <v>0</v>
      </c>
      <c r="J2668" t="s">
        <v>11</v>
      </c>
      <c r="K2668" t="s">
        <v>4847</v>
      </c>
      <c r="L2668" t="s">
        <v>4847</v>
      </c>
      <c r="M2668" t="s">
        <v>6811</v>
      </c>
      <c r="N2668" t="s">
        <v>3248</v>
      </c>
      <c r="O2668" t="s">
        <v>4845</v>
      </c>
    </row>
    <row r="2669" spans="1:15" x14ac:dyDescent="0.3">
      <c r="A2669" t="s">
        <v>683</v>
      </c>
      <c r="B2669" t="s">
        <v>796</v>
      </c>
      <c r="C2669" t="s">
        <v>4257</v>
      </c>
      <c r="D2669">
        <v>3</v>
      </c>
      <c r="E2669">
        <v>0.95730785799999996</v>
      </c>
      <c r="F2669">
        <v>1</v>
      </c>
      <c r="G2669">
        <v>0</v>
      </c>
      <c r="H2669">
        <v>0</v>
      </c>
      <c r="I2669">
        <v>0</v>
      </c>
      <c r="J2669" t="s">
        <v>4</v>
      </c>
      <c r="K2669" t="s">
        <v>4258</v>
      </c>
      <c r="L2669" t="s">
        <v>4258</v>
      </c>
      <c r="M2669" t="s">
        <v>6812</v>
      </c>
      <c r="N2669" t="s">
        <v>683</v>
      </c>
      <c r="O2669" t="s">
        <v>796</v>
      </c>
    </row>
    <row r="2670" spans="1:15" x14ac:dyDescent="0.3">
      <c r="A2670" t="s">
        <v>3290</v>
      </c>
      <c r="B2670" t="s">
        <v>3291</v>
      </c>
      <c r="C2670" t="s">
        <v>5153</v>
      </c>
      <c r="D2670">
        <v>1</v>
      </c>
      <c r="E2670">
        <v>0.90856479099999998</v>
      </c>
      <c r="F2670">
        <v>0</v>
      </c>
      <c r="G2670">
        <v>0</v>
      </c>
      <c r="H2670">
        <v>0</v>
      </c>
      <c r="I2670">
        <v>1</v>
      </c>
      <c r="J2670" t="s">
        <v>445</v>
      </c>
      <c r="K2670" t="s">
        <v>5154</v>
      </c>
      <c r="L2670" t="s">
        <v>5154</v>
      </c>
      <c r="M2670" t="s">
        <v>6813</v>
      </c>
      <c r="N2670" t="s">
        <v>3290</v>
      </c>
      <c r="O2670" t="s">
        <v>3291</v>
      </c>
    </row>
    <row r="2671" spans="1:15" x14ac:dyDescent="0.3">
      <c r="A2671" t="s">
        <v>1588</v>
      </c>
      <c r="B2671" t="s">
        <v>3267</v>
      </c>
      <c r="C2671" t="s">
        <v>4445</v>
      </c>
      <c r="D2671">
        <v>1</v>
      </c>
      <c r="E2671">
        <v>0.75580928700000005</v>
      </c>
      <c r="F2671">
        <v>0</v>
      </c>
      <c r="G2671">
        <v>1</v>
      </c>
      <c r="H2671">
        <v>0</v>
      </c>
      <c r="I2671">
        <v>1</v>
      </c>
      <c r="J2671" t="s">
        <v>11</v>
      </c>
      <c r="K2671" t="s">
        <v>4446</v>
      </c>
      <c r="L2671" t="s">
        <v>4446</v>
      </c>
      <c r="M2671" t="s">
        <v>6814</v>
      </c>
      <c r="N2671" t="s">
        <v>1588</v>
      </c>
      <c r="O2671" t="s">
        <v>3267</v>
      </c>
    </row>
    <row r="2672" spans="1:15" x14ac:dyDescent="0.3">
      <c r="A2672" t="s">
        <v>723</v>
      </c>
      <c r="B2672" t="s">
        <v>2260</v>
      </c>
      <c r="C2672" t="s">
        <v>5932</v>
      </c>
      <c r="D2672">
        <v>3</v>
      </c>
      <c r="E2672">
        <v>0.44255897799999999</v>
      </c>
      <c r="F2672">
        <v>1</v>
      </c>
      <c r="G2672">
        <v>0</v>
      </c>
      <c r="H2672">
        <v>0</v>
      </c>
      <c r="I2672">
        <v>0</v>
      </c>
      <c r="J2672" t="s">
        <v>18</v>
      </c>
      <c r="K2672" t="s">
        <v>5933</v>
      </c>
      <c r="L2672" t="s">
        <v>5933</v>
      </c>
      <c r="M2672" t="s">
        <v>6815</v>
      </c>
      <c r="N2672" t="s">
        <v>723</v>
      </c>
      <c r="O2672" t="s">
        <v>2260</v>
      </c>
    </row>
    <row r="2673" spans="1:15" x14ac:dyDescent="0.3">
      <c r="A2673" t="s">
        <v>3242</v>
      </c>
      <c r="B2673" t="s">
        <v>3243</v>
      </c>
      <c r="C2673" t="s">
        <v>4107</v>
      </c>
      <c r="D2673">
        <v>2</v>
      </c>
      <c r="E2673">
        <v>0.65059881600000002</v>
      </c>
      <c r="F2673">
        <v>1</v>
      </c>
      <c r="G2673">
        <v>0</v>
      </c>
      <c r="H2673">
        <v>0</v>
      </c>
      <c r="I2673">
        <v>0</v>
      </c>
      <c r="J2673" t="s">
        <v>3194</v>
      </c>
      <c r="K2673" t="s">
        <v>4108</v>
      </c>
      <c r="L2673" t="s">
        <v>4108</v>
      </c>
      <c r="M2673" t="s">
        <v>6816</v>
      </c>
      <c r="N2673" t="s">
        <v>3242</v>
      </c>
      <c r="O2673" t="s">
        <v>3243</v>
      </c>
    </row>
    <row r="2674" spans="1:15" x14ac:dyDescent="0.3">
      <c r="A2674" t="s">
        <v>3242</v>
      </c>
      <c r="B2674" t="s">
        <v>3243</v>
      </c>
      <c r="C2674" t="s">
        <v>4107</v>
      </c>
      <c r="D2674">
        <v>2</v>
      </c>
      <c r="E2674">
        <v>0.65059881600000002</v>
      </c>
      <c r="F2674">
        <v>1</v>
      </c>
      <c r="G2674">
        <v>0</v>
      </c>
      <c r="H2674">
        <v>0</v>
      </c>
      <c r="I2674">
        <v>0</v>
      </c>
      <c r="J2674" t="s">
        <v>3194</v>
      </c>
      <c r="K2674" t="s">
        <v>4108</v>
      </c>
      <c r="L2674" t="s">
        <v>4108</v>
      </c>
      <c r="M2674" t="s">
        <v>6817</v>
      </c>
      <c r="N2674" t="s">
        <v>3242</v>
      </c>
      <c r="O2674" t="s">
        <v>3243</v>
      </c>
    </row>
    <row r="2675" spans="1:15" x14ac:dyDescent="0.3">
      <c r="A2675" t="s">
        <v>723</v>
      </c>
      <c r="B2675" t="s">
        <v>2260</v>
      </c>
      <c r="C2675" t="s">
        <v>5932</v>
      </c>
      <c r="D2675">
        <v>3</v>
      </c>
      <c r="E2675">
        <v>0.44255897799999999</v>
      </c>
      <c r="F2675">
        <v>1</v>
      </c>
      <c r="G2675">
        <v>0</v>
      </c>
      <c r="H2675">
        <v>0</v>
      </c>
      <c r="I2675">
        <v>0</v>
      </c>
      <c r="J2675" t="s">
        <v>18</v>
      </c>
      <c r="K2675" t="s">
        <v>5933</v>
      </c>
      <c r="L2675" t="s">
        <v>5933</v>
      </c>
      <c r="M2675" t="s">
        <v>6818</v>
      </c>
      <c r="N2675" t="s">
        <v>723</v>
      </c>
      <c r="O2675" t="s">
        <v>2260</v>
      </c>
    </row>
    <row r="2676" spans="1:15" x14ac:dyDescent="0.3">
      <c r="A2676" t="s">
        <v>3242</v>
      </c>
      <c r="B2676" t="s">
        <v>3243</v>
      </c>
      <c r="C2676" t="s">
        <v>4107</v>
      </c>
      <c r="D2676">
        <v>2</v>
      </c>
      <c r="E2676">
        <v>0.65059881600000002</v>
      </c>
      <c r="F2676">
        <v>1</v>
      </c>
      <c r="G2676">
        <v>0</v>
      </c>
      <c r="H2676">
        <v>0</v>
      </c>
      <c r="I2676">
        <v>0</v>
      </c>
      <c r="J2676" t="s">
        <v>3194</v>
      </c>
      <c r="K2676" t="s">
        <v>4108</v>
      </c>
      <c r="L2676" t="s">
        <v>4108</v>
      </c>
      <c r="M2676" t="s">
        <v>6819</v>
      </c>
      <c r="N2676" t="s">
        <v>3242</v>
      </c>
      <c r="O2676" t="s">
        <v>3243</v>
      </c>
    </row>
    <row r="2677" spans="1:15" x14ac:dyDescent="0.3">
      <c r="A2677" t="s">
        <v>292</v>
      </c>
      <c r="B2677" t="s">
        <v>625</v>
      </c>
      <c r="C2677" t="s">
        <v>4196</v>
      </c>
      <c r="D2677">
        <v>3</v>
      </c>
      <c r="E2677">
        <v>0.76858175100000004</v>
      </c>
      <c r="F2677">
        <v>1</v>
      </c>
      <c r="G2677">
        <v>0</v>
      </c>
      <c r="H2677">
        <v>0</v>
      </c>
      <c r="I2677">
        <v>0</v>
      </c>
      <c r="J2677" t="s">
        <v>18</v>
      </c>
      <c r="K2677" t="s">
        <v>4197</v>
      </c>
      <c r="L2677" t="s">
        <v>4197</v>
      </c>
      <c r="M2677" t="s">
        <v>6820</v>
      </c>
      <c r="N2677" t="s">
        <v>292</v>
      </c>
      <c r="O2677" t="s">
        <v>625</v>
      </c>
    </row>
    <row r="2678" spans="1:15" x14ac:dyDescent="0.3">
      <c r="A2678" t="s">
        <v>3226</v>
      </c>
      <c r="B2678" t="s">
        <v>3227</v>
      </c>
      <c r="C2678" t="s">
        <v>4133</v>
      </c>
      <c r="D2678">
        <v>3</v>
      </c>
      <c r="E2678">
        <v>0.75580928700000005</v>
      </c>
      <c r="F2678">
        <v>1</v>
      </c>
      <c r="G2678">
        <v>0</v>
      </c>
      <c r="H2678">
        <v>0</v>
      </c>
      <c r="I2678">
        <v>0</v>
      </c>
      <c r="J2678" t="s">
        <v>11</v>
      </c>
      <c r="K2678" t="s">
        <v>4134</v>
      </c>
      <c r="L2678" t="s">
        <v>4134</v>
      </c>
      <c r="M2678" t="s">
        <v>6821</v>
      </c>
      <c r="N2678" t="s">
        <v>3226</v>
      </c>
      <c r="O2678" t="s">
        <v>3227</v>
      </c>
    </row>
    <row r="2679" spans="1:15" x14ac:dyDescent="0.3">
      <c r="A2679" t="s">
        <v>1260</v>
      </c>
      <c r="B2679" t="s">
        <v>3273</v>
      </c>
      <c r="C2679" t="s">
        <v>5257</v>
      </c>
      <c r="D2679">
        <v>3</v>
      </c>
      <c r="E2679">
        <v>0.97186191099999997</v>
      </c>
      <c r="F2679">
        <v>1</v>
      </c>
      <c r="G2679">
        <v>0</v>
      </c>
      <c r="H2679">
        <v>0</v>
      </c>
      <c r="I2679">
        <v>0</v>
      </c>
      <c r="J2679" t="s">
        <v>13</v>
      </c>
      <c r="K2679" t="s">
        <v>5258</v>
      </c>
      <c r="L2679" t="s">
        <v>5258</v>
      </c>
      <c r="M2679" t="s">
        <v>6822</v>
      </c>
      <c r="N2679" t="s">
        <v>1260</v>
      </c>
      <c r="O2679" t="s">
        <v>3273</v>
      </c>
    </row>
    <row r="2680" spans="1:15" x14ac:dyDescent="0.3">
      <c r="A2680" t="s">
        <v>3244</v>
      </c>
      <c r="B2680" t="s">
        <v>3245</v>
      </c>
      <c r="C2680" t="s">
        <v>4889</v>
      </c>
      <c r="D2680">
        <v>3</v>
      </c>
      <c r="E2680">
        <v>0.90637853400000001</v>
      </c>
      <c r="F2680">
        <v>1</v>
      </c>
      <c r="G2680">
        <v>0</v>
      </c>
      <c r="H2680">
        <v>0</v>
      </c>
      <c r="I2680">
        <v>0</v>
      </c>
      <c r="J2680" t="s">
        <v>3196</v>
      </c>
      <c r="K2680" t="s">
        <v>4890</v>
      </c>
      <c r="L2680" t="s">
        <v>4890</v>
      </c>
      <c r="M2680" t="s">
        <v>6823</v>
      </c>
      <c r="N2680" t="s">
        <v>3244</v>
      </c>
      <c r="O2680" t="s">
        <v>3245</v>
      </c>
    </row>
    <row r="2681" spans="1:15" x14ac:dyDescent="0.3">
      <c r="A2681" t="s">
        <v>3229</v>
      </c>
      <c r="B2681" t="s">
        <v>3230</v>
      </c>
      <c r="C2681" t="s">
        <v>4043</v>
      </c>
      <c r="D2681">
        <v>2</v>
      </c>
      <c r="E2681">
        <v>0.96268071</v>
      </c>
      <c r="F2681">
        <v>1</v>
      </c>
      <c r="G2681">
        <v>0</v>
      </c>
      <c r="H2681">
        <v>0</v>
      </c>
      <c r="I2681">
        <v>0</v>
      </c>
      <c r="J2681" t="s">
        <v>3194</v>
      </c>
      <c r="K2681" t="s">
        <v>4044</v>
      </c>
      <c r="L2681" t="s">
        <v>4044</v>
      </c>
      <c r="M2681" t="s">
        <v>6824</v>
      </c>
      <c r="N2681" t="s">
        <v>3229</v>
      </c>
      <c r="O2681" t="s">
        <v>3230</v>
      </c>
    </row>
    <row r="2682" spans="1:15" x14ac:dyDescent="0.3">
      <c r="A2682" t="s">
        <v>24</v>
      </c>
      <c r="B2682" t="s">
        <v>3221</v>
      </c>
      <c r="C2682" t="s">
        <v>5530</v>
      </c>
      <c r="D2682">
        <v>3</v>
      </c>
      <c r="E2682">
        <v>0.81752726899999995</v>
      </c>
      <c r="F2682">
        <v>1</v>
      </c>
      <c r="G2682">
        <v>0</v>
      </c>
      <c r="H2682">
        <v>0</v>
      </c>
      <c r="I2682">
        <v>0</v>
      </c>
      <c r="J2682" t="s">
        <v>13</v>
      </c>
      <c r="K2682" t="s">
        <v>5531</v>
      </c>
      <c r="L2682" t="s">
        <v>5531</v>
      </c>
      <c r="M2682" t="s">
        <v>6825</v>
      </c>
      <c r="N2682" t="s">
        <v>24</v>
      </c>
      <c r="O2682" t="s">
        <v>3221</v>
      </c>
    </row>
    <row r="2683" spans="1:15" x14ac:dyDescent="0.3">
      <c r="A2683" t="s">
        <v>3383</v>
      </c>
      <c r="B2683" t="s">
        <v>3384</v>
      </c>
      <c r="C2683" t="s">
        <v>6377</v>
      </c>
      <c r="D2683">
        <v>2</v>
      </c>
      <c r="E2683">
        <v>0.96457294199999999</v>
      </c>
      <c r="F2683">
        <v>1</v>
      </c>
      <c r="G2683">
        <v>0</v>
      </c>
      <c r="H2683">
        <v>0</v>
      </c>
      <c r="I2683">
        <v>0</v>
      </c>
      <c r="J2683" t="s">
        <v>14</v>
      </c>
      <c r="K2683" t="s">
        <v>6378</v>
      </c>
      <c r="L2683" t="s">
        <v>6378</v>
      </c>
      <c r="M2683" t="s">
        <v>6826</v>
      </c>
      <c r="N2683" t="s">
        <v>3383</v>
      </c>
      <c r="O2683" t="s">
        <v>3384</v>
      </c>
    </row>
    <row r="2684" spans="1:15" x14ac:dyDescent="0.3">
      <c r="A2684" t="s">
        <v>1600</v>
      </c>
      <c r="B2684" t="s">
        <v>3488</v>
      </c>
      <c r="C2684" t="s">
        <v>4487</v>
      </c>
      <c r="D2684">
        <v>3</v>
      </c>
      <c r="E2684">
        <v>0.78403247200000004</v>
      </c>
      <c r="F2684">
        <v>1</v>
      </c>
      <c r="G2684">
        <v>0</v>
      </c>
      <c r="H2684">
        <v>0</v>
      </c>
      <c r="I2684">
        <v>0</v>
      </c>
      <c r="J2684" t="s">
        <v>13</v>
      </c>
      <c r="K2684" t="s">
        <v>4488</v>
      </c>
      <c r="L2684" t="s">
        <v>4488</v>
      </c>
      <c r="M2684" t="s">
        <v>6827</v>
      </c>
      <c r="N2684" t="s">
        <v>1600</v>
      </c>
      <c r="O2684" t="s">
        <v>3488</v>
      </c>
    </row>
    <row r="2685" spans="1:15" x14ac:dyDescent="0.3">
      <c r="A2685" t="s">
        <v>1136</v>
      </c>
      <c r="B2685" t="s">
        <v>3394</v>
      </c>
      <c r="C2685" t="s">
        <v>4203</v>
      </c>
      <c r="D2685">
        <v>3</v>
      </c>
      <c r="E2685">
        <v>0.97904369400000002</v>
      </c>
      <c r="F2685">
        <v>1</v>
      </c>
      <c r="G2685">
        <v>0</v>
      </c>
      <c r="H2685">
        <v>0</v>
      </c>
      <c r="I2685">
        <v>0</v>
      </c>
      <c r="J2685" t="s">
        <v>18</v>
      </c>
      <c r="K2685" t="s">
        <v>4204</v>
      </c>
      <c r="L2685" t="s">
        <v>4204</v>
      </c>
      <c r="M2685" t="s">
        <v>6828</v>
      </c>
      <c r="N2685" t="s">
        <v>1136</v>
      </c>
      <c r="O2685" t="s">
        <v>3394</v>
      </c>
    </row>
    <row r="2686" spans="1:15" x14ac:dyDescent="0.3">
      <c r="A2686" t="s">
        <v>1133</v>
      </c>
      <c r="B2686" t="s">
        <v>3382</v>
      </c>
      <c r="C2686" t="s">
        <v>5986</v>
      </c>
      <c r="D2686">
        <v>3</v>
      </c>
      <c r="E2686">
        <v>0.67254270299999996</v>
      </c>
      <c r="F2686">
        <v>1</v>
      </c>
      <c r="G2686">
        <v>0</v>
      </c>
      <c r="H2686">
        <v>0</v>
      </c>
      <c r="I2686">
        <v>0</v>
      </c>
      <c r="J2686" t="s">
        <v>18</v>
      </c>
      <c r="K2686" t="s">
        <v>5987</v>
      </c>
      <c r="L2686" t="s">
        <v>5987</v>
      </c>
      <c r="M2686" t="s">
        <v>6829</v>
      </c>
      <c r="N2686" t="s">
        <v>1133</v>
      </c>
      <c r="O2686" t="s">
        <v>3382</v>
      </c>
    </row>
    <row r="2687" spans="1:15" x14ac:dyDescent="0.3">
      <c r="A2687" t="s">
        <v>1602</v>
      </c>
      <c r="B2687" t="s">
        <v>3228</v>
      </c>
      <c r="C2687" t="s">
        <v>4288</v>
      </c>
      <c r="D2687">
        <v>3</v>
      </c>
      <c r="E2687">
        <v>0.74379151099999996</v>
      </c>
      <c r="F2687">
        <v>1</v>
      </c>
      <c r="G2687">
        <v>0</v>
      </c>
      <c r="H2687">
        <v>0</v>
      </c>
      <c r="I2687">
        <v>0</v>
      </c>
      <c r="J2687" t="s">
        <v>11</v>
      </c>
      <c r="K2687" t="s">
        <v>4289</v>
      </c>
      <c r="L2687" t="s">
        <v>4289</v>
      </c>
      <c r="M2687" t="s">
        <v>6830</v>
      </c>
      <c r="N2687" t="s">
        <v>1602</v>
      </c>
      <c r="O2687" t="s">
        <v>3228</v>
      </c>
    </row>
    <row r="2688" spans="1:15" x14ac:dyDescent="0.3">
      <c r="A2688" t="s">
        <v>3290</v>
      </c>
      <c r="B2688" t="s">
        <v>3291</v>
      </c>
      <c r="C2688" t="s">
        <v>5153</v>
      </c>
      <c r="D2688">
        <v>1</v>
      </c>
      <c r="E2688">
        <v>0.90856479099999998</v>
      </c>
      <c r="F2688">
        <v>0</v>
      </c>
      <c r="G2688">
        <v>0</v>
      </c>
      <c r="H2688">
        <v>0</v>
      </c>
      <c r="I2688">
        <v>1</v>
      </c>
      <c r="J2688" t="s">
        <v>445</v>
      </c>
      <c r="K2688" t="s">
        <v>5154</v>
      </c>
      <c r="L2688" t="s">
        <v>5154</v>
      </c>
      <c r="M2688" t="s">
        <v>6831</v>
      </c>
      <c r="N2688" t="s">
        <v>3290</v>
      </c>
      <c r="O2688" t="s">
        <v>3291</v>
      </c>
    </row>
    <row r="2689" spans="1:15" x14ac:dyDescent="0.3">
      <c r="A2689" t="s">
        <v>1307</v>
      </c>
      <c r="B2689" t="s">
        <v>3251</v>
      </c>
      <c r="C2689" t="s">
        <v>4291</v>
      </c>
      <c r="D2689">
        <v>3</v>
      </c>
      <c r="E2689">
        <v>0.88902200899999995</v>
      </c>
      <c r="F2689">
        <v>1</v>
      </c>
      <c r="G2689">
        <v>0</v>
      </c>
      <c r="H2689">
        <v>0</v>
      </c>
      <c r="I2689">
        <v>0</v>
      </c>
      <c r="J2689" t="s">
        <v>20</v>
      </c>
      <c r="K2689" t="s">
        <v>4292</v>
      </c>
      <c r="L2689" t="s">
        <v>4292</v>
      </c>
      <c r="M2689" t="s">
        <v>6832</v>
      </c>
      <c r="N2689" t="s">
        <v>1307</v>
      </c>
      <c r="O2689" t="s">
        <v>3251</v>
      </c>
    </row>
    <row r="2690" spans="1:15" x14ac:dyDescent="0.3">
      <c r="A2690" t="s">
        <v>3219</v>
      </c>
      <c r="B2690" t="s">
        <v>3220</v>
      </c>
      <c r="C2690" t="s">
        <v>4254</v>
      </c>
      <c r="D2690">
        <v>2</v>
      </c>
      <c r="E2690">
        <v>0.21944438399999999</v>
      </c>
      <c r="F2690">
        <v>1</v>
      </c>
      <c r="G2690">
        <v>0</v>
      </c>
      <c r="H2690">
        <v>0</v>
      </c>
      <c r="I2690">
        <v>0</v>
      </c>
      <c r="J2690" t="s">
        <v>8</v>
      </c>
      <c r="K2690" t="s">
        <v>4255</v>
      </c>
      <c r="L2690" t="s">
        <v>4255</v>
      </c>
      <c r="M2690" t="s">
        <v>6833</v>
      </c>
      <c r="N2690" t="s">
        <v>3219</v>
      </c>
      <c r="O2690" t="s">
        <v>3220</v>
      </c>
    </row>
    <row r="2691" spans="1:15" x14ac:dyDescent="0.3">
      <c r="A2691" t="s">
        <v>3238</v>
      </c>
      <c r="B2691" t="s">
        <v>3239</v>
      </c>
      <c r="C2691" t="s">
        <v>4294</v>
      </c>
      <c r="D2691">
        <v>3</v>
      </c>
      <c r="E2691">
        <v>0.88902200899999995</v>
      </c>
      <c r="F2691">
        <v>1</v>
      </c>
      <c r="G2691">
        <v>0</v>
      </c>
      <c r="H2691">
        <v>0</v>
      </c>
      <c r="I2691">
        <v>0</v>
      </c>
      <c r="J2691" t="s">
        <v>20</v>
      </c>
      <c r="K2691" t="s">
        <v>4295</v>
      </c>
      <c r="L2691" t="s">
        <v>4295</v>
      </c>
      <c r="M2691" t="s">
        <v>6834</v>
      </c>
      <c r="N2691" t="s">
        <v>3238</v>
      </c>
      <c r="O2691" t="s">
        <v>3239</v>
      </c>
    </row>
    <row r="2692" spans="1:15" x14ac:dyDescent="0.3">
      <c r="A2692" t="s">
        <v>617</v>
      </c>
      <c r="B2692" t="s">
        <v>3236</v>
      </c>
      <c r="C2692" t="s">
        <v>4605</v>
      </c>
      <c r="D2692">
        <v>3</v>
      </c>
      <c r="E2692">
        <v>0.90665861800000003</v>
      </c>
      <c r="F2692">
        <v>1</v>
      </c>
      <c r="G2692">
        <v>0</v>
      </c>
      <c r="H2692">
        <v>0</v>
      </c>
      <c r="I2692">
        <v>0</v>
      </c>
      <c r="J2692" t="s">
        <v>14</v>
      </c>
      <c r="K2692" t="s">
        <v>4606</v>
      </c>
      <c r="L2692" t="s">
        <v>4606</v>
      </c>
      <c r="M2692" t="s">
        <v>6835</v>
      </c>
      <c r="N2692" t="s">
        <v>617</v>
      </c>
      <c r="O2692" t="s">
        <v>3236</v>
      </c>
    </row>
    <row r="2693" spans="1:15" x14ac:dyDescent="0.3">
      <c r="A2693" t="s">
        <v>2203</v>
      </c>
      <c r="B2693" t="s">
        <v>2204</v>
      </c>
      <c r="C2693" t="s">
        <v>3992</v>
      </c>
      <c r="D2693">
        <v>3</v>
      </c>
      <c r="E2693">
        <v>0.15003534700000001</v>
      </c>
      <c r="F2693">
        <v>1</v>
      </c>
      <c r="G2693">
        <v>0</v>
      </c>
      <c r="H2693">
        <v>0</v>
      </c>
      <c r="I2693">
        <v>0</v>
      </c>
      <c r="J2693" t="s">
        <v>8</v>
      </c>
      <c r="K2693" t="s">
        <v>3993</v>
      </c>
      <c r="L2693" t="s">
        <v>3993</v>
      </c>
      <c r="M2693" t="s">
        <v>6836</v>
      </c>
      <c r="N2693" t="s">
        <v>2203</v>
      </c>
      <c r="O2693" t="s">
        <v>2204</v>
      </c>
    </row>
    <row r="2694" spans="1:15" x14ac:dyDescent="0.3">
      <c r="A2694" t="s">
        <v>1310</v>
      </c>
      <c r="B2694" t="s">
        <v>3373</v>
      </c>
      <c r="C2694" t="s">
        <v>6142</v>
      </c>
      <c r="D2694">
        <v>3</v>
      </c>
      <c r="E2694">
        <v>0.90399547899999999</v>
      </c>
      <c r="F2694">
        <v>1</v>
      </c>
      <c r="G2694">
        <v>0</v>
      </c>
      <c r="H2694">
        <v>0</v>
      </c>
      <c r="I2694">
        <v>0</v>
      </c>
      <c r="J2694" t="s">
        <v>13</v>
      </c>
      <c r="K2694" t="s">
        <v>6143</v>
      </c>
      <c r="L2694" t="s">
        <v>6143</v>
      </c>
      <c r="M2694" t="s">
        <v>6837</v>
      </c>
      <c r="N2694" t="s">
        <v>1310</v>
      </c>
      <c r="O2694" t="s">
        <v>3373</v>
      </c>
    </row>
    <row r="2695" spans="1:15" x14ac:dyDescent="0.3">
      <c r="A2695" t="s">
        <v>1290</v>
      </c>
      <c r="B2695" t="s">
        <v>3357</v>
      </c>
      <c r="C2695" t="s">
        <v>4193</v>
      </c>
      <c r="D2695">
        <v>3</v>
      </c>
      <c r="E2695">
        <v>0.94285607000000005</v>
      </c>
      <c r="F2695">
        <v>1</v>
      </c>
      <c r="G2695">
        <v>0</v>
      </c>
      <c r="H2695">
        <v>0</v>
      </c>
      <c r="I2695">
        <v>0</v>
      </c>
      <c r="J2695" t="s">
        <v>13</v>
      </c>
      <c r="K2695" t="s">
        <v>4194</v>
      </c>
      <c r="L2695" t="s">
        <v>4194</v>
      </c>
      <c r="M2695" t="s">
        <v>6838</v>
      </c>
      <c r="N2695" t="s">
        <v>1290</v>
      </c>
      <c r="O2695" t="s">
        <v>3357</v>
      </c>
    </row>
    <row r="2696" spans="1:15" x14ac:dyDescent="0.3">
      <c r="A2696" t="s">
        <v>717</v>
      </c>
      <c r="B2696" t="s">
        <v>2257</v>
      </c>
      <c r="C2696" t="s">
        <v>5179</v>
      </c>
      <c r="D2696">
        <v>3</v>
      </c>
      <c r="E2696">
        <v>0.70021247499999995</v>
      </c>
      <c r="F2696">
        <v>1</v>
      </c>
      <c r="G2696">
        <v>0</v>
      </c>
      <c r="H2696">
        <v>0</v>
      </c>
      <c r="I2696">
        <v>0</v>
      </c>
      <c r="J2696" t="s">
        <v>18</v>
      </c>
      <c r="K2696" t="s">
        <v>5180</v>
      </c>
      <c r="L2696" t="s">
        <v>5180</v>
      </c>
      <c r="M2696" t="s">
        <v>6839</v>
      </c>
      <c r="N2696" t="s">
        <v>717</v>
      </c>
      <c r="O2696" t="s">
        <v>2257</v>
      </c>
    </row>
    <row r="2697" spans="1:15" x14ac:dyDescent="0.3">
      <c r="A2697" t="s">
        <v>3283</v>
      </c>
      <c r="B2697" t="s">
        <v>3284</v>
      </c>
      <c r="C2697" t="s">
        <v>4169</v>
      </c>
      <c r="D2697">
        <v>2</v>
      </c>
      <c r="E2697">
        <v>0.81571598400000001</v>
      </c>
      <c r="F2697">
        <v>1</v>
      </c>
      <c r="G2697">
        <v>0</v>
      </c>
      <c r="H2697">
        <v>0</v>
      </c>
      <c r="I2697">
        <v>0</v>
      </c>
      <c r="J2697" t="s">
        <v>6</v>
      </c>
      <c r="K2697" t="s">
        <v>4170</v>
      </c>
      <c r="L2697" t="s">
        <v>4170</v>
      </c>
      <c r="M2697" t="s">
        <v>6840</v>
      </c>
      <c r="N2697" t="s">
        <v>3283</v>
      </c>
      <c r="O2697" t="s">
        <v>3284</v>
      </c>
    </row>
    <row r="2698" spans="1:15" x14ac:dyDescent="0.3">
      <c r="A2698" t="s">
        <v>3252</v>
      </c>
      <c r="B2698" t="s">
        <v>4704</v>
      </c>
      <c r="C2698" t="s">
        <v>4705</v>
      </c>
      <c r="D2698">
        <v>1</v>
      </c>
      <c r="E2698">
        <v>-999.99</v>
      </c>
      <c r="F2698">
        <v>0</v>
      </c>
      <c r="G2698">
        <v>0</v>
      </c>
      <c r="H2698">
        <v>0</v>
      </c>
      <c r="I2698">
        <v>0</v>
      </c>
      <c r="J2698" t="s">
        <v>11</v>
      </c>
      <c r="K2698" t="s">
        <v>4706</v>
      </c>
      <c r="L2698" t="s">
        <v>4706</v>
      </c>
      <c r="M2698" t="s">
        <v>6841</v>
      </c>
      <c r="N2698" t="s">
        <v>3252</v>
      </c>
      <c r="O2698" t="s">
        <v>4704</v>
      </c>
    </row>
    <row r="2699" spans="1:15" x14ac:dyDescent="0.3">
      <c r="A2699" t="s">
        <v>671</v>
      </c>
      <c r="B2699" t="s">
        <v>3299</v>
      </c>
      <c r="D2699">
        <v>3</v>
      </c>
      <c r="F2699">
        <v>1</v>
      </c>
      <c r="G2699">
        <v>0</v>
      </c>
      <c r="H2699">
        <v>0</v>
      </c>
      <c r="I2699">
        <v>0</v>
      </c>
      <c r="J2699" t="s">
        <v>3194</v>
      </c>
      <c r="K2699" t="s">
        <v>4071</v>
      </c>
      <c r="L2699" t="s">
        <v>4071</v>
      </c>
      <c r="M2699" t="s">
        <v>6842</v>
      </c>
      <c r="N2699" t="s">
        <v>671</v>
      </c>
      <c r="O2699" t="s">
        <v>3299</v>
      </c>
    </row>
    <row r="2700" spans="1:15" x14ac:dyDescent="0.3">
      <c r="A2700" t="s">
        <v>4073</v>
      </c>
      <c r="B2700" t="s">
        <v>3299</v>
      </c>
      <c r="C2700" t="s">
        <v>4074</v>
      </c>
      <c r="D2700">
        <v>3</v>
      </c>
      <c r="E2700">
        <v>0.62366461299999998</v>
      </c>
      <c r="F2700">
        <v>0</v>
      </c>
      <c r="G2700">
        <v>0</v>
      </c>
      <c r="H2700">
        <v>0</v>
      </c>
      <c r="I2700">
        <v>0</v>
      </c>
      <c r="J2700" t="s">
        <v>11</v>
      </c>
      <c r="K2700" t="s">
        <v>4071</v>
      </c>
      <c r="L2700" t="s">
        <v>4071</v>
      </c>
      <c r="M2700" t="s">
        <v>6842</v>
      </c>
      <c r="N2700" t="s">
        <v>4073</v>
      </c>
      <c r="O2700" t="s">
        <v>3299</v>
      </c>
    </row>
    <row r="2701" spans="1:15" x14ac:dyDescent="0.3">
      <c r="A2701" t="s">
        <v>1645</v>
      </c>
      <c r="B2701" t="s">
        <v>3233</v>
      </c>
      <c r="C2701" t="s">
        <v>5056</v>
      </c>
      <c r="D2701">
        <v>2</v>
      </c>
      <c r="E2701">
        <v>0.66665449499999996</v>
      </c>
      <c r="F2701">
        <v>0</v>
      </c>
      <c r="G2701">
        <v>1</v>
      </c>
      <c r="H2701">
        <v>0</v>
      </c>
      <c r="I2701">
        <v>1</v>
      </c>
      <c r="J2701" t="s">
        <v>445</v>
      </c>
      <c r="K2701" t="s">
        <v>5057</v>
      </c>
      <c r="L2701" t="s">
        <v>5057</v>
      </c>
      <c r="M2701" t="s">
        <v>6843</v>
      </c>
      <c r="N2701" t="s">
        <v>1645</v>
      </c>
      <c r="O2701" t="s">
        <v>3233</v>
      </c>
    </row>
    <row r="2702" spans="1:15" x14ac:dyDescent="0.3">
      <c r="A2702" t="s">
        <v>871</v>
      </c>
      <c r="B2702" t="s">
        <v>3266</v>
      </c>
      <c r="C2702" t="s">
        <v>4476</v>
      </c>
      <c r="D2702">
        <v>2</v>
      </c>
      <c r="E2702">
        <v>0.59034212900000005</v>
      </c>
      <c r="F2702">
        <v>0</v>
      </c>
      <c r="G2702">
        <v>1</v>
      </c>
      <c r="H2702">
        <v>0</v>
      </c>
      <c r="I2702">
        <v>1</v>
      </c>
      <c r="J2702" t="s">
        <v>445</v>
      </c>
      <c r="K2702" t="s">
        <v>4477</v>
      </c>
      <c r="L2702" t="s">
        <v>4477</v>
      </c>
      <c r="M2702" t="s">
        <v>6844</v>
      </c>
      <c r="N2702" t="s">
        <v>871</v>
      </c>
      <c r="O2702" t="s">
        <v>3266</v>
      </c>
    </row>
    <row r="2703" spans="1:15" x14ac:dyDescent="0.3">
      <c r="A2703" t="s">
        <v>3999</v>
      </c>
      <c r="B2703" t="s">
        <v>3294</v>
      </c>
      <c r="C2703" t="s">
        <v>4000</v>
      </c>
      <c r="D2703">
        <v>2</v>
      </c>
      <c r="E2703">
        <v>0.95638330999999999</v>
      </c>
      <c r="F2703">
        <v>0</v>
      </c>
      <c r="G2703">
        <v>0</v>
      </c>
      <c r="H2703">
        <v>0</v>
      </c>
      <c r="I2703">
        <v>1</v>
      </c>
      <c r="J2703" t="s">
        <v>445</v>
      </c>
      <c r="K2703" t="s">
        <v>4001</v>
      </c>
      <c r="L2703" t="s">
        <v>4001</v>
      </c>
      <c r="M2703" t="s">
        <v>6845</v>
      </c>
      <c r="N2703" t="s">
        <v>3999</v>
      </c>
      <c r="O2703" t="s">
        <v>3294</v>
      </c>
    </row>
    <row r="2704" spans="1:15" x14ac:dyDescent="0.3">
      <c r="A2704" t="s">
        <v>1486</v>
      </c>
      <c r="B2704" t="s">
        <v>3250</v>
      </c>
      <c r="C2704" t="s">
        <v>4752</v>
      </c>
      <c r="D2704">
        <v>1</v>
      </c>
      <c r="E2704">
        <v>0.89727005100000001</v>
      </c>
      <c r="F2704">
        <v>0</v>
      </c>
      <c r="G2704">
        <v>0</v>
      </c>
      <c r="H2704">
        <v>0</v>
      </c>
      <c r="I2704">
        <v>0</v>
      </c>
      <c r="J2704" t="s">
        <v>20</v>
      </c>
      <c r="K2704" t="s">
        <v>4753</v>
      </c>
      <c r="L2704" t="s">
        <v>4753</v>
      </c>
      <c r="M2704" t="s">
        <v>6846</v>
      </c>
      <c r="N2704" t="s">
        <v>1486</v>
      </c>
      <c r="O2704" t="s">
        <v>3250</v>
      </c>
    </row>
    <row r="2705" spans="1:15" x14ac:dyDescent="0.3">
      <c r="A2705" t="s">
        <v>681</v>
      </c>
      <c r="B2705" t="s">
        <v>3275</v>
      </c>
      <c r="C2705" t="s">
        <v>4284</v>
      </c>
      <c r="D2705">
        <v>3</v>
      </c>
      <c r="E2705">
        <v>0.84009663800000001</v>
      </c>
      <c r="F2705">
        <v>1</v>
      </c>
      <c r="G2705">
        <v>0</v>
      </c>
      <c r="H2705">
        <v>0</v>
      </c>
      <c r="I2705">
        <v>0</v>
      </c>
      <c r="J2705" t="s">
        <v>8</v>
      </c>
      <c r="K2705" t="s">
        <v>4285</v>
      </c>
      <c r="L2705" t="s">
        <v>4285</v>
      </c>
      <c r="M2705" t="s">
        <v>6847</v>
      </c>
      <c r="N2705" t="s">
        <v>681</v>
      </c>
      <c r="O2705" t="s">
        <v>3275</v>
      </c>
    </row>
    <row r="2706" spans="1:15" x14ac:dyDescent="0.3">
      <c r="A2706" t="s">
        <v>699</v>
      </c>
      <c r="B2706" t="s">
        <v>3409</v>
      </c>
      <c r="C2706" t="s">
        <v>5611</v>
      </c>
      <c r="D2706">
        <v>3</v>
      </c>
      <c r="E2706">
        <v>0.96451114999999998</v>
      </c>
      <c r="F2706">
        <v>1</v>
      </c>
      <c r="G2706">
        <v>0</v>
      </c>
      <c r="H2706">
        <v>0</v>
      </c>
      <c r="I2706">
        <v>0</v>
      </c>
      <c r="J2706" t="s">
        <v>14</v>
      </c>
      <c r="K2706" t="s">
        <v>5612</v>
      </c>
      <c r="L2706" t="s">
        <v>5612</v>
      </c>
      <c r="M2706" t="s">
        <v>6848</v>
      </c>
      <c r="N2706" t="s">
        <v>699</v>
      </c>
      <c r="O2706" t="s">
        <v>3409</v>
      </c>
    </row>
    <row r="2707" spans="1:15" x14ac:dyDescent="0.3">
      <c r="A2707" t="s">
        <v>3234</v>
      </c>
      <c r="B2707" t="s">
        <v>3235</v>
      </c>
      <c r="C2707" t="s">
        <v>4136</v>
      </c>
      <c r="D2707">
        <v>3</v>
      </c>
      <c r="E2707">
        <v>0.97035674999999999</v>
      </c>
      <c r="F2707">
        <v>1</v>
      </c>
      <c r="G2707">
        <v>0</v>
      </c>
      <c r="H2707">
        <v>0</v>
      </c>
      <c r="I2707">
        <v>0</v>
      </c>
      <c r="J2707" t="s">
        <v>14</v>
      </c>
      <c r="K2707" t="s">
        <v>4137</v>
      </c>
      <c r="L2707" t="s">
        <v>4137</v>
      </c>
      <c r="M2707" t="s">
        <v>6849</v>
      </c>
      <c r="N2707" t="s">
        <v>3234</v>
      </c>
      <c r="O2707" t="s">
        <v>3235</v>
      </c>
    </row>
    <row r="2708" spans="1:15" x14ac:dyDescent="0.3">
      <c r="A2708" t="s">
        <v>37</v>
      </c>
      <c r="B2708" t="s">
        <v>888</v>
      </c>
      <c r="C2708" t="s">
        <v>5084</v>
      </c>
      <c r="D2708">
        <v>3</v>
      </c>
      <c r="E2708">
        <v>0.94865547400000005</v>
      </c>
      <c r="F2708">
        <v>1</v>
      </c>
      <c r="G2708">
        <v>0</v>
      </c>
      <c r="H2708">
        <v>0</v>
      </c>
      <c r="I2708">
        <v>0</v>
      </c>
      <c r="J2708" t="s">
        <v>33</v>
      </c>
      <c r="K2708" t="s">
        <v>5085</v>
      </c>
      <c r="L2708" t="s">
        <v>5085</v>
      </c>
      <c r="M2708" t="s">
        <v>6850</v>
      </c>
      <c r="N2708" t="s">
        <v>37</v>
      </c>
      <c r="O2708" t="s">
        <v>888</v>
      </c>
    </row>
    <row r="2709" spans="1:15" x14ac:dyDescent="0.3">
      <c r="A2709" t="s">
        <v>3337</v>
      </c>
      <c r="B2709" t="s">
        <v>3338</v>
      </c>
      <c r="C2709" t="s">
        <v>5086</v>
      </c>
      <c r="D2709">
        <v>1</v>
      </c>
      <c r="E2709">
        <v>0.94865547400000005</v>
      </c>
      <c r="F2709">
        <v>0</v>
      </c>
      <c r="G2709">
        <v>0</v>
      </c>
      <c r="H2709">
        <v>0</v>
      </c>
      <c r="I2709">
        <v>0</v>
      </c>
      <c r="J2709" t="s">
        <v>33</v>
      </c>
      <c r="K2709" t="s">
        <v>5085</v>
      </c>
      <c r="L2709" t="s">
        <v>5085</v>
      </c>
      <c r="M2709" t="s">
        <v>6850</v>
      </c>
      <c r="N2709" t="s">
        <v>3337</v>
      </c>
      <c r="O2709" t="s">
        <v>3338</v>
      </c>
    </row>
    <row r="2710" spans="1:15" x14ac:dyDescent="0.3">
      <c r="A2710" t="s">
        <v>3248</v>
      </c>
      <c r="B2710" t="s">
        <v>4845</v>
      </c>
      <c r="C2710" t="s">
        <v>4846</v>
      </c>
      <c r="D2710">
        <v>2</v>
      </c>
      <c r="E2710">
        <v>-999.99</v>
      </c>
      <c r="F2710">
        <v>0</v>
      </c>
      <c r="G2710">
        <v>0</v>
      </c>
      <c r="H2710">
        <v>0</v>
      </c>
      <c r="I2710">
        <v>0</v>
      </c>
      <c r="J2710" t="s">
        <v>11</v>
      </c>
      <c r="K2710" t="s">
        <v>4847</v>
      </c>
      <c r="L2710" t="s">
        <v>4847</v>
      </c>
      <c r="M2710" t="s">
        <v>6851</v>
      </c>
      <c r="N2710" t="s">
        <v>3248</v>
      </c>
      <c r="O2710" t="s">
        <v>4845</v>
      </c>
    </row>
    <row r="2711" spans="1:15" x14ac:dyDescent="0.3">
      <c r="A2711" t="s">
        <v>1951</v>
      </c>
      <c r="B2711" t="s">
        <v>3246</v>
      </c>
      <c r="C2711" t="s">
        <v>5983</v>
      </c>
      <c r="D2711">
        <v>2</v>
      </c>
      <c r="E2711">
        <v>0.59971648700000002</v>
      </c>
      <c r="F2711">
        <v>0</v>
      </c>
      <c r="G2711">
        <v>1</v>
      </c>
      <c r="H2711">
        <v>0</v>
      </c>
      <c r="I2711">
        <v>0</v>
      </c>
      <c r="J2711" t="s">
        <v>18</v>
      </c>
      <c r="K2711" t="s">
        <v>5984</v>
      </c>
      <c r="L2711" t="s">
        <v>5984</v>
      </c>
      <c r="M2711" t="s">
        <v>6852</v>
      </c>
      <c r="N2711" t="s">
        <v>1951</v>
      </c>
      <c r="O2711" t="s">
        <v>3246</v>
      </c>
    </row>
    <row r="2712" spans="1:15" x14ac:dyDescent="0.3">
      <c r="A2712" t="s">
        <v>2268</v>
      </c>
      <c r="B2712" t="s">
        <v>2269</v>
      </c>
      <c r="C2712" t="s">
        <v>4278</v>
      </c>
      <c r="D2712">
        <v>3</v>
      </c>
      <c r="E2712">
        <v>0.85977790399999998</v>
      </c>
      <c r="F2712">
        <v>1</v>
      </c>
      <c r="G2712">
        <v>0</v>
      </c>
      <c r="H2712">
        <v>0</v>
      </c>
      <c r="I2712">
        <v>0</v>
      </c>
      <c r="J2712" t="s">
        <v>4</v>
      </c>
      <c r="K2712" t="s">
        <v>4279</v>
      </c>
      <c r="L2712" t="s">
        <v>4279</v>
      </c>
      <c r="M2712" t="s">
        <v>6853</v>
      </c>
      <c r="N2712" t="s">
        <v>2268</v>
      </c>
      <c r="O2712" t="s">
        <v>2269</v>
      </c>
    </row>
    <row r="2713" spans="1:15" x14ac:dyDescent="0.3">
      <c r="A2713" t="s">
        <v>3231</v>
      </c>
      <c r="B2713" t="s">
        <v>3232</v>
      </c>
      <c r="C2713" t="s">
        <v>4177</v>
      </c>
      <c r="D2713">
        <v>3</v>
      </c>
      <c r="E2713">
        <v>0.90219159000000004</v>
      </c>
      <c r="F2713">
        <v>1</v>
      </c>
      <c r="G2713">
        <v>0</v>
      </c>
      <c r="H2713">
        <v>0</v>
      </c>
      <c r="I2713">
        <v>0</v>
      </c>
      <c r="J2713" t="s">
        <v>8</v>
      </c>
      <c r="K2713" t="s">
        <v>4178</v>
      </c>
      <c r="L2713" t="s">
        <v>4178</v>
      </c>
      <c r="M2713" t="s">
        <v>6854</v>
      </c>
      <c r="N2713" t="s">
        <v>3231</v>
      </c>
      <c r="O2713" t="s">
        <v>3232</v>
      </c>
    </row>
    <row r="2714" spans="1:15" x14ac:dyDescent="0.3">
      <c r="A2714" t="s">
        <v>3318</v>
      </c>
      <c r="B2714" t="s">
        <v>3319</v>
      </c>
      <c r="C2714" t="s">
        <v>4002</v>
      </c>
      <c r="D2714">
        <v>2</v>
      </c>
      <c r="E2714">
        <v>0.71588807799999998</v>
      </c>
      <c r="F2714">
        <v>1</v>
      </c>
      <c r="G2714">
        <v>0</v>
      </c>
      <c r="H2714">
        <v>0</v>
      </c>
      <c r="I2714">
        <v>0</v>
      </c>
      <c r="J2714" t="s">
        <v>3196</v>
      </c>
      <c r="K2714" t="s">
        <v>4003</v>
      </c>
      <c r="L2714" t="s">
        <v>4003</v>
      </c>
      <c r="M2714" t="s">
        <v>6855</v>
      </c>
      <c r="N2714" t="s">
        <v>3318</v>
      </c>
      <c r="O2714" t="s">
        <v>3319</v>
      </c>
    </row>
    <row r="2715" spans="1:15" x14ac:dyDescent="0.3">
      <c r="A2715" t="s">
        <v>274</v>
      </c>
      <c r="B2715" t="s">
        <v>814</v>
      </c>
      <c r="C2715" t="s">
        <v>4510</v>
      </c>
      <c r="D2715">
        <v>3</v>
      </c>
      <c r="E2715">
        <v>0.91171805699999997</v>
      </c>
      <c r="F2715">
        <v>1</v>
      </c>
      <c r="G2715">
        <v>0</v>
      </c>
      <c r="H2715">
        <v>0</v>
      </c>
      <c r="I2715">
        <v>0</v>
      </c>
      <c r="J2715" t="s">
        <v>11</v>
      </c>
      <c r="K2715" t="s">
        <v>4511</v>
      </c>
      <c r="L2715" t="s">
        <v>4511</v>
      </c>
      <c r="M2715" t="s">
        <v>6856</v>
      </c>
      <c r="N2715" t="s">
        <v>274</v>
      </c>
      <c r="O2715" t="s">
        <v>814</v>
      </c>
    </row>
    <row r="2716" spans="1:15" x14ac:dyDescent="0.3">
      <c r="A2716" t="s">
        <v>281</v>
      </c>
      <c r="B2716" t="s">
        <v>815</v>
      </c>
      <c r="C2716" t="s">
        <v>4580</v>
      </c>
      <c r="D2716">
        <v>3</v>
      </c>
      <c r="E2716">
        <v>0.92611306800000004</v>
      </c>
      <c r="F2716">
        <v>1</v>
      </c>
      <c r="G2716">
        <v>0</v>
      </c>
      <c r="H2716">
        <v>0</v>
      </c>
      <c r="I2716">
        <v>0</v>
      </c>
      <c r="J2716" t="s">
        <v>3194</v>
      </c>
      <c r="K2716" t="s">
        <v>4581</v>
      </c>
      <c r="L2716" t="s">
        <v>4581</v>
      </c>
      <c r="M2716" t="s">
        <v>6857</v>
      </c>
      <c r="N2716" t="s">
        <v>281</v>
      </c>
      <c r="O2716" t="s">
        <v>815</v>
      </c>
    </row>
    <row r="2717" spans="1:15" x14ac:dyDescent="0.3">
      <c r="A2717" t="s">
        <v>321</v>
      </c>
      <c r="B2717" t="s">
        <v>3522</v>
      </c>
      <c r="C2717" t="s">
        <v>4027</v>
      </c>
      <c r="D2717">
        <v>3</v>
      </c>
      <c r="E2717">
        <v>0.96200033900000004</v>
      </c>
      <c r="F2717">
        <v>1</v>
      </c>
      <c r="G2717">
        <v>0</v>
      </c>
      <c r="H2717">
        <v>0</v>
      </c>
      <c r="I2717">
        <v>0</v>
      </c>
      <c r="J2717" t="s">
        <v>3194</v>
      </c>
      <c r="K2717" t="s">
        <v>4028</v>
      </c>
      <c r="L2717" t="s">
        <v>4028</v>
      </c>
      <c r="M2717" t="s">
        <v>6858</v>
      </c>
      <c r="N2717" t="s">
        <v>321</v>
      </c>
      <c r="O2717" t="s">
        <v>3522</v>
      </c>
    </row>
    <row r="2718" spans="1:15" x14ac:dyDescent="0.3">
      <c r="A2718" t="s">
        <v>1588</v>
      </c>
      <c r="B2718" t="s">
        <v>3267</v>
      </c>
      <c r="C2718" t="s">
        <v>4445</v>
      </c>
      <c r="D2718">
        <v>1</v>
      </c>
      <c r="E2718">
        <v>0.75580928700000005</v>
      </c>
      <c r="F2718">
        <v>0</v>
      </c>
      <c r="G2718">
        <v>1</v>
      </c>
      <c r="H2718">
        <v>0</v>
      </c>
      <c r="I2718">
        <v>1</v>
      </c>
      <c r="J2718" t="s">
        <v>11</v>
      </c>
      <c r="K2718" t="s">
        <v>4446</v>
      </c>
      <c r="L2718" t="s">
        <v>4446</v>
      </c>
      <c r="M2718" t="s">
        <v>6859</v>
      </c>
      <c r="N2718" t="s">
        <v>1588</v>
      </c>
      <c r="O2718" t="s">
        <v>3267</v>
      </c>
    </row>
    <row r="2719" spans="1:15" x14ac:dyDescent="0.3">
      <c r="A2719" t="s">
        <v>1142</v>
      </c>
      <c r="B2719" t="s">
        <v>3259</v>
      </c>
      <c r="C2719" t="s">
        <v>5116</v>
      </c>
      <c r="D2719">
        <v>3</v>
      </c>
      <c r="E2719">
        <v>0.86942128299999999</v>
      </c>
      <c r="F2719">
        <v>1</v>
      </c>
      <c r="G2719">
        <v>0</v>
      </c>
      <c r="H2719">
        <v>0</v>
      </c>
      <c r="I2719">
        <v>0</v>
      </c>
      <c r="J2719" t="s">
        <v>8</v>
      </c>
      <c r="K2719" t="s">
        <v>5117</v>
      </c>
      <c r="L2719" t="s">
        <v>5117</v>
      </c>
      <c r="M2719" t="s">
        <v>6860</v>
      </c>
      <c r="N2719" t="s">
        <v>1142</v>
      </c>
      <c r="O2719" t="s">
        <v>3259</v>
      </c>
    </row>
    <row r="2720" spans="1:15" x14ac:dyDescent="0.3">
      <c r="A2720" t="s">
        <v>2571</v>
      </c>
      <c r="B2720" t="s">
        <v>2572</v>
      </c>
      <c r="C2720" t="s">
        <v>5118</v>
      </c>
      <c r="D2720">
        <v>3</v>
      </c>
      <c r="E2720">
        <v>0.86942128299999999</v>
      </c>
      <c r="F2720">
        <v>0</v>
      </c>
      <c r="G2720">
        <v>0</v>
      </c>
      <c r="H2720">
        <v>0</v>
      </c>
      <c r="I2720">
        <v>0</v>
      </c>
      <c r="J2720" t="s">
        <v>8</v>
      </c>
      <c r="K2720" t="s">
        <v>5117</v>
      </c>
      <c r="L2720" t="s">
        <v>5117</v>
      </c>
      <c r="M2720" t="s">
        <v>6860</v>
      </c>
      <c r="N2720" t="s">
        <v>2571</v>
      </c>
      <c r="O2720" t="s">
        <v>2572</v>
      </c>
    </row>
    <row r="2721" spans="1:15" x14ac:dyDescent="0.3">
      <c r="A2721" t="s">
        <v>3264</v>
      </c>
      <c r="B2721" t="s">
        <v>3265</v>
      </c>
      <c r="C2721" t="s">
        <v>4507</v>
      </c>
      <c r="D2721">
        <v>2</v>
      </c>
      <c r="E2721">
        <v>0.95779686200000003</v>
      </c>
      <c r="F2721">
        <v>1</v>
      </c>
      <c r="G2721">
        <v>0</v>
      </c>
      <c r="H2721">
        <v>0</v>
      </c>
      <c r="I2721">
        <v>0</v>
      </c>
      <c r="J2721" t="s">
        <v>4</v>
      </c>
      <c r="K2721" t="s">
        <v>4508</v>
      </c>
      <c r="L2721" t="s">
        <v>4508</v>
      </c>
      <c r="M2721" t="s">
        <v>6861</v>
      </c>
      <c r="N2721" t="s">
        <v>3264</v>
      </c>
      <c r="O2721" t="s">
        <v>3265</v>
      </c>
    </row>
    <row r="2722" spans="1:15" x14ac:dyDescent="0.3">
      <c r="A2722" t="s">
        <v>407</v>
      </c>
      <c r="B2722" t="s">
        <v>2143</v>
      </c>
      <c r="C2722" t="s">
        <v>4724</v>
      </c>
      <c r="D2722">
        <v>3</v>
      </c>
      <c r="E2722">
        <v>0.96560079700000001</v>
      </c>
      <c r="F2722">
        <v>1</v>
      </c>
      <c r="G2722">
        <v>0</v>
      </c>
      <c r="H2722">
        <v>0</v>
      </c>
      <c r="I2722">
        <v>0</v>
      </c>
      <c r="J2722" t="s">
        <v>4</v>
      </c>
      <c r="K2722" t="s">
        <v>4725</v>
      </c>
      <c r="L2722" t="s">
        <v>4725</v>
      </c>
      <c r="M2722" t="s">
        <v>6862</v>
      </c>
      <c r="N2722" t="s">
        <v>407</v>
      </c>
      <c r="O2722" t="s">
        <v>2143</v>
      </c>
    </row>
    <row r="2723" spans="1:15" x14ac:dyDescent="0.3">
      <c r="A2723" t="s">
        <v>3222</v>
      </c>
      <c r="B2723" t="s">
        <v>3223</v>
      </c>
      <c r="C2723" t="s">
        <v>5542</v>
      </c>
      <c r="D2723">
        <v>3</v>
      </c>
      <c r="E2723">
        <v>0.81752726899999995</v>
      </c>
      <c r="F2723">
        <v>1</v>
      </c>
      <c r="G2723">
        <v>0</v>
      </c>
      <c r="H2723">
        <v>0</v>
      </c>
      <c r="I2723">
        <v>0</v>
      </c>
      <c r="J2723" t="s">
        <v>13</v>
      </c>
      <c r="K2723" t="s">
        <v>5543</v>
      </c>
      <c r="L2723" t="s">
        <v>5543</v>
      </c>
      <c r="M2723" t="s">
        <v>6863</v>
      </c>
      <c r="N2723" t="s">
        <v>3222</v>
      </c>
      <c r="O2723" t="s">
        <v>3223</v>
      </c>
    </row>
    <row r="2724" spans="1:15" x14ac:dyDescent="0.3">
      <c r="A2724" t="s">
        <v>3268</v>
      </c>
      <c r="B2724" t="s">
        <v>3269</v>
      </c>
      <c r="C2724" t="s">
        <v>4505</v>
      </c>
      <c r="D2724">
        <v>1</v>
      </c>
      <c r="E2724">
        <v>0.72851519600000003</v>
      </c>
      <c r="F2724">
        <v>0</v>
      </c>
      <c r="G2724">
        <v>0</v>
      </c>
      <c r="H2724">
        <v>0</v>
      </c>
      <c r="I2724">
        <v>0</v>
      </c>
      <c r="J2724" t="s">
        <v>14</v>
      </c>
      <c r="K2724" t="s">
        <v>4506</v>
      </c>
      <c r="L2724" t="s">
        <v>4506</v>
      </c>
      <c r="M2724" t="s">
        <v>6864</v>
      </c>
      <c r="N2724" t="s">
        <v>3268</v>
      </c>
      <c r="O2724" t="s">
        <v>3269</v>
      </c>
    </row>
    <row r="2725" spans="1:15" x14ac:dyDescent="0.3">
      <c r="A2725" t="s">
        <v>35</v>
      </c>
      <c r="B2725" t="s">
        <v>1353</v>
      </c>
      <c r="C2725" t="s">
        <v>4961</v>
      </c>
      <c r="D2725">
        <v>3</v>
      </c>
      <c r="E2725">
        <v>0.96832483800000002</v>
      </c>
      <c r="F2725">
        <v>1</v>
      </c>
      <c r="G2725">
        <v>0</v>
      </c>
      <c r="H2725">
        <v>0</v>
      </c>
      <c r="I2725">
        <v>0</v>
      </c>
      <c r="J2725" t="s">
        <v>33</v>
      </c>
      <c r="K2725" t="s">
        <v>4962</v>
      </c>
      <c r="L2725" t="s">
        <v>4962</v>
      </c>
      <c r="M2725" t="s">
        <v>6865</v>
      </c>
      <c r="N2725" t="s">
        <v>35</v>
      </c>
      <c r="O2725" t="s">
        <v>1353</v>
      </c>
    </row>
    <row r="2726" spans="1:15" x14ac:dyDescent="0.3">
      <c r="A2726" t="s">
        <v>3386</v>
      </c>
      <c r="B2726" t="s">
        <v>4885</v>
      </c>
      <c r="C2726" t="s">
        <v>4886</v>
      </c>
      <c r="D2726">
        <v>1</v>
      </c>
      <c r="E2726">
        <v>-999.99</v>
      </c>
      <c r="F2726">
        <v>0</v>
      </c>
      <c r="G2726">
        <v>0</v>
      </c>
      <c r="H2726">
        <v>0</v>
      </c>
      <c r="I2726">
        <v>0</v>
      </c>
      <c r="J2726" t="s">
        <v>445</v>
      </c>
      <c r="K2726" t="s">
        <v>4887</v>
      </c>
      <c r="L2726" t="s">
        <v>4887</v>
      </c>
      <c r="M2726" t="s">
        <v>6866</v>
      </c>
      <c r="N2726" t="s">
        <v>3386</v>
      </c>
      <c r="O2726" t="s">
        <v>4885</v>
      </c>
    </row>
    <row r="2727" spans="1:15" x14ac:dyDescent="0.3">
      <c r="A2727" t="s">
        <v>224</v>
      </c>
      <c r="B2727" t="s">
        <v>3423</v>
      </c>
      <c r="C2727" t="s">
        <v>4575</v>
      </c>
      <c r="D2727">
        <v>3</v>
      </c>
      <c r="E2727">
        <v>0.99704878299999999</v>
      </c>
      <c r="F2727">
        <v>1</v>
      </c>
      <c r="G2727">
        <v>0</v>
      </c>
      <c r="H2727">
        <v>0</v>
      </c>
      <c r="I2727">
        <v>0</v>
      </c>
      <c r="J2727" t="s">
        <v>445</v>
      </c>
      <c r="K2727" t="s">
        <v>4576</v>
      </c>
      <c r="L2727" t="s">
        <v>4576</v>
      </c>
      <c r="M2727" t="s">
        <v>6867</v>
      </c>
      <c r="N2727" t="s">
        <v>224</v>
      </c>
      <c r="O2727" t="s">
        <v>3423</v>
      </c>
    </row>
    <row r="2728" spans="1:15" x14ac:dyDescent="0.3">
      <c r="A2728" t="s">
        <v>542</v>
      </c>
      <c r="B2728" t="s">
        <v>3274</v>
      </c>
      <c r="C2728" t="s">
        <v>4868</v>
      </c>
      <c r="D2728">
        <v>3</v>
      </c>
      <c r="E2728">
        <v>0.95609689200000003</v>
      </c>
      <c r="F2728">
        <v>1</v>
      </c>
      <c r="G2728">
        <v>0</v>
      </c>
      <c r="H2728">
        <v>0</v>
      </c>
      <c r="I2728">
        <v>0</v>
      </c>
      <c r="J2728" t="s">
        <v>3196</v>
      </c>
      <c r="K2728" t="s">
        <v>4869</v>
      </c>
      <c r="L2728" t="s">
        <v>4869</v>
      </c>
      <c r="M2728" t="s">
        <v>6868</v>
      </c>
      <c r="N2728" t="s">
        <v>542</v>
      </c>
      <c r="O2728" t="s">
        <v>3274</v>
      </c>
    </row>
    <row r="2729" spans="1:15" x14ac:dyDescent="0.3">
      <c r="A2729" t="s">
        <v>27</v>
      </c>
      <c r="B2729" t="s">
        <v>3320</v>
      </c>
      <c r="C2729" t="s">
        <v>4305</v>
      </c>
      <c r="D2729">
        <v>3</v>
      </c>
      <c r="E2729">
        <v>0.98844223499999995</v>
      </c>
      <c r="F2729">
        <v>1</v>
      </c>
      <c r="G2729">
        <v>0</v>
      </c>
      <c r="H2729">
        <v>0</v>
      </c>
      <c r="I2729">
        <v>0</v>
      </c>
      <c r="J2729" t="s">
        <v>13</v>
      </c>
      <c r="K2729" t="s">
        <v>4306</v>
      </c>
      <c r="L2729" t="s">
        <v>4306</v>
      </c>
      <c r="M2729" t="s">
        <v>6869</v>
      </c>
      <c r="N2729" t="s">
        <v>27</v>
      </c>
      <c r="O2729" t="s">
        <v>3320</v>
      </c>
    </row>
    <row r="2730" spans="1:15" x14ac:dyDescent="0.3">
      <c r="A2730" t="s">
        <v>39</v>
      </c>
      <c r="B2730" t="s">
        <v>3307</v>
      </c>
      <c r="C2730" t="s">
        <v>5096</v>
      </c>
      <c r="D2730">
        <v>3</v>
      </c>
      <c r="E2730">
        <v>0.89412129699999998</v>
      </c>
      <c r="F2730">
        <v>1</v>
      </c>
      <c r="G2730">
        <v>0</v>
      </c>
      <c r="H2730">
        <v>0</v>
      </c>
      <c r="I2730">
        <v>0</v>
      </c>
      <c r="J2730" t="s">
        <v>33</v>
      </c>
      <c r="K2730" t="s">
        <v>5097</v>
      </c>
      <c r="L2730" t="s">
        <v>5097</v>
      </c>
      <c r="M2730" t="s">
        <v>6870</v>
      </c>
      <c r="N2730" t="s">
        <v>39</v>
      </c>
      <c r="O2730" t="s">
        <v>3307</v>
      </c>
    </row>
    <row r="2731" spans="1:15" x14ac:dyDescent="0.3">
      <c r="A2731" t="s">
        <v>370</v>
      </c>
      <c r="B2731" t="s">
        <v>1402</v>
      </c>
      <c r="C2731" t="s">
        <v>4838</v>
      </c>
      <c r="D2731">
        <v>3</v>
      </c>
      <c r="E2731">
        <v>0.94483169199999995</v>
      </c>
      <c r="F2731">
        <v>1</v>
      </c>
      <c r="G2731">
        <v>0</v>
      </c>
      <c r="H2731">
        <v>0</v>
      </c>
      <c r="I2731">
        <v>0</v>
      </c>
      <c r="J2731" t="s">
        <v>3197</v>
      </c>
      <c r="K2731" t="s">
        <v>4839</v>
      </c>
      <c r="L2731" t="s">
        <v>4839</v>
      </c>
      <c r="M2731" t="s">
        <v>6871</v>
      </c>
      <c r="N2731" t="s">
        <v>370</v>
      </c>
      <c r="O2731" t="s">
        <v>1402</v>
      </c>
    </row>
    <row r="2732" spans="1:15" x14ac:dyDescent="0.3">
      <c r="A2732" t="s">
        <v>1168</v>
      </c>
      <c r="B2732" t="s">
        <v>2782</v>
      </c>
      <c r="C2732" t="s">
        <v>4841</v>
      </c>
      <c r="D2732">
        <v>3</v>
      </c>
      <c r="E2732">
        <v>0.92640180800000005</v>
      </c>
      <c r="F2732">
        <v>1</v>
      </c>
      <c r="G2732">
        <v>0</v>
      </c>
      <c r="H2732">
        <v>0</v>
      </c>
      <c r="I2732">
        <v>0</v>
      </c>
      <c r="J2732" t="s">
        <v>21</v>
      </c>
      <c r="K2732" t="s">
        <v>4842</v>
      </c>
      <c r="L2732" t="s">
        <v>4842</v>
      </c>
      <c r="M2732" t="s">
        <v>6872</v>
      </c>
      <c r="N2732" t="s">
        <v>1168</v>
      </c>
      <c r="O2732" t="s">
        <v>2782</v>
      </c>
    </row>
    <row r="2733" spans="1:15" x14ac:dyDescent="0.3">
      <c r="A2733" t="s">
        <v>3987</v>
      </c>
      <c r="B2733" t="s">
        <v>3988</v>
      </c>
      <c r="C2733" t="s">
        <v>3989</v>
      </c>
      <c r="D2733">
        <v>1</v>
      </c>
      <c r="E2733">
        <v>-999.99</v>
      </c>
      <c r="F2733">
        <v>0</v>
      </c>
      <c r="G2733">
        <v>0</v>
      </c>
      <c r="H2733">
        <v>0</v>
      </c>
      <c r="I2733">
        <v>0</v>
      </c>
      <c r="J2733" t="s">
        <v>33</v>
      </c>
      <c r="K2733" t="s">
        <v>3990</v>
      </c>
      <c r="L2733" t="s">
        <v>3990</v>
      </c>
      <c r="M2733" t="s">
        <v>6873</v>
      </c>
      <c r="N2733" t="s">
        <v>3987</v>
      </c>
      <c r="O2733" t="s">
        <v>3988</v>
      </c>
    </row>
    <row r="2734" spans="1:15" x14ac:dyDescent="0.3">
      <c r="A2734" t="s">
        <v>3397</v>
      </c>
      <c r="B2734" t="s">
        <v>3398</v>
      </c>
      <c r="C2734" t="s">
        <v>3991</v>
      </c>
      <c r="D2734">
        <v>2</v>
      </c>
      <c r="E2734">
        <v>0.94072113999999996</v>
      </c>
      <c r="F2734">
        <v>1</v>
      </c>
      <c r="G2734">
        <v>0</v>
      </c>
      <c r="H2734">
        <v>0</v>
      </c>
      <c r="I2734">
        <v>0</v>
      </c>
      <c r="J2734" t="s">
        <v>33</v>
      </c>
      <c r="K2734" t="s">
        <v>3990</v>
      </c>
      <c r="L2734" t="s">
        <v>3990</v>
      </c>
      <c r="M2734" t="s">
        <v>6873</v>
      </c>
      <c r="N2734" t="s">
        <v>3397</v>
      </c>
      <c r="O2734" t="s">
        <v>3398</v>
      </c>
    </row>
    <row r="2735" spans="1:15" x14ac:dyDescent="0.3">
      <c r="A2735" t="s">
        <v>3316</v>
      </c>
      <c r="B2735" t="s">
        <v>3317</v>
      </c>
      <c r="C2735" t="s">
        <v>5139</v>
      </c>
      <c r="D2735">
        <v>2</v>
      </c>
      <c r="E2735">
        <v>0.97337145400000002</v>
      </c>
      <c r="F2735">
        <v>1</v>
      </c>
      <c r="G2735">
        <v>0</v>
      </c>
      <c r="H2735">
        <v>0</v>
      </c>
      <c r="I2735">
        <v>0</v>
      </c>
      <c r="J2735" t="s">
        <v>6</v>
      </c>
      <c r="K2735" t="s">
        <v>5140</v>
      </c>
      <c r="L2735" t="s">
        <v>5140</v>
      </c>
      <c r="M2735" t="s">
        <v>6874</v>
      </c>
      <c r="N2735" t="s">
        <v>3316</v>
      </c>
      <c r="O2735" t="s">
        <v>3317</v>
      </c>
    </row>
    <row r="2736" spans="1:15" x14ac:dyDescent="0.3">
      <c r="A2736" t="s">
        <v>640</v>
      </c>
      <c r="B2736" t="s">
        <v>3306</v>
      </c>
      <c r="C2736" t="s">
        <v>4314</v>
      </c>
      <c r="D2736">
        <v>3</v>
      </c>
      <c r="E2736">
        <v>0.98786071499999994</v>
      </c>
      <c r="F2736">
        <v>1</v>
      </c>
      <c r="G2736">
        <v>0</v>
      </c>
      <c r="H2736">
        <v>0</v>
      </c>
      <c r="I2736">
        <v>0</v>
      </c>
      <c r="J2736" t="s">
        <v>11</v>
      </c>
      <c r="K2736" t="s">
        <v>4315</v>
      </c>
      <c r="L2736" t="s">
        <v>4315</v>
      </c>
      <c r="M2736" t="s">
        <v>6875</v>
      </c>
      <c r="N2736" t="s">
        <v>640</v>
      </c>
      <c r="O2736" t="s">
        <v>3306</v>
      </c>
    </row>
    <row r="2737" spans="1:15" x14ac:dyDescent="0.3">
      <c r="A2737" t="s">
        <v>191</v>
      </c>
      <c r="B2737" t="s">
        <v>3258</v>
      </c>
      <c r="C2737" t="s">
        <v>4261</v>
      </c>
      <c r="D2737">
        <v>3</v>
      </c>
      <c r="E2737">
        <v>0.99704878299999999</v>
      </c>
      <c r="F2737">
        <v>1</v>
      </c>
      <c r="G2737">
        <v>0</v>
      </c>
      <c r="H2737">
        <v>0</v>
      </c>
      <c r="I2737">
        <v>0</v>
      </c>
      <c r="J2737" t="s">
        <v>445</v>
      </c>
      <c r="K2737" t="s">
        <v>4262</v>
      </c>
      <c r="L2737" t="s">
        <v>4262</v>
      </c>
      <c r="M2737" t="s">
        <v>6876</v>
      </c>
      <c r="N2737" t="s">
        <v>191</v>
      </c>
      <c r="O2737" t="s">
        <v>3258</v>
      </c>
    </row>
    <row r="2738" spans="1:15" x14ac:dyDescent="0.3">
      <c r="A2738" t="s">
        <v>206</v>
      </c>
      <c r="B2738" t="s">
        <v>3624</v>
      </c>
      <c r="C2738" t="s">
        <v>4798</v>
      </c>
      <c r="D2738">
        <v>2</v>
      </c>
      <c r="E2738">
        <v>0.99778161700000001</v>
      </c>
      <c r="F2738">
        <v>0</v>
      </c>
      <c r="G2738">
        <v>0</v>
      </c>
      <c r="H2738">
        <v>0</v>
      </c>
      <c r="I2738">
        <v>0</v>
      </c>
      <c r="J2738" t="s">
        <v>445</v>
      </c>
      <c r="K2738" t="s">
        <v>4799</v>
      </c>
      <c r="L2738" t="s">
        <v>4799</v>
      </c>
      <c r="M2738" t="s">
        <v>6877</v>
      </c>
      <c r="N2738" t="s">
        <v>206</v>
      </c>
      <c r="O2738" t="s">
        <v>3624</v>
      </c>
    </row>
    <row r="2739" spans="1:15" x14ac:dyDescent="0.3">
      <c r="A2739" t="s">
        <v>1453</v>
      </c>
      <c r="B2739" t="s">
        <v>3321</v>
      </c>
      <c r="C2739" t="s">
        <v>4699</v>
      </c>
      <c r="D2739">
        <v>3</v>
      </c>
      <c r="E2739">
        <v>0.80060226199999995</v>
      </c>
      <c r="F2739">
        <v>1</v>
      </c>
      <c r="G2739">
        <v>0</v>
      </c>
      <c r="H2739">
        <v>0</v>
      </c>
      <c r="I2739">
        <v>0</v>
      </c>
      <c r="J2739" t="s">
        <v>3194</v>
      </c>
      <c r="K2739" t="s">
        <v>4700</v>
      </c>
      <c r="L2739" t="s">
        <v>4700</v>
      </c>
      <c r="M2739" t="s">
        <v>6878</v>
      </c>
      <c r="N2739" t="s">
        <v>1453</v>
      </c>
      <c r="O2739" t="s">
        <v>3321</v>
      </c>
    </row>
    <row r="2740" spans="1:15" x14ac:dyDescent="0.3">
      <c r="A2740" t="s">
        <v>29</v>
      </c>
      <c r="B2740" t="s">
        <v>1007</v>
      </c>
      <c r="C2740" t="s">
        <v>4308</v>
      </c>
      <c r="D2740">
        <v>3</v>
      </c>
      <c r="E2740">
        <v>0.97319133199999996</v>
      </c>
      <c r="F2740">
        <v>1</v>
      </c>
      <c r="G2740">
        <v>0</v>
      </c>
      <c r="H2740">
        <v>0</v>
      </c>
      <c r="I2740">
        <v>0</v>
      </c>
      <c r="J2740" t="s">
        <v>13</v>
      </c>
      <c r="K2740" t="s">
        <v>4309</v>
      </c>
      <c r="L2740" t="s">
        <v>4309</v>
      </c>
      <c r="M2740" t="s">
        <v>6879</v>
      </c>
      <c r="N2740" t="s">
        <v>29</v>
      </c>
      <c r="O2740" t="s">
        <v>1007</v>
      </c>
    </row>
    <row r="2741" spans="1:15" x14ac:dyDescent="0.3">
      <c r="A2741" t="s">
        <v>711</v>
      </c>
      <c r="B2741" t="s">
        <v>2897</v>
      </c>
      <c r="C2741" t="s">
        <v>4079</v>
      </c>
      <c r="D2741">
        <v>3</v>
      </c>
      <c r="E2741">
        <v>0.97235017899999998</v>
      </c>
      <c r="F2741">
        <v>1</v>
      </c>
      <c r="G2741">
        <v>0</v>
      </c>
      <c r="H2741">
        <v>0</v>
      </c>
      <c r="I2741">
        <v>0</v>
      </c>
      <c r="J2741" t="s">
        <v>3194</v>
      </c>
      <c r="K2741" t="s">
        <v>4080</v>
      </c>
      <c r="L2741" t="s">
        <v>4080</v>
      </c>
      <c r="M2741" t="s">
        <v>6880</v>
      </c>
      <c r="N2741" t="s">
        <v>711</v>
      </c>
      <c r="O2741" t="s">
        <v>2897</v>
      </c>
    </row>
    <row r="2742" spans="1:15" x14ac:dyDescent="0.3">
      <c r="A2742" t="s">
        <v>713</v>
      </c>
      <c r="B2742" t="s">
        <v>3431</v>
      </c>
      <c r="C2742" t="s">
        <v>4082</v>
      </c>
      <c r="D2742">
        <v>3</v>
      </c>
      <c r="E2742">
        <v>0.97235017899999998</v>
      </c>
      <c r="F2742">
        <v>0</v>
      </c>
      <c r="G2742">
        <v>0</v>
      </c>
      <c r="H2742">
        <v>0</v>
      </c>
      <c r="I2742">
        <v>0</v>
      </c>
      <c r="J2742" t="s">
        <v>11</v>
      </c>
      <c r="K2742" t="s">
        <v>4080</v>
      </c>
      <c r="L2742" t="s">
        <v>4080</v>
      </c>
      <c r="M2742" t="s">
        <v>6880</v>
      </c>
      <c r="N2742" t="s">
        <v>713</v>
      </c>
      <c r="O2742" t="s">
        <v>3431</v>
      </c>
    </row>
    <row r="2743" spans="1:15" x14ac:dyDescent="0.3">
      <c r="A2743" t="s">
        <v>43</v>
      </c>
      <c r="B2743" t="s">
        <v>1275</v>
      </c>
      <c r="C2743" t="s">
        <v>4101</v>
      </c>
      <c r="D2743">
        <v>3</v>
      </c>
      <c r="E2743">
        <v>0.99179899699999996</v>
      </c>
      <c r="F2743">
        <v>1</v>
      </c>
      <c r="G2743">
        <v>0</v>
      </c>
      <c r="H2743">
        <v>0</v>
      </c>
      <c r="I2743">
        <v>0</v>
      </c>
      <c r="J2743" t="s">
        <v>33</v>
      </c>
      <c r="K2743" t="s">
        <v>4102</v>
      </c>
      <c r="L2743" t="s">
        <v>4102</v>
      </c>
      <c r="M2743" t="s">
        <v>6881</v>
      </c>
      <c r="N2743" t="s">
        <v>43</v>
      </c>
      <c r="O2743" t="s">
        <v>1275</v>
      </c>
    </row>
    <row r="2744" spans="1:15" x14ac:dyDescent="0.3">
      <c r="A2744" t="s">
        <v>3240</v>
      </c>
      <c r="B2744" t="s">
        <v>3241</v>
      </c>
      <c r="C2744" t="s">
        <v>5100</v>
      </c>
      <c r="D2744">
        <v>3</v>
      </c>
      <c r="E2744">
        <v>0.86791857800000005</v>
      </c>
      <c r="F2744">
        <v>1</v>
      </c>
      <c r="G2744">
        <v>0</v>
      </c>
      <c r="H2744">
        <v>0</v>
      </c>
      <c r="I2744">
        <v>0</v>
      </c>
      <c r="J2744" t="s">
        <v>33</v>
      </c>
      <c r="K2744" t="s">
        <v>5101</v>
      </c>
      <c r="L2744" t="s">
        <v>5101</v>
      </c>
      <c r="M2744" t="s">
        <v>6882</v>
      </c>
      <c r="N2744" t="s">
        <v>3240</v>
      </c>
      <c r="O2744" t="s">
        <v>3241</v>
      </c>
    </row>
    <row r="2745" spans="1:15" x14ac:dyDescent="0.3">
      <c r="A2745" t="s">
        <v>54</v>
      </c>
      <c r="B2745" t="s">
        <v>3277</v>
      </c>
      <c r="C2745" t="s">
        <v>5247</v>
      </c>
      <c r="D2745">
        <v>3</v>
      </c>
      <c r="E2745">
        <v>0.95897824700000001</v>
      </c>
      <c r="F2745">
        <v>1</v>
      </c>
      <c r="G2745">
        <v>0</v>
      </c>
      <c r="H2745">
        <v>0</v>
      </c>
      <c r="I2745">
        <v>0</v>
      </c>
      <c r="J2745" t="s">
        <v>13</v>
      </c>
      <c r="K2745" t="s">
        <v>5248</v>
      </c>
      <c r="L2745" t="s">
        <v>5248</v>
      </c>
      <c r="M2745" t="s">
        <v>6883</v>
      </c>
      <c r="N2745" t="s">
        <v>54</v>
      </c>
      <c r="O2745" t="s">
        <v>3277</v>
      </c>
    </row>
    <row r="2746" spans="1:15" x14ac:dyDescent="0.3">
      <c r="A2746" t="s">
        <v>373</v>
      </c>
      <c r="B2746" t="s">
        <v>3354</v>
      </c>
      <c r="C2746" t="s">
        <v>4765</v>
      </c>
      <c r="D2746">
        <v>3</v>
      </c>
      <c r="E2746">
        <v>0.80452312500000001</v>
      </c>
      <c r="F2746">
        <v>1</v>
      </c>
      <c r="G2746">
        <v>0</v>
      </c>
      <c r="H2746">
        <v>0</v>
      </c>
      <c r="I2746">
        <v>0</v>
      </c>
      <c r="J2746" t="s">
        <v>20</v>
      </c>
      <c r="K2746" t="s">
        <v>4766</v>
      </c>
      <c r="L2746" t="s">
        <v>4766</v>
      </c>
      <c r="M2746" t="s">
        <v>6884</v>
      </c>
      <c r="N2746" t="s">
        <v>373</v>
      </c>
      <c r="O2746" t="s">
        <v>3354</v>
      </c>
    </row>
    <row r="2747" spans="1:15" x14ac:dyDescent="0.3">
      <c r="A2747" t="s">
        <v>5079</v>
      </c>
      <c r="B2747" t="s">
        <v>5080</v>
      </c>
      <c r="C2747" t="s">
        <v>5081</v>
      </c>
      <c r="D2747">
        <v>2</v>
      </c>
      <c r="E2747">
        <v>0.79361735200000005</v>
      </c>
      <c r="F2747">
        <v>1</v>
      </c>
      <c r="G2747">
        <v>0</v>
      </c>
      <c r="H2747">
        <v>0</v>
      </c>
      <c r="I2747">
        <v>0</v>
      </c>
      <c r="J2747" t="s">
        <v>6</v>
      </c>
      <c r="K2747" t="s">
        <v>5082</v>
      </c>
      <c r="L2747" t="s">
        <v>5082</v>
      </c>
      <c r="M2747" t="s">
        <v>6885</v>
      </c>
      <c r="N2747" t="s">
        <v>5079</v>
      </c>
      <c r="O2747" t="s">
        <v>5080</v>
      </c>
    </row>
    <row r="2748" spans="1:15" x14ac:dyDescent="0.3">
      <c r="A2748" t="s">
        <v>683</v>
      </c>
      <c r="B2748" t="s">
        <v>796</v>
      </c>
      <c r="C2748" t="s">
        <v>4257</v>
      </c>
      <c r="D2748">
        <v>3</v>
      </c>
      <c r="E2748">
        <v>0.95730785799999996</v>
      </c>
      <c r="F2748">
        <v>1</v>
      </c>
      <c r="G2748">
        <v>0</v>
      </c>
      <c r="H2748">
        <v>0</v>
      </c>
      <c r="I2748">
        <v>0</v>
      </c>
      <c r="J2748" t="s">
        <v>4</v>
      </c>
      <c r="K2748" t="s">
        <v>4258</v>
      </c>
      <c r="L2748" t="s">
        <v>4258</v>
      </c>
      <c r="M2748" t="s">
        <v>6886</v>
      </c>
      <c r="N2748" t="s">
        <v>683</v>
      </c>
      <c r="O2748" t="s">
        <v>796</v>
      </c>
    </row>
    <row r="2749" spans="1:15" x14ac:dyDescent="0.3">
      <c r="A2749" t="s">
        <v>1585</v>
      </c>
      <c r="B2749" t="s">
        <v>3313</v>
      </c>
      <c r="C2749" t="s">
        <v>4443</v>
      </c>
      <c r="D2749">
        <v>3</v>
      </c>
      <c r="E2749">
        <v>0.89927109400000005</v>
      </c>
      <c r="F2749">
        <v>1</v>
      </c>
      <c r="G2749">
        <v>0</v>
      </c>
      <c r="H2749">
        <v>0</v>
      </c>
      <c r="I2749">
        <v>0</v>
      </c>
      <c r="J2749" t="s">
        <v>11</v>
      </c>
      <c r="K2749" t="s">
        <v>4444</v>
      </c>
      <c r="L2749" t="s">
        <v>4444</v>
      </c>
      <c r="M2749" t="s">
        <v>6887</v>
      </c>
      <c r="N2749" t="s">
        <v>1585</v>
      </c>
      <c r="O2749" t="s">
        <v>3313</v>
      </c>
    </row>
    <row r="2750" spans="1:15" x14ac:dyDescent="0.3">
      <c r="A2750" t="s">
        <v>342</v>
      </c>
      <c r="B2750" t="s">
        <v>367</v>
      </c>
      <c r="C2750" t="s">
        <v>4331</v>
      </c>
      <c r="D2750">
        <v>3</v>
      </c>
      <c r="E2750">
        <v>0.86250597900000003</v>
      </c>
      <c r="F2750">
        <v>1</v>
      </c>
      <c r="G2750">
        <v>0</v>
      </c>
      <c r="H2750">
        <v>0</v>
      </c>
      <c r="I2750">
        <v>0</v>
      </c>
      <c r="J2750" t="s">
        <v>4</v>
      </c>
      <c r="K2750" t="s">
        <v>4332</v>
      </c>
      <c r="L2750" t="s">
        <v>4332</v>
      </c>
      <c r="M2750" t="s">
        <v>6888</v>
      </c>
      <c r="N2750" t="s">
        <v>342</v>
      </c>
      <c r="O2750" t="s">
        <v>367</v>
      </c>
    </row>
    <row r="2751" spans="1:15" x14ac:dyDescent="0.3">
      <c r="A2751" t="s">
        <v>3395</v>
      </c>
      <c r="B2751" t="s">
        <v>3396</v>
      </c>
      <c r="C2751" t="s">
        <v>4958</v>
      </c>
      <c r="D2751">
        <v>1</v>
      </c>
      <c r="E2751">
        <v>0.98869245699999997</v>
      </c>
      <c r="F2751">
        <v>0</v>
      </c>
      <c r="G2751">
        <v>0</v>
      </c>
      <c r="H2751">
        <v>0</v>
      </c>
      <c r="I2751">
        <v>1</v>
      </c>
      <c r="J2751" t="s">
        <v>445</v>
      </c>
      <c r="K2751" t="s">
        <v>4959</v>
      </c>
      <c r="L2751" t="s">
        <v>4959</v>
      </c>
      <c r="M2751" t="s">
        <v>6889</v>
      </c>
      <c r="N2751" t="s">
        <v>3395</v>
      </c>
      <c r="O2751" t="s">
        <v>3396</v>
      </c>
    </row>
    <row r="2752" spans="1:15" x14ac:dyDescent="0.3">
      <c r="A2752" t="s">
        <v>337</v>
      </c>
      <c r="B2752" t="s">
        <v>486</v>
      </c>
      <c r="C2752" t="s">
        <v>4209</v>
      </c>
      <c r="D2752">
        <v>3</v>
      </c>
      <c r="E2752">
        <v>0.96742790000000001</v>
      </c>
      <c r="F2752">
        <v>1</v>
      </c>
      <c r="G2752">
        <v>0</v>
      </c>
      <c r="H2752">
        <v>0</v>
      </c>
      <c r="I2752">
        <v>0</v>
      </c>
      <c r="J2752" t="s">
        <v>20</v>
      </c>
      <c r="K2752" t="s">
        <v>4210</v>
      </c>
      <c r="L2752" t="s">
        <v>4210</v>
      </c>
      <c r="M2752" t="s">
        <v>6890</v>
      </c>
      <c r="N2752" t="s">
        <v>337</v>
      </c>
      <c r="O2752" t="s">
        <v>486</v>
      </c>
    </row>
    <row r="2753" spans="1:15" x14ac:dyDescent="0.3">
      <c r="A2753" t="s">
        <v>211</v>
      </c>
      <c r="B2753" t="s">
        <v>3282</v>
      </c>
      <c r="C2753" t="s">
        <v>4244</v>
      </c>
      <c r="D2753">
        <v>3</v>
      </c>
      <c r="E2753">
        <v>0.98906472700000003</v>
      </c>
      <c r="F2753">
        <v>1</v>
      </c>
      <c r="G2753">
        <v>0</v>
      </c>
      <c r="H2753">
        <v>0</v>
      </c>
      <c r="I2753">
        <v>0</v>
      </c>
      <c r="J2753" t="s">
        <v>445</v>
      </c>
      <c r="K2753" t="s">
        <v>4245</v>
      </c>
      <c r="L2753" t="s">
        <v>4245</v>
      </c>
      <c r="M2753" t="s">
        <v>6891</v>
      </c>
      <c r="N2753" t="s">
        <v>211</v>
      </c>
      <c r="O2753" t="s">
        <v>3282</v>
      </c>
    </row>
    <row r="2754" spans="1:15" x14ac:dyDescent="0.3">
      <c r="A2754" t="s">
        <v>1260</v>
      </c>
      <c r="B2754" t="s">
        <v>3273</v>
      </c>
      <c r="C2754" t="s">
        <v>5257</v>
      </c>
      <c r="D2754">
        <v>3</v>
      </c>
      <c r="E2754">
        <v>0.97186191099999997</v>
      </c>
      <c r="F2754">
        <v>1</v>
      </c>
      <c r="G2754">
        <v>0</v>
      </c>
      <c r="H2754">
        <v>0</v>
      </c>
      <c r="I2754">
        <v>0</v>
      </c>
      <c r="J2754" t="s">
        <v>13</v>
      </c>
      <c r="K2754" t="s">
        <v>5258</v>
      </c>
      <c r="L2754" t="s">
        <v>5258</v>
      </c>
      <c r="M2754" t="s">
        <v>6892</v>
      </c>
      <c r="N2754" t="s">
        <v>1260</v>
      </c>
      <c r="O2754" t="s">
        <v>3273</v>
      </c>
    </row>
    <row r="2755" spans="1:15" x14ac:dyDescent="0.3">
      <c r="A2755" t="s">
        <v>3383</v>
      </c>
      <c r="B2755" t="s">
        <v>3384</v>
      </c>
      <c r="C2755" t="s">
        <v>6377</v>
      </c>
      <c r="D2755">
        <v>2</v>
      </c>
      <c r="E2755">
        <v>0.96457294199999999</v>
      </c>
      <c r="F2755">
        <v>1</v>
      </c>
      <c r="G2755">
        <v>0</v>
      </c>
      <c r="H2755">
        <v>0</v>
      </c>
      <c r="I2755">
        <v>0</v>
      </c>
      <c r="J2755" t="s">
        <v>14</v>
      </c>
      <c r="K2755" t="s">
        <v>6378</v>
      </c>
      <c r="L2755" t="s">
        <v>6378</v>
      </c>
      <c r="M2755" t="s">
        <v>6893</v>
      </c>
      <c r="N2755" t="s">
        <v>3383</v>
      </c>
      <c r="O2755" t="s">
        <v>3384</v>
      </c>
    </row>
    <row r="2756" spans="1:15" x14ac:dyDescent="0.3">
      <c r="A2756" t="s">
        <v>3229</v>
      </c>
      <c r="B2756" t="s">
        <v>3230</v>
      </c>
      <c r="C2756" t="s">
        <v>4043</v>
      </c>
      <c r="D2756">
        <v>2</v>
      </c>
      <c r="E2756">
        <v>0.96268071</v>
      </c>
      <c r="F2756">
        <v>1</v>
      </c>
      <c r="G2756">
        <v>0</v>
      </c>
      <c r="H2756">
        <v>0</v>
      </c>
      <c r="I2756">
        <v>0</v>
      </c>
      <c r="J2756" t="s">
        <v>3194</v>
      </c>
      <c r="K2756" t="s">
        <v>4044</v>
      </c>
      <c r="L2756" t="s">
        <v>4044</v>
      </c>
      <c r="M2756" t="s">
        <v>6894</v>
      </c>
      <c r="N2756" t="s">
        <v>3229</v>
      </c>
      <c r="O2756" t="s">
        <v>3230</v>
      </c>
    </row>
    <row r="2757" spans="1:15" x14ac:dyDescent="0.3">
      <c r="A2757" t="s">
        <v>1136</v>
      </c>
      <c r="B2757" t="s">
        <v>3394</v>
      </c>
      <c r="C2757" t="s">
        <v>4203</v>
      </c>
      <c r="D2757">
        <v>3</v>
      </c>
      <c r="E2757">
        <v>0.97904369400000002</v>
      </c>
      <c r="F2757">
        <v>1</v>
      </c>
      <c r="G2757">
        <v>0</v>
      </c>
      <c r="H2757">
        <v>0</v>
      </c>
      <c r="I2757">
        <v>0</v>
      </c>
      <c r="J2757" t="s">
        <v>18</v>
      </c>
      <c r="K2757" t="s">
        <v>4204</v>
      </c>
      <c r="L2757" t="s">
        <v>4204</v>
      </c>
      <c r="M2757" t="s">
        <v>6895</v>
      </c>
      <c r="N2757" t="s">
        <v>1136</v>
      </c>
      <c r="O2757" t="s">
        <v>3394</v>
      </c>
    </row>
    <row r="2758" spans="1:15" x14ac:dyDescent="0.3">
      <c r="A2758" t="s">
        <v>265</v>
      </c>
      <c r="B2758" t="s">
        <v>803</v>
      </c>
      <c r="C2758" t="s">
        <v>4301</v>
      </c>
      <c r="D2758">
        <v>3</v>
      </c>
      <c r="E2758">
        <v>0.96118826099999999</v>
      </c>
      <c r="F2758">
        <v>1</v>
      </c>
      <c r="G2758">
        <v>0</v>
      </c>
      <c r="H2758">
        <v>0</v>
      </c>
      <c r="I2758">
        <v>0</v>
      </c>
      <c r="J2758" t="s">
        <v>3196</v>
      </c>
      <c r="K2758" t="s">
        <v>4302</v>
      </c>
      <c r="L2758" t="s">
        <v>4302</v>
      </c>
      <c r="M2758" t="s">
        <v>6896</v>
      </c>
      <c r="N2758" t="s">
        <v>265</v>
      </c>
      <c r="O2758" t="s">
        <v>803</v>
      </c>
    </row>
    <row r="2759" spans="1:15" x14ac:dyDescent="0.3">
      <c r="A2759" t="s">
        <v>1382</v>
      </c>
      <c r="B2759" t="s">
        <v>3308</v>
      </c>
      <c r="C2759" t="s">
        <v>4740</v>
      </c>
      <c r="D2759">
        <v>2</v>
      </c>
      <c r="E2759">
        <v>0.89727005100000001</v>
      </c>
      <c r="F2759">
        <v>0</v>
      </c>
      <c r="G2759">
        <v>0</v>
      </c>
      <c r="H2759">
        <v>0</v>
      </c>
      <c r="I2759">
        <v>0</v>
      </c>
      <c r="J2759" t="s">
        <v>20</v>
      </c>
      <c r="K2759" t="s">
        <v>4741</v>
      </c>
      <c r="L2759" t="s">
        <v>4741</v>
      </c>
      <c r="M2759" t="s">
        <v>6897</v>
      </c>
      <c r="N2759" t="s">
        <v>1382</v>
      </c>
      <c r="O2759" t="s">
        <v>3308</v>
      </c>
    </row>
    <row r="2760" spans="1:15" x14ac:dyDescent="0.3">
      <c r="A2760" t="s">
        <v>1561</v>
      </c>
      <c r="B2760" t="s">
        <v>1562</v>
      </c>
      <c r="C2760" t="s">
        <v>4688</v>
      </c>
      <c r="D2760">
        <v>2</v>
      </c>
      <c r="E2760">
        <v>0.99572920499999995</v>
      </c>
      <c r="F2760">
        <v>0</v>
      </c>
      <c r="G2760">
        <v>0</v>
      </c>
      <c r="H2760">
        <v>0</v>
      </c>
      <c r="I2760">
        <v>1</v>
      </c>
      <c r="J2760" t="s">
        <v>445</v>
      </c>
      <c r="K2760" t="s">
        <v>4689</v>
      </c>
      <c r="L2760" t="s">
        <v>4689</v>
      </c>
      <c r="M2760" t="s">
        <v>6898</v>
      </c>
      <c r="N2760" t="s">
        <v>1561</v>
      </c>
      <c r="O2760" t="s">
        <v>1562</v>
      </c>
    </row>
    <row r="2761" spans="1:15" x14ac:dyDescent="0.3">
      <c r="A2761" t="s">
        <v>660</v>
      </c>
      <c r="B2761" t="s">
        <v>1005</v>
      </c>
      <c r="C2761" t="s">
        <v>4281</v>
      </c>
      <c r="D2761">
        <v>3</v>
      </c>
      <c r="E2761">
        <v>0.95851445999999996</v>
      </c>
      <c r="F2761">
        <v>1</v>
      </c>
      <c r="G2761">
        <v>0</v>
      </c>
      <c r="H2761">
        <v>0</v>
      </c>
      <c r="I2761">
        <v>0</v>
      </c>
      <c r="J2761" t="s">
        <v>14</v>
      </c>
      <c r="K2761" t="s">
        <v>4282</v>
      </c>
      <c r="L2761" t="s">
        <v>4282</v>
      </c>
      <c r="M2761" t="s">
        <v>6899</v>
      </c>
      <c r="N2761" t="s">
        <v>660</v>
      </c>
      <c r="O2761" t="s">
        <v>1005</v>
      </c>
    </row>
    <row r="2762" spans="1:15" x14ac:dyDescent="0.3">
      <c r="A2762" t="s">
        <v>63</v>
      </c>
      <c r="B2762" t="s">
        <v>3237</v>
      </c>
      <c r="C2762" t="s">
        <v>5087</v>
      </c>
      <c r="D2762">
        <v>2</v>
      </c>
      <c r="E2762">
        <v>0.97100969999999998</v>
      </c>
      <c r="F2762">
        <v>1</v>
      </c>
      <c r="G2762">
        <v>0</v>
      </c>
      <c r="H2762">
        <v>0</v>
      </c>
      <c r="I2762">
        <v>0</v>
      </c>
      <c r="J2762" t="s">
        <v>33</v>
      </c>
      <c r="K2762" t="s">
        <v>5088</v>
      </c>
      <c r="L2762" t="s">
        <v>5088</v>
      </c>
      <c r="M2762" t="s">
        <v>6900</v>
      </c>
      <c r="N2762" t="s">
        <v>63</v>
      </c>
      <c r="O2762" t="s">
        <v>3237</v>
      </c>
    </row>
    <row r="2763" spans="1:15" x14ac:dyDescent="0.3">
      <c r="A2763" t="s">
        <v>673</v>
      </c>
      <c r="B2763" t="s">
        <v>2145</v>
      </c>
      <c r="C2763" t="s">
        <v>4017</v>
      </c>
      <c r="D2763">
        <v>3</v>
      </c>
      <c r="E2763">
        <v>0.96560079700000001</v>
      </c>
      <c r="F2763">
        <v>1</v>
      </c>
      <c r="G2763">
        <v>0</v>
      </c>
      <c r="H2763">
        <v>0</v>
      </c>
      <c r="I2763">
        <v>0</v>
      </c>
      <c r="J2763" t="s">
        <v>4</v>
      </c>
      <c r="K2763" t="s">
        <v>4018</v>
      </c>
      <c r="L2763" t="s">
        <v>4018</v>
      </c>
      <c r="M2763" t="s">
        <v>6901</v>
      </c>
      <c r="N2763" t="s">
        <v>673</v>
      </c>
      <c r="O2763" t="s">
        <v>2145</v>
      </c>
    </row>
    <row r="2764" spans="1:15" x14ac:dyDescent="0.3">
      <c r="A2764" t="s">
        <v>268</v>
      </c>
      <c r="B2764" t="s">
        <v>3247</v>
      </c>
      <c r="C2764" t="s">
        <v>4588</v>
      </c>
      <c r="D2764">
        <v>3</v>
      </c>
      <c r="E2764">
        <v>0.91171805699999997</v>
      </c>
      <c r="F2764">
        <v>1</v>
      </c>
      <c r="G2764">
        <v>0</v>
      </c>
      <c r="H2764">
        <v>0</v>
      </c>
      <c r="I2764">
        <v>0</v>
      </c>
      <c r="J2764" t="s">
        <v>11</v>
      </c>
      <c r="K2764" t="s">
        <v>4589</v>
      </c>
      <c r="L2764" t="s">
        <v>4589</v>
      </c>
      <c r="M2764" t="s">
        <v>6902</v>
      </c>
      <c r="N2764" t="s">
        <v>268</v>
      </c>
      <c r="O2764" t="s">
        <v>3247</v>
      </c>
    </row>
    <row r="2765" spans="1:15" x14ac:dyDescent="0.3">
      <c r="A2765" t="s">
        <v>2932</v>
      </c>
      <c r="B2765" t="s">
        <v>3378</v>
      </c>
      <c r="C2765" t="s">
        <v>4565</v>
      </c>
      <c r="D2765">
        <v>3</v>
      </c>
      <c r="E2765">
        <v>0.98040270200000001</v>
      </c>
      <c r="F2765">
        <v>1</v>
      </c>
      <c r="G2765">
        <v>0</v>
      </c>
      <c r="H2765">
        <v>0</v>
      </c>
      <c r="I2765">
        <v>0</v>
      </c>
      <c r="J2765" t="s">
        <v>3194</v>
      </c>
      <c r="K2765" t="s">
        <v>4566</v>
      </c>
      <c r="L2765" t="s">
        <v>4566</v>
      </c>
      <c r="M2765" t="s">
        <v>6903</v>
      </c>
      <c r="N2765" t="s">
        <v>2932</v>
      </c>
      <c r="O2765" t="s">
        <v>3378</v>
      </c>
    </row>
    <row r="2766" spans="1:15" x14ac:dyDescent="0.3">
      <c r="A2766" t="s">
        <v>2908</v>
      </c>
      <c r="B2766" t="s">
        <v>3276</v>
      </c>
      <c r="C2766" t="s">
        <v>3994</v>
      </c>
      <c r="D2766">
        <v>3</v>
      </c>
      <c r="E2766">
        <v>0.95618715499999996</v>
      </c>
      <c r="F2766">
        <v>1</v>
      </c>
      <c r="G2766">
        <v>0</v>
      </c>
      <c r="H2766">
        <v>0</v>
      </c>
      <c r="I2766">
        <v>0</v>
      </c>
      <c r="J2766" t="s">
        <v>3196</v>
      </c>
      <c r="K2766" t="s">
        <v>3995</v>
      </c>
      <c r="L2766" t="s">
        <v>3995</v>
      </c>
      <c r="M2766" t="s">
        <v>6904</v>
      </c>
      <c r="N2766" t="s">
        <v>2908</v>
      </c>
      <c r="O2766" t="s">
        <v>3276</v>
      </c>
    </row>
    <row r="2767" spans="1:15" x14ac:dyDescent="0.3">
      <c r="A2767" t="s">
        <v>3352</v>
      </c>
      <c r="B2767" t="s">
        <v>4543</v>
      </c>
      <c r="C2767" t="s">
        <v>4544</v>
      </c>
      <c r="D2767">
        <v>1</v>
      </c>
      <c r="E2767">
        <v>-999.99</v>
      </c>
      <c r="F2767">
        <v>0</v>
      </c>
      <c r="G2767">
        <v>0</v>
      </c>
      <c r="H2767">
        <v>0</v>
      </c>
      <c r="I2767">
        <v>0</v>
      </c>
      <c r="J2767" t="s">
        <v>445</v>
      </c>
      <c r="K2767" t="s">
        <v>4545</v>
      </c>
      <c r="L2767" t="s">
        <v>4545</v>
      </c>
      <c r="M2767" t="s">
        <v>6905</v>
      </c>
      <c r="N2767" t="s">
        <v>3352</v>
      </c>
      <c r="O2767" t="s">
        <v>4543</v>
      </c>
    </row>
    <row r="2768" spans="1:15" x14ac:dyDescent="0.3">
      <c r="A2768" t="s">
        <v>765</v>
      </c>
      <c r="B2768" t="s">
        <v>3612</v>
      </c>
      <c r="C2768" t="s">
        <v>4667</v>
      </c>
      <c r="D2768">
        <v>3</v>
      </c>
      <c r="E2768">
        <v>0.99859000399999998</v>
      </c>
      <c r="F2768">
        <v>0</v>
      </c>
      <c r="G2768">
        <v>1</v>
      </c>
      <c r="H2768">
        <v>0</v>
      </c>
      <c r="I2768">
        <v>0</v>
      </c>
      <c r="J2768" t="s">
        <v>445</v>
      </c>
      <c r="K2768" t="s">
        <v>4668</v>
      </c>
      <c r="L2768" t="s">
        <v>4668</v>
      </c>
      <c r="M2768" t="s">
        <v>6906</v>
      </c>
      <c r="N2768" t="s">
        <v>765</v>
      </c>
      <c r="O2768" t="s">
        <v>3612</v>
      </c>
    </row>
    <row r="2769" spans="1:15" x14ac:dyDescent="0.3">
      <c r="A2769" t="s">
        <v>424</v>
      </c>
      <c r="B2769" t="s">
        <v>1568</v>
      </c>
      <c r="C2769" t="s">
        <v>4526</v>
      </c>
      <c r="D2769">
        <v>2</v>
      </c>
      <c r="E2769">
        <v>0.99704878299999999</v>
      </c>
      <c r="F2769">
        <v>0</v>
      </c>
      <c r="G2769">
        <v>1</v>
      </c>
      <c r="H2769">
        <v>0</v>
      </c>
      <c r="I2769">
        <v>0</v>
      </c>
      <c r="J2769" t="s">
        <v>445</v>
      </c>
      <c r="K2769" t="s">
        <v>4527</v>
      </c>
      <c r="L2769" t="s">
        <v>4527</v>
      </c>
      <c r="M2769" t="s">
        <v>6907</v>
      </c>
      <c r="N2769" t="s">
        <v>424</v>
      </c>
      <c r="O2769" t="s">
        <v>1568</v>
      </c>
    </row>
    <row r="2770" spans="1:15" x14ac:dyDescent="0.3">
      <c r="A2770" t="s">
        <v>422</v>
      </c>
      <c r="B2770" t="s">
        <v>3406</v>
      </c>
      <c r="C2770" t="s">
        <v>4974</v>
      </c>
      <c r="D2770">
        <v>3</v>
      </c>
      <c r="E2770">
        <v>0.96877004799999999</v>
      </c>
      <c r="F2770">
        <v>1</v>
      </c>
      <c r="G2770">
        <v>0</v>
      </c>
      <c r="H2770">
        <v>0</v>
      </c>
      <c r="I2770">
        <v>0</v>
      </c>
      <c r="J2770" t="s">
        <v>14</v>
      </c>
      <c r="K2770" t="s">
        <v>4975</v>
      </c>
      <c r="L2770" t="s">
        <v>4975</v>
      </c>
      <c r="M2770" t="s">
        <v>6908</v>
      </c>
      <c r="N2770" t="s">
        <v>422</v>
      </c>
      <c r="O2770" t="s">
        <v>3406</v>
      </c>
    </row>
    <row r="2771" spans="1:15" x14ac:dyDescent="0.3">
      <c r="A2771" t="s">
        <v>3215</v>
      </c>
      <c r="B2771" t="s">
        <v>3216</v>
      </c>
      <c r="C2771" t="s">
        <v>4324</v>
      </c>
      <c r="D2771">
        <v>2</v>
      </c>
      <c r="E2771">
        <v>0.105456959</v>
      </c>
      <c r="F2771">
        <v>1</v>
      </c>
      <c r="G2771">
        <v>0</v>
      </c>
      <c r="H2771">
        <v>0</v>
      </c>
      <c r="I2771">
        <v>0</v>
      </c>
      <c r="J2771" t="s">
        <v>8</v>
      </c>
      <c r="K2771" t="s">
        <v>4325</v>
      </c>
      <c r="L2771" t="s">
        <v>4325</v>
      </c>
      <c r="M2771" t="s">
        <v>6909</v>
      </c>
      <c r="N2771" t="s">
        <v>3215</v>
      </c>
      <c r="O2771" t="s">
        <v>3216</v>
      </c>
    </row>
    <row r="2772" spans="1:15" x14ac:dyDescent="0.3">
      <c r="A2772" t="s">
        <v>297</v>
      </c>
      <c r="B2772" t="s">
        <v>3616</v>
      </c>
      <c r="C2772" t="s">
        <v>5131</v>
      </c>
      <c r="D2772">
        <v>3</v>
      </c>
      <c r="E2772">
        <v>0.96742790000000001</v>
      </c>
      <c r="F2772">
        <v>1</v>
      </c>
      <c r="G2772">
        <v>0</v>
      </c>
      <c r="H2772">
        <v>0</v>
      </c>
      <c r="I2772">
        <v>0</v>
      </c>
      <c r="J2772" t="s">
        <v>20</v>
      </c>
      <c r="K2772" t="s">
        <v>5132</v>
      </c>
      <c r="L2772" t="s">
        <v>5132</v>
      </c>
      <c r="M2772" t="s">
        <v>6910</v>
      </c>
      <c r="N2772" t="s">
        <v>297</v>
      </c>
      <c r="O2772" t="s">
        <v>3616</v>
      </c>
    </row>
    <row r="2773" spans="1:15" x14ac:dyDescent="0.3">
      <c r="A2773" t="s">
        <v>3426</v>
      </c>
      <c r="B2773" t="s">
        <v>3427</v>
      </c>
      <c r="C2773" t="s">
        <v>4408</v>
      </c>
      <c r="D2773">
        <v>3</v>
      </c>
      <c r="E2773">
        <v>0.96988396399999999</v>
      </c>
      <c r="F2773">
        <v>1</v>
      </c>
      <c r="G2773">
        <v>0</v>
      </c>
      <c r="H2773">
        <v>0</v>
      </c>
      <c r="I2773">
        <v>0</v>
      </c>
      <c r="J2773" t="s">
        <v>11</v>
      </c>
      <c r="K2773" t="s">
        <v>4409</v>
      </c>
      <c r="L2773" t="s">
        <v>4409</v>
      </c>
      <c r="M2773" t="s">
        <v>6911</v>
      </c>
      <c r="N2773" t="s">
        <v>3426</v>
      </c>
      <c r="O2773" t="s">
        <v>3427</v>
      </c>
    </row>
    <row r="2774" spans="1:15" x14ac:dyDescent="0.3">
      <c r="A2774" t="s">
        <v>3433</v>
      </c>
      <c r="B2774" t="s">
        <v>3434</v>
      </c>
      <c r="C2774" t="s">
        <v>4411</v>
      </c>
      <c r="D2774">
        <v>2</v>
      </c>
      <c r="E2774">
        <v>0.98388288000000002</v>
      </c>
      <c r="F2774">
        <v>1</v>
      </c>
      <c r="G2774">
        <v>0</v>
      </c>
      <c r="H2774">
        <v>0</v>
      </c>
      <c r="I2774">
        <v>0</v>
      </c>
      <c r="J2774" t="s">
        <v>11</v>
      </c>
      <c r="K2774" t="s">
        <v>4412</v>
      </c>
      <c r="L2774" t="s">
        <v>4412</v>
      </c>
      <c r="M2774" t="s">
        <v>6912</v>
      </c>
      <c r="N2774" t="s">
        <v>3433</v>
      </c>
      <c r="O2774" t="s">
        <v>3434</v>
      </c>
    </row>
    <row r="2775" spans="1:15" x14ac:dyDescent="0.3">
      <c r="A2775" t="s">
        <v>3424</v>
      </c>
      <c r="B2775" t="s">
        <v>3425</v>
      </c>
      <c r="C2775" t="s">
        <v>4414</v>
      </c>
      <c r="D2775">
        <v>3</v>
      </c>
      <c r="E2775">
        <v>0.83322558599999996</v>
      </c>
      <c r="F2775">
        <v>1</v>
      </c>
      <c r="G2775">
        <v>0</v>
      </c>
      <c r="H2775">
        <v>0</v>
      </c>
      <c r="I2775">
        <v>0</v>
      </c>
      <c r="J2775" t="s">
        <v>11</v>
      </c>
      <c r="K2775" t="s">
        <v>4415</v>
      </c>
      <c r="L2775" t="s">
        <v>4415</v>
      </c>
      <c r="M2775" t="s">
        <v>6913</v>
      </c>
      <c r="N2775" t="s">
        <v>3424</v>
      </c>
      <c r="O2775" t="s">
        <v>3425</v>
      </c>
    </row>
    <row r="2776" spans="1:15" x14ac:dyDescent="0.3">
      <c r="A2776" t="s">
        <v>1499</v>
      </c>
      <c r="B2776" t="s">
        <v>3632</v>
      </c>
      <c r="C2776" t="s">
        <v>4559</v>
      </c>
      <c r="D2776">
        <v>2</v>
      </c>
      <c r="E2776">
        <v>0.99704878299999999</v>
      </c>
      <c r="F2776">
        <v>0</v>
      </c>
      <c r="G2776">
        <v>0</v>
      </c>
      <c r="H2776">
        <v>0</v>
      </c>
      <c r="I2776">
        <v>1</v>
      </c>
      <c r="J2776" t="s">
        <v>445</v>
      </c>
      <c r="K2776" t="s">
        <v>4560</v>
      </c>
      <c r="L2776" t="s">
        <v>4560</v>
      </c>
      <c r="M2776" t="s">
        <v>6914</v>
      </c>
      <c r="N2776" t="s">
        <v>1499</v>
      </c>
      <c r="O2776" t="s">
        <v>3632</v>
      </c>
    </row>
    <row r="2777" spans="1:15" x14ac:dyDescent="0.3">
      <c r="A2777" t="s">
        <v>868</v>
      </c>
      <c r="B2777" t="s">
        <v>3615</v>
      </c>
      <c r="C2777" t="s">
        <v>4664</v>
      </c>
      <c r="D2777">
        <v>2</v>
      </c>
      <c r="E2777">
        <v>0.99520503800000004</v>
      </c>
      <c r="F2777">
        <v>0</v>
      </c>
      <c r="G2777">
        <v>0</v>
      </c>
      <c r="H2777">
        <v>0</v>
      </c>
      <c r="I2777">
        <v>0</v>
      </c>
      <c r="J2777" t="s">
        <v>445</v>
      </c>
      <c r="K2777" t="s">
        <v>4665</v>
      </c>
      <c r="L2777" t="s">
        <v>4665</v>
      </c>
      <c r="M2777" t="s">
        <v>6915</v>
      </c>
      <c r="N2777" t="s">
        <v>868</v>
      </c>
      <c r="O2777" t="s">
        <v>3615</v>
      </c>
    </row>
    <row r="2778" spans="1:15" x14ac:dyDescent="0.3">
      <c r="A2778" t="s">
        <v>1564</v>
      </c>
      <c r="B2778" t="s">
        <v>3919</v>
      </c>
      <c r="C2778" t="s">
        <v>4556</v>
      </c>
      <c r="D2778">
        <v>2</v>
      </c>
      <c r="E2778">
        <v>0.99704878299999999</v>
      </c>
      <c r="F2778">
        <v>0</v>
      </c>
      <c r="G2778">
        <v>1</v>
      </c>
      <c r="H2778">
        <v>0</v>
      </c>
      <c r="I2778">
        <v>1</v>
      </c>
      <c r="J2778" t="s">
        <v>445</v>
      </c>
      <c r="K2778" t="s">
        <v>4557</v>
      </c>
      <c r="L2778" t="s">
        <v>4557</v>
      </c>
      <c r="M2778" t="s">
        <v>6916</v>
      </c>
      <c r="N2778" t="s">
        <v>1564</v>
      </c>
      <c r="O2778" t="s">
        <v>3919</v>
      </c>
    </row>
    <row r="2779" spans="1:15" x14ac:dyDescent="0.3">
      <c r="A2779" t="s">
        <v>410</v>
      </c>
      <c r="B2779" t="s">
        <v>1504</v>
      </c>
      <c r="C2779" t="s">
        <v>4617</v>
      </c>
      <c r="D2779">
        <v>2</v>
      </c>
      <c r="E2779">
        <v>0.99814540699999998</v>
      </c>
      <c r="F2779">
        <v>0</v>
      </c>
      <c r="G2779">
        <v>1</v>
      </c>
      <c r="H2779">
        <v>0</v>
      </c>
      <c r="I2779">
        <v>0</v>
      </c>
      <c r="J2779" t="s">
        <v>445</v>
      </c>
      <c r="K2779" t="s">
        <v>4618</v>
      </c>
      <c r="L2779" t="s">
        <v>4618</v>
      </c>
      <c r="M2779" t="s">
        <v>6917</v>
      </c>
      <c r="N2779" t="s">
        <v>410</v>
      </c>
      <c r="O2779" t="s">
        <v>1504</v>
      </c>
    </row>
    <row r="2780" spans="1:15" x14ac:dyDescent="0.3">
      <c r="A2780" t="s">
        <v>3343</v>
      </c>
      <c r="B2780" t="s">
        <v>3344</v>
      </c>
      <c r="C2780" t="s">
        <v>4591</v>
      </c>
      <c r="D2780">
        <v>3</v>
      </c>
      <c r="E2780">
        <v>0.92123953300000005</v>
      </c>
      <c r="F2780">
        <v>1</v>
      </c>
      <c r="G2780">
        <v>0</v>
      </c>
      <c r="H2780">
        <v>0</v>
      </c>
      <c r="I2780">
        <v>0</v>
      </c>
      <c r="J2780" t="s">
        <v>14</v>
      </c>
      <c r="K2780" t="s">
        <v>4592</v>
      </c>
      <c r="L2780" t="s">
        <v>4592</v>
      </c>
      <c r="M2780" t="s">
        <v>6918</v>
      </c>
      <c r="N2780" t="s">
        <v>3343</v>
      </c>
      <c r="O2780" t="s">
        <v>3344</v>
      </c>
    </row>
    <row r="2781" spans="1:15" x14ac:dyDescent="0.3">
      <c r="A2781" t="s">
        <v>3437</v>
      </c>
      <c r="B2781" t="s">
        <v>3438</v>
      </c>
      <c r="C2781" t="s">
        <v>4434</v>
      </c>
      <c r="D2781">
        <v>3</v>
      </c>
      <c r="E2781">
        <v>0.96649593099999997</v>
      </c>
      <c r="F2781">
        <v>1</v>
      </c>
      <c r="G2781">
        <v>0</v>
      </c>
      <c r="H2781">
        <v>0</v>
      </c>
      <c r="I2781">
        <v>0</v>
      </c>
      <c r="J2781" t="s">
        <v>11</v>
      </c>
      <c r="K2781" t="s">
        <v>4435</v>
      </c>
      <c r="L2781" t="s">
        <v>4435</v>
      </c>
      <c r="M2781" t="s">
        <v>6919</v>
      </c>
      <c r="N2781" t="s">
        <v>3437</v>
      </c>
      <c r="O2781" t="s">
        <v>3438</v>
      </c>
    </row>
    <row r="2782" spans="1:15" x14ac:dyDescent="0.3">
      <c r="A2782" t="s">
        <v>3569</v>
      </c>
      <c r="B2782" t="s">
        <v>3570</v>
      </c>
      <c r="C2782" t="s">
        <v>4383</v>
      </c>
      <c r="D2782">
        <v>2</v>
      </c>
      <c r="E2782">
        <v>0.98786071499999994</v>
      </c>
      <c r="F2782">
        <v>0</v>
      </c>
      <c r="G2782">
        <v>1</v>
      </c>
      <c r="H2782">
        <v>0</v>
      </c>
      <c r="I2782">
        <v>1</v>
      </c>
      <c r="J2782" t="s">
        <v>11</v>
      </c>
      <c r="K2782" t="s">
        <v>4384</v>
      </c>
      <c r="L2782" t="s">
        <v>4384</v>
      </c>
      <c r="M2782" t="s">
        <v>6920</v>
      </c>
      <c r="N2782" t="s">
        <v>3569</v>
      </c>
      <c r="O2782" t="s">
        <v>3570</v>
      </c>
    </row>
    <row r="2783" spans="1:15" x14ac:dyDescent="0.3">
      <c r="A2783" t="s">
        <v>24</v>
      </c>
      <c r="B2783" t="s">
        <v>3221</v>
      </c>
      <c r="C2783" t="s">
        <v>5530</v>
      </c>
      <c r="D2783">
        <v>3</v>
      </c>
      <c r="E2783">
        <v>0.81752726899999995</v>
      </c>
      <c r="F2783">
        <v>1</v>
      </c>
      <c r="G2783">
        <v>0</v>
      </c>
      <c r="H2783">
        <v>0</v>
      </c>
      <c r="I2783">
        <v>0</v>
      </c>
      <c r="J2783" t="s">
        <v>13</v>
      </c>
      <c r="K2783" t="s">
        <v>5531</v>
      </c>
      <c r="L2783" t="s">
        <v>5531</v>
      </c>
      <c r="M2783" t="s">
        <v>6921</v>
      </c>
      <c r="N2783" t="s">
        <v>24</v>
      </c>
      <c r="O2783" t="s">
        <v>3221</v>
      </c>
    </row>
    <row r="2784" spans="1:15" x14ac:dyDescent="0.3">
      <c r="A2784" t="s">
        <v>1239</v>
      </c>
      <c r="B2784" t="s">
        <v>3550</v>
      </c>
      <c r="C2784" t="s">
        <v>5072</v>
      </c>
      <c r="D2784">
        <v>2</v>
      </c>
      <c r="F2784">
        <v>0</v>
      </c>
      <c r="G2784">
        <v>0</v>
      </c>
      <c r="H2784">
        <v>1</v>
      </c>
      <c r="I2784">
        <v>0</v>
      </c>
      <c r="J2784" t="s">
        <v>8</v>
      </c>
      <c r="K2784" t="s">
        <v>5073</v>
      </c>
      <c r="L2784" t="s">
        <v>5073</v>
      </c>
      <c r="M2784" t="s">
        <v>6922</v>
      </c>
      <c r="N2784" t="s">
        <v>1239</v>
      </c>
      <c r="O2784" t="s">
        <v>3550</v>
      </c>
    </row>
    <row r="2785" spans="1:15" x14ac:dyDescent="0.3">
      <c r="A2785" t="s">
        <v>1239</v>
      </c>
      <c r="B2785" t="s">
        <v>3550</v>
      </c>
      <c r="C2785" t="s">
        <v>5072</v>
      </c>
      <c r="D2785">
        <v>2</v>
      </c>
      <c r="F2785">
        <v>0</v>
      </c>
      <c r="G2785">
        <v>0</v>
      </c>
      <c r="H2785">
        <v>1</v>
      </c>
      <c r="I2785">
        <v>0</v>
      </c>
      <c r="J2785" t="s">
        <v>8</v>
      </c>
      <c r="K2785" t="s">
        <v>5073</v>
      </c>
      <c r="L2785" t="s">
        <v>5073</v>
      </c>
      <c r="M2785" t="s">
        <v>6923</v>
      </c>
      <c r="N2785" t="s">
        <v>1239</v>
      </c>
      <c r="O2785" t="s">
        <v>3550</v>
      </c>
    </row>
    <row r="2786" spans="1:15" x14ac:dyDescent="0.3">
      <c r="A2786" t="s">
        <v>1240</v>
      </c>
      <c r="B2786" t="s">
        <v>3551</v>
      </c>
      <c r="C2786" t="s">
        <v>4909</v>
      </c>
      <c r="D2786">
        <v>1</v>
      </c>
      <c r="E2786">
        <v>0.70952051599999999</v>
      </c>
      <c r="F2786">
        <v>0</v>
      </c>
      <c r="G2786">
        <v>0</v>
      </c>
      <c r="H2786">
        <v>1</v>
      </c>
      <c r="I2786">
        <v>0</v>
      </c>
      <c r="J2786" t="s">
        <v>8</v>
      </c>
      <c r="K2786" t="s">
        <v>4910</v>
      </c>
      <c r="L2786" t="s">
        <v>4910</v>
      </c>
      <c r="M2786" t="s">
        <v>6924</v>
      </c>
      <c r="N2786" t="s">
        <v>1240</v>
      </c>
      <c r="O2786" t="s">
        <v>3551</v>
      </c>
    </row>
    <row r="2787" spans="1:15" x14ac:dyDescent="0.3">
      <c r="A2787" t="s">
        <v>1240</v>
      </c>
      <c r="B2787" t="s">
        <v>3551</v>
      </c>
      <c r="C2787" t="s">
        <v>4909</v>
      </c>
      <c r="D2787">
        <v>1</v>
      </c>
      <c r="E2787">
        <v>0.70952051599999999</v>
      </c>
      <c r="F2787">
        <v>0</v>
      </c>
      <c r="G2787">
        <v>0</v>
      </c>
      <c r="H2787">
        <v>1</v>
      </c>
      <c r="I2787">
        <v>0</v>
      </c>
      <c r="J2787" t="s">
        <v>8</v>
      </c>
      <c r="K2787" t="s">
        <v>4910</v>
      </c>
      <c r="L2787" t="s">
        <v>4910</v>
      </c>
      <c r="M2787" t="s">
        <v>6925</v>
      </c>
      <c r="N2787" t="s">
        <v>1240</v>
      </c>
      <c r="O2787" t="s">
        <v>3551</v>
      </c>
    </row>
    <row r="2788" spans="1:15" x14ac:dyDescent="0.3">
      <c r="A2788" t="s">
        <v>1212</v>
      </c>
      <c r="B2788" t="s">
        <v>3448</v>
      </c>
      <c r="C2788" t="s">
        <v>5879</v>
      </c>
      <c r="D2788">
        <v>2</v>
      </c>
      <c r="E2788">
        <v>0.84766218500000001</v>
      </c>
      <c r="F2788">
        <v>0</v>
      </c>
      <c r="G2788">
        <v>0</v>
      </c>
      <c r="H2788">
        <v>0</v>
      </c>
      <c r="I2788">
        <v>0</v>
      </c>
      <c r="J2788" t="s">
        <v>8</v>
      </c>
      <c r="K2788" t="s">
        <v>5880</v>
      </c>
      <c r="L2788" t="s">
        <v>5880</v>
      </c>
      <c r="M2788" t="s">
        <v>6926</v>
      </c>
      <c r="N2788" t="s">
        <v>1212</v>
      </c>
      <c r="O2788" t="s">
        <v>3448</v>
      </c>
    </row>
    <row r="2789" spans="1:15" x14ac:dyDescent="0.3">
      <c r="A2789" t="s">
        <v>1212</v>
      </c>
      <c r="B2789" t="s">
        <v>3448</v>
      </c>
      <c r="C2789" t="s">
        <v>5879</v>
      </c>
      <c r="D2789">
        <v>2</v>
      </c>
      <c r="E2789">
        <v>0.84766218500000001</v>
      </c>
      <c r="F2789">
        <v>0</v>
      </c>
      <c r="G2789">
        <v>0</v>
      </c>
      <c r="H2789">
        <v>0</v>
      </c>
      <c r="I2789">
        <v>0</v>
      </c>
      <c r="J2789" t="s">
        <v>8</v>
      </c>
      <c r="K2789" t="s">
        <v>5880</v>
      </c>
      <c r="L2789" t="s">
        <v>5880</v>
      </c>
      <c r="M2789" t="s">
        <v>6927</v>
      </c>
      <c r="N2789" t="s">
        <v>1212</v>
      </c>
      <c r="O2789" t="s">
        <v>3448</v>
      </c>
    </row>
    <row r="2790" spans="1:15" x14ac:dyDescent="0.3">
      <c r="A2790" t="s">
        <v>3473</v>
      </c>
      <c r="B2790" t="s">
        <v>3474</v>
      </c>
      <c r="C2790" t="s">
        <v>4139</v>
      </c>
      <c r="D2790">
        <v>2</v>
      </c>
      <c r="E2790">
        <v>0.109556871</v>
      </c>
      <c r="F2790">
        <v>0</v>
      </c>
      <c r="G2790">
        <v>0</v>
      </c>
      <c r="H2790">
        <v>0</v>
      </c>
      <c r="I2790">
        <v>0</v>
      </c>
      <c r="J2790" t="s">
        <v>8</v>
      </c>
      <c r="K2790" t="s">
        <v>4140</v>
      </c>
      <c r="L2790" t="s">
        <v>4140</v>
      </c>
      <c r="M2790" t="s">
        <v>3474</v>
      </c>
      <c r="N2790" t="s">
        <v>3473</v>
      </c>
      <c r="O2790" t="s">
        <v>3474</v>
      </c>
    </row>
    <row r="2791" spans="1:15" x14ac:dyDescent="0.3">
      <c r="A2791" t="s">
        <v>542</v>
      </c>
      <c r="B2791" t="s">
        <v>3274</v>
      </c>
      <c r="C2791" t="s">
        <v>4868</v>
      </c>
      <c r="D2791">
        <v>3</v>
      </c>
      <c r="E2791">
        <v>0.95609689200000003</v>
      </c>
      <c r="F2791">
        <v>1</v>
      </c>
      <c r="G2791">
        <v>0</v>
      </c>
      <c r="H2791">
        <v>0</v>
      </c>
      <c r="I2791">
        <v>0</v>
      </c>
      <c r="J2791" t="s">
        <v>3196</v>
      </c>
      <c r="K2791" t="s">
        <v>4869</v>
      </c>
      <c r="L2791" t="s">
        <v>4869</v>
      </c>
      <c r="M2791" t="s">
        <v>6928</v>
      </c>
      <c r="N2791" t="s">
        <v>542</v>
      </c>
      <c r="O2791" t="s">
        <v>3274</v>
      </c>
    </row>
    <row r="2792" spans="1:15" x14ac:dyDescent="0.3">
      <c r="A2792" t="s">
        <v>542</v>
      </c>
      <c r="B2792" t="s">
        <v>3274</v>
      </c>
      <c r="C2792" t="s">
        <v>4868</v>
      </c>
      <c r="D2792">
        <v>3</v>
      </c>
      <c r="E2792">
        <v>0.95609689200000003</v>
      </c>
      <c r="F2792">
        <v>1</v>
      </c>
      <c r="G2792">
        <v>0</v>
      </c>
      <c r="H2792">
        <v>0</v>
      </c>
      <c r="I2792">
        <v>0</v>
      </c>
      <c r="J2792" t="s">
        <v>3196</v>
      </c>
      <c r="K2792" t="s">
        <v>4869</v>
      </c>
      <c r="L2792" t="s">
        <v>4869</v>
      </c>
      <c r="M2792" t="s">
        <v>6929</v>
      </c>
      <c r="N2792" t="s">
        <v>542</v>
      </c>
      <c r="O2792" t="s">
        <v>3274</v>
      </c>
    </row>
    <row r="2793" spans="1:15" x14ac:dyDescent="0.3">
      <c r="A2793" t="s">
        <v>542</v>
      </c>
      <c r="B2793" t="s">
        <v>3274</v>
      </c>
      <c r="C2793" t="s">
        <v>4868</v>
      </c>
      <c r="D2793">
        <v>3</v>
      </c>
      <c r="E2793">
        <v>0.95609689200000003</v>
      </c>
      <c r="F2793">
        <v>1</v>
      </c>
      <c r="G2793">
        <v>0</v>
      </c>
      <c r="H2793">
        <v>0</v>
      </c>
      <c r="I2793">
        <v>0</v>
      </c>
      <c r="J2793" t="s">
        <v>3196</v>
      </c>
      <c r="K2793" t="s">
        <v>4869</v>
      </c>
      <c r="L2793" t="s">
        <v>4869</v>
      </c>
      <c r="M2793" t="s">
        <v>6930</v>
      </c>
      <c r="N2793" t="s">
        <v>542</v>
      </c>
      <c r="O2793" t="s">
        <v>3274</v>
      </c>
    </row>
    <row r="2794" spans="1:15" x14ac:dyDescent="0.3">
      <c r="A2794" t="s">
        <v>3231</v>
      </c>
      <c r="B2794" t="s">
        <v>3232</v>
      </c>
      <c r="C2794" t="s">
        <v>4177</v>
      </c>
      <c r="D2794">
        <v>3</v>
      </c>
      <c r="E2794">
        <v>0.90219159000000004</v>
      </c>
      <c r="F2794">
        <v>1</v>
      </c>
      <c r="G2794">
        <v>0</v>
      </c>
      <c r="H2794">
        <v>0</v>
      </c>
      <c r="I2794">
        <v>0</v>
      </c>
      <c r="J2794" t="s">
        <v>8</v>
      </c>
      <c r="K2794" t="s">
        <v>4178</v>
      </c>
      <c r="L2794" t="s">
        <v>4178</v>
      </c>
      <c r="M2794" t="s">
        <v>6931</v>
      </c>
      <c r="N2794" t="s">
        <v>3231</v>
      </c>
      <c r="O2794" t="s">
        <v>3232</v>
      </c>
    </row>
    <row r="2795" spans="1:15" x14ac:dyDescent="0.3">
      <c r="A2795" t="s">
        <v>2908</v>
      </c>
      <c r="B2795" t="s">
        <v>3276</v>
      </c>
      <c r="C2795" t="s">
        <v>3994</v>
      </c>
      <c r="D2795">
        <v>3</v>
      </c>
      <c r="E2795">
        <v>0.95618715499999996</v>
      </c>
      <c r="F2795">
        <v>1</v>
      </c>
      <c r="G2795">
        <v>0</v>
      </c>
      <c r="H2795">
        <v>0</v>
      </c>
      <c r="I2795">
        <v>0</v>
      </c>
      <c r="J2795" t="s">
        <v>3196</v>
      </c>
      <c r="K2795" t="s">
        <v>3995</v>
      </c>
      <c r="L2795" t="s">
        <v>3995</v>
      </c>
      <c r="M2795" t="s">
        <v>3276</v>
      </c>
      <c r="N2795" t="s">
        <v>2908</v>
      </c>
      <c r="O2795" t="s">
        <v>3276</v>
      </c>
    </row>
    <row r="2796" spans="1:15" x14ac:dyDescent="0.3">
      <c r="A2796" t="s">
        <v>3963</v>
      </c>
      <c r="B2796" t="s">
        <v>3964</v>
      </c>
      <c r="C2796" t="s">
        <v>4142</v>
      </c>
      <c r="D2796">
        <v>2</v>
      </c>
      <c r="E2796">
        <v>0.96942404500000001</v>
      </c>
      <c r="F2796">
        <v>0</v>
      </c>
      <c r="G2796">
        <v>0</v>
      </c>
      <c r="H2796">
        <v>0</v>
      </c>
      <c r="I2796">
        <v>0</v>
      </c>
      <c r="J2796" t="s">
        <v>3196</v>
      </c>
      <c r="K2796" t="s">
        <v>4143</v>
      </c>
      <c r="L2796" t="s">
        <v>4143</v>
      </c>
      <c r="M2796" t="s">
        <v>6932</v>
      </c>
      <c r="N2796" t="s">
        <v>3963</v>
      </c>
      <c r="O2796" t="s">
        <v>3964</v>
      </c>
    </row>
    <row r="2797" spans="1:15" x14ac:dyDescent="0.3">
      <c r="A2797" t="s">
        <v>2908</v>
      </c>
      <c r="B2797" t="s">
        <v>3276</v>
      </c>
      <c r="C2797" t="s">
        <v>3994</v>
      </c>
      <c r="D2797">
        <v>3</v>
      </c>
      <c r="E2797">
        <v>0.95618715499999996</v>
      </c>
      <c r="F2797">
        <v>1</v>
      </c>
      <c r="G2797">
        <v>0</v>
      </c>
      <c r="H2797">
        <v>0</v>
      </c>
      <c r="I2797">
        <v>0</v>
      </c>
      <c r="J2797" t="s">
        <v>3196</v>
      </c>
      <c r="K2797" t="s">
        <v>3995</v>
      </c>
      <c r="L2797" t="s">
        <v>3995</v>
      </c>
      <c r="M2797" t="s">
        <v>6933</v>
      </c>
      <c r="N2797" t="s">
        <v>2908</v>
      </c>
      <c r="O2797" t="s">
        <v>3276</v>
      </c>
    </row>
    <row r="2798" spans="1:15" x14ac:dyDescent="0.3">
      <c r="A2798" t="s">
        <v>2908</v>
      </c>
      <c r="B2798" t="s">
        <v>3276</v>
      </c>
      <c r="C2798" t="s">
        <v>3994</v>
      </c>
      <c r="D2798">
        <v>3</v>
      </c>
      <c r="E2798">
        <v>0.95618715499999996</v>
      </c>
      <c r="F2798">
        <v>1</v>
      </c>
      <c r="G2798">
        <v>0</v>
      </c>
      <c r="H2798">
        <v>0</v>
      </c>
      <c r="I2798">
        <v>0</v>
      </c>
      <c r="J2798" t="s">
        <v>3196</v>
      </c>
      <c r="K2798" t="s">
        <v>3995</v>
      </c>
      <c r="L2798" t="s">
        <v>3995</v>
      </c>
      <c r="M2798" t="s">
        <v>6934</v>
      </c>
      <c r="N2798" t="s">
        <v>2908</v>
      </c>
      <c r="O2798" t="s">
        <v>3276</v>
      </c>
    </row>
    <row r="2799" spans="1:15" x14ac:dyDescent="0.3">
      <c r="A2799" t="s">
        <v>3446</v>
      </c>
      <c r="B2799" t="s">
        <v>3447</v>
      </c>
      <c r="C2799" t="s">
        <v>4172</v>
      </c>
      <c r="D2799">
        <v>2</v>
      </c>
      <c r="E2799">
        <v>0.55776899700000004</v>
      </c>
      <c r="F2799">
        <v>1</v>
      </c>
      <c r="G2799">
        <v>0</v>
      </c>
      <c r="H2799">
        <v>0</v>
      </c>
      <c r="I2799">
        <v>0</v>
      </c>
      <c r="J2799" t="s">
        <v>3194</v>
      </c>
      <c r="K2799" t="s">
        <v>4173</v>
      </c>
      <c r="L2799" t="s">
        <v>4173</v>
      </c>
      <c r="M2799" t="s">
        <v>6935</v>
      </c>
      <c r="N2799" t="s">
        <v>3446</v>
      </c>
      <c r="O2799" t="s">
        <v>3447</v>
      </c>
    </row>
    <row r="2800" spans="1:15" x14ac:dyDescent="0.3">
      <c r="A2800" t="s">
        <v>3254</v>
      </c>
      <c r="B2800" t="s">
        <v>3255</v>
      </c>
      <c r="C2800" t="s">
        <v>4175</v>
      </c>
      <c r="D2800">
        <v>1</v>
      </c>
      <c r="F2800">
        <v>0</v>
      </c>
      <c r="G2800">
        <v>0</v>
      </c>
      <c r="H2800">
        <v>0</v>
      </c>
      <c r="I2800">
        <v>0</v>
      </c>
      <c r="J2800" t="s">
        <v>3194</v>
      </c>
      <c r="K2800" t="s">
        <v>4173</v>
      </c>
      <c r="L2800" t="s">
        <v>4173</v>
      </c>
      <c r="M2800" t="s">
        <v>6935</v>
      </c>
      <c r="N2800" t="s">
        <v>3254</v>
      </c>
      <c r="O2800" t="s">
        <v>3255</v>
      </c>
    </row>
    <row r="2801" spans="1:15" x14ac:dyDescent="0.3">
      <c r="A2801" t="s">
        <v>3229</v>
      </c>
      <c r="B2801" t="s">
        <v>3230</v>
      </c>
      <c r="C2801" t="s">
        <v>4043</v>
      </c>
      <c r="D2801">
        <v>2</v>
      </c>
      <c r="E2801">
        <v>0.96268071</v>
      </c>
      <c r="F2801">
        <v>1</v>
      </c>
      <c r="G2801">
        <v>0</v>
      </c>
      <c r="H2801">
        <v>0</v>
      </c>
      <c r="I2801">
        <v>0</v>
      </c>
      <c r="J2801" t="s">
        <v>3194</v>
      </c>
      <c r="K2801" t="s">
        <v>4044</v>
      </c>
      <c r="L2801" t="s">
        <v>4044</v>
      </c>
      <c r="M2801" t="s">
        <v>6936</v>
      </c>
      <c r="N2801" t="s">
        <v>3229</v>
      </c>
      <c r="O2801" t="s">
        <v>3230</v>
      </c>
    </row>
    <row r="2802" spans="1:15" x14ac:dyDescent="0.3">
      <c r="A2802" t="s">
        <v>3231</v>
      </c>
      <c r="B2802" t="s">
        <v>3232</v>
      </c>
      <c r="C2802" t="s">
        <v>4177</v>
      </c>
      <c r="D2802">
        <v>3</v>
      </c>
      <c r="E2802">
        <v>0.90219159000000004</v>
      </c>
      <c r="F2802">
        <v>1</v>
      </c>
      <c r="G2802">
        <v>0</v>
      </c>
      <c r="H2802">
        <v>0</v>
      </c>
      <c r="I2802">
        <v>0</v>
      </c>
      <c r="J2802" t="s">
        <v>8</v>
      </c>
      <c r="K2802" t="s">
        <v>4178</v>
      </c>
      <c r="L2802" t="s">
        <v>4178</v>
      </c>
      <c r="M2802" t="s">
        <v>6937</v>
      </c>
      <c r="N2802" t="s">
        <v>3231</v>
      </c>
      <c r="O2802" t="s">
        <v>3232</v>
      </c>
    </row>
    <row r="2803" spans="1:15" x14ac:dyDescent="0.3">
      <c r="A2803" t="s">
        <v>1940</v>
      </c>
      <c r="B2803" t="s">
        <v>3575</v>
      </c>
      <c r="C2803" t="s">
        <v>4005</v>
      </c>
      <c r="D2803">
        <v>3</v>
      </c>
      <c r="E2803">
        <v>0.96560079700000001</v>
      </c>
      <c r="F2803">
        <v>1</v>
      </c>
      <c r="G2803">
        <v>0</v>
      </c>
      <c r="H2803">
        <v>0</v>
      </c>
      <c r="I2803">
        <v>0</v>
      </c>
      <c r="J2803" t="s">
        <v>4</v>
      </c>
      <c r="K2803" t="s">
        <v>4006</v>
      </c>
      <c r="L2803" t="s">
        <v>4006</v>
      </c>
      <c r="M2803" t="s">
        <v>6938</v>
      </c>
      <c r="N2803" t="s">
        <v>1940</v>
      </c>
      <c r="O2803" t="s">
        <v>3575</v>
      </c>
    </row>
    <row r="2804" spans="1:15" x14ac:dyDescent="0.3">
      <c r="A2804" t="s">
        <v>3921</v>
      </c>
      <c r="B2804" t="s">
        <v>3922</v>
      </c>
      <c r="C2804" t="s">
        <v>4008</v>
      </c>
      <c r="D2804">
        <v>2</v>
      </c>
      <c r="E2804">
        <v>0.96560079700000001</v>
      </c>
      <c r="F2804">
        <v>1</v>
      </c>
      <c r="G2804">
        <v>0</v>
      </c>
      <c r="H2804">
        <v>0</v>
      </c>
      <c r="I2804">
        <v>0</v>
      </c>
      <c r="J2804" t="s">
        <v>4</v>
      </c>
      <c r="K2804" t="s">
        <v>4006</v>
      </c>
      <c r="L2804" t="s">
        <v>4006</v>
      </c>
      <c r="M2804" t="s">
        <v>6938</v>
      </c>
      <c r="N2804" t="s">
        <v>3921</v>
      </c>
      <c r="O2804" t="s">
        <v>3922</v>
      </c>
    </row>
    <row r="2805" spans="1:15" x14ac:dyDescent="0.3">
      <c r="A2805" t="s">
        <v>3283</v>
      </c>
      <c r="B2805" t="s">
        <v>3284</v>
      </c>
      <c r="C2805" t="s">
        <v>4169</v>
      </c>
      <c r="D2805">
        <v>2</v>
      </c>
      <c r="E2805">
        <v>0.81571598400000001</v>
      </c>
      <c r="F2805">
        <v>1</v>
      </c>
      <c r="G2805">
        <v>0</v>
      </c>
      <c r="H2805">
        <v>0</v>
      </c>
      <c r="I2805">
        <v>0</v>
      </c>
      <c r="J2805" t="s">
        <v>6</v>
      </c>
      <c r="K2805" t="s">
        <v>4170</v>
      </c>
      <c r="L2805" t="s">
        <v>4170</v>
      </c>
      <c r="M2805" t="s">
        <v>6939</v>
      </c>
      <c r="N2805" t="s">
        <v>3283</v>
      </c>
      <c r="O2805" t="s">
        <v>3284</v>
      </c>
    </row>
    <row r="2806" spans="1:15" x14ac:dyDescent="0.3">
      <c r="A2806" t="s">
        <v>1940</v>
      </c>
      <c r="B2806" t="s">
        <v>3575</v>
      </c>
      <c r="C2806" t="s">
        <v>4005</v>
      </c>
      <c r="D2806">
        <v>3</v>
      </c>
      <c r="E2806">
        <v>0.96560079700000001</v>
      </c>
      <c r="F2806">
        <v>1</v>
      </c>
      <c r="G2806">
        <v>0</v>
      </c>
      <c r="H2806">
        <v>0</v>
      </c>
      <c r="I2806">
        <v>0</v>
      </c>
      <c r="J2806" t="s">
        <v>4</v>
      </c>
      <c r="K2806" t="s">
        <v>4006</v>
      </c>
      <c r="L2806" t="s">
        <v>4006</v>
      </c>
      <c r="M2806" t="s">
        <v>2016</v>
      </c>
      <c r="N2806" t="s">
        <v>1940</v>
      </c>
      <c r="O2806" t="s">
        <v>3575</v>
      </c>
    </row>
    <row r="2807" spans="1:15" x14ac:dyDescent="0.3">
      <c r="A2807" t="s">
        <v>3921</v>
      </c>
      <c r="B2807" t="s">
        <v>3922</v>
      </c>
      <c r="C2807" t="s">
        <v>4008</v>
      </c>
      <c r="D2807">
        <v>2</v>
      </c>
      <c r="E2807">
        <v>0.96560079700000001</v>
      </c>
      <c r="F2807">
        <v>1</v>
      </c>
      <c r="G2807">
        <v>0</v>
      </c>
      <c r="H2807">
        <v>0</v>
      </c>
      <c r="I2807">
        <v>0</v>
      </c>
      <c r="J2807" t="s">
        <v>4</v>
      </c>
      <c r="K2807" t="s">
        <v>4006</v>
      </c>
      <c r="L2807" t="s">
        <v>4006</v>
      </c>
      <c r="M2807" t="s">
        <v>2016</v>
      </c>
      <c r="N2807" t="s">
        <v>3921</v>
      </c>
      <c r="O2807" t="s">
        <v>3922</v>
      </c>
    </row>
    <row r="2808" spans="1:15" x14ac:dyDescent="0.3">
      <c r="A2808" t="s">
        <v>1940</v>
      </c>
      <c r="B2808" t="s">
        <v>3575</v>
      </c>
      <c r="C2808" t="s">
        <v>4005</v>
      </c>
      <c r="D2808">
        <v>3</v>
      </c>
      <c r="E2808">
        <v>0.96560079700000001</v>
      </c>
      <c r="F2808">
        <v>1</v>
      </c>
      <c r="G2808">
        <v>0</v>
      </c>
      <c r="H2808">
        <v>0</v>
      </c>
      <c r="I2808">
        <v>0</v>
      </c>
      <c r="J2808" t="s">
        <v>4</v>
      </c>
      <c r="K2808" t="s">
        <v>4006</v>
      </c>
      <c r="L2808" t="s">
        <v>4006</v>
      </c>
      <c r="M2808" t="s">
        <v>6940</v>
      </c>
      <c r="N2808" t="s">
        <v>1940</v>
      </c>
      <c r="O2808" t="s">
        <v>3575</v>
      </c>
    </row>
    <row r="2809" spans="1:15" x14ac:dyDescent="0.3">
      <c r="A2809" t="s">
        <v>3921</v>
      </c>
      <c r="B2809" t="s">
        <v>3922</v>
      </c>
      <c r="C2809" t="s">
        <v>4008</v>
      </c>
      <c r="D2809">
        <v>2</v>
      </c>
      <c r="E2809">
        <v>0.96560079700000001</v>
      </c>
      <c r="F2809">
        <v>1</v>
      </c>
      <c r="G2809">
        <v>0</v>
      </c>
      <c r="H2809">
        <v>0</v>
      </c>
      <c r="I2809">
        <v>0</v>
      </c>
      <c r="J2809" t="s">
        <v>4</v>
      </c>
      <c r="K2809" t="s">
        <v>4006</v>
      </c>
      <c r="L2809" t="s">
        <v>4006</v>
      </c>
      <c r="M2809" t="s">
        <v>6940</v>
      </c>
      <c r="N2809" t="s">
        <v>3921</v>
      </c>
      <c r="O2809" t="s">
        <v>3922</v>
      </c>
    </row>
    <row r="2810" spans="1:15" x14ac:dyDescent="0.3">
      <c r="A2810" t="s">
        <v>1940</v>
      </c>
      <c r="B2810" t="s">
        <v>3575</v>
      </c>
      <c r="C2810" t="s">
        <v>4005</v>
      </c>
      <c r="D2810">
        <v>3</v>
      </c>
      <c r="E2810">
        <v>0.96560079700000001</v>
      </c>
      <c r="F2810">
        <v>1</v>
      </c>
      <c r="G2810">
        <v>0</v>
      </c>
      <c r="H2810">
        <v>0</v>
      </c>
      <c r="I2810">
        <v>0</v>
      </c>
      <c r="J2810" t="s">
        <v>4</v>
      </c>
      <c r="K2810" t="s">
        <v>4006</v>
      </c>
      <c r="L2810" t="s">
        <v>4006</v>
      </c>
      <c r="M2810" t="s">
        <v>6941</v>
      </c>
      <c r="N2810" t="s">
        <v>1940</v>
      </c>
      <c r="O2810" t="s">
        <v>3575</v>
      </c>
    </row>
    <row r="2811" spans="1:15" x14ac:dyDescent="0.3">
      <c r="A2811" t="s">
        <v>3921</v>
      </c>
      <c r="B2811" t="s">
        <v>3922</v>
      </c>
      <c r="C2811" t="s">
        <v>4008</v>
      </c>
      <c r="D2811">
        <v>2</v>
      </c>
      <c r="E2811">
        <v>0.96560079700000001</v>
      </c>
      <c r="F2811">
        <v>1</v>
      </c>
      <c r="G2811">
        <v>0</v>
      </c>
      <c r="H2811">
        <v>0</v>
      </c>
      <c r="I2811">
        <v>0</v>
      </c>
      <c r="J2811" t="s">
        <v>4</v>
      </c>
      <c r="K2811" t="s">
        <v>4006</v>
      </c>
      <c r="L2811" t="s">
        <v>4006</v>
      </c>
      <c r="M2811" t="s">
        <v>6941</v>
      </c>
      <c r="N2811" t="s">
        <v>3921</v>
      </c>
      <c r="O2811" t="s">
        <v>3922</v>
      </c>
    </row>
    <row r="2812" spans="1:15" x14ac:dyDescent="0.3">
      <c r="A2812" t="s">
        <v>393</v>
      </c>
      <c r="B2812" t="s">
        <v>3582</v>
      </c>
      <c r="C2812" t="s">
        <v>4021</v>
      </c>
      <c r="D2812">
        <v>3</v>
      </c>
      <c r="E2812">
        <v>0.96560079700000001</v>
      </c>
      <c r="F2812">
        <v>1</v>
      </c>
      <c r="G2812">
        <v>0</v>
      </c>
      <c r="H2812">
        <v>0</v>
      </c>
      <c r="I2812">
        <v>0</v>
      </c>
      <c r="J2812" t="s">
        <v>4</v>
      </c>
      <c r="K2812" t="s">
        <v>4022</v>
      </c>
      <c r="L2812" t="s">
        <v>4022</v>
      </c>
      <c r="M2812" t="s">
        <v>6942</v>
      </c>
      <c r="N2812" t="s">
        <v>393</v>
      </c>
      <c r="O2812" t="s">
        <v>3582</v>
      </c>
    </row>
    <row r="2813" spans="1:15" x14ac:dyDescent="0.3">
      <c r="A2813" t="s">
        <v>671</v>
      </c>
      <c r="B2813" t="s">
        <v>3299</v>
      </c>
      <c r="D2813">
        <v>3</v>
      </c>
      <c r="F2813">
        <v>1</v>
      </c>
      <c r="G2813">
        <v>0</v>
      </c>
      <c r="H2813">
        <v>0</v>
      </c>
      <c r="I2813">
        <v>0</v>
      </c>
      <c r="J2813" t="s">
        <v>3194</v>
      </c>
      <c r="K2813" t="s">
        <v>4071</v>
      </c>
      <c r="L2813" t="s">
        <v>4071</v>
      </c>
      <c r="M2813" t="s">
        <v>6943</v>
      </c>
      <c r="N2813" t="s">
        <v>671</v>
      </c>
      <c r="O2813" t="s">
        <v>3299</v>
      </c>
    </row>
    <row r="2814" spans="1:15" x14ac:dyDescent="0.3">
      <c r="A2814" t="s">
        <v>4073</v>
      </c>
      <c r="B2814" t="s">
        <v>3299</v>
      </c>
      <c r="C2814" t="s">
        <v>4074</v>
      </c>
      <c r="D2814">
        <v>3</v>
      </c>
      <c r="E2814">
        <v>0.62366461299999998</v>
      </c>
      <c r="F2814">
        <v>0</v>
      </c>
      <c r="G2814">
        <v>0</v>
      </c>
      <c r="H2814">
        <v>0</v>
      </c>
      <c r="I2814">
        <v>0</v>
      </c>
      <c r="J2814" t="s">
        <v>11</v>
      </c>
      <c r="K2814" t="s">
        <v>4071</v>
      </c>
      <c r="L2814" t="s">
        <v>4071</v>
      </c>
      <c r="M2814" t="s">
        <v>6943</v>
      </c>
      <c r="N2814" t="s">
        <v>4073</v>
      </c>
      <c r="O2814" t="s">
        <v>3299</v>
      </c>
    </row>
    <row r="2815" spans="1:15" x14ac:dyDescent="0.3">
      <c r="A2815" t="s">
        <v>3226</v>
      </c>
      <c r="B2815" t="s">
        <v>3227</v>
      </c>
      <c r="C2815" t="s">
        <v>4133</v>
      </c>
      <c r="D2815">
        <v>3</v>
      </c>
      <c r="E2815">
        <v>0.75580928700000005</v>
      </c>
      <c r="F2815">
        <v>1</v>
      </c>
      <c r="G2815">
        <v>0</v>
      </c>
      <c r="H2815">
        <v>0</v>
      </c>
      <c r="I2815">
        <v>0</v>
      </c>
      <c r="J2815" t="s">
        <v>11</v>
      </c>
      <c r="K2815" t="s">
        <v>4134</v>
      </c>
      <c r="L2815" t="s">
        <v>4134</v>
      </c>
      <c r="M2815" t="s">
        <v>6944</v>
      </c>
      <c r="N2815" t="s">
        <v>3226</v>
      </c>
      <c r="O2815" t="s">
        <v>3227</v>
      </c>
    </row>
    <row r="2816" spans="1:15" x14ac:dyDescent="0.3">
      <c r="A2816" t="s">
        <v>1951</v>
      </c>
      <c r="B2816" t="s">
        <v>3246</v>
      </c>
      <c r="C2816" t="s">
        <v>5983</v>
      </c>
      <c r="D2816">
        <v>2</v>
      </c>
      <c r="E2816">
        <v>0.59971648700000002</v>
      </c>
      <c r="F2816">
        <v>0</v>
      </c>
      <c r="G2816">
        <v>1</v>
      </c>
      <c r="H2816">
        <v>0</v>
      </c>
      <c r="I2816">
        <v>0</v>
      </c>
      <c r="J2816" t="s">
        <v>18</v>
      </c>
      <c r="K2816" t="s">
        <v>5984</v>
      </c>
      <c r="L2816" t="s">
        <v>5984</v>
      </c>
      <c r="M2816" t="s">
        <v>6945</v>
      </c>
      <c r="N2816" t="s">
        <v>1951</v>
      </c>
      <c r="O2816" t="s">
        <v>3246</v>
      </c>
    </row>
    <row r="2817" spans="1:15" x14ac:dyDescent="0.3">
      <c r="A2817" t="s">
        <v>3248</v>
      </c>
      <c r="B2817" t="s">
        <v>4845</v>
      </c>
      <c r="C2817" t="s">
        <v>4846</v>
      </c>
      <c r="D2817">
        <v>2</v>
      </c>
      <c r="E2817">
        <v>-999.99</v>
      </c>
      <c r="F2817">
        <v>0</v>
      </c>
      <c r="G2817">
        <v>0</v>
      </c>
      <c r="H2817">
        <v>0</v>
      </c>
      <c r="I2817">
        <v>0</v>
      </c>
      <c r="J2817" t="s">
        <v>11</v>
      </c>
      <c r="K2817" t="s">
        <v>4847</v>
      </c>
      <c r="L2817" t="s">
        <v>4847</v>
      </c>
      <c r="M2817" t="s">
        <v>6946</v>
      </c>
      <c r="N2817" t="s">
        <v>3248</v>
      </c>
      <c r="O2817" t="s">
        <v>4845</v>
      </c>
    </row>
    <row r="2818" spans="1:15" x14ac:dyDescent="0.3">
      <c r="A2818" t="s">
        <v>1142</v>
      </c>
      <c r="B2818" t="s">
        <v>3259</v>
      </c>
      <c r="C2818" t="s">
        <v>5116</v>
      </c>
      <c r="D2818">
        <v>3</v>
      </c>
      <c r="E2818">
        <v>0.86942128299999999</v>
      </c>
      <c r="F2818">
        <v>1</v>
      </c>
      <c r="G2818">
        <v>0</v>
      </c>
      <c r="H2818">
        <v>0</v>
      </c>
      <c r="I2818">
        <v>0</v>
      </c>
      <c r="J2818" t="s">
        <v>8</v>
      </c>
      <c r="K2818" t="s">
        <v>5117</v>
      </c>
      <c r="L2818" t="s">
        <v>5117</v>
      </c>
      <c r="M2818" t="s">
        <v>6947</v>
      </c>
      <c r="N2818" t="s">
        <v>1142</v>
      </c>
      <c r="O2818" t="s">
        <v>3259</v>
      </c>
    </row>
    <row r="2819" spans="1:15" x14ac:dyDescent="0.3">
      <c r="A2819" t="s">
        <v>2571</v>
      </c>
      <c r="B2819" t="s">
        <v>2572</v>
      </c>
      <c r="C2819" t="s">
        <v>5118</v>
      </c>
      <c r="D2819">
        <v>3</v>
      </c>
      <c r="E2819">
        <v>0.86942128299999999</v>
      </c>
      <c r="F2819">
        <v>0</v>
      </c>
      <c r="G2819">
        <v>0</v>
      </c>
      <c r="H2819">
        <v>0</v>
      </c>
      <c r="I2819">
        <v>0</v>
      </c>
      <c r="J2819" t="s">
        <v>8</v>
      </c>
      <c r="K2819" t="s">
        <v>5117</v>
      </c>
      <c r="L2819" t="s">
        <v>5117</v>
      </c>
      <c r="M2819" t="s">
        <v>6947</v>
      </c>
      <c r="N2819" t="s">
        <v>2571</v>
      </c>
      <c r="O2819" t="s">
        <v>2572</v>
      </c>
    </row>
    <row r="2820" spans="1:15" x14ac:dyDescent="0.3">
      <c r="A2820" t="s">
        <v>3290</v>
      </c>
      <c r="B2820" t="s">
        <v>3291</v>
      </c>
      <c r="C2820" t="s">
        <v>5153</v>
      </c>
      <c r="D2820">
        <v>1</v>
      </c>
      <c r="E2820">
        <v>0.90856479099999998</v>
      </c>
      <c r="F2820">
        <v>0</v>
      </c>
      <c r="G2820">
        <v>0</v>
      </c>
      <c r="H2820">
        <v>0</v>
      </c>
      <c r="I2820">
        <v>1</v>
      </c>
      <c r="J2820" t="s">
        <v>445</v>
      </c>
      <c r="K2820" t="s">
        <v>5154</v>
      </c>
      <c r="L2820" t="s">
        <v>5154</v>
      </c>
      <c r="M2820" t="s">
        <v>6948</v>
      </c>
      <c r="N2820" t="s">
        <v>3290</v>
      </c>
      <c r="O2820" t="s">
        <v>3291</v>
      </c>
    </row>
    <row r="2821" spans="1:15" x14ac:dyDescent="0.3">
      <c r="A2821" t="s">
        <v>1588</v>
      </c>
      <c r="B2821" t="s">
        <v>3267</v>
      </c>
      <c r="C2821" t="s">
        <v>4445</v>
      </c>
      <c r="D2821">
        <v>1</v>
      </c>
      <c r="E2821">
        <v>0.75580928700000005</v>
      </c>
      <c r="F2821">
        <v>0</v>
      </c>
      <c r="G2821">
        <v>1</v>
      </c>
      <c r="H2821">
        <v>0</v>
      </c>
      <c r="I2821">
        <v>1</v>
      </c>
      <c r="J2821" t="s">
        <v>11</v>
      </c>
      <c r="K2821" t="s">
        <v>4446</v>
      </c>
      <c r="L2821" t="s">
        <v>4446</v>
      </c>
      <c r="M2821" t="s">
        <v>6949</v>
      </c>
      <c r="N2821" t="s">
        <v>1588</v>
      </c>
      <c r="O2821" t="s">
        <v>3267</v>
      </c>
    </row>
    <row r="2822" spans="1:15" x14ac:dyDescent="0.3">
      <c r="A2822" t="s">
        <v>3268</v>
      </c>
      <c r="B2822" t="s">
        <v>3269</v>
      </c>
      <c r="C2822" t="s">
        <v>4505</v>
      </c>
      <c r="D2822">
        <v>1</v>
      </c>
      <c r="E2822">
        <v>0.72851519600000003</v>
      </c>
      <c r="F2822">
        <v>0</v>
      </c>
      <c r="G2822">
        <v>0</v>
      </c>
      <c r="H2822">
        <v>0</v>
      </c>
      <c r="I2822">
        <v>0</v>
      </c>
      <c r="J2822" t="s">
        <v>14</v>
      </c>
      <c r="K2822" t="s">
        <v>4506</v>
      </c>
      <c r="L2822" t="s">
        <v>4506</v>
      </c>
      <c r="M2822" t="s">
        <v>6950</v>
      </c>
      <c r="N2822" t="s">
        <v>3268</v>
      </c>
      <c r="O2822" t="s">
        <v>3269</v>
      </c>
    </row>
    <row r="2823" spans="1:15" x14ac:dyDescent="0.3">
      <c r="A2823" t="s">
        <v>3268</v>
      </c>
      <c r="B2823" t="s">
        <v>3269</v>
      </c>
      <c r="C2823" t="s">
        <v>4505</v>
      </c>
      <c r="D2823">
        <v>1</v>
      </c>
      <c r="E2823">
        <v>0.72851519600000003</v>
      </c>
      <c r="F2823">
        <v>0</v>
      </c>
      <c r="G2823">
        <v>0</v>
      </c>
      <c r="H2823">
        <v>0</v>
      </c>
      <c r="I2823">
        <v>0</v>
      </c>
      <c r="J2823" t="s">
        <v>14</v>
      </c>
      <c r="K2823" t="s">
        <v>4506</v>
      </c>
      <c r="L2823" t="s">
        <v>4506</v>
      </c>
      <c r="M2823" t="s">
        <v>6951</v>
      </c>
      <c r="N2823" t="s">
        <v>3268</v>
      </c>
      <c r="O2823" t="s">
        <v>3269</v>
      </c>
    </row>
    <row r="2824" spans="1:15" x14ac:dyDescent="0.3">
      <c r="A2824" t="s">
        <v>39</v>
      </c>
      <c r="B2824" t="s">
        <v>3307</v>
      </c>
      <c r="C2824" t="s">
        <v>5096</v>
      </c>
      <c r="D2824">
        <v>3</v>
      </c>
      <c r="E2824">
        <v>0.89412129699999998</v>
      </c>
      <c r="F2824">
        <v>1</v>
      </c>
      <c r="G2824">
        <v>0</v>
      </c>
      <c r="H2824">
        <v>0</v>
      </c>
      <c r="I2824">
        <v>0</v>
      </c>
      <c r="J2824" t="s">
        <v>33</v>
      </c>
      <c r="K2824" t="s">
        <v>5097</v>
      </c>
      <c r="L2824" t="s">
        <v>5097</v>
      </c>
      <c r="M2824" t="s">
        <v>6952</v>
      </c>
      <c r="N2824" t="s">
        <v>39</v>
      </c>
      <c r="O2824" t="s">
        <v>3307</v>
      </c>
    </row>
    <row r="2825" spans="1:15" x14ac:dyDescent="0.3">
      <c r="A2825" t="s">
        <v>3358</v>
      </c>
      <c r="B2825" t="s">
        <v>3359</v>
      </c>
      <c r="C2825" t="s">
        <v>5198</v>
      </c>
      <c r="D2825">
        <v>1</v>
      </c>
      <c r="E2825">
        <v>0.99708069600000004</v>
      </c>
      <c r="F2825">
        <v>0</v>
      </c>
      <c r="G2825">
        <v>0</v>
      </c>
      <c r="H2825">
        <v>1</v>
      </c>
      <c r="I2825">
        <v>0</v>
      </c>
      <c r="J2825" t="s">
        <v>33</v>
      </c>
      <c r="K2825" t="s">
        <v>5199</v>
      </c>
      <c r="L2825" t="s">
        <v>5199</v>
      </c>
      <c r="M2825" t="s">
        <v>6953</v>
      </c>
      <c r="N2825" t="s">
        <v>3358</v>
      </c>
      <c r="O2825" t="s">
        <v>3359</v>
      </c>
    </row>
    <row r="2826" spans="1:15" x14ac:dyDescent="0.3">
      <c r="A2826" t="s">
        <v>3358</v>
      </c>
      <c r="B2826" t="s">
        <v>3359</v>
      </c>
      <c r="C2826" t="s">
        <v>5198</v>
      </c>
      <c r="D2826">
        <v>1</v>
      </c>
      <c r="E2826">
        <v>0.99708069600000004</v>
      </c>
      <c r="F2826">
        <v>0</v>
      </c>
      <c r="G2826">
        <v>0</v>
      </c>
      <c r="H2826">
        <v>1</v>
      </c>
      <c r="I2826">
        <v>0</v>
      </c>
      <c r="J2826" t="s">
        <v>33</v>
      </c>
      <c r="K2826" t="s">
        <v>5199</v>
      </c>
      <c r="L2826" t="s">
        <v>5199</v>
      </c>
      <c r="M2826" t="s">
        <v>6954</v>
      </c>
      <c r="N2826" t="s">
        <v>3358</v>
      </c>
      <c r="O2826" t="s">
        <v>3359</v>
      </c>
    </row>
    <row r="2827" spans="1:15" x14ac:dyDescent="0.3">
      <c r="A2827" t="s">
        <v>3252</v>
      </c>
      <c r="B2827" t="s">
        <v>4704</v>
      </c>
      <c r="C2827" t="s">
        <v>4705</v>
      </c>
      <c r="D2827">
        <v>1</v>
      </c>
      <c r="E2827">
        <v>-999.99</v>
      </c>
      <c r="F2827">
        <v>0</v>
      </c>
      <c r="G2827">
        <v>0</v>
      </c>
      <c r="H2827">
        <v>0</v>
      </c>
      <c r="I2827">
        <v>0</v>
      </c>
      <c r="J2827" t="s">
        <v>11</v>
      </c>
      <c r="K2827" t="s">
        <v>4706</v>
      </c>
      <c r="L2827" t="s">
        <v>4706</v>
      </c>
      <c r="M2827" t="s">
        <v>6955</v>
      </c>
      <c r="N2827" t="s">
        <v>3252</v>
      </c>
      <c r="O2827" t="s">
        <v>4704</v>
      </c>
    </row>
    <row r="2828" spans="1:15" x14ac:dyDescent="0.3">
      <c r="A2828" t="s">
        <v>5079</v>
      </c>
      <c r="B2828" t="s">
        <v>5080</v>
      </c>
      <c r="C2828" t="s">
        <v>5081</v>
      </c>
      <c r="D2828">
        <v>2</v>
      </c>
      <c r="E2828">
        <v>0.79361735200000005</v>
      </c>
      <c r="F2828">
        <v>1</v>
      </c>
      <c r="G2828">
        <v>0</v>
      </c>
      <c r="H2828">
        <v>0</v>
      </c>
      <c r="I2828">
        <v>0</v>
      </c>
      <c r="J2828" t="s">
        <v>6</v>
      </c>
      <c r="K2828" t="s">
        <v>5082</v>
      </c>
      <c r="L2828" t="s">
        <v>5082</v>
      </c>
      <c r="M2828" t="s">
        <v>6956</v>
      </c>
      <c r="N2828" t="s">
        <v>5079</v>
      </c>
      <c r="O2828" t="s">
        <v>5080</v>
      </c>
    </row>
    <row r="2829" spans="1:15" x14ac:dyDescent="0.3">
      <c r="A2829" t="s">
        <v>3283</v>
      </c>
      <c r="B2829" t="s">
        <v>3284</v>
      </c>
      <c r="C2829" t="s">
        <v>4169</v>
      </c>
      <c r="D2829">
        <v>2</v>
      </c>
      <c r="E2829">
        <v>0.81571598400000001</v>
      </c>
      <c r="F2829">
        <v>1</v>
      </c>
      <c r="G2829">
        <v>0</v>
      </c>
      <c r="H2829">
        <v>0</v>
      </c>
      <c r="I2829">
        <v>0</v>
      </c>
      <c r="J2829" t="s">
        <v>6</v>
      </c>
      <c r="K2829" t="s">
        <v>4170</v>
      </c>
      <c r="L2829" t="s">
        <v>4170</v>
      </c>
      <c r="M2829" t="s">
        <v>6957</v>
      </c>
      <c r="N2829" t="s">
        <v>3283</v>
      </c>
      <c r="O2829" t="s">
        <v>3284</v>
      </c>
    </row>
    <row r="2830" spans="1:15" x14ac:dyDescent="0.3">
      <c r="A2830" t="s">
        <v>3316</v>
      </c>
      <c r="B2830" t="s">
        <v>3317</v>
      </c>
      <c r="C2830" t="s">
        <v>5139</v>
      </c>
      <c r="D2830">
        <v>2</v>
      </c>
      <c r="E2830">
        <v>0.97337145400000002</v>
      </c>
      <c r="F2830">
        <v>1</v>
      </c>
      <c r="G2830">
        <v>0</v>
      </c>
      <c r="H2830">
        <v>0</v>
      </c>
      <c r="I2830">
        <v>0</v>
      </c>
      <c r="J2830" t="s">
        <v>6</v>
      </c>
      <c r="K2830" t="s">
        <v>5140</v>
      </c>
      <c r="L2830" t="s">
        <v>5140</v>
      </c>
      <c r="M2830" t="s">
        <v>6958</v>
      </c>
      <c r="N2830" t="s">
        <v>3316</v>
      </c>
      <c r="O2830" t="s">
        <v>3317</v>
      </c>
    </row>
    <row r="2831" spans="1:15" x14ac:dyDescent="0.3">
      <c r="A2831" t="s">
        <v>3231</v>
      </c>
      <c r="B2831" t="s">
        <v>3232</v>
      </c>
      <c r="C2831" t="s">
        <v>4177</v>
      </c>
      <c r="D2831">
        <v>3</v>
      </c>
      <c r="E2831">
        <v>0.90219159000000004</v>
      </c>
      <c r="F2831">
        <v>1</v>
      </c>
      <c r="G2831">
        <v>0</v>
      </c>
      <c r="H2831">
        <v>0</v>
      </c>
      <c r="I2831">
        <v>0</v>
      </c>
      <c r="J2831" t="s">
        <v>8</v>
      </c>
      <c r="K2831" t="s">
        <v>4178</v>
      </c>
      <c r="L2831" t="s">
        <v>4178</v>
      </c>
      <c r="M2831" t="s">
        <v>6959</v>
      </c>
      <c r="N2831" t="s">
        <v>3231</v>
      </c>
      <c r="O2831" t="s">
        <v>3232</v>
      </c>
    </row>
    <row r="2832" spans="1:15" x14ac:dyDescent="0.3">
      <c r="A2832" t="s">
        <v>3999</v>
      </c>
      <c r="B2832" t="s">
        <v>3294</v>
      </c>
      <c r="C2832" t="s">
        <v>4000</v>
      </c>
      <c r="D2832">
        <v>2</v>
      </c>
      <c r="E2832">
        <v>0.95638330999999999</v>
      </c>
      <c r="F2832">
        <v>0</v>
      </c>
      <c r="G2832">
        <v>0</v>
      </c>
      <c r="H2832">
        <v>0</v>
      </c>
      <c r="I2832">
        <v>1</v>
      </c>
      <c r="J2832" t="s">
        <v>445</v>
      </c>
      <c r="K2832" t="s">
        <v>4001</v>
      </c>
      <c r="L2832" t="s">
        <v>4001</v>
      </c>
      <c r="M2832" t="s">
        <v>6960</v>
      </c>
      <c r="N2832" t="s">
        <v>3999</v>
      </c>
      <c r="O2832" t="s">
        <v>3294</v>
      </c>
    </row>
    <row r="2833" spans="1:15" x14ac:dyDescent="0.3">
      <c r="A2833" t="s">
        <v>1307</v>
      </c>
      <c r="B2833" t="s">
        <v>3251</v>
      </c>
      <c r="C2833" t="s">
        <v>4291</v>
      </c>
      <c r="D2833">
        <v>3</v>
      </c>
      <c r="E2833">
        <v>0.88902200899999995</v>
      </c>
      <c r="F2833">
        <v>1</v>
      </c>
      <c r="G2833">
        <v>0</v>
      </c>
      <c r="H2833">
        <v>0</v>
      </c>
      <c r="I2833">
        <v>0</v>
      </c>
      <c r="J2833" t="s">
        <v>20</v>
      </c>
      <c r="K2833" t="s">
        <v>4292</v>
      </c>
      <c r="L2833" t="s">
        <v>4292</v>
      </c>
      <c r="M2833" t="s">
        <v>6961</v>
      </c>
      <c r="N2833" t="s">
        <v>1307</v>
      </c>
      <c r="O2833" t="s">
        <v>3251</v>
      </c>
    </row>
    <row r="2834" spans="1:15" x14ac:dyDescent="0.3">
      <c r="A2834" t="s">
        <v>681</v>
      </c>
      <c r="B2834" t="s">
        <v>3275</v>
      </c>
      <c r="C2834" t="s">
        <v>4284</v>
      </c>
      <c r="D2834">
        <v>3</v>
      </c>
      <c r="E2834">
        <v>0.84009663800000001</v>
      </c>
      <c r="F2834">
        <v>1</v>
      </c>
      <c r="G2834">
        <v>0</v>
      </c>
      <c r="H2834">
        <v>0</v>
      </c>
      <c r="I2834">
        <v>0</v>
      </c>
      <c r="J2834" t="s">
        <v>8</v>
      </c>
      <c r="K2834" t="s">
        <v>4285</v>
      </c>
      <c r="L2834" t="s">
        <v>4285</v>
      </c>
      <c r="M2834" t="s">
        <v>6962</v>
      </c>
      <c r="N2834" t="s">
        <v>681</v>
      </c>
      <c r="O2834" t="s">
        <v>3275</v>
      </c>
    </row>
    <row r="2835" spans="1:15" x14ac:dyDescent="0.3">
      <c r="A2835" t="s">
        <v>3242</v>
      </c>
      <c r="B2835" t="s">
        <v>3243</v>
      </c>
      <c r="C2835" t="s">
        <v>4107</v>
      </c>
      <c r="D2835">
        <v>2</v>
      </c>
      <c r="E2835">
        <v>0.65059881600000002</v>
      </c>
      <c r="F2835">
        <v>1</v>
      </c>
      <c r="G2835">
        <v>0</v>
      </c>
      <c r="H2835">
        <v>0</v>
      </c>
      <c r="I2835">
        <v>0</v>
      </c>
      <c r="J2835" t="s">
        <v>3194</v>
      </c>
      <c r="K2835" t="s">
        <v>4108</v>
      </c>
      <c r="L2835" t="s">
        <v>4108</v>
      </c>
      <c r="M2835" t="s">
        <v>6963</v>
      </c>
      <c r="N2835" t="s">
        <v>3242</v>
      </c>
      <c r="O2835" t="s">
        <v>3243</v>
      </c>
    </row>
    <row r="2836" spans="1:15" x14ac:dyDescent="0.3">
      <c r="A2836" t="s">
        <v>723</v>
      </c>
      <c r="B2836" t="s">
        <v>2260</v>
      </c>
      <c r="C2836" t="s">
        <v>5932</v>
      </c>
      <c r="D2836">
        <v>3</v>
      </c>
      <c r="E2836">
        <v>0.44255897799999999</v>
      </c>
      <c r="F2836">
        <v>1</v>
      </c>
      <c r="G2836">
        <v>0</v>
      </c>
      <c r="H2836">
        <v>0</v>
      </c>
      <c r="I2836">
        <v>0</v>
      </c>
      <c r="J2836" t="s">
        <v>18</v>
      </c>
      <c r="K2836" t="s">
        <v>5933</v>
      </c>
      <c r="L2836" t="s">
        <v>5933</v>
      </c>
      <c r="M2836" t="s">
        <v>6964</v>
      </c>
      <c r="N2836" t="s">
        <v>723</v>
      </c>
      <c r="O2836" t="s">
        <v>2260</v>
      </c>
    </row>
    <row r="2837" spans="1:15" x14ac:dyDescent="0.3">
      <c r="A2837" t="s">
        <v>43</v>
      </c>
      <c r="B2837" t="s">
        <v>1275</v>
      </c>
      <c r="C2837" t="s">
        <v>4101</v>
      </c>
      <c r="D2837">
        <v>3</v>
      </c>
      <c r="E2837">
        <v>0.99179899699999996</v>
      </c>
      <c r="F2837">
        <v>1</v>
      </c>
      <c r="G2837">
        <v>0</v>
      </c>
      <c r="H2837">
        <v>0</v>
      </c>
      <c r="I2837">
        <v>0</v>
      </c>
      <c r="J2837" t="s">
        <v>33</v>
      </c>
      <c r="K2837" t="s">
        <v>4102</v>
      </c>
      <c r="L2837" t="s">
        <v>4102</v>
      </c>
      <c r="M2837" t="s">
        <v>6965</v>
      </c>
      <c r="N2837" t="s">
        <v>43</v>
      </c>
      <c r="O2837" t="s">
        <v>1275</v>
      </c>
    </row>
    <row r="2838" spans="1:15" x14ac:dyDescent="0.3">
      <c r="A2838" t="s">
        <v>3242</v>
      </c>
      <c r="B2838" t="s">
        <v>3243</v>
      </c>
      <c r="C2838" t="s">
        <v>4107</v>
      </c>
      <c r="D2838">
        <v>2</v>
      </c>
      <c r="E2838">
        <v>0.65059881600000002</v>
      </c>
      <c r="F2838">
        <v>1</v>
      </c>
      <c r="G2838">
        <v>0</v>
      </c>
      <c r="H2838">
        <v>0</v>
      </c>
      <c r="I2838">
        <v>0</v>
      </c>
      <c r="J2838" t="s">
        <v>3194</v>
      </c>
      <c r="K2838" t="s">
        <v>4108</v>
      </c>
      <c r="L2838" t="s">
        <v>4108</v>
      </c>
      <c r="M2838" t="s">
        <v>6966</v>
      </c>
      <c r="N2838" t="s">
        <v>3242</v>
      </c>
      <c r="O2838" t="s">
        <v>3243</v>
      </c>
    </row>
    <row r="2839" spans="1:15" x14ac:dyDescent="0.3">
      <c r="A2839" t="s">
        <v>3242</v>
      </c>
      <c r="B2839" t="s">
        <v>3243</v>
      </c>
      <c r="C2839" t="s">
        <v>4107</v>
      </c>
      <c r="D2839">
        <v>2</v>
      </c>
      <c r="E2839">
        <v>0.65059881600000002</v>
      </c>
      <c r="F2839">
        <v>1</v>
      </c>
      <c r="G2839">
        <v>0</v>
      </c>
      <c r="H2839">
        <v>0</v>
      </c>
      <c r="I2839">
        <v>0</v>
      </c>
      <c r="J2839" t="s">
        <v>3194</v>
      </c>
      <c r="K2839" t="s">
        <v>4108</v>
      </c>
      <c r="L2839" t="s">
        <v>4108</v>
      </c>
      <c r="M2839" t="s">
        <v>6967</v>
      </c>
      <c r="N2839" t="s">
        <v>3242</v>
      </c>
      <c r="O2839" t="s">
        <v>3243</v>
      </c>
    </row>
    <row r="2840" spans="1:15" x14ac:dyDescent="0.3">
      <c r="A2840" t="s">
        <v>3242</v>
      </c>
      <c r="B2840" t="s">
        <v>3243</v>
      </c>
      <c r="C2840" t="s">
        <v>4107</v>
      </c>
      <c r="D2840">
        <v>2</v>
      </c>
      <c r="E2840">
        <v>0.65059881600000002</v>
      </c>
      <c r="F2840">
        <v>1</v>
      </c>
      <c r="G2840">
        <v>0</v>
      </c>
      <c r="H2840">
        <v>0</v>
      </c>
      <c r="I2840">
        <v>0</v>
      </c>
      <c r="J2840" t="s">
        <v>3194</v>
      </c>
      <c r="K2840" t="s">
        <v>4108</v>
      </c>
      <c r="L2840" t="s">
        <v>4108</v>
      </c>
      <c r="M2840" t="s">
        <v>6968</v>
      </c>
      <c r="N2840" t="s">
        <v>3242</v>
      </c>
      <c r="O2840" t="s">
        <v>3243</v>
      </c>
    </row>
    <row r="2841" spans="1:15" x14ac:dyDescent="0.3">
      <c r="A2841" t="s">
        <v>3244</v>
      </c>
      <c r="B2841" t="s">
        <v>3245</v>
      </c>
      <c r="C2841" t="s">
        <v>4889</v>
      </c>
      <c r="D2841">
        <v>3</v>
      </c>
      <c r="E2841">
        <v>0.90637853400000001</v>
      </c>
      <c r="F2841">
        <v>1</v>
      </c>
      <c r="G2841">
        <v>0</v>
      </c>
      <c r="H2841">
        <v>0</v>
      </c>
      <c r="I2841">
        <v>0</v>
      </c>
      <c r="J2841" t="s">
        <v>3196</v>
      </c>
      <c r="K2841" t="s">
        <v>4890</v>
      </c>
      <c r="L2841" t="s">
        <v>4890</v>
      </c>
      <c r="M2841" t="s">
        <v>6969</v>
      </c>
      <c r="N2841" t="s">
        <v>3244</v>
      </c>
      <c r="O2841" t="s">
        <v>3245</v>
      </c>
    </row>
    <row r="2842" spans="1:15" x14ac:dyDescent="0.3">
      <c r="A2842" t="s">
        <v>3244</v>
      </c>
      <c r="B2842" t="s">
        <v>3245</v>
      </c>
      <c r="C2842" t="s">
        <v>4889</v>
      </c>
      <c r="D2842">
        <v>3</v>
      </c>
      <c r="E2842">
        <v>0.90637853400000001</v>
      </c>
      <c r="F2842">
        <v>1</v>
      </c>
      <c r="G2842">
        <v>0</v>
      </c>
      <c r="H2842">
        <v>0</v>
      </c>
      <c r="I2842">
        <v>0</v>
      </c>
      <c r="J2842" t="s">
        <v>3196</v>
      </c>
      <c r="K2842" t="s">
        <v>4890</v>
      </c>
      <c r="L2842" t="s">
        <v>4890</v>
      </c>
      <c r="M2842" t="s">
        <v>6970</v>
      </c>
      <c r="N2842" t="s">
        <v>3244</v>
      </c>
      <c r="O2842" t="s">
        <v>3245</v>
      </c>
    </row>
    <row r="2843" spans="1:15" x14ac:dyDescent="0.3">
      <c r="A2843" t="s">
        <v>3286</v>
      </c>
      <c r="B2843" t="s">
        <v>3287</v>
      </c>
      <c r="C2843" t="s">
        <v>4115</v>
      </c>
      <c r="D2843">
        <v>2</v>
      </c>
      <c r="E2843">
        <v>0.96438922400000004</v>
      </c>
      <c r="F2843">
        <v>1</v>
      </c>
      <c r="G2843">
        <v>0</v>
      </c>
      <c r="H2843">
        <v>0</v>
      </c>
      <c r="I2843">
        <v>0</v>
      </c>
      <c r="J2843" t="s">
        <v>33</v>
      </c>
      <c r="K2843" t="s">
        <v>4116</v>
      </c>
      <c r="L2843" t="s">
        <v>4116</v>
      </c>
      <c r="M2843" t="s">
        <v>6971</v>
      </c>
      <c r="N2843" t="s">
        <v>3286</v>
      </c>
      <c r="O2843" t="s">
        <v>3287</v>
      </c>
    </row>
    <row r="2844" spans="1:15" x14ac:dyDescent="0.3">
      <c r="A2844" t="s">
        <v>37</v>
      </c>
      <c r="B2844" t="s">
        <v>888</v>
      </c>
      <c r="C2844" t="s">
        <v>5084</v>
      </c>
      <c r="D2844">
        <v>3</v>
      </c>
      <c r="E2844">
        <v>0.94865547400000005</v>
      </c>
      <c r="F2844">
        <v>1</v>
      </c>
      <c r="G2844">
        <v>0</v>
      </c>
      <c r="H2844">
        <v>0</v>
      </c>
      <c r="I2844">
        <v>0</v>
      </c>
      <c r="J2844" t="s">
        <v>33</v>
      </c>
      <c r="K2844" t="s">
        <v>5085</v>
      </c>
      <c r="L2844" t="s">
        <v>5085</v>
      </c>
      <c r="M2844" t="s">
        <v>6972</v>
      </c>
      <c r="N2844" t="s">
        <v>37</v>
      </c>
      <c r="O2844" t="s">
        <v>888</v>
      </c>
    </row>
    <row r="2845" spans="1:15" x14ac:dyDescent="0.3">
      <c r="A2845" t="s">
        <v>3337</v>
      </c>
      <c r="B2845" t="s">
        <v>3338</v>
      </c>
      <c r="C2845" t="s">
        <v>5086</v>
      </c>
      <c r="D2845">
        <v>1</v>
      </c>
      <c r="E2845">
        <v>0.94865547400000005</v>
      </c>
      <c r="F2845">
        <v>0</v>
      </c>
      <c r="G2845">
        <v>0</v>
      </c>
      <c r="H2845">
        <v>0</v>
      </c>
      <c r="I2845">
        <v>0</v>
      </c>
      <c r="J2845" t="s">
        <v>33</v>
      </c>
      <c r="K2845" t="s">
        <v>5085</v>
      </c>
      <c r="L2845" t="s">
        <v>5085</v>
      </c>
      <c r="M2845" t="s">
        <v>6972</v>
      </c>
      <c r="N2845" t="s">
        <v>3337</v>
      </c>
      <c r="O2845" t="s">
        <v>3338</v>
      </c>
    </row>
    <row r="2846" spans="1:15" x14ac:dyDescent="0.3">
      <c r="A2846" t="s">
        <v>59</v>
      </c>
      <c r="B2846" t="s">
        <v>3285</v>
      </c>
      <c r="C2846" t="s">
        <v>5049</v>
      </c>
      <c r="D2846">
        <v>3</v>
      </c>
      <c r="E2846">
        <v>0.96580895499999997</v>
      </c>
      <c r="F2846">
        <v>1</v>
      </c>
      <c r="G2846">
        <v>0</v>
      </c>
      <c r="H2846">
        <v>0</v>
      </c>
      <c r="I2846">
        <v>0</v>
      </c>
      <c r="J2846" t="s">
        <v>33</v>
      </c>
      <c r="K2846" t="s">
        <v>5050</v>
      </c>
      <c r="L2846" t="s">
        <v>5050</v>
      </c>
      <c r="M2846" t="s">
        <v>6973</v>
      </c>
      <c r="N2846" t="s">
        <v>59</v>
      </c>
      <c r="O2846" t="s">
        <v>3285</v>
      </c>
    </row>
    <row r="2847" spans="1:15" x14ac:dyDescent="0.3">
      <c r="A2847" t="s">
        <v>41</v>
      </c>
      <c r="B2847" t="s">
        <v>3375</v>
      </c>
      <c r="C2847" t="s">
        <v>4190</v>
      </c>
      <c r="D2847">
        <v>3</v>
      </c>
      <c r="E2847">
        <v>0.98690951299999996</v>
      </c>
      <c r="F2847">
        <v>1</v>
      </c>
      <c r="G2847">
        <v>0</v>
      </c>
      <c r="H2847">
        <v>0</v>
      </c>
      <c r="I2847">
        <v>0</v>
      </c>
      <c r="J2847" t="s">
        <v>33</v>
      </c>
      <c r="K2847" t="s">
        <v>4191</v>
      </c>
      <c r="L2847" t="s">
        <v>4191</v>
      </c>
      <c r="M2847" t="s">
        <v>6974</v>
      </c>
      <c r="N2847" t="s">
        <v>41</v>
      </c>
      <c r="O2847" t="s">
        <v>3375</v>
      </c>
    </row>
    <row r="2848" spans="1:15" x14ac:dyDescent="0.3">
      <c r="A2848" t="s">
        <v>279</v>
      </c>
      <c r="B2848" t="s">
        <v>3579</v>
      </c>
      <c r="C2848" t="s">
        <v>4053</v>
      </c>
      <c r="D2848">
        <v>2</v>
      </c>
      <c r="E2848">
        <v>0.91805964600000001</v>
      </c>
      <c r="F2848">
        <v>0</v>
      </c>
      <c r="G2848">
        <v>0</v>
      </c>
      <c r="H2848">
        <v>0</v>
      </c>
      <c r="I2848">
        <v>0</v>
      </c>
      <c r="J2848" t="s">
        <v>14</v>
      </c>
      <c r="K2848" t="s">
        <v>4054</v>
      </c>
      <c r="L2848" t="s">
        <v>4054</v>
      </c>
      <c r="M2848" t="s">
        <v>6975</v>
      </c>
      <c r="N2848" t="s">
        <v>279</v>
      </c>
      <c r="O2848" t="s">
        <v>3579</v>
      </c>
    </row>
    <row r="2849" spans="1:15" x14ac:dyDescent="0.3">
      <c r="A2849" t="s">
        <v>279</v>
      </c>
      <c r="B2849" t="s">
        <v>3579</v>
      </c>
      <c r="C2849" t="s">
        <v>4053</v>
      </c>
      <c r="D2849">
        <v>2</v>
      </c>
      <c r="E2849">
        <v>0.91805964600000001</v>
      </c>
      <c r="F2849">
        <v>0</v>
      </c>
      <c r="G2849">
        <v>0</v>
      </c>
      <c r="H2849">
        <v>0</v>
      </c>
      <c r="I2849">
        <v>0</v>
      </c>
      <c r="J2849" t="s">
        <v>14</v>
      </c>
      <c r="K2849" t="s">
        <v>4054</v>
      </c>
      <c r="L2849" t="s">
        <v>4054</v>
      </c>
      <c r="M2849" t="s">
        <v>6976</v>
      </c>
      <c r="N2849" t="s">
        <v>279</v>
      </c>
      <c r="O2849" t="s">
        <v>3579</v>
      </c>
    </row>
    <row r="2850" spans="1:15" x14ac:dyDescent="0.3">
      <c r="A2850" t="s">
        <v>279</v>
      </c>
      <c r="B2850" t="s">
        <v>3579</v>
      </c>
      <c r="C2850" t="s">
        <v>4053</v>
      </c>
      <c r="D2850">
        <v>2</v>
      </c>
      <c r="E2850">
        <v>0.91805964600000001</v>
      </c>
      <c r="F2850">
        <v>0</v>
      </c>
      <c r="G2850">
        <v>0</v>
      </c>
      <c r="H2850">
        <v>0</v>
      </c>
      <c r="I2850">
        <v>0</v>
      </c>
      <c r="J2850" t="s">
        <v>14</v>
      </c>
      <c r="K2850" t="s">
        <v>4054</v>
      </c>
      <c r="L2850" t="s">
        <v>4054</v>
      </c>
      <c r="M2850" t="s">
        <v>6977</v>
      </c>
      <c r="N2850" t="s">
        <v>279</v>
      </c>
      <c r="O2850" t="s">
        <v>3579</v>
      </c>
    </row>
    <row r="2851" spans="1:15" x14ac:dyDescent="0.3">
      <c r="A2851" t="s">
        <v>1645</v>
      </c>
      <c r="B2851" t="s">
        <v>3233</v>
      </c>
      <c r="C2851" t="s">
        <v>5056</v>
      </c>
      <c r="D2851">
        <v>2</v>
      </c>
      <c r="E2851">
        <v>0.66665449499999996</v>
      </c>
      <c r="F2851">
        <v>0</v>
      </c>
      <c r="G2851">
        <v>1</v>
      </c>
      <c r="H2851">
        <v>0</v>
      </c>
      <c r="I2851">
        <v>1</v>
      </c>
      <c r="J2851" t="s">
        <v>445</v>
      </c>
      <c r="K2851" t="s">
        <v>5057</v>
      </c>
      <c r="L2851" t="s">
        <v>5057</v>
      </c>
      <c r="M2851" t="s">
        <v>6978</v>
      </c>
      <c r="N2851" t="s">
        <v>1645</v>
      </c>
      <c r="O2851" t="s">
        <v>3233</v>
      </c>
    </row>
    <row r="2852" spans="1:15" x14ac:dyDescent="0.3">
      <c r="A2852" t="s">
        <v>37</v>
      </c>
      <c r="B2852" t="s">
        <v>888</v>
      </c>
      <c r="C2852" t="s">
        <v>5084</v>
      </c>
      <c r="D2852">
        <v>3</v>
      </c>
      <c r="E2852">
        <v>0.94865547400000005</v>
      </c>
      <c r="F2852">
        <v>1</v>
      </c>
      <c r="G2852">
        <v>0</v>
      </c>
      <c r="H2852">
        <v>0</v>
      </c>
      <c r="I2852">
        <v>0</v>
      </c>
      <c r="J2852" t="s">
        <v>33</v>
      </c>
      <c r="K2852" t="s">
        <v>5085</v>
      </c>
      <c r="L2852" t="s">
        <v>5085</v>
      </c>
      <c r="M2852" t="s">
        <v>6979</v>
      </c>
      <c r="N2852" t="s">
        <v>37</v>
      </c>
      <c r="O2852" t="s">
        <v>888</v>
      </c>
    </row>
    <row r="2853" spans="1:15" x14ac:dyDescent="0.3">
      <c r="A2853" t="s">
        <v>3337</v>
      </c>
      <c r="B2853" t="s">
        <v>3338</v>
      </c>
      <c r="C2853" t="s">
        <v>5086</v>
      </c>
      <c r="D2853">
        <v>1</v>
      </c>
      <c r="E2853">
        <v>0.94865547400000005</v>
      </c>
      <c r="F2853">
        <v>0</v>
      </c>
      <c r="G2853">
        <v>0</v>
      </c>
      <c r="H2853">
        <v>0</v>
      </c>
      <c r="I2853">
        <v>0</v>
      </c>
      <c r="J2853" t="s">
        <v>33</v>
      </c>
      <c r="K2853" t="s">
        <v>5085</v>
      </c>
      <c r="L2853" t="s">
        <v>5085</v>
      </c>
      <c r="M2853" t="s">
        <v>6979</v>
      </c>
      <c r="N2853" t="s">
        <v>3337</v>
      </c>
      <c r="O2853" t="s">
        <v>3338</v>
      </c>
    </row>
    <row r="2854" spans="1:15" x14ac:dyDescent="0.3">
      <c r="A2854" t="s">
        <v>3238</v>
      </c>
      <c r="B2854" t="s">
        <v>3239</v>
      </c>
      <c r="C2854" t="s">
        <v>4294</v>
      </c>
      <c r="D2854">
        <v>3</v>
      </c>
      <c r="E2854">
        <v>0.88902200899999995</v>
      </c>
      <c r="F2854">
        <v>1</v>
      </c>
      <c r="G2854">
        <v>0</v>
      </c>
      <c r="H2854">
        <v>0</v>
      </c>
      <c r="I2854">
        <v>0</v>
      </c>
      <c r="J2854" t="s">
        <v>20</v>
      </c>
      <c r="K2854" t="s">
        <v>4295</v>
      </c>
      <c r="L2854" t="s">
        <v>4295</v>
      </c>
      <c r="M2854" t="s">
        <v>6980</v>
      </c>
      <c r="N2854" t="s">
        <v>3238</v>
      </c>
      <c r="O2854" t="s">
        <v>3239</v>
      </c>
    </row>
    <row r="2855" spans="1:15" x14ac:dyDescent="0.3">
      <c r="A2855" t="s">
        <v>292</v>
      </c>
      <c r="B2855" t="s">
        <v>625</v>
      </c>
      <c r="C2855" t="s">
        <v>4196</v>
      </c>
      <c r="D2855">
        <v>3</v>
      </c>
      <c r="E2855">
        <v>0.76858175100000004</v>
      </c>
      <c r="F2855">
        <v>1</v>
      </c>
      <c r="G2855">
        <v>0</v>
      </c>
      <c r="H2855">
        <v>0</v>
      </c>
      <c r="I2855">
        <v>0</v>
      </c>
      <c r="J2855" t="s">
        <v>18</v>
      </c>
      <c r="K2855" t="s">
        <v>4197</v>
      </c>
      <c r="L2855" t="s">
        <v>4197</v>
      </c>
      <c r="M2855" t="s">
        <v>6981</v>
      </c>
      <c r="N2855" t="s">
        <v>292</v>
      </c>
      <c r="O2855" t="s">
        <v>625</v>
      </c>
    </row>
    <row r="2856" spans="1:15" x14ac:dyDescent="0.3">
      <c r="A2856" t="s">
        <v>39</v>
      </c>
      <c r="B2856" t="s">
        <v>3307</v>
      </c>
      <c r="C2856" t="s">
        <v>5096</v>
      </c>
      <c r="D2856">
        <v>3</v>
      </c>
      <c r="E2856">
        <v>0.89412129699999998</v>
      </c>
      <c r="F2856">
        <v>1</v>
      </c>
      <c r="G2856">
        <v>0</v>
      </c>
      <c r="H2856">
        <v>0</v>
      </c>
      <c r="I2856">
        <v>0</v>
      </c>
      <c r="J2856" t="s">
        <v>33</v>
      </c>
      <c r="K2856" t="s">
        <v>5097</v>
      </c>
      <c r="L2856" t="s">
        <v>5097</v>
      </c>
      <c r="M2856" t="s">
        <v>6982</v>
      </c>
      <c r="N2856" t="s">
        <v>39</v>
      </c>
      <c r="O2856" t="s">
        <v>3307</v>
      </c>
    </row>
    <row r="2857" spans="1:15" x14ac:dyDescent="0.3">
      <c r="A2857" t="s">
        <v>35</v>
      </c>
      <c r="B2857" t="s">
        <v>1353</v>
      </c>
      <c r="C2857" t="s">
        <v>4961</v>
      </c>
      <c r="D2857">
        <v>3</v>
      </c>
      <c r="E2857">
        <v>0.96832483800000002</v>
      </c>
      <c r="F2857">
        <v>1</v>
      </c>
      <c r="G2857">
        <v>0</v>
      </c>
      <c r="H2857">
        <v>0</v>
      </c>
      <c r="I2857">
        <v>0</v>
      </c>
      <c r="J2857" t="s">
        <v>33</v>
      </c>
      <c r="K2857" t="s">
        <v>4962</v>
      </c>
      <c r="L2857" t="s">
        <v>4962</v>
      </c>
      <c r="M2857" t="s">
        <v>6983</v>
      </c>
      <c r="N2857" t="s">
        <v>35</v>
      </c>
      <c r="O2857" t="s">
        <v>1353</v>
      </c>
    </row>
    <row r="2858" spans="1:15" x14ac:dyDescent="0.3">
      <c r="A2858" t="s">
        <v>3240</v>
      </c>
      <c r="B2858" t="s">
        <v>3241</v>
      </c>
      <c r="C2858" t="s">
        <v>5100</v>
      </c>
      <c r="D2858">
        <v>3</v>
      </c>
      <c r="E2858">
        <v>0.86791857800000005</v>
      </c>
      <c r="F2858">
        <v>1</v>
      </c>
      <c r="G2858">
        <v>0</v>
      </c>
      <c r="H2858">
        <v>0</v>
      </c>
      <c r="I2858">
        <v>0</v>
      </c>
      <c r="J2858" t="s">
        <v>33</v>
      </c>
      <c r="K2858" t="s">
        <v>5101</v>
      </c>
      <c r="L2858" t="s">
        <v>5101</v>
      </c>
      <c r="M2858" t="s">
        <v>6984</v>
      </c>
      <c r="N2858" t="s">
        <v>3240</v>
      </c>
      <c r="O2858" t="s">
        <v>3241</v>
      </c>
    </row>
    <row r="2859" spans="1:15" x14ac:dyDescent="0.3">
      <c r="A2859" t="s">
        <v>3242</v>
      </c>
      <c r="B2859" t="s">
        <v>3243</v>
      </c>
      <c r="C2859" t="s">
        <v>4107</v>
      </c>
      <c r="D2859">
        <v>2</v>
      </c>
      <c r="E2859">
        <v>0.65059881600000002</v>
      </c>
      <c r="F2859">
        <v>1</v>
      </c>
      <c r="G2859">
        <v>0</v>
      </c>
      <c r="H2859">
        <v>0</v>
      </c>
      <c r="I2859">
        <v>0</v>
      </c>
      <c r="J2859" t="s">
        <v>3194</v>
      </c>
      <c r="K2859" t="s">
        <v>4108</v>
      </c>
      <c r="L2859" t="s">
        <v>4108</v>
      </c>
      <c r="M2859" t="s">
        <v>6985</v>
      </c>
      <c r="N2859" t="s">
        <v>3242</v>
      </c>
      <c r="O2859" t="s">
        <v>3243</v>
      </c>
    </row>
    <row r="2860" spans="1:15" x14ac:dyDescent="0.3">
      <c r="A2860" t="s">
        <v>3264</v>
      </c>
      <c r="B2860" t="s">
        <v>3265</v>
      </c>
      <c r="C2860" t="s">
        <v>4507</v>
      </c>
      <c r="D2860">
        <v>2</v>
      </c>
      <c r="E2860">
        <v>0.95779686200000003</v>
      </c>
      <c r="F2860">
        <v>1</v>
      </c>
      <c r="G2860">
        <v>0</v>
      </c>
      <c r="H2860">
        <v>0</v>
      </c>
      <c r="I2860">
        <v>0</v>
      </c>
      <c r="J2860" t="s">
        <v>4</v>
      </c>
      <c r="K2860" t="s">
        <v>4508</v>
      </c>
      <c r="L2860" t="s">
        <v>4508</v>
      </c>
      <c r="M2860" t="s">
        <v>6986</v>
      </c>
      <c r="N2860" t="s">
        <v>3264</v>
      </c>
      <c r="O2860" t="s">
        <v>3265</v>
      </c>
    </row>
    <row r="2861" spans="1:15" x14ac:dyDescent="0.3">
      <c r="A2861" t="s">
        <v>3316</v>
      </c>
      <c r="B2861" t="s">
        <v>3317</v>
      </c>
      <c r="C2861" t="s">
        <v>5139</v>
      </c>
      <c r="D2861">
        <v>2</v>
      </c>
      <c r="E2861">
        <v>0.97337145400000002</v>
      </c>
      <c r="F2861">
        <v>1</v>
      </c>
      <c r="G2861">
        <v>0</v>
      </c>
      <c r="H2861">
        <v>0</v>
      </c>
      <c r="I2861">
        <v>0</v>
      </c>
      <c r="J2861" t="s">
        <v>6</v>
      </c>
      <c r="K2861" t="s">
        <v>5140</v>
      </c>
      <c r="L2861" t="s">
        <v>5140</v>
      </c>
      <c r="M2861" t="s">
        <v>6987</v>
      </c>
      <c r="N2861" t="s">
        <v>3316</v>
      </c>
      <c r="O2861" t="s">
        <v>3317</v>
      </c>
    </row>
    <row r="2862" spans="1:15" x14ac:dyDescent="0.3">
      <c r="A2862" t="s">
        <v>871</v>
      </c>
      <c r="B2862" t="s">
        <v>3266</v>
      </c>
      <c r="C2862" t="s">
        <v>4476</v>
      </c>
      <c r="D2862">
        <v>2</v>
      </c>
      <c r="E2862">
        <v>0.59034212900000005</v>
      </c>
      <c r="F2862">
        <v>0</v>
      </c>
      <c r="G2862">
        <v>1</v>
      </c>
      <c r="H2862">
        <v>0</v>
      </c>
      <c r="I2862">
        <v>1</v>
      </c>
      <c r="J2862" t="s">
        <v>445</v>
      </c>
      <c r="K2862" t="s">
        <v>4477</v>
      </c>
      <c r="L2862" t="s">
        <v>4477</v>
      </c>
      <c r="M2862" t="s">
        <v>6988</v>
      </c>
      <c r="N2862" t="s">
        <v>871</v>
      </c>
      <c r="O2862" t="s">
        <v>3266</v>
      </c>
    </row>
    <row r="2863" spans="1:15" x14ac:dyDescent="0.3">
      <c r="A2863" t="s">
        <v>1588</v>
      </c>
      <c r="B2863" t="s">
        <v>3267</v>
      </c>
      <c r="C2863" t="s">
        <v>4445</v>
      </c>
      <c r="D2863">
        <v>1</v>
      </c>
      <c r="E2863">
        <v>0.75580928700000005</v>
      </c>
      <c r="F2863">
        <v>0</v>
      </c>
      <c r="G2863">
        <v>1</v>
      </c>
      <c r="H2863">
        <v>0</v>
      </c>
      <c r="I2863">
        <v>1</v>
      </c>
      <c r="J2863" t="s">
        <v>11</v>
      </c>
      <c r="K2863" t="s">
        <v>4446</v>
      </c>
      <c r="L2863" t="s">
        <v>4446</v>
      </c>
      <c r="M2863" t="s">
        <v>6989</v>
      </c>
      <c r="N2863" t="s">
        <v>1588</v>
      </c>
      <c r="O2863" t="s">
        <v>3267</v>
      </c>
    </row>
    <row r="2864" spans="1:15" x14ac:dyDescent="0.3">
      <c r="A2864" t="s">
        <v>27</v>
      </c>
      <c r="B2864" t="s">
        <v>3320</v>
      </c>
      <c r="C2864" t="s">
        <v>4305</v>
      </c>
      <c r="D2864">
        <v>3</v>
      </c>
      <c r="E2864">
        <v>0.98844223499999995</v>
      </c>
      <c r="F2864">
        <v>1</v>
      </c>
      <c r="G2864">
        <v>0</v>
      </c>
      <c r="H2864">
        <v>0</v>
      </c>
      <c r="I2864">
        <v>0</v>
      </c>
      <c r="J2864" t="s">
        <v>13</v>
      </c>
      <c r="K2864" t="s">
        <v>4306</v>
      </c>
      <c r="L2864" t="s">
        <v>4306</v>
      </c>
      <c r="M2864" t="s">
        <v>6990</v>
      </c>
      <c r="N2864" t="s">
        <v>27</v>
      </c>
      <c r="O2864" t="s">
        <v>3320</v>
      </c>
    </row>
    <row r="2865" spans="1:15" x14ac:dyDescent="0.3">
      <c r="A2865" t="s">
        <v>29</v>
      </c>
      <c r="B2865" t="s">
        <v>1007</v>
      </c>
      <c r="C2865" t="s">
        <v>4308</v>
      </c>
      <c r="D2865">
        <v>3</v>
      </c>
      <c r="E2865">
        <v>0.97319133199999996</v>
      </c>
      <c r="F2865">
        <v>1</v>
      </c>
      <c r="G2865">
        <v>0</v>
      </c>
      <c r="H2865">
        <v>0</v>
      </c>
      <c r="I2865">
        <v>0</v>
      </c>
      <c r="J2865" t="s">
        <v>13</v>
      </c>
      <c r="K2865" t="s">
        <v>4309</v>
      </c>
      <c r="L2865" t="s">
        <v>4309</v>
      </c>
      <c r="M2865" t="s">
        <v>6991</v>
      </c>
      <c r="N2865" t="s">
        <v>29</v>
      </c>
      <c r="O2865" t="s">
        <v>1007</v>
      </c>
    </row>
    <row r="2866" spans="1:15" x14ac:dyDescent="0.3">
      <c r="A2866" t="s">
        <v>407</v>
      </c>
      <c r="B2866" t="s">
        <v>2143</v>
      </c>
      <c r="C2866" t="s">
        <v>4724</v>
      </c>
      <c r="D2866">
        <v>3</v>
      </c>
      <c r="E2866">
        <v>0.96560079700000001</v>
      </c>
      <c r="F2866">
        <v>1</v>
      </c>
      <c r="G2866">
        <v>0</v>
      </c>
      <c r="H2866">
        <v>0</v>
      </c>
      <c r="I2866">
        <v>0</v>
      </c>
      <c r="J2866" t="s">
        <v>4</v>
      </c>
      <c r="K2866" t="s">
        <v>4725</v>
      </c>
      <c r="L2866" t="s">
        <v>4725</v>
      </c>
      <c r="M2866" t="s">
        <v>6992</v>
      </c>
      <c r="N2866" t="s">
        <v>407</v>
      </c>
      <c r="O2866" t="s">
        <v>2143</v>
      </c>
    </row>
    <row r="2867" spans="1:15" x14ac:dyDescent="0.3">
      <c r="A2867" t="s">
        <v>681</v>
      </c>
      <c r="B2867" t="s">
        <v>3275</v>
      </c>
      <c r="C2867" t="s">
        <v>4284</v>
      </c>
      <c r="D2867">
        <v>3</v>
      </c>
      <c r="E2867">
        <v>0.84009663800000001</v>
      </c>
      <c r="F2867">
        <v>1</v>
      </c>
      <c r="G2867">
        <v>0</v>
      </c>
      <c r="H2867">
        <v>0</v>
      </c>
      <c r="I2867">
        <v>0</v>
      </c>
      <c r="J2867" t="s">
        <v>8</v>
      </c>
      <c r="K2867" t="s">
        <v>4285</v>
      </c>
      <c r="L2867" t="s">
        <v>4285</v>
      </c>
      <c r="M2867" t="s">
        <v>6993</v>
      </c>
      <c r="N2867" t="s">
        <v>681</v>
      </c>
      <c r="O2867" t="s">
        <v>3275</v>
      </c>
    </row>
    <row r="2868" spans="1:15" x14ac:dyDescent="0.3">
      <c r="A2868" t="s">
        <v>3395</v>
      </c>
      <c r="B2868" t="s">
        <v>3396</v>
      </c>
      <c r="C2868" t="s">
        <v>4958</v>
      </c>
      <c r="D2868">
        <v>1</v>
      </c>
      <c r="E2868">
        <v>0.98869245699999997</v>
      </c>
      <c r="F2868">
        <v>0</v>
      </c>
      <c r="G2868">
        <v>0</v>
      </c>
      <c r="H2868">
        <v>0</v>
      </c>
      <c r="I2868">
        <v>1</v>
      </c>
      <c r="J2868" t="s">
        <v>445</v>
      </c>
      <c r="K2868" t="s">
        <v>4959</v>
      </c>
      <c r="L2868" t="s">
        <v>4959</v>
      </c>
      <c r="M2868" t="s">
        <v>6994</v>
      </c>
      <c r="N2868" t="s">
        <v>3395</v>
      </c>
      <c r="O2868" t="s">
        <v>3396</v>
      </c>
    </row>
    <row r="2869" spans="1:15" x14ac:dyDescent="0.3">
      <c r="A2869" t="s">
        <v>3283</v>
      </c>
      <c r="B2869" t="s">
        <v>3284</v>
      </c>
      <c r="C2869" t="s">
        <v>4169</v>
      </c>
      <c r="D2869">
        <v>2</v>
      </c>
      <c r="E2869">
        <v>0.81571598400000001</v>
      </c>
      <c r="F2869">
        <v>1</v>
      </c>
      <c r="G2869">
        <v>0</v>
      </c>
      <c r="H2869">
        <v>0</v>
      </c>
      <c r="I2869">
        <v>0</v>
      </c>
      <c r="J2869" t="s">
        <v>6</v>
      </c>
      <c r="K2869" t="s">
        <v>4170</v>
      </c>
      <c r="L2869" t="s">
        <v>4170</v>
      </c>
      <c r="M2869" t="s">
        <v>6995</v>
      </c>
      <c r="N2869" t="s">
        <v>3283</v>
      </c>
      <c r="O2869" t="s">
        <v>3284</v>
      </c>
    </row>
    <row r="2870" spans="1:15" x14ac:dyDescent="0.3">
      <c r="A2870" t="s">
        <v>5079</v>
      </c>
      <c r="B2870" t="s">
        <v>5080</v>
      </c>
      <c r="C2870" t="s">
        <v>5081</v>
      </c>
      <c r="D2870">
        <v>2</v>
      </c>
      <c r="E2870">
        <v>0.79361735200000005</v>
      </c>
      <c r="F2870">
        <v>1</v>
      </c>
      <c r="G2870">
        <v>0</v>
      </c>
      <c r="H2870">
        <v>0</v>
      </c>
      <c r="I2870">
        <v>0</v>
      </c>
      <c r="J2870" t="s">
        <v>6</v>
      </c>
      <c r="K2870" t="s">
        <v>5082</v>
      </c>
      <c r="L2870" t="s">
        <v>5082</v>
      </c>
      <c r="M2870" t="s">
        <v>6996</v>
      </c>
      <c r="N2870" t="s">
        <v>5079</v>
      </c>
      <c r="O2870" t="s">
        <v>5080</v>
      </c>
    </row>
    <row r="2871" spans="1:15" x14ac:dyDescent="0.3">
      <c r="A2871" t="s">
        <v>3244</v>
      </c>
      <c r="B2871" t="s">
        <v>3245</v>
      </c>
      <c r="C2871" t="s">
        <v>4889</v>
      </c>
      <c r="D2871">
        <v>3</v>
      </c>
      <c r="E2871">
        <v>0.90637853400000001</v>
      </c>
      <c r="F2871">
        <v>1</v>
      </c>
      <c r="G2871">
        <v>0</v>
      </c>
      <c r="H2871">
        <v>0</v>
      </c>
      <c r="I2871">
        <v>0</v>
      </c>
      <c r="J2871" t="s">
        <v>3196</v>
      </c>
      <c r="K2871" t="s">
        <v>4890</v>
      </c>
      <c r="L2871" t="s">
        <v>4890</v>
      </c>
      <c r="M2871" t="s">
        <v>6997</v>
      </c>
      <c r="N2871" t="s">
        <v>3244</v>
      </c>
      <c r="O2871" t="s">
        <v>3245</v>
      </c>
    </row>
    <row r="2872" spans="1:15" x14ac:dyDescent="0.3">
      <c r="A2872" t="s">
        <v>1951</v>
      </c>
      <c r="B2872" t="s">
        <v>3246</v>
      </c>
      <c r="C2872" t="s">
        <v>5983</v>
      </c>
      <c r="D2872">
        <v>2</v>
      </c>
      <c r="E2872">
        <v>0.59971648700000002</v>
      </c>
      <c r="F2872">
        <v>0</v>
      </c>
      <c r="G2872">
        <v>1</v>
      </c>
      <c r="H2872">
        <v>0</v>
      </c>
      <c r="I2872">
        <v>0</v>
      </c>
      <c r="J2872" t="s">
        <v>18</v>
      </c>
      <c r="K2872" t="s">
        <v>5984</v>
      </c>
      <c r="L2872" t="s">
        <v>5984</v>
      </c>
      <c r="M2872" t="s">
        <v>6998</v>
      </c>
      <c r="N2872" t="s">
        <v>1951</v>
      </c>
      <c r="O2872" t="s">
        <v>3246</v>
      </c>
    </row>
    <row r="2873" spans="1:15" x14ac:dyDescent="0.3">
      <c r="A2873" t="s">
        <v>723</v>
      </c>
      <c r="B2873" t="s">
        <v>2260</v>
      </c>
      <c r="C2873" t="s">
        <v>5932</v>
      </c>
      <c r="D2873">
        <v>3</v>
      </c>
      <c r="E2873">
        <v>0.44255897799999999</v>
      </c>
      <c r="F2873">
        <v>1</v>
      </c>
      <c r="G2873">
        <v>0</v>
      </c>
      <c r="H2873">
        <v>0</v>
      </c>
      <c r="I2873">
        <v>0</v>
      </c>
      <c r="J2873" t="s">
        <v>18</v>
      </c>
      <c r="K2873" t="s">
        <v>5933</v>
      </c>
      <c r="L2873" t="s">
        <v>5933</v>
      </c>
      <c r="M2873" t="s">
        <v>6999</v>
      </c>
      <c r="N2873" t="s">
        <v>723</v>
      </c>
      <c r="O2873" t="s">
        <v>2260</v>
      </c>
    </row>
    <row r="2874" spans="1:15" x14ac:dyDescent="0.3">
      <c r="A2874" t="s">
        <v>1307</v>
      </c>
      <c r="B2874" t="s">
        <v>3251</v>
      </c>
      <c r="C2874" t="s">
        <v>4291</v>
      </c>
      <c r="D2874">
        <v>3</v>
      </c>
      <c r="E2874">
        <v>0.88902200899999995</v>
      </c>
      <c r="F2874">
        <v>1</v>
      </c>
      <c r="G2874">
        <v>0</v>
      </c>
      <c r="H2874">
        <v>0</v>
      </c>
      <c r="I2874">
        <v>0</v>
      </c>
      <c r="J2874" t="s">
        <v>20</v>
      </c>
      <c r="K2874" t="s">
        <v>4292</v>
      </c>
      <c r="L2874" t="s">
        <v>4292</v>
      </c>
      <c r="M2874" t="s">
        <v>7000</v>
      </c>
      <c r="N2874" t="s">
        <v>1307</v>
      </c>
      <c r="O2874" t="s">
        <v>3251</v>
      </c>
    </row>
    <row r="2875" spans="1:15" x14ac:dyDescent="0.3">
      <c r="A2875" t="s">
        <v>3252</v>
      </c>
      <c r="B2875" t="s">
        <v>4704</v>
      </c>
      <c r="C2875" t="s">
        <v>4705</v>
      </c>
      <c r="D2875">
        <v>1</v>
      </c>
      <c r="E2875">
        <v>-999.99</v>
      </c>
      <c r="F2875">
        <v>0</v>
      </c>
      <c r="G2875">
        <v>0</v>
      </c>
      <c r="H2875">
        <v>0</v>
      </c>
      <c r="I2875">
        <v>0</v>
      </c>
      <c r="J2875" t="s">
        <v>11</v>
      </c>
      <c r="K2875" t="s">
        <v>4706</v>
      </c>
      <c r="L2875" t="s">
        <v>4706</v>
      </c>
      <c r="M2875" t="s">
        <v>7001</v>
      </c>
      <c r="N2875" t="s">
        <v>3252</v>
      </c>
      <c r="O2875" t="s">
        <v>4704</v>
      </c>
    </row>
    <row r="2876" spans="1:15" x14ac:dyDescent="0.3">
      <c r="A2876" t="s">
        <v>3290</v>
      </c>
      <c r="B2876" t="s">
        <v>3291</v>
      </c>
      <c r="C2876" t="s">
        <v>5153</v>
      </c>
      <c r="D2876">
        <v>1</v>
      </c>
      <c r="E2876">
        <v>0.90856479099999998</v>
      </c>
      <c r="F2876">
        <v>0</v>
      </c>
      <c r="G2876">
        <v>0</v>
      </c>
      <c r="H2876">
        <v>0</v>
      </c>
      <c r="I2876">
        <v>1</v>
      </c>
      <c r="J2876" t="s">
        <v>445</v>
      </c>
      <c r="K2876" t="s">
        <v>5154</v>
      </c>
      <c r="L2876" t="s">
        <v>5154</v>
      </c>
      <c r="M2876" t="s">
        <v>7002</v>
      </c>
      <c r="N2876" t="s">
        <v>3290</v>
      </c>
      <c r="O2876" t="s">
        <v>3291</v>
      </c>
    </row>
    <row r="2877" spans="1:15" x14ac:dyDescent="0.3">
      <c r="A2877" t="s">
        <v>3215</v>
      </c>
      <c r="B2877" t="s">
        <v>3216</v>
      </c>
      <c r="C2877" t="s">
        <v>4324</v>
      </c>
      <c r="D2877">
        <v>2</v>
      </c>
      <c r="E2877">
        <v>0.105456959</v>
      </c>
      <c r="F2877">
        <v>1</v>
      </c>
      <c r="G2877">
        <v>0</v>
      </c>
      <c r="H2877">
        <v>0</v>
      </c>
      <c r="I2877">
        <v>0</v>
      </c>
      <c r="J2877" t="s">
        <v>8</v>
      </c>
      <c r="K2877" t="s">
        <v>4325</v>
      </c>
      <c r="L2877" t="s">
        <v>4325</v>
      </c>
      <c r="M2877" t="s">
        <v>7003</v>
      </c>
      <c r="N2877" t="s">
        <v>3215</v>
      </c>
      <c r="O2877" t="s">
        <v>3216</v>
      </c>
    </row>
    <row r="2878" spans="1:15" x14ac:dyDescent="0.3">
      <c r="A2878" t="s">
        <v>3219</v>
      </c>
      <c r="B2878" t="s">
        <v>3220</v>
      </c>
      <c r="C2878" t="s">
        <v>4254</v>
      </c>
      <c r="D2878">
        <v>2</v>
      </c>
      <c r="E2878">
        <v>0.21944438399999999</v>
      </c>
      <c r="F2878">
        <v>1</v>
      </c>
      <c r="G2878">
        <v>0</v>
      </c>
      <c r="H2878">
        <v>0</v>
      </c>
      <c r="I2878">
        <v>0</v>
      </c>
      <c r="J2878" t="s">
        <v>8</v>
      </c>
      <c r="K2878" t="s">
        <v>4255</v>
      </c>
      <c r="L2878" t="s">
        <v>4255</v>
      </c>
      <c r="M2878" t="s">
        <v>7004</v>
      </c>
      <c r="N2878" t="s">
        <v>3219</v>
      </c>
      <c r="O2878" t="s">
        <v>3220</v>
      </c>
    </row>
    <row r="2879" spans="1:15" x14ac:dyDescent="0.3">
      <c r="A2879" t="s">
        <v>321</v>
      </c>
      <c r="B2879" t="s">
        <v>3522</v>
      </c>
      <c r="C2879" t="s">
        <v>4027</v>
      </c>
      <c r="D2879">
        <v>3</v>
      </c>
      <c r="E2879">
        <v>0.96200033900000004</v>
      </c>
      <c r="F2879">
        <v>1</v>
      </c>
      <c r="G2879">
        <v>0</v>
      </c>
      <c r="H2879">
        <v>0</v>
      </c>
      <c r="I2879">
        <v>0</v>
      </c>
      <c r="J2879" t="s">
        <v>3194</v>
      </c>
      <c r="K2879" t="s">
        <v>4028</v>
      </c>
      <c r="L2879" t="s">
        <v>4028</v>
      </c>
      <c r="M2879" t="s">
        <v>7005</v>
      </c>
      <c r="N2879" t="s">
        <v>321</v>
      </c>
      <c r="O2879" t="s">
        <v>3522</v>
      </c>
    </row>
    <row r="2880" spans="1:15" x14ac:dyDescent="0.3">
      <c r="A2880" t="s">
        <v>281</v>
      </c>
      <c r="B2880" t="s">
        <v>815</v>
      </c>
      <c r="C2880" t="s">
        <v>4580</v>
      </c>
      <c r="D2880">
        <v>3</v>
      </c>
      <c r="E2880">
        <v>0.92611306800000004</v>
      </c>
      <c r="F2880">
        <v>1</v>
      </c>
      <c r="G2880">
        <v>0</v>
      </c>
      <c r="H2880">
        <v>0</v>
      </c>
      <c r="I2880">
        <v>0</v>
      </c>
      <c r="J2880" t="s">
        <v>3194</v>
      </c>
      <c r="K2880" t="s">
        <v>4581</v>
      </c>
      <c r="L2880" t="s">
        <v>4581</v>
      </c>
      <c r="M2880" t="s">
        <v>7006</v>
      </c>
      <c r="N2880" t="s">
        <v>281</v>
      </c>
      <c r="O2880" t="s">
        <v>815</v>
      </c>
    </row>
    <row r="2881" spans="1:15" x14ac:dyDescent="0.3">
      <c r="A2881" t="s">
        <v>1602</v>
      </c>
      <c r="B2881" t="s">
        <v>3228</v>
      </c>
      <c r="C2881" t="s">
        <v>4288</v>
      </c>
      <c r="D2881">
        <v>3</v>
      </c>
      <c r="E2881">
        <v>0.74379151099999996</v>
      </c>
      <c r="F2881">
        <v>1</v>
      </c>
      <c r="G2881">
        <v>0</v>
      </c>
      <c r="H2881">
        <v>0</v>
      </c>
      <c r="I2881">
        <v>0</v>
      </c>
      <c r="J2881" t="s">
        <v>11</v>
      </c>
      <c r="K2881" t="s">
        <v>4289</v>
      </c>
      <c r="L2881" t="s">
        <v>4289</v>
      </c>
      <c r="M2881" t="s">
        <v>7007</v>
      </c>
      <c r="N2881" t="s">
        <v>1602</v>
      </c>
      <c r="O2881" t="s">
        <v>3228</v>
      </c>
    </row>
    <row r="2882" spans="1:15" x14ac:dyDescent="0.3">
      <c r="A2882" t="s">
        <v>3229</v>
      </c>
      <c r="B2882" t="s">
        <v>3230</v>
      </c>
      <c r="C2882" t="s">
        <v>4043</v>
      </c>
      <c r="D2882">
        <v>2</v>
      </c>
      <c r="E2882">
        <v>0.96268071</v>
      </c>
      <c r="F2882">
        <v>1</v>
      </c>
      <c r="G2882">
        <v>0</v>
      </c>
      <c r="H2882">
        <v>0</v>
      </c>
      <c r="I2882">
        <v>0</v>
      </c>
      <c r="J2882" t="s">
        <v>3194</v>
      </c>
      <c r="K2882" t="s">
        <v>4044</v>
      </c>
      <c r="L2882" t="s">
        <v>4044</v>
      </c>
      <c r="M2882" t="s">
        <v>7008</v>
      </c>
      <c r="N2882" t="s">
        <v>3229</v>
      </c>
      <c r="O2882" t="s">
        <v>3230</v>
      </c>
    </row>
    <row r="2883" spans="1:15" x14ac:dyDescent="0.3">
      <c r="A2883" t="s">
        <v>3231</v>
      </c>
      <c r="B2883" t="s">
        <v>3232</v>
      </c>
      <c r="C2883" t="s">
        <v>4177</v>
      </c>
      <c r="D2883">
        <v>3</v>
      </c>
      <c r="E2883">
        <v>0.90219159000000004</v>
      </c>
      <c r="F2883">
        <v>1</v>
      </c>
      <c r="G2883">
        <v>0</v>
      </c>
      <c r="H2883">
        <v>0</v>
      </c>
      <c r="I2883">
        <v>0</v>
      </c>
      <c r="J2883" t="s">
        <v>8</v>
      </c>
      <c r="K2883" t="s">
        <v>4178</v>
      </c>
      <c r="L2883" t="s">
        <v>4178</v>
      </c>
      <c r="M2883" t="s">
        <v>7009</v>
      </c>
      <c r="N2883" t="s">
        <v>3231</v>
      </c>
      <c r="O2883" t="s">
        <v>3232</v>
      </c>
    </row>
    <row r="2884" spans="1:15" x14ac:dyDescent="0.3">
      <c r="A2884" t="s">
        <v>3234</v>
      </c>
      <c r="B2884" t="s">
        <v>3235</v>
      </c>
      <c r="C2884" t="s">
        <v>4136</v>
      </c>
      <c r="D2884">
        <v>3</v>
      </c>
      <c r="E2884">
        <v>0.97035674999999999</v>
      </c>
      <c r="F2884">
        <v>1</v>
      </c>
      <c r="G2884">
        <v>0</v>
      </c>
      <c r="H2884">
        <v>0</v>
      </c>
      <c r="I2884">
        <v>0</v>
      </c>
      <c r="J2884" t="s">
        <v>14</v>
      </c>
      <c r="K2884" t="s">
        <v>4137</v>
      </c>
      <c r="L2884" t="s">
        <v>4137</v>
      </c>
      <c r="M2884" t="s">
        <v>7010</v>
      </c>
      <c r="N2884" t="s">
        <v>3234</v>
      </c>
      <c r="O2884" t="s">
        <v>3235</v>
      </c>
    </row>
    <row r="2885" spans="1:15" x14ac:dyDescent="0.3">
      <c r="A2885" t="s">
        <v>1486</v>
      </c>
      <c r="B2885" t="s">
        <v>3250</v>
      </c>
      <c r="C2885" t="s">
        <v>4752</v>
      </c>
      <c r="D2885">
        <v>1</v>
      </c>
      <c r="E2885">
        <v>0.89727005100000001</v>
      </c>
      <c r="F2885">
        <v>0</v>
      </c>
      <c r="G2885">
        <v>0</v>
      </c>
      <c r="H2885">
        <v>0</v>
      </c>
      <c r="I2885">
        <v>0</v>
      </c>
      <c r="J2885" t="s">
        <v>20</v>
      </c>
      <c r="K2885" t="s">
        <v>4753</v>
      </c>
      <c r="L2885" t="s">
        <v>4753</v>
      </c>
      <c r="M2885" t="s">
        <v>7011</v>
      </c>
      <c r="N2885" t="s">
        <v>1486</v>
      </c>
      <c r="O2885" t="s">
        <v>3250</v>
      </c>
    </row>
    <row r="2886" spans="1:15" x14ac:dyDescent="0.3">
      <c r="A2886" t="s">
        <v>617</v>
      </c>
      <c r="B2886" t="s">
        <v>3236</v>
      </c>
      <c r="C2886" t="s">
        <v>4605</v>
      </c>
      <c r="D2886">
        <v>3</v>
      </c>
      <c r="E2886">
        <v>0.90665861800000003</v>
      </c>
      <c r="F2886">
        <v>1</v>
      </c>
      <c r="G2886">
        <v>0</v>
      </c>
      <c r="H2886">
        <v>0</v>
      </c>
      <c r="I2886">
        <v>0</v>
      </c>
      <c r="J2886" t="s">
        <v>14</v>
      </c>
      <c r="K2886" t="s">
        <v>4606</v>
      </c>
      <c r="L2886" t="s">
        <v>4606</v>
      </c>
      <c r="M2886" t="s">
        <v>7012</v>
      </c>
      <c r="N2886" t="s">
        <v>617</v>
      </c>
      <c r="O2886" t="s">
        <v>3236</v>
      </c>
    </row>
    <row r="2887" spans="1:15" x14ac:dyDescent="0.3">
      <c r="A2887" t="s">
        <v>683</v>
      </c>
      <c r="B2887" t="s">
        <v>796</v>
      </c>
      <c r="C2887" t="s">
        <v>4257</v>
      </c>
      <c r="D2887">
        <v>3</v>
      </c>
      <c r="E2887">
        <v>0.95730785799999996</v>
      </c>
      <c r="F2887">
        <v>1</v>
      </c>
      <c r="G2887">
        <v>0</v>
      </c>
      <c r="H2887">
        <v>0</v>
      </c>
      <c r="I2887">
        <v>0</v>
      </c>
      <c r="J2887" t="s">
        <v>4</v>
      </c>
      <c r="K2887" t="s">
        <v>4258</v>
      </c>
      <c r="L2887" t="s">
        <v>4258</v>
      </c>
      <c r="M2887" t="s">
        <v>7013</v>
      </c>
      <c r="N2887" t="s">
        <v>683</v>
      </c>
      <c r="O2887" t="s">
        <v>796</v>
      </c>
    </row>
    <row r="2888" spans="1:15" x14ac:dyDescent="0.3">
      <c r="A2888" t="s">
        <v>1142</v>
      </c>
      <c r="B2888" t="s">
        <v>3259</v>
      </c>
      <c r="C2888" t="s">
        <v>5116</v>
      </c>
      <c r="D2888">
        <v>3</v>
      </c>
      <c r="E2888">
        <v>0.86942128299999999</v>
      </c>
      <c r="F2888">
        <v>1</v>
      </c>
      <c r="G2888">
        <v>0</v>
      </c>
      <c r="H2888">
        <v>0</v>
      </c>
      <c r="I2888">
        <v>0</v>
      </c>
      <c r="J2888" t="s">
        <v>8</v>
      </c>
      <c r="K2888" t="s">
        <v>5117</v>
      </c>
      <c r="L2888" t="s">
        <v>5117</v>
      </c>
      <c r="M2888" t="s">
        <v>7014</v>
      </c>
      <c r="N2888" t="s">
        <v>1142</v>
      </c>
      <c r="O2888" t="s">
        <v>3259</v>
      </c>
    </row>
    <row r="2889" spans="1:15" x14ac:dyDescent="0.3">
      <c r="A2889" t="s">
        <v>2571</v>
      </c>
      <c r="B2889" t="s">
        <v>2572</v>
      </c>
      <c r="C2889" t="s">
        <v>5118</v>
      </c>
      <c r="D2889">
        <v>3</v>
      </c>
      <c r="E2889">
        <v>0.86942128299999999</v>
      </c>
      <c r="F2889">
        <v>0</v>
      </c>
      <c r="G2889">
        <v>0</v>
      </c>
      <c r="H2889">
        <v>0</v>
      </c>
      <c r="I2889">
        <v>0</v>
      </c>
      <c r="J2889" t="s">
        <v>8</v>
      </c>
      <c r="K2889" t="s">
        <v>5117</v>
      </c>
      <c r="L2889" t="s">
        <v>5117</v>
      </c>
      <c r="M2889" t="s">
        <v>7014</v>
      </c>
      <c r="N2889" t="s">
        <v>2571</v>
      </c>
      <c r="O2889" t="s">
        <v>2572</v>
      </c>
    </row>
    <row r="2890" spans="1:15" x14ac:dyDescent="0.3">
      <c r="A2890" t="s">
        <v>3248</v>
      </c>
      <c r="B2890" t="s">
        <v>4845</v>
      </c>
      <c r="C2890" t="s">
        <v>4846</v>
      </c>
      <c r="D2890">
        <v>2</v>
      </c>
      <c r="E2890">
        <v>-999.99</v>
      </c>
      <c r="F2890">
        <v>0</v>
      </c>
      <c r="G2890">
        <v>0</v>
      </c>
      <c r="H2890">
        <v>0</v>
      </c>
      <c r="I2890">
        <v>0</v>
      </c>
      <c r="J2890" t="s">
        <v>11</v>
      </c>
      <c r="K2890" t="s">
        <v>4847</v>
      </c>
      <c r="L2890" t="s">
        <v>4847</v>
      </c>
      <c r="M2890" t="s">
        <v>7015</v>
      </c>
      <c r="N2890" t="s">
        <v>3248</v>
      </c>
      <c r="O2890" t="s">
        <v>4845</v>
      </c>
    </row>
    <row r="2891" spans="1:15" x14ac:dyDescent="0.3">
      <c r="A2891" t="s">
        <v>671</v>
      </c>
      <c r="B2891" t="s">
        <v>3299</v>
      </c>
      <c r="D2891">
        <v>3</v>
      </c>
      <c r="F2891">
        <v>1</v>
      </c>
      <c r="G2891">
        <v>0</v>
      </c>
      <c r="H2891">
        <v>0</v>
      </c>
      <c r="I2891">
        <v>0</v>
      </c>
      <c r="J2891" t="s">
        <v>3194</v>
      </c>
      <c r="K2891" t="s">
        <v>4071</v>
      </c>
      <c r="L2891" t="s">
        <v>4071</v>
      </c>
      <c r="M2891" t="s">
        <v>7016</v>
      </c>
      <c r="N2891" t="s">
        <v>671</v>
      </c>
      <c r="O2891" t="s">
        <v>3299</v>
      </c>
    </row>
    <row r="2892" spans="1:15" x14ac:dyDescent="0.3">
      <c r="A2892" t="s">
        <v>4073</v>
      </c>
      <c r="B2892" t="s">
        <v>3299</v>
      </c>
      <c r="C2892" t="s">
        <v>4074</v>
      </c>
      <c r="D2892">
        <v>3</v>
      </c>
      <c r="E2892">
        <v>0.62366461299999998</v>
      </c>
      <c r="F2892">
        <v>0</v>
      </c>
      <c r="G2892">
        <v>0</v>
      </c>
      <c r="H2892">
        <v>0</v>
      </c>
      <c r="I2892">
        <v>0</v>
      </c>
      <c r="J2892" t="s">
        <v>11</v>
      </c>
      <c r="K2892" t="s">
        <v>4071</v>
      </c>
      <c r="L2892" t="s">
        <v>4071</v>
      </c>
      <c r="M2892" t="s">
        <v>7016</v>
      </c>
      <c r="N2892" t="s">
        <v>4073</v>
      </c>
      <c r="O2892" t="s">
        <v>3299</v>
      </c>
    </row>
    <row r="2893" spans="1:15" x14ac:dyDescent="0.3">
      <c r="A2893" t="s">
        <v>1585</v>
      </c>
      <c r="B2893" t="s">
        <v>3313</v>
      </c>
      <c r="C2893" t="s">
        <v>4443</v>
      </c>
      <c r="D2893">
        <v>3</v>
      </c>
      <c r="E2893">
        <v>0.89927109400000005</v>
      </c>
      <c r="F2893">
        <v>1</v>
      </c>
      <c r="G2893">
        <v>0</v>
      </c>
      <c r="H2893">
        <v>0</v>
      </c>
      <c r="I2893">
        <v>0</v>
      </c>
      <c r="J2893" t="s">
        <v>11</v>
      </c>
      <c r="K2893" t="s">
        <v>4444</v>
      </c>
      <c r="L2893" t="s">
        <v>4444</v>
      </c>
      <c r="M2893" t="s">
        <v>7017</v>
      </c>
      <c r="N2893" t="s">
        <v>1585</v>
      </c>
      <c r="O2893" t="s">
        <v>3313</v>
      </c>
    </row>
    <row r="2894" spans="1:15" x14ac:dyDescent="0.3">
      <c r="A2894" t="s">
        <v>342</v>
      </c>
      <c r="B2894" t="s">
        <v>367</v>
      </c>
      <c r="C2894" t="s">
        <v>4331</v>
      </c>
      <c r="D2894">
        <v>3</v>
      </c>
      <c r="E2894">
        <v>0.86250597900000003</v>
      </c>
      <c r="F2894">
        <v>1</v>
      </c>
      <c r="G2894">
        <v>0</v>
      </c>
      <c r="H2894">
        <v>0</v>
      </c>
      <c r="I2894">
        <v>0</v>
      </c>
      <c r="J2894" t="s">
        <v>4</v>
      </c>
      <c r="K2894" t="s">
        <v>4332</v>
      </c>
      <c r="L2894" t="s">
        <v>4332</v>
      </c>
      <c r="M2894" t="s">
        <v>7018</v>
      </c>
      <c r="N2894" t="s">
        <v>342</v>
      </c>
      <c r="O2894" t="s">
        <v>367</v>
      </c>
    </row>
    <row r="2895" spans="1:15" x14ac:dyDescent="0.3">
      <c r="A2895" t="s">
        <v>3999</v>
      </c>
      <c r="B2895" t="s">
        <v>3294</v>
      </c>
      <c r="C2895" t="s">
        <v>4000</v>
      </c>
      <c r="D2895">
        <v>2</v>
      </c>
      <c r="E2895">
        <v>0.95638330999999999</v>
      </c>
      <c r="F2895">
        <v>0</v>
      </c>
      <c r="G2895">
        <v>0</v>
      </c>
      <c r="H2895">
        <v>0</v>
      </c>
      <c r="I2895">
        <v>1</v>
      </c>
      <c r="J2895" t="s">
        <v>445</v>
      </c>
      <c r="K2895" t="s">
        <v>4001</v>
      </c>
      <c r="L2895" t="s">
        <v>4001</v>
      </c>
      <c r="M2895" t="s">
        <v>7019</v>
      </c>
      <c r="N2895" t="s">
        <v>3999</v>
      </c>
      <c r="O2895" t="s">
        <v>3294</v>
      </c>
    </row>
    <row r="2896" spans="1:15" x14ac:dyDescent="0.3">
      <c r="A2896" t="s">
        <v>3226</v>
      </c>
      <c r="B2896" t="s">
        <v>3227</v>
      </c>
      <c r="C2896" t="s">
        <v>4133</v>
      </c>
      <c r="D2896">
        <v>3</v>
      </c>
      <c r="E2896">
        <v>0.75580928700000005</v>
      </c>
      <c r="F2896">
        <v>1</v>
      </c>
      <c r="G2896">
        <v>0</v>
      </c>
      <c r="H2896">
        <v>0</v>
      </c>
      <c r="I2896">
        <v>0</v>
      </c>
      <c r="J2896" t="s">
        <v>11</v>
      </c>
      <c r="K2896" t="s">
        <v>4134</v>
      </c>
      <c r="L2896" t="s">
        <v>4134</v>
      </c>
      <c r="M2896" t="s">
        <v>7020</v>
      </c>
      <c r="N2896" t="s">
        <v>3226</v>
      </c>
      <c r="O2896" t="s">
        <v>3227</v>
      </c>
    </row>
    <row r="2897" spans="1:15" x14ac:dyDescent="0.3">
      <c r="A2897" t="s">
        <v>274</v>
      </c>
      <c r="B2897" t="s">
        <v>814</v>
      </c>
      <c r="C2897" t="s">
        <v>4510</v>
      </c>
      <c r="D2897">
        <v>3</v>
      </c>
      <c r="E2897">
        <v>0.91171805699999997</v>
      </c>
      <c r="F2897">
        <v>1</v>
      </c>
      <c r="G2897">
        <v>0</v>
      </c>
      <c r="H2897">
        <v>0</v>
      </c>
      <c r="I2897">
        <v>0</v>
      </c>
      <c r="J2897" t="s">
        <v>11</v>
      </c>
      <c r="K2897" t="s">
        <v>4511</v>
      </c>
      <c r="L2897" t="s">
        <v>4511</v>
      </c>
      <c r="M2897" t="s">
        <v>7021</v>
      </c>
      <c r="N2897" t="s">
        <v>274</v>
      </c>
      <c r="O2897" t="s">
        <v>814</v>
      </c>
    </row>
    <row r="2898" spans="1:15" x14ac:dyDescent="0.3">
      <c r="A2898" t="s">
        <v>673</v>
      </c>
      <c r="B2898" t="s">
        <v>2145</v>
      </c>
      <c r="C2898" t="s">
        <v>4017</v>
      </c>
      <c r="D2898">
        <v>3</v>
      </c>
      <c r="E2898">
        <v>0.96560079700000001</v>
      </c>
      <c r="F2898">
        <v>1</v>
      </c>
      <c r="G2898">
        <v>0</v>
      </c>
      <c r="H2898">
        <v>0</v>
      </c>
      <c r="I2898">
        <v>0</v>
      </c>
      <c r="J2898" t="s">
        <v>4</v>
      </c>
      <c r="K2898" t="s">
        <v>4018</v>
      </c>
      <c r="L2898" t="s">
        <v>4018</v>
      </c>
      <c r="M2898" t="s">
        <v>7022</v>
      </c>
      <c r="N2898" t="s">
        <v>673</v>
      </c>
      <c r="O2898" t="s">
        <v>2145</v>
      </c>
    </row>
    <row r="2899" spans="1:15" x14ac:dyDescent="0.3">
      <c r="A2899" t="s">
        <v>59</v>
      </c>
      <c r="B2899" t="s">
        <v>3285</v>
      </c>
      <c r="C2899" t="s">
        <v>5049</v>
      </c>
      <c r="D2899">
        <v>3</v>
      </c>
      <c r="E2899">
        <v>0.96580895499999997</v>
      </c>
      <c r="F2899">
        <v>1</v>
      </c>
      <c r="G2899">
        <v>0</v>
      </c>
      <c r="H2899">
        <v>0</v>
      </c>
      <c r="I2899">
        <v>0</v>
      </c>
      <c r="J2899" t="s">
        <v>33</v>
      </c>
      <c r="K2899" t="s">
        <v>5050</v>
      </c>
      <c r="L2899" t="s">
        <v>5050</v>
      </c>
      <c r="M2899" t="s">
        <v>7023</v>
      </c>
      <c r="N2899" t="s">
        <v>59</v>
      </c>
      <c r="O2899" t="s">
        <v>3285</v>
      </c>
    </row>
    <row r="2900" spans="1:15" x14ac:dyDescent="0.3">
      <c r="A2900" t="s">
        <v>43</v>
      </c>
      <c r="B2900" t="s">
        <v>1275</v>
      </c>
      <c r="C2900" t="s">
        <v>4101</v>
      </c>
      <c r="D2900">
        <v>3</v>
      </c>
      <c r="E2900">
        <v>0.99179899699999996</v>
      </c>
      <c r="F2900">
        <v>1</v>
      </c>
      <c r="G2900">
        <v>0</v>
      </c>
      <c r="H2900">
        <v>0</v>
      </c>
      <c r="I2900">
        <v>0</v>
      </c>
      <c r="J2900" t="s">
        <v>33</v>
      </c>
      <c r="K2900" t="s">
        <v>4102</v>
      </c>
      <c r="L2900" t="s">
        <v>4102</v>
      </c>
      <c r="M2900" t="s">
        <v>7024</v>
      </c>
      <c r="N2900" t="s">
        <v>43</v>
      </c>
      <c r="O2900" t="s">
        <v>1275</v>
      </c>
    </row>
    <row r="2901" spans="1:15" x14ac:dyDescent="0.3">
      <c r="A2901" t="s">
        <v>1214</v>
      </c>
      <c r="B2901" t="s">
        <v>436</v>
      </c>
      <c r="C2901" t="s">
        <v>6026</v>
      </c>
      <c r="D2901">
        <v>3</v>
      </c>
      <c r="E2901">
        <v>0.62735210399999997</v>
      </c>
      <c r="F2901">
        <v>1</v>
      </c>
      <c r="G2901">
        <v>0</v>
      </c>
      <c r="H2901">
        <v>0</v>
      </c>
      <c r="I2901">
        <v>0</v>
      </c>
      <c r="J2901" t="s">
        <v>8</v>
      </c>
      <c r="K2901" t="s">
        <v>6027</v>
      </c>
      <c r="L2901" t="s">
        <v>6027</v>
      </c>
      <c r="M2901" t="s">
        <v>7025</v>
      </c>
      <c r="N2901" t="s">
        <v>1214</v>
      </c>
      <c r="O2901" t="s">
        <v>436</v>
      </c>
    </row>
    <row r="2902" spans="1:15" x14ac:dyDescent="0.3">
      <c r="A2902" t="s">
        <v>2351</v>
      </c>
      <c r="B2902" t="s">
        <v>3334</v>
      </c>
      <c r="C2902" t="s">
        <v>4533</v>
      </c>
      <c r="D2902">
        <v>2</v>
      </c>
      <c r="E2902">
        <v>0.98786071499999994</v>
      </c>
      <c r="F2902">
        <v>0</v>
      </c>
      <c r="G2902">
        <v>0</v>
      </c>
      <c r="H2902">
        <v>0</v>
      </c>
      <c r="I2902">
        <v>0</v>
      </c>
      <c r="J2902" t="s">
        <v>11</v>
      </c>
      <c r="K2902" t="s">
        <v>4534</v>
      </c>
      <c r="L2902" t="s">
        <v>4534</v>
      </c>
      <c r="M2902" t="s">
        <v>7026</v>
      </c>
      <c r="N2902" t="s">
        <v>2351</v>
      </c>
      <c r="O2902" t="s">
        <v>3334</v>
      </c>
    </row>
    <row r="2903" spans="1:15" x14ac:dyDescent="0.3">
      <c r="A2903" t="s">
        <v>24</v>
      </c>
      <c r="B2903" t="s">
        <v>3221</v>
      </c>
      <c r="C2903" t="s">
        <v>5530</v>
      </c>
      <c r="D2903">
        <v>3</v>
      </c>
      <c r="E2903">
        <v>0.81752726899999995</v>
      </c>
      <c r="F2903">
        <v>1</v>
      </c>
      <c r="G2903">
        <v>0</v>
      </c>
      <c r="H2903">
        <v>0</v>
      </c>
      <c r="I2903">
        <v>0</v>
      </c>
      <c r="J2903" t="s">
        <v>13</v>
      </c>
      <c r="K2903" t="s">
        <v>5531</v>
      </c>
      <c r="L2903" t="s">
        <v>5531</v>
      </c>
      <c r="M2903" t="s">
        <v>7027</v>
      </c>
      <c r="N2903" t="s">
        <v>24</v>
      </c>
      <c r="O2903" t="s">
        <v>3221</v>
      </c>
    </row>
    <row r="2904" spans="1:15" x14ac:dyDescent="0.3">
      <c r="A2904" t="s">
        <v>723</v>
      </c>
      <c r="B2904" t="s">
        <v>2260</v>
      </c>
      <c r="C2904" t="s">
        <v>5932</v>
      </c>
      <c r="D2904">
        <v>3</v>
      </c>
      <c r="E2904">
        <v>0.44255897799999999</v>
      </c>
      <c r="F2904">
        <v>1</v>
      </c>
      <c r="G2904">
        <v>0</v>
      </c>
      <c r="H2904">
        <v>0</v>
      </c>
      <c r="I2904">
        <v>0</v>
      </c>
      <c r="J2904" t="s">
        <v>18</v>
      </c>
      <c r="K2904" t="s">
        <v>5933</v>
      </c>
      <c r="L2904" t="s">
        <v>5933</v>
      </c>
      <c r="M2904" t="s">
        <v>7028</v>
      </c>
      <c r="N2904" t="s">
        <v>723</v>
      </c>
      <c r="O2904" t="s">
        <v>2260</v>
      </c>
    </row>
    <row r="2905" spans="1:15" x14ac:dyDescent="0.3">
      <c r="A2905" t="s">
        <v>1602</v>
      </c>
      <c r="B2905" t="s">
        <v>3228</v>
      </c>
      <c r="C2905" t="s">
        <v>4288</v>
      </c>
      <c r="D2905">
        <v>3</v>
      </c>
      <c r="E2905">
        <v>0.74379151099999996</v>
      </c>
      <c r="F2905">
        <v>1</v>
      </c>
      <c r="G2905">
        <v>0</v>
      </c>
      <c r="H2905">
        <v>0</v>
      </c>
      <c r="I2905">
        <v>0</v>
      </c>
      <c r="J2905" t="s">
        <v>11</v>
      </c>
      <c r="K2905" t="s">
        <v>4289</v>
      </c>
      <c r="L2905" t="s">
        <v>4289</v>
      </c>
      <c r="M2905" t="s">
        <v>7029</v>
      </c>
      <c r="N2905" t="s">
        <v>1602</v>
      </c>
      <c r="O2905" t="s">
        <v>3228</v>
      </c>
    </row>
    <row r="2906" spans="1:15" x14ac:dyDescent="0.3">
      <c r="A2906" t="s">
        <v>1214</v>
      </c>
      <c r="B2906" t="s">
        <v>436</v>
      </c>
      <c r="C2906" t="s">
        <v>6026</v>
      </c>
      <c r="D2906">
        <v>3</v>
      </c>
      <c r="E2906">
        <v>0.62735210399999997</v>
      </c>
      <c r="F2906">
        <v>1</v>
      </c>
      <c r="G2906">
        <v>0</v>
      </c>
      <c r="H2906">
        <v>0</v>
      </c>
      <c r="I2906">
        <v>0</v>
      </c>
      <c r="J2906" t="s">
        <v>8</v>
      </c>
      <c r="K2906" t="s">
        <v>6027</v>
      </c>
      <c r="L2906" t="s">
        <v>6027</v>
      </c>
      <c r="M2906" t="s">
        <v>7030</v>
      </c>
      <c r="N2906" t="s">
        <v>1214</v>
      </c>
      <c r="O2906" t="s">
        <v>436</v>
      </c>
    </row>
    <row r="2907" spans="1:15" x14ac:dyDescent="0.3">
      <c r="A2907" t="s">
        <v>1214</v>
      </c>
      <c r="B2907" t="s">
        <v>436</v>
      </c>
      <c r="C2907" t="s">
        <v>6026</v>
      </c>
      <c r="D2907">
        <v>3</v>
      </c>
      <c r="E2907">
        <v>0.62735210399999997</v>
      </c>
      <c r="F2907">
        <v>1</v>
      </c>
      <c r="G2907">
        <v>0</v>
      </c>
      <c r="H2907">
        <v>0</v>
      </c>
      <c r="I2907">
        <v>0</v>
      </c>
      <c r="J2907" t="s">
        <v>8</v>
      </c>
      <c r="K2907" t="s">
        <v>6027</v>
      </c>
      <c r="L2907" t="s">
        <v>6027</v>
      </c>
      <c r="M2907" t="s">
        <v>7031</v>
      </c>
      <c r="N2907" t="s">
        <v>1214</v>
      </c>
      <c r="O2907" t="s">
        <v>436</v>
      </c>
    </row>
    <row r="2908" spans="1:15" x14ac:dyDescent="0.3">
      <c r="A2908" t="s">
        <v>3248</v>
      </c>
      <c r="B2908" t="s">
        <v>4845</v>
      </c>
      <c r="C2908" t="s">
        <v>4846</v>
      </c>
      <c r="D2908">
        <v>2</v>
      </c>
      <c r="E2908">
        <v>-999.99</v>
      </c>
      <c r="F2908">
        <v>0</v>
      </c>
      <c r="G2908">
        <v>0</v>
      </c>
      <c r="H2908">
        <v>0</v>
      </c>
      <c r="I2908">
        <v>0</v>
      </c>
      <c r="J2908" t="s">
        <v>11</v>
      </c>
      <c r="K2908" t="s">
        <v>4847</v>
      </c>
      <c r="L2908" t="s">
        <v>4847</v>
      </c>
      <c r="M2908" t="s">
        <v>7032</v>
      </c>
      <c r="N2908" t="s">
        <v>3248</v>
      </c>
      <c r="O2908" t="s">
        <v>4845</v>
      </c>
    </row>
    <row r="2909" spans="1:15" x14ac:dyDescent="0.3">
      <c r="A2909" t="s">
        <v>1602</v>
      </c>
      <c r="B2909" t="s">
        <v>3228</v>
      </c>
      <c r="C2909" t="s">
        <v>4288</v>
      </c>
      <c r="D2909">
        <v>3</v>
      </c>
      <c r="E2909">
        <v>0.74379151099999996</v>
      </c>
      <c r="F2909">
        <v>1</v>
      </c>
      <c r="G2909">
        <v>0</v>
      </c>
      <c r="H2909">
        <v>0</v>
      </c>
      <c r="I2909">
        <v>0</v>
      </c>
      <c r="J2909" t="s">
        <v>11</v>
      </c>
      <c r="K2909" t="s">
        <v>4289</v>
      </c>
      <c r="L2909" t="s">
        <v>4289</v>
      </c>
      <c r="M2909" t="s">
        <v>7033</v>
      </c>
      <c r="N2909" t="s">
        <v>1602</v>
      </c>
      <c r="O2909" t="s">
        <v>3228</v>
      </c>
    </row>
    <row r="2910" spans="1:15" x14ac:dyDescent="0.3">
      <c r="A2910" t="s">
        <v>3226</v>
      </c>
      <c r="B2910" t="s">
        <v>3227</v>
      </c>
      <c r="C2910" t="s">
        <v>4133</v>
      </c>
      <c r="D2910">
        <v>3</v>
      </c>
      <c r="E2910">
        <v>0.75580928700000005</v>
      </c>
      <c r="F2910">
        <v>1</v>
      </c>
      <c r="G2910">
        <v>0</v>
      </c>
      <c r="H2910">
        <v>0</v>
      </c>
      <c r="I2910">
        <v>0</v>
      </c>
      <c r="J2910" t="s">
        <v>11</v>
      </c>
      <c r="K2910" t="s">
        <v>4134</v>
      </c>
      <c r="L2910" t="s">
        <v>4134</v>
      </c>
      <c r="M2910" t="s">
        <v>7034</v>
      </c>
      <c r="N2910" t="s">
        <v>3226</v>
      </c>
      <c r="O2910" t="s">
        <v>3227</v>
      </c>
    </row>
    <row r="2911" spans="1:15" x14ac:dyDescent="0.3">
      <c r="A2911" t="s">
        <v>3242</v>
      </c>
      <c r="B2911" t="s">
        <v>3243</v>
      </c>
      <c r="C2911" t="s">
        <v>4107</v>
      </c>
      <c r="D2911">
        <v>2</v>
      </c>
      <c r="E2911">
        <v>0.65059881600000002</v>
      </c>
      <c r="F2911">
        <v>1</v>
      </c>
      <c r="G2911">
        <v>0</v>
      </c>
      <c r="H2911">
        <v>0</v>
      </c>
      <c r="I2911">
        <v>0</v>
      </c>
      <c r="J2911" t="s">
        <v>3194</v>
      </c>
      <c r="K2911" t="s">
        <v>4108</v>
      </c>
      <c r="L2911" t="s">
        <v>4108</v>
      </c>
      <c r="M2911" t="s">
        <v>7035</v>
      </c>
      <c r="N2911" t="s">
        <v>3242</v>
      </c>
      <c r="O2911" t="s">
        <v>3243</v>
      </c>
    </row>
    <row r="2912" spans="1:15" x14ac:dyDescent="0.3">
      <c r="A2912" t="s">
        <v>2203</v>
      </c>
      <c r="B2912" t="s">
        <v>2204</v>
      </c>
      <c r="C2912" t="s">
        <v>3992</v>
      </c>
      <c r="D2912">
        <v>3</v>
      </c>
      <c r="E2912">
        <v>0.15003534700000001</v>
      </c>
      <c r="F2912">
        <v>1</v>
      </c>
      <c r="G2912">
        <v>0</v>
      </c>
      <c r="H2912">
        <v>0</v>
      </c>
      <c r="I2912">
        <v>0</v>
      </c>
      <c r="J2912" t="s">
        <v>8</v>
      </c>
      <c r="K2912" t="s">
        <v>3993</v>
      </c>
      <c r="L2912" t="s">
        <v>3993</v>
      </c>
      <c r="M2912" t="s">
        <v>7036</v>
      </c>
      <c r="N2912" t="s">
        <v>2203</v>
      </c>
      <c r="O2912" t="s">
        <v>2204</v>
      </c>
    </row>
    <row r="2913" spans="1:15" x14ac:dyDescent="0.3">
      <c r="A2913" t="s">
        <v>717</v>
      </c>
      <c r="B2913" t="s">
        <v>2257</v>
      </c>
      <c r="C2913" t="s">
        <v>5179</v>
      </c>
      <c r="D2913">
        <v>3</v>
      </c>
      <c r="E2913">
        <v>0.70021247499999995</v>
      </c>
      <c r="F2913">
        <v>1</v>
      </c>
      <c r="G2913">
        <v>0</v>
      </c>
      <c r="H2913">
        <v>0</v>
      </c>
      <c r="I2913">
        <v>0</v>
      </c>
      <c r="J2913" t="s">
        <v>18</v>
      </c>
      <c r="K2913" t="s">
        <v>5180</v>
      </c>
      <c r="L2913" t="s">
        <v>5180</v>
      </c>
      <c r="M2913" t="s">
        <v>7037</v>
      </c>
      <c r="N2913" t="s">
        <v>717</v>
      </c>
      <c r="O2913" t="s">
        <v>2257</v>
      </c>
    </row>
    <row r="2914" spans="1:15" x14ac:dyDescent="0.3">
      <c r="A2914" t="s">
        <v>3252</v>
      </c>
      <c r="B2914" t="s">
        <v>4704</v>
      </c>
      <c r="C2914" t="s">
        <v>4705</v>
      </c>
      <c r="D2914">
        <v>1</v>
      </c>
      <c r="E2914">
        <v>-999.99</v>
      </c>
      <c r="F2914">
        <v>0</v>
      </c>
      <c r="G2914">
        <v>0</v>
      </c>
      <c r="H2914">
        <v>0</v>
      </c>
      <c r="I2914">
        <v>0</v>
      </c>
      <c r="J2914" t="s">
        <v>11</v>
      </c>
      <c r="K2914" t="s">
        <v>4706</v>
      </c>
      <c r="L2914" t="s">
        <v>4706</v>
      </c>
      <c r="M2914" t="s">
        <v>7038</v>
      </c>
      <c r="N2914" t="s">
        <v>3252</v>
      </c>
      <c r="O2914" t="s">
        <v>4704</v>
      </c>
    </row>
    <row r="2915" spans="1:15" x14ac:dyDescent="0.3">
      <c r="A2915" t="s">
        <v>1951</v>
      </c>
      <c r="B2915" t="s">
        <v>3246</v>
      </c>
      <c r="C2915" t="s">
        <v>5983</v>
      </c>
      <c r="D2915">
        <v>2</v>
      </c>
      <c r="E2915">
        <v>0.59971648700000002</v>
      </c>
      <c r="F2915">
        <v>0</v>
      </c>
      <c r="G2915">
        <v>1</v>
      </c>
      <c r="H2915">
        <v>0</v>
      </c>
      <c r="I2915">
        <v>0</v>
      </c>
      <c r="J2915" t="s">
        <v>18</v>
      </c>
      <c r="K2915" t="s">
        <v>5984</v>
      </c>
      <c r="L2915" t="s">
        <v>5984</v>
      </c>
      <c r="M2915" t="s">
        <v>7039</v>
      </c>
      <c r="N2915" t="s">
        <v>1951</v>
      </c>
      <c r="O2915" t="s">
        <v>3246</v>
      </c>
    </row>
    <row r="2916" spans="1:15" x14ac:dyDescent="0.3">
      <c r="A2916" t="s">
        <v>1307</v>
      </c>
      <c r="B2916" t="s">
        <v>3251</v>
      </c>
      <c r="C2916" t="s">
        <v>4291</v>
      </c>
      <c r="D2916">
        <v>3</v>
      </c>
      <c r="E2916">
        <v>0.88902200899999995</v>
      </c>
      <c r="F2916">
        <v>1</v>
      </c>
      <c r="G2916">
        <v>0</v>
      </c>
      <c r="H2916">
        <v>0</v>
      </c>
      <c r="I2916">
        <v>0</v>
      </c>
      <c r="J2916" t="s">
        <v>20</v>
      </c>
      <c r="K2916" t="s">
        <v>4292</v>
      </c>
      <c r="L2916" t="s">
        <v>4292</v>
      </c>
      <c r="M2916" t="s">
        <v>7040</v>
      </c>
      <c r="N2916" t="s">
        <v>1307</v>
      </c>
      <c r="O2916" t="s">
        <v>3251</v>
      </c>
    </row>
    <row r="2917" spans="1:15" x14ac:dyDescent="0.3">
      <c r="A2917" t="s">
        <v>1602</v>
      </c>
      <c r="B2917" t="s">
        <v>3228</v>
      </c>
      <c r="C2917" t="s">
        <v>4288</v>
      </c>
      <c r="D2917">
        <v>3</v>
      </c>
      <c r="E2917">
        <v>0.74379151099999996</v>
      </c>
      <c r="F2917">
        <v>1</v>
      </c>
      <c r="G2917">
        <v>0</v>
      </c>
      <c r="H2917">
        <v>0</v>
      </c>
      <c r="I2917">
        <v>0</v>
      </c>
      <c r="J2917" t="s">
        <v>11</v>
      </c>
      <c r="K2917" t="s">
        <v>4289</v>
      </c>
      <c r="L2917" t="s">
        <v>4289</v>
      </c>
      <c r="M2917" t="s">
        <v>7041</v>
      </c>
      <c r="N2917" t="s">
        <v>1602</v>
      </c>
      <c r="O2917" t="s">
        <v>3228</v>
      </c>
    </row>
    <row r="2918" spans="1:15" x14ac:dyDescent="0.3">
      <c r="A2918" t="s">
        <v>2203</v>
      </c>
      <c r="B2918" t="s">
        <v>2204</v>
      </c>
      <c r="C2918" t="s">
        <v>3992</v>
      </c>
      <c r="D2918">
        <v>3</v>
      </c>
      <c r="E2918">
        <v>0.15003534700000001</v>
      </c>
      <c r="F2918">
        <v>1</v>
      </c>
      <c r="G2918">
        <v>0</v>
      </c>
      <c r="H2918">
        <v>0</v>
      </c>
      <c r="I2918">
        <v>0</v>
      </c>
      <c r="J2918" t="s">
        <v>8</v>
      </c>
      <c r="K2918" t="s">
        <v>3993</v>
      </c>
      <c r="L2918" t="s">
        <v>3993</v>
      </c>
      <c r="M2918" t="s">
        <v>7042</v>
      </c>
      <c r="N2918" t="s">
        <v>2203</v>
      </c>
      <c r="O2918" t="s">
        <v>2204</v>
      </c>
    </row>
    <row r="2919" spans="1:15" x14ac:dyDescent="0.3">
      <c r="A2919" t="s">
        <v>1142</v>
      </c>
      <c r="B2919" t="s">
        <v>3259</v>
      </c>
      <c r="C2919" t="s">
        <v>5116</v>
      </c>
      <c r="D2919">
        <v>3</v>
      </c>
      <c r="E2919">
        <v>0.86942128299999999</v>
      </c>
      <c r="F2919">
        <v>1</v>
      </c>
      <c r="G2919">
        <v>0</v>
      </c>
      <c r="H2919">
        <v>0</v>
      </c>
      <c r="I2919">
        <v>0</v>
      </c>
      <c r="J2919" t="s">
        <v>8</v>
      </c>
      <c r="K2919" t="s">
        <v>5117</v>
      </c>
      <c r="L2919" t="s">
        <v>5117</v>
      </c>
      <c r="M2919" t="s">
        <v>7043</v>
      </c>
      <c r="N2919" t="s">
        <v>1142</v>
      </c>
      <c r="O2919" t="s">
        <v>3259</v>
      </c>
    </row>
    <row r="2920" spans="1:15" x14ac:dyDescent="0.3">
      <c r="A2920" t="s">
        <v>2571</v>
      </c>
      <c r="B2920" t="s">
        <v>2572</v>
      </c>
      <c r="C2920" t="s">
        <v>5118</v>
      </c>
      <c r="D2920">
        <v>3</v>
      </c>
      <c r="E2920">
        <v>0.86942128299999999</v>
      </c>
      <c r="F2920">
        <v>0</v>
      </c>
      <c r="G2920">
        <v>0</v>
      </c>
      <c r="H2920">
        <v>0</v>
      </c>
      <c r="I2920">
        <v>0</v>
      </c>
      <c r="J2920" t="s">
        <v>8</v>
      </c>
      <c r="K2920" t="s">
        <v>5117</v>
      </c>
      <c r="L2920" t="s">
        <v>5117</v>
      </c>
      <c r="M2920" t="s">
        <v>7043</v>
      </c>
      <c r="N2920" t="s">
        <v>2571</v>
      </c>
      <c r="O2920" t="s">
        <v>2572</v>
      </c>
    </row>
    <row r="2921" spans="1:15" x14ac:dyDescent="0.3">
      <c r="A2921" t="s">
        <v>681</v>
      </c>
      <c r="B2921" t="s">
        <v>3275</v>
      </c>
      <c r="C2921" t="s">
        <v>4284</v>
      </c>
      <c r="D2921">
        <v>3</v>
      </c>
      <c r="E2921">
        <v>0.84009663800000001</v>
      </c>
      <c r="F2921">
        <v>1</v>
      </c>
      <c r="G2921">
        <v>0</v>
      </c>
      <c r="H2921">
        <v>0</v>
      </c>
      <c r="I2921">
        <v>0</v>
      </c>
      <c r="J2921" t="s">
        <v>8</v>
      </c>
      <c r="K2921" t="s">
        <v>4285</v>
      </c>
      <c r="L2921" t="s">
        <v>4285</v>
      </c>
      <c r="M2921" t="s">
        <v>7044</v>
      </c>
      <c r="N2921" t="s">
        <v>681</v>
      </c>
      <c r="O2921" t="s">
        <v>3275</v>
      </c>
    </row>
    <row r="2922" spans="1:15" x14ac:dyDescent="0.3">
      <c r="A2922" t="s">
        <v>5079</v>
      </c>
      <c r="B2922" t="s">
        <v>5080</v>
      </c>
      <c r="C2922" t="s">
        <v>5081</v>
      </c>
      <c r="D2922">
        <v>2</v>
      </c>
      <c r="E2922">
        <v>0.79361735200000005</v>
      </c>
      <c r="F2922">
        <v>1</v>
      </c>
      <c r="G2922">
        <v>0</v>
      </c>
      <c r="H2922">
        <v>0</v>
      </c>
      <c r="I2922">
        <v>0</v>
      </c>
      <c r="J2922" t="s">
        <v>6</v>
      </c>
      <c r="K2922" t="s">
        <v>5082</v>
      </c>
      <c r="L2922" t="s">
        <v>5082</v>
      </c>
      <c r="M2922" t="s">
        <v>7045</v>
      </c>
      <c r="N2922" t="s">
        <v>5079</v>
      </c>
      <c r="O2922" t="s">
        <v>5080</v>
      </c>
    </row>
    <row r="2923" spans="1:15" x14ac:dyDescent="0.3">
      <c r="A2923" t="s">
        <v>265</v>
      </c>
      <c r="B2923" t="s">
        <v>803</v>
      </c>
      <c r="C2923" t="s">
        <v>4301</v>
      </c>
      <c r="D2923">
        <v>3</v>
      </c>
      <c r="E2923">
        <v>0.96118826099999999</v>
      </c>
      <c r="F2923">
        <v>1</v>
      </c>
      <c r="G2923">
        <v>0</v>
      </c>
      <c r="H2923">
        <v>0</v>
      </c>
      <c r="I2923">
        <v>0</v>
      </c>
      <c r="J2923" t="s">
        <v>3196</v>
      </c>
      <c r="K2923" t="s">
        <v>4302</v>
      </c>
      <c r="L2923" t="s">
        <v>4302</v>
      </c>
      <c r="M2923" t="s">
        <v>7046</v>
      </c>
      <c r="N2923" t="s">
        <v>265</v>
      </c>
      <c r="O2923" t="s">
        <v>803</v>
      </c>
    </row>
    <row r="2924" spans="1:15" x14ac:dyDescent="0.3">
      <c r="A2924" t="s">
        <v>24</v>
      </c>
      <c r="B2924" t="s">
        <v>3221</v>
      </c>
      <c r="C2924" t="s">
        <v>5530</v>
      </c>
      <c r="D2924">
        <v>3</v>
      </c>
      <c r="E2924">
        <v>0.81752726899999995</v>
      </c>
      <c r="F2924">
        <v>1</v>
      </c>
      <c r="G2924">
        <v>0</v>
      </c>
      <c r="H2924">
        <v>0</v>
      </c>
      <c r="I2924">
        <v>0</v>
      </c>
      <c r="J2924" t="s">
        <v>13</v>
      </c>
      <c r="K2924" t="s">
        <v>5531</v>
      </c>
      <c r="L2924" t="s">
        <v>5531</v>
      </c>
      <c r="M2924" t="s">
        <v>7047</v>
      </c>
      <c r="N2924" t="s">
        <v>24</v>
      </c>
      <c r="O2924" t="s">
        <v>3221</v>
      </c>
    </row>
    <row r="2925" spans="1:15" x14ac:dyDescent="0.3">
      <c r="A2925" t="s">
        <v>717</v>
      </c>
      <c r="B2925" t="s">
        <v>2257</v>
      </c>
      <c r="C2925" t="s">
        <v>5179</v>
      </c>
      <c r="D2925">
        <v>3</v>
      </c>
      <c r="E2925">
        <v>0.70021247499999995</v>
      </c>
      <c r="F2925">
        <v>1</v>
      </c>
      <c r="G2925">
        <v>0</v>
      </c>
      <c r="H2925">
        <v>0</v>
      </c>
      <c r="I2925">
        <v>0</v>
      </c>
      <c r="J2925" t="s">
        <v>18</v>
      </c>
      <c r="K2925" t="s">
        <v>5180</v>
      </c>
      <c r="L2925" t="s">
        <v>5180</v>
      </c>
      <c r="M2925" t="s">
        <v>7048</v>
      </c>
      <c r="N2925" t="s">
        <v>717</v>
      </c>
      <c r="O2925" t="s">
        <v>2257</v>
      </c>
    </row>
    <row r="2926" spans="1:15" x14ac:dyDescent="0.3">
      <c r="A2926" t="s">
        <v>27</v>
      </c>
      <c r="B2926" t="s">
        <v>3320</v>
      </c>
      <c r="C2926" t="s">
        <v>4305</v>
      </c>
      <c r="D2926">
        <v>3</v>
      </c>
      <c r="E2926">
        <v>0.98844223499999995</v>
      </c>
      <c r="F2926">
        <v>1</v>
      </c>
      <c r="G2926">
        <v>0</v>
      </c>
      <c r="H2926">
        <v>0</v>
      </c>
      <c r="I2926">
        <v>0</v>
      </c>
      <c r="J2926" t="s">
        <v>13</v>
      </c>
      <c r="K2926" t="s">
        <v>4306</v>
      </c>
      <c r="L2926" t="s">
        <v>4306</v>
      </c>
      <c r="M2926" t="s">
        <v>7049</v>
      </c>
      <c r="N2926" t="s">
        <v>27</v>
      </c>
      <c r="O2926" t="s">
        <v>3320</v>
      </c>
    </row>
    <row r="2927" spans="1:15" x14ac:dyDescent="0.3">
      <c r="A2927" t="s">
        <v>1951</v>
      </c>
      <c r="B2927" t="s">
        <v>3246</v>
      </c>
      <c r="C2927" t="s">
        <v>5983</v>
      </c>
      <c r="D2927">
        <v>2</v>
      </c>
      <c r="E2927">
        <v>0.59971648700000002</v>
      </c>
      <c r="F2927">
        <v>0</v>
      </c>
      <c r="G2927">
        <v>1</v>
      </c>
      <c r="H2927">
        <v>0</v>
      </c>
      <c r="I2927">
        <v>0</v>
      </c>
      <c r="J2927" t="s">
        <v>18</v>
      </c>
      <c r="K2927" t="s">
        <v>5984</v>
      </c>
      <c r="L2927" t="s">
        <v>5984</v>
      </c>
      <c r="M2927" t="s">
        <v>7050</v>
      </c>
      <c r="N2927" t="s">
        <v>1951</v>
      </c>
      <c r="O2927" t="s">
        <v>3246</v>
      </c>
    </row>
    <row r="2928" spans="1:15" x14ac:dyDescent="0.3">
      <c r="A2928" t="s">
        <v>1588</v>
      </c>
      <c r="B2928" t="s">
        <v>3267</v>
      </c>
      <c r="C2928" t="s">
        <v>4445</v>
      </c>
      <c r="D2928">
        <v>1</v>
      </c>
      <c r="E2928">
        <v>0.75580928700000005</v>
      </c>
      <c r="F2928">
        <v>0</v>
      </c>
      <c r="G2928">
        <v>1</v>
      </c>
      <c r="H2928">
        <v>0</v>
      </c>
      <c r="I2928">
        <v>1</v>
      </c>
      <c r="J2928" t="s">
        <v>11</v>
      </c>
      <c r="K2928" t="s">
        <v>4446</v>
      </c>
      <c r="L2928" t="s">
        <v>4446</v>
      </c>
      <c r="M2928" t="s">
        <v>7051</v>
      </c>
      <c r="N2928" t="s">
        <v>1588</v>
      </c>
      <c r="O2928" t="s">
        <v>3267</v>
      </c>
    </row>
    <row r="2929" spans="1:15" x14ac:dyDescent="0.3">
      <c r="A2929" t="s">
        <v>370</v>
      </c>
      <c r="B2929" t="s">
        <v>1402</v>
      </c>
      <c r="C2929" t="s">
        <v>4838</v>
      </c>
      <c r="D2929">
        <v>3</v>
      </c>
      <c r="E2929">
        <v>0.94483169199999995</v>
      </c>
      <c r="F2929">
        <v>1</v>
      </c>
      <c r="G2929">
        <v>0</v>
      </c>
      <c r="H2929">
        <v>0</v>
      </c>
      <c r="I2929">
        <v>0</v>
      </c>
      <c r="J2929" t="s">
        <v>3197</v>
      </c>
      <c r="K2929" t="s">
        <v>4839</v>
      </c>
      <c r="L2929" t="s">
        <v>4839</v>
      </c>
      <c r="M2929" t="s">
        <v>7052</v>
      </c>
      <c r="N2929" t="s">
        <v>370</v>
      </c>
      <c r="O2929" t="s">
        <v>1402</v>
      </c>
    </row>
    <row r="2930" spans="1:15" x14ac:dyDescent="0.3">
      <c r="A2930" t="s">
        <v>1585</v>
      </c>
      <c r="B2930" t="s">
        <v>3313</v>
      </c>
      <c r="C2930" t="s">
        <v>4443</v>
      </c>
      <c r="D2930">
        <v>3</v>
      </c>
      <c r="E2930">
        <v>0.89927109400000005</v>
      </c>
      <c r="F2930">
        <v>1</v>
      </c>
      <c r="G2930">
        <v>0</v>
      </c>
      <c r="H2930">
        <v>0</v>
      </c>
      <c r="I2930">
        <v>0</v>
      </c>
      <c r="J2930" t="s">
        <v>11</v>
      </c>
      <c r="K2930" t="s">
        <v>4444</v>
      </c>
      <c r="L2930" t="s">
        <v>4444</v>
      </c>
      <c r="M2930" t="s">
        <v>7053</v>
      </c>
      <c r="N2930" t="s">
        <v>1585</v>
      </c>
      <c r="O2930" t="s">
        <v>3313</v>
      </c>
    </row>
    <row r="2931" spans="1:15" x14ac:dyDescent="0.3">
      <c r="A2931" t="s">
        <v>3252</v>
      </c>
      <c r="B2931" t="s">
        <v>4704</v>
      </c>
      <c r="C2931" t="s">
        <v>4705</v>
      </c>
      <c r="D2931">
        <v>1</v>
      </c>
      <c r="E2931">
        <v>-999.99</v>
      </c>
      <c r="F2931">
        <v>0</v>
      </c>
      <c r="G2931">
        <v>0</v>
      </c>
      <c r="H2931">
        <v>0</v>
      </c>
      <c r="I2931">
        <v>0</v>
      </c>
      <c r="J2931" t="s">
        <v>11</v>
      </c>
      <c r="K2931" t="s">
        <v>4706</v>
      </c>
      <c r="L2931" t="s">
        <v>4706</v>
      </c>
      <c r="M2931" t="s">
        <v>7054</v>
      </c>
      <c r="N2931" t="s">
        <v>3252</v>
      </c>
      <c r="O2931" t="s">
        <v>4704</v>
      </c>
    </row>
    <row r="2932" spans="1:15" x14ac:dyDescent="0.3">
      <c r="A2932" t="s">
        <v>673</v>
      </c>
      <c r="B2932" t="s">
        <v>2145</v>
      </c>
      <c r="C2932" t="s">
        <v>4017</v>
      </c>
      <c r="D2932">
        <v>3</v>
      </c>
      <c r="E2932">
        <v>0.96560079700000001</v>
      </c>
      <c r="F2932">
        <v>1</v>
      </c>
      <c r="G2932">
        <v>0</v>
      </c>
      <c r="H2932">
        <v>0</v>
      </c>
      <c r="I2932">
        <v>0</v>
      </c>
      <c r="J2932" t="s">
        <v>4</v>
      </c>
      <c r="K2932" t="s">
        <v>4018</v>
      </c>
      <c r="L2932" t="s">
        <v>4018</v>
      </c>
      <c r="M2932" t="s">
        <v>7055</v>
      </c>
      <c r="N2932" t="s">
        <v>673</v>
      </c>
      <c r="O2932" t="s">
        <v>2145</v>
      </c>
    </row>
    <row r="2933" spans="1:15" x14ac:dyDescent="0.3">
      <c r="A2933" t="s">
        <v>3963</v>
      </c>
      <c r="B2933" t="s">
        <v>3964</v>
      </c>
      <c r="C2933" t="s">
        <v>4142</v>
      </c>
      <c r="D2933">
        <v>2</v>
      </c>
      <c r="E2933">
        <v>0.96942404500000001</v>
      </c>
      <c r="F2933">
        <v>0</v>
      </c>
      <c r="G2933">
        <v>0</v>
      </c>
      <c r="H2933">
        <v>0</v>
      </c>
      <c r="I2933">
        <v>0</v>
      </c>
      <c r="J2933" t="s">
        <v>3196</v>
      </c>
      <c r="K2933" t="s">
        <v>4143</v>
      </c>
      <c r="L2933" t="s">
        <v>4143</v>
      </c>
      <c r="M2933" t="s">
        <v>7056</v>
      </c>
      <c r="N2933" t="s">
        <v>3963</v>
      </c>
      <c r="O2933" t="s">
        <v>3964</v>
      </c>
    </row>
    <row r="2934" spans="1:15" x14ac:dyDescent="0.3">
      <c r="A2934" t="s">
        <v>29</v>
      </c>
      <c r="B2934" t="s">
        <v>1007</v>
      </c>
      <c r="C2934" t="s">
        <v>4308</v>
      </c>
      <c r="D2934">
        <v>3</v>
      </c>
      <c r="E2934">
        <v>0.97319133199999996</v>
      </c>
      <c r="F2934">
        <v>1</v>
      </c>
      <c r="G2934">
        <v>0</v>
      </c>
      <c r="H2934">
        <v>0</v>
      </c>
      <c r="I2934">
        <v>0</v>
      </c>
      <c r="J2934" t="s">
        <v>13</v>
      </c>
      <c r="K2934" t="s">
        <v>4309</v>
      </c>
      <c r="L2934" t="s">
        <v>4309</v>
      </c>
      <c r="M2934" t="s">
        <v>7057</v>
      </c>
      <c r="N2934" t="s">
        <v>29</v>
      </c>
      <c r="O2934" t="s">
        <v>1007</v>
      </c>
    </row>
    <row r="2935" spans="1:15" x14ac:dyDescent="0.3">
      <c r="A2935" t="s">
        <v>617</v>
      </c>
      <c r="B2935" t="s">
        <v>3236</v>
      </c>
      <c r="C2935" t="s">
        <v>4605</v>
      </c>
      <c r="D2935">
        <v>3</v>
      </c>
      <c r="E2935">
        <v>0.90665861800000003</v>
      </c>
      <c r="F2935">
        <v>1</v>
      </c>
      <c r="G2935">
        <v>0</v>
      </c>
      <c r="H2935">
        <v>0</v>
      </c>
      <c r="I2935">
        <v>0</v>
      </c>
      <c r="J2935" t="s">
        <v>14</v>
      </c>
      <c r="K2935" t="s">
        <v>4606</v>
      </c>
      <c r="L2935" t="s">
        <v>4606</v>
      </c>
      <c r="M2935" t="s">
        <v>7058</v>
      </c>
      <c r="N2935" t="s">
        <v>617</v>
      </c>
      <c r="O2935" t="s">
        <v>3236</v>
      </c>
    </row>
    <row r="2936" spans="1:15" x14ac:dyDescent="0.3">
      <c r="A2936" t="s">
        <v>1588</v>
      </c>
      <c r="B2936" t="s">
        <v>3267</v>
      </c>
      <c r="C2936" t="s">
        <v>4445</v>
      </c>
      <c r="D2936">
        <v>1</v>
      </c>
      <c r="E2936">
        <v>0.75580928700000005</v>
      </c>
      <c r="F2936">
        <v>0</v>
      </c>
      <c r="G2936">
        <v>1</v>
      </c>
      <c r="H2936">
        <v>0</v>
      </c>
      <c r="I2936">
        <v>1</v>
      </c>
      <c r="J2936" t="s">
        <v>11</v>
      </c>
      <c r="K2936" t="s">
        <v>4446</v>
      </c>
      <c r="L2936" t="s">
        <v>4446</v>
      </c>
      <c r="M2936" t="s">
        <v>7059</v>
      </c>
      <c r="N2936" t="s">
        <v>1588</v>
      </c>
      <c r="O2936" t="s">
        <v>3267</v>
      </c>
    </row>
    <row r="2937" spans="1:15" x14ac:dyDescent="0.3">
      <c r="A2937" t="s">
        <v>3226</v>
      </c>
      <c r="B2937" t="s">
        <v>3227</v>
      </c>
      <c r="C2937" t="s">
        <v>4133</v>
      </c>
      <c r="D2937">
        <v>3</v>
      </c>
      <c r="E2937">
        <v>0.75580928700000005</v>
      </c>
      <c r="F2937">
        <v>1</v>
      </c>
      <c r="G2937">
        <v>0</v>
      </c>
      <c r="H2937">
        <v>0</v>
      </c>
      <c r="I2937">
        <v>0</v>
      </c>
      <c r="J2937" t="s">
        <v>11</v>
      </c>
      <c r="K2937" t="s">
        <v>4134</v>
      </c>
      <c r="L2937" t="s">
        <v>4134</v>
      </c>
      <c r="M2937" t="s">
        <v>7060</v>
      </c>
      <c r="N2937" t="s">
        <v>3226</v>
      </c>
      <c r="O2937" t="s">
        <v>3227</v>
      </c>
    </row>
    <row r="2938" spans="1:15" x14ac:dyDescent="0.3">
      <c r="A2938" t="s">
        <v>871</v>
      </c>
      <c r="B2938" t="s">
        <v>3266</v>
      </c>
      <c r="C2938" t="s">
        <v>4476</v>
      </c>
      <c r="D2938">
        <v>2</v>
      </c>
      <c r="E2938">
        <v>0.59034212900000005</v>
      </c>
      <c r="F2938">
        <v>0</v>
      </c>
      <c r="G2938">
        <v>1</v>
      </c>
      <c r="H2938">
        <v>0</v>
      </c>
      <c r="I2938">
        <v>1</v>
      </c>
      <c r="J2938" t="s">
        <v>445</v>
      </c>
      <c r="K2938" t="s">
        <v>4477</v>
      </c>
      <c r="L2938" t="s">
        <v>4477</v>
      </c>
      <c r="M2938" t="s">
        <v>7061</v>
      </c>
      <c r="N2938" t="s">
        <v>871</v>
      </c>
      <c r="O2938" t="s">
        <v>3266</v>
      </c>
    </row>
    <row r="2939" spans="1:15" x14ac:dyDescent="0.3">
      <c r="A2939" t="s">
        <v>1645</v>
      </c>
      <c r="B2939" t="s">
        <v>3233</v>
      </c>
      <c r="C2939" t="s">
        <v>5056</v>
      </c>
      <c r="D2939">
        <v>2</v>
      </c>
      <c r="E2939">
        <v>0.66665449499999996</v>
      </c>
      <c r="F2939">
        <v>0</v>
      </c>
      <c r="G2939">
        <v>1</v>
      </c>
      <c r="H2939">
        <v>0</v>
      </c>
      <c r="I2939">
        <v>1</v>
      </c>
      <c r="J2939" t="s">
        <v>445</v>
      </c>
      <c r="K2939" t="s">
        <v>5057</v>
      </c>
      <c r="L2939" t="s">
        <v>5057</v>
      </c>
      <c r="M2939" t="s">
        <v>7062</v>
      </c>
      <c r="N2939" t="s">
        <v>1645</v>
      </c>
      <c r="O2939" t="s">
        <v>3233</v>
      </c>
    </row>
    <row r="2940" spans="1:15" x14ac:dyDescent="0.3">
      <c r="A2940" t="s">
        <v>871</v>
      </c>
      <c r="B2940" t="s">
        <v>3266</v>
      </c>
      <c r="C2940" t="s">
        <v>4476</v>
      </c>
      <c r="D2940">
        <v>2</v>
      </c>
      <c r="E2940">
        <v>0.59034212900000005</v>
      </c>
      <c r="F2940">
        <v>0</v>
      </c>
      <c r="G2940">
        <v>1</v>
      </c>
      <c r="H2940">
        <v>0</v>
      </c>
      <c r="I2940">
        <v>1</v>
      </c>
      <c r="J2940" t="s">
        <v>445</v>
      </c>
      <c r="K2940" t="s">
        <v>4477</v>
      </c>
      <c r="L2940" t="s">
        <v>4477</v>
      </c>
      <c r="M2940" t="s">
        <v>7063</v>
      </c>
      <c r="N2940" t="s">
        <v>871</v>
      </c>
      <c r="O2940" t="s">
        <v>3266</v>
      </c>
    </row>
    <row r="2941" spans="1:15" x14ac:dyDescent="0.3">
      <c r="A2941" t="s">
        <v>373</v>
      </c>
      <c r="B2941" t="s">
        <v>3354</v>
      </c>
      <c r="C2941" t="s">
        <v>4765</v>
      </c>
      <c r="D2941">
        <v>3</v>
      </c>
      <c r="E2941">
        <v>0.80452312500000001</v>
      </c>
      <c r="F2941">
        <v>1</v>
      </c>
      <c r="G2941">
        <v>0</v>
      </c>
      <c r="H2941">
        <v>0</v>
      </c>
      <c r="I2941">
        <v>0</v>
      </c>
      <c r="J2941" t="s">
        <v>20</v>
      </c>
      <c r="K2941" t="s">
        <v>4766</v>
      </c>
      <c r="L2941" t="s">
        <v>4766</v>
      </c>
      <c r="M2941" t="s">
        <v>7064</v>
      </c>
      <c r="N2941" t="s">
        <v>373</v>
      </c>
      <c r="O2941" t="s">
        <v>3354</v>
      </c>
    </row>
    <row r="2942" spans="1:15" x14ac:dyDescent="0.3">
      <c r="A2942" t="s">
        <v>35</v>
      </c>
      <c r="B2942" t="s">
        <v>1353</v>
      </c>
      <c r="C2942" t="s">
        <v>4961</v>
      </c>
      <c r="D2942">
        <v>3</v>
      </c>
      <c r="E2942">
        <v>0.96832483800000002</v>
      </c>
      <c r="F2942">
        <v>1</v>
      </c>
      <c r="G2942">
        <v>0</v>
      </c>
      <c r="H2942">
        <v>0</v>
      </c>
      <c r="I2942">
        <v>0</v>
      </c>
      <c r="J2942" t="s">
        <v>33</v>
      </c>
      <c r="K2942" t="s">
        <v>4962</v>
      </c>
      <c r="L2942" t="s">
        <v>4962</v>
      </c>
      <c r="M2942" t="s">
        <v>7065</v>
      </c>
      <c r="N2942" t="s">
        <v>35</v>
      </c>
      <c r="O2942" t="s">
        <v>1353</v>
      </c>
    </row>
    <row r="2943" spans="1:15" x14ac:dyDescent="0.3">
      <c r="A2943" t="s">
        <v>321</v>
      </c>
      <c r="B2943" t="s">
        <v>3522</v>
      </c>
      <c r="C2943" t="s">
        <v>4027</v>
      </c>
      <c r="D2943">
        <v>3</v>
      </c>
      <c r="E2943">
        <v>0.96200033900000004</v>
      </c>
      <c r="F2943">
        <v>1</v>
      </c>
      <c r="G2943">
        <v>0</v>
      </c>
      <c r="H2943">
        <v>0</v>
      </c>
      <c r="I2943">
        <v>0</v>
      </c>
      <c r="J2943" t="s">
        <v>3194</v>
      </c>
      <c r="K2943" t="s">
        <v>4028</v>
      </c>
      <c r="L2943" t="s">
        <v>4028</v>
      </c>
      <c r="M2943" t="s">
        <v>7066</v>
      </c>
      <c r="N2943" t="s">
        <v>321</v>
      </c>
      <c r="O2943" t="s">
        <v>3522</v>
      </c>
    </row>
    <row r="2944" spans="1:15" x14ac:dyDescent="0.3">
      <c r="A2944" t="s">
        <v>3717</v>
      </c>
      <c r="B2944" t="s">
        <v>3718</v>
      </c>
      <c r="C2944" t="s">
        <v>5671</v>
      </c>
      <c r="D2944">
        <v>1</v>
      </c>
      <c r="E2944">
        <v>0.98080686500000003</v>
      </c>
      <c r="F2944">
        <v>0</v>
      </c>
      <c r="G2944">
        <v>0</v>
      </c>
      <c r="H2944">
        <v>0</v>
      </c>
      <c r="I2944">
        <v>1</v>
      </c>
      <c r="J2944" t="s">
        <v>445</v>
      </c>
      <c r="K2944" t="s">
        <v>5672</v>
      </c>
      <c r="L2944" t="s">
        <v>5672</v>
      </c>
      <c r="M2944" t="s">
        <v>7067</v>
      </c>
      <c r="N2944" t="s">
        <v>3717</v>
      </c>
      <c r="O2944" t="s">
        <v>3718</v>
      </c>
    </row>
    <row r="2945" spans="1:15" x14ac:dyDescent="0.3">
      <c r="A2945" t="s">
        <v>24</v>
      </c>
      <c r="B2945" t="s">
        <v>3221</v>
      </c>
      <c r="C2945" t="s">
        <v>5530</v>
      </c>
      <c r="D2945">
        <v>3</v>
      </c>
      <c r="E2945">
        <v>0.81752726899999995</v>
      </c>
      <c r="F2945">
        <v>1</v>
      </c>
      <c r="G2945">
        <v>0</v>
      </c>
      <c r="H2945">
        <v>0</v>
      </c>
      <c r="I2945">
        <v>0</v>
      </c>
      <c r="J2945" t="s">
        <v>13</v>
      </c>
      <c r="K2945" t="s">
        <v>5531</v>
      </c>
      <c r="L2945" t="s">
        <v>5531</v>
      </c>
      <c r="M2945" t="s">
        <v>7068</v>
      </c>
      <c r="N2945" t="s">
        <v>24</v>
      </c>
      <c r="O2945" t="s">
        <v>3221</v>
      </c>
    </row>
    <row r="2946" spans="1:15" x14ac:dyDescent="0.3">
      <c r="A2946" t="s">
        <v>1597</v>
      </c>
      <c r="B2946" t="s">
        <v>3428</v>
      </c>
      <c r="C2946" t="s">
        <v>4405</v>
      </c>
      <c r="D2946">
        <v>3</v>
      </c>
      <c r="E2946">
        <v>0.98388288000000002</v>
      </c>
      <c r="F2946">
        <v>1</v>
      </c>
      <c r="G2946">
        <v>0</v>
      </c>
      <c r="H2946">
        <v>0</v>
      </c>
      <c r="I2946">
        <v>0</v>
      </c>
      <c r="J2946" t="s">
        <v>11</v>
      </c>
      <c r="K2946" t="s">
        <v>4406</v>
      </c>
      <c r="L2946" t="s">
        <v>4406</v>
      </c>
      <c r="M2946" t="s">
        <v>1598</v>
      </c>
      <c r="N2946" t="s">
        <v>1597</v>
      </c>
      <c r="O2946" t="s">
        <v>3428</v>
      </c>
    </row>
    <row r="2947" spans="1:15" x14ac:dyDescent="0.3">
      <c r="A2947" t="s">
        <v>640</v>
      </c>
      <c r="B2947" t="s">
        <v>3306</v>
      </c>
      <c r="C2947" t="s">
        <v>4314</v>
      </c>
      <c r="D2947">
        <v>3</v>
      </c>
      <c r="E2947">
        <v>0.98786071499999994</v>
      </c>
      <c r="F2947">
        <v>1</v>
      </c>
      <c r="G2947">
        <v>0</v>
      </c>
      <c r="H2947">
        <v>0</v>
      </c>
      <c r="I2947">
        <v>0</v>
      </c>
      <c r="J2947" t="s">
        <v>11</v>
      </c>
      <c r="K2947" t="s">
        <v>4315</v>
      </c>
      <c r="L2947" t="s">
        <v>4315</v>
      </c>
      <c r="M2947" t="s">
        <v>1583</v>
      </c>
      <c r="N2947" t="s">
        <v>640</v>
      </c>
      <c r="O2947" t="s">
        <v>3306</v>
      </c>
    </row>
    <row r="2948" spans="1:15" x14ac:dyDescent="0.3">
      <c r="A2948" t="s">
        <v>3433</v>
      </c>
      <c r="B2948" t="s">
        <v>3434</v>
      </c>
      <c r="C2948" t="s">
        <v>4411</v>
      </c>
      <c r="D2948">
        <v>2</v>
      </c>
      <c r="E2948">
        <v>0.98388288000000002</v>
      </c>
      <c r="F2948">
        <v>1</v>
      </c>
      <c r="G2948">
        <v>0</v>
      </c>
      <c r="H2948">
        <v>0</v>
      </c>
      <c r="I2948">
        <v>0</v>
      </c>
      <c r="J2948" t="s">
        <v>11</v>
      </c>
      <c r="K2948" t="s">
        <v>4412</v>
      </c>
      <c r="L2948" t="s">
        <v>4412</v>
      </c>
      <c r="M2948" t="s">
        <v>7069</v>
      </c>
      <c r="N2948" t="s">
        <v>3433</v>
      </c>
      <c r="O2948" t="s">
        <v>3434</v>
      </c>
    </row>
    <row r="2949" spans="1:15" x14ac:dyDescent="0.3">
      <c r="A2949" t="s">
        <v>2351</v>
      </c>
      <c r="B2949" t="s">
        <v>3334</v>
      </c>
      <c r="C2949" t="s">
        <v>4533</v>
      </c>
      <c r="D2949">
        <v>2</v>
      </c>
      <c r="E2949">
        <v>0.98786071499999994</v>
      </c>
      <c r="F2949">
        <v>0</v>
      </c>
      <c r="G2949">
        <v>0</v>
      </c>
      <c r="H2949">
        <v>0</v>
      </c>
      <c r="I2949">
        <v>0</v>
      </c>
      <c r="J2949" t="s">
        <v>11</v>
      </c>
      <c r="K2949" t="s">
        <v>4534</v>
      </c>
      <c r="L2949" t="s">
        <v>4534</v>
      </c>
      <c r="M2949" t="s">
        <v>7070</v>
      </c>
      <c r="N2949" t="s">
        <v>2351</v>
      </c>
      <c r="O2949" t="s">
        <v>3334</v>
      </c>
    </row>
    <row r="2950" spans="1:15" x14ac:dyDescent="0.3">
      <c r="A2950" t="s">
        <v>3238</v>
      </c>
      <c r="B2950" t="s">
        <v>3239</v>
      </c>
      <c r="C2950" t="s">
        <v>4294</v>
      </c>
      <c r="D2950">
        <v>3</v>
      </c>
      <c r="E2950">
        <v>0.88902200899999995</v>
      </c>
      <c r="F2950">
        <v>1</v>
      </c>
      <c r="G2950">
        <v>0</v>
      </c>
      <c r="H2950">
        <v>0</v>
      </c>
      <c r="I2950">
        <v>0</v>
      </c>
      <c r="J2950" t="s">
        <v>20</v>
      </c>
      <c r="K2950" t="s">
        <v>4295</v>
      </c>
      <c r="L2950" t="s">
        <v>4295</v>
      </c>
      <c r="M2950" t="s">
        <v>7071</v>
      </c>
      <c r="N2950" t="s">
        <v>3238</v>
      </c>
      <c r="O2950" t="s">
        <v>3239</v>
      </c>
    </row>
    <row r="2951" spans="1:15" x14ac:dyDescent="0.3">
      <c r="A2951" t="s">
        <v>1486</v>
      </c>
      <c r="B2951" t="s">
        <v>3250</v>
      </c>
      <c r="C2951" t="s">
        <v>4752</v>
      </c>
      <c r="D2951">
        <v>1</v>
      </c>
      <c r="E2951">
        <v>0.89727005100000001</v>
      </c>
      <c r="F2951">
        <v>0</v>
      </c>
      <c r="G2951">
        <v>0</v>
      </c>
      <c r="H2951">
        <v>0</v>
      </c>
      <c r="I2951">
        <v>0</v>
      </c>
      <c r="J2951" t="s">
        <v>20</v>
      </c>
      <c r="K2951" t="s">
        <v>4753</v>
      </c>
      <c r="L2951" t="s">
        <v>4753</v>
      </c>
      <c r="M2951" t="s">
        <v>7072</v>
      </c>
      <c r="N2951" t="s">
        <v>1486</v>
      </c>
      <c r="O2951" t="s">
        <v>3250</v>
      </c>
    </row>
    <row r="2952" spans="1:15" x14ac:dyDescent="0.3">
      <c r="A2952" t="s">
        <v>3290</v>
      </c>
      <c r="B2952" t="s">
        <v>3291</v>
      </c>
      <c r="C2952" t="s">
        <v>5153</v>
      </c>
      <c r="D2952">
        <v>1</v>
      </c>
      <c r="E2952">
        <v>0.90856479099999998</v>
      </c>
      <c r="F2952">
        <v>0</v>
      </c>
      <c r="G2952">
        <v>0</v>
      </c>
      <c r="H2952">
        <v>0</v>
      </c>
      <c r="I2952">
        <v>1</v>
      </c>
      <c r="J2952" t="s">
        <v>445</v>
      </c>
      <c r="K2952" t="s">
        <v>5154</v>
      </c>
      <c r="L2952" t="s">
        <v>5154</v>
      </c>
      <c r="M2952" t="s">
        <v>7073</v>
      </c>
      <c r="N2952" t="s">
        <v>3290</v>
      </c>
      <c r="O2952" t="s">
        <v>3291</v>
      </c>
    </row>
    <row r="2953" spans="1:15" x14ac:dyDescent="0.3">
      <c r="A2953" t="s">
        <v>3244</v>
      </c>
      <c r="B2953" t="s">
        <v>3245</v>
      </c>
      <c r="C2953" t="s">
        <v>4889</v>
      </c>
      <c r="D2953">
        <v>3</v>
      </c>
      <c r="E2953">
        <v>0.90637853400000001</v>
      </c>
      <c r="F2953">
        <v>1</v>
      </c>
      <c r="G2953">
        <v>0</v>
      </c>
      <c r="H2953">
        <v>0</v>
      </c>
      <c r="I2953">
        <v>0</v>
      </c>
      <c r="J2953" t="s">
        <v>3196</v>
      </c>
      <c r="K2953" t="s">
        <v>4890</v>
      </c>
      <c r="L2953" t="s">
        <v>4890</v>
      </c>
      <c r="M2953" t="s">
        <v>7074</v>
      </c>
      <c r="N2953" t="s">
        <v>3244</v>
      </c>
      <c r="O2953" t="s">
        <v>3245</v>
      </c>
    </row>
    <row r="2954" spans="1:15" x14ac:dyDescent="0.3">
      <c r="A2954" t="s">
        <v>3242</v>
      </c>
      <c r="B2954" t="s">
        <v>3243</v>
      </c>
      <c r="C2954" t="s">
        <v>4107</v>
      </c>
      <c r="D2954">
        <v>2</v>
      </c>
      <c r="E2954">
        <v>0.65059881600000002</v>
      </c>
      <c r="F2954">
        <v>1</v>
      </c>
      <c r="G2954">
        <v>0</v>
      </c>
      <c r="H2954">
        <v>0</v>
      </c>
      <c r="I2954">
        <v>0</v>
      </c>
      <c r="J2954" t="s">
        <v>3194</v>
      </c>
      <c r="K2954" t="s">
        <v>4108</v>
      </c>
      <c r="L2954" t="s">
        <v>4108</v>
      </c>
      <c r="M2954" t="s">
        <v>7075</v>
      </c>
      <c r="N2954" t="s">
        <v>3242</v>
      </c>
      <c r="O2954" t="s">
        <v>3243</v>
      </c>
    </row>
    <row r="2955" spans="1:15" x14ac:dyDescent="0.3">
      <c r="A2955" t="s">
        <v>3252</v>
      </c>
      <c r="B2955" t="s">
        <v>4704</v>
      </c>
      <c r="C2955" t="s">
        <v>4705</v>
      </c>
      <c r="D2955">
        <v>1</v>
      </c>
      <c r="E2955">
        <v>-999.99</v>
      </c>
      <c r="F2955">
        <v>0</v>
      </c>
      <c r="G2955">
        <v>0</v>
      </c>
      <c r="H2955">
        <v>0</v>
      </c>
      <c r="I2955">
        <v>0</v>
      </c>
      <c r="J2955" t="s">
        <v>11</v>
      </c>
      <c r="K2955" t="s">
        <v>4706</v>
      </c>
      <c r="L2955" t="s">
        <v>4706</v>
      </c>
      <c r="M2955" t="s">
        <v>7076</v>
      </c>
      <c r="N2955" t="s">
        <v>3252</v>
      </c>
      <c r="O2955" t="s">
        <v>4704</v>
      </c>
    </row>
    <row r="2956" spans="1:15" x14ac:dyDescent="0.3">
      <c r="A2956" t="s">
        <v>1588</v>
      </c>
      <c r="B2956" t="s">
        <v>3267</v>
      </c>
      <c r="C2956" t="s">
        <v>4445</v>
      </c>
      <c r="D2956">
        <v>1</v>
      </c>
      <c r="E2956">
        <v>0.75580928700000005</v>
      </c>
      <c r="F2956">
        <v>0</v>
      </c>
      <c r="G2956">
        <v>1</v>
      </c>
      <c r="H2956">
        <v>0</v>
      </c>
      <c r="I2956">
        <v>1</v>
      </c>
      <c r="J2956" t="s">
        <v>11</v>
      </c>
      <c r="K2956" t="s">
        <v>4446</v>
      </c>
      <c r="L2956" t="s">
        <v>4446</v>
      </c>
      <c r="M2956" t="s">
        <v>7077</v>
      </c>
      <c r="N2956" t="s">
        <v>1588</v>
      </c>
      <c r="O2956" t="s">
        <v>3267</v>
      </c>
    </row>
    <row r="2957" spans="1:15" x14ac:dyDescent="0.3">
      <c r="A2957" t="s">
        <v>3226</v>
      </c>
      <c r="B2957" t="s">
        <v>3227</v>
      </c>
      <c r="C2957" t="s">
        <v>4133</v>
      </c>
      <c r="D2957">
        <v>3</v>
      </c>
      <c r="E2957">
        <v>0.75580928700000005</v>
      </c>
      <c r="F2957">
        <v>1</v>
      </c>
      <c r="G2957">
        <v>0</v>
      </c>
      <c r="H2957">
        <v>0</v>
      </c>
      <c r="I2957">
        <v>0</v>
      </c>
      <c r="J2957" t="s">
        <v>11</v>
      </c>
      <c r="K2957" t="s">
        <v>4134</v>
      </c>
      <c r="L2957" t="s">
        <v>4134</v>
      </c>
      <c r="M2957" t="s">
        <v>7078</v>
      </c>
      <c r="N2957" t="s">
        <v>3226</v>
      </c>
      <c r="O2957" t="s">
        <v>3227</v>
      </c>
    </row>
    <row r="2958" spans="1:15" x14ac:dyDescent="0.3">
      <c r="A2958" t="s">
        <v>191</v>
      </c>
      <c r="B2958" t="s">
        <v>3258</v>
      </c>
      <c r="C2958" t="s">
        <v>4261</v>
      </c>
      <c r="D2958">
        <v>3</v>
      </c>
      <c r="E2958">
        <v>0.99704878299999999</v>
      </c>
      <c r="F2958">
        <v>1</v>
      </c>
      <c r="G2958">
        <v>0</v>
      </c>
      <c r="H2958">
        <v>0</v>
      </c>
      <c r="I2958">
        <v>0</v>
      </c>
      <c r="J2958" t="s">
        <v>445</v>
      </c>
      <c r="K2958" t="s">
        <v>4262</v>
      </c>
      <c r="L2958" t="s">
        <v>4262</v>
      </c>
      <c r="M2958" t="s">
        <v>7079</v>
      </c>
      <c r="N2958" t="s">
        <v>191</v>
      </c>
      <c r="O2958" t="s">
        <v>3258</v>
      </c>
    </row>
    <row r="2959" spans="1:15" x14ac:dyDescent="0.3">
      <c r="A2959" t="s">
        <v>1602</v>
      </c>
      <c r="B2959" t="s">
        <v>3228</v>
      </c>
      <c r="C2959" t="s">
        <v>4288</v>
      </c>
      <c r="D2959">
        <v>3</v>
      </c>
      <c r="E2959">
        <v>0.74379151099999996</v>
      </c>
      <c r="F2959">
        <v>1</v>
      </c>
      <c r="G2959">
        <v>0</v>
      </c>
      <c r="H2959">
        <v>0</v>
      </c>
      <c r="I2959">
        <v>0</v>
      </c>
      <c r="J2959" t="s">
        <v>11</v>
      </c>
      <c r="K2959" t="s">
        <v>4289</v>
      </c>
      <c r="L2959" t="s">
        <v>4289</v>
      </c>
      <c r="M2959" t="s">
        <v>7080</v>
      </c>
      <c r="N2959" t="s">
        <v>1602</v>
      </c>
      <c r="O2959" t="s">
        <v>3228</v>
      </c>
    </row>
    <row r="2960" spans="1:15" x14ac:dyDescent="0.3">
      <c r="A2960" t="s">
        <v>871</v>
      </c>
      <c r="B2960" t="s">
        <v>3266</v>
      </c>
      <c r="C2960" t="s">
        <v>4476</v>
      </c>
      <c r="D2960">
        <v>2</v>
      </c>
      <c r="E2960">
        <v>0.59034212900000005</v>
      </c>
      <c r="F2960">
        <v>0</v>
      </c>
      <c r="G2960">
        <v>1</v>
      </c>
      <c r="H2960">
        <v>0</v>
      </c>
      <c r="I2960">
        <v>1</v>
      </c>
      <c r="J2960" t="s">
        <v>445</v>
      </c>
      <c r="K2960" t="s">
        <v>4477</v>
      </c>
      <c r="L2960" t="s">
        <v>4477</v>
      </c>
      <c r="M2960" t="s">
        <v>7081</v>
      </c>
      <c r="N2960" t="s">
        <v>871</v>
      </c>
      <c r="O2960" t="s">
        <v>3266</v>
      </c>
    </row>
    <row r="2961" spans="1:15" x14ac:dyDescent="0.3">
      <c r="A2961" t="s">
        <v>3248</v>
      </c>
      <c r="B2961" t="s">
        <v>4845</v>
      </c>
      <c r="C2961" t="s">
        <v>4846</v>
      </c>
      <c r="D2961">
        <v>2</v>
      </c>
      <c r="E2961">
        <v>-999.99</v>
      </c>
      <c r="F2961">
        <v>0</v>
      </c>
      <c r="G2961">
        <v>0</v>
      </c>
      <c r="H2961">
        <v>0</v>
      </c>
      <c r="I2961">
        <v>0</v>
      </c>
      <c r="J2961" t="s">
        <v>11</v>
      </c>
      <c r="K2961" t="s">
        <v>4847</v>
      </c>
      <c r="L2961" t="s">
        <v>4847</v>
      </c>
      <c r="M2961" t="s">
        <v>7082</v>
      </c>
      <c r="N2961" t="s">
        <v>3248</v>
      </c>
      <c r="O2961" t="s">
        <v>4845</v>
      </c>
    </row>
    <row r="2962" spans="1:15" x14ac:dyDescent="0.3">
      <c r="A2962" t="s">
        <v>717</v>
      </c>
      <c r="B2962" t="s">
        <v>2257</v>
      </c>
      <c r="C2962" t="s">
        <v>5179</v>
      </c>
      <c r="D2962">
        <v>3</v>
      </c>
      <c r="E2962">
        <v>0.70021247499999995</v>
      </c>
      <c r="F2962">
        <v>1</v>
      </c>
      <c r="G2962">
        <v>0</v>
      </c>
      <c r="H2962">
        <v>0</v>
      </c>
      <c r="I2962">
        <v>0</v>
      </c>
      <c r="J2962" t="s">
        <v>18</v>
      </c>
      <c r="K2962" t="s">
        <v>5180</v>
      </c>
      <c r="L2962" t="s">
        <v>5180</v>
      </c>
      <c r="M2962" t="s">
        <v>7083</v>
      </c>
      <c r="N2962" t="s">
        <v>717</v>
      </c>
      <c r="O2962" t="s">
        <v>2257</v>
      </c>
    </row>
    <row r="2963" spans="1:15" x14ac:dyDescent="0.3">
      <c r="A2963" t="s">
        <v>3229</v>
      </c>
      <c r="B2963" t="s">
        <v>3230</v>
      </c>
      <c r="C2963" t="s">
        <v>4043</v>
      </c>
      <c r="D2963">
        <v>2</v>
      </c>
      <c r="E2963">
        <v>0.96268071</v>
      </c>
      <c r="F2963">
        <v>1</v>
      </c>
      <c r="G2963">
        <v>0</v>
      </c>
      <c r="H2963">
        <v>0</v>
      </c>
      <c r="I2963">
        <v>0</v>
      </c>
      <c r="J2963" t="s">
        <v>3194</v>
      </c>
      <c r="K2963" t="s">
        <v>4044</v>
      </c>
      <c r="L2963" t="s">
        <v>4044</v>
      </c>
      <c r="M2963" t="s">
        <v>7084</v>
      </c>
      <c r="N2963" t="s">
        <v>3229</v>
      </c>
      <c r="O2963" t="s">
        <v>3230</v>
      </c>
    </row>
    <row r="2964" spans="1:15" x14ac:dyDescent="0.3">
      <c r="A2964" t="s">
        <v>683</v>
      </c>
      <c r="B2964" t="s">
        <v>796</v>
      </c>
      <c r="C2964" t="s">
        <v>4257</v>
      </c>
      <c r="D2964">
        <v>3</v>
      </c>
      <c r="E2964">
        <v>0.95730785799999996</v>
      </c>
      <c r="F2964">
        <v>1</v>
      </c>
      <c r="G2964">
        <v>0</v>
      </c>
      <c r="H2964">
        <v>0</v>
      </c>
      <c r="I2964">
        <v>0</v>
      </c>
      <c r="J2964" t="s">
        <v>4</v>
      </c>
      <c r="K2964" t="s">
        <v>4258</v>
      </c>
      <c r="L2964" t="s">
        <v>4258</v>
      </c>
      <c r="M2964" t="s">
        <v>7085</v>
      </c>
      <c r="N2964" t="s">
        <v>683</v>
      </c>
      <c r="O2964" t="s">
        <v>796</v>
      </c>
    </row>
    <row r="2965" spans="1:15" x14ac:dyDescent="0.3">
      <c r="A2965" t="s">
        <v>191</v>
      </c>
      <c r="B2965" t="s">
        <v>3258</v>
      </c>
      <c r="C2965" t="s">
        <v>4261</v>
      </c>
      <c r="D2965">
        <v>3</v>
      </c>
      <c r="E2965">
        <v>0.99704878299999999</v>
      </c>
      <c r="F2965">
        <v>1</v>
      </c>
      <c r="G2965">
        <v>0</v>
      </c>
      <c r="H2965">
        <v>0</v>
      </c>
      <c r="I2965">
        <v>0</v>
      </c>
      <c r="J2965" t="s">
        <v>445</v>
      </c>
      <c r="K2965" t="s">
        <v>4262</v>
      </c>
      <c r="L2965" t="s">
        <v>4262</v>
      </c>
      <c r="M2965" t="s">
        <v>7086</v>
      </c>
      <c r="N2965" t="s">
        <v>191</v>
      </c>
      <c r="O2965" t="s">
        <v>3258</v>
      </c>
    </row>
    <row r="2966" spans="1:15" x14ac:dyDescent="0.3">
      <c r="A2966" t="s">
        <v>3292</v>
      </c>
      <c r="B2966" t="s">
        <v>3293</v>
      </c>
      <c r="C2966" t="s">
        <v>4250</v>
      </c>
      <c r="D2966">
        <v>1</v>
      </c>
      <c r="E2966">
        <v>0.86784683600000001</v>
      </c>
      <c r="F2966">
        <v>0</v>
      </c>
      <c r="G2966">
        <v>0</v>
      </c>
      <c r="H2966">
        <v>0</v>
      </c>
      <c r="I2966">
        <v>1</v>
      </c>
      <c r="J2966" t="s">
        <v>445</v>
      </c>
      <c r="K2966" t="s">
        <v>4251</v>
      </c>
      <c r="L2966" t="s">
        <v>4251</v>
      </c>
      <c r="M2966" t="s">
        <v>7087</v>
      </c>
      <c r="N2966" t="s">
        <v>3292</v>
      </c>
      <c r="O2966" t="s">
        <v>3293</v>
      </c>
    </row>
    <row r="2967" spans="1:15" x14ac:dyDescent="0.3">
      <c r="A2967" t="s">
        <v>3283</v>
      </c>
      <c r="B2967" t="s">
        <v>3284</v>
      </c>
      <c r="C2967" t="s">
        <v>4169</v>
      </c>
      <c r="D2967">
        <v>2</v>
      </c>
      <c r="E2967">
        <v>0.81571598400000001</v>
      </c>
      <c r="F2967">
        <v>1</v>
      </c>
      <c r="G2967">
        <v>0</v>
      </c>
      <c r="H2967">
        <v>0</v>
      </c>
      <c r="I2967">
        <v>0</v>
      </c>
      <c r="J2967" t="s">
        <v>6</v>
      </c>
      <c r="K2967" t="s">
        <v>4170</v>
      </c>
      <c r="L2967" t="s">
        <v>4170</v>
      </c>
      <c r="M2967" t="s">
        <v>7088</v>
      </c>
      <c r="N2967" t="s">
        <v>3283</v>
      </c>
      <c r="O2967" t="s">
        <v>3284</v>
      </c>
    </row>
    <row r="2968" spans="1:15" x14ac:dyDescent="0.3">
      <c r="A2968" t="s">
        <v>3283</v>
      </c>
      <c r="B2968" t="s">
        <v>3284</v>
      </c>
      <c r="C2968" t="s">
        <v>4169</v>
      </c>
      <c r="D2968">
        <v>2</v>
      </c>
      <c r="E2968">
        <v>0.81571598400000001</v>
      </c>
      <c r="F2968">
        <v>1</v>
      </c>
      <c r="G2968">
        <v>0</v>
      </c>
      <c r="H2968">
        <v>0</v>
      </c>
      <c r="I2968">
        <v>0</v>
      </c>
      <c r="J2968" t="s">
        <v>6</v>
      </c>
      <c r="K2968" t="s">
        <v>4170</v>
      </c>
      <c r="L2968" t="s">
        <v>4170</v>
      </c>
      <c r="M2968" t="s">
        <v>7089</v>
      </c>
      <c r="N2968" t="s">
        <v>3283</v>
      </c>
      <c r="O2968" t="s">
        <v>3284</v>
      </c>
    </row>
    <row r="2969" spans="1:15" x14ac:dyDescent="0.3">
      <c r="A2969" t="s">
        <v>1951</v>
      </c>
      <c r="B2969" t="s">
        <v>3246</v>
      </c>
      <c r="C2969" t="s">
        <v>5983</v>
      </c>
      <c r="D2969">
        <v>2</v>
      </c>
      <c r="E2969">
        <v>0.59971648700000002</v>
      </c>
      <c r="F2969">
        <v>0</v>
      </c>
      <c r="G2969">
        <v>1</v>
      </c>
      <c r="H2969">
        <v>0</v>
      </c>
      <c r="I2969">
        <v>0</v>
      </c>
      <c r="J2969" t="s">
        <v>18</v>
      </c>
      <c r="K2969" t="s">
        <v>5984</v>
      </c>
      <c r="L2969" t="s">
        <v>5984</v>
      </c>
      <c r="M2969" t="s">
        <v>7090</v>
      </c>
      <c r="N2969" t="s">
        <v>1951</v>
      </c>
      <c r="O2969" t="s">
        <v>3246</v>
      </c>
    </row>
    <row r="2970" spans="1:15" x14ac:dyDescent="0.3">
      <c r="A2970" t="s">
        <v>723</v>
      </c>
      <c r="B2970" t="s">
        <v>2260</v>
      </c>
      <c r="C2970" t="s">
        <v>5932</v>
      </c>
      <c r="D2970">
        <v>3</v>
      </c>
      <c r="E2970">
        <v>0.44255897799999999</v>
      </c>
      <c r="F2970">
        <v>1</v>
      </c>
      <c r="G2970">
        <v>0</v>
      </c>
      <c r="H2970">
        <v>0</v>
      </c>
      <c r="I2970">
        <v>0</v>
      </c>
      <c r="J2970" t="s">
        <v>18</v>
      </c>
      <c r="K2970" t="s">
        <v>5933</v>
      </c>
      <c r="L2970" t="s">
        <v>5933</v>
      </c>
      <c r="M2970" t="s">
        <v>7091</v>
      </c>
      <c r="N2970" t="s">
        <v>723</v>
      </c>
      <c r="O2970" t="s">
        <v>2260</v>
      </c>
    </row>
    <row r="2971" spans="1:15" x14ac:dyDescent="0.3">
      <c r="A2971" t="s">
        <v>24</v>
      </c>
      <c r="B2971" t="s">
        <v>3221</v>
      </c>
      <c r="C2971" t="s">
        <v>5530</v>
      </c>
      <c r="D2971">
        <v>3</v>
      </c>
      <c r="E2971">
        <v>0.81752726899999995</v>
      </c>
      <c r="F2971">
        <v>1</v>
      </c>
      <c r="G2971">
        <v>0</v>
      </c>
      <c r="H2971">
        <v>0</v>
      </c>
      <c r="I2971">
        <v>0</v>
      </c>
      <c r="J2971" t="s">
        <v>13</v>
      </c>
      <c r="K2971" t="s">
        <v>5531</v>
      </c>
      <c r="L2971" t="s">
        <v>5531</v>
      </c>
      <c r="M2971" t="s">
        <v>7092</v>
      </c>
      <c r="N2971" t="s">
        <v>24</v>
      </c>
      <c r="O2971" t="s">
        <v>3221</v>
      </c>
    </row>
    <row r="2972" spans="1:15" x14ac:dyDescent="0.3">
      <c r="A2972" t="s">
        <v>683</v>
      </c>
      <c r="B2972" t="s">
        <v>796</v>
      </c>
      <c r="C2972" t="s">
        <v>4257</v>
      </c>
      <c r="D2972">
        <v>3</v>
      </c>
      <c r="E2972">
        <v>0.95730785799999996</v>
      </c>
      <c r="F2972">
        <v>1</v>
      </c>
      <c r="G2972">
        <v>0</v>
      </c>
      <c r="H2972">
        <v>0</v>
      </c>
      <c r="I2972">
        <v>0</v>
      </c>
      <c r="J2972" t="s">
        <v>4</v>
      </c>
      <c r="K2972" t="s">
        <v>4258</v>
      </c>
      <c r="L2972" t="s">
        <v>4258</v>
      </c>
      <c r="M2972" t="s">
        <v>7093</v>
      </c>
      <c r="N2972" t="s">
        <v>683</v>
      </c>
      <c r="O2972" t="s">
        <v>796</v>
      </c>
    </row>
    <row r="2973" spans="1:15" x14ac:dyDescent="0.3">
      <c r="A2973" t="s">
        <v>3502</v>
      </c>
      <c r="B2973" t="s">
        <v>6201</v>
      </c>
      <c r="C2973" t="s">
        <v>6202</v>
      </c>
      <c r="D2973">
        <v>1</v>
      </c>
      <c r="E2973">
        <v>-999.99</v>
      </c>
      <c r="F2973">
        <v>0</v>
      </c>
      <c r="G2973">
        <v>0</v>
      </c>
      <c r="H2973">
        <v>0</v>
      </c>
      <c r="I2973">
        <v>0</v>
      </c>
      <c r="J2973" t="s">
        <v>445</v>
      </c>
      <c r="K2973" t="s">
        <v>6203</v>
      </c>
      <c r="L2973" t="s">
        <v>6203</v>
      </c>
      <c r="M2973" t="s">
        <v>7094</v>
      </c>
      <c r="N2973" t="s">
        <v>3502</v>
      </c>
      <c r="O2973" t="s">
        <v>6201</v>
      </c>
    </row>
    <row r="2974" spans="1:15" x14ac:dyDescent="0.3">
      <c r="A2974" t="s">
        <v>3437</v>
      </c>
      <c r="B2974" t="s">
        <v>3438</v>
      </c>
      <c r="C2974" t="s">
        <v>4434</v>
      </c>
      <c r="D2974">
        <v>3</v>
      </c>
      <c r="E2974">
        <v>0.96649593099999997</v>
      </c>
      <c r="F2974">
        <v>1</v>
      </c>
      <c r="G2974">
        <v>0</v>
      </c>
      <c r="H2974">
        <v>0</v>
      </c>
      <c r="I2974">
        <v>0</v>
      </c>
      <c r="J2974" t="s">
        <v>11</v>
      </c>
      <c r="K2974" t="s">
        <v>4435</v>
      </c>
      <c r="L2974" t="s">
        <v>4435</v>
      </c>
      <c r="M2974" t="s">
        <v>7095</v>
      </c>
      <c r="N2974" t="s">
        <v>3437</v>
      </c>
      <c r="O2974" t="s">
        <v>3438</v>
      </c>
    </row>
    <row r="2975" spans="1:15" x14ac:dyDescent="0.3">
      <c r="A2975" t="s">
        <v>1602</v>
      </c>
      <c r="B2975" t="s">
        <v>3228</v>
      </c>
      <c r="C2975" t="s">
        <v>4288</v>
      </c>
      <c r="D2975">
        <v>3</v>
      </c>
      <c r="E2975">
        <v>0.74379151099999996</v>
      </c>
      <c r="F2975">
        <v>1</v>
      </c>
      <c r="G2975">
        <v>0</v>
      </c>
      <c r="H2975">
        <v>0</v>
      </c>
      <c r="I2975">
        <v>0</v>
      </c>
      <c r="J2975" t="s">
        <v>11</v>
      </c>
      <c r="K2975" t="s">
        <v>4289</v>
      </c>
      <c r="L2975" t="s">
        <v>4289</v>
      </c>
      <c r="M2975" t="s">
        <v>7096</v>
      </c>
      <c r="N2975" t="s">
        <v>1602</v>
      </c>
      <c r="O2975" t="s">
        <v>3228</v>
      </c>
    </row>
    <row r="2976" spans="1:15" x14ac:dyDescent="0.3">
      <c r="A2976" t="s">
        <v>3226</v>
      </c>
      <c r="B2976" t="s">
        <v>3227</v>
      </c>
      <c r="C2976" t="s">
        <v>4133</v>
      </c>
      <c r="D2976">
        <v>3</v>
      </c>
      <c r="E2976">
        <v>0.75580928700000005</v>
      </c>
      <c r="F2976">
        <v>1</v>
      </c>
      <c r="G2976">
        <v>0</v>
      </c>
      <c r="H2976">
        <v>0</v>
      </c>
      <c r="I2976">
        <v>0</v>
      </c>
      <c r="J2976" t="s">
        <v>11</v>
      </c>
      <c r="K2976" t="s">
        <v>4134</v>
      </c>
      <c r="L2976" t="s">
        <v>4134</v>
      </c>
      <c r="M2976" t="s">
        <v>7097</v>
      </c>
      <c r="N2976" t="s">
        <v>3226</v>
      </c>
      <c r="O2976" t="s">
        <v>3227</v>
      </c>
    </row>
    <row r="2977" spans="1:15" x14ac:dyDescent="0.3">
      <c r="A2977" t="s">
        <v>617</v>
      </c>
      <c r="B2977" t="s">
        <v>3236</v>
      </c>
      <c r="C2977" t="s">
        <v>4605</v>
      </c>
      <c r="D2977">
        <v>3</v>
      </c>
      <c r="E2977">
        <v>0.90665861800000003</v>
      </c>
      <c r="F2977">
        <v>1</v>
      </c>
      <c r="G2977">
        <v>0</v>
      </c>
      <c r="H2977">
        <v>0</v>
      </c>
      <c r="I2977">
        <v>0</v>
      </c>
      <c r="J2977" t="s">
        <v>14</v>
      </c>
      <c r="K2977" t="s">
        <v>4606</v>
      </c>
      <c r="L2977" t="s">
        <v>4606</v>
      </c>
      <c r="M2977" t="s">
        <v>7098</v>
      </c>
      <c r="N2977" t="s">
        <v>617</v>
      </c>
      <c r="O2977" t="s">
        <v>3236</v>
      </c>
    </row>
    <row r="2978" spans="1:15" x14ac:dyDescent="0.3">
      <c r="A2978" t="s">
        <v>207</v>
      </c>
      <c r="B2978" t="s">
        <v>244</v>
      </c>
      <c r="C2978" t="s">
        <v>4863</v>
      </c>
      <c r="D2978">
        <v>3</v>
      </c>
      <c r="E2978">
        <v>0.99745057100000001</v>
      </c>
      <c r="F2978">
        <v>1</v>
      </c>
      <c r="G2978">
        <v>0</v>
      </c>
      <c r="H2978">
        <v>0</v>
      </c>
      <c r="I2978">
        <v>0</v>
      </c>
      <c r="J2978" t="s">
        <v>445</v>
      </c>
      <c r="K2978" t="s">
        <v>4864</v>
      </c>
      <c r="L2978" t="s">
        <v>4864</v>
      </c>
      <c r="M2978" t="s">
        <v>260</v>
      </c>
      <c r="N2978" t="s">
        <v>207</v>
      </c>
      <c r="O2978" t="s">
        <v>244</v>
      </c>
    </row>
    <row r="2979" spans="1:15" x14ac:dyDescent="0.3">
      <c r="A2979" t="s">
        <v>3292</v>
      </c>
      <c r="B2979" t="s">
        <v>3293</v>
      </c>
      <c r="C2979" t="s">
        <v>4250</v>
      </c>
      <c r="D2979">
        <v>1</v>
      </c>
      <c r="E2979">
        <v>0.86784683600000001</v>
      </c>
      <c r="F2979">
        <v>0</v>
      </c>
      <c r="G2979">
        <v>0</v>
      </c>
      <c r="H2979">
        <v>0</v>
      </c>
      <c r="I2979">
        <v>1</v>
      </c>
      <c r="J2979" t="s">
        <v>445</v>
      </c>
      <c r="K2979" t="s">
        <v>4251</v>
      </c>
      <c r="L2979" t="s">
        <v>4251</v>
      </c>
      <c r="M2979" t="s">
        <v>7099</v>
      </c>
      <c r="N2979" t="s">
        <v>3292</v>
      </c>
      <c r="O2979" t="s">
        <v>3293</v>
      </c>
    </row>
    <row r="2980" spans="1:15" x14ac:dyDescent="0.3">
      <c r="A2980" t="s">
        <v>213</v>
      </c>
      <c r="B2980" t="s">
        <v>238</v>
      </c>
      <c r="C2980" t="s">
        <v>4468</v>
      </c>
      <c r="D2980">
        <v>3</v>
      </c>
      <c r="E2980">
        <v>0.99023863400000001</v>
      </c>
      <c r="F2980">
        <v>1</v>
      </c>
      <c r="G2980">
        <v>0</v>
      </c>
      <c r="H2980">
        <v>0</v>
      </c>
      <c r="I2980">
        <v>0</v>
      </c>
      <c r="J2980" t="s">
        <v>445</v>
      </c>
      <c r="K2980" t="s">
        <v>4469</v>
      </c>
      <c r="L2980" t="s">
        <v>4469</v>
      </c>
      <c r="M2980" t="s">
        <v>351</v>
      </c>
      <c r="N2980" t="s">
        <v>213</v>
      </c>
      <c r="O2980" t="s">
        <v>238</v>
      </c>
    </row>
    <row r="2981" spans="1:15" x14ac:dyDescent="0.3">
      <c r="A2981" t="s">
        <v>208</v>
      </c>
      <c r="B2981" t="s">
        <v>240</v>
      </c>
      <c r="C2981" t="s">
        <v>4711</v>
      </c>
      <c r="D2981">
        <v>3</v>
      </c>
      <c r="E2981">
        <v>0.99730635400000001</v>
      </c>
      <c r="F2981">
        <v>1</v>
      </c>
      <c r="G2981">
        <v>0</v>
      </c>
      <c r="H2981">
        <v>0</v>
      </c>
      <c r="I2981">
        <v>0</v>
      </c>
      <c r="J2981" t="s">
        <v>445</v>
      </c>
      <c r="K2981" t="s">
        <v>4712</v>
      </c>
      <c r="L2981" t="s">
        <v>4712</v>
      </c>
      <c r="M2981" t="s">
        <v>397</v>
      </c>
      <c r="N2981" t="s">
        <v>208</v>
      </c>
      <c r="O2981" t="s">
        <v>240</v>
      </c>
    </row>
    <row r="2982" spans="1:15" x14ac:dyDescent="0.3">
      <c r="A2982" t="s">
        <v>1193</v>
      </c>
      <c r="B2982" t="s">
        <v>3364</v>
      </c>
      <c r="C2982" t="s">
        <v>4860</v>
      </c>
      <c r="D2982">
        <v>1</v>
      </c>
      <c r="E2982">
        <v>0.99745057100000001</v>
      </c>
      <c r="F2982">
        <v>0</v>
      </c>
      <c r="G2982">
        <v>0</v>
      </c>
      <c r="H2982">
        <v>0</v>
      </c>
      <c r="I2982">
        <v>0</v>
      </c>
      <c r="J2982" t="s">
        <v>445</v>
      </c>
      <c r="K2982" t="s">
        <v>4861</v>
      </c>
      <c r="L2982" t="s">
        <v>4861</v>
      </c>
      <c r="M2982" t="s">
        <v>7100</v>
      </c>
      <c r="N2982" t="s">
        <v>1193</v>
      </c>
      <c r="O2982" t="s">
        <v>3364</v>
      </c>
    </row>
    <row r="2983" spans="1:15" x14ac:dyDescent="0.3">
      <c r="A2983" t="s">
        <v>205</v>
      </c>
      <c r="B2983" t="s">
        <v>3591</v>
      </c>
      <c r="C2983" t="s">
        <v>5109</v>
      </c>
      <c r="D2983">
        <v>2</v>
      </c>
      <c r="E2983">
        <v>0.98906472700000003</v>
      </c>
      <c r="F2983">
        <v>0</v>
      </c>
      <c r="G2983">
        <v>0</v>
      </c>
      <c r="H2983">
        <v>0</v>
      </c>
      <c r="I2983">
        <v>0</v>
      </c>
      <c r="J2983" t="s">
        <v>445</v>
      </c>
      <c r="K2983" t="s">
        <v>5110</v>
      </c>
      <c r="L2983" t="s">
        <v>5110</v>
      </c>
      <c r="M2983" t="s">
        <v>7101</v>
      </c>
      <c r="N2983" t="s">
        <v>205</v>
      </c>
      <c r="O2983" t="s">
        <v>3591</v>
      </c>
    </row>
    <row r="2984" spans="1:15" x14ac:dyDescent="0.3">
      <c r="A2984" t="s">
        <v>3892</v>
      </c>
      <c r="B2984" t="s">
        <v>3893</v>
      </c>
      <c r="C2984" t="s">
        <v>4644</v>
      </c>
      <c r="D2984">
        <v>1</v>
      </c>
      <c r="E2984">
        <v>0.99814540699999998</v>
      </c>
      <c r="F2984">
        <v>0</v>
      </c>
      <c r="G2984">
        <v>0</v>
      </c>
      <c r="H2984">
        <v>0</v>
      </c>
      <c r="I2984">
        <v>0</v>
      </c>
      <c r="J2984" t="s">
        <v>445</v>
      </c>
      <c r="K2984" t="s">
        <v>4645</v>
      </c>
      <c r="L2984" t="s">
        <v>4645</v>
      </c>
      <c r="M2984" t="s">
        <v>7102</v>
      </c>
      <c r="N2984" t="s">
        <v>3892</v>
      </c>
      <c r="O2984" t="s">
        <v>3893</v>
      </c>
    </row>
    <row r="2985" spans="1:15" x14ac:dyDescent="0.3">
      <c r="A2985" t="s">
        <v>209</v>
      </c>
      <c r="B2985" t="s">
        <v>236</v>
      </c>
      <c r="C2985" t="s">
        <v>4647</v>
      </c>
      <c r="D2985">
        <v>3</v>
      </c>
      <c r="E2985">
        <v>0.99814540699999998</v>
      </c>
      <c r="F2985">
        <v>1</v>
      </c>
      <c r="G2985">
        <v>0</v>
      </c>
      <c r="H2985">
        <v>0</v>
      </c>
      <c r="I2985">
        <v>0</v>
      </c>
      <c r="J2985" t="s">
        <v>445</v>
      </c>
      <c r="K2985" t="s">
        <v>4648</v>
      </c>
      <c r="L2985" t="s">
        <v>4648</v>
      </c>
      <c r="M2985" t="s">
        <v>400</v>
      </c>
      <c r="N2985" t="s">
        <v>209</v>
      </c>
      <c r="O2985" t="s">
        <v>236</v>
      </c>
    </row>
    <row r="2986" spans="1:15" x14ac:dyDescent="0.3">
      <c r="A2986" t="s">
        <v>588</v>
      </c>
      <c r="B2986" t="s">
        <v>836</v>
      </c>
      <c r="C2986" t="s">
        <v>4463</v>
      </c>
      <c r="D2986">
        <v>3</v>
      </c>
      <c r="E2986">
        <v>0.99520503800000004</v>
      </c>
      <c r="F2986">
        <v>1</v>
      </c>
      <c r="G2986">
        <v>0</v>
      </c>
      <c r="H2986">
        <v>0</v>
      </c>
      <c r="I2986">
        <v>0</v>
      </c>
      <c r="J2986" t="s">
        <v>445</v>
      </c>
      <c r="K2986" t="s">
        <v>4464</v>
      </c>
      <c r="L2986" t="s">
        <v>4464</v>
      </c>
      <c r="M2986" t="s">
        <v>7103</v>
      </c>
      <c r="N2986" t="s">
        <v>588</v>
      </c>
      <c r="O2986" t="s">
        <v>836</v>
      </c>
    </row>
    <row r="2987" spans="1:15" x14ac:dyDescent="0.3">
      <c r="A2987" t="s">
        <v>3526</v>
      </c>
      <c r="B2987" t="s">
        <v>3527</v>
      </c>
      <c r="C2987" t="s">
        <v>4465</v>
      </c>
      <c r="D2987">
        <v>3</v>
      </c>
      <c r="E2987">
        <v>0.99520503800000004</v>
      </c>
      <c r="F2987">
        <v>0</v>
      </c>
      <c r="G2987">
        <v>0</v>
      </c>
      <c r="H2987">
        <v>0</v>
      </c>
      <c r="I2987">
        <v>0</v>
      </c>
      <c r="J2987" t="s">
        <v>445</v>
      </c>
      <c r="K2987" t="s">
        <v>4464</v>
      </c>
      <c r="L2987" t="s">
        <v>4464</v>
      </c>
      <c r="M2987" t="s">
        <v>7103</v>
      </c>
      <c r="N2987" t="s">
        <v>3526</v>
      </c>
      <c r="O2987" t="s">
        <v>3527</v>
      </c>
    </row>
    <row r="2988" spans="1:15" x14ac:dyDescent="0.3">
      <c r="A2988" t="s">
        <v>3909</v>
      </c>
      <c r="B2988" t="s">
        <v>3910</v>
      </c>
      <c r="C2988" t="s">
        <v>4530</v>
      </c>
      <c r="D2988">
        <v>2</v>
      </c>
      <c r="E2988">
        <v>0.99704878299999999</v>
      </c>
      <c r="F2988">
        <v>0</v>
      </c>
      <c r="G2988">
        <v>1</v>
      </c>
      <c r="H2988">
        <v>0</v>
      </c>
      <c r="I2988">
        <v>1</v>
      </c>
      <c r="J2988" t="s">
        <v>445</v>
      </c>
      <c r="K2988" t="s">
        <v>4531</v>
      </c>
      <c r="L2988" t="s">
        <v>4531</v>
      </c>
      <c r="M2988" t="s">
        <v>7104</v>
      </c>
      <c r="N2988" t="s">
        <v>3909</v>
      </c>
      <c r="O2988" t="s">
        <v>3910</v>
      </c>
    </row>
    <row r="2989" spans="1:15" x14ac:dyDescent="0.3">
      <c r="A2989" t="s">
        <v>410</v>
      </c>
      <c r="B2989" t="s">
        <v>1504</v>
      </c>
      <c r="C2989" t="s">
        <v>4617</v>
      </c>
      <c r="D2989">
        <v>2</v>
      </c>
      <c r="E2989">
        <v>0.99814540699999998</v>
      </c>
      <c r="F2989">
        <v>0</v>
      </c>
      <c r="G2989">
        <v>1</v>
      </c>
      <c r="H2989">
        <v>0</v>
      </c>
      <c r="I2989">
        <v>0</v>
      </c>
      <c r="J2989" t="s">
        <v>445</v>
      </c>
      <c r="K2989" t="s">
        <v>4618</v>
      </c>
      <c r="L2989" t="s">
        <v>4618</v>
      </c>
      <c r="M2989" t="s">
        <v>411</v>
      </c>
      <c r="N2989" t="s">
        <v>410</v>
      </c>
      <c r="O2989" t="s">
        <v>1504</v>
      </c>
    </row>
    <row r="2990" spans="1:15" x14ac:dyDescent="0.3">
      <c r="A2990" t="s">
        <v>413</v>
      </c>
      <c r="B2990" t="s">
        <v>1548</v>
      </c>
      <c r="C2990" t="s">
        <v>4637</v>
      </c>
      <c r="D2990">
        <v>2</v>
      </c>
      <c r="E2990">
        <v>0.99814540699999998</v>
      </c>
      <c r="F2990">
        <v>0</v>
      </c>
      <c r="G2990">
        <v>1</v>
      </c>
      <c r="H2990">
        <v>0</v>
      </c>
      <c r="I2990">
        <v>0</v>
      </c>
      <c r="J2990" t="s">
        <v>445</v>
      </c>
      <c r="K2990" t="s">
        <v>4638</v>
      </c>
      <c r="L2990" t="s">
        <v>4638</v>
      </c>
      <c r="M2990" t="s">
        <v>414</v>
      </c>
      <c r="N2990" t="s">
        <v>413</v>
      </c>
      <c r="O2990" t="s">
        <v>1548</v>
      </c>
    </row>
    <row r="2991" spans="1:15" x14ac:dyDescent="0.3">
      <c r="A2991" t="s">
        <v>3911</v>
      </c>
      <c r="B2991" t="s">
        <v>3912</v>
      </c>
      <c r="C2991" t="s">
        <v>4225</v>
      </c>
      <c r="D2991">
        <v>2</v>
      </c>
      <c r="E2991">
        <v>0.99704878299999999</v>
      </c>
      <c r="F2991">
        <v>0</v>
      </c>
      <c r="G2991">
        <v>0</v>
      </c>
      <c r="H2991">
        <v>0</v>
      </c>
      <c r="I2991">
        <v>1</v>
      </c>
      <c r="J2991" t="s">
        <v>445</v>
      </c>
      <c r="K2991" t="s">
        <v>4226</v>
      </c>
      <c r="L2991" t="s">
        <v>4226</v>
      </c>
      <c r="M2991" t="s">
        <v>7105</v>
      </c>
      <c r="N2991" t="s">
        <v>3911</v>
      </c>
      <c r="O2991" t="s">
        <v>3912</v>
      </c>
    </row>
    <row r="2992" spans="1:15" x14ac:dyDescent="0.3">
      <c r="A2992" t="s">
        <v>3913</v>
      </c>
      <c r="B2992" t="s">
        <v>3914</v>
      </c>
      <c r="C2992" t="s">
        <v>4621</v>
      </c>
      <c r="D2992">
        <v>2</v>
      </c>
      <c r="E2992">
        <v>0.99520503800000004</v>
      </c>
      <c r="F2992">
        <v>0</v>
      </c>
      <c r="G2992">
        <v>0</v>
      </c>
      <c r="H2992">
        <v>0</v>
      </c>
      <c r="I2992">
        <v>1</v>
      </c>
      <c r="J2992" t="s">
        <v>445</v>
      </c>
      <c r="K2992" t="s">
        <v>4622</v>
      </c>
      <c r="L2992" t="s">
        <v>4622</v>
      </c>
      <c r="M2992" t="s">
        <v>7106</v>
      </c>
      <c r="N2992" t="s">
        <v>3913</v>
      </c>
      <c r="O2992" t="s">
        <v>3914</v>
      </c>
    </row>
    <row r="2993" spans="1:15" x14ac:dyDescent="0.3">
      <c r="A2993" t="s">
        <v>3915</v>
      </c>
      <c r="B2993" t="s">
        <v>3916</v>
      </c>
      <c r="C2993" t="s">
        <v>4156</v>
      </c>
      <c r="D2993">
        <v>2</v>
      </c>
      <c r="E2993">
        <v>0.99704878299999999</v>
      </c>
      <c r="F2993">
        <v>0</v>
      </c>
      <c r="G2993">
        <v>0</v>
      </c>
      <c r="H2993">
        <v>0</v>
      </c>
      <c r="I2993">
        <v>1</v>
      </c>
      <c r="J2993" t="s">
        <v>445</v>
      </c>
      <c r="K2993" t="s">
        <v>4157</v>
      </c>
      <c r="L2993" t="s">
        <v>4157</v>
      </c>
      <c r="M2993" t="s">
        <v>7107</v>
      </c>
      <c r="N2993" t="s">
        <v>3915</v>
      </c>
      <c r="O2993" t="s">
        <v>3916</v>
      </c>
    </row>
    <row r="2994" spans="1:15" x14ac:dyDescent="0.3">
      <c r="A2994" t="s">
        <v>1559</v>
      </c>
      <c r="B2994" t="s">
        <v>1560</v>
      </c>
      <c r="C2994" t="s">
        <v>4640</v>
      </c>
      <c r="D2994">
        <v>2</v>
      </c>
      <c r="E2994">
        <v>0.99814540699999998</v>
      </c>
      <c r="F2994">
        <v>0</v>
      </c>
      <c r="G2994">
        <v>0</v>
      </c>
      <c r="H2994">
        <v>0</v>
      </c>
      <c r="I2994">
        <v>0</v>
      </c>
      <c r="J2994" t="s">
        <v>445</v>
      </c>
      <c r="K2994" t="s">
        <v>4641</v>
      </c>
      <c r="L2994" t="s">
        <v>4641</v>
      </c>
      <c r="M2994" t="s">
        <v>7108</v>
      </c>
      <c r="N2994" t="s">
        <v>1559</v>
      </c>
      <c r="O2994" t="s">
        <v>1560</v>
      </c>
    </row>
    <row r="2995" spans="1:15" x14ac:dyDescent="0.3">
      <c r="A2995" t="s">
        <v>416</v>
      </c>
      <c r="B2995" t="s">
        <v>1563</v>
      </c>
      <c r="C2995" t="s">
        <v>4547</v>
      </c>
      <c r="D2995">
        <v>2</v>
      </c>
      <c r="E2995">
        <v>0.99704878299999999</v>
      </c>
      <c r="F2995">
        <v>0</v>
      </c>
      <c r="G2995">
        <v>1</v>
      </c>
      <c r="H2995">
        <v>0</v>
      </c>
      <c r="I2995">
        <v>0</v>
      </c>
      <c r="J2995" t="s">
        <v>445</v>
      </c>
      <c r="K2995" t="s">
        <v>4548</v>
      </c>
      <c r="L2995" t="s">
        <v>4548</v>
      </c>
      <c r="M2995" t="s">
        <v>417</v>
      </c>
      <c r="N2995" t="s">
        <v>416</v>
      </c>
      <c r="O2995" t="s">
        <v>1563</v>
      </c>
    </row>
    <row r="2996" spans="1:15" x14ac:dyDescent="0.3">
      <c r="A2996" t="s">
        <v>3917</v>
      </c>
      <c r="B2996" t="s">
        <v>3918</v>
      </c>
      <c r="C2996" t="s">
        <v>4550</v>
      </c>
      <c r="D2996">
        <v>2</v>
      </c>
      <c r="E2996">
        <v>0.99704878299999999</v>
      </c>
      <c r="F2996">
        <v>0</v>
      </c>
      <c r="G2996">
        <v>1</v>
      </c>
      <c r="H2996">
        <v>0</v>
      </c>
      <c r="I2996">
        <v>1</v>
      </c>
      <c r="J2996" t="s">
        <v>445</v>
      </c>
      <c r="K2996" t="s">
        <v>4551</v>
      </c>
      <c r="L2996" t="s">
        <v>4551</v>
      </c>
      <c r="M2996" t="s">
        <v>7109</v>
      </c>
      <c r="N2996" t="s">
        <v>3917</v>
      </c>
      <c r="O2996" t="s">
        <v>3918</v>
      </c>
    </row>
    <row r="2997" spans="1:15" x14ac:dyDescent="0.3">
      <c r="A2997" t="s">
        <v>1564</v>
      </c>
      <c r="B2997" t="s">
        <v>3919</v>
      </c>
      <c r="C2997" t="s">
        <v>4556</v>
      </c>
      <c r="D2997">
        <v>2</v>
      </c>
      <c r="E2997">
        <v>0.99704878299999999</v>
      </c>
      <c r="F2997">
        <v>0</v>
      </c>
      <c r="G2997">
        <v>1</v>
      </c>
      <c r="H2997">
        <v>0</v>
      </c>
      <c r="I2997">
        <v>1</v>
      </c>
      <c r="J2997" t="s">
        <v>445</v>
      </c>
      <c r="K2997" t="s">
        <v>4557</v>
      </c>
      <c r="L2997" t="s">
        <v>4557</v>
      </c>
      <c r="M2997" t="s">
        <v>7110</v>
      </c>
      <c r="N2997" t="s">
        <v>1564</v>
      </c>
      <c r="O2997" t="s">
        <v>3919</v>
      </c>
    </row>
    <row r="2998" spans="1:15" x14ac:dyDescent="0.3">
      <c r="A2998" t="s">
        <v>419</v>
      </c>
      <c r="B2998" t="s">
        <v>3449</v>
      </c>
      <c r="C2998" t="s">
        <v>4522</v>
      </c>
      <c r="D2998">
        <v>2</v>
      </c>
      <c r="E2998">
        <v>0.99704878299999999</v>
      </c>
      <c r="F2998">
        <v>0</v>
      </c>
      <c r="G2998">
        <v>0</v>
      </c>
      <c r="H2998">
        <v>0</v>
      </c>
      <c r="I2998">
        <v>1</v>
      </c>
      <c r="J2998" t="s">
        <v>445</v>
      </c>
      <c r="K2998" t="s">
        <v>4523</v>
      </c>
      <c r="L2998" t="s">
        <v>4523</v>
      </c>
      <c r="M2998" t="s">
        <v>420</v>
      </c>
      <c r="N2998" t="s">
        <v>419</v>
      </c>
      <c r="O2998" t="s">
        <v>3449</v>
      </c>
    </row>
    <row r="2999" spans="1:15" x14ac:dyDescent="0.3">
      <c r="A2999" t="s">
        <v>2282</v>
      </c>
      <c r="B2999" t="s">
        <v>2285</v>
      </c>
      <c r="C2999" t="s">
        <v>4525</v>
      </c>
      <c r="D2999">
        <v>3</v>
      </c>
      <c r="E2999">
        <v>0.99704878299999999</v>
      </c>
      <c r="F2999">
        <v>0</v>
      </c>
      <c r="G2999">
        <v>1</v>
      </c>
      <c r="H2999">
        <v>0</v>
      </c>
      <c r="I2999">
        <v>0</v>
      </c>
      <c r="J2999" t="s">
        <v>445</v>
      </c>
      <c r="K2999" t="s">
        <v>4523</v>
      </c>
      <c r="L2999" t="s">
        <v>4523</v>
      </c>
      <c r="M2999" t="s">
        <v>420</v>
      </c>
      <c r="N2999" t="s">
        <v>2282</v>
      </c>
      <c r="O2999" t="s">
        <v>2285</v>
      </c>
    </row>
    <row r="3000" spans="1:15" x14ac:dyDescent="0.3">
      <c r="A3000" t="s">
        <v>424</v>
      </c>
      <c r="B3000" t="s">
        <v>1568</v>
      </c>
      <c r="C3000" t="s">
        <v>4526</v>
      </c>
      <c r="D3000">
        <v>2</v>
      </c>
      <c r="E3000">
        <v>0.99704878299999999</v>
      </c>
      <c r="F3000">
        <v>0</v>
      </c>
      <c r="G3000">
        <v>1</v>
      </c>
      <c r="H3000">
        <v>0</v>
      </c>
      <c r="I3000">
        <v>0</v>
      </c>
      <c r="J3000" t="s">
        <v>445</v>
      </c>
      <c r="K3000" t="s">
        <v>4527</v>
      </c>
      <c r="L3000" t="s">
        <v>4527</v>
      </c>
      <c r="M3000" t="s">
        <v>425</v>
      </c>
      <c r="N3000" t="s">
        <v>424</v>
      </c>
      <c r="O3000" t="s">
        <v>1568</v>
      </c>
    </row>
    <row r="3001" spans="1:15" x14ac:dyDescent="0.3">
      <c r="A3001" t="s">
        <v>427</v>
      </c>
      <c r="B3001" t="s">
        <v>3688</v>
      </c>
      <c r="C3001" t="s">
        <v>4536</v>
      </c>
      <c r="D3001">
        <v>2</v>
      </c>
      <c r="E3001">
        <v>0.99704878299999999</v>
      </c>
      <c r="F3001">
        <v>0</v>
      </c>
      <c r="G3001">
        <v>1</v>
      </c>
      <c r="H3001">
        <v>0</v>
      </c>
      <c r="I3001">
        <v>0</v>
      </c>
      <c r="J3001" t="s">
        <v>445</v>
      </c>
      <c r="K3001" t="s">
        <v>4537</v>
      </c>
      <c r="L3001" t="s">
        <v>4537</v>
      </c>
      <c r="M3001" t="s">
        <v>428</v>
      </c>
      <c r="N3001" t="s">
        <v>427</v>
      </c>
      <c r="O3001" t="s">
        <v>3688</v>
      </c>
    </row>
    <row r="3002" spans="1:15" x14ac:dyDescent="0.3">
      <c r="A3002" t="s">
        <v>191</v>
      </c>
      <c r="B3002" t="s">
        <v>3258</v>
      </c>
      <c r="C3002" t="s">
        <v>4261</v>
      </c>
      <c r="D3002">
        <v>3</v>
      </c>
      <c r="E3002">
        <v>0.99704878299999999</v>
      </c>
      <c r="F3002">
        <v>1</v>
      </c>
      <c r="G3002">
        <v>0</v>
      </c>
      <c r="H3002">
        <v>0</v>
      </c>
      <c r="I3002">
        <v>0</v>
      </c>
      <c r="J3002" t="s">
        <v>445</v>
      </c>
      <c r="K3002" t="s">
        <v>4262</v>
      </c>
      <c r="L3002" t="s">
        <v>4262</v>
      </c>
      <c r="M3002" t="s">
        <v>430</v>
      </c>
      <c r="N3002" t="s">
        <v>191</v>
      </c>
      <c r="O3002" t="s">
        <v>3258</v>
      </c>
    </row>
    <row r="3003" spans="1:15" x14ac:dyDescent="0.3">
      <c r="A3003" t="s">
        <v>191</v>
      </c>
      <c r="B3003" t="s">
        <v>3258</v>
      </c>
      <c r="C3003" t="s">
        <v>4261</v>
      </c>
      <c r="D3003">
        <v>3</v>
      </c>
      <c r="E3003">
        <v>0.99704878299999999</v>
      </c>
      <c r="F3003">
        <v>1</v>
      </c>
      <c r="G3003">
        <v>0</v>
      </c>
      <c r="H3003">
        <v>0</v>
      </c>
      <c r="I3003">
        <v>0</v>
      </c>
      <c r="J3003" t="s">
        <v>445</v>
      </c>
      <c r="K3003" t="s">
        <v>4262</v>
      </c>
      <c r="L3003" t="s">
        <v>4262</v>
      </c>
      <c r="M3003" t="s">
        <v>7111</v>
      </c>
      <c r="N3003" t="s">
        <v>191</v>
      </c>
      <c r="O3003" t="s">
        <v>3258</v>
      </c>
    </row>
    <row r="3004" spans="1:15" x14ac:dyDescent="0.3">
      <c r="A3004" t="s">
        <v>210</v>
      </c>
      <c r="B3004" t="s">
        <v>3385</v>
      </c>
      <c r="C3004" t="s">
        <v>5871</v>
      </c>
      <c r="D3004">
        <v>3</v>
      </c>
      <c r="E3004">
        <v>0.98906472700000003</v>
      </c>
      <c r="F3004">
        <v>1</v>
      </c>
      <c r="G3004">
        <v>0</v>
      </c>
      <c r="H3004">
        <v>0</v>
      </c>
      <c r="I3004">
        <v>0</v>
      </c>
      <c r="J3004" t="s">
        <v>445</v>
      </c>
      <c r="K3004" t="s">
        <v>5872</v>
      </c>
      <c r="L3004" t="s">
        <v>5872</v>
      </c>
      <c r="M3004" t="s">
        <v>490</v>
      </c>
      <c r="N3004" t="s">
        <v>210</v>
      </c>
      <c r="O3004" t="s">
        <v>3385</v>
      </c>
    </row>
    <row r="3005" spans="1:15" x14ac:dyDescent="0.3">
      <c r="A3005" t="s">
        <v>211</v>
      </c>
      <c r="B3005" t="s">
        <v>3282</v>
      </c>
      <c r="C3005" t="s">
        <v>4244</v>
      </c>
      <c r="D3005">
        <v>3</v>
      </c>
      <c r="E3005">
        <v>0.98906472700000003</v>
      </c>
      <c r="F3005">
        <v>1</v>
      </c>
      <c r="G3005">
        <v>0</v>
      </c>
      <c r="H3005">
        <v>0</v>
      </c>
      <c r="I3005">
        <v>0</v>
      </c>
      <c r="J3005" t="s">
        <v>445</v>
      </c>
      <c r="K3005" t="s">
        <v>4245</v>
      </c>
      <c r="L3005" t="s">
        <v>4245</v>
      </c>
      <c r="M3005" t="s">
        <v>493</v>
      </c>
      <c r="N3005" t="s">
        <v>211</v>
      </c>
      <c r="O3005" t="s">
        <v>3282</v>
      </c>
    </row>
    <row r="3006" spans="1:15" x14ac:dyDescent="0.3">
      <c r="A3006" t="s">
        <v>583</v>
      </c>
      <c r="B3006" t="s">
        <v>3637</v>
      </c>
      <c r="C3006" t="s">
        <v>5013</v>
      </c>
      <c r="D3006">
        <v>2</v>
      </c>
      <c r="E3006">
        <v>0.98894722999999995</v>
      </c>
      <c r="F3006">
        <v>0</v>
      </c>
      <c r="G3006">
        <v>0</v>
      </c>
      <c r="H3006">
        <v>0</v>
      </c>
      <c r="I3006">
        <v>0</v>
      </c>
      <c r="J3006" t="s">
        <v>445</v>
      </c>
      <c r="K3006" t="s">
        <v>5014</v>
      </c>
      <c r="L3006" t="s">
        <v>5014</v>
      </c>
      <c r="M3006" t="s">
        <v>7112</v>
      </c>
      <c r="N3006" t="s">
        <v>583</v>
      </c>
      <c r="O3006" t="s">
        <v>3637</v>
      </c>
    </row>
    <row r="3007" spans="1:15" x14ac:dyDescent="0.3">
      <c r="A3007" t="s">
        <v>622</v>
      </c>
      <c r="B3007" t="s">
        <v>3623</v>
      </c>
      <c r="C3007" t="s">
        <v>4792</v>
      </c>
      <c r="D3007">
        <v>2</v>
      </c>
      <c r="E3007">
        <v>0.99778161700000001</v>
      </c>
      <c r="F3007">
        <v>0</v>
      </c>
      <c r="G3007">
        <v>1</v>
      </c>
      <c r="H3007">
        <v>0</v>
      </c>
      <c r="I3007">
        <v>0</v>
      </c>
      <c r="J3007" t="s">
        <v>445</v>
      </c>
      <c r="K3007" t="s">
        <v>4793</v>
      </c>
      <c r="L3007" t="s">
        <v>4793</v>
      </c>
      <c r="M3007" t="s">
        <v>623</v>
      </c>
      <c r="N3007" t="s">
        <v>622</v>
      </c>
      <c r="O3007" t="s">
        <v>3623</v>
      </c>
    </row>
    <row r="3008" spans="1:15" x14ac:dyDescent="0.3">
      <c r="A3008" t="s">
        <v>765</v>
      </c>
      <c r="B3008" t="s">
        <v>3612</v>
      </c>
      <c r="C3008" t="s">
        <v>4667</v>
      </c>
      <c r="D3008">
        <v>3</v>
      </c>
      <c r="E3008">
        <v>0.99859000399999998</v>
      </c>
      <c r="F3008">
        <v>0</v>
      </c>
      <c r="G3008">
        <v>1</v>
      </c>
      <c r="H3008">
        <v>0</v>
      </c>
      <c r="I3008">
        <v>0</v>
      </c>
      <c r="J3008" t="s">
        <v>445</v>
      </c>
      <c r="K3008" t="s">
        <v>4668</v>
      </c>
      <c r="L3008" t="s">
        <v>4668</v>
      </c>
      <c r="M3008" t="s">
        <v>1442</v>
      </c>
      <c r="N3008" t="s">
        <v>765</v>
      </c>
      <c r="O3008" t="s">
        <v>3612</v>
      </c>
    </row>
    <row r="3009" spans="1:15" x14ac:dyDescent="0.3">
      <c r="A3009" t="s">
        <v>212</v>
      </c>
      <c r="B3009" t="s">
        <v>242</v>
      </c>
      <c r="C3009" t="s">
        <v>4714</v>
      </c>
      <c r="D3009">
        <v>3</v>
      </c>
      <c r="E3009">
        <v>0.99023863400000001</v>
      </c>
      <c r="F3009">
        <v>1</v>
      </c>
      <c r="G3009">
        <v>0</v>
      </c>
      <c r="H3009">
        <v>0</v>
      </c>
      <c r="I3009">
        <v>0</v>
      </c>
      <c r="J3009" t="s">
        <v>445</v>
      </c>
      <c r="K3009" t="s">
        <v>4715</v>
      </c>
      <c r="L3009" t="s">
        <v>4715</v>
      </c>
      <c r="M3009" t="s">
        <v>675</v>
      </c>
      <c r="N3009" t="s">
        <v>212</v>
      </c>
      <c r="O3009" t="s">
        <v>242</v>
      </c>
    </row>
    <row r="3010" spans="1:15" x14ac:dyDescent="0.3">
      <c r="A3010" t="s">
        <v>3999</v>
      </c>
      <c r="B3010" t="s">
        <v>3294</v>
      </c>
      <c r="C3010" t="s">
        <v>4000</v>
      </c>
      <c r="D3010">
        <v>2</v>
      </c>
      <c r="E3010">
        <v>0.95638330999999999</v>
      </c>
      <c r="F3010">
        <v>0</v>
      </c>
      <c r="G3010">
        <v>0</v>
      </c>
      <c r="H3010">
        <v>0</v>
      </c>
      <c r="I3010">
        <v>1</v>
      </c>
      <c r="J3010" t="s">
        <v>445</v>
      </c>
      <c r="K3010" t="s">
        <v>4001</v>
      </c>
      <c r="L3010" t="s">
        <v>4001</v>
      </c>
      <c r="M3010" t="s">
        <v>7113</v>
      </c>
      <c r="N3010" t="s">
        <v>3999</v>
      </c>
      <c r="O3010" t="s">
        <v>3294</v>
      </c>
    </row>
    <row r="3011" spans="1:15" x14ac:dyDescent="0.3">
      <c r="A3011" t="s">
        <v>207</v>
      </c>
      <c r="B3011" t="s">
        <v>244</v>
      </c>
      <c r="C3011" t="s">
        <v>4863</v>
      </c>
      <c r="D3011">
        <v>3</v>
      </c>
      <c r="E3011">
        <v>0.99745057100000001</v>
      </c>
      <c r="F3011">
        <v>1</v>
      </c>
      <c r="G3011">
        <v>0</v>
      </c>
      <c r="H3011">
        <v>0</v>
      </c>
      <c r="I3011">
        <v>0</v>
      </c>
      <c r="J3011" t="s">
        <v>445</v>
      </c>
      <c r="K3011" t="s">
        <v>4864</v>
      </c>
      <c r="L3011" t="s">
        <v>4864</v>
      </c>
      <c r="M3011" t="s">
        <v>7114</v>
      </c>
      <c r="N3011" t="s">
        <v>207</v>
      </c>
      <c r="O3011" t="s">
        <v>244</v>
      </c>
    </row>
    <row r="3012" spans="1:15" x14ac:dyDescent="0.3">
      <c r="A3012" t="s">
        <v>207</v>
      </c>
      <c r="B3012" t="s">
        <v>244</v>
      </c>
      <c r="C3012" t="s">
        <v>4863</v>
      </c>
      <c r="D3012">
        <v>3</v>
      </c>
      <c r="E3012">
        <v>0.99745057100000001</v>
      </c>
      <c r="F3012">
        <v>1</v>
      </c>
      <c r="G3012">
        <v>0</v>
      </c>
      <c r="H3012">
        <v>0</v>
      </c>
      <c r="I3012">
        <v>0</v>
      </c>
      <c r="J3012" t="s">
        <v>445</v>
      </c>
      <c r="K3012" t="s">
        <v>4864</v>
      </c>
      <c r="L3012" t="s">
        <v>4864</v>
      </c>
      <c r="M3012" t="s">
        <v>7115</v>
      </c>
      <c r="N3012" t="s">
        <v>207</v>
      </c>
      <c r="O3012" t="s">
        <v>244</v>
      </c>
    </row>
    <row r="3013" spans="1:15" x14ac:dyDescent="0.3">
      <c r="A3013" t="s">
        <v>862</v>
      </c>
      <c r="B3013" t="s">
        <v>3629</v>
      </c>
      <c r="C3013" t="s">
        <v>4871</v>
      </c>
      <c r="D3013">
        <v>2</v>
      </c>
      <c r="E3013">
        <v>0.99978792999999999</v>
      </c>
      <c r="F3013">
        <v>0</v>
      </c>
      <c r="G3013">
        <v>0</v>
      </c>
      <c r="H3013">
        <v>0</v>
      </c>
      <c r="I3013">
        <v>1</v>
      </c>
      <c r="J3013" t="s">
        <v>445</v>
      </c>
      <c r="K3013" t="s">
        <v>4872</v>
      </c>
      <c r="L3013" t="s">
        <v>4872</v>
      </c>
      <c r="M3013" t="s">
        <v>7116</v>
      </c>
      <c r="N3013" t="s">
        <v>862</v>
      </c>
      <c r="O3013" t="s">
        <v>3629</v>
      </c>
    </row>
    <row r="3014" spans="1:15" x14ac:dyDescent="0.3">
      <c r="A3014" t="s">
        <v>862</v>
      </c>
      <c r="B3014" t="s">
        <v>3629</v>
      </c>
      <c r="C3014" t="s">
        <v>4871</v>
      </c>
      <c r="D3014">
        <v>2</v>
      </c>
      <c r="E3014">
        <v>0.99978792999999999</v>
      </c>
      <c r="F3014">
        <v>0</v>
      </c>
      <c r="G3014">
        <v>0</v>
      </c>
      <c r="H3014">
        <v>0</v>
      </c>
      <c r="I3014">
        <v>1</v>
      </c>
      <c r="J3014" t="s">
        <v>445</v>
      </c>
      <c r="K3014" t="s">
        <v>4872</v>
      </c>
      <c r="L3014" t="s">
        <v>4872</v>
      </c>
      <c r="M3014" t="s">
        <v>7117</v>
      </c>
      <c r="N3014" t="s">
        <v>862</v>
      </c>
      <c r="O3014" t="s">
        <v>3629</v>
      </c>
    </row>
    <row r="3015" spans="1:15" x14ac:dyDescent="0.3">
      <c r="A3015" t="s">
        <v>865</v>
      </c>
      <c r="B3015" t="s">
        <v>3670</v>
      </c>
      <c r="C3015" t="s">
        <v>4685</v>
      </c>
      <c r="D3015">
        <v>2</v>
      </c>
      <c r="E3015">
        <v>0.99636581400000002</v>
      </c>
      <c r="F3015">
        <v>0</v>
      </c>
      <c r="G3015">
        <v>1</v>
      </c>
      <c r="H3015">
        <v>0</v>
      </c>
      <c r="I3015">
        <v>0</v>
      </c>
      <c r="J3015" t="s">
        <v>445</v>
      </c>
      <c r="K3015" t="s">
        <v>4686</v>
      </c>
      <c r="L3015" t="s">
        <v>4686</v>
      </c>
      <c r="M3015" t="s">
        <v>7118</v>
      </c>
      <c r="N3015" t="s">
        <v>865</v>
      </c>
      <c r="O3015" t="s">
        <v>3670</v>
      </c>
    </row>
    <row r="3016" spans="1:15" x14ac:dyDescent="0.3">
      <c r="A3016" t="s">
        <v>865</v>
      </c>
      <c r="B3016" t="s">
        <v>3670</v>
      </c>
      <c r="C3016" t="s">
        <v>4685</v>
      </c>
      <c r="D3016">
        <v>2</v>
      </c>
      <c r="E3016">
        <v>0.99636581400000002</v>
      </c>
      <c r="F3016">
        <v>0</v>
      </c>
      <c r="G3016">
        <v>1</v>
      </c>
      <c r="H3016">
        <v>0</v>
      </c>
      <c r="I3016">
        <v>0</v>
      </c>
      <c r="J3016" t="s">
        <v>445</v>
      </c>
      <c r="K3016" t="s">
        <v>4686</v>
      </c>
      <c r="L3016" t="s">
        <v>4686</v>
      </c>
      <c r="M3016" t="s">
        <v>7119</v>
      </c>
      <c r="N3016" t="s">
        <v>865</v>
      </c>
      <c r="O3016" t="s">
        <v>3670</v>
      </c>
    </row>
    <row r="3017" spans="1:15" x14ac:dyDescent="0.3">
      <c r="A3017" t="s">
        <v>865</v>
      </c>
      <c r="B3017" t="s">
        <v>3670</v>
      </c>
      <c r="C3017" t="s">
        <v>4685</v>
      </c>
      <c r="D3017">
        <v>2</v>
      </c>
      <c r="E3017">
        <v>0.99636581400000002</v>
      </c>
      <c r="F3017">
        <v>0</v>
      </c>
      <c r="G3017">
        <v>1</v>
      </c>
      <c r="H3017">
        <v>0</v>
      </c>
      <c r="I3017">
        <v>0</v>
      </c>
      <c r="J3017" t="s">
        <v>445</v>
      </c>
      <c r="K3017" t="s">
        <v>4686</v>
      </c>
      <c r="L3017" t="s">
        <v>4686</v>
      </c>
      <c r="M3017" t="s">
        <v>7120</v>
      </c>
      <c r="N3017" t="s">
        <v>865</v>
      </c>
      <c r="O3017" t="s">
        <v>3670</v>
      </c>
    </row>
    <row r="3018" spans="1:15" x14ac:dyDescent="0.3">
      <c r="A3018" t="s">
        <v>868</v>
      </c>
      <c r="B3018" t="s">
        <v>3615</v>
      </c>
      <c r="C3018" t="s">
        <v>4664</v>
      </c>
      <c r="D3018">
        <v>2</v>
      </c>
      <c r="E3018">
        <v>0.99520503800000004</v>
      </c>
      <c r="F3018">
        <v>0</v>
      </c>
      <c r="G3018">
        <v>0</v>
      </c>
      <c r="H3018">
        <v>0</v>
      </c>
      <c r="I3018">
        <v>0</v>
      </c>
      <c r="J3018" t="s">
        <v>445</v>
      </c>
      <c r="K3018" t="s">
        <v>4665</v>
      </c>
      <c r="L3018" t="s">
        <v>4665</v>
      </c>
      <c r="M3018" t="s">
        <v>7121</v>
      </c>
      <c r="N3018" t="s">
        <v>868</v>
      </c>
      <c r="O3018" t="s">
        <v>3615</v>
      </c>
    </row>
    <row r="3019" spans="1:15" x14ac:dyDescent="0.3">
      <c r="A3019" t="s">
        <v>868</v>
      </c>
      <c r="B3019" t="s">
        <v>3615</v>
      </c>
      <c r="C3019" t="s">
        <v>4664</v>
      </c>
      <c r="D3019">
        <v>2</v>
      </c>
      <c r="E3019">
        <v>0.99520503800000004</v>
      </c>
      <c r="F3019">
        <v>0</v>
      </c>
      <c r="G3019">
        <v>0</v>
      </c>
      <c r="H3019">
        <v>0</v>
      </c>
      <c r="I3019">
        <v>0</v>
      </c>
      <c r="J3019" t="s">
        <v>445</v>
      </c>
      <c r="K3019" t="s">
        <v>4665</v>
      </c>
      <c r="L3019" t="s">
        <v>4665</v>
      </c>
      <c r="M3019" t="s">
        <v>7122</v>
      </c>
      <c r="N3019" t="s">
        <v>868</v>
      </c>
      <c r="O3019" t="s">
        <v>3615</v>
      </c>
    </row>
    <row r="3020" spans="1:15" x14ac:dyDescent="0.3">
      <c r="A3020" t="s">
        <v>871</v>
      </c>
      <c r="B3020" t="s">
        <v>3266</v>
      </c>
      <c r="C3020" t="s">
        <v>4476</v>
      </c>
      <c r="D3020">
        <v>2</v>
      </c>
      <c r="E3020">
        <v>0.59034212900000005</v>
      </c>
      <c r="F3020">
        <v>0</v>
      </c>
      <c r="G3020">
        <v>1</v>
      </c>
      <c r="H3020">
        <v>0</v>
      </c>
      <c r="I3020">
        <v>1</v>
      </c>
      <c r="J3020" t="s">
        <v>445</v>
      </c>
      <c r="K3020" t="s">
        <v>4477</v>
      </c>
      <c r="L3020" t="s">
        <v>4477</v>
      </c>
      <c r="M3020" t="s">
        <v>7123</v>
      </c>
      <c r="N3020" t="s">
        <v>871</v>
      </c>
      <c r="O3020" t="s">
        <v>3266</v>
      </c>
    </row>
    <row r="3021" spans="1:15" x14ac:dyDescent="0.3">
      <c r="A3021" t="s">
        <v>871</v>
      </c>
      <c r="B3021" t="s">
        <v>3266</v>
      </c>
      <c r="C3021" t="s">
        <v>4476</v>
      </c>
      <c r="D3021">
        <v>2</v>
      </c>
      <c r="E3021">
        <v>0.59034212900000005</v>
      </c>
      <c r="F3021">
        <v>0</v>
      </c>
      <c r="G3021">
        <v>1</v>
      </c>
      <c r="H3021">
        <v>0</v>
      </c>
      <c r="I3021">
        <v>1</v>
      </c>
      <c r="J3021" t="s">
        <v>445</v>
      </c>
      <c r="K3021" t="s">
        <v>4477</v>
      </c>
      <c r="L3021" t="s">
        <v>4477</v>
      </c>
      <c r="M3021" t="s">
        <v>7124</v>
      </c>
      <c r="N3021" t="s">
        <v>871</v>
      </c>
      <c r="O3021" t="s">
        <v>3266</v>
      </c>
    </row>
    <row r="3022" spans="1:15" x14ac:dyDescent="0.3">
      <c r="A3022" t="s">
        <v>871</v>
      </c>
      <c r="B3022" t="s">
        <v>3266</v>
      </c>
      <c r="C3022" t="s">
        <v>4476</v>
      </c>
      <c r="D3022">
        <v>2</v>
      </c>
      <c r="E3022">
        <v>0.59034212900000005</v>
      </c>
      <c r="F3022">
        <v>0</v>
      </c>
      <c r="G3022">
        <v>1</v>
      </c>
      <c r="H3022">
        <v>0</v>
      </c>
      <c r="I3022">
        <v>1</v>
      </c>
      <c r="J3022" t="s">
        <v>445</v>
      </c>
      <c r="K3022" t="s">
        <v>4477</v>
      </c>
      <c r="L3022" t="s">
        <v>4477</v>
      </c>
      <c r="M3022" t="s">
        <v>7125</v>
      </c>
      <c r="N3022" t="s">
        <v>871</v>
      </c>
      <c r="O3022" t="s">
        <v>3266</v>
      </c>
    </row>
    <row r="3023" spans="1:15" x14ac:dyDescent="0.3">
      <c r="A3023" t="s">
        <v>213</v>
      </c>
      <c r="B3023" t="s">
        <v>238</v>
      </c>
      <c r="C3023" t="s">
        <v>4468</v>
      </c>
      <c r="D3023">
        <v>3</v>
      </c>
      <c r="E3023">
        <v>0.99023863400000001</v>
      </c>
      <c r="F3023">
        <v>1</v>
      </c>
      <c r="G3023">
        <v>0</v>
      </c>
      <c r="H3023">
        <v>0</v>
      </c>
      <c r="I3023">
        <v>0</v>
      </c>
      <c r="J3023" t="s">
        <v>445</v>
      </c>
      <c r="K3023" t="s">
        <v>4469</v>
      </c>
      <c r="L3023" t="s">
        <v>4469</v>
      </c>
      <c r="M3023" t="s">
        <v>7126</v>
      </c>
      <c r="N3023" t="s">
        <v>213</v>
      </c>
      <c r="O3023" t="s">
        <v>238</v>
      </c>
    </row>
    <row r="3024" spans="1:15" x14ac:dyDescent="0.3">
      <c r="A3024" t="s">
        <v>208</v>
      </c>
      <c r="B3024" t="s">
        <v>240</v>
      </c>
      <c r="C3024" t="s">
        <v>4711</v>
      </c>
      <c r="D3024">
        <v>3</v>
      </c>
      <c r="E3024">
        <v>0.99730635400000001</v>
      </c>
      <c r="F3024">
        <v>1</v>
      </c>
      <c r="G3024">
        <v>0</v>
      </c>
      <c r="H3024">
        <v>0</v>
      </c>
      <c r="I3024">
        <v>0</v>
      </c>
      <c r="J3024" t="s">
        <v>445</v>
      </c>
      <c r="K3024" t="s">
        <v>4712</v>
      </c>
      <c r="L3024" t="s">
        <v>4712</v>
      </c>
      <c r="M3024" t="s">
        <v>7127</v>
      </c>
      <c r="N3024" t="s">
        <v>208</v>
      </c>
      <c r="O3024" t="s">
        <v>240</v>
      </c>
    </row>
    <row r="3025" spans="1:15" x14ac:dyDescent="0.3">
      <c r="A3025" t="s">
        <v>208</v>
      </c>
      <c r="B3025" t="s">
        <v>240</v>
      </c>
      <c r="C3025" t="s">
        <v>4711</v>
      </c>
      <c r="D3025">
        <v>3</v>
      </c>
      <c r="E3025">
        <v>0.99730635400000001</v>
      </c>
      <c r="F3025">
        <v>1</v>
      </c>
      <c r="G3025">
        <v>0</v>
      </c>
      <c r="H3025">
        <v>0</v>
      </c>
      <c r="I3025">
        <v>0</v>
      </c>
      <c r="J3025" t="s">
        <v>445</v>
      </c>
      <c r="K3025" t="s">
        <v>4712</v>
      </c>
      <c r="L3025" t="s">
        <v>4712</v>
      </c>
      <c r="M3025" t="s">
        <v>7128</v>
      </c>
      <c r="N3025" t="s">
        <v>208</v>
      </c>
      <c r="O3025" t="s">
        <v>240</v>
      </c>
    </row>
    <row r="3026" spans="1:15" x14ac:dyDescent="0.3">
      <c r="A3026" t="s">
        <v>3630</v>
      </c>
      <c r="B3026" t="s">
        <v>3631</v>
      </c>
      <c r="C3026" t="s">
        <v>4148</v>
      </c>
      <c r="D3026">
        <v>2</v>
      </c>
      <c r="E3026">
        <v>0.99704878299999999</v>
      </c>
      <c r="F3026">
        <v>1</v>
      </c>
      <c r="G3026">
        <v>0</v>
      </c>
      <c r="H3026">
        <v>0</v>
      </c>
      <c r="I3026">
        <v>0</v>
      </c>
      <c r="J3026" t="s">
        <v>445</v>
      </c>
      <c r="K3026" t="s">
        <v>4149</v>
      </c>
      <c r="L3026" t="s">
        <v>4149</v>
      </c>
      <c r="M3026" t="s">
        <v>7129</v>
      </c>
      <c r="N3026" t="s">
        <v>3630</v>
      </c>
      <c r="O3026" t="s">
        <v>3631</v>
      </c>
    </row>
    <row r="3027" spans="1:15" x14ac:dyDescent="0.3">
      <c r="A3027" t="s">
        <v>3630</v>
      </c>
      <c r="B3027" t="s">
        <v>3631</v>
      </c>
      <c r="C3027" t="s">
        <v>4148</v>
      </c>
      <c r="D3027">
        <v>2</v>
      </c>
      <c r="E3027">
        <v>0.99704878299999999</v>
      </c>
      <c r="F3027">
        <v>1</v>
      </c>
      <c r="G3027">
        <v>0</v>
      </c>
      <c r="H3027">
        <v>0</v>
      </c>
      <c r="I3027">
        <v>0</v>
      </c>
      <c r="J3027" t="s">
        <v>445</v>
      </c>
      <c r="K3027" t="s">
        <v>4149</v>
      </c>
      <c r="L3027" t="s">
        <v>4149</v>
      </c>
      <c r="M3027" t="s">
        <v>7130</v>
      </c>
      <c r="N3027" t="s">
        <v>3630</v>
      </c>
      <c r="O3027" t="s">
        <v>3631</v>
      </c>
    </row>
    <row r="3028" spans="1:15" x14ac:dyDescent="0.3">
      <c r="A3028" t="s">
        <v>209</v>
      </c>
      <c r="B3028" t="s">
        <v>236</v>
      </c>
      <c r="C3028" t="s">
        <v>4647</v>
      </c>
      <c r="D3028">
        <v>3</v>
      </c>
      <c r="E3028">
        <v>0.99814540699999998</v>
      </c>
      <c r="F3028">
        <v>1</v>
      </c>
      <c r="G3028">
        <v>0</v>
      </c>
      <c r="H3028">
        <v>0</v>
      </c>
      <c r="I3028">
        <v>0</v>
      </c>
      <c r="J3028" t="s">
        <v>445</v>
      </c>
      <c r="K3028" t="s">
        <v>4648</v>
      </c>
      <c r="L3028" t="s">
        <v>4648</v>
      </c>
      <c r="M3028" t="s">
        <v>7131</v>
      </c>
      <c r="N3028" t="s">
        <v>209</v>
      </c>
      <c r="O3028" t="s">
        <v>236</v>
      </c>
    </row>
    <row r="3029" spans="1:15" x14ac:dyDescent="0.3">
      <c r="A3029" t="s">
        <v>209</v>
      </c>
      <c r="B3029" t="s">
        <v>236</v>
      </c>
      <c r="C3029" t="s">
        <v>4647</v>
      </c>
      <c r="D3029">
        <v>3</v>
      </c>
      <c r="E3029">
        <v>0.99814540699999998</v>
      </c>
      <c r="F3029">
        <v>1</v>
      </c>
      <c r="G3029">
        <v>0</v>
      </c>
      <c r="H3029">
        <v>0</v>
      </c>
      <c r="I3029">
        <v>0</v>
      </c>
      <c r="J3029" t="s">
        <v>445</v>
      </c>
      <c r="K3029" t="s">
        <v>4648</v>
      </c>
      <c r="L3029" t="s">
        <v>4648</v>
      </c>
      <c r="M3029" t="s">
        <v>7132</v>
      </c>
      <c r="N3029" t="s">
        <v>209</v>
      </c>
      <c r="O3029" t="s">
        <v>236</v>
      </c>
    </row>
    <row r="3030" spans="1:15" x14ac:dyDescent="0.3">
      <c r="A3030" t="s">
        <v>3290</v>
      </c>
      <c r="B3030" t="s">
        <v>3291</v>
      </c>
      <c r="C3030" t="s">
        <v>5153</v>
      </c>
      <c r="D3030">
        <v>1</v>
      </c>
      <c r="E3030">
        <v>0.90856479099999998</v>
      </c>
      <c r="F3030">
        <v>0</v>
      </c>
      <c r="G3030">
        <v>0</v>
      </c>
      <c r="H3030">
        <v>0</v>
      </c>
      <c r="I3030">
        <v>1</v>
      </c>
      <c r="J3030" t="s">
        <v>445</v>
      </c>
      <c r="K3030" t="s">
        <v>5154</v>
      </c>
      <c r="L3030" t="s">
        <v>5154</v>
      </c>
      <c r="M3030" t="s">
        <v>7133</v>
      </c>
      <c r="N3030" t="s">
        <v>3290</v>
      </c>
      <c r="O3030" t="s">
        <v>3291</v>
      </c>
    </row>
    <row r="3031" spans="1:15" x14ac:dyDescent="0.3">
      <c r="A3031" t="s">
        <v>416</v>
      </c>
      <c r="B3031" t="s">
        <v>1563</v>
      </c>
      <c r="C3031" t="s">
        <v>4547</v>
      </c>
      <c r="D3031">
        <v>2</v>
      </c>
      <c r="E3031">
        <v>0.99704878299999999</v>
      </c>
      <c r="F3031">
        <v>0</v>
      </c>
      <c r="G3031">
        <v>1</v>
      </c>
      <c r="H3031">
        <v>0</v>
      </c>
      <c r="I3031">
        <v>0</v>
      </c>
      <c r="J3031" t="s">
        <v>445</v>
      </c>
      <c r="K3031" t="s">
        <v>4548</v>
      </c>
      <c r="L3031" t="s">
        <v>4548</v>
      </c>
      <c r="M3031" t="s">
        <v>7134</v>
      </c>
      <c r="N3031" t="s">
        <v>416</v>
      </c>
      <c r="O3031" t="s">
        <v>1563</v>
      </c>
    </row>
    <row r="3032" spans="1:15" x14ac:dyDescent="0.3">
      <c r="A3032" t="s">
        <v>416</v>
      </c>
      <c r="B3032" t="s">
        <v>1563</v>
      </c>
      <c r="C3032" t="s">
        <v>4547</v>
      </c>
      <c r="D3032">
        <v>2</v>
      </c>
      <c r="E3032">
        <v>0.99704878299999999</v>
      </c>
      <c r="F3032">
        <v>0</v>
      </c>
      <c r="G3032">
        <v>1</v>
      </c>
      <c r="H3032">
        <v>0</v>
      </c>
      <c r="I3032">
        <v>0</v>
      </c>
      <c r="J3032" t="s">
        <v>445</v>
      </c>
      <c r="K3032" t="s">
        <v>4548</v>
      </c>
      <c r="L3032" t="s">
        <v>4548</v>
      </c>
      <c r="M3032" t="s">
        <v>7135</v>
      </c>
      <c r="N3032" t="s">
        <v>416</v>
      </c>
      <c r="O3032" t="s">
        <v>1563</v>
      </c>
    </row>
    <row r="3033" spans="1:15" x14ac:dyDescent="0.3">
      <c r="A3033" t="s">
        <v>1564</v>
      </c>
      <c r="B3033" t="s">
        <v>3919</v>
      </c>
      <c r="C3033" t="s">
        <v>4556</v>
      </c>
      <c r="D3033">
        <v>2</v>
      </c>
      <c r="E3033">
        <v>0.99704878299999999</v>
      </c>
      <c r="F3033">
        <v>0</v>
      </c>
      <c r="G3033">
        <v>1</v>
      </c>
      <c r="H3033">
        <v>0</v>
      </c>
      <c r="I3033">
        <v>1</v>
      </c>
      <c r="J3033" t="s">
        <v>445</v>
      </c>
      <c r="K3033" t="s">
        <v>4557</v>
      </c>
      <c r="L3033" t="s">
        <v>4557</v>
      </c>
      <c r="M3033" t="s">
        <v>7136</v>
      </c>
      <c r="N3033" t="s">
        <v>1564</v>
      </c>
      <c r="O3033" t="s">
        <v>3919</v>
      </c>
    </row>
    <row r="3034" spans="1:15" x14ac:dyDescent="0.3">
      <c r="A3034" t="s">
        <v>1564</v>
      </c>
      <c r="B3034" t="s">
        <v>3919</v>
      </c>
      <c r="C3034" t="s">
        <v>4556</v>
      </c>
      <c r="D3034">
        <v>2</v>
      </c>
      <c r="E3034">
        <v>0.99704878299999999</v>
      </c>
      <c r="F3034">
        <v>0</v>
      </c>
      <c r="G3034">
        <v>1</v>
      </c>
      <c r="H3034">
        <v>0</v>
      </c>
      <c r="I3034">
        <v>1</v>
      </c>
      <c r="J3034" t="s">
        <v>445</v>
      </c>
      <c r="K3034" t="s">
        <v>4557</v>
      </c>
      <c r="L3034" t="s">
        <v>4557</v>
      </c>
      <c r="M3034" t="s">
        <v>7137</v>
      </c>
      <c r="N3034" t="s">
        <v>1564</v>
      </c>
      <c r="O3034" t="s">
        <v>3919</v>
      </c>
    </row>
    <row r="3035" spans="1:15" x14ac:dyDescent="0.3">
      <c r="A3035" t="s">
        <v>419</v>
      </c>
      <c r="B3035" t="s">
        <v>3449</v>
      </c>
      <c r="C3035" t="s">
        <v>4522</v>
      </c>
      <c r="D3035">
        <v>2</v>
      </c>
      <c r="E3035">
        <v>0.99704878299999999</v>
      </c>
      <c r="F3035">
        <v>0</v>
      </c>
      <c r="G3035">
        <v>0</v>
      </c>
      <c r="H3035">
        <v>0</v>
      </c>
      <c r="I3035">
        <v>1</v>
      </c>
      <c r="J3035" t="s">
        <v>445</v>
      </c>
      <c r="K3035" t="s">
        <v>4523</v>
      </c>
      <c r="L3035" t="s">
        <v>4523</v>
      </c>
      <c r="M3035" t="s">
        <v>7138</v>
      </c>
      <c r="N3035" t="s">
        <v>419</v>
      </c>
      <c r="O3035" t="s">
        <v>3449</v>
      </c>
    </row>
    <row r="3036" spans="1:15" x14ac:dyDescent="0.3">
      <c r="A3036" t="s">
        <v>2282</v>
      </c>
      <c r="B3036" t="s">
        <v>2285</v>
      </c>
      <c r="C3036" t="s">
        <v>4525</v>
      </c>
      <c r="D3036">
        <v>3</v>
      </c>
      <c r="E3036">
        <v>0.99704878299999999</v>
      </c>
      <c r="F3036">
        <v>0</v>
      </c>
      <c r="G3036">
        <v>1</v>
      </c>
      <c r="H3036">
        <v>0</v>
      </c>
      <c r="I3036">
        <v>0</v>
      </c>
      <c r="J3036" t="s">
        <v>445</v>
      </c>
      <c r="K3036" t="s">
        <v>4523</v>
      </c>
      <c r="L3036" t="s">
        <v>4523</v>
      </c>
      <c r="M3036" t="s">
        <v>7138</v>
      </c>
      <c r="N3036" t="s">
        <v>2282</v>
      </c>
      <c r="O3036" t="s">
        <v>2285</v>
      </c>
    </row>
    <row r="3037" spans="1:15" x14ac:dyDescent="0.3">
      <c r="A3037" t="s">
        <v>419</v>
      </c>
      <c r="B3037" t="s">
        <v>3449</v>
      </c>
      <c r="C3037" t="s">
        <v>4522</v>
      </c>
      <c r="D3037">
        <v>2</v>
      </c>
      <c r="E3037">
        <v>0.99704878299999999</v>
      </c>
      <c r="F3037">
        <v>0</v>
      </c>
      <c r="G3037">
        <v>0</v>
      </c>
      <c r="H3037">
        <v>0</v>
      </c>
      <c r="I3037">
        <v>1</v>
      </c>
      <c r="J3037" t="s">
        <v>445</v>
      </c>
      <c r="K3037" t="s">
        <v>4523</v>
      </c>
      <c r="L3037" t="s">
        <v>4523</v>
      </c>
      <c r="M3037" t="s">
        <v>7139</v>
      </c>
      <c r="N3037" t="s">
        <v>419</v>
      </c>
      <c r="O3037" t="s">
        <v>3449</v>
      </c>
    </row>
    <row r="3038" spans="1:15" x14ac:dyDescent="0.3">
      <c r="A3038" t="s">
        <v>2282</v>
      </c>
      <c r="B3038" t="s">
        <v>2285</v>
      </c>
      <c r="C3038" t="s">
        <v>4525</v>
      </c>
      <c r="D3038">
        <v>3</v>
      </c>
      <c r="E3038">
        <v>0.99704878299999999</v>
      </c>
      <c r="F3038">
        <v>0</v>
      </c>
      <c r="G3038">
        <v>1</v>
      </c>
      <c r="H3038">
        <v>0</v>
      </c>
      <c r="I3038">
        <v>0</v>
      </c>
      <c r="J3038" t="s">
        <v>445</v>
      </c>
      <c r="K3038" t="s">
        <v>4523</v>
      </c>
      <c r="L3038" t="s">
        <v>4523</v>
      </c>
      <c r="M3038" t="s">
        <v>7139</v>
      </c>
      <c r="N3038" t="s">
        <v>2282</v>
      </c>
      <c r="O3038" t="s">
        <v>2285</v>
      </c>
    </row>
    <row r="3039" spans="1:15" x14ac:dyDescent="0.3">
      <c r="A3039" t="s">
        <v>424</v>
      </c>
      <c r="B3039" t="s">
        <v>1568</v>
      </c>
      <c r="C3039" t="s">
        <v>4526</v>
      </c>
      <c r="D3039">
        <v>2</v>
      </c>
      <c r="E3039">
        <v>0.99704878299999999</v>
      </c>
      <c r="F3039">
        <v>0</v>
      </c>
      <c r="G3039">
        <v>1</v>
      </c>
      <c r="H3039">
        <v>0</v>
      </c>
      <c r="I3039">
        <v>0</v>
      </c>
      <c r="J3039" t="s">
        <v>445</v>
      </c>
      <c r="K3039" t="s">
        <v>4527</v>
      </c>
      <c r="L3039" t="s">
        <v>4527</v>
      </c>
      <c r="M3039" t="s">
        <v>7140</v>
      </c>
      <c r="N3039" t="s">
        <v>424</v>
      </c>
      <c r="O3039" t="s">
        <v>1568</v>
      </c>
    </row>
    <row r="3040" spans="1:15" x14ac:dyDescent="0.3">
      <c r="A3040" t="s">
        <v>424</v>
      </c>
      <c r="B3040" t="s">
        <v>1568</v>
      </c>
      <c r="C3040" t="s">
        <v>4526</v>
      </c>
      <c r="D3040">
        <v>2</v>
      </c>
      <c r="E3040">
        <v>0.99704878299999999</v>
      </c>
      <c r="F3040">
        <v>0</v>
      </c>
      <c r="G3040">
        <v>1</v>
      </c>
      <c r="H3040">
        <v>0</v>
      </c>
      <c r="I3040">
        <v>0</v>
      </c>
      <c r="J3040" t="s">
        <v>445</v>
      </c>
      <c r="K3040" t="s">
        <v>4527</v>
      </c>
      <c r="L3040" t="s">
        <v>4527</v>
      </c>
      <c r="M3040" t="s">
        <v>7141</v>
      </c>
      <c r="N3040" t="s">
        <v>424</v>
      </c>
      <c r="O3040" t="s">
        <v>1568</v>
      </c>
    </row>
    <row r="3041" spans="1:15" x14ac:dyDescent="0.3">
      <c r="A3041" t="s">
        <v>191</v>
      </c>
      <c r="B3041" t="s">
        <v>3258</v>
      </c>
      <c r="C3041" t="s">
        <v>4261</v>
      </c>
      <c r="D3041">
        <v>3</v>
      </c>
      <c r="E3041">
        <v>0.99704878299999999</v>
      </c>
      <c r="F3041">
        <v>1</v>
      </c>
      <c r="G3041">
        <v>0</v>
      </c>
      <c r="H3041">
        <v>0</v>
      </c>
      <c r="I3041">
        <v>0</v>
      </c>
      <c r="J3041" t="s">
        <v>445</v>
      </c>
      <c r="K3041" t="s">
        <v>4262</v>
      </c>
      <c r="L3041" t="s">
        <v>4262</v>
      </c>
      <c r="M3041" t="s">
        <v>7142</v>
      </c>
      <c r="N3041" t="s">
        <v>191</v>
      </c>
      <c r="O3041" t="s">
        <v>3258</v>
      </c>
    </row>
    <row r="3042" spans="1:15" x14ac:dyDescent="0.3">
      <c r="A3042" t="s">
        <v>191</v>
      </c>
      <c r="B3042" t="s">
        <v>3258</v>
      </c>
      <c r="C3042" t="s">
        <v>4261</v>
      </c>
      <c r="D3042">
        <v>3</v>
      </c>
      <c r="E3042">
        <v>0.99704878299999999</v>
      </c>
      <c r="F3042">
        <v>1</v>
      </c>
      <c r="G3042">
        <v>0</v>
      </c>
      <c r="H3042">
        <v>0</v>
      </c>
      <c r="I3042">
        <v>0</v>
      </c>
      <c r="J3042" t="s">
        <v>445</v>
      </c>
      <c r="K3042" t="s">
        <v>4262</v>
      </c>
      <c r="L3042" t="s">
        <v>4262</v>
      </c>
      <c r="M3042" t="s">
        <v>7143</v>
      </c>
      <c r="N3042" t="s">
        <v>191</v>
      </c>
      <c r="O3042" t="s">
        <v>3258</v>
      </c>
    </row>
    <row r="3043" spans="1:15" x14ac:dyDescent="0.3">
      <c r="A3043" t="s">
        <v>210</v>
      </c>
      <c r="B3043" t="s">
        <v>3385</v>
      </c>
      <c r="C3043" t="s">
        <v>5871</v>
      </c>
      <c r="D3043">
        <v>3</v>
      </c>
      <c r="E3043">
        <v>0.98906472700000003</v>
      </c>
      <c r="F3043">
        <v>1</v>
      </c>
      <c r="G3043">
        <v>0</v>
      </c>
      <c r="H3043">
        <v>0</v>
      </c>
      <c r="I3043">
        <v>0</v>
      </c>
      <c r="J3043" t="s">
        <v>445</v>
      </c>
      <c r="K3043" t="s">
        <v>5872</v>
      </c>
      <c r="L3043" t="s">
        <v>5872</v>
      </c>
      <c r="M3043" t="s">
        <v>7144</v>
      </c>
      <c r="N3043" t="s">
        <v>210</v>
      </c>
      <c r="O3043" t="s">
        <v>3385</v>
      </c>
    </row>
    <row r="3044" spans="1:15" x14ac:dyDescent="0.3">
      <c r="A3044" t="s">
        <v>210</v>
      </c>
      <c r="B3044" t="s">
        <v>3385</v>
      </c>
      <c r="C3044" t="s">
        <v>5871</v>
      </c>
      <c r="D3044">
        <v>3</v>
      </c>
      <c r="E3044">
        <v>0.98906472700000003</v>
      </c>
      <c r="F3044">
        <v>1</v>
      </c>
      <c r="G3044">
        <v>0</v>
      </c>
      <c r="H3044">
        <v>0</v>
      </c>
      <c r="I3044">
        <v>0</v>
      </c>
      <c r="J3044" t="s">
        <v>445</v>
      </c>
      <c r="K3044" t="s">
        <v>5872</v>
      </c>
      <c r="L3044" t="s">
        <v>5872</v>
      </c>
      <c r="M3044" t="s">
        <v>7145</v>
      </c>
      <c r="N3044" t="s">
        <v>210</v>
      </c>
      <c r="O3044" t="s">
        <v>3385</v>
      </c>
    </row>
    <row r="3045" spans="1:15" x14ac:dyDescent="0.3">
      <c r="A3045" t="s">
        <v>210</v>
      </c>
      <c r="B3045" t="s">
        <v>3385</v>
      </c>
      <c r="C3045" t="s">
        <v>5871</v>
      </c>
      <c r="D3045">
        <v>3</v>
      </c>
      <c r="E3045">
        <v>0.98906472700000003</v>
      </c>
      <c r="F3045">
        <v>1</v>
      </c>
      <c r="G3045">
        <v>0</v>
      </c>
      <c r="H3045">
        <v>0</v>
      </c>
      <c r="I3045">
        <v>0</v>
      </c>
      <c r="J3045" t="s">
        <v>445</v>
      </c>
      <c r="K3045" t="s">
        <v>5872</v>
      </c>
      <c r="L3045" t="s">
        <v>5872</v>
      </c>
      <c r="M3045" t="s">
        <v>7146</v>
      </c>
      <c r="N3045" t="s">
        <v>210</v>
      </c>
      <c r="O3045" t="s">
        <v>3385</v>
      </c>
    </row>
    <row r="3046" spans="1:15" x14ac:dyDescent="0.3">
      <c r="A3046" t="s">
        <v>1645</v>
      </c>
      <c r="B3046" t="s">
        <v>3233</v>
      </c>
      <c r="C3046" t="s">
        <v>5056</v>
      </c>
      <c r="D3046">
        <v>2</v>
      </c>
      <c r="E3046">
        <v>0.66665449499999996</v>
      </c>
      <c r="F3046">
        <v>0</v>
      </c>
      <c r="G3046">
        <v>1</v>
      </c>
      <c r="H3046">
        <v>0</v>
      </c>
      <c r="I3046">
        <v>1</v>
      </c>
      <c r="J3046" t="s">
        <v>445</v>
      </c>
      <c r="K3046" t="s">
        <v>5057</v>
      </c>
      <c r="L3046" t="s">
        <v>5057</v>
      </c>
      <c r="M3046" t="s">
        <v>7147</v>
      </c>
      <c r="N3046" t="s">
        <v>1645</v>
      </c>
      <c r="O3046" t="s">
        <v>3233</v>
      </c>
    </row>
    <row r="3047" spans="1:15" x14ac:dyDescent="0.3">
      <c r="A3047" t="s">
        <v>1645</v>
      </c>
      <c r="B3047" t="s">
        <v>3233</v>
      </c>
      <c r="C3047" t="s">
        <v>5056</v>
      </c>
      <c r="D3047">
        <v>2</v>
      </c>
      <c r="E3047">
        <v>0.66665449499999996</v>
      </c>
      <c r="F3047">
        <v>0</v>
      </c>
      <c r="G3047">
        <v>1</v>
      </c>
      <c r="H3047">
        <v>0</v>
      </c>
      <c r="I3047">
        <v>1</v>
      </c>
      <c r="J3047" t="s">
        <v>445</v>
      </c>
      <c r="K3047" t="s">
        <v>5057</v>
      </c>
      <c r="L3047" t="s">
        <v>5057</v>
      </c>
      <c r="M3047" t="s">
        <v>7148</v>
      </c>
      <c r="N3047" t="s">
        <v>1645</v>
      </c>
      <c r="O3047" t="s">
        <v>3233</v>
      </c>
    </row>
    <row r="3048" spans="1:15" x14ac:dyDescent="0.3">
      <c r="A3048" t="s">
        <v>3598</v>
      </c>
      <c r="B3048" t="s">
        <v>3599</v>
      </c>
      <c r="C3048" t="s">
        <v>4946</v>
      </c>
      <c r="D3048">
        <v>1</v>
      </c>
      <c r="E3048">
        <v>0.98314602100000004</v>
      </c>
      <c r="F3048">
        <v>0</v>
      </c>
      <c r="G3048">
        <v>0</v>
      </c>
      <c r="H3048">
        <v>0</v>
      </c>
      <c r="I3048">
        <v>1</v>
      </c>
      <c r="J3048" t="s">
        <v>445</v>
      </c>
      <c r="K3048" t="s">
        <v>4947</v>
      </c>
      <c r="L3048" t="s">
        <v>4947</v>
      </c>
      <c r="M3048" t="s">
        <v>7149</v>
      </c>
      <c r="N3048" t="s">
        <v>3598</v>
      </c>
      <c r="O3048" t="s">
        <v>3599</v>
      </c>
    </row>
    <row r="3049" spans="1:15" x14ac:dyDescent="0.3">
      <c r="A3049" t="s">
        <v>3598</v>
      </c>
      <c r="B3049" t="s">
        <v>3599</v>
      </c>
      <c r="C3049" t="s">
        <v>4946</v>
      </c>
      <c r="D3049">
        <v>1</v>
      </c>
      <c r="E3049">
        <v>0.98314602100000004</v>
      </c>
      <c r="F3049">
        <v>0</v>
      </c>
      <c r="G3049">
        <v>0</v>
      </c>
      <c r="H3049">
        <v>0</v>
      </c>
      <c r="I3049">
        <v>1</v>
      </c>
      <c r="J3049" t="s">
        <v>445</v>
      </c>
      <c r="K3049" t="s">
        <v>4947</v>
      </c>
      <c r="L3049" t="s">
        <v>4947</v>
      </c>
      <c r="M3049" t="s">
        <v>7150</v>
      </c>
      <c r="N3049" t="s">
        <v>3598</v>
      </c>
      <c r="O3049" t="s">
        <v>3599</v>
      </c>
    </row>
    <row r="3050" spans="1:15" x14ac:dyDescent="0.3">
      <c r="A3050" t="s">
        <v>3602</v>
      </c>
      <c r="B3050" t="s">
        <v>3603</v>
      </c>
      <c r="C3050" t="s">
        <v>4812</v>
      </c>
      <c r="D3050">
        <v>1</v>
      </c>
      <c r="E3050">
        <v>0.89344510200000005</v>
      </c>
      <c r="F3050">
        <v>0</v>
      </c>
      <c r="G3050">
        <v>0</v>
      </c>
      <c r="H3050">
        <v>0</v>
      </c>
      <c r="I3050">
        <v>1</v>
      </c>
      <c r="J3050" t="s">
        <v>445</v>
      </c>
      <c r="K3050" t="s">
        <v>4813</v>
      </c>
      <c r="L3050" t="s">
        <v>4813</v>
      </c>
      <c r="M3050" t="s">
        <v>7151</v>
      </c>
      <c r="N3050" t="s">
        <v>3602</v>
      </c>
      <c r="O3050" t="s">
        <v>3603</v>
      </c>
    </row>
    <row r="3051" spans="1:15" x14ac:dyDescent="0.3">
      <c r="A3051" t="s">
        <v>3602</v>
      </c>
      <c r="B3051" t="s">
        <v>3603</v>
      </c>
      <c r="C3051" t="s">
        <v>4812</v>
      </c>
      <c r="D3051">
        <v>1</v>
      </c>
      <c r="E3051">
        <v>0.89344510200000005</v>
      </c>
      <c r="F3051">
        <v>0</v>
      </c>
      <c r="G3051">
        <v>0</v>
      </c>
      <c r="H3051">
        <v>0</v>
      </c>
      <c r="I3051">
        <v>1</v>
      </c>
      <c r="J3051" t="s">
        <v>445</v>
      </c>
      <c r="K3051" t="s">
        <v>4813</v>
      </c>
      <c r="L3051" t="s">
        <v>4813</v>
      </c>
      <c r="M3051" t="s">
        <v>7152</v>
      </c>
      <c r="N3051" t="s">
        <v>3602</v>
      </c>
      <c r="O3051" t="s">
        <v>3603</v>
      </c>
    </row>
    <row r="3052" spans="1:15" x14ac:dyDescent="0.3">
      <c r="A3052" t="s">
        <v>211</v>
      </c>
      <c r="B3052" t="s">
        <v>3282</v>
      </c>
      <c r="C3052" t="s">
        <v>4244</v>
      </c>
      <c r="D3052">
        <v>3</v>
      </c>
      <c r="E3052">
        <v>0.98906472700000003</v>
      </c>
      <c r="F3052">
        <v>1</v>
      </c>
      <c r="G3052">
        <v>0</v>
      </c>
      <c r="H3052">
        <v>0</v>
      </c>
      <c r="I3052">
        <v>0</v>
      </c>
      <c r="J3052" t="s">
        <v>445</v>
      </c>
      <c r="K3052" t="s">
        <v>4245</v>
      </c>
      <c r="L3052" t="s">
        <v>4245</v>
      </c>
      <c r="M3052" t="s">
        <v>7153</v>
      </c>
      <c r="N3052" t="s">
        <v>211</v>
      </c>
      <c r="O3052" t="s">
        <v>3282</v>
      </c>
    </row>
    <row r="3053" spans="1:15" x14ac:dyDescent="0.3">
      <c r="A3053" t="s">
        <v>211</v>
      </c>
      <c r="B3053" t="s">
        <v>3282</v>
      </c>
      <c r="C3053" t="s">
        <v>4244</v>
      </c>
      <c r="D3053">
        <v>3</v>
      </c>
      <c r="E3053">
        <v>0.98906472700000003</v>
      </c>
      <c r="F3053">
        <v>1</v>
      </c>
      <c r="G3053">
        <v>0</v>
      </c>
      <c r="H3053">
        <v>0</v>
      </c>
      <c r="I3053">
        <v>0</v>
      </c>
      <c r="J3053" t="s">
        <v>445</v>
      </c>
      <c r="K3053" t="s">
        <v>4245</v>
      </c>
      <c r="L3053" t="s">
        <v>4245</v>
      </c>
      <c r="M3053" t="s">
        <v>7154</v>
      </c>
      <c r="N3053" t="s">
        <v>211</v>
      </c>
      <c r="O3053" t="s">
        <v>3282</v>
      </c>
    </row>
    <row r="3054" spans="1:15" x14ac:dyDescent="0.3">
      <c r="A3054" t="s">
        <v>211</v>
      </c>
      <c r="B3054" t="s">
        <v>3282</v>
      </c>
      <c r="C3054" t="s">
        <v>4244</v>
      </c>
      <c r="D3054">
        <v>3</v>
      </c>
      <c r="E3054">
        <v>0.98906472700000003</v>
      </c>
      <c r="F3054">
        <v>1</v>
      </c>
      <c r="G3054">
        <v>0</v>
      </c>
      <c r="H3054">
        <v>0</v>
      </c>
      <c r="I3054">
        <v>0</v>
      </c>
      <c r="J3054" t="s">
        <v>445</v>
      </c>
      <c r="K3054" t="s">
        <v>4245</v>
      </c>
      <c r="L3054" t="s">
        <v>4245</v>
      </c>
      <c r="M3054" t="s">
        <v>7155</v>
      </c>
      <c r="N3054" t="s">
        <v>211</v>
      </c>
      <c r="O3054" t="s">
        <v>3282</v>
      </c>
    </row>
    <row r="3055" spans="1:15" x14ac:dyDescent="0.3">
      <c r="A3055" t="s">
        <v>583</v>
      </c>
      <c r="B3055" t="s">
        <v>3637</v>
      </c>
      <c r="C3055" t="s">
        <v>5013</v>
      </c>
      <c r="D3055">
        <v>2</v>
      </c>
      <c r="E3055">
        <v>0.98894722999999995</v>
      </c>
      <c r="F3055">
        <v>0</v>
      </c>
      <c r="G3055">
        <v>0</v>
      </c>
      <c r="H3055">
        <v>0</v>
      </c>
      <c r="I3055">
        <v>0</v>
      </c>
      <c r="J3055" t="s">
        <v>445</v>
      </c>
      <c r="K3055" t="s">
        <v>5014</v>
      </c>
      <c r="L3055" t="s">
        <v>5014</v>
      </c>
      <c r="M3055" t="s">
        <v>7156</v>
      </c>
      <c r="N3055" t="s">
        <v>583</v>
      </c>
      <c r="O3055" t="s">
        <v>3637</v>
      </c>
    </row>
    <row r="3056" spans="1:15" x14ac:dyDescent="0.3">
      <c r="A3056" t="s">
        <v>583</v>
      </c>
      <c r="B3056" t="s">
        <v>3637</v>
      </c>
      <c r="C3056" t="s">
        <v>5013</v>
      </c>
      <c r="D3056">
        <v>2</v>
      </c>
      <c r="E3056">
        <v>0.98894722999999995</v>
      </c>
      <c r="F3056">
        <v>0</v>
      </c>
      <c r="G3056">
        <v>0</v>
      </c>
      <c r="H3056">
        <v>0</v>
      </c>
      <c r="I3056">
        <v>0</v>
      </c>
      <c r="J3056" t="s">
        <v>445</v>
      </c>
      <c r="K3056" t="s">
        <v>5014</v>
      </c>
      <c r="L3056" t="s">
        <v>5014</v>
      </c>
      <c r="M3056" t="s">
        <v>7157</v>
      </c>
      <c r="N3056" t="s">
        <v>583</v>
      </c>
      <c r="O3056" t="s">
        <v>3637</v>
      </c>
    </row>
    <row r="3057" spans="1:15" x14ac:dyDescent="0.3">
      <c r="A3057" t="s">
        <v>622</v>
      </c>
      <c r="B3057" t="s">
        <v>3623</v>
      </c>
      <c r="C3057" t="s">
        <v>4792</v>
      </c>
      <c r="D3057">
        <v>2</v>
      </c>
      <c r="E3057">
        <v>0.99778161700000001</v>
      </c>
      <c r="F3057">
        <v>0</v>
      </c>
      <c r="G3057">
        <v>1</v>
      </c>
      <c r="H3057">
        <v>0</v>
      </c>
      <c r="I3057">
        <v>0</v>
      </c>
      <c r="J3057" t="s">
        <v>445</v>
      </c>
      <c r="K3057" t="s">
        <v>4793</v>
      </c>
      <c r="L3057" t="s">
        <v>4793</v>
      </c>
      <c r="M3057" t="s">
        <v>7158</v>
      </c>
      <c r="N3057" t="s">
        <v>622</v>
      </c>
      <c r="O3057" t="s">
        <v>3623</v>
      </c>
    </row>
    <row r="3058" spans="1:15" x14ac:dyDescent="0.3">
      <c r="A3058" t="s">
        <v>622</v>
      </c>
      <c r="B3058" t="s">
        <v>3623</v>
      </c>
      <c r="C3058" t="s">
        <v>4792</v>
      </c>
      <c r="D3058">
        <v>2</v>
      </c>
      <c r="E3058">
        <v>0.99778161700000001</v>
      </c>
      <c r="F3058">
        <v>0</v>
      </c>
      <c r="G3058">
        <v>1</v>
      </c>
      <c r="H3058">
        <v>0</v>
      </c>
      <c r="I3058">
        <v>0</v>
      </c>
      <c r="J3058" t="s">
        <v>445</v>
      </c>
      <c r="K3058" t="s">
        <v>4793</v>
      </c>
      <c r="L3058" t="s">
        <v>4793</v>
      </c>
      <c r="M3058" t="s">
        <v>7159</v>
      </c>
      <c r="N3058" t="s">
        <v>622</v>
      </c>
      <c r="O3058" t="s">
        <v>3623</v>
      </c>
    </row>
    <row r="3059" spans="1:15" x14ac:dyDescent="0.3">
      <c r="A3059" t="s">
        <v>206</v>
      </c>
      <c r="B3059" t="s">
        <v>3624</v>
      </c>
      <c r="C3059" t="s">
        <v>4798</v>
      </c>
      <c r="D3059">
        <v>2</v>
      </c>
      <c r="E3059">
        <v>0.99778161700000001</v>
      </c>
      <c r="F3059">
        <v>0</v>
      </c>
      <c r="G3059">
        <v>0</v>
      </c>
      <c r="H3059">
        <v>0</v>
      </c>
      <c r="I3059">
        <v>0</v>
      </c>
      <c r="J3059" t="s">
        <v>445</v>
      </c>
      <c r="K3059" t="s">
        <v>4799</v>
      </c>
      <c r="L3059" t="s">
        <v>4799</v>
      </c>
      <c r="M3059" t="s">
        <v>7160</v>
      </c>
      <c r="N3059" t="s">
        <v>206</v>
      </c>
      <c r="O3059" t="s">
        <v>3624</v>
      </c>
    </row>
    <row r="3060" spans="1:15" x14ac:dyDescent="0.3">
      <c r="A3060" t="s">
        <v>206</v>
      </c>
      <c r="B3060" t="s">
        <v>3624</v>
      </c>
      <c r="C3060" t="s">
        <v>4798</v>
      </c>
      <c r="D3060">
        <v>2</v>
      </c>
      <c r="E3060">
        <v>0.99778161700000001</v>
      </c>
      <c r="F3060">
        <v>0</v>
      </c>
      <c r="G3060">
        <v>0</v>
      </c>
      <c r="H3060">
        <v>0</v>
      </c>
      <c r="I3060">
        <v>0</v>
      </c>
      <c r="J3060" t="s">
        <v>445</v>
      </c>
      <c r="K3060" t="s">
        <v>4799</v>
      </c>
      <c r="L3060" t="s">
        <v>4799</v>
      </c>
      <c r="M3060" t="s">
        <v>7161</v>
      </c>
      <c r="N3060" t="s">
        <v>206</v>
      </c>
      <c r="O3060" t="s">
        <v>3624</v>
      </c>
    </row>
    <row r="3061" spans="1:15" x14ac:dyDescent="0.3">
      <c r="A3061" t="s">
        <v>3625</v>
      </c>
      <c r="B3061" t="s">
        <v>3626</v>
      </c>
      <c r="C3061" t="s">
        <v>4880</v>
      </c>
      <c r="D3061">
        <v>1</v>
      </c>
      <c r="E3061">
        <v>0.99745057100000001</v>
      </c>
      <c r="F3061">
        <v>0</v>
      </c>
      <c r="G3061">
        <v>0</v>
      </c>
      <c r="H3061">
        <v>0</v>
      </c>
      <c r="I3061">
        <v>0</v>
      </c>
      <c r="J3061" t="s">
        <v>445</v>
      </c>
      <c r="K3061" t="s">
        <v>4881</v>
      </c>
      <c r="L3061" t="s">
        <v>4881</v>
      </c>
      <c r="M3061" t="s">
        <v>7162</v>
      </c>
      <c r="N3061" t="s">
        <v>3625</v>
      </c>
      <c r="O3061" t="s">
        <v>3626</v>
      </c>
    </row>
    <row r="3062" spans="1:15" x14ac:dyDescent="0.3">
      <c r="A3062" t="s">
        <v>3625</v>
      </c>
      <c r="B3062" t="s">
        <v>3626</v>
      </c>
      <c r="C3062" t="s">
        <v>4880</v>
      </c>
      <c r="D3062">
        <v>1</v>
      </c>
      <c r="E3062">
        <v>0.99745057100000001</v>
      </c>
      <c r="F3062">
        <v>0</v>
      </c>
      <c r="G3062">
        <v>0</v>
      </c>
      <c r="H3062">
        <v>0</v>
      </c>
      <c r="I3062">
        <v>0</v>
      </c>
      <c r="J3062" t="s">
        <v>445</v>
      </c>
      <c r="K3062" t="s">
        <v>4881</v>
      </c>
      <c r="L3062" t="s">
        <v>4881</v>
      </c>
      <c r="M3062" t="s">
        <v>7163</v>
      </c>
      <c r="N3062" t="s">
        <v>3625</v>
      </c>
      <c r="O3062" t="s">
        <v>3626</v>
      </c>
    </row>
    <row r="3063" spans="1:15" x14ac:dyDescent="0.3">
      <c r="A3063" t="s">
        <v>1707</v>
      </c>
      <c r="B3063" t="s">
        <v>1708</v>
      </c>
      <c r="C3063" t="s">
        <v>4805</v>
      </c>
      <c r="D3063">
        <v>2</v>
      </c>
      <c r="E3063">
        <v>0.89344510200000005</v>
      </c>
      <c r="F3063">
        <v>0</v>
      </c>
      <c r="G3063">
        <v>1</v>
      </c>
      <c r="H3063">
        <v>0</v>
      </c>
      <c r="I3063">
        <v>1</v>
      </c>
      <c r="J3063" t="s">
        <v>445</v>
      </c>
      <c r="K3063" t="s">
        <v>4806</v>
      </c>
      <c r="L3063" t="s">
        <v>4806</v>
      </c>
      <c r="M3063" t="s">
        <v>7164</v>
      </c>
      <c r="N3063" t="s">
        <v>1707</v>
      </c>
      <c r="O3063" t="s">
        <v>1708</v>
      </c>
    </row>
    <row r="3064" spans="1:15" x14ac:dyDescent="0.3">
      <c r="A3064" t="s">
        <v>1707</v>
      </c>
      <c r="B3064" t="s">
        <v>1708</v>
      </c>
      <c r="C3064" t="s">
        <v>4805</v>
      </c>
      <c r="D3064">
        <v>2</v>
      </c>
      <c r="E3064">
        <v>0.89344510200000005</v>
      </c>
      <c r="F3064">
        <v>0</v>
      </c>
      <c r="G3064">
        <v>1</v>
      </c>
      <c r="H3064">
        <v>0</v>
      </c>
      <c r="I3064">
        <v>1</v>
      </c>
      <c r="J3064" t="s">
        <v>445</v>
      </c>
      <c r="K3064" t="s">
        <v>4806</v>
      </c>
      <c r="L3064" t="s">
        <v>4806</v>
      </c>
      <c r="M3064" t="s">
        <v>7165</v>
      </c>
      <c r="N3064" t="s">
        <v>1707</v>
      </c>
      <c r="O3064" t="s">
        <v>1708</v>
      </c>
    </row>
    <row r="3065" spans="1:15" x14ac:dyDescent="0.3">
      <c r="A3065" t="s">
        <v>765</v>
      </c>
      <c r="B3065" t="s">
        <v>3612</v>
      </c>
      <c r="C3065" t="s">
        <v>4667</v>
      </c>
      <c r="D3065">
        <v>3</v>
      </c>
      <c r="E3065">
        <v>0.99859000399999998</v>
      </c>
      <c r="F3065">
        <v>0</v>
      </c>
      <c r="G3065">
        <v>1</v>
      </c>
      <c r="H3065">
        <v>0</v>
      </c>
      <c r="I3065">
        <v>0</v>
      </c>
      <c r="J3065" t="s">
        <v>445</v>
      </c>
      <c r="K3065" t="s">
        <v>4668</v>
      </c>
      <c r="L3065" t="s">
        <v>4668</v>
      </c>
      <c r="M3065" t="s">
        <v>7166</v>
      </c>
      <c r="N3065" t="s">
        <v>765</v>
      </c>
      <c r="O3065" t="s">
        <v>3612</v>
      </c>
    </row>
    <row r="3066" spans="1:15" x14ac:dyDescent="0.3">
      <c r="A3066" t="s">
        <v>765</v>
      </c>
      <c r="B3066" t="s">
        <v>3612</v>
      </c>
      <c r="C3066" t="s">
        <v>4667</v>
      </c>
      <c r="D3066">
        <v>3</v>
      </c>
      <c r="E3066">
        <v>0.99859000399999998</v>
      </c>
      <c r="F3066">
        <v>0</v>
      </c>
      <c r="G3066">
        <v>1</v>
      </c>
      <c r="H3066">
        <v>0</v>
      </c>
      <c r="I3066">
        <v>0</v>
      </c>
      <c r="J3066" t="s">
        <v>445</v>
      </c>
      <c r="K3066" t="s">
        <v>4668</v>
      </c>
      <c r="L3066" t="s">
        <v>4668</v>
      </c>
      <c r="M3066" t="s">
        <v>7167</v>
      </c>
      <c r="N3066" t="s">
        <v>765</v>
      </c>
      <c r="O3066" t="s">
        <v>3612</v>
      </c>
    </row>
    <row r="3067" spans="1:15" x14ac:dyDescent="0.3">
      <c r="A3067" t="s">
        <v>212</v>
      </c>
      <c r="B3067" t="s">
        <v>242</v>
      </c>
      <c r="C3067" t="s">
        <v>4714</v>
      </c>
      <c r="D3067">
        <v>3</v>
      </c>
      <c r="E3067">
        <v>0.99023863400000001</v>
      </c>
      <c r="F3067">
        <v>1</v>
      </c>
      <c r="G3067">
        <v>0</v>
      </c>
      <c r="H3067">
        <v>0</v>
      </c>
      <c r="I3067">
        <v>0</v>
      </c>
      <c r="J3067" t="s">
        <v>445</v>
      </c>
      <c r="K3067" t="s">
        <v>4715</v>
      </c>
      <c r="L3067" t="s">
        <v>4715</v>
      </c>
      <c r="M3067" t="s">
        <v>7168</v>
      </c>
      <c r="N3067" t="s">
        <v>212</v>
      </c>
      <c r="O3067" t="s">
        <v>242</v>
      </c>
    </row>
    <row r="3068" spans="1:15" x14ac:dyDescent="0.3">
      <c r="A3068" t="s">
        <v>212</v>
      </c>
      <c r="B3068" t="s">
        <v>242</v>
      </c>
      <c r="C3068" t="s">
        <v>4714</v>
      </c>
      <c r="D3068">
        <v>3</v>
      </c>
      <c r="E3068">
        <v>0.99023863400000001</v>
      </c>
      <c r="F3068">
        <v>1</v>
      </c>
      <c r="G3068">
        <v>0</v>
      </c>
      <c r="H3068">
        <v>0</v>
      </c>
      <c r="I3068">
        <v>0</v>
      </c>
      <c r="J3068" t="s">
        <v>445</v>
      </c>
      <c r="K3068" t="s">
        <v>4715</v>
      </c>
      <c r="L3068" t="s">
        <v>4715</v>
      </c>
      <c r="M3068" t="s">
        <v>7169</v>
      </c>
      <c r="N3068" t="s">
        <v>212</v>
      </c>
      <c r="O3068" t="s">
        <v>242</v>
      </c>
    </row>
    <row r="3069" spans="1:15" x14ac:dyDescent="0.3">
      <c r="A3069" t="s">
        <v>212</v>
      </c>
      <c r="B3069" t="s">
        <v>242</v>
      </c>
      <c r="C3069" t="s">
        <v>4714</v>
      </c>
      <c r="D3069">
        <v>3</v>
      </c>
      <c r="E3069">
        <v>0.99023863400000001</v>
      </c>
      <c r="F3069">
        <v>1</v>
      </c>
      <c r="G3069">
        <v>0</v>
      </c>
      <c r="H3069">
        <v>0</v>
      </c>
      <c r="I3069">
        <v>0</v>
      </c>
      <c r="J3069" t="s">
        <v>445</v>
      </c>
      <c r="K3069" t="s">
        <v>4715</v>
      </c>
      <c r="L3069" t="s">
        <v>4715</v>
      </c>
      <c r="M3069" t="s">
        <v>7170</v>
      </c>
      <c r="N3069" t="s">
        <v>212</v>
      </c>
      <c r="O3069" t="s">
        <v>242</v>
      </c>
    </row>
    <row r="3070" spans="1:15" x14ac:dyDescent="0.3">
      <c r="A3070" t="s">
        <v>212</v>
      </c>
      <c r="B3070" t="s">
        <v>242</v>
      </c>
      <c r="C3070" t="s">
        <v>4714</v>
      </c>
      <c r="D3070">
        <v>3</v>
      </c>
      <c r="E3070">
        <v>0.99023863400000001</v>
      </c>
      <c r="F3070">
        <v>1</v>
      </c>
      <c r="G3070">
        <v>0</v>
      </c>
      <c r="H3070">
        <v>0</v>
      </c>
      <c r="I3070">
        <v>0</v>
      </c>
      <c r="J3070" t="s">
        <v>445</v>
      </c>
      <c r="K3070" t="s">
        <v>4715</v>
      </c>
      <c r="L3070" t="s">
        <v>4715</v>
      </c>
      <c r="M3070" t="s">
        <v>7171</v>
      </c>
      <c r="N3070" t="s">
        <v>212</v>
      </c>
      <c r="O3070" t="s">
        <v>242</v>
      </c>
    </row>
    <row r="3071" spans="1:15" x14ac:dyDescent="0.3">
      <c r="A3071" t="s">
        <v>3290</v>
      </c>
      <c r="B3071" t="s">
        <v>3291</v>
      </c>
      <c r="C3071" t="s">
        <v>5153</v>
      </c>
      <c r="D3071">
        <v>1</v>
      </c>
      <c r="E3071">
        <v>0.90856479099999998</v>
      </c>
      <c r="F3071">
        <v>0</v>
      </c>
      <c r="G3071">
        <v>0</v>
      </c>
      <c r="H3071">
        <v>0</v>
      </c>
      <c r="I3071">
        <v>1</v>
      </c>
      <c r="J3071" t="s">
        <v>445</v>
      </c>
      <c r="K3071" t="s">
        <v>5154</v>
      </c>
      <c r="L3071" t="s">
        <v>5154</v>
      </c>
      <c r="M3071" t="s">
        <v>7172</v>
      </c>
      <c r="N3071" t="s">
        <v>3290</v>
      </c>
      <c r="O3071" t="s">
        <v>3291</v>
      </c>
    </row>
    <row r="3072" spans="1:15" x14ac:dyDescent="0.3">
      <c r="A3072" t="s">
        <v>3999</v>
      </c>
      <c r="B3072" t="s">
        <v>3294</v>
      </c>
      <c r="C3072" t="s">
        <v>4000</v>
      </c>
      <c r="D3072">
        <v>2</v>
      </c>
      <c r="E3072">
        <v>0.95638330999999999</v>
      </c>
      <c r="F3072">
        <v>0</v>
      </c>
      <c r="G3072">
        <v>0</v>
      </c>
      <c r="H3072">
        <v>0</v>
      </c>
      <c r="I3072">
        <v>1</v>
      </c>
      <c r="J3072" t="s">
        <v>445</v>
      </c>
      <c r="K3072" t="s">
        <v>4001</v>
      </c>
      <c r="L3072" t="s">
        <v>4001</v>
      </c>
      <c r="M3072" t="s">
        <v>7173</v>
      </c>
      <c r="N3072" t="s">
        <v>3999</v>
      </c>
      <c r="O3072" t="s">
        <v>3294</v>
      </c>
    </row>
    <row r="3073" spans="1:15" x14ac:dyDescent="0.3">
      <c r="A3073" t="s">
        <v>207</v>
      </c>
      <c r="B3073" t="s">
        <v>244</v>
      </c>
      <c r="C3073" t="s">
        <v>4863</v>
      </c>
      <c r="D3073">
        <v>3</v>
      </c>
      <c r="E3073">
        <v>0.99745057100000001</v>
      </c>
      <c r="F3073">
        <v>1</v>
      </c>
      <c r="G3073">
        <v>0</v>
      </c>
      <c r="H3073">
        <v>0</v>
      </c>
      <c r="I3073">
        <v>0</v>
      </c>
      <c r="J3073" t="s">
        <v>445</v>
      </c>
      <c r="K3073" t="s">
        <v>4864</v>
      </c>
      <c r="L3073" t="s">
        <v>4864</v>
      </c>
      <c r="M3073" t="s">
        <v>7174</v>
      </c>
      <c r="N3073" t="s">
        <v>207</v>
      </c>
      <c r="O3073" t="s">
        <v>244</v>
      </c>
    </row>
    <row r="3074" spans="1:15" x14ac:dyDescent="0.3">
      <c r="A3074" t="s">
        <v>207</v>
      </c>
      <c r="B3074" t="s">
        <v>244</v>
      </c>
      <c r="C3074" t="s">
        <v>4863</v>
      </c>
      <c r="D3074">
        <v>3</v>
      </c>
      <c r="E3074">
        <v>0.99745057100000001</v>
      </c>
      <c r="F3074">
        <v>1</v>
      </c>
      <c r="G3074">
        <v>0</v>
      </c>
      <c r="H3074">
        <v>0</v>
      </c>
      <c r="I3074">
        <v>0</v>
      </c>
      <c r="J3074" t="s">
        <v>445</v>
      </c>
      <c r="K3074" t="s">
        <v>4864</v>
      </c>
      <c r="L3074" t="s">
        <v>4864</v>
      </c>
      <c r="M3074" t="s">
        <v>245</v>
      </c>
      <c r="N3074" t="s">
        <v>207</v>
      </c>
      <c r="O3074" t="s">
        <v>244</v>
      </c>
    </row>
    <row r="3075" spans="1:15" x14ac:dyDescent="0.3">
      <c r="A3075" t="s">
        <v>3782</v>
      </c>
      <c r="B3075" t="s">
        <v>3783</v>
      </c>
      <c r="C3075" t="s">
        <v>5489</v>
      </c>
      <c r="D3075">
        <v>1</v>
      </c>
      <c r="E3075">
        <v>0.99023863400000001</v>
      </c>
      <c r="F3075">
        <v>0</v>
      </c>
      <c r="G3075">
        <v>0</v>
      </c>
      <c r="H3075">
        <v>0</v>
      </c>
      <c r="I3075">
        <v>1</v>
      </c>
      <c r="J3075" t="s">
        <v>445</v>
      </c>
      <c r="K3075" t="s">
        <v>5490</v>
      </c>
      <c r="L3075" t="s">
        <v>5490</v>
      </c>
      <c r="M3075" t="s">
        <v>3783</v>
      </c>
      <c r="N3075" t="s">
        <v>3782</v>
      </c>
      <c r="O3075" t="s">
        <v>3783</v>
      </c>
    </row>
    <row r="3076" spans="1:15" x14ac:dyDescent="0.3">
      <c r="A3076" t="s">
        <v>3784</v>
      </c>
      <c r="B3076" t="s">
        <v>3785</v>
      </c>
      <c r="C3076" t="s">
        <v>5496</v>
      </c>
      <c r="D3076">
        <v>1</v>
      </c>
      <c r="E3076">
        <v>0.99023863400000001</v>
      </c>
      <c r="F3076">
        <v>0</v>
      </c>
      <c r="G3076">
        <v>0</v>
      </c>
      <c r="H3076">
        <v>0</v>
      </c>
      <c r="I3076">
        <v>0</v>
      </c>
      <c r="J3076" t="s">
        <v>445</v>
      </c>
      <c r="K3076" t="s">
        <v>5497</v>
      </c>
      <c r="L3076" t="s">
        <v>5497</v>
      </c>
      <c r="M3076" t="s">
        <v>3785</v>
      </c>
      <c r="N3076" t="s">
        <v>3784</v>
      </c>
      <c r="O3076" t="s">
        <v>3785</v>
      </c>
    </row>
    <row r="3077" spans="1:15" x14ac:dyDescent="0.3">
      <c r="A3077" t="s">
        <v>3786</v>
      </c>
      <c r="B3077" t="s">
        <v>3787</v>
      </c>
      <c r="C3077" t="s">
        <v>5499</v>
      </c>
      <c r="D3077">
        <v>1</v>
      </c>
      <c r="E3077">
        <v>0.99755347400000005</v>
      </c>
      <c r="F3077">
        <v>0</v>
      </c>
      <c r="G3077">
        <v>0</v>
      </c>
      <c r="H3077">
        <v>0</v>
      </c>
      <c r="I3077">
        <v>1</v>
      </c>
      <c r="J3077" t="s">
        <v>445</v>
      </c>
      <c r="K3077" t="s">
        <v>5500</v>
      </c>
      <c r="L3077" t="s">
        <v>5500</v>
      </c>
      <c r="M3077" t="s">
        <v>3787</v>
      </c>
      <c r="N3077" t="s">
        <v>3786</v>
      </c>
      <c r="O3077" t="s">
        <v>3787</v>
      </c>
    </row>
    <row r="3078" spans="1:15" x14ac:dyDescent="0.3">
      <c r="A3078" t="s">
        <v>3788</v>
      </c>
      <c r="B3078" t="s">
        <v>3789</v>
      </c>
      <c r="C3078" t="s">
        <v>5508</v>
      </c>
      <c r="D3078">
        <v>1</v>
      </c>
      <c r="E3078">
        <v>0.99745057100000001</v>
      </c>
      <c r="F3078">
        <v>0</v>
      </c>
      <c r="G3078">
        <v>0</v>
      </c>
      <c r="H3078">
        <v>0</v>
      </c>
      <c r="I3078">
        <v>1</v>
      </c>
      <c r="J3078" t="s">
        <v>445</v>
      </c>
      <c r="K3078" t="s">
        <v>5509</v>
      </c>
      <c r="L3078" t="s">
        <v>5509</v>
      </c>
      <c r="M3078" t="s">
        <v>3789</v>
      </c>
      <c r="N3078" t="s">
        <v>3788</v>
      </c>
      <c r="O3078" t="s">
        <v>3789</v>
      </c>
    </row>
    <row r="3079" spans="1:15" x14ac:dyDescent="0.3">
      <c r="A3079" t="s">
        <v>3671</v>
      </c>
      <c r="B3079" t="s">
        <v>3672</v>
      </c>
      <c r="C3079" t="s">
        <v>4241</v>
      </c>
      <c r="D3079">
        <v>1</v>
      </c>
      <c r="E3079">
        <v>0.99859000399999998</v>
      </c>
      <c r="F3079">
        <v>0</v>
      </c>
      <c r="G3079">
        <v>0</v>
      </c>
      <c r="H3079">
        <v>0</v>
      </c>
      <c r="I3079">
        <v>1</v>
      </c>
      <c r="J3079" t="s">
        <v>445</v>
      </c>
      <c r="K3079" t="s">
        <v>4242</v>
      </c>
      <c r="L3079" t="s">
        <v>4242</v>
      </c>
      <c r="M3079" t="s">
        <v>3672</v>
      </c>
      <c r="N3079" t="s">
        <v>3671</v>
      </c>
      <c r="O3079" t="s">
        <v>3672</v>
      </c>
    </row>
    <row r="3080" spans="1:15" x14ac:dyDescent="0.3">
      <c r="A3080" t="s">
        <v>3790</v>
      </c>
      <c r="B3080" t="s">
        <v>3791</v>
      </c>
      <c r="C3080" t="s">
        <v>5660</v>
      </c>
      <c r="D3080">
        <v>1</v>
      </c>
      <c r="E3080">
        <v>0.99520503800000004</v>
      </c>
      <c r="F3080">
        <v>0</v>
      </c>
      <c r="G3080">
        <v>0</v>
      </c>
      <c r="H3080">
        <v>0</v>
      </c>
      <c r="I3080">
        <v>1</v>
      </c>
      <c r="J3080" t="s">
        <v>445</v>
      </c>
      <c r="K3080" t="s">
        <v>5661</v>
      </c>
      <c r="L3080" t="s">
        <v>5661</v>
      </c>
      <c r="M3080" t="s">
        <v>3791</v>
      </c>
      <c r="N3080" t="s">
        <v>3790</v>
      </c>
      <c r="O3080" t="s">
        <v>3791</v>
      </c>
    </row>
    <row r="3081" spans="1:15" x14ac:dyDescent="0.3">
      <c r="A3081" t="s">
        <v>3792</v>
      </c>
      <c r="B3081" t="s">
        <v>3793</v>
      </c>
      <c r="C3081" t="s">
        <v>5664</v>
      </c>
      <c r="D3081">
        <v>1</v>
      </c>
      <c r="E3081">
        <v>0.99023863400000001</v>
      </c>
      <c r="F3081">
        <v>0</v>
      </c>
      <c r="G3081">
        <v>0</v>
      </c>
      <c r="H3081">
        <v>0</v>
      </c>
      <c r="I3081">
        <v>1</v>
      </c>
      <c r="J3081" t="s">
        <v>445</v>
      </c>
      <c r="K3081" t="s">
        <v>5665</v>
      </c>
      <c r="L3081" t="s">
        <v>5665</v>
      </c>
      <c r="M3081" t="s">
        <v>3793</v>
      </c>
      <c r="N3081" t="s">
        <v>3792</v>
      </c>
      <c r="O3081" t="s">
        <v>3793</v>
      </c>
    </row>
    <row r="3082" spans="1:15" x14ac:dyDescent="0.3">
      <c r="A3082" t="s">
        <v>3794</v>
      </c>
      <c r="B3082" t="s">
        <v>3795</v>
      </c>
      <c r="C3082" t="s">
        <v>5657</v>
      </c>
      <c r="D3082">
        <v>1</v>
      </c>
      <c r="E3082">
        <v>0.99859000399999998</v>
      </c>
      <c r="F3082">
        <v>0</v>
      </c>
      <c r="G3082">
        <v>0</v>
      </c>
      <c r="H3082">
        <v>0</v>
      </c>
      <c r="I3082">
        <v>1</v>
      </c>
      <c r="J3082" t="s">
        <v>445</v>
      </c>
      <c r="K3082" t="s">
        <v>5658</v>
      </c>
      <c r="L3082" t="s">
        <v>5658</v>
      </c>
      <c r="M3082" t="s">
        <v>3795</v>
      </c>
      <c r="N3082" t="s">
        <v>3794</v>
      </c>
      <c r="O3082" t="s">
        <v>3795</v>
      </c>
    </row>
    <row r="3083" spans="1:15" x14ac:dyDescent="0.3">
      <c r="A3083" t="s">
        <v>3796</v>
      </c>
      <c r="B3083" t="s">
        <v>3797</v>
      </c>
      <c r="C3083" t="s">
        <v>5667</v>
      </c>
      <c r="D3083">
        <v>1</v>
      </c>
      <c r="E3083">
        <v>0.99814540699999998</v>
      </c>
      <c r="F3083">
        <v>0</v>
      </c>
      <c r="G3083">
        <v>0</v>
      </c>
      <c r="H3083">
        <v>0</v>
      </c>
      <c r="I3083">
        <v>1</v>
      </c>
      <c r="J3083" t="s">
        <v>445</v>
      </c>
      <c r="K3083" t="s">
        <v>5668</v>
      </c>
      <c r="L3083" t="s">
        <v>5668</v>
      </c>
      <c r="M3083" t="s">
        <v>3797</v>
      </c>
      <c r="N3083" t="s">
        <v>3796</v>
      </c>
      <c r="O3083" t="s">
        <v>3797</v>
      </c>
    </row>
    <row r="3084" spans="1:15" x14ac:dyDescent="0.3">
      <c r="A3084" t="s">
        <v>3798</v>
      </c>
      <c r="B3084" t="s">
        <v>3799</v>
      </c>
      <c r="C3084" t="s">
        <v>4215</v>
      </c>
      <c r="D3084">
        <v>1</v>
      </c>
      <c r="E3084">
        <v>0.99023863400000001</v>
      </c>
      <c r="F3084">
        <v>0</v>
      </c>
      <c r="G3084">
        <v>0</v>
      </c>
      <c r="H3084">
        <v>0</v>
      </c>
      <c r="I3084">
        <v>1</v>
      </c>
      <c r="J3084" t="s">
        <v>445</v>
      </c>
      <c r="K3084" t="s">
        <v>4216</v>
      </c>
      <c r="L3084" t="s">
        <v>4216</v>
      </c>
      <c r="M3084" t="s">
        <v>3799</v>
      </c>
      <c r="N3084" t="s">
        <v>3798</v>
      </c>
      <c r="O3084" t="s">
        <v>3799</v>
      </c>
    </row>
    <row r="3085" spans="1:15" x14ac:dyDescent="0.3">
      <c r="A3085" t="s">
        <v>3800</v>
      </c>
      <c r="B3085" t="s">
        <v>3801</v>
      </c>
      <c r="C3085" t="s">
        <v>5679</v>
      </c>
      <c r="D3085">
        <v>1</v>
      </c>
      <c r="E3085">
        <v>0.99572920499999995</v>
      </c>
      <c r="F3085">
        <v>0</v>
      </c>
      <c r="G3085">
        <v>0</v>
      </c>
      <c r="H3085">
        <v>0</v>
      </c>
      <c r="I3085">
        <v>1</v>
      </c>
      <c r="J3085" t="s">
        <v>445</v>
      </c>
      <c r="K3085" t="s">
        <v>5680</v>
      </c>
      <c r="L3085" t="s">
        <v>5680</v>
      </c>
      <c r="M3085" t="s">
        <v>3801</v>
      </c>
      <c r="N3085" t="s">
        <v>3800</v>
      </c>
      <c r="O3085" t="s">
        <v>3801</v>
      </c>
    </row>
    <row r="3086" spans="1:15" x14ac:dyDescent="0.3">
      <c r="A3086" t="s">
        <v>3802</v>
      </c>
      <c r="B3086" t="s">
        <v>3803</v>
      </c>
      <c r="C3086" t="s">
        <v>5682</v>
      </c>
      <c r="D3086">
        <v>1</v>
      </c>
      <c r="E3086">
        <v>0.99572920499999995</v>
      </c>
      <c r="F3086">
        <v>0</v>
      </c>
      <c r="G3086">
        <v>0</v>
      </c>
      <c r="H3086">
        <v>0</v>
      </c>
      <c r="I3086">
        <v>1</v>
      </c>
      <c r="J3086" t="s">
        <v>445</v>
      </c>
      <c r="K3086" t="s">
        <v>5683</v>
      </c>
      <c r="L3086" t="s">
        <v>5683</v>
      </c>
      <c r="M3086" t="s">
        <v>3803</v>
      </c>
      <c r="N3086" t="s">
        <v>3802</v>
      </c>
      <c r="O3086" t="s">
        <v>3803</v>
      </c>
    </row>
    <row r="3087" spans="1:15" x14ac:dyDescent="0.3">
      <c r="A3087" t="s">
        <v>3804</v>
      </c>
      <c r="B3087" t="s">
        <v>3805</v>
      </c>
      <c r="C3087" t="s">
        <v>5685</v>
      </c>
      <c r="D3087">
        <v>1</v>
      </c>
      <c r="E3087">
        <v>0.99572920499999995</v>
      </c>
      <c r="F3087">
        <v>0</v>
      </c>
      <c r="G3087">
        <v>0</v>
      </c>
      <c r="H3087">
        <v>0</v>
      </c>
      <c r="I3087">
        <v>1</v>
      </c>
      <c r="J3087" t="s">
        <v>445</v>
      </c>
      <c r="K3087" t="s">
        <v>5686</v>
      </c>
      <c r="L3087" t="s">
        <v>5686</v>
      </c>
      <c r="M3087" t="s">
        <v>3805</v>
      </c>
      <c r="N3087" t="s">
        <v>3804</v>
      </c>
      <c r="O3087" t="s">
        <v>3805</v>
      </c>
    </row>
    <row r="3088" spans="1:15" x14ac:dyDescent="0.3">
      <c r="A3088" t="s">
        <v>3806</v>
      </c>
      <c r="B3088" t="s">
        <v>3807</v>
      </c>
      <c r="C3088" t="s">
        <v>5712</v>
      </c>
      <c r="D3088">
        <v>1</v>
      </c>
      <c r="E3088">
        <v>0.99520503800000004</v>
      </c>
      <c r="F3088">
        <v>0</v>
      </c>
      <c r="G3088">
        <v>0</v>
      </c>
      <c r="H3088">
        <v>0</v>
      </c>
      <c r="I3088">
        <v>1</v>
      </c>
      <c r="J3088" t="s">
        <v>445</v>
      </c>
      <c r="K3088" t="s">
        <v>5713</v>
      </c>
      <c r="L3088" t="s">
        <v>5713</v>
      </c>
      <c r="M3088" t="s">
        <v>3807</v>
      </c>
      <c r="N3088" t="s">
        <v>3806</v>
      </c>
      <c r="O3088" t="s">
        <v>3807</v>
      </c>
    </row>
    <row r="3089" spans="1:15" x14ac:dyDescent="0.3">
      <c r="A3089" t="s">
        <v>3808</v>
      </c>
      <c r="B3089" t="s">
        <v>3809</v>
      </c>
      <c r="C3089" t="s">
        <v>5720</v>
      </c>
      <c r="D3089">
        <v>1</v>
      </c>
      <c r="E3089">
        <v>0.99814540699999998</v>
      </c>
      <c r="F3089">
        <v>0</v>
      </c>
      <c r="G3089">
        <v>0</v>
      </c>
      <c r="H3089">
        <v>0</v>
      </c>
      <c r="I3089">
        <v>1</v>
      </c>
      <c r="J3089" t="s">
        <v>445</v>
      </c>
      <c r="K3089" t="s">
        <v>5721</v>
      </c>
      <c r="L3089" t="s">
        <v>5721</v>
      </c>
      <c r="M3089" t="s">
        <v>3809</v>
      </c>
      <c r="N3089" t="s">
        <v>3808</v>
      </c>
      <c r="O3089" t="s">
        <v>3809</v>
      </c>
    </row>
    <row r="3090" spans="1:15" x14ac:dyDescent="0.3">
      <c r="A3090" t="s">
        <v>3627</v>
      </c>
      <c r="B3090" t="s">
        <v>3628</v>
      </c>
      <c r="C3090" t="s">
        <v>4584</v>
      </c>
      <c r="D3090">
        <v>1</v>
      </c>
      <c r="E3090">
        <v>0.99748157000000004</v>
      </c>
      <c r="F3090">
        <v>0</v>
      </c>
      <c r="G3090">
        <v>1</v>
      </c>
      <c r="H3090">
        <v>0</v>
      </c>
      <c r="I3090">
        <v>1</v>
      </c>
      <c r="J3090" t="s">
        <v>445</v>
      </c>
      <c r="K3090" t="s">
        <v>4585</v>
      </c>
      <c r="L3090" t="s">
        <v>4585</v>
      </c>
      <c r="M3090" t="s">
        <v>7175</v>
      </c>
      <c r="N3090" t="s">
        <v>3627</v>
      </c>
      <c r="O3090" t="s">
        <v>3628</v>
      </c>
    </row>
    <row r="3091" spans="1:15" x14ac:dyDescent="0.3">
      <c r="A3091" t="s">
        <v>3810</v>
      </c>
      <c r="B3091" t="s">
        <v>3811</v>
      </c>
      <c r="C3091" t="s">
        <v>5740</v>
      </c>
      <c r="D3091">
        <v>1</v>
      </c>
      <c r="E3091">
        <v>0.99023863400000001</v>
      </c>
      <c r="F3091">
        <v>0</v>
      </c>
      <c r="G3091">
        <v>0</v>
      </c>
      <c r="H3091">
        <v>0</v>
      </c>
      <c r="I3091">
        <v>1</v>
      </c>
      <c r="J3091" t="s">
        <v>445</v>
      </c>
      <c r="K3091" t="s">
        <v>5741</v>
      </c>
      <c r="L3091" t="s">
        <v>5741</v>
      </c>
      <c r="M3091" t="s">
        <v>3811</v>
      </c>
      <c r="N3091" t="s">
        <v>3810</v>
      </c>
      <c r="O3091" t="s">
        <v>3811</v>
      </c>
    </row>
    <row r="3092" spans="1:15" x14ac:dyDescent="0.3">
      <c r="A3092" t="s">
        <v>3812</v>
      </c>
      <c r="B3092" t="s">
        <v>3813</v>
      </c>
      <c r="C3092" t="s">
        <v>4718</v>
      </c>
      <c r="D3092">
        <v>1</v>
      </c>
      <c r="E3092">
        <v>0.99023863400000001</v>
      </c>
      <c r="F3092">
        <v>0</v>
      </c>
      <c r="G3092">
        <v>1</v>
      </c>
      <c r="H3092">
        <v>0</v>
      </c>
      <c r="I3092">
        <v>0</v>
      </c>
      <c r="J3092" t="s">
        <v>445</v>
      </c>
      <c r="K3092" t="s">
        <v>4719</v>
      </c>
      <c r="L3092" t="s">
        <v>4719</v>
      </c>
      <c r="M3092" t="s">
        <v>7176</v>
      </c>
      <c r="N3092" t="s">
        <v>3812</v>
      </c>
      <c r="O3092" t="s">
        <v>3813</v>
      </c>
    </row>
    <row r="3093" spans="1:15" x14ac:dyDescent="0.3">
      <c r="A3093" t="s">
        <v>862</v>
      </c>
      <c r="B3093" t="s">
        <v>3629</v>
      </c>
      <c r="C3093" t="s">
        <v>4871</v>
      </c>
      <c r="D3093">
        <v>2</v>
      </c>
      <c r="E3093">
        <v>0.99978792999999999</v>
      </c>
      <c r="F3093">
        <v>0</v>
      </c>
      <c r="G3093">
        <v>0</v>
      </c>
      <c r="H3093">
        <v>0</v>
      </c>
      <c r="I3093">
        <v>1</v>
      </c>
      <c r="J3093" t="s">
        <v>445</v>
      </c>
      <c r="K3093" t="s">
        <v>4872</v>
      </c>
      <c r="L3093" t="s">
        <v>4872</v>
      </c>
      <c r="M3093" t="s">
        <v>863</v>
      </c>
      <c r="N3093" t="s">
        <v>862</v>
      </c>
      <c r="O3093" t="s">
        <v>3629</v>
      </c>
    </row>
    <row r="3094" spans="1:15" x14ac:dyDescent="0.3">
      <c r="A3094" t="s">
        <v>3814</v>
      </c>
      <c r="B3094" t="s">
        <v>3815</v>
      </c>
      <c r="C3094" t="s">
        <v>4874</v>
      </c>
      <c r="D3094">
        <v>1</v>
      </c>
      <c r="E3094">
        <v>0.99854418300000003</v>
      </c>
      <c r="F3094">
        <v>0</v>
      </c>
      <c r="G3094">
        <v>0</v>
      </c>
      <c r="H3094">
        <v>0</v>
      </c>
      <c r="I3094">
        <v>1</v>
      </c>
      <c r="J3094" t="s">
        <v>445</v>
      </c>
      <c r="K3094" t="s">
        <v>4875</v>
      </c>
      <c r="L3094" t="s">
        <v>4875</v>
      </c>
      <c r="M3094" t="s">
        <v>3815</v>
      </c>
      <c r="N3094" t="s">
        <v>3814</v>
      </c>
      <c r="O3094" t="s">
        <v>3815</v>
      </c>
    </row>
    <row r="3095" spans="1:15" x14ac:dyDescent="0.3">
      <c r="A3095" t="s">
        <v>3816</v>
      </c>
      <c r="B3095" t="s">
        <v>3817</v>
      </c>
      <c r="C3095" t="s">
        <v>4681</v>
      </c>
      <c r="D3095">
        <v>1</v>
      </c>
      <c r="E3095">
        <v>0.99859000399999998</v>
      </c>
      <c r="F3095">
        <v>0</v>
      </c>
      <c r="G3095">
        <v>0</v>
      </c>
      <c r="H3095">
        <v>0</v>
      </c>
      <c r="I3095">
        <v>1</v>
      </c>
      <c r="J3095" t="s">
        <v>445</v>
      </c>
      <c r="K3095" t="s">
        <v>4682</v>
      </c>
      <c r="L3095" t="s">
        <v>4682</v>
      </c>
      <c r="M3095" t="s">
        <v>3817</v>
      </c>
      <c r="N3095" t="s">
        <v>3816</v>
      </c>
      <c r="O3095" t="s">
        <v>3817</v>
      </c>
    </row>
    <row r="3096" spans="1:15" x14ac:dyDescent="0.3">
      <c r="A3096" t="s">
        <v>3818</v>
      </c>
      <c r="B3096" t="s">
        <v>3819</v>
      </c>
      <c r="C3096" t="s">
        <v>5715</v>
      </c>
      <c r="D3096">
        <v>1</v>
      </c>
      <c r="E3096">
        <v>0.99859000399999998</v>
      </c>
      <c r="F3096">
        <v>0</v>
      </c>
      <c r="G3096">
        <v>0</v>
      </c>
      <c r="H3096">
        <v>0</v>
      </c>
      <c r="I3096">
        <v>1</v>
      </c>
      <c r="J3096" t="s">
        <v>445</v>
      </c>
      <c r="K3096" t="s">
        <v>5716</v>
      </c>
      <c r="L3096" t="s">
        <v>5716</v>
      </c>
      <c r="M3096" t="s">
        <v>3819</v>
      </c>
      <c r="N3096" t="s">
        <v>3818</v>
      </c>
      <c r="O3096" t="s">
        <v>3819</v>
      </c>
    </row>
    <row r="3097" spans="1:15" x14ac:dyDescent="0.3">
      <c r="A3097" t="s">
        <v>3820</v>
      </c>
      <c r="B3097" t="s">
        <v>3821</v>
      </c>
      <c r="C3097" t="s">
        <v>5731</v>
      </c>
      <c r="D3097">
        <v>1</v>
      </c>
      <c r="E3097">
        <v>0.99730240699999995</v>
      </c>
      <c r="F3097">
        <v>0</v>
      </c>
      <c r="G3097">
        <v>0</v>
      </c>
      <c r="H3097">
        <v>0</v>
      </c>
      <c r="I3097">
        <v>1</v>
      </c>
      <c r="J3097" t="s">
        <v>445</v>
      </c>
      <c r="K3097" t="s">
        <v>5732</v>
      </c>
      <c r="L3097" t="s">
        <v>5732</v>
      </c>
      <c r="M3097" t="s">
        <v>3821</v>
      </c>
      <c r="N3097" t="s">
        <v>3820</v>
      </c>
      <c r="O3097" t="s">
        <v>3821</v>
      </c>
    </row>
    <row r="3098" spans="1:15" x14ac:dyDescent="0.3">
      <c r="A3098" t="s">
        <v>3822</v>
      </c>
      <c r="B3098" t="s">
        <v>3823</v>
      </c>
      <c r="C3098" t="s">
        <v>5744</v>
      </c>
      <c r="D3098">
        <v>1</v>
      </c>
      <c r="E3098">
        <v>0.99859000399999998</v>
      </c>
      <c r="F3098">
        <v>0</v>
      </c>
      <c r="G3098">
        <v>0</v>
      </c>
      <c r="H3098">
        <v>0</v>
      </c>
      <c r="I3098">
        <v>1</v>
      </c>
      <c r="J3098" t="s">
        <v>445</v>
      </c>
      <c r="K3098" t="s">
        <v>5745</v>
      </c>
      <c r="L3098" t="s">
        <v>5745</v>
      </c>
      <c r="M3098" t="s">
        <v>3823</v>
      </c>
      <c r="N3098" t="s">
        <v>3822</v>
      </c>
      <c r="O3098" t="s">
        <v>3823</v>
      </c>
    </row>
    <row r="3099" spans="1:15" x14ac:dyDescent="0.3">
      <c r="A3099" t="s">
        <v>865</v>
      </c>
      <c r="B3099" t="s">
        <v>3670</v>
      </c>
      <c r="C3099" t="s">
        <v>4685</v>
      </c>
      <c r="D3099">
        <v>2</v>
      </c>
      <c r="E3099">
        <v>0.99636581400000002</v>
      </c>
      <c r="F3099">
        <v>0</v>
      </c>
      <c r="G3099">
        <v>1</v>
      </c>
      <c r="H3099">
        <v>0</v>
      </c>
      <c r="I3099">
        <v>0</v>
      </c>
      <c r="J3099" t="s">
        <v>445</v>
      </c>
      <c r="K3099" t="s">
        <v>4686</v>
      </c>
      <c r="L3099" t="s">
        <v>4686</v>
      </c>
      <c r="M3099" t="s">
        <v>866</v>
      </c>
      <c r="N3099" t="s">
        <v>865</v>
      </c>
      <c r="O3099" t="s">
        <v>3670</v>
      </c>
    </row>
    <row r="3100" spans="1:15" x14ac:dyDescent="0.3">
      <c r="A3100" t="s">
        <v>3824</v>
      </c>
      <c r="B3100" t="s">
        <v>3825</v>
      </c>
      <c r="C3100" t="s">
        <v>6123</v>
      </c>
      <c r="D3100">
        <v>1</v>
      </c>
      <c r="E3100">
        <v>0.99636581400000002</v>
      </c>
      <c r="F3100">
        <v>0</v>
      </c>
      <c r="G3100">
        <v>0</v>
      </c>
      <c r="H3100">
        <v>0</v>
      </c>
      <c r="I3100">
        <v>1</v>
      </c>
      <c r="J3100" t="s">
        <v>445</v>
      </c>
      <c r="K3100" t="s">
        <v>6124</v>
      </c>
      <c r="L3100" t="s">
        <v>6124</v>
      </c>
      <c r="M3100" t="s">
        <v>3825</v>
      </c>
      <c r="N3100" t="s">
        <v>3824</v>
      </c>
      <c r="O3100" t="s">
        <v>3825</v>
      </c>
    </row>
    <row r="3101" spans="1:15" x14ac:dyDescent="0.3">
      <c r="A3101" t="s">
        <v>3613</v>
      </c>
      <c r="B3101" t="s">
        <v>3614</v>
      </c>
      <c r="C3101" t="s">
        <v>4466</v>
      </c>
      <c r="D3101">
        <v>2</v>
      </c>
      <c r="E3101">
        <v>0.99859000399999998</v>
      </c>
      <c r="F3101">
        <v>0</v>
      </c>
      <c r="G3101">
        <v>1</v>
      </c>
      <c r="H3101">
        <v>0</v>
      </c>
      <c r="I3101">
        <v>1</v>
      </c>
      <c r="J3101" t="s">
        <v>445</v>
      </c>
      <c r="K3101" t="s">
        <v>4467</v>
      </c>
      <c r="L3101" t="s">
        <v>4467</v>
      </c>
      <c r="M3101" t="s">
        <v>7177</v>
      </c>
      <c r="N3101" t="s">
        <v>3613</v>
      </c>
      <c r="O3101" t="s">
        <v>3614</v>
      </c>
    </row>
    <row r="3102" spans="1:15" x14ac:dyDescent="0.3">
      <c r="A3102" t="s">
        <v>3826</v>
      </c>
      <c r="B3102" t="s">
        <v>3827</v>
      </c>
      <c r="C3102" t="s">
        <v>5309</v>
      </c>
      <c r="D3102">
        <v>1</v>
      </c>
      <c r="E3102">
        <v>0.99520503800000004</v>
      </c>
      <c r="F3102">
        <v>0</v>
      </c>
      <c r="G3102">
        <v>0</v>
      </c>
      <c r="H3102">
        <v>0</v>
      </c>
      <c r="I3102">
        <v>1</v>
      </c>
      <c r="J3102" t="s">
        <v>445</v>
      </c>
      <c r="K3102" t="s">
        <v>5310</v>
      </c>
      <c r="L3102" t="s">
        <v>5310</v>
      </c>
      <c r="M3102" t="s">
        <v>3827</v>
      </c>
      <c r="N3102" t="s">
        <v>3826</v>
      </c>
      <c r="O3102" t="s">
        <v>3827</v>
      </c>
    </row>
    <row r="3103" spans="1:15" x14ac:dyDescent="0.3">
      <c r="A3103" t="s">
        <v>3830</v>
      </c>
      <c r="B3103" t="s">
        <v>3831</v>
      </c>
      <c r="C3103" t="s">
        <v>5322</v>
      </c>
      <c r="D3103">
        <v>1</v>
      </c>
      <c r="E3103">
        <v>0.99814540699999998</v>
      </c>
      <c r="F3103">
        <v>0</v>
      </c>
      <c r="G3103">
        <v>0</v>
      </c>
      <c r="H3103">
        <v>0</v>
      </c>
      <c r="I3103">
        <v>1</v>
      </c>
      <c r="J3103" t="s">
        <v>445</v>
      </c>
      <c r="K3103" t="s">
        <v>5323</v>
      </c>
      <c r="L3103" t="s">
        <v>5323</v>
      </c>
      <c r="M3103" t="s">
        <v>3831</v>
      </c>
      <c r="N3103" t="s">
        <v>3830</v>
      </c>
      <c r="O3103" t="s">
        <v>3831</v>
      </c>
    </row>
    <row r="3104" spans="1:15" x14ac:dyDescent="0.3">
      <c r="A3104" t="s">
        <v>3832</v>
      </c>
      <c r="B3104" t="s">
        <v>3833</v>
      </c>
      <c r="C3104" t="s">
        <v>5318</v>
      </c>
      <c r="D3104">
        <v>1</v>
      </c>
      <c r="E3104">
        <v>0.99520503800000004</v>
      </c>
      <c r="F3104">
        <v>0</v>
      </c>
      <c r="G3104">
        <v>0</v>
      </c>
      <c r="H3104">
        <v>0</v>
      </c>
      <c r="I3104">
        <v>1</v>
      </c>
      <c r="J3104" t="s">
        <v>445</v>
      </c>
      <c r="K3104" t="s">
        <v>5319</v>
      </c>
      <c r="L3104" t="s">
        <v>5319</v>
      </c>
      <c r="M3104" t="s">
        <v>3833</v>
      </c>
      <c r="N3104" t="s">
        <v>3832</v>
      </c>
      <c r="O3104" t="s">
        <v>3833</v>
      </c>
    </row>
    <row r="3105" spans="1:15" x14ac:dyDescent="0.3">
      <c r="A3105" t="s">
        <v>3834</v>
      </c>
      <c r="B3105" t="s">
        <v>3835</v>
      </c>
      <c r="C3105" t="s">
        <v>5335</v>
      </c>
      <c r="D3105">
        <v>1</v>
      </c>
      <c r="E3105">
        <v>0.99572920499999995</v>
      </c>
      <c r="F3105">
        <v>0</v>
      </c>
      <c r="G3105">
        <v>0</v>
      </c>
      <c r="H3105">
        <v>0</v>
      </c>
      <c r="I3105">
        <v>1</v>
      </c>
      <c r="J3105" t="s">
        <v>445</v>
      </c>
      <c r="K3105" t="s">
        <v>5336</v>
      </c>
      <c r="L3105" t="s">
        <v>5336</v>
      </c>
      <c r="M3105" t="s">
        <v>3835</v>
      </c>
      <c r="N3105" t="s">
        <v>3834</v>
      </c>
      <c r="O3105" t="s">
        <v>3835</v>
      </c>
    </row>
    <row r="3106" spans="1:15" x14ac:dyDescent="0.3">
      <c r="A3106" t="s">
        <v>3836</v>
      </c>
      <c r="B3106" t="s">
        <v>3837</v>
      </c>
      <c r="C3106" t="s">
        <v>5339</v>
      </c>
      <c r="D3106">
        <v>1</v>
      </c>
      <c r="E3106">
        <v>0.99572920499999995</v>
      </c>
      <c r="F3106">
        <v>0</v>
      </c>
      <c r="G3106">
        <v>0</v>
      </c>
      <c r="H3106">
        <v>0</v>
      </c>
      <c r="I3106">
        <v>1</v>
      </c>
      <c r="J3106" t="s">
        <v>445</v>
      </c>
      <c r="K3106" t="s">
        <v>5340</v>
      </c>
      <c r="L3106" t="s">
        <v>5340</v>
      </c>
      <c r="M3106" t="s">
        <v>3837</v>
      </c>
      <c r="N3106" t="s">
        <v>3836</v>
      </c>
      <c r="O3106" t="s">
        <v>3837</v>
      </c>
    </row>
    <row r="3107" spans="1:15" x14ac:dyDescent="0.3">
      <c r="A3107" t="s">
        <v>3838</v>
      </c>
      <c r="B3107" t="s">
        <v>3839</v>
      </c>
      <c r="C3107" t="s">
        <v>5342</v>
      </c>
      <c r="D3107">
        <v>1</v>
      </c>
      <c r="E3107">
        <v>0.99572920499999995</v>
      </c>
      <c r="F3107">
        <v>0</v>
      </c>
      <c r="G3107">
        <v>0</v>
      </c>
      <c r="H3107">
        <v>0</v>
      </c>
      <c r="I3107">
        <v>1</v>
      </c>
      <c r="J3107" t="s">
        <v>445</v>
      </c>
      <c r="K3107" t="s">
        <v>5343</v>
      </c>
      <c r="L3107" t="s">
        <v>5343</v>
      </c>
      <c r="M3107" t="s">
        <v>3839</v>
      </c>
      <c r="N3107" t="s">
        <v>3838</v>
      </c>
      <c r="O3107" t="s">
        <v>3839</v>
      </c>
    </row>
    <row r="3108" spans="1:15" x14ac:dyDescent="0.3">
      <c r="A3108" t="s">
        <v>3840</v>
      </c>
      <c r="B3108" t="s">
        <v>3841</v>
      </c>
      <c r="C3108" t="s">
        <v>5113</v>
      </c>
      <c r="D3108">
        <v>1</v>
      </c>
      <c r="E3108">
        <v>0.99572920499999995</v>
      </c>
      <c r="F3108">
        <v>0</v>
      </c>
      <c r="G3108">
        <v>0</v>
      </c>
      <c r="H3108">
        <v>0</v>
      </c>
      <c r="I3108">
        <v>1</v>
      </c>
      <c r="J3108" t="s">
        <v>445</v>
      </c>
      <c r="K3108" t="s">
        <v>5114</v>
      </c>
      <c r="L3108" t="s">
        <v>5114</v>
      </c>
      <c r="M3108" t="s">
        <v>3841</v>
      </c>
      <c r="N3108" t="s">
        <v>3840</v>
      </c>
      <c r="O3108" t="s">
        <v>3841</v>
      </c>
    </row>
    <row r="3109" spans="1:15" x14ac:dyDescent="0.3">
      <c r="A3109" t="s">
        <v>3842</v>
      </c>
      <c r="B3109" t="s">
        <v>3843</v>
      </c>
      <c r="C3109" t="s">
        <v>4625</v>
      </c>
      <c r="D3109">
        <v>1</v>
      </c>
      <c r="E3109">
        <v>0.99520503800000004</v>
      </c>
      <c r="F3109">
        <v>0</v>
      </c>
      <c r="G3109">
        <v>0</v>
      </c>
      <c r="H3109">
        <v>0</v>
      </c>
      <c r="I3109">
        <v>1</v>
      </c>
      <c r="J3109" t="s">
        <v>445</v>
      </c>
      <c r="K3109" t="s">
        <v>4626</v>
      </c>
      <c r="L3109" t="s">
        <v>4626</v>
      </c>
      <c r="M3109" t="s">
        <v>3843</v>
      </c>
      <c r="N3109" t="s">
        <v>3842</v>
      </c>
      <c r="O3109" t="s">
        <v>3843</v>
      </c>
    </row>
    <row r="3110" spans="1:15" x14ac:dyDescent="0.3">
      <c r="A3110" t="s">
        <v>868</v>
      </c>
      <c r="B3110" t="s">
        <v>3615</v>
      </c>
      <c r="C3110" t="s">
        <v>4664</v>
      </c>
      <c r="D3110">
        <v>2</v>
      </c>
      <c r="E3110">
        <v>0.99520503800000004</v>
      </c>
      <c r="F3110">
        <v>0</v>
      </c>
      <c r="G3110">
        <v>0</v>
      </c>
      <c r="H3110">
        <v>0</v>
      </c>
      <c r="I3110">
        <v>0</v>
      </c>
      <c r="J3110" t="s">
        <v>445</v>
      </c>
      <c r="K3110" t="s">
        <v>4665</v>
      </c>
      <c r="L3110" t="s">
        <v>4665</v>
      </c>
      <c r="M3110" t="s">
        <v>869</v>
      </c>
      <c r="N3110" t="s">
        <v>868</v>
      </c>
      <c r="O3110" t="s">
        <v>3615</v>
      </c>
    </row>
    <row r="3111" spans="1:15" x14ac:dyDescent="0.3">
      <c r="A3111" t="s">
        <v>3844</v>
      </c>
      <c r="B3111" t="s">
        <v>3845</v>
      </c>
      <c r="C3111" t="s">
        <v>4654</v>
      </c>
      <c r="D3111">
        <v>1</v>
      </c>
      <c r="E3111">
        <v>0.99814540699999998</v>
      </c>
      <c r="F3111">
        <v>0</v>
      </c>
      <c r="G3111">
        <v>1</v>
      </c>
      <c r="H3111">
        <v>0</v>
      </c>
      <c r="I3111">
        <v>0</v>
      </c>
      <c r="J3111" t="s">
        <v>445</v>
      </c>
      <c r="K3111" t="s">
        <v>4655</v>
      </c>
      <c r="L3111" t="s">
        <v>4655</v>
      </c>
      <c r="M3111" t="s">
        <v>7178</v>
      </c>
      <c r="N3111" t="s">
        <v>3844</v>
      </c>
      <c r="O3111" t="s">
        <v>3845</v>
      </c>
    </row>
    <row r="3112" spans="1:15" x14ac:dyDescent="0.3">
      <c r="A3112" t="s">
        <v>3638</v>
      </c>
      <c r="B3112" t="s">
        <v>3639</v>
      </c>
      <c r="C3112" t="s">
        <v>5372</v>
      </c>
      <c r="D3112">
        <v>1</v>
      </c>
      <c r="E3112">
        <v>0.999870119</v>
      </c>
      <c r="F3112">
        <v>0</v>
      </c>
      <c r="G3112">
        <v>0</v>
      </c>
      <c r="H3112">
        <v>0</v>
      </c>
      <c r="I3112">
        <v>0</v>
      </c>
      <c r="J3112" t="s">
        <v>445</v>
      </c>
      <c r="K3112" t="s">
        <v>5373</v>
      </c>
      <c r="L3112" t="s">
        <v>5373</v>
      </c>
      <c r="M3112" t="s">
        <v>3639</v>
      </c>
      <c r="N3112" t="s">
        <v>3638</v>
      </c>
      <c r="O3112" t="s">
        <v>3639</v>
      </c>
    </row>
    <row r="3113" spans="1:15" x14ac:dyDescent="0.3">
      <c r="A3113" t="s">
        <v>3846</v>
      </c>
      <c r="B3113" t="s">
        <v>3847</v>
      </c>
      <c r="C3113" t="s">
        <v>5175</v>
      </c>
      <c r="D3113">
        <v>1</v>
      </c>
      <c r="E3113">
        <v>0.99520503800000004</v>
      </c>
      <c r="F3113">
        <v>0</v>
      </c>
      <c r="G3113">
        <v>0</v>
      </c>
      <c r="H3113">
        <v>0</v>
      </c>
      <c r="I3113">
        <v>1</v>
      </c>
      <c r="J3113" t="s">
        <v>445</v>
      </c>
      <c r="K3113" t="s">
        <v>5176</v>
      </c>
      <c r="L3113" t="s">
        <v>5176</v>
      </c>
      <c r="M3113" t="s">
        <v>3847</v>
      </c>
      <c r="N3113" t="s">
        <v>3846</v>
      </c>
      <c r="O3113" t="s">
        <v>3847</v>
      </c>
    </row>
    <row r="3114" spans="1:15" x14ac:dyDescent="0.3">
      <c r="A3114" t="s">
        <v>2212</v>
      </c>
      <c r="B3114" t="s">
        <v>3848</v>
      </c>
      <c r="C3114" t="s">
        <v>5391</v>
      </c>
      <c r="D3114">
        <v>1</v>
      </c>
      <c r="E3114">
        <v>0.99704878299999999</v>
      </c>
      <c r="F3114">
        <v>0</v>
      </c>
      <c r="G3114">
        <v>0</v>
      </c>
      <c r="H3114">
        <v>0</v>
      </c>
      <c r="I3114">
        <v>1</v>
      </c>
      <c r="J3114" t="s">
        <v>445</v>
      </c>
      <c r="K3114" t="s">
        <v>5392</v>
      </c>
      <c r="L3114" t="s">
        <v>5392</v>
      </c>
      <c r="M3114" t="s">
        <v>3848</v>
      </c>
      <c r="N3114" t="s">
        <v>2212</v>
      </c>
      <c r="O3114" t="s">
        <v>3848</v>
      </c>
    </row>
    <row r="3115" spans="1:15" x14ac:dyDescent="0.3">
      <c r="A3115" t="s">
        <v>3849</v>
      </c>
      <c r="B3115" t="s">
        <v>3850</v>
      </c>
      <c r="C3115" t="s">
        <v>5388</v>
      </c>
      <c r="D3115">
        <v>1</v>
      </c>
      <c r="E3115">
        <v>0.99520503800000004</v>
      </c>
      <c r="F3115">
        <v>0</v>
      </c>
      <c r="G3115">
        <v>0</v>
      </c>
      <c r="H3115">
        <v>0</v>
      </c>
      <c r="I3115">
        <v>1</v>
      </c>
      <c r="J3115" t="s">
        <v>445</v>
      </c>
      <c r="K3115" t="s">
        <v>5389</v>
      </c>
      <c r="L3115" t="s">
        <v>5389</v>
      </c>
      <c r="M3115" t="s">
        <v>3850</v>
      </c>
      <c r="N3115" t="s">
        <v>3849</v>
      </c>
      <c r="O3115" t="s">
        <v>3850</v>
      </c>
    </row>
    <row r="3116" spans="1:15" x14ac:dyDescent="0.3">
      <c r="A3116" t="s">
        <v>3851</v>
      </c>
      <c r="B3116" t="s">
        <v>3852</v>
      </c>
      <c r="C3116" t="s">
        <v>5400</v>
      </c>
      <c r="D3116">
        <v>1</v>
      </c>
      <c r="E3116">
        <v>0.99814540699999998</v>
      </c>
      <c r="F3116">
        <v>0</v>
      </c>
      <c r="G3116">
        <v>0</v>
      </c>
      <c r="H3116">
        <v>0</v>
      </c>
      <c r="I3116">
        <v>0</v>
      </c>
      <c r="J3116" t="s">
        <v>445</v>
      </c>
      <c r="K3116" t="s">
        <v>5401</v>
      </c>
      <c r="L3116" t="s">
        <v>5401</v>
      </c>
      <c r="M3116" t="s">
        <v>3852</v>
      </c>
      <c r="N3116" t="s">
        <v>3851</v>
      </c>
      <c r="O3116" t="s">
        <v>3852</v>
      </c>
    </row>
    <row r="3117" spans="1:15" x14ac:dyDescent="0.3">
      <c r="A3117" t="s">
        <v>3853</v>
      </c>
      <c r="B3117" t="s">
        <v>3854</v>
      </c>
      <c r="C3117" t="s">
        <v>5421</v>
      </c>
      <c r="D3117">
        <v>1</v>
      </c>
      <c r="E3117">
        <v>0.99814540699999998</v>
      </c>
      <c r="F3117">
        <v>0</v>
      </c>
      <c r="G3117">
        <v>0</v>
      </c>
      <c r="H3117">
        <v>0</v>
      </c>
      <c r="I3117">
        <v>1</v>
      </c>
      <c r="J3117" t="s">
        <v>445</v>
      </c>
      <c r="K3117" t="s">
        <v>5422</v>
      </c>
      <c r="L3117" t="s">
        <v>5422</v>
      </c>
      <c r="M3117" t="s">
        <v>3854</v>
      </c>
      <c r="N3117" t="s">
        <v>3853</v>
      </c>
      <c r="O3117" t="s">
        <v>3854</v>
      </c>
    </row>
    <row r="3118" spans="1:15" x14ac:dyDescent="0.3">
      <c r="A3118" t="s">
        <v>3855</v>
      </c>
      <c r="B3118" t="s">
        <v>3856</v>
      </c>
      <c r="C3118" t="s">
        <v>5381</v>
      </c>
      <c r="D3118">
        <v>1</v>
      </c>
      <c r="E3118">
        <v>0.99023863400000001</v>
      </c>
      <c r="F3118">
        <v>0</v>
      </c>
      <c r="G3118">
        <v>0</v>
      </c>
      <c r="H3118">
        <v>0</v>
      </c>
      <c r="I3118">
        <v>1</v>
      </c>
      <c r="J3118" t="s">
        <v>445</v>
      </c>
      <c r="K3118" t="s">
        <v>5382</v>
      </c>
      <c r="L3118" t="s">
        <v>5382</v>
      </c>
      <c r="M3118" t="s">
        <v>3856</v>
      </c>
      <c r="N3118" t="s">
        <v>3855</v>
      </c>
      <c r="O3118" t="s">
        <v>3856</v>
      </c>
    </row>
    <row r="3119" spans="1:15" x14ac:dyDescent="0.3">
      <c r="A3119" t="s">
        <v>3559</v>
      </c>
      <c r="B3119" t="s">
        <v>3560</v>
      </c>
      <c r="C3119" t="s">
        <v>5089</v>
      </c>
      <c r="D3119">
        <v>1</v>
      </c>
      <c r="E3119">
        <v>0.99023863400000001</v>
      </c>
      <c r="F3119">
        <v>0</v>
      </c>
      <c r="G3119">
        <v>0</v>
      </c>
      <c r="H3119">
        <v>0</v>
      </c>
      <c r="I3119">
        <v>1</v>
      </c>
      <c r="J3119" t="s">
        <v>445</v>
      </c>
      <c r="K3119" t="s">
        <v>5090</v>
      </c>
      <c r="L3119" t="s">
        <v>5090</v>
      </c>
      <c r="M3119" t="s">
        <v>3560</v>
      </c>
      <c r="N3119" t="s">
        <v>3559</v>
      </c>
      <c r="O3119" t="s">
        <v>3560</v>
      </c>
    </row>
    <row r="3120" spans="1:15" x14ac:dyDescent="0.3">
      <c r="A3120" t="s">
        <v>2247</v>
      </c>
      <c r="B3120" t="s">
        <v>3857</v>
      </c>
      <c r="C3120" t="s">
        <v>4731</v>
      </c>
      <c r="D3120">
        <v>1</v>
      </c>
      <c r="E3120">
        <v>0.99730635400000001</v>
      </c>
      <c r="F3120">
        <v>0</v>
      </c>
      <c r="G3120">
        <v>0</v>
      </c>
      <c r="H3120">
        <v>0</v>
      </c>
      <c r="I3120">
        <v>1</v>
      </c>
      <c r="J3120" t="s">
        <v>445</v>
      </c>
      <c r="K3120" t="s">
        <v>4732</v>
      </c>
      <c r="L3120" t="s">
        <v>4732</v>
      </c>
      <c r="M3120" t="s">
        <v>3857</v>
      </c>
      <c r="N3120" t="s">
        <v>2247</v>
      </c>
      <c r="O3120" t="s">
        <v>3857</v>
      </c>
    </row>
    <row r="3121" spans="1:15" x14ac:dyDescent="0.3">
      <c r="A3121" t="s">
        <v>3858</v>
      </c>
      <c r="B3121" t="s">
        <v>3859</v>
      </c>
      <c r="C3121" t="s">
        <v>5405</v>
      </c>
      <c r="D3121">
        <v>1</v>
      </c>
      <c r="E3121">
        <v>0.99023863400000001</v>
      </c>
      <c r="F3121">
        <v>0</v>
      </c>
      <c r="G3121">
        <v>0</v>
      </c>
      <c r="H3121">
        <v>0</v>
      </c>
      <c r="I3121">
        <v>1</v>
      </c>
      <c r="J3121" t="s">
        <v>445</v>
      </c>
      <c r="K3121" t="s">
        <v>5406</v>
      </c>
      <c r="L3121" t="s">
        <v>5406</v>
      </c>
      <c r="M3121" t="s">
        <v>3859</v>
      </c>
      <c r="N3121" t="s">
        <v>3858</v>
      </c>
      <c r="O3121" t="s">
        <v>3859</v>
      </c>
    </row>
    <row r="3122" spans="1:15" x14ac:dyDescent="0.3">
      <c r="A3122" t="s">
        <v>871</v>
      </c>
      <c r="B3122" t="s">
        <v>3266</v>
      </c>
      <c r="C3122" t="s">
        <v>4476</v>
      </c>
      <c r="D3122">
        <v>2</v>
      </c>
      <c r="E3122">
        <v>0.59034212900000005</v>
      </c>
      <c r="F3122">
        <v>0</v>
      </c>
      <c r="G3122">
        <v>1</v>
      </c>
      <c r="H3122">
        <v>0</v>
      </c>
      <c r="I3122">
        <v>1</v>
      </c>
      <c r="J3122" t="s">
        <v>445</v>
      </c>
      <c r="K3122" t="s">
        <v>4477</v>
      </c>
      <c r="L3122" t="s">
        <v>4477</v>
      </c>
      <c r="M3122" t="s">
        <v>872</v>
      </c>
      <c r="N3122" t="s">
        <v>871</v>
      </c>
      <c r="O3122" t="s">
        <v>3266</v>
      </c>
    </row>
    <row r="3123" spans="1:15" x14ac:dyDescent="0.3">
      <c r="A3123" t="s">
        <v>3860</v>
      </c>
      <c r="B3123" t="s">
        <v>3861</v>
      </c>
      <c r="C3123" t="s">
        <v>5418</v>
      </c>
      <c r="D3123">
        <v>1</v>
      </c>
      <c r="E3123">
        <v>0.99730635400000001</v>
      </c>
      <c r="F3123">
        <v>0</v>
      </c>
      <c r="G3123">
        <v>0</v>
      </c>
      <c r="H3123">
        <v>0</v>
      </c>
      <c r="I3123">
        <v>1</v>
      </c>
      <c r="J3123" t="s">
        <v>445</v>
      </c>
      <c r="K3123" t="s">
        <v>5419</v>
      </c>
      <c r="L3123" t="s">
        <v>5419</v>
      </c>
      <c r="M3123" t="s">
        <v>3861</v>
      </c>
      <c r="N3123" t="s">
        <v>3860</v>
      </c>
      <c r="O3123" t="s">
        <v>3861</v>
      </c>
    </row>
    <row r="3124" spans="1:15" x14ac:dyDescent="0.3">
      <c r="A3124" t="s">
        <v>3862</v>
      </c>
      <c r="B3124" t="s">
        <v>3863</v>
      </c>
      <c r="C3124" t="s">
        <v>5437</v>
      </c>
      <c r="D3124">
        <v>1</v>
      </c>
      <c r="E3124">
        <v>0.99572920499999995</v>
      </c>
      <c r="F3124">
        <v>0</v>
      </c>
      <c r="G3124">
        <v>0</v>
      </c>
      <c r="H3124">
        <v>0</v>
      </c>
      <c r="I3124">
        <v>1</v>
      </c>
      <c r="J3124" t="s">
        <v>445</v>
      </c>
      <c r="K3124" t="s">
        <v>5438</v>
      </c>
      <c r="L3124" t="s">
        <v>5438</v>
      </c>
      <c r="M3124" t="s">
        <v>3863</v>
      </c>
      <c r="N3124" t="s">
        <v>3862</v>
      </c>
      <c r="O3124" t="s">
        <v>3863</v>
      </c>
    </row>
    <row r="3125" spans="1:15" x14ac:dyDescent="0.3">
      <c r="A3125" t="s">
        <v>3864</v>
      </c>
      <c r="B3125" t="s">
        <v>3865</v>
      </c>
      <c r="C3125" t="s">
        <v>5442</v>
      </c>
      <c r="D3125">
        <v>1</v>
      </c>
      <c r="E3125">
        <v>0.99572920499999995</v>
      </c>
      <c r="F3125">
        <v>0</v>
      </c>
      <c r="G3125">
        <v>0</v>
      </c>
      <c r="H3125">
        <v>0</v>
      </c>
      <c r="I3125">
        <v>1</v>
      </c>
      <c r="J3125" t="s">
        <v>445</v>
      </c>
      <c r="K3125" t="s">
        <v>5443</v>
      </c>
      <c r="L3125" t="s">
        <v>5443</v>
      </c>
      <c r="M3125" t="s">
        <v>3865</v>
      </c>
      <c r="N3125" t="s">
        <v>3864</v>
      </c>
      <c r="O3125" t="s">
        <v>3865</v>
      </c>
    </row>
    <row r="3126" spans="1:15" x14ac:dyDescent="0.3">
      <c r="A3126" t="s">
        <v>213</v>
      </c>
      <c r="B3126" t="s">
        <v>238</v>
      </c>
      <c r="C3126" t="s">
        <v>4468</v>
      </c>
      <c r="D3126">
        <v>3</v>
      </c>
      <c r="E3126">
        <v>0.99023863400000001</v>
      </c>
      <c r="F3126">
        <v>1</v>
      </c>
      <c r="G3126">
        <v>0</v>
      </c>
      <c r="H3126">
        <v>0</v>
      </c>
      <c r="I3126">
        <v>0</v>
      </c>
      <c r="J3126" t="s">
        <v>445</v>
      </c>
      <c r="K3126" t="s">
        <v>4469</v>
      </c>
      <c r="L3126" t="s">
        <v>4469</v>
      </c>
      <c r="M3126" t="s">
        <v>239</v>
      </c>
      <c r="N3126" t="s">
        <v>213</v>
      </c>
      <c r="O3126" t="s">
        <v>238</v>
      </c>
    </row>
    <row r="3127" spans="1:15" x14ac:dyDescent="0.3">
      <c r="A3127" t="s">
        <v>208</v>
      </c>
      <c r="B3127" t="s">
        <v>240</v>
      </c>
      <c r="C3127" t="s">
        <v>4711</v>
      </c>
      <c r="D3127">
        <v>3</v>
      </c>
      <c r="E3127">
        <v>0.99730635400000001</v>
      </c>
      <c r="F3127">
        <v>1</v>
      </c>
      <c r="G3127">
        <v>0</v>
      </c>
      <c r="H3127">
        <v>0</v>
      </c>
      <c r="I3127">
        <v>0</v>
      </c>
      <c r="J3127" t="s">
        <v>445</v>
      </c>
      <c r="K3127" t="s">
        <v>4712</v>
      </c>
      <c r="L3127" t="s">
        <v>4712</v>
      </c>
      <c r="M3127" t="s">
        <v>241</v>
      </c>
      <c r="N3127" t="s">
        <v>208</v>
      </c>
      <c r="O3127" t="s">
        <v>240</v>
      </c>
    </row>
    <row r="3128" spans="1:15" x14ac:dyDescent="0.3">
      <c r="A3128" t="s">
        <v>1193</v>
      </c>
      <c r="B3128" t="s">
        <v>3364</v>
      </c>
      <c r="C3128" t="s">
        <v>4860</v>
      </c>
      <c r="D3128">
        <v>1</v>
      </c>
      <c r="E3128">
        <v>0.99745057100000001</v>
      </c>
      <c r="F3128">
        <v>0</v>
      </c>
      <c r="G3128">
        <v>0</v>
      </c>
      <c r="H3128">
        <v>0</v>
      </c>
      <c r="I3128">
        <v>0</v>
      </c>
      <c r="J3128" t="s">
        <v>445</v>
      </c>
      <c r="K3128" t="s">
        <v>4861</v>
      </c>
      <c r="L3128" t="s">
        <v>4861</v>
      </c>
      <c r="M3128" t="s">
        <v>1194</v>
      </c>
      <c r="N3128" t="s">
        <v>1193</v>
      </c>
      <c r="O3128" t="s">
        <v>3364</v>
      </c>
    </row>
    <row r="3129" spans="1:15" x14ac:dyDescent="0.3">
      <c r="A3129" t="s">
        <v>1195</v>
      </c>
      <c r="B3129" t="s">
        <v>3673</v>
      </c>
      <c r="C3129" t="s">
        <v>4628</v>
      </c>
      <c r="D3129">
        <v>2</v>
      </c>
      <c r="E3129">
        <v>0.99520503800000004</v>
      </c>
      <c r="F3129">
        <v>0</v>
      </c>
      <c r="G3129">
        <v>1</v>
      </c>
      <c r="H3129">
        <v>0</v>
      </c>
      <c r="I3129">
        <v>1</v>
      </c>
      <c r="J3129" t="s">
        <v>445</v>
      </c>
      <c r="K3129" t="s">
        <v>4629</v>
      </c>
      <c r="L3129" t="s">
        <v>4629</v>
      </c>
      <c r="M3129" t="s">
        <v>1196</v>
      </c>
      <c r="N3129" t="s">
        <v>1195</v>
      </c>
      <c r="O3129" t="s">
        <v>3673</v>
      </c>
    </row>
    <row r="3130" spans="1:15" x14ac:dyDescent="0.3">
      <c r="A3130" t="s">
        <v>3866</v>
      </c>
      <c r="B3130" t="s">
        <v>3867</v>
      </c>
      <c r="C3130" t="s">
        <v>5622</v>
      </c>
      <c r="D3130">
        <v>1</v>
      </c>
      <c r="E3130">
        <v>0.99859000399999998</v>
      </c>
      <c r="F3130">
        <v>0</v>
      </c>
      <c r="G3130">
        <v>0</v>
      </c>
      <c r="H3130">
        <v>0</v>
      </c>
      <c r="I3130">
        <v>1</v>
      </c>
      <c r="J3130" t="s">
        <v>445</v>
      </c>
      <c r="K3130" t="s">
        <v>5623</v>
      </c>
      <c r="L3130" t="s">
        <v>5623</v>
      </c>
      <c r="M3130" t="s">
        <v>3867</v>
      </c>
      <c r="N3130" t="s">
        <v>3866</v>
      </c>
      <c r="O3130" t="s">
        <v>3867</v>
      </c>
    </row>
    <row r="3131" spans="1:15" x14ac:dyDescent="0.3">
      <c r="A3131" t="s">
        <v>3868</v>
      </c>
      <c r="B3131" t="s">
        <v>3869</v>
      </c>
      <c r="C3131" t="s">
        <v>5628</v>
      </c>
      <c r="D3131">
        <v>1</v>
      </c>
      <c r="E3131">
        <v>0.99814540699999998</v>
      </c>
      <c r="F3131">
        <v>0</v>
      </c>
      <c r="G3131">
        <v>0</v>
      </c>
      <c r="H3131">
        <v>0</v>
      </c>
      <c r="I3131">
        <v>1</v>
      </c>
      <c r="J3131" t="s">
        <v>445</v>
      </c>
      <c r="K3131" t="s">
        <v>5629</v>
      </c>
      <c r="L3131" t="s">
        <v>5629</v>
      </c>
      <c r="M3131" t="s">
        <v>3869</v>
      </c>
      <c r="N3131" t="s">
        <v>3868</v>
      </c>
      <c r="O3131" t="s">
        <v>3869</v>
      </c>
    </row>
    <row r="3132" spans="1:15" x14ac:dyDescent="0.3">
      <c r="A3132" t="s">
        <v>3870</v>
      </c>
      <c r="B3132" t="s">
        <v>3871</v>
      </c>
      <c r="C3132" t="s">
        <v>5634</v>
      </c>
      <c r="D3132">
        <v>1</v>
      </c>
      <c r="E3132">
        <v>0.99520503800000004</v>
      </c>
      <c r="F3132">
        <v>0</v>
      </c>
      <c r="G3132">
        <v>0</v>
      </c>
      <c r="H3132">
        <v>0</v>
      </c>
      <c r="I3132">
        <v>1</v>
      </c>
      <c r="J3132" t="s">
        <v>445</v>
      </c>
      <c r="K3132" t="s">
        <v>5635</v>
      </c>
      <c r="L3132" t="s">
        <v>5635</v>
      </c>
      <c r="M3132" t="s">
        <v>3871</v>
      </c>
      <c r="N3132" t="s">
        <v>3870</v>
      </c>
      <c r="O3132" t="s">
        <v>3871</v>
      </c>
    </row>
    <row r="3133" spans="1:15" x14ac:dyDescent="0.3">
      <c r="A3133" t="s">
        <v>3589</v>
      </c>
      <c r="B3133" t="s">
        <v>3590</v>
      </c>
      <c r="C3133" t="s">
        <v>4779</v>
      </c>
      <c r="D3133">
        <v>1</v>
      </c>
      <c r="E3133">
        <v>0.99291665100000004</v>
      </c>
      <c r="F3133">
        <v>0</v>
      </c>
      <c r="G3133">
        <v>1</v>
      </c>
      <c r="H3133">
        <v>0</v>
      </c>
      <c r="I3133">
        <v>1</v>
      </c>
      <c r="J3133" t="s">
        <v>445</v>
      </c>
      <c r="K3133" t="s">
        <v>4780</v>
      </c>
      <c r="L3133" t="s">
        <v>4780</v>
      </c>
      <c r="M3133" t="s">
        <v>7179</v>
      </c>
      <c r="N3133" t="s">
        <v>3589</v>
      </c>
      <c r="O3133" t="s">
        <v>3590</v>
      </c>
    </row>
    <row r="3134" spans="1:15" x14ac:dyDescent="0.3">
      <c r="A3134" t="s">
        <v>3872</v>
      </c>
      <c r="B3134" t="s">
        <v>3873</v>
      </c>
      <c r="C3134" t="s">
        <v>5642</v>
      </c>
      <c r="D3134">
        <v>1</v>
      </c>
      <c r="E3134">
        <v>0.99704878299999999</v>
      </c>
      <c r="F3134">
        <v>0</v>
      </c>
      <c r="G3134">
        <v>0</v>
      </c>
      <c r="H3134">
        <v>0</v>
      </c>
      <c r="I3134">
        <v>1</v>
      </c>
      <c r="J3134" t="s">
        <v>445</v>
      </c>
      <c r="K3134" t="s">
        <v>5643</v>
      </c>
      <c r="L3134" t="s">
        <v>5643</v>
      </c>
      <c r="M3134" t="s">
        <v>3873</v>
      </c>
      <c r="N3134" t="s">
        <v>3872</v>
      </c>
      <c r="O3134" t="s">
        <v>3873</v>
      </c>
    </row>
    <row r="3135" spans="1:15" x14ac:dyDescent="0.3">
      <c r="A3135" t="s">
        <v>3874</v>
      </c>
      <c r="B3135" t="s">
        <v>3875</v>
      </c>
      <c r="C3135" t="s">
        <v>5652</v>
      </c>
      <c r="D3135">
        <v>1</v>
      </c>
      <c r="E3135">
        <v>0.99814540699999998</v>
      </c>
      <c r="F3135">
        <v>0</v>
      </c>
      <c r="G3135">
        <v>0</v>
      </c>
      <c r="H3135">
        <v>0</v>
      </c>
      <c r="I3135">
        <v>1</v>
      </c>
      <c r="J3135" t="s">
        <v>445</v>
      </c>
      <c r="K3135" t="s">
        <v>5653</v>
      </c>
      <c r="L3135" t="s">
        <v>5653</v>
      </c>
      <c r="M3135" t="s">
        <v>3875</v>
      </c>
      <c r="N3135" t="s">
        <v>3874</v>
      </c>
      <c r="O3135" t="s">
        <v>3875</v>
      </c>
    </row>
    <row r="3136" spans="1:15" x14ac:dyDescent="0.3">
      <c r="A3136" t="s">
        <v>3876</v>
      </c>
      <c r="B3136" t="s">
        <v>3877</v>
      </c>
      <c r="C3136" t="s">
        <v>5637</v>
      </c>
      <c r="D3136">
        <v>1</v>
      </c>
      <c r="E3136">
        <v>0.99520503800000004</v>
      </c>
      <c r="F3136">
        <v>0</v>
      </c>
      <c r="G3136">
        <v>0</v>
      </c>
      <c r="H3136">
        <v>0</v>
      </c>
      <c r="I3136">
        <v>1</v>
      </c>
      <c r="J3136" t="s">
        <v>445</v>
      </c>
      <c r="K3136" t="s">
        <v>5638</v>
      </c>
      <c r="L3136" t="s">
        <v>5638</v>
      </c>
      <c r="M3136" t="s">
        <v>3877</v>
      </c>
      <c r="N3136" t="s">
        <v>3876</v>
      </c>
      <c r="O3136" t="s">
        <v>3877</v>
      </c>
    </row>
    <row r="3137" spans="1:15" x14ac:dyDescent="0.3">
      <c r="A3137" t="s">
        <v>3878</v>
      </c>
      <c r="B3137" t="s">
        <v>3879</v>
      </c>
      <c r="C3137" t="s">
        <v>5645</v>
      </c>
      <c r="D3137">
        <v>1</v>
      </c>
      <c r="E3137">
        <v>0.99023863400000001</v>
      </c>
      <c r="F3137">
        <v>0</v>
      </c>
      <c r="G3137">
        <v>0</v>
      </c>
      <c r="H3137">
        <v>0</v>
      </c>
      <c r="I3137">
        <v>1</v>
      </c>
      <c r="J3137" t="s">
        <v>445</v>
      </c>
      <c r="K3137" t="s">
        <v>5646</v>
      </c>
      <c r="L3137" t="s">
        <v>5646</v>
      </c>
      <c r="M3137" t="s">
        <v>3879</v>
      </c>
      <c r="N3137" t="s">
        <v>3878</v>
      </c>
      <c r="O3137" t="s">
        <v>3879</v>
      </c>
    </row>
    <row r="3138" spans="1:15" x14ac:dyDescent="0.3">
      <c r="A3138" t="s">
        <v>3880</v>
      </c>
      <c r="B3138" t="s">
        <v>3881</v>
      </c>
      <c r="C3138" t="s">
        <v>5648</v>
      </c>
      <c r="D3138">
        <v>1</v>
      </c>
      <c r="E3138">
        <v>0.99520503800000004</v>
      </c>
      <c r="F3138">
        <v>0</v>
      </c>
      <c r="G3138">
        <v>0</v>
      </c>
      <c r="H3138">
        <v>0</v>
      </c>
      <c r="I3138">
        <v>1</v>
      </c>
      <c r="J3138" t="s">
        <v>445</v>
      </c>
      <c r="K3138" t="s">
        <v>5649</v>
      </c>
      <c r="L3138" t="s">
        <v>5649</v>
      </c>
      <c r="M3138" t="s">
        <v>3881</v>
      </c>
      <c r="N3138" t="s">
        <v>3880</v>
      </c>
      <c r="O3138" t="s">
        <v>3881</v>
      </c>
    </row>
    <row r="3139" spans="1:15" x14ac:dyDescent="0.3">
      <c r="A3139" t="s">
        <v>3882</v>
      </c>
      <c r="B3139" t="s">
        <v>3883</v>
      </c>
      <c r="C3139" t="s">
        <v>5675</v>
      </c>
      <c r="D3139">
        <v>1</v>
      </c>
      <c r="E3139">
        <v>0.99572920499999995</v>
      </c>
      <c r="F3139">
        <v>0</v>
      </c>
      <c r="G3139">
        <v>0</v>
      </c>
      <c r="H3139">
        <v>0</v>
      </c>
      <c r="I3139">
        <v>1</v>
      </c>
      <c r="J3139" t="s">
        <v>445</v>
      </c>
      <c r="K3139" t="s">
        <v>5676</v>
      </c>
      <c r="L3139" t="s">
        <v>5676</v>
      </c>
      <c r="M3139" t="s">
        <v>3883</v>
      </c>
      <c r="N3139" t="s">
        <v>3882</v>
      </c>
      <c r="O3139" t="s">
        <v>3883</v>
      </c>
    </row>
    <row r="3140" spans="1:15" x14ac:dyDescent="0.3">
      <c r="A3140" t="s">
        <v>3619</v>
      </c>
      <c r="B3140" t="s">
        <v>3620</v>
      </c>
      <c r="C3140" t="s">
        <v>4212</v>
      </c>
      <c r="D3140">
        <v>1</v>
      </c>
      <c r="E3140">
        <v>0.99704878299999999</v>
      </c>
      <c r="F3140">
        <v>0</v>
      </c>
      <c r="G3140">
        <v>0</v>
      </c>
      <c r="H3140">
        <v>0</v>
      </c>
      <c r="I3140">
        <v>1</v>
      </c>
      <c r="J3140" t="s">
        <v>445</v>
      </c>
      <c r="K3140" t="s">
        <v>4213</v>
      </c>
      <c r="L3140" t="s">
        <v>4213</v>
      </c>
      <c r="M3140" t="s">
        <v>3620</v>
      </c>
      <c r="N3140" t="s">
        <v>3619</v>
      </c>
      <c r="O3140" t="s">
        <v>3620</v>
      </c>
    </row>
    <row r="3141" spans="1:15" x14ac:dyDescent="0.3">
      <c r="A3141" t="s">
        <v>3884</v>
      </c>
      <c r="B3141" t="s">
        <v>3885</v>
      </c>
      <c r="C3141" t="s">
        <v>5698</v>
      </c>
      <c r="D3141">
        <v>1</v>
      </c>
      <c r="E3141">
        <v>0.99520503800000004</v>
      </c>
      <c r="F3141">
        <v>0</v>
      </c>
      <c r="G3141">
        <v>0</v>
      </c>
      <c r="H3141">
        <v>0</v>
      </c>
      <c r="I3141">
        <v>1</v>
      </c>
      <c r="J3141" t="s">
        <v>445</v>
      </c>
      <c r="K3141" t="s">
        <v>5699</v>
      </c>
      <c r="L3141" t="s">
        <v>5699</v>
      </c>
      <c r="M3141" t="s">
        <v>3885</v>
      </c>
      <c r="N3141" t="s">
        <v>3884</v>
      </c>
      <c r="O3141" t="s">
        <v>3885</v>
      </c>
    </row>
    <row r="3142" spans="1:15" x14ac:dyDescent="0.3">
      <c r="A3142" t="s">
        <v>3412</v>
      </c>
      <c r="B3142" t="s">
        <v>3413</v>
      </c>
      <c r="C3142" t="s">
        <v>5704</v>
      </c>
      <c r="D3142">
        <v>1</v>
      </c>
      <c r="E3142">
        <v>0.999870119</v>
      </c>
      <c r="F3142">
        <v>0</v>
      </c>
      <c r="G3142">
        <v>0</v>
      </c>
      <c r="H3142">
        <v>0</v>
      </c>
      <c r="I3142">
        <v>1</v>
      </c>
      <c r="J3142" t="s">
        <v>445</v>
      </c>
      <c r="K3142" t="s">
        <v>5705</v>
      </c>
      <c r="L3142" t="s">
        <v>5705</v>
      </c>
      <c r="M3142" t="s">
        <v>3413</v>
      </c>
      <c r="N3142" t="s">
        <v>3412</v>
      </c>
      <c r="O3142" t="s">
        <v>3413</v>
      </c>
    </row>
    <row r="3143" spans="1:15" x14ac:dyDescent="0.3">
      <c r="A3143" t="s">
        <v>3886</v>
      </c>
      <c r="B3143" t="s">
        <v>3887</v>
      </c>
      <c r="C3143" t="s">
        <v>6113</v>
      </c>
      <c r="D3143">
        <v>1</v>
      </c>
      <c r="E3143">
        <v>0.99636581400000002</v>
      </c>
      <c r="F3143">
        <v>0</v>
      </c>
      <c r="G3143">
        <v>0</v>
      </c>
      <c r="H3143">
        <v>0</v>
      </c>
      <c r="I3143">
        <v>1</v>
      </c>
      <c r="J3143" t="s">
        <v>445</v>
      </c>
      <c r="K3143" t="s">
        <v>6114</v>
      </c>
      <c r="L3143" t="s">
        <v>6114</v>
      </c>
      <c r="M3143" t="s">
        <v>3887</v>
      </c>
      <c r="N3143" t="s">
        <v>3886</v>
      </c>
      <c r="O3143" t="s">
        <v>3887</v>
      </c>
    </row>
    <row r="3144" spans="1:15" x14ac:dyDescent="0.3">
      <c r="A3144" t="s">
        <v>205</v>
      </c>
      <c r="B3144" t="s">
        <v>3591</v>
      </c>
      <c r="C3144" t="s">
        <v>5109</v>
      </c>
      <c r="D3144">
        <v>2</v>
      </c>
      <c r="E3144">
        <v>0.98906472700000003</v>
      </c>
      <c r="F3144">
        <v>0</v>
      </c>
      <c r="G3144">
        <v>0</v>
      </c>
      <c r="H3144">
        <v>0</v>
      </c>
      <c r="I3144">
        <v>0</v>
      </c>
      <c r="J3144" t="s">
        <v>445</v>
      </c>
      <c r="K3144" t="s">
        <v>5110</v>
      </c>
      <c r="L3144" t="s">
        <v>5110</v>
      </c>
      <c r="M3144" t="s">
        <v>1199</v>
      </c>
      <c r="N3144" t="s">
        <v>205</v>
      </c>
      <c r="O3144" t="s">
        <v>3591</v>
      </c>
    </row>
    <row r="3145" spans="1:15" x14ac:dyDescent="0.3">
      <c r="A3145" t="s">
        <v>3648</v>
      </c>
      <c r="B3145" t="s">
        <v>3649</v>
      </c>
      <c r="C3145" t="s">
        <v>4083</v>
      </c>
      <c r="D3145">
        <v>1</v>
      </c>
      <c r="E3145">
        <v>0.99520503800000004</v>
      </c>
      <c r="F3145">
        <v>0</v>
      </c>
      <c r="G3145">
        <v>0</v>
      </c>
      <c r="H3145">
        <v>0</v>
      </c>
      <c r="I3145">
        <v>1</v>
      </c>
      <c r="J3145" t="s">
        <v>445</v>
      </c>
      <c r="K3145" t="s">
        <v>4084</v>
      </c>
      <c r="L3145" t="s">
        <v>4084</v>
      </c>
      <c r="M3145" t="s">
        <v>3649</v>
      </c>
      <c r="N3145" t="s">
        <v>3648</v>
      </c>
      <c r="O3145" t="s">
        <v>3649</v>
      </c>
    </row>
    <row r="3146" spans="1:15" x14ac:dyDescent="0.3">
      <c r="A3146" t="s">
        <v>3888</v>
      </c>
      <c r="B3146" t="s">
        <v>3889</v>
      </c>
      <c r="C3146" t="s">
        <v>5290</v>
      </c>
      <c r="D3146">
        <v>1</v>
      </c>
      <c r="E3146">
        <v>0.99814540699999998</v>
      </c>
      <c r="F3146">
        <v>0</v>
      </c>
      <c r="G3146">
        <v>0</v>
      </c>
      <c r="H3146">
        <v>0</v>
      </c>
      <c r="I3146">
        <v>0</v>
      </c>
      <c r="J3146" t="s">
        <v>445</v>
      </c>
      <c r="K3146" t="s">
        <v>5291</v>
      </c>
      <c r="L3146" t="s">
        <v>5291</v>
      </c>
      <c r="M3146" t="s">
        <v>3889</v>
      </c>
      <c r="N3146" t="s">
        <v>3888</v>
      </c>
      <c r="O3146" t="s">
        <v>3889</v>
      </c>
    </row>
    <row r="3147" spans="1:15" x14ac:dyDescent="0.3">
      <c r="A3147" t="s">
        <v>3682</v>
      </c>
      <c r="B3147" t="s">
        <v>3683</v>
      </c>
      <c r="C3147" t="s">
        <v>4089</v>
      </c>
      <c r="D3147">
        <v>1</v>
      </c>
      <c r="E3147">
        <v>0.99520503800000004</v>
      </c>
      <c r="F3147">
        <v>0</v>
      </c>
      <c r="G3147">
        <v>0</v>
      </c>
      <c r="H3147">
        <v>0</v>
      </c>
      <c r="I3147">
        <v>1</v>
      </c>
      <c r="J3147" t="s">
        <v>445</v>
      </c>
      <c r="K3147" t="s">
        <v>4090</v>
      </c>
      <c r="L3147" t="s">
        <v>4090</v>
      </c>
      <c r="M3147" t="s">
        <v>3683</v>
      </c>
      <c r="N3147" t="s">
        <v>3682</v>
      </c>
      <c r="O3147" t="s">
        <v>3683</v>
      </c>
    </row>
    <row r="3148" spans="1:15" x14ac:dyDescent="0.3">
      <c r="A3148" t="s">
        <v>2100</v>
      </c>
      <c r="B3148" t="s">
        <v>3476</v>
      </c>
      <c r="C3148" t="s">
        <v>4540</v>
      </c>
      <c r="D3148">
        <v>3</v>
      </c>
      <c r="E3148">
        <v>0.99704878299999999</v>
      </c>
      <c r="F3148">
        <v>0</v>
      </c>
      <c r="G3148">
        <v>1</v>
      </c>
      <c r="H3148">
        <v>0</v>
      </c>
      <c r="I3148">
        <v>0</v>
      </c>
      <c r="J3148" t="s">
        <v>445</v>
      </c>
      <c r="K3148" t="s">
        <v>4541</v>
      </c>
      <c r="L3148" t="s">
        <v>4541</v>
      </c>
      <c r="M3148" t="s">
        <v>7180</v>
      </c>
      <c r="N3148" t="s">
        <v>2100</v>
      </c>
      <c r="O3148" t="s">
        <v>3476</v>
      </c>
    </row>
    <row r="3149" spans="1:15" x14ac:dyDescent="0.3">
      <c r="A3149" t="s">
        <v>3890</v>
      </c>
      <c r="B3149" t="s">
        <v>3891</v>
      </c>
      <c r="C3149" t="s">
        <v>4095</v>
      </c>
      <c r="D3149">
        <v>1</v>
      </c>
      <c r="E3149">
        <v>0.99520503800000004</v>
      </c>
      <c r="F3149">
        <v>0</v>
      </c>
      <c r="G3149">
        <v>0</v>
      </c>
      <c r="H3149">
        <v>0</v>
      </c>
      <c r="I3149">
        <v>1</v>
      </c>
      <c r="J3149" t="s">
        <v>445</v>
      </c>
      <c r="K3149" t="s">
        <v>4096</v>
      </c>
      <c r="L3149" t="s">
        <v>4096</v>
      </c>
      <c r="M3149" t="s">
        <v>3891</v>
      </c>
      <c r="N3149" t="s">
        <v>3890</v>
      </c>
      <c r="O3149" t="s">
        <v>3891</v>
      </c>
    </row>
    <row r="3150" spans="1:15" x14ac:dyDescent="0.3">
      <c r="A3150" t="s">
        <v>3892</v>
      </c>
      <c r="B3150" t="s">
        <v>3893</v>
      </c>
      <c r="C3150" t="s">
        <v>4644</v>
      </c>
      <c r="D3150">
        <v>1</v>
      </c>
      <c r="E3150">
        <v>0.99814540699999998</v>
      </c>
      <c r="F3150">
        <v>0</v>
      </c>
      <c r="G3150">
        <v>0</v>
      </c>
      <c r="H3150">
        <v>0</v>
      </c>
      <c r="I3150">
        <v>0</v>
      </c>
      <c r="J3150" t="s">
        <v>445</v>
      </c>
      <c r="K3150" t="s">
        <v>4645</v>
      </c>
      <c r="L3150" t="s">
        <v>4645</v>
      </c>
      <c r="M3150" t="s">
        <v>3893</v>
      </c>
      <c r="N3150" t="s">
        <v>3892</v>
      </c>
      <c r="O3150" t="s">
        <v>3893</v>
      </c>
    </row>
    <row r="3151" spans="1:15" x14ac:dyDescent="0.3">
      <c r="A3151" t="s">
        <v>3684</v>
      </c>
      <c r="B3151" t="s">
        <v>3685</v>
      </c>
      <c r="C3151" t="s">
        <v>5315</v>
      </c>
      <c r="D3151">
        <v>1</v>
      </c>
      <c r="E3151">
        <v>0.99814540699999998</v>
      </c>
      <c r="F3151">
        <v>0</v>
      </c>
      <c r="G3151">
        <v>0</v>
      </c>
      <c r="H3151">
        <v>0</v>
      </c>
      <c r="I3151">
        <v>1</v>
      </c>
      <c r="J3151" t="s">
        <v>445</v>
      </c>
      <c r="K3151" t="s">
        <v>5316</v>
      </c>
      <c r="L3151" t="s">
        <v>5316</v>
      </c>
      <c r="M3151" t="s">
        <v>3685</v>
      </c>
      <c r="N3151" t="s">
        <v>3684</v>
      </c>
      <c r="O3151" t="s">
        <v>3685</v>
      </c>
    </row>
    <row r="3152" spans="1:15" x14ac:dyDescent="0.3">
      <c r="A3152" t="s">
        <v>3894</v>
      </c>
      <c r="B3152" t="s">
        <v>3895</v>
      </c>
      <c r="C3152" t="s">
        <v>4086</v>
      </c>
      <c r="D3152">
        <v>1</v>
      </c>
      <c r="E3152">
        <v>0.99520503800000004</v>
      </c>
      <c r="F3152">
        <v>0</v>
      </c>
      <c r="G3152">
        <v>0</v>
      </c>
      <c r="H3152">
        <v>0</v>
      </c>
      <c r="I3152">
        <v>1</v>
      </c>
      <c r="J3152" t="s">
        <v>445</v>
      </c>
      <c r="K3152" t="s">
        <v>4087</v>
      </c>
      <c r="L3152" t="s">
        <v>4087</v>
      </c>
      <c r="M3152" t="s">
        <v>3895</v>
      </c>
      <c r="N3152" t="s">
        <v>3894</v>
      </c>
      <c r="O3152" t="s">
        <v>3895</v>
      </c>
    </row>
    <row r="3153" spans="1:15" x14ac:dyDescent="0.3">
      <c r="A3153" t="s">
        <v>3896</v>
      </c>
      <c r="B3153" t="s">
        <v>3897</v>
      </c>
      <c r="C3153" t="s">
        <v>4092</v>
      </c>
      <c r="D3153">
        <v>1</v>
      </c>
      <c r="E3153">
        <v>0.99572920499999995</v>
      </c>
      <c r="F3153">
        <v>0</v>
      </c>
      <c r="G3153">
        <v>0</v>
      </c>
      <c r="H3153">
        <v>0</v>
      </c>
      <c r="I3153">
        <v>1</v>
      </c>
      <c r="J3153" t="s">
        <v>445</v>
      </c>
      <c r="K3153" t="s">
        <v>4093</v>
      </c>
      <c r="L3153" t="s">
        <v>4093</v>
      </c>
      <c r="M3153" t="s">
        <v>3897</v>
      </c>
      <c r="N3153" t="s">
        <v>3896</v>
      </c>
      <c r="O3153" t="s">
        <v>3897</v>
      </c>
    </row>
    <row r="3154" spans="1:15" x14ac:dyDescent="0.3">
      <c r="A3154" t="s">
        <v>3898</v>
      </c>
      <c r="B3154" t="s">
        <v>3899</v>
      </c>
      <c r="C3154" t="s">
        <v>4098</v>
      </c>
      <c r="D3154">
        <v>1</v>
      </c>
      <c r="E3154">
        <v>0.99572920499999995</v>
      </c>
      <c r="F3154">
        <v>0</v>
      </c>
      <c r="G3154">
        <v>0</v>
      </c>
      <c r="H3154">
        <v>0</v>
      </c>
      <c r="I3154">
        <v>1</v>
      </c>
      <c r="J3154" t="s">
        <v>445</v>
      </c>
      <c r="K3154" t="s">
        <v>4099</v>
      </c>
      <c r="L3154" t="s">
        <v>4099</v>
      </c>
      <c r="M3154" t="s">
        <v>3899</v>
      </c>
      <c r="N3154" t="s">
        <v>3898</v>
      </c>
      <c r="O3154" t="s">
        <v>3899</v>
      </c>
    </row>
    <row r="3155" spans="1:15" x14ac:dyDescent="0.3">
      <c r="A3155" t="s">
        <v>3678</v>
      </c>
      <c r="B3155" t="s">
        <v>3679</v>
      </c>
      <c r="C3155" t="s">
        <v>5021</v>
      </c>
      <c r="D3155">
        <v>1</v>
      </c>
      <c r="E3155">
        <v>0.96601835999999996</v>
      </c>
      <c r="F3155">
        <v>0</v>
      </c>
      <c r="G3155">
        <v>0</v>
      </c>
      <c r="H3155">
        <v>0</v>
      </c>
      <c r="I3155">
        <v>1</v>
      </c>
      <c r="J3155" t="s">
        <v>445</v>
      </c>
      <c r="K3155" t="s">
        <v>5022</v>
      </c>
      <c r="L3155" t="s">
        <v>5022</v>
      </c>
      <c r="M3155" t="s">
        <v>3679</v>
      </c>
      <c r="N3155" t="s">
        <v>3678</v>
      </c>
      <c r="O3155" t="s">
        <v>3679</v>
      </c>
    </row>
    <row r="3156" spans="1:15" x14ac:dyDescent="0.3">
      <c r="A3156" t="s">
        <v>3900</v>
      </c>
      <c r="B3156" t="s">
        <v>3901</v>
      </c>
      <c r="C3156" t="s">
        <v>4238</v>
      </c>
      <c r="D3156">
        <v>2</v>
      </c>
      <c r="E3156">
        <v>0.99520503800000004</v>
      </c>
      <c r="F3156">
        <v>0</v>
      </c>
      <c r="G3156">
        <v>0</v>
      </c>
      <c r="H3156">
        <v>0</v>
      </c>
      <c r="I3156">
        <v>0</v>
      </c>
      <c r="J3156" t="s">
        <v>445</v>
      </c>
      <c r="K3156" t="s">
        <v>4239</v>
      </c>
      <c r="L3156" t="s">
        <v>4239</v>
      </c>
      <c r="M3156" t="s">
        <v>3901</v>
      </c>
      <c r="N3156" t="s">
        <v>3900</v>
      </c>
      <c r="O3156" t="s">
        <v>3901</v>
      </c>
    </row>
    <row r="3157" spans="1:15" x14ac:dyDescent="0.3">
      <c r="A3157" t="s">
        <v>3689</v>
      </c>
      <c r="B3157" t="s">
        <v>3690</v>
      </c>
      <c r="C3157" t="s">
        <v>5360</v>
      </c>
      <c r="D3157">
        <v>1</v>
      </c>
      <c r="E3157">
        <v>0.99814540699999998</v>
      </c>
      <c r="F3157">
        <v>0</v>
      </c>
      <c r="G3157">
        <v>0</v>
      </c>
      <c r="H3157">
        <v>0</v>
      </c>
      <c r="I3157">
        <v>1</v>
      </c>
      <c r="J3157" t="s">
        <v>445</v>
      </c>
      <c r="K3157" t="s">
        <v>5361</v>
      </c>
      <c r="L3157" t="s">
        <v>5361</v>
      </c>
      <c r="M3157" t="s">
        <v>3690</v>
      </c>
      <c r="N3157" t="s">
        <v>3689</v>
      </c>
      <c r="O3157" t="s">
        <v>3690</v>
      </c>
    </row>
    <row r="3158" spans="1:15" x14ac:dyDescent="0.3">
      <c r="A3158" t="s">
        <v>209</v>
      </c>
      <c r="B3158" t="s">
        <v>236</v>
      </c>
      <c r="C3158" t="s">
        <v>4647</v>
      </c>
      <c r="D3158">
        <v>3</v>
      </c>
      <c r="E3158">
        <v>0.99814540699999998</v>
      </c>
      <c r="F3158">
        <v>1</v>
      </c>
      <c r="G3158">
        <v>0</v>
      </c>
      <c r="H3158">
        <v>0</v>
      </c>
      <c r="I3158">
        <v>0</v>
      </c>
      <c r="J3158" t="s">
        <v>445</v>
      </c>
      <c r="K3158" t="s">
        <v>4648</v>
      </c>
      <c r="L3158" t="s">
        <v>4648</v>
      </c>
      <c r="M3158" t="s">
        <v>237</v>
      </c>
      <c r="N3158" t="s">
        <v>209</v>
      </c>
      <c r="O3158" t="s">
        <v>236</v>
      </c>
    </row>
    <row r="3159" spans="1:15" x14ac:dyDescent="0.3">
      <c r="A3159" t="s">
        <v>579</v>
      </c>
      <c r="B3159" t="s">
        <v>3561</v>
      </c>
      <c r="C3159" t="s">
        <v>4651</v>
      </c>
      <c r="D3159">
        <v>2</v>
      </c>
      <c r="E3159">
        <v>0.99814540699999998</v>
      </c>
      <c r="F3159">
        <v>0</v>
      </c>
      <c r="G3159">
        <v>1</v>
      </c>
      <c r="H3159">
        <v>0</v>
      </c>
      <c r="I3159">
        <v>0</v>
      </c>
      <c r="J3159" t="s">
        <v>445</v>
      </c>
      <c r="K3159" t="s">
        <v>4652</v>
      </c>
      <c r="L3159" t="s">
        <v>4652</v>
      </c>
      <c r="M3159" t="s">
        <v>580</v>
      </c>
      <c r="N3159" t="s">
        <v>579</v>
      </c>
      <c r="O3159" t="s">
        <v>3561</v>
      </c>
    </row>
    <row r="3160" spans="1:15" x14ac:dyDescent="0.3">
      <c r="A3160" t="s">
        <v>3902</v>
      </c>
      <c r="B3160" t="s">
        <v>3903</v>
      </c>
      <c r="C3160" t="s">
        <v>4110</v>
      </c>
      <c r="D3160">
        <v>1</v>
      </c>
      <c r="E3160">
        <v>0.99704878299999999</v>
      </c>
      <c r="F3160">
        <v>0</v>
      </c>
      <c r="G3160">
        <v>0</v>
      </c>
      <c r="H3160">
        <v>0</v>
      </c>
      <c r="I3160">
        <v>1</v>
      </c>
      <c r="J3160" t="s">
        <v>445</v>
      </c>
      <c r="K3160" t="s">
        <v>4111</v>
      </c>
      <c r="L3160" t="s">
        <v>4111</v>
      </c>
      <c r="M3160" t="s">
        <v>3903</v>
      </c>
      <c r="N3160" t="s">
        <v>3902</v>
      </c>
      <c r="O3160" t="s">
        <v>3903</v>
      </c>
    </row>
    <row r="3161" spans="1:15" x14ac:dyDescent="0.3">
      <c r="A3161" t="s">
        <v>3904</v>
      </c>
      <c r="B3161" t="s">
        <v>3905</v>
      </c>
      <c r="C3161" t="s">
        <v>4104</v>
      </c>
      <c r="D3161">
        <v>1</v>
      </c>
      <c r="E3161">
        <v>0.99023863400000001</v>
      </c>
      <c r="F3161">
        <v>0</v>
      </c>
      <c r="G3161">
        <v>0</v>
      </c>
      <c r="H3161">
        <v>0</v>
      </c>
      <c r="I3161">
        <v>1</v>
      </c>
      <c r="J3161" t="s">
        <v>445</v>
      </c>
      <c r="K3161" t="s">
        <v>4105</v>
      </c>
      <c r="L3161" t="s">
        <v>4105</v>
      </c>
      <c r="M3161" t="s">
        <v>3905</v>
      </c>
      <c r="N3161" t="s">
        <v>3904</v>
      </c>
      <c r="O3161" t="s">
        <v>3905</v>
      </c>
    </row>
    <row r="3162" spans="1:15" x14ac:dyDescent="0.3">
      <c r="A3162" t="s">
        <v>3640</v>
      </c>
      <c r="B3162" t="s">
        <v>3641</v>
      </c>
      <c r="C3162" t="s">
        <v>4121</v>
      </c>
      <c r="D3162">
        <v>1</v>
      </c>
      <c r="E3162">
        <v>0.99520503800000004</v>
      </c>
      <c r="F3162">
        <v>0</v>
      </c>
      <c r="G3162">
        <v>0</v>
      </c>
      <c r="H3162">
        <v>0</v>
      </c>
      <c r="I3162">
        <v>1</v>
      </c>
      <c r="J3162" t="s">
        <v>445</v>
      </c>
      <c r="K3162" t="s">
        <v>4122</v>
      </c>
      <c r="L3162" t="s">
        <v>4122</v>
      </c>
      <c r="M3162" t="s">
        <v>3641</v>
      </c>
      <c r="N3162" t="s">
        <v>3640</v>
      </c>
      <c r="O3162" t="s">
        <v>3641</v>
      </c>
    </row>
    <row r="3163" spans="1:15" x14ac:dyDescent="0.3">
      <c r="A3163" t="s">
        <v>3587</v>
      </c>
      <c r="B3163" t="s">
        <v>3588</v>
      </c>
      <c r="C3163" t="s">
        <v>4926</v>
      </c>
      <c r="D3163">
        <v>1</v>
      </c>
      <c r="E3163">
        <v>0.993520607</v>
      </c>
      <c r="F3163">
        <v>0</v>
      </c>
      <c r="G3163">
        <v>0</v>
      </c>
      <c r="H3163">
        <v>0</v>
      </c>
      <c r="I3163">
        <v>1</v>
      </c>
      <c r="J3163" t="s">
        <v>445</v>
      </c>
      <c r="K3163" t="s">
        <v>4927</v>
      </c>
      <c r="L3163" t="s">
        <v>4927</v>
      </c>
      <c r="M3163" t="s">
        <v>3588</v>
      </c>
      <c r="N3163" t="s">
        <v>3587</v>
      </c>
      <c r="O3163" t="s">
        <v>3588</v>
      </c>
    </row>
    <row r="3164" spans="1:15" x14ac:dyDescent="0.3">
      <c r="A3164" t="s">
        <v>1499</v>
      </c>
      <c r="B3164" t="s">
        <v>3632</v>
      </c>
      <c r="C3164" t="s">
        <v>4559</v>
      </c>
      <c r="D3164">
        <v>2</v>
      </c>
      <c r="E3164">
        <v>0.99704878299999999</v>
      </c>
      <c r="F3164">
        <v>0</v>
      </c>
      <c r="G3164">
        <v>0</v>
      </c>
      <c r="H3164">
        <v>0</v>
      </c>
      <c r="I3164">
        <v>1</v>
      </c>
      <c r="J3164" t="s">
        <v>445</v>
      </c>
      <c r="K3164" t="s">
        <v>4560</v>
      </c>
      <c r="L3164" t="s">
        <v>4560</v>
      </c>
      <c r="M3164" t="s">
        <v>1500</v>
      </c>
      <c r="N3164" t="s">
        <v>1499</v>
      </c>
      <c r="O3164" t="s">
        <v>3632</v>
      </c>
    </row>
    <row r="3165" spans="1:15" x14ac:dyDescent="0.3">
      <c r="A3165" t="s">
        <v>1501</v>
      </c>
      <c r="B3165" t="s">
        <v>3906</v>
      </c>
      <c r="C3165" t="s">
        <v>4659</v>
      </c>
      <c r="D3165">
        <v>2</v>
      </c>
      <c r="E3165">
        <v>0.99814540699999998</v>
      </c>
      <c r="F3165">
        <v>0</v>
      </c>
      <c r="G3165">
        <v>1</v>
      </c>
      <c r="H3165">
        <v>0</v>
      </c>
      <c r="I3165">
        <v>0</v>
      </c>
      <c r="J3165" t="s">
        <v>445</v>
      </c>
      <c r="K3165" t="s">
        <v>4660</v>
      </c>
      <c r="L3165" t="s">
        <v>4660</v>
      </c>
      <c r="M3165" t="s">
        <v>1502</v>
      </c>
      <c r="N3165" t="s">
        <v>1501</v>
      </c>
      <c r="O3165" t="s">
        <v>3906</v>
      </c>
    </row>
    <row r="3166" spans="1:15" x14ac:dyDescent="0.3">
      <c r="A3166" t="s">
        <v>3907</v>
      </c>
      <c r="B3166" t="s">
        <v>3908</v>
      </c>
      <c r="C3166" t="s">
        <v>4124</v>
      </c>
      <c r="D3166">
        <v>1</v>
      </c>
      <c r="E3166">
        <v>0.99520503800000004</v>
      </c>
      <c r="F3166">
        <v>0</v>
      </c>
      <c r="G3166">
        <v>0</v>
      </c>
      <c r="H3166">
        <v>0</v>
      </c>
      <c r="I3166">
        <v>1</v>
      </c>
      <c r="J3166" t="s">
        <v>445</v>
      </c>
      <c r="K3166" t="s">
        <v>4125</v>
      </c>
      <c r="L3166" t="s">
        <v>4125</v>
      </c>
      <c r="M3166" t="s">
        <v>3908</v>
      </c>
      <c r="N3166" t="s">
        <v>3907</v>
      </c>
      <c r="O3166" t="s">
        <v>3908</v>
      </c>
    </row>
    <row r="3167" spans="1:15" x14ac:dyDescent="0.3">
      <c r="A3167" t="s">
        <v>588</v>
      </c>
      <c r="B3167" t="s">
        <v>836</v>
      </c>
      <c r="C3167" t="s">
        <v>4463</v>
      </c>
      <c r="D3167">
        <v>3</v>
      </c>
      <c r="E3167">
        <v>0.99520503800000004</v>
      </c>
      <c r="F3167">
        <v>1</v>
      </c>
      <c r="G3167">
        <v>0</v>
      </c>
      <c r="H3167">
        <v>0</v>
      </c>
      <c r="I3167">
        <v>0</v>
      </c>
      <c r="J3167" t="s">
        <v>445</v>
      </c>
      <c r="K3167" t="s">
        <v>4464</v>
      </c>
      <c r="L3167" t="s">
        <v>4464</v>
      </c>
      <c r="M3167" t="s">
        <v>7181</v>
      </c>
      <c r="N3167" t="s">
        <v>588</v>
      </c>
      <c r="O3167" t="s">
        <v>836</v>
      </c>
    </row>
    <row r="3168" spans="1:15" x14ac:dyDescent="0.3">
      <c r="A3168" t="s">
        <v>3526</v>
      </c>
      <c r="B3168" t="s">
        <v>3527</v>
      </c>
      <c r="C3168" t="s">
        <v>4465</v>
      </c>
      <c r="D3168">
        <v>3</v>
      </c>
      <c r="E3168">
        <v>0.99520503800000004</v>
      </c>
      <c r="F3168">
        <v>0</v>
      </c>
      <c r="G3168">
        <v>0</v>
      </c>
      <c r="H3168">
        <v>0</v>
      </c>
      <c r="I3168">
        <v>0</v>
      </c>
      <c r="J3168" t="s">
        <v>445</v>
      </c>
      <c r="K3168" t="s">
        <v>4464</v>
      </c>
      <c r="L3168" t="s">
        <v>4464</v>
      </c>
      <c r="M3168" t="s">
        <v>7181</v>
      </c>
      <c r="N3168" t="s">
        <v>3526</v>
      </c>
      <c r="O3168" t="s">
        <v>3527</v>
      </c>
    </row>
    <row r="3169" spans="1:15" x14ac:dyDescent="0.3">
      <c r="A3169" t="s">
        <v>3909</v>
      </c>
      <c r="B3169" t="s">
        <v>3910</v>
      </c>
      <c r="C3169" t="s">
        <v>4530</v>
      </c>
      <c r="D3169">
        <v>2</v>
      </c>
      <c r="E3169">
        <v>0.99704878299999999</v>
      </c>
      <c r="F3169">
        <v>0</v>
      </c>
      <c r="G3169">
        <v>1</v>
      </c>
      <c r="H3169">
        <v>0</v>
      </c>
      <c r="I3169">
        <v>1</v>
      </c>
      <c r="J3169" t="s">
        <v>445</v>
      </c>
      <c r="K3169" t="s">
        <v>4531</v>
      </c>
      <c r="L3169" t="s">
        <v>4531</v>
      </c>
      <c r="M3169" t="s">
        <v>7182</v>
      </c>
      <c r="N3169" t="s">
        <v>3909</v>
      </c>
      <c r="O3169" t="s">
        <v>3910</v>
      </c>
    </row>
    <row r="3170" spans="1:15" x14ac:dyDescent="0.3">
      <c r="A3170" t="s">
        <v>410</v>
      </c>
      <c r="B3170" t="s">
        <v>1504</v>
      </c>
      <c r="C3170" t="s">
        <v>4617</v>
      </c>
      <c r="D3170">
        <v>2</v>
      </c>
      <c r="E3170">
        <v>0.99814540699999998</v>
      </c>
      <c r="F3170">
        <v>0</v>
      </c>
      <c r="G3170">
        <v>1</v>
      </c>
      <c r="H3170">
        <v>0</v>
      </c>
      <c r="I3170">
        <v>0</v>
      </c>
      <c r="J3170" t="s">
        <v>445</v>
      </c>
      <c r="K3170" t="s">
        <v>4618</v>
      </c>
      <c r="L3170" t="s">
        <v>4618</v>
      </c>
      <c r="M3170" t="s">
        <v>1504</v>
      </c>
      <c r="N3170" t="s">
        <v>410</v>
      </c>
      <c r="O3170" t="s">
        <v>1504</v>
      </c>
    </row>
    <row r="3171" spans="1:15" x14ac:dyDescent="0.3">
      <c r="A3171" t="s">
        <v>413</v>
      </c>
      <c r="B3171" t="s">
        <v>1548</v>
      </c>
      <c r="C3171" t="s">
        <v>4637</v>
      </c>
      <c r="D3171">
        <v>2</v>
      </c>
      <c r="E3171">
        <v>0.99814540699999998</v>
      </c>
      <c r="F3171">
        <v>0</v>
      </c>
      <c r="G3171">
        <v>1</v>
      </c>
      <c r="H3171">
        <v>0</v>
      </c>
      <c r="I3171">
        <v>0</v>
      </c>
      <c r="J3171" t="s">
        <v>445</v>
      </c>
      <c r="K3171" t="s">
        <v>4638</v>
      </c>
      <c r="L3171" t="s">
        <v>4638</v>
      </c>
      <c r="M3171" t="s">
        <v>7183</v>
      </c>
      <c r="N3171" t="s">
        <v>413</v>
      </c>
      <c r="O3171" t="s">
        <v>1548</v>
      </c>
    </row>
    <row r="3172" spans="1:15" x14ac:dyDescent="0.3">
      <c r="A3172" t="s">
        <v>413</v>
      </c>
      <c r="B3172" t="s">
        <v>1548</v>
      </c>
      <c r="C3172" t="s">
        <v>4637</v>
      </c>
      <c r="D3172">
        <v>2</v>
      </c>
      <c r="E3172">
        <v>0.99814540699999998</v>
      </c>
      <c r="F3172">
        <v>0</v>
      </c>
      <c r="G3172">
        <v>1</v>
      </c>
      <c r="H3172">
        <v>0</v>
      </c>
      <c r="I3172">
        <v>0</v>
      </c>
      <c r="J3172" t="s">
        <v>445</v>
      </c>
      <c r="K3172" t="s">
        <v>4638</v>
      </c>
      <c r="L3172" t="s">
        <v>4638</v>
      </c>
      <c r="M3172" t="s">
        <v>1548</v>
      </c>
      <c r="N3172" t="s">
        <v>413</v>
      </c>
      <c r="O3172" t="s">
        <v>1548</v>
      </c>
    </row>
    <row r="3173" spans="1:15" x14ac:dyDescent="0.3">
      <c r="A3173" t="s">
        <v>3911</v>
      </c>
      <c r="B3173" t="s">
        <v>3912</v>
      </c>
      <c r="C3173" t="s">
        <v>4225</v>
      </c>
      <c r="D3173">
        <v>2</v>
      </c>
      <c r="E3173">
        <v>0.99704878299999999</v>
      </c>
      <c r="F3173">
        <v>0</v>
      </c>
      <c r="G3173">
        <v>0</v>
      </c>
      <c r="H3173">
        <v>0</v>
      </c>
      <c r="I3173">
        <v>1</v>
      </c>
      <c r="J3173" t="s">
        <v>445</v>
      </c>
      <c r="K3173" t="s">
        <v>4226</v>
      </c>
      <c r="L3173" t="s">
        <v>4226</v>
      </c>
      <c r="M3173" t="s">
        <v>3912</v>
      </c>
      <c r="N3173" t="s">
        <v>3911</v>
      </c>
      <c r="O3173" t="s">
        <v>3912</v>
      </c>
    </row>
    <row r="3174" spans="1:15" x14ac:dyDescent="0.3">
      <c r="A3174" t="s">
        <v>3913</v>
      </c>
      <c r="B3174" t="s">
        <v>3914</v>
      </c>
      <c r="C3174" t="s">
        <v>4621</v>
      </c>
      <c r="D3174">
        <v>2</v>
      </c>
      <c r="E3174">
        <v>0.99520503800000004</v>
      </c>
      <c r="F3174">
        <v>0</v>
      </c>
      <c r="G3174">
        <v>0</v>
      </c>
      <c r="H3174">
        <v>0</v>
      </c>
      <c r="I3174">
        <v>1</v>
      </c>
      <c r="J3174" t="s">
        <v>445</v>
      </c>
      <c r="K3174" t="s">
        <v>4622</v>
      </c>
      <c r="L3174" t="s">
        <v>4622</v>
      </c>
      <c r="M3174" t="s">
        <v>3914</v>
      </c>
      <c r="N3174" t="s">
        <v>3913</v>
      </c>
      <c r="O3174" t="s">
        <v>3914</v>
      </c>
    </row>
    <row r="3175" spans="1:15" x14ac:dyDescent="0.3">
      <c r="A3175" t="s">
        <v>3592</v>
      </c>
      <c r="B3175" t="s">
        <v>3593</v>
      </c>
      <c r="C3175" t="s">
        <v>4781</v>
      </c>
      <c r="D3175">
        <v>1</v>
      </c>
      <c r="E3175">
        <v>0.99291665100000004</v>
      </c>
      <c r="F3175">
        <v>0</v>
      </c>
      <c r="G3175">
        <v>0</v>
      </c>
      <c r="H3175">
        <v>0</v>
      </c>
      <c r="I3175">
        <v>1</v>
      </c>
      <c r="J3175" t="s">
        <v>445</v>
      </c>
      <c r="K3175" t="s">
        <v>4782</v>
      </c>
      <c r="L3175" t="s">
        <v>4782</v>
      </c>
      <c r="M3175" t="s">
        <v>3593</v>
      </c>
      <c r="N3175" t="s">
        <v>3592</v>
      </c>
      <c r="O3175" t="s">
        <v>3593</v>
      </c>
    </row>
    <row r="3176" spans="1:15" x14ac:dyDescent="0.3">
      <c r="A3176" t="s">
        <v>3915</v>
      </c>
      <c r="B3176" t="s">
        <v>3916</v>
      </c>
      <c r="C3176" t="s">
        <v>4156</v>
      </c>
      <c r="D3176">
        <v>2</v>
      </c>
      <c r="E3176">
        <v>0.99704878299999999</v>
      </c>
      <c r="F3176">
        <v>0</v>
      </c>
      <c r="G3176">
        <v>0</v>
      </c>
      <c r="H3176">
        <v>0</v>
      </c>
      <c r="I3176">
        <v>1</v>
      </c>
      <c r="J3176" t="s">
        <v>445</v>
      </c>
      <c r="K3176" t="s">
        <v>4157</v>
      </c>
      <c r="L3176" t="s">
        <v>4157</v>
      </c>
      <c r="M3176" t="s">
        <v>3916</v>
      </c>
      <c r="N3176" t="s">
        <v>3915</v>
      </c>
      <c r="O3176" t="s">
        <v>3916</v>
      </c>
    </row>
    <row r="3177" spans="1:15" x14ac:dyDescent="0.3">
      <c r="A3177" t="s">
        <v>1559</v>
      </c>
      <c r="B3177" t="s">
        <v>1560</v>
      </c>
      <c r="C3177" t="s">
        <v>4640</v>
      </c>
      <c r="D3177">
        <v>2</v>
      </c>
      <c r="E3177">
        <v>0.99814540699999998</v>
      </c>
      <c r="F3177">
        <v>0</v>
      </c>
      <c r="G3177">
        <v>0</v>
      </c>
      <c r="H3177">
        <v>0</v>
      </c>
      <c r="I3177">
        <v>0</v>
      </c>
      <c r="J3177" t="s">
        <v>445</v>
      </c>
      <c r="K3177" t="s">
        <v>4641</v>
      </c>
      <c r="L3177" t="s">
        <v>4641</v>
      </c>
      <c r="M3177" t="s">
        <v>1560</v>
      </c>
      <c r="N3177" t="s">
        <v>1559</v>
      </c>
      <c r="O3177" t="s">
        <v>1560</v>
      </c>
    </row>
    <row r="3178" spans="1:15" x14ac:dyDescent="0.3">
      <c r="A3178" t="s">
        <v>1561</v>
      </c>
      <c r="B3178" t="s">
        <v>1562</v>
      </c>
      <c r="C3178" t="s">
        <v>4688</v>
      </c>
      <c r="D3178">
        <v>2</v>
      </c>
      <c r="E3178">
        <v>0.99572920499999995</v>
      </c>
      <c r="F3178">
        <v>0</v>
      </c>
      <c r="G3178">
        <v>0</v>
      </c>
      <c r="H3178">
        <v>0</v>
      </c>
      <c r="I3178">
        <v>1</v>
      </c>
      <c r="J3178" t="s">
        <v>445</v>
      </c>
      <c r="K3178" t="s">
        <v>4689</v>
      </c>
      <c r="L3178" t="s">
        <v>4689</v>
      </c>
      <c r="M3178" t="s">
        <v>1562</v>
      </c>
      <c r="N3178" t="s">
        <v>1561</v>
      </c>
      <c r="O3178" t="s">
        <v>1562</v>
      </c>
    </row>
    <row r="3179" spans="1:15" x14ac:dyDescent="0.3">
      <c r="A3179" t="s">
        <v>416</v>
      </c>
      <c r="B3179" t="s">
        <v>1563</v>
      </c>
      <c r="C3179" t="s">
        <v>4547</v>
      </c>
      <c r="D3179">
        <v>2</v>
      </c>
      <c r="E3179">
        <v>0.99704878299999999</v>
      </c>
      <c r="F3179">
        <v>0</v>
      </c>
      <c r="G3179">
        <v>1</v>
      </c>
      <c r="H3179">
        <v>0</v>
      </c>
      <c r="I3179">
        <v>0</v>
      </c>
      <c r="J3179" t="s">
        <v>445</v>
      </c>
      <c r="K3179" t="s">
        <v>4548</v>
      </c>
      <c r="L3179" t="s">
        <v>4548</v>
      </c>
      <c r="M3179" t="s">
        <v>1563</v>
      </c>
      <c r="N3179" t="s">
        <v>416</v>
      </c>
      <c r="O3179" t="s">
        <v>1563</v>
      </c>
    </row>
    <row r="3180" spans="1:15" x14ac:dyDescent="0.3">
      <c r="A3180" t="s">
        <v>3917</v>
      </c>
      <c r="B3180" t="s">
        <v>3918</v>
      </c>
      <c r="C3180" t="s">
        <v>4550</v>
      </c>
      <c r="D3180">
        <v>2</v>
      </c>
      <c r="E3180">
        <v>0.99704878299999999</v>
      </c>
      <c r="F3180">
        <v>0</v>
      </c>
      <c r="G3180">
        <v>1</v>
      </c>
      <c r="H3180">
        <v>0</v>
      </c>
      <c r="I3180">
        <v>1</v>
      </c>
      <c r="J3180" t="s">
        <v>445</v>
      </c>
      <c r="K3180" t="s">
        <v>4551</v>
      </c>
      <c r="L3180" t="s">
        <v>4551</v>
      </c>
      <c r="M3180" t="s">
        <v>7184</v>
      </c>
      <c r="N3180" t="s">
        <v>3917</v>
      </c>
      <c r="O3180" t="s">
        <v>3918</v>
      </c>
    </row>
    <row r="3181" spans="1:15" x14ac:dyDescent="0.3">
      <c r="A3181" t="s">
        <v>1564</v>
      </c>
      <c r="B3181" t="s">
        <v>3919</v>
      </c>
      <c r="C3181" t="s">
        <v>4556</v>
      </c>
      <c r="D3181">
        <v>2</v>
      </c>
      <c r="E3181">
        <v>0.99704878299999999</v>
      </c>
      <c r="F3181">
        <v>0</v>
      </c>
      <c r="G3181">
        <v>1</v>
      </c>
      <c r="H3181">
        <v>0</v>
      </c>
      <c r="I3181">
        <v>1</v>
      </c>
      <c r="J3181" t="s">
        <v>445</v>
      </c>
      <c r="K3181" t="s">
        <v>4557</v>
      </c>
      <c r="L3181" t="s">
        <v>4557</v>
      </c>
      <c r="M3181" t="s">
        <v>1565</v>
      </c>
      <c r="N3181" t="s">
        <v>1564</v>
      </c>
      <c r="O3181" t="s">
        <v>3919</v>
      </c>
    </row>
    <row r="3182" spans="1:15" x14ac:dyDescent="0.3">
      <c r="A3182" t="s">
        <v>419</v>
      </c>
      <c r="B3182" t="s">
        <v>3449</v>
      </c>
      <c r="C3182" t="s">
        <v>4522</v>
      </c>
      <c r="D3182">
        <v>2</v>
      </c>
      <c r="E3182">
        <v>0.99704878299999999</v>
      </c>
      <c r="F3182">
        <v>0</v>
      </c>
      <c r="G3182">
        <v>0</v>
      </c>
      <c r="H3182">
        <v>0</v>
      </c>
      <c r="I3182">
        <v>1</v>
      </c>
      <c r="J3182" t="s">
        <v>445</v>
      </c>
      <c r="K3182" t="s">
        <v>4523</v>
      </c>
      <c r="L3182" t="s">
        <v>4523</v>
      </c>
      <c r="M3182" t="s">
        <v>7185</v>
      </c>
      <c r="N3182" t="s">
        <v>419</v>
      </c>
      <c r="O3182" t="s">
        <v>3449</v>
      </c>
    </row>
    <row r="3183" spans="1:15" x14ac:dyDescent="0.3">
      <c r="A3183" t="s">
        <v>2282</v>
      </c>
      <c r="B3183" t="s">
        <v>2285</v>
      </c>
      <c r="C3183" t="s">
        <v>4525</v>
      </c>
      <c r="D3183">
        <v>3</v>
      </c>
      <c r="E3183">
        <v>0.99704878299999999</v>
      </c>
      <c r="F3183">
        <v>0</v>
      </c>
      <c r="G3183">
        <v>1</v>
      </c>
      <c r="H3183">
        <v>0</v>
      </c>
      <c r="I3183">
        <v>0</v>
      </c>
      <c r="J3183" t="s">
        <v>445</v>
      </c>
      <c r="K3183" t="s">
        <v>4523</v>
      </c>
      <c r="L3183" t="s">
        <v>4523</v>
      </c>
      <c r="M3183" t="s">
        <v>7185</v>
      </c>
      <c r="N3183" t="s">
        <v>2282</v>
      </c>
      <c r="O3183" t="s">
        <v>2285</v>
      </c>
    </row>
    <row r="3184" spans="1:15" x14ac:dyDescent="0.3">
      <c r="A3184" t="s">
        <v>419</v>
      </c>
      <c r="B3184" t="s">
        <v>3449</v>
      </c>
      <c r="C3184" t="s">
        <v>4522</v>
      </c>
      <c r="D3184">
        <v>2</v>
      </c>
      <c r="E3184">
        <v>0.99704878299999999</v>
      </c>
      <c r="F3184">
        <v>0</v>
      </c>
      <c r="G3184">
        <v>0</v>
      </c>
      <c r="H3184">
        <v>0</v>
      </c>
      <c r="I3184">
        <v>1</v>
      </c>
      <c r="J3184" t="s">
        <v>445</v>
      </c>
      <c r="K3184" t="s">
        <v>4523</v>
      </c>
      <c r="L3184" t="s">
        <v>4523</v>
      </c>
      <c r="M3184" t="s">
        <v>1566</v>
      </c>
      <c r="N3184" t="s">
        <v>419</v>
      </c>
      <c r="O3184" t="s">
        <v>3449</v>
      </c>
    </row>
    <row r="3185" spans="1:15" x14ac:dyDescent="0.3">
      <c r="A3185" t="s">
        <v>2282</v>
      </c>
      <c r="B3185" t="s">
        <v>2285</v>
      </c>
      <c r="C3185" t="s">
        <v>4525</v>
      </c>
      <c r="D3185">
        <v>3</v>
      </c>
      <c r="E3185">
        <v>0.99704878299999999</v>
      </c>
      <c r="F3185">
        <v>0</v>
      </c>
      <c r="G3185">
        <v>1</v>
      </c>
      <c r="H3185">
        <v>0</v>
      </c>
      <c r="I3185">
        <v>0</v>
      </c>
      <c r="J3185" t="s">
        <v>445</v>
      </c>
      <c r="K3185" t="s">
        <v>4523</v>
      </c>
      <c r="L3185" t="s">
        <v>4523</v>
      </c>
      <c r="M3185" t="s">
        <v>1566</v>
      </c>
      <c r="N3185" t="s">
        <v>2282</v>
      </c>
      <c r="O3185" t="s">
        <v>2285</v>
      </c>
    </row>
    <row r="3186" spans="1:15" x14ac:dyDescent="0.3">
      <c r="A3186" t="s">
        <v>424</v>
      </c>
      <c r="B3186" t="s">
        <v>1568</v>
      </c>
      <c r="C3186" t="s">
        <v>4526</v>
      </c>
      <c r="D3186">
        <v>2</v>
      </c>
      <c r="E3186">
        <v>0.99704878299999999</v>
      </c>
      <c r="F3186">
        <v>0</v>
      </c>
      <c r="G3186">
        <v>1</v>
      </c>
      <c r="H3186">
        <v>0</v>
      </c>
      <c r="I3186">
        <v>0</v>
      </c>
      <c r="J3186" t="s">
        <v>445</v>
      </c>
      <c r="K3186" t="s">
        <v>4527</v>
      </c>
      <c r="L3186" t="s">
        <v>4527</v>
      </c>
      <c r="M3186" t="s">
        <v>7186</v>
      </c>
      <c r="N3186" t="s">
        <v>424</v>
      </c>
      <c r="O3186" t="s">
        <v>1568</v>
      </c>
    </row>
    <row r="3187" spans="1:15" x14ac:dyDescent="0.3">
      <c r="A3187" t="s">
        <v>424</v>
      </c>
      <c r="B3187" t="s">
        <v>1568</v>
      </c>
      <c r="C3187" t="s">
        <v>4526</v>
      </c>
      <c r="D3187">
        <v>2</v>
      </c>
      <c r="E3187">
        <v>0.99704878299999999</v>
      </c>
      <c r="F3187">
        <v>0</v>
      </c>
      <c r="G3187">
        <v>1</v>
      </c>
      <c r="H3187">
        <v>0</v>
      </c>
      <c r="I3187">
        <v>0</v>
      </c>
      <c r="J3187" t="s">
        <v>445</v>
      </c>
      <c r="K3187" t="s">
        <v>4527</v>
      </c>
      <c r="L3187" t="s">
        <v>4527</v>
      </c>
      <c r="M3187" t="s">
        <v>1568</v>
      </c>
      <c r="N3187" t="s">
        <v>424</v>
      </c>
      <c r="O3187" t="s">
        <v>1568</v>
      </c>
    </row>
    <row r="3188" spans="1:15" x14ac:dyDescent="0.3">
      <c r="A3188" t="s">
        <v>427</v>
      </c>
      <c r="B3188" t="s">
        <v>3688</v>
      </c>
      <c r="C3188" t="s">
        <v>4536</v>
      </c>
      <c r="D3188">
        <v>2</v>
      </c>
      <c r="E3188">
        <v>0.99704878299999999</v>
      </c>
      <c r="F3188">
        <v>0</v>
      </c>
      <c r="G3188">
        <v>1</v>
      </c>
      <c r="H3188">
        <v>0</v>
      </c>
      <c r="I3188">
        <v>0</v>
      </c>
      <c r="J3188" t="s">
        <v>445</v>
      </c>
      <c r="K3188" t="s">
        <v>4537</v>
      </c>
      <c r="L3188" t="s">
        <v>4537</v>
      </c>
      <c r="M3188" t="s">
        <v>7187</v>
      </c>
      <c r="N3188" t="s">
        <v>427</v>
      </c>
      <c r="O3188" t="s">
        <v>3688</v>
      </c>
    </row>
    <row r="3189" spans="1:15" x14ac:dyDescent="0.3">
      <c r="A3189" t="s">
        <v>427</v>
      </c>
      <c r="B3189" t="s">
        <v>3688</v>
      </c>
      <c r="C3189" t="s">
        <v>4536</v>
      </c>
      <c r="D3189">
        <v>2</v>
      </c>
      <c r="E3189">
        <v>0.99704878299999999</v>
      </c>
      <c r="F3189">
        <v>0</v>
      </c>
      <c r="G3189">
        <v>1</v>
      </c>
      <c r="H3189">
        <v>0</v>
      </c>
      <c r="I3189">
        <v>0</v>
      </c>
      <c r="J3189" t="s">
        <v>445</v>
      </c>
      <c r="K3189" t="s">
        <v>4537</v>
      </c>
      <c r="L3189" t="s">
        <v>4537</v>
      </c>
      <c r="M3189" t="s">
        <v>1579</v>
      </c>
      <c r="N3189" t="s">
        <v>427</v>
      </c>
      <c r="O3189" t="s">
        <v>3688</v>
      </c>
    </row>
    <row r="3190" spans="1:15" x14ac:dyDescent="0.3">
      <c r="A3190" t="s">
        <v>191</v>
      </c>
      <c r="B3190" t="s">
        <v>3258</v>
      </c>
      <c r="C3190" t="s">
        <v>4261</v>
      </c>
      <c r="D3190">
        <v>3</v>
      </c>
      <c r="E3190">
        <v>0.99704878299999999</v>
      </c>
      <c r="F3190">
        <v>1</v>
      </c>
      <c r="G3190">
        <v>0</v>
      </c>
      <c r="H3190">
        <v>0</v>
      </c>
      <c r="I3190">
        <v>0</v>
      </c>
      <c r="J3190" t="s">
        <v>445</v>
      </c>
      <c r="K3190" t="s">
        <v>4262</v>
      </c>
      <c r="L3190" t="s">
        <v>4262</v>
      </c>
      <c r="M3190" t="s">
        <v>7188</v>
      </c>
      <c r="N3190" t="s">
        <v>191</v>
      </c>
      <c r="O3190" t="s">
        <v>3258</v>
      </c>
    </row>
    <row r="3191" spans="1:15" x14ac:dyDescent="0.3">
      <c r="A3191" t="s">
        <v>191</v>
      </c>
      <c r="B3191" t="s">
        <v>3258</v>
      </c>
      <c r="C3191" t="s">
        <v>4261</v>
      </c>
      <c r="D3191">
        <v>3</v>
      </c>
      <c r="E3191">
        <v>0.99704878299999999</v>
      </c>
      <c r="F3191">
        <v>1</v>
      </c>
      <c r="G3191">
        <v>0</v>
      </c>
      <c r="H3191">
        <v>0</v>
      </c>
      <c r="I3191">
        <v>0</v>
      </c>
      <c r="J3191" t="s">
        <v>445</v>
      </c>
      <c r="K3191" t="s">
        <v>4262</v>
      </c>
      <c r="L3191" t="s">
        <v>4262</v>
      </c>
      <c r="M3191" t="s">
        <v>231</v>
      </c>
      <c r="N3191" t="s">
        <v>191</v>
      </c>
      <c r="O3191" t="s">
        <v>3258</v>
      </c>
    </row>
    <row r="3192" spans="1:15" x14ac:dyDescent="0.3">
      <c r="A3192" t="s">
        <v>3660</v>
      </c>
      <c r="B3192" t="s">
        <v>3661</v>
      </c>
      <c r="C3192" t="s">
        <v>4678</v>
      </c>
      <c r="D3192">
        <v>1</v>
      </c>
      <c r="E3192">
        <v>0.99874756499999995</v>
      </c>
      <c r="F3192">
        <v>0</v>
      </c>
      <c r="G3192">
        <v>0</v>
      </c>
      <c r="H3192">
        <v>0</v>
      </c>
      <c r="I3192">
        <v>1</v>
      </c>
      <c r="J3192" t="s">
        <v>445</v>
      </c>
      <c r="K3192" t="s">
        <v>4679</v>
      </c>
      <c r="L3192" t="s">
        <v>4679</v>
      </c>
      <c r="M3192" t="s">
        <v>3661</v>
      </c>
      <c r="N3192" t="s">
        <v>3660</v>
      </c>
      <c r="O3192" t="s">
        <v>3661</v>
      </c>
    </row>
    <row r="3193" spans="1:15" x14ac:dyDescent="0.3">
      <c r="A3193" t="s">
        <v>3691</v>
      </c>
      <c r="B3193" t="s">
        <v>3692</v>
      </c>
      <c r="C3193" t="s">
        <v>4784</v>
      </c>
      <c r="D3193">
        <v>1</v>
      </c>
      <c r="E3193">
        <v>0.98080686500000003</v>
      </c>
      <c r="F3193">
        <v>0</v>
      </c>
      <c r="G3193">
        <v>0</v>
      </c>
      <c r="H3193">
        <v>0</v>
      </c>
      <c r="I3193">
        <v>1</v>
      </c>
      <c r="J3193" t="s">
        <v>445</v>
      </c>
      <c r="K3193" t="s">
        <v>4785</v>
      </c>
      <c r="L3193" t="s">
        <v>4785</v>
      </c>
      <c r="M3193" t="s">
        <v>3692</v>
      </c>
      <c r="N3193" t="s">
        <v>3691</v>
      </c>
      <c r="O3193" t="s">
        <v>3692</v>
      </c>
    </row>
    <row r="3194" spans="1:15" x14ac:dyDescent="0.3">
      <c r="A3194" t="s">
        <v>3693</v>
      </c>
      <c r="B3194" t="s">
        <v>3694</v>
      </c>
      <c r="C3194" t="s">
        <v>4232</v>
      </c>
      <c r="D3194">
        <v>1</v>
      </c>
      <c r="E3194">
        <v>0.99664839800000005</v>
      </c>
      <c r="F3194">
        <v>0</v>
      </c>
      <c r="G3194">
        <v>0</v>
      </c>
      <c r="H3194">
        <v>0</v>
      </c>
      <c r="I3194">
        <v>1</v>
      </c>
      <c r="J3194" t="s">
        <v>445</v>
      </c>
      <c r="K3194" t="s">
        <v>4233</v>
      </c>
      <c r="L3194" t="s">
        <v>4233</v>
      </c>
      <c r="M3194" t="s">
        <v>3694</v>
      </c>
      <c r="N3194" t="s">
        <v>3693</v>
      </c>
      <c r="O3194" t="s">
        <v>3694</v>
      </c>
    </row>
    <row r="3195" spans="1:15" x14ac:dyDescent="0.3">
      <c r="A3195" t="s">
        <v>3635</v>
      </c>
      <c r="B3195" t="s">
        <v>3636</v>
      </c>
      <c r="C3195" t="s">
        <v>5239</v>
      </c>
      <c r="D3195">
        <v>1</v>
      </c>
      <c r="E3195">
        <v>0.99664839800000005</v>
      </c>
      <c r="F3195">
        <v>0</v>
      </c>
      <c r="G3195">
        <v>0</v>
      </c>
      <c r="H3195">
        <v>0</v>
      </c>
      <c r="I3195">
        <v>1</v>
      </c>
      <c r="J3195" t="s">
        <v>445</v>
      </c>
      <c r="K3195" t="s">
        <v>5240</v>
      </c>
      <c r="L3195" t="s">
        <v>5240</v>
      </c>
      <c r="M3195" t="s">
        <v>3636</v>
      </c>
      <c r="N3195" t="s">
        <v>3635</v>
      </c>
      <c r="O3195" t="s">
        <v>3636</v>
      </c>
    </row>
    <row r="3196" spans="1:15" x14ac:dyDescent="0.3">
      <c r="A3196" t="s">
        <v>3594</v>
      </c>
      <c r="B3196" t="s">
        <v>3595</v>
      </c>
      <c r="C3196" t="s">
        <v>5111</v>
      </c>
      <c r="D3196">
        <v>1</v>
      </c>
      <c r="E3196">
        <v>0.99280588700000005</v>
      </c>
      <c r="F3196">
        <v>0</v>
      </c>
      <c r="G3196">
        <v>0</v>
      </c>
      <c r="H3196">
        <v>0</v>
      </c>
      <c r="I3196">
        <v>1</v>
      </c>
      <c r="J3196" t="s">
        <v>445</v>
      </c>
      <c r="K3196" t="s">
        <v>5112</v>
      </c>
      <c r="L3196" t="s">
        <v>5112</v>
      </c>
      <c r="M3196" t="s">
        <v>7189</v>
      </c>
      <c r="N3196" t="s">
        <v>3594</v>
      </c>
      <c r="O3196" t="s">
        <v>3595</v>
      </c>
    </row>
    <row r="3197" spans="1:15" x14ac:dyDescent="0.3">
      <c r="A3197" t="s">
        <v>210</v>
      </c>
      <c r="B3197" t="s">
        <v>3385</v>
      </c>
      <c r="C3197" t="s">
        <v>5871</v>
      </c>
      <c r="D3197">
        <v>3</v>
      </c>
      <c r="E3197">
        <v>0.98906472700000003</v>
      </c>
      <c r="F3197">
        <v>1</v>
      </c>
      <c r="G3197">
        <v>0</v>
      </c>
      <c r="H3197">
        <v>0</v>
      </c>
      <c r="I3197">
        <v>0</v>
      </c>
      <c r="J3197" t="s">
        <v>445</v>
      </c>
      <c r="K3197" t="s">
        <v>5872</v>
      </c>
      <c r="L3197" t="s">
        <v>5872</v>
      </c>
      <c r="M3197" t="s">
        <v>7190</v>
      </c>
      <c r="N3197" t="s">
        <v>210</v>
      </c>
      <c r="O3197" t="s">
        <v>3385</v>
      </c>
    </row>
    <row r="3198" spans="1:15" x14ac:dyDescent="0.3">
      <c r="A3198" t="s">
        <v>210</v>
      </c>
      <c r="B3198" t="s">
        <v>3385</v>
      </c>
      <c r="C3198" t="s">
        <v>5871</v>
      </c>
      <c r="D3198">
        <v>3</v>
      </c>
      <c r="E3198">
        <v>0.98906472700000003</v>
      </c>
      <c r="F3198">
        <v>1</v>
      </c>
      <c r="G3198">
        <v>0</v>
      </c>
      <c r="H3198">
        <v>0</v>
      </c>
      <c r="I3198">
        <v>0</v>
      </c>
      <c r="J3198" t="s">
        <v>445</v>
      </c>
      <c r="K3198" t="s">
        <v>5872</v>
      </c>
      <c r="L3198" t="s">
        <v>5872</v>
      </c>
      <c r="M3198" t="s">
        <v>591</v>
      </c>
      <c r="N3198" t="s">
        <v>210</v>
      </c>
      <c r="O3198" t="s">
        <v>3385</v>
      </c>
    </row>
    <row r="3199" spans="1:15" x14ac:dyDescent="0.3">
      <c r="A3199" t="s">
        <v>3656</v>
      </c>
      <c r="B3199" t="s">
        <v>3657</v>
      </c>
      <c r="C3199" t="s">
        <v>5884</v>
      </c>
      <c r="D3199">
        <v>1</v>
      </c>
      <c r="E3199">
        <v>0.99288833200000004</v>
      </c>
      <c r="F3199">
        <v>0</v>
      </c>
      <c r="G3199">
        <v>0</v>
      </c>
      <c r="H3199">
        <v>0</v>
      </c>
      <c r="I3199">
        <v>1</v>
      </c>
      <c r="J3199" t="s">
        <v>445</v>
      </c>
      <c r="K3199" t="s">
        <v>5885</v>
      </c>
      <c r="L3199" t="s">
        <v>5885</v>
      </c>
      <c r="M3199" t="s">
        <v>3657</v>
      </c>
      <c r="N3199" t="s">
        <v>3656</v>
      </c>
      <c r="O3199" t="s">
        <v>3657</v>
      </c>
    </row>
    <row r="3200" spans="1:15" x14ac:dyDescent="0.3">
      <c r="A3200" t="s">
        <v>1645</v>
      </c>
      <c r="B3200" t="s">
        <v>3233</v>
      </c>
      <c r="C3200" t="s">
        <v>5056</v>
      </c>
      <c r="D3200">
        <v>2</v>
      </c>
      <c r="E3200">
        <v>0.66665449499999996</v>
      </c>
      <c r="F3200">
        <v>0</v>
      </c>
      <c r="G3200">
        <v>1</v>
      </c>
      <c r="H3200">
        <v>0</v>
      </c>
      <c r="I3200">
        <v>1</v>
      </c>
      <c r="J3200" t="s">
        <v>445</v>
      </c>
      <c r="K3200" t="s">
        <v>5057</v>
      </c>
      <c r="L3200" t="s">
        <v>5057</v>
      </c>
      <c r="M3200" t="s">
        <v>1646</v>
      </c>
      <c r="N3200" t="s">
        <v>1645</v>
      </c>
      <c r="O3200" t="s">
        <v>3233</v>
      </c>
    </row>
    <row r="3201" spans="1:15" x14ac:dyDescent="0.3">
      <c r="A3201" t="s">
        <v>3605</v>
      </c>
      <c r="B3201" t="s">
        <v>3606</v>
      </c>
      <c r="C3201" t="s">
        <v>4895</v>
      </c>
      <c r="D3201">
        <v>2</v>
      </c>
      <c r="E3201">
        <v>0.99650308399999998</v>
      </c>
      <c r="F3201">
        <v>0</v>
      </c>
      <c r="G3201">
        <v>1</v>
      </c>
      <c r="H3201">
        <v>0</v>
      </c>
      <c r="I3201">
        <v>1</v>
      </c>
      <c r="J3201" t="s">
        <v>445</v>
      </c>
      <c r="K3201" t="s">
        <v>4896</v>
      </c>
      <c r="L3201" t="s">
        <v>4896</v>
      </c>
      <c r="M3201" t="s">
        <v>7191</v>
      </c>
      <c r="N3201" t="s">
        <v>3605</v>
      </c>
      <c r="O3201" t="s">
        <v>3606</v>
      </c>
    </row>
    <row r="3202" spans="1:15" x14ac:dyDescent="0.3">
      <c r="A3202" t="s">
        <v>1661</v>
      </c>
      <c r="B3202" t="s">
        <v>1662</v>
      </c>
      <c r="C3202" t="s">
        <v>4931</v>
      </c>
      <c r="D3202">
        <v>1</v>
      </c>
      <c r="E3202">
        <v>0.98906472700000003</v>
      </c>
      <c r="F3202">
        <v>0</v>
      </c>
      <c r="G3202">
        <v>0</v>
      </c>
      <c r="H3202">
        <v>0</v>
      </c>
      <c r="I3202">
        <v>1</v>
      </c>
      <c r="J3202" t="s">
        <v>445</v>
      </c>
      <c r="K3202" t="s">
        <v>4932</v>
      </c>
      <c r="L3202" t="s">
        <v>4932</v>
      </c>
      <c r="M3202" t="s">
        <v>1662</v>
      </c>
      <c r="N3202" t="s">
        <v>1661</v>
      </c>
      <c r="O3202" t="s">
        <v>1662</v>
      </c>
    </row>
    <row r="3203" spans="1:15" x14ac:dyDescent="0.3">
      <c r="A3203" t="s">
        <v>3596</v>
      </c>
      <c r="B3203" t="s">
        <v>3597</v>
      </c>
      <c r="C3203" t="s">
        <v>4801</v>
      </c>
      <c r="D3203">
        <v>2</v>
      </c>
      <c r="E3203">
        <v>0.98080686500000003</v>
      </c>
      <c r="F3203">
        <v>0</v>
      </c>
      <c r="G3203">
        <v>0</v>
      </c>
      <c r="H3203">
        <v>0</v>
      </c>
      <c r="I3203">
        <v>0</v>
      </c>
      <c r="J3203" t="s">
        <v>445</v>
      </c>
      <c r="K3203" t="s">
        <v>4802</v>
      </c>
      <c r="L3203" t="s">
        <v>4802</v>
      </c>
      <c r="M3203" t="s">
        <v>7192</v>
      </c>
      <c r="N3203" t="s">
        <v>3596</v>
      </c>
      <c r="O3203" t="s">
        <v>3597</v>
      </c>
    </row>
    <row r="3204" spans="1:15" x14ac:dyDescent="0.3">
      <c r="A3204" t="s">
        <v>3399</v>
      </c>
      <c r="B3204" t="s">
        <v>3400</v>
      </c>
      <c r="C3204" t="s">
        <v>4804</v>
      </c>
      <c r="D3204">
        <v>1</v>
      </c>
      <c r="E3204">
        <v>0.98080686500000003</v>
      </c>
      <c r="F3204">
        <v>0</v>
      </c>
      <c r="G3204">
        <v>1</v>
      </c>
      <c r="H3204">
        <v>0</v>
      </c>
      <c r="I3204">
        <v>1</v>
      </c>
      <c r="J3204" t="s">
        <v>445</v>
      </c>
      <c r="K3204" t="s">
        <v>4802</v>
      </c>
      <c r="L3204" t="s">
        <v>4802</v>
      </c>
      <c r="M3204" t="s">
        <v>7192</v>
      </c>
      <c r="N3204" t="s">
        <v>3399</v>
      </c>
      <c r="O3204" t="s">
        <v>3400</v>
      </c>
    </row>
    <row r="3205" spans="1:15" x14ac:dyDescent="0.3">
      <c r="A3205" t="s">
        <v>3695</v>
      </c>
      <c r="B3205" t="s">
        <v>3696</v>
      </c>
      <c r="C3205" t="s">
        <v>4939</v>
      </c>
      <c r="D3205">
        <v>1</v>
      </c>
      <c r="E3205">
        <v>0.99697389300000006</v>
      </c>
      <c r="F3205">
        <v>0</v>
      </c>
      <c r="G3205">
        <v>0</v>
      </c>
      <c r="H3205">
        <v>0</v>
      </c>
      <c r="I3205">
        <v>1</v>
      </c>
      <c r="J3205" t="s">
        <v>445</v>
      </c>
      <c r="K3205" t="s">
        <v>4940</v>
      </c>
      <c r="L3205" t="s">
        <v>4940</v>
      </c>
      <c r="M3205" t="s">
        <v>3696</v>
      </c>
      <c r="N3205" t="s">
        <v>3695</v>
      </c>
      <c r="O3205" t="s">
        <v>3696</v>
      </c>
    </row>
    <row r="3206" spans="1:15" x14ac:dyDescent="0.3">
      <c r="A3206" t="s">
        <v>3600</v>
      </c>
      <c r="B3206" t="s">
        <v>3601</v>
      </c>
      <c r="C3206" t="s">
        <v>4809</v>
      </c>
      <c r="D3206">
        <v>1</v>
      </c>
      <c r="E3206">
        <v>0.89344510200000005</v>
      </c>
      <c r="F3206">
        <v>0</v>
      </c>
      <c r="G3206">
        <v>0</v>
      </c>
      <c r="H3206">
        <v>0</v>
      </c>
      <c r="I3206">
        <v>1</v>
      </c>
      <c r="J3206" t="s">
        <v>445</v>
      </c>
      <c r="K3206" t="s">
        <v>4810</v>
      </c>
      <c r="L3206" t="s">
        <v>4810</v>
      </c>
      <c r="M3206" t="s">
        <v>3601</v>
      </c>
      <c r="N3206" t="s">
        <v>3600</v>
      </c>
      <c r="O3206" t="s">
        <v>3601</v>
      </c>
    </row>
    <row r="3207" spans="1:15" x14ac:dyDescent="0.3">
      <c r="A3207" t="s">
        <v>3598</v>
      </c>
      <c r="B3207" t="s">
        <v>3599</v>
      </c>
      <c r="C3207" t="s">
        <v>4946</v>
      </c>
      <c r="D3207">
        <v>1</v>
      </c>
      <c r="E3207">
        <v>0.98314602100000004</v>
      </c>
      <c r="F3207">
        <v>0</v>
      </c>
      <c r="G3207">
        <v>0</v>
      </c>
      <c r="H3207">
        <v>0</v>
      </c>
      <c r="I3207">
        <v>1</v>
      </c>
      <c r="J3207" t="s">
        <v>445</v>
      </c>
      <c r="K3207" t="s">
        <v>4947</v>
      </c>
      <c r="L3207" t="s">
        <v>4947</v>
      </c>
      <c r="M3207" t="s">
        <v>7193</v>
      </c>
      <c r="N3207" t="s">
        <v>3598</v>
      </c>
      <c r="O3207" t="s">
        <v>3599</v>
      </c>
    </row>
    <row r="3208" spans="1:15" x14ac:dyDescent="0.3">
      <c r="A3208" t="s">
        <v>3602</v>
      </c>
      <c r="B3208" t="s">
        <v>3603</v>
      </c>
      <c r="C3208" t="s">
        <v>4812</v>
      </c>
      <c r="D3208">
        <v>1</v>
      </c>
      <c r="E3208">
        <v>0.89344510200000005</v>
      </c>
      <c r="F3208">
        <v>0</v>
      </c>
      <c r="G3208">
        <v>0</v>
      </c>
      <c r="H3208">
        <v>0</v>
      </c>
      <c r="I3208">
        <v>1</v>
      </c>
      <c r="J3208" t="s">
        <v>445</v>
      </c>
      <c r="K3208" t="s">
        <v>4813</v>
      </c>
      <c r="L3208" t="s">
        <v>4813</v>
      </c>
      <c r="M3208" t="s">
        <v>3603</v>
      </c>
      <c r="N3208" t="s">
        <v>3602</v>
      </c>
      <c r="O3208" t="s">
        <v>3603</v>
      </c>
    </row>
    <row r="3209" spans="1:15" x14ac:dyDescent="0.3">
      <c r="A3209" t="s">
        <v>3652</v>
      </c>
      <c r="B3209" t="s">
        <v>3653</v>
      </c>
      <c r="C3209" t="s">
        <v>6181</v>
      </c>
      <c r="D3209">
        <v>1</v>
      </c>
      <c r="E3209">
        <v>0.99673562100000002</v>
      </c>
      <c r="F3209">
        <v>0</v>
      </c>
      <c r="G3209">
        <v>0</v>
      </c>
      <c r="H3209">
        <v>0</v>
      </c>
      <c r="I3209">
        <v>1</v>
      </c>
      <c r="J3209" t="s">
        <v>445</v>
      </c>
      <c r="K3209" t="s">
        <v>6182</v>
      </c>
      <c r="L3209" t="s">
        <v>6182</v>
      </c>
      <c r="M3209" t="s">
        <v>3653</v>
      </c>
      <c r="N3209" t="s">
        <v>3652</v>
      </c>
      <c r="O3209" t="s">
        <v>3653</v>
      </c>
    </row>
    <row r="3210" spans="1:15" x14ac:dyDescent="0.3">
      <c r="A3210" t="s">
        <v>3680</v>
      </c>
      <c r="B3210" t="s">
        <v>3681</v>
      </c>
      <c r="C3210" t="s">
        <v>4948</v>
      </c>
      <c r="D3210">
        <v>1</v>
      </c>
      <c r="E3210">
        <v>0.951369197</v>
      </c>
      <c r="F3210">
        <v>0</v>
      </c>
      <c r="G3210">
        <v>1</v>
      </c>
      <c r="H3210">
        <v>0</v>
      </c>
      <c r="I3210">
        <v>1</v>
      </c>
      <c r="J3210" t="s">
        <v>445</v>
      </c>
      <c r="K3210" t="s">
        <v>4949</v>
      </c>
      <c r="L3210" t="s">
        <v>4949</v>
      </c>
      <c r="M3210" t="s">
        <v>7194</v>
      </c>
      <c r="N3210" t="s">
        <v>3680</v>
      </c>
      <c r="O3210" t="s">
        <v>3681</v>
      </c>
    </row>
    <row r="3211" spans="1:15" x14ac:dyDescent="0.3">
      <c r="A3211" t="s">
        <v>3401</v>
      </c>
      <c r="B3211" t="s">
        <v>3402</v>
      </c>
      <c r="C3211" t="s">
        <v>5144</v>
      </c>
      <c r="D3211">
        <v>1</v>
      </c>
      <c r="E3211">
        <v>0.95012959799999996</v>
      </c>
      <c r="F3211">
        <v>0</v>
      </c>
      <c r="G3211">
        <v>0</v>
      </c>
      <c r="H3211">
        <v>0</v>
      </c>
      <c r="I3211">
        <v>1</v>
      </c>
      <c r="J3211" t="s">
        <v>445</v>
      </c>
      <c r="K3211" t="s">
        <v>5145</v>
      </c>
      <c r="L3211" t="s">
        <v>5145</v>
      </c>
      <c r="M3211" t="s">
        <v>3402</v>
      </c>
      <c r="N3211" t="s">
        <v>3401</v>
      </c>
      <c r="O3211" t="s">
        <v>3402</v>
      </c>
    </row>
    <row r="3212" spans="1:15" x14ac:dyDescent="0.3">
      <c r="A3212" t="s">
        <v>3666</v>
      </c>
      <c r="B3212" t="s">
        <v>3667</v>
      </c>
      <c r="C3212" t="s">
        <v>4776</v>
      </c>
      <c r="D3212">
        <v>1</v>
      </c>
      <c r="E3212">
        <v>0.99291665100000004</v>
      </c>
      <c r="F3212">
        <v>0</v>
      </c>
      <c r="G3212">
        <v>0</v>
      </c>
      <c r="H3212">
        <v>0</v>
      </c>
      <c r="I3212">
        <v>1</v>
      </c>
      <c r="J3212" t="s">
        <v>445</v>
      </c>
      <c r="K3212" t="s">
        <v>4777</v>
      </c>
      <c r="L3212" t="s">
        <v>4777</v>
      </c>
      <c r="M3212" t="s">
        <v>3667</v>
      </c>
      <c r="N3212" t="s">
        <v>3666</v>
      </c>
      <c r="O3212" t="s">
        <v>3667</v>
      </c>
    </row>
    <row r="3213" spans="1:15" x14ac:dyDescent="0.3">
      <c r="A3213" t="s">
        <v>3662</v>
      </c>
      <c r="B3213" t="s">
        <v>3663</v>
      </c>
      <c r="C3213" t="s">
        <v>5434</v>
      </c>
      <c r="D3213">
        <v>1</v>
      </c>
      <c r="E3213">
        <v>0.99859000399999998</v>
      </c>
      <c r="F3213">
        <v>0</v>
      </c>
      <c r="G3213">
        <v>0</v>
      </c>
      <c r="H3213">
        <v>0</v>
      </c>
      <c r="I3213">
        <v>1</v>
      </c>
      <c r="J3213" t="s">
        <v>445</v>
      </c>
      <c r="K3213" t="s">
        <v>5435</v>
      </c>
      <c r="L3213" t="s">
        <v>5435</v>
      </c>
      <c r="M3213" t="s">
        <v>3663</v>
      </c>
      <c r="N3213" t="s">
        <v>3662</v>
      </c>
      <c r="O3213" t="s">
        <v>3663</v>
      </c>
    </row>
    <row r="3214" spans="1:15" x14ac:dyDescent="0.3">
      <c r="A3214" t="s">
        <v>3697</v>
      </c>
      <c r="B3214" t="s">
        <v>3698</v>
      </c>
      <c r="C3214" t="s">
        <v>5431</v>
      </c>
      <c r="D3214">
        <v>1</v>
      </c>
      <c r="E3214">
        <v>0.99778161700000001</v>
      </c>
      <c r="F3214">
        <v>0</v>
      </c>
      <c r="G3214">
        <v>0</v>
      </c>
      <c r="H3214">
        <v>0</v>
      </c>
      <c r="I3214">
        <v>0</v>
      </c>
      <c r="J3214" t="s">
        <v>445</v>
      </c>
      <c r="K3214" t="s">
        <v>5432</v>
      </c>
      <c r="L3214" t="s">
        <v>5432</v>
      </c>
      <c r="M3214" t="s">
        <v>3698</v>
      </c>
      <c r="N3214" t="s">
        <v>3697</v>
      </c>
      <c r="O3214" t="s">
        <v>3698</v>
      </c>
    </row>
    <row r="3215" spans="1:15" x14ac:dyDescent="0.3">
      <c r="A3215" t="s">
        <v>3699</v>
      </c>
      <c r="B3215" t="s">
        <v>3700</v>
      </c>
      <c r="C3215" t="s">
        <v>5456</v>
      </c>
      <c r="D3215">
        <v>1</v>
      </c>
      <c r="E3215">
        <v>0.99572920499999995</v>
      </c>
      <c r="F3215">
        <v>0</v>
      </c>
      <c r="G3215">
        <v>0</v>
      </c>
      <c r="H3215">
        <v>0</v>
      </c>
      <c r="I3215">
        <v>1</v>
      </c>
      <c r="J3215" t="s">
        <v>445</v>
      </c>
      <c r="K3215" t="s">
        <v>5457</v>
      </c>
      <c r="L3215" t="s">
        <v>5457</v>
      </c>
      <c r="M3215" t="s">
        <v>3700</v>
      </c>
      <c r="N3215" t="s">
        <v>3699</v>
      </c>
      <c r="O3215" t="s">
        <v>3700</v>
      </c>
    </row>
    <row r="3216" spans="1:15" x14ac:dyDescent="0.3">
      <c r="A3216" t="s">
        <v>3701</v>
      </c>
      <c r="B3216" t="s">
        <v>3702</v>
      </c>
      <c r="C3216" t="s">
        <v>5453</v>
      </c>
      <c r="D3216">
        <v>1</v>
      </c>
      <c r="E3216">
        <v>0.98856068900000005</v>
      </c>
      <c r="F3216">
        <v>0</v>
      </c>
      <c r="G3216">
        <v>0</v>
      </c>
      <c r="H3216">
        <v>0</v>
      </c>
      <c r="I3216">
        <v>1</v>
      </c>
      <c r="J3216" t="s">
        <v>445</v>
      </c>
      <c r="K3216" t="s">
        <v>5454</v>
      </c>
      <c r="L3216" t="s">
        <v>5454</v>
      </c>
      <c r="M3216" t="s">
        <v>3702</v>
      </c>
      <c r="N3216" t="s">
        <v>3701</v>
      </c>
      <c r="O3216" t="s">
        <v>3702</v>
      </c>
    </row>
    <row r="3217" spans="1:15" x14ac:dyDescent="0.3">
      <c r="A3217" t="s">
        <v>3703</v>
      </c>
      <c r="B3217" t="s">
        <v>3704</v>
      </c>
      <c r="C3217" t="s">
        <v>5465</v>
      </c>
      <c r="D3217">
        <v>1</v>
      </c>
      <c r="E3217">
        <v>0.99572920499999995</v>
      </c>
      <c r="F3217">
        <v>0</v>
      </c>
      <c r="G3217">
        <v>0</v>
      </c>
      <c r="H3217">
        <v>0</v>
      </c>
      <c r="I3217">
        <v>1</v>
      </c>
      <c r="J3217" t="s">
        <v>445</v>
      </c>
      <c r="K3217" t="s">
        <v>5466</v>
      </c>
      <c r="L3217" t="s">
        <v>5466</v>
      </c>
      <c r="M3217" t="s">
        <v>3704</v>
      </c>
      <c r="N3217" t="s">
        <v>3703</v>
      </c>
      <c r="O3217" t="s">
        <v>3704</v>
      </c>
    </row>
    <row r="3218" spans="1:15" x14ac:dyDescent="0.3">
      <c r="A3218" t="s">
        <v>3705</v>
      </c>
      <c r="B3218" t="s">
        <v>3706</v>
      </c>
      <c r="C3218" t="s">
        <v>5462</v>
      </c>
      <c r="D3218">
        <v>1</v>
      </c>
      <c r="E3218">
        <v>0.99859279599999995</v>
      </c>
      <c r="F3218">
        <v>0</v>
      </c>
      <c r="G3218">
        <v>0</v>
      </c>
      <c r="H3218">
        <v>0</v>
      </c>
      <c r="I3218">
        <v>1</v>
      </c>
      <c r="J3218" t="s">
        <v>445</v>
      </c>
      <c r="K3218" t="s">
        <v>5463</v>
      </c>
      <c r="L3218" t="s">
        <v>5463</v>
      </c>
      <c r="M3218" t="s">
        <v>3706</v>
      </c>
      <c r="N3218" t="s">
        <v>3705</v>
      </c>
      <c r="O3218" t="s">
        <v>3706</v>
      </c>
    </row>
    <row r="3219" spans="1:15" x14ac:dyDescent="0.3">
      <c r="A3219" t="s">
        <v>211</v>
      </c>
      <c r="B3219" t="s">
        <v>3282</v>
      </c>
      <c r="C3219" t="s">
        <v>4244</v>
      </c>
      <c r="D3219">
        <v>3</v>
      </c>
      <c r="E3219">
        <v>0.98906472700000003</v>
      </c>
      <c r="F3219">
        <v>1</v>
      </c>
      <c r="G3219">
        <v>0</v>
      </c>
      <c r="H3219">
        <v>0</v>
      </c>
      <c r="I3219">
        <v>0</v>
      </c>
      <c r="J3219" t="s">
        <v>445</v>
      </c>
      <c r="K3219" t="s">
        <v>4245</v>
      </c>
      <c r="L3219" t="s">
        <v>4245</v>
      </c>
      <c r="M3219" t="s">
        <v>252</v>
      </c>
      <c r="N3219" t="s">
        <v>211</v>
      </c>
      <c r="O3219" t="s">
        <v>3282</v>
      </c>
    </row>
    <row r="3220" spans="1:15" x14ac:dyDescent="0.3">
      <c r="A3220" t="s">
        <v>211</v>
      </c>
      <c r="B3220" t="s">
        <v>3282</v>
      </c>
      <c r="C3220" t="s">
        <v>4244</v>
      </c>
      <c r="D3220">
        <v>3</v>
      </c>
      <c r="E3220">
        <v>0.98906472700000003</v>
      </c>
      <c r="F3220">
        <v>1</v>
      </c>
      <c r="G3220">
        <v>0</v>
      </c>
      <c r="H3220">
        <v>0</v>
      </c>
      <c r="I3220">
        <v>0</v>
      </c>
      <c r="J3220" t="s">
        <v>445</v>
      </c>
      <c r="K3220" t="s">
        <v>4245</v>
      </c>
      <c r="L3220" t="s">
        <v>4245</v>
      </c>
      <c r="M3220" t="s">
        <v>7195</v>
      </c>
      <c r="N3220" t="s">
        <v>211</v>
      </c>
      <c r="O3220" t="s">
        <v>3282</v>
      </c>
    </row>
    <row r="3221" spans="1:15" x14ac:dyDescent="0.3">
      <c r="A3221" t="s">
        <v>3654</v>
      </c>
      <c r="B3221" t="s">
        <v>3655</v>
      </c>
      <c r="C3221" t="s">
        <v>5505</v>
      </c>
      <c r="D3221">
        <v>1</v>
      </c>
      <c r="E3221">
        <v>0.99023863400000001</v>
      </c>
      <c r="F3221">
        <v>0</v>
      </c>
      <c r="G3221">
        <v>0</v>
      </c>
      <c r="H3221">
        <v>0</v>
      </c>
      <c r="I3221">
        <v>0</v>
      </c>
      <c r="J3221" t="s">
        <v>445</v>
      </c>
      <c r="K3221" t="s">
        <v>5506</v>
      </c>
      <c r="L3221" t="s">
        <v>5506</v>
      </c>
      <c r="M3221" t="s">
        <v>3655</v>
      </c>
      <c r="N3221" t="s">
        <v>3654</v>
      </c>
      <c r="O3221" t="s">
        <v>3655</v>
      </c>
    </row>
    <row r="3222" spans="1:15" x14ac:dyDescent="0.3">
      <c r="A3222" t="s">
        <v>583</v>
      </c>
      <c r="B3222" t="s">
        <v>3637</v>
      </c>
      <c r="C3222" t="s">
        <v>5013</v>
      </c>
      <c r="D3222">
        <v>2</v>
      </c>
      <c r="E3222">
        <v>0.98894722999999995</v>
      </c>
      <c r="F3222">
        <v>0</v>
      </c>
      <c r="G3222">
        <v>0</v>
      </c>
      <c r="H3222">
        <v>0</v>
      </c>
      <c r="I3222">
        <v>0</v>
      </c>
      <c r="J3222" t="s">
        <v>445</v>
      </c>
      <c r="K3222" t="s">
        <v>5014</v>
      </c>
      <c r="L3222" t="s">
        <v>5014</v>
      </c>
      <c r="M3222" t="s">
        <v>584</v>
      </c>
      <c r="N3222" t="s">
        <v>583</v>
      </c>
      <c r="O3222" t="s">
        <v>3637</v>
      </c>
    </row>
    <row r="3223" spans="1:15" x14ac:dyDescent="0.3">
      <c r="A3223" t="s">
        <v>3707</v>
      </c>
      <c r="B3223" t="s">
        <v>3708</v>
      </c>
      <c r="C3223" t="s">
        <v>5512</v>
      </c>
      <c r="D3223">
        <v>1</v>
      </c>
      <c r="E3223">
        <v>0.99745057100000001</v>
      </c>
      <c r="F3223">
        <v>0</v>
      </c>
      <c r="G3223">
        <v>0</v>
      </c>
      <c r="H3223">
        <v>0</v>
      </c>
      <c r="I3223">
        <v>1</v>
      </c>
      <c r="J3223" t="s">
        <v>445</v>
      </c>
      <c r="K3223" t="s">
        <v>5513</v>
      </c>
      <c r="L3223" t="s">
        <v>5513</v>
      </c>
      <c r="M3223" t="s">
        <v>3708</v>
      </c>
      <c r="N3223" t="s">
        <v>3707</v>
      </c>
      <c r="O3223" t="s">
        <v>3708</v>
      </c>
    </row>
    <row r="3224" spans="1:15" x14ac:dyDescent="0.3">
      <c r="A3224" t="s">
        <v>3617</v>
      </c>
      <c r="B3224" t="s">
        <v>3618</v>
      </c>
      <c r="C3224" t="s">
        <v>4920</v>
      </c>
      <c r="D3224">
        <v>1</v>
      </c>
      <c r="E3224">
        <v>0.98906472700000003</v>
      </c>
      <c r="F3224">
        <v>0</v>
      </c>
      <c r="G3224">
        <v>1</v>
      </c>
      <c r="H3224">
        <v>0</v>
      </c>
      <c r="I3224">
        <v>0</v>
      </c>
      <c r="J3224" t="s">
        <v>445</v>
      </c>
      <c r="K3224" t="s">
        <v>4921</v>
      </c>
      <c r="L3224" t="s">
        <v>4921</v>
      </c>
      <c r="M3224" t="s">
        <v>7196</v>
      </c>
      <c r="N3224" t="s">
        <v>3617</v>
      </c>
      <c r="O3224" t="s">
        <v>3618</v>
      </c>
    </row>
    <row r="3225" spans="1:15" x14ac:dyDescent="0.3">
      <c r="A3225" t="s">
        <v>3709</v>
      </c>
      <c r="B3225" t="s">
        <v>3710</v>
      </c>
      <c r="C3225" t="s">
        <v>5017</v>
      </c>
      <c r="D3225">
        <v>1</v>
      </c>
      <c r="E3225">
        <v>0.96601835999999996</v>
      </c>
      <c r="F3225">
        <v>0</v>
      </c>
      <c r="G3225">
        <v>0</v>
      </c>
      <c r="H3225">
        <v>0</v>
      </c>
      <c r="I3225">
        <v>1</v>
      </c>
      <c r="J3225" t="s">
        <v>445</v>
      </c>
      <c r="K3225" t="s">
        <v>5018</v>
      </c>
      <c r="L3225" t="s">
        <v>5018</v>
      </c>
      <c r="M3225" t="s">
        <v>3710</v>
      </c>
      <c r="N3225" t="s">
        <v>3709</v>
      </c>
      <c r="O3225" t="s">
        <v>3710</v>
      </c>
    </row>
    <row r="3226" spans="1:15" x14ac:dyDescent="0.3">
      <c r="A3226" t="s">
        <v>3711</v>
      </c>
      <c r="B3226" t="s">
        <v>3712</v>
      </c>
      <c r="C3226" t="s">
        <v>5524</v>
      </c>
      <c r="D3226">
        <v>1</v>
      </c>
      <c r="E3226">
        <v>0.99546645499999997</v>
      </c>
      <c r="F3226">
        <v>0</v>
      </c>
      <c r="G3226">
        <v>0</v>
      </c>
      <c r="H3226">
        <v>0</v>
      </c>
      <c r="I3226">
        <v>1</v>
      </c>
      <c r="J3226" t="s">
        <v>445</v>
      </c>
      <c r="K3226" t="s">
        <v>5525</v>
      </c>
      <c r="L3226" t="s">
        <v>5525</v>
      </c>
      <c r="M3226" t="s">
        <v>3712</v>
      </c>
      <c r="N3226" t="s">
        <v>3711</v>
      </c>
      <c r="O3226" t="s">
        <v>3712</v>
      </c>
    </row>
    <row r="3227" spans="1:15" x14ac:dyDescent="0.3">
      <c r="A3227" t="s">
        <v>3713</v>
      </c>
      <c r="B3227" t="s">
        <v>3714</v>
      </c>
      <c r="C3227" t="s">
        <v>4923</v>
      </c>
      <c r="D3227">
        <v>1</v>
      </c>
      <c r="E3227">
        <v>0.993520607</v>
      </c>
      <c r="F3227">
        <v>0</v>
      </c>
      <c r="G3227">
        <v>0</v>
      </c>
      <c r="H3227">
        <v>0</v>
      </c>
      <c r="I3227">
        <v>1</v>
      </c>
      <c r="J3227" t="s">
        <v>445</v>
      </c>
      <c r="K3227" t="s">
        <v>4924</v>
      </c>
      <c r="L3227" t="s">
        <v>4924</v>
      </c>
      <c r="M3227" t="s">
        <v>3714</v>
      </c>
      <c r="N3227" t="s">
        <v>3713</v>
      </c>
      <c r="O3227" t="s">
        <v>3714</v>
      </c>
    </row>
    <row r="3228" spans="1:15" x14ac:dyDescent="0.3">
      <c r="A3228" t="s">
        <v>3717</v>
      </c>
      <c r="B3228" t="s">
        <v>3718</v>
      </c>
      <c r="C3228" t="s">
        <v>5671</v>
      </c>
      <c r="D3228">
        <v>1</v>
      </c>
      <c r="E3228">
        <v>0.98080686500000003</v>
      </c>
      <c r="F3228">
        <v>0</v>
      </c>
      <c r="G3228">
        <v>0</v>
      </c>
      <c r="H3228">
        <v>0</v>
      </c>
      <c r="I3228">
        <v>1</v>
      </c>
      <c r="J3228" t="s">
        <v>445</v>
      </c>
      <c r="K3228" t="s">
        <v>5672</v>
      </c>
      <c r="L3228" t="s">
        <v>5672</v>
      </c>
      <c r="M3228" t="s">
        <v>3718</v>
      </c>
      <c r="N3228" t="s">
        <v>3717</v>
      </c>
      <c r="O3228" t="s">
        <v>3718</v>
      </c>
    </row>
    <row r="3229" spans="1:15" x14ac:dyDescent="0.3">
      <c r="A3229" t="s">
        <v>3668</v>
      </c>
      <c r="B3229" t="s">
        <v>3669</v>
      </c>
      <c r="C3229" t="s">
        <v>5691</v>
      </c>
      <c r="D3229">
        <v>1</v>
      </c>
      <c r="E3229">
        <v>0.99572920499999995</v>
      </c>
      <c r="F3229">
        <v>0</v>
      </c>
      <c r="G3229">
        <v>0</v>
      </c>
      <c r="H3229">
        <v>0</v>
      </c>
      <c r="I3229">
        <v>1</v>
      </c>
      <c r="J3229" t="s">
        <v>445</v>
      </c>
      <c r="K3229" t="s">
        <v>5692</v>
      </c>
      <c r="L3229" t="s">
        <v>5692</v>
      </c>
      <c r="M3229" t="s">
        <v>3669</v>
      </c>
      <c r="N3229" t="s">
        <v>3668</v>
      </c>
      <c r="O3229" t="s">
        <v>3669</v>
      </c>
    </row>
    <row r="3230" spans="1:15" x14ac:dyDescent="0.3">
      <c r="A3230" t="s">
        <v>3719</v>
      </c>
      <c r="B3230" t="s">
        <v>3720</v>
      </c>
      <c r="C3230" t="s">
        <v>5688</v>
      </c>
      <c r="D3230">
        <v>1</v>
      </c>
      <c r="E3230">
        <v>0.99859279599999995</v>
      </c>
      <c r="F3230">
        <v>0</v>
      </c>
      <c r="G3230">
        <v>0</v>
      </c>
      <c r="H3230">
        <v>0</v>
      </c>
      <c r="I3230">
        <v>1</v>
      </c>
      <c r="J3230" t="s">
        <v>445</v>
      </c>
      <c r="K3230" t="s">
        <v>5689</v>
      </c>
      <c r="L3230" t="s">
        <v>5689</v>
      </c>
      <c r="M3230" t="s">
        <v>3720</v>
      </c>
      <c r="N3230" t="s">
        <v>3719</v>
      </c>
      <c r="O3230" t="s">
        <v>3720</v>
      </c>
    </row>
    <row r="3231" spans="1:15" x14ac:dyDescent="0.3">
      <c r="A3231" t="s">
        <v>3721</v>
      </c>
      <c r="B3231" t="s">
        <v>3722</v>
      </c>
      <c r="C3231" t="s">
        <v>5694</v>
      </c>
      <c r="D3231">
        <v>1</v>
      </c>
      <c r="E3231">
        <v>0.99572920499999995</v>
      </c>
      <c r="F3231">
        <v>0</v>
      </c>
      <c r="G3231">
        <v>0</v>
      </c>
      <c r="H3231">
        <v>0</v>
      </c>
      <c r="I3231">
        <v>1</v>
      </c>
      <c r="J3231" t="s">
        <v>445</v>
      </c>
      <c r="K3231" t="s">
        <v>5695</v>
      </c>
      <c r="L3231" t="s">
        <v>5695</v>
      </c>
      <c r="M3231" t="s">
        <v>3722</v>
      </c>
      <c r="N3231" t="s">
        <v>3721</v>
      </c>
      <c r="O3231" t="s">
        <v>3722</v>
      </c>
    </row>
    <row r="3232" spans="1:15" x14ac:dyDescent="0.3">
      <c r="A3232" t="s">
        <v>3585</v>
      </c>
      <c r="B3232" t="s">
        <v>3586</v>
      </c>
      <c r="C3232" t="s">
        <v>5107</v>
      </c>
      <c r="D3232">
        <v>1</v>
      </c>
      <c r="E3232">
        <v>0.97588802900000005</v>
      </c>
      <c r="F3232">
        <v>0</v>
      </c>
      <c r="G3232">
        <v>1</v>
      </c>
      <c r="H3232">
        <v>0</v>
      </c>
      <c r="I3232">
        <v>1</v>
      </c>
      <c r="J3232" t="s">
        <v>445</v>
      </c>
      <c r="K3232" t="s">
        <v>5108</v>
      </c>
      <c r="L3232" t="s">
        <v>5108</v>
      </c>
      <c r="M3232" t="s">
        <v>3586</v>
      </c>
      <c r="N3232" t="s">
        <v>3585</v>
      </c>
      <c r="O3232" t="s">
        <v>3586</v>
      </c>
    </row>
    <row r="3233" spans="1:15" x14ac:dyDescent="0.3">
      <c r="A3233" t="s">
        <v>3723</v>
      </c>
      <c r="B3233" t="s">
        <v>3724</v>
      </c>
      <c r="C3233" t="s">
        <v>4674</v>
      </c>
      <c r="D3233">
        <v>1</v>
      </c>
      <c r="E3233">
        <v>0.99859000399999998</v>
      </c>
      <c r="F3233">
        <v>0</v>
      </c>
      <c r="G3233">
        <v>0</v>
      </c>
      <c r="H3233">
        <v>0</v>
      </c>
      <c r="I3233">
        <v>1</v>
      </c>
      <c r="J3233" t="s">
        <v>445</v>
      </c>
      <c r="K3233" t="s">
        <v>4675</v>
      </c>
      <c r="L3233" t="s">
        <v>4675</v>
      </c>
      <c r="M3233" t="s">
        <v>3724</v>
      </c>
      <c r="N3233" t="s">
        <v>3723</v>
      </c>
      <c r="O3233" t="s">
        <v>3724</v>
      </c>
    </row>
    <row r="3234" spans="1:15" x14ac:dyDescent="0.3">
      <c r="A3234" t="s">
        <v>2839</v>
      </c>
      <c r="B3234" t="s">
        <v>3725</v>
      </c>
      <c r="C3234" t="s">
        <v>4634</v>
      </c>
      <c r="D3234">
        <v>1</v>
      </c>
      <c r="E3234">
        <v>0.99609429800000004</v>
      </c>
      <c r="F3234">
        <v>0</v>
      </c>
      <c r="G3234">
        <v>0</v>
      </c>
      <c r="H3234">
        <v>0</v>
      </c>
      <c r="I3234">
        <v>1</v>
      </c>
      <c r="J3234" t="s">
        <v>445</v>
      </c>
      <c r="K3234" t="s">
        <v>4635</v>
      </c>
      <c r="L3234" t="s">
        <v>4635</v>
      </c>
      <c r="M3234" t="s">
        <v>3725</v>
      </c>
      <c r="N3234" t="s">
        <v>2839</v>
      </c>
      <c r="O3234" t="s">
        <v>3725</v>
      </c>
    </row>
    <row r="3235" spans="1:15" x14ac:dyDescent="0.3">
      <c r="A3235" t="s">
        <v>3726</v>
      </c>
      <c r="B3235" t="s">
        <v>3727</v>
      </c>
      <c r="C3235" t="s">
        <v>5776</v>
      </c>
      <c r="D3235">
        <v>1</v>
      </c>
      <c r="E3235">
        <v>0.99829978799999997</v>
      </c>
      <c r="F3235">
        <v>0</v>
      </c>
      <c r="G3235">
        <v>0</v>
      </c>
      <c r="H3235">
        <v>0</v>
      </c>
      <c r="I3235">
        <v>1</v>
      </c>
      <c r="J3235" t="s">
        <v>445</v>
      </c>
      <c r="K3235" t="s">
        <v>5777</v>
      </c>
      <c r="L3235" t="s">
        <v>5777</v>
      </c>
      <c r="M3235" t="s">
        <v>3727</v>
      </c>
      <c r="N3235" t="s">
        <v>3726</v>
      </c>
      <c r="O3235" t="s">
        <v>3727</v>
      </c>
    </row>
    <row r="3236" spans="1:15" x14ac:dyDescent="0.3">
      <c r="A3236" t="s">
        <v>3728</v>
      </c>
      <c r="B3236" t="s">
        <v>3729</v>
      </c>
      <c r="C3236" t="s">
        <v>5761</v>
      </c>
      <c r="D3236">
        <v>1</v>
      </c>
      <c r="E3236">
        <v>0.99023863400000001</v>
      </c>
      <c r="F3236">
        <v>0</v>
      </c>
      <c r="G3236">
        <v>0</v>
      </c>
      <c r="H3236">
        <v>0</v>
      </c>
      <c r="I3236">
        <v>1</v>
      </c>
      <c r="J3236" t="s">
        <v>445</v>
      </c>
      <c r="K3236" t="s">
        <v>5762</v>
      </c>
      <c r="L3236" t="s">
        <v>5762</v>
      </c>
      <c r="M3236" t="s">
        <v>3729</v>
      </c>
      <c r="N3236" t="s">
        <v>3728</v>
      </c>
      <c r="O3236" t="s">
        <v>3729</v>
      </c>
    </row>
    <row r="3237" spans="1:15" x14ac:dyDescent="0.3">
      <c r="A3237" t="s">
        <v>3730</v>
      </c>
      <c r="B3237" t="s">
        <v>3731</v>
      </c>
      <c r="C3237" t="s">
        <v>5779</v>
      </c>
      <c r="D3237">
        <v>1</v>
      </c>
      <c r="E3237">
        <v>0.99023863400000001</v>
      </c>
      <c r="F3237">
        <v>0</v>
      </c>
      <c r="G3237">
        <v>0</v>
      </c>
      <c r="H3237">
        <v>0</v>
      </c>
      <c r="I3237">
        <v>1</v>
      </c>
      <c r="J3237" t="s">
        <v>445</v>
      </c>
      <c r="K3237" t="s">
        <v>5780</v>
      </c>
      <c r="L3237" t="s">
        <v>5780</v>
      </c>
      <c r="M3237" t="s">
        <v>3731</v>
      </c>
      <c r="N3237" t="s">
        <v>3730</v>
      </c>
      <c r="O3237" t="s">
        <v>3731</v>
      </c>
    </row>
    <row r="3238" spans="1:15" x14ac:dyDescent="0.3">
      <c r="A3238" t="s">
        <v>3732</v>
      </c>
      <c r="B3238" t="s">
        <v>3733</v>
      </c>
      <c r="C3238" t="s">
        <v>4218</v>
      </c>
      <c r="D3238">
        <v>1</v>
      </c>
      <c r="E3238">
        <v>0.99664839800000005</v>
      </c>
      <c r="F3238">
        <v>0</v>
      </c>
      <c r="G3238">
        <v>0</v>
      </c>
      <c r="H3238">
        <v>0</v>
      </c>
      <c r="I3238">
        <v>1</v>
      </c>
      <c r="J3238" t="s">
        <v>445</v>
      </c>
      <c r="K3238" t="s">
        <v>4219</v>
      </c>
      <c r="L3238" t="s">
        <v>4219</v>
      </c>
      <c r="M3238" t="s">
        <v>3733</v>
      </c>
      <c r="N3238" t="s">
        <v>3732</v>
      </c>
      <c r="O3238" t="s">
        <v>3733</v>
      </c>
    </row>
    <row r="3239" spans="1:15" x14ac:dyDescent="0.3">
      <c r="A3239" t="s">
        <v>622</v>
      </c>
      <c r="B3239" t="s">
        <v>3623</v>
      </c>
      <c r="C3239" t="s">
        <v>4792</v>
      </c>
      <c r="D3239">
        <v>2</v>
      </c>
      <c r="E3239">
        <v>0.99778161700000001</v>
      </c>
      <c r="F3239">
        <v>0</v>
      </c>
      <c r="G3239">
        <v>1</v>
      </c>
      <c r="H3239">
        <v>0</v>
      </c>
      <c r="I3239">
        <v>0</v>
      </c>
      <c r="J3239" t="s">
        <v>445</v>
      </c>
      <c r="K3239" t="s">
        <v>4793</v>
      </c>
      <c r="L3239" t="s">
        <v>4793</v>
      </c>
      <c r="M3239" t="s">
        <v>1525</v>
      </c>
      <c r="N3239" t="s">
        <v>622</v>
      </c>
      <c r="O3239" t="s">
        <v>3623</v>
      </c>
    </row>
    <row r="3240" spans="1:15" x14ac:dyDescent="0.3">
      <c r="A3240" t="s">
        <v>3734</v>
      </c>
      <c r="B3240" t="s">
        <v>3735</v>
      </c>
      <c r="C3240" t="s">
        <v>5187</v>
      </c>
      <c r="D3240">
        <v>1</v>
      </c>
      <c r="E3240">
        <v>0.99023863400000001</v>
      </c>
      <c r="F3240">
        <v>0</v>
      </c>
      <c r="G3240">
        <v>0</v>
      </c>
      <c r="H3240">
        <v>0</v>
      </c>
      <c r="I3240">
        <v>1</v>
      </c>
      <c r="J3240" t="s">
        <v>445</v>
      </c>
      <c r="K3240" t="s">
        <v>5188</v>
      </c>
      <c r="L3240" t="s">
        <v>5188</v>
      </c>
      <c r="M3240" t="s">
        <v>3735</v>
      </c>
      <c r="N3240" t="s">
        <v>3734</v>
      </c>
      <c r="O3240" t="s">
        <v>3735</v>
      </c>
    </row>
    <row r="3241" spans="1:15" x14ac:dyDescent="0.3">
      <c r="A3241" t="s">
        <v>3736</v>
      </c>
      <c r="B3241" t="s">
        <v>3737</v>
      </c>
      <c r="C3241" t="s">
        <v>5764</v>
      </c>
      <c r="D3241">
        <v>1</v>
      </c>
      <c r="E3241">
        <v>0.99280588700000005</v>
      </c>
      <c r="F3241">
        <v>0</v>
      </c>
      <c r="G3241">
        <v>0</v>
      </c>
      <c r="H3241">
        <v>0</v>
      </c>
      <c r="I3241">
        <v>1</v>
      </c>
      <c r="J3241" t="s">
        <v>445</v>
      </c>
      <c r="K3241" t="s">
        <v>5765</v>
      </c>
      <c r="L3241" t="s">
        <v>5765</v>
      </c>
      <c r="M3241" t="s">
        <v>7197</v>
      </c>
      <c r="N3241" t="s">
        <v>3736</v>
      </c>
      <c r="O3241" t="s">
        <v>3737</v>
      </c>
    </row>
    <row r="3242" spans="1:15" x14ac:dyDescent="0.3">
      <c r="A3242" t="s">
        <v>3644</v>
      </c>
      <c r="B3242" t="s">
        <v>3645</v>
      </c>
      <c r="C3242" t="s">
        <v>4877</v>
      </c>
      <c r="D3242">
        <v>1</v>
      </c>
      <c r="E3242">
        <v>0.99854418300000003</v>
      </c>
      <c r="F3242">
        <v>0</v>
      </c>
      <c r="G3242">
        <v>0</v>
      </c>
      <c r="H3242">
        <v>0</v>
      </c>
      <c r="I3242">
        <v>1</v>
      </c>
      <c r="J3242" t="s">
        <v>445</v>
      </c>
      <c r="K3242" t="s">
        <v>4878</v>
      </c>
      <c r="L3242" t="s">
        <v>4878</v>
      </c>
      <c r="M3242" t="s">
        <v>3645</v>
      </c>
      <c r="N3242" t="s">
        <v>3644</v>
      </c>
      <c r="O3242" t="s">
        <v>3645</v>
      </c>
    </row>
    <row r="3243" spans="1:15" x14ac:dyDescent="0.3">
      <c r="A3243" t="s">
        <v>1694</v>
      </c>
      <c r="B3243" t="s">
        <v>5960</v>
      </c>
      <c r="C3243" t="s">
        <v>5961</v>
      </c>
      <c r="D3243">
        <v>1</v>
      </c>
      <c r="E3243">
        <v>-999.99</v>
      </c>
      <c r="F3243">
        <v>0</v>
      </c>
      <c r="G3243">
        <v>0</v>
      </c>
      <c r="H3243">
        <v>0</v>
      </c>
      <c r="I3243">
        <v>0</v>
      </c>
      <c r="J3243" t="s">
        <v>445</v>
      </c>
      <c r="K3243" t="s">
        <v>5962</v>
      </c>
      <c r="L3243" t="s">
        <v>5962</v>
      </c>
      <c r="M3243" t="s">
        <v>1695</v>
      </c>
      <c r="N3243" t="s">
        <v>1694</v>
      </c>
      <c r="O3243" t="s">
        <v>5960</v>
      </c>
    </row>
    <row r="3244" spans="1:15" x14ac:dyDescent="0.3">
      <c r="A3244" t="s">
        <v>3738</v>
      </c>
      <c r="B3244" t="s">
        <v>3739</v>
      </c>
      <c r="C3244" t="s">
        <v>4795</v>
      </c>
      <c r="D3244">
        <v>1</v>
      </c>
      <c r="E3244">
        <v>0.96743068700000001</v>
      </c>
      <c r="F3244">
        <v>0</v>
      </c>
      <c r="G3244">
        <v>0</v>
      </c>
      <c r="H3244">
        <v>0</v>
      </c>
      <c r="I3244">
        <v>1</v>
      </c>
      <c r="J3244" t="s">
        <v>445</v>
      </c>
      <c r="K3244" t="s">
        <v>4796</v>
      </c>
      <c r="L3244" t="s">
        <v>4796</v>
      </c>
      <c r="M3244" t="s">
        <v>3739</v>
      </c>
      <c r="N3244" t="s">
        <v>3738</v>
      </c>
      <c r="O3244" t="s">
        <v>3739</v>
      </c>
    </row>
    <row r="3245" spans="1:15" x14ac:dyDescent="0.3">
      <c r="A3245" t="s">
        <v>206</v>
      </c>
      <c r="B3245" t="s">
        <v>3624</v>
      </c>
      <c r="C3245" t="s">
        <v>4798</v>
      </c>
      <c r="D3245">
        <v>2</v>
      </c>
      <c r="E3245">
        <v>0.99778161700000001</v>
      </c>
      <c r="F3245">
        <v>0</v>
      </c>
      <c r="G3245">
        <v>0</v>
      </c>
      <c r="H3245">
        <v>0</v>
      </c>
      <c r="I3245">
        <v>0</v>
      </c>
      <c r="J3245" t="s">
        <v>445</v>
      </c>
      <c r="K3245" t="s">
        <v>4799</v>
      </c>
      <c r="L3245" t="s">
        <v>4799</v>
      </c>
      <c r="M3245" t="s">
        <v>1703</v>
      </c>
      <c r="N3245" t="s">
        <v>206</v>
      </c>
      <c r="O3245" t="s">
        <v>3624</v>
      </c>
    </row>
    <row r="3246" spans="1:15" x14ac:dyDescent="0.3">
      <c r="A3246" t="s">
        <v>3740</v>
      </c>
      <c r="B3246" t="s">
        <v>3741</v>
      </c>
      <c r="C3246" t="s">
        <v>5795</v>
      </c>
      <c r="D3246">
        <v>1</v>
      </c>
      <c r="E3246">
        <v>0.99546645499999997</v>
      </c>
      <c r="F3246">
        <v>0</v>
      </c>
      <c r="G3246">
        <v>0</v>
      </c>
      <c r="H3246">
        <v>0</v>
      </c>
      <c r="I3246">
        <v>1</v>
      </c>
      <c r="J3246" t="s">
        <v>445</v>
      </c>
      <c r="K3246" t="s">
        <v>5796</v>
      </c>
      <c r="L3246" t="s">
        <v>5796</v>
      </c>
      <c r="M3246" t="s">
        <v>3741</v>
      </c>
      <c r="N3246" t="s">
        <v>3740</v>
      </c>
      <c r="O3246" t="s">
        <v>3741</v>
      </c>
    </row>
    <row r="3247" spans="1:15" x14ac:dyDescent="0.3">
      <c r="A3247" t="s">
        <v>3742</v>
      </c>
      <c r="B3247" t="s">
        <v>3743</v>
      </c>
      <c r="C3247" t="s">
        <v>5802</v>
      </c>
      <c r="D3247">
        <v>1</v>
      </c>
      <c r="E3247">
        <v>0.99697389300000006</v>
      </c>
      <c r="F3247">
        <v>0</v>
      </c>
      <c r="G3247">
        <v>0</v>
      </c>
      <c r="H3247">
        <v>0</v>
      </c>
      <c r="I3247">
        <v>1</v>
      </c>
      <c r="J3247" t="s">
        <v>445</v>
      </c>
      <c r="K3247" t="s">
        <v>5803</v>
      </c>
      <c r="L3247" t="s">
        <v>5803</v>
      </c>
      <c r="M3247" t="s">
        <v>3743</v>
      </c>
      <c r="N3247" t="s">
        <v>3742</v>
      </c>
      <c r="O3247" t="s">
        <v>3743</v>
      </c>
    </row>
    <row r="3248" spans="1:15" x14ac:dyDescent="0.3">
      <c r="A3248" t="s">
        <v>3744</v>
      </c>
      <c r="B3248" t="s">
        <v>3745</v>
      </c>
      <c r="C3248" t="s">
        <v>5867</v>
      </c>
      <c r="D3248">
        <v>1</v>
      </c>
      <c r="E3248">
        <v>0.99023863400000001</v>
      </c>
      <c r="F3248">
        <v>0</v>
      </c>
      <c r="G3248">
        <v>0</v>
      </c>
      <c r="H3248">
        <v>0</v>
      </c>
      <c r="I3248">
        <v>0</v>
      </c>
      <c r="J3248" t="s">
        <v>445</v>
      </c>
      <c r="K3248" t="s">
        <v>5868</v>
      </c>
      <c r="L3248" t="s">
        <v>5868</v>
      </c>
      <c r="M3248" t="s">
        <v>3745</v>
      </c>
      <c r="N3248" t="s">
        <v>3744</v>
      </c>
      <c r="O3248" t="s">
        <v>3745</v>
      </c>
    </row>
    <row r="3249" spans="1:15" x14ac:dyDescent="0.3">
      <c r="A3249" t="s">
        <v>3625</v>
      </c>
      <c r="B3249" t="s">
        <v>3626</v>
      </c>
      <c r="C3249" t="s">
        <v>4880</v>
      </c>
      <c r="D3249">
        <v>1</v>
      </c>
      <c r="E3249">
        <v>0.99745057100000001</v>
      </c>
      <c r="F3249">
        <v>0</v>
      </c>
      <c r="G3249">
        <v>0</v>
      </c>
      <c r="H3249">
        <v>0</v>
      </c>
      <c r="I3249">
        <v>0</v>
      </c>
      <c r="J3249" t="s">
        <v>445</v>
      </c>
      <c r="K3249" t="s">
        <v>4881</v>
      </c>
      <c r="L3249" t="s">
        <v>4881</v>
      </c>
      <c r="M3249" t="s">
        <v>3626</v>
      </c>
      <c r="N3249" t="s">
        <v>3625</v>
      </c>
      <c r="O3249" t="s">
        <v>3626</v>
      </c>
    </row>
    <row r="3250" spans="1:15" x14ac:dyDescent="0.3">
      <c r="A3250" t="s">
        <v>3746</v>
      </c>
      <c r="B3250" t="s">
        <v>3747</v>
      </c>
      <c r="C3250" t="s">
        <v>5768</v>
      </c>
      <c r="D3250">
        <v>1</v>
      </c>
      <c r="E3250">
        <v>0.99859000399999998</v>
      </c>
      <c r="F3250">
        <v>0</v>
      </c>
      <c r="G3250">
        <v>0</v>
      </c>
      <c r="H3250">
        <v>0</v>
      </c>
      <c r="I3250">
        <v>1</v>
      </c>
      <c r="J3250" t="s">
        <v>445</v>
      </c>
      <c r="K3250" t="s">
        <v>5769</v>
      </c>
      <c r="L3250" t="s">
        <v>5769</v>
      </c>
      <c r="M3250" t="s">
        <v>3747</v>
      </c>
      <c r="N3250" t="s">
        <v>3746</v>
      </c>
      <c r="O3250" t="s">
        <v>3747</v>
      </c>
    </row>
    <row r="3251" spans="1:15" x14ac:dyDescent="0.3">
      <c r="A3251" t="s">
        <v>1707</v>
      </c>
      <c r="B3251" t="s">
        <v>1708</v>
      </c>
      <c r="C3251" t="s">
        <v>4805</v>
      </c>
      <c r="D3251">
        <v>2</v>
      </c>
      <c r="E3251">
        <v>0.89344510200000005</v>
      </c>
      <c r="F3251">
        <v>0</v>
      </c>
      <c r="G3251">
        <v>1</v>
      </c>
      <c r="H3251">
        <v>0</v>
      </c>
      <c r="I3251">
        <v>1</v>
      </c>
      <c r="J3251" t="s">
        <v>445</v>
      </c>
      <c r="K3251" t="s">
        <v>4806</v>
      </c>
      <c r="L3251" t="s">
        <v>4806</v>
      </c>
      <c r="M3251" t="s">
        <v>1708</v>
      </c>
      <c r="N3251" t="s">
        <v>1707</v>
      </c>
      <c r="O3251" t="s">
        <v>1708</v>
      </c>
    </row>
    <row r="3252" spans="1:15" x14ac:dyDescent="0.3">
      <c r="A3252" t="s">
        <v>3748</v>
      </c>
      <c r="B3252" t="s">
        <v>3749</v>
      </c>
      <c r="C3252" t="s">
        <v>6129</v>
      </c>
      <c r="D3252">
        <v>1</v>
      </c>
      <c r="E3252">
        <v>0.99636581400000002</v>
      </c>
      <c r="F3252">
        <v>0</v>
      </c>
      <c r="G3252">
        <v>0</v>
      </c>
      <c r="H3252">
        <v>0</v>
      </c>
      <c r="I3252">
        <v>1</v>
      </c>
      <c r="J3252" t="s">
        <v>445</v>
      </c>
      <c r="K3252" t="s">
        <v>6130</v>
      </c>
      <c r="L3252" t="s">
        <v>6130</v>
      </c>
      <c r="M3252" t="s">
        <v>3749</v>
      </c>
      <c r="N3252" t="s">
        <v>3748</v>
      </c>
      <c r="O3252" t="s">
        <v>3749</v>
      </c>
    </row>
    <row r="3253" spans="1:15" x14ac:dyDescent="0.3">
      <c r="A3253" t="s">
        <v>3750</v>
      </c>
      <c r="B3253" t="s">
        <v>3751</v>
      </c>
      <c r="C3253" t="s">
        <v>6126</v>
      </c>
      <c r="D3253">
        <v>1</v>
      </c>
      <c r="E3253">
        <v>0.98899947799999999</v>
      </c>
      <c r="F3253">
        <v>0</v>
      </c>
      <c r="G3253">
        <v>0</v>
      </c>
      <c r="H3253">
        <v>0</v>
      </c>
      <c r="I3253">
        <v>1</v>
      </c>
      <c r="J3253" t="s">
        <v>445</v>
      </c>
      <c r="K3253" t="s">
        <v>6127</v>
      </c>
      <c r="L3253" t="s">
        <v>6127</v>
      </c>
      <c r="M3253" t="s">
        <v>3751</v>
      </c>
      <c r="N3253" t="s">
        <v>3750</v>
      </c>
      <c r="O3253" t="s">
        <v>3751</v>
      </c>
    </row>
    <row r="3254" spans="1:15" x14ac:dyDescent="0.3">
      <c r="A3254" t="s">
        <v>3752</v>
      </c>
      <c r="B3254" t="s">
        <v>3753</v>
      </c>
      <c r="C3254" t="s">
        <v>6158</v>
      </c>
      <c r="D3254">
        <v>1</v>
      </c>
      <c r="E3254">
        <v>0.99636581400000002</v>
      </c>
      <c r="F3254">
        <v>0</v>
      </c>
      <c r="G3254">
        <v>0</v>
      </c>
      <c r="H3254">
        <v>0</v>
      </c>
      <c r="I3254">
        <v>1</v>
      </c>
      <c r="J3254" t="s">
        <v>445</v>
      </c>
      <c r="K3254" t="s">
        <v>6159</v>
      </c>
      <c r="L3254" t="s">
        <v>6159</v>
      </c>
      <c r="M3254" t="s">
        <v>3753</v>
      </c>
      <c r="N3254" t="s">
        <v>3752</v>
      </c>
      <c r="O3254" t="s">
        <v>3753</v>
      </c>
    </row>
    <row r="3255" spans="1:15" x14ac:dyDescent="0.3">
      <c r="A3255" t="s">
        <v>3646</v>
      </c>
      <c r="B3255" t="s">
        <v>3647</v>
      </c>
      <c r="C3255" t="s">
        <v>5325</v>
      </c>
      <c r="D3255">
        <v>1</v>
      </c>
      <c r="E3255">
        <v>0.99859000399999998</v>
      </c>
      <c r="F3255">
        <v>0</v>
      </c>
      <c r="G3255">
        <v>1</v>
      </c>
      <c r="H3255">
        <v>0</v>
      </c>
      <c r="I3255">
        <v>1</v>
      </c>
      <c r="J3255" t="s">
        <v>445</v>
      </c>
      <c r="K3255" t="s">
        <v>5326</v>
      </c>
      <c r="L3255" t="s">
        <v>5326</v>
      </c>
      <c r="M3255" t="s">
        <v>7198</v>
      </c>
      <c r="N3255" t="s">
        <v>3646</v>
      </c>
      <c r="O3255" t="s">
        <v>3647</v>
      </c>
    </row>
    <row r="3256" spans="1:15" x14ac:dyDescent="0.3">
      <c r="A3256" t="s">
        <v>3754</v>
      </c>
      <c r="B3256" t="s">
        <v>3755</v>
      </c>
      <c r="C3256" t="s">
        <v>5346</v>
      </c>
      <c r="D3256">
        <v>1</v>
      </c>
      <c r="E3256">
        <v>0.99572920499999995</v>
      </c>
      <c r="F3256">
        <v>0</v>
      </c>
      <c r="G3256">
        <v>0</v>
      </c>
      <c r="H3256">
        <v>0</v>
      </c>
      <c r="I3256">
        <v>1</v>
      </c>
      <c r="J3256" t="s">
        <v>445</v>
      </c>
      <c r="K3256" t="s">
        <v>5347</v>
      </c>
      <c r="L3256" t="s">
        <v>5347</v>
      </c>
      <c r="M3256" t="s">
        <v>3755</v>
      </c>
      <c r="N3256" t="s">
        <v>3754</v>
      </c>
      <c r="O3256" t="s">
        <v>3755</v>
      </c>
    </row>
    <row r="3257" spans="1:15" x14ac:dyDescent="0.3">
      <c r="A3257" t="s">
        <v>3756</v>
      </c>
      <c r="B3257" t="s">
        <v>3757</v>
      </c>
      <c r="C3257" t="s">
        <v>5351</v>
      </c>
      <c r="D3257">
        <v>1</v>
      </c>
      <c r="E3257">
        <v>0.99572920499999995</v>
      </c>
      <c r="F3257">
        <v>0</v>
      </c>
      <c r="G3257">
        <v>0</v>
      </c>
      <c r="H3257">
        <v>0</v>
      </c>
      <c r="I3257">
        <v>1</v>
      </c>
      <c r="J3257" t="s">
        <v>445</v>
      </c>
      <c r="K3257" t="s">
        <v>5352</v>
      </c>
      <c r="L3257" t="s">
        <v>5352</v>
      </c>
      <c r="M3257" t="s">
        <v>3757</v>
      </c>
      <c r="N3257" t="s">
        <v>3756</v>
      </c>
      <c r="O3257" t="s">
        <v>3757</v>
      </c>
    </row>
    <row r="3258" spans="1:15" x14ac:dyDescent="0.3">
      <c r="A3258" t="s">
        <v>765</v>
      </c>
      <c r="B3258" t="s">
        <v>3612</v>
      </c>
      <c r="C3258" t="s">
        <v>4667</v>
      </c>
      <c r="D3258">
        <v>3</v>
      </c>
      <c r="E3258">
        <v>0.99859000399999998</v>
      </c>
      <c r="F3258">
        <v>0</v>
      </c>
      <c r="G3258">
        <v>1</v>
      </c>
      <c r="H3258">
        <v>0</v>
      </c>
      <c r="I3258">
        <v>0</v>
      </c>
      <c r="J3258" t="s">
        <v>445</v>
      </c>
      <c r="K3258" t="s">
        <v>4668</v>
      </c>
      <c r="L3258" t="s">
        <v>4668</v>
      </c>
      <c r="M3258" t="s">
        <v>1523</v>
      </c>
      <c r="N3258" t="s">
        <v>765</v>
      </c>
      <c r="O3258" t="s">
        <v>3612</v>
      </c>
    </row>
    <row r="3259" spans="1:15" x14ac:dyDescent="0.3">
      <c r="A3259" t="s">
        <v>3758</v>
      </c>
      <c r="B3259" t="s">
        <v>3759</v>
      </c>
      <c r="C3259" t="s">
        <v>5411</v>
      </c>
      <c r="D3259">
        <v>1</v>
      </c>
      <c r="E3259">
        <v>0.99520503800000004</v>
      </c>
      <c r="F3259">
        <v>0</v>
      </c>
      <c r="G3259">
        <v>0</v>
      </c>
      <c r="H3259">
        <v>0</v>
      </c>
      <c r="I3259">
        <v>1</v>
      </c>
      <c r="J3259" t="s">
        <v>445</v>
      </c>
      <c r="K3259" t="s">
        <v>5412</v>
      </c>
      <c r="L3259" t="s">
        <v>5412</v>
      </c>
      <c r="M3259" t="s">
        <v>3759</v>
      </c>
      <c r="N3259" t="s">
        <v>3758</v>
      </c>
      <c r="O3259" t="s">
        <v>3759</v>
      </c>
    </row>
    <row r="3260" spans="1:15" x14ac:dyDescent="0.3">
      <c r="A3260" t="s">
        <v>3760</v>
      </c>
      <c r="B3260" t="s">
        <v>3761</v>
      </c>
      <c r="C3260" t="s">
        <v>5408</v>
      </c>
      <c r="D3260">
        <v>1</v>
      </c>
      <c r="E3260">
        <v>0.99730240699999995</v>
      </c>
      <c r="F3260">
        <v>0</v>
      </c>
      <c r="G3260">
        <v>0</v>
      </c>
      <c r="H3260">
        <v>0</v>
      </c>
      <c r="I3260">
        <v>1</v>
      </c>
      <c r="J3260" t="s">
        <v>445</v>
      </c>
      <c r="K3260" t="s">
        <v>5409</v>
      </c>
      <c r="L3260" t="s">
        <v>5409</v>
      </c>
      <c r="M3260" t="s">
        <v>3761</v>
      </c>
      <c r="N3260" t="s">
        <v>3760</v>
      </c>
      <c r="O3260" t="s">
        <v>3761</v>
      </c>
    </row>
    <row r="3261" spans="1:15" x14ac:dyDescent="0.3">
      <c r="A3261" t="s">
        <v>3762</v>
      </c>
      <c r="B3261" t="s">
        <v>3763</v>
      </c>
      <c r="C3261" t="s">
        <v>4656</v>
      </c>
      <c r="D3261">
        <v>1</v>
      </c>
      <c r="E3261">
        <v>0.99814540699999998</v>
      </c>
      <c r="F3261">
        <v>0</v>
      </c>
      <c r="G3261">
        <v>0</v>
      </c>
      <c r="H3261">
        <v>0</v>
      </c>
      <c r="I3261">
        <v>1</v>
      </c>
      <c r="J3261" t="s">
        <v>445</v>
      </c>
      <c r="K3261" t="s">
        <v>4657</v>
      </c>
      <c r="L3261" t="s">
        <v>4657</v>
      </c>
      <c r="M3261" t="s">
        <v>3763</v>
      </c>
      <c r="N3261" t="s">
        <v>3762</v>
      </c>
      <c r="O3261" t="s">
        <v>3763</v>
      </c>
    </row>
    <row r="3262" spans="1:15" x14ac:dyDescent="0.3">
      <c r="A3262" t="s">
        <v>3764</v>
      </c>
      <c r="B3262" t="s">
        <v>3765</v>
      </c>
      <c r="C3262" t="s">
        <v>5425</v>
      </c>
      <c r="D3262">
        <v>1</v>
      </c>
      <c r="E3262">
        <v>0.99859000399999998</v>
      </c>
      <c r="F3262">
        <v>0</v>
      </c>
      <c r="G3262">
        <v>0</v>
      </c>
      <c r="H3262">
        <v>0</v>
      </c>
      <c r="I3262">
        <v>1</v>
      </c>
      <c r="J3262" t="s">
        <v>445</v>
      </c>
      <c r="K3262" t="s">
        <v>5426</v>
      </c>
      <c r="L3262" t="s">
        <v>5426</v>
      </c>
      <c r="M3262" t="s">
        <v>3765</v>
      </c>
      <c r="N3262" t="s">
        <v>3764</v>
      </c>
      <c r="O3262" t="s">
        <v>3765</v>
      </c>
    </row>
    <row r="3263" spans="1:15" x14ac:dyDescent="0.3">
      <c r="A3263" t="s">
        <v>3658</v>
      </c>
      <c r="B3263" t="s">
        <v>3659</v>
      </c>
      <c r="C3263" t="s">
        <v>5028</v>
      </c>
      <c r="D3263">
        <v>1</v>
      </c>
      <c r="E3263">
        <v>0.97709173299999996</v>
      </c>
      <c r="F3263">
        <v>0</v>
      </c>
      <c r="G3263">
        <v>0</v>
      </c>
      <c r="H3263">
        <v>0</v>
      </c>
      <c r="I3263">
        <v>1</v>
      </c>
      <c r="J3263" t="s">
        <v>445</v>
      </c>
      <c r="K3263" t="s">
        <v>5029</v>
      </c>
      <c r="L3263" t="s">
        <v>5029</v>
      </c>
      <c r="M3263" t="s">
        <v>3659</v>
      </c>
      <c r="N3263" t="s">
        <v>3658</v>
      </c>
      <c r="O3263" t="s">
        <v>3659</v>
      </c>
    </row>
    <row r="3264" spans="1:15" x14ac:dyDescent="0.3">
      <c r="A3264" t="s">
        <v>3766</v>
      </c>
      <c r="B3264" t="s">
        <v>3767</v>
      </c>
      <c r="C3264" t="s">
        <v>4734</v>
      </c>
      <c r="D3264">
        <v>1</v>
      </c>
      <c r="E3264">
        <v>0.99023863400000001</v>
      </c>
      <c r="F3264">
        <v>0</v>
      </c>
      <c r="G3264">
        <v>0</v>
      </c>
      <c r="H3264">
        <v>0</v>
      </c>
      <c r="I3264">
        <v>1</v>
      </c>
      <c r="J3264" t="s">
        <v>445</v>
      </c>
      <c r="K3264" t="s">
        <v>4735</v>
      </c>
      <c r="L3264" t="s">
        <v>4735</v>
      </c>
      <c r="M3264" t="s">
        <v>7199</v>
      </c>
      <c r="N3264" t="s">
        <v>3766</v>
      </c>
      <c r="O3264" t="s">
        <v>3767</v>
      </c>
    </row>
    <row r="3265" spans="1:15" x14ac:dyDescent="0.3">
      <c r="A3265" t="s">
        <v>3768</v>
      </c>
      <c r="B3265" t="s">
        <v>3769</v>
      </c>
      <c r="C3265" t="s">
        <v>5136</v>
      </c>
      <c r="D3265">
        <v>1</v>
      </c>
      <c r="E3265">
        <v>0.99023863400000001</v>
      </c>
      <c r="F3265">
        <v>0</v>
      </c>
      <c r="G3265">
        <v>0</v>
      </c>
      <c r="H3265">
        <v>0</v>
      </c>
      <c r="I3265">
        <v>1</v>
      </c>
      <c r="J3265" t="s">
        <v>445</v>
      </c>
      <c r="K3265" t="s">
        <v>5137</v>
      </c>
      <c r="L3265" t="s">
        <v>5137</v>
      </c>
      <c r="M3265" t="s">
        <v>3769</v>
      </c>
      <c r="N3265" t="s">
        <v>3768</v>
      </c>
      <c r="O3265" t="s">
        <v>3769</v>
      </c>
    </row>
    <row r="3266" spans="1:15" x14ac:dyDescent="0.3">
      <c r="A3266" t="s">
        <v>3770</v>
      </c>
      <c r="B3266" t="s">
        <v>3771</v>
      </c>
      <c r="C3266" t="s">
        <v>4247</v>
      </c>
      <c r="D3266">
        <v>1</v>
      </c>
      <c r="E3266">
        <v>0.99572920499999995</v>
      </c>
      <c r="F3266">
        <v>0</v>
      </c>
      <c r="G3266">
        <v>0</v>
      </c>
      <c r="H3266">
        <v>0</v>
      </c>
      <c r="I3266">
        <v>1</v>
      </c>
      <c r="J3266" t="s">
        <v>445</v>
      </c>
      <c r="K3266" t="s">
        <v>4248</v>
      </c>
      <c r="L3266" t="s">
        <v>4248</v>
      </c>
      <c r="M3266" t="s">
        <v>3771</v>
      </c>
      <c r="N3266" t="s">
        <v>3770</v>
      </c>
      <c r="O3266" t="s">
        <v>3771</v>
      </c>
    </row>
    <row r="3267" spans="1:15" x14ac:dyDescent="0.3">
      <c r="A3267" t="s">
        <v>3774</v>
      </c>
      <c r="B3267" t="s">
        <v>3775</v>
      </c>
      <c r="C3267" t="s">
        <v>5446</v>
      </c>
      <c r="D3267">
        <v>1</v>
      </c>
      <c r="E3267">
        <v>0.99572920499999995</v>
      </c>
      <c r="F3267">
        <v>0</v>
      </c>
      <c r="G3267">
        <v>0</v>
      </c>
      <c r="H3267">
        <v>0</v>
      </c>
      <c r="I3267">
        <v>1</v>
      </c>
      <c r="J3267" t="s">
        <v>445</v>
      </c>
      <c r="K3267" t="s">
        <v>5447</v>
      </c>
      <c r="L3267" t="s">
        <v>5447</v>
      </c>
      <c r="M3267" t="s">
        <v>3775</v>
      </c>
      <c r="N3267" t="s">
        <v>3774</v>
      </c>
      <c r="O3267" t="s">
        <v>3775</v>
      </c>
    </row>
    <row r="3268" spans="1:15" x14ac:dyDescent="0.3">
      <c r="A3268" t="s">
        <v>3776</v>
      </c>
      <c r="B3268" t="s">
        <v>3777</v>
      </c>
      <c r="C3268" t="s">
        <v>5450</v>
      </c>
      <c r="D3268">
        <v>1</v>
      </c>
      <c r="E3268">
        <v>0.99572920499999995</v>
      </c>
      <c r="F3268">
        <v>0</v>
      </c>
      <c r="G3268">
        <v>0</v>
      </c>
      <c r="H3268">
        <v>0</v>
      </c>
      <c r="I3268">
        <v>1</v>
      </c>
      <c r="J3268" t="s">
        <v>445</v>
      </c>
      <c r="K3268" t="s">
        <v>5451</v>
      </c>
      <c r="L3268" t="s">
        <v>5451</v>
      </c>
      <c r="M3268" t="s">
        <v>3777</v>
      </c>
      <c r="N3268" t="s">
        <v>3776</v>
      </c>
      <c r="O3268" t="s">
        <v>3777</v>
      </c>
    </row>
    <row r="3269" spans="1:15" x14ac:dyDescent="0.3">
      <c r="A3269" t="s">
        <v>3778</v>
      </c>
      <c r="B3269" t="s">
        <v>3779</v>
      </c>
      <c r="C3269" t="s">
        <v>5459</v>
      </c>
      <c r="D3269">
        <v>1</v>
      </c>
      <c r="E3269">
        <v>0.99572920499999995</v>
      </c>
      <c r="F3269">
        <v>0</v>
      </c>
      <c r="G3269">
        <v>0</v>
      </c>
      <c r="H3269">
        <v>0</v>
      </c>
      <c r="I3269">
        <v>1</v>
      </c>
      <c r="J3269" t="s">
        <v>445</v>
      </c>
      <c r="K3269" t="s">
        <v>5460</v>
      </c>
      <c r="L3269" t="s">
        <v>5460</v>
      </c>
      <c r="M3269" t="s">
        <v>3779</v>
      </c>
      <c r="N3269" t="s">
        <v>3778</v>
      </c>
      <c r="O3269" t="s">
        <v>3779</v>
      </c>
    </row>
    <row r="3270" spans="1:15" x14ac:dyDescent="0.3">
      <c r="A3270" t="s">
        <v>3780</v>
      </c>
      <c r="B3270" t="s">
        <v>3781</v>
      </c>
      <c r="C3270" t="s">
        <v>5414</v>
      </c>
      <c r="D3270">
        <v>1</v>
      </c>
      <c r="E3270">
        <v>0.99023863400000001</v>
      </c>
      <c r="F3270">
        <v>0</v>
      </c>
      <c r="G3270">
        <v>0</v>
      </c>
      <c r="H3270">
        <v>0</v>
      </c>
      <c r="I3270">
        <v>0</v>
      </c>
      <c r="J3270" t="s">
        <v>445</v>
      </c>
      <c r="K3270" t="s">
        <v>5415</v>
      </c>
      <c r="L3270" t="s">
        <v>5415</v>
      </c>
      <c r="M3270" t="s">
        <v>3781</v>
      </c>
      <c r="N3270" t="s">
        <v>3780</v>
      </c>
      <c r="O3270" t="s">
        <v>3781</v>
      </c>
    </row>
    <row r="3271" spans="1:15" x14ac:dyDescent="0.3">
      <c r="A3271" t="s">
        <v>212</v>
      </c>
      <c r="B3271" t="s">
        <v>242</v>
      </c>
      <c r="C3271" t="s">
        <v>4714</v>
      </c>
      <c r="D3271">
        <v>3</v>
      </c>
      <c r="E3271">
        <v>0.99023863400000001</v>
      </c>
      <c r="F3271">
        <v>1</v>
      </c>
      <c r="G3271">
        <v>0</v>
      </c>
      <c r="H3271">
        <v>0</v>
      </c>
      <c r="I3271">
        <v>0</v>
      </c>
      <c r="J3271" t="s">
        <v>445</v>
      </c>
      <c r="K3271" t="s">
        <v>4715</v>
      </c>
      <c r="L3271" t="s">
        <v>4715</v>
      </c>
      <c r="M3271" t="s">
        <v>243</v>
      </c>
      <c r="N3271" t="s">
        <v>212</v>
      </c>
      <c r="O3271" t="s">
        <v>242</v>
      </c>
    </row>
    <row r="3272" spans="1:15" x14ac:dyDescent="0.3">
      <c r="A3272" t="s">
        <v>29</v>
      </c>
      <c r="B3272" t="s">
        <v>1007</v>
      </c>
      <c r="C3272" t="s">
        <v>4308</v>
      </c>
      <c r="D3272">
        <v>3</v>
      </c>
      <c r="E3272">
        <v>0.97319133199999996</v>
      </c>
      <c r="F3272">
        <v>1</v>
      </c>
      <c r="G3272">
        <v>0</v>
      </c>
      <c r="H3272">
        <v>0</v>
      </c>
      <c r="I3272">
        <v>0</v>
      </c>
      <c r="J3272" t="s">
        <v>13</v>
      </c>
      <c r="K3272" t="s">
        <v>4309</v>
      </c>
      <c r="L3272" t="s">
        <v>4309</v>
      </c>
      <c r="M3272" t="s">
        <v>7200</v>
      </c>
      <c r="N3272" t="s">
        <v>29</v>
      </c>
      <c r="O3272" t="s">
        <v>1007</v>
      </c>
    </row>
    <row r="3273" spans="1:15" x14ac:dyDescent="0.3">
      <c r="A3273" t="s">
        <v>3242</v>
      </c>
      <c r="B3273" t="s">
        <v>3243</v>
      </c>
      <c r="C3273" t="s">
        <v>4107</v>
      </c>
      <c r="D3273">
        <v>2</v>
      </c>
      <c r="E3273">
        <v>0.65059881600000002</v>
      </c>
      <c r="F3273">
        <v>1</v>
      </c>
      <c r="G3273">
        <v>0</v>
      </c>
      <c r="H3273">
        <v>0</v>
      </c>
      <c r="I3273">
        <v>0</v>
      </c>
      <c r="J3273" t="s">
        <v>3194</v>
      </c>
      <c r="K3273" t="s">
        <v>4108</v>
      </c>
      <c r="L3273" t="s">
        <v>4108</v>
      </c>
      <c r="M3273" t="s">
        <v>7201</v>
      </c>
      <c r="N3273" t="s">
        <v>3242</v>
      </c>
      <c r="O3273" t="s">
        <v>3243</v>
      </c>
    </row>
    <row r="3274" spans="1:15" x14ac:dyDescent="0.3">
      <c r="A3274" t="s">
        <v>3242</v>
      </c>
      <c r="B3274" t="s">
        <v>3243</v>
      </c>
      <c r="C3274" t="s">
        <v>4107</v>
      </c>
      <c r="D3274">
        <v>2</v>
      </c>
      <c r="E3274">
        <v>0.65059881600000002</v>
      </c>
      <c r="F3274">
        <v>1</v>
      </c>
      <c r="G3274">
        <v>0</v>
      </c>
      <c r="H3274">
        <v>0</v>
      </c>
      <c r="I3274">
        <v>0</v>
      </c>
      <c r="J3274" t="s">
        <v>3194</v>
      </c>
      <c r="K3274" t="s">
        <v>4108</v>
      </c>
      <c r="L3274" t="s">
        <v>4108</v>
      </c>
      <c r="M3274" t="s">
        <v>7202</v>
      </c>
      <c r="N3274" t="s">
        <v>3242</v>
      </c>
      <c r="O3274" t="s">
        <v>3243</v>
      </c>
    </row>
    <row r="3275" spans="1:15" x14ac:dyDescent="0.3">
      <c r="A3275" t="s">
        <v>3264</v>
      </c>
      <c r="B3275" t="s">
        <v>3265</v>
      </c>
      <c r="C3275" t="s">
        <v>4507</v>
      </c>
      <c r="D3275">
        <v>2</v>
      </c>
      <c r="E3275">
        <v>0.95779686200000003</v>
      </c>
      <c r="F3275">
        <v>1</v>
      </c>
      <c r="G3275">
        <v>0</v>
      </c>
      <c r="H3275">
        <v>0</v>
      </c>
      <c r="I3275">
        <v>0</v>
      </c>
      <c r="J3275" t="s">
        <v>4</v>
      </c>
      <c r="K3275" t="s">
        <v>4508</v>
      </c>
      <c r="L3275" t="s">
        <v>4508</v>
      </c>
      <c r="M3275" t="s">
        <v>3265</v>
      </c>
      <c r="N3275" t="s">
        <v>3264</v>
      </c>
      <c r="O3275" t="s">
        <v>3265</v>
      </c>
    </row>
    <row r="3276" spans="1:15" x14ac:dyDescent="0.3">
      <c r="A3276" t="s">
        <v>3229</v>
      </c>
      <c r="B3276" t="s">
        <v>3230</v>
      </c>
      <c r="C3276" t="s">
        <v>4043</v>
      </c>
      <c r="D3276">
        <v>2</v>
      </c>
      <c r="E3276">
        <v>0.96268071</v>
      </c>
      <c r="F3276">
        <v>1</v>
      </c>
      <c r="G3276">
        <v>0</v>
      </c>
      <c r="H3276">
        <v>0</v>
      </c>
      <c r="I3276">
        <v>0</v>
      </c>
      <c r="J3276" t="s">
        <v>3194</v>
      </c>
      <c r="K3276" t="s">
        <v>4044</v>
      </c>
      <c r="L3276" t="s">
        <v>4044</v>
      </c>
      <c r="M3276" t="s">
        <v>7203</v>
      </c>
      <c r="N3276" t="s">
        <v>3229</v>
      </c>
      <c r="O3276" t="s">
        <v>3230</v>
      </c>
    </row>
    <row r="3277" spans="1:15" x14ac:dyDescent="0.3">
      <c r="A3277" t="s">
        <v>671</v>
      </c>
      <c r="B3277" t="s">
        <v>3299</v>
      </c>
      <c r="D3277">
        <v>3</v>
      </c>
      <c r="F3277">
        <v>1</v>
      </c>
      <c r="G3277">
        <v>0</v>
      </c>
      <c r="H3277">
        <v>0</v>
      </c>
      <c r="I3277">
        <v>0</v>
      </c>
      <c r="J3277" t="s">
        <v>3194</v>
      </c>
      <c r="K3277" t="s">
        <v>4071</v>
      </c>
      <c r="L3277" t="s">
        <v>4071</v>
      </c>
      <c r="M3277" t="s">
        <v>7204</v>
      </c>
      <c r="N3277" t="s">
        <v>671</v>
      </c>
      <c r="O3277" t="s">
        <v>3299</v>
      </c>
    </row>
    <row r="3278" spans="1:15" x14ac:dyDescent="0.3">
      <c r="A3278" t="s">
        <v>4073</v>
      </c>
      <c r="B3278" t="s">
        <v>3299</v>
      </c>
      <c r="C3278" t="s">
        <v>4074</v>
      </c>
      <c r="D3278">
        <v>3</v>
      </c>
      <c r="E3278">
        <v>0.62366461299999998</v>
      </c>
      <c r="F3278">
        <v>0</v>
      </c>
      <c r="G3278">
        <v>0</v>
      </c>
      <c r="H3278">
        <v>0</v>
      </c>
      <c r="I3278">
        <v>0</v>
      </c>
      <c r="J3278" t="s">
        <v>11</v>
      </c>
      <c r="K3278" t="s">
        <v>4071</v>
      </c>
      <c r="L3278" t="s">
        <v>4071</v>
      </c>
      <c r="M3278" t="s">
        <v>7204</v>
      </c>
      <c r="N3278" t="s">
        <v>4073</v>
      </c>
      <c r="O3278" t="s">
        <v>3299</v>
      </c>
    </row>
    <row r="3279" spans="1:15" x14ac:dyDescent="0.3">
      <c r="A3279" t="s">
        <v>321</v>
      </c>
      <c r="B3279" t="s">
        <v>3522</v>
      </c>
      <c r="C3279" t="s">
        <v>4027</v>
      </c>
      <c r="D3279">
        <v>3</v>
      </c>
      <c r="E3279">
        <v>0.96200033900000004</v>
      </c>
      <c r="F3279">
        <v>1</v>
      </c>
      <c r="G3279">
        <v>0</v>
      </c>
      <c r="H3279">
        <v>0</v>
      </c>
      <c r="I3279">
        <v>0</v>
      </c>
      <c r="J3279" t="s">
        <v>3194</v>
      </c>
      <c r="K3279" t="s">
        <v>4028</v>
      </c>
      <c r="L3279" t="s">
        <v>4028</v>
      </c>
      <c r="M3279" t="s">
        <v>7205</v>
      </c>
      <c r="N3279" t="s">
        <v>321</v>
      </c>
      <c r="O3279" t="s">
        <v>3522</v>
      </c>
    </row>
    <row r="3280" spans="1:15" x14ac:dyDescent="0.3">
      <c r="A3280" t="s">
        <v>321</v>
      </c>
      <c r="B3280" t="s">
        <v>3522</v>
      </c>
      <c r="C3280" t="s">
        <v>4027</v>
      </c>
      <c r="D3280">
        <v>3</v>
      </c>
      <c r="E3280">
        <v>0.96200033900000004</v>
      </c>
      <c r="F3280">
        <v>1</v>
      </c>
      <c r="G3280">
        <v>0</v>
      </c>
      <c r="H3280">
        <v>0</v>
      </c>
      <c r="I3280">
        <v>0</v>
      </c>
      <c r="J3280" t="s">
        <v>3194</v>
      </c>
      <c r="K3280" t="s">
        <v>4028</v>
      </c>
      <c r="L3280" t="s">
        <v>4028</v>
      </c>
      <c r="M3280" t="s">
        <v>7206</v>
      </c>
      <c r="N3280" t="s">
        <v>321</v>
      </c>
      <c r="O3280" t="s">
        <v>3522</v>
      </c>
    </row>
    <row r="3281" spans="1:15" x14ac:dyDescent="0.3">
      <c r="A3281" t="s">
        <v>848</v>
      </c>
      <c r="B3281" t="s">
        <v>3443</v>
      </c>
      <c r="C3281" t="s">
        <v>4298</v>
      </c>
      <c r="D3281">
        <v>3</v>
      </c>
      <c r="E3281">
        <v>0.95302338099999995</v>
      </c>
      <c r="F3281">
        <v>1</v>
      </c>
      <c r="G3281">
        <v>0</v>
      </c>
      <c r="H3281">
        <v>0</v>
      </c>
      <c r="I3281">
        <v>0</v>
      </c>
      <c r="J3281" t="s">
        <v>3196</v>
      </c>
      <c r="K3281" t="s">
        <v>4299</v>
      </c>
      <c r="L3281" t="s">
        <v>4299</v>
      </c>
      <c r="M3281" t="s">
        <v>7207</v>
      </c>
      <c r="N3281" t="s">
        <v>848</v>
      </c>
      <c r="O3281" t="s">
        <v>3443</v>
      </c>
    </row>
    <row r="3282" spans="1:15" x14ac:dyDescent="0.3">
      <c r="A3282" t="s">
        <v>265</v>
      </c>
      <c r="B3282" t="s">
        <v>803</v>
      </c>
      <c r="C3282" t="s">
        <v>4301</v>
      </c>
      <c r="D3282">
        <v>3</v>
      </c>
      <c r="E3282">
        <v>0.96118826099999999</v>
      </c>
      <c r="F3282">
        <v>1</v>
      </c>
      <c r="G3282">
        <v>0</v>
      </c>
      <c r="H3282">
        <v>0</v>
      </c>
      <c r="I3282">
        <v>0</v>
      </c>
      <c r="J3282" t="s">
        <v>3196</v>
      </c>
      <c r="K3282" t="s">
        <v>4302</v>
      </c>
      <c r="L3282" t="s">
        <v>4302</v>
      </c>
      <c r="M3282" t="s">
        <v>7208</v>
      </c>
      <c r="N3282" t="s">
        <v>265</v>
      </c>
      <c r="O3282" t="s">
        <v>803</v>
      </c>
    </row>
    <row r="3283" spans="1:15" x14ac:dyDescent="0.3">
      <c r="A3283" t="s">
        <v>27</v>
      </c>
      <c r="B3283" t="s">
        <v>3320</v>
      </c>
      <c r="C3283" t="s">
        <v>4305</v>
      </c>
      <c r="D3283">
        <v>3</v>
      </c>
      <c r="E3283">
        <v>0.98844223499999995</v>
      </c>
      <c r="F3283">
        <v>1</v>
      </c>
      <c r="G3283">
        <v>0</v>
      </c>
      <c r="H3283">
        <v>0</v>
      </c>
      <c r="I3283">
        <v>0</v>
      </c>
      <c r="J3283" t="s">
        <v>13</v>
      </c>
      <c r="K3283" t="s">
        <v>4306</v>
      </c>
      <c r="L3283" t="s">
        <v>4306</v>
      </c>
      <c r="M3283" t="s">
        <v>7209</v>
      </c>
      <c r="N3283" t="s">
        <v>27</v>
      </c>
      <c r="O3283" t="s">
        <v>3320</v>
      </c>
    </row>
    <row r="3284" spans="1:15" x14ac:dyDescent="0.3">
      <c r="A3284" t="s">
        <v>29</v>
      </c>
      <c r="B3284" t="s">
        <v>1007</v>
      </c>
      <c r="C3284" t="s">
        <v>4308</v>
      </c>
      <c r="D3284">
        <v>3</v>
      </c>
      <c r="E3284">
        <v>0.97319133199999996</v>
      </c>
      <c r="F3284">
        <v>1</v>
      </c>
      <c r="G3284">
        <v>0</v>
      </c>
      <c r="H3284">
        <v>0</v>
      </c>
      <c r="I3284">
        <v>0</v>
      </c>
      <c r="J3284" t="s">
        <v>13</v>
      </c>
      <c r="K3284" t="s">
        <v>4309</v>
      </c>
      <c r="L3284" t="s">
        <v>4309</v>
      </c>
      <c r="M3284" t="s">
        <v>7210</v>
      </c>
      <c r="N3284" t="s">
        <v>29</v>
      </c>
      <c r="O3284" t="s">
        <v>1007</v>
      </c>
    </row>
    <row r="3285" spans="1:15" x14ac:dyDescent="0.3">
      <c r="A3285" t="s">
        <v>29</v>
      </c>
      <c r="B3285" t="s">
        <v>1007</v>
      </c>
      <c r="C3285" t="s">
        <v>4308</v>
      </c>
      <c r="D3285">
        <v>3</v>
      </c>
      <c r="E3285">
        <v>0.97319133199999996</v>
      </c>
      <c r="F3285">
        <v>1</v>
      </c>
      <c r="G3285">
        <v>0</v>
      </c>
      <c r="H3285">
        <v>0</v>
      </c>
      <c r="I3285">
        <v>0</v>
      </c>
      <c r="J3285" t="s">
        <v>13</v>
      </c>
      <c r="K3285" t="s">
        <v>4309</v>
      </c>
      <c r="L3285" t="s">
        <v>4309</v>
      </c>
      <c r="M3285" t="s">
        <v>7211</v>
      </c>
      <c r="N3285" t="s">
        <v>29</v>
      </c>
      <c r="O3285" t="s">
        <v>1007</v>
      </c>
    </row>
    <row r="3286" spans="1:15" x14ac:dyDescent="0.3">
      <c r="A3286" t="s">
        <v>31</v>
      </c>
      <c r="B3286" t="s">
        <v>3374</v>
      </c>
      <c r="C3286" t="s">
        <v>4950</v>
      </c>
      <c r="D3286">
        <v>3</v>
      </c>
      <c r="E3286">
        <v>0.95366443400000001</v>
      </c>
      <c r="F3286">
        <v>1</v>
      </c>
      <c r="G3286">
        <v>0</v>
      </c>
      <c r="H3286">
        <v>0</v>
      </c>
      <c r="I3286">
        <v>0</v>
      </c>
      <c r="J3286" t="s">
        <v>13</v>
      </c>
      <c r="K3286" t="s">
        <v>4951</v>
      </c>
      <c r="L3286" t="s">
        <v>4951</v>
      </c>
      <c r="M3286" t="s">
        <v>7212</v>
      </c>
      <c r="N3286" t="s">
        <v>31</v>
      </c>
      <c r="O3286" t="s">
        <v>3374</v>
      </c>
    </row>
    <row r="3287" spans="1:15" x14ac:dyDescent="0.3">
      <c r="A3287" t="s">
        <v>29</v>
      </c>
      <c r="B3287" t="s">
        <v>1007</v>
      </c>
      <c r="C3287" t="s">
        <v>4308</v>
      </c>
      <c r="D3287">
        <v>3</v>
      </c>
      <c r="E3287">
        <v>0.97319133199999996</v>
      </c>
      <c r="F3287">
        <v>1</v>
      </c>
      <c r="G3287">
        <v>0</v>
      </c>
      <c r="H3287">
        <v>0</v>
      </c>
      <c r="I3287">
        <v>0</v>
      </c>
      <c r="J3287" t="s">
        <v>13</v>
      </c>
      <c r="K3287" t="s">
        <v>4309</v>
      </c>
      <c r="L3287" t="s">
        <v>4309</v>
      </c>
      <c r="M3287" t="s">
        <v>7213</v>
      </c>
      <c r="N3287" t="s">
        <v>29</v>
      </c>
      <c r="O3287" t="s">
        <v>1007</v>
      </c>
    </row>
    <row r="3288" spans="1:15" x14ac:dyDescent="0.3">
      <c r="A3288" t="s">
        <v>27</v>
      </c>
      <c r="B3288" t="s">
        <v>3320</v>
      </c>
      <c r="C3288" t="s">
        <v>4305</v>
      </c>
      <c r="D3288">
        <v>3</v>
      </c>
      <c r="E3288">
        <v>0.98844223499999995</v>
      </c>
      <c r="F3288">
        <v>1</v>
      </c>
      <c r="G3288">
        <v>0</v>
      </c>
      <c r="H3288">
        <v>0</v>
      </c>
      <c r="I3288">
        <v>0</v>
      </c>
      <c r="J3288" t="s">
        <v>13</v>
      </c>
      <c r="K3288" t="s">
        <v>4306</v>
      </c>
      <c r="L3288" t="s">
        <v>4306</v>
      </c>
      <c r="M3288" t="s">
        <v>690</v>
      </c>
      <c r="N3288" t="s">
        <v>27</v>
      </c>
      <c r="O3288" t="s">
        <v>3320</v>
      </c>
    </row>
    <row r="3289" spans="1:15" x14ac:dyDescent="0.3">
      <c r="A3289" t="s">
        <v>29</v>
      </c>
      <c r="B3289" t="s">
        <v>1007</v>
      </c>
      <c r="C3289" t="s">
        <v>4308</v>
      </c>
      <c r="D3289">
        <v>3</v>
      </c>
      <c r="E3289">
        <v>0.97319133199999996</v>
      </c>
      <c r="F3289">
        <v>1</v>
      </c>
      <c r="G3289">
        <v>0</v>
      </c>
      <c r="H3289">
        <v>0</v>
      </c>
      <c r="I3289">
        <v>0</v>
      </c>
      <c r="J3289" t="s">
        <v>13</v>
      </c>
      <c r="K3289" t="s">
        <v>4309</v>
      </c>
      <c r="L3289" t="s">
        <v>4309</v>
      </c>
      <c r="M3289" t="s">
        <v>1108</v>
      </c>
      <c r="N3289" t="s">
        <v>29</v>
      </c>
      <c r="O3289" t="s">
        <v>1007</v>
      </c>
    </row>
    <row r="3290" spans="1:15" x14ac:dyDescent="0.3">
      <c r="A3290" t="s">
        <v>29</v>
      </c>
      <c r="B3290" t="s">
        <v>1007</v>
      </c>
      <c r="C3290" t="s">
        <v>4308</v>
      </c>
      <c r="D3290">
        <v>3</v>
      </c>
      <c r="E3290">
        <v>0.97319133199999996</v>
      </c>
      <c r="F3290">
        <v>1</v>
      </c>
      <c r="G3290">
        <v>0</v>
      </c>
      <c r="H3290">
        <v>0</v>
      </c>
      <c r="I3290">
        <v>0</v>
      </c>
      <c r="J3290" t="s">
        <v>13</v>
      </c>
      <c r="K3290" t="s">
        <v>4309</v>
      </c>
      <c r="L3290" t="s">
        <v>4309</v>
      </c>
      <c r="M3290" t="s">
        <v>7214</v>
      </c>
      <c r="N3290" t="s">
        <v>29</v>
      </c>
      <c r="O3290" t="s">
        <v>1007</v>
      </c>
    </row>
    <row r="3291" spans="1:15" x14ac:dyDescent="0.3">
      <c r="A3291" t="s">
        <v>31</v>
      </c>
      <c r="B3291" t="s">
        <v>3374</v>
      </c>
      <c r="C3291" t="s">
        <v>4950</v>
      </c>
      <c r="D3291">
        <v>3</v>
      </c>
      <c r="E3291">
        <v>0.95366443400000001</v>
      </c>
      <c r="F3291">
        <v>1</v>
      </c>
      <c r="G3291">
        <v>0</v>
      </c>
      <c r="H3291">
        <v>0</v>
      </c>
      <c r="I3291">
        <v>0</v>
      </c>
      <c r="J3291" t="s">
        <v>13</v>
      </c>
      <c r="K3291" t="s">
        <v>4951</v>
      </c>
      <c r="L3291" t="s">
        <v>4951</v>
      </c>
      <c r="M3291" t="s">
        <v>1365</v>
      </c>
      <c r="N3291" t="s">
        <v>31</v>
      </c>
      <c r="O3291" t="s">
        <v>3374</v>
      </c>
    </row>
    <row r="3292" spans="1:15" x14ac:dyDescent="0.3">
      <c r="A3292" t="s">
        <v>848</v>
      </c>
      <c r="B3292" t="s">
        <v>3443</v>
      </c>
      <c r="C3292" t="s">
        <v>4298</v>
      </c>
      <c r="D3292">
        <v>3</v>
      </c>
      <c r="E3292">
        <v>0.95302338099999995</v>
      </c>
      <c r="F3292">
        <v>1</v>
      </c>
      <c r="G3292">
        <v>0</v>
      </c>
      <c r="H3292">
        <v>0</v>
      </c>
      <c r="I3292">
        <v>0</v>
      </c>
      <c r="J3292" t="s">
        <v>3196</v>
      </c>
      <c r="K3292" t="s">
        <v>4299</v>
      </c>
      <c r="L3292" t="s">
        <v>4299</v>
      </c>
      <c r="M3292" t="s">
        <v>3443</v>
      </c>
      <c r="N3292" t="s">
        <v>848</v>
      </c>
      <c r="O3292" t="s">
        <v>3443</v>
      </c>
    </row>
    <row r="3293" spans="1:15" x14ac:dyDescent="0.3">
      <c r="A3293" t="s">
        <v>265</v>
      </c>
      <c r="B3293" t="s">
        <v>803</v>
      </c>
      <c r="C3293" t="s">
        <v>4301</v>
      </c>
      <c r="D3293">
        <v>3</v>
      </c>
      <c r="E3293">
        <v>0.96118826099999999</v>
      </c>
      <c r="F3293">
        <v>1</v>
      </c>
      <c r="G3293">
        <v>0</v>
      </c>
      <c r="H3293">
        <v>0</v>
      </c>
      <c r="I3293">
        <v>0</v>
      </c>
      <c r="J3293" t="s">
        <v>3196</v>
      </c>
      <c r="K3293" t="s">
        <v>4302</v>
      </c>
      <c r="L3293" t="s">
        <v>4302</v>
      </c>
      <c r="M3293" t="s">
        <v>7215</v>
      </c>
      <c r="N3293" t="s">
        <v>265</v>
      </c>
      <c r="O3293" t="s">
        <v>803</v>
      </c>
    </row>
    <row r="3294" spans="1:15" x14ac:dyDescent="0.3">
      <c r="A3294" t="s">
        <v>191</v>
      </c>
      <c r="B3294" t="s">
        <v>3258</v>
      </c>
      <c r="C3294" t="s">
        <v>4261</v>
      </c>
      <c r="D3294">
        <v>3</v>
      </c>
      <c r="E3294">
        <v>0.99704878299999999</v>
      </c>
      <c r="F3294">
        <v>1</v>
      </c>
      <c r="G3294">
        <v>0</v>
      </c>
      <c r="H3294">
        <v>0</v>
      </c>
      <c r="I3294">
        <v>0</v>
      </c>
      <c r="J3294" t="s">
        <v>445</v>
      </c>
      <c r="K3294" t="s">
        <v>4262</v>
      </c>
      <c r="L3294" t="s">
        <v>4262</v>
      </c>
      <c r="M3294" t="s">
        <v>7216</v>
      </c>
      <c r="N3294" t="s">
        <v>191</v>
      </c>
      <c r="O3294" t="s">
        <v>3258</v>
      </c>
    </row>
    <row r="3295" spans="1:15" x14ac:dyDescent="0.3">
      <c r="A3295" t="s">
        <v>588</v>
      </c>
      <c r="B3295" t="s">
        <v>836</v>
      </c>
      <c r="C3295" t="s">
        <v>4463</v>
      </c>
      <c r="D3295">
        <v>3</v>
      </c>
      <c r="E3295">
        <v>0.99520503800000004</v>
      </c>
      <c r="F3295">
        <v>1</v>
      </c>
      <c r="G3295">
        <v>0</v>
      </c>
      <c r="H3295">
        <v>0</v>
      </c>
      <c r="I3295">
        <v>0</v>
      </c>
      <c r="J3295" t="s">
        <v>445</v>
      </c>
      <c r="K3295" t="s">
        <v>4464</v>
      </c>
      <c r="L3295" t="s">
        <v>4464</v>
      </c>
      <c r="M3295" t="s">
        <v>7217</v>
      </c>
      <c r="N3295" t="s">
        <v>588</v>
      </c>
      <c r="O3295" t="s">
        <v>836</v>
      </c>
    </row>
    <row r="3296" spans="1:15" x14ac:dyDescent="0.3">
      <c r="A3296" t="s">
        <v>3526</v>
      </c>
      <c r="B3296" t="s">
        <v>3527</v>
      </c>
      <c r="C3296" t="s">
        <v>4465</v>
      </c>
      <c r="D3296">
        <v>3</v>
      </c>
      <c r="E3296">
        <v>0.99520503800000004</v>
      </c>
      <c r="F3296">
        <v>0</v>
      </c>
      <c r="G3296">
        <v>0</v>
      </c>
      <c r="H3296">
        <v>0</v>
      </c>
      <c r="I3296">
        <v>0</v>
      </c>
      <c r="J3296" t="s">
        <v>445</v>
      </c>
      <c r="K3296" t="s">
        <v>4464</v>
      </c>
      <c r="L3296" t="s">
        <v>4464</v>
      </c>
      <c r="M3296" t="s">
        <v>7217</v>
      </c>
      <c r="N3296" t="s">
        <v>3526</v>
      </c>
      <c r="O3296" t="s">
        <v>3527</v>
      </c>
    </row>
    <row r="3297" spans="1:15" x14ac:dyDescent="0.3">
      <c r="A3297" t="s">
        <v>413</v>
      </c>
      <c r="B3297" t="s">
        <v>1548</v>
      </c>
      <c r="C3297" t="s">
        <v>4637</v>
      </c>
      <c r="D3297">
        <v>2</v>
      </c>
      <c r="E3297">
        <v>0.99814540699999998</v>
      </c>
      <c r="F3297">
        <v>0</v>
      </c>
      <c r="G3297">
        <v>1</v>
      </c>
      <c r="H3297">
        <v>0</v>
      </c>
      <c r="I3297">
        <v>0</v>
      </c>
      <c r="J3297" t="s">
        <v>445</v>
      </c>
      <c r="K3297" t="s">
        <v>4638</v>
      </c>
      <c r="L3297" t="s">
        <v>4638</v>
      </c>
      <c r="M3297" t="s">
        <v>7218</v>
      </c>
      <c r="N3297" t="s">
        <v>413</v>
      </c>
      <c r="O3297" t="s">
        <v>1548</v>
      </c>
    </row>
    <row r="3298" spans="1:15" x14ac:dyDescent="0.3">
      <c r="A3298" t="s">
        <v>1561</v>
      </c>
      <c r="B3298" t="s">
        <v>1562</v>
      </c>
      <c r="C3298" t="s">
        <v>4688</v>
      </c>
      <c r="D3298">
        <v>2</v>
      </c>
      <c r="E3298">
        <v>0.99572920499999995</v>
      </c>
      <c r="F3298">
        <v>0</v>
      </c>
      <c r="G3298">
        <v>0</v>
      </c>
      <c r="H3298">
        <v>0</v>
      </c>
      <c r="I3298">
        <v>1</v>
      </c>
      <c r="J3298" t="s">
        <v>445</v>
      </c>
      <c r="K3298" t="s">
        <v>4689</v>
      </c>
      <c r="L3298" t="s">
        <v>4689</v>
      </c>
      <c r="M3298" t="s">
        <v>7219</v>
      </c>
      <c r="N3298" t="s">
        <v>1561</v>
      </c>
      <c r="O3298" t="s">
        <v>1562</v>
      </c>
    </row>
    <row r="3299" spans="1:15" x14ac:dyDescent="0.3">
      <c r="A3299" t="s">
        <v>3666</v>
      </c>
      <c r="B3299" t="s">
        <v>3667</v>
      </c>
      <c r="C3299" t="s">
        <v>4776</v>
      </c>
      <c r="D3299">
        <v>1</v>
      </c>
      <c r="E3299">
        <v>0.99291665100000004</v>
      </c>
      <c r="F3299">
        <v>0</v>
      </c>
      <c r="G3299">
        <v>0</v>
      </c>
      <c r="H3299">
        <v>0</v>
      </c>
      <c r="I3299">
        <v>1</v>
      </c>
      <c r="J3299" t="s">
        <v>445</v>
      </c>
      <c r="K3299" t="s">
        <v>4777</v>
      </c>
      <c r="L3299" t="s">
        <v>4777</v>
      </c>
      <c r="M3299" t="s">
        <v>7220</v>
      </c>
      <c r="N3299" t="s">
        <v>3666</v>
      </c>
      <c r="O3299" t="s">
        <v>3667</v>
      </c>
    </row>
    <row r="3300" spans="1:15" x14ac:dyDescent="0.3">
      <c r="A3300" t="s">
        <v>213</v>
      </c>
      <c r="B3300" t="s">
        <v>238</v>
      </c>
      <c r="C3300" t="s">
        <v>4468</v>
      </c>
      <c r="D3300">
        <v>3</v>
      </c>
      <c r="E3300">
        <v>0.99023863400000001</v>
      </c>
      <c r="F3300">
        <v>1</v>
      </c>
      <c r="G3300">
        <v>0</v>
      </c>
      <c r="H3300">
        <v>0</v>
      </c>
      <c r="I3300">
        <v>0</v>
      </c>
      <c r="J3300" t="s">
        <v>445</v>
      </c>
      <c r="K3300" t="s">
        <v>4469</v>
      </c>
      <c r="L3300" t="s">
        <v>4469</v>
      </c>
      <c r="M3300" t="s">
        <v>7221</v>
      </c>
      <c r="N3300" t="s">
        <v>213</v>
      </c>
      <c r="O3300" t="s">
        <v>238</v>
      </c>
    </row>
    <row r="3301" spans="1:15" x14ac:dyDescent="0.3">
      <c r="A3301" t="s">
        <v>211</v>
      </c>
      <c r="B3301" t="s">
        <v>3282</v>
      </c>
      <c r="C3301" t="s">
        <v>4244</v>
      </c>
      <c r="D3301">
        <v>3</v>
      </c>
      <c r="E3301">
        <v>0.98906472700000003</v>
      </c>
      <c r="F3301">
        <v>1</v>
      </c>
      <c r="G3301">
        <v>0</v>
      </c>
      <c r="H3301">
        <v>0</v>
      </c>
      <c r="I3301">
        <v>0</v>
      </c>
      <c r="J3301" t="s">
        <v>445</v>
      </c>
      <c r="K3301" t="s">
        <v>4245</v>
      </c>
      <c r="L3301" t="s">
        <v>4245</v>
      </c>
      <c r="M3301" t="s">
        <v>7222</v>
      </c>
      <c r="N3301" t="s">
        <v>211</v>
      </c>
      <c r="O3301" t="s">
        <v>3282</v>
      </c>
    </row>
    <row r="3302" spans="1:15" x14ac:dyDescent="0.3">
      <c r="A3302" t="s">
        <v>3713</v>
      </c>
      <c r="B3302" t="s">
        <v>3714</v>
      </c>
      <c r="C3302" t="s">
        <v>4923</v>
      </c>
      <c r="D3302">
        <v>1</v>
      </c>
      <c r="E3302">
        <v>0.993520607</v>
      </c>
      <c r="F3302">
        <v>0</v>
      </c>
      <c r="G3302">
        <v>0</v>
      </c>
      <c r="H3302">
        <v>0</v>
      </c>
      <c r="I3302">
        <v>1</v>
      </c>
      <c r="J3302" t="s">
        <v>445</v>
      </c>
      <c r="K3302" t="s">
        <v>4924</v>
      </c>
      <c r="L3302" t="s">
        <v>4924</v>
      </c>
      <c r="M3302" t="s">
        <v>7223</v>
      </c>
      <c r="N3302" t="s">
        <v>3713</v>
      </c>
      <c r="O3302" t="s">
        <v>3714</v>
      </c>
    </row>
    <row r="3303" spans="1:15" x14ac:dyDescent="0.3">
      <c r="A3303" t="s">
        <v>3401</v>
      </c>
      <c r="B3303" t="s">
        <v>3402</v>
      </c>
      <c r="C3303" t="s">
        <v>5144</v>
      </c>
      <c r="D3303">
        <v>1</v>
      </c>
      <c r="E3303">
        <v>0.95012959799999996</v>
      </c>
      <c r="F3303">
        <v>0</v>
      </c>
      <c r="G3303">
        <v>0</v>
      </c>
      <c r="H3303">
        <v>0</v>
      </c>
      <c r="I3303">
        <v>1</v>
      </c>
      <c r="J3303" t="s">
        <v>445</v>
      </c>
      <c r="K3303" t="s">
        <v>5145</v>
      </c>
      <c r="L3303" t="s">
        <v>5145</v>
      </c>
      <c r="M3303" t="s">
        <v>7224</v>
      </c>
      <c r="N3303" t="s">
        <v>3401</v>
      </c>
      <c r="O3303" t="s">
        <v>3402</v>
      </c>
    </row>
    <row r="3304" spans="1:15" x14ac:dyDescent="0.3">
      <c r="A3304" t="s">
        <v>3886</v>
      </c>
      <c r="B3304" t="s">
        <v>3887</v>
      </c>
      <c r="C3304" t="s">
        <v>6113</v>
      </c>
      <c r="D3304">
        <v>1</v>
      </c>
      <c r="E3304">
        <v>0.99636581400000002</v>
      </c>
      <c r="F3304">
        <v>0</v>
      </c>
      <c r="G3304">
        <v>0</v>
      </c>
      <c r="H3304">
        <v>0</v>
      </c>
      <c r="I3304">
        <v>1</v>
      </c>
      <c r="J3304" t="s">
        <v>445</v>
      </c>
      <c r="K3304" t="s">
        <v>6114</v>
      </c>
      <c r="L3304" t="s">
        <v>6114</v>
      </c>
      <c r="M3304" t="s">
        <v>7225</v>
      </c>
      <c r="N3304" t="s">
        <v>3886</v>
      </c>
      <c r="O3304" t="s">
        <v>3887</v>
      </c>
    </row>
    <row r="3305" spans="1:15" x14ac:dyDescent="0.3">
      <c r="A3305" t="s">
        <v>3545</v>
      </c>
      <c r="B3305" t="s">
        <v>3546</v>
      </c>
      <c r="C3305" t="s">
        <v>4474</v>
      </c>
      <c r="D3305">
        <v>1</v>
      </c>
      <c r="E3305">
        <v>0.98314602100000004</v>
      </c>
      <c r="F3305">
        <v>0</v>
      </c>
      <c r="G3305">
        <v>0</v>
      </c>
      <c r="H3305">
        <v>0</v>
      </c>
      <c r="I3305">
        <v>1</v>
      </c>
      <c r="J3305" t="s">
        <v>445</v>
      </c>
      <c r="K3305" t="s">
        <v>4475</v>
      </c>
      <c r="L3305" t="s">
        <v>4475</v>
      </c>
      <c r="M3305" t="s">
        <v>7226</v>
      </c>
      <c r="N3305" t="s">
        <v>3545</v>
      </c>
      <c r="O3305" t="s">
        <v>3546</v>
      </c>
    </row>
    <row r="3306" spans="1:15" x14ac:dyDescent="0.3">
      <c r="A3306" t="s">
        <v>3292</v>
      </c>
      <c r="B3306" t="s">
        <v>3293</v>
      </c>
      <c r="C3306" t="s">
        <v>4250</v>
      </c>
      <c r="D3306">
        <v>1</v>
      </c>
      <c r="E3306">
        <v>0.86784683600000001</v>
      </c>
      <c r="F3306">
        <v>0</v>
      </c>
      <c r="G3306">
        <v>0</v>
      </c>
      <c r="H3306">
        <v>0</v>
      </c>
      <c r="I3306">
        <v>1</v>
      </c>
      <c r="J3306" t="s">
        <v>445</v>
      </c>
      <c r="K3306" t="s">
        <v>4251</v>
      </c>
      <c r="L3306" t="s">
        <v>4251</v>
      </c>
      <c r="M3306" t="s">
        <v>7227</v>
      </c>
      <c r="N3306" t="s">
        <v>3292</v>
      </c>
      <c r="O3306" t="s">
        <v>3293</v>
      </c>
    </row>
    <row r="3307" spans="1:15" x14ac:dyDescent="0.3">
      <c r="A3307" t="s">
        <v>871</v>
      </c>
      <c r="B3307" t="s">
        <v>3266</v>
      </c>
      <c r="C3307" t="s">
        <v>4476</v>
      </c>
      <c r="D3307">
        <v>2</v>
      </c>
      <c r="E3307">
        <v>0.59034212900000005</v>
      </c>
      <c r="F3307">
        <v>0</v>
      </c>
      <c r="G3307">
        <v>1</v>
      </c>
      <c r="H3307">
        <v>0</v>
      </c>
      <c r="I3307">
        <v>1</v>
      </c>
      <c r="J3307" t="s">
        <v>445</v>
      </c>
      <c r="K3307" t="s">
        <v>4477</v>
      </c>
      <c r="L3307" t="s">
        <v>4477</v>
      </c>
      <c r="M3307" t="s">
        <v>7228</v>
      </c>
      <c r="N3307" t="s">
        <v>871</v>
      </c>
      <c r="O3307" t="s">
        <v>3266</v>
      </c>
    </row>
    <row r="3308" spans="1:15" x14ac:dyDescent="0.3">
      <c r="A3308" t="s">
        <v>191</v>
      </c>
      <c r="B3308" t="s">
        <v>3258</v>
      </c>
      <c r="C3308" t="s">
        <v>4261</v>
      </c>
      <c r="D3308">
        <v>3</v>
      </c>
      <c r="E3308">
        <v>0.99704878299999999</v>
      </c>
      <c r="F3308">
        <v>1</v>
      </c>
      <c r="G3308">
        <v>0</v>
      </c>
      <c r="H3308">
        <v>0</v>
      </c>
      <c r="I3308">
        <v>0</v>
      </c>
      <c r="J3308" t="s">
        <v>445</v>
      </c>
      <c r="K3308" t="s">
        <v>4262</v>
      </c>
      <c r="L3308" t="s">
        <v>4262</v>
      </c>
      <c r="M3308" t="s">
        <v>7229</v>
      </c>
      <c r="N3308" t="s">
        <v>191</v>
      </c>
      <c r="O3308" t="s">
        <v>3258</v>
      </c>
    </row>
    <row r="3309" spans="1:15" x14ac:dyDescent="0.3">
      <c r="A3309" t="s">
        <v>2100</v>
      </c>
      <c r="B3309" t="s">
        <v>3476</v>
      </c>
      <c r="C3309" t="s">
        <v>4540</v>
      </c>
      <c r="D3309">
        <v>3</v>
      </c>
      <c r="E3309">
        <v>0.99704878299999999</v>
      </c>
      <c r="F3309">
        <v>0</v>
      </c>
      <c r="G3309">
        <v>1</v>
      </c>
      <c r="H3309">
        <v>0</v>
      </c>
      <c r="I3309">
        <v>0</v>
      </c>
      <c r="J3309" t="s">
        <v>445</v>
      </c>
      <c r="K3309" t="s">
        <v>4541</v>
      </c>
      <c r="L3309" t="s">
        <v>4541</v>
      </c>
      <c r="M3309" t="s">
        <v>7230</v>
      </c>
      <c r="N3309" t="s">
        <v>2100</v>
      </c>
      <c r="O3309" t="s">
        <v>3476</v>
      </c>
    </row>
    <row r="3310" spans="1:15" x14ac:dyDescent="0.3">
      <c r="A3310" t="s">
        <v>2247</v>
      </c>
      <c r="B3310" t="s">
        <v>3857</v>
      </c>
      <c r="C3310" t="s">
        <v>4731</v>
      </c>
      <c r="D3310">
        <v>1</v>
      </c>
      <c r="E3310">
        <v>0.99730635400000001</v>
      </c>
      <c r="F3310">
        <v>0</v>
      </c>
      <c r="G3310">
        <v>0</v>
      </c>
      <c r="H3310">
        <v>0</v>
      </c>
      <c r="I3310">
        <v>1</v>
      </c>
      <c r="J3310" t="s">
        <v>445</v>
      </c>
      <c r="K3310" t="s">
        <v>4732</v>
      </c>
      <c r="L3310" t="s">
        <v>4732</v>
      </c>
      <c r="M3310" t="s">
        <v>7231</v>
      </c>
      <c r="N3310" t="s">
        <v>2247</v>
      </c>
      <c r="O3310" t="s">
        <v>3857</v>
      </c>
    </row>
    <row r="3311" spans="1:15" x14ac:dyDescent="0.3">
      <c r="A3311" t="s">
        <v>212</v>
      </c>
      <c r="B3311" t="s">
        <v>242</v>
      </c>
      <c r="C3311" t="s">
        <v>4714</v>
      </c>
      <c r="D3311">
        <v>3</v>
      </c>
      <c r="E3311">
        <v>0.99023863400000001</v>
      </c>
      <c r="F3311">
        <v>1</v>
      </c>
      <c r="G3311">
        <v>0</v>
      </c>
      <c r="H3311">
        <v>0</v>
      </c>
      <c r="I3311">
        <v>0</v>
      </c>
      <c r="J3311" t="s">
        <v>445</v>
      </c>
      <c r="K3311" t="s">
        <v>4715</v>
      </c>
      <c r="L3311" t="s">
        <v>4715</v>
      </c>
      <c r="M3311" t="s">
        <v>7232</v>
      </c>
      <c r="N3311" t="s">
        <v>212</v>
      </c>
      <c r="O3311" t="s">
        <v>242</v>
      </c>
    </row>
    <row r="3312" spans="1:15" x14ac:dyDescent="0.3">
      <c r="A3312" t="s">
        <v>3723</v>
      </c>
      <c r="B3312" t="s">
        <v>3724</v>
      </c>
      <c r="C3312" t="s">
        <v>4674</v>
      </c>
      <c r="D3312">
        <v>1</v>
      </c>
      <c r="E3312">
        <v>0.99859000399999998</v>
      </c>
      <c r="F3312">
        <v>0</v>
      </c>
      <c r="G3312">
        <v>0</v>
      </c>
      <c r="H3312">
        <v>0</v>
      </c>
      <c r="I3312">
        <v>1</v>
      </c>
      <c r="J3312" t="s">
        <v>445</v>
      </c>
      <c r="K3312" t="s">
        <v>4675</v>
      </c>
      <c r="L3312" t="s">
        <v>4675</v>
      </c>
      <c r="M3312" t="s">
        <v>7233</v>
      </c>
      <c r="N3312" t="s">
        <v>3723</v>
      </c>
      <c r="O3312" t="s">
        <v>3724</v>
      </c>
    </row>
    <row r="3313" spans="1:15" x14ac:dyDescent="0.3">
      <c r="A3313" t="s">
        <v>3596</v>
      </c>
      <c r="B3313" t="s">
        <v>3597</v>
      </c>
      <c r="C3313" t="s">
        <v>4801</v>
      </c>
      <c r="D3313">
        <v>2</v>
      </c>
      <c r="E3313">
        <v>0.98080686500000003</v>
      </c>
      <c r="F3313">
        <v>0</v>
      </c>
      <c r="G3313">
        <v>0</v>
      </c>
      <c r="H3313">
        <v>0</v>
      </c>
      <c r="I3313">
        <v>0</v>
      </c>
      <c r="J3313" t="s">
        <v>445</v>
      </c>
      <c r="K3313" t="s">
        <v>4802</v>
      </c>
      <c r="L3313" t="s">
        <v>4802</v>
      </c>
      <c r="M3313" t="s">
        <v>7234</v>
      </c>
      <c r="N3313" t="s">
        <v>3596</v>
      </c>
      <c r="O3313" t="s">
        <v>3597</v>
      </c>
    </row>
    <row r="3314" spans="1:15" x14ac:dyDescent="0.3">
      <c r="A3314" t="s">
        <v>3399</v>
      </c>
      <c r="B3314" t="s">
        <v>3400</v>
      </c>
      <c r="C3314" t="s">
        <v>4804</v>
      </c>
      <c r="D3314">
        <v>1</v>
      </c>
      <c r="E3314">
        <v>0.98080686500000003</v>
      </c>
      <c r="F3314">
        <v>0</v>
      </c>
      <c r="G3314">
        <v>1</v>
      </c>
      <c r="H3314">
        <v>0</v>
      </c>
      <c r="I3314">
        <v>1</v>
      </c>
      <c r="J3314" t="s">
        <v>445</v>
      </c>
      <c r="K3314" t="s">
        <v>4802</v>
      </c>
      <c r="L3314" t="s">
        <v>4802</v>
      </c>
      <c r="M3314" t="s">
        <v>7234</v>
      </c>
      <c r="N3314" t="s">
        <v>3399</v>
      </c>
      <c r="O3314" t="s">
        <v>3400</v>
      </c>
    </row>
    <row r="3315" spans="1:15" x14ac:dyDescent="0.3">
      <c r="A3315" t="s">
        <v>191</v>
      </c>
      <c r="B3315" t="s">
        <v>3258</v>
      </c>
      <c r="C3315" t="s">
        <v>4261</v>
      </c>
      <c r="D3315">
        <v>3</v>
      </c>
      <c r="E3315">
        <v>0.99704878299999999</v>
      </c>
      <c r="F3315">
        <v>1</v>
      </c>
      <c r="G3315">
        <v>0</v>
      </c>
      <c r="H3315">
        <v>0</v>
      </c>
      <c r="I3315">
        <v>0</v>
      </c>
      <c r="J3315" t="s">
        <v>445</v>
      </c>
      <c r="K3315" t="s">
        <v>4262</v>
      </c>
      <c r="L3315" t="s">
        <v>4262</v>
      </c>
      <c r="M3315" t="s">
        <v>7235</v>
      </c>
      <c r="N3315" t="s">
        <v>191</v>
      </c>
      <c r="O3315" t="s">
        <v>3258</v>
      </c>
    </row>
    <row r="3316" spans="1:15" x14ac:dyDescent="0.3">
      <c r="A3316" t="s">
        <v>413</v>
      </c>
      <c r="B3316" t="s">
        <v>1548</v>
      </c>
      <c r="C3316" t="s">
        <v>4637</v>
      </c>
      <c r="D3316">
        <v>2</v>
      </c>
      <c r="E3316">
        <v>0.99814540699999998</v>
      </c>
      <c r="F3316">
        <v>0</v>
      </c>
      <c r="G3316">
        <v>1</v>
      </c>
      <c r="H3316">
        <v>0</v>
      </c>
      <c r="I3316">
        <v>0</v>
      </c>
      <c r="J3316" t="s">
        <v>445</v>
      </c>
      <c r="K3316" t="s">
        <v>4638</v>
      </c>
      <c r="L3316" t="s">
        <v>4638</v>
      </c>
      <c r="M3316" t="s">
        <v>7236</v>
      </c>
      <c r="N3316" t="s">
        <v>413</v>
      </c>
      <c r="O3316" t="s">
        <v>1548</v>
      </c>
    </row>
    <row r="3317" spans="1:15" x14ac:dyDescent="0.3">
      <c r="A3317" t="s">
        <v>211</v>
      </c>
      <c r="B3317" t="s">
        <v>3282</v>
      </c>
      <c r="C3317" t="s">
        <v>4244</v>
      </c>
      <c r="D3317">
        <v>3</v>
      </c>
      <c r="E3317">
        <v>0.98906472700000003</v>
      </c>
      <c r="F3317">
        <v>1</v>
      </c>
      <c r="G3317">
        <v>0</v>
      </c>
      <c r="H3317">
        <v>0</v>
      </c>
      <c r="I3317">
        <v>0</v>
      </c>
      <c r="J3317" t="s">
        <v>445</v>
      </c>
      <c r="K3317" t="s">
        <v>4245</v>
      </c>
      <c r="L3317" t="s">
        <v>4245</v>
      </c>
      <c r="M3317" t="s">
        <v>7237</v>
      </c>
      <c r="N3317" t="s">
        <v>211</v>
      </c>
      <c r="O3317" t="s">
        <v>3282</v>
      </c>
    </row>
    <row r="3318" spans="1:15" x14ac:dyDescent="0.3">
      <c r="A3318" t="s">
        <v>3545</v>
      </c>
      <c r="B3318" t="s">
        <v>3546</v>
      </c>
      <c r="C3318" t="s">
        <v>4474</v>
      </c>
      <c r="D3318">
        <v>1</v>
      </c>
      <c r="E3318">
        <v>0.98314602100000004</v>
      </c>
      <c r="F3318">
        <v>0</v>
      </c>
      <c r="G3318">
        <v>0</v>
      </c>
      <c r="H3318">
        <v>0</v>
      </c>
      <c r="I3318">
        <v>1</v>
      </c>
      <c r="J3318" t="s">
        <v>445</v>
      </c>
      <c r="K3318" t="s">
        <v>4475</v>
      </c>
      <c r="L3318" t="s">
        <v>4475</v>
      </c>
      <c r="M3318" t="s">
        <v>7238</v>
      </c>
      <c r="N3318" t="s">
        <v>3545</v>
      </c>
      <c r="O3318" t="s">
        <v>3546</v>
      </c>
    </row>
    <row r="3319" spans="1:15" x14ac:dyDescent="0.3">
      <c r="A3319" t="s">
        <v>871</v>
      </c>
      <c r="B3319" t="s">
        <v>3266</v>
      </c>
      <c r="C3319" t="s">
        <v>4476</v>
      </c>
      <c r="D3319">
        <v>2</v>
      </c>
      <c r="E3319">
        <v>0.59034212900000005</v>
      </c>
      <c r="F3319">
        <v>0</v>
      </c>
      <c r="G3319">
        <v>1</v>
      </c>
      <c r="H3319">
        <v>0</v>
      </c>
      <c r="I3319">
        <v>1</v>
      </c>
      <c r="J3319" t="s">
        <v>445</v>
      </c>
      <c r="K3319" t="s">
        <v>4477</v>
      </c>
      <c r="L3319" t="s">
        <v>4477</v>
      </c>
      <c r="M3319" t="s">
        <v>7239</v>
      </c>
      <c r="N3319" t="s">
        <v>871</v>
      </c>
      <c r="O3319" t="s">
        <v>3266</v>
      </c>
    </row>
    <row r="3320" spans="1:15" x14ac:dyDescent="0.3">
      <c r="A3320" t="s">
        <v>191</v>
      </c>
      <c r="B3320" t="s">
        <v>3258</v>
      </c>
      <c r="C3320" t="s">
        <v>4261</v>
      </c>
      <c r="D3320">
        <v>3</v>
      </c>
      <c r="E3320">
        <v>0.99704878299999999</v>
      </c>
      <c r="F3320">
        <v>1</v>
      </c>
      <c r="G3320">
        <v>0</v>
      </c>
      <c r="H3320">
        <v>0</v>
      </c>
      <c r="I3320">
        <v>0</v>
      </c>
      <c r="J3320" t="s">
        <v>445</v>
      </c>
      <c r="K3320" t="s">
        <v>4262</v>
      </c>
      <c r="L3320" t="s">
        <v>4262</v>
      </c>
      <c r="M3320" t="s">
        <v>7240</v>
      </c>
      <c r="N3320" t="s">
        <v>191</v>
      </c>
      <c r="O3320" t="s">
        <v>3258</v>
      </c>
    </row>
    <row r="3321" spans="1:15" x14ac:dyDescent="0.3">
      <c r="A3321" t="s">
        <v>1136</v>
      </c>
      <c r="B3321" t="s">
        <v>3394</v>
      </c>
      <c r="C3321" t="s">
        <v>4203</v>
      </c>
      <c r="D3321">
        <v>3</v>
      </c>
      <c r="E3321">
        <v>0.97904369400000002</v>
      </c>
      <c r="F3321">
        <v>1</v>
      </c>
      <c r="G3321">
        <v>0</v>
      </c>
      <c r="H3321">
        <v>0</v>
      </c>
      <c r="I3321">
        <v>0</v>
      </c>
      <c r="J3321" t="s">
        <v>18</v>
      </c>
      <c r="K3321" t="s">
        <v>4204</v>
      </c>
      <c r="L3321" t="s">
        <v>4204</v>
      </c>
      <c r="M3321" t="s">
        <v>7241</v>
      </c>
      <c r="N3321" t="s">
        <v>1136</v>
      </c>
      <c r="O3321" t="s">
        <v>3394</v>
      </c>
    </row>
    <row r="3322" spans="1:15" x14ac:dyDescent="0.3">
      <c r="A3322" t="s">
        <v>1136</v>
      </c>
      <c r="B3322" t="s">
        <v>3394</v>
      </c>
      <c r="C3322" t="s">
        <v>4203</v>
      </c>
      <c r="D3322">
        <v>3</v>
      </c>
      <c r="E3322">
        <v>0.97904369400000002</v>
      </c>
      <c r="F3322">
        <v>1</v>
      </c>
      <c r="G3322">
        <v>0</v>
      </c>
      <c r="H3322">
        <v>0</v>
      </c>
      <c r="I3322">
        <v>0</v>
      </c>
      <c r="J3322" t="s">
        <v>18</v>
      </c>
      <c r="K3322" t="s">
        <v>4204</v>
      </c>
      <c r="L3322" t="s">
        <v>4204</v>
      </c>
      <c r="M3322" t="s">
        <v>7242</v>
      </c>
      <c r="N3322" t="s">
        <v>1136</v>
      </c>
      <c r="O3322" t="s">
        <v>3394</v>
      </c>
    </row>
    <row r="3323" spans="1:15" x14ac:dyDescent="0.3">
      <c r="A3323" t="s">
        <v>274</v>
      </c>
      <c r="B3323" t="s">
        <v>814</v>
      </c>
      <c r="C3323" t="s">
        <v>4510</v>
      </c>
      <c r="D3323">
        <v>3</v>
      </c>
      <c r="E3323">
        <v>0.91171805699999997</v>
      </c>
      <c r="F3323">
        <v>1</v>
      </c>
      <c r="G3323">
        <v>0</v>
      </c>
      <c r="H3323">
        <v>0</v>
      </c>
      <c r="I3323">
        <v>0</v>
      </c>
      <c r="J3323" t="s">
        <v>11</v>
      </c>
      <c r="K3323" t="s">
        <v>4511</v>
      </c>
      <c r="L3323" t="s">
        <v>4511</v>
      </c>
      <c r="M3323" t="s">
        <v>7243</v>
      </c>
      <c r="N3323" t="s">
        <v>274</v>
      </c>
      <c r="O3323" t="s">
        <v>814</v>
      </c>
    </row>
    <row r="3324" spans="1:15" x14ac:dyDescent="0.3">
      <c r="A3324" t="s">
        <v>419</v>
      </c>
      <c r="B3324" t="s">
        <v>3449</v>
      </c>
      <c r="C3324" t="s">
        <v>4522</v>
      </c>
      <c r="D3324">
        <v>2</v>
      </c>
      <c r="E3324">
        <v>0.99704878299999999</v>
      </c>
      <c r="F3324">
        <v>0</v>
      </c>
      <c r="G3324">
        <v>0</v>
      </c>
      <c r="H3324">
        <v>0</v>
      </c>
      <c r="I3324">
        <v>1</v>
      </c>
      <c r="J3324" t="s">
        <v>445</v>
      </c>
      <c r="K3324" t="s">
        <v>4523</v>
      </c>
      <c r="L3324" t="s">
        <v>4523</v>
      </c>
      <c r="M3324" t="s">
        <v>7244</v>
      </c>
      <c r="N3324" t="s">
        <v>419</v>
      </c>
      <c r="O3324" t="s">
        <v>3449</v>
      </c>
    </row>
    <row r="3325" spans="1:15" x14ac:dyDescent="0.3">
      <c r="A3325" t="s">
        <v>2282</v>
      </c>
      <c r="B3325" t="s">
        <v>2285</v>
      </c>
      <c r="C3325" t="s">
        <v>4525</v>
      </c>
      <c r="D3325">
        <v>3</v>
      </c>
      <c r="E3325">
        <v>0.99704878299999999</v>
      </c>
      <c r="F3325">
        <v>0</v>
      </c>
      <c r="G3325">
        <v>1</v>
      </c>
      <c r="H3325">
        <v>0</v>
      </c>
      <c r="I3325">
        <v>0</v>
      </c>
      <c r="J3325" t="s">
        <v>445</v>
      </c>
      <c r="K3325" t="s">
        <v>4523</v>
      </c>
      <c r="L3325" t="s">
        <v>4523</v>
      </c>
      <c r="M3325" t="s">
        <v>7244</v>
      </c>
      <c r="N3325" t="s">
        <v>2282</v>
      </c>
      <c r="O3325" t="s">
        <v>2285</v>
      </c>
    </row>
    <row r="3326" spans="1:15" x14ac:dyDescent="0.3">
      <c r="A3326" t="s">
        <v>424</v>
      </c>
      <c r="B3326" t="s">
        <v>1568</v>
      </c>
      <c r="C3326" t="s">
        <v>4526</v>
      </c>
      <c r="D3326">
        <v>2</v>
      </c>
      <c r="E3326">
        <v>0.99704878299999999</v>
      </c>
      <c r="F3326">
        <v>0</v>
      </c>
      <c r="G3326">
        <v>1</v>
      </c>
      <c r="H3326">
        <v>0</v>
      </c>
      <c r="I3326">
        <v>0</v>
      </c>
      <c r="J3326" t="s">
        <v>445</v>
      </c>
      <c r="K3326" t="s">
        <v>4527</v>
      </c>
      <c r="L3326" t="s">
        <v>4527</v>
      </c>
      <c r="M3326" t="s">
        <v>7245</v>
      </c>
      <c r="N3326" t="s">
        <v>424</v>
      </c>
      <c r="O3326" t="s">
        <v>1568</v>
      </c>
    </row>
    <row r="3327" spans="1:15" x14ac:dyDescent="0.3">
      <c r="A3327" t="s">
        <v>3909</v>
      </c>
      <c r="B3327" t="s">
        <v>3910</v>
      </c>
      <c r="C3327" t="s">
        <v>4530</v>
      </c>
      <c r="D3327">
        <v>2</v>
      </c>
      <c r="E3327">
        <v>0.99704878299999999</v>
      </c>
      <c r="F3327">
        <v>0</v>
      </c>
      <c r="G3327">
        <v>1</v>
      </c>
      <c r="H3327">
        <v>0</v>
      </c>
      <c r="I3327">
        <v>1</v>
      </c>
      <c r="J3327" t="s">
        <v>445</v>
      </c>
      <c r="K3327" t="s">
        <v>4531</v>
      </c>
      <c r="L3327" t="s">
        <v>4531</v>
      </c>
      <c r="M3327" t="s">
        <v>7246</v>
      </c>
      <c r="N3327" t="s">
        <v>3909</v>
      </c>
      <c r="O3327" t="s">
        <v>3910</v>
      </c>
    </row>
    <row r="3328" spans="1:15" x14ac:dyDescent="0.3">
      <c r="A3328" t="s">
        <v>427</v>
      </c>
      <c r="B3328" t="s">
        <v>3688</v>
      </c>
      <c r="C3328" t="s">
        <v>4536</v>
      </c>
      <c r="D3328">
        <v>2</v>
      </c>
      <c r="E3328">
        <v>0.99704878299999999</v>
      </c>
      <c r="F3328">
        <v>0</v>
      </c>
      <c r="G3328">
        <v>1</v>
      </c>
      <c r="H3328">
        <v>0</v>
      </c>
      <c r="I3328">
        <v>0</v>
      </c>
      <c r="J3328" t="s">
        <v>445</v>
      </c>
      <c r="K3328" t="s">
        <v>4537</v>
      </c>
      <c r="L3328" t="s">
        <v>4537</v>
      </c>
      <c r="M3328" t="s">
        <v>7247</v>
      </c>
      <c r="N3328" t="s">
        <v>427</v>
      </c>
      <c r="O3328" t="s">
        <v>3688</v>
      </c>
    </row>
    <row r="3329" spans="1:15" x14ac:dyDescent="0.3">
      <c r="A3329" t="s">
        <v>3911</v>
      </c>
      <c r="B3329" t="s">
        <v>3912</v>
      </c>
      <c r="C3329" t="s">
        <v>4225</v>
      </c>
      <c r="D3329">
        <v>2</v>
      </c>
      <c r="E3329">
        <v>0.99704878299999999</v>
      </c>
      <c r="F3329">
        <v>0</v>
      </c>
      <c r="G3329">
        <v>0</v>
      </c>
      <c r="H3329">
        <v>0</v>
      </c>
      <c r="I3329">
        <v>1</v>
      </c>
      <c r="J3329" t="s">
        <v>445</v>
      </c>
      <c r="K3329" t="s">
        <v>4226</v>
      </c>
      <c r="L3329" t="s">
        <v>4226</v>
      </c>
      <c r="M3329" t="s">
        <v>7248</v>
      </c>
      <c r="N3329" t="s">
        <v>3911</v>
      </c>
      <c r="O3329" t="s">
        <v>3912</v>
      </c>
    </row>
    <row r="3330" spans="1:15" x14ac:dyDescent="0.3">
      <c r="A3330" t="s">
        <v>3915</v>
      </c>
      <c r="B3330" t="s">
        <v>3916</v>
      </c>
      <c r="C3330" t="s">
        <v>4156</v>
      </c>
      <c r="D3330">
        <v>2</v>
      </c>
      <c r="E3330">
        <v>0.99704878299999999</v>
      </c>
      <c r="F3330">
        <v>0</v>
      </c>
      <c r="G3330">
        <v>0</v>
      </c>
      <c r="H3330">
        <v>0</v>
      </c>
      <c r="I3330">
        <v>1</v>
      </c>
      <c r="J3330" t="s">
        <v>445</v>
      </c>
      <c r="K3330" t="s">
        <v>4157</v>
      </c>
      <c r="L3330" t="s">
        <v>4157</v>
      </c>
      <c r="M3330" t="s">
        <v>7249</v>
      </c>
      <c r="N3330" t="s">
        <v>3915</v>
      </c>
      <c r="O3330" t="s">
        <v>3916</v>
      </c>
    </row>
    <row r="3331" spans="1:15" x14ac:dyDescent="0.3">
      <c r="A3331" t="s">
        <v>2100</v>
      </c>
      <c r="B3331" t="s">
        <v>3476</v>
      </c>
      <c r="C3331" t="s">
        <v>4540</v>
      </c>
      <c r="D3331">
        <v>3</v>
      </c>
      <c r="E3331">
        <v>0.99704878299999999</v>
      </c>
      <c r="F3331">
        <v>0</v>
      </c>
      <c r="G3331">
        <v>1</v>
      </c>
      <c r="H3331">
        <v>0</v>
      </c>
      <c r="I3331">
        <v>0</v>
      </c>
      <c r="J3331" t="s">
        <v>445</v>
      </c>
      <c r="K3331" t="s">
        <v>4541</v>
      </c>
      <c r="L3331" t="s">
        <v>4541</v>
      </c>
      <c r="M3331" t="s">
        <v>7250</v>
      </c>
      <c r="N3331" t="s">
        <v>2100</v>
      </c>
      <c r="O3331" t="s">
        <v>3476</v>
      </c>
    </row>
    <row r="3332" spans="1:15" x14ac:dyDescent="0.3">
      <c r="A3332" t="s">
        <v>416</v>
      </c>
      <c r="B3332" t="s">
        <v>1563</v>
      </c>
      <c r="C3332" t="s">
        <v>4547</v>
      </c>
      <c r="D3332">
        <v>2</v>
      </c>
      <c r="E3332">
        <v>0.99704878299999999</v>
      </c>
      <c r="F3332">
        <v>0</v>
      </c>
      <c r="G3332">
        <v>1</v>
      </c>
      <c r="H3332">
        <v>0</v>
      </c>
      <c r="I3332">
        <v>0</v>
      </c>
      <c r="J3332" t="s">
        <v>445</v>
      </c>
      <c r="K3332" t="s">
        <v>4548</v>
      </c>
      <c r="L3332" t="s">
        <v>4548</v>
      </c>
      <c r="M3332" t="s">
        <v>7251</v>
      </c>
      <c r="N3332" t="s">
        <v>416</v>
      </c>
      <c r="O3332" t="s">
        <v>1563</v>
      </c>
    </row>
    <row r="3333" spans="1:15" x14ac:dyDescent="0.3">
      <c r="A3333" t="s">
        <v>3917</v>
      </c>
      <c r="B3333" t="s">
        <v>3918</v>
      </c>
      <c r="C3333" t="s">
        <v>4550</v>
      </c>
      <c r="D3333">
        <v>2</v>
      </c>
      <c r="E3333">
        <v>0.99704878299999999</v>
      </c>
      <c r="F3333">
        <v>0</v>
      </c>
      <c r="G3333">
        <v>1</v>
      </c>
      <c r="H3333">
        <v>0</v>
      </c>
      <c r="I3333">
        <v>1</v>
      </c>
      <c r="J3333" t="s">
        <v>445</v>
      </c>
      <c r="K3333" t="s">
        <v>4551</v>
      </c>
      <c r="L3333" t="s">
        <v>4551</v>
      </c>
      <c r="M3333" t="s">
        <v>7252</v>
      </c>
      <c r="N3333" t="s">
        <v>3917</v>
      </c>
      <c r="O3333" t="s">
        <v>3918</v>
      </c>
    </row>
    <row r="3334" spans="1:15" x14ac:dyDescent="0.3">
      <c r="A3334" t="s">
        <v>3630</v>
      </c>
      <c r="B3334" t="s">
        <v>3631</v>
      </c>
      <c r="C3334" t="s">
        <v>4148</v>
      </c>
      <c r="D3334">
        <v>2</v>
      </c>
      <c r="E3334">
        <v>0.99704878299999999</v>
      </c>
      <c r="F3334">
        <v>1</v>
      </c>
      <c r="G3334">
        <v>0</v>
      </c>
      <c r="H3334">
        <v>0</v>
      </c>
      <c r="I3334">
        <v>0</v>
      </c>
      <c r="J3334" t="s">
        <v>445</v>
      </c>
      <c r="K3334" t="s">
        <v>4149</v>
      </c>
      <c r="L3334" t="s">
        <v>4149</v>
      </c>
      <c r="M3334" t="s">
        <v>7253</v>
      </c>
      <c r="N3334" t="s">
        <v>3630</v>
      </c>
      <c r="O3334" t="s">
        <v>3631</v>
      </c>
    </row>
    <row r="3335" spans="1:15" x14ac:dyDescent="0.3">
      <c r="A3335" t="s">
        <v>3674</v>
      </c>
      <c r="B3335" t="s">
        <v>3675</v>
      </c>
      <c r="C3335" t="s">
        <v>4554</v>
      </c>
      <c r="D3335">
        <v>1</v>
      </c>
      <c r="E3335">
        <v>0.99704878299999999</v>
      </c>
      <c r="F3335">
        <v>0</v>
      </c>
      <c r="G3335">
        <v>1</v>
      </c>
      <c r="H3335">
        <v>0</v>
      </c>
      <c r="I3335">
        <v>1</v>
      </c>
      <c r="J3335" t="s">
        <v>445</v>
      </c>
      <c r="K3335" t="s">
        <v>4555</v>
      </c>
      <c r="L3335" t="s">
        <v>4555</v>
      </c>
      <c r="M3335" t="s">
        <v>7254</v>
      </c>
      <c r="N3335" t="s">
        <v>3674</v>
      </c>
      <c r="O3335" t="s">
        <v>3675</v>
      </c>
    </row>
    <row r="3336" spans="1:15" x14ac:dyDescent="0.3">
      <c r="A3336" t="s">
        <v>3902</v>
      </c>
      <c r="B3336" t="s">
        <v>3903</v>
      </c>
      <c r="C3336" t="s">
        <v>4110</v>
      </c>
      <c r="D3336">
        <v>1</v>
      </c>
      <c r="E3336">
        <v>0.99704878299999999</v>
      </c>
      <c r="F3336">
        <v>0</v>
      </c>
      <c r="G3336">
        <v>0</v>
      </c>
      <c r="H3336">
        <v>0</v>
      </c>
      <c r="I3336">
        <v>1</v>
      </c>
      <c r="J3336" t="s">
        <v>445</v>
      </c>
      <c r="K3336" t="s">
        <v>4111</v>
      </c>
      <c r="L3336" t="s">
        <v>4111</v>
      </c>
      <c r="M3336" t="s">
        <v>7255</v>
      </c>
      <c r="N3336" t="s">
        <v>3902</v>
      </c>
      <c r="O3336" t="s">
        <v>3903</v>
      </c>
    </row>
    <row r="3337" spans="1:15" x14ac:dyDescent="0.3">
      <c r="A3337" t="s">
        <v>2212</v>
      </c>
      <c r="B3337" t="s">
        <v>3848</v>
      </c>
      <c r="C3337" t="s">
        <v>5391</v>
      </c>
      <c r="D3337">
        <v>1</v>
      </c>
      <c r="E3337">
        <v>0.99704878299999999</v>
      </c>
      <c r="F3337">
        <v>0</v>
      </c>
      <c r="G3337">
        <v>0</v>
      </c>
      <c r="H3337">
        <v>0</v>
      </c>
      <c r="I3337">
        <v>1</v>
      </c>
      <c r="J3337" t="s">
        <v>445</v>
      </c>
      <c r="K3337" t="s">
        <v>5392</v>
      </c>
      <c r="L3337" t="s">
        <v>5392</v>
      </c>
      <c r="M3337" t="s">
        <v>7256</v>
      </c>
      <c r="N3337" t="s">
        <v>2212</v>
      </c>
      <c r="O3337" t="s">
        <v>3848</v>
      </c>
    </row>
    <row r="3338" spans="1:15" x14ac:dyDescent="0.3">
      <c r="A3338" t="s">
        <v>2908</v>
      </c>
      <c r="B3338" t="s">
        <v>3276</v>
      </c>
      <c r="C3338" t="s">
        <v>3994</v>
      </c>
      <c r="D3338">
        <v>3</v>
      </c>
      <c r="E3338">
        <v>0.95618715499999996</v>
      </c>
      <c r="F3338">
        <v>1</v>
      </c>
      <c r="G3338">
        <v>0</v>
      </c>
      <c r="H3338">
        <v>0</v>
      </c>
      <c r="I3338">
        <v>0</v>
      </c>
      <c r="J3338" t="s">
        <v>3196</v>
      </c>
      <c r="K3338" t="s">
        <v>3995</v>
      </c>
      <c r="L3338" t="s">
        <v>3995</v>
      </c>
      <c r="M3338" t="s">
        <v>7257</v>
      </c>
      <c r="N3338" t="s">
        <v>2908</v>
      </c>
      <c r="O3338" t="s">
        <v>3276</v>
      </c>
    </row>
    <row r="3339" spans="1:15" x14ac:dyDescent="0.3">
      <c r="A3339" t="s">
        <v>1564</v>
      </c>
      <c r="B3339" t="s">
        <v>3919</v>
      </c>
      <c r="C3339" t="s">
        <v>4556</v>
      </c>
      <c r="D3339">
        <v>2</v>
      </c>
      <c r="E3339">
        <v>0.99704878299999999</v>
      </c>
      <c r="F3339">
        <v>0</v>
      </c>
      <c r="G3339">
        <v>1</v>
      </c>
      <c r="H3339">
        <v>0</v>
      </c>
      <c r="I3339">
        <v>1</v>
      </c>
      <c r="J3339" t="s">
        <v>445</v>
      </c>
      <c r="K3339" t="s">
        <v>4557</v>
      </c>
      <c r="L3339" t="s">
        <v>4557</v>
      </c>
      <c r="M3339" t="s">
        <v>7258</v>
      </c>
      <c r="N3339" t="s">
        <v>1564</v>
      </c>
      <c r="O3339" t="s">
        <v>3919</v>
      </c>
    </row>
    <row r="3340" spans="1:15" x14ac:dyDescent="0.3">
      <c r="A3340" t="s">
        <v>3676</v>
      </c>
      <c r="B3340" t="s">
        <v>3677</v>
      </c>
      <c r="C3340" t="s">
        <v>4562</v>
      </c>
      <c r="D3340">
        <v>1</v>
      </c>
      <c r="E3340">
        <v>0.99704878299999999</v>
      </c>
      <c r="F3340">
        <v>0</v>
      </c>
      <c r="G3340">
        <v>1</v>
      </c>
      <c r="H3340">
        <v>0</v>
      </c>
      <c r="I3340">
        <v>1</v>
      </c>
      <c r="J3340" t="s">
        <v>445</v>
      </c>
      <c r="K3340" t="s">
        <v>4563</v>
      </c>
      <c r="L3340" t="s">
        <v>4563</v>
      </c>
      <c r="M3340" t="s">
        <v>7259</v>
      </c>
      <c r="N3340" t="s">
        <v>3676</v>
      </c>
      <c r="O3340" t="s">
        <v>3677</v>
      </c>
    </row>
    <row r="3341" spans="1:15" x14ac:dyDescent="0.3">
      <c r="A3341" t="s">
        <v>3872</v>
      </c>
      <c r="B3341" t="s">
        <v>3873</v>
      </c>
      <c r="C3341" t="s">
        <v>5642</v>
      </c>
      <c r="D3341">
        <v>1</v>
      </c>
      <c r="E3341">
        <v>0.99704878299999999</v>
      </c>
      <c r="F3341">
        <v>0</v>
      </c>
      <c r="G3341">
        <v>0</v>
      </c>
      <c r="H3341">
        <v>0</v>
      </c>
      <c r="I3341">
        <v>1</v>
      </c>
      <c r="J3341" t="s">
        <v>445</v>
      </c>
      <c r="K3341" t="s">
        <v>5643</v>
      </c>
      <c r="L3341" t="s">
        <v>5643</v>
      </c>
      <c r="M3341" t="s">
        <v>7260</v>
      </c>
      <c r="N3341" t="s">
        <v>3872</v>
      </c>
      <c r="O3341" t="s">
        <v>3873</v>
      </c>
    </row>
    <row r="3342" spans="1:15" x14ac:dyDescent="0.3">
      <c r="A3342" t="s">
        <v>419</v>
      </c>
      <c r="B3342" t="s">
        <v>3449</v>
      </c>
      <c r="C3342" t="s">
        <v>4522</v>
      </c>
      <c r="D3342">
        <v>2</v>
      </c>
      <c r="E3342">
        <v>0.99704878299999999</v>
      </c>
      <c r="F3342">
        <v>0</v>
      </c>
      <c r="G3342">
        <v>0</v>
      </c>
      <c r="H3342">
        <v>0</v>
      </c>
      <c r="I3342">
        <v>1</v>
      </c>
      <c r="J3342" t="s">
        <v>445</v>
      </c>
      <c r="K3342" t="s">
        <v>4523</v>
      </c>
      <c r="L3342" t="s">
        <v>4523</v>
      </c>
      <c r="M3342" t="s">
        <v>7261</v>
      </c>
      <c r="N3342" t="s">
        <v>419</v>
      </c>
      <c r="O3342" t="s">
        <v>3449</v>
      </c>
    </row>
    <row r="3343" spans="1:15" x14ac:dyDescent="0.3">
      <c r="A3343" t="s">
        <v>2282</v>
      </c>
      <c r="B3343" t="s">
        <v>2285</v>
      </c>
      <c r="C3343" t="s">
        <v>4525</v>
      </c>
      <c r="D3343">
        <v>3</v>
      </c>
      <c r="E3343">
        <v>0.99704878299999999</v>
      </c>
      <c r="F3343">
        <v>0</v>
      </c>
      <c r="G3343">
        <v>1</v>
      </c>
      <c r="H3343">
        <v>0</v>
      </c>
      <c r="I3343">
        <v>0</v>
      </c>
      <c r="J3343" t="s">
        <v>445</v>
      </c>
      <c r="K3343" t="s">
        <v>4523</v>
      </c>
      <c r="L3343" t="s">
        <v>4523</v>
      </c>
      <c r="M3343" t="s">
        <v>7261</v>
      </c>
      <c r="N3343" t="s">
        <v>2282</v>
      </c>
      <c r="O3343" t="s">
        <v>2285</v>
      </c>
    </row>
    <row r="3344" spans="1:15" x14ac:dyDescent="0.3">
      <c r="A3344" t="s">
        <v>271</v>
      </c>
      <c r="B3344" t="s">
        <v>3224</v>
      </c>
      <c r="C3344" t="s">
        <v>4159</v>
      </c>
      <c r="D3344">
        <v>3</v>
      </c>
      <c r="E3344">
        <v>0.96200033900000004</v>
      </c>
      <c r="F3344">
        <v>1</v>
      </c>
      <c r="G3344">
        <v>0</v>
      </c>
      <c r="H3344">
        <v>0</v>
      </c>
      <c r="I3344">
        <v>0</v>
      </c>
      <c r="J3344" t="s">
        <v>3194</v>
      </c>
      <c r="K3344" t="s">
        <v>4160</v>
      </c>
      <c r="L3344" t="s">
        <v>4160</v>
      </c>
      <c r="M3344" t="s">
        <v>7262</v>
      </c>
      <c r="N3344" t="s">
        <v>271</v>
      </c>
      <c r="O3344" t="s">
        <v>3224</v>
      </c>
    </row>
    <row r="3345" spans="1:15" x14ac:dyDescent="0.3">
      <c r="A3345" t="s">
        <v>281</v>
      </c>
      <c r="B3345" t="s">
        <v>815</v>
      </c>
      <c r="C3345" t="s">
        <v>4580</v>
      </c>
      <c r="D3345">
        <v>3</v>
      </c>
      <c r="E3345">
        <v>0.92611306800000004</v>
      </c>
      <c r="F3345">
        <v>1</v>
      </c>
      <c r="G3345">
        <v>0</v>
      </c>
      <c r="H3345">
        <v>0</v>
      </c>
      <c r="I3345">
        <v>0</v>
      </c>
      <c r="J3345" t="s">
        <v>3194</v>
      </c>
      <c r="K3345" t="s">
        <v>4581</v>
      </c>
      <c r="L3345" t="s">
        <v>4581</v>
      </c>
      <c r="M3345" t="s">
        <v>7263</v>
      </c>
      <c r="N3345" t="s">
        <v>281</v>
      </c>
      <c r="O3345" t="s">
        <v>815</v>
      </c>
    </row>
    <row r="3346" spans="1:15" x14ac:dyDescent="0.3">
      <c r="A3346" t="s">
        <v>3627</v>
      </c>
      <c r="B3346" t="s">
        <v>3628</v>
      </c>
      <c r="C3346" t="s">
        <v>4584</v>
      </c>
      <c r="D3346">
        <v>1</v>
      </c>
      <c r="E3346">
        <v>0.99748157000000004</v>
      </c>
      <c r="F3346">
        <v>0</v>
      </c>
      <c r="G3346">
        <v>1</v>
      </c>
      <c r="H3346">
        <v>0</v>
      </c>
      <c r="I3346">
        <v>1</v>
      </c>
      <c r="J3346" t="s">
        <v>445</v>
      </c>
      <c r="K3346" t="s">
        <v>4585</v>
      </c>
      <c r="L3346" t="s">
        <v>4585</v>
      </c>
      <c r="M3346" t="s">
        <v>7264</v>
      </c>
      <c r="N3346" t="s">
        <v>3627</v>
      </c>
      <c r="O3346" t="s">
        <v>3628</v>
      </c>
    </row>
    <row r="3347" spans="1:15" x14ac:dyDescent="0.3">
      <c r="A3347" t="s">
        <v>410</v>
      </c>
      <c r="B3347" t="s">
        <v>1504</v>
      </c>
      <c r="C3347" t="s">
        <v>4617</v>
      </c>
      <c r="D3347">
        <v>2</v>
      </c>
      <c r="E3347">
        <v>0.99814540699999998</v>
      </c>
      <c r="F3347">
        <v>0</v>
      </c>
      <c r="G3347">
        <v>1</v>
      </c>
      <c r="H3347">
        <v>0</v>
      </c>
      <c r="I3347">
        <v>0</v>
      </c>
      <c r="J3347" t="s">
        <v>445</v>
      </c>
      <c r="K3347" t="s">
        <v>4618</v>
      </c>
      <c r="L3347" t="s">
        <v>4618</v>
      </c>
      <c r="M3347" t="s">
        <v>7265</v>
      </c>
      <c r="N3347" t="s">
        <v>410</v>
      </c>
      <c r="O3347" t="s">
        <v>1504</v>
      </c>
    </row>
    <row r="3348" spans="1:15" x14ac:dyDescent="0.3">
      <c r="A3348" t="s">
        <v>3648</v>
      </c>
      <c r="B3348" t="s">
        <v>3649</v>
      </c>
      <c r="C3348" t="s">
        <v>4083</v>
      </c>
      <c r="D3348">
        <v>1</v>
      </c>
      <c r="E3348">
        <v>0.99520503800000004</v>
      </c>
      <c r="F3348">
        <v>0</v>
      </c>
      <c r="G3348">
        <v>0</v>
      </c>
      <c r="H3348">
        <v>0</v>
      </c>
      <c r="I3348">
        <v>1</v>
      </c>
      <c r="J3348" t="s">
        <v>445</v>
      </c>
      <c r="K3348" t="s">
        <v>4084</v>
      </c>
      <c r="L3348" t="s">
        <v>4084</v>
      </c>
      <c r="M3348" t="s">
        <v>7266</v>
      </c>
      <c r="N3348" t="s">
        <v>3648</v>
      </c>
      <c r="O3348" t="s">
        <v>3649</v>
      </c>
    </row>
    <row r="3349" spans="1:15" x14ac:dyDescent="0.3">
      <c r="A3349" t="s">
        <v>3913</v>
      </c>
      <c r="B3349" t="s">
        <v>3914</v>
      </c>
      <c r="C3349" t="s">
        <v>4621</v>
      </c>
      <c r="D3349">
        <v>2</v>
      </c>
      <c r="E3349">
        <v>0.99520503800000004</v>
      </c>
      <c r="F3349">
        <v>0</v>
      </c>
      <c r="G3349">
        <v>0</v>
      </c>
      <c r="H3349">
        <v>0</v>
      </c>
      <c r="I3349">
        <v>1</v>
      </c>
      <c r="J3349" t="s">
        <v>445</v>
      </c>
      <c r="K3349" t="s">
        <v>4622</v>
      </c>
      <c r="L3349" t="s">
        <v>4622</v>
      </c>
      <c r="M3349" t="s">
        <v>7267</v>
      </c>
      <c r="N3349" t="s">
        <v>3913</v>
      </c>
      <c r="O3349" t="s">
        <v>3914</v>
      </c>
    </row>
    <row r="3350" spans="1:15" x14ac:dyDescent="0.3">
      <c r="A3350" t="s">
        <v>3682</v>
      </c>
      <c r="B3350" t="s">
        <v>3683</v>
      </c>
      <c r="C3350" t="s">
        <v>4089</v>
      </c>
      <c r="D3350">
        <v>1</v>
      </c>
      <c r="E3350">
        <v>0.99520503800000004</v>
      </c>
      <c r="F3350">
        <v>0</v>
      </c>
      <c r="G3350">
        <v>0</v>
      </c>
      <c r="H3350">
        <v>0</v>
      </c>
      <c r="I3350">
        <v>1</v>
      </c>
      <c r="J3350" t="s">
        <v>445</v>
      </c>
      <c r="K3350" t="s">
        <v>4090</v>
      </c>
      <c r="L3350" t="s">
        <v>4090</v>
      </c>
      <c r="M3350" t="s">
        <v>7268</v>
      </c>
      <c r="N3350" t="s">
        <v>3682</v>
      </c>
      <c r="O3350" t="s">
        <v>3683</v>
      </c>
    </row>
    <row r="3351" spans="1:15" x14ac:dyDescent="0.3">
      <c r="A3351" t="s">
        <v>3890</v>
      </c>
      <c r="B3351" t="s">
        <v>3891</v>
      </c>
      <c r="C3351" t="s">
        <v>4095</v>
      </c>
      <c r="D3351">
        <v>1</v>
      </c>
      <c r="E3351">
        <v>0.99520503800000004</v>
      </c>
      <c r="F3351">
        <v>0</v>
      </c>
      <c r="G3351">
        <v>0</v>
      </c>
      <c r="H3351">
        <v>0</v>
      </c>
      <c r="I3351">
        <v>1</v>
      </c>
      <c r="J3351" t="s">
        <v>445</v>
      </c>
      <c r="K3351" t="s">
        <v>4096</v>
      </c>
      <c r="L3351" t="s">
        <v>4096</v>
      </c>
      <c r="M3351" t="s">
        <v>7269</v>
      </c>
      <c r="N3351" t="s">
        <v>3890</v>
      </c>
      <c r="O3351" t="s">
        <v>3891</v>
      </c>
    </row>
    <row r="3352" spans="1:15" x14ac:dyDescent="0.3">
      <c r="A3352" t="s">
        <v>3826</v>
      </c>
      <c r="B3352" t="s">
        <v>3827</v>
      </c>
      <c r="C3352" t="s">
        <v>5309</v>
      </c>
      <c r="D3352">
        <v>1</v>
      </c>
      <c r="E3352">
        <v>0.99520503800000004</v>
      </c>
      <c r="F3352">
        <v>0</v>
      </c>
      <c r="G3352">
        <v>0</v>
      </c>
      <c r="H3352">
        <v>0</v>
      </c>
      <c r="I3352">
        <v>1</v>
      </c>
      <c r="J3352" t="s">
        <v>445</v>
      </c>
      <c r="K3352" t="s">
        <v>5310</v>
      </c>
      <c r="L3352" t="s">
        <v>5310</v>
      </c>
      <c r="M3352" t="s">
        <v>7270</v>
      </c>
      <c r="N3352" t="s">
        <v>3826</v>
      </c>
      <c r="O3352" t="s">
        <v>3827</v>
      </c>
    </row>
    <row r="3353" spans="1:15" x14ac:dyDescent="0.3">
      <c r="A3353" t="s">
        <v>3900</v>
      </c>
      <c r="B3353" t="s">
        <v>3901</v>
      </c>
      <c r="C3353" t="s">
        <v>4238</v>
      </c>
      <c r="D3353">
        <v>2</v>
      </c>
      <c r="E3353">
        <v>0.99520503800000004</v>
      </c>
      <c r="F3353">
        <v>0</v>
      </c>
      <c r="G3353">
        <v>0</v>
      </c>
      <c r="H3353">
        <v>0</v>
      </c>
      <c r="I3353">
        <v>0</v>
      </c>
      <c r="J3353" t="s">
        <v>445</v>
      </c>
      <c r="K3353" t="s">
        <v>4239</v>
      </c>
      <c r="L3353" t="s">
        <v>4239</v>
      </c>
      <c r="M3353" t="s">
        <v>7271</v>
      </c>
      <c r="N3353" t="s">
        <v>3900</v>
      </c>
      <c r="O3353" t="s">
        <v>3901</v>
      </c>
    </row>
    <row r="3354" spans="1:15" x14ac:dyDescent="0.3">
      <c r="A3354" t="s">
        <v>3689</v>
      </c>
      <c r="B3354" t="s">
        <v>3690</v>
      </c>
      <c r="C3354" t="s">
        <v>5360</v>
      </c>
      <c r="D3354">
        <v>1</v>
      </c>
      <c r="E3354">
        <v>0.99814540699999998</v>
      </c>
      <c r="F3354">
        <v>0</v>
      </c>
      <c r="G3354">
        <v>0</v>
      </c>
      <c r="H3354">
        <v>0</v>
      </c>
      <c r="I3354">
        <v>1</v>
      </c>
      <c r="J3354" t="s">
        <v>445</v>
      </c>
      <c r="K3354" t="s">
        <v>5361</v>
      </c>
      <c r="L3354" t="s">
        <v>5361</v>
      </c>
      <c r="M3354" t="s">
        <v>7272</v>
      </c>
      <c r="N3354" t="s">
        <v>3689</v>
      </c>
      <c r="O3354" t="s">
        <v>3690</v>
      </c>
    </row>
    <row r="3355" spans="1:15" x14ac:dyDescent="0.3">
      <c r="A3355" t="s">
        <v>3842</v>
      </c>
      <c r="B3355" t="s">
        <v>3843</v>
      </c>
      <c r="C3355" t="s">
        <v>4625</v>
      </c>
      <c r="D3355">
        <v>1</v>
      </c>
      <c r="E3355">
        <v>0.99520503800000004</v>
      </c>
      <c r="F3355">
        <v>0</v>
      </c>
      <c r="G3355">
        <v>0</v>
      </c>
      <c r="H3355">
        <v>0</v>
      </c>
      <c r="I3355">
        <v>1</v>
      </c>
      <c r="J3355" t="s">
        <v>445</v>
      </c>
      <c r="K3355" t="s">
        <v>4626</v>
      </c>
      <c r="L3355" t="s">
        <v>4626</v>
      </c>
      <c r="M3355" t="s">
        <v>7273</v>
      </c>
      <c r="N3355" t="s">
        <v>3842</v>
      </c>
      <c r="O3355" t="s">
        <v>3843</v>
      </c>
    </row>
    <row r="3356" spans="1:15" x14ac:dyDescent="0.3">
      <c r="A3356" t="s">
        <v>3846</v>
      </c>
      <c r="B3356" t="s">
        <v>3847</v>
      </c>
      <c r="C3356" t="s">
        <v>5175</v>
      </c>
      <c r="D3356">
        <v>1</v>
      </c>
      <c r="E3356">
        <v>0.99520503800000004</v>
      </c>
      <c r="F3356">
        <v>0</v>
      </c>
      <c r="G3356">
        <v>0</v>
      </c>
      <c r="H3356">
        <v>0</v>
      </c>
      <c r="I3356">
        <v>1</v>
      </c>
      <c r="J3356" t="s">
        <v>445</v>
      </c>
      <c r="K3356" t="s">
        <v>5176</v>
      </c>
      <c r="L3356" t="s">
        <v>5176</v>
      </c>
      <c r="M3356" t="s">
        <v>7274</v>
      </c>
      <c r="N3356" t="s">
        <v>3846</v>
      </c>
      <c r="O3356" t="s">
        <v>3847</v>
      </c>
    </row>
    <row r="3357" spans="1:15" x14ac:dyDescent="0.3">
      <c r="A3357" t="s">
        <v>3849</v>
      </c>
      <c r="B3357" t="s">
        <v>3850</v>
      </c>
      <c r="C3357" t="s">
        <v>5388</v>
      </c>
      <c r="D3357">
        <v>1</v>
      </c>
      <c r="E3357">
        <v>0.99520503800000004</v>
      </c>
      <c r="F3357">
        <v>0</v>
      </c>
      <c r="G3357">
        <v>0</v>
      </c>
      <c r="H3357">
        <v>0</v>
      </c>
      <c r="I3357">
        <v>1</v>
      </c>
      <c r="J3357" t="s">
        <v>445</v>
      </c>
      <c r="K3357" t="s">
        <v>5389</v>
      </c>
      <c r="L3357" t="s">
        <v>5389</v>
      </c>
      <c r="M3357" t="s">
        <v>7275</v>
      </c>
      <c r="N3357" t="s">
        <v>3849</v>
      </c>
      <c r="O3357" t="s">
        <v>3850</v>
      </c>
    </row>
    <row r="3358" spans="1:15" x14ac:dyDescent="0.3">
      <c r="A3358" t="s">
        <v>3758</v>
      </c>
      <c r="B3358" t="s">
        <v>3759</v>
      </c>
      <c r="C3358" t="s">
        <v>5411</v>
      </c>
      <c r="D3358">
        <v>1</v>
      </c>
      <c r="E3358">
        <v>0.99520503800000004</v>
      </c>
      <c r="F3358">
        <v>0</v>
      </c>
      <c r="G3358">
        <v>0</v>
      </c>
      <c r="H3358">
        <v>0</v>
      </c>
      <c r="I3358">
        <v>1</v>
      </c>
      <c r="J3358" t="s">
        <v>445</v>
      </c>
      <c r="K3358" t="s">
        <v>5412</v>
      </c>
      <c r="L3358" t="s">
        <v>5412</v>
      </c>
      <c r="M3358" t="s">
        <v>7276</v>
      </c>
      <c r="N3358" t="s">
        <v>3758</v>
      </c>
      <c r="O3358" t="s">
        <v>3759</v>
      </c>
    </row>
    <row r="3359" spans="1:15" x14ac:dyDescent="0.3">
      <c r="A3359" t="s">
        <v>3640</v>
      </c>
      <c r="B3359" t="s">
        <v>3641</v>
      </c>
      <c r="C3359" t="s">
        <v>4121</v>
      </c>
      <c r="D3359">
        <v>1</v>
      </c>
      <c r="E3359">
        <v>0.99520503800000004</v>
      </c>
      <c r="F3359">
        <v>0</v>
      </c>
      <c r="G3359">
        <v>0</v>
      </c>
      <c r="H3359">
        <v>0</v>
      </c>
      <c r="I3359">
        <v>1</v>
      </c>
      <c r="J3359" t="s">
        <v>445</v>
      </c>
      <c r="K3359" t="s">
        <v>4122</v>
      </c>
      <c r="L3359" t="s">
        <v>4122</v>
      </c>
      <c r="M3359" t="s">
        <v>7277</v>
      </c>
      <c r="N3359" t="s">
        <v>3640</v>
      </c>
      <c r="O3359" t="s">
        <v>3641</v>
      </c>
    </row>
    <row r="3360" spans="1:15" x14ac:dyDescent="0.3">
      <c r="A3360" t="s">
        <v>1195</v>
      </c>
      <c r="B3360" t="s">
        <v>3673</v>
      </c>
      <c r="C3360" t="s">
        <v>4628</v>
      </c>
      <c r="D3360">
        <v>2</v>
      </c>
      <c r="E3360">
        <v>0.99520503800000004</v>
      </c>
      <c r="F3360">
        <v>0</v>
      </c>
      <c r="G3360">
        <v>1</v>
      </c>
      <c r="H3360">
        <v>0</v>
      </c>
      <c r="I3360">
        <v>1</v>
      </c>
      <c r="J3360" t="s">
        <v>445</v>
      </c>
      <c r="K3360" t="s">
        <v>4629</v>
      </c>
      <c r="L3360" t="s">
        <v>4629</v>
      </c>
      <c r="M3360" t="s">
        <v>7278</v>
      </c>
      <c r="N3360" t="s">
        <v>1195</v>
      </c>
      <c r="O3360" t="s">
        <v>3673</v>
      </c>
    </row>
    <row r="3361" spans="1:15" x14ac:dyDescent="0.3">
      <c r="A3361" t="s">
        <v>3870</v>
      </c>
      <c r="B3361" t="s">
        <v>3871</v>
      </c>
      <c r="C3361" t="s">
        <v>5634</v>
      </c>
      <c r="D3361">
        <v>1</v>
      </c>
      <c r="E3361">
        <v>0.99520503800000004</v>
      </c>
      <c r="F3361">
        <v>0</v>
      </c>
      <c r="G3361">
        <v>0</v>
      </c>
      <c r="H3361">
        <v>0</v>
      </c>
      <c r="I3361">
        <v>1</v>
      </c>
      <c r="J3361" t="s">
        <v>445</v>
      </c>
      <c r="K3361" t="s">
        <v>5635</v>
      </c>
      <c r="L3361" t="s">
        <v>5635</v>
      </c>
      <c r="M3361" t="s">
        <v>7279</v>
      </c>
      <c r="N3361" t="s">
        <v>3870</v>
      </c>
      <c r="O3361" t="s">
        <v>3871</v>
      </c>
    </row>
    <row r="3362" spans="1:15" x14ac:dyDescent="0.3">
      <c r="A3362" t="s">
        <v>3790</v>
      </c>
      <c r="B3362" t="s">
        <v>3791</v>
      </c>
      <c r="C3362" t="s">
        <v>5660</v>
      </c>
      <c r="D3362">
        <v>1</v>
      </c>
      <c r="E3362">
        <v>0.99520503800000004</v>
      </c>
      <c r="F3362">
        <v>0</v>
      </c>
      <c r="G3362">
        <v>0</v>
      </c>
      <c r="H3362">
        <v>0</v>
      </c>
      <c r="I3362">
        <v>1</v>
      </c>
      <c r="J3362" t="s">
        <v>445</v>
      </c>
      <c r="K3362" t="s">
        <v>5661</v>
      </c>
      <c r="L3362" t="s">
        <v>5661</v>
      </c>
      <c r="M3362" t="s">
        <v>7280</v>
      </c>
      <c r="N3362" t="s">
        <v>3790</v>
      </c>
      <c r="O3362" t="s">
        <v>3791</v>
      </c>
    </row>
    <row r="3363" spans="1:15" x14ac:dyDescent="0.3">
      <c r="A3363" t="s">
        <v>3806</v>
      </c>
      <c r="B3363" t="s">
        <v>3807</v>
      </c>
      <c r="C3363" t="s">
        <v>5712</v>
      </c>
      <c r="D3363">
        <v>1</v>
      </c>
      <c r="E3363">
        <v>0.99520503800000004</v>
      </c>
      <c r="F3363">
        <v>0</v>
      </c>
      <c r="G3363">
        <v>0</v>
      </c>
      <c r="H3363">
        <v>0</v>
      </c>
      <c r="I3363">
        <v>1</v>
      </c>
      <c r="J3363" t="s">
        <v>445</v>
      </c>
      <c r="K3363" t="s">
        <v>5713</v>
      </c>
      <c r="L3363" t="s">
        <v>5713</v>
      </c>
      <c r="M3363" t="s">
        <v>7281</v>
      </c>
      <c r="N3363" t="s">
        <v>3806</v>
      </c>
      <c r="O3363" t="s">
        <v>3807</v>
      </c>
    </row>
    <row r="3364" spans="1:15" x14ac:dyDescent="0.3">
      <c r="A3364" t="s">
        <v>2934</v>
      </c>
      <c r="B3364" t="s">
        <v>3381</v>
      </c>
      <c r="C3364" t="s">
        <v>4630</v>
      </c>
      <c r="D3364">
        <v>3</v>
      </c>
      <c r="E3364">
        <v>0.92611306800000004</v>
      </c>
      <c r="F3364">
        <v>1</v>
      </c>
      <c r="G3364">
        <v>0</v>
      </c>
      <c r="H3364">
        <v>0</v>
      </c>
      <c r="I3364">
        <v>0</v>
      </c>
      <c r="J3364" t="s">
        <v>3194</v>
      </c>
      <c r="K3364" t="s">
        <v>4631</v>
      </c>
      <c r="L3364" t="s">
        <v>4631</v>
      </c>
      <c r="M3364" t="s">
        <v>7282</v>
      </c>
      <c r="N3364" t="s">
        <v>2934</v>
      </c>
      <c r="O3364" t="s">
        <v>3381</v>
      </c>
    </row>
    <row r="3365" spans="1:15" x14ac:dyDescent="0.3">
      <c r="A3365" t="s">
        <v>2839</v>
      </c>
      <c r="B3365" t="s">
        <v>3725</v>
      </c>
      <c r="C3365" t="s">
        <v>4634</v>
      </c>
      <c r="D3365">
        <v>1</v>
      </c>
      <c r="E3365">
        <v>0.99609429800000004</v>
      </c>
      <c r="F3365">
        <v>0</v>
      </c>
      <c r="G3365">
        <v>0</v>
      </c>
      <c r="H3365">
        <v>0</v>
      </c>
      <c r="I3365">
        <v>1</v>
      </c>
      <c r="J3365" t="s">
        <v>445</v>
      </c>
      <c r="K3365" t="s">
        <v>4635</v>
      </c>
      <c r="L3365" t="s">
        <v>4635</v>
      </c>
      <c r="M3365" t="s">
        <v>7283</v>
      </c>
      <c r="N3365" t="s">
        <v>2839</v>
      </c>
      <c r="O3365" t="s">
        <v>3725</v>
      </c>
    </row>
    <row r="3366" spans="1:15" x14ac:dyDescent="0.3">
      <c r="A3366" t="s">
        <v>3888</v>
      </c>
      <c r="B3366" t="s">
        <v>3889</v>
      </c>
      <c r="C3366" t="s">
        <v>5290</v>
      </c>
      <c r="D3366">
        <v>1</v>
      </c>
      <c r="E3366">
        <v>0.99814540699999998</v>
      </c>
      <c r="F3366">
        <v>0</v>
      </c>
      <c r="G3366">
        <v>0</v>
      </c>
      <c r="H3366">
        <v>0</v>
      </c>
      <c r="I3366">
        <v>0</v>
      </c>
      <c r="J3366" t="s">
        <v>445</v>
      </c>
      <c r="K3366" t="s">
        <v>5291</v>
      </c>
      <c r="L3366" t="s">
        <v>5291</v>
      </c>
      <c r="M3366" t="s">
        <v>7284</v>
      </c>
      <c r="N3366" t="s">
        <v>3888</v>
      </c>
      <c r="O3366" t="s">
        <v>3889</v>
      </c>
    </row>
    <row r="3367" spans="1:15" x14ac:dyDescent="0.3">
      <c r="A3367" t="s">
        <v>1559</v>
      </c>
      <c r="B3367" t="s">
        <v>1560</v>
      </c>
      <c r="C3367" t="s">
        <v>4640</v>
      </c>
      <c r="D3367">
        <v>2</v>
      </c>
      <c r="E3367">
        <v>0.99814540699999998</v>
      </c>
      <c r="F3367">
        <v>0</v>
      </c>
      <c r="G3367">
        <v>0</v>
      </c>
      <c r="H3367">
        <v>0</v>
      </c>
      <c r="I3367">
        <v>0</v>
      </c>
      <c r="J3367" t="s">
        <v>445</v>
      </c>
      <c r="K3367" t="s">
        <v>4641</v>
      </c>
      <c r="L3367" t="s">
        <v>4641</v>
      </c>
      <c r="M3367" t="s">
        <v>7285</v>
      </c>
      <c r="N3367" t="s">
        <v>1559</v>
      </c>
      <c r="O3367" t="s">
        <v>1560</v>
      </c>
    </row>
    <row r="3368" spans="1:15" x14ac:dyDescent="0.3">
      <c r="A3368" t="s">
        <v>3892</v>
      </c>
      <c r="B3368" t="s">
        <v>3893</v>
      </c>
      <c r="C3368" t="s">
        <v>4644</v>
      </c>
      <c r="D3368">
        <v>1</v>
      </c>
      <c r="E3368">
        <v>0.99814540699999998</v>
      </c>
      <c r="F3368">
        <v>0</v>
      </c>
      <c r="G3368">
        <v>0</v>
      </c>
      <c r="H3368">
        <v>0</v>
      </c>
      <c r="I3368">
        <v>0</v>
      </c>
      <c r="J3368" t="s">
        <v>445</v>
      </c>
      <c r="K3368" t="s">
        <v>4645</v>
      </c>
      <c r="L3368" t="s">
        <v>4645</v>
      </c>
      <c r="M3368" t="s">
        <v>7286</v>
      </c>
      <c r="N3368" t="s">
        <v>3892</v>
      </c>
      <c r="O3368" t="s">
        <v>3893</v>
      </c>
    </row>
    <row r="3369" spans="1:15" x14ac:dyDescent="0.3">
      <c r="A3369" t="s">
        <v>3684</v>
      </c>
      <c r="B3369" t="s">
        <v>3685</v>
      </c>
      <c r="C3369" t="s">
        <v>5315</v>
      </c>
      <c r="D3369">
        <v>1</v>
      </c>
      <c r="E3369">
        <v>0.99814540699999998</v>
      </c>
      <c r="F3369">
        <v>0</v>
      </c>
      <c r="G3369">
        <v>0</v>
      </c>
      <c r="H3369">
        <v>0</v>
      </c>
      <c r="I3369">
        <v>1</v>
      </c>
      <c r="J3369" t="s">
        <v>445</v>
      </c>
      <c r="K3369" t="s">
        <v>5316</v>
      </c>
      <c r="L3369" t="s">
        <v>5316</v>
      </c>
      <c r="M3369" t="s">
        <v>7287</v>
      </c>
      <c r="N3369" t="s">
        <v>3684</v>
      </c>
      <c r="O3369" t="s">
        <v>3685</v>
      </c>
    </row>
    <row r="3370" spans="1:15" x14ac:dyDescent="0.3">
      <c r="A3370" t="s">
        <v>3830</v>
      </c>
      <c r="B3370" t="s">
        <v>3831</v>
      </c>
      <c r="C3370" t="s">
        <v>5322</v>
      </c>
      <c r="D3370">
        <v>1</v>
      </c>
      <c r="E3370">
        <v>0.99814540699999998</v>
      </c>
      <c r="F3370">
        <v>0</v>
      </c>
      <c r="G3370">
        <v>0</v>
      </c>
      <c r="H3370">
        <v>0</v>
      </c>
      <c r="I3370">
        <v>1</v>
      </c>
      <c r="J3370" t="s">
        <v>445</v>
      </c>
      <c r="K3370" t="s">
        <v>5323</v>
      </c>
      <c r="L3370" t="s">
        <v>5323</v>
      </c>
      <c r="M3370" t="s">
        <v>7288</v>
      </c>
      <c r="N3370" t="s">
        <v>3830</v>
      </c>
      <c r="O3370" t="s">
        <v>3831</v>
      </c>
    </row>
    <row r="3371" spans="1:15" x14ac:dyDescent="0.3">
      <c r="A3371" t="s">
        <v>209</v>
      </c>
      <c r="B3371" t="s">
        <v>236</v>
      </c>
      <c r="C3371" t="s">
        <v>4647</v>
      </c>
      <c r="D3371">
        <v>3</v>
      </c>
      <c r="E3371">
        <v>0.99814540699999998</v>
      </c>
      <c r="F3371">
        <v>1</v>
      </c>
      <c r="G3371">
        <v>0</v>
      </c>
      <c r="H3371">
        <v>0</v>
      </c>
      <c r="I3371">
        <v>0</v>
      </c>
      <c r="J3371" t="s">
        <v>445</v>
      </c>
      <c r="K3371" t="s">
        <v>4648</v>
      </c>
      <c r="L3371" t="s">
        <v>4648</v>
      </c>
      <c r="M3371" t="s">
        <v>7289</v>
      </c>
      <c r="N3371" t="s">
        <v>209</v>
      </c>
      <c r="O3371" t="s">
        <v>236</v>
      </c>
    </row>
    <row r="3372" spans="1:15" x14ac:dyDescent="0.3">
      <c r="A3372" t="s">
        <v>579</v>
      </c>
      <c r="B3372" t="s">
        <v>3561</v>
      </c>
      <c r="C3372" t="s">
        <v>4651</v>
      </c>
      <c r="D3372">
        <v>2</v>
      </c>
      <c r="E3372">
        <v>0.99814540699999998</v>
      </c>
      <c r="F3372">
        <v>0</v>
      </c>
      <c r="G3372">
        <v>1</v>
      </c>
      <c r="H3372">
        <v>0</v>
      </c>
      <c r="I3372">
        <v>0</v>
      </c>
      <c r="J3372" t="s">
        <v>445</v>
      </c>
      <c r="K3372" t="s">
        <v>4652</v>
      </c>
      <c r="L3372" t="s">
        <v>4652</v>
      </c>
      <c r="M3372" t="s">
        <v>3561</v>
      </c>
      <c r="N3372" t="s">
        <v>579</v>
      </c>
      <c r="O3372" t="s">
        <v>3561</v>
      </c>
    </row>
    <row r="3373" spans="1:15" x14ac:dyDescent="0.3">
      <c r="A3373" t="s">
        <v>3844</v>
      </c>
      <c r="B3373" t="s">
        <v>3845</v>
      </c>
      <c r="C3373" t="s">
        <v>4654</v>
      </c>
      <c r="D3373">
        <v>1</v>
      </c>
      <c r="E3373">
        <v>0.99814540699999998</v>
      </c>
      <c r="F3373">
        <v>0</v>
      </c>
      <c r="G3373">
        <v>1</v>
      </c>
      <c r="H3373">
        <v>0</v>
      </c>
      <c r="I3373">
        <v>0</v>
      </c>
      <c r="J3373" t="s">
        <v>445</v>
      </c>
      <c r="K3373" t="s">
        <v>4655</v>
      </c>
      <c r="L3373" t="s">
        <v>4655</v>
      </c>
      <c r="M3373" t="s">
        <v>7290</v>
      </c>
      <c r="N3373" t="s">
        <v>3844</v>
      </c>
      <c r="O3373" t="s">
        <v>3845</v>
      </c>
    </row>
    <row r="3374" spans="1:15" x14ac:dyDescent="0.3">
      <c r="A3374" t="s">
        <v>3851</v>
      </c>
      <c r="B3374" t="s">
        <v>3852</v>
      </c>
      <c r="C3374" t="s">
        <v>5400</v>
      </c>
      <c r="D3374">
        <v>1</v>
      </c>
      <c r="E3374">
        <v>0.99814540699999998</v>
      </c>
      <c r="F3374">
        <v>0</v>
      </c>
      <c r="G3374">
        <v>0</v>
      </c>
      <c r="H3374">
        <v>0</v>
      </c>
      <c r="I3374">
        <v>0</v>
      </c>
      <c r="J3374" t="s">
        <v>445</v>
      </c>
      <c r="K3374" t="s">
        <v>5401</v>
      </c>
      <c r="L3374" t="s">
        <v>5401</v>
      </c>
      <c r="M3374" t="s">
        <v>7291</v>
      </c>
      <c r="N3374" t="s">
        <v>3851</v>
      </c>
      <c r="O3374" t="s">
        <v>3852</v>
      </c>
    </row>
    <row r="3375" spans="1:15" x14ac:dyDescent="0.3">
      <c r="A3375" t="s">
        <v>3853</v>
      </c>
      <c r="B3375" t="s">
        <v>3854</v>
      </c>
      <c r="C3375" t="s">
        <v>5421</v>
      </c>
      <c r="D3375">
        <v>1</v>
      </c>
      <c r="E3375">
        <v>0.99814540699999998</v>
      </c>
      <c r="F3375">
        <v>0</v>
      </c>
      <c r="G3375">
        <v>0</v>
      </c>
      <c r="H3375">
        <v>0</v>
      </c>
      <c r="I3375">
        <v>1</v>
      </c>
      <c r="J3375" t="s">
        <v>445</v>
      </c>
      <c r="K3375" t="s">
        <v>5422</v>
      </c>
      <c r="L3375" t="s">
        <v>5422</v>
      </c>
      <c r="M3375" t="s">
        <v>7292</v>
      </c>
      <c r="N3375" t="s">
        <v>3853</v>
      </c>
      <c r="O3375" t="s">
        <v>3854</v>
      </c>
    </row>
    <row r="3376" spans="1:15" x14ac:dyDescent="0.3">
      <c r="A3376" t="s">
        <v>3762</v>
      </c>
      <c r="B3376" t="s">
        <v>3763</v>
      </c>
      <c r="C3376" t="s">
        <v>4656</v>
      </c>
      <c r="D3376">
        <v>1</v>
      </c>
      <c r="E3376">
        <v>0.99814540699999998</v>
      </c>
      <c r="F3376">
        <v>0</v>
      </c>
      <c r="G3376">
        <v>0</v>
      </c>
      <c r="H3376">
        <v>0</v>
      </c>
      <c r="I3376">
        <v>1</v>
      </c>
      <c r="J3376" t="s">
        <v>445</v>
      </c>
      <c r="K3376" t="s">
        <v>4657</v>
      </c>
      <c r="L3376" t="s">
        <v>4657</v>
      </c>
      <c r="M3376" t="s">
        <v>7293</v>
      </c>
      <c r="N3376" t="s">
        <v>3762</v>
      </c>
      <c r="O3376" t="s">
        <v>3763</v>
      </c>
    </row>
    <row r="3377" spans="1:15" x14ac:dyDescent="0.3">
      <c r="A3377" t="s">
        <v>1501</v>
      </c>
      <c r="B3377" t="s">
        <v>3906</v>
      </c>
      <c r="C3377" t="s">
        <v>4659</v>
      </c>
      <c r="D3377">
        <v>2</v>
      </c>
      <c r="E3377">
        <v>0.99814540699999998</v>
      </c>
      <c r="F3377">
        <v>0</v>
      </c>
      <c r="G3377">
        <v>1</v>
      </c>
      <c r="H3377">
        <v>0</v>
      </c>
      <c r="I3377">
        <v>0</v>
      </c>
      <c r="J3377" t="s">
        <v>445</v>
      </c>
      <c r="K3377" t="s">
        <v>4660</v>
      </c>
      <c r="L3377" t="s">
        <v>4660</v>
      </c>
      <c r="M3377" t="s">
        <v>7294</v>
      </c>
      <c r="N3377" t="s">
        <v>1501</v>
      </c>
      <c r="O3377" t="s">
        <v>3906</v>
      </c>
    </row>
    <row r="3378" spans="1:15" x14ac:dyDescent="0.3">
      <c r="A3378" t="s">
        <v>3868</v>
      </c>
      <c r="B3378" t="s">
        <v>3869</v>
      </c>
      <c r="C3378" t="s">
        <v>5628</v>
      </c>
      <c r="D3378">
        <v>1</v>
      </c>
      <c r="E3378">
        <v>0.99814540699999998</v>
      </c>
      <c r="F3378">
        <v>0</v>
      </c>
      <c r="G3378">
        <v>0</v>
      </c>
      <c r="H3378">
        <v>0</v>
      </c>
      <c r="I3378">
        <v>1</v>
      </c>
      <c r="J3378" t="s">
        <v>445</v>
      </c>
      <c r="K3378" t="s">
        <v>5629</v>
      </c>
      <c r="L3378" t="s">
        <v>5629</v>
      </c>
      <c r="M3378" t="s">
        <v>7295</v>
      </c>
      <c r="N3378" t="s">
        <v>3868</v>
      </c>
      <c r="O3378" t="s">
        <v>3869</v>
      </c>
    </row>
    <row r="3379" spans="1:15" x14ac:dyDescent="0.3">
      <c r="A3379" t="s">
        <v>3874</v>
      </c>
      <c r="B3379" t="s">
        <v>3875</v>
      </c>
      <c r="C3379" t="s">
        <v>5652</v>
      </c>
      <c r="D3379">
        <v>1</v>
      </c>
      <c r="E3379">
        <v>0.99814540699999998</v>
      </c>
      <c r="F3379">
        <v>0</v>
      </c>
      <c r="G3379">
        <v>0</v>
      </c>
      <c r="H3379">
        <v>0</v>
      </c>
      <c r="I3379">
        <v>1</v>
      </c>
      <c r="J3379" t="s">
        <v>445</v>
      </c>
      <c r="K3379" t="s">
        <v>5653</v>
      </c>
      <c r="L3379" t="s">
        <v>5653</v>
      </c>
      <c r="M3379" t="s">
        <v>7296</v>
      </c>
      <c r="N3379" t="s">
        <v>3874</v>
      </c>
      <c r="O3379" t="s">
        <v>3875</v>
      </c>
    </row>
    <row r="3380" spans="1:15" x14ac:dyDescent="0.3">
      <c r="A3380" t="s">
        <v>3796</v>
      </c>
      <c r="B3380" t="s">
        <v>3797</v>
      </c>
      <c r="C3380" t="s">
        <v>5667</v>
      </c>
      <c r="D3380">
        <v>1</v>
      </c>
      <c r="E3380">
        <v>0.99814540699999998</v>
      </c>
      <c r="F3380">
        <v>0</v>
      </c>
      <c r="G3380">
        <v>0</v>
      </c>
      <c r="H3380">
        <v>0</v>
      </c>
      <c r="I3380">
        <v>1</v>
      </c>
      <c r="J3380" t="s">
        <v>445</v>
      </c>
      <c r="K3380" t="s">
        <v>5668</v>
      </c>
      <c r="L3380" t="s">
        <v>5668</v>
      </c>
      <c r="M3380" t="s">
        <v>7297</v>
      </c>
      <c r="N3380" t="s">
        <v>3796</v>
      </c>
      <c r="O3380" t="s">
        <v>3797</v>
      </c>
    </row>
    <row r="3381" spans="1:15" x14ac:dyDescent="0.3">
      <c r="A3381" t="s">
        <v>3808</v>
      </c>
      <c r="B3381" t="s">
        <v>3809</v>
      </c>
      <c r="C3381" t="s">
        <v>5720</v>
      </c>
      <c r="D3381">
        <v>1</v>
      </c>
      <c r="E3381">
        <v>0.99814540699999998</v>
      </c>
      <c r="F3381">
        <v>0</v>
      </c>
      <c r="G3381">
        <v>0</v>
      </c>
      <c r="H3381">
        <v>0</v>
      </c>
      <c r="I3381">
        <v>1</v>
      </c>
      <c r="J3381" t="s">
        <v>445</v>
      </c>
      <c r="K3381" t="s">
        <v>5721</v>
      </c>
      <c r="L3381" t="s">
        <v>5721</v>
      </c>
      <c r="M3381" t="s">
        <v>7298</v>
      </c>
      <c r="N3381" t="s">
        <v>3808</v>
      </c>
      <c r="O3381" t="s">
        <v>3809</v>
      </c>
    </row>
    <row r="3382" spans="1:15" x14ac:dyDescent="0.3">
      <c r="A3382" t="s">
        <v>3726</v>
      </c>
      <c r="B3382" t="s">
        <v>3727</v>
      </c>
      <c r="C3382" t="s">
        <v>5776</v>
      </c>
      <c r="D3382">
        <v>1</v>
      </c>
      <c r="E3382">
        <v>0.99829978799999997</v>
      </c>
      <c r="F3382">
        <v>0</v>
      </c>
      <c r="G3382">
        <v>0</v>
      </c>
      <c r="H3382">
        <v>0</v>
      </c>
      <c r="I3382">
        <v>1</v>
      </c>
      <c r="J3382" t="s">
        <v>445</v>
      </c>
      <c r="K3382" t="s">
        <v>5777</v>
      </c>
      <c r="L3382" t="s">
        <v>5777</v>
      </c>
      <c r="M3382" t="s">
        <v>7299</v>
      </c>
      <c r="N3382" t="s">
        <v>3726</v>
      </c>
      <c r="O3382" t="s">
        <v>3727</v>
      </c>
    </row>
    <row r="3383" spans="1:15" x14ac:dyDescent="0.3">
      <c r="A3383" t="s">
        <v>3613</v>
      </c>
      <c r="B3383" t="s">
        <v>3614</v>
      </c>
      <c r="C3383" t="s">
        <v>4466</v>
      </c>
      <c r="D3383">
        <v>2</v>
      </c>
      <c r="E3383">
        <v>0.99859000399999998</v>
      </c>
      <c r="F3383">
        <v>0</v>
      </c>
      <c r="G3383">
        <v>1</v>
      </c>
      <c r="H3383">
        <v>0</v>
      </c>
      <c r="I3383">
        <v>1</v>
      </c>
      <c r="J3383" t="s">
        <v>445</v>
      </c>
      <c r="K3383" t="s">
        <v>4467</v>
      </c>
      <c r="L3383" t="s">
        <v>4467</v>
      </c>
      <c r="M3383" t="s">
        <v>7300</v>
      </c>
      <c r="N3383" t="s">
        <v>3613</v>
      </c>
      <c r="O3383" t="s">
        <v>3614</v>
      </c>
    </row>
    <row r="3384" spans="1:15" x14ac:dyDescent="0.3">
      <c r="A3384" t="s">
        <v>3828</v>
      </c>
      <c r="B3384" t="s">
        <v>3829</v>
      </c>
      <c r="C3384" t="s">
        <v>4662</v>
      </c>
      <c r="D3384">
        <v>1</v>
      </c>
      <c r="E3384">
        <v>0.99520503800000004</v>
      </c>
      <c r="F3384">
        <v>0</v>
      </c>
      <c r="G3384">
        <v>0</v>
      </c>
      <c r="H3384">
        <v>0</v>
      </c>
      <c r="I3384">
        <v>1</v>
      </c>
      <c r="J3384" t="s">
        <v>445</v>
      </c>
      <c r="K3384" t="s">
        <v>4663</v>
      </c>
      <c r="L3384" t="s">
        <v>4663</v>
      </c>
      <c r="M3384" t="s">
        <v>7301</v>
      </c>
      <c r="N3384" t="s">
        <v>3828</v>
      </c>
      <c r="O3384" t="s">
        <v>3829</v>
      </c>
    </row>
    <row r="3385" spans="1:15" x14ac:dyDescent="0.3">
      <c r="A3385" t="s">
        <v>3832</v>
      </c>
      <c r="B3385" t="s">
        <v>3833</v>
      </c>
      <c r="C3385" t="s">
        <v>5318</v>
      </c>
      <c r="D3385">
        <v>1</v>
      </c>
      <c r="E3385">
        <v>0.99520503800000004</v>
      </c>
      <c r="F3385">
        <v>0</v>
      </c>
      <c r="G3385">
        <v>0</v>
      </c>
      <c r="H3385">
        <v>0</v>
      </c>
      <c r="I3385">
        <v>1</v>
      </c>
      <c r="J3385" t="s">
        <v>445</v>
      </c>
      <c r="K3385" t="s">
        <v>5319</v>
      </c>
      <c r="L3385" t="s">
        <v>5319</v>
      </c>
      <c r="M3385" t="s">
        <v>7302</v>
      </c>
      <c r="N3385" t="s">
        <v>3832</v>
      </c>
      <c r="O3385" t="s">
        <v>3833</v>
      </c>
    </row>
    <row r="3386" spans="1:15" x14ac:dyDescent="0.3">
      <c r="A3386" t="s">
        <v>3646</v>
      </c>
      <c r="B3386" t="s">
        <v>3647</v>
      </c>
      <c r="C3386" t="s">
        <v>5325</v>
      </c>
      <c r="D3386">
        <v>1</v>
      </c>
      <c r="E3386">
        <v>0.99859000399999998</v>
      </c>
      <c r="F3386">
        <v>0</v>
      </c>
      <c r="G3386">
        <v>1</v>
      </c>
      <c r="H3386">
        <v>0</v>
      </c>
      <c r="I3386">
        <v>1</v>
      </c>
      <c r="J3386" t="s">
        <v>445</v>
      </c>
      <c r="K3386" t="s">
        <v>5326</v>
      </c>
      <c r="L3386" t="s">
        <v>5326</v>
      </c>
      <c r="M3386" t="s">
        <v>3647</v>
      </c>
      <c r="N3386" t="s">
        <v>3646</v>
      </c>
      <c r="O3386" t="s">
        <v>3647</v>
      </c>
    </row>
    <row r="3387" spans="1:15" x14ac:dyDescent="0.3">
      <c r="A3387" t="s">
        <v>868</v>
      </c>
      <c r="B3387" t="s">
        <v>3615</v>
      </c>
      <c r="C3387" t="s">
        <v>4664</v>
      </c>
      <c r="D3387">
        <v>2</v>
      </c>
      <c r="E3387">
        <v>0.99520503800000004</v>
      </c>
      <c r="F3387">
        <v>0</v>
      </c>
      <c r="G3387">
        <v>0</v>
      </c>
      <c r="H3387">
        <v>0</v>
      </c>
      <c r="I3387">
        <v>0</v>
      </c>
      <c r="J3387" t="s">
        <v>445</v>
      </c>
      <c r="K3387" t="s">
        <v>4665</v>
      </c>
      <c r="L3387" t="s">
        <v>4665</v>
      </c>
      <c r="M3387" t="s">
        <v>7303</v>
      </c>
      <c r="N3387" t="s">
        <v>868</v>
      </c>
      <c r="O3387" t="s">
        <v>3615</v>
      </c>
    </row>
    <row r="3388" spans="1:15" x14ac:dyDescent="0.3">
      <c r="A3388" t="s">
        <v>3638</v>
      </c>
      <c r="B3388" t="s">
        <v>3639</v>
      </c>
      <c r="C3388" t="s">
        <v>5372</v>
      </c>
      <c r="D3388">
        <v>1</v>
      </c>
      <c r="E3388">
        <v>0.999870119</v>
      </c>
      <c r="F3388">
        <v>0</v>
      </c>
      <c r="G3388">
        <v>0</v>
      </c>
      <c r="H3388">
        <v>0</v>
      </c>
      <c r="I3388">
        <v>0</v>
      </c>
      <c r="J3388" t="s">
        <v>445</v>
      </c>
      <c r="K3388" t="s">
        <v>5373</v>
      </c>
      <c r="L3388" t="s">
        <v>5373</v>
      </c>
      <c r="M3388" t="s">
        <v>7304</v>
      </c>
      <c r="N3388" t="s">
        <v>3638</v>
      </c>
      <c r="O3388" t="s">
        <v>3639</v>
      </c>
    </row>
    <row r="3389" spans="1:15" x14ac:dyDescent="0.3">
      <c r="A3389" t="s">
        <v>765</v>
      </c>
      <c r="B3389" t="s">
        <v>3612</v>
      </c>
      <c r="C3389" t="s">
        <v>4667</v>
      </c>
      <c r="D3389">
        <v>3</v>
      </c>
      <c r="E3389">
        <v>0.99859000399999998</v>
      </c>
      <c r="F3389">
        <v>0</v>
      </c>
      <c r="G3389">
        <v>1</v>
      </c>
      <c r="H3389">
        <v>0</v>
      </c>
      <c r="I3389">
        <v>0</v>
      </c>
      <c r="J3389" t="s">
        <v>445</v>
      </c>
      <c r="K3389" t="s">
        <v>4668</v>
      </c>
      <c r="L3389" t="s">
        <v>4668</v>
      </c>
      <c r="M3389" t="s">
        <v>7305</v>
      </c>
      <c r="N3389" t="s">
        <v>765</v>
      </c>
      <c r="O3389" t="s">
        <v>3612</v>
      </c>
    </row>
    <row r="3390" spans="1:15" x14ac:dyDescent="0.3">
      <c r="A3390" t="s">
        <v>3760</v>
      </c>
      <c r="B3390" t="s">
        <v>3761</v>
      </c>
      <c r="C3390" t="s">
        <v>5408</v>
      </c>
      <c r="D3390">
        <v>1</v>
      </c>
      <c r="E3390">
        <v>0.99730240699999995</v>
      </c>
      <c r="F3390">
        <v>0</v>
      </c>
      <c r="G3390">
        <v>0</v>
      </c>
      <c r="H3390">
        <v>0</v>
      </c>
      <c r="I3390">
        <v>1</v>
      </c>
      <c r="J3390" t="s">
        <v>445</v>
      </c>
      <c r="K3390" t="s">
        <v>5409</v>
      </c>
      <c r="L3390" t="s">
        <v>5409</v>
      </c>
      <c r="M3390" t="s">
        <v>7306</v>
      </c>
      <c r="N3390" t="s">
        <v>3760</v>
      </c>
      <c r="O3390" t="s">
        <v>3761</v>
      </c>
    </row>
    <row r="3391" spans="1:15" x14ac:dyDescent="0.3">
      <c r="A3391" t="s">
        <v>3764</v>
      </c>
      <c r="B3391" t="s">
        <v>3765</v>
      </c>
      <c r="C3391" t="s">
        <v>5425</v>
      </c>
      <c r="D3391">
        <v>1</v>
      </c>
      <c r="E3391">
        <v>0.99859000399999998</v>
      </c>
      <c r="F3391">
        <v>0</v>
      </c>
      <c r="G3391">
        <v>0</v>
      </c>
      <c r="H3391">
        <v>0</v>
      </c>
      <c r="I3391">
        <v>1</v>
      </c>
      <c r="J3391" t="s">
        <v>445</v>
      </c>
      <c r="K3391" t="s">
        <v>5426</v>
      </c>
      <c r="L3391" t="s">
        <v>5426</v>
      </c>
      <c r="M3391" t="s">
        <v>7307</v>
      </c>
      <c r="N3391" t="s">
        <v>3764</v>
      </c>
      <c r="O3391" t="s">
        <v>3765</v>
      </c>
    </row>
    <row r="3392" spans="1:15" x14ac:dyDescent="0.3">
      <c r="A3392" t="s">
        <v>3662</v>
      </c>
      <c r="B3392" t="s">
        <v>3663</v>
      </c>
      <c r="C3392" t="s">
        <v>5434</v>
      </c>
      <c r="D3392">
        <v>1</v>
      </c>
      <c r="E3392">
        <v>0.99859000399999998</v>
      </c>
      <c r="F3392">
        <v>0</v>
      </c>
      <c r="G3392">
        <v>0</v>
      </c>
      <c r="H3392">
        <v>0</v>
      </c>
      <c r="I3392">
        <v>1</v>
      </c>
      <c r="J3392" t="s">
        <v>445</v>
      </c>
      <c r="K3392" t="s">
        <v>5435</v>
      </c>
      <c r="L3392" t="s">
        <v>5435</v>
      </c>
      <c r="M3392" t="s">
        <v>7308</v>
      </c>
      <c r="N3392" t="s">
        <v>3662</v>
      </c>
      <c r="O3392" t="s">
        <v>3663</v>
      </c>
    </row>
    <row r="3393" spans="1:15" x14ac:dyDescent="0.3">
      <c r="A3393" t="s">
        <v>3866</v>
      </c>
      <c r="B3393" t="s">
        <v>3867</v>
      </c>
      <c r="C3393" t="s">
        <v>5622</v>
      </c>
      <c r="D3393">
        <v>1</v>
      </c>
      <c r="E3393">
        <v>0.99859000399999998</v>
      </c>
      <c r="F3393">
        <v>0</v>
      </c>
      <c r="G3393">
        <v>0</v>
      </c>
      <c r="H3393">
        <v>0</v>
      </c>
      <c r="I3393">
        <v>1</v>
      </c>
      <c r="J3393" t="s">
        <v>445</v>
      </c>
      <c r="K3393" t="s">
        <v>5623</v>
      </c>
      <c r="L3393" t="s">
        <v>5623</v>
      </c>
      <c r="M3393" t="s">
        <v>7309</v>
      </c>
      <c r="N3393" t="s">
        <v>3866</v>
      </c>
      <c r="O3393" t="s">
        <v>3867</v>
      </c>
    </row>
    <row r="3394" spans="1:15" x14ac:dyDescent="0.3">
      <c r="A3394" t="s">
        <v>3671</v>
      </c>
      <c r="B3394" t="s">
        <v>3672</v>
      </c>
      <c r="C3394" t="s">
        <v>4241</v>
      </c>
      <c r="D3394">
        <v>1</v>
      </c>
      <c r="E3394">
        <v>0.99859000399999998</v>
      </c>
      <c r="F3394">
        <v>0</v>
      </c>
      <c r="G3394">
        <v>0</v>
      </c>
      <c r="H3394">
        <v>0</v>
      </c>
      <c r="I3394">
        <v>1</v>
      </c>
      <c r="J3394" t="s">
        <v>445</v>
      </c>
      <c r="K3394" t="s">
        <v>4242</v>
      </c>
      <c r="L3394" t="s">
        <v>4242</v>
      </c>
      <c r="M3394" t="s">
        <v>7310</v>
      </c>
      <c r="N3394" t="s">
        <v>3671</v>
      </c>
      <c r="O3394" t="s">
        <v>3672</v>
      </c>
    </row>
    <row r="3395" spans="1:15" x14ac:dyDescent="0.3">
      <c r="A3395" t="s">
        <v>3794</v>
      </c>
      <c r="B3395" t="s">
        <v>3795</v>
      </c>
      <c r="C3395" t="s">
        <v>5657</v>
      </c>
      <c r="D3395">
        <v>1</v>
      </c>
      <c r="E3395">
        <v>0.99859000399999998</v>
      </c>
      <c r="F3395">
        <v>0</v>
      </c>
      <c r="G3395">
        <v>0</v>
      </c>
      <c r="H3395">
        <v>0</v>
      </c>
      <c r="I3395">
        <v>1</v>
      </c>
      <c r="J3395" t="s">
        <v>445</v>
      </c>
      <c r="K3395" t="s">
        <v>5658</v>
      </c>
      <c r="L3395" t="s">
        <v>5658</v>
      </c>
      <c r="M3395" t="s">
        <v>7311</v>
      </c>
      <c r="N3395" t="s">
        <v>3794</v>
      </c>
      <c r="O3395" t="s">
        <v>3795</v>
      </c>
    </row>
    <row r="3396" spans="1:15" x14ac:dyDescent="0.3">
      <c r="A3396" t="s">
        <v>2392</v>
      </c>
      <c r="B3396" t="s">
        <v>2393</v>
      </c>
      <c r="C3396" t="s">
        <v>4671</v>
      </c>
      <c r="D3396">
        <v>3</v>
      </c>
      <c r="E3396">
        <v>0.99859000399999998</v>
      </c>
      <c r="F3396">
        <v>0</v>
      </c>
      <c r="G3396">
        <v>1</v>
      </c>
      <c r="H3396">
        <v>0</v>
      </c>
      <c r="I3396">
        <v>0</v>
      </c>
      <c r="J3396" t="s">
        <v>445</v>
      </c>
      <c r="K3396" t="s">
        <v>4672</v>
      </c>
      <c r="L3396" t="s">
        <v>4672</v>
      </c>
      <c r="M3396" t="s">
        <v>7312</v>
      </c>
      <c r="N3396" t="s">
        <v>2392</v>
      </c>
      <c r="O3396" t="s">
        <v>2393</v>
      </c>
    </row>
    <row r="3397" spans="1:15" x14ac:dyDescent="0.3">
      <c r="A3397" t="s">
        <v>3715</v>
      </c>
      <c r="B3397" t="s">
        <v>3716</v>
      </c>
      <c r="C3397" t="s">
        <v>4673</v>
      </c>
      <c r="D3397">
        <v>1</v>
      </c>
      <c r="E3397">
        <v>0.99859000399999998</v>
      </c>
      <c r="F3397">
        <v>0</v>
      </c>
      <c r="G3397">
        <v>0</v>
      </c>
      <c r="H3397">
        <v>0</v>
      </c>
      <c r="I3397">
        <v>1</v>
      </c>
      <c r="J3397" t="s">
        <v>445</v>
      </c>
      <c r="K3397" t="s">
        <v>4672</v>
      </c>
      <c r="L3397" t="s">
        <v>4672</v>
      </c>
      <c r="M3397" t="s">
        <v>7312</v>
      </c>
      <c r="N3397" t="s">
        <v>3715</v>
      </c>
      <c r="O3397" t="s">
        <v>3716</v>
      </c>
    </row>
    <row r="3398" spans="1:15" x14ac:dyDescent="0.3">
      <c r="A3398" t="s">
        <v>3723</v>
      </c>
      <c r="B3398" t="s">
        <v>3724</v>
      </c>
      <c r="C3398" t="s">
        <v>4674</v>
      </c>
      <c r="D3398">
        <v>1</v>
      </c>
      <c r="E3398">
        <v>0.99859000399999998</v>
      </c>
      <c r="F3398">
        <v>0</v>
      </c>
      <c r="G3398">
        <v>0</v>
      </c>
      <c r="H3398">
        <v>0</v>
      </c>
      <c r="I3398">
        <v>1</v>
      </c>
      <c r="J3398" t="s">
        <v>445</v>
      </c>
      <c r="K3398" t="s">
        <v>4675</v>
      </c>
      <c r="L3398" t="s">
        <v>4675</v>
      </c>
      <c r="M3398" t="s">
        <v>7313</v>
      </c>
      <c r="N3398" t="s">
        <v>3723</v>
      </c>
      <c r="O3398" t="s">
        <v>3724</v>
      </c>
    </row>
    <row r="3399" spans="1:15" x14ac:dyDescent="0.3">
      <c r="A3399" t="s">
        <v>3660</v>
      </c>
      <c r="B3399" t="s">
        <v>3661</v>
      </c>
      <c r="C3399" t="s">
        <v>4678</v>
      </c>
      <c r="D3399">
        <v>1</v>
      </c>
      <c r="E3399">
        <v>0.99874756499999995</v>
      </c>
      <c r="F3399">
        <v>0</v>
      </c>
      <c r="G3399">
        <v>0</v>
      </c>
      <c r="H3399">
        <v>0</v>
      </c>
      <c r="I3399">
        <v>1</v>
      </c>
      <c r="J3399" t="s">
        <v>445</v>
      </c>
      <c r="K3399" t="s">
        <v>4679</v>
      </c>
      <c r="L3399" t="s">
        <v>4679</v>
      </c>
      <c r="M3399" t="s">
        <v>7314</v>
      </c>
      <c r="N3399" t="s">
        <v>3660</v>
      </c>
      <c r="O3399" t="s">
        <v>3661</v>
      </c>
    </row>
    <row r="3400" spans="1:15" x14ac:dyDescent="0.3">
      <c r="A3400" t="s">
        <v>3876</v>
      </c>
      <c r="B3400" t="s">
        <v>3877</v>
      </c>
      <c r="C3400" t="s">
        <v>5637</v>
      </c>
      <c r="D3400">
        <v>1</v>
      </c>
      <c r="E3400">
        <v>0.99520503800000004</v>
      </c>
      <c r="F3400">
        <v>0</v>
      </c>
      <c r="G3400">
        <v>0</v>
      </c>
      <c r="H3400">
        <v>0</v>
      </c>
      <c r="I3400">
        <v>1</v>
      </c>
      <c r="J3400" t="s">
        <v>445</v>
      </c>
      <c r="K3400" t="s">
        <v>5638</v>
      </c>
      <c r="L3400" t="s">
        <v>5638</v>
      </c>
      <c r="M3400" t="s">
        <v>7315</v>
      </c>
      <c r="N3400" t="s">
        <v>3876</v>
      </c>
      <c r="O3400" t="s">
        <v>3877</v>
      </c>
    </row>
    <row r="3401" spans="1:15" x14ac:dyDescent="0.3">
      <c r="A3401" t="s">
        <v>3884</v>
      </c>
      <c r="B3401" t="s">
        <v>3885</v>
      </c>
      <c r="C3401" t="s">
        <v>5698</v>
      </c>
      <c r="D3401">
        <v>1</v>
      </c>
      <c r="E3401">
        <v>0.99520503800000004</v>
      </c>
      <c r="F3401">
        <v>0</v>
      </c>
      <c r="G3401">
        <v>0</v>
      </c>
      <c r="H3401">
        <v>0</v>
      </c>
      <c r="I3401">
        <v>1</v>
      </c>
      <c r="J3401" t="s">
        <v>445</v>
      </c>
      <c r="K3401" t="s">
        <v>5699</v>
      </c>
      <c r="L3401" t="s">
        <v>5699</v>
      </c>
      <c r="M3401" t="s">
        <v>7316</v>
      </c>
      <c r="N3401" t="s">
        <v>3884</v>
      </c>
      <c r="O3401" t="s">
        <v>3885</v>
      </c>
    </row>
    <row r="3402" spans="1:15" x14ac:dyDescent="0.3">
      <c r="A3402" t="s">
        <v>3412</v>
      </c>
      <c r="B3402" t="s">
        <v>3413</v>
      </c>
      <c r="C3402" t="s">
        <v>5704</v>
      </c>
      <c r="D3402">
        <v>1</v>
      </c>
      <c r="E3402">
        <v>0.999870119</v>
      </c>
      <c r="F3402">
        <v>0</v>
      </c>
      <c r="G3402">
        <v>0</v>
      </c>
      <c r="H3402">
        <v>0</v>
      </c>
      <c r="I3402">
        <v>1</v>
      </c>
      <c r="J3402" t="s">
        <v>445</v>
      </c>
      <c r="K3402" t="s">
        <v>5705</v>
      </c>
      <c r="L3402" t="s">
        <v>5705</v>
      </c>
      <c r="M3402" t="s">
        <v>7317</v>
      </c>
      <c r="N3402" t="s">
        <v>3412</v>
      </c>
      <c r="O3402" t="s">
        <v>3413</v>
      </c>
    </row>
    <row r="3403" spans="1:15" x14ac:dyDescent="0.3">
      <c r="A3403" t="s">
        <v>3820</v>
      </c>
      <c r="B3403" t="s">
        <v>3821</v>
      </c>
      <c r="C3403" t="s">
        <v>5731</v>
      </c>
      <c r="D3403">
        <v>1</v>
      </c>
      <c r="E3403">
        <v>0.99730240699999995</v>
      </c>
      <c r="F3403">
        <v>0</v>
      </c>
      <c r="G3403">
        <v>0</v>
      </c>
      <c r="H3403">
        <v>0</v>
      </c>
      <c r="I3403">
        <v>1</v>
      </c>
      <c r="J3403" t="s">
        <v>445</v>
      </c>
      <c r="K3403" t="s">
        <v>5732</v>
      </c>
      <c r="L3403" t="s">
        <v>5732</v>
      </c>
      <c r="M3403" t="s">
        <v>7318</v>
      </c>
      <c r="N3403" t="s">
        <v>3820</v>
      </c>
      <c r="O3403" t="s">
        <v>3821</v>
      </c>
    </row>
    <row r="3404" spans="1:15" x14ac:dyDescent="0.3">
      <c r="A3404" t="s">
        <v>3822</v>
      </c>
      <c r="B3404" t="s">
        <v>3823</v>
      </c>
      <c r="C3404" t="s">
        <v>5744</v>
      </c>
      <c r="D3404">
        <v>1</v>
      </c>
      <c r="E3404">
        <v>0.99859000399999998</v>
      </c>
      <c r="F3404">
        <v>0</v>
      </c>
      <c r="G3404">
        <v>0</v>
      </c>
      <c r="H3404">
        <v>0</v>
      </c>
      <c r="I3404">
        <v>1</v>
      </c>
      <c r="J3404" t="s">
        <v>445</v>
      </c>
      <c r="K3404" t="s">
        <v>5745</v>
      </c>
      <c r="L3404" t="s">
        <v>5745</v>
      </c>
      <c r="M3404" t="s">
        <v>7319</v>
      </c>
      <c r="N3404" t="s">
        <v>3822</v>
      </c>
      <c r="O3404" t="s">
        <v>3823</v>
      </c>
    </row>
    <row r="3405" spans="1:15" x14ac:dyDescent="0.3">
      <c r="A3405" t="s">
        <v>3746</v>
      </c>
      <c r="B3405" t="s">
        <v>3747</v>
      </c>
      <c r="C3405" t="s">
        <v>5768</v>
      </c>
      <c r="D3405">
        <v>1</v>
      </c>
      <c r="E3405">
        <v>0.99859000399999998</v>
      </c>
      <c r="F3405">
        <v>0</v>
      </c>
      <c r="G3405">
        <v>0</v>
      </c>
      <c r="H3405">
        <v>0</v>
      </c>
      <c r="I3405">
        <v>1</v>
      </c>
      <c r="J3405" t="s">
        <v>445</v>
      </c>
      <c r="K3405" t="s">
        <v>5769</v>
      </c>
      <c r="L3405" t="s">
        <v>5769</v>
      </c>
      <c r="M3405" t="s">
        <v>7320</v>
      </c>
      <c r="N3405" t="s">
        <v>3746</v>
      </c>
      <c r="O3405" t="s">
        <v>3747</v>
      </c>
    </row>
    <row r="3406" spans="1:15" x14ac:dyDescent="0.3">
      <c r="A3406" t="s">
        <v>865</v>
      </c>
      <c r="B3406" t="s">
        <v>3670</v>
      </c>
      <c r="C3406" t="s">
        <v>4685</v>
      </c>
      <c r="D3406">
        <v>2</v>
      </c>
      <c r="E3406">
        <v>0.99636581400000002</v>
      </c>
      <c r="F3406">
        <v>0</v>
      </c>
      <c r="G3406">
        <v>1</v>
      </c>
      <c r="H3406">
        <v>0</v>
      </c>
      <c r="I3406">
        <v>0</v>
      </c>
      <c r="J3406" t="s">
        <v>445</v>
      </c>
      <c r="K3406" t="s">
        <v>4686</v>
      </c>
      <c r="L3406" t="s">
        <v>4686</v>
      </c>
      <c r="M3406" t="s">
        <v>7321</v>
      </c>
      <c r="N3406" t="s">
        <v>865</v>
      </c>
      <c r="O3406" t="s">
        <v>3670</v>
      </c>
    </row>
    <row r="3407" spans="1:15" x14ac:dyDescent="0.3">
      <c r="A3407" t="s">
        <v>3824</v>
      </c>
      <c r="B3407" t="s">
        <v>3825</v>
      </c>
      <c r="C3407" t="s">
        <v>6123</v>
      </c>
      <c r="D3407">
        <v>1</v>
      </c>
      <c r="E3407">
        <v>0.99636581400000002</v>
      </c>
      <c r="F3407">
        <v>0</v>
      </c>
      <c r="G3407">
        <v>0</v>
      </c>
      <c r="H3407">
        <v>0</v>
      </c>
      <c r="I3407">
        <v>1</v>
      </c>
      <c r="J3407" t="s">
        <v>445</v>
      </c>
      <c r="K3407" t="s">
        <v>6124</v>
      </c>
      <c r="L3407" t="s">
        <v>6124</v>
      </c>
      <c r="M3407" t="s">
        <v>7322</v>
      </c>
      <c r="N3407" t="s">
        <v>3824</v>
      </c>
      <c r="O3407" t="s">
        <v>3825</v>
      </c>
    </row>
    <row r="3408" spans="1:15" x14ac:dyDescent="0.3">
      <c r="A3408" t="s">
        <v>3748</v>
      </c>
      <c r="B3408" t="s">
        <v>3749</v>
      </c>
      <c r="C3408" t="s">
        <v>6129</v>
      </c>
      <c r="D3408">
        <v>1</v>
      </c>
      <c r="E3408">
        <v>0.99636581400000002</v>
      </c>
      <c r="F3408">
        <v>0</v>
      </c>
      <c r="G3408">
        <v>0</v>
      </c>
      <c r="H3408">
        <v>0</v>
      </c>
      <c r="I3408">
        <v>1</v>
      </c>
      <c r="J3408" t="s">
        <v>445</v>
      </c>
      <c r="K3408" t="s">
        <v>6130</v>
      </c>
      <c r="L3408" t="s">
        <v>6130</v>
      </c>
      <c r="M3408" t="s">
        <v>7323</v>
      </c>
      <c r="N3408" t="s">
        <v>3748</v>
      </c>
      <c r="O3408" t="s">
        <v>3749</v>
      </c>
    </row>
    <row r="3409" spans="1:15" x14ac:dyDescent="0.3">
      <c r="A3409" t="s">
        <v>3752</v>
      </c>
      <c r="B3409" t="s">
        <v>3753</v>
      </c>
      <c r="C3409" t="s">
        <v>6158</v>
      </c>
      <c r="D3409">
        <v>1</v>
      </c>
      <c r="E3409">
        <v>0.99636581400000002</v>
      </c>
      <c r="F3409">
        <v>0</v>
      </c>
      <c r="G3409">
        <v>0</v>
      </c>
      <c r="H3409">
        <v>0</v>
      </c>
      <c r="I3409">
        <v>1</v>
      </c>
      <c r="J3409" t="s">
        <v>445</v>
      </c>
      <c r="K3409" t="s">
        <v>6159</v>
      </c>
      <c r="L3409" t="s">
        <v>6159</v>
      </c>
      <c r="M3409" t="s">
        <v>7324</v>
      </c>
      <c r="N3409" t="s">
        <v>3752</v>
      </c>
      <c r="O3409" t="s">
        <v>3753</v>
      </c>
    </row>
    <row r="3410" spans="1:15" x14ac:dyDescent="0.3">
      <c r="A3410" t="s">
        <v>3652</v>
      </c>
      <c r="B3410" t="s">
        <v>3653</v>
      </c>
      <c r="C3410" t="s">
        <v>6181</v>
      </c>
      <c r="D3410">
        <v>1</v>
      </c>
      <c r="E3410">
        <v>0.99673562100000002</v>
      </c>
      <c r="F3410">
        <v>0</v>
      </c>
      <c r="G3410">
        <v>0</v>
      </c>
      <c r="H3410">
        <v>0</v>
      </c>
      <c r="I3410">
        <v>1</v>
      </c>
      <c r="J3410" t="s">
        <v>445</v>
      </c>
      <c r="K3410" t="s">
        <v>6182</v>
      </c>
      <c r="L3410" t="s">
        <v>6182</v>
      </c>
      <c r="M3410" t="s">
        <v>7325</v>
      </c>
      <c r="N3410" t="s">
        <v>3652</v>
      </c>
      <c r="O3410" t="s">
        <v>3653</v>
      </c>
    </row>
    <row r="3411" spans="1:15" x14ac:dyDescent="0.3">
      <c r="A3411" t="s">
        <v>1453</v>
      </c>
      <c r="B3411" t="s">
        <v>3321</v>
      </c>
      <c r="C3411" t="s">
        <v>4699</v>
      </c>
      <c r="D3411">
        <v>3</v>
      </c>
      <c r="E3411">
        <v>0.80060226199999995</v>
      </c>
      <c r="F3411">
        <v>1</v>
      </c>
      <c r="G3411">
        <v>0</v>
      </c>
      <c r="H3411">
        <v>0</v>
      </c>
      <c r="I3411">
        <v>0</v>
      </c>
      <c r="J3411" t="s">
        <v>3194</v>
      </c>
      <c r="K3411" t="s">
        <v>4700</v>
      </c>
      <c r="L3411" t="s">
        <v>4700</v>
      </c>
      <c r="M3411" t="s">
        <v>7326</v>
      </c>
      <c r="N3411" t="s">
        <v>1453</v>
      </c>
      <c r="O3411" t="s">
        <v>3321</v>
      </c>
    </row>
    <row r="3412" spans="1:15" x14ac:dyDescent="0.3">
      <c r="A3412" t="s">
        <v>3252</v>
      </c>
      <c r="B3412" t="s">
        <v>4704</v>
      </c>
      <c r="C3412" t="s">
        <v>4705</v>
      </c>
      <c r="D3412">
        <v>1</v>
      </c>
      <c r="E3412">
        <v>-999.99</v>
      </c>
      <c r="F3412">
        <v>0</v>
      </c>
      <c r="G3412">
        <v>0</v>
      </c>
      <c r="H3412">
        <v>0</v>
      </c>
      <c r="I3412">
        <v>0</v>
      </c>
      <c r="J3412" t="s">
        <v>11</v>
      </c>
      <c r="K3412" t="s">
        <v>4706</v>
      </c>
      <c r="L3412" t="s">
        <v>4706</v>
      </c>
      <c r="M3412" t="s">
        <v>7327</v>
      </c>
      <c r="N3412" t="s">
        <v>3252</v>
      </c>
      <c r="O3412" t="s">
        <v>4704</v>
      </c>
    </row>
    <row r="3413" spans="1:15" x14ac:dyDescent="0.3">
      <c r="A3413" t="s">
        <v>3894</v>
      </c>
      <c r="B3413" t="s">
        <v>3895</v>
      </c>
      <c r="C3413" t="s">
        <v>4086</v>
      </c>
      <c r="D3413">
        <v>1</v>
      </c>
      <c r="E3413">
        <v>0.99520503800000004</v>
      </c>
      <c r="F3413">
        <v>0</v>
      </c>
      <c r="G3413">
        <v>0</v>
      </c>
      <c r="H3413">
        <v>0</v>
      </c>
      <c r="I3413">
        <v>1</v>
      </c>
      <c r="J3413" t="s">
        <v>445</v>
      </c>
      <c r="K3413" t="s">
        <v>4087</v>
      </c>
      <c r="L3413" t="s">
        <v>4087</v>
      </c>
      <c r="M3413" t="s">
        <v>7328</v>
      </c>
      <c r="N3413" t="s">
        <v>3894</v>
      </c>
      <c r="O3413" t="s">
        <v>3895</v>
      </c>
    </row>
    <row r="3414" spans="1:15" x14ac:dyDescent="0.3">
      <c r="A3414" t="s">
        <v>3896</v>
      </c>
      <c r="B3414" t="s">
        <v>3897</v>
      </c>
      <c r="C3414" t="s">
        <v>4092</v>
      </c>
      <c r="D3414">
        <v>1</v>
      </c>
      <c r="E3414">
        <v>0.99572920499999995</v>
      </c>
      <c r="F3414">
        <v>0</v>
      </c>
      <c r="G3414">
        <v>0</v>
      </c>
      <c r="H3414">
        <v>0</v>
      </c>
      <c r="I3414">
        <v>1</v>
      </c>
      <c r="J3414" t="s">
        <v>445</v>
      </c>
      <c r="K3414" t="s">
        <v>4093</v>
      </c>
      <c r="L3414" t="s">
        <v>4093</v>
      </c>
      <c r="M3414" t="s">
        <v>7329</v>
      </c>
      <c r="N3414" t="s">
        <v>3896</v>
      </c>
      <c r="O3414" t="s">
        <v>3897</v>
      </c>
    </row>
    <row r="3415" spans="1:15" x14ac:dyDescent="0.3">
      <c r="A3415" t="s">
        <v>3898</v>
      </c>
      <c r="B3415" t="s">
        <v>3899</v>
      </c>
      <c r="C3415" t="s">
        <v>4098</v>
      </c>
      <c r="D3415">
        <v>1</v>
      </c>
      <c r="E3415">
        <v>0.99572920499999995</v>
      </c>
      <c r="F3415">
        <v>0</v>
      </c>
      <c r="G3415">
        <v>0</v>
      </c>
      <c r="H3415">
        <v>0</v>
      </c>
      <c r="I3415">
        <v>1</v>
      </c>
      <c r="J3415" t="s">
        <v>445</v>
      </c>
      <c r="K3415" t="s">
        <v>4099</v>
      </c>
      <c r="L3415" t="s">
        <v>4099</v>
      </c>
      <c r="M3415" t="s">
        <v>7330</v>
      </c>
      <c r="N3415" t="s">
        <v>3898</v>
      </c>
      <c r="O3415" t="s">
        <v>3899</v>
      </c>
    </row>
    <row r="3416" spans="1:15" x14ac:dyDescent="0.3">
      <c r="A3416" t="s">
        <v>3836</v>
      </c>
      <c r="B3416" t="s">
        <v>3837</v>
      </c>
      <c r="C3416" t="s">
        <v>5339</v>
      </c>
      <c r="D3416">
        <v>1</v>
      </c>
      <c r="E3416">
        <v>0.99572920499999995</v>
      </c>
      <c r="F3416">
        <v>0</v>
      </c>
      <c r="G3416">
        <v>0</v>
      </c>
      <c r="H3416">
        <v>0</v>
      </c>
      <c r="I3416">
        <v>1</v>
      </c>
      <c r="J3416" t="s">
        <v>445</v>
      </c>
      <c r="K3416" t="s">
        <v>5340</v>
      </c>
      <c r="L3416" t="s">
        <v>5340</v>
      </c>
      <c r="M3416" t="s">
        <v>7331</v>
      </c>
      <c r="N3416" t="s">
        <v>3836</v>
      </c>
      <c r="O3416" t="s">
        <v>3837</v>
      </c>
    </row>
    <row r="3417" spans="1:15" x14ac:dyDescent="0.3">
      <c r="A3417" t="s">
        <v>3904</v>
      </c>
      <c r="B3417" t="s">
        <v>3905</v>
      </c>
      <c r="C3417" t="s">
        <v>4104</v>
      </c>
      <c r="D3417">
        <v>1</v>
      </c>
      <c r="E3417">
        <v>0.99023863400000001</v>
      </c>
      <c r="F3417">
        <v>0</v>
      </c>
      <c r="G3417">
        <v>0</v>
      </c>
      <c r="H3417">
        <v>0</v>
      </c>
      <c r="I3417">
        <v>1</v>
      </c>
      <c r="J3417" t="s">
        <v>445</v>
      </c>
      <c r="K3417" t="s">
        <v>4105</v>
      </c>
      <c r="L3417" t="s">
        <v>4105</v>
      </c>
      <c r="M3417" t="s">
        <v>7332</v>
      </c>
      <c r="N3417" t="s">
        <v>3904</v>
      </c>
      <c r="O3417" t="s">
        <v>3905</v>
      </c>
    </row>
    <row r="3418" spans="1:15" x14ac:dyDescent="0.3">
      <c r="A3418" t="s">
        <v>3557</v>
      </c>
      <c r="B3418" t="s">
        <v>3558</v>
      </c>
      <c r="C3418" t="s">
        <v>4691</v>
      </c>
      <c r="D3418">
        <v>1</v>
      </c>
      <c r="E3418">
        <v>0.99730635400000001</v>
      </c>
      <c r="F3418">
        <v>0</v>
      </c>
      <c r="G3418">
        <v>1</v>
      </c>
      <c r="H3418">
        <v>0</v>
      </c>
      <c r="I3418">
        <v>1</v>
      </c>
      <c r="J3418" t="s">
        <v>445</v>
      </c>
      <c r="K3418" t="s">
        <v>4692</v>
      </c>
      <c r="L3418" t="s">
        <v>4692</v>
      </c>
      <c r="M3418" t="s">
        <v>7333</v>
      </c>
      <c r="N3418" t="s">
        <v>3557</v>
      </c>
      <c r="O3418" t="s">
        <v>3558</v>
      </c>
    </row>
    <row r="3419" spans="1:15" x14ac:dyDescent="0.3">
      <c r="A3419" t="s">
        <v>3559</v>
      </c>
      <c r="B3419" t="s">
        <v>3560</v>
      </c>
      <c r="C3419" t="s">
        <v>5089</v>
      </c>
      <c r="D3419">
        <v>1</v>
      </c>
      <c r="E3419">
        <v>0.99023863400000001</v>
      </c>
      <c r="F3419">
        <v>0</v>
      </c>
      <c r="G3419">
        <v>0</v>
      </c>
      <c r="H3419">
        <v>0</v>
      </c>
      <c r="I3419">
        <v>1</v>
      </c>
      <c r="J3419" t="s">
        <v>445</v>
      </c>
      <c r="K3419" t="s">
        <v>5090</v>
      </c>
      <c r="L3419" t="s">
        <v>5090</v>
      </c>
      <c r="M3419" t="s">
        <v>7334</v>
      </c>
      <c r="N3419" t="s">
        <v>3559</v>
      </c>
      <c r="O3419" t="s">
        <v>3560</v>
      </c>
    </row>
    <row r="3420" spans="1:15" x14ac:dyDescent="0.3">
      <c r="A3420" t="s">
        <v>3862</v>
      </c>
      <c r="B3420" t="s">
        <v>3863</v>
      </c>
      <c r="C3420" t="s">
        <v>5437</v>
      </c>
      <c r="D3420">
        <v>1</v>
      </c>
      <c r="E3420">
        <v>0.99572920499999995</v>
      </c>
      <c r="F3420">
        <v>0</v>
      </c>
      <c r="G3420">
        <v>0</v>
      </c>
      <c r="H3420">
        <v>0</v>
      </c>
      <c r="I3420">
        <v>1</v>
      </c>
      <c r="J3420" t="s">
        <v>445</v>
      </c>
      <c r="K3420" t="s">
        <v>5438</v>
      </c>
      <c r="L3420" t="s">
        <v>5438</v>
      </c>
      <c r="M3420" t="s">
        <v>7335</v>
      </c>
      <c r="N3420" t="s">
        <v>3862</v>
      </c>
      <c r="O3420" t="s">
        <v>3863</v>
      </c>
    </row>
    <row r="3421" spans="1:15" x14ac:dyDescent="0.3">
      <c r="A3421" t="s">
        <v>3864</v>
      </c>
      <c r="B3421" t="s">
        <v>3865</v>
      </c>
      <c r="C3421" t="s">
        <v>5442</v>
      </c>
      <c r="D3421">
        <v>1</v>
      </c>
      <c r="E3421">
        <v>0.99572920499999995</v>
      </c>
      <c r="F3421">
        <v>0</v>
      </c>
      <c r="G3421">
        <v>0</v>
      </c>
      <c r="H3421">
        <v>0</v>
      </c>
      <c r="I3421">
        <v>1</v>
      </c>
      <c r="J3421" t="s">
        <v>445</v>
      </c>
      <c r="K3421" t="s">
        <v>5443</v>
      </c>
      <c r="L3421" t="s">
        <v>5443</v>
      </c>
      <c r="M3421" t="s">
        <v>7336</v>
      </c>
      <c r="N3421" t="s">
        <v>3864</v>
      </c>
      <c r="O3421" t="s">
        <v>3865</v>
      </c>
    </row>
    <row r="3422" spans="1:15" x14ac:dyDescent="0.3">
      <c r="A3422" t="s">
        <v>3772</v>
      </c>
      <c r="B3422" t="s">
        <v>3773</v>
      </c>
      <c r="C3422" t="s">
        <v>4693</v>
      </c>
      <c r="D3422">
        <v>1</v>
      </c>
      <c r="E3422">
        <v>0.99572920499999995</v>
      </c>
      <c r="F3422">
        <v>0</v>
      </c>
      <c r="G3422">
        <v>1</v>
      </c>
      <c r="H3422">
        <v>0</v>
      </c>
      <c r="I3422">
        <v>1</v>
      </c>
      <c r="J3422" t="s">
        <v>445</v>
      </c>
      <c r="K3422" t="s">
        <v>4694</v>
      </c>
      <c r="L3422" t="s">
        <v>4694</v>
      </c>
      <c r="M3422" t="s">
        <v>7337</v>
      </c>
      <c r="N3422" t="s">
        <v>3772</v>
      </c>
      <c r="O3422" t="s">
        <v>3773</v>
      </c>
    </row>
    <row r="3423" spans="1:15" x14ac:dyDescent="0.3">
      <c r="A3423" t="s">
        <v>3907</v>
      </c>
      <c r="B3423" t="s">
        <v>3908</v>
      </c>
      <c r="C3423" t="s">
        <v>4124</v>
      </c>
      <c r="D3423">
        <v>1</v>
      </c>
      <c r="E3423">
        <v>0.99520503800000004</v>
      </c>
      <c r="F3423">
        <v>0</v>
      </c>
      <c r="G3423">
        <v>0</v>
      </c>
      <c r="H3423">
        <v>0</v>
      </c>
      <c r="I3423">
        <v>1</v>
      </c>
      <c r="J3423" t="s">
        <v>445</v>
      </c>
      <c r="K3423" t="s">
        <v>4125</v>
      </c>
      <c r="L3423" t="s">
        <v>4125</v>
      </c>
      <c r="M3423" t="s">
        <v>7338</v>
      </c>
      <c r="N3423" t="s">
        <v>3907</v>
      </c>
      <c r="O3423" t="s">
        <v>3908</v>
      </c>
    </row>
    <row r="3424" spans="1:15" x14ac:dyDescent="0.3">
      <c r="A3424" t="s">
        <v>3878</v>
      </c>
      <c r="B3424" t="s">
        <v>3879</v>
      </c>
      <c r="C3424" t="s">
        <v>5645</v>
      </c>
      <c r="D3424">
        <v>1</v>
      </c>
      <c r="E3424">
        <v>0.99023863400000001</v>
      </c>
      <c r="F3424">
        <v>0</v>
      </c>
      <c r="G3424">
        <v>0</v>
      </c>
      <c r="H3424">
        <v>0</v>
      </c>
      <c r="I3424">
        <v>1</v>
      </c>
      <c r="J3424" t="s">
        <v>445</v>
      </c>
      <c r="K3424" t="s">
        <v>5646</v>
      </c>
      <c r="L3424" t="s">
        <v>5646</v>
      </c>
      <c r="M3424" t="s">
        <v>7339</v>
      </c>
      <c r="N3424" t="s">
        <v>3878</v>
      </c>
      <c r="O3424" t="s">
        <v>3879</v>
      </c>
    </row>
    <row r="3425" spans="1:15" x14ac:dyDescent="0.3">
      <c r="A3425" t="s">
        <v>3882</v>
      </c>
      <c r="B3425" t="s">
        <v>3883</v>
      </c>
      <c r="C3425" t="s">
        <v>5675</v>
      </c>
      <c r="D3425">
        <v>1</v>
      </c>
      <c r="E3425">
        <v>0.99572920499999995</v>
      </c>
      <c r="F3425">
        <v>0</v>
      </c>
      <c r="G3425">
        <v>0</v>
      </c>
      <c r="H3425">
        <v>0</v>
      </c>
      <c r="I3425">
        <v>1</v>
      </c>
      <c r="J3425" t="s">
        <v>445</v>
      </c>
      <c r="K3425" t="s">
        <v>5676</v>
      </c>
      <c r="L3425" t="s">
        <v>5676</v>
      </c>
      <c r="M3425" t="s">
        <v>7340</v>
      </c>
      <c r="N3425" t="s">
        <v>3882</v>
      </c>
      <c r="O3425" t="s">
        <v>3883</v>
      </c>
    </row>
    <row r="3426" spans="1:15" x14ac:dyDescent="0.3">
      <c r="A3426" t="s">
        <v>3802</v>
      </c>
      <c r="B3426" t="s">
        <v>3803</v>
      </c>
      <c r="C3426" t="s">
        <v>5682</v>
      </c>
      <c r="D3426">
        <v>1</v>
      </c>
      <c r="E3426">
        <v>0.99572920499999995</v>
      </c>
      <c r="F3426">
        <v>0</v>
      </c>
      <c r="G3426">
        <v>0</v>
      </c>
      <c r="H3426">
        <v>0</v>
      </c>
      <c r="I3426">
        <v>1</v>
      </c>
      <c r="J3426" t="s">
        <v>445</v>
      </c>
      <c r="K3426" t="s">
        <v>5683</v>
      </c>
      <c r="L3426" t="s">
        <v>5683</v>
      </c>
      <c r="M3426" t="s">
        <v>7341</v>
      </c>
      <c r="N3426" t="s">
        <v>3802</v>
      </c>
      <c r="O3426" t="s">
        <v>3803</v>
      </c>
    </row>
    <row r="3427" spans="1:15" x14ac:dyDescent="0.3">
      <c r="A3427" t="s">
        <v>3810</v>
      </c>
      <c r="B3427" t="s">
        <v>3811</v>
      </c>
      <c r="C3427" t="s">
        <v>5740</v>
      </c>
      <c r="D3427">
        <v>1</v>
      </c>
      <c r="E3427">
        <v>0.99023863400000001</v>
      </c>
      <c r="F3427">
        <v>0</v>
      </c>
      <c r="G3427">
        <v>0</v>
      </c>
      <c r="H3427">
        <v>0</v>
      </c>
      <c r="I3427">
        <v>1</v>
      </c>
      <c r="J3427" t="s">
        <v>445</v>
      </c>
      <c r="K3427" t="s">
        <v>5741</v>
      </c>
      <c r="L3427" t="s">
        <v>5741</v>
      </c>
      <c r="M3427" t="s">
        <v>7342</v>
      </c>
      <c r="N3427" t="s">
        <v>3810</v>
      </c>
      <c r="O3427" t="s">
        <v>3811</v>
      </c>
    </row>
    <row r="3428" spans="1:15" x14ac:dyDescent="0.3">
      <c r="A3428" t="s">
        <v>224</v>
      </c>
      <c r="B3428" t="s">
        <v>3423</v>
      </c>
      <c r="C3428" t="s">
        <v>4575</v>
      </c>
      <c r="D3428">
        <v>3</v>
      </c>
      <c r="E3428">
        <v>0.99704878299999999</v>
      </c>
      <c r="F3428">
        <v>1</v>
      </c>
      <c r="G3428">
        <v>0</v>
      </c>
      <c r="H3428">
        <v>0</v>
      </c>
      <c r="I3428">
        <v>0</v>
      </c>
      <c r="J3428" t="s">
        <v>445</v>
      </c>
      <c r="K3428" t="s">
        <v>4576</v>
      </c>
      <c r="L3428" t="s">
        <v>4576</v>
      </c>
      <c r="M3428" t="s">
        <v>7343</v>
      </c>
      <c r="N3428" t="s">
        <v>224</v>
      </c>
      <c r="O3428" t="s">
        <v>3423</v>
      </c>
    </row>
    <row r="3429" spans="1:15" x14ac:dyDescent="0.3">
      <c r="A3429" t="s">
        <v>224</v>
      </c>
      <c r="B3429" t="s">
        <v>3423</v>
      </c>
      <c r="C3429" t="s">
        <v>4575</v>
      </c>
      <c r="D3429">
        <v>3</v>
      </c>
      <c r="E3429">
        <v>0.99704878299999999</v>
      </c>
      <c r="F3429">
        <v>1</v>
      </c>
      <c r="G3429">
        <v>0</v>
      </c>
      <c r="H3429">
        <v>0</v>
      </c>
      <c r="I3429">
        <v>0</v>
      </c>
      <c r="J3429" t="s">
        <v>445</v>
      </c>
      <c r="K3429" t="s">
        <v>4576</v>
      </c>
      <c r="L3429" t="s">
        <v>4576</v>
      </c>
      <c r="M3429" t="s">
        <v>7344</v>
      </c>
      <c r="N3429" t="s">
        <v>224</v>
      </c>
      <c r="O3429" t="s">
        <v>3423</v>
      </c>
    </row>
    <row r="3430" spans="1:15" x14ac:dyDescent="0.3">
      <c r="A3430" t="s">
        <v>1453</v>
      </c>
      <c r="B3430" t="s">
        <v>3321</v>
      </c>
      <c r="C3430" t="s">
        <v>4699</v>
      </c>
      <c r="D3430">
        <v>3</v>
      </c>
      <c r="E3430">
        <v>0.80060226199999995</v>
      </c>
      <c r="F3430">
        <v>1</v>
      </c>
      <c r="G3430">
        <v>0</v>
      </c>
      <c r="H3430">
        <v>0</v>
      </c>
      <c r="I3430">
        <v>0</v>
      </c>
      <c r="J3430" t="s">
        <v>3194</v>
      </c>
      <c r="K3430" t="s">
        <v>4700</v>
      </c>
      <c r="L3430" t="s">
        <v>4700</v>
      </c>
      <c r="M3430" t="s">
        <v>7345</v>
      </c>
      <c r="N3430" t="s">
        <v>1453</v>
      </c>
      <c r="O3430" t="s">
        <v>3321</v>
      </c>
    </row>
    <row r="3431" spans="1:15" x14ac:dyDescent="0.3">
      <c r="A3431" t="s">
        <v>3732</v>
      </c>
      <c r="B3431" t="s">
        <v>3733</v>
      </c>
      <c r="C3431" t="s">
        <v>4218</v>
      </c>
      <c r="D3431">
        <v>1</v>
      </c>
      <c r="E3431">
        <v>0.99664839800000005</v>
      </c>
      <c r="F3431">
        <v>0</v>
      </c>
      <c r="G3431">
        <v>0</v>
      </c>
      <c r="H3431">
        <v>0</v>
      </c>
      <c r="I3431">
        <v>1</v>
      </c>
      <c r="J3431" t="s">
        <v>445</v>
      </c>
      <c r="K3431" t="s">
        <v>4219</v>
      </c>
      <c r="L3431" t="s">
        <v>4219</v>
      </c>
      <c r="M3431" t="s">
        <v>7346</v>
      </c>
      <c r="N3431" t="s">
        <v>3732</v>
      </c>
      <c r="O3431" t="s">
        <v>3733</v>
      </c>
    </row>
    <row r="3432" spans="1:15" x14ac:dyDescent="0.3">
      <c r="A3432" t="s">
        <v>3838</v>
      </c>
      <c r="B3432" t="s">
        <v>3839</v>
      </c>
      <c r="C3432" t="s">
        <v>5342</v>
      </c>
      <c r="D3432">
        <v>1</v>
      </c>
      <c r="E3432">
        <v>0.99572920499999995</v>
      </c>
      <c r="F3432">
        <v>0</v>
      </c>
      <c r="G3432">
        <v>0</v>
      </c>
      <c r="H3432">
        <v>0</v>
      </c>
      <c r="I3432">
        <v>1</v>
      </c>
      <c r="J3432" t="s">
        <v>445</v>
      </c>
      <c r="K3432" t="s">
        <v>5343</v>
      </c>
      <c r="L3432" t="s">
        <v>5343</v>
      </c>
      <c r="M3432" t="s">
        <v>7347</v>
      </c>
      <c r="N3432" t="s">
        <v>3838</v>
      </c>
      <c r="O3432" t="s">
        <v>3839</v>
      </c>
    </row>
    <row r="3433" spans="1:15" x14ac:dyDescent="0.3">
      <c r="A3433" t="s">
        <v>3840</v>
      </c>
      <c r="B3433" t="s">
        <v>3841</v>
      </c>
      <c r="C3433" t="s">
        <v>5113</v>
      </c>
      <c r="D3433">
        <v>1</v>
      </c>
      <c r="E3433">
        <v>0.99572920499999995</v>
      </c>
      <c r="F3433">
        <v>0</v>
      </c>
      <c r="G3433">
        <v>0</v>
      </c>
      <c r="H3433">
        <v>0</v>
      </c>
      <c r="I3433">
        <v>1</v>
      </c>
      <c r="J3433" t="s">
        <v>445</v>
      </c>
      <c r="K3433" t="s">
        <v>5114</v>
      </c>
      <c r="L3433" t="s">
        <v>5114</v>
      </c>
      <c r="M3433" t="s">
        <v>7348</v>
      </c>
      <c r="N3433" t="s">
        <v>3840</v>
      </c>
      <c r="O3433" t="s">
        <v>3841</v>
      </c>
    </row>
    <row r="3434" spans="1:15" x14ac:dyDescent="0.3">
      <c r="A3434" t="s">
        <v>3756</v>
      </c>
      <c r="B3434" t="s">
        <v>3757</v>
      </c>
      <c r="C3434" t="s">
        <v>5351</v>
      </c>
      <c r="D3434">
        <v>1</v>
      </c>
      <c r="E3434">
        <v>0.99572920499999995</v>
      </c>
      <c r="F3434">
        <v>0</v>
      </c>
      <c r="G3434">
        <v>0</v>
      </c>
      <c r="H3434">
        <v>0</v>
      </c>
      <c r="I3434">
        <v>1</v>
      </c>
      <c r="J3434" t="s">
        <v>445</v>
      </c>
      <c r="K3434" t="s">
        <v>5352</v>
      </c>
      <c r="L3434" t="s">
        <v>5352</v>
      </c>
      <c r="M3434" t="s">
        <v>7349</v>
      </c>
      <c r="N3434" t="s">
        <v>3756</v>
      </c>
      <c r="O3434" t="s">
        <v>3757</v>
      </c>
    </row>
    <row r="3435" spans="1:15" x14ac:dyDescent="0.3">
      <c r="A3435" t="s">
        <v>3858</v>
      </c>
      <c r="B3435" t="s">
        <v>3859</v>
      </c>
      <c r="C3435" t="s">
        <v>5405</v>
      </c>
      <c r="D3435">
        <v>1</v>
      </c>
      <c r="E3435">
        <v>0.99023863400000001</v>
      </c>
      <c r="F3435">
        <v>0</v>
      </c>
      <c r="G3435">
        <v>0</v>
      </c>
      <c r="H3435">
        <v>0</v>
      </c>
      <c r="I3435">
        <v>1</v>
      </c>
      <c r="J3435" t="s">
        <v>445</v>
      </c>
      <c r="K3435" t="s">
        <v>5406</v>
      </c>
      <c r="L3435" t="s">
        <v>5406</v>
      </c>
      <c r="M3435" t="s">
        <v>7350</v>
      </c>
      <c r="N3435" t="s">
        <v>3858</v>
      </c>
      <c r="O3435" t="s">
        <v>3859</v>
      </c>
    </row>
    <row r="3436" spans="1:15" x14ac:dyDescent="0.3">
      <c r="A3436" t="s">
        <v>3860</v>
      </c>
      <c r="B3436" t="s">
        <v>3861</v>
      </c>
      <c r="C3436" t="s">
        <v>5418</v>
      </c>
      <c r="D3436">
        <v>1</v>
      </c>
      <c r="E3436">
        <v>0.99730635400000001</v>
      </c>
      <c r="F3436">
        <v>0</v>
      </c>
      <c r="G3436">
        <v>0</v>
      </c>
      <c r="H3436">
        <v>0</v>
      </c>
      <c r="I3436">
        <v>1</v>
      </c>
      <c r="J3436" t="s">
        <v>445</v>
      </c>
      <c r="K3436" t="s">
        <v>5419</v>
      </c>
      <c r="L3436" t="s">
        <v>5419</v>
      </c>
      <c r="M3436" t="s">
        <v>7351</v>
      </c>
      <c r="N3436" t="s">
        <v>3860</v>
      </c>
      <c r="O3436" t="s">
        <v>3861</v>
      </c>
    </row>
    <row r="3437" spans="1:15" x14ac:dyDescent="0.3">
      <c r="A3437" t="s">
        <v>3768</v>
      </c>
      <c r="B3437" t="s">
        <v>3769</v>
      </c>
      <c r="C3437" t="s">
        <v>5136</v>
      </c>
      <c r="D3437">
        <v>1</v>
      </c>
      <c r="E3437">
        <v>0.99023863400000001</v>
      </c>
      <c r="F3437">
        <v>0</v>
      </c>
      <c r="G3437">
        <v>0</v>
      </c>
      <c r="H3437">
        <v>0</v>
      </c>
      <c r="I3437">
        <v>1</v>
      </c>
      <c r="J3437" t="s">
        <v>445</v>
      </c>
      <c r="K3437" t="s">
        <v>5137</v>
      </c>
      <c r="L3437" t="s">
        <v>5137</v>
      </c>
      <c r="M3437" t="s">
        <v>7352</v>
      </c>
      <c r="N3437" t="s">
        <v>3768</v>
      </c>
      <c r="O3437" t="s">
        <v>3769</v>
      </c>
    </row>
    <row r="3438" spans="1:15" x14ac:dyDescent="0.3">
      <c r="A3438" t="s">
        <v>3776</v>
      </c>
      <c r="B3438" t="s">
        <v>3777</v>
      </c>
      <c r="C3438" t="s">
        <v>5450</v>
      </c>
      <c r="D3438">
        <v>1</v>
      </c>
      <c r="E3438">
        <v>0.99572920499999995</v>
      </c>
      <c r="F3438">
        <v>0</v>
      </c>
      <c r="G3438">
        <v>0</v>
      </c>
      <c r="H3438">
        <v>0</v>
      </c>
      <c r="I3438">
        <v>1</v>
      </c>
      <c r="J3438" t="s">
        <v>445</v>
      </c>
      <c r="K3438" t="s">
        <v>5451</v>
      </c>
      <c r="L3438" t="s">
        <v>5451</v>
      </c>
      <c r="M3438" t="s">
        <v>7353</v>
      </c>
      <c r="N3438" t="s">
        <v>3776</v>
      </c>
      <c r="O3438" t="s">
        <v>3777</v>
      </c>
    </row>
    <row r="3439" spans="1:15" x14ac:dyDescent="0.3">
      <c r="A3439" t="s">
        <v>3778</v>
      </c>
      <c r="B3439" t="s">
        <v>3779</v>
      </c>
      <c r="C3439" t="s">
        <v>5459</v>
      </c>
      <c r="D3439">
        <v>1</v>
      </c>
      <c r="E3439">
        <v>0.99572920499999995</v>
      </c>
      <c r="F3439">
        <v>0</v>
      </c>
      <c r="G3439">
        <v>0</v>
      </c>
      <c r="H3439">
        <v>0</v>
      </c>
      <c r="I3439">
        <v>1</v>
      </c>
      <c r="J3439" t="s">
        <v>445</v>
      </c>
      <c r="K3439" t="s">
        <v>5460</v>
      </c>
      <c r="L3439" t="s">
        <v>5460</v>
      </c>
      <c r="M3439" t="s">
        <v>7354</v>
      </c>
      <c r="N3439" t="s">
        <v>3778</v>
      </c>
      <c r="O3439" t="s">
        <v>3779</v>
      </c>
    </row>
    <row r="3440" spans="1:15" x14ac:dyDescent="0.3">
      <c r="A3440" t="s">
        <v>3703</v>
      </c>
      <c r="B3440" t="s">
        <v>3704</v>
      </c>
      <c r="C3440" t="s">
        <v>5465</v>
      </c>
      <c r="D3440">
        <v>1</v>
      </c>
      <c r="E3440">
        <v>0.99572920499999995</v>
      </c>
      <c r="F3440">
        <v>0</v>
      </c>
      <c r="G3440">
        <v>0</v>
      </c>
      <c r="H3440">
        <v>0</v>
      </c>
      <c r="I3440">
        <v>1</v>
      </c>
      <c r="J3440" t="s">
        <v>445</v>
      </c>
      <c r="K3440" t="s">
        <v>5466</v>
      </c>
      <c r="L3440" t="s">
        <v>5466</v>
      </c>
      <c r="M3440" t="s">
        <v>7355</v>
      </c>
      <c r="N3440" t="s">
        <v>3703</v>
      </c>
      <c r="O3440" t="s">
        <v>3704</v>
      </c>
    </row>
    <row r="3441" spans="1:15" x14ac:dyDescent="0.3">
      <c r="A3441" t="s">
        <v>3880</v>
      </c>
      <c r="B3441" t="s">
        <v>3881</v>
      </c>
      <c r="C3441" t="s">
        <v>5648</v>
      </c>
      <c r="D3441">
        <v>1</v>
      </c>
      <c r="E3441">
        <v>0.99520503800000004</v>
      </c>
      <c r="F3441">
        <v>0</v>
      </c>
      <c r="G3441">
        <v>0</v>
      </c>
      <c r="H3441">
        <v>0</v>
      </c>
      <c r="I3441">
        <v>1</v>
      </c>
      <c r="J3441" t="s">
        <v>445</v>
      </c>
      <c r="K3441" t="s">
        <v>5649</v>
      </c>
      <c r="L3441" t="s">
        <v>5649</v>
      </c>
      <c r="M3441" t="s">
        <v>7356</v>
      </c>
      <c r="N3441" t="s">
        <v>3880</v>
      </c>
      <c r="O3441" t="s">
        <v>3881</v>
      </c>
    </row>
    <row r="3442" spans="1:15" x14ac:dyDescent="0.3">
      <c r="A3442" t="s">
        <v>3798</v>
      </c>
      <c r="B3442" t="s">
        <v>3799</v>
      </c>
      <c r="C3442" t="s">
        <v>4215</v>
      </c>
      <c r="D3442">
        <v>1</v>
      </c>
      <c r="E3442">
        <v>0.99023863400000001</v>
      </c>
      <c r="F3442">
        <v>0</v>
      </c>
      <c r="G3442">
        <v>0</v>
      </c>
      <c r="H3442">
        <v>0</v>
      </c>
      <c r="I3442">
        <v>1</v>
      </c>
      <c r="J3442" t="s">
        <v>445</v>
      </c>
      <c r="K3442" t="s">
        <v>4216</v>
      </c>
      <c r="L3442" t="s">
        <v>4216</v>
      </c>
      <c r="M3442" t="s">
        <v>7357</v>
      </c>
      <c r="N3442" t="s">
        <v>3798</v>
      </c>
      <c r="O3442" t="s">
        <v>3799</v>
      </c>
    </row>
    <row r="3443" spans="1:15" x14ac:dyDescent="0.3">
      <c r="A3443" t="s">
        <v>3804</v>
      </c>
      <c r="B3443" t="s">
        <v>3805</v>
      </c>
      <c r="C3443" t="s">
        <v>5685</v>
      </c>
      <c r="D3443">
        <v>1</v>
      </c>
      <c r="E3443">
        <v>0.99572920499999995</v>
      </c>
      <c r="F3443">
        <v>0</v>
      </c>
      <c r="G3443">
        <v>0</v>
      </c>
      <c r="H3443">
        <v>0</v>
      </c>
      <c r="I3443">
        <v>1</v>
      </c>
      <c r="J3443" t="s">
        <v>445</v>
      </c>
      <c r="K3443" t="s">
        <v>5686</v>
      </c>
      <c r="L3443" t="s">
        <v>5686</v>
      </c>
      <c r="M3443" t="s">
        <v>7358</v>
      </c>
      <c r="N3443" t="s">
        <v>3804</v>
      </c>
      <c r="O3443" t="s">
        <v>3805</v>
      </c>
    </row>
    <row r="3444" spans="1:15" x14ac:dyDescent="0.3">
      <c r="A3444" t="s">
        <v>3721</v>
      </c>
      <c r="B3444" t="s">
        <v>3722</v>
      </c>
      <c r="C3444" t="s">
        <v>5694</v>
      </c>
      <c r="D3444">
        <v>1</v>
      </c>
      <c r="E3444">
        <v>0.99572920499999995</v>
      </c>
      <c r="F3444">
        <v>0</v>
      </c>
      <c r="G3444">
        <v>0</v>
      </c>
      <c r="H3444">
        <v>0</v>
      </c>
      <c r="I3444">
        <v>1</v>
      </c>
      <c r="J3444" t="s">
        <v>445</v>
      </c>
      <c r="K3444" t="s">
        <v>5695</v>
      </c>
      <c r="L3444" t="s">
        <v>5695</v>
      </c>
      <c r="M3444" t="s">
        <v>7359</v>
      </c>
      <c r="N3444" t="s">
        <v>3721</v>
      </c>
      <c r="O3444" t="s">
        <v>3722</v>
      </c>
    </row>
    <row r="3445" spans="1:15" x14ac:dyDescent="0.3">
      <c r="A3445" t="s">
        <v>3730</v>
      </c>
      <c r="B3445" t="s">
        <v>3731</v>
      </c>
      <c r="C3445" t="s">
        <v>5779</v>
      </c>
      <c r="D3445">
        <v>1</v>
      </c>
      <c r="E3445">
        <v>0.99023863400000001</v>
      </c>
      <c r="F3445">
        <v>0</v>
      </c>
      <c r="G3445">
        <v>0</v>
      </c>
      <c r="H3445">
        <v>0</v>
      </c>
      <c r="I3445">
        <v>1</v>
      </c>
      <c r="J3445" t="s">
        <v>445</v>
      </c>
      <c r="K3445" t="s">
        <v>5780</v>
      </c>
      <c r="L3445" t="s">
        <v>5780</v>
      </c>
      <c r="M3445" t="s">
        <v>7360</v>
      </c>
      <c r="N3445" t="s">
        <v>3730</v>
      </c>
      <c r="O3445" t="s">
        <v>3731</v>
      </c>
    </row>
    <row r="3446" spans="1:15" x14ac:dyDescent="0.3">
      <c r="A3446" t="s">
        <v>3635</v>
      </c>
      <c r="B3446" t="s">
        <v>3636</v>
      </c>
      <c r="C3446" t="s">
        <v>5239</v>
      </c>
      <c r="D3446">
        <v>1</v>
      </c>
      <c r="E3446">
        <v>0.99664839800000005</v>
      </c>
      <c r="F3446">
        <v>0</v>
      </c>
      <c r="G3446">
        <v>0</v>
      </c>
      <c r="H3446">
        <v>0</v>
      </c>
      <c r="I3446">
        <v>1</v>
      </c>
      <c r="J3446" t="s">
        <v>445</v>
      </c>
      <c r="K3446" t="s">
        <v>5240</v>
      </c>
      <c r="L3446" t="s">
        <v>5240</v>
      </c>
      <c r="M3446" t="s">
        <v>7361</v>
      </c>
      <c r="N3446" t="s">
        <v>3635</v>
      </c>
      <c r="O3446" t="s">
        <v>3636</v>
      </c>
    </row>
    <row r="3447" spans="1:15" x14ac:dyDescent="0.3">
      <c r="A3447" t="s">
        <v>3780</v>
      </c>
      <c r="B3447" t="s">
        <v>3781</v>
      </c>
      <c r="C3447" t="s">
        <v>5414</v>
      </c>
      <c r="D3447">
        <v>1</v>
      </c>
      <c r="E3447">
        <v>0.99023863400000001</v>
      </c>
      <c r="F3447">
        <v>0</v>
      </c>
      <c r="G3447">
        <v>0</v>
      </c>
      <c r="H3447">
        <v>0</v>
      </c>
      <c r="I3447">
        <v>0</v>
      </c>
      <c r="J3447" t="s">
        <v>445</v>
      </c>
      <c r="K3447" t="s">
        <v>5415</v>
      </c>
      <c r="L3447" t="s">
        <v>5415</v>
      </c>
      <c r="M3447" t="s">
        <v>7362</v>
      </c>
      <c r="N3447" t="s">
        <v>3780</v>
      </c>
      <c r="O3447" t="s">
        <v>3781</v>
      </c>
    </row>
    <row r="3448" spans="1:15" x14ac:dyDescent="0.3">
      <c r="A3448" t="s">
        <v>212</v>
      </c>
      <c r="B3448" t="s">
        <v>242</v>
      </c>
      <c r="C3448" t="s">
        <v>4714</v>
      </c>
      <c r="D3448">
        <v>3</v>
      </c>
      <c r="E3448">
        <v>0.99023863400000001</v>
      </c>
      <c r="F3448">
        <v>1</v>
      </c>
      <c r="G3448">
        <v>0</v>
      </c>
      <c r="H3448">
        <v>0</v>
      </c>
      <c r="I3448">
        <v>0</v>
      </c>
      <c r="J3448" t="s">
        <v>445</v>
      </c>
      <c r="K3448" t="s">
        <v>4715</v>
      </c>
      <c r="L3448" t="s">
        <v>4715</v>
      </c>
      <c r="M3448" t="s">
        <v>7363</v>
      </c>
      <c r="N3448" t="s">
        <v>212</v>
      </c>
      <c r="O3448" t="s">
        <v>242</v>
      </c>
    </row>
    <row r="3449" spans="1:15" x14ac:dyDescent="0.3">
      <c r="A3449" t="s">
        <v>3782</v>
      </c>
      <c r="B3449" t="s">
        <v>3783</v>
      </c>
      <c r="C3449" t="s">
        <v>5489</v>
      </c>
      <c r="D3449">
        <v>1</v>
      </c>
      <c r="E3449">
        <v>0.99023863400000001</v>
      </c>
      <c r="F3449">
        <v>0</v>
      </c>
      <c r="G3449">
        <v>0</v>
      </c>
      <c r="H3449">
        <v>0</v>
      </c>
      <c r="I3449">
        <v>1</v>
      </c>
      <c r="J3449" t="s">
        <v>445</v>
      </c>
      <c r="K3449" t="s">
        <v>5490</v>
      </c>
      <c r="L3449" t="s">
        <v>5490</v>
      </c>
      <c r="M3449" t="s">
        <v>7364</v>
      </c>
      <c r="N3449" t="s">
        <v>3782</v>
      </c>
      <c r="O3449" t="s">
        <v>3783</v>
      </c>
    </row>
    <row r="3450" spans="1:15" x14ac:dyDescent="0.3">
      <c r="A3450" t="s">
        <v>3784</v>
      </c>
      <c r="B3450" t="s">
        <v>3785</v>
      </c>
      <c r="C3450" t="s">
        <v>5496</v>
      </c>
      <c r="D3450">
        <v>1</v>
      </c>
      <c r="E3450">
        <v>0.99023863400000001</v>
      </c>
      <c r="F3450">
        <v>0</v>
      </c>
      <c r="G3450">
        <v>0</v>
      </c>
      <c r="H3450">
        <v>0</v>
      </c>
      <c r="I3450">
        <v>0</v>
      </c>
      <c r="J3450" t="s">
        <v>445</v>
      </c>
      <c r="K3450" t="s">
        <v>5497</v>
      </c>
      <c r="L3450" t="s">
        <v>5497</v>
      </c>
      <c r="M3450" t="s">
        <v>7365</v>
      </c>
      <c r="N3450" t="s">
        <v>3784</v>
      </c>
      <c r="O3450" t="s">
        <v>3785</v>
      </c>
    </row>
    <row r="3451" spans="1:15" x14ac:dyDescent="0.3">
      <c r="A3451" t="s">
        <v>3654</v>
      </c>
      <c r="B3451" t="s">
        <v>3655</v>
      </c>
      <c r="C3451" t="s">
        <v>5505</v>
      </c>
      <c r="D3451">
        <v>1</v>
      </c>
      <c r="E3451">
        <v>0.99023863400000001</v>
      </c>
      <c r="F3451">
        <v>0</v>
      </c>
      <c r="G3451">
        <v>0</v>
      </c>
      <c r="H3451">
        <v>0</v>
      </c>
      <c r="I3451">
        <v>0</v>
      </c>
      <c r="J3451" t="s">
        <v>445</v>
      </c>
      <c r="K3451" t="s">
        <v>5506</v>
      </c>
      <c r="L3451" t="s">
        <v>5506</v>
      </c>
      <c r="M3451" t="s">
        <v>7366</v>
      </c>
      <c r="N3451" t="s">
        <v>3654</v>
      </c>
      <c r="O3451" t="s">
        <v>3655</v>
      </c>
    </row>
    <row r="3452" spans="1:15" x14ac:dyDescent="0.3">
      <c r="A3452" t="s">
        <v>3812</v>
      </c>
      <c r="B3452" t="s">
        <v>3813</v>
      </c>
      <c r="C3452" t="s">
        <v>4718</v>
      </c>
      <c r="D3452">
        <v>1</v>
      </c>
      <c r="E3452">
        <v>0.99023863400000001</v>
      </c>
      <c r="F3452">
        <v>0</v>
      </c>
      <c r="G3452">
        <v>1</v>
      </c>
      <c r="H3452">
        <v>0</v>
      </c>
      <c r="I3452">
        <v>0</v>
      </c>
      <c r="J3452" t="s">
        <v>445</v>
      </c>
      <c r="K3452" t="s">
        <v>4719</v>
      </c>
      <c r="L3452" t="s">
        <v>4719</v>
      </c>
      <c r="M3452" t="s">
        <v>7367</v>
      </c>
      <c r="N3452" t="s">
        <v>3812</v>
      </c>
      <c r="O3452" t="s">
        <v>3813</v>
      </c>
    </row>
    <row r="3453" spans="1:15" x14ac:dyDescent="0.3">
      <c r="A3453" t="s">
        <v>3686</v>
      </c>
      <c r="B3453" t="s">
        <v>3687</v>
      </c>
      <c r="C3453" t="s">
        <v>4720</v>
      </c>
      <c r="D3453">
        <v>1</v>
      </c>
      <c r="E3453">
        <v>0.99023863400000001</v>
      </c>
      <c r="F3453">
        <v>0</v>
      </c>
      <c r="G3453">
        <v>1</v>
      </c>
      <c r="H3453">
        <v>0</v>
      </c>
      <c r="I3453">
        <v>1</v>
      </c>
      <c r="J3453" t="s">
        <v>445</v>
      </c>
      <c r="K3453" t="s">
        <v>4721</v>
      </c>
      <c r="L3453" t="s">
        <v>4721</v>
      </c>
      <c r="M3453" t="s">
        <v>7368</v>
      </c>
      <c r="N3453" t="s">
        <v>3686</v>
      </c>
      <c r="O3453" t="s">
        <v>3687</v>
      </c>
    </row>
    <row r="3454" spans="1:15" x14ac:dyDescent="0.3">
      <c r="A3454" t="s">
        <v>3734</v>
      </c>
      <c r="B3454" t="s">
        <v>3735</v>
      </c>
      <c r="C3454" t="s">
        <v>5187</v>
      </c>
      <c r="D3454">
        <v>1</v>
      </c>
      <c r="E3454">
        <v>0.99023863400000001</v>
      </c>
      <c r="F3454">
        <v>0</v>
      </c>
      <c r="G3454">
        <v>0</v>
      </c>
      <c r="H3454">
        <v>0</v>
      </c>
      <c r="I3454">
        <v>1</v>
      </c>
      <c r="J3454" t="s">
        <v>445</v>
      </c>
      <c r="K3454" t="s">
        <v>5188</v>
      </c>
      <c r="L3454" t="s">
        <v>5188</v>
      </c>
      <c r="M3454" t="s">
        <v>7369</v>
      </c>
      <c r="N3454" t="s">
        <v>3734</v>
      </c>
      <c r="O3454" t="s">
        <v>3735</v>
      </c>
    </row>
    <row r="3455" spans="1:15" x14ac:dyDescent="0.3">
      <c r="A3455" t="s">
        <v>3744</v>
      </c>
      <c r="B3455" t="s">
        <v>3745</v>
      </c>
      <c r="C3455" t="s">
        <v>5867</v>
      </c>
      <c r="D3455">
        <v>1</v>
      </c>
      <c r="E3455">
        <v>0.99023863400000001</v>
      </c>
      <c r="F3455">
        <v>0</v>
      </c>
      <c r="G3455">
        <v>0</v>
      </c>
      <c r="H3455">
        <v>0</v>
      </c>
      <c r="I3455">
        <v>0</v>
      </c>
      <c r="J3455" t="s">
        <v>445</v>
      </c>
      <c r="K3455" t="s">
        <v>5868</v>
      </c>
      <c r="L3455" t="s">
        <v>5868</v>
      </c>
      <c r="M3455" t="s">
        <v>7370</v>
      </c>
      <c r="N3455" t="s">
        <v>3744</v>
      </c>
      <c r="O3455" t="s">
        <v>3745</v>
      </c>
    </row>
    <row r="3456" spans="1:15" x14ac:dyDescent="0.3">
      <c r="A3456" t="s">
        <v>3656</v>
      </c>
      <c r="B3456" t="s">
        <v>3657</v>
      </c>
      <c r="C3456" t="s">
        <v>5884</v>
      </c>
      <c r="D3456">
        <v>1</v>
      </c>
      <c r="E3456">
        <v>0.99288833200000004</v>
      </c>
      <c r="F3456">
        <v>0</v>
      </c>
      <c r="G3456">
        <v>0</v>
      </c>
      <c r="H3456">
        <v>0</v>
      </c>
      <c r="I3456">
        <v>1</v>
      </c>
      <c r="J3456" t="s">
        <v>445</v>
      </c>
      <c r="K3456" t="s">
        <v>5885</v>
      </c>
      <c r="L3456" t="s">
        <v>5885</v>
      </c>
      <c r="M3456" t="s">
        <v>7371</v>
      </c>
      <c r="N3456" t="s">
        <v>3656</v>
      </c>
      <c r="O3456" t="s">
        <v>3657</v>
      </c>
    </row>
    <row r="3457" spans="1:15" x14ac:dyDescent="0.3">
      <c r="A3457" t="s">
        <v>3834</v>
      </c>
      <c r="B3457" t="s">
        <v>3835</v>
      </c>
      <c r="C3457" t="s">
        <v>5335</v>
      </c>
      <c r="D3457">
        <v>1</v>
      </c>
      <c r="E3457">
        <v>0.99572920499999995</v>
      </c>
      <c r="F3457">
        <v>0</v>
      </c>
      <c r="G3457">
        <v>0</v>
      </c>
      <c r="H3457">
        <v>0</v>
      </c>
      <c r="I3457">
        <v>1</v>
      </c>
      <c r="J3457" t="s">
        <v>445</v>
      </c>
      <c r="K3457" t="s">
        <v>5336</v>
      </c>
      <c r="L3457" t="s">
        <v>5336</v>
      </c>
      <c r="M3457" t="s">
        <v>7372</v>
      </c>
      <c r="N3457" t="s">
        <v>3834</v>
      </c>
      <c r="O3457" t="s">
        <v>3835</v>
      </c>
    </row>
    <row r="3458" spans="1:15" x14ac:dyDescent="0.3">
      <c r="A3458" t="s">
        <v>3754</v>
      </c>
      <c r="B3458" t="s">
        <v>3755</v>
      </c>
      <c r="C3458" t="s">
        <v>5346</v>
      </c>
      <c r="D3458">
        <v>1</v>
      </c>
      <c r="E3458">
        <v>0.99572920499999995</v>
      </c>
      <c r="F3458">
        <v>0</v>
      </c>
      <c r="G3458">
        <v>0</v>
      </c>
      <c r="H3458">
        <v>0</v>
      </c>
      <c r="I3458">
        <v>1</v>
      </c>
      <c r="J3458" t="s">
        <v>445</v>
      </c>
      <c r="K3458" t="s">
        <v>5347</v>
      </c>
      <c r="L3458" t="s">
        <v>5347</v>
      </c>
      <c r="M3458" t="s">
        <v>7373</v>
      </c>
      <c r="N3458" t="s">
        <v>3754</v>
      </c>
      <c r="O3458" t="s">
        <v>3755</v>
      </c>
    </row>
    <row r="3459" spans="1:15" x14ac:dyDescent="0.3">
      <c r="A3459" t="s">
        <v>3855</v>
      </c>
      <c r="B3459" t="s">
        <v>3856</v>
      </c>
      <c r="C3459" t="s">
        <v>5381</v>
      </c>
      <c r="D3459">
        <v>1</v>
      </c>
      <c r="E3459">
        <v>0.99023863400000001</v>
      </c>
      <c r="F3459">
        <v>0</v>
      </c>
      <c r="G3459">
        <v>0</v>
      </c>
      <c r="H3459">
        <v>0</v>
      </c>
      <c r="I3459">
        <v>1</v>
      </c>
      <c r="J3459" t="s">
        <v>445</v>
      </c>
      <c r="K3459" t="s">
        <v>5382</v>
      </c>
      <c r="L3459" t="s">
        <v>5382</v>
      </c>
      <c r="M3459" t="s">
        <v>7374</v>
      </c>
      <c r="N3459" t="s">
        <v>3855</v>
      </c>
      <c r="O3459" t="s">
        <v>3856</v>
      </c>
    </row>
    <row r="3460" spans="1:15" x14ac:dyDescent="0.3">
      <c r="A3460" t="s">
        <v>2247</v>
      </c>
      <c r="B3460" t="s">
        <v>3857</v>
      </c>
      <c r="C3460" t="s">
        <v>4731</v>
      </c>
      <c r="D3460">
        <v>1</v>
      </c>
      <c r="E3460">
        <v>0.99730635400000001</v>
      </c>
      <c r="F3460">
        <v>0</v>
      </c>
      <c r="G3460">
        <v>0</v>
      </c>
      <c r="H3460">
        <v>0</v>
      </c>
      <c r="I3460">
        <v>1</v>
      </c>
      <c r="J3460" t="s">
        <v>445</v>
      </c>
      <c r="K3460" t="s">
        <v>4732</v>
      </c>
      <c r="L3460" t="s">
        <v>4732</v>
      </c>
      <c r="M3460" t="s">
        <v>7375</v>
      </c>
      <c r="N3460" t="s">
        <v>2247</v>
      </c>
      <c r="O3460" t="s">
        <v>3857</v>
      </c>
    </row>
    <row r="3461" spans="1:15" x14ac:dyDescent="0.3">
      <c r="A3461" t="s">
        <v>3766</v>
      </c>
      <c r="B3461" t="s">
        <v>3767</v>
      </c>
      <c r="C3461" t="s">
        <v>4734</v>
      </c>
      <c r="D3461">
        <v>1</v>
      </c>
      <c r="E3461">
        <v>0.99023863400000001</v>
      </c>
      <c r="F3461">
        <v>0</v>
      </c>
      <c r="G3461">
        <v>0</v>
      </c>
      <c r="H3461">
        <v>0</v>
      </c>
      <c r="I3461">
        <v>1</v>
      </c>
      <c r="J3461" t="s">
        <v>445</v>
      </c>
      <c r="K3461" t="s">
        <v>4735</v>
      </c>
      <c r="L3461" t="s">
        <v>4735</v>
      </c>
      <c r="M3461" t="s">
        <v>7376</v>
      </c>
      <c r="N3461" t="s">
        <v>3766</v>
      </c>
      <c r="O3461" t="s">
        <v>3767</v>
      </c>
    </row>
    <row r="3462" spans="1:15" x14ac:dyDescent="0.3">
      <c r="A3462" t="s">
        <v>3770</v>
      </c>
      <c r="B3462" t="s">
        <v>3771</v>
      </c>
      <c r="C3462" t="s">
        <v>4247</v>
      </c>
      <c r="D3462">
        <v>1</v>
      </c>
      <c r="E3462">
        <v>0.99572920499999995</v>
      </c>
      <c r="F3462">
        <v>0</v>
      </c>
      <c r="G3462">
        <v>0</v>
      </c>
      <c r="H3462">
        <v>0</v>
      </c>
      <c r="I3462">
        <v>1</v>
      </c>
      <c r="J3462" t="s">
        <v>445</v>
      </c>
      <c r="K3462" t="s">
        <v>4248</v>
      </c>
      <c r="L3462" t="s">
        <v>4248</v>
      </c>
      <c r="M3462" t="s">
        <v>7377</v>
      </c>
      <c r="N3462" t="s">
        <v>3770</v>
      </c>
      <c r="O3462" t="s">
        <v>3771</v>
      </c>
    </row>
    <row r="3463" spans="1:15" x14ac:dyDescent="0.3">
      <c r="A3463" t="s">
        <v>3774</v>
      </c>
      <c r="B3463" t="s">
        <v>3775</v>
      </c>
      <c r="C3463" t="s">
        <v>5446</v>
      </c>
      <c r="D3463">
        <v>1</v>
      </c>
      <c r="E3463">
        <v>0.99572920499999995</v>
      </c>
      <c r="F3463">
        <v>0</v>
      </c>
      <c r="G3463">
        <v>0</v>
      </c>
      <c r="H3463">
        <v>0</v>
      </c>
      <c r="I3463">
        <v>1</v>
      </c>
      <c r="J3463" t="s">
        <v>445</v>
      </c>
      <c r="K3463" t="s">
        <v>5447</v>
      </c>
      <c r="L3463" t="s">
        <v>5447</v>
      </c>
      <c r="M3463" t="s">
        <v>7378</v>
      </c>
      <c r="N3463" t="s">
        <v>3774</v>
      </c>
      <c r="O3463" t="s">
        <v>3775</v>
      </c>
    </row>
    <row r="3464" spans="1:15" x14ac:dyDescent="0.3">
      <c r="A3464" t="s">
        <v>3699</v>
      </c>
      <c r="B3464" t="s">
        <v>3700</v>
      </c>
      <c r="C3464" t="s">
        <v>5456</v>
      </c>
      <c r="D3464">
        <v>1</v>
      </c>
      <c r="E3464">
        <v>0.99572920499999995</v>
      </c>
      <c r="F3464">
        <v>0</v>
      </c>
      <c r="G3464">
        <v>0</v>
      </c>
      <c r="H3464">
        <v>0</v>
      </c>
      <c r="I3464">
        <v>1</v>
      </c>
      <c r="J3464" t="s">
        <v>445</v>
      </c>
      <c r="K3464" t="s">
        <v>5457</v>
      </c>
      <c r="L3464" t="s">
        <v>5457</v>
      </c>
      <c r="M3464" t="s">
        <v>7379</v>
      </c>
      <c r="N3464" t="s">
        <v>3699</v>
      </c>
      <c r="O3464" t="s">
        <v>3700</v>
      </c>
    </row>
    <row r="3465" spans="1:15" x14ac:dyDescent="0.3">
      <c r="A3465" t="s">
        <v>3792</v>
      </c>
      <c r="B3465" t="s">
        <v>3793</v>
      </c>
      <c r="C3465" t="s">
        <v>5664</v>
      </c>
      <c r="D3465">
        <v>1</v>
      </c>
      <c r="E3465">
        <v>0.99023863400000001</v>
      </c>
      <c r="F3465">
        <v>0</v>
      </c>
      <c r="G3465">
        <v>0</v>
      </c>
      <c r="H3465">
        <v>0</v>
      </c>
      <c r="I3465">
        <v>1</v>
      </c>
      <c r="J3465" t="s">
        <v>445</v>
      </c>
      <c r="K3465" t="s">
        <v>5665</v>
      </c>
      <c r="L3465" t="s">
        <v>5665</v>
      </c>
      <c r="M3465" t="s">
        <v>7380</v>
      </c>
      <c r="N3465" t="s">
        <v>3792</v>
      </c>
      <c r="O3465" t="s">
        <v>3793</v>
      </c>
    </row>
    <row r="3466" spans="1:15" x14ac:dyDescent="0.3">
      <c r="A3466" t="s">
        <v>3800</v>
      </c>
      <c r="B3466" t="s">
        <v>3801</v>
      </c>
      <c r="C3466" t="s">
        <v>5679</v>
      </c>
      <c r="D3466">
        <v>1</v>
      </c>
      <c r="E3466">
        <v>0.99572920499999995</v>
      </c>
      <c r="F3466">
        <v>0</v>
      </c>
      <c r="G3466">
        <v>0</v>
      </c>
      <c r="H3466">
        <v>0</v>
      </c>
      <c r="I3466">
        <v>1</v>
      </c>
      <c r="J3466" t="s">
        <v>445</v>
      </c>
      <c r="K3466" t="s">
        <v>5680</v>
      </c>
      <c r="L3466" t="s">
        <v>5680</v>
      </c>
      <c r="M3466" t="s">
        <v>7381</v>
      </c>
      <c r="N3466" t="s">
        <v>3800</v>
      </c>
      <c r="O3466" t="s">
        <v>3801</v>
      </c>
    </row>
    <row r="3467" spans="1:15" x14ac:dyDescent="0.3">
      <c r="A3467" t="s">
        <v>3668</v>
      </c>
      <c r="B3467" t="s">
        <v>3669</v>
      </c>
      <c r="C3467" t="s">
        <v>5691</v>
      </c>
      <c r="D3467">
        <v>1</v>
      </c>
      <c r="E3467">
        <v>0.99572920499999995</v>
      </c>
      <c r="F3467">
        <v>0</v>
      </c>
      <c r="G3467">
        <v>0</v>
      </c>
      <c r="H3467">
        <v>0</v>
      </c>
      <c r="I3467">
        <v>1</v>
      </c>
      <c r="J3467" t="s">
        <v>445</v>
      </c>
      <c r="K3467" t="s">
        <v>5692</v>
      </c>
      <c r="L3467" t="s">
        <v>5692</v>
      </c>
      <c r="M3467" t="s">
        <v>7382</v>
      </c>
      <c r="N3467" t="s">
        <v>3668</v>
      </c>
      <c r="O3467" t="s">
        <v>3669</v>
      </c>
    </row>
    <row r="3468" spans="1:15" x14ac:dyDescent="0.3">
      <c r="A3468" t="s">
        <v>3728</v>
      </c>
      <c r="B3468" t="s">
        <v>3729</v>
      </c>
      <c r="C3468" t="s">
        <v>5761</v>
      </c>
      <c r="D3468">
        <v>1</v>
      </c>
      <c r="E3468">
        <v>0.99023863400000001</v>
      </c>
      <c r="F3468">
        <v>0</v>
      </c>
      <c r="G3468">
        <v>0</v>
      </c>
      <c r="H3468">
        <v>0</v>
      </c>
      <c r="I3468">
        <v>1</v>
      </c>
      <c r="J3468" t="s">
        <v>445</v>
      </c>
      <c r="K3468" t="s">
        <v>5762</v>
      </c>
      <c r="L3468" t="s">
        <v>5762</v>
      </c>
      <c r="M3468" t="s">
        <v>7383</v>
      </c>
      <c r="N3468" t="s">
        <v>3728</v>
      </c>
      <c r="O3468" t="s">
        <v>3729</v>
      </c>
    </row>
    <row r="3469" spans="1:15" x14ac:dyDescent="0.3">
      <c r="A3469" t="s">
        <v>3693</v>
      </c>
      <c r="B3469" t="s">
        <v>3694</v>
      </c>
      <c r="C3469" t="s">
        <v>4232</v>
      </c>
      <c r="D3469">
        <v>1</v>
      </c>
      <c r="E3469">
        <v>0.99664839800000005</v>
      </c>
      <c r="F3469">
        <v>0</v>
      </c>
      <c r="G3469">
        <v>0</v>
      </c>
      <c r="H3469">
        <v>0</v>
      </c>
      <c r="I3469">
        <v>1</v>
      </c>
      <c r="J3469" t="s">
        <v>445</v>
      </c>
      <c r="K3469" t="s">
        <v>4233</v>
      </c>
      <c r="L3469" t="s">
        <v>4233</v>
      </c>
      <c r="M3469" t="s">
        <v>7384</v>
      </c>
      <c r="N3469" t="s">
        <v>3693</v>
      </c>
      <c r="O3469" t="s">
        <v>3694</v>
      </c>
    </row>
    <row r="3470" spans="1:15" x14ac:dyDescent="0.3">
      <c r="A3470" t="s">
        <v>3697</v>
      </c>
      <c r="B3470" t="s">
        <v>3698</v>
      </c>
      <c r="C3470" t="s">
        <v>5431</v>
      </c>
      <c r="D3470">
        <v>1</v>
      </c>
      <c r="E3470">
        <v>0.99778161700000001</v>
      </c>
      <c r="F3470">
        <v>0</v>
      </c>
      <c r="G3470">
        <v>0</v>
      </c>
      <c r="H3470">
        <v>0</v>
      </c>
      <c r="I3470">
        <v>0</v>
      </c>
      <c r="J3470" t="s">
        <v>445</v>
      </c>
      <c r="K3470" t="s">
        <v>5432</v>
      </c>
      <c r="L3470" t="s">
        <v>5432</v>
      </c>
      <c r="M3470" t="s">
        <v>7385</v>
      </c>
      <c r="N3470" t="s">
        <v>3697</v>
      </c>
      <c r="O3470" t="s">
        <v>3698</v>
      </c>
    </row>
    <row r="3471" spans="1:15" x14ac:dyDescent="0.3">
      <c r="A3471" t="s">
        <v>3701</v>
      </c>
      <c r="B3471" t="s">
        <v>3702</v>
      </c>
      <c r="C3471" t="s">
        <v>5453</v>
      </c>
      <c r="D3471">
        <v>1</v>
      </c>
      <c r="E3471">
        <v>0.98856068900000005</v>
      </c>
      <c r="F3471">
        <v>0</v>
      </c>
      <c r="G3471">
        <v>0</v>
      </c>
      <c r="H3471">
        <v>0</v>
      </c>
      <c r="I3471">
        <v>1</v>
      </c>
      <c r="J3471" t="s">
        <v>445</v>
      </c>
      <c r="K3471" t="s">
        <v>5454</v>
      </c>
      <c r="L3471" t="s">
        <v>5454</v>
      </c>
      <c r="M3471" t="s">
        <v>7386</v>
      </c>
      <c r="N3471" t="s">
        <v>3701</v>
      </c>
      <c r="O3471" t="s">
        <v>3702</v>
      </c>
    </row>
    <row r="3472" spans="1:15" x14ac:dyDescent="0.3">
      <c r="A3472" t="s">
        <v>3705</v>
      </c>
      <c r="B3472" t="s">
        <v>3706</v>
      </c>
      <c r="C3472" t="s">
        <v>5462</v>
      </c>
      <c r="D3472">
        <v>1</v>
      </c>
      <c r="E3472">
        <v>0.99859279599999995</v>
      </c>
      <c r="F3472">
        <v>0</v>
      </c>
      <c r="G3472">
        <v>0</v>
      </c>
      <c r="H3472">
        <v>0</v>
      </c>
      <c r="I3472">
        <v>1</v>
      </c>
      <c r="J3472" t="s">
        <v>445</v>
      </c>
      <c r="K3472" t="s">
        <v>5463</v>
      </c>
      <c r="L3472" t="s">
        <v>5463</v>
      </c>
      <c r="M3472" t="s">
        <v>7387</v>
      </c>
      <c r="N3472" t="s">
        <v>3705</v>
      </c>
      <c r="O3472" t="s">
        <v>3706</v>
      </c>
    </row>
    <row r="3473" spans="1:15" x14ac:dyDescent="0.3">
      <c r="A3473" t="s">
        <v>3589</v>
      </c>
      <c r="B3473" t="s">
        <v>3590</v>
      </c>
      <c r="C3473" t="s">
        <v>4779</v>
      </c>
      <c r="D3473">
        <v>1</v>
      </c>
      <c r="E3473">
        <v>0.99291665100000004</v>
      </c>
      <c r="F3473">
        <v>0</v>
      </c>
      <c r="G3473">
        <v>1</v>
      </c>
      <c r="H3473">
        <v>0</v>
      </c>
      <c r="I3473">
        <v>1</v>
      </c>
      <c r="J3473" t="s">
        <v>445</v>
      </c>
      <c r="K3473" t="s">
        <v>4780</v>
      </c>
      <c r="L3473" t="s">
        <v>4780</v>
      </c>
      <c r="M3473" t="s">
        <v>7388</v>
      </c>
      <c r="N3473" t="s">
        <v>3589</v>
      </c>
      <c r="O3473" t="s">
        <v>3590</v>
      </c>
    </row>
    <row r="3474" spans="1:15" x14ac:dyDescent="0.3">
      <c r="A3474" t="s">
        <v>3717</v>
      </c>
      <c r="B3474" t="s">
        <v>3718</v>
      </c>
      <c r="C3474" t="s">
        <v>5671</v>
      </c>
      <c r="D3474">
        <v>1</v>
      </c>
      <c r="E3474">
        <v>0.98080686500000003</v>
      </c>
      <c r="F3474">
        <v>0</v>
      </c>
      <c r="G3474">
        <v>0</v>
      </c>
      <c r="H3474">
        <v>0</v>
      </c>
      <c r="I3474">
        <v>1</v>
      </c>
      <c r="J3474" t="s">
        <v>445</v>
      </c>
      <c r="K3474" t="s">
        <v>5672</v>
      </c>
      <c r="L3474" t="s">
        <v>5672</v>
      </c>
      <c r="M3474" t="s">
        <v>7389</v>
      </c>
      <c r="N3474" t="s">
        <v>3717</v>
      </c>
      <c r="O3474" t="s">
        <v>3718</v>
      </c>
    </row>
    <row r="3475" spans="1:15" x14ac:dyDescent="0.3">
      <c r="A3475" t="s">
        <v>3719</v>
      </c>
      <c r="B3475" t="s">
        <v>3720</v>
      </c>
      <c r="C3475" t="s">
        <v>5688</v>
      </c>
      <c r="D3475">
        <v>1</v>
      </c>
      <c r="E3475">
        <v>0.99859279599999995</v>
      </c>
      <c r="F3475">
        <v>0</v>
      </c>
      <c r="G3475">
        <v>0</v>
      </c>
      <c r="H3475">
        <v>0</v>
      </c>
      <c r="I3475">
        <v>1</v>
      </c>
      <c r="J3475" t="s">
        <v>445</v>
      </c>
      <c r="K3475" t="s">
        <v>5689</v>
      </c>
      <c r="L3475" t="s">
        <v>5689</v>
      </c>
      <c r="M3475" t="s">
        <v>7390</v>
      </c>
      <c r="N3475" t="s">
        <v>3719</v>
      </c>
      <c r="O3475" t="s">
        <v>3720</v>
      </c>
    </row>
    <row r="3476" spans="1:15" x14ac:dyDescent="0.3">
      <c r="A3476" t="s">
        <v>3592</v>
      </c>
      <c r="B3476" t="s">
        <v>3593</v>
      </c>
      <c r="C3476" t="s">
        <v>4781</v>
      </c>
      <c r="D3476">
        <v>1</v>
      </c>
      <c r="E3476">
        <v>0.99291665100000004</v>
      </c>
      <c r="F3476">
        <v>0</v>
      </c>
      <c r="G3476">
        <v>0</v>
      </c>
      <c r="H3476">
        <v>0</v>
      </c>
      <c r="I3476">
        <v>1</v>
      </c>
      <c r="J3476" t="s">
        <v>445</v>
      </c>
      <c r="K3476" t="s">
        <v>4782</v>
      </c>
      <c r="L3476" t="s">
        <v>4782</v>
      </c>
      <c r="M3476" t="s">
        <v>7391</v>
      </c>
      <c r="N3476" t="s">
        <v>3592</v>
      </c>
      <c r="O3476" t="s">
        <v>3593</v>
      </c>
    </row>
    <row r="3477" spans="1:15" x14ac:dyDescent="0.3">
      <c r="A3477" t="s">
        <v>3691</v>
      </c>
      <c r="B3477" t="s">
        <v>3692</v>
      </c>
      <c r="C3477" t="s">
        <v>4784</v>
      </c>
      <c r="D3477">
        <v>1</v>
      </c>
      <c r="E3477">
        <v>0.98080686500000003</v>
      </c>
      <c r="F3477">
        <v>0</v>
      </c>
      <c r="G3477">
        <v>0</v>
      </c>
      <c r="H3477">
        <v>0</v>
      </c>
      <c r="I3477">
        <v>1</v>
      </c>
      <c r="J3477" t="s">
        <v>445</v>
      </c>
      <c r="K3477" t="s">
        <v>4785</v>
      </c>
      <c r="L3477" t="s">
        <v>4785</v>
      </c>
      <c r="M3477" t="s">
        <v>7392</v>
      </c>
      <c r="N3477" t="s">
        <v>3691</v>
      </c>
      <c r="O3477" t="s">
        <v>3692</v>
      </c>
    </row>
    <row r="3478" spans="1:15" x14ac:dyDescent="0.3">
      <c r="A3478" t="s">
        <v>3414</v>
      </c>
      <c r="B3478" t="s">
        <v>3415</v>
      </c>
      <c r="C3478" t="s">
        <v>4787</v>
      </c>
      <c r="D3478">
        <v>1</v>
      </c>
      <c r="E3478">
        <v>0.99418604600000005</v>
      </c>
      <c r="F3478">
        <v>0</v>
      </c>
      <c r="G3478">
        <v>1</v>
      </c>
      <c r="H3478">
        <v>0</v>
      </c>
      <c r="I3478">
        <v>1</v>
      </c>
      <c r="J3478" t="s">
        <v>445</v>
      </c>
      <c r="K3478" t="s">
        <v>4788</v>
      </c>
      <c r="L3478" t="s">
        <v>4788</v>
      </c>
      <c r="M3478" t="s">
        <v>7393</v>
      </c>
      <c r="N3478" t="s">
        <v>3414</v>
      </c>
      <c r="O3478" t="s">
        <v>3415</v>
      </c>
    </row>
    <row r="3479" spans="1:15" x14ac:dyDescent="0.3">
      <c r="A3479" t="s">
        <v>622</v>
      </c>
      <c r="B3479" t="s">
        <v>3623</v>
      </c>
      <c r="C3479" t="s">
        <v>4792</v>
      </c>
      <c r="D3479">
        <v>2</v>
      </c>
      <c r="E3479">
        <v>0.99778161700000001</v>
      </c>
      <c r="F3479">
        <v>0</v>
      </c>
      <c r="G3479">
        <v>1</v>
      </c>
      <c r="H3479">
        <v>0</v>
      </c>
      <c r="I3479">
        <v>0</v>
      </c>
      <c r="J3479" t="s">
        <v>445</v>
      </c>
      <c r="K3479" t="s">
        <v>4793</v>
      </c>
      <c r="L3479" t="s">
        <v>4793</v>
      </c>
      <c r="M3479" t="s">
        <v>7394</v>
      </c>
      <c r="N3479" t="s">
        <v>622</v>
      </c>
      <c r="O3479" t="s">
        <v>3623</v>
      </c>
    </row>
    <row r="3480" spans="1:15" x14ac:dyDescent="0.3">
      <c r="A3480" t="s">
        <v>3738</v>
      </c>
      <c r="B3480" t="s">
        <v>3739</v>
      </c>
      <c r="C3480" t="s">
        <v>4795</v>
      </c>
      <c r="D3480">
        <v>1</v>
      </c>
      <c r="E3480">
        <v>0.96743068700000001</v>
      </c>
      <c r="F3480">
        <v>0</v>
      </c>
      <c r="G3480">
        <v>0</v>
      </c>
      <c r="H3480">
        <v>0</v>
      </c>
      <c r="I3480">
        <v>1</v>
      </c>
      <c r="J3480" t="s">
        <v>445</v>
      </c>
      <c r="K3480" t="s">
        <v>4796</v>
      </c>
      <c r="L3480" t="s">
        <v>4796</v>
      </c>
      <c r="M3480" t="s">
        <v>7395</v>
      </c>
      <c r="N3480" t="s">
        <v>3738</v>
      </c>
      <c r="O3480" t="s">
        <v>3739</v>
      </c>
    </row>
    <row r="3481" spans="1:15" x14ac:dyDescent="0.3">
      <c r="A3481" t="s">
        <v>3596</v>
      </c>
      <c r="B3481" t="s">
        <v>3597</v>
      </c>
      <c r="C3481" t="s">
        <v>4801</v>
      </c>
      <c r="D3481">
        <v>2</v>
      </c>
      <c r="E3481">
        <v>0.98080686500000003</v>
      </c>
      <c r="F3481">
        <v>0</v>
      </c>
      <c r="G3481">
        <v>0</v>
      </c>
      <c r="H3481">
        <v>0</v>
      </c>
      <c r="I3481">
        <v>0</v>
      </c>
      <c r="J3481" t="s">
        <v>445</v>
      </c>
      <c r="K3481" t="s">
        <v>4802</v>
      </c>
      <c r="L3481" t="s">
        <v>4802</v>
      </c>
      <c r="M3481" t="s">
        <v>7396</v>
      </c>
      <c r="N3481" t="s">
        <v>3596</v>
      </c>
      <c r="O3481" t="s">
        <v>3597</v>
      </c>
    </row>
    <row r="3482" spans="1:15" x14ac:dyDescent="0.3">
      <c r="A3482" t="s">
        <v>3399</v>
      </c>
      <c r="B3482" t="s">
        <v>3400</v>
      </c>
      <c r="C3482" t="s">
        <v>4804</v>
      </c>
      <c r="D3482">
        <v>1</v>
      </c>
      <c r="E3482">
        <v>0.98080686500000003</v>
      </c>
      <c r="F3482">
        <v>0</v>
      </c>
      <c r="G3482">
        <v>1</v>
      </c>
      <c r="H3482">
        <v>0</v>
      </c>
      <c r="I3482">
        <v>1</v>
      </c>
      <c r="J3482" t="s">
        <v>445</v>
      </c>
      <c r="K3482" t="s">
        <v>4802</v>
      </c>
      <c r="L3482" t="s">
        <v>4802</v>
      </c>
      <c r="M3482" t="s">
        <v>7396</v>
      </c>
      <c r="N3482" t="s">
        <v>3399</v>
      </c>
      <c r="O3482" t="s">
        <v>3400</v>
      </c>
    </row>
    <row r="3483" spans="1:15" x14ac:dyDescent="0.3">
      <c r="A3483" t="s">
        <v>3750</v>
      </c>
      <c r="B3483" t="s">
        <v>3751</v>
      </c>
      <c r="C3483" t="s">
        <v>6126</v>
      </c>
      <c r="D3483">
        <v>1</v>
      </c>
      <c r="E3483">
        <v>0.98899947799999999</v>
      </c>
      <c r="F3483">
        <v>0</v>
      </c>
      <c r="G3483">
        <v>0</v>
      </c>
      <c r="H3483">
        <v>0</v>
      </c>
      <c r="I3483">
        <v>1</v>
      </c>
      <c r="J3483" t="s">
        <v>445</v>
      </c>
      <c r="K3483" t="s">
        <v>6127</v>
      </c>
      <c r="L3483" t="s">
        <v>6127</v>
      </c>
      <c r="M3483" t="s">
        <v>7397</v>
      </c>
      <c r="N3483" t="s">
        <v>3750</v>
      </c>
      <c r="O3483" t="s">
        <v>3751</v>
      </c>
    </row>
    <row r="3484" spans="1:15" x14ac:dyDescent="0.3">
      <c r="A3484" t="s">
        <v>3600</v>
      </c>
      <c r="B3484" t="s">
        <v>3601</v>
      </c>
      <c r="C3484" t="s">
        <v>4809</v>
      </c>
      <c r="D3484">
        <v>1</v>
      </c>
      <c r="E3484">
        <v>0.89344510200000005</v>
      </c>
      <c r="F3484">
        <v>0</v>
      </c>
      <c r="G3484">
        <v>0</v>
      </c>
      <c r="H3484">
        <v>0</v>
      </c>
      <c r="I3484">
        <v>1</v>
      </c>
      <c r="J3484" t="s">
        <v>445</v>
      </c>
      <c r="K3484" t="s">
        <v>4810</v>
      </c>
      <c r="L3484" t="s">
        <v>4810</v>
      </c>
      <c r="M3484" t="s">
        <v>7398</v>
      </c>
      <c r="N3484" t="s">
        <v>3600</v>
      </c>
      <c r="O3484" t="s">
        <v>3601</v>
      </c>
    </row>
    <row r="3485" spans="1:15" x14ac:dyDescent="0.3">
      <c r="A3485" t="s">
        <v>3621</v>
      </c>
      <c r="B3485" t="s">
        <v>3622</v>
      </c>
      <c r="C3485" t="s">
        <v>4818</v>
      </c>
      <c r="D3485">
        <v>1</v>
      </c>
      <c r="E3485">
        <v>0.92426054199999996</v>
      </c>
      <c r="F3485">
        <v>0</v>
      </c>
      <c r="G3485">
        <v>1</v>
      </c>
      <c r="H3485">
        <v>0</v>
      </c>
      <c r="I3485">
        <v>1</v>
      </c>
      <c r="J3485" t="s">
        <v>445</v>
      </c>
      <c r="K3485" t="s">
        <v>4819</v>
      </c>
      <c r="L3485" t="s">
        <v>4819</v>
      </c>
      <c r="M3485" t="s">
        <v>7399</v>
      </c>
      <c r="N3485" t="s">
        <v>3621</v>
      </c>
      <c r="O3485" t="s">
        <v>3622</v>
      </c>
    </row>
    <row r="3486" spans="1:15" x14ac:dyDescent="0.3">
      <c r="A3486" t="s">
        <v>3248</v>
      </c>
      <c r="B3486" t="s">
        <v>4845</v>
      </c>
      <c r="C3486" t="s">
        <v>4846</v>
      </c>
      <c r="D3486">
        <v>2</v>
      </c>
      <c r="E3486">
        <v>-999.99</v>
      </c>
      <c r="F3486">
        <v>0</v>
      </c>
      <c r="G3486">
        <v>0</v>
      </c>
      <c r="H3486">
        <v>0</v>
      </c>
      <c r="I3486">
        <v>0</v>
      </c>
      <c r="J3486" t="s">
        <v>11</v>
      </c>
      <c r="K3486" t="s">
        <v>4847</v>
      </c>
      <c r="L3486" t="s">
        <v>4847</v>
      </c>
      <c r="M3486" t="s">
        <v>7400</v>
      </c>
      <c r="N3486" t="s">
        <v>3248</v>
      </c>
      <c r="O3486" t="s">
        <v>4845</v>
      </c>
    </row>
    <row r="3487" spans="1:15" x14ac:dyDescent="0.3">
      <c r="A3487" t="s">
        <v>3376</v>
      </c>
      <c r="B3487" t="s">
        <v>3377</v>
      </c>
      <c r="C3487" t="s">
        <v>4856</v>
      </c>
      <c r="D3487">
        <v>1</v>
      </c>
      <c r="E3487">
        <v>0.99978792999999999</v>
      </c>
      <c r="F3487">
        <v>0</v>
      </c>
      <c r="G3487">
        <v>1</v>
      </c>
      <c r="H3487">
        <v>0</v>
      </c>
      <c r="I3487">
        <v>1</v>
      </c>
      <c r="J3487" t="s">
        <v>445</v>
      </c>
      <c r="K3487" t="s">
        <v>4857</v>
      </c>
      <c r="L3487" t="s">
        <v>4857</v>
      </c>
      <c r="M3487" t="s">
        <v>7401</v>
      </c>
      <c r="N3487" t="s">
        <v>3376</v>
      </c>
      <c r="O3487" t="s">
        <v>3377</v>
      </c>
    </row>
    <row r="3488" spans="1:15" x14ac:dyDescent="0.3">
      <c r="A3488" t="s">
        <v>546</v>
      </c>
      <c r="B3488" t="s">
        <v>3361</v>
      </c>
      <c r="C3488" t="s">
        <v>4267</v>
      </c>
      <c r="D3488">
        <v>3</v>
      </c>
      <c r="E3488">
        <v>0.989903317</v>
      </c>
      <c r="F3488">
        <v>1</v>
      </c>
      <c r="G3488">
        <v>0</v>
      </c>
      <c r="H3488">
        <v>0</v>
      </c>
      <c r="I3488">
        <v>0</v>
      </c>
      <c r="J3488" t="s">
        <v>3196</v>
      </c>
      <c r="K3488" t="s">
        <v>4268</v>
      </c>
      <c r="L3488" t="s">
        <v>4268</v>
      </c>
      <c r="M3488" t="s">
        <v>7402</v>
      </c>
      <c r="N3488" t="s">
        <v>546</v>
      </c>
      <c r="O3488" t="s">
        <v>3361</v>
      </c>
    </row>
    <row r="3489" spans="1:15" x14ac:dyDescent="0.3">
      <c r="A3489" t="s">
        <v>208</v>
      </c>
      <c r="B3489" t="s">
        <v>240</v>
      </c>
      <c r="C3489" t="s">
        <v>4711</v>
      </c>
      <c r="D3489">
        <v>3</v>
      </c>
      <c r="E3489">
        <v>0.99730635400000001</v>
      </c>
      <c r="F3489">
        <v>1</v>
      </c>
      <c r="G3489">
        <v>0</v>
      </c>
      <c r="H3489">
        <v>0</v>
      </c>
      <c r="I3489">
        <v>0</v>
      </c>
      <c r="J3489" t="s">
        <v>445</v>
      </c>
      <c r="K3489" t="s">
        <v>4712</v>
      </c>
      <c r="L3489" t="s">
        <v>4712</v>
      </c>
      <c r="M3489" t="s">
        <v>7403</v>
      </c>
      <c r="N3489" t="s">
        <v>208</v>
      </c>
      <c r="O3489" t="s">
        <v>240</v>
      </c>
    </row>
    <row r="3490" spans="1:15" x14ac:dyDescent="0.3">
      <c r="A3490" t="s">
        <v>1193</v>
      </c>
      <c r="B3490" t="s">
        <v>3364</v>
      </c>
      <c r="C3490" t="s">
        <v>4860</v>
      </c>
      <c r="D3490">
        <v>1</v>
      </c>
      <c r="E3490">
        <v>0.99745057100000001</v>
      </c>
      <c r="F3490">
        <v>0</v>
      </c>
      <c r="G3490">
        <v>0</v>
      </c>
      <c r="H3490">
        <v>0</v>
      </c>
      <c r="I3490">
        <v>0</v>
      </c>
      <c r="J3490" t="s">
        <v>445</v>
      </c>
      <c r="K3490" t="s">
        <v>4861</v>
      </c>
      <c r="L3490" t="s">
        <v>4861</v>
      </c>
      <c r="M3490" t="s">
        <v>7404</v>
      </c>
      <c r="N3490" t="s">
        <v>1193</v>
      </c>
      <c r="O3490" t="s">
        <v>3364</v>
      </c>
    </row>
    <row r="3491" spans="1:15" x14ac:dyDescent="0.3">
      <c r="A3491" t="s">
        <v>207</v>
      </c>
      <c r="B3491" t="s">
        <v>244</v>
      </c>
      <c r="C3491" t="s">
        <v>4863</v>
      </c>
      <c r="D3491">
        <v>3</v>
      </c>
      <c r="E3491">
        <v>0.99745057100000001</v>
      </c>
      <c r="F3491">
        <v>1</v>
      </c>
      <c r="G3491">
        <v>0</v>
      </c>
      <c r="H3491">
        <v>0</v>
      </c>
      <c r="I3491">
        <v>0</v>
      </c>
      <c r="J3491" t="s">
        <v>445</v>
      </c>
      <c r="K3491" t="s">
        <v>4864</v>
      </c>
      <c r="L3491" t="s">
        <v>4864</v>
      </c>
      <c r="M3491" t="s">
        <v>7405</v>
      </c>
      <c r="N3491" t="s">
        <v>207</v>
      </c>
      <c r="O3491" t="s">
        <v>244</v>
      </c>
    </row>
    <row r="3492" spans="1:15" x14ac:dyDescent="0.3">
      <c r="A3492" t="s">
        <v>3786</v>
      </c>
      <c r="B3492" t="s">
        <v>3787</v>
      </c>
      <c r="C3492" t="s">
        <v>5499</v>
      </c>
      <c r="D3492">
        <v>1</v>
      </c>
      <c r="E3492">
        <v>0.99755347400000005</v>
      </c>
      <c r="F3492">
        <v>0</v>
      </c>
      <c r="G3492">
        <v>0</v>
      </c>
      <c r="H3492">
        <v>0</v>
      </c>
      <c r="I3492">
        <v>1</v>
      </c>
      <c r="J3492" t="s">
        <v>445</v>
      </c>
      <c r="K3492" t="s">
        <v>5500</v>
      </c>
      <c r="L3492" t="s">
        <v>5500</v>
      </c>
      <c r="M3492" t="s">
        <v>7406</v>
      </c>
      <c r="N3492" t="s">
        <v>3786</v>
      </c>
      <c r="O3492" t="s">
        <v>3787</v>
      </c>
    </row>
    <row r="3493" spans="1:15" x14ac:dyDescent="0.3">
      <c r="A3493" t="s">
        <v>3788</v>
      </c>
      <c r="B3493" t="s">
        <v>3789</v>
      </c>
      <c r="C3493" t="s">
        <v>5508</v>
      </c>
      <c r="D3493">
        <v>1</v>
      </c>
      <c r="E3493">
        <v>0.99745057100000001</v>
      </c>
      <c r="F3493">
        <v>0</v>
      </c>
      <c r="G3493">
        <v>0</v>
      </c>
      <c r="H3493">
        <v>0</v>
      </c>
      <c r="I3493">
        <v>1</v>
      </c>
      <c r="J3493" t="s">
        <v>445</v>
      </c>
      <c r="K3493" t="s">
        <v>5509</v>
      </c>
      <c r="L3493" t="s">
        <v>5509</v>
      </c>
      <c r="M3493" t="s">
        <v>7407</v>
      </c>
      <c r="N3493" t="s">
        <v>3788</v>
      </c>
      <c r="O3493" t="s">
        <v>3789</v>
      </c>
    </row>
    <row r="3494" spans="1:15" x14ac:dyDescent="0.3">
      <c r="A3494" t="s">
        <v>3707</v>
      </c>
      <c r="B3494" t="s">
        <v>3708</v>
      </c>
      <c r="C3494" t="s">
        <v>5512</v>
      </c>
      <c r="D3494">
        <v>1</v>
      </c>
      <c r="E3494">
        <v>0.99745057100000001</v>
      </c>
      <c r="F3494">
        <v>0</v>
      </c>
      <c r="G3494">
        <v>0</v>
      </c>
      <c r="H3494">
        <v>0</v>
      </c>
      <c r="I3494">
        <v>1</v>
      </c>
      <c r="J3494" t="s">
        <v>445</v>
      </c>
      <c r="K3494" t="s">
        <v>5513</v>
      </c>
      <c r="L3494" t="s">
        <v>5513</v>
      </c>
      <c r="M3494" t="s">
        <v>7408</v>
      </c>
      <c r="N3494" t="s">
        <v>3707</v>
      </c>
      <c r="O3494" t="s">
        <v>3708</v>
      </c>
    </row>
    <row r="3495" spans="1:15" x14ac:dyDescent="0.3">
      <c r="A3495" t="s">
        <v>542</v>
      </c>
      <c r="B3495" t="s">
        <v>3274</v>
      </c>
      <c r="C3495" t="s">
        <v>4868</v>
      </c>
      <c r="D3495">
        <v>3</v>
      </c>
      <c r="E3495">
        <v>0.95609689200000003</v>
      </c>
      <c r="F3495">
        <v>1</v>
      </c>
      <c r="G3495">
        <v>0</v>
      </c>
      <c r="H3495">
        <v>0</v>
      </c>
      <c r="I3495">
        <v>0</v>
      </c>
      <c r="J3495" t="s">
        <v>3196</v>
      </c>
      <c r="K3495" t="s">
        <v>4869</v>
      </c>
      <c r="L3495" t="s">
        <v>4869</v>
      </c>
      <c r="M3495" t="s">
        <v>7409</v>
      </c>
      <c r="N3495" t="s">
        <v>542</v>
      </c>
      <c r="O3495" t="s">
        <v>3274</v>
      </c>
    </row>
    <row r="3496" spans="1:15" x14ac:dyDescent="0.3">
      <c r="A3496" t="s">
        <v>542</v>
      </c>
      <c r="B3496" t="s">
        <v>3274</v>
      </c>
      <c r="C3496" t="s">
        <v>4868</v>
      </c>
      <c r="D3496">
        <v>3</v>
      </c>
      <c r="E3496">
        <v>0.95609689200000003</v>
      </c>
      <c r="F3496">
        <v>1</v>
      </c>
      <c r="G3496">
        <v>0</v>
      </c>
      <c r="H3496">
        <v>0</v>
      </c>
      <c r="I3496">
        <v>0</v>
      </c>
      <c r="J3496" t="s">
        <v>3196</v>
      </c>
      <c r="K3496" t="s">
        <v>4869</v>
      </c>
      <c r="L3496" t="s">
        <v>4869</v>
      </c>
      <c r="M3496" t="s">
        <v>1056</v>
      </c>
      <c r="N3496" t="s">
        <v>542</v>
      </c>
      <c r="O3496" t="s">
        <v>3274</v>
      </c>
    </row>
    <row r="3497" spans="1:15" x14ac:dyDescent="0.3">
      <c r="A3497" t="s">
        <v>3814</v>
      </c>
      <c r="B3497" t="s">
        <v>3815</v>
      </c>
      <c r="C3497" t="s">
        <v>4874</v>
      </c>
      <c r="D3497">
        <v>1</v>
      </c>
      <c r="E3497">
        <v>0.99854418300000003</v>
      </c>
      <c r="F3497">
        <v>0</v>
      </c>
      <c r="G3497">
        <v>0</v>
      </c>
      <c r="H3497">
        <v>0</v>
      </c>
      <c r="I3497">
        <v>1</v>
      </c>
      <c r="J3497" t="s">
        <v>445</v>
      </c>
      <c r="K3497" t="s">
        <v>4875</v>
      </c>
      <c r="L3497" t="s">
        <v>4875</v>
      </c>
      <c r="M3497" t="s">
        <v>7410</v>
      </c>
      <c r="N3497" t="s">
        <v>3814</v>
      </c>
      <c r="O3497" t="s">
        <v>3815</v>
      </c>
    </row>
    <row r="3498" spans="1:15" x14ac:dyDescent="0.3">
      <c r="A3498" t="s">
        <v>3644</v>
      </c>
      <c r="B3498" t="s">
        <v>3645</v>
      </c>
      <c r="C3498" t="s">
        <v>4877</v>
      </c>
      <c r="D3498">
        <v>1</v>
      </c>
      <c r="E3498">
        <v>0.99854418300000003</v>
      </c>
      <c r="F3498">
        <v>0</v>
      </c>
      <c r="G3498">
        <v>0</v>
      </c>
      <c r="H3498">
        <v>0</v>
      </c>
      <c r="I3498">
        <v>1</v>
      </c>
      <c r="J3498" t="s">
        <v>445</v>
      </c>
      <c r="K3498" t="s">
        <v>4878</v>
      </c>
      <c r="L3498" t="s">
        <v>4878</v>
      </c>
      <c r="M3498" t="s">
        <v>7411</v>
      </c>
      <c r="N3498" t="s">
        <v>3644</v>
      </c>
      <c r="O3498" t="s">
        <v>3645</v>
      </c>
    </row>
    <row r="3499" spans="1:15" x14ac:dyDescent="0.3">
      <c r="A3499" t="s">
        <v>3244</v>
      </c>
      <c r="B3499" t="s">
        <v>3245</v>
      </c>
      <c r="C3499" t="s">
        <v>4889</v>
      </c>
      <c r="D3499">
        <v>3</v>
      </c>
      <c r="E3499">
        <v>0.90637853400000001</v>
      </c>
      <c r="F3499">
        <v>1</v>
      </c>
      <c r="G3499">
        <v>0</v>
      </c>
      <c r="H3499">
        <v>0</v>
      </c>
      <c r="I3499">
        <v>0</v>
      </c>
      <c r="J3499" t="s">
        <v>3196</v>
      </c>
      <c r="K3499" t="s">
        <v>4890</v>
      </c>
      <c r="L3499" t="s">
        <v>4890</v>
      </c>
      <c r="M3499" t="s">
        <v>7412</v>
      </c>
      <c r="N3499" t="s">
        <v>3244</v>
      </c>
      <c r="O3499" t="s">
        <v>3245</v>
      </c>
    </row>
    <row r="3500" spans="1:15" x14ac:dyDescent="0.3">
      <c r="A3500" t="s">
        <v>3386</v>
      </c>
      <c r="B3500" t="s">
        <v>4885</v>
      </c>
      <c r="C3500" t="s">
        <v>4886</v>
      </c>
      <c r="D3500">
        <v>1</v>
      </c>
      <c r="E3500">
        <v>-999.99</v>
      </c>
      <c r="F3500">
        <v>0</v>
      </c>
      <c r="G3500">
        <v>0</v>
      </c>
      <c r="H3500">
        <v>0</v>
      </c>
      <c r="I3500">
        <v>0</v>
      </c>
      <c r="J3500" t="s">
        <v>445</v>
      </c>
      <c r="K3500" t="s">
        <v>4887</v>
      </c>
      <c r="L3500" t="s">
        <v>4887</v>
      </c>
      <c r="M3500" t="s">
        <v>7413</v>
      </c>
      <c r="N3500" t="s">
        <v>3386</v>
      </c>
      <c r="O3500" t="s">
        <v>4885</v>
      </c>
    </row>
    <row r="3501" spans="1:15" x14ac:dyDescent="0.3">
      <c r="A3501" t="s">
        <v>3605</v>
      </c>
      <c r="B3501" t="s">
        <v>3606</v>
      </c>
      <c r="C3501" t="s">
        <v>4895</v>
      </c>
      <c r="D3501">
        <v>2</v>
      </c>
      <c r="E3501">
        <v>0.99650308399999998</v>
      </c>
      <c r="F3501">
        <v>0</v>
      </c>
      <c r="G3501">
        <v>1</v>
      </c>
      <c r="H3501">
        <v>0</v>
      </c>
      <c r="I3501">
        <v>1</v>
      </c>
      <c r="J3501" t="s">
        <v>445</v>
      </c>
      <c r="K3501" t="s">
        <v>4896</v>
      </c>
      <c r="L3501" t="s">
        <v>4896</v>
      </c>
      <c r="M3501" t="s">
        <v>7414</v>
      </c>
      <c r="N3501" t="s">
        <v>3605</v>
      </c>
      <c r="O3501" t="s">
        <v>3606</v>
      </c>
    </row>
    <row r="3502" spans="1:15" x14ac:dyDescent="0.3">
      <c r="A3502" t="s">
        <v>3617</v>
      </c>
      <c r="B3502" t="s">
        <v>3618</v>
      </c>
      <c r="C3502" t="s">
        <v>4920</v>
      </c>
      <c r="D3502">
        <v>1</v>
      </c>
      <c r="E3502">
        <v>0.98906472700000003</v>
      </c>
      <c r="F3502">
        <v>0</v>
      </c>
      <c r="G3502">
        <v>1</v>
      </c>
      <c r="H3502">
        <v>0</v>
      </c>
      <c r="I3502">
        <v>0</v>
      </c>
      <c r="J3502" t="s">
        <v>445</v>
      </c>
      <c r="K3502" t="s">
        <v>4921</v>
      </c>
      <c r="L3502" t="s">
        <v>4921</v>
      </c>
      <c r="M3502" t="s">
        <v>7415</v>
      </c>
      <c r="N3502" t="s">
        <v>3617</v>
      </c>
      <c r="O3502" t="s">
        <v>3618</v>
      </c>
    </row>
    <row r="3503" spans="1:15" x14ac:dyDescent="0.3">
      <c r="A3503" t="s">
        <v>3711</v>
      </c>
      <c r="B3503" t="s">
        <v>3712</v>
      </c>
      <c r="C3503" t="s">
        <v>5524</v>
      </c>
      <c r="D3503">
        <v>1</v>
      </c>
      <c r="E3503">
        <v>0.99546645499999997</v>
      </c>
      <c r="F3503">
        <v>0</v>
      </c>
      <c r="G3503">
        <v>0</v>
      </c>
      <c r="H3503">
        <v>0</v>
      </c>
      <c r="I3503">
        <v>1</v>
      </c>
      <c r="J3503" t="s">
        <v>445</v>
      </c>
      <c r="K3503" t="s">
        <v>5525</v>
      </c>
      <c r="L3503" t="s">
        <v>5525</v>
      </c>
      <c r="M3503" t="s">
        <v>7416</v>
      </c>
      <c r="N3503" t="s">
        <v>3711</v>
      </c>
      <c r="O3503" t="s">
        <v>3712</v>
      </c>
    </row>
    <row r="3504" spans="1:15" x14ac:dyDescent="0.3">
      <c r="A3504" t="s">
        <v>3587</v>
      </c>
      <c r="B3504" t="s">
        <v>3588</v>
      </c>
      <c r="C3504" t="s">
        <v>4926</v>
      </c>
      <c r="D3504">
        <v>1</v>
      </c>
      <c r="E3504">
        <v>0.993520607</v>
      </c>
      <c r="F3504">
        <v>0</v>
      </c>
      <c r="G3504">
        <v>0</v>
      </c>
      <c r="H3504">
        <v>0</v>
      </c>
      <c r="I3504">
        <v>1</v>
      </c>
      <c r="J3504" t="s">
        <v>445</v>
      </c>
      <c r="K3504" t="s">
        <v>4927</v>
      </c>
      <c r="L3504" t="s">
        <v>4927</v>
      </c>
      <c r="M3504" t="s">
        <v>7417</v>
      </c>
      <c r="N3504" t="s">
        <v>3587</v>
      </c>
      <c r="O3504" t="s">
        <v>3588</v>
      </c>
    </row>
    <row r="3505" spans="1:15" x14ac:dyDescent="0.3">
      <c r="A3505" t="s">
        <v>3742</v>
      </c>
      <c r="B3505" t="s">
        <v>3743</v>
      </c>
      <c r="C3505" t="s">
        <v>5802</v>
      </c>
      <c r="D3505">
        <v>1</v>
      </c>
      <c r="E3505">
        <v>0.99697389300000006</v>
      </c>
      <c r="F3505">
        <v>0</v>
      </c>
      <c r="G3505">
        <v>0</v>
      </c>
      <c r="H3505">
        <v>0</v>
      </c>
      <c r="I3505">
        <v>1</v>
      </c>
      <c r="J3505" t="s">
        <v>445</v>
      </c>
      <c r="K3505" t="s">
        <v>5803</v>
      </c>
      <c r="L3505" t="s">
        <v>5803</v>
      </c>
      <c r="M3505" t="s">
        <v>7418</v>
      </c>
      <c r="N3505" t="s">
        <v>3742</v>
      </c>
      <c r="O3505" t="s">
        <v>3743</v>
      </c>
    </row>
    <row r="3506" spans="1:15" x14ac:dyDescent="0.3">
      <c r="A3506" t="s">
        <v>3650</v>
      </c>
      <c r="B3506" t="s">
        <v>3651</v>
      </c>
      <c r="C3506" t="s">
        <v>4929</v>
      </c>
      <c r="D3506">
        <v>1</v>
      </c>
      <c r="E3506">
        <v>0.99697389300000006</v>
      </c>
      <c r="F3506">
        <v>0</v>
      </c>
      <c r="G3506">
        <v>1</v>
      </c>
      <c r="H3506">
        <v>0</v>
      </c>
      <c r="I3506">
        <v>1</v>
      </c>
      <c r="J3506" t="s">
        <v>445</v>
      </c>
      <c r="K3506" t="s">
        <v>4930</v>
      </c>
      <c r="L3506" t="s">
        <v>4930</v>
      </c>
      <c r="M3506" t="s">
        <v>7419</v>
      </c>
      <c r="N3506" t="s">
        <v>3650</v>
      </c>
      <c r="O3506" t="s">
        <v>3651</v>
      </c>
    </row>
    <row r="3507" spans="1:15" x14ac:dyDescent="0.3">
      <c r="A3507" t="s">
        <v>1661</v>
      </c>
      <c r="B3507" t="s">
        <v>1662</v>
      </c>
      <c r="C3507" t="s">
        <v>4931</v>
      </c>
      <c r="D3507">
        <v>1</v>
      </c>
      <c r="E3507">
        <v>0.98906472700000003</v>
      </c>
      <c r="F3507">
        <v>0</v>
      </c>
      <c r="G3507">
        <v>0</v>
      </c>
      <c r="H3507">
        <v>0</v>
      </c>
      <c r="I3507">
        <v>1</v>
      </c>
      <c r="J3507" t="s">
        <v>445</v>
      </c>
      <c r="K3507" t="s">
        <v>4932</v>
      </c>
      <c r="L3507" t="s">
        <v>4932</v>
      </c>
      <c r="M3507" t="s">
        <v>7420</v>
      </c>
      <c r="N3507" t="s">
        <v>1661</v>
      </c>
      <c r="O3507" t="s">
        <v>1662</v>
      </c>
    </row>
    <row r="3508" spans="1:15" x14ac:dyDescent="0.3">
      <c r="A3508" t="s">
        <v>3404</v>
      </c>
      <c r="B3508" t="s">
        <v>3405</v>
      </c>
      <c r="C3508" t="s">
        <v>4936</v>
      </c>
      <c r="D3508">
        <v>2</v>
      </c>
      <c r="E3508">
        <v>0.99220942499999998</v>
      </c>
      <c r="F3508">
        <v>0</v>
      </c>
      <c r="G3508">
        <v>1</v>
      </c>
      <c r="H3508">
        <v>0</v>
      </c>
      <c r="I3508">
        <v>1</v>
      </c>
      <c r="J3508" t="s">
        <v>445</v>
      </c>
      <c r="K3508" t="s">
        <v>4937</v>
      </c>
      <c r="L3508" t="s">
        <v>4937</v>
      </c>
      <c r="M3508" t="s">
        <v>3405</v>
      </c>
      <c r="N3508" t="s">
        <v>3404</v>
      </c>
      <c r="O3508" t="s">
        <v>3405</v>
      </c>
    </row>
    <row r="3509" spans="1:15" x14ac:dyDescent="0.3">
      <c r="A3509" t="s">
        <v>3695</v>
      </c>
      <c r="B3509" t="s">
        <v>3696</v>
      </c>
      <c r="C3509" t="s">
        <v>4939</v>
      </c>
      <c r="D3509">
        <v>1</v>
      </c>
      <c r="E3509">
        <v>0.99697389300000006</v>
      </c>
      <c r="F3509">
        <v>0</v>
      </c>
      <c r="G3509">
        <v>0</v>
      </c>
      <c r="H3509">
        <v>0</v>
      </c>
      <c r="I3509">
        <v>1</v>
      </c>
      <c r="J3509" t="s">
        <v>445</v>
      </c>
      <c r="K3509" t="s">
        <v>4940</v>
      </c>
      <c r="L3509" t="s">
        <v>4940</v>
      </c>
      <c r="M3509" t="s">
        <v>7421</v>
      </c>
      <c r="N3509" t="s">
        <v>3695</v>
      </c>
      <c r="O3509" t="s">
        <v>3696</v>
      </c>
    </row>
    <row r="3510" spans="1:15" x14ac:dyDescent="0.3">
      <c r="A3510" t="s">
        <v>3598</v>
      </c>
      <c r="B3510" t="s">
        <v>3599</v>
      </c>
      <c r="C3510" t="s">
        <v>4946</v>
      </c>
      <c r="D3510">
        <v>1</v>
      </c>
      <c r="E3510">
        <v>0.98314602100000004</v>
      </c>
      <c r="F3510">
        <v>0</v>
      </c>
      <c r="G3510">
        <v>0</v>
      </c>
      <c r="H3510">
        <v>0</v>
      </c>
      <c r="I3510">
        <v>1</v>
      </c>
      <c r="J3510" t="s">
        <v>445</v>
      </c>
      <c r="K3510" t="s">
        <v>4947</v>
      </c>
      <c r="L3510" t="s">
        <v>4947</v>
      </c>
      <c r="M3510" t="s">
        <v>7422</v>
      </c>
      <c r="N3510" t="s">
        <v>3598</v>
      </c>
      <c r="O3510" t="s">
        <v>3599</v>
      </c>
    </row>
    <row r="3511" spans="1:15" x14ac:dyDescent="0.3">
      <c r="A3511" t="s">
        <v>3680</v>
      </c>
      <c r="B3511" t="s">
        <v>3681</v>
      </c>
      <c r="C3511" t="s">
        <v>4948</v>
      </c>
      <c r="D3511">
        <v>1</v>
      </c>
      <c r="E3511">
        <v>0.951369197</v>
      </c>
      <c r="F3511">
        <v>0</v>
      </c>
      <c r="G3511">
        <v>1</v>
      </c>
      <c r="H3511">
        <v>0</v>
      </c>
      <c r="I3511">
        <v>1</v>
      </c>
      <c r="J3511" t="s">
        <v>445</v>
      </c>
      <c r="K3511" t="s">
        <v>4949</v>
      </c>
      <c r="L3511" t="s">
        <v>4949</v>
      </c>
      <c r="M3511" t="s">
        <v>7423</v>
      </c>
      <c r="N3511" t="s">
        <v>3680</v>
      </c>
      <c r="O3511" t="s">
        <v>3681</v>
      </c>
    </row>
    <row r="3512" spans="1:15" x14ac:dyDescent="0.3">
      <c r="A3512" t="s">
        <v>3395</v>
      </c>
      <c r="B3512" t="s">
        <v>3396</v>
      </c>
      <c r="C3512" t="s">
        <v>4958</v>
      </c>
      <c r="D3512">
        <v>1</v>
      </c>
      <c r="E3512">
        <v>0.98869245699999997</v>
      </c>
      <c r="F3512">
        <v>0</v>
      </c>
      <c r="G3512">
        <v>0</v>
      </c>
      <c r="H3512">
        <v>0</v>
      </c>
      <c r="I3512">
        <v>1</v>
      </c>
      <c r="J3512" t="s">
        <v>445</v>
      </c>
      <c r="K3512" t="s">
        <v>4959</v>
      </c>
      <c r="L3512" t="s">
        <v>4959</v>
      </c>
      <c r="M3512" t="s">
        <v>7424</v>
      </c>
      <c r="N3512" t="s">
        <v>3395</v>
      </c>
      <c r="O3512" t="s">
        <v>3396</v>
      </c>
    </row>
    <row r="3513" spans="1:15" x14ac:dyDescent="0.3">
      <c r="A3513" t="s">
        <v>3709</v>
      </c>
      <c r="B3513" t="s">
        <v>3710</v>
      </c>
      <c r="C3513" t="s">
        <v>5017</v>
      </c>
      <c r="D3513">
        <v>1</v>
      </c>
      <c r="E3513">
        <v>0.96601835999999996</v>
      </c>
      <c r="F3513">
        <v>0</v>
      </c>
      <c r="G3513">
        <v>0</v>
      </c>
      <c r="H3513">
        <v>0</v>
      </c>
      <c r="I3513">
        <v>1</v>
      </c>
      <c r="J3513" t="s">
        <v>445</v>
      </c>
      <c r="K3513" t="s">
        <v>5018</v>
      </c>
      <c r="L3513" t="s">
        <v>5018</v>
      </c>
      <c r="M3513" t="s">
        <v>7425</v>
      </c>
      <c r="N3513" t="s">
        <v>3709</v>
      </c>
      <c r="O3513" t="s">
        <v>3710</v>
      </c>
    </row>
    <row r="3514" spans="1:15" x14ac:dyDescent="0.3">
      <c r="A3514" t="s">
        <v>3678</v>
      </c>
      <c r="B3514" t="s">
        <v>3679</v>
      </c>
      <c r="C3514" t="s">
        <v>5021</v>
      </c>
      <c r="D3514">
        <v>1</v>
      </c>
      <c r="E3514">
        <v>0.96601835999999996</v>
      </c>
      <c r="F3514">
        <v>0</v>
      </c>
      <c r="G3514">
        <v>0</v>
      </c>
      <c r="H3514">
        <v>0</v>
      </c>
      <c r="I3514">
        <v>1</v>
      </c>
      <c r="J3514" t="s">
        <v>445</v>
      </c>
      <c r="K3514" t="s">
        <v>5022</v>
      </c>
      <c r="L3514" t="s">
        <v>5022</v>
      </c>
      <c r="M3514" t="s">
        <v>7426</v>
      </c>
      <c r="N3514" t="s">
        <v>3678</v>
      </c>
      <c r="O3514" t="s">
        <v>3679</v>
      </c>
    </row>
    <row r="3515" spans="1:15" x14ac:dyDescent="0.3">
      <c r="A3515" t="s">
        <v>3740</v>
      </c>
      <c r="B3515" t="s">
        <v>3741</v>
      </c>
      <c r="C3515" t="s">
        <v>5795</v>
      </c>
      <c r="D3515">
        <v>1</v>
      </c>
      <c r="E3515">
        <v>0.99546645499999997</v>
      </c>
      <c r="F3515">
        <v>0</v>
      </c>
      <c r="G3515">
        <v>0</v>
      </c>
      <c r="H3515">
        <v>0</v>
      </c>
      <c r="I3515">
        <v>1</v>
      </c>
      <c r="J3515" t="s">
        <v>445</v>
      </c>
      <c r="K3515" t="s">
        <v>5796</v>
      </c>
      <c r="L3515" t="s">
        <v>5796</v>
      </c>
      <c r="M3515" t="s">
        <v>7427</v>
      </c>
      <c r="N3515" t="s">
        <v>3740</v>
      </c>
      <c r="O3515" t="s">
        <v>3741</v>
      </c>
    </row>
    <row r="3516" spans="1:15" x14ac:dyDescent="0.3">
      <c r="A3516" t="s">
        <v>3664</v>
      </c>
      <c r="B3516" t="s">
        <v>3665</v>
      </c>
      <c r="C3516" t="s">
        <v>5024</v>
      </c>
      <c r="D3516">
        <v>1</v>
      </c>
      <c r="E3516">
        <v>0.96601835999999996</v>
      </c>
      <c r="F3516">
        <v>0</v>
      </c>
      <c r="G3516">
        <v>1</v>
      </c>
      <c r="H3516">
        <v>0</v>
      </c>
      <c r="I3516">
        <v>1</v>
      </c>
      <c r="J3516" t="s">
        <v>445</v>
      </c>
      <c r="K3516" t="s">
        <v>5025</v>
      </c>
      <c r="L3516" t="s">
        <v>5025</v>
      </c>
      <c r="M3516" t="s">
        <v>7428</v>
      </c>
      <c r="N3516" t="s">
        <v>3664</v>
      </c>
      <c r="O3516" t="s">
        <v>3665</v>
      </c>
    </row>
    <row r="3517" spans="1:15" x14ac:dyDescent="0.3">
      <c r="A3517" t="s">
        <v>3452</v>
      </c>
      <c r="B3517" t="s">
        <v>3453</v>
      </c>
      <c r="C3517" t="s">
        <v>5026</v>
      </c>
      <c r="D3517">
        <v>1</v>
      </c>
      <c r="E3517">
        <v>0.89871366600000002</v>
      </c>
      <c r="F3517">
        <v>0</v>
      </c>
      <c r="G3517">
        <v>1</v>
      </c>
      <c r="H3517">
        <v>0</v>
      </c>
      <c r="I3517">
        <v>1</v>
      </c>
      <c r="J3517" t="s">
        <v>445</v>
      </c>
      <c r="K3517" t="s">
        <v>5027</v>
      </c>
      <c r="L3517" t="s">
        <v>5027</v>
      </c>
      <c r="M3517" t="s">
        <v>7429</v>
      </c>
      <c r="N3517" t="s">
        <v>3452</v>
      </c>
      <c r="O3517" t="s">
        <v>3453</v>
      </c>
    </row>
    <row r="3518" spans="1:15" x14ac:dyDescent="0.3">
      <c r="A3518" t="s">
        <v>3658</v>
      </c>
      <c r="B3518" t="s">
        <v>3659</v>
      </c>
      <c r="C3518" t="s">
        <v>5028</v>
      </c>
      <c r="D3518">
        <v>1</v>
      </c>
      <c r="E3518">
        <v>0.97709173299999996</v>
      </c>
      <c r="F3518">
        <v>0</v>
      </c>
      <c r="G3518">
        <v>0</v>
      </c>
      <c r="H3518">
        <v>0</v>
      </c>
      <c r="I3518">
        <v>1</v>
      </c>
      <c r="J3518" t="s">
        <v>445</v>
      </c>
      <c r="K3518" t="s">
        <v>5029</v>
      </c>
      <c r="L3518" t="s">
        <v>5029</v>
      </c>
      <c r="M3518" t="s">
        <v>7430</v>
      </c>
      <c r="N3518" t="s">
        <v>3658</v>
      </c>
      <c r="O3518" t="s">
        <v>3659</v>
      </c>
    </row>
    <row r="3519" spans="1:15" x14ac:dyDescent="0.3">
      <c r="A3519" t="s">
        <v>3585</v>
      </c>
      <c r="B3519" t="s">
        <v>3586</v>
      </c>
      <c r="C3519" t="s">
        <v>5107</v>
      </c>
      <c r="D3519">
        <v>1</v>
      </c>
      <c r="E3519">
        <v>0.97588802900000005</v>
      </c>
      <c r="F3519">
        <v>0</v>
      </c>
      <c r="G3519">
        <v>1</v>
      </c>
      <c r="H3519">
        <v>0</v>
      </c>
      <c r="I3519">
        <v>1</v>
      </c>
      <c r="J3519" t="s">
        <v>445</v>
      </c>
      <c r="K3519" t="s">
        <v>5108</v>
      </c>
      <c r="L3519" t="s">
        <v>5108</v>
      </c>
      <c r="M3519" t="s">
        <v>7431</v>
      </c>
      <c r="N3519" t="s">
        <v>3585</v>
      </c>
      <c r="O3519" t="s">
        <v>3586</v>
      </c>
    </row>
    <row r="3520" spans="1:15" x14ac:dyDescent="0.3">
      <c r="A3520" t="s">
        <v>3583</v>
      </c>
      <c r="B3520" t="s">
        <v>3584</v>
      </c>
      <c r="C3520" t="s">
        <v>5105</v>
      </c>
      <c r="D3520">
        <v>2</v>
      </c>
      <c r="E3520">
        <v>0.88316574199999998</v>
      </c>
      <c r="F3520">
        <v>0</v>
      </c>
      <c r="G3520">
        <v>1</v>
      </c>
      <c r="H3520">
        <v>0</v>
      </c>
      <c r="I3520">
        <v>1</v>
      </c>
      <c r="J3520" t="s">
        <v>445</v>
      </c>
      <c r="K3520" t="s">
        <v>5106</v>
      </c>
      <c r="L3520" t="s">
        <v>5106</v>
      </c>
      <c r="M3520" t="s">
        <v>7432</v>
      </c>
      <c r="N3520" t="s">
        <v>3583</v>
      </c>
      <c r="O3520" t="s">
        <v>3584</v>
      </c>
    </row>
    <row r="3521" spans="1:15" x14ac:dyDescent="0.3">
      <c r="A3521" t="s">
        <v>3999</v>
      </c>
      <c r="B3521" t="s">
        <v>3294</v>
      </c>
      <c r="C3521" t="s">
        <v>4000</v>
      </c>
      <c r="D3521">
        <v>2</v>
      </c>
      <c r="E3521">
        <v>0.95638330999999999</v>
      </c>
      <c r="F3521">
        <v>0</v>
      </c>
      <c r="G3521">
        <v>0</v>
      </c>
      <c r="H3521">
        <v>0</v>
      </c>
      <c r="I3521">
        <v>1</v>
      </c>
      <c r="J3521" t="s">
        <v>445</v>
      </c>
      <c r="K3521" t="s">
        <v>4001</v>
      </c>
      <c r="L3521" t="s">
        <v>4001</v>
      </c>
      <c r="M3521" t="s">
        <v>7433</v>
      </c>
      <c r="N3521" t="s">
        <v>3999</v>
      </c>
      <c r="O3521" t="s">
        <v>3294</v>
      </c>
    </row>
    <row r="3522" spans="1:15" x14ac:dyDescent="0.3">
      <c r="A3522" t="s">
        <v>3508</v>
      </c>
      <c r="B3522" t="s">
        <v>3509</v>
      </c>
      <c r="C3522" t="s">
        <v>5151</v>
      </c>
      <c r="D3522">
        <v>1</v>
      </c>
      <c r="E3522">
        <v>0.72057534000000001</v>
      </c>
      <c r="F3522">
        <v>0</v>
      </c>
      <c r="G3522">
        <v>1</v>
      </c>
      <c r="H3522">
        <v>0</v>
      </c>
      <c r="I3522">
        <v>1</v>
      </c>
      <c r="J3522" t="s">
        <v>445</v>
      </c>
      <c r="K3522" t="s">
        <v>5152</v>
      </c>
      <c r="L3522" t="s">
        <v>5152</v>
      </c>
      <c r="M3522" t="s">
        <v>7434</v>
      </c>
      <c r="N3522" t="s">
        <v>3508</v>
      </c>
      <c r="O3522" t="s">
        <v>3509</v>
      </c>
    </row>
    <row r="3523" spans="1:15" x14ac:dyDescent="0.3">
      <c r="A3523" t="s">
        <v>3290</v>
      </c>
      <c r="B3523" t="s">
        <v>3291</v>
      </c>
      <c r="C3523" t="s">
        <v>5153</v>
      </c>
      <c r="D3523">
        <v>1</v>
      </c>
      <c r="E3523">
        <v>0.90856479099999998</v>
      </c>
      <c r="F3523">
        <v>0</v>
      </c>
      <c r="G3523">
        <v>0</v>
      </c>
      <c r="H3523">
        <v>0</v>
      </c>
      <c r="I3523">
        <v>1</v>
      </c>
      <c r="J3523" t="s">
        <v>445</v>
      </c>
      <c r="K3523" t="s">
        <v>5154</v>
      </c>
      <c r="L3523" t="s">
        <v>5154</v>
      </c>
      <c r="M3523" t="s">
        <v>7435</v>
      </c>
      <c r="N3523" t="s">
        <v>3290</v>
      </c>
      <c r="O3523" t="s">
        <v>3291</v>
      </c>
    </row>
    <row r="3524" spans="1:15" x14ac:dyDescent="0.3">
      <c r="A3524" t="s">
        <v>1645</v>
      </c>
      <c r="B3524" t="s">
        <v>3233</v>
      </c>
      <c r="C3524" t="s">
        <v>5056</v>
      </c>
      <c r="D3524">
        <v>2</v>
      </c>
      <c r="E3524">
        <v>0.66665449499999996</v>
      </c>
      <c r="F3524">
        <v>0</v>
      </c>
      <c r="G3524">
        <v>1</v>
      </c>
      <c r="H3524">
        <v>0</v>
      </c>
      <c r="I3524">
        <v>1</v>
      </c>
      <c r="J3524" t="s">
        <v>445</v>
      </c>
      <c r="K3524" t="s">
        <v>5057</v>
      </c>
      <c r="L3524" t="s">
        <v>5057</v>
      </c>
      <c r="M3524" t="s">
        <v>7436</v>
      </c>
      <c r="N3524" t="s">
        <v>1645</v>
      </c>
      <c r="O3524" t="s">
        <v>3233</v>
      </c>
    </row>
    <row r="3525" spans="1:15" x14ac:dyDescent="0.3">
      <c r="A3525" t="s">
        <v>205</v>
      </c>
      <c r="B3525" t="s">
        <v>3591</v>
      </c>
      <c r="C3525" t="s">
        <v>5109</v>
      </c>
      <c r="D3525">
        <v>2</v>
      </c>
      <c r="E3525">
        <v>0.98906472700000003</v>
      </c>
      <c r="F3525">
        <v>0</v>
      </c>
      <c r="G3525">
        <v>0</v>
      </c>
      <c r="H3525">
        <v>0</v>
      </c>
      <c r="I3525">
        <v>0</v>
      </c>
      <c r="J3525" t="s">
        <v>445</v>
      </c>
      <c r="K3525" t="s">
        <v>5110</v>
      </c>
      <c r="L3525" t="s">
        <v>5110</v>
      </c>
      <c r="M3525" t="s">
        <v>7437</v>
      </c>
      <c r="N3525" t="s">
        <v>205</v>
      </c>
      <c r="O3525" t="s">
        <v>3591</v>
      </c>
    </row>
    <row r="3526" spans="1:15" x14ac:dyDescent="0.3">
      <c r="A3526" t="s">
        <v>3736</v>
      </c>
      <c r="B3526" t="s">
        <v>3737</v>
      </c>
      <c r="C3526" t="s">
        <v>5764</v>
      </c>
      <c r="D3526">
        <v>1</v>
      </c>
      <c r="E3526">
        <v>0.99280588700000005</v>
      </c>
      <c r="F3526">
        <v>0</v>
      </c>
      <c r="G3526">
        <v>0</v>
      </c>
      <c r="H3526">
        <v>0</v>
      </c>
      <c r="I3526">
        <v>1</v>
      </c>
      <c r="J3526" t="s">
        <v>445</v>
      </c>
      <c r="K3526" t="s">
        <v>5765</v>
      </c>
      <c r="L3526" t="s">
        <v>5765</v>
      </c>
      <c r="M3526" t="s">
        <v>7438</v>
      </c>
      <c r="N3526" t="s">
        <v>3736</v>
      </c>
      <c r="O3526" t="s">
        <v>3737</v>
      </c>
    </row>
    <row r="3527" spans="1:15" x14ac:dyDescent="0.3">
      <c r="A3527" t="s">
        <v>3594</v>
      </c>
      <c r="B3527" t="s">
        <v>3595</v>
      </c>
      <c r="C3527" t="s">
        <v>5111</v>
      </c>
      <c r="D3527">
        <v>1</v>
      </c>
      <c r="E3527">
        <v>0.99280588700000005</v>
      </c>
      <c r="F3527">
        <v>0</v>
      </c>
      <c r="G3527">
        <v>0</v>
      </c>
      <c r="H3527">
        <v>0</v>
      </c>
      <c r="I3527">
        <v>1</v>
      </c>
      <c r="J3527" t="s">
        <v>445</v>
      </c>
      <c r="K3527" t="s">
        <v>5112</v>
      </c>
      <c r="L3527" t="s">
        <v>5112</v>
      </c>
      <c r="M3527" t="s">
        <v>7439</v>
      </c>
      <c r="N3527" t="s">
        <v>3594</v>
      </c>
      <c r="O3527" t="s">
        <v>3595</v>
      </c>
    </row>
    <row r="3528" spans="1:15" x14ac:dyDescent="0.3">
      <c r="A3528" t="s">
        <v>210</v>
      </c>
      <c r="B3528" t="s">
        <v>3385</v>
      </c>
      <c r="C3528" t="s">
        <v>5871</v>
      </c>
      <c r="D3528">
        <v>3</v>
      </c>
      <c r="E3528">
        <v>0.98906472700000003</v>
      </c>
      <c r="F3528">
        <v>1</v>
      </c>
      <c r="G3528">
        <v>0</v>
      </c>
      <c r="H3528">
        <v>0</v>
      </c>
      <c r="I3528">
        <v>0</v>
      </c>
      <c r="J3528" t="s">
        <v>445</v>
      </c>
      <c r="K3528" t="s">
        <v>5872</v>
      </c>
      <c r="L3528" t="s">
        <v>5872</v>
      </c>
      <c r="M3528" t="s">
        <v>7440</v>
      </c>
      <c r="N3528" t="s">
        <v>210</v>
      </c>
      <c r="O3528" t="s">
        <v>3385</v>
      </c>
    </row>
    <row r="3529" spans="1:15" x14ac:dyDescent="0.3">
      <c r="A3529" t="s">
        <v>3610</v>
      </c>
      <c r="B3529" t="s">
        <v>3611</v>
      </c>
      <c r="C3529" t="s">
        <v>5124</v>
      </c>
      <c r="D3529">
        <v>1</v>
      </c>
      <c r="E3529">
        <v>0.98942101500000001</v>
      </c>
      <c r="F3529">
        <v>0</v>
      </c>
      <c r="G3529">
        <v>1</v>
      </c>
      <c r="H3529">
        <v>0</v>
      </c>
      <c r="I3529">
        <v>1</v>
      </c>
      <c r="J3529" t="s">
        <v>445</v>
      </c>
      <c r="K3529" t="s">
        <v>5125</v>
      </c>
      <c r="L3529" t="s">
        <v>5125</v>
      </c>
      <c r="M3529" t="s">
        <v>7441</v>
      </c>
      <c r="N3529" t="s">
        <v>3610</v>
      </c>
      <c r="O3529" t="s">
        <v>3611</v>
      </c>
    </row>
    <row r="3530" spans="1:15" x14ac:dyDescent="0.3">
      <c r="A3530" t="s">
        <v>1694</v>
      </c>
      <c r="B3530" t="s">
        <v>5960</v>
      </c>
      <c r="C3530" t="s">
        <v>5961</v>
      </c>
      <c r="D3530">
        <v>1</v>
      </c>
      <c r="E3530">
        <v>-999.99</v>
      </c>
      <c r="F3530">
        <v>0</v>
      </c>
      <c r="G3530">
        <v>0</v>
      </c>
      <c r="H3530">
        <v>0</v>
      </c>
      <c r="I3530">
        <v>0</v>
      </c>
      <c r="J3530" t="s">
        <v>445</v>
      </c>
      <c r="K3530" t="s">
        <v>5962</v>
      </c>
      <c r="L3530" t="s">
        <v>5962</v>
      </c>
      <c r="M3530" t="s">
        <v>7442</v>
      </c>
      <c r="N3530" t="s">
        <v>1694</v>
      </c>
      <c r="O3530" t="s">
        <v>5960</v>
      </c>
    </row>
    <row r="3531" spans="1:15" x14ac:dyDescent="0.3">
      <c r="A3531" t="s">
        <v>3999</v>
      </c>
      <c r="B3531" t="s">
        <v>3294</v>
      </c>
      <c r="C3531" t="s">
        <v>4000</v>
      </c>
      <c r="D3531">
        <v>2</v>
      </c>
      <c r="E3531">
        <v>0.95638330999999999</v>
      </c>
      <c r="F3531">
        <v>0</v>
      </c>
      <c r="G3531">
        <v>0</v>
      </c>
      <c r="H3531">
        <v>0</v>
      </c>
      <c r="I3531">
        <v>1</v>
      </c>
      <c r="J3531" t="s">
        <v>445</v>
      </c>
      <c r="K3531" t="s">
        <v>4001</v>
      </c>
      <c r="L3531" t="s">
        <v>4001</v>
      </c>
      <c r="M3531" t="s">
        <v>3294</v>
      </c>
      <c r="N3531" t="s">
        <v>3999</v>
      </c>
      <c r="O3531" t="s">
        <v>3294</v>
      </c>
    </row>
    <row r="3532" spans="1:15" x14ac:dyDescent="0.3">
      <c r="A3532" t="s">
        <v>671</v>
      </c>
      <c r="B3532" t="s">
        <v>3299</v>
      </c>
      <c r="D3532">
        <v>3</v>
      </c>
      <c r="F3532">
        <v>1</v>
      </c>
      <c r="G3532">
        <v>0</v>
      </c>
      <c r="H3532">
        <v>0</v>
      </c>
      <c r="I3532">
        <v>0</v>
      </c>
      <c r="J3532" t="s">
        <v>3194</v>
      </c>
      <c r="K3532" t="s">
        <v>4071</v>
      </c>
      <c r="L3532" t="s">
        <v>4071</v>
      </c>
      <c r="M3532" t="s">
        <v>3299</v>
      </c>
      <c r="N3532" t="s">
        <v>671</v>
      </c>
      <c r="O3532" t="s">
        <v>3299</v>
      </c>
    </row>
    <row r="3533" spans="1:15" x14ac:dyDescent="0.3">
      <c r="A3533" t="s">
        <v>4073</v>
      </c>
      <c r="B3533" t="s">
        <v>3299</v>
      </c>
      <c r="C3533" t="s">
        <v>4074</v>
      </c>
      <c r="D3533">
        <v>3</v>
      </c>
      <c r="E3533">
        <v>0.62366461299999998</v>
      </c>
      <c r="F3533">
        <v>0</v>
      </c>
      <c r="G3533">
        <v>0</v>
      </c>
      <c r="H3533">
        <v>0</v>
      </c>
      <c r="I3533">
        <v>0</v>
      </c>
      <c r="J3533" t="s">
        <v>11</v>
      </c>
      <c r="K3533" t="s">
        <v>4071</v>
      </c>
      <c r="L3533" t="s">
        <v>4071</v>
      </c>
      <c r="M3533" t="s">
        <v>3299</v>
      </c>
      <c r="N3533" t="s">
        <v>4073</v>
      </c>
      <c r="O3533" t="s">
        <v>3299</v>
      </c>
    </row>
    <row r="3534" spans="1:15" x14ac:dyDescent="0.3">
      <c r="A3534" t="s">
        <v>274</v>
      </c>
      <c r="B3534" t="s">
        <v>814</v>
      </c>
      <c r="C3534" t="s">
        <v>4510</v>
      </c>
      <c r="D3534">
        <v>3</v>
      </c>
      <c r="E3534">
        <v>0.91171805699999997</v>
      </c>
      <c r="F3534">
        <v>1</v>
      </c>
      <c r="G3534">
        <v>0</v>
      </c>
      <c r="H3534">
        <v>0</v>
      </c>
      <c r="I3534">
        <v>0</v>
      </c>
      <c r="J3534" t="s">
        <v>11</v>
      </c>
      <c r="K3534" t="s">
        <v>4511</v>
      </c>
      <c r="L3534" t="s">
        <v>4511</v>
      </c>
      <c r="M3534" t="s">
        <v>7443</v>
      </c>
      <c r="N3534" t="s">
        <v>274</v>
      </c>
      <c r="O3534" t="s">
        <v>814</v>
      </c>
    </row>
    <row r="3535" spans="1:15" x14ac:dyDescent="0.3">
      <c r="A3535" t="s">
        <v>281</v>
      </c>
      <c r="B3535" t="s">
        <v>815</v>
      </c>
      <c r="C3535" t="s">
        <v>4580</v>
      </c>
      <c r="D3535">
        <v>3</v>
      </c>
      <c r="E3535">
        <v>0.92611306800000004</v>
      </c>
      <c r="F3535">
        <v>1</v>
      </c>
      <c r="G3535">
        <v>0</v>
      </c>
      <c r="H3535">
        <v>0</v>
      </c>
      <c r="I3535">
        <v>0</v>
      </c>
      <c r="J3535" t="s">
        <v>3194</v>
      </c>
      <c r="K3535" t="s">
        <v>4581</v>
      </c>
      <c r="L3535" t="s">
        <v>4581</v>
      </c>
      <c r="M3535" t="s">
        <v>7444</v>
      </c>
      <c r="N3535" t="s">
        <v>281</v>
      </c>
      <c r="O3535" t="s">
        <v>815</v>
      </c>
    </row>
    <row r="3536" spans="1:15" x14ac:dyDescent="0.3">
      <c r="A3536" t="s">
        <v>268</v>
      </c>
      <c r="B3536" t="s">
        <v>3247</v>
      </c>
      <c r="C3536" t="s">
        <v>4588</v>
      </c>
      <c r="D3536">
        <v>3</v>
      </c>
      <c r="E3536">
        <v>0.91171805699999997</v>
      </c>
      <c r="F3536">
        <v>1</v>
      </c>
      <c r="G3536">
        <v>0</v>
      </c>
      <c r="H3536">
        <v>0</v>
      </c>
      <c r="I3536">
        <v>0</v>
      </c>
      <c r="J3536" t="s">
        <v>11</v>
      </c>
      <c r="K3536" t="s">
        <v>4589</v>
      </c>
      <c r="L3536" t="s">
        <v>4589</v>
      </c>
      <c r="M3536" t="s">
        <v>3247</v>
      </c>
      <c r="N3536" t="s">
        <v>268</v>
      </c>
      <c r="O3536" t="s">
        <v>3247</v>
      </c>
    </row>
    <row r="3537" spans="1:15" x14ac:dyDescent="0.3">
      <c r="A3537" t="s">
        <v>3909</v>
      </c>
      <c r="B3537" t="s">
        <v>3910</v>
      </c>
      <c r="C3537" t="s">
        <v>4530</v>
      </c>
      <c r="D3537">
        <v>2</v>
      </c>
      <c r="E3537">
        <v>0.99704878299999999</v>
      </c>
      <c r="F3537">
        <v>0</v>
      </c>
      <c r="G3537">
        <v>1</v>
      </c>
      <c r="H3537">
        <v>0</v>
      </c>
      <c r="I3537">
        <v>1</v>
      </c>
      <c r="J3537" t="s">
        <v>445</v>
      </c>
      <c r="K3537" t="s">
        <v>4531</v>
      </c>
      <c r="L3537" t="s">
        <v>4531</v>
      </c>
      <c r="M3537" t="s">
        <v>7445</v>
      </c>
      <c r="N3537" t="s">
        <v>3909</v>
      </c>
      <c r="O3537" t="s">
        <v>3910</v>
      </c>
    </row>
    <row r="3538" spans="1:15" x14ac:dyDescent="0.3">
      <c r="A3538" t="s">
        <v>3911</v>
      </c>
      <c r="B3538" t="s">
        <v>3912</v>
      </c>
      <c r="C3538" t="s">
        <v>4225</v>
      </c>
      <c r="D3538">
        <v>2</v>
      </c>
      <c r="E3538">
        <v>0.99704878299999999</v>
      </c>
      <c r="F3538">
        <v>0</v>
      </c>
      <c r="G3538">
        <v>0</v>
      </c>
      <c r="H3538">
        <v>0</v>
      </c>
      <c r="I3538">
        <v>1</v>
      </c>
      <c r="J3538" t="s">
        <v>445</v>
      </c>
      <c r="K3538" t="s">
        <v>4226</v>
      </c>
      <c r="L3538" t="s">
        <v>4226</v>
      </c>
      <c r="M3538" t="s">
        <v>7446</v>
      </c>
      <c r="N3538" t="s">
        <v>3911</v>
      </c>
      <c r="O3538" t="s">
        <v>3912</v>
      </c>
    </row>
    <row r="3539" spans="1:15" x14ac:dyDescent="0.3">
      <c r="A3539" t="s">
        <v>3915</v>
      </c>
      <c r="B3539" t="s">
        <v>3916</v>
      </c>
      <c r="C3539" t="s">
        <v>4156</v>
      </c>
      <c r="D3539">
        <v>2</v>
      </c>
      <c r="E3539">
        <v>0.99704878299999999</v>
      </c>
      <c r="F3539">
        <v>0</v>
      </c>
      <c r="G3539">
        <v>0</v>
      </c>
      <c r="H3539">
        <v>0</v>
      </c>
      <c r="I3539">
        <v>1</v>
      </c>
      <c r="J3539" t="s">
        <v>445</v>
      </c>
      <c r="K3539" t="s">
        <v>4157</v>
      </c>
      <c r="L3539" t="s">
        <v>4157</v>
      </c>
      <c r="M3539" t="s">
        <v>7447</v>
      </c>
      <c r="N3539" t="s">
        <v>3915</v>
      </c>
      <c r="O3539" t="s">
        <v>3916</v>
      </c>
    </row>
    <row r="3540" spans="1:15" x14ac:dyDescent="0.3">
      <c r="A3540" t="s">
        <v>3352</v>
      </c>
      <c r="B3540" t="s">
        <v>4543</v>
      </c>
      <c r="C3540" t="s">
        <v>4544</v>
      </c>
      <c r="D3540">
        <v>1</v>
      </c>
      <c r="E3540">
        <v>-999.99</v>
      </c>
      <c r="F3540">
        <v>0</v>
      </c>
      <c r="G3540">
        <v>0</v>
      </c>
      <c r="H3540">
        <v>0</v>
      </c>
      <c r="I3540">
        <v>0</v>
      </c>
      <c r="J3540" t="s">
        <v>445</v>
      </c>
      <c r="K3540" t="s">
        <v>4545</v>
      </c>
      <c r="L3540" t="s">
        <v>4545</v>
      </c>
      <c r="M3540" t="s">
        <v>4543</v>
      </c>
      <c r="N3540" t="s">
        <v>3352</v>
      </c>
      <c r="O3540" t="s">
        <v>4543</v>
      </c>
    </row>
    <row r="3541" spans="1:15" x14ac:dyDescent="0.3">
      <c r="A3541" t="s">
        <v>416</v>
      </c>
      <c r="B3541" t="s">
        <v>1563</v>
      </c>
      <c r="C3541" t="s">
        <v>4547</v>
      </c>
      <c r="D3541">
        <v>2</v>
      </c>
      <c r="E3541">
        <v>0.99704878299999999</v>
      </c>
      <c r="F3541">
        <v>0</v>
      </c>
      <c r="G3541">
        <v>1</v>
      </c>
      <c r="H3541">
        <v>0</v>
      </c>
      <c r="I3541">
        <v>0</v>
      </c>
      <c r="J3541" t="s">
        <v>445</v>
      </c>
      <c r="K3541" t="s">
        <v>4548</v>
      </c>
      <c r="L3541" t="s">
        <v>4548</v>
      </c>
      <c r="M3541" t="s">
        <v>7448</v>
      </c>
      <c r="N3541" t="s">
        <v>416</v>
      </c>
      <c r="O3541" t="s">
        <v>1563</v>
      </c>
    </row>
    <row r="3542" spans="1:15" x14ac:dyDescent="0.3">
      <c r="A3542" t="s">
        <v>3917</v>
      </c>
      <c r="B3542" t="s">
        <v>3918</v>
      </c>
      <c r="C3542" t="s">
        <v>4550</v>
      </c>
      <c r="D3542">
        <v>2</v>
      </c>
      <c r="E3542">
        <v>0.99704878299999999</v>
      </c>
      <c r="F3542">
        <v>0</v>
      </c>
      <c r="G3542">
        <v>1</v>
      </c>
      <c r="H3542">
        <v>0</v>
      </c>
      <c r="I3542">
        <v>1</v>
      </c>
      <c r="J3542" t="s">
        <v>445</v>
      </c>
      <c r="K3542" t="s">
        <v>4551</v>
      </c>
      <c r="L3542" t="s">
        <v>4551</v>
      </c>
      <c r="M3542" t="s">
        <v>7449</v>
      </c>
      <c r="N3542" t="s">
        <v>3917</v>
      </c>
      <c r="O3542" t="s">
        <v>3918</v>
      </c>
    </row>
    <row r="3543" spans="1:15" x14ac:dyDescent="0.3">
      <c r="A3543" t="s">
        <v>2908</v>
      </c>
      <c r="B3543" t="s">
        <v>3276</v>
      </c>
      <c r="C3543" t="s">
        <v>3994</v>
      </c>
      <c r="D3543">
        <v>3</v>
      </c>
      <c r="E3543">
        <v>0.95618715499999996</v>
      </c>
      <c r="F3543">
        <v>1</v>
      </c>
      <c r="G3543">
        <v>0</v>
      </c>
      <c r="H3543">
        <v>0</v>
      </c>
      <c r="I3543">
        <v>0</v>
      </c>
      <c r="J3543" t="s">
        <v>3196</v>
      </c>
      <c r="K3543" t="s">
        <v>3995</v>
      </c>
      <c r="L3543" t="s">
        <v>3995</v>
      </c>
      <c r="M3543" t="s">
        <v>7450</v>
      </c>
      <c r="N3543" t="s">
        <v>2908</v>
      </c>
      <c r="O3543" t="s">
        <v>3276</v>
      </c>
    </row>
    <row r="3544" spans="1:15" x14ac:dyDescent="0.3">
      <c r="A3544" t="s">
        <v>1564</v>
      </c>
      <c r="B3544" t="s">
        <v>3919</v>
      </c>
      <c r="C3544" t="s">
        <v>4556</v>
      </c>
      <c r="D3544">
        <v>2</v>
      </c>
      <c r="E3544">
        <v>0.99704878299999999</v>
      </c>
      <c r="F3544">
        <v>0</v>
      </c>
      <c r="G3544">
        <v>1</v>
      </c>
      <c r="H3544">
        <v>0</v>
      </c>
      <c r="I3544">
        <v>1</v>
      </c>
      <c r="J3544" t="s">
        <v>445</v>
      </c>
      <c r="K3544" t="s">
        <v>4557</v>
      </c>
      <c r="L3544" t="s">
        <v>4557</v>
      </c>
      <c r="M3544" t="s">
        <v>7451</v>
      </c>
      <c r="N3544" t="s">
        <v>1564</v>
      </c>
      <c r="O3544" t="s">
        <v>3919</v>
      </c>
    </row>
    <row r="3545" spans="1:15" x14ac:dyDescent="0.3">
      <c r="A3545" t="s">
        <v>1499</v>
      </c>
      <c r="B3545" t="s">
        <v>3632</v>
      </c>
      <c r="C3545" t="s">
        <v>4559</v>
      </c>
      <c r="D3545">
        <v>2</v>
      </c>
      <c r="E3545">
        <v>0.99704878299999999</v>
      </c>
      <c r="F3545">
        <v>0</v>
      </c>
      <c r="G3545">
        <v>0</v>
      </c>
      <c r="H3545">
        <v>0</v>
      </c>
      <c r="I3545">
        <v>1</v>
      </c>
      <c r="J3545" t="s">
        <v>445</v>
      </c>
      <c r="K3545" t="s">
        <v>4560</v>
      </c>
      <c r="L3545" t="s">
        <v>4560</v>
      </c>
      <c r="M3545" t="s">
        <v>7452</v>
      </c>
      <c r="N3545" t="s">
        <v>1499</v>
      </c>
      <c r="O3545" t="s">
        <v>3632</v>
      </c>
    </row>
    <row r="3546" spans="1:15" x14ac:dyDescent="0.3">
      <c r="A3546" t="s">
        <v>3619</v>
      </c>
      <c r="B3546" t="s">
        <v>3620</v>
      </c>
      <c r="C3546" t="s">
        <v>4212</v>
      </c>
      <c r="D3546">
        <v>1</v>
      </c>
      <c r="E3546">
        <v>0.99704878299999999</v>
      </c>
      <c r="F3546">
        <v>0</v>
      </c>
      <c r="G3546">
        <v>0</v>
      </c>
      <c r="H3546">
        <v>0</v>
      </c>
      <c r="I3546">
        <v>1</v>
      </c>
      <c r="J3546" t="s">
        <v>445</v>
      </c>
      <c r="K3546" t="s">
        <v>4213</v>
      </c>
      <c r="L3546" t="s">
        <v>4213</v>
      </c>
      <c r="M3546" t="s">
        <v>7453</v>
      </c>
      <c r="N3546" t="s">
        <v>3619</v>
      </c>
      <c r="O3546" t="s">
        <v>3620</v>
      </c>
    </row>
    <row r="3547" spans="1:15" x14ac:dyDescent="0.3">
      <c r="A3547" t="s">
        <v>419</v>
      </c>
      <c r="B3547" t="s">
        <v>3449</v>
      </c>
      <c r="C3547" t="s">
        <v>4522</v>
      </c>
      <c r="D3547">
        <v>2</v>
      </c>
      <c r="E3547">
        <v>0.99704878299999999</v>
      </c>
      <c r="F3547">
        <v>0</v>
      </c>
      <c r="G3547">
        <v>0</v>
      </c>
      <c r="H3547">
        <v>0</v>
      </c>
      <c r="I3547">
        <v>1</v>
      </c>
      <c r="J3547" t="s">
        <v>445</v>
      </c>
      <c r="K3547" t="s">
        <v>4523</v>
      </c>
      <c r="L3547" t="s">
        <v>4523</v>
      </c>
      <c r="M3547" t="s">
        <v>7454</v>
      </c>
      <c r="N3547" t="s">
        <v>419</v>
      </c>
      <c r="O3547" t="s">
        <v>3449</v>
      </c>
    </row>
    <row r="3548" spans="1:15" x14ac:dyDescent="0.3">
      <c r="A3548" t="s">
        <v>2282</v>
      </c>
      <c r="B3548" t="s">
        <v>2285</v>
      </c>
      <c r="C3548" t="s">
        <v>4525</v>
      </c>
      <c r="D3548">
        <v>3</v>
      </c>
      <c r="E3548">
        <v>0.99704878299999999</v>
      </c>
      <c r="F3548">
        <v>0</v>
      </c>
      <c r="G3548">
        <v>1</v>
      </c>
      <c r="H3548">
        <v>0</v>
      </c>
      <c r="I3548">
        <v>0</v>
      </c>
      <c r="J3548" t="s">
        <v>445</v>
      </c>
      <c r="K3548" t="s">
        <v>4523</v>
      </c>
      <c r="L3548" t="s">
        <v>4523</v>
      </c>
      <c r="M3548" t="s">
        <v>7454</v>
      </c>
      <c r="N3548" t="s">
        <v>2282</v>
      </c>
      <c r="O3548" t="s">
        <v>2285</v>
      </c>
    </row>
    <row r="3549" spans="1:15" x14ac:dyDescent="0.3">
      <c r="A3549" t="s">
        <v>271</v>
      </c>
      <c r="B3549" t="s">
        <v>3224</v>
      </c>
      <c r="C3549" t="s">
        <v>4159</v>
      </c>
      <c r="D3549">
        <v>3</v>
      </c>
      <c r="E3549">
        <v>0.96200033900000004</v>
      </c>
      <c r="F3549">
        <v>1</v>
      </c>
      <c r="G3549">
        <v>0</v>
      </c>
      <c r="H3549">
        <v>0</v>
      </c>
      <c r="I3549">
        <v>0</v>
      </c>
      <c r="J3549" t="s">
        <v>3194</v>
      </c>
      <c r="K3549" t="s">
        <v>4160</v>
      </c>
      <c r="L3549" t="s">
        <v>4160</v>
      </c>
      <c r="M3549" t="s">
        <v>7455</v>
      </c>
      <c r="N3549" t="s">
        <v>271</v>
      </c>
      <c r="O3549" t="s">
        <v>3224</v>
      </c>
    </row>
    <row r="3550" spans="1:15" x14ac:dyDescent="0.3">
      <c r="A3550" t="s">
        <v>281</v>
      </c>
      <c r="B3550" t="s">
        <v>815</v>
      </c>
      <c r="C3550" t="s">
        <v>4580</v>
      </c>
      <c r="D3550">
        <v>3</v>
      </c>
      <c r="E3550">
        <v>0.92611306800000004</v>
      </c>
      <c r="F3550">
        <v>1</v>
      </c>
      <c r="G3550">
        <v>0</v>
      </c>
      <c r="H3550">
        <v>0</v>
      </c>
      <c r="I3550">
        <v>0</v>
      </c>
      <c r="J3550" t="s">
        <v>3194</v>
      </c>
      <c r="K3550" t="s">
        <v>4581</v>
      </c>
      <c r="L3550" t="s">
        <v>4581</v>
      </c>
      <c r="M3550" t="s">
        <v>7456</v>
      </c>
      <c r="N3550" t="s">
        <v>281</v>
      </c>
      <c r="O3550" t="s">
        <v>815</v>
      </c>
    </row>
    <row r="3551" spans="1:15" x14ac:dyDescent="0.3">
      <c r="A3551" t="s">
        <v>3446</v>
      </c>
      <c r="B3551" t="s">
        <v>3447</v>
      </c>
      <c r="C3551" t="s">
        <v>4172</v>
      </c>
      <c r="D3551">
        <v>2</v>
      </c>
      <c r="E3551">
        <v>0.55776899700000004</v>
      </c>
      <c r="F3551">
        <v>1</v>
      </c>
      <c r="G3551">
        <v>0</v>
      </c>
      <c r="H3551">
        <v>0</v>
      </c>
      <c r="I3551">
        <v>0</v>
      </c>
      <c r="J3551" t="s">
        <v>3194</v>
      </c>
      <c r="K3551" t="s">
        <v>4173</v>
      </c>
      <c r="L3551" t="s">
        <v>4173</v>
      </c>
      <c r="M3551" t="s">
        <v>7457</v>
      </c>
      <c r="N3551" t="s">
        <v>3446</v>
      </c>
      <c r="O3551" t="s">
        <v>3447</v>
      </c>
    </row>
    <row r="3552" spans="1:15" x14ac:dyDescent="0.3">
      <c r="A3552" t="s">
        <v>3254</v>
      </c>
      <c r="B3552" t="s">
        <v>3255</v>
      </c>
      <c r="C3552" t="s">
        <v>4175</v>
      </c>
      <c r="D3552">
        <v>1</v>
      </c>
      <c r="F3552">
        <v>0</v>
      </c>
      <c r="G3552">
        <v>0</v>
      </c>
      <c r="H3552">
        <v>0</v>
      </c>
      <c r="I3552">
        <v>0</v>
      </c>
      <c r="J3552" t="s">
        <v>3194</v>
      </c>
      <c r="K3552" t="s">
        <v>4173</v>
      </c>
      <c r="L3552" t="s">
        <v>4173</v>
      </c>
      <c r="M3552" t="s">
        <v>7457</v>
      </c>
      <c r="N3552" t="s">
        <v>3254</v>
      </c>
      <c r="O3552" t="s">
        <v>3255</v>
      </c>
    </row>
    <row r="3553" spans="1:15" x14ac:dyDescent="0.3">
      <c r="A3553" t="s">
        <v>419</v>
      </c>
      <c r="B3553" t="s">
        <v>3449</v>
      </c>
      <c r="C3553" t="s">
        <v>4522</v>
      </c>
      <c r="D3553">
        <v>2</v>
      </c>
      <c r="E3553">
        <v>0.99704878299999999</v>
      </c>
      <c r="F3553">
        <v>0</v>
      </c>
      <c r="G3553">
        <v>0</v>
      </c>
      <c r="H3553">
        <v>0</v>
      </c>
      <c r="I3553">
        <v>1</v>
      </c>
      <c r="J3553" t="s">
        <v>445</v>
      </c>
      <c r="K3553" t="s">
        <v>4523</v>
      </c>
      <c r="L3553" t="s">
        <v>4523</v>
      </c>
      <c r="M3553" t="s">
        <v>7458</v>
      </c>
      <c r="N3553" t="s">
        <v>419</v>
      </c>
      <c r="O3553" t="s">
        <v>3449</v>
      </c>
    </row>
    <row r="3554" spans="1:15" x14ac:dyDescent="0.3">
      <c r="A3554" t="s">
        <v>2282</v>
      </c>
      <c r="B3554" t="s">
        <v>2285</v>
      </c>
      <c r="C3554" t="s">
        <v>4525</v>
      </c>
      <c r="D3554">
        <v>3</v>
      </c>
      <c r="E3554">
        <v>0.99704878299999999</v>
      </c>
      <c r="F3554">
        <v>0</v>
      </c>
      <c r="G3554">
        <v>1</v>
      </c>
      <c r="H3554">
        <v>0</v>
      </c>
      <c r="I3554">
        <v>0</v>
      </c>
      <c r="J3554" t="s">
        <v>445</v>
      </c>
      <c r="K3554" t="s">
        <v>4523</v>
      </c>
      <c r="L3554" t="s">
        <v>4523</v>
      </c>
      <c r="M3554" t="s">
        <v>7458</v>
      </c>
      <c r="N3554" t="s">
        <v>2282</v>
      </c>
      <c r="O3554" t="s">
        <v>2285</v>
      </c>
    </row>
    <row r="3555" spans="1:15" x14ac:dyDescent="0.3">
      <c r="A3555" t="s">
        <v>271</v>
      </c>
      <c r="B3555" t="s">
        <v>3224</v>
      </c>
      <c r="C3555" t="s">
        <v>4159</v>
      </c>
      <c r="D3555">
        <v>3</v>
      </c>
      <c r="E3555">
        <v>0.96200033900000004</v>
      </c>
      <c r="F3555">
        <v>1</v>
      </c>
      <c r="G3555">
        <v>0</v>
      </c>
      <c r="H3555">
        <v>0</v>
      </c>
      <c r="I3555">
        <v>0</v>
      </c>
      <c r="J3555" t="s">
        <v>3194</v>
      </c>
      <c r="K3555" t="s">
        <v>4160</v>
      </c>
      <c r="L3555" t="s">
        <v>4160</v>
      </c>
      <c r="M3555" t="s">
        <v>7459</v>
      </c>
      <c r="N3555" t="s">
        <v>271</v>
      </c>
      <c r="O3555" t="s">
        <v>3224</v>
      </c>
    </row>
    <row r="3556" spans="1:15" x14ac:dyDescent="0.3">
      <c r="A3556" t="s">
        <v>1453</v>
      </c>
      <c r="B3556" t="s">
        <v>3321</v>
      </c>
      <c r="C3556" t="s">
        <v>4699</v>
      </c>
      <c r="D3556">
        <v>3</v>
      </c>
      <c r="E3556">
        <v>0.80060226199999995</v>
      </c>
      <c r="F3556">
        <v>1</v>
      </c>
      <c r="G3556">
        <v>0</v>
      </c>
      <c r="H3556">
        <v>0</v>
      </c>
      <c r="I3556">
        <v>0</v>
      </c>
      <c r="J3556" t="s">
        <v>3194</v>
      </c>
      <c r="K3556" t="s">
        <v>4700</v>
      </c>
      <c r="L3556" t="s">
        <v>4700</v>
      </c>
      <c r="M3556" t="s">
        <v>7460</v>
      </c>
      <c r="N3556" t="s">
        <v>1453</v>
      </c>
      <c r="O3556" t="s">
        <v>3321</v>
      </c>
    </row>
    <row r="3557" spans="1:15" x14ac:dyDescent="0.3">
      <c r="A3557" t="s">
        <v>212</v>
      </c>
      <c r="B3557" t="s">
        <v>242</v>
      </c>
      <c r="C3557" t="s">
        <v>4714</v>
      </c>
      <c r="D3557">
        <v>3</v>
      </c>
      <c r="E3557">
        <v>0.99023863400000001</v>
      </c>
      <c r="F3557">
        <v>1</v>
      </c>
      <c r="G3557">
        <v>0</v>
      </c>
      <c r="H3557">
        <v>0</v>
      </c>
      <c r="I3557">
        <v>0</v>
      </c>
      <c r="J3557" t="s">
        <v>445</v>
      </c>
      <c r="K3557" t="s">
        <v>4715</v>
      </c>
      <c r="L3557" t="s">
        <v>4715</v>
      </c>
      <c r="M3557" t="s">
        <v>7461</v>
      </c>
      <c r="N3557" t="s">
        <v>212</v>
      </c>
      <c r="O3557" t="s">
        <v>242</v>
      </c>
    </row>
    <row r="3558" spans="1:15" x14ac:dyDescent="0.3">
      <c r="A3558" t="s">
        <v>546</v>
      </c>
      <c r="B3558" t="s">
        <v>3361</v>
      </c>
      <c r="C3558" t="s">
        <v>4267</v>
      </c>
      <c r="D3558">
        <v>3</v>
      </c>
      <c r="E3558">
        <v>0.989903317</v>
      </c>
      <c r="F3558">
        <v>1</v>
      </c>
      <c r="G3558">
        <v>0</v>
      </c>
      <c r="H3558">
        <v>0</v>
      </c>
      <c r="I3558">
        <v>0</v>
      </c>
      <c r="J3558" t="s">
        <v>3196</v>
      </c>
      <c r="K3558" t="s">
        <v>4268</v>
      </c>
      <c r="L3558" t="s">
        <v>4268</v>
      </c>
      <c r="M3558" t="s">
        <v>7462</v>
      </c>
      <c r="N3558" t="s">
        <v>546</v>
      </c>
      <c r="O3558" t="s">
        <v>3361</v>
      </c>
    </row>
    <row r="3559" spans="1:15" x14ac:dyDescent="0.3">
      <c r="A3559" t="s">
        <v>191</v>
      </c>
      <c r="B3559" t="s">
        <v>3258</v>
      </c>
      <c r="C3559" t="s">
        <v>4261</v>
      </c>
      <c r="D3559">
        <v>3</v>
      </c>
      <c r="E3559">
        <v>0.99704878299999999</v>
      </c>
      <c r="F3559">
        <v>1</v>
      </c>
      <c r="G3559">
        <v>0</v>
      </c>
      <c r="H3559">
        <v>0</v>
      </c>
      <c r="I3559">
        <v>0</v>
      </c>
      <c r="J3559" t="s">
        <v>445</v>
      </c>
      <c r="K3559" t="s">
        <v>4262</v>
      </c>
      <c r="L3559" t="s">
        <v>4262</v>
      </c>
      <c r="M3559" t="s">
        <v>7463</v>
      </c>
      <c r="N3559" t="s">
        <v>191</v>
      </c>
      <c r="O3559" t="s">
        <v>3258</v>
      </c>
    </row>
    <row r="3560" spans="1:15" x14ac:dyDescent="0.3">
      <c r="A3560" t="s">
        <v>191</v>
      </c>
      <c r="B3560" t="s">
        <v>3258</v>
      </c>
      <c r="C3560" t="s">
        <v>4261</v>
      </c>
      <c r="D3560">
        <v>3</v>
      </c>
      <c r="E3560">
        <v>0.99704878299999999</v>
      </c>
      <c r="F3560">
        <v>1</v>
      </c>
      <c r="G3560">
        <v>0</v>
      </c>
      <c r="H3560">
        <v>0</v>
      </c>
      <c r="I3560">
        <v>0</v>
      </c>
      <c r="J3560" t="s">
        <v>445</v>
      </c>
      <c r="K3560" t="s">
        <v>4262</v>
      </c>
      <c r="L3560" t="s">
        <v>4262</v>
      </c>
      <c r="M3560" t="s">
        <v>7464</v>
      </c>
      <c r="N3560" t="s">
        <v>191</v>
      </c>
      <c r="O3560" t="s">
        <v>3258</v>
      </c>
    </row>
    <row r="3561" spans="1:15" x14ac:dyDescent="0.3">
      <c r="A3561" t="s">
        <v>871</v>
      </c>
      <c r="B3561" t="s">
        <v>3266</v>
      </c>
      <c r="C3561" t="s">
        <v>4476</v>
      </c>
      <c r="D3561">
        <v>2</v>
      </c>
      <c r="E3561">
        <v>0.59034212900000005</v>
      </c>
      <c r="F3561">
        <v>0</v>
      </c>
      <c r="G3561">
        <v>1</v>
      </c>
      <c r="H3561">
        <v>0</v>
      </c>
      <c r="I3561">
        <v>1</v>
      </c>
      <c r="J3561" t="s">
        <v>445</v>
      </c>
      <c r="K3561" t="s">
        <v>4477</v>
      </c>
      <c r="L3561" t="s">
        <v>4477</v>
      </c>
      <c r="M3561" t="s">
        <v>7465</v>
      </c>
      <c r="N3561" t="s">
        <v>871</v>
      </c>
      <c r="O3561" t="s">
        <v>3266</v>
      </c>
    </row>
    <row r="3562" spans="1:15" x14ac:dyDescent="0.3">
      <c r="A3562" t="s">
        <v>3252</v>
      </c>
      <c r="B3562" t="s">
        <v>4704</v>
      </c>
      <c r="C3562" t="s">
        <v>4705</v>
      </c>
      <c r="D3562">
        <v>1</v>
      </c>
      <c r="E3562">
        <v>-999.99</v>
      </c>
      <c r="F3562">
        <v>0</v>
      </c>
      <c r="G3562">
        <v>0</v>
      </c>
      <c r="H3562">
        <v>0</v>
      </c>
      <c r="I3562">
        <v>0</v>
      </c>
      <c r="J3562" t="s">
        <v>11</v>
      </c>
      <c r="K3562" t="s">
        <v>4706</v>
      </c>
      <c r="L3562" t="s">
        <v>4706</v>
      </c>
      <c r="M3562" t="s">
        <v>7466</v>
      </c>
      <c r="N3562" t="s">
        <v>3252</v>
      </c>
      <c r="O3562" t="s">
        <v>4704</v>
      </c>
    </row>
    <row r="3563" spans="1:15" x14ac:dyDescent="0.3">
      <c r="A3563" t="s">
        <v>3229</v>
      </c>
      <c r="B3563" t="s">
        <v>3230</v>
      </c>
      <c r="C3563" t="s">
        <v>4043</v>
      </c>
      <c r="D3563">
        <v>2</v>
      </c>
      <c r="E3563">
        <v>0.96268071</v>
      </c>
      <c r="F3563">
        <v>1</v>
      </c>
      <c r="G3563">
        <v>0</v>
      </c>
      <c r="H3563">
        <v>0</v>
      </c>
      <c r="I3563">
        <v>0</v>
      </c>
      <c r="J3563" t="s">
        <v>3194</v>
      </c>
      <c r="K3563" t="s">
        <v>4044</v>
      </c>
      <c r="L3563" t="s">
        <v>4044</v>
      </c>
      <c r="M3563" t="s">
        <v>7467</v>
      </c>
      <c r="N3563" t="s">
        <v>3229</v>
      </c>
      <c r="O3563" t="s">
        <v>3230</v>
      </c>
    </row>
    <row r="3564" spans="1:15" x14ac:dyDescent="0.3">
      <c r="A3564" t="s">
        <v>3248</v>
      </c>
      <c r="B3564" t="s">
        <v>4845</v>
      </c>
      <c r="C3564" t="s">
        <v>4846</v>
      </c>
      <c r="D3564">
        <v>2</v>
      </c>
      <c r="E3564">
        <v>-999.99</v>
      </c>
      <c r="F3564">
        <v>0</v>
      </c>
      <c r="G3564">
        <v>0</v>
      </c>
      <c r="H3564">
        <v>0</v>
      </c>
      <c r="I3564">
        <v>0</v>
      </c>
      <c r="J3564" t="s">
        <v>11</v>
      </c>
      <c r="K3564" t="s">
        <v>4847</v>
      </c>
      <c r="L3564" t="s">
        <v>4847</v>
      </c>
      <c r="M3564" t="s">
        <v>7468</v>
      </c>
      <c r="N3564" t="s">
        <v>3248</v>
      </c>
      <c r="O3564" t="s">
        <v>4845</v>
      </c>
    </row>
    <row r="3565" spans="1:15" x14ac:dyDescent="0.3">
      <c r="A3565" t="s">
        <v>542</v>
      </c>
      <c r="B3565" t="s">
        <v>3274</v>
      </c>
      <c r="C3565" t="s">
        <v>4868</v>
      </c>
      <c r="D3565">
        <v>3</v>
      </c>
      <c r="E3565">
        <v>0.95609689200000003</v>
      </c>
      <c r="F3565">
        <v>1</v>
      </c>
      <c r="G3565">
        <v>0</v>
      </c>
      <c r="H3565">
        <v>0</v>
      </c>
      <c r="I3565">
        <v>0</v>
      </c>
      <c r="J3565" t="s">
        <v>3196</v>
      </c>
      <c r="K3565" t="s">
        <v>4869</v>
      </c>
      <c r="L3565" t="s">
        <v>4869</v>
      </c>
      <c r="M3565" t="s">
        <v>7469</v>
      </c>
      <c r="N3565" t="s">
        <v>542</v>
      </c>
      <c r="O3565" t="s">
        <v>3274</v>
      </c>
    </row>
    <row r="3566" spans="1:15" x14ac:dyDescent="0.3">
      <c r="A3566" t="s">
        <v>3244</v>
      </c>
      <c r="B3566" t="s">
        <v>3245</v>
      </c>
      <c r="C3566" t="s">
        <v>4889</v>
      </c>
      <c r="D3566">
        <v>3</v>
      </c>
      <c r="E3566">
        <v>0.90637853400000001</v>
      </c>
      <c r="F3566">
        <v>1</v>
      </c>
      <c r="G3566">
        <v>0</v>
      </c>
      <c r="H3566">
        <v>0</v>
      </c>
      <c r="I3566">
        <v>0</v>
      </c>
      <c r="J3566" t="s">
        <v>3196</v>
      </c>
      <c r="K3566" t="s">
        <v>4890</v>
      </c>
      <c r="L3566" t="s">
        <v>4890</v>
      </c>
      <c r="M3566" t="s">
        <v>7470</v>
      </c>
      <c r="N3566" t="s">
        <v>3244</v>
      </c>
      <c r="O3566" t="s">
        <v>3245</v>
      </c>
    </row>
    <row r="3567" spans="1:15" x14ac:dyDescent="0.3">
      <c r="A3567" t="s">
        <v>297</v>
      </c>
      <c r="B3567" t="s">
        <v>3616</v>
      </c>
      <c r="C3567" t="s">
        <v>5131</v>
      </c>
      <c r="D3567">
        <v>3</v>
      </c>
      <c r="E3567">
        <v>0.96742790000000001</v>
      </c>
      <c r="F3567">
        <v>1</v>
      </c>
      <c r="G3567">
        <v>0</v>
      </c>
      <c r="H3567">
        <v>0</v>
      </c>
      <c r="I3567">
        <v>0</v>
      </c>
      <c r="J3567" t="s">
        <v>20</v>
      </c>
      <c r="K3567" t="s">
        <v>5132</v>
      </c>
      <c r="L3567" t="s">
        <v>5132</v>
      </c>
      <c r="M3567" t="s">
        <v>1058</v>
      </c>
      <c r="N3567" t="s">
        <v>297</v>
      </c>
      <c r="O3567" t="s">
        <v>3616</v>
      </c>
    </row>
    <row r="3568" spans="1:15" x14ac:dyDescent="0.3">
      <c r="A3568" t="s">
        <v>297</v>
      </c>
      <c r="B3568" t="s">
        <v>3616</v>
      </c>
      <c r="C3568" t="s">
        <v>5131</v>
      </c>
      <c r="D3568">
        <v>3</v>
      </c>
      <c r="E3568">
        <v>0.96742790000000001</v>
      </c>
      <c r="F3568">
        <v>1</v>
      </c>
      <c r="G3568">
        <v>0</v>
      </c>
      <c r="H3568">
        <v>0</v>
      </c>
      <c r="I3568">
        <v>0</v>
      </c>
      <c r="J3568" t="s">
        <v>20</v>
      </c>
      <c r="K3568" t="s">
        <v>5132</v>
      </c>
      <c r="L3568" t="s">
        <v>5132</v>
      </c>
      <c r="M3568" t="s">
        <v>7471</v>
      </c>
      <c r="N3568" t="s">
        <v>297</v>
      </c>
      <c r="O3568" t="s">
        <v>3616</v>
      </c>
    </row>
    <row r="3569" spans="1:15" x14ac:dyDescent="0.3">
      <c r="A3569" t="s">
        <v>640</v>
      </c>
      <c r="B3569" t="s">
        <v>3306</v>
      </c>
      <c r="C3569" t="s">
        <v>4314</v>
      </c>
      <c r="D3569">
        <v>3</v>
      </c>
      <c r="E3569">
        <v>0.98786071499999994</v>
      </c>
      <c r="F3569">
        <v>1</v>
      </c>
      <c r="G3569">
        <v>0</v>
      </c>
      <c r="H3569">
        <v>0</v>
      </c>
      <c r="I3569">
        <v>0</v>
      </c>
      <c r="J3569" t="s">
        <v>11</v>
      </c>
      <c r="K3569" t="s">
        <v>4315</v>
      </c>
      <c r="L3569" t="s">
        <v>4315</v>
      </c>
      <c r="M3569" t="s">
        <v>7472</v>
      </c>
      <c r="N3569" t="s">
        <v>640</v>
      </c>
      <c r="O3569" t="s">
        <v>3306</v>
      </c>
    </row>
    <row r="3570" spans="1:15" x14ac:dyDescent="0.3">
      <c r="A3570" t="s">
        <v>191</v>
      </c>
      <c r="B3570" t="s">
        <v>3258</v>
      </c>
      <c r="C3570" t="s">
        <v>4261</v>
      </c>
      <c r="D3570">
        <v>3</v>
      </c>
      <c r="E3570">
        <v>0.99704878299999999</v>
      </c>
      <c r="F3570">
        <v>1</v>
      </c>
      <c r="G3570">
        <v>0</v>
      </c>
      <c r="H3570">
        <v>0</v>
      </c>
      <c r="I3570">
        <v>0</v>
      </c>
      <c r="J3570" t="s">
        <v>445</v>
      </c>
      <c r="K3570" t="s">
        <v>4262</v>
      </c>
      <c r="L3570" t="s">
        <v>4262</v>
      </c>
      <c r="M3570" t="s">
        <v>7473</v>
      </c>
      <c r="N3570" t="s">
        <v>191</v>
      </c>
      <c r="O3570" t="s">
        <v>3258</v>
      </c>
    </row>
    <row r="3571" spans="1:15" x14ac:dyDescent="0.3">
      <c r="A3571" t="s">
        <v>671</v>
      </c>
      <c r="B3571" t="s">
        <v>3299</v>
      </c>
      <c r="D3571">
        <v>3</v>
      </c>
      <c r="F3571">
        <v>1</v>
      </c>
      <c r="G3571">
        <v>0</v>
      </c>
      <c r="H3571">
        <v>0</v>
      </c>
      <c r="I3571">
        <v>0</v>
      </c>
      <c r="J3571" t="s">
        <v>3194</v>
      </c>
      <c r="K3571" t="s">
        <v>4071</v>
      </c>
      <c r="L3571" t="s">
        <v>4071</v>
      </c>
      <c r="M3571" t="s">
        <v>7474</v>
      </c>
      <c r="N3571" t="s">
        <v>671</v>
      </c>
      <c r="O3571" t="s">
        <v>3299</v>
      </c>
    </row>
    <row r="3572" spans="1:15" x14ac:dyDescent="0.3">
      <c r="A3572" t="s">
        <v>4073</v>
      </c>
      <c r="B3572" t="s">
        <v>3299</v>
      </c>
      <c r="C3572" t="s">
        <v>4074</v>
      </c>
      <c r="D3572">
        <v>3</v>
      </c>
      <c r="E3572">
        <v>0.62366461299999998</v>
      </c>
      <c r="F3572">
        <v>0</v>
      </c>
      <c r="G3572">
        <v>0</v>
      </c>
      <c r="H3572">
        <v>0</v>
      </c>
      <c r="I3572">
        <v>0</v>
      </c>
      <c r="J3572" t="s">
        <v>11</v>
      </c>
      <c r="K3572" t="s">
        <v>4071</v>
      </c>
      <c r="L3572" t="s">
        <v>4071</v>
      </c>
      <c r="M3572" t="s">
        <v>7474</v>
      </c>
      <c r="N3572" t="s">
        <v>4073</v>
      </c>
      <c r="O3572" t="s">
        <v>3299</v>
      </c>
    </row>
    <row r="3573" spans="1:15" x14ac:dyDescent="0.3">
      <c r="A3573" t="s">
        <v>385</v>
      </c>
      <c r="B3573" t="s">
        <v>3576</v>
      </c>
      <c r="C3573" t="s">
        <v>4009</v>
      </c>
      <c r="D3573">
        <v>3</v>
      </c>
      <c r="E3573">
        <v>0.96560079700000001</v>
      </c>
      <c r="F3573">
        <v>1</v>
      </c>
      <c r="G3573">
        <v>0</v>
      </c>
      <c r="H3573">
        <v>0</v>
      </c>
      <c r="I3573">
        <v>0</v>
      </c>
      <c r="J3573" t="s">
        <v>4</v>
      </c>
      <c r="K3573" t="s">
        <v>4010</v>
      </c>
      <c r="L3573" t="s">
        <v>4010</v>
      </c>
      <c r="M3573" t="s">
        <v>7475</v>
      </c>
      <c r="N3573" t="s">
        <v>385</v>
      </c>
      <c r="O3573" t="s">
        <v>3576</v>
      </c>
    </row>
    <row r="3574" spans="1:15" x14ac:dyDescent="0.3">
      <c r="A3574" t="s">
        <v>3580</v>
      </c>
      <c r="B3574" t="s">
        <v>3581</v>
      </c>
      <c r="C3574" t="s">
        <v>4012</v>
      </c>
      <c r="D3574">
        <v>2</v>
      </c>
      <c r="E3574">
        <v>0.96560079700000001</v>
      </c>
      <c r="F3574">
        <v>1</v>
      </c>
      <c r="G3574">
        <v>0</v>
      </c>
      <c r="H3574">
        <v>0</v>
      </c>
      <c r="I3574">
        <v>0</v>
      </c>
      <c r="J3574" t="s">
        <v>4</v>
      </c>
      <c r="K3574" t="s">
        <v>4010</v>
      </c>
      <c r="L3574" t="s">
        <v>4010</v>
      </c>
      <c r="M3574" t="s">
        <v>7475</v>
      </c>
      <c r="N3574" t="s">
        <v>3580</v>
      </c>
      <c r="O3574" t="s">
        <v>3581</v>
      </c>
    </row>
    <row r="3575" spans="1:15" x14ac:dyDescent="0.3">
      <c r="A3575" t="s">
        <v>3231</v>
      </c>
      <c r="B3575" t="s">
        <v>3232</v>
      </c>
      <c r="C3575" t="s">
        <v>4177</v>
      </c>
      <c r="D3575">
        <v>3</v>
      </c>
      <c r="E3575">
        <v>0.90219159000000004</v>
      </c>
      <c r="F3575">
        <v>1</v>
      </c>
      <c r="G3575">
        <v>0</v>
      </c>
      <c r="H3575">
        <v>0</v>
      </c>
      <c r="I3575">
        <v>0</v>
      </c>
      <c r="J3575" t="s">
        <v>8</v>
      </c>
      <c r="K3575" t="s">
        <v>4178</v>
      </c>
      <c r="L3575" t="s">
        <v>4178</v>
      </c>
      <c r="M3575" t="s">
        <v>7476</v>
      </c>
      <c r="N3575" t="s">
        <v>3231</v>
      </c>
      <c r="O3575" t="s">
        <v>3232</v>
      </c>
    </row>
    <row r="3576" spans="1:15" x14ac:dyDescent="0.3">
      <c r="A3576" t="s">
        <v>385</v>
      </c>
      <c r="B3576" t="s">
        <v>3576</v>
      </c>
      <c r="C3576" t="s">
        <v>4009</v>
      </c>
      <c r="D3576">
        <v>3</v>
      </c>
      <c r="E3576">
        <v>0.96560079700000001</v>
      </c>
      <c r="F3576">
        <v>1</v>
      </c>
      <c r="G3576">
        <v>0</v>
      </c>
      <c r="H3576">
        <v>0</v>
      </c>
      <c r="I3576">
        <v>0</v>
      </c>
      <c r="J3576" t="s">
        <v>4</v>
      </c>
      <c r="K3576" t="s">
        <v>4010</v>
      </c>
      <c r="L3576" t="s">
        <v>4010</v>
      </c>
      <c r="M3576" t="s">
        <v>7477</v>
      </c>
      <c r="N3576" t="s">
        <v>385</v>
      </c>
      <c r="O3576" t="s">
        <v>3576</v>
      </c>
    </row>
    <row r="3577" spans="1:15" x14ac:dyDescent="0.3">
      <c r="A3577" t="s">
        <v>3580</v>
      </c>
      <c r="B3577" t="s">
        <v>3581</v>
      </c>
      <c r="C3577" t="s">
        <v>4012</v>
      </c>
      <c r="D3577">
        <v>2</v>
      </c>
      <c r="E3577">
        <v>0.96560079700000001</v>
      </c>
      <c r="F3577">
        <v>1</v>
      </c>
      <c r="G3577">
        <v>0</v>
      </c>
      <c r="H3577">
        <v>0</v>
      </c>
      <c r="I3577">
        <v>0</v>
      </c>
      <c r="J3577" t="s">
        <v>4</v>
      </c>
      <c r="K3577" t="s">
        <v>4010</v>
      </c>
      <c r="L3577" t="s">
        <v>4010</v>
      </c>
      <c r="M3577" t="s">
        <v>7477</v>
      </c>
      <c r="N3577" t="s">
        <v>3580</v>
      </c>
      <c r="O3577" t="s">
        <v>3581</v>
      </c>
    </row>
    <row r="3578" spans="1:15" x14ac:dyDescent="0.3">
      <c r="A3578" t="s">
        <v>385</v>
      </c>
      <c r="B3578" t="s">
        <v>3576</v>
      </c>
      <c r="C3578" t="s">
        <v>4009</v>
      </c>
      <c r="D3578">
        <v>3</v>
      </c>
      <c r="E3578">
        <v>0.96560079700000001</v>
      </c>
      <c r="F3578">
        <v>1</v>
      </c>
      <c r="G3578">
        <v>0</v>
      </c>
      <c r="H3578">
        <v>0</v>
      </c>
      <c r="I3578">
        <v>0</v>
      </c>
      <c r="J3578" t="s">
        <v>4</v>
      </c>
      <c r="K3578" t="s">
        <v>4010</v>
      </c>
      <c r="L3578" t="s">
        <v>4010</v>
      </c>
      <c r="M3578" t="s">
        <v>7478</v>
      </c>
      <c r="N3578" t="s">
        <v>385</v>
      </c>
      <c r="O3578" t="s">
        <v>3576</v>
      </c>
    </row>
    <row r="3579" spans="1:15" x14ac:dyDescent="0.3">
      <c r="A3579" t="s">
        <v>3580</v>
      </c>
      <c r="B3579" t="s">
        <v>3581</v>
      </c>
      <c r="C3579" t="s">
        <v>4012</v>
      </c>
      <c r="D3579">
        <v>2</v>
      </c>
      <c r="E3579">
        <v>0.96560079700000001</v>
      </c>
      <c r="F3579">
        <v>1</v>
      </c>
      <c r="G3579">
        <v>0</v>
      </c>
      <c r="H3579">
        <v>0</v>
      </c>
      <c r="I3579">
        <v>0</v>
      </c>
      <c r="J3579" t="s">
        <v>4</v>
      </c>
      <c r="K3579" t="s">
        <v>4010</v>
      </c>
      <c r="L3579" t="s">
        <v>4010</v>
      </c>
      <c r="M3579" t="s">
        <v>7478</v>
      </c>
      <c r="N3579" t="s">
        <v>3580</v>
      </c>
      <c r="O3579" t="s">
        <v>3581</v>
      </c>
    </row>
    <row r="3580" spans="1:15" x14ac:dyDescent="0.3">
      <c r="A3580" t="s">
        <v>385</v>
      </c>
      <c r="B3580" t="s">
        <v>3576</v>
      </c>
      <c r="C3580" t="s">
        <v>4009</v>
      </c>
      <c r="D3580">
        <v>3</v>
      </c>
      <c r="E3580">
        <v>0.96560079700000001</v>
      </c>
      <c r="F3580">
        <v>1</v>
      </c>
      <c r="G3580">
        <v>0</v>
      </c>
      <c r="H3580">
        <v>0</v>
      </c>
      <c r="I3580">
        <v>0</v>
      </c>
      <c r="J3580" t="s">
        <v>4</v>
      </c>
      <c r="K3580" t="s">
        <v>4010</v>
      </c>
      <c r="L3580" t="s">
        <v>4010</v>
      </c>
      <c r="M3580" t="s">
        <v>7479</v>
      </c>
      <c r="N3580" t="s">
        <v>385</v>
      </c>
      <c r="O3580" t="s">
        <v>3576</v>
      </c>
    </row>
    <row r="3581" spans="1:15" x14ac:dyDescent="0.3">
      <c r="A3581" t="s">
        <v>3580</v>
      </c>
      <c r="B3581" t="s">
        <v>3581</v>
      </c>
      <c r="C3581" t="s">
        <v>4012</v>
      </c>
      <c r="D3581">
        <v>2</v>
      </c>
      <c r="E3581">
        <v>0.96560079700000001</v>
      </c>
      <c r="F3581">
        <v>1</v>
      </c>
      <c r="G3581">
        <v>0</v>
      </c>
      <c r="H3581">
        <v>0</v>
      </c>
      <c r="I3581">
        <v>0</v>
      </c>
      <c r="J3581" t="s">
        <v>4</v>
      </c>
      <c r="K3581" t="s">
        <v>4010</v>
      </c>
      <c r="L3581" t="s">
        <v>4010</v>
      </c>
      <c r="M3581" t="s">
        <v>7479</v>
      </c>
      <c r="N3581" t="s">
        <v>3580</v>
      </c>
      <c r="O3581" t="s">
        <v>3581</v>
      </c>
    </row>
    <row r="3582" spans="1:15" x14ac:dyDescent="0.3">
      <c r="A3582" t="s">
        <v>3923</v>
      </c>
      <c r="B3582" t="s">
        <v>3924</v>
      </c>
      <c r="C3582" t="s">
        <v>4024</v>
      </c>
      <c r="D3582">
        <v>3</v>
      </c>
      <c r="E3582">
        <v>0.96560079700000001</v>
      </c>
      <c r="F3582">
        <v>1</v>
      </c>
      <c r="G3582">
        <v>0</v>
      </c>
      <c r="H3582">
        <v>0</v>
      </c>
      <c r="I3582">
        <v>0</v>
      </c>
      <c r="J3582" t="s">
        <v>4</v>
      </c>
      <c r="K3582" t="s">
        <v>4025</v>
      </c>
      <c r="L3582" t="s">
        <v>4025</v>
      </c>
      <c r="M3582" t="s">
        <v>7480</v>
      </c>
      <c r="N3582" t="s">
        <v>3923</v>
      </c>
      <c r="O3582" t="s">
        <v>3924</v>
      </c>
    </row>
    <row r="3583" spans="1:15" x14ac:dyDescent="0.3">
      <c r="A3583" t="s">
        <v>660</v>
      </c>
      <c r="B3583" t="s">
        <v>1005</v>
      </c>
      <c r="C3583" t="s">
        <v>4281</v>
      </c>
      <c r="D3583">
        <v>3</v>
      </c>
      <c r="E3583">
        <v>0.95851445999999996</v>
      </c>
      <c r="F3583">
        <v>1</v>
      </c>
      <c r="G3583">
        <v>0</v>
      </c>
      <c r="H3583">
        <v>0</v>
      </c>
      <c r="I3583">
        <v>0</v>
      </c>
      <c r="J3583" t="s">
        <v>14</v>
      </c>
      <c r="K3583" t="s">
        <v>4282</v>
      </c>
      <c r="L3583" t="s">
        <v>4282</v>
      </c>
      <c r="M3583" t="s">
        <v>7481</v>
      </c>
      <c r="N3583" t="s">
        <v>660</v>
      </c>
      <c r="O3583" t="s">
        <v>1005</v>
      </c>
    </row>
    <row r="3584" spans="1:15" x14ac:dyDescent="0.3">
      <c r="A3584" t="s">
        <v>3419</v>
      </c>
      <c r="B3584" t="s">
        <v>3420</v>
      </c>
      <c r="C3584" t="s">
        <v>4598</v>
      </c>
      <c r="D3584">
        <v>1</v>
      </c>
      <c r="E3584">
        <v>0.91046295799999999</v>
      </c>
      <c r="F3584">
        <v>0</v>
      </c>
      <c r="G3584">
        <v>0</v>
      </c>
      <c r="H3584">
        <v>0</v>
      </c>
      <c r="I3584">
        <v>0</v>
      </c>
      <c r="J3584" t="s">
        <v>11</v>
      </c>
      <c r="K3584" t="s">
        <v>4599</v>
      </c>
      <c r="L3584" t="s">
        <v>4599</v>
      </c>
      <c r="M3584" t="s">
        <v>7482</v>
      </c>
      <c r="N3584" t="s">
        <v>3419</v>
      </c>
      <c r="O3584" t="s">
        <v>3420</v>
      </c>
    </row>
    <row r="3585" spans="1:15" x14ac:dyDescent="0.3">
      <c r="A3585" t="s">
        <v>617</v>
      </c>
      <c r="B3585" t="s">
        <v>3236</v>
      </c>
      <c r="C3585" t="s">
        <v>4605</v>
      </c>
      <c r="D3585">
        <v>3</v>
      </c>
      <c r="E3585">
        <v>0.90665861800000003</v>
      </c>
      <c r="F3585">
        <v>1</v>
      </c>
      <c r="G3585">
        <v>0</v>
      </c>
      <c r="H3585">
        <v>0</v>
      </c>
      <c r="I3585">
        <v>0</v>
      </c>
      <c r="J3585" t="s">
        <v>14</v>
      </c>
      <c r="K3585" t="s">
        <v>4606</v>
      </c>
      <c r="L3585" t="s">
        <v>4606</v>
      </c>
      <c r="M3585" t="s">
        <v>7483</v>
      </c>
      <c r="N3585" t="s">
        <v>617</v>
      </c>
      <c r="O3585" t="s">
        <v>3236</v>
      </c>
    </row>
    <row r="3586" spans="1:15" x14ac:dyDescent="0.3">
      <c r="A3586" t="s">
        <v>3260</v>
      </c>
      <c r="B3586" t="s">
        <v>3261</v>
      </c>
      <c r="C3586" t="s">
        <v>5126</v>
      </c>
      <c r="D3586">
        <v>3</v>
      </c>
      <c r="E3586">
        <v>0.95549023</v>
      </c>
      <c r="F3586">
        <v>1</v>
      </c>
      <c r="G3586">
        <v>0</v>
      </c>
      <c r="H3586">
        <v>0</v>
      </c>
      <c r="I3586">
        <v>0</v>
      </c>
      <c r="J3586" t="s">
        <v>14</v>
      </c>
      <c r="K3586" t="s">
        <v>5127</v>
      </c>
      <c r="L3586" t="s">
        <v>5127</v>
      </c>
      <c r="M3586" t="s">
        <v>7484</v>
      </c>
      <c r="N3586" t="s">
        <v>3260</v>
      </c>
      <c r="O3586" t="s">
        <v>3261</v>
      </c>
    </row>
    <row r="3587" spans="1:15" x14ac:dyDescent="0.3">
      <c r="A3587" t="s">
        <v>3262</v>
      </c>
      <c r="B3587" t="s">
        <v>3263</v>
      </c>
      <c r="C3587" t="s">
        <v>4992</v>
      </c>
      <c r="D3587">
        <v>2</v>
      </c>
      <c r="E3587">
        <v>0.96176584300000001</v>
      </c>
      <c r="F3587">
        <v>1</v>
      </c>
      <c r="G3587">
        <v>0</v>
      </c>
      <c r="H3587">
        <v>0</v>
      </c>
      <c r="I3587">
        <v>0</v>
      </c>
      <c r="J3587" t="s">
        <v>14</v>
      </c>
      <c r="K3587" t="s">
        <v>4993</v>
      </c>
      <c r="L3587" t="s">
        <v>4993</v>
      </c>
      <c r="M3587" t="s">
        <v>7485</v>
      </c>
      <c r="N3587" t="s">
        <v>3262</v>
      </c>
      <c r="O3587" t="s">
        <v>3263</v>
      </c>
    </row>
    <row r="3588" spans="1:15" x14ac:dyDescent="0.3">
      <c r="A3588" t="s">
        <v>3260</v>
      </c>
      <c r="B3588" t="s">
        <v>3261</v>
      </c>
      <c r="C3588" t="s">
        <v>5126</v>
      </c>
      <c r="D3588">
        <v>3</v>
      </c>
      <c r="E3588">
        <v>0.95549023</v>
      </c>
      <c r="F3588">
        <v>1</v>
      </c>
      <c r="G3588">
        <v>0</v>
      </c>
      <c r="H3588">
        <v>0</v>
      </c>
      <c r="I3588">
        <v>0</v>
      </c>
      <c r="J3588" t="s">
        <v>14</v>
      </c>
      <c r="K3588" t="s">
        <v>5127</v>
      </c>
      <c r="L3588" t="s">
        <v>5127</v>
      </c>
      <c r="M3588" t="s">
        <v>7486</v>
      </c>
      <c r="N3588" t="s">
        <v>3260</v>
      </c>
      <c r="O3588" t="s">
        <v>3261</v>
      </c>
    </row>
    <row r="3589" spans="1:15" x14ac:dyDescent="0.3">
      <c r="A3589" t="s">
        <v>3262</v>
      </c>
      <c r="B3589" t="s">
        <v>3263</v>
      </c>
      <c r="C3589" t="s">
        <v>4992</v>
      </c>
      <c r="D3589">
        <v>2</v>
      </c>
      <c r="E3589">
        <v>0.96176584300000001</v>
      </c>
      <c r="F3589">
        <v>1</v>
      </c>
      <c r="G3589">
        <v>0</v>
      </c>
      <c r="H3589">
        <v>0</v>
      </c>
      <c r="I3589">
        <v>0</v>
      </c>
      <c r="J3589" t="s">
        <v>14</v>
      </c>
      <c r="K3589" t="s">
        <v>4993</v>
      </c>
      <c r="L3589" t="s">
        <v>4993</v>
      </c>
      <c r="M3589" t="s">
        <v>7487</v>
      </c>
      <c r="N3589" t="s">
        <v>3262</v>
      </c>
      <c r="O3589" t="s">
        <v>3263</v>
      </c>
    </row>
    <row r="3590" spans="1:15" x14ac:dyDescent="0.3">
      <c r="A3590" t="s">
        <v>617</v>
      </c>
      <c r="B3590" t="s">
        <v>3236</v>
      </c>
      <c r="C3590" t="s">
        <v>4605</v>
      </c>
      <c r="D3590">
        <v>3</v>
      </c>
      <c r="E3590">
        <v>0.90665861800000003</v>
      </c>
      <c r="F3590">
        <v>1</v>
      </c>
      <c r="G3590">
        <v>0</v>
      </c>
      <c r="H3590">
        <v>0</v>
      </c>
      <c r="I3590">
        <v>0</v>
      </c>
      <c r="J3590" t="s">
        <v>14</v>
      </c>
      <c r="K3590" t="s">
        <v>4606</v>
      </c>
      <c r="L3590" t="s">
        <v>4606</v>
      </c>
      <c r="M3590" t="s">
        <v>7488</v>
      </c>
      <c r="N3590" t="s">
        <v>617</v>
      </c>
      <c r="O3590" t="s">
        <v>3236</v>
      </c>
    </row>
    <row r="3591" spans="1:15" x14ac:dyDescent="0.3">
      <c r="A3591" t="s">
        <v>3419</v>
      </c>
      <c r="B3591" t="s">
        <v>3420</v>
      </c>
      <c r="C3591" t="s">
        <v>4598</v>
      </c>
      <c r="D3591">
        <v>1</v>
      </c>
      <c r="E3591">
        <v>0.91046295799999999</v>
      </c>
      <c r="F3591">
        <v>0</v>
      </c>
      <c r="G3591">
        <v>0</v>
      </c>
      <c r="H3591">
        <v>0</v>
      </c>
      <c r="I3591">
        <v>0</v>
      </c>
      <c r="J3591" t="s">
        <v>11</v>
      </c>
      <c r="K3591" t="s">
        <v>4599</v>
      </c>
      <c r="L3591" t="s">
        <v>4599</v>
      </c>
      <c r="M3591" t="s">
        <v>7489</v>
      </c>
      <c r="N3591" t="s">
        <v>3419</v>
      </c>
      <c r="O3591" t="s">
        <v>3420</v>
      </c>
    </row>
    <row r="3592" spans="1:15" x14ac:dyDescent="0.3">
      <c r="A3592" t="s">
        <v>3260</v>
      </c>
      <c r="B3592" t="s">
        <v>3261</v>
      </c>
      <c r="C3592" t="s">
        <v>5126</v>
      </c>
      <c r="D3592">
        <v>3</v>
      </c>
      <c r="E3592">
        <v>0.95549023</v>
      </c>
      <c r="F3592">
        <v>1</v>
      </c>
      <c r="G3592">
        <v>0</v>
      </c>
      <c r="H3592">
        <v>0</v>
      </c>
      <c r="I3592">
        <v>0</v>
      </c>
      <c r="J3592" t="s">
        <v>14</v>
      </c>
      <c r="K3592" t="s">
        <v>5127</v>
      </c>
      <c r="L3592" t="s">
        <v>5127</v>
      </c>
      <c r="M3592" t="s">
        <v>7490</v>
      </c>
      <c r="N3592" t="s">
        <v>3260</v>
      </c>
      <c r="O3592" t="s">
        <v>3261</v>
      </c>
    </row>
    <row r="3593" spans="1:15" x14ac:dyDescent="0.3">
      <c r="A3593" t="s">
        <v>3262</v>
      </c>
      <c r="B3593" t="s">
        <v>3263</v>
      </c>
      <c r="C3593" t="s">
        <v>4992</v>
      </c>
      <c r="D3593">
        <v>2</v>
      </c>
      <c r="E3593">
        <v>0.96176584300000001</v>
      </c>
      <c r="F3593">
        <v>1</v>
      </c>
      <c r="G3593">
        <v>0</v>
      </c>
      <c r="H3593">
        <v>0</v>
      </c>
      <c r="I3593">
        <v>0</v>
      </c>
      <c r="J3593" t="s">
        <v>14</v>
      </c>
      <c r="K3593" t="s">
        <v>4993</v>
      </c>
      <c r="L3593" t="s">
        <v>4993</v>
      </c>
      <c r="M3593" t="s">
        <v>7491</v>
      </c>
      <c r="N3593" t="s">
        <v>3262</v>
      </c>
      <c r="O3593" t="s">
        <v>3263</v>
      </c>
    </row>
    <row r="3594" spans="1:15" x14ac:dyDescent="0.3">
      <c r="A3594" t="s">
        <v>617</v>
      </c>
      <c r="B3594" t="s">
        <v>3236</v>
      </c>
      <c r="C3594" t="s">
        <v>4605</v>
      </c>
      <c r="D3594">
        <v>3</v>
      </c>
      <c r="E3594">
        <v>0.90665861800000003</v>
      </c>
      <c r="F3594">
        <v>1</v>
      </c>
      <c r="G3594">
        <v>0</v>
      </c>
      <c r="H3594">
        <v>0</v>
      </c>
      <c r="I3594">
        <v>0</v>
      </c>
      <c r="J3594" t="s">
        <v>14</v>
      </c>
      <c r="K3594" t="s">
        <v>4606</v>
      </c>
      <c r="L3594" t="s">
        <v>4606</v>
      </c>
      <c r="M3594" t="s">
        <v>7492</v>
      </c>
      <c r="N3594" t="s">
        <v>617</v>
      </c>
      <c r="O3594" t="s">
        <v>3236</v>
      </c>
    </row>
    <row r="3595" spans="1:15" x14ac:dyDescent="0.3">
      <c r="A3595" t="s">
        <v>3260</v>
      </c>
      <c r="B3595" t="s">
        <v>3261</v>
      </c>
      <c r="C3595" t="s">
        <v>5126</v>
      </c>
      <c r="D3595">
        <v>3</v>
      </c>
      <c r="E3595">
        <v>0.95549023</v>
      </c>
      <c r="F3595">
        <v>1</v>
      </c>
      <c r="G3595">
        <v>0</v>
      </c>
      <c r="H3595">
        <v>0</v>
      </c>
      <c r="I3595">
        <v>0</v>
      </c>
      <c r="J3595" t="s">
        <v>14</v>
      </c>
      <c r="K3595" t="s">
        <v>5127</v>
      </c>
      <c r="L3595" t="s">
        <v>5127</v>
      </c>
      <c r="M3595" t="s">
        <v>7493</v>
      </c>
      <c r="N3595" t="s">
        <v>3260</v>
      </c>
      <c r="O3595" t="s">
        <v>3261</v>
      </c>
    </row>
    <row r="3596" spans="1:15" x14ac:dyDescent="0.3">
      <c r="A3596" t="s">
        <v>3262</v>
      </c>
      <c r="B3596" t="s">
        <v>3263</v>
      </c>
      <c r="C3596" t="s">
        <v>4992</v>
      </c>
      <c r="D3596">
        <v>2</v>
      </c>
      <c r="E3596">
        <v>0.96176584300000001</v>
      </c>
      <c r="F3596">
        <v>1</v>
      </c>
      <c r="G3596">
        <v>0</v>
      </c>
      <c r="H3596">
        <v>0</v>
      </c>
      <c r="I3596">
        <v>0</v>
      </c>
      <c r="J3596" t="s">
        <v>14</v>
      </c>
      <c r="K3596" t="s">
        <v>4993</v>
      </c>
      <c r="L3596" t="s">
        <v>4993</v>
      </c>
      <c r="M3596" t="s">
        <v>7494</v>
      </c>
      <c r="N3596" t="s">
        <v>3262</v>
      </c>
      <c r="O3596" t="s">
        <v>3263</v>
      </c>
    </row>
    <row r="3597" spans="1:15" x14ac:dyDescent="0.3">
      <c r="A3597" t="s">
        <v>3260</v>
      </c>
      <c r="B3597" t="s">
        <v>3261</v>
      </c>
      <c r="C3597" t="s">
        <v>5126</v>
      </c>
      <c r="D3597">
        <v>3</v>
      </c>
      <c r="E3597">
        <v>0.95549023</v>
      </c>
      <c r="F3597">
        <v>1</v>
      </c>
      <c r="G3597">
        <v>0</v>
      </c>
      <c r="H3597">
        <v>0</v>
      </c>
      <c r="I3597">
        <v>0</v>
      </c>
      <c r="J3597" t="s">
        <v>14</v>
      </c>
      <c r="K3597" t="s">
        <v>5127</v>
      </c>
      <c r="L3597" t="s">
        <v>5127</v>
      </c>
      <c r="M3597" t="s">
        <v>7495</v>
      </c>
      <c r="N3597" t="s">
        <v>3260</v>
      </c>
      <c r="O3597" t="s">
        <v>3261</v>
      </c>
    </row>
    <row r="3598" spans="1:15" x14ac:dyDescent="0.3">
      <c r="A3598" t="s">
        <v>3262</v>
      </c>
      <c r="B3598" t="s">
        <v>3263</v>
      </c>
      <c r="C3598" t="s">
        <v>4992</v>
      </c>
      <c r="D3598">
        <v>2</v>
      </c>
      <c r="E3598">
        <v>0.96176584300000001</v>
      </c>
      <c r="F3598">
        <v>1</v>
      </c>
      <c r="G3598">
        <v>0</v>
      </c>
      <c r="H3598">
        <v>0</v>
      </c>
      <c r="I3598">
        <v>0</v>
      </c>
      <c r="J3598" t="s">
        <v>14</v>
      </c>
      <c r="K3598" t="s">
        <v>4993</v>
      </c>
      <c r="L3598" t="s">
        <v>4993</v>
      </c>
      <c r="M3598" t="s">
        <v>7496</v>
      </c>
      <c r="N3598" t="s">
        <v>3262</v>
      </c>
      <c r="O3598" t="s">
        <v>3263</v>
      </c>
    </row>
    <row r="3599" spans="1:15" x14ac:dyDescent="0.3">
      <c r="A3599" t="s">
        <v>3234</v>
      </c>
      <c r="B3599" t="s">
        <v>3235</v>
      </c>
      <c r="C3599" t="s">
        <v>4136</v>
      </c>
      <c r="D3599">
        <v>3</v>
      </c>
      <c r="E3599">
        <v>0.97035674999999999</v>
      </c>
      <c r="F3599">
        <v>1</v>
      </c>
      <c r="G3599">
        <v>0</v>
      </c>
      <c r="H3599">
        <v>0</v>
      </c>
      <c r="I3599">
        <v>0</v>
      </c>
      <c r="J3599" t="s">
        <v>14</v>
      </c>
      <c r="K3599" t="s">
        <v>4137</v>
      </c>
      <c r="L3599" t="s">
        <v>4137</v>
      </c>
      <c r="M3599" t="s">
        <v>7497</v>
      </c>
      <c r="N3599" t="s">
        <v>3234</v>
      </c>
      <c r="O3599" t="s">
        <v>3235</v>
      </c>
    </row>
    <row r="3600" spans="1:15" x14ac:dyDescent="0.3">
      <c r="A3600" t="s">
        <v>37</v>
      </c>
      <c r="B3600" t="s">
        <v>888</v>
      </c>
      <c r="C3600" t="s">
        <v>5084</v>
      </c>
      <c r="D3600">
        <v>3</v>
      </c>
      <c r="E3600">
        <v>0.94865547400000005</v>
      </c>
      <c r="F3600">
        <v>1</v>
      </c>
      <c r="G3600">
        <v>0</v>
      </c>
      <c r="H3600">
        <v>0</v>
      </c>
      <c r="I3600">
        <v>0</v>
      </c>
      <c r="J3600" t="s">
        <v>33</v>
      </c>
      <c r="K3600" t="s">
        <v>5085</v>
      </c>
      <c r="L3600" t="s">
        <v>5085</v>
      </c>
      <c r="M3600" t="s">
        <v>7498</v>
      </c>
      <c r="N3600" t="s">
        <v>37</v>
      </c>
      <c r="O3600" t="s">
        <v>888</v>
      </c>
    </row>
    <row r="3601" spans="1:15" x14ac:dyDescent="0.3">
      <c r="A3601" t="s">
        <v>3337</v>
      </c>
      <c r="B3601" t="s">
        <v>3338</v>
      </c>
      <c r="C3601" t="s">
        <v>5086</v>
      </c>
      <c r="D3601">
        <v>1</v>
      </c>
      <c r="E3601">
        <v>0.94865547400000005</v>
      </c>
      <c r="F3601">
        <v>0</v>
      </c>
      <c r="G3601">
        <v>0</v>
      </c>
      <c r="H3601">
        <v>0</v>
      </c>
      <c r="I3601">
        <v>0</v>
      </c>
      <c r="J3601" t="s">
        <v>33</v>
      </c>
      <c r="K3601" t="s">
        <v>5085</v>
      </c>
      <c r="L3601" t="s">
        <v>5085</v>
      </c>
      <c r="M3601" t="s">
        <v>7498</v>
      </c>
      <c r="N3601" t="s">
        <v>3337</v>
      </c>
      <c r="O3601" t="s">
        <v>3338</v>
      </c>
    </row>
    <row r="3602" spans="1:15" x14ac:dyDescent="0.3">
      <c r="A3602" t="s">
        <v>292</v>
      </c>
      <c r="B3602" t="s">
        <v>625</v>
      </c>
      <c r="C3602" t="s">
        <v>4196</v>
      </c>
      <c r="D3602">
        <v>3</v>
      </c>
      <c r="E3602">
        <v>0.76858175100000004</v>
      </c>
      <c r="F3602">
        <v>1</v>
      </c>
      <c r="G3602">
        <v>0</v>
      </c>
      <c r="H3602">
        <v>0</v>
      </c>
      <c r="I3602">
        <v>0</v>
      </c>
      <c r="J3602" t="s">
        <v>18</v>
      </c>
      <c r="K3602" t="s">
        <v>4197</v>
      </c>
      <c r="L3602" t="s">
        <v>4197</v>
      </c>
      <c r="M3602" t="s">
        <v>7499</v>
      </c>
      <c r="N3602" t="s">
        <v>292</v>
      </c>
      <c r="O3602" t="s">
        <v>625</v>
      </c>
    </row>
    <row r="3603" spans="1:15" x14ac:dyDescent="0.3">
      <c r="A3603" t="s">
        <v>660</v>
      </c>
      <c r="B3603" t="s">
        <v>1005</v>
      </c>
      <c r="C3603" t="s">
        <v>4281</v>
      </c>
      <c r="D3603">
        <v>3</v>
      </c>
      <c r="E3603">
        <v>0.95851445999999996</v>
      </c>
      <c r="F3603">
        <v>1</v>
      </c>
      <c r="G3603">
        <v>0</v>
      </c>
      <c r="H3603">
        <v>0</v>
      </c>
      <c r="I3603">
        <v>0</v>
      </c>
      <c r="J3603" t="s">
        <v>14</v>
      </c>
      <c r="K3603" t="s">
        <v>4282</v>
      </c>
      <c r="L3603" t="s">
        <v>4282</v>
      </c>
      <c r="M3603" t="s">
        <v>7500</v>
      </c>
      <c r="N3603" t="s">
        <v>660</v>
      </c>
      <c r="O3603" t="s">
        <v>1005</v>
      </c>
    </row>
    <row r="3604" spans="1:15" x14ac:dyDescent="0.3">
      <c r="A3604" t="s">
        <v>723</v>
      </c>
      <c r="B3604" t="s">
        <v>2260</v>
      </c>
      <c r="C3604" t="s">
        <v>5932</v>
      </c>
      <c r="D3604">
        <v>3</v>
      </c>
      <c r="E3604">
        <v>0.44255897799999999</v>
      </c>
      <c r="F3604">
        <v>1</v>
      </c>
      <c r="G3604">
        <v>0</v>
      </c>
      <c r="H3604">
        <v>0</v>
      </c>
      <c r="I3604">
        <v>0</v>
      </c>
      <c r="J3604" t="s">
        <v>18</v>
      </c>
      <c r="K3604" t="s">
        <v>5933</v>
      </c>
      <c r="L3604" t="s">
        <v>5933</v>
      </c>
      <c r="M3604" t="s">
        <v>7501</v>
      </c>
      <c r="N3604" t="s">
        <v>723</v>
      </c>
      <c r="O3604" t="s">
        <v>2260</v>
      </c>
    </row>
    <row r="3605" spans="1:15" x14ac:dyDescent="0.3">
      <c r="A3605" t="s">
        <v>24</v>
      </c>
      <c r="B3605" t="s">
        <v>3221</v>
      </c>
      <c r="C3605" t="s">
        <v>5530</v>
      </c>
      <c r="D3605">
        <v>3</v>
      </c>
      <c r="E3605">
        <v>0.81752726899999995</v>
      </c>
      <c r="F3605">
        <v>1</v>
      </c>
      <c r="G3605">
        <v>0</v>
      </c>
      <c r="H3605">
        <v>0</v>
      </c>
      <c r="I3605">
        <v>0</v>
      </c>
      <c r="J3605" t="s">
        <v>13</v>
      </c>
      <c r="K3605" t="s">
        <v>5531</v>
      </c>
      <c r="L3605" t="s">
        <v>5531</v>
      </c>
      <c r="M3605" t="s">
        <v>7502</v>
      </c>
      <c r="N3605" t="s">
        <v>24</v>
      </c>
      <c r="O3605" t="s">
        <v>3221</v>
      </c>
    </row>
    <row r="3606" spans="1:15" x14ac:dyDescent="0.3">
      <c r="A3606" t="s">
        <v>3222</v>
      </c>
      <c r="B3606" t="s">
        <v>3223</v>
      </c>
      <c r="C3606" t="s">
        <v>5542</v>
      </c>
      <c r="D3606">
        <v>3</v>
      </c>
      <c r="E3606">
        <v>0.81752726899999995</v>
      </c>
      <c r="F3606">
        <v>1</v>
      </c>
      <c r="G3606">
        <v>0</v>
      </c>
      <c r="H3606">
        <v>0</v>
      </c>
      <c r="I3606">
        <v>0</v>
      </c>
      <c r="J3606" t="s">
        <v>13</v>
      </c>
      <c r="K3606" t="s">
        <v>5543</v>
      </c>
      <c r="L3606" t="s">
        <v>5543</v>
      </c>
      <c r="M3606" t="s">
        <v>7503</v>
      </c>
      <c r="N3606" t="s">
        <v>3222</v>
      </c>
      <c r="O3606" t="s">
        <v>3223</v>
      </c>
    </row>
    <row r="3607" spans="1:15" x14ac:dyDescent="0.3">
      <c r="A3607" t="s">
        <v>3461</v>
      </c>
      <c r="B3607" t="s">
        <v>3462</v>
      </c>
      <c r="C3607" t="s">
        <v>4206</v>
      </c>
      <c r="D3607">
        <v>3</v>
      </c>
      <c r="E3607">
        <v>0.98388288000000002</v>
      </c>
      <c r="F3607">
        <v>1</v>
      </c>
      <c r="G3607">
        <v>0</v>
      </c>
      <c r="H3607">
        <v>0</v>
      </c>
      <c r="I3607">
        <v>0</v>
      </c>
      <c r="J3607" t="s">
        <v>11</v>
      </c>
      <c r="K3607" t="s">
        <v>4207</v>
      </c>
      <c r="L3607" t="s">
        <v>4207</v>
      </c>
      <c r="M3607" t="s">
        <v>7504</v>
      </c>
      <c r="N3607" t="s">
        <v>3461</v>
      </c>
      <c r="O3607" t="s">
        <v>3462</v>
      </c>
    </row>
    <row r="3608" spans="1:15" x14ac:dyDescent="0.3">
      <c r="A3608" t="s">
        <v>3426</v>
      </c>
      <c r="B3608" t="s">
        <v>3427</v>
      </c>
      <c r="C3608" t="s">
        <v>4408</v>
      </c>
      <c r="D3608">
        <v>3</v>
      </c>
      <c r="E3608">
        <v>0.96988396399999999</v>
      </c>
      <c r="F3608">
        <v>1</v>
      </c>
      <c r="G3608">
        <v>0</v>
      </c>
      <c r="H3608">
        <v>0</v>
      </c>
      <c r="I3608">
        <v>0</v>
      </c>
      <c r="J3608" t="s">
        <v>11</v>
      </c>
      <c r="K3608" t="s">
        <v>4409</v>
      </c>
      <c r="L3608" t="s">
        <v>4409</v>
      </c>
      <c r="M3608" t="s">
        <v>7505</v>
      </c>
      <c r="N3608" t="s">
        <v>3426</v>
      </c>
      <c r="O3608" t="s">
        <v>3427</v>
      </c>
    </row>
    <row r="3609" spans="1:15" x14ac:dyDescent="0.3">
      <c r="A3609" t="s">
        <v>3433</v>
      </c>
      <c r="B3609" t="s">
        <v>3434</v>
      </c>
      <c r="C3609" t="s">
        <v>4411</v>
      </c>
      <c r="D3609">
        <v>2</v>
      </c>
      <c r="E3609">
        <v>0.98388288000000002</v>
      </c>
      <c r="F3609">
        <v>1</v>
      </c>
      <c r="G3609">
        <v>0</v>
      </c>
      <c r="H3609">
        <v>0</v>
      </c>
      <c r="I3609">
        <v>0</v>
      </c>
      <c r="J3609" t="s">
        <v>11</v>
      </c>
      <c r="K3609" t="s">
        <v>4412</v>
      </c>
      <c r="L3609" t="s">
        <v>4412</v>
      </c>
      <c r="M3609" t="s">
        <v>7506</v>
      </c>
      <c r="N3609" t="s">
        <v>3433</v>
      </c>
      <c r="O3609" t="s">
        <v>3434</v>
      </c>
    </row>
    <row r="3610" spans="1:15" x14ac:dyDescent="0.3">
      <c r="A3610" t="s">
        <v>3435</v>
      </c>
      <c r="B3610" t="s">
        <v>3436</v>
      </c>
      <c r="C3610" t="s">
        <v>4418</v>
      </c>
      <c r="D3610">
        <v>1</v>
      </c>
      <c r="F3610">
        <v>0</v>
      </c>
      <c r="G3610">
        <v>0</v>
      </c>
      <c r="H3610">
        <v>0</v>
      </c>
      <c r="I3610">
        <v>0</v>
      </c>
      <c r="J3610" t="s">
        <v>11</v>
      </c>
      <c r="K3610" t="s">
        <v>4419</v>
      </c>
      <c r="L3610" t="s">
        <v>4419</v>
      </c>
      <c r="M3610" t="s">
        <v>7507</v>
      </c>
      <c r="N3610" t="s">
        <v>3435</v>
      </c>
      <c r="O3610" t="s">
        <v>3436</v>
      </c>
    </row>
    <row r="3611" spans="1:15" x14ac:dyDescent="0.3">
      <c r="A3611" t="s">
        <v>1588</v>
      </c>
      <c r="B3611" t="s">
        <v>3267</v>
      </c>
      <c r="C3611" t="s">
        <v>4445</v>
      </c>
      <c r="D3611">
        <v>1</v>
      </c>
      <c r="E3611">
        <v>0.75580928700000005</v>
      </c>
      <c r="F3611">
        <v>0</v>
      </c>
      <c r="G3611">
        <v>1</v>
      </c>
      <c r="H3611">
        <v>0</v>
      </c>
      <c r="I3611">
        <v>1</v>
      </c>
      <c r="J3611" t="s">
        <v>11</v>
      </c>
      <c r="K3611" t="s">
        <v>4446</v>
      </c>
      <c r="L3611" t="s">
        <v>4446</v>
      </c>
      <c r="M3611" t="s">
        <v>7508</v>
      </c>
      <c r="N3611" t="s">
        <v>1588</v>
      </c>
      <c r="O3611" t="s">
        <v>3267</v>
      </c>
    </row>
    <row r="3612" spans="1:15" x14ac:dyDescent="0.3">
      <c r="A3612" t="s">
        <v>1602</v>
      </c>
      <c r="B3612" t="s">
        <v>3228</v>
      </c>
      <c r="C3612" t="s">
        <v>4288</v>
      </c>
      <c r="D3612">
        <v>3</v>
      </c>
      <c r="E3612">
        <v>0.74379151099999996</v>
      </c>
      <c r="F3612">
        <v>1</v>
      </c>
      <c r="G3612">
        <v>0</v>
      </c>
      <c r="H3612">
        <v>0</v>
      </c>
      <c r="I3612">
        <v>0</v>
      </c>
      <c r="J3612" t="s">
        <v>11</v>
      </c>
      <c r="K3612" t="s">
        <v>4289</v>
      </c>
      <c r="L3612" t="s">
        <v>4289</v>
      </c>
      <c r="M3612" t="s">
        <v>7509</v>
      </c>
      <c r="N3612" t="s">
        <v>1602</v>
      </c>
      <c r="O3612" t="s">
        <v>3228</v>
      </c>
    </row>
    <row r="3613" spans="1:15" x14ac:dyDescent="0.3">
      <c r="A3613" t="s">
        <v>1602</v>
      </c>
      <c r="B3613" t="s">
        <v>3228</v>
      </c>
      <c r="C3613" t="s">
        <v>4288</v>
      </c>
      <c r="D3613">
        <v>3</v>
      </c>
      <c r="E3613">
        <v>0.74379151099999996</v>
      </c>
      <c r="F3613">
        <v>1</v>
      </c>
      <c r="G3613">
        <v>0</v>
      </c>
      <c r="H3613">
        <v>0</v>
      </c>
      <c r="I3613">
        <v>0</v>
      </c>
      <c r="J3613" t="s">
        <v>11</v>
      </c>
      <c r="K3613" t="s">
        <v>4289</v>
      </c>
      <c r="L3613" t="s">
        <v>4289</v>
      </c>
      <c r="M3613" t="s">
        <v>7510</v>
      </c>
      <c r="N3613" t="s">
        <v>1602</v>
      </c>
      <c r="O3613" t="s">
        <v>3228</v>
      </c>
    </row>
    <row r="3614" spans="1:15" x14ac:dyDescent="0.3">
      <c r="A3614" t="s">
        <v>1602</v>
      </c>
      <c r="B3614" t="s">
        <v>3228</v>
      </c>
      <c r="C3614" t="s">
        <v>4288</v>
      </c>
      <c r="D3614">
        <v>3</v>
      </c>
      <c r="E3614">
        <v>0.74379151099999996</v>
      </c>
      <c r="F3614">
        <v>1</v>
      </c>
      <c r="G3614">
        <v>0</v>
      </c>
      <c r="H3614">
        <v>0</v>
      </c>
      <c r="I3614">
        <v>0</v>
      </c>
      <c r="J3614" t="s">
        <v>11</v>
      </c>
      <c r="K3614" t="s">
        <v>4289</v>
      </c>
      <c r="L3614" t="s">
        <v>4289</v>
      </c>
      <c r="M3614" t="s">
        <v>7511</v>
      </c>
      <c r="N3614" t="s">
        <v>1602</v>
      </c>
      <c r="O3614" t="s">
        <v>3228</v>
      </c>
    </row>
    <row r="3615" spans="1:15" x14ac:dyDescent="0.3">
      <c r="A3615" t="s">
        <v>3226</v>
      </c>
      <c r="B3615" t="s">
        <v>3227</v>
      </c>
      <c r="C3615" t="s">
        <v>4133</v>
      </c>
      <c r="D3615">
        <v>3</v>
      </c>
      <c r="E3615">
        <v>0.75580928700000005</v>
      </c>
      <c r="F3615">
        <v>1</v>
      </c>
      <c r="G3615">
        <v>0</v>
      </c>
      <c r="H3615">
        <v>0</v>
      </c>
      <c r="I3615">
        <v>0</v>
      </c>
      <c r="J3615" t="s">
        <v>11</v>
      </c>
      <c r="K3615" t="s">
        <v>4134</v>
      </c>
      <c r="L3615" t="s">
        <v>4134</v>
      </c>
      <c r="M3615" t="s">
        <v>7512</v>
      </c>
      <c r="N3615" t="s">
        <v>3226</v>
      </c>
      <c r="O3615" t="s">
        <v>3227</v>
      </c>
    </row>
    <row r="3616" spans="1:15" x14ac:dyDescent="0.3">
      <c r="A3616" t="s">
        <v>640</v>
      </c>
      <c r="B3616" t="s">
        <v>3306</v>
      </c>
      <c r="C3616" t="s">
        <v>4314</v>
      </c>
      <c r="D3616">
        <v>3</v>
      </c>
      <c r="E3616">
        <v>0.98786071499999994</v>
      </c>
      <c r="F3616">
        <v>1</v>
      </c>
      <c r="G3616">
        <v>0</v>
      </c>
      <c r="H3616">
        <v>0</v>
      </c>
      <c r="I3616">
        <v>0</v>
      </c>
      <c r="J3616" t="s">
        <v>11</v>
      </c>
      <c r="K3616" t="s">
        <v>4315</v>
      </c>
      <c r="L3616" t="s">
        <v>4315</v>
      </c>
      <c r="M3616" t="s">
        <v>7513</v>
      </c>
      <c r="N3616" t="s">
        <v>640</v>
      </c>
      <c r="O3616" t="s">
        <v>3306</v>
      </c>
    </row>
    <row r="3617" spans="1:15" x14ac:dyDescent="0.3">
      <c r="A3617" t="s">
        <v>2342</v>
      </c>
      <c r="B3617" t="s">
        <v>3568</v>
      </c>
      <c r="C3617" t="s">
        <v>4372</v>
      </c>
      <c r="D3617">
        <v>2</v>
      </c>
      <c r="E3617">
        <v>0.98786071499999994</v>
      </c>
      <c r="F3617">
        <v>0</v>
      </c>
      <c r="G3617">
        <v>0</v>
      </c>
      <c r="H3617">
        <v>0</v>
      </c>
      <c r="I3617">
        <v>1</v>
      </c>
      <c r="J3617" t="s">
        <v>11</v>
      </c>
      <c r="K3617" t="s">
        <v>4373</v>
      </c>
      <c r="L3617" t="s">
        <v>4373</v>
      </c>
      <c r="M3617" t="s">
        <v>7514</v>
      </c>
      <c r="N3617" t="s">
        <v>2342</v>
      </c>
      <c r="O3617" t="s">
        <v>3568</v>
      </c>
    </row>
    <row r="3618" spans="1:15" x14ac:dyDescent="0.3">
      <c r="A3618" t="s">
        <v>2351</v>
      </c>
      <c r="B3618" t="s">
        <v>3334</v>
      </c>
      <c r="C3618" t="s">
        <v>4533</v>
      </c>
      <c r="D3618">
        <v>2</v>
      </c>
      <c r="E3618">
        <v>0.98786071499999994</v>
      </c>
      <c r="F3618">
        <v>0</v>
      </c>
      <c r="G3618">
        <v>0</v>
      </c>
      <c r="H3618">
        <v>0</v>
      </c>
      <c r="I3618">
        <v>0</v>
      </c>
      <c r="J3618" t="s">
        <v>11</v>
      </c>
      <c r="K3618" t="s">
        <v>4534</v>
      </c>
      <c r="L3618" t="s">
        <v>4534</v>
      </c>
      <c r="M3618" t="s">
        <v>7515</v>
      </c>
      <c r="N3618" t="s">
        <v>2351</v>
      </c>
      <c r="O3618" t="s">
        <v>3334</v>
      </c>
    </row>
    <row r="3619" spans="1:15" x14ac:dyDescent="0.3">
      <c r="A3619" t="s">
        <v>1602</v>
      </c>
      <c r="B3619" t="s">
        <v>3228</v>
      </c>
      <c r="C3619" t="s">
        <v>4288</v>
      </c>
      <c r="D3619">
        <v>3</v>
      </c>
      <c r="E3619">
        <v>0.74379151099999996</v>
      </c>
      <c r="F3619">
        <v>1</v>
      </c>
      <c r="G3619">
        <v>0</v>
      </c>
      <c r="H3619">
        <v>0</v>
      </c>
      <c r="I3619">
        <v>0</v>
      </c>
      <c r="J3619" t="s">
        <v>11</v>
      </c>
      <c r="K3619" t="s">
        <v>4289</v>
      </c>
      <c r="L3619" t="s">
        <v>4289</v>
      </c>
      <c r="M3619" t="s">
        <v>7516</v>
      </c>
      <c r="N3619" t="s">
        <v>1602</v>
      </c>
      <c r="O3619" t="s">
        <v>3228</v>
      </c>
    </row>
    <row r="3620" spans="1:15" x14ac:dyDescent="0.3">
      <c r="A3620" t="s">
        <v>3286</v>
      </c>
      <c r="B3620" t="s">
        <v>3287</v>
      </c>
      <c r="C3620" t="s">
        <v>4115</v>
      </c>
      <c r="D3620">
        <v>2</v>
      </c>
      <c r="E3620">
        <v>0.96438922400000004</v>
      </c>
      <c r="F3620">
        <v>1</v>
      </c>
      <c r="G3620">
        <v>0</v>
      </c>
      <c r="H3620">
        <v>0</v>
      </c>
      <c r="I3620">
        <v>0</v>
      </c>
      <c r="J3620" t="s">
        <v>33</v>
      </c>
      <c r="K3620" t="s">
        <v>4116</v>
      </c>
      <c r="L3620" t="s">
        <v>4116</v>
      </c>
      <c r="M3620" t="s">
        <v>7517</v>
      </c>
      <c r="N3620" t="s">
        <v>3286</v>
      </c>
      <c r="O3620" t="s">
        <v>3287</v>
      </c>
    </row>
    <row r="3621" spans="1:15" x14ac:dyDescent="0.3">
      <c r="A3621" t="s">
        <v>63</v>
      </c>
      <c r="B3621" t="s">
        <v>3237</v>
      </c>
      <c r="C3621" t="s">
        <v>5087</v>
      </c>
      <c r="D3621">
        <v>2</v>
      </c>
      <c r="E3621">
        <v>0.97100969999999998</v>
      </c>
      <c r="F3621">
        <v>1</v>
      </c>
      <c r="G3621">
        <v>0</v>
      </c>
      <c r="H3621">
        <v>0</v>
      </c>
      <c r="I3621">
        <v>0</v>
      </c>
      <c r="J3621" t="s">
        <v>33</v>
      </c>
      <c r="K3621" t="s">
        <v>5088</v>
      </c>
      <c r="L3621" t="s">
        <v>5088</v>
      </c>
      <c r="M3621" t="s">
        <v>7518</v>
      </c>
      <c r="N3621" t="s">
        <v>63</v>
      </c>
      <c r="O3621" t="s">
        <v>3237</v>
      </c>
    </row>
    <row r="3622" spans="1:15" x14ac:dyDescent="0.3">
      <c r="A3622" t="s">
        <v>3286</v>
      </c>
      <c r="B3622" t="s">
        <v>3287</v>
      </c>
      <c r="C3622" t="s">
        <v>4115</v>
      </c>
      <c r="D3622">
        <v>2</v>
      </c>
      <c r="E3622">
        <v>0.96438922400000004</v>
      </c>
      <c r="F3622">
        <v>1</v>
      </c>
      <c r="G3622">
        <v>0</v>
      </c>
      <c r="H3622">
        <v>0</v>
      </c>
      <c r="I3622">
        <v>0</v>
      </c>
      <c r="J3622" t="s">
        <v>33</v>
      </c>
      <c r="K3622" t="s">
        <v>4116</v>
      </c>
      <c r="L3622" t="s">
        <v>4116</v>
      </c>
      <c r="M3622" t="s">
        <v>7519</v>
      </c>
      <c r="N3622" t="s">
        <v>3286</v>
      </c>
      <c r="O3622" t="s">
        <v>3287</v>
      </c>
    </row>
    <row r="3623" spans="1:15" x14ac:dyDescent="0.3">
      <c r="A3623" t="s">
        <v>3454</v>
      </c>
      <c r="B3623" t="s">
        <v>3455</v>
      </c>
      <c r="C3623" t="s">
        <v>4186</v>
      </c>
      <c r="D3623">
        <v>3</v>
      </c>
      <c r="E3623">
        <v>0.98113936199999996</v>
      </c>
      <c r="F3623">
        <v>1</v>
      </c>
      <c r="G3623">
        <v>0</v>
      </c>
      <c r="H3623">
        <v>0</v>
      </c>
      <c r="I3623">
        <v>0</v>
      </c>
      <c r="J3623" t="s">
        <v>33</v>
      </c>
      <c r="K3623" t="s">
        <v>4187</v>
      </c>
      <c r="L3623" t="s">
        <v>4187</v>
      </c>
      <c r="M3623" t="s">
        <v>7520</v>
      </c>
      <c r="N3623" t="s">
        <v>3454</v>
      </c>
      <c r="O3623" t="s">
        <v>3455</v>
      </c>
    </row>
    <row r="3624" spans="1:15" x14ac:dyDescent="0.3">
      <c r="A3624" t="s">
        <v>57</v>
      </c>
      <c r="B3624" t="s">
        <v>3492</v>
      </c>
      <c r="C3624" t="s">
        <v>6089</v>
      </c>
      <c r="D3624">
        <v>2</v>
      </c>
      <c r="E3624">
        <v>0.96973132500000003</v>
      </c>
      <c r="F3624">
        <v>0</v>
      </c>
      <c r="G3624">
        <v>0</v>
      </c>
      <c r="H3624">
        <v>0</v>
      </c>
      <c r="I3624">
        <v>0</v>
      </c>
      <c r="J3624" t="s">
        <v>33</v>
      </c>
      <c r="K3624" t="s">
        <v>6090</v>
      </c>
      <c r="L3624" t="s">
        <v>6090</v>
      </c>
      <c r="M3624" t="s">
        <v>7521</v>
      </c>
      <c r="N3624" t="s">
        <v>57</v>
      </c>
      <c r="O3624" t="s">
        <v>3492</v>
      </c>
    </row>
    <row r="3625" spans="1:15" x14ac:dyDescent="0.3">
      <c r="A3625" t="s">
        <v>57</v>
      </c>
      <c r="B3625" t="s">
        <v>3492</v>
      </c>
      <c r="C3625" t="s">
        <v>6089</v>
      </c>
      <c r="D3625">
        <v>2</v>
      </c>
      <c r="E3625">
        <v>0.96973132500000003</v>
      </c>
      <c r="F3625">
        <v>0</v>
      </c>
      <c r="G3625">
        <v>0</v>
      </c>
      <c r="H3625">
        <v>0</v>
      </c>
      <c r="I3625">
        <v>0</v>
      </c>
      <c r="J3625" t="s">
        <v>33</v>
      </c>
      <c r="K3625" t="s">
        <v>6090</v>
      </c>
      <c r="L3625" t="s">
        <v>6090</v>
      </c>
      <c r="M3625" t="s">
        <v>7522</v>
      </c>
      <c r="N3625" t="s">
        <v>57</v>
      </c>
      <c r="O3625" t="s">
        <v>3492</v>
      </c>
    </row>
    <row r="3626" spans="1:15" x14ac:dyDescent="0.3">
      <c r="A3626" t="s">
        <v>3454</v>
      </c>
      <c r="B3626" t="s">
        <v>3455</v>
      </c>
      <c r="C3626" t="s">
        <v>4186</v>
      </c>
      <c r="D3626">
        <v>3</v>
      </c>
      <c r="E3626">
        <v>0.98113936199999996</v>
      </c>
      <c r="F3626">
        <v>1</v>
      </c>
      <c r="G3626">
        <v>0</v>
      </c>
      <c r="H3626">
        <v>0</v>
      </c>
      <c r="I3626">
        <v>0</v>
      </c>
      <c r="J3626" t="s">
        <v>33</v>
      </c>
      <c r="K3626" t="s">
        <v>4187</v>
      </c>
      <c r="L3626" t="s">
        <v>4187</v>
      </c>
      <c r="M3626" t="s">
        <v>7523</v>
      </c>
      <c r="N3626" t="s">
        <v>3454</v>
      </c>
      <c r="O3626" t="s">
        <v>3455</v>
      </c>
    </row>
    <row r="3627" spans="1:15" x14ac:dyDescent="0.3">
      <c r="A3627" t="s">
        <v>57</v>
      </c>
      <c r="B3627" t="s">
        <v>3492</v>
      </c>
      <c r="C3627" t="s">
        <v>6089</v>
      </c>
      <c r="D3627">
        <v>2</v>
      </c>
      <c r="E3627">
        <v>0.96973132500000003</v>
      </c>
      <c r="F3627">
        <v>0</v>
      </c>
      <c r="G3627">
        <v>0</v>
      </c>
      <c r="H3627">
        <v>0</v>
      </c>
      <c r="I3627">
        <v>0</v>
      </c>
      <c r="J3627" t="s">
        <v>33</v>
      </c>
      <c r="K3627" t="s">
        <v>6090</v>
      </c>
      <c r="L3627" t="s">
        <v>6090</v>
      </c>
      <c r="M3627" t="s">
        <v>7524</v>
      </c>
      <c r="N3627" t="s">
        <v>57</v>
      </c>
      <c r="O3627" t="s">
        <v>3492</v>
      </c>
    </row>
    <row r="3628" spans="1:15" x14ac:dyDescent="0.3">
      <c r="A3628" t="s">
        <v>3494</v>
      </c>
      <c r="B3628" t="s">
        <v>3495</v>
      </c>
      <c r="C3628" t="s">
        <v>4228</v>
      </c>
      <c r="D3628">
        <v>1</v>
      </c>
      <c r="E3628">
        <v>0.96652239200000001</v>
      </c>
      <c r="F3628">
        <v>0</v>
      </c>
      <c r="G3628">
        <v>1</v>
      </c>
      <c r="H3628">
        <v>0</v>
      </c>
      <c r="I3628">
        <v>0</v>
      </c>
      <c r="J3628" t="s">
        <v>33</v>
      </c>
      <c r="K3628" t="s">
        <v>4229</v>
      </c>
      <c r="L3628" t="s">
        <v>4229</v>
      </c>
      <c r="M3628" t="s">
        <v>7525</v>
      </c>
      <c r="N3628" t="s">
        <v>3494</v>
      </c>
      <c r="O3628" t="s">
        <v>3495</v>
      </c>
    </row>
    <row r="3629" spans="1:15" x14ac:dyDescent="0.3">
      <c r="A3629" t="s">
        <v>3666</v>
      </c>
      <c r="B3629" t="s">
        <v>3667</v>
      </c>
      <c r="C3629" t="s">
        <v>4776</v>
      </c>
      <c r="D3629">
        <v>1</v>
      </c>
      <c r="E3629">
        <v>0.99291665100000004</v>
      </c>
      <c r="F3629">
        <v>0</v>
      </c>
      <c r="G3629">
        <v>0</v>
      </c>
      <c r="H3629">
        <v>0</v>
      </c>
      <c r="I3629">
        <v>1</v>
      </c>
      <c r="J3629" t="s">
        <v>445</v>
      </c>
      <c r="K3629" t="s">
        <v>4777</v>
      </c>
      <c r="L3629" t="s">
        <v>4777</v>
      </c>
      <c r="M3629" t="s">
        <v>7526</v>
      </c>
      <c r="N3629" t="s">
        <v>3666</v>
      </c>
      <c r="O3629" t="s">
        <v>3667</v>
      </c>
    </row>
    <row r="3630" spans="1:15" x14ac:dyDescent="0.3">
      <c r="A3630" t="s">
        <v>3633</v>
      </c>
      <c r="B3630" t="s">
        <v>3634</v>
      </c>
      <c r="C3630" t="s">
        <v>6021</v>
      </c>
      <c r="D3630">
        <v>1</v>
      </c>
      <c r="E3630">
        <v>0.96178464900000005</v>
      </c>
      <c r="F3630">
        <v>0</v>
      </c>
      <c r="G3630">
        <v>0</v>
      </c>
      <c r="H3630">
        <v>0</v>
      </c>
      <c r="I3630">
        <v>0</v>
      </c>
      <c r="J3630" t="s">
        <v>20</v>
      </c>
      <c r="K3630" t="s">
        <v>6022</v>
      </c>
      <c r="L3630" t="s">
        <v>6022</v>
      </c>
      <c r="M3630" t="s">
        <v>3634</v>
      </c>
      <c r="N3630" t="s">
        <v>3633</v>
      </c>
      <c r="O3630" t="s">
        <v>3634</v>
      </c>
    </row>
    <row r="3631" spans="1:15" x14ac:dyDescent="0.3">
      <c r="A3631" t="s">
        <v>2166</v>
      </c>
      <c r="B3631" t="s">
        <v>2167</v>
      </c>
      <c r="C3631" t="s">
        <v>4737</v>
      </c>
      <c r="D3631">
        <v>3</v>
      </c>
      <c r="E3631">
        <v>0.95698412600000005</v>
      </c>
      <c r="F3631">
        <v>1</v>
      </c>
      <c r="G3631">
        <v>0</v>
      </c>
      <c r="H3631">
        <v>0</v>
      </c>
      <c r="I3631">
        <v>0</v>
      </c>
      <c r="J3631" t="s">
        <v>20</v>
      </c>
      <c r="K3631" t="s">
        <v>4738</v>
      </c>
      <c r="L3631" t="s">
        <v>4738</v>
      </c>
      <c r="M3631" t="s">
        <v>7527</v>
      </c>
      <c r="N3631" t="s">
        <v>2166</v>
      </c>
      <c r="O3631" t="s">
        <v>2167</v>
      </c>
    </row>
    <row r="3632" spans="1:15" x14ac:dyDescent="0.3">
      <c r="A3632" t="s">
        <v>2370</v>
      </c>
      <c r="B3632" t="s">
        <v>3281</v>
      </c>
      <c r="C3632" t="s">
        <v>4235</v>
      </c>
      <c r="D3632">
        <v>3</v>
      </c>
      <c r="E3632">
        <v>0.99708069600000004</v>
      </c>
      <c r="F3632">
        <v>1</v>
      </c>
      <c r="G3632">
        <v>0</v>
      </c>
      <c r="H3632">
        <v>0</v>
      </c>
      <c r="I3632">
        <v>0</v>
      </c>
      <c r="J3632" t="s">
        <v>33</v>
      </c>
      <c r="K3632" t="s">
        <v>4236</v>
      </c>
      <c r="L3632" t="s">
        <v>4236</v>
      </c>
      <c r="M3632" t="s">
        <v>3281</v>
      </c>
      <c r="N3632" t="s">
        <v>2370</v>
      </c>
      <c r="O3632" t="s">
        <v>3281</v>
      </c>
    </row>
    <row r="3633" spans="1:15" x14ac:dyDescent="0.3">
      <c r="A3633" t="s">
        <v>2370</v>
      </c>
      <c r="B3633" t="s">
        <v>3281</v>
      </c>
      <c r="C3633" t="s">
        <v>4235</v>
      </c>
      <c r="D3633">
        <v>3</v>
      </c>
      <c r="E3633">
        <v>0.99708069600000004</v>
      </c>
      <c r="F3633">
        <v>1</v>
      </c>
      <c r="G3633">
        <v>0</v>
      </c>
      <c r="H3633">
        <v>0</v>
      </c>
      <c r="I3633">
        <v>0</v>
      </c>
      <c r="J3633" t="s">
        <v>33</v>
      </c>
      <c r="K3633" t="s">
        <v>4236</v>
      </c>
      <c r="L3633" t="s">
        <v>4236</v>
      </c>
      <c r="M3633" t="s">
        <v>7528</v>
      </c>
      <c r="N3633" t="s">
        <v>2370</v>
      </c>
      <c r="O3633" t="s">
        <v>3281</v>
      </c>
    </row>
    <row r="3634" spans="1:15" x14ac:dyDescent="0.3">
      <c r="A3634" t="s">
        <v>3358</v>
      </c>
      <c r="B3634" t="s">
        <v>3359</v>
      </c>
      <c r="C3634" t="s">
        <v>5198</v>
      </c>
      <c r="D3634">
        <v>1</v>
      </c>
      <c r="E3634">
        <v>0.99708069600000004</v>
      </c>
      <c r="F3634">
        <v>0</v>
      </c>
      <c r="G3634">
        <v>0</v>
      </c>
      <c r="H3634">
        <v>1</v>
      </c>
      <c r="I3634">
        <v>0</v>
      </c>
      <c r="J3634" t="s">
        <v>33</v>
      </c>
      <c r="K3634" t="s">
        <v>5199</v>
      </c>
      <c r="L3634" t="s">
        <v>5199</v>
      </c>
      <c r="M3634" t="s">
        <v>3359</v>
      </c>
      <c r="N3634" t="s">
        <v>3358</v>
      </c>
      <c r="O3634" t="s">
        <v>3359</v>
      </c>
    </row>
    <row r="3635" spans="1:15" x14ac:dyDescent="0.3">
      <c r="A3635" t="s">
        <v>2370</v>
      </c>
      <c r="B3635" t="s">
        <v>3281</v>
      </c>
      <c r="C3635" t="s">
        <v>4235</v>
      </c>
      <c r="D3635">
        <v>3</v>
      </c>
      <c r="E3635">
        <v>0.99708069600000004</v>
      </c>
      <c r="F3635">
        <v>1</v>
      </c>
      <c r="G3635">
        <v>0</v>
      </c>
      <c r="H3635">
        <v>0</v>
      </c>
      <c r="I3635">
        <v>0</v>
      </c>
      <c r="J3635" t="s">
        <v>33</v>
      </c>
      <c r="K3635" t="s">
        <v>4236</v>
      </c>
      <c r="L3635" t="s">
        <v>4236</v>
      </c>
      <c r="M3635" t="s">
        <v>7529</v>
      </c>
      <c r="N3635" t="s">
        <v>2370</v>
      </c>
      <c r="O3635" t="s">
        <v>3281</v>
      </c>
    </row>
    <row r="3636" spans="1:15" x14ac:dyDescent="0.3">
      <c r="A3636" t="s">
        <v>2370</v>
      </c>
      <c r="B3636" t="s">
        <v>3281</v>
      </c>
      <c r="C3636" t="s">
        <v>4235</v>
      </c>
      <c r="D3636">
        <v>3</v>
      </c>
      <c r="E3636">
        <v>0.99708069600000004</v>
      </c>
      <c r="F3636">
        <v>1</v>
      </c>
      <c r="G3636">
        <v>0</v>
      </c>
      <c r="H3636">
        <v>0</v>
      </c>
      <c r="I3636">
        <v>0</v>
      </c>
      <c r="J3636" t="s">
        <v>33</v>
      </c>
      <c r="K3636" t="s">
        <v>4236</v>
      </c>
      <c r="L3636" t="s">
        <v>4236</v>
      </c>
      <c r="M3636" t="s">
        <v>7530</v>
      </c>
      <c r="N3636" t="s">
        <v>2370</v>
      </c>
      <c r="O3636" t="s">
        <v>3281</v>
      </c>
    </row>
    <row r="3637" spans="1:15" x14ac:dyDescent="0.3">
      <c r="A3637" t="s">
        <v>2166</v>
      </c>
      <c r="B3637" t="s">
        <v>2167</v>
      </c>
      <c r="C3637" t="s">
        <v>4737</v>
      </c>
      <c r="D3637">
        <v>3</v>
      </c>
      <c r="E3637">
        <v>0.95698412600000005</v>
      </c>
      <c r="F3637">
        <v>1</v>
      </c>
      <c r="G3637">
        <v>0</v>
      </c>
      <c r="H3637">
        <v>0</v>
      </c>
      <c r="I3637">
        <v>0</v>
      </c>
      <c r="J3637" t="s">
        <v>20</v>
      </c>
      <c r="K3637" t="s">
        <v>4738</v>
      </c>
      <c r="L3637" t="s">
        <v>4738</v>
      </c>
      <c r="M3637" t="s">
        <v>7531</v>
      </c>
      <c r="N3637" t="s">
        <v>2166</v>
      </c>
      <c r="O3637" t="s">
        <v>2167</v>
      </c>
    </row>
    <row r="3638" spans="1:15" x14ac:dyDescent="0.3">
      <c r="A3638" t="s">
        <v>2370</v>
      </c>
      <c r="B3638" t="s">
        <v>3281</v>
      </c>
      <c r="C3638" t="s">
        <v>4235</v>
      </c>
      <c r="D3638">
        <v>3</v>
      </c>
      <c r="E3638">
        <v>0.99708069600000004</v>
      </c>
      <c r="F3638">
        <v>1</v>
      </c>
      <c r="G3638">
        <v>0</v>
      </c>
      <c r="H3638">
        <v>0</v>
      </c>
      <c r="I3638">
        <v>0</v>
      </c>
      <c r="J3638" t="s">
        <v>33</v>
      </c>
      <c r="K3638" t="s">
        <v>4236</v>
      </c>
      <c r="L3638" t="s">
        <v>4236</v>
      </c>
      <c r="M3638" t="s">
        <v>7532</v>
      </c>
      <c r="N3638" t="s">
        <v>2370</v>
      </c>
      <c r="O3638" t="s">
        <v>3281</v>
      </c>
    </row>
    <row r="3639" spans="1:15" x14ac:dyDescent="0.3">
      <c r="A3639" t="s">
        <v>2370</v>
      </c>
      <c r="B3639" t="s">
        <v>3281</v>
      </c>
      <c r="C3639" t="s">
        <v>4235</v>
      </c>
      <c r="D3639">
        <v>3</v>
      </c>
      <c r="E3639">
        <v>0.99708069600000004</v>
      </c>
      <c r="F3639">
        <v>1</v>
      </c>
      <c r="G3639">
        <v>0</v>
      </c>
      <c r="H3639">
        <v>0</v>
      </c>
      <c r="I3639">
        <v>0</v>
      </c>
      <c r="J3639" t="s">
        <v>33</v>
      </c>
      <c r="K3639" t="s">
        <v>4236</v>
      </c>
      <c r="L3639" t="s">
        <v>4236</v>
      </c>
      <c r="M3639" t="s">
        <v>7533</v>
      </c>
      <c r="N3639" t="s">
        <v>2370</v>
      </c>
      <c r="O3639" t="s">
        <v>3281</v>
      </c>
    </row>
    <row r="3640" spans="1:15" x14ac:dyDescent="0.3">
      <c r="A3640" t="s">
        <v>3358</v>
      </c>
      <c r="B3640" t="s">
        <v>3359</v>
      </c>
      <c r="C3640" t="s">
        <v>5198</v>
      </c>
      <c r="D3640">
        <v>1</v>
      </c>
      <c r="E3640">
        <v>0.99708069600000004</v>
      </c>
      <c r="F3640">
        <v>0</v>
      </c>
      <c r="G3640">
        <v>0</v>
      </c>
      <c r="H3640">
        <v>1</v>
      </c>
      <c r="I3640">
        <v>0</v>
      </c>
      <c r="J3640" t="s">
        <v>33</v>
      </c>
      <c r="K3640" t="s">
        <v>5199</v>
      </c>
      <c r="L3640" t="s">
        <v>5199</v>
      </c>
      <c r="M3640" t="s">
        <v>7534</v>
      </c>
      <c r="N3640" t="s">
        <v>3358</v>
      </c>
      <c r="O3640" t="s">
        <v>3359</v>
      </c>
    </row>
    <row r="3641" spans="1:15" x14ac:dyDescent="0.3">
      <c r="A3641" t="s">
        <v>3371</v>
      </c>
      <c r="B3641" t="s">
        <v>3372</v>
      </c>
      <c r="C3641" t="s">
        <v>5206</v>
      </c>
      <c r="D3641">
        <v>1</v>
      </c>
      <c r="E3641">
        <v>0.99708069600000004</v>
      </c>
      <c r="F3641">
        <v>0</v>
      </c>
      <c r="G3641">
        <v>0</v>
      </c>
      <c r="H3641">
        <v>1</v>
      </c>
      <c r="I3641">
        <v>0</v>
      </c>
      <c r="J3641" t="s">
        <v>33</v>
      </c>
      <c r="K3641" t="s">
        <v>5207</v>
      </c>
      <c r="L3641" t="s">
        <v>5207</v>
      </c>
      <c r="M3641" t="s">
        <v>7535</v>
      </c>
      <c r="N3641" t="s">
        <v>3371</v>
      </c>
      <c r="O3641" t="s">
        <v>3372</v>
      </c>
    </row>
    <row r="3642" spans="1:15" x14ac:dyDescent="0.3">
      <c r="A3642" t="s">
        <v>3450</v>
      </c>
      <c r="B3642" t="s">
        <v>3451</v>
      </c>
      <c r="C3642" t="s">
        <v>5209</v>
      </c>
      <c r="D3642">
        <v>1</v>
      </c>
      <c r="E3642">
        <v>0.99708069600000004</v>
      </c>
      <c r="F3642">
        <v>0</v>
      </c>
      <c r="G3642">
        <v>0</v>
      </c>
      <c r="H3642">
        <v>1</v>
      </c>
      <c r="I3642">
        <v>0</v>
      </c>
      <c r="J3642" t="s">
        <v>33</v>
      </c>
      <c r="K3642" t="s">
        <v>5210</v>
      </c>
      <c r="L3642" t="s">
        <v>5210</v>
      </c>
      <c r="M3642" t="s">
        <v>7536</v>
      </c>
      <c r="N3642" t="s">
        <v>3450</v>
      </c>
      <c r="O3642" t="s">
        <v>3451</v>
      </c>
    </row>
    <row r="3643" spans="1:15" x14ac:dyDescent="0.3">
      <c r="A3643" t="s">
        <v>2370</v>
      </c>
      <c r="B3643" t="s">
        <v>3281</v>
      </c>
      <c r="C3643" t="s">
        <v>4235</v>
      </c>
      <c r="D3643">
        <v>3</v>
      </c>
      <c r="E3643">
        <v>0.99708069600000004</v>
      </c>
      <c r="F3643">
        <v>1</v>
      </c>
      <c r="G3643">
        <v>0</v>
      </c>
      <c r="H3643">
        <v>0</v>
      </c>
      <c r="I3643">
        <v>0</v>
      </c>
      <c r="J3643" t="s">
        <v>33</v>
      </c>
      <c r="K3643" t="s">
        <v>4236</v>
      </c>
      <c r="L3643" t="s">
        <v>4236</v>
      </c>
      <c r="M3643" t="s">
        <v>7537</v>
      </c>
      <c r="N3643" t="s">
        <v>2370</v>
      </c>
      <c r="O3643" t="s">
        <v>3281</v>
      </c>
    </row>
    <row r="3644" spans="1:15" x14ac:dyDescent="0.3">
      <c r="A3644" t="s">
        <v>1193</v>
      </c>
      <c r="B3644" t="s">
        <v>3364</v>
      </c>
      <c r="C3644" t="s">
        <v>4860</v>
      </c>
      <c r="D3644">
        <v>1</v>
      </c>
      <c r="E3644">
        <v>0.99745057100000001</v>
      </c>
      <c r="F3644">
        <v>0</v>
      </c>
      <c r="G3644">
        <v>0</v>
      </c>
      <c r="H3644">
        <v>0</v>
      </c>
      <c r="I3644">
        <v>0</v>
      </c>
      <c r="J3644" t="s">
        <v>445</v>
      </c>
      <c r="K3644" t="s">
        <v>4861</v>
      </c>
      <c r="L3644" t="s">
        <v>4861</v>
      </c>
      <c r="M3644" t="s">
        <v>7538</v>
      </c>
      <c r="N3644" t="s">
        <v>1193</v>
      </c>
      <c r="O3644" t="s">
        <v>3364</v>
      </c>
    </row>
    <row r="3645" spans="1:15" x14ac:dyDescent="0.3">
      <c r="A3645" t="s">
        <v>3709</v>
      </c>
      <c r="B3645" t="s">
        <v>3710</v>
      </c>
      <c r="C3645" t="s">
        <v>5017</v>
      </c>
      <c r="D3645">
        <v>1</v>
      </c>
      <c r="E3645">
        <v>0.96601835999999996</v>
      </c>
      <c r="F3645">
        <v>0</v>
      </c>
      <c r="G3645">
        <v>0</v>
      </c>
      <c r="H3645">
        <v>0</v>
      </c>
      <c r="I3645">
        <v>1</v>
      </c>
      <c r="J3645" t="s">
        <v>445</v>
      </c>
      <c r="K3645" t="s">
        <v>5018</v>
      </c>
      <c r="L3645" t="s">
        <v>5018</v>
      </c>
      <c r="M3645" t="s">
        <v>7539</v>
      </c>
      <c r="N3645" t="s">
        <v>3709</v>
      </c>
      <c r="O3645" t="s">
        <v>3710</v>
      </c>
    </row>
    <row r="3646" spans="1:15" x14ac:dyDescent="0.3">
      <c r="A3646" t="s">
        <v>3713</v>
      </c>
      <c r="B3646" t="s">
        <v>3714</v>
      </c>
      <c r="C3646" t="s">
        <v>4923</v>
      </c>
      <c r="D3646">
        <v>1</v>
      </c>
      <c r="E3646">
        <v>0.993520607</v>
      </c>
      <c r="F3646">
        <v>0</v>
      </c>
      <c r="G3646">
        <v>0</v>
      </c>
      <c r="H3646">
        <v>0</v>
      </c>
      <c r="I3646">
        <v>1</v>
      </c>
      <c r="J3646" t="s">
        <v>445</v>
      </c>
      <c r="K3646" t="s">
        <v>4924</v>
      </c>
      <c r="L3646" t="s">
        <v>4924</v>
      </c>
      <c r="M3646" t="s">
        <v>7540</v>
      </c>
      <c r="N3646" t="s">
        <v>3713</v>
      </c>
      <c r="O3646" t="s">
        <v>3714</v>
      </c>
    </row>
    <row r="3647" spans="1:15" x14ac:dyDescent="0.3">
      <c r="A3647" t="s">
        <v>63</v>
      </c>
      <c r="B3647" t="s">
        <v>3237</v>
      </c>
      <c r="C3647" t="s">
        <v>5087</v>
      </c>
      <c r="D3647">
        <v>2</v>
      </c>
      <c r="E3647">
        <v>0.97100969999999998</v>
      </c>
      <c r="F3647">
        <v>1</v>
      </c>
      <c r="G3647">
        <v>0</v>
      </c>
      <c r="H3647">
        <v>0</v>
      </c>
      <c r="I3647">
        <v>0</v>
      </c>
      <c r="J3647" t="s">
        <v>33</v>
      </c>
      <c r="K3647" t="s">
        <v>5088</v>
      </c>
      <c r="L3647" t="s">
        <v>5088</v>
      </c>
      <c r="M3647" t="s">
        <v>7541</v>
      </c>
      <c r="N3647" t="s">
        <v>63</v>
      </c>
      <c r="O3647" t="s">
        <v>3237</v>
      </c>
    </row>
    <row r="3648" spans="1:15" x14ac:dyDescent="0.3">
      <c r="A3648" t="s">
        <v>63</v>
      </c>
      <c r="B3648" t="s">
        <v>3237</v>
      </c>
      <c r="C3648" t="s">
        <v>5087</v>
      </c>
      <c r="D3648">
        <v>2</v>
      </c>
      <c r="E3648">
        <v>0.97100969999999998</v>
      </c>
      <c r="F3648">
        <v>1</v>
      </c>
      <c r="G3648">
        <v>0</v>
      </c>
      <c r="H3648">
        <v>0</v>
      </c>
      <c r="I3648">
        <v>0</v>
      </c>
      <c r="J3648" t="s">
        <v>33</v>
      </c>
      <c r="K3648" t="s">
        <v>5088</v>
      </c>
      <c r="L3648" t="s">
        <v>5088</v>
      </c>
      <c r="M3648" t="s">
        <v>7542</v>
      </c>
      <c r="N3648" t="s">
        <v>63</v>
      </c>
      <c r="O3648" t="s">
        <v>3237</v>
      </c>
    </row>
    <row r="3649" spans="1:15" x14ac:dyDescent="0.3">
      <c r="A3649" t="s">
        <v>63</v>
      </c>
      <c r="B3649" t="s">
        <v>3237</v>
      </c>
      <c r="C3649" t="s">
        <v>5087</v>
      </c>
      <c r="D3649">
        <v>2</v>
      </c>
      <c r="E3649">
        <v>0.97100969999999998</v>
      </c>
      <c r="F3649">
        <v>1</v>
      </c>
      <c r="G3649">
        <v>0</v>
      </c>
      <c r="H3649">
        <v>0</v>
      </c>
      <c r="I3649">
        <v>0</v>
      </c>
      <c r="J3649" t="s">
        <v>33</v>
      </c>
      <c r="K3649" t="s">
        <v>5088</v>
      </c>
      <c r="L3649" t="s">
        <v>5088</v>
      </c>
      <c r="M3649" t="s">
        <v>7543</v>
      </c>
      <c r="N3649" t="s">
        <v>63</v>
      </c>
      <c r="O3649" t="s">
        <v>3237</v>
      </c>
    </row>
    <row r="3650" spans="1:15" x14ac:dyDescent="0.3">
      <c r="A3650" t="s">
        <v>63</v>
      </c>
      <c r="B3650" t="s">
        <v>3237</v>
      </c>
      <c r="C3650" t="s">
        <v>5087</v>
      </c>
      <c r="D3650">
        <v>2</v>
      </c>
      <c r="E3650">
        <v>0.97100969999999998</v>
      </c>
      <c r="F3650">
        <v>1</v>
      </c>
      <c r="G3650">
        <v>0</v>
      </c>
      <c r="H3650">
        <v>0</v>
      </c>
      <c r="I3650">
        <v>0</v>
      </c>
      <c r="J3650" t="s">
        <v>33</v>
      </c>
      <c r="K3650" t="s">
        <v>5088</v>
      </c>
      <c r="L3650" t="s">
        <v>5088</v>
      </c>
      <c r="M3650" t="s">
        <v>7544</v>
      </c>
      <c r="N3650" t="s">
        <v>63</v>
      </c>
      <c r="O3650" t="s">
        <v>3237</v>
      </c>
    </row>
    <row r="3651" spans="1:15" x14ac:dyDescent="0.3">
      <c r="A3651" t="s">
        <v>3494</v>
      </c>
      <c r="B3651" t="s">
        <v>3495</v>
      </c>
      <c r="C3651" t="s">
        <v>4228</v>
      </c>
      <c r="D3651">
        <v>1</v>
      </c>
      <c r="E3651">
        <v>0.96652239200000001</v>
      </c>
      <c r="F3651">
        <v>0</v>
      </c>
      <c r="G3651">
        <v>1</v>
      </c>
      <c r="H3651">
        <v>0</v>
      </c>
      <c r="I3651">
        <v>0</v>
      </c>
      <c r="J3651" t="s">
        <v>33</v>
      </c>
      <c r="K3651" t="s">
        <v>4229</v>
      </c>
      <c r="L3651" t="s">
        <v>4229</v>
      </c>
      <c r="M3651" t="s">
        <v>3495</v>
      </c>
      <c r="N3651" t="s">
        <v>3494</v>
      </c>
      <c r="O3651" t="s">
        <v>3495</v>
      </c>
    </row>
    <row r="3652" spans="1:15" x14ac:dyDescent="0.3">
      <c r="A3652" t="s">
        <v>3286</v>
      </c>
      <c r="B3652" t="s">
        <v>3287</v>
      </c>
      <c r="C3652" t="s">
        <v>4115</v>
      </c>
      <c r="D3652">
        <v>2</v>
      </c>
      <c r="E3652">
        <v>0.96438922400000004</v>
      </c>
      <c r="F3652">
        <v>1</v>
      </c>
      <c r="G3652">
        <v>0</v>
      </c>
      <c r="H3652">
        <v>0</v>
      </c>
      <c r="I3652">
        <v>0</v>
      </c>
      <c r="J3652" t="s">
        <v>33</v>
      </c>
      <c r="K3652" t="s">
        <v>4116</v>
      </c>
      <c r="L3652" t="s">
        <v>4116</v>
      </c>
      <c r="M3652" t="s">
        <v>7545</v>
      </c>
      <c r="N3652" t="s">
        <v>3286</v>
      </c>
      <c r="O3652" t="s">
        <v>3287</v>
      </c>
    </row>
    <row r="3653" spans="1:15" x14ac:dyDescent="0.3">
      <c r="A3653" t="s">
        <v>3286</v>
      </c>
      <c r="B3653" t="s">
        <v>3287</v>
      </c>
      <c r="C3653" t="s">
        <v>4115</v>
      </c>
      <c r="D3653">
        <v>2</v>
      </c>
      <c r="E3653">
        <v>0.96438922400000004</v>
      </c>
      <c r="F3653">
        <v>1</v>
      </c>
      <c r="G3653">
        <v>0</v>
      </c>
      <c r="H3653">
        <v>0</v>
      </c>
      <c r="I3653">
        <v>0</v>
      </c>
      <c r="J3653" t="s">
        <v>33</v>
      </c>
      <c r="K3653" t="s">
        <v>4116</v>
      </c>
      <c r="L3653" t="s">
        <v>4116</v>
      </c>
      <c r="M3653" t="s">
        <v>7546</v>
      </c>
      <c r="N3653" t="s">
        <v>3286</v>
      </c>
      <c r="O3653" t="s">
        <v>3287</v>
      </c>
    </row>
    <row r="3654" spans="1:15" x14ac:dyDescent="0.3">
      <c r="A3654" t="s">
        <v>3286</v>
      </c>
      <c r="B3654" t="s">
        <v>3287</v>
      </c>
      <c r="C3654" t="s">
        <v>4115</v>
      </c>
      <c r="D3654">
        <v>2</v>
      </c>
      <c r="E3654">
        <v>0.96438922400000004</v>
      </c>
      <c r="F3654">
        <v>1</v>
      </c>
      <c r="G3654">
        <v>0</v>
      </c>
      <c r="H3654">
        <v>0</v>
      </c>
      <c r="I3654">
        <v>0</v>
      </c>
      <c r="J3654" t="s">
        <v>33</v>
      </c>
      <c r="K3654" t="s">
        <v>4116</v>
      </c>
      <c r="L3654" t="s">
        <v>4116</v>
      </c>
      <c r="M3654" t="s">
        <v>3287</v>
      </c>
      <c r="N3654" t="s">
        <v>3286</v>
      </c>
      <c r="O3654" t="s">
        <v>3287</v>
      </c>
    </row>
    <row r="3655" spans="1:15" x14ac:dyDescent="0.3">
      <c r="A3655" t="s">
        <v>63</v>
      </c>
      <c r="B3655" t="s">
        <v>3237</v>
      </c>
      <c r="C3655" t="s">
        <v>5087</v>
      </c>
      <c r="D3655">
        <v>2</v>
      </c>
      <c r="E3655">
        <v>0.97100969999999998</v>
      </c>
      <c r="F3655">
        <v>1</v>
      </c>
      <c r="G3655">
        <v>0</v>
      </c>
      <c r="H3655">
        <v>0</v>
      </c>
      <c r="I3655">
        <v>0</v>
      </c>
      <c r="J3655" t="s">
        <v>33</v>
      </c>
      <c r="K3655" t="s">
        <v>5088</v>
      </c>
      <c r="L3655" t="s">
        <v>5088</v>
      </c>
      <c r="M3655" t="s">
        <v>3237</v>
      </c>
      <c r="N3655" t="s">
        <v>63</v>
      </c>
      <c r="O3655" t="s">
        <v>3237</v>
      </c>
    </row>
    <row r="3656" spans="1:15" x14ac:dyDescent="0.3">
      <c r="A3656" t="s">
        <v>3286</v>
      </c>
      <c r="B3656" t="s">
        <v>3287</v>
      </c>
      <c r="C3656" t="s">
        <v>4115</v>
      </c>
      <c r="D3656">
        <v>2</v>
      </c>
      <c r="E3656">
        <v>0.96438922400000004</v>
      </c>
      <c r="F3656">
        <v>1</v>
      </c>
      <c r="G3656">
        <v>0</v>
      </c>
      <c r="H3656">
        <v>0</v>
      </c>
      <c r="I3656">
        <v>0</v>
      </c>
      <c r="J3656" t="s">
        <v>33</v>
      </c>
      <c r="K3656" t="s">
        <v>4116</v>
      </c>
      <c r="L3656" t="s">
        <v>4116</v>
      </c>
      <c r="M3656" t="s">
        <v>7547</v>
      </c>
      <c r="N3656" t="s">
        <v>3286</v>
      </c>
      <c r="O3656" t="s">
        <v>3287</v>
      </c>
    </row>
    <row r="3657" spans="1:15" x14ac:dyDescent="0.3">
      <c r="A3657" t="s">
        <v>63</v>
      </c>
      <c r="B3657" t="s">
        <v>3237</v>
      </c>
      <c r="C3657" t="s">
        <v>5087</v>
      </c>
      <c r="D3657">
        <v>2</v>
      </c>
      <c r="E3657">
        <v>0.97100969999999998</v>
      </c>
      <c r="F3657">
        <v>1</v>
      </c>
      <c r="G3657">
        <v>0</v>
      </c>
      <c r="H3657">
        <v>0</v>
      </c>
      <c r="I3657">
        <v>0</v>
      </c>
      <c r="J3657" t="s">
        <v>33</v>
      </c>
      <c r="K3657" t="s">
        <v>5088</v>
      </c>
      <c r="L3657" t="s">
        <v>5088</v>
      </c>
      <c r="M3657" t="s">
        <v>7548</v>
      </c>
      <c r="N3657" t="s">
        <v>63</v>
      </c>
      <c r="O3657" t="s">
        <v>3237</v>
      </c>
    </row>
    <row r="3658" spans="1:15" x14ac:dyDescent="0.3">
      <c r="A3658" t="s">
        <v>3496</v>
      </c>
      <c r="B3658" t="s">
        <v>3497</v>
      </c>
      <c r="C3658" t="s">
        <v>4113</v>
      </c>
      <c r="D3658">
        <v>1</v>
      </c>
      <c r="E3658">
        <v>0.96652239200000001</v>
      </c>
      <c r="F3658">
        <v>0</v>
      </c>
      <c r="G3658">
        <v>1</v>
      </c>
      <c r="H3658">
        <v>0</v>
      </c>
      <c r="I3658">
        <v>0</v>
      </c>
      <c r="J3658" t="s">
        <v>33</v>
      </c>
      <c r="K3658" t="s">
        <v>4114</v>
      </c>
      <c r="L3658" t="s">
        <v>4114</v>
      </c>
      <c r="M3658" t="s">
        <v>7549</v>
      </c>
      <c r="N3658" t="s">
        <v>3496</v>
      </c>
      <c r="O3658" t="s">
        <v>3497</v>
      </c>
    </row>
    <row r="3659" spans="1:15" x14ac:dyDescent="0.3">
      <c r="A3659" t="s">
        <v>3496</v>
      </c>
      <c r="B3659" t="s">
        <v>3497</v>
      </c>
      <c r="C3659" t="s">
        <v>4113</v>
      </c>
      <c r="D3659">
        <v>1</v>
      </c>
      <c r="E3659">
        <v>0.96652239200000001</v>
      </c>
      <c r="F3659">
        <v>0</v>
      </c>
      <c r="G3659">
        <v>1</v>
      </c>
      <c r="H3659">
        <v>0</v>
      </c>
      <c r="I3659">
        <v>0</v>
      </c>
      <c r="J3659" t="s">
        <v>33</v>
      </c>
      <c r="K3659" t="s">
        <v>4114</v>
      </c>
      <c r="L3659" t="s">
        <v>4114</v>
      </c>
      <c r="M3659" t="s">
        <v>7550</v>
      </c>
      <c r="N3659" t="s">
        <v>3496</v>
      </c>
      <c r="O3659" t="s">
        <v>3497</v>
      </c>
    </row>
    <row r="3660" spans="1:15" x14ac:dyDescent="0.3">
      <c r="A3660" t="s">
        <v>337</v>
      </c>
      <c r="B3660" t="s">
        <v>486</v>
      </c>
      <c r="C3660" t="s">
        <v>4209</v>
      </c>
      <c r="D3660">
        <v>3</v>
      </c>
      <c r="E3660">
        <v>0.96742790000000001</v>
      </c>
      <c r="F3660">
        <v>1</v>
      </c>
      <c r="G3660">
        <v>0</v>
      </c>
      <c r="H3660">
        <v>0</v>
      </c>
      <c r="I3660">
        <v>0</v>
      </c>
      <c r="J3660" t="s">
        <v>20</v>
      </c>
      <c r="K3660" t="s">
        <v>4210</v>
      </c>
      <c r="L3660" t="s">
        <v>4210</v>
      </c>
      <c r="M3660" t="s">
        <v>7551</v>
      </c>
      <c r="N3660" t="s">
        <v>337</v>
      </c>
      <c r="O3660" t="s">
        <v>486</v>
      </c>
    </row>
    <row r="3661" spans="1:15" x14ac:dyDescent="0.3">
      <c r="A3661" t="s">
        <v>337</v>
      </c>
      <c r="B3661" t="s">
        <v>486</v>
      </c>
      <c r="C3661" t="s">
        <v>4209</v>
      </c>
      <c r="D3661">
        <v>3</v>
      </c>
      <c r="E3661">
        <v>0.96742790000000001</v>
      </c>
      <c r="F3661">
        <v>1</v>
      </c>
      <c r="G3661">
        <v>0</v>
      </c>
      <c r="H3661">
        <v>0</v>
      </c>
      <c r="I3661">
        <v>0</v>
      </c>
      <c r="J3661" t="s">
        <v>20</v>
      </c>
      <c r="K3661" t="s">
        <v>4210</v>
      </c>
      <c r="L3661" t="s">
        <v>4210</v>
      </c>
      <c r="M3661" t="s">
        <v>7552</v>
      </c>
      <c r="N3661" t="s">
        <v>337</v>
      </c>
      <c r="O3661" t="s">
        <v>486</v>
      </c>
    </row>
    <row r="3662" spans="1:15" x14ac:dyDescent="0.3">
      <c r="A3662" t="s">
        <v>337</v>
      </c>
      <c r="B3662" t="s">
        <v>486</v>
      </c>
      <c r="C3662" t="s">
        <v>4209</v>
      </c>
      <c r="D3662">
        <v>3</v>
      </c>
      <c r="E3662">
        <v>0.96742790000000001</v>
      </c>
      <c r="F3662">
        <v>1</v>
      </c>
      <c r="G3662">
        <v>0</v>
      </c>
      <c r="H3662">
        <v>0</v>
      </c>
      <c r="I3662">
        <v>0</v>
      </c>
      <c r="J3662" t="s">
        <v>20</v>
      </c>
      <c r="K3662" t="s">
        <v>4210</v>
      </c>
      <c r="L3662" t="s">
        <v>4210</v>
      </c>
      <c r="M3662" t="s">
        <v>944</v>
      </c>
      <c r="N3662" t="s">
        <v>337</v>
      </c>
      <c r="O3662" t="s">
        <v>486</v>
      </c>
    </row>
    <row r="3663" spans="1:15" x14ac:dyDescent="0.3">
      <c r="A3663" t="s">
        <v>337</v>
      </c>
      <c r="B3663" t="s">
        <v>486</v>
      </c>
      <c r="C3663" t="s">
        <v>4209</v>
      </c>
      <c r="D3663">
        <v>3</v>
      </c>
      <c r="E3663">
        <v>0.96742790000000001</v>
      </c>
      <c r="F3663">
        <v>1</v>
      </c>
      <c r="G3663">
        <v>0</v>
      </c>
      <c r="H3663">
        <v>0</v>
      </c>
      <c r="I3663">
        <v>0</v>
      </c>
      <c r="J3663" t="s">
        <v>20</v>
      </c>
      <c r="K3663" t="s">
        <v>4210</v>
      </c>
      <c r="L3663" t="s">
        <v>4210</v>
      </c>
      <c r="M3663" t="s">
        <v>7553</v>
      </c>
      <c r="N3663" t="s">
        <v>337</v>
      </c>
      <c r="O3663" t="s">
        <v>486</v>
      </c>
    </row>
    <row r="3664" spans="1:15" x14ac:dyDescent="0.3">
      <c r="A3664" t="s">
        <v>337</v>
      </c>
      <c r="B3664" t="s">
        <v>486</v>
      </c>
      <c r="C3664" t="s">
        <v>4209</v>
      </c>
      <c r="D3664">
        <v>3</v>
      </c>
      <c r="E3664">
        <v>0.96742790000000001</v>
      </c>
      <c r="F3664">
        <v>1</v>
      </c>
      <c r="G3664">
        <v>0</v>
      </c>
      <c r="H3664">
        <v>0</v>
      </c>
      <c r="I3664">
        <v>0</v>
      </c>
      <c r="J3664" t="s">
        <v>20</v>
      </c>
      <c r="K3664" t="s">
        <v>4210</v>
      </c>
      <c r="L3664" t="s">
        <v>4210</v>
      </c>
      <c r="M3664" t="s">
        <v>7554</v>
      </c>
      <c r="N3664" t="s">
        <v>337</v>
      </c>
      <c r="O3664" t="s">
        <v>486</v>
      </c>
    </row>
    <row r="3665" spans="1:15" x14ac:dyDescent="0.3">
      <c r="A3665" t="s">
        <v>337</v>
      </c>
      <c r="B3665" t="s">
        <v>486</v>
      </c>
      <c r="C3665" t="s">
        <v>4209</v>
      </c>
      <c r="D3665">
        <v>3</v>
      </c>
      <c r="E3665">
        <v>0.96742790000000001</v>
      </c>
      <c r="F3665">
        <v>1</v>
      </c>
      <c r="G3665">
        <v>0</v>
      </c>
      <c r="H3665">
        <v>0</v>
      </c>
      <c r="I3665">
        <v>0</v>
      </c>
      <c r="J3665" t="s">
        <v>20</v>
      </c>
      <c r="K3665" t="s">
        <v>4210</v>
      </c>
      <c r="L3665" t="s">
        <v>4210</v>
      </c>
      <c r="M3665" t="s">
        <v>486</v>
      </c>
      <c r="N3665" t="s">
        <v>337</v>
      </c>
      <c r="O3665" t="s">
        <v>486</v>
      </c>
    </row>
    <row r="3666" spans="1:15" x14ac:dyDescent="0.3">
      <c r="A3666" t="s">
        <v>337</v>
      </c>
      <c r="B3666" t="s">
        <v>486</v>
      </c>
      <c r="C3666" t="s">
        <v>4209</v>
      </c>
      <c r="D3666">
        <v>3</v>
      </c>
      <c r="E3666">
        <v>0.96742790000000001</v>
      </c>
      <c r="F3666">
        <v>1</v>
      </c>
      <c r="G3666">
        <v>0</v>
      </c>
      <c r="H3666">
        <v>0</v>
      </c>
      <c r="I3666">
        <v>0</v>
      </c>
      <c r="J3666" t="s">
        <v>20</v>
      </c>
      <c r="K3666" t="s">
        <v>4210</v>
      </c>
      <c r="L3666" t="s">
        <v>4210</v>
      </c>
      <c r="M3666" t="s">
        <v>7555</v>
      </c>
      <c r="N3666" t="s">
        <v>337</v>
      </c>
      <c r="O3666" t="s">
        <v>486</v>
      </c>
    </row>
    <row r="3667" spans="1:15" x14ac:dyDescent="0.3">
      <c r="A3667" t="s">
        <v>337</v>
      </c>
      <c r="B3667" t="s">
        <v>486</v>
      </c>
      <c r="C3667" t="s">
        <v>4209</v>
      </c>
      <c r="D3667">
        <v>3</v>
      </c>
      <c r="E3667">
        <v>0.96742790000000001</v>
      </c>
      <c r="F3667">
        <v>1</v>
      </c>
      <c r="G3667">
        <v>0</v>
      </c>
      <c r="H3667">
        <v>0</v>
      </c>
      <c r="I3667">
        <v>0</v>
      </c>
      <c r="J3667" t="s">
        <v>20</v>
      </c>
      <c r="K3667" t="s">
        <v>4210</v>
      </c>
      <c r="L3667" t="s">
        <v>4210</v>
      </c>
      <c r="M3667" t="s">
        <v>345</v>
      </c>
      <c r="N3667" t="s">
        <v>337</v>
      </c>
      <c r="O3667" t="s">
        <v>486</v>
      </c>
    </row>
    <row r="3668" spans="1:15" x14ac:dyDescent="0.3">
      <c r="A3668" t="s">
        <v>337</v>
      </c>
      <c r="B3668" t="s">
        <v>486</v>
      </c>
      <c r="C3668" t="s">
        <v>4209</v>
      </c>
      <c r="D3668">
        <v>3</v>
      </c>
      <c r="E3668">
        <v>0.96742790000000001</v>
      </c>
      <c r="F3668">
        <v>1</v>
      </c>
      <c r="G3668">
        <v>0</v>
      </c>
      <c r="H3668">
        <v>0</v>
      </c>
      <c r="I3668">
        <v>0</v>
      </c>
      <c r="J3668" t="s">
        <v>20</v>
      </c>
      <c r="K3668" t="s">
        <v>4210</v>
      </c>
      <c r="L3668" t="s">
        <v>4210</v>
      </c>
      <c r="M3668" t="s">
        <v>7556</v>
      </c>
      <c r="N3668" t="s">
        <v>337</v>
      </c>
      <c r="O3668" t="s">
        <v>486</v>
      </c>
    </row>
    <row r="3669" spans="1:15" x14ac:dyDescent="0.3">
      <c r="A3669" t="s">
        <v>1136</v>
      </c>
      <c r="B3669" t="s">
        <v>3394</v>
      </c>
      <c r="C3669" t="s">
        <v>4203</v>
      </c>
      <c r="D3669">
        <v>3</v>
      </c>
      <c r="E3669">
        <v>0.97904369400000002</v>
      </c>
      <c r="F3669">
        <v>1</v>
      </c>
      <c r="G3669">
        <v>0</v>
      </c>
      <c r="H3669">
        <v>0</v>
      </c>
      <c r="I3669">
        <v>0</v>
      </c>
      <c r="J3669" t="s">
        <v>18</v>
      </c>
      <c r="K3669" t="s">
        <v>4204</v>
      </c>
      <c r="L3669" t="s">
        <v>4204</v>
      </c>
      <c r="M3669" t="s">
        <v>7557</v>
      </c>
      <c r="N3669" t="s">
        <v>1136</v>
      </c>
      <c r="O3669" t="s">
        <v>3394</v>
      </c>
    </row>
    <row r="3670" spans="1:15" x14ac:dyDescent="0.3">
      <c r="A3670" t="s">
        <v>3545</v>
      </c>
      <c r="B3670" t="s">
        <v>3546</v>
      </c>
      <c r="C3670" t="s">
        <v>4474</v>
      </c>
      <c r="D3670">
        <v>1</v>
      </c>
      <c r="E3670">
        <v>0.98314602100000004</v>
      </c>
      <c r="F3670">
        <v>0</v>
      </c>
      <c r="G3670">
        <v>0</v>
      </c>
      <c r="H3670">
        <v>0</v>
      </c>
      <c r="I3670">
        <v>1</v>
      </c>
      <c r="J3670" t="s">
        <v>445</v>
      </c>
      <c r="K3670" t="s">
        <v>4475</v>
      </c>
      <c r="L3670" t="s">
        <v>4475</v>
      </c>
      <c r="M3670" t="s">
        <v>7558</v>
      </c>
      <c r="N3670" t="s">
        <v>3545</v>
      </c>
      <c r="O3670" t="s">
        <v>3546</v>
      </c>
    </row>
    <row r="3671" spans="1:15" x14ac:dyDescent="0.3">
      <c r="A3671" t="s">
        <v>1136</v>
      </c>
      <c r="B3671" t="s">
        <v>3394</v>
      </c>
      <c r="C3671" t="s">
        <v>4203</v>
      </c>
      <c r="D3671">
        <v>3</v>
      </c>
      <c r="E3671">
        <v>0.97904369400000002</v>
      </c>
      <c r="F3671">
        <v>1</v>
      </c>
      <c r="G3671">
        <v>0</v>
      </c>
      <c r="H3671">
        <v>0</v>
      </c>
      <c r="I3671">
        <v>0</v>
      </c>
      <c r="J3671" t="s">
        <v>18</v>
      </c>
      <c r="K3671" t="s">
        <v>4204</v>
      </c>
      <c r="L3671" t="s">
        <v>4204</v>
      </c>
      <c r="M3671" t="s">
        <v>7559</v>
      </c>
      <c r="N3671" t="s">
        <v>1136</v>
      </c>
      <c r="O3671" t="s">
        <v>3394</v>
      </c>
    </row>
    <row r="3672" spans="1:15" x14ac:dyDescent="0.3">
      <c r="A3672" t="s">
        <v>871</v>
      </c>
      <c r="B3672" t="s">
        <v>3266</v>
      </c>
      <c r="C3672" t="s">
        <v>4476</v>
      </c>
      <c r="D3672">
        <v>2</v>
      </c>
      <c r="E3672">
        <v>0.59034212900000005</v>
      </c>
      <c r="F3672">
        <v>0</v>
      </c>
      <c r="G3672">
        <v>1</v>
      </c>
      <c r="H3672">
        <v>0</v>
      </c>
      <c r="I3672">
        <v>1</v>
      </c>
      <c r="J3672" t="s">
        <v>445</v>
      </c>
      <c r="K3672" t="s">
        <v>4477</v>
      </c>
      <c r="L3672" t="s">
        <v>4477</v>
      </c>
      <c r="M3672" t="s">
        <v>7560</v>
      </c>
      <c r="N3672" t="s">
        <v>871</v>
      </c>
      <c r="O3672" t="s">
        <v>3266</v>
      </c>
    </row>
    <row r="3673" spans="1:15" x14ac:dyDescent="0.3">
      <c r="A3673" t="s">
        <v>871</v>
      </c>
      <c r="B3673" t="s">
        <v>3266</v>
      </c>
      <c r="C3673" t="s">
        <v>4476</v>
      </c>
      <c r="D3673">
        <v>2</v>
      </c>
      <c r="E3673">
        <v>0.59034212900000005</v>
      </c>
      <c r="F3673">
        <v>0</v>
      </c>
      <c r="G3673">
        <v>1</v>
      </c>
      <c r="H3673">
        <v>0</v>
      </c>
      <c r="I3673">
        <v>1</v>
      </c>
      <c r="J3673" t="s">
        <v>445</v>
      </c>
      <c r="K3673" t="s">
        <v>4477</v>
      </c>
      <c r="L3673" t="s">
        <v>4477</v>
      </c>
      <c r="M3673" t="s">
        <v>7561</v>
      </c>
      <c r="N3673" t="s">
        <v>871</v>
      </c>
      <c r="O3673" t="s">
        <v>3266</v>
      </c>
    </row>
    <row r="3674" spans="1:15" x14ac:dyDescent="0.3">
      <c r="A3674" t="s">
        <v>871</v>
      </c>
      <c r="B3674" t="s">
        <v>3266</v>
      </c>
      <c r="C3674" t="s">
        <v>4476</v>
      </c>
      <c r="D3674">
        <v>2</v>
      </c>
      <c r="E3674">
        <v>0.59034212900000005</v>
      </c>
      <c r="F3674">
        <v>0</v>
      </c>
      <c r="G3674">
        <v>1</v>
      </c>
      <c r="H3674">
        <v>0</v>
      </c>
      <c r="I3674">
        <v>1</v>
      </c>
      <c r="J3674" t="s">
        <v>445</v>
      </c>
      <c r="K3674" t="s">
        <v>4477</v>
      </c>
      <c r="L3674" t="s">
        <v>4477</v>
      </c>
      <c r="M3674" t="s">
        <v>7562</v>
      </c>
      <c r="N3674" t="s">
        <v>871</v>
      </c>
      <c r="O3674" t="s">
        <v>3266</v>
      </c>
    </row>
    <row r="3675" spans="1:15" x14ac:dyDescent="0.3">
      <c r="A3675" t="s">
        <v>871</v>
      </c>
      <c r="B3675" t="s">
        <v>3266</v>
      </c>
      <c r="C3675" t="s">
        <v>4476</v>
      </c>
      <c r="D3675">
        <v>2</v>
      </c>
      <c r="E3675">
        <v>0.59034212900000005</v>
      </c>
      <c r="F3675">
        <v>0</v>
      </c>
      <c r="G3675">
        <v>1</v>
      </c>
      <c r="H3675">
        <v>0</v>
      </c>
      <c r="I3675">
        <v>1</v>
      </c>
      <c r="J3675" t="s">
        <v>445</v>
      </c>
      <c r="K3675" t="s">
        <v>4477</v>
      </c>
      <c r="L3675" t="s">
        <v>4477</v>
      </c>
      <c r="M3675" t="s">
        <v>7563</v>
      </c>
      <c r="N3675" t="s">
        <v>871</v>
      </c>
      <c r="O3675" t="s">
        <v>3266</v>
      </c>
    </row>
    <row r="3676" spans="1:15" x14ac:dyDescent="0.3">
      <c r="A3676" t="s">
        <v>3286</v>
      </c>
      <c r="B3676" t="s">
        <v>3287</v>
      </c>
      <c r="C3676" t="s">
        <v>4115</v>
      </c>
      <c r="D3676">
        <v>2</v>
      </c>
      <c r="E3676">
        <v>0.96438922400000004</v>
      </c>
      <c r="F3676">
        <v>1</v>
      </c>
      <c r="G3676">
        <v>0</v>
      </c>
      <c r="H3676">
        <v>0</v>
      </c>
      <c r="I3676">
        <v>0</v>
      </c>
      <c r="J3676" t="s">
        <v>33</v>
      </c>
      <c r="K3676" t="s">
        <v>4116</v>
      </c>
      <c r="L3676" t="s">
        <v>4116</v>
      </c>
      <c r="M3676" t="s">
        <v>7564</v>
      </c>
      <c r="N3676" t="s">
        <v>3286</v>
      </c>
      <c r="O3676" t="s">
        <v>3287</v>
      </c>
    </row>
    <row r="3677" spans="1:15" x14ac:dyDescent="0.3">
      <c r="A3677" t="s">
        <v>63</v>
      </c>
      <c r="B3677" t="s">
        <v>3237</v>
      </c>
      <c r="C3677" t="s">
        <v>5087</v>
      </c>
      <c r="D3677">
        <v>2</v>
      </c>
      <c r="E3677">
        <v>0.97100969999999998</v>
      </c>
      <c r="F3677">
        <v>1</v>
      </c>
      <c r="G3677">
        <v>0</v>
      </c>
      <c r="H3677">
        <v>0</v>
      </c>
      <c r="I3677">
        <v>0</v>
      </c>
      <c r="J3677" t="s">
        <v>33</v>
      </c>
      <c r="K3677" t="s">
        <v>5088</v>
      </c>
      <c r="L3677" t="s">
        <v>5088</v>
      </c>
      <c r="M3677" t="s">
        <v>7565</v>
      </c>
      <c r="N3677" t="s">
        <v>63</v>
      </c>
      <c r="O3677" t="s">
        <v>3237</v>
      </c>
    </row>
    <row r="3678" spans="1:15" x14ac:dyDescent="0.3">
      <c r="A3678" t="s">
        <v>3286</v>
      </c>
      <c r="B3678" t="s">
        <v>3287</v>
      </c>
      <c r="C3678" t="s">
        <v>4115</v>
      </c>
      <c r="D3678">
        <v>2</v>
      </c>
      <c r="E3678">
        <v>0.96438922400000004</v>
      </c>
      <c r="F3678">
        <v>1</v>
      </c>
      <c r="G3678">
        <v>0</v>
      </c>
      <c r="H3678">
        <v>0</v>
      </c>
      <c r="I3678">
        <v>0</v>
      </c>
      <c r="J3678" t="s">
        <v>33</v>
      </c>
      <c r="K3678" t="s">
        <v>4116</v>
      </c>
      <c r="L3678" t="s">
        <v>4116</v>
      </c>
      <c r="M3678" t="s">
        <v>7566</v>
      </c>
      <c r="N3678" t="s">
        <v>3286</v>
      </c>
      <c r="O3678" t="s">
        <v>3287</v>
      </c>
    </row>
    <row r="3679" spans="1:15" x14ac:dyDescent="0.3">
      <c r="A3679" t="s">
        <v>63</v>
      </c>
      <c r="B3679" t="s">
        <v>3237</v>
      </c>
      <c r="C3679" t="s">
        <v>5087</v>
      </c>
      <c r="D3679">
        <v>2</v>
      </c>
      <c r="E3679">
        <v>0.97100969999999998</v>
      </c>
      <c r="F3679">
        <v>1</v>
      </c>
      <c r="G3679">
        <v>0</v>
      </c>
      <c r="H3679">
        <v>0</v>
      </c>
      <c r="I3679">
        <v>0</v>
      </c>
      <c r="J3679" t="s">
        <v>33</v>
      </c>
      <c r="K3679" t="s">
        <v>5088</v>
      </c>
      <c r="L3679" t="s">
        <v>5088</v>
      </c>
      <c r="M3679" t="s">
        <v>7567</v>
      </c>
      <c r="N3679" t="s">
        <v>63</v>
      </c>
      <c r="O3679" t="s">
        <v>3237</v>
      </c>
    </row>
    <row r="3680" spans="1:15" x14ac:dyDescent="0.3">
      <c r="A3680" t="s">
        <v>871</v>
      </c>
      <c r="B3680" t="s">
        <v>3266</v>
      </c>
      <c r="C3680" t="s">
        <v>4476</v>
      </c>
      <c r="D3680">
        <v>2</v>
      </c>
      <c r="E3680">
        <v>0.59034212900000005</v>
      </c>
      <c r="F3680">
        <v>0</v>
      </c>
      <c r="G3680">
        <v>1</v>
      </c>
      <c r="H3680">
        <v>0</v>
      </c>
      <c r="I3680">
        <v>1</v>
      </c>
      <c r="J3680" t="s">
        <v>445</v>
      </c>
      <c r="K3680" t="s">
        <v>4477</v>
      </c>
      <c r="L3680" t="s">
        <v>4477</v>
      </c>
      <c r="M3680" t="s">
        <v>7568</v>
      </c>
      <c r="N3680" t="s">
        <v>871</v>
      </c>
      <c r="O3680" t="s">
        <v>3266</v>
      </c>
    </row>
    <row r="3681" spans="1:15" x14ac:dyDescent="0.3">
      <c r="A3681" t="s">
        <v>638</v>
      </c>
      <c r="B3681" t="s">
        <v>787</v>
      </c>
      <c r="C3681" t="s">
        <v>4609</v>
      </c>
      <c r="D3681">
        <v>3</v>
      </c>
      <c r="E3681">
        <v>0.91805964600000001</v>
      </c>
      <c r="F3681">
        <v>1</v>
      </c>
      <c r="G3681">
        <v>0</v>
      </c>
      <c r="H3681">
        <v>0</v>
      </c>
      <c r="I3681">
        <v>0</v>
      </c>
      <c r="J3681" t="s">
        <v>14</v>
      </c>
      <c r="K3681" t="s">
        <v>4610</v>
      </c>
      <c r="L3681" t="s">
        <v>4610</v>
      </c>
      <c r="M3681" t="s">
        <v>786</v>
      </c>
      <c r="N3681" t="s">
        <v>638</v>
      </c>
      <c r="O3681" t="s">
        <v>787</v>
      </c>
    </row>
    <row r="3682" spans="1:15" x14ac:dyDescent="0.3">
      <c r="A3682" t="s">
        <v>1546</v>
      </c>
      <c r="B3682" t="s">
        <v>3458</v>
      </c>
      <c r="C3682" t="s">
        <v>4050</v>
      </c>
      <c r="D3682">
        <v>3</v>
      </c>
      <c r="E3682">
        <v>0.97115168299999999</v>
      </c>
      <c r="F3682">
        <v>1</v>
      </c>
      <c r="G3682">
        <v>0</v>
      </c>
      <c r="H3682">
        <v>0</v>
      </c>
      <c r="I3682">
        <v>0</v>
      </c>
      <c r="J3682" t="s">
        <v>13</v>
      </c>
      <c r="K3682" t="s">
        <v>4051</v>
      </c>
      <c r="L3682" t="s">
        <v>4051</v>
      </c>
      <c r="M3682" t="s">
        <v>3458</v>
      </c>
      <c r="N3682" t="s">
        <v>1546</v>
      </c>
      <c r="O3682" t="s">
        <v>3458</v>
      </c>
    </row>
    <row r="3683" spans="1:15" x14ac:dyDescent="0.3">
      <c r="A3683" t="s">
        <v>871</v>
      </c>
      <c r="B3683" t="s">
        <v>3266</v>
      </c>
      <c r="C3683" t="s">
        <v>4476</v>
      </c>
      <c r="D3683">
        <v>2</v>
      </c>
      <c r="E3683">
        <v>0.59034212900000005</v>
      </c>
      <c r="F3683">
        <v>0</v>
      </c>
      <c r="G3683">
        <v>1</v>
      </c>
      <c r="H3683">
        <v>0</v>
      </c>
      <c r="I3683">
        <v>1</v>
      </c>
      <c r="J3683" t="s">
        <v>445</v>
      </c>
      <c r="K3683" t="s">
        <v>4477</v>
      </c>
      <c r="L3683" t="s">
        <v>4477</v>
      </c>
      <c r="M3683" t="s">
        <v>7569</v>
      </c>
      <c r="N3683" t="s">
        <v>871</v>
      </c>
      <c r="O3683" t="s">
        <v>3266</v>
      </c>
    </row>
    <row r="3684" spans="1:15" x14ac:dyDescent="0.3">
      <c r="A3684" t="s">
        <v>871</v>
      </c>
      <c r="B3684" t="s">
        <v>3266</v>
      </c>
      <c r="C3684" t="s">
        <v>4476</v>
      </c>
      <c r="D3684">
        <v>2</v>
      </c>
      <c r="E3684">
        <v>0.59034212900000005</v>
      </c>
      <c r="F3684">
        <v>0</v>
      </c>
      <c r="G3684">
        <v>1</v>
      </c>
      <c r="H3684">
        <v>0</v>
      </c>
      <c r="I3684">
        <v>1</v>
      </c>
      <c r="J3684" t="s">
        <v>445</v>
      </c>
      <c r="K3684" t="s">
        <v>4477</v>
      </c>
      <c r="L3684" t="s">
        <v>4477</v>
      </c>
      <c r="M3684" t="s">
        <v>7570</v>
      </c>
      <c r="N3684" t="s">
        <v>871</v>
      </c>
      <c r="O3684" t="s">
        <v>3266</v>
      </c>
    </row>
    <row r="3685" spans="1:15" x14ac:dyDescent="0.3">
      <c r="A3685" t="s">
        <v>2935</v>
      </c>
      <c r="B3685" t="s">
        <v>3920</v>
      </c>
      <c r="C3685" t="s">
        <v>4360</v>
      </c>
      <c r="D3685">
        <v>3</v>
      </c>
      <c r="E3685">
        <v>0.94037819499999997</v>
      </c>
      <c r="F3685">
        <v>1</v>
      </c>
      <c r="G3685">
        <v>0</v>
      </c>
      <c r="H3685">
        <v>0</v>
      </c>
      <c r="I3685">
        <v>0</v>
      </c>
      <c r="J3685" t="s">
        <v>3194</v>
      </c>
      <c r="K3685" t="s">
        <v>4361</v>
      </c>
      <c r="L3685" t="s">
        <v>4361</v>
      </c>
      <c r="M3685" t="s">
        <v>7571</v>
      </c>
      <c r="N3685" t="s">
        <v>2935</v>
      </c>
      <c r="O3685" t="s">
        <v>3920</v>
      </c>
    </row>
    <row r="3686" spans="1:15" x14ac:dyDescent="0.3">
      <c r="A3686" t="s">
        <v>3504</v>
      </c>
      <c r="B3686" t="s">
        <v>3505</v>
      </c>
      <c r="C3686" t="s">
        <v>6162</v>
      </c>
      <c r="D3686">
        <v>2</v>
      </c>
      <c r="E3686">
        <v>0.970567552</v>
      </c>
      <c r="F3686">
        <v>1</v>
      </c>
      <c r="G3686">
        <v>0</v>
      </c>
      <c r="H3686">
        <v>0</v>
      </c>
      <c r="I3686">
        <v>0</v>
      </c>
      <c r="J3686" t="s">
        <v>20</v>
      </c>
      <c r="K3686" t="s">
        <v>6163</v>
      </c>
      <c r="L3686" t="s">
        <v>6163</v>
      </c>
      <c r="M3686" t="s">
        <v>7572</v>
      </c>
      <c r="N3686" t="s">
        <v>3504</v>
      </c>
      <c r="O3686" t="s">
        <v>3505</v>
      </c>
    </row>
    <row r="3687" spans="1:15" x14ac:dyDescent="0.3">
      <c r="A3687" t="s">
        <v>191</v>
      </c>
      <c r="B3687" t="s">
        <v>3258</v>
      </c>
      <c r="C3687" t="s">
        <v>4261</v>
      </c>
      <c r="D3687">
        <v>3</v>
      </c>
      <c r="E3687">
        <v>0.99704878299999999</v>
      </c>
      <c r="F3687">
        <v>1</v>
      </c>
      <c r="G3687">
        <v>0</v>
      </c>
      <c r="H3687">
        <v>0</v>
      </c>
      <c r="I3687">
        <v>0</v>
      </c>
      <c r="J3687" t="s">
        <v>445</v>
      </c>
      <c r="K3687" t="s">
        <v>4262</v>
      </c>
      <c r="L3687" t="s">
        <v>4262</v>
      </c>
      <c r="M3687" t="s">
        <v>7573</v>
      </c>
      <c r="N3687" t="s">
        <v>191</v>
      </c>
      <c r="O3687" t="s">
        <v>3258</v>
      </c>
    </row>
    <row r="3688" spans="1:15" x14ac:dyDescent="0.3">
      <c r="A3688" t="s">
        <v>191</v>
      </c>
      <c r="B3688" t="s">
        <v>3258</v>
      </c>
      <c r="C3688" t="s">
        <v>4261</v>
      </c>
      <c r="D3688">
        <v>3</v>
      </c>
      <c r="E3688">
        <v>0.99704878299999999</v>
      </c>
      <c r="F3688">
        <v>1</v>
      </c>
      <c r="G3688">
        <v>0</v>
      </c>
      <c r="H3688">
        <v>0</v>
      </c>
      <c r="I3688">
        <v>0</v>
      </c>
      <c r="J3688" t="s">
        <v>445</v>
      </c>
      <c r="K3688" t="s">
        <v>4262</v>
      </c>
      <c r="L3688" t="s">
        <v>4262</v>
      </c>
      <c r="M3688" t="s">
        <v>7574</v>
      </c>
      <c r="N3688" t="s">
        <v>191</v>
      </c>
      <c r="O3688" t="s">
        <v>3258</v>
      </c>
    </row>
    <row r="3689" spans="1:15" x14ac:dyDescent="0.3">
      <c r="A3689" t="s">
        <v>265</v>
      </c>
      <c r="B3689" t="s">
        <v>803</v>
      </c>
      <c r="C3689" t="s">
        <v>4301</v>
      </c>
      <c r="D3689">
        <v>3</v>
      </c>
      <c r="E3689">
        <v>0.96118826099999999</v>
      </c>
      <c r="F3689">
        <v>1</v>
      </c>
      <c r="G3689">
        <v>0</v>
      </c>
      <c r="H3689">
        <v>0</v>
      </c>
      <c r="I3689">
        <v>0</v>
      </c>
      <c r="J3689" t="s">
        <v>3196</v>
      </c>
      <c r="K3689" t="s">
        <v>4302</v>
      </c>
      <c r="L3689" t="s">
        <v>4302</v>
      </c>
      <c r="M3689" t="s">
        <v>7575</v>
      </c>
      <c r="N3689" t="s">
        <v>265</v>
      </c>
      <c r="O3689" t="s">
        <v>803</v>
      </c>
    </row>
    <row r="3690" spans="1:15" x14ac:dyDescent="0.3">
      <c r="A3690" t="s">
        <v>3533</v>
      </c>
      <c r="B3690" t="s">
        <v>3534</v>
      </c>
      <c r="C3690" t="s">
        <v>6600</v>
      </c>
      <c r="D3690">
        <v>2</v>
      </c>
      <c r="E3690">
        <v>0.970567552</v>
      </c>
      <c r="F3690">
        <v>1</v>
      </c>
      <c r="G3690">
        <v>0</v>
      </c>
      <c r="H3690">
        <v>0</v>
      </c>
      <c r="I3690">
        <v>0</v>
      </c>
      <c r="J3690" t="s">
        <v>20</v>
      </c>
      <c r="K3690" t="s">
        <v>6601</v>
      </c>
      <c r="L3690" t="s">
        <v>6601</v>
      </c>
      <c r="M3690" t="s">
        <v>7576</v>
      </c>
      <c r="N3690" t="s">
        <v>3533</v>
      </c>
      <c r="O3690" t="s">
        <v>3534</v>
      </c>
    </row>
    <row r="3691" spans="1:15" x14ac:dyDescent="0.3">
      <c r="A3691" t="s">
        <v>3504</v>
      </c>
      <c r="B3691" t="s">
        <v>3505</v>
      </c>
      <c r="C3691" t="s">
        <v>6162</v>
      </c>
      <c r="D3691">
        <v>2</v>
      </c>
      <c r="E3691">
        <v>0.970567552</v>
      </c>
      <c r="F3691">
        <v>1</v>
      </c>
      <c r="G3691">
        <v>0</v>
      </c>
      <c r="H3691">
        <v>0</v>
      </c>
      <c r="I3691">
        <v>0</v>
      </c>
      <c r="J3691" t="s">
        <v>20</v>
      </c>
      <c r="K3691" t="s">
        <v>6163</v>
      </c>
      <c r="L3691" t="s">
        <v>6163</v>
      </c>
      <c r="M3691" t="s">
        <v>3505</v>
      </c>
      <c r="N3691" t="s">
        <v>3504</v>
      </c>
      <c r="O3691" t="s">
        <v>3505</v>
      </c>
    </row>
    <row r="3692" spans="1:15" x14ac:dyDescent="0.3">
      <c r="A3692" t="s">
        <v>3533</v>
      </c>
      <c r="B3692" t="s">
        <v>3534</v>
      </c>
      <c r="C3692" t="s">
        <v>6600</v>
      </c>
      <c r="D3692">
        <v>2</v>
      </c>
      <c r="E3692">
        <v>0.970567552</v>
      </c>
      <c r="F3692">
        <v>1</v>
      </c>
      <c r="G3692">
        <v>0</v>
      </c>
      <c r="H3692">
        <v>0</v>
      </c>
      <c r="I3692">
        <v>0</v>
      </c>
      <c r="J3692" t="s">
        <v>20</v>
      </c>
      <c r="K3692" t="s">
        <v>6601</v>
      </c>
      <c r="L3692" t="s">
        <v>6601</v>
      </c>
      <c r="M3692" t="s">
        <v>3534</v>
      </c>
      <c r="N3692" t="s">
        <v>3533</v>
      </c>
      <c r="O3692" t="s">
        <v>3534</v>
      </c>
    </row>
    <row r="3693" spans="1:15" x14ac:dyDescent="0.3">
      <c r="A3693" t="s">
        <v>265</v>
      </c>
      <c r="B3693" t="s">
        <v>803</v>
      </c>
      <c r="C3693" t="s">
        <v>4301</v>
      </c>
      <c r="D3693">
        <v>3</v>
      </c>
      <c r="E3693">
        <v>0.96118826099999999</v>
      </c>
      <c r="F3693">
        <v>1</v>
      </c>
      <c r="G3693">
        <v>0</v>
      </c>
      <c r="H3693">
        <v>0</v>
      </c>
      <c r="I3693">
        <v>0</v>
      </c>
      <c r="J3693" t="s">
        <v>3196</v>
      </c>
      <c r="K3693" t="s">
        <v>4302</v>
      </c>
      <c r="L3693" t="s">
        <v>4302</v>
      </c>
      <c r="M3693" t="s">
        <v>7577</v>
      </c>
      <c r="N3693" t="s">
        <v>265</v>
      </c>
      <c r="O3693" t="s">
        <v>803</v>
      </c>
    </row>
    <row r="3694" spans="1:15" x14ac:dyDescent="0.3">
      <c r="A3694" t="s">
        <v>3286</v>
      </c>
      <c r="B3694" t="s">
        <v>3287</v>
      </c>
      <c r="C3694" t="s">
        <v>4115</v>
      </c>
      <c r="D3694">
        <v>2</v>
      </c>
      <c r="E3694">
        <v>0.96438922400000004</v>
      </c>
      <c r="F3694">
        <v>1</v>
      </c>
      <c r="G3694">
        <v>0</v>
      </c>
      <c r="H3694">
        <v>0</v>
      </c>
      <c r="I3694">
        <v>0</v>
      </c>
      <c r="J3694" t="s">
        <v>33</v>
      </c>
      <c r="K3694" t="s">
        <v>4116</v>
      </c>
      <c r="L3694" t="s">
        <v>4116</v>
      </c>
      <c r="M3694" t="s">
        <v>7578</v>
      </c>
      <c r="N3694" t="s">
        <v>3286</v>
      </c>
      <c r="O3694" t="s">
        <v>3287</v>
      </c>
    </row>
    <row r="3695" spans="1:15" x14ac:dyDescent="0.3">
      <c r="A3695" t="s">
        <v>2370</v>
      </c>
      <c r="B3695" t="s">
        <v>3281</v>
      </c>
      <c r="C3695" t="s">
        <v>4235</v>
      </c>
      <c r="D3695">
        <v>3</v>
      </c>
      <c r="E3695">
        <v>0.99708069600000004</v>
      </c>
      <c r="F3695">
        <v>1</v>
      </c>
      <c r="G3695">
        <v>0</v>
      </c>
      <c r="H3695">
        <v>0</v>
      </c>
      <c r="I3695">
        <v>0</v>
      </c>
      <c r="J3695" t="s">
        <v>33</v>
      </c>
      <c r="K3695" t="s">
        <v>4236</v>
      </c>
      <c r="L3695" t="s">
        <v>4236</v>
      </c>
      <c r="M3695" t="s">
        <v>7579</v>
      </c>
      <c r="N3695" t="s">
        <v>2370</v>
      </c>
      <c r="O3695" t="s">
        <v>3281</v>
      </c>
    </row>
    <row r="3696" spans="1:15" x14ac:dyDescent="0.3">
      <c r="A3696" t="s">
        <v>3286</v>
      </c>
      <c r="B3696" t="s">
        <v>3287</v>
      </c>
      <c r="C3696" t="s">
        <v>4115</v>
      </c>
      <c r="D3696">
        <v>2</v>
      </c>
      <c r="E3696">
        <v>0.96438922400000004</v>
      </c>
      <c r="F3696">
        <v>1</v>
      </c>
      <c r="G3696">
        <v>0</v>
      </c>
      <c r="H3696">
        <v>0</v>
      </c>
      <c r="I3696">
        <v>0</v>
      </c>
      <c r="J3696" t="s">
        <v>33</v>
      </c>
      <c r="K3696" t="s">
        <v>4116</v>
      </c>
      <c r="L3696" t="s">
        <v>4116</v>
      </c>
      <c r="M3696" t="s">
        <v>7580</v>
      </c>
      <c r="N3696" t="s">
        <v>3286</v>
      </c>
      <c r="O3696" t="s">
        <v>3287</v>
      </c>
    </row>
    <row r="3697" spans="1:15" x14ac:dyDescent="0.3">
      <c r="A3697" t="s">
        <v>24</v>
      </c>
      <c r="B3697" t="s">
        <v>3221</v>
      </c>
      <c r="C3697" t="s">
        <v>5530</v>
      </c>
      <c r="D3697">
        <v>3</v>
      </c>
      <c r="E3697">
        <v>0.81752726899999995</v>
      </c>
      <c r="F3697">
        <v>1</v>
      </c>
      <c r="G3697">
        <v>0</v>
      </c>
      <c r="H3697">
        <v>0</v>
      </c>
      <c r="I3697">
        <v>0</v>
      </c>
      <c r="J3697" t="s">
        <v>13</v>
      </c>
      <c r="K3697" t="s">
        <v>5531</v>
      </c>
      <c r="L3697" t="s">
        <v>5531</v>
      </c>
      <c r="M3697" t="s">
        <v>7581</v>
      </c>
      <c r="N3697" t="s">
        <v>24</v>
      </c>
      <c r="O3697" t="s">
        <v>3221</v>
      </c>
    </row>
    <row r="3698" spans="1:15" x14ac:dyDescent="0.3">
      <c r="A3698" t="s">
        <v>699</v>
      </c>
      <c r="B3698" t="s">
        <v>3409</v>
      </c>
      <c r="C3698" t="s">
        <v>5611</v>
      </c>
      <c r="D3698">
        <v>3</v>
      </c>
      <c r="E3698">
        <v>0.96451114999999998</v>
      </c>
      <c r="F3698">
        <v>1</v>
      </c>
      <c r="G3698">
        <v>0</v>
      </c>
      <c r="H3698">
        <v>0</v>
      </c>
      <c r="I3698">
        <v>0</v>
      </c>
      <c r="J3698" t="s">
        <v>14</v>
      </c>
      <c r="K3698" t="s">
        <v>5612</v>
      </c>
      <c r="L3698" t="s">
        <v>5612</v>
      </c>
      <c r="M3698" t="s">
        <v>7582</v>
      </c>
      <c r="N3698" t="s">
        <v>699</v>
      </c>
      <c r="O3698" t="s">
        <v>3409</v>
      </c>
    </row>
    <row r="3699" spans="1:15" x14ac:dyDescent="0.3">
      <c r="A3699" t="s">
        <v>723</v>
      </c>
      <c r="B3699" t="s">
        <v>2260</v>
      </c>
      <c r="C3699" t="s">
        <v>5932</v>
      </c>
      <c r="D3699">
        <v>3</v>
      </c>
      <c r="E3699">
        <v>0.44255897799999999</v>
      </c>
      <c r="F3699">
        <v>1</v>
      </c>
      <c r="G3699">
        <v>0</v>
      </c>
      <c r="H3699">
        <v>0</v>
      </c>
      <c r="I3699">
        <v>0</v>
      </c>
      <c r="J3699" t="s">
        <v>18</v>
      </c>
      <c r="K3699" t="s">
        <v>5933</v>
      </c>
      <c r="L3699" t="s">
        <v>5933</v>
      </c>
      <c r="M3699" t="s">
        <v>7583</v>
      </c>
      <c r="N3699" t="s">
        <v>723</v>
      </c>
      <c r="O3699" t="s">
        <v>2260</v>
      </c>
    </row>
    <row r="3700" spans="1:15" x14ac:dyDescent="0.3">
      <c r="A3700" t="s">
        <v>3283</v>
      </c>
      <c r="B3700" t="s">
        <v>3284</v>
      </c>
      <c r="C3700" t="s">
        <v>4169</v>
      </c>
      <c r="D3700">
        <v>2</v>
      </c>
      <c r="E3700">
        <v>0.81571598400000001</v>
      </c>
      <c r="F3700">
        <v>1</v>
      </c>
      <c r="G3700">
        <v>0</v>
      </c>
      <c r="H3700">
        <v>0</v>
      </c>
      <c r="I3700">
        <v>0</v>
      </c>
      <c r="J3700" t="s">
        <v>6</v>
      </c>
      <c r="K3700" t="s">
        <v>4170</v>
      </c>
      <c r="L3700" t="s">
        <v>4170</v>
      </c>
      <c r="M3700" t="s">
        <v>7584</v>
      </c>
      <c r="N3700" t="s">
        <v>3283</v>
      </c>
      <c r="O3700" t="s">
        <v>3284</v>
      </c>
    </row>
    <row r="3701" spans="1:15" x14ac:dyDescent="0.3">
      <c r="A3701" t="s">
        <v>3502</v>
      </c>
      <c r="B3701" t="s">
        <v>6201</v>
      </c>
      <c r="C3701" t="s">
        <v>6202</v>
      </c>
      <c r="D3701">
        <v>1</v>
      </c>
      <c r="E3701">
        <v>-999.99</v>
      </c>
      <c r="F3701">
        <v>0</v>
      </c>
      <c r="G3701">
        <v>0</v>
      </c>
      <c r="H3701">
        <v>0</v>
      </c>
      <c r="I3701">
        <v>0</v>
      </c>
      <c r="J3701" t="s">
        <v>445</v>
      </c>
      <c r="K3701" t="s">
        <v>6203</v>
      </c>
      <c r="L3701" t="s">
        <v>6203</v>
      </c>
      <c r="M3701" t="s">
        <v>7585</v>
      </c>
      <c r="N3701" t="s">
        <v>3502</v>
      </c>
      <c r="O3701" t="s">
        <v>6201</v>
      </c>
    </row>
    <row r="3702" spans="1:15" x14ac:dyDescent="0.3">
      <c r="A3702" t="s">
        <v>3268</v>
      </c>
      <c r="B3702" t="s">
        <v>3269</v>
      </c>
      <c r="C3702" t="s">
        <v>4505</v>
      </c>
      <c r="D3702">
        <v>1</v>
      </c>
      <c r="E3702">
        <v>0.72851519600000003</v>
      </c>
      <c r="F3702">
        <v>0</v>
      </c>
      <c r="G3702">
        <v>0</v>
      </c>
      <c r="H3702">
        <v>0</v>
      </c>
      <c r="I3702">
        <v>0</v>
      </c>
      <c r="J3702" t="s">
        <v>14</v>
      </c>
      <c r="K3702" t="s">
        <v>4506</v>
      </c>
      <c r="L3702" t="s">
        <v>4506</v>
      </c>
      <c r="M3702" t="s">
        <v>7586</v>
      </c>
      <c r="N3702" t="s">
        <v>3268</v>
      </c>
      <c r="O3702" t="s">
        <v>3269</v>
      </c>
    </row>
    <row r="3703" spans="1:15" x14ac:dyDescent="0.3">
      <c r="A3703" t="s">
        <v>191</v>
      </c>
      <c r="B3703" t="s">
        <v>3258</v>
      </c>
      <c r="C3703" t="s">
        <v>4261</v>
      </c>
      <c r="D3703">
        <v>3</v>
      </c>
      <c r="E3703">
        <v>0.99704878299999999</v>
      </c>
      <c r="F3703">
        <v>1</v>
      </c>
      <c r="G3703">
        <v>0</v>
      </c>
      <c r="H3703">
        <v>0</v>
      </c>
      <c r="I3703">
        <v>0</v>
      </c>
      <c r="J3703" t="s">
        <v>445</v>
      </c>
      <c r="K3703" t="s">
        <v>4262</v>
      </c>
      <c r="L3703" t="s">
        <v>4262</v>
      </c>
      <c r="M3703" t="s">
        <v>7587</v>
      </c>
      <c r="N3703" t="s">
        <v>191</v>
      </c>
      <c r="O3703" t="s">
        <v>3258</v>
      </c>
    </row>
    <row r="3704" spans="1:15" x14ac:dyDescent="0.3">
      <c r="A3704" t="s">
        <v>191</v>
      </c>
      <c r="B3704" t="s">
        <v>3258</v>
      </c>
      <c r="C3704" t="s">
        <v>4261</v>
      </c>
      <c r="D3704">
        <v>3</v>
      </c>
      <c r="E3704">
        <v>0.99704878299999999</v>
      </c>
      <c r="F3704">
        <v>1</v>
      </c>
      <c r="G3704">
        <v>0</v>
      </c>
      <c r="H3704">
        <v>0</v>
      </c>
      <c r="I3704">
        <v>0</v>
      </c>
      <c r="J3704" t="s">
        <v>445</v>
      </c>
      <c r="K3704" t="s">
        <v>4262</v>
      </c>
      <c r="L3704" t="s">
        <v>4262</v>
      </c>
      <c r="M3704" t="s">
        <v>7588</v>
      </c>
      <c r="N3704" t="s">
        <v>191</v>
      </c>
      <c r="O3704" t="s">
        <v>3258</v>
      </c>
    </row>
    <row r="3705" spans="1:15" x14ac:dyDescent="0.3">
      <c r="A3705" t="s">
        <v>1307</v>
      </c>
      <c r="B3705" t="s">
        <v>3251</v>
      </c>
      <c r="C3705" t="s">
        <v>4291</v>
      </c>
      <c r="D3705">
        <v>3</v>
      </c>
      <c r="E3705">
        <v>0.88902200899999995</v>
      </c>
      <c r="F3705">
        <v>1</v>
      </c>
      <c r="G3705">
        <v>0</v>
      </c>
      <c r="H3705">
        <v>0</v>
      </c>
      <c r="I3705">
        <v>0</v>
      </c>
      <c r="J3705" t="s">
        <v>20</v>
      </c>
      <c r="K3705" t="s">
        <v>4292</v>
      </c>
      <c r="L3705" t="s">
        <v>4292</v>
      </c>
      <c r="M3705" t="s">
        <v>7589</v>
      </c>
      <c r="N3705" t="s">
        <v>1307</v>
      </c>
      <c r="O3705" t="s">
        <v>3251</v>
      </c>
    </row>
    <row r="3706" spans="1:15" x14ac:dyDescent="0.3">
      <c r="A3706" t="s">
        <v>3242</v>
      </c>
      <c r="B3706" t="s">
        <v>3243</v>
      </c>
      <c r="C3706" t="s">
        <v>4107</v>
      </c>
      <c r="D3706">
        <v>2</v>
      </c>
      <c r="E3706">
        <v>0.65059881600000002</v>
      </c>
      <c r="F3706">
        <v>1</v>
      </c>
      <c r="G3706">
        <v>0</v>
      </c>
      <c r="H3706">
        <v>0</v>
      </c>
      <c r="I3706">
        <v>0</v>
      </c>
      <c r="J3706" t="s">
        <v>3194</v>
      </c>
      <c r="K3706" t="s">
        <v>4108</v>
      </c>
      <c r="L3706" t="s">
        <v>4108</v>
      </c>
      <c r="M3706" t="s">
        <v>7590</v>
      </c>
      <c r="N3706" t="s">
        <v>3242</v>
      </c>
      <c r="O3706" t="s">
        <v>3243</v>
      </c>
    </row>
    <row r="3707" spans="1:15" x14ac:dyDescent="0.3">
      <c r="A3707" t="s">
        <v>292</v>
      </c>
      <c r="B3707" t="s">
        <v>625</v>
      </c>
      <c r="C3707" t="s">
        <v>4196</v>
      </c>
      <c r="D3707">
        <v>3</v>
      </c>
      <c r="E3707">
        <v>0.76858175100000004</v>
      </c>
      <c r="F3707">
        <v>1</v>
      </c>
      <c r="G3707">
        <v>0</v>
      </c>
      <c r="H3707">
        <v>0</v>
      </c>
      <c r="I3707">
        <v>0</v>
      </c>
      <c r="J3707" t="s">
        <v>18</v>
      </c>
      <c r="K3707" t="s">
        <v>4197</v>
      </c>
      <c r="L3707" t="s">
        <v>4197</v>
      </c>
      <c r="M3707" t="s">
        <v>7591</v>
      </c>
      <c r="N3707" t="s">
        <v>292</v>
      </c>
      <c r="O3707" t="s">
        <v>625</v>
      </c>
    </row>
    <row r="3708" spans="1:15" x14ac:dyDescent="0.3">
      <c r="A3708" t="s">
        <v>5079</v>
      </c>
      <c r="B3708" t="s">
        <v>5080</v>
      </c>
      <c r="C3708" t="s">
        <v>5081</v>
      </c>
      <c r="D3708">
        <v>2</v>
      </c>
      <c r="E3708">
        <v>0.79361735200000005</v>
      </c>
      <c r="F3708">
        <v>1</v>
      </c>
      <c r="G3708">
        <v>0</v>
      </c>
      <c r="H3708">
        <v>0</v>
      </c>
      <c r="I3708">
        <v>0</v>
      </c>
      <c r="J3708" t="s">
        <v>6</v>
      </c>
      <c r="K3708" t="s">
        <v>5082</v>
      </c>
      <c r="L3708" t="s">
        <v>5082</v>
      </c>
      <c r="M3708" t="s">
        <v>7592</v>
      </c>
      <c r="N3708" t="s">
        <v>5079</v>
      </c>
      <c r="O3708" t="s">
        <v>5080</v>
      </c>
    </row>
    <row r="3709" spans="1:15" x14ac:dyDescent="0.3">
      <c r="A3709" t="s">
        <v>681</v>
      </c>
      <c r="B3709" t="s">
        <v>3275</v>
      </c>
      <c r="C3709" t="s">
        <v>4284</v>
      </c>
      <c r="D3709">
        <v>3</v>
      </c>
      <c r="E3709">
        <v>0.84009663800000001</v>
      </c>
      <c r="F3709">
        <v>1</v>
      </c>
      <c r="G3709">
        <v>0</v>
      </c>
      <c r="H3709">
        <v>0</v>
      </c>
      <c r="I3709">
        <v>0</v>
      </c>
      <c r="J3709" t="s">
        <v>8</v>
      </c>
      <c r="K3709" t="s">
        <v>4285</v>
      </c>
      <c r="L3709" t="s">
        <v>4285</v>
      </c>
      <c r="M3709" t="s">
        <v>7593</v>
      </c>
      <c r="N3709" t="s">
        <v>681</v>
      </c>
      <c r="O3709" t="s">
        <v>3275</v>
      </c>
    </row>
    <row r="3710" spans="1:15" x14ac:dyDescent="0.3">
      <c r="A3710" t="s">
        <v>3640</v>
      </c>
      <c r="B3710" t="s">
        <v>3641</v>
      </c>
      <c r="C3710" t="s">
        <v>4121</v>
      </c>
      <c r="D3710">
        <v>1</v>
      </c>
      <c r="E3710">
        <v>0.99520503800000004</v>
      </c>
      <c r="F3710">
        <v>0</v>
      </c>
      <c r="G3710">
        <v>0</v>
      </c>
      <c r="H3710">
        <v>0</v>
      </c>
      <c r="I3710">
        <v>1</v>
      </c>
      <c r="J3710" t="s">
        <v>445</v>
      </c>
      <c r="K3710" t="s">
        <v>4122</v>
      </c>
      <c r="L3710" t="s">
        <v>4122</v>
      </c>
      <c r="M3710" t="s">
        <v>7594</v>
      </c>
      <c r="N3710" t="s">
        <v>3640</v>
      </c>
      <c r="O3710" t="s">
        <v>3641</v>
      </c>
    </row>
    <row r="3711" spans="1:15" x14ac:dyDescent="0.3">
      <c r="A3711" t="s">
        <v>3902</v>
      </c>
      <c r="B3711" t="s">
        <v>3903</v>
      </c>
      <c r="C3711" t="s">
        <v>4110</v>
      </c>
      <c r="D3711">
        <v>1</v>
      </c>
      <c r="E3711">
        <v>0.99704878299999999</v>
      </c>
      <c r="F3711">
        <v>0</v>
      </c>
      <c r="G3711">
        <v>0</v>
      </c>
      <c r="H3711">
        <v>0</v>
      </c>
      <c r="I3711">
        <v>1</v>
      </c>
      <c r="J3711" t="s">
        <v>445</v>
      </c>
      <c r="K3711" t="s">
        <v>4111</v>
      </c>
      <c r="L3711" t="s">
        <v>4111</v>
      </c>
      <c r="M3711" t="s">
        <v>7595</v>
      </c>
      <c r="N3711" t="s">
        <v>3902</v>
      </c>
      <c r="O3711" t="s">
        <v>3903</v>
      </c>
    </row>
    <row r="3712" spans="1:15" x14ac:dyDescent="0.3">
      <c r="A3712" t="s">
        <v>3264</v>
      </c>
      <c r="B3712" t="s">
        <v>3265</v>
      </c>
      <c r="C3712" t="s">
        <v>4507</v>
      </c>
      <c r="D3712">
        <v>2</v>
      </c>
      <c r="E3712">
        <v>0.95779686200000003</v>
      </c>
      <c r="F3712">
        <v>1</v>
      </c>
      <c r="G3712">
        <v>0</v>
      </c>
      <c r="H3712">
        <v>0</v>
      </c>
      <c r="I3712">
        <v>0</v>
      </c>
      <c r="J3712" t="s">
        <v>4</v>
      </c>
      <c r="K3712" t="s">
        <v>4508</v>
      </c>
      <c r="L3712" t="s">
        <v>4508</v>
      </c>
      <c r="M3712" t="s">
        <v>7596</v>
      </c>
      <c r="N3712" t="s">
        <v>3264</v>
      </c>
      <c r="O3712" t="s">
        <v>3265</v>
      </c>
    </row>
    <row r="3713" spans="1:15" x14ac:dyDescent="0.3">
      <c r="A3713" t="s">
        <v>1307</v>
      </c>
      <c r="B3713" t="s">
        <v>3251</v>
      </c>
      <c r="C3713" t="s">
        <v>4291</v>
      </c>
      <c r="D3713">
        <v>3</v>
      </c>
      <c r="E3713">
        <v>0.88902200899999995</v>
      </c>
      <c r="F3713">
        <v>1</v>
      </c>
      <c r="G3713">
        <v>0</v>
      </c>
      <c r="H3713">
        <v>0</v>
      </c>
      <c r="I3713">
        <v>0</v>
      </c>
      <c r="J3713" t="s">
        <v>20</v>
      </c>
      <c r="K3713" t="s">
        <v>4292</v>
      </c>
      <c r="L3713" t="s">
        <v>4292</v>
      </c>
      <c r="M3713" t="s">
        <v>7597</v>
      </c>
      <c r="N3713" t="s">
        <v>1307</v>
      </c>
      <c r="O3713" t="s">
        <v>3251</v>
      </c>
    </row>
    <row r="3714" spans="1:15" x14ac:dyDescent="0.3">
      <c r="A3714" t="s">
        <v>3234</v>
      </c>
      <c r="B3714" t="s">
        <v>3235</v>
      </c>
      <c r="C3714" t="s">
        <v>4136</v>
      </c>
      <c r="D3714">
        <v>3</v>
      </c>
      <c r="E3714">
        <v>0.97035674999999999</v>
      </c>
      <c r="F3714">
        <v>1</v>
      </c>
      <c r="G3714">
        <v>0</v>
      </c>
      <c r="H3714">
        <v>0</v>
      </c>
      <c r="I3714">
        <v>0</v>
      </c>
      <c r="J3714" t="s">
        <v>14</v>
      </c>
      <c r="K3714" t="s">
        <v>4137</v>
      </c>
      <c r="L3714" t="s">
        <v>4137</v>
      </c>
      <c r="M3714" t="s">
        <v>7598</v>
      </c>
      <c r="N3714" t="s">
        <v>3234</v>
      </c>
      <c r="O3714" t="s">
        <v>3235</v>
      </c>
    </row>
    <row r="3715" spans="1:15" x14ac:dyDescent="0.3">
      <c r="A3715" t="s">
        <v>3238</v>
      </c>
      <c r="B3715" t="s">
        <v>3239</v>
      </c>
      <c r="C3715" t="s">
        <v>4294</v>
      </c>
      <c r="D3715">
        <v>3</v>
      </c>
      <c r="E3715">
        <v>0.88902200899999995</v>
      </c>
      <c r="F3715">
        <v>1</v>
      </c>
      <c r="G3715">
        <v>0</v>
      </c>
      <c r="H3715">
        <v>0</v>
      </c>
      <c r="I3715">
        <v>0</v>
      </c>
      <c r="J3715" t="s">
        <v>20</v>
      </c>
      <c r="K3715" t="s">
        <v>4295</v>
      </c>
      <c r="L3715" t="s">
        <v>4295</v>
      </c>
      <c r="M3715" t="s">
        <v>7599</v>
      </c>
      <c r="N3715" t="s">
        <v>3238</v>
      </c>
      <c r="O3715" t="s">
        <v>3239</v>
      </c>
    </row>
    <row r="3716" spans="1:15" x14ac:dyDescent="0.3">
      <c r="A3716" t="s">
        <v>3229</v>
      </c>
      <c r="B3716" t="s">
        <v>3230</v>
      </c>
      <c r="C3716" t="s">
        <v>4043</v>
      </c>
      <c r="D3716">
        <v>2</v>
      </c>
      <c r="E3716">
        <v>0.96268071</v>
      </c>
      <c r="F3716">
        <v>1</v>
      </c>
      <c r="G3716">
        <v>0</v>
      </c>
      <c r="H3716">
        <v>0</v>
      </c>
      <c r="I3716">
        <v>0</v>
      </c>
      <c r="J3716" t="s">
        <v>3194</v>
      </c>
      <c r="K3716" t="s">
        <v>4044</v>
      </c>
      <c r="L3716" t="s">
        <v>4044</v>
      </c>
      <c r="M3716" t="s">
        <v>7600</v>
      </c>
      <c r="N3716" t="s">
        <v>3229</v>
      </c>
      <c r="O3716" t="s">
        <v>3230</v>
      </c>
    </row>
    <row r="3717" spans="1:15" x14ac:dyDescent="0.3">
      <c r="A3717" t="s">
        <v>63</v>
      </c>
      <c r="B3717" t="s">
        <v>3237</v>
      </c>
      <c r="C3717" t="s">
        <v>5087</v>
      </c>
      <c r="D3717">
        <v>2</v>
      </c>
      <c r="E3717">
        <v>0.97100969999999998</v>
      </c>
      <c r="F3717">
        <v>1</v>
      </c>
      <c r="G3717">
        <v>0</v>
      </c>
      <c r="H3717">
        <v>0</v>
      </c>
      <c r="I3717">
        <v>0</v>
      </c>
      <c r="J3717" t="s">
        <v>33</v>
      </c>
      <c r="K3717" t="s">
        <v>5088</v>
      </c>
      <c r="L3717" t="s">
        <v>5088</v>
      </c>
      <c r="M3717" t="s">
        <v>7601</v>
      </c>
      <c r="N3717" t="s">
        <v>63</v>
      </c>
      <c r="O3717" t="s">
        <v>3237</v>
      </c>
    </row>
    <row r="3718" spans="1:15" x14ac:dyDescent="0.3">
      <c r="A3718" t="s">
        <v>2268</v>
      </c>
      <c r="B3718" t="s">
        <v>2269</v>
      </c>
      <c r="C3718" t="s">
        <v>4278</v>
      </c>
      <c r="D3718">
        <v>3</v>
      </c>
      <c r="E3718">
        <v>0.85977790399999998</v>
      </c>
      <c r="F3718">
        <v>1</v>
      </c>
      <c r="G3718">
        <v>0</v>
      </c>
      <c r="H3718">
        <v>0</v>
      </c>
      <c r="I3718">
        <v>0</v>
      </c>
      <c r="J3718" t="s">
        <v>4</v>
      </c>
      <c r="K3718" t="s">
        <v>4279</v>
      </c>
      <c r="L3718" t="s">
        <v>4279</v>
      </c>
      <c r="M3718" t="s">
        <v>7602</v>
      </c>
      <c r="N3718" t="s">
        <v>2268</v>
      </c>
      <c r="O3718" t="s">
        <v>2269</v>
      </c>
    </row>
    <row r="3719" spans="1:15" x14ac:dyDescent="0.3">
      <c r="A3719" t="s">
        <v>3219</v>
      </c>
      <c r="B3719" t="s">
        <v>3220</v>
      </c>
      <c r="C3719" t="s">
        <v>4254</v>
      </c>
      <c r="D3719">
        <v>2</v>
      </c>
      <c r="E3719">
        <v>0.21944438399999999</v>
      </c>
      <c r="F3719">
        <v>1</v>
      </c>
      <c r="G3719">
        <v>0</v>
      </c>
      <c r="H3719">
        <v>0</v>
      </c>
      <c r="I3719">
        <v>0</v>
      </c>
      <c r="J3719" t="s">
        <v>8</v>
      </c>
      <c r="K3719" t="s">
        <v>4255</v>
      </c>
      <c r="L3719" t="s">
        <v>4255</v>
      </c>
      <c r="M3719" t="s">
        <v>7603</v>
      </c>
      <c r="N3719" t="s">
        <v>3219</v>
      </c>
      <c r="O3719" t="s">
        <v>3220</v>
      </c>
    </row>
    <row r="3720" spans="1:15" x14ac:dyDescent="0.3">
      <c r="A3720" t="s">
        <v>681</v>
      </c>
      <c r="B3720" t="s">
        <v>3275</v>
      </c>
      <c r="C3720" t="s">
        <v>4284</v>
      </c>
      <c r="D3720">
        <v>3</v>
      </c>
      <c r="E3720">
        <v>0.84009663800000001</v>
      </c>
      <c r="F3720">
        <v>1</v>
      </c>
      <c r="G3720">
        <v>0</v>
      </c>
      <c r="H3720">
        <v>0</v>
      </c>
      <c r="I3720">
        <v>0</v>
      </c>
      <c r="J3720" t="s">
        <v>8</v>
      </c>
      <c r="K3720" t="s">
        <v>4285</v>
      </c>
      <c r="L3720" t="s">
        <v>4285</v>
      </c>
      <c r="M3720" t="s">
        <v>7604</v>
      </c>
      <c r="N3720" t="s">
        <v>681</v>
      </c>
      <c r="O3720" t="s">
        <v>3275</v>
      </c>
    </row>
    <row r="3721" spans="1:15" x14ac:dyDescent="0.3">
      <c r="A3721" t="s">
        <v>3268</v>
      </c>
      <c r="B3721" t="s">
        <v>3269</v>
      </c>
      <c r="C3721" t="s">
        <v>4505</v>
      </c>
      <c r="D3721">
        <v>1</v>
      </c>
      <c r="E3721">
        <v>0.72851519600000003</v>
      </c>
      <c r="F3721">
        <v>0</v>
      </c>
      <c r="G3721">
        <v>0</v>
      </c>
      <c r="H3721">
        <v>0</v>
      </c>
      <c r="I3721">
        <v>0</v>
      </c>
      <c r="J3721" t="s">
        <v>14</v>
      </c>
      <c r="K3721" t="s">
        <v>4506</v>
      </c>
      <c r="L3721" t="s">
        <v>4506</v>
      </c>
      <c r="M3721" t="s">
        <v>7605</v>
      </c>
      <c r="N3721" t="s">
        <v>3268</v>
      </c>
      <c r="O3721" t="s">
        <v>3269</v>
      </c>
    </row>
    <row r="3722" spans="1:15" x14ac:dyDescent="0.3">
      <c r="A3722" t="s">
        <v>3240</v>
      </c>
      <c r="B3722" t="s">
        <v>3241</v>
      </c>
      <c r="C3722" t="s">
        <v>5100</v>
      </c>
      <c r="D3722">
        <v>3</v>
      </c>
      <c r="E3722">
        <v>0.86791857800000005</v>
      </c>
      <c r="F3722">
        <v>1</v>
      </c>
      <c r="G3722">
        <v>0</v>
      </c>
      <c r="H3722">
        <v>0</v>
      </c>
      <c r="I3722">
        <v>0</v>
      </c>
      <c r="J3722" t="s">
        <v>33</v>
      </c>
      <c r="K3722" t="s">
        <v>5101</v>
      </c>
      <c r="L3722" t="s">
        <v>5101</v>
      </c>
      <c r="M3722" t="s">
        <v>7606</v>
      </c>
      <c r="N3722" t="s">
        <v>3240</v>
      </c>
      <c r="O3722" t="s">
        <v>3241</v>
      </c>
    </row>
    <row r="3723" spans="1:15" x14ac:dyDescent="0.3">
      <c r="A3723" t="s">
        <v>37</v>
      </c>
      <c r="B3723" t="s">
        <v>888</v>
      </c>
      <c r="C3723" t="s">
        <v>5084</v>
      </c>
      <c r="D3723">
        <v>3</v>
      </c>
      <c r="E3723">
        <v>0.94865547400000005</v>
      </c>
      <c r="F3723">
        <v>1</v>
      </c>
      <c r="G3723">
        <v>0</v>
      </c>
      <c r="H3723">
        <v>0</v>
      </c>
      <c r="I3723">
        <v>0</v>
      </c>
      <c r="J3723" t="s">
        <v>33</v>
      </c>
      <c r="K3723" t="s">
        <v>5085</v>
      </c>
      <c r="L3723" t="s">
        <v>5085</v>
      </c>
      <c r="M3723" t="s">
        <v>7607</v>
      </c>
      <c r="N3723" t="s">
        <v>37</v>
      </c>
      <c r="O3723" t="s">
        <v>888</v>
      </c>
    </row>
    <row r="3724" spans="1:15" x14ac:dyDescent="0.3">
      <c r="A3724" t="s">
        <v>3337</v>
      </c>
      <c r="B3724" t="s">
        <v>3338</v>
      </c>
      <c r="C3724" t="s">
        <v>5086</v>
      </c>
      <c r="D3724">
        <v>1</v>
      </c>
      <c r="E3724">
        <v>0.94865547400000005</v>
      </c>
      <c r="F3724">
        <v>0</v>
      </c>
      <c r="G3724">
        <v>0</v>
      </c>
      <c r="H3724">
        <v>0</v>
      </c>
      <c r="I3724">
        <v>0</v>
      </c>
      <c r="J3724" t="s">
        <v>33</v>
      </c>
      <c r="K3724" t="s">
        <v>5085</v>
      </c>
      <c r="L3724" t="s">
        <v>5085</v>
      </c>
      <c r="M3724" t="s">
        <v>7607</v>
      </c>
      <c r="N3724" t="s">
        <v>3337</v>
      </c>
      <c r="O3724" t="s">
        <v>3338</v>
      </c>
    </row>
    <row r="3725" spans="1:15" x14ac:dyDescent="0.3">
      <c r="A3725" t="s">
        <v>2370</v>
      </c>
      <c r="B3725" t="s">
        <v>3281</v>
      </c>
      <c r="C3725" t="s">
        <v>4235</v>
      </c>
      <c r="D3725">
        <v>3</v>
      </c>
      <c r="E3725">
        <v>0.99708069600000004</v>
      </c>
      <c r="F3725">
        <v>1</v>
      </c>
      <c r="G3725">
        <v>0</v>
      </c>
      <c r="H3725">
        <v>0</v>
      </c>
      <c r="I3725">
        <v>0</v>
      </c>
      <c r="J3725" t="s">
        <v>33</v>
      </c>
      <c r="K3725" t="s">
        <v>4236</v>
      </c>
      <c r="L3725" t="s">
        <v>4236</v>
      </c>
      <c r="M3725" t="s">
        <v>7608</v>
      </c>
      <c r="N3725" t="s">
        <v>2370</v>
      </c>
      <c r="O3725" t="s">
        <v>3281</v>
      </c>
    </row>
    <row r="3726" spans="1:15" x14ac:dyDescent="0.3">
      <c r="A3726" t="s">
        <v>3217</v>
      </c>
      <c r="B3726" t="s">
        <v>3218</v>
      </c>
      <c r="C3726" t="s">
        <v>5215</v>
      </c>
      <c r="D3726">
        <v>3</v>
      </c>
      <c r="E3726">
        <v>0.95379185200000005</v>
      </c>
      <c r="F3726">
        <v>1</v>
      </c>
      <c r="G3726">
        <v>0</v>
      </c>
      <c r="H3726">
        <v>0</v>
      </c>
      <c r="I3726">
        <v>0</v>
      </c>
      <c r="J3726" t="s">
        <v>33</v>
      </c>
      <c r="K3726" t="s">
        <v>5216</v>
      </c>
      <c r="L3726" t="s">
        <v>5216</v>
      </c>
      <c r="M3726" t="s">
        <v>7609</v>
      </c>
      <c r="N3726" t="s">
        <v>3217</v>
      </c>
      <c r="O3726" t="s">
        <v>3218</v>
      </c>
    </row>
    <row r="3727" spans="1:15" x14ac:dyDescent="0.3">
      <c r="A3727" t="s">
        <v>35</v>
      </c>
      <c r="B3727" t="s">
        <v>1353</v>
      </c>
      <c r="C3727" t="s">
        <v>4961</v>
      </c>
      <c r="D3727">
        <v>3</v>
      </c>
      <c r="E3727">
        <v>0.96832483800000002</v>
      </c>
      <c r="F3727">
        <v>1</v>
      </c>
      <c r="G3727">
        <v>0</v>
      </c>
      <c r="H3727">
        <v>0</v>
      </c>
      <c r="I3727">
        <v>0</v>
      </c>
      <c r="J3727" t="s">
        <v>33</v>
      </c>
      <c r="K3727" t="s">
        <v>4962</v>
      </c>
      <c r="L3727" t="s">
        <v>4962</v>
      </c>
      <c r="M3727" t="s">
        <v>7610</v>
      </c>
      <c r="N3727" t="s">
        <v>35</v>
      </c>
      <c r="O3727" t="s">
        <v>1353</v>
      </c>
    </row>
    <row r="3728" spans="1:15" x14ac:dyDescent="0.3">
      <c r="A3728" t="s">
        <v>3231</v>
      </c>
      <c r="B3728" t="s">
        <v>3232</v>
      </c>
      <c r="C3728" t="s">
        <v>4177</v>
      </c>
      <c r="D3728">
        <v>3</v>
      </c>
      <c r="E3728">
        <v>0.90219159000000004</v>
      </c>
      <c r="F3728">
        <v>1</v>
      </c>
      <c r="G3728">
        <v>0</v>
      </c>
      <c r="H3728">
        <v>0</v>
      </c>
      <c r="I3728">
        <v>0</v>
      </c>
      <c r="J3728" t="s">
        <v>8</v>
      </c>
      <c r="K3728" t="s">
        <v>4178</v>
      </c>
      <c r="L3728" t="s">
        <v>4178</v>
      </c>
      <c r="M3728" t="s">
        <v>7611</v>
      </c>
      <c r="N3728" t="s">
        <v>3231</v>
      </c>
      <c r="O3728" t="s">
        <v>3232</v>
      </c>
    </row>
    <row r="3729" spans="1:15" x14ac:dyDescent="0.3">
      <c r="A3729" t="s">
        <v>3215</v>
      </c>
      <c r="B3729" t="s">
        <v>3216</v>
      </c>
      <c r="C3729" t="s">
        <v>4324</v>
      </c>
      <c r="D3729">
        <v>2</v>
      </c>
      <c r="E3729">
        <v>0.105456959</v>
      </c>
      <c r="F3729">
        <v>1</v>
      </c>
      <c r="G3729">
        <v>0</v>
      </c>
      <c r="H3729">
        <v>0</v>
      </c>
      <c r="I3729">
        <v>0</v>
      </c>
      <c r="J3729" t="s">
        <v>8</v>
      </c>
      <c r="K3729" t="s">
        <v>4325</v>
      </c>
      <c r="L3729" t="s">
        <v>4325</v>
      </c>
      <c r="M3729" t="s">
        <v>7612</v>
      </c>
      <c r="N3729" t="s">
        <v>3215</v>
      </c>
      <c r="O3729" t="s">
        <v>3216</v>
      </c>
    </row>
    <row r="3730" spans="1:15" x14ac:dyDescent="0.3">
      <c r="A3730" t="s">
        <v>1142</v>
      </c>
      <c r="B3730" t="s">
        <v>3259</v>
      </c>
      <c r="C3730" t="s">
        <v>5116</v>
      </c>
      <c r="D3730">
        <v>3</v>
      </c>
      <c r="E3730">
        <v>0.86942128299999999</v>
      </c>
      <c r="F3730">
        <v>1</v>
      </c>
      <c r="G3730">
        <v>0</v>
      </c>
      <c r="H3730">
        <v>0</v>
      </c>
      <c r="I3730">
        <v>0</v>
      </c>
      <c r="J3730" t="s">
        <v>8</v>
      </c>
      <c r="K3730" t="s">
        <v>5117</v>
      </c>
      <c r="L3730" t="s">
        <v>5117</v>
      </c>
      <c r="M3730" t="s">
        <v>7613</v>
      </c>
      <c r="N3730" t="s">
        <v>1142</v>
      </c>
      <c r="O3730" t="s">
        <v>3259</v>
      </c>
    </row>
    <row r="3731" spans="1:15" x14ac:dyDescent="0.3">
      <c r="A3731" t="s">
        <v>2571</v>
      </c>
      <c r="B3731" t="s">
        <v>2572</v>
      </c>
      <c r="C3731" t="s">
        <v>5118</v>
      </c>
      <c r="D3731">
        <v>3</v>
      </c>
      <c r="E3731">
        <v>0.86942128299999999</v>
      </c>
      <c r="F3731">
        <v>0</v>
      </c>
      <c r="G3731">
        <v>0</v>
      </c>
      <c r="H3731">
        <v>0</v>
      </c>
      <c r="I3731">
        <v>0</v>
      </c>
      <c r="J3731" t="s">
        <v>8</v>
      </c>
      <c r="K3731" t="s">
        <v>5117</v>
      </c>
      <c r="L3731" t="s">
        <v>5117</v>
      </c>
      <c r="M3731" t="s">
        <v>7613</v>
      </c>
      <c r="N3731" t="s">
        <v>2571</v>
      </c>
      <c r="O3731" t="s">
        <v>2572</v>
      </c>
    </row>
    <row r="3732" spans="1:15" x14ac:dyDescent="0.3">
      <c r="A3732" t="s">
        <v>3316</v>
      </c>
      <c r="B3732" t="s">
        <v>3317</v>
      </c>
      <c r="C3732" t="s">
        <v>5139</v>
      </c>
      <c r="D3732">
        <v>2</v>
      </c>
      <c r="E3732">
        <v>0.97337145400000002</v>
      </c>
      <c r="F3732">
        <v>1</v>
      </c>
      <c r="G3732">
        <v>0</v>
      </c>
      <c r="H3732">
        <v>0</v>
      </c>
      <c r="I3732">
        <v>0</v>
      </c>
      <c r="J3732" t="s">
        <v>6</v>
      </c>
      <c r="K3732" t="s">
        <v>5140</v>
      </c>
      <c r="L3732" t="s">
        <v>5140</v>
      </c>
      <c r="M3732" t="s">
        <v>7614</v>
      </c>
      <c r="N3732" t="s">
        <v>3316</v>
      </c>
      <c r="O3732" t="s">
        <v>3317</v>
      </c>
    </row>
    <row r="3733" spans="1:15" x14ac:dyDescent="0.3">
      <c r="A3733" t="s">
        <v>39</v>
      </c>
      <c r="B3733" t="s">
        <v>3307</v>
      </c>
      <c r="C3733" t="s">
        <v>5096</v>
      </c>
      <c r="D3733">
        <v>3</v>
      </c>
      <c r="E3733">
        <v>0.89412129699999998</v>
      </c>
      <c r="F3733">
        <v>1</v>
      </c>
      <c r="G3733">
        <v>0</v>
      </c>
      <c r="H3733">
        <v>0</v>
      </c>
      <c r="I3733">
        <v>0</v>
      </c>
      <c r="J3733" t="s">
        <v>33</v>
      </c>
      <c r="K3733" t="s">
        <v>5097</v>
      </c>
      <c r="L3733" t="s">
        <v>5097</v>
      </c>
      <c r="M3733" t="s">
        <v>7615</v>
      </c>
      <c r="N3733" t="s">
        <v>39</v>
      </c>
      <c r="O3733" t="s">
        <v>3307</v>
      </c>
    </row>
    <row r="3734" spans="1:15" x14ac:dyDescent="0.3">
      <c r="A3734" t="s">
        <v>723</v>
      </c>
      <c r="B3734" t="s">
        <v>2260</v>
      </c>
      <c r="C3734" t="s">
        <v>5932</v>
      </c>
      <c r="D3734">
        <v>3</v>
      </c>
      <c r="E3734">
        <v>0.44255897799999999</v>
      </c>
      <c r="F3734">
        <v>1</v>
      </c>
      <c r="G3734">
        <v>0</v>
      </c>
      <c r="H3734">
        <v>0</v>
      </c>
      <c r="I3734">
        <v>0</v>
      </c>
      <c r="J3734" t="s">
        <v>18</v>
      </c>
      <c r="K3734" t="s">
        <v>5933</v>
      </c>
      <c r="L3734" t="s">
        <v>5933</v>
      </c>
      <c r="M3734" t="s">
        <v>7616</v>
      </c>
      <c r="N3734" t="s">
        <v>723</v>
      </c>
      <c r="O3734" t="s">
        <v>2260</v>
      </c>
    </row>
    <row r="3735" spans="1:15" x14ac:dyDescent="0.3">
      <c r="A3735" t="s">
        <v>717</v>
      </c>
      <c r="B3735" t="s">
        <v>2257</v>
      </c>
      <c r="C3735" t="s">
        <v>5179</v>
      </c>
      <c r="D3735">
        <v>3</v>
      </c>
      <c r="E3735">
        <v>0.70021247499999995</v>
      </c>
      <c r="F3735">
        <v>1</v>
      </c>
      <c r="G3735">
        <v>0</v>
      </c>
      <c r="H3735">
        <v>0</v>
      </c>
      <c r="I3735">
        <v>0</v>
      </c>
      <c r="J3735" t="s">
        <v>18</v>
      </c>
      <c r="K3735" t="s">
        <v>5180</v>
      </c>
      <c r="L3735" t="s">
        <v>5180</v>
      </c>
      <c r="M3735" t="s">
        <v>7617</v>
      </c>
      <c r="N3735" t="s">
        <v>717</v>
      </c>
      <c r="O3735" t="s">
        <v>2257</v>
      </c>
    </row>
    <row r="3736" spans="1:15" x14ac:dyDescent="0.3">
      <c r="A3736" t="s">
        <v>1382</v>
      </c>
      <c r="B3736" t="s">
        <v>3308</v>
      </c>
      <c r="C3736" t="s">
        <v>4740</v>
      </c>
      <c r="D3736">
        <v>2</v>
      </c>
      <c r="E3736">
        <v>0.89727005100000001</v>
      </c>
      <c r="F3736">
        <v>0</v>
      </c>
      <c r="G3736">
        <v>0</v>
      </c>
      <c r="H3736">
        <v>0</v>
      </c>
      <c r="I3736">
        <v>0</v>
      </c>
      <c r="J3736" t="s">
        <v>20</v>
      </c>
      <c r="K3736" t="s">
        <v>4741</v>
      </c>
      <c r="L3736" t="s">
        <v>4741</v>
      </c>
      <c r="M3736" t="s">
        <v>7618</v>
      </c>
      <c r="N3736" t="s">
        <v>1382</v>
      </c>
      <c r="O3736" t="s">
        <v>3308</v>
      </c>
    </row>
    <row r="3737" spans="1:15" x14ac:dyDescent="0.3">
      <c r="A3737" t="s">
        <v>1486</v>
      </c>
      <c r="B3737" t="s">
        <v>3250</v>
      </c>
      <c r="C3737" t="s">
        <v>4752</v>
      </c>
      <c r="D3737">
        <v>1</v>
      </c>
      <c r="E3737">
        <v>0.89727005100000001</v>
      </c>
      <c r="F3737">
        <v>0</v>
      </c>
      <c r="G3737">
        <v>0</v>
      </c>
      <c r="H3737">
        <v>0</v>
      </c>
      <c r="I3737">
        <v>0</v>
      </c>
      <c r="J3737" t="s">
        <v>20</v>
      </c>
      <c r="K3737" t="s">
        <v>4753</v>
      </c>
      <c r="L3737" t="s">
        <v>4753</v>
      </c>
      <c r="M3737" t="s">
        <v>7619</v>
      </c>
      <c r="N3737" t="s">
        <v>1486</v>
      </c>
      <c r="O3737" t="s">
        <v>3250</v>
      </c>
    </row>
    <row r="3738" spans="1:15" x14ac:dyDescent="0.3">
      <c r="A3738" t="s">
        <v>43</v>
      </c>
      <c r="B3738" t="s">
        <v>1275</v>
      </c>
      <c r="C3738" t="s">
        <v>4101</v>
      </c>
      <c r="D3738">
        <v>3</v>
      </c>
      <c r="E3738">
        <v>0.99179899699999996</v>
      </c>
      <c r="F3738">
        <v>1</v>
      </c>
      <c r="G3738">
        <v>0</v>
      </c>
      <c r="H3738">
        <v>0</v>
      </c>
      <c r="I3738">
        <v>0</v>
      </c>
      <c r="J3738" t="s">
        <v>33</v>
      </c>
      <c r="K3738" t="s">
        <v>4102</v>
      </c>
      <c r="L3738" t="s">
        <v>4102</v>
      </c>
      <c r="M3738" t="s">
        <v>7620</v>
      </c>
      <c r="N3738" t="s">
        <v>43</v>
      </c>
      <c r="O3738" t="s">
        <v>1275</v>
      </c>
    </row>
    <row r="3739" spans="1:15" x14ac:dyDescent="0.3">
      <c r="A3739" t="s">
        <v>683</v>
      </c>
      <c r="B3739" t="s">
        <v>796</v>
      </c>
      <c r="C3739" t="s">
        <v>4257</v>
      </c>
      <c r="D3739">
        <v>3</v>
      </c>
      <c r="E3739">
        <v>0.95730785799999996</v>
      </c>
      <c r="F3739">
        <v>1</v>
      </c>
      <c r="G3739">
        <v>0</v>
      </c>
      <c r="H3739">
        <v>0</v>
      </c>
      <c r="I3739">
        <v>0</v>
      </c>
      <c r="J3739" t="s">
        <v>4</v>
      </c>
      <c r="K3739" t="s">
        <v>4258</v>
      </c>
      <c r="L3739" t="s">
        <v>4258</v>
      </c>
      <c r="M3739" t="s">
        <v>7621</v>
      </c>
      <c r="N3739" t="s">
        <v>683</v>
      </c>
      <c r="O3739" t="s">
        <v>796</v>
      </c>
    </row>
    <row r="3740" spans="1:15" x14ac:dyDescent="0.3">
      <c r="A3740" t="s">
        <v>3331</v>
      </c>
      <c r="B3740" t="s">
        <v>6031</v>
      </c>
      <c r="C3740" t="s">
        <v>6032</v>
      </c>
      <c r="D3740">
        <v>1</v>
      </c>
      <c r="E3740">
        <v>-999.99</v>
      </c>
      <c r="F3740">
        <v>0</v>
      </c>
      <c r="G3740">
        <v>0</v>
      </c>
      <c r="H3740">
        <v>0</v>
      </c>
      <c r="I3740">
        <v>0</v>
      </c>
      <c r="J3740" t="s">
        <v>33</v>
      </c>
      <c r="K3740" t="s">
        <v>6033</v>
      </c>
      <c r="L3740" t="s">
        <v>6033</v>
      </c>
      <c r="M3740" t="s">
        <v>7622</v>
      </c>
      <c r="N3740" t="s">
        <v>3331</v>
      </c>
      <c r="O3740" t="s">
        <v>6031</v>
      </c>
    </row>
    <row r="3741" spans="1:15" x14ac:dyDescent="0.3">
      <c r="A3741" t="s">
        <v>1597</v>
      </c>
      <c r="B3741" t="s">
        <v>3428</v>
      </c>
      <c r="C3741" t="s">
        <v>4405</v>
      </c>
      <c r="D3741">
        <v>3</v>
      </c>
      <c r="E3741">
        <v>0.98388288000000002</v>
      </c>
      <c r="F3741">
        <v>1</v>
      </c>
      <c r="G3741">
        <v>0</v>
      </c>
      <c r="H3741">
        <v>0</v>
      </c>
      <c r="I3741">
        <v>0</v>
      </c>
      <c r="J3741" t="s">
        <v>11</v>
      </c>
      <c r="K3741" t="s">
        <v>4406</v>
      </c>
      <c r="L3741" t="s">
        <v>4406</v>
      </c>
      <c r="M3741" t="s">
        <v>7623</v>
      </c>
      <c r="N3741" t="s">
        <v>1597</v>
      </c>
      <c r="O3741" t="s">
        <v>3428</v>
      </c>
    </row>
    <row r="3742" spans="1:15" x14ac:dyDescent="0.3">
      <c r="A3742" t="s">
        <v>871</v>
      </c>
      <c r="B3742" t="s">
        <v>3266</v>
      </c>
      <c r="C3742" t="s">
        <v>4476</v>
      </c>
      <c r="D3742">
        <v>2</v>
      </c>
      <c r="E3742">
        <v>0.59034212900000005</v>
      </c>
      <c r="F3742">
        <v>0</v>
      </c>
      <c r="G3742">
        <v>1</v>
      </c>
      <c r="H3742">
        <v>0</v>
      </c>
      <c r="I3742">
        <v>1</v>
      </c>
      <c r="J3742" t="s">
        <v>445</v>
      </c>
      <c r="K3742" t="s">
        <v>4477</v>
      </c>
      <c r="L3742" t="s">
        <v>4477</v>
      </c>
      <c r="M3742" t="s">
        <v>7624</v>
      </c>
      <c r="N3742" t="s">
        <v>871</v>
      </c>
      <c r="O3742" t="s">
        <v>3266</v>
      </c>
    </row>
    <row r="3743" spans="1:15" x14ac:dyDescent="0.3">
      <c r="A3743" t="s">
        <v>3222</v>
      </c>
      <c r="B3743" t="s">
        <v>3223</v>
      </c>
      <c r="C3743" t="s">
        <v>5542</v>
      </c>
      <c r="D3743">
        <v>3</v>
      </c>
      <c r="E3743">
        <v>0.81752726899999995</v>
      </c>
      <c r="F3743">
        <v>1</v>
      </c>
      <c r="G3743">
        <v>0</v>
      </c>
      <c r="H3743">
        <v>0</v>
      </c>
      <c r="I3743">
        <v>0</v>
      </c>
      <c r="J3743" t="s">
        <v>13</v>
      </c>
      <c r="K3743" t="s">
        <v>5543</v>
      </c>
      <c r="L3743" t="s">
        <v>5543</v>
      </c>
      <c r="M3743" t="s">
        <v>7625</v>
      </c>
      <c r="N3743" t="s">
        <v>3222</v>
      </c>
      <c r="O3743" t="s">
        <v>3223</v>
      </c>
    </row>
    <row r="3744" spans="1:15" x14ac:dyDescent="0.3">
      <c r="A3744" t="s">
        <v>1453</v>
      </c>
      <c r="B3744" t="s">
        <v>3321</v>
      </c>
      <c r="C3744" t="s">
        <v>4699</v>
      </c>
      <c r="D3744">
        <v>3</v>
      </c>
      <c r="E3744">
        <v>0.80060226199999995</v>
      </c>
      <c r="F3744">
        <v>1</v>
      </c>
      <c r="G3744">
        <v>0</v>
      </c>
      <c r="H3744">
        <v>0</v>
      </c>
      <c r="I3744">
        <v>0</v>
      </c>
      <c r="J3744" t="s">
        <v>3194</v>
      </c>
      <c r="K3744" t="s">
        <v>4700</v>
      </c>
      <c r="L3744" t="s">
        <v>4700</v>
      </c>
      <c r="M3744" t="s">
        <v>7626</v>
      </c>
      <c r="N3744" t="s">
        <v>1453</v>
      </c>
      <c r="O3744" t="s">
        <v>3321</v>
      </c>
    </row>
    <row r="3745" spans="1:15" x14ac:dyDescent="0.3">
      <c r="A3745" t="s">
        <v>191</v>
      </c>
      <c r="B3745" t="s">
        <v>3258</v>
      </c>
      <c r="C3745" t="s">
        <v>4261</v>
      </c>
      <c r="D3745">
        <v>3</v>
      </c>
      <c r="E3745">
        <v>0.99704878299999999</v>
      </c>
      <c r="F3745">
        <v>1</v>
      </c>
      <c r="G3745">
        <v>0</v>
      </c>
      <c r="H3745">
        <v>0</v>
      </c>
      <c r="I3745">
        <v>0</v>
      </c>
      <c r="J3745" t="s">
        <v>445</v>
      </c>
      <c r="K3745" t="s">
        <v>4262</v>
      </c>
      <c r="L3745" t="s">
        <v>4262</v>
      </c>
      <c r="M3745" t="s">
        <v>7627</v>
      </c>
      <c r="N3745" t="s">
        <v>191</v>
      </c>
      <c r="O3745" t="s">
        <v>3258</v>
      </c>
    </row>
    <row r="3746" spans="1:15" x14ac:dyDescent="0.3">
      <c r="A3746" t="s">
        <v>638</v>
      </c>
      <c r="B3746" t="s">
        <v>787</v>
      </c>
      <c r="C3746" t="s">
        <v>4609</v>
      </c>
      <c r="D3746">
        <v>3</v>
      </c>
      <c r="E3746">
        <v>0.91805964600000001</v>
      </c>
      <c r="F3746">
        <v>1</v>
      </c>
      <c r="G3746">
        <v>0</v>
      </c>
      <c r="H3746">
        <v>0</v>
      </c>
      <c r="I3746">
        <v>0</v>
      </c>
      <c r="J3746" t="s">
        <v>14</v>
      </c>
      <c r="K3746" t="s">
        <v>4610</v>
      </c>
      <c r="L3746" t="s">
        <v>4610</v>
      </c>
      <c r="M3746" t="s">
        <v>7628</v>
      </c>
      <c r="N3746" t="s">
        <v>638</v>
      </c>
      <c r="O3746" t="s">
        <v>787</v>
      </c>
    </row>
    <row r="3747" spans="1:15" x14ac:dyDescent="0.3">
      <c r="A3747" t="s">
        <v>3242</v>
      </c>
      <c r="B3747" t="s">
        <v>3243</v>
      </c>
      <c r="C3747" t="s">
        <v>4107</v>
      </c>
      <c r="D3747">
        <v>2</v>
      </c>
      <c r="E3747">
        <v>0.65059881600000002</v>
      </c>
      <c r="F3747">
        <v>1</v>
      </c>
      <c r="G3747">
        <v>0</v>
      </c>
      <c r="H3747">
        <v>0</v>
      </c>
      <c r="I3747">
        <v>0</v>
      </c>
      <c r="J3747" t="s">
        <v>3194</v>
      </c>
      <c r="K3747" t="s">
        <v>4108</v>
      </c>
      <c r="L3747" t="s">
        <v>4108</v>
      </c>
      <c r="M3747" t="s">
        <v>7629</v>
      </c>
      <c r="N3747" t="s">
        <v>3242</v>
      </c>
      <c r="O3747" t="s">
        <v>3243</v>
      </c>
    </row>
    <row r="3748" spans="1:15" x14ac:dyDescent="0.3">
      <c r="A3748" t="s">
        <v>3260</v>
      </c>
      <c r="B3748" t="s">
        <v>3261</v>
      </c>
      <c r="C3748" t="s">
        <v>5126</v>
      </c>
      <c r="D3748">
        <v>3</v>
      </c>
      <c r="E3748">
        <v>0.95549023</v>
      </c>
      <c r="F3748">
        <v>1</v>
      </c>
      <c r="G3748">
        <v>0</v>
      </c>
      <c r="H3748">
        <v>0</v>
      </c>
      <c r="I3748">
        <v>0</v>
      </c>
      <c r="J3748" t="s">
        <v>14</v>
      </c>
      <c r="K3748" t="s">
        <v>5127</v>
      </c>
      <c r="L3748" t="s">
        <v>5127</v>
      </c>
      <c r="M3748" t="s">
        <v>7630</v>
      </c>
      <c r="N3748" t="s">
        <v>3260</v>
      </c>
      <c r="O3748" t="s">
        <v>3261</v>
      </c>
    </row>
    <row r="3749" spans="1:15" x14ac:dyDescent="0.3">
      <c r="A3749" t="s">
        <v>271</v>
      </c>
      <c r="B3749" t="s">
        <v>3224</v>
      </c>
      <c r="C3749" t="s">
        <v>4159</v>
      </c>
      <c r="D3749">
        <v>3</v>
      </c>
      <c r="E3749">
        <v>0.96200033900000004</v>
      </c>
      <c r="F3749">
        <v>1</v>
      </c>
      <c r="G3749">
        <v>0</v>
      </c>
      <c r="H3749">
        <v>0</v>
      </c>
      <c r="I3749">
        <v>0</v>
      </c>
      <c r="J3749" t="s">
        <v>3194</v>
      </c>
      <c r="K3749" t="s">
        <v>4160</v>
      </c>
      <c r="L3749" t="s">
        <v>4160</v>
      </c>
      <c r="M3749" t="s">
        <v>7631</v>
      </c>
      <c r="N3749" t="s">
        <v>271</v>
      </c>
      <c r="O3749" t="s">
        <v>3224</v>
      </c>
    </row>
    <row r="3750" spans="1:15" x14ac:dyDescent="0.3">
      <c r="A3750" t="s">
        <v>2908</v>
      </c>
      <c r="B3750" t="s">
        <v>3276</v>
      </c>
      <c r="C3750" t="s">
        <v>3994</v>
      </c>
      <c r="D3750">
        <v>3</v>
      </c>
      <c r="E3750">
        <v>0.95618715499999996</v>
      </c>
      <c r="F3750">
        <v>1</v>
      </c>
      <c r="G3750">
        <v>0</v>
      </c>
      <c r="H3750">
        <v>0</v>
      </c>
      <c r="I3750">
        <v>0</v>
      </c>
      <c r="J3750" t="s">
        <v>3196</v>
      </c>
      <c r="K3750" t="s">
        <v>3995</v>
      </c>
      <c r="L3750" t="s">
        <v>3995</v>
      </c>
      <c r="M3750" t="s">
        <v>7632</v>
      </c>
      <c r="N3750" t="s">
        <v>2908</v>
      </c>
      <c r="O3750" t="s">
        <v>3276</v>
      </c>
    </row>
    <row r="3751" spans="1:15" x14ac:dyDescent="0.3">
      <c r="A3751" t="s">
        <v>1260</v>
      </c>
      <c r="B3751" t="s">
        <v>3273</v>
      </c>
      <c r="C3751" t="s">
        <v>5257</v>
      </c>
      <c r="D3751">
        <v>3</v>
      </c>
      <c r="E3751">
        <v>0.97186191099999997</v>
      </c>
      <c r="F3751">
        <v>1</v>
      </c>
      <c r="G3751">
        <v>0</v>
      </c>
      <c r="H3751">
        <v>0</v>
      </c>
      <c r="I3751">
        <v>0</v>
      </c>
      <c r="J3751" t="s">
        <v>13</v>
      </c>
      <c r="K3751" t="s">
        <v>5258</v>
      </c>
      <c r="L3751" t="s">
        <v>5258</v>
      </c>
      <c r="M3751" t="s">
        <v>7633</v>
      </c>
      <c r="N3751" t="s">
        <v>1260</v>
      </c>
      <c r="O3751" t="s">
        <v>3273</v>
      </c>
    </row>
    <row r="3752" spans="1:15" x14ac:dyDescent="0.3">
      <c r="A3752" t="s">
        <v>24</v>
      </c>
      <c r="B3752" t="s">
        <v>3221</v>
      </c>
      <c r="C3752" t="s">
        <v>5530</v>
      </c>
      <c r="D3752">
        <v>3</v>
      </c>
      <c r="E3752">
        <v>0.81752726899999995</v>
      </c>
      <c r="F3752">
        <v>1</v>
      </c>
      <c r="G3752">
        <v>0</v>
      </c>
      <c r="H3752">
        <v>0</v>
      </c>
      <c r="I3752">
        <v>0</v>
      </c>
      <c r="J3752" t="s">
        <v>13</v>
      </c>
      <c r="K3752" t="s">
        <v>5531</v>
      </c>
      <c r="L3752" t="s">
        <v>5531</v>
      </c>
      <c r="M3752" t="s">
        <v>2925</v>
      </c>
      <c r="N3752" t="s">
        <v>24</v>
      </c>
      <c r="O3752" t="s">
        <v>3221</v>
      </c>
    </row>
    <row r="3753" spans="1:15" x14ac:dyDescent="0.3">
      <c r="A3753" t="s">
        <v>3231</v>
      </c>
      <c r="B3753" t="s">
        <v>3232</v>
      </c>
      <c r="C3753" t="s">
        <v>4177</v>
      </c>
      <c r="D3753">
        <v>3</v>
      </c>
      <c r="E3753">
        <v>0.90219159000000004</v>
      </c>
      <c r="F3753">
        <v>1</v>
      </c>
      <c r="G3753">
        <v>0</v>
      </c>
      <c r="H3753">
        <v>0</v>
      </c>
      <c r="I3753">
        <v>0</v>
      </c>
      <c r="J3753" t="s">
        <v>8</v>
      </c>
      <c r="K3753" t="s">
        <v>4178</v>
      </c>
      <c r="L3753" t="s">
        <v>4178</v>
      </c>
      <c r="M3753" t="s">
        <v>7634</v>
      </c>
      <c r="N3753" t="s">
        <v>3231</v>
      </c>
      <c r="O3753" t="s">
        <v>3232</v>
      </c>
    </row>
    <row r="3754" spans="1:15" x14ac:dyDescent="0.3">
      <c r="A3754" t="s">
        <v>3231</v>
      </c>
      <c r="B3754" t="s">
        <v>3232</v>
      </c>
      <c r="C3754" t="s">
        <v>4177</v>
      </c>
      <c r="D3754">
        <v>3</v>
      </c>
      <c r="E3754">
        <v>0.90219159000000004</v>
      </c>
      <c r="F3754">
        <v>1</v>
      </c>
      <c r="G3754">
        <v>0</v>
      </c>
      <c r="H3754">
        <v>0</v>
      </c>
      <c r="I3754">
        <v>0</v>
      </c>
      <c r="J3754" t="s">
        <v>8</v>
      </c>
      <c r="K3754" t="s">
        <v>4178</v>
      </c>
      <c r="L3754" t="s">
        <v>4178</v>
      </c>
      <c r="M3754" t="s">
        <v>7635</v>
      </c>
      <c r="N3754" t="s">
        <v>3231</v>
      </c>
      <c r="O3754" t="s">
        <v>3232</v>
      </c>
    </row>
    <row r="3755" spans="1:15" x14ac:dyDescent="0.3">
      <c r="A3755" t="s">
        <v>546</v>
      </c>
      <c r="B3755" t="s">
        <v>3361</v>
      </c>
      <c r="C3755" t="s">
        <v>4267</v>
      </c>
      <c r="D3755">
        <v>3</v>
      </c>
      <c r="E3755">
        <v>0.989903317</v>
      </c>
      <c r="F3755">
        <v>1</v>
      </c>
      <c r="G3755">
        <v>0</v>
      </c>
      <c r="H3755">
        <v>0</v>
      </c>
      <c r="I3755">
        <v>0</v>
      </c>
      <c r="J3755" t="s">
        <v>3196</v>
      </c>
      <c r="K3755" t="s">
        <v>4268</v>
      </c>
      <c r="L3755" t="s">
        <v>4268</v>
      </c>
      <c r="M3755" t="s">
        <v>7636</v>
      </c>
      <c r="N3755" t="s">
        <v>546</v>
      </c>
      <c r="O3755" t="s">
        <v>3361</v>
      </c>
    </row>
    <row r="3756" spans="1:15" x14ac:dyDescent="0.3">
      <c r="A3756" t="s">
        <v>2342</v>
      </c>
      <c r="B3756" t="s">
        <v>3568</v>
      </c>
      <c r="C3756" t="s">
        <v>4372</v>
      </c>
      <c r="D3756">
        <v>2</v>
      </c>
      <c r="E3756">
        <v>0.98786071499999994</v>
      </c>
      <c r="F3756">
        <v>0</v>
      </c>
      <c r="G3756">
        <v>0</v>
      </c>
      <c r="H3756">
        <v>0</v>
      </c>
      <c r="I3756">
        <v>1</v>
      </c>
      <c r="J3756" t="s">
        <v>11</v>
      </c>
      <c r="K3756" t="s">
        <v>4373</v>
      </c>
      <c r="L3756" t="s">
        <v>4373</v>
      </c>
      <c r="M3756" t="s">
        <v>7637</v>
      </c>
      <c r="N3756" t="s">
        <v>2342</v>
      </c>
      <c r="O3756" t="s">
        <v>3568</v>
      </c>
    </row>
    <row r="3757" spans="1:15" x14ac:dyDescent="0.3">
      <c r="A3757" t="s">
        <v>191</v>
      </c>
      <c r="B3757" t="s">
        <v>3258</v>
      </c>
      <c r="C3757" t="s">
        <v>4261</v>
      </c>
      <c r="D3757">
        <v>3</v>
      </c>
      <c r="E3757">
        <v>0.99704878299999999</v>
      </c>
      <c r="F3757">
        <v>1</v>
      </c>
      <c r="G3757">
        <v>0</v>
      </c>
      <c r="H3757">
        <v>0</v>
      </c>
      <c r="I3757">
        <v>0</v>
      </c>
      <c r="J3757" t="s">
        <v>445</v>
      </c>
      <c r="K3757" t="s">
        <v>4262</v>
      </c>
      <c r="L3757" t="s">
        <v>4262</v>
      </c>
      <c r="M3757" t="s">
        <v>7638</v>
      </c>
      <c r="N3757" t="s">
        <v>191</v>
      </c>
      <c r="O3757" t="s">
        <v>3258</v>
      </c>
    </row>
    <row r="3758" spans="1:15" x14ac:dyDescent="0.3">
      <c r="A3758" t="s">
        <v>191</v>
      </c>
      <c r="B3758" t="s">
        <v>3258</v>
      </c>
      <c r="C3758" t="s">
        <v>4261</v>
      </c>
      <c r="D3758">
        <v>3</v>
      </c>
      <c r="E3758">
        <v>0.99704878299999999</v>
      </c>
      <c r="F3758">
        <v>1</v>
      </c>
      <c r="G3758">
        <v>0</v>
      </c>
      <c r="H3758">
        <v>0</v>
      </c>
      <c r="I3758">
        <v>0</v>
      </c>
      <c r="J3758" t="s">
        <v>445</v>
      </c>
      <c r="K3758" t="s">
        <v>4262</v>
      </c>
      <c r="L3758" t="s">
        <v>4262</v>
      </c>
      <c r="M3758" t="s">
        <v>7639</v>
      </c>
      <c r="N3758" t="s">
        <v>191</v>
      </c>
      <c r="O3758" t="s">
        <v>3258</v>
      </c>
    </row>
    <row r="3759" spans="1:15" x14ac:dyDescent="0.3">
      <c r="A3759" t="s">
        <v>191</v>
      </c>
      <c r="B3759" t="s">
        <v>3258</v>
      </c>
      <c r="C3759" t="s">
        <v>4261</v>
      </c>
      <c r="D3759">
        <v>3</v>
      </c>
      <c r="E3759">
        <v>0.99704878299999999</v>
      </c>
      <c r="F3759">
        <v>1</v>
      </c>
      <c r="G3759">
        <v>0</v>
      </c>
      <c r="H3759">
        <v>0</v>
      </c>
      <c r="I3759">
        <v>0</v>
      </c>
      <c r="J3759" t="s">
        <v>445</v>
      </c>
      <c r="K3759" t="s">
        <v>4262</v>
      </c>
      <c r="L3759" t="s">
        <v>4262</v>
      </c>
      <c r="M3759" t="s">
        <v>7640</v>
      </c>
      <c r="N3759" t="s">
        <v>191</v>
      </c>
      <c r="O3759" t="s">
        <v>3258</v>
      </c>
    </row>
    <row r="3760" spans="1:15" x14ac:dyDescent="0.3">
      <c r="A3760" t="s">
        <v>191</v>
      </c>
      <c r="B3760" t="s">
        <v>3258</v>
      </c>
      <c r="C3760" t="s">
        <v>4261</v>
      </c>
      <c r="D3760">
        <v>3</v>
      </c>
      <c r="E3760">
        <v>0.99704878299999999</v>
      </c>
      <c r="F3760">
        <v>1</v>
      </c>
      <c r="G3760">
        <v>0</v>
      </c>
      <c r="H3760">
        <v>0</v>
      </c>
      <c r="I3760">
        <v>0</v>
      </c>
      <c r="J3760" t="s">
        <v>445</v>
      </c>
      <c r="K3760" t="s">
        <v>4262</v>
      </c>
      <c r="L3760" t="s">
        <v>4262</v>
      </c>
      <c r="M3760" t="s">
        <v>7641</v>
      </c>
      <c r="N3760" t="s">
        <v>191</v>
      </c>
      <c r="O3760" t="s">
        <v>3258</v>
      </c>
    </row>
    <row r="3761" spans="1:15" x14ac:dyDescent="0.3">
      <c r="A3761" t="s">
        <v>43</v>
      </c>
      <c r="B3761" t="s">
        <v>1275</v>
      </c>
      <c r="C3761" t="s">
        <v>4101</v>
      </c>
      <c r="D3761">
        <v>3</v>
      </c>
      <c r="E3761">
        <v>0.99179899699999996</v>
      </c>
      <c r="F3761">
        <v>1</v>
      </c>
      <c r="G3761">
        <v>0</v>
      </c>
      <c r="H3761">
        <v>0</v>
      </c>
      <c r="I3761">
        <v>0</v>
      </c>
      <c r="J3761" t="s">
        <v>33</v>
      </c>
      <c r="K3761" t="s">
        <v>4102</v>
      </c>
      <c r="L3761" t="s">
        <v>4102</v>
      </c>
      <c r="M3761" t="s">
        <v>7642</v>
      </c>
      <c r="N3761" t="s">
        <v>43</v>
      </c>
      <c r="O3761" t="s">
        <v>1275</v>
      </c>
    </row>
    <row r="3762" spans="1:15" x14ac:dyDescent="0.3">
      <c r="A3762" t="s">
        <v>292</v>
      </c>
      <c r="B3762" t="s">
        <v>625</v>
      </c>
      <c r="C3762" t="s">
        <v>4196</v>
      </c>
      <c r="D3762">
        <v>3</v>
      </c>
      <c r="E3762">
        <v>0.76858175100000004</v>
      </c>
      <c r="F3762">
        <v>1</v>
      </c>
      <c r="G3762">
        <v>0</v>
      </c>
      <c r="H3762">
        <v>0</v>
      </c>
      <c r="I3762">
        <v>0</v>
      </c>
      <c r="J3762" t="s">
        <v>18</v>
      </c>
      <c r="K3762" t="s">
        <v>4197</v>
      </c>
      <c r="L3762" t="s">
        <v>4197</v>
      </c>
      <c r="M3762" t="s">
        <v>7643</v>
      </c>
      <c r="N3762" t="s">
        <v>292</v>
      </c>
      <c r="O3762" t="s">
        <v>625</v>
      </c>
    </row>
    <row r="3763" spans="1:15" x14ac:dyDescent="0.3">
      <c r="A3763" t="s">
        <v>3999</v>
      </c>
      <c r="B3763" t="s">
        <v>3294</v>
      </c>
      <c r="C3763" t="s">
        <v>4000</v>
      </c>
      <c r="D3763">
        <v>2</v>
      </c>
      <c r="E3763">
        <v>0.95638330999999999</v>
      </c>
      <c r="F3763">
        <v>0</v>
      </c>
      <c r="G3763">
        <v>0</v>
      </c>
      <c r="H3763">
        <v>0</v>
      </c>
      <c r="I3763">
        <v>1</v>
      </c>
      <c r="J3763" t="s">
        <v>445</v>
      </c>
      <c r="K3763" t="s">
        <v>4001</v>
      </c>
      <c r="L3763" t="s">
        <v>4001</v>
      </c>
      <c r="M3763" t="s">
        <v>7644</v>
      </c>
      <c r="N3763" t="s">
        <v>3999</v>
      </c>
      <c r="O3763" t="s">
        <v>3294</v>
      </c>
    </row>
    <row r="3764" spans="1:15" x14ac:dyDescent="0.3">
      <c r="A3764" t="s">
        <v>3999</v>
      </c>
      <c r="B3764" t="s">
        <v>3294</v>
      </c>
      <c r="C3764" t="s">
        <v>4000</v>
      </c>
      <c r="D3764">
        <v>2</v>
      </c>
      <c r="E3764">
        <v>0.95638330999999999</v>
      </c>
      <c r="F3764">
        <v>0</v>
      </c>
      <c r="G3764">
        <v>0</v>
      </c>
      <c r="H3764">
        <v>0</v>
      </c>
      <c r="I3764">
        <v>1</v>
      </c>
      <c r="J3764" t="s">
        <v>445</v>
      </c>
      <c r="K3764" t="s">
        <v>4001</v>
      </c>
      <c r="L3764" t="s">
        <v>4001</v>
      </c>
      <c r="M3764" t="s">
        <v>7645</v>
      </c>
      <c r="N3764" t="s">
        <v>3999</v>
      </c>
      <c r="O3764" t="s">
        <v>3294</v>
      </c>
    </row>
    <row r="3765" spans="1:15" x14ac:dyDescent="0.3">
      <c r="A3765" t="s">
        <v>1588</v>
      </c>
      <c r="B3765" t="s">
        <v>3267</v>
      </c>
      <c r="C3765" t="s">
        <v>4445</v>
      </c>
      <c r="D3765">
        <v>1</v>
      </c>
      <c r="E3765">
        <v>0.75580928700000005</v>
      </c>
      <c r="F3765">
        <v>0</v>
      </c>
      <c r="G3765">
        <v>1</v>
      </c>
      <c r="H3765">
        <v>0</v>
      </c>
      <c r="I3765">
        <v>1</v>
      </c>
      <c r="J3765" t="s">
        <v>11</v>
      </c>
      <c r="K3765" t="s">
        <v>4446</v>
      </c>
      <c r="L3765" t="s">
        <v>4446</v>
      </c>
      <c r="M3765" t="s">
        <v>7646</v>
      </c>
      <c r="N3765" t="s">
        <v>1588</v>
      </c>
      <c r="O3765" t="s">
        <v>3267</v>
      </c>
    </row>
    <row r="3766" spans="1:15" x14ac:dyDescent="0.3">
      <c r="A3766" t="s">
        <v>3226</v>
      </c>
      <c r="B3766" t="s">
        <v>3227</v>
      </c>
      <c r="C3766" t="s">
        <v>4133</v>
      </c>
      <c r="D3766">
        <v>3</v>
      </c>
      <c r="E3766">
        <v>0.75580928700000005</v>
      </c>
      <c r="F3766">
        <v>1</v>
      </c>
      <c r="G3766">
        <v>0</v>
      </c>
      <c r="H3766">
        <v>0</v>
      </c>
      <c r="I3766">
        <v>0</v>
      </c>
      <c r="J3766" t="s">
        <v>11</v>
      </c>
      <c r="K3766" t="s">
        <v>4134</v>
      </c>
      <c r="L3766" t="s">
        <v>4134</v>
      </c>
      <c r="M3766" t="s">
        <v>7647</v>
      </c>
      <c r="N3766" t="s">
        <v>3226</v>
      </c>
      <c r="O3766" t="s">
        <v>3227</v>
      </c>
    </row>
    <row r="3767" spans="1:15" x14ac:dyDescent="0.3">
      <c r="A3767" t="s">
        <v>3513</v>
      </c>
      <c r="B3767" t="s">
        <v>6047</v>
      </c>
      <c r="C3767" t="s">
        <v>6048</v>
      </c>
      <c r="D3767">
        <v>1</v>
      </c>
      <c r="E3767">
        <v>-999.99</v>
      </c>
      <c r="F3767">
        <v>0</v>
      </c>
      <c r="G3767">
        <v>0</v>
      </c>
      <c r="H3767">
        <v>0</v>
      </c>
      <c r="I3767">
        <v>0</v>
      </c>
      <c r="J3767" t="s">
        <v>33</v>
      </c>
      <c r="K3767" t="s">
        <v>6049</v>
      </c>
      <c r="L3767" t="s">
        <v>6049</v>
      </c>
      <c r="M3767" t="s">
        <v>7648</v>
      </c>
      <c r="N3767" t="s">
        <v>3513</v>
      </c>
      <c r="O3767" t="s">
        <v>6047</v>
      </c>
    </row>
    <row r="3768" spans="1:15" x14ac:dyDescent="0.3">
      <c r="A3768" t="s">
        <v>292</v>
      </c>
      <c r="B3768" t="s">
        <v>625</v>
      </c>
      <c r="C3768" t="s">
        <v>4196</v>
      </c>
      <c r="D3768">
        <v>3</v>
      </c>
      <c r="E3768">
        <v>0.76858175100000004</v>
      </c>
      <c r="F3768">
        <v>1</v>
      </c>
      <c r="G3768">
        <v>0</v>
      </c>
      <c r="H3768">
        <v>0</v>
      </c>
      <c r="I3768">
        <v>0</v>
      </c>
      <c r="J3768" t="s">
        <v>18</v>
      </c>
      <c r="K3768" t="s">
        <v>4197</v>
      </c>
      <c r="L3768" t="s">
        <v>4197</v>
      </c>
      <c r="M3768" t="s">
        <v>7649</v>
      </c>
      <c r="N3768" t="s">
        <v>292</v>
      </c>
      <c r="O3768" t="s">
        <v>625</v>
      </c>
    </row>
    <row r="3769" spans="1:15" x14ac:dyDescent="0.3">
      <c r="A3769" t="s">
        <v>3401</v>
      </c>
      <c r="B3769" t="s">
        <v>3402</v>
      </c>
      <c r="C3769" t="s">
        <v>5144</v>
      </c>
      <c r="D3769">
        <v>1</v>
      </c>
      <c r="E3769">
        <v>0.95012959799999996</v>
      </c>
      <c r="F3769">
        <v>0</v>
      </c>
      <c r="G3769">
        <v>0</v>
      </c>
      <c r="H3769">
        <v>0</v>
      </c>
      <c r="I3769">
        <v>1</v>
      </c>
      <c r="J3769" t="s">
        <v>445</v>
      </c>
      <c r="K3769" t="s">
        <v>5145</v>
      </c>
      <c r="L3769" t="s">
        <v>5145</v>
      </c>
      <c r="M3769" t="s">
        <v>7650</v>
      </c>
      <c r="N3769" t="s">
        <v>3401</v>
      </c>
      <c r="O3769" t="s">
        <v>3402</v>
      </c>
    </row>
    <row r="3770" spans="1:15" x14ac:dyDescent="0.3">
      <c r="A3770" t="s">
        <v>3401</v>
      </c>
      <c r="B3770" t="s">
        <v>3402</v>
      </c>
      <c r="C3770" t="s">
        <v>5144</v>
      </c>
      <c r="D3770">
        <v>1</v>
      </c>
      <c r="E3770">
        <v>0.95012959799999996</v>
      </c>
      <c r="F3770">
        <v>0</v>
      </c>
      <c r="G3770">
        <v>0</v>
      </c>
      <c r="H3770">
        <v>0</v>
      </c>
      <c r="I3770">
        <v>1</v>
      </c>
      <c r="J3770" t="s">
        <v>445</v>
      </c>
      <c r="K3770" t="s">
        <v>5145</v>
      </c>
      <c r="L3770" t="s">
        <v>5145</v>
      </c>
      <c r="M3770" t="s">
        <v>7651</v>
      </c>
      <c r="N3770" t="s">
        <v>3401</v>
      </c>
      <c r="O3770" t="s">
        <v>3402</v>
      </c>
    </row>
    <row r="3771" spans="1:15" x14ac:dyDescent="0.3">
      <c r="A3771" t="s">
        <v>1307</v>
      </c>
      <c r="B3771" t="s">
        <v>3251</v>
      </c>
      <c r="C3771" t="s">
        <v>4291</v>
      </c>
      <c r="D3771">
        <v>3</v>
      </c>
      <c r="E3771">
        <v>0.88902200899999995</v>
      </c>
      <c r="F3771">
        <v>1</v>
      </c>
      <c r="G3771">
        <v>0</v>
      </c>
      <c r="H3771">
        <v>0</v>
      </c>
      <c r="I3771">
        <v>0</v>
      </c>
      <c r="J3771" t="s">
        <v>20</v>
      </c>
      <c r="K3771" t="s">
        <v>4292</v>
      </c>
      <c r="L3771" t="s">
        <v>4292</v>
      </c>
      <c r="M3771" t="s">
        <v>7652</v>
      </c>
      <c r="N3771" t="s">
        <v>1307</v>
      </c>
      <c r="O3771" t="s">
        <v>3251</v>
      </c>
    </row>
    <row r="3772" spans="1:15" x14ac:dyDescent="0.3">
      <c r="A3772" t="s">
        <v>1307</v>
      </c>
      <c r="B3772" t="s">
        <v>3251</v>
      </c>
      <c r="C3772" t="s">
        <v>4291</v>
      </c>
      <c r="D3772">
        <v>3</v>
      </c>
      <c r="E3772">
        <v>0.88902200899999995</v>
      </c>
      <c r="F3772">
        <v>1</v>
      </c>
      <c r="G3772">
        <v>0</v>
      </c>
      <c r="H3772">
        <v>0</v>
      </c>
      <c r="I3772">
        <v>0</v>
      </c>
      <c r="J3772" t="s">
        <v>20</v>
      </c>
      <c r="K3772" t="s">
        <v>4292</v>
      </c>
      <c r="L3772" t="s">
        <v>4292</v>
      </c>
      <c r="M3772" t="s">
        <v>7653</v>
      </c>
      <c r="N3772" t="s">
        <v>1307</v>
      </c>
      <c r="O3772" t="s">
        <v>3251</v>
      </c>
    </row>
    <row r="3773" spans="1:15" x14ac:dyDescent="0.3">
      <c r="A3773" t="s">
        <v>3335</v>
      </c>
      <c r="B3773" t="s">
        <v>5578</v>
      </c>
      <c r="C3773" t="s">
        <v>5579</v>
      </c>
      <c r="D3773">
        <v>1</v>
      </c>
      <c r="E3773">
        <v>-999.99</v>
      </c>
      <c r="F3773">
        <v>0</v>
      </c>
      <c r="G3773">
        <v>0</v>
      </c>
      <c r="H3773">
        <v>0</v>
      </c>
      <c r="I3773">
        <v>0</v>
      </c>
      <c r="J3773" t="s">
        <v>13</v>
      </c>
      <c r="K3773" t="s">
        <v>5580</v>
      </c>
      <c r="L3773" t="s">
        <v>5580</v>
      </c>
      <c r="M3773" t="s">
        <v>7654</v>
      </c>
      <c r="N3773" t="s">
        <v>3335</v>
      </c>
      <c r="O3773" t="s">
        <v>5578</v>
      </c>
    </row>
    <row r="3774" spans="1:15" x14ac:dyDescent="0.3">
      <c r="A3774" t="s">
        <v>3283</v>
      </c>
      <c r="B3774" t="s">
        <v>3284</v>
      </c>
      <c r="C3774" t="s">
        <v>4169</v>
      </c>
      <c r="D3774">
        <v>2</v>
      </c>
      <c r="E3774">
        <v>0.81571598400000001</v>
      </c>
      <c r="F3774">
        <v>1</v>
      </c>
      <c r="G3774">
        <v>0</v>
      </c>
      <c r="H3774">
        <v>0</v>
      </c>
      <c r="I3774">
        <v>0</v>
      </c>
      <c r="J3774" t="s">
        <v>6</v>
      </c>
      <c r="K3774" t="s">
        <v>4170</v>
      </c>
      <c r="L3774" t="s">
        <v>4170</v>
      </c>
      <c r="M3774" t="s">
        <v>7655</v>
      </c>
      <c r="N3774" t="s">
        <v>3283</v>
      </c>
      <c r="O3774" t="s">
        <v>3284</v>
      </c>
    </row>
    <row r="3775" spans="1:15" x14ac:dyDescent="0.3">
      <c r="A3775" t="s">
        <v>321</v>
      </c>
      <c r="B3775" t="s">
        <v>3522</v>
      </c>
      <c r="C3775" t="s">
        <v>4027</v>
      </c>
      <c r="D3775">
        <v>3</v>
      </c>
      <c r="E3775">
        <v>0.96200033900000004</v>
      </c>
      <c r="F3775">
        <v>1</v>
      </c>
      <c r="G3775">
        <v>0</v>
      </c>
      <c r="H3775">
        <v>0</v>
      </c>
      <c r="I3775">
        <v>0</v>
      </c>
      <c r="J3775" t="s">
        <v>3194</v>
      </c>
      <c r="K3775" t="s">
        <v>4028</v>
      </c>
      <c r="L3775" t="s">
        <v>4028</v>
      </c>
      <c r="M3775" t="s">
        <v>7656</v>
      </c>
      <c r="N3775" t="s">
        <v>321</v>
      </c>
      <c r="O3775" t="s">
        <v>3522</v>
      </c>
    </row>
    <row r="3776" spans="1:15" x14ac:dyDescent="0.3">
      <c r="A3776" t="s">
        <v>373</v>
      </c>
      <c r="B3776" t="s">
        <v>3354</v>
      </c>
      <c r="C3776" t="s">
        <v>4765</v>
      </c>
      <c r="D3776">
        <v>3</v>
      </c>
      <c r="E3776">
        <v>0.80452312500000001</v>
      </c>
      <c r="F3776">
        <v>1</v>
      </c>
      <c r="G3776">
        <v>0</v>
      </c>
      <c r="H3776">
        <v>0</v>
      </c>
      <c r="I3776">
        <v>0</v>
      </c>
      <c r="J3776" t="s">
        <v>20</v>
      </c>
      <c r="K3776" t="s">
        <v>4766</v>
      </c>
      <c r="L3776" t="s">
        <v>4766</v>
      </c>
      <c r="M3776" t="s">
        <v>7657</v>
      </c>
      <c r="N3776" t="s">
        <v>373</v>
      </c>
      <c r="O3776" t="s">
        <v>3354</v>
      </c>
    </row>
    <row r="3777" spans="1:15" x14ac:dyDescent="0.3">
      <c r="A3777" t="s">
        <v>373</v>
      </c>
      <c r="B3777" t="s">
        <v>3354</v>
      </c>
      <c r="C3777" t="s">
        <v>4765</v>
      </c>
      <c r="D3777">
        <v>3</v>
      </c>
      <c r="E3777">
        <v>0.80452312500000001</v>
      </c>
      <c r="F3777">
        <v>1</v>
      </c>
      <c r="G3777">
        <v>0</v>
      </c>
      <c r="H3777">
        <v>0</v>
      </c>
      <c r="I3777">
        <v>0</v>
      </c>
      <c r="J3777" t="s">
        <v>20</v>
      </c>
      <c r="K3777" t="s">
        <v>4766</v>
      </c>
      <c r="L3777" t="s">
        <v>4766</v>
      </c>
      <c r="M3777" t="s">
        <v>7658</v>
      </c>
      <c r="N3777" t="s">
        <v>373</v>
      </c>
      <c r="O3777" t="s">
        <v>3354</v>
      </c>
    </row>
    <row r="3778" spans="1:15" x14ac:dyDescent="0.3">
      <c r="A3778" t="s">
        <v>373</v>
      </c>
      <c r="B3778" t="s">
        <v>3354</v>
      </c>
      <c r="C3778" t="s">
        <v>4765</v>
      </c>
      <c r="D3778">
        <v>3</v>
      </c>
      <c r="E3778">
        <v>0.80452312500000001</v>
      </c>
      <c r="F3778">
        <v>1</v>
      </c>
      <c r="G3778">
        <v>0</v>
      </c>
      <c r="H3778">
        <v>0</v>
      </c>
      <c r="I3778">
        <v>0</v>
      </c>
      <c r="J3778" t="s">
        <v>20</v>
      </c>
      <c r="K3778" t="s">
        <v>4766</v>
      </c>
      <c r="L3778" t="s">
        <v>4766</v>
      </c>
      <c r="M3778" t="s">
        <v>7659</v>
      </c>
      <c r="N3778" t="s">
        <v>373</v>
      </c>
      <c r="O3778" t="s">
        <v>3354</v>
      </c>
    </row>
    <row r="3779" spans="1:15" x14ac:dyDescent="0.3">
      <c r="A3779" t="s">
        <v>265</v>
      </c>
      <c r="B3779" t="s">
        <v>803</v>
      </c>
      <c r="C3779" t="s">
        <v>4301</v>
      </c>
      <c r="D3779">
        <v>3</v>
      </c>
      <c r="E3779">
        <v>0.96118826099999999</v>
      </c>
      <c r="F3779">
        <v>1</v>
      </c>
      <c r="G3779">
        <v>0</v>
      </c>
      <c r="H3779">
        <v>0</v>
      </c>
      <c r="I3779">
        <v>0</v>
      </c>
      <c r="J3779" t="s">
        <v>3196</v>
      </c>
      <c r="K3779" t="s">
        <v>4302</v>
      </c>
      <c r="L3779" t="s">
        <v>4302</v>
      </c>
      <c r="M3779" t="s">
        <v>266</v>
      </c>
      <c r="N3779" t="s">
        <v>265</v>
      </c>
      <c r="O3779" t="s">
        <v>803</v>
      </c>
    </row>
    <row r="3780" spans="1:15" x14ac:dyDescent="0.3">
      <c r="A3780" t="s">
        <v>3392</v>
      </c>
      <c r="B3780" t="s">
        <v>3393</v>
      </c>
      <c r="C3780" t="s">
        <v>4745</v>
      </c>
      <c r="D3780">
        <v>1</v>
      </c>
      <c r="E3780">
        <v>0.93170303200000004</v>
      </c>
      <c r="F3780">
        <v>0</v>
      </c>
      <c r="G3780">
        <v>0</v>
      </c>
      <c r="H3780">
        <v>0</v>
      </c>
      <c r="I3780">
        <v>0</v>
      </c>
      <c r="J3780" t="s">
        <v>20</v>
      </c>
      <c r="K3780" t="s">
        <v>4746</v>
      </c>
      <c r="L3780" t="s">
        <v>4746</v>
      </c>
      <c r="M3780" t="s">
        <v>7660</v>
      </c>
      <c r="N3780" t="s">
        <v>3392</v>
      </c>
      <c r="O3780" t="s">
        <v>3393</v>
      </c>
    </row>
    <row r="3781" spans="1:15" x14ac:dyDescent="0.3">
      <c r="A3781" t="s">
        <v>206</v>
      </c>
      <c r="B3781" t="s">
        <v>3624</v>
      </c>
      <c r="C3781" t="s">
        <v>4798</v>
      </c>
      <c r="D3781">
        <v>2</v>
      </c>
      <c r="E3781">
        <v>0.99778161700000001</v>
      </c>
      <c r="F3781">
        <v>0</v>
      </c>
      <c r="G3781">
        <v>0</v>
      </c>
      <c r="H3781">
        <v>0</v>
      </c>
      <c r="I3781">
        <v>0</v>
      </c>
      <c r="J3781" t="s">
        <v>445</v>
      </c>
      <c r="K3781" t="s">
        <v>4799</v>
      </c>
      <c r="L3781" t="s">
        <v>4799</v>
      </c>
      <c r="M3781" t="s">
        <v>7661</v>
      </c>
      <c r="N3781" t="s">
        <v>206</v>
      </c>
      <c r="O3781" t="s">
        <v>3624</v>
      </c>
    </row>
    <row r="3782" spans="1:15" x14ac:dyDescent="0.3">
      <c r="A3782" t="s">
        <v>2268</v>
      </c>
      <c r="B3782" t="s">
        <v>2269</v>
      </c>
      <c r="C3782" t="s">
        <v>4278</v>
      </c>
      <c r="D3782">
        <v>3</v>
      </c>
      <c r="E3782">
        <v>0.85977790399999998</v>
      </c>
      <c r="F3782">
        <v>1</v>
      </c>
      <c r="G3782">
        <v>0</v>
      </c>
      <c r="H3782">
        <v>0</v>
      </c>
      <c r="I3782">
        <v>0</v>
      </c>
      <c r="J3782" t="s">
        <v>4</v>
      </c>
      <c r="K3782" t="s">
        <v>4279</v>
      </c>
      <c r="L3782" t="s">
        <v>4279</v>
      </c>
      <c r="M3782" t="s">
        <v>7662</v>
      </c>
      <c r="N3782" t="s">
        <v>2268</v>
      </c>
      <c r="O3782" t="s">
        <v>2269</v>
      </c>
    </row>
    <row r="3783" spans="1:15" x14ac:dyDescent="0.3">
      <c r="A3783" t="s">
        <v>24</v>
      </c>
      <c r="B3783" t="s">
        <v>3221</v>
      </c>
      <c r="C3783" t="s">
        <v>5530</v>
      </c>
      <c r="D3783">
        <v>3</v>
      </c>
      <c r="E3783">
        <v>0.81752726899999995</v>
      </c>
      <c r="F3783">
        <v>1</v>
      </c>
      <c r="G3783">
        <v>0</v>
      </c>
      <c r="H3783">
        <v>0</v>
      </c>
      <c r="I3783">
        <v>0</v>
      </c>
      <c r="J3783" t="s">
        <v>13</v>
      </c>
      <c r="K3783" t="s">
        <v>5531</v>
      </c>
      <c r="L3783" t="s">
        <v>5531</v>
      </c>
      <c r="M3783" t="s">
        <v>7663</v>
      </c>
      <c r="N3783" t="s">
        <v>24</v>
      </c>
      <c r="O3783" t="s">
        <v>3221</v>
      </c>
    </row>
    <row r="3784" spans="1:15" x14ac:dyDescent="0.3">
      <c r="A3784" t="s">
        <v>3429</v>
      </c>
      <c r="B3784" t="s">
        <v>3430</v>
      </c>
      <c r="C3784" t="s">
        <v>4392</v>
      </c>
      <c r="D3784">
        <v>1</v>
      </c>
      <c r="E3784">
        <v>0.98388288000000002</v>
      </c>
      <c r="F3784">
        <v>0</v>
      </c>
      <c r="G3784">
        <v>0</v>
      </c>
      <c r="H3784">
        <v>0</v>
      </c>
      <c r="I3784">
        <v>1</v>
      </c>
      <c r="J3784" t="s">
        <v>11</v>
      </c>
      <c r="K3784" t="s">
        <v>4393</v>
      </c>
      <c r="L3784" t="s">
        <v>4393</v>
      </c>
      <c r="M3784" t="s">
        <v>7664</v>
      </c>
      <c r="N3784" t="s">
        <v>3429</v>
      </c>
      <c r="O3784" t="s">
        <v>3430</v>
      </c>
    </row>
    <row r="3785" spans="1:15" x14ac:dyDescent="0.3">
      <c r="A3785" t="s">
        <v>3268</v>
      </c>
      <c r="B3785" t="s">
        <v>3269</v>
      </c>
      <c r="C3785" t="s">
        <v>4505</v>
      </c>
      <c r="D3785">
        <v>1</v>
      </c>
      <c r="E3785">
        <v>0.72851519600000003</v>
      </c>
      <c r="F3785">
        <v>0</v>
      </c>
      <c r="G3785">
        <v>0</v>
      </c>
      <c r="H3785">
        <v>0</v>
      </c>
      <c r="I3785">
        <v>0</v>
      </c>
      <c r="J3785" t="s">
        <v>14</v>
      </c>
      <c r="K3785" t="s">
        <v>4506</v>
      </c>
      <c r="L3785" t="s">
        <v>4506</v>
      </c>
      <c r="M3785" t="s">
        <v>7665</v>
      </c>
      <c r="N3785" t="s">
        <v>3268</v>
      </c>
      <c r="O3785" t="s">
        <v>3269</v>
      </c>
    </row>
    <row r="3786" spans="1:15" x14ac:dyDescent="0.3">
      <c r="A3786" t="s">
        <v>191</v>
      </c>
      <c r="B3786" t="s">
        <v>3258</v>
      </c>
      <c r="C3786" t="s">
        <v>4261</v>
      </c>
      <c r="D3786">
        <v>3</v>
      </c>
      <c r="E3786">
        <v>0.99704878299999999</v>
      </c>
      <c r="F3786">
        <v>1</v>
      </c>
      <c r="G3786">
        <v>0</v>
      </c>
      <c r="H3786">
        <v>0</v>
      </c>
      <c r="I3786">
        <v>0</v>
      </c>
      <c r="J3786" t="s">
        <v>445</v>
      </c>
      <c r="K3786" t="s">
        <v>4262</v>
      </c>
      <c r="L3786" t="s">
        <v>4262</v>
      </c>
      <c r="M3786" t="s">
        <v>7666</v>
      </c>
      <c r="N3786" t="s">
        <v>191</v>
      </c>
      <c r="O3786" t="s">
        <v>3258</v>
      </c>
    </row>
    <row r="3787" spans="1:15" x14ac:dyDescent="0.3">
      <c r="A3787" t="s">
        <v>1168</v>
      </c>
      <c r="B3787" t="s">
        <v>2782</v>
      </c>
      <c r="C3787" t="s">
        <v>4841</v>
      </c>
      <c r="D3787">
        <v>3</v>
      </c>
      <c r="E3787">
        <v>0.92640180800000005</v>
      </c>
      <c r="F3787">
        <v>1</v>
      </c>
      <c r="G3787">
        <v>0</v>
      </c>
      <c r="H3787">
        <v>0</v>
      </c>
      <c r="I3787">
        <v>0</v>
      </c>
      <c r="J3787" t="s">
        <v>21</v>
      </c>
      <c r="K3787" t="s">
        <v>4842</v>
      </c>
      <c r="L3787" t="s">
        <v>4842</v>
      </c>
      <c r="M3787" t="s">
        <v>7667</v>
      </c>
      <c r="N3787" t="s">
        <v>1168</v>
      </c>
      <c r="O3787" t="s">
        <v>2782</v>
      </c>
    </row>
    <row r="3788" spans="1:15" x14ac:dyDescent="0.3">
      <c r="A3788" t="s">
        <v>1499</v>
      </c>
      <c r="B3788" t="s">
        <v>3632</v>
      </c>
      <c r="C3788" t="s">
        <v>4559</v>
      </c>
      <c r="D3788">
        <v>2</v>
      </c>
      <c r="E3788">
        <v>0.99704878299999999</v>
      </c>
      <c r="F3788">
        <v>0</v>
      </c>
      <c r="G3788">
        <v>0</v>
      </c>
      <c r="H3788">
        <v>0</v>
      </c>
      <c r="I3788">
        <v>1</v>
      </c>
      <c r="J3788" t="s">
        <v>445</v>
      </c>
      <c r="K3788" t="s">
        <v>4560</v>
      </c>
      <c r="L3788" t="s">
        <v>4560</v>
      </c>
      <c r="M3788" t="s">
        <v>7668</v>
      </c>
      <c r="N3788" t="s">
        <v>1499</v>
      </c>
      <c r="O3788" t="s">
        <v>3632</v>
      </c>
    </row>
    <row r="3789" spans="1:15" x14ac:dyDescent="0.3">
      <c r="A3789" t="s">
        <v>3437</v>
      </c>
      <c r="B3789" t="s">
        <v>3438</v>
      </c>
      <c r="C3789" t="s">
        <v>4434</v>
      </c>
      <c r="D3789">
        <v>3</v>
      </c>
      <c r="E3789">
        <v>0.96649593099999997</v>
      </c>
      <c r="F3789">
        <v>1</v>
      </c>
      <c r="G3789">
        <v>0</v>
      </c>
      <c r="H3789">
        <v>0</v>
      </c>
      <c r="I3789">
        <v>0</v>
      </c>
      <c r="J3789" t="s">
        <v>11</v>
      </c>
      <c r="K3789" t="s">
        <v>4435</v>
      </c>
      <c r="L3789" t="s">
        <v>4435</v>
      </c>
      <c r="M3789" t="s">
        <v>7669</v>
      </c>
      <c r="N3789" t="s">
        <v>3437</v>
      </c>
      <c r="O3789" t="s">
        <v>3438</v>
      </c>
    </row>
    <row r="3790" spans="1:15" x14ac:dyDescent="0.3">
      <c r="A3790" t="s">
        <v>3619</v>
      </c>
      <c r="B3790" t="s">
        <v>3620</v>
      </c>
      <c r="C3790" t="s">
        <v>4212</v>
      </c>
      <c r="D3790">
        <v>1</v>
      </c>
      <c r="E3790">
        <v>0.99704878299999999</v>
      </c>
      <c r="F3790">
        <v>0</v>
      </c>
      <c r="G3790">
        <v>0</v>
      </c>
      <c r="H3790">
        <v>0</v>
      </c>
      <c r="I3790">
        <v>1</v>
      </c>
      <c r="J3790" t="s">
        <v>445</v>
      </c>
      <c r="K3790" t="s">
        <v>4213</v>
      </c>
      <c r="L3790" t="s">
        <v>4213</v>
      </c>
      <c r="M3790" t="s">
        <v>7670</v>
      </c>
      <c r="N3790" t="s">
        <v>3619</v>
      </c>
      <c r="O3790" t="s">
        <v>3620</v>
      </c>
    </row>
    <row r="3791" spans="1:15" x14ac:dyDescent="0.3">
      <c r="A3791" t="s">
        <v>3627</v>
      </c>
      <c r="B3791" t="s">
        <v>3628</v>
      </c>
      <c r="C3791" t="s">
        <v>4584</v>
      </c>
      <c r="D3791">
        <v>1</v>
      </c>
      <c r="E3791">
        <v>0.99748157000000004</v>
      </c>
      <c r="F3791">
        <v>0</v>
      </c>
      <c r="G3791">
        <v>1</v>
      </c>
      <c r="H3791">
        <v>0</v>
      </c>
      <c r="I3791">
        <v>1</v>
      </c>
      <c r="J3791" t="s">
        <v>445</v>
      </c>
      <c r="K3791" t="s">
        <v>4585</v>
      </c>
      <c r="L3791" t="s">
        <v>4585</v>
      </c>
      <c r="M3791" t="s">
        <v>7671</v>
      </c>
      <c r="N3791" t="s">
        <v>3627</v>
      </c>
      <c r="O3791" t="s">
        <v>3628</v>
      </c>
    </row>
    <row r="3792" spans="1:15" x14ac:dyDescent="0.3">
      <c r="A3792" t="s">
        <v>1585</v>
      </c>
      <c r="B3792" t="s">
        <v>3313</v>
      </c>
      <c r="C3792" t="s">
        <v>4443</v>
      </c>
      <c r="D3792">
        <v>3</v>
      </c>
      <c r="E3792">
        <v>0.89927109400000005</v>
      </c>
      <c r="F3792">
        <v>1</v>
      </c>
      <c r="G3792">
        <v>0</v>
      </c>
      <c r="H3792">
        <v>0</v>
      </c>
      <c r="I3792">
        <v>0</v>
      </c>
      <c r="J3792" t="s">
        <v>11</v>
      </c>
      <c r="K3792" t="s">
        <v>4444</v>
      </c>
      <c r="L3792" t="s">
        <v>4444</v>
      </c>
      <c r="M3792" t="s">
        <v>7672</v>
      </c>
      <c r="N3792" t="s">
        <v>1585</v>
      </c>
      <c r="O3792" t="s">
        <v>3313</v>
      </c>
    </row>
    <row r="3793" spans="1:15" x14ac:dyDescent="0.3">
      <c r="A3793" t="s">
        <v>211</v>
      </c>
      <c r="B3793" t="s">
        <v>3282</v>
      </c>
      <c r="C3793" t="s">
        <v>4244</v>
      </c>
      <c r="D3793">
        <v>3</v>
      </c>
      <c r="E3793">
        <v>0.98906472700000003</v>
      </c>
      <c r="F3793">
        <v>1</v>
      </c>
      <c r="G3793">
        <v>0</v>
      </c>
      <c r="H3793">
        <v>0</v>
      </c>
      <c r="I3793">
        <v>0</v>
      </c>
      <c r="J3793" t="s">
        <v>445</v>
      </c>
      <c r="K3793" t="s">
        <v>4245</v>
      </c>
      <c r="L3793" t="s">
        <v>4245</v>
      </c>
      <c r="M3793" t="s">
        <v>7673</v>
      </c>
      <c r="N3793" t="s">
        <v>211</v>
      </c>
      <c r="O3793" t="s">
        <v>3282</v>
      </c>
    </row>
    <row r="3794" spans="1:15" x14ac:dyDescent="0.3">
      <c r="A3794" t="s">
        <v>1133</v>
      </c>
      <c r="B3794" t="s">
        <v>3382</v>
      </c>
      <c r="C3794" t="s">
        <v>5986</v>
      </c>
      <c r="D3794">
        <v>3</v>
      </c>
      <c r="E3794">
        <v>0.67254270299999996</v>
      </c>
      <c r="F3794">
        <v>1</v>
      </c>
      <c r="G3794">
        <v>0</v>
      </c>
      <c r="H3794">
        <v>0</v>
      </c>
      <c r="I3794">
        <v>0</v>
      </c>
      <c r="J3794" t="s">
        <v>18</v>
      </c>
      <c r="K3794" t="s">
        <v>5987</v>
      </c>
      <c r="L3794" t="s">
        <v>5987</v>
      </c>
      <c r="M3794" t="s">
        <v>7674</v>
      </c>
      <c r="N3794" t="s">
        <v>1133</v>
      </c>
      <c r="O3794" t="s">
        <v>3382</v>
      </c>
    </row>
    <row r="3795" spans="1:15" x14ac:dyDescent="0.3">
      <c r="A3795" t="s">
        <v>24</v>
      </c>
      <c r="B3795" t="s">
        <v>3221</v>
      </c>
      <c r="C3795" t="s">
        <v>5530</v>
      </c>
      <c r="D3795">
        <v>3</v>
      </c>
      <c r="E3795">
        <v>0.81752726899999995</v>
      </c>
      <c r="F3795">
        <v>1</v>
      </c>
      <c r="G3795">
        <v>0</v>
      </c>
      <c r="H3795">
        <v>0</v>
      </c>
      <c r="I3795">
        <v>0</v>
      </c>
      <c r="J3795" t="s">
        <v>13</v>
      </c>
      <c r="K3795" t="s">
        <v>5531</v>
      </c>
      <c r="L3795" t="s">
        <v>5531</v>
      </c>
      <c r="M3795" t="s">
        <v>7675</v>
      </c>
      <c r="N3795" t="s">
        <v>24</v>
      </c>
      <c r="O3795" t="s">
        <v>3221</v>
      </c>
    </row>
    <row r="3796" spans="1:15" x14ac:dyDescent="0.3">
      <c r="A3796" t="s">
        <v>3335</v>
      </c>
      <c r="B3796" t="s">
        <v>5578</v>
      </c>
      <c r="C3796" t="s">
        <v>5579</v>
      </c>
      <c r="D3796">
        <v>1</v>
      </c>
      <c r="E3796">
        <v>-999.99</v>
      </c>
      <c r="F3796">
        <v>0</v>
      </c>
      <c r="G3796">
        <v>0</v>
      </c>
      <c r="H3796">
        <v>0</v>
      </c>
      <c r="I3796">
        <v>0</v>
      </c>
      <c r="J3796" t="s">
        <v>13</v>
      </c>
      <c r="K3796" t="s">
        <v>5580</v>
      </c>
      <c r="L3796" t="s">
        <v>5580</v>
      </c>
      <c r="M3796" t="s">
        <v>7676</v>
      </c>
      <c r="N3796" t="s">
        <v>3335</v>
      </c>
      <c r="O3796" t="s">
        <v>5578</v>
      </c>
    </row>
    <row r="3797" spans="1:15" x14ac:dyDescent="0.3">
      <c r="A3797" t="s">
        <v>660</v>
      </c>
      <c r="B3797" t="s">
        <v>1005</v>
      </c>
      <c r="C3797" t="s">
        <v>4281</v>
      </c>
      <c r="D3797">
        <v>3</v>
      </c>
      <c r="E3797">
        <v>0.95851445999999996</v>
      </c>
      <c r="F3797">
        <v>1</v>
      </c>
      <c r="G3797">
        <v>0</v>
      </c>
      <c r="H3797">
        <v>0</v>
      </c>
      <c r="I3797">
        <v>0</v>
      </c>
      <c r="J3797" t="s">
        <v>14</v>
      </c>
      <c r="K3797" t="s">
        <v>4282</v>
      </c>
      <c r="L3797" t="s">
        <v>4282</v>
      </c>
      <c r="M3797" t="s">
        <v>7677</v>
      </c>
      <c r="N3797" t="s">
        <v>660</v>
      </c>
      <c r="O3797" t="s">
        <v>1005</v>
      </c>
    </row>
    <row r="3798" spans="1:15" x14ac:dyDescent="0.3">
      <c r="A3798" t="s">
        <v>37</v>
      </c>
      <c r="B3798" t="s">
        <v>888</v>
      </c>
      <c r="C3798" t="s">
        <v>5084</v>
      </c>
      <c r="D3798">
        <v>3</v>
      </c>
      <c r="E3798">
        <v>0.94865547400000005</v>
      </c>
      <c r="F3798">
        <v>1</v>
      </c>
      <c r="G3798">
        <v>0</v>
      </c>
      <c r="H3798">
        <v>0</v>
      </c>
      <c r="I3798">
        <v>0</v>
      </c>
      <c r="J3798" t="s">
        <v>33</v>
      </c>
      <c r="K3798" t="s">
        <v>5085</v>
      </c>
      <c r="L3798" t="s">
        <v>5085</v>
      </c>
      <c r="M3798" t="s">
        <v>7678</v>
      </c>
      <c r="N3798" t="s">
        <v>37</v>
      </c>
      <c r="O3798" t="s">
        <v>888</v>
      </c>
    </row>
    <row r="3799" spans="1:15" x14ac:dyDescent="0.3">
      <c r="A3799" t="s">
        <v>3337</v>
      </c>
      <c r="B3799" t="s">
        <v>3338</v>
      </c>
      <c r="C3799" t="s">
        <v>5086</v>
      </c>
      <c r="D3799">
        <v>1</v>
      </c>
      <c r="E3799">
        <v>0.94865547400000005</v>
      </c>
      <c r="F3799">
        <v>0</v>
      </c>
      <c r="G3799">
        <v>0</v>
      </c>
      <c r="H3799">
        <v>0</v>
      </c>
      <c r="I3799">
        <v>0</v>
      </c>
      <c r="J3799" t="s">
        <v>33</v>
      </c>
      <c r="K3799" t="s">
        <v>5085</v>
      </c>
      <c r="L3799" t="s">
        <v>5085</v>
      </c>
      <c r="M3799" t="s">
        <v>7678</v>
      </c>
      <c r="N3799" t="s">
        <v>3337</v>
      </c>
      <c r="O3799" t="s">
        <v>3338</v>
      </c>
    </row>
    <row r="3800" spans="1:15" x14ac:dyDescent="0.3">
      <c r="A3800" t="s">
        <v>292</v>
      </c>
      <c r="B3800" t="s">
        <v>625</v>
      </c>
      <c r="C3800" t="s">
        <v>4196</v>
      </c>
      <c r="D3800">
        <v>3</v>
      </c>
      <c r="E3800">
        <v>0.76858175100000004</v>
      </c>
      <c r="F3800">
        <v>1</v>
      </c>
      <c r="G3800">
        <v>0</v>
      </c>
      <c r="H3800">
        <v>0</v>
      </c>
      <c r="I3800">
        <v>0</v>
      </c>
      <c r="J3800" t="s">
        <v>18</v>
      </c>
      <c r="K3800" t="s">
        <v>4197</v>
      </c>
      <c r="L3800" t="s">
        <v>4197</v>
      </c>
      <c r="M3800" t="s">
        <v>7679</v>
      </c>
      <c r="N3800" t="s">
        <v>292</v>
      </c>
      <c r="O3800" t="s">
        <v>625</v>
      </c>
    </row>
    <row r="3801" spans="1:15" x14ac:dyDescent="0.3">
      <c r="A3801" t="s">
        <v>723</v>
      </c>
      <c r="B3801" t="s">
        <v>2260</v>
      </c>
      <c r="C3801" t="s">
        <v>5932</v>
      </c>
      <c r="D3801">
        <v>3</v>
      </c>
      <c r="E3801">
        <v>0.44255897799999999</v>
      </c>
      <c r="F3801">
        <v>1</v>
      </c>
      <c r="G3801">
        <v>0</v>
      </c>
      <c r="H3801">
        <v>0</v>
      </c>
      <c r="I3801">
        <v>0</v>
      </c>
      <c r="J3801" t="s">
        <v>18</v>
      </c>
      <c r="K3801" t="s">
        <v>5933</v>
      </c>
      <c r="L3801" t="s">
        <v>5933</v>
      </c>
      <c r="M3801" t="s">
        <v>7680</v>
      </c>
      <c r="N3801" t="s">
        <v>723</v>
      </c>
      <c r="O3801" t="s">
        <v>2260</v>
      </c>
    </row>
    <row r="3802" spans="1:15" x14ac:dyDescent="0.3">
      <c r="A3802" t="s">
        <v>3222</v>
      </c>
      <c r="B3802" t="s">
        <v>3223</v>
      </c>
      <c r="C3802" t="s">
        <v>5542</v>
      </c>
      <c r="D3802">
        <v>3</v>
      </c>
      <c r="E3802">
        <v>0.81752726899999995</v>
      </c>
      <c r="F3802">
        <v>1</v>
      </c>
      <c r="G3802">
        <v>0</v>
      </c>
      <c r="H3802">
        <v>0</v>
      </c>
      <c r="I3802">
        <v>0</v>
      </c>
      <c r="J3802" t="s">
        <v>13</v>
      </c>
      <c r="K3802" t="s">
        <v>5543</v>
      </c>
      <c r="L3802" t="s">
        <v>5543</v>
      </c>
      <c r="M3802" t="s">
        <v>7681</v>
      </c>
      <c r="N3802" t="s">
        <v>3222</v>
      </c>
      <c r="O3802" t="s">
        <v>3223</v>
      </c>
    </row>
    <row r="3803" spans="1:15" x14ac:dyDescent="0.3">
      <c r="A3803" t="s">
        <v>321</v>
      </c>
      <c r="B3803" t="s">
        <v>3522</v>
      </c>
      <c r="C3803" t="s">
        <v>4027</v>
      </c>
      <c r="D3803">
        <v>3</v>
      </c>
      <c r="E3803">
        <v>0.96200033900000004</v>
      </c>
      <c r="F3803">
        <v>1</v>
      </c>
      <c r="G3803">
        <v>0</v>
      </c>
      <c r="H3803">
        <v>0</v>
      </c>
      <c r="I3803">
        <v>0</v>
      </c>
      <c r="J3803" t="s">
        <v>3194</v>
      </c>
      <c r="K3803" t="s">
        <v>4028</v>
      </c>
      <c r="L3803" t="s">
        <v>4028</v>
      </c>
      <c r="M3803" t="s">
        <v>7682</v>
      </c>
      <c r="N3803" t="s">
        <v>321</v>
      </c>
      <c r="O3803" t="s">
        <v>3522</v>
      </c>
    </row>
    <row r="3804" spans="1:15" x14ac:dyDescent="0.3">
      <c r="A3804" t="s">
        <v>265</v>
      </c>
      <c r="B3804" t="s">
        <v>803</v>
      </c>
      <c r="C3804" t="s">
        <v>4301</v>
      </c>
      <c r="D3804">
        <v>3</v>
      </c>
      <c r="E3804">
        <v>0.96118826099999999</v>
      </c>
      <c r="F3804">
        <v>1</v>
      </c>
      <c r="G3804">
        <v>0</v>
      </c>
      <c r="H3804">
        <v>0</v>
      </c>
      <c r="I3804">
        <v>0</v>
      </c>
      <c r="J3804" t="s">
        <v>3196</v>
      </c>
      <c r="K3804" t="s">
        <v>4302</v>
      </c>
      <c r="L3804" t="s">
        <v>4302</v>
      </c>
      <c r="M3804" t="s">
        <v>7683</v>
      </c>
      <c r="N3804" t="s">
        <v>265</v>
      </c>
      <c r="O3804" t="s">
        <v>803</v>
      </c>
    </row>
    <row r="3805" spans="1:15" x14ac:dyDescent="0.3">
      <c r="A3805" t="s">
        <v>24</v>
      </c>
      <c r="B3805" t="s">
        <v>3221</v>
      </c>
      <c r="C3805" t="s">
        <v>5530</v>
      </c>
      <c r="D3805">
        <v>3</v>
      </c>
      <c r="E3805">
        <v>0.81752726899999995</v>
      </c>
      <c r="F3805">
        <v>1</v>
      </c>
      <c r="G3805">
        <v>0</v>
      </c>
      <c r="H3805">
        <v>0</v>
      </c>
      <c r="I3805">
        <v>0</v>
      </c>
      <c r="J3805" t="s">
        <v>13</v>
      </c>
      <c r="K3805" t="s">
        <v>5531</v>
      </c>
      <c r="L3805" t="s">
        <v>5531</v>
      </c>
      <c r="M3805" t="s">
        <v>7684</v>
      </c>
      <c r="N3805" t="s">
        <v>24</v>
      </c>
      <c r="O3805" t="s">
        <v>3221</v>
      </c>
    </row>
    <row r="3806" spans="1:15" x14ac:dyDescent="0.3">
      <c r="A3806" t="s">
        <v>297</v>
      </c>
      <c r="B3806" t="s">
        <v>3616</v>
      </c>
      <c r="C3806" t="s">
        <v>5131</v>
      </c>
      <c r="D3806">
        <v>3</v>
      </c>
      <c r="E3806">
        <v>0.96742790000000001</v>
      </c>
      <c r="F3806">
        <v>1</v>
      </c>
      <c r="G3806">
        <v>0</v>
      </c>
      <c r="H3806">
        <v>0</v>
      </c>
      <c r="I3806">
        <v>0</v>
      </c>
      <c r="J3806" t="s">
        <v>20</v>
      </c>
      <c r="K3806" t="s">
        <v>5132</v>
      </c>
      <c r="L3806" t="s">
        <v>5132</v>
      </c>
      <c r="M3806" t="s">
        <v>7685</v>
      </c>
      <c r="N3806" t="s">
        <v>297</v>
      </c>
      <c r="O3806" t="s">
        <v>3616</v>
      </c>
    </row>
    <row r="3807" spans="1:15" x14ac:dyDescent="0.3">
      <c r="A3807" t="s">
        <v>1951</v>
      </c>
      <c r="B3807" t="s">
        <v>3246</v>
      </c>
      <c r="C3807" t="s">
        <v>5983</v>
      </c>
      <c r="D3807">
        <v>2</v>
      </c>
      <c r="E3807">
        <v>0.59971648700000002</v>
      </c>
      <c r="F3807">
        <v>0</v>
      </c>
      <c r="G3807">
        <v>1</v>
      </c>
      <c r="H3807">
        <v>0</v>
      </c>
      <c r="I3807">
        <v>0</v>
      </c>
      <c r="J3807" t="s">
        <v>18</v>
      </c>
      <c r="K3807" t="s">
        <v>5984</v>
      </c>
      <c r="L3807" t="s">
        <v>5984</v>
      </c>
      <c r="M3807" t="s">
        <v>7686</v>
      </c>
      <c r="N3807" t="s">
        <v>1951</v>
      </c>
      <c r="O3807" t="s">
        <v>3246</v>
      </c>
    </row>
    <row r="3808" spans="1:15" x14ac:dyDescent="0.3">
      <c r="A3808" t="s">
        <v>213</v>
      </c>
      <c r="B3808" t="s">
        <v>238</v>
      </c>
      <c r="C3808" t="s">
        <v>4468</v>
      </c>
      <c r="D3808">
        <v>3</v>
      </c>
      <c r="E3808">
        <v>0.99023863400000001</v>
      </c>
      <c r="F3808">
        <v>1</v>
      </c>
      <c r="G3808">
        <v>0</v>
      </c>
      <c r="H3808">
        <v>0</v>
      </c>
      <c r="I3808">
        <v>0</v>
      </c>
      <c r="J3808" t="s">
        <v>445</v>
      </c>
      <c r="K3808" t="s">
        <v>4469</v>
      </c>
      <c r="L3808" t="s">
        <v>4469</v>
      </c>
      <c r="M3808" t="s">
        <v>7687</v>
      </c>
      <c r="N3808" t="s">
        <v>213</v>
      </c>
      <c r="O3808" t="s">
        <v>238</v>
      </c>
    </row>
    <row r="3809" spans="1:15" x14ac:dyDescent="0.3">
      <c r="A3809" t="s">
        <v>208</v>
      </c>
      <c r="B3809" t="s">
        <v>240</v>
      </c>
      <c r="C3809" t="s">
        <v>4711</v>
      </c>
      <c r="D3809">
        <v>3</v>
      </c>
      <c r="E3809">
        <v>0.99730635400000001</v>
      </c>
      <c r="F3809">
        <v>1</v>
      </c>
      <c r="G3809">
        <v>0</v>
      </c>
      <c r="H3809">
        <v>0</v>
      </c>
      <c r="I3809">
        <v>0</v>
      </c>
      <c r="J3809" t="s">
        <v>445</v>
      </c>
      <c r="K3809" t="s">
        <v>4712</v>
      </c>
      <c r="L3809" t="s">
        <v>4712</v>
      </c>
      <c r="M3809" t="s">
        <v>7688</v>
      </c>
      <c r="N3809" t="s">
        <v>208</v>
      </c>
      <c r="O3809" t="s">
        <v>240</v>
      </c>
    </row>
    <row r="3810" spans="1:15" x14ac:dyDescent="0.3">
      <c r="A3810" t="s">
        <v>3892</v>
      </c>
      <c r="B3810" t="s">
        <v>3893</v>
      </c>
      <c r="C3810" t="s">
        <v>4644</v>
      </c>
      <c r="D3810">
        <v>1</v>
      </c>
      <c r="E3810">
        <v>0.99814540699999998</v>
      </c>
      <c r="F3810">
        <v>0</v>
      </c>
      <c r="G3810">
        <v>0</v>
      </c>
      <c r="H3810">
        <v>0</v>
      </c>
      <c r="I3810">
        <v>0</v>
      </c>
      <c r="J3810" t="s">
        <v>445</v>
      </c>
      <c r="K3810" t="s">
        <v>4645</v>
      </c>
      <c r="L3810" t="s">
        <v>4645</v>
      </c>
      <c r="M3810" t="s">
        <v>7689</v>
      </c>
      <c r="N3810" t="s">
        <v>3892</v>
      </c>
      <c r="O3810" t="s">
        <v>3893</v>
      </c>
    </row>
    <row r="3811" spans="1:15" x14ac:dyDescent="0.3">
      <c r="A3811" t="s">
        <v>209</v>
      </c>
      <c r="B3811" t="s">
        <v>236</v>
      </c>
      <c r="C3811" t="s">
        <v>4647</v>
      </c>
      <c r="D3811">
        <v>3</v>
      </c>
      <c r="E3811">
        <v>0.99814540699999998</v>
      </c>
      <c r="F3811">
        <v>1</v>
      </c>
      <c r="G3811">
        <v>0</v>
      </c>
      <c r="H3811">
        <v>0</v>
      </c>
      <c r="I3811">
        <v>0</v>
      </c>
      <c r="J3811" t="s">
        <v>445</v>
      </c>
      <c r="K3811" t="s">
        <v>4648</v>
      </c>
      <c r="L3811" t="s">
        <v>4648</v>
      </c>
      <c r="M3811" t="s">
        <v>7690</v>
      </c>
      <c r="N3811" t="s">
        <v>209</v>
      </c>
      <c r="O3811" t="s">
        <v>236</v>
      </c>
    </row>
    <row r="3812" spans="1:15" x14ac:dyDescent="0.3">
      <c r="A3812" t="s">
        <v>212</v>
      </c>
      <c r="B3812" t="s">
        <v>242</v>
      </c>
      <c r="C3812" t="s">
        <v>4714</v>
      </c>
      <c r="D3812">
        <v>3</v>
      </c>
      <c r="E3812">
        <v>0.99023863400000001</v>
      </c>
      <c r="F3812">
        <v>1</v>
      </c>
      <c r="G3812">
        <v>0</v>
      </c>
      <c r="H3812">
        <v>0</v>
      </c>
      <c r="I3812">
        <v>0</v>
      </c>
      <c r="J3812" t="s">
        <v>445</v>
      </c>
      <c r="K3812" t="s">
        <v>4715</v>
      </c>
      <c r="L3812" t="s">
        <v>4715</v>
      </c>
      <c r="M3812" t="s">
        <v>7691</v>
      </c>
      <c r="N3812" t="s">
        <v>212</v>
      </c>
      <c r="O3812" t="s">
        <v>242</v>
      </c>
    </row>
    <row r="3813" spans="1:15" x14ac:dyDescent="0.3">
      <c r="A3813" t="s">
        <v>583</v>
      </c>
      <c r="B3813" t="s">
        <v>3637</v>
      </c>
      <c r="C3813" t="s">
        <v>5013</v>
      </c>
      <c r="D3813">
        <v>2</v>
      </c>
      <c r="E3813">
        <v>0.98894722999999995</v>
      </c>
      <c r="F3813">
        <v>0</v>
      </c>
      <c r="G3813">
        <v>0</v>
      </c>
      <c r="H3813">
        <v>0</v>
      </c>
      <c r="I3813">
        <v>0</v>
      </c>
      <c r="J3813" t="s">
        <v>445</v>
      </c>
      <c r="K3813" t="s">
        <v>5014</v>
      </c>
      <c r="L3813" t="s">
        <v>5014</v>
      </c>
      <c r="M3813" t="s">
        <v>7692</v>
      </c>
      <c r="N3813" t="s">
        <v>583</v>
      </c>
      <c r="O3813" t="s">
        <v>3637</v>
      </c>
    </row>
    <row r="3814" spans="1:15" x14ac:dyDescent="0.3">
      <c r="A3814" t="s">
        <v>211</v>
      </c>
      <c r="B3814" t="s">
        <v>3282</v>
      </c>
      <c r="C3814" t="s">
        <v>4244</v>
      </c>
      <c r="D3814">
        <v>3</v>
      </c>
      <c r="E3814">
        <v>0.98906472700000003</v>
      </c>
      <c r="F3814">
        <v>1</v>
      </c>
      <c r="G3814">
        <v>0</v>
      </c>
      <c r="H3814">
        <v>0</v>
      </c>
      <c r="I3814">
        <v>0</v>
      </c>
      <c r="J3814" t="s">
        <v>445</v>
      </c>
      <c r="K3814" t="s">
        <v>4245</v>
      </c>
      <c r="L3814" t="s">
        <v>4245</v>
      </c>
      <c r="M3814" t="s">
        <v>7693</v>
      </c>
      <c r="N3814" t="s">
        <v>211</v>
      </c>
      <c r="O3814" t="s">
        <v>3282</v>
      </c>
    </row>
    <row r="3815" spans="1:15" x14ac:dyDescent="0.3">
      <c r="A3815" t="s">
        <v>1287</v>
      </c>
      <c r="B3815" t="s">
        <v>3604</v>
      </c>
      <c r="C3815" t="s">
        <v>5120</v>
      </c>
      <c r="D3815">
        <v>3</v>
      </c>
      <c r="E3815">
        <v>0.80470152800000005</v>
      </c>
      <c r="F3815">
        <v>1</v>
      </c>
      <c r="G3815">
        <v>0</v>
      </c>
      <c r="H3815">
        <v>0</v>
      </c>
      <c r="I3815">
        <v>0</v>
      </c>
      <c r="J3815" t="s">
        <v>10</v>
      </c>
      <c r="K3815" t="s">
        <v>5121</v>
      </c>
      <c r="L3815" t="s">
        <v>5121</v>
      </c>
      <c r="M3815" t="s">
        <v>7694</v>
      </c>
      <c r="N3815" t="s">
        <v>1287</v>
      </c>
      <c r="O3815" t="s">
        <v>3604</v>
      </c>
    </row>
    <row r="3816" spans="1:15" x14ac:dyDescent="0.3">
      <c r="A3816" t="s">
        <v>1136</v>
      </c>
      <c r="B3816" t="s">
        <v>3394</v>
      </c>
      <c r="C3816" t="s">
        <v>4203</v>
      </c>
      <c r="D3816">
        <v>3</v>
      </c>
      <c r="E3816">
        <v>0.97904369400000002</v>
      </c>
      <c r="F3816">
        <v>1</v>
      </c>
      <c r="G3816">
        <v>0</v>
      </c>
      <c r="H3816">
        <v>0</v>
      </c>
      <c r="I3816">
        <v>0</v>
      </c>
      <c r="J3816" t="s">
        <v>18</v>
      </c>
      <c r="K3816" t="s">
        <v>4204</v>
      </c>
      <c r="L3816" t="s">
        <v>4204</v>
      </c>
      <c r="M3816" t="s">
        <v>7695</v>
      </c>
      <c r="N3816" t="s">
        <v>1136</v>
      </c>
      <c r="O3816" t="s">
        <v>3394</v>
      </c>
    </row>
    <row r="3817" spans="1:15" x14ac:dyDescent="0.3">
      <c r="A3817" t="s">
        <v>373</v>
      </c>
      <c r="B3817" t="s">
        <v>3354</v>
      </c>
      <c r="C3817" t="s">
        <v>4765</v>
      </c>
      <c r="D3817">
        <v>3</v>
      </c>
      <c r="E3817">
        <v>0.80452312500000001</v>
      </c>
      <c r="F3817">
        <v>1</v>
      </c>
      <c r="G3817">
        <v>0</v>
      </c>
      <c r="H3817">
        <v>0</v>
      </c>
      <c r="I3817">
        <v>0</v>
      </c>
      <c r="J3817" t="s">
        <v>20</v>
      </c>
      <c r="K3817" t="s">
        <v>4766</v>
      </c>
      <c r="L3817" t="s">
        <v>4766</v>
      </c>
      <c r="M3817" t="s">
        <v>7696</v>
      </c>
      <c r="N3817" t="s">
        <v>373</v>
      </c>
      <c r="O3817" t="s">
        <v>3354</v>
      </c>
    </row>
    <row r="3818" spans="1:15" x14ac:dyDescent="0.3">
      <c r="A3818" t="s">
        <v>3987</v>
      </c>
      <c r="B3818" t="s">
        <v>3988</v>
      </c>
      <c r="C3818" t="s">
        <v>3989</v>
      </c>
      <c r="D3818">
        <v>1</v>
      </c>
      <c r="E3818">
        <v>-999.99</v>
      </c>
      <c r="F3818">
        <v>0</v>
      </c>
      <c r="G3818">
        <v>0</v>
      </c>
      <c r="H3818">
        <v>0</v>
      </c>
      <c r="I3818">
        <v>0</v>
      </c>
      <c r="J3818" t="s">
        <v>33</v>
      </c>
      <c r="K3818" t="s">
        <v>3990</v>
      </c>
      <c r="L3818" t="s">
        <v>3990</v>
      </c>
      <c r="M3818" t="s">
        <v>7697</v>
      </c>
      <c r="N3818" t="s">
        <v>3987</v>
      </c>
      <c r="O3818" t="s">
        <v>3988</v>
      </c>
    </row>
    <row r="3819" spans="1:15" x14ac:dyDescent="0.3">
      <c r="A3819" t="s">
        <v>3397</v>
      </c>
      <c r="B3819" t="s">
        <v>3398</v>
      </c>
      <c r="C3819" t="s">
        <v>3991</v>
      </c>
      <c r="D3819">
        <v>2</v>
      </c>
      <c r="E3819">
        <v>0.94072113999999996</v>
      </c>
      <c r="F3819">
        <v>1</v>
      </c>
      <c r="G3819">
        <v>0</v>
      </c>
      <c r="H3819">
        <v>0</v>
      </c>
      <c r="I3819">
        <v>0</v>
      </c>
      <c r="J3819" t="s">
        <v>33</v>
      </c>
      <c r="K3819" t="s">
        <v>3990</v>
      </c>
      <c r="L3819" t="s">
        <v>3990</v>
      </c>
      <c r="M3819" t="s">
        <v>7697</v>
      </c>
      <c r="N3819" t="s">
        <v>3397</v>
      </c>
      <c r="O3819" t="s">
        <v>3398</v>
      </c>
    </row>
    <row r="3820" spans="1:15" x14ac:dyDescent="0.3">
      <c r="A3820" t="s">
        <v>43</v>
      </c>
      <c r="B3820" t="s">
        <v>1275</v>
      </c>
      <c r="C3820" t="s">
        <v>4101</v>
      </c>
      <c r="D3820">
        <v>3</v>
      </c>
      <c r="E3820">
        <v>0.99179899699999996</v>
      </c>
      <c r="F3820">
        <v>1</v>
      </c>
      <c r="G3820">
        <v>0</v>
      </c>
      <c r="H3820">
        <v>0</v>
      </c>
      <c r="I3820">
        <v>0</v>
      </c>
      <c r="J3820" t="s">
        <v>33</v>
      </c>
      <c r="K3820" t="s">
        <v>4102</v>
      </c>
      <c r="L3820" t="s">
        <v>4102</v>
      </c>
      <c r="M3820" t="s">
        <v>7698</v>
      </c>
      <c r="N3820" t="s">
        <v>43</v>
      </c>
      <c r="O3820" t="s">
        <v>1275</v>
      </c>
    </row>
    <row r="3821" spans="1:15" x14ac:dyDescent="0.3">
      <c r="A3821" t="s">
        <v>681</v>
      </c>
      <c r="B3821" t="s">
        <v>3275</v>
      </c>
      <c r="C3821" t="s">
        <v>4284</v>
      </c>
      <c r="D3821">
        <v>3</v>
      </c>
      <c r="E3821">
        <v>0.84009663800000001</v>
      </c>
      <c r="F3821">
        <v>1</v>
      </c>
      <c r="G3821">
        <v>0</v>
      </c>
      <c r="H3821">
        <v>0</v>
      </c>
      <c r="I3821">
        <v>0</v>
      </c>
      <c r="J3821" t="s">
        <v>8</v>
      </c>
      <c r="K3821" t="s">
        <v>4285</v>
      </c>
      <c r="L3821" t="s">
        <v>4285</v>
      </c>
      <c r="M3821" t="s">
        <v>7699</v>
      </c>
      <c r="N3821" t="s">
        <v>681</v>
      </c>
      <c r="O3821" t="s">
        <v>3275</v>
      </c>
    </row>
    <row r="3822" spans="1:15" x14ac:dyDescent="0.3">
      <c r="A3822" t="s">
        <v>617</v>
      </c>
      <c r="B3822" t="s">
        <v>3236</v>
      </c>
      <c r="C3822" t="s">
        <v>4605</v>
      </c>
      <c r="D3822">
        <v>3</v>
      </c>
      <c r="E3822">
        <v>0.90665861800000003</v>
      </c>
      <c r="F3822">
        <v>1</v>
      </c>
      <c r="G3822">
        <v>0</v>
      </c>
      <c r="H3822">
        <v>0</v>
      </c>
      <c r="I3822">
        <v>0</v>
      </c>
      <c r="J3822" t="s">
        <v>14</v>
      </c>
      <c r="K3822" t="s">
        <v>4606</v>
      </c>
      <c r="L3822" t="s">
        <v>4606</v>
      </c>
      <c r="M3822" t="s">
        <v>7700</v>
      </c>
      <c r="N3822" t="s">
        <v>617</v>
      </c>
      <c r="O3822" t="s">
        <v>3236</v>
      </c>
    </row>
    <row r="3823" spans="1:15" x14ac:dyDescent="0.3">
      <c r="A3823" t="s">
        <v>3231</v>
      </c>
      <c r="B3823" t="s">
        <v>3232</v>
      </c>
      <c r="C3823" t="s">
        <v>4177</v>
      </c>
      <c r="D3823">
        <v>3</v>
      </c>
      <c r="E3823">
        <v>0.90219159000000004</v>
      </c>
      <c r="F3823">
        <v>1</v>
      </c>
      <c r="G3823">
        <v>0</v>
      </c>
      <c r="H3823">
        <v>0</v>
      </c>
      <c r="I3823">
        <v>0</v>
      </c>
      <c r="J3823" t="s">
        <v>8</v>
      </c>
      <c r="K3823" t="s">
        <v>4178</v>
      </c>
      <c r="L3823" t="s">
        <v>4178</v>
      </c>
      <c r="M3823" t="s">
        <v>7701</v>
      </c>
      <c r="N3823" t="s">
        <v>3231</v>
      </c>
      <c r="O3823" t="s">
        <v>3232</v>
      </c>
    </row>
    <row r="3824" spans="1:15" x14ac:dyDescent="0.3">
      <c r="A3824" t="s">
        <v>191</v>
      </c>
      <c r="B3824" t="s">
        <v>3258</v>
      </c>
      <c r="C3824" t="s">
        <v>4261</v>
      </c>
      <c r="D3824">
        <v>3</v>
      </c>
      <c r="E3824">
        <v>0.99704878299999999</v>
      </c>
      <c r="F3824">
        <v>1</v>
      </c>
      <c r="G3824">
        <v>0</v>
      </c>
      <c r="H3824">
        <v>0</v>
      </c>
      <c r="I3824">
        <v>0</v>
      </c>
      <c r="J3824" t="s">
        <v>445</v>
      </c>
      <c r="K3824" t="s">
        <v>4262</v>
      </c>
      <c r="L3824" t="s">
        <v>4262</v>
      </c>
      <c r="M3824" t="s">
        <v>7702</v>
      </c>
      <c r="N3824" t="s">
        <v>191</v>
      </c>
      <c r="O3824" t="s">
        <v>3258</v>
      </c>
    </row>
    <row r="3825" spans="1:15" x14ac:dyDescent="0.3">
      <c r="A3825" t="s">
        <v>54</v>
      </c>
      <c r="B3825" t="s">
        <v>3277</v>
      </c>
      <c r="C3825" t="s">
        <v>5247</v>
      </c>
      <c r="D3825">
        <v>3</v>
      </c>
      <c r="E3825">
        <v>0.95897824700000001</v>
      </c>
      <c r="F3825">
        <v>1</v>
      </c>
      <c r="G3825">
        <v>0</v>
      </c>
      <c r="H3825">
        <v>0</v>
      </c>
      <c r="I3825">
        <v>0</v>
      </c>
      <c r="J3825" t="s">
        <v>13</v>
      </c>
      <c r="K3825" t="s">
        <v>5248</v>
      </c>
      <c r="L3825" t="s">
        <v>5248</v>
      </c>
      <c r="M3825" t="s">
        <v>7703</v>
      </c>
      <c r="N3825" t="s">
        <v>54</v>
      </c>
      <c r="O3825" t="s">
        <v>3277</v>
      </c>
    </row>
    <row r="3826" spans="1:15" x14ac:dyDescent="0.3">
      <c r="A3826" t="s">
        <v>29</v>
      </c>
      <c r="B3826" t="s">
        <v>1007</v>
      </c>
      <c r="C3826" t="s">
        <v>4308</v>
      </c>
      <c r="D3826">
        <v>3</v>
      </c>
      <c r="E3826">
        <v>0.97319133199999996</v>
      </c>
      <c r="F3826">
        <v>1</v>
      </c>
      <c r="G3826">
        <v>0</v>
      </c>
      <c r="H3826">
        <v>0</v>
      </c>
      <c r="I3826">
        <v>0</v>
      </c>
      <c r="J3826" t="s">
        <v>13</v>
      </c>
      <c r="K3826" t="s">
        <v>4309</v>
      </c>
      <c r="L3826" t="s">
        <v>4309</v>
      </c>
      <c r="M3826" t="s">
        <v>7704</v>
      </c>
      <c r="N3826" t="s">
        <v>29</v>
      </c>
      <c r="O3826" t="s">
        <v>1007</v>
      </c>
    </row>
    <row r="3827" spans="1:15" x14ac:dyDescent="0.3">
      <c r="A3827" t="s">
        <v>27</v>
      </c>
      <c r="B3827" t="s">
        <v>3320</v>
      </c>
      <c r="C3827" t="s">
        <v>4305</v>
      </c>
      <c r="D3827">
        <v>3</v>
      </c>
      <c r="E3827">
        <v>0.98844223499999995</v>
      </c>
      <c r="F3827">
        <v>1</v>
      </c>
      <c r="G3827">
        <v>0</v>
      </c>
      <c r="H3827">
        <v>0</v>
      </c>
      <c r="I3827">
        <v>0</v>
      </c>
      <c r="J3827" t="s">
        <v>13</v>
      </c>
      <c r="K3827" t="s">
        <v>4306</v>
      </c>
      <c r="L3827" t="s">
        <v>4306</v>
      </c>
      <c r="M3827" t="s">
        <v>7705</v>
      </c>
      <c r="N3827" t="s">
        <v>27</v>
      </c>
      <c r="O3827" t="s">
        <v>3320</v>
      </c>
    </row>
    <row r="3828" spans="1:15" x14ac:dyDescent="0.3">
      <c r="A3828" t="s">
        <v>370</v>
      </c>
      <c r="B3828" t="s">
        <v>1402</v>
      </c>
      <c r="C3828" t="s">
        <v>4838</v>
      </c>
      <c r="D3828">
        <v>3</v>
      </c>
      <c r="E3828">
        <v>0.94483169199999995</v>
      </c>
      <c r="F3828">
        <v>1</v>
      </c>
      <c r="G3828">
        <v>0</v>
      </c>
      <c r="H3828">
        <v>0</v>
      </c>
      <c r="I3828">
        <v>0</v>
      </c>
      <c r="J3828" t="s">
        <v>3197</v>
      </c>
      <c r="K3828" t="s">
        <v>4839</v>
      </c>
      <c r="L3828" t="s">
        <v>4839</v>
      </c>
      <c r="M3828" t="s">
        <v>7706</v>
      </c>
      <c r="N3828" t="s">
        <v>370</v>
      </c>
      <c r="O3828" t="s">
        <v>1402</v>
      </c>
    </row>
    <row r="3829" spans="1:15" x14ac:dyDescent="0.3">
      <c r="A3829" t="s">
        <v>337</v>
      </c>
      <c r="B3829" t="s">
        <v>486</v>
      </c>
      <c r="C3829" t="s">
        <v>4209</v>
      </c>
      <c r="D3829">
        <v>3</v>
      </c>
      <c r="E3829">
        <v>0.96742790000000001</v>
      </c>
      <c r="F3829">
        <v>1</v>
      </c>
      <c r="G3829">
        <v>0</v>
      </c>
      <c r="H3829">
        <v>0</v>
      </c>
      <c r="I3829">
        <v>0</v>
      </c>
      <c r="J3829" t="s">
        <v>20</v>
      </c>
      <c r="K3829" t="s">
        <v>4210</v>
      </c>
      <c r="L3829" t="s">
        <v>4210</v>
      </c>
      <c r="M3829" t="s">
        <v>7707</v>
      </c>
      <c r="N3829" t="s">
        <v>337</v>
      </c>
      <c r="O3829" t="s">
        <v>486</v>
      </c>
    </row>
    <row r="3830" spans="1:15" x14ac:dyDescent="0.3">
      <c r="A3830" t="s">
        <v>3219</v>
      </c>
      <c r="B3830" t="s">
        <v>3220</v>
      </c>
      <c r="C3830" t="s">
        <v>4254</v>
      </c>
      <c r="D3830">
        <v>2</v>
      </c>
      <c r="E3830">
        <v>0.21944438399999999</v>
      </c>
      <c r="F3830">
        <v>1</v>
      </c>
      <c r="G3830">
        <v>0</v>
      </c>
      <c r="H3830">
        <v>0</v>
      </c>
      <c r="I3830">
        <v>0</v>
      </c>
      <c r="J3830" t="s">
        <v>8</v>
      </c>
      <c r="K3830" t="s">
        <v>4255</v>
      </c>
      <c r="L3830" t="s">
        <v>4255</v>
      </c>
      <c r="M3830" t="s">
        <v>7708</v>
      </c>
      <c r="N3830" t="s">
        <v>3219</v>
      </c>
      <c r="O3830" t="s">
        <v>3220</v>
      </c>
    </row>
    <row r="3831" spans="1:15" x14ac:dyDescent="0.3">
      <c r="A3831" t="s">
        <v>3215</v>
      </c>
      <c r="B3831" t="s">
        <v>3216</v>
      </c>
      <c r="C3831" t="s">
        <v>4324</v>
      </c>
      <c r="D3831">
        <v>2</v>
      </c>
      <c r="E3831">
        <v>0.105456959</v>
      </c>
      <c r="F3831">
        <v>1</v>
      </c>
      <c r="G3831">
        <v>0</v>
      </c>
      <c r="H3831">
        <v>0</v>
      </c>
      <c r="I3831">
        <v>0</v>
      </c>
      <c r="J3831" t="s">
        <v>8</v>
      </c>
      <c r="K3831" t="s">
        <v>4325</v>
      </c>
      <c r="L3831" t="s">
        <v>4325</v>
      </c>
      <c r="M3831" t="s">
        <v>7709</v>
      </c>
      <c r="N3831" t="s">
        <v>3215</v>
      </c>
      <c r="O3831" t="s">
        <v>3216</v>
      </c>
    </row>
    <row r="3832" spans="1:15" x14ac:dyDescent="0.3">
      <c r="A3832" t="s">
        <v>3231</v>
      </c>
      <c r="B3832" t="s">
        <v>3232</v>
      </c>
      <c r="C3832" t="s">
        <v>4177</v>
      </c>
      <c r="D3832">
        <v>3</v>
      </c>
      <c r="E3832">
        <v>0.90219159000000004</v>
      </c>
      <c r="F3832">
        <v>1</v>
      </c>
      <c r="G3832">
        <v>0</v>
      </c>
      <c r="H3832">
        <v>0</v>
      </c>
      <c r="I3832">
        <v>0</v>
      </c>
      <c r="J3832" t="s">
        <v>8</v>
      </c>
      <c r="K3832" t="s">
        <v>4178</v>
      </c>
      <c r="L3832" t="s">
        <v>4178</v>
      </c>
      <c r="M3832" t="s">
        <v>7710</v>
      </c>
      <c r="N3832" t="s">
        <v>3231</v>
      </c>
      <c r="O3832" t="s">
        <v>3232</v>
      </c>
    </row>
    <row r="3833" spans="1:15" x14ac:dyDescent="0.3">
      <c r="A3833" t="s">
        <v>2268</v>
      </c>
      <c r="B3833" t="s">
        <v>2269</v>
      </c>
      <c r="C3833" t="s">
        <v>4278</v>
      </c>
      <c r="D3833">
        <v>3</v>
      </c>
      <c r="E3833">
        <v>0.85977790399999998</v>
      </c>
      <c r="F3833">
        <v>1</v>
      </c>
      <c r="G3833">
        <v>0</v>
      </c>
      <c r="H3833">
        <v>0</v>
      </c>
      <c r="I3833">
        <v>0</v>
      </c>
      <c r="J3833" t="s">
        <v>4</v>
      </c>
      <c r="K3833" t="s">
        <v>4279</v>
      </c>
      <c r="L3833" t="s">
        <v>4279</v>
      </c>
      <c r="M3833" t="s">
        <v>7711</v>
      </c>
      <c r="N3833" t="s">
        <v>2268</v>
      </c>
      <c r="O3833" t="s">
        <v>2269</v>
      </c>
    </row>
    <row r="3834" spans="1:15" x14ac:dyDescent="0.3">
      <c r="A3834" t="s">
        <v>2268</v>
      </c>
      <c r="B3834" t="s">
        <v>2269</v>
      </c>
      <c r="C3834" t="s">
        <v>4278</v>
      </c>
      <c r="D3834">
        <v>3</v>
      </c>
      <c r="E3834">
        <v>0.85977790399999998</v>
      </c>
      <c r="F3834">
        <v>1</v>
      </c>
      <c r="G3834">
        <v>0</v>
      </c>
      <c r="H3834">
        <v>0</v>
      </c>
      <c r="I3834">
        <v>0</v>
      </c>
      <c r="J3834" t="s">
        <v>4</v>
      </c>
      <c r="K3834" t="s">
        <v>4279</v>
      </c>
      <c r="L3834" t="s">
        <v>4279</v>
      </c>
      <c r="M3834" t="s">
        <v>7712</v>
      </c>
      <c r="N3834" t="s">
        <v>2268</v>
      </c>
      <c r="O3834" t="s">
        <v>2269</v>
      </c>
    </row>
    <row r="3835" spans="1:15" x14ac:dyDescent="0.3">
      <c r="A3835" t="s">
        <v>1142</v>
      </c>
      <c r="B3835" t="s">
        <v>3259</v>
      </c>
      <c r="C3835" t="s">
        <v>5116</v>
      </c>
      <c r="D3835">
        <v>3</v>
      </c>
      <c r="E3835">
        <v>0.86942128299999999</v>
      </c>
      <c r="F3835">
        <v>1</v>
      </c>
      <c r="G3835">
        <v>0</v>
      </c>
      <c r="H3835">
        <v>0</v>
      </c>
      <c r="I3835">
        <v>0</v>
      </c>
      <c r="J3835" t="s">
        <v>8</v>
      </c>
      <c r="K3835" t="s">
        <v>5117</v>
      </c>
      <c r="L3835" t="s">
        <v>5117</v>
      </c>
      <c r="M3835" t="s">
        <v>7713</v>
      </c>
      <c r="N3835" t="s">
        <v>1142</v>
      </c>
      <c r="O3835" t="s">
        <v>3259</v>
      </c>
    </row>
    <row r="3836" spans="1:15" x14ac:dyDescent="0.3">
      <c r="A3836" t="s">
        <v>2571</v>
      </c>
      <c r="B3836" t="s">
        <v>2572</v>
      </c>
      <c r="C3836" t="s">
        <v>5118</v>
      </c>
      <c r="D3836">
        <v>3</v>
      </c>
      <c r="E3836">
        <v>0.86942128299999999</v>
      </c>
      <c r="F3836">
        <v>0</v>
      </c>
      <c r="G3836">
        <v>0</v>
      </c>
      <c r="H3836">
        <v>0</v>
      </c>
      <c r="I3836">
        <v>0</v>
      </c>
      <c r="J3836" t="s">
        <v>8</v>
      </c>
      <c r="K3836" t="s">
        <v>5117</v>
      </c>
      <c r="L3836" t="s">
        <v>5117</v>
      </c>
      <c r="M3836" t="s">
        <v>7713</v>
      </c>
      <c r="N3836" t="s">
        <v>2571</v>
      </c>
      <c r="O3836" t="s">
        <v>2572</v>
      </c>
    </row>
    <row r="3837" spans="1:15" x14ac:dyDescent="0.3">
      <c r="A3837" t="s">
        <v>37</v>
      </c>
      <c r="B3837" t="s">
        <v>888</v>
      </c>
      <c r="C3837" t="s">
        <v>5084</v>
      </c>
      <c r="D3837">
        <v>3</v>
      </c>
      <c r="E3837">
        <v>0.94865547400000005</v>
      </c>
      <c r="F3837">
        <v>1</v>
      </c>
      <c r="G3837">
        <v>0</v>
      </c>
      <c r="H3837">
        <v>0</v>
      </c>
      <c r="I3837">
        <v>0</v>
      </c>
      <c r="J3837" t="s">
        <v>33</v>
      </c>
      <c r="K3837" t="s">
        <v>5085</v>
      </c>
      <c r="L3837" t="s">
        <v>5085</v>
      </c>
      <c r="M3837" t="s">
        <v>7714</v>
      </c>
      <c r="N3837" t="s">
        <v>37</v>
      </c>
      <c r="O3837" t="s">
        <v>888</v>
      </c>
    </row>
    <row r="3838" spans="1:15" x14ac:dyDescent="0.3">
      <c r="A3838" t="s">
        <v>3337</v>
      </c>
      <c r="B3838" t="s">
        <v>3338</v>
      </c>
      <c r="C3838" t="s">
        <v>5086</v>
      </c>
      <c r="D3838">
        <v>1</v>
      </c>
      <c r="E3838">
        <v>0.94865547400000005</v>
      </c>
      <c r="F3838">
        <v>0</v>
      </c>
      <c r="G3838">
        <v>0</v>
      </c>
      <c r="H3838">
        <v>0</v>
      </c>
      <c r="I3838">
        <v>0</v>
      </c>
      <c r="J3838" t="s">
        <v>33</v>
      </c>
      <c r="K3838" t="s">
        <v>5085</v>
      </c>
      <c r="L3838" t="s">
        <v>5085</v>
      </c>
      <c r="M3838" t="s">
        <v>7714</v>
      </c>
      <c r="N3838" t="s">
        <v>3337</v>
      </c>
      <c r="O3838" t="s">
        <v>3338</v>
      </c>
    </row>
    <row r="3839" spans="1:15" x14ac:dyDescent="0.3">
      <c r="A3839" t="s">
        <v>292</v>
      </c>
      <c r="B3839" t="s">
        <v>625</v>
      </c>
      <c r="C3839" t="s">
        <v>4196</v>
      </c>
      <c r="D3839">
        <v>3</v>
      </c>
      <c r="E3839">
        <v>0.76858175100000004</v>
      </c>
      <c r="F3839">
        <v>1</v>
      </c>
      <c r="G3839">
        <v>0</v>
      </c>
      <c r="H3839">
        <v>0</v>
      </c>
      <c r="I3839">
        <v>0</v>
      </c>
      <c r="J3839" t="s">
        <v>18</v>
      </c>
      <c r="K3839" t="s">
        <v>4197</v>
      </c>
      <c r="L3839" t="s">
        <v>4197</v>
      </c>
      <c r="M3839" t="s">
        <v>7715</v>
      </c>
      <c r="N3839" t="s">
        <v>292</v>
      </c>
      <c r="O3839" t="s">
        <v>625</v>
      </c>
    </row>
    <row r="3840" spans="1:15" x14ac:dyDescent="0.3">
      <c r="A3840" t="s">
        <v>717</v>
      </c>
      <c r="B3840" t="s">
        <v>2257</v>
      </c>
      <c r="C3840" t="s">
        <v>5179</v>
      </c>
      <c r="D3840">
        <v>3</v>
      </c>
      <c r="E3840">
        <v>0.70021247499999995</v>
      </c>
      <c r="F3840">
        <v>1</v>
      </c>
      <c r="G3840">
        <v>0</v>
      </c>
      <c r="H3840">
        <v>0</v>
      </c>
      <c r="I3840">
        <v>0</v>
      </c>
      <c r="J3840" t="s">
        <v>18</v>
      </c>
      <c r="K3840" t="s">
        <v>5180</v>
      </c>
      <c r="L3840" t="s">
        <v>5180</v>
      </c>
      <c r="M3840" t="s">
        <v>7716</v>
      </c>
      <c r="N3840" t="s">
        <v>717</v>
      </c>
      <c r="O3840" t="s">
        <v>2257</v>
      </c>
    </row>
    <row r="3841" spans="1:15" x14ac:dyDescent="0.3">
      <c r="A3841" t="s">
        <v>281</v>
      </c>
      <c r="B3841" t="s">
        <v>815</v>
      </c>
      <c r="C3841" t="s">
        <v>4580</v>
      </c>
      <c r="D3841">
        <v>3</v>
      </c>
      <c r="E3841">
        <v>0.92611306800000004</v>
      </c>
      <c r="F3841">
        <v>1</v>
      </c>
      <c r="G3841">
        <v>0</v>
      </c>
      <c r="H3841">
        <v>0</v>
      </c>
      <c r="I3841">
        <v>0</v>
      </c>
      <c r="J3841" t="s">
        <v>3194</v>
      </c>
      <c r="K3841" t="s">
        <v>4581</v>
      </c>
      <c r="L3841" t="s">
        <v>4581</v>
      </c>
      <c r="M3841" t="s">
        <v>7717</v>
      </c>
      <c r="N3841" t="s">
        <v>281</v>
      </c>
      <c r="O3841" t="s">
        <v>815</v>
      </c>
    </row>
    <row r="3842" spans="1:15" x14ac:dyDescent="0.3">
      <c r="A3842" t="s">
        <v>3469</v>
      </c>
      <c r="B3842" t="s">
        <v>3470</v>
      </c>
      <c r="C3842" t="s">
        <v>4369</v>
      </c>
      <c r="D3842">
        <v>3</v>
      </c>
      <c r="E3842">
        <v>0.99266430000000005</v>
      </c>
      <c r="F3842">
        <v>1</v>
      </c>
      <c r="G3842">
        <v>0</v>
      </c>
      <c r="H3842">
        <v>0</v>
      </c>
      <c r="I3842">
        <v>0</v>
      </c>
      <c r="J3842" t="s">
        <v>11</v>
      </c>
      <c r="K3842" t="s">
        <v>4370</v>
      </c>
      <c r="L3842" t="s">
        <v>4370</v>
      </c>
      <c r="M3842" t="s">
        <v>7718</v>
      </c>
      <c r="N3842" t="s">
        <v>3469</v>
      </c>
      <c r="O3842" t="s">
        <v>3470</v>
      </c>
    </row>
    <row r="3843" spans="1:15" x14ac:dyDescent="0.3">
      <c r="A3843" t="s">
        <v>1307</v>
      </c>
      <c r="B3843" t="s">
        <v>3251</v>
      </c>
      <c r="C3843" t="s">
        <v>4291</v>
      </c>
      <c r="D3843">
        <v>3</v>
      </c>
      <c r="E3843">
        <v>0.88902200899999995</v>
      </c>
      <c r="F3843">
        <v>1</v>
      </c>
      <c r="G3843">
        <v>0</v>
      </c>
      <c r="H3843">
        <v>0</v>
      </c>
      <c r="I3843">
        <v>0</v>
      </c>
      <c r="J3843" t="s">
        <v>20</v>
      </c>
      <c r="K3843" t="s">
        <v>4292</v>
      </c>
      <c r="L3843" t="s">
        <v>4292</v>
      </c>
      <c r="M3843" t="s">
        <v>7719</v>
      </c>
      <c r="N3843" t="s">
        <v>1307</v>
      </c>
      <c r="O3843" t="s">
        <v>3251</v>
      </c>
    </row>
    <row r="3844" spans="1:15" x14ac:dyDescent="0.3">
      <c r="A3844" t="s">
        <v>3238</v>
      </c>
      <c r="B3844" t="s">
        <v>3239</v>
      </c>
      <c r="C3844" t="s">
        <v>4294</v>
      </c>
      <c r="D3844">
        <v>3</v>
      </c>
      <c r="E3844">
        <v>0.88902200899999995</v>
      </c>
      <c r="F3844">
        <v>1</v>
      </c>
      <c r="G3844">
        <v>0</v>
      </c>
      <c r="H3844">
        <v>0</v>
      </c>
      <c r="I3844">
        <v>0</v>
      </c>
      <c r="J3844" t="s">
        <v>20</v>
      </c>
      <c r="K3844" t="s">
        <v>4295</v>
      </c>
      <c r="L3844" t="s">
        <v>4295</v>
      </c>
      <c r="M3844" t="s">
        <v>7720</v>
      </c>
      <c r="N3844" t="s">
        <v>3238</v>
      </c>
      <c r="O3844" t="s">
        <v>3239</v>
      </c>
    </row>
    <row r="3845" spans="1:15" x14ac:dyDescent="0.3">
      <c r="A3845" t="s">
        <v>683</v>
      </c>
      <c r="B3845" t="s">
        <v>796</v>
      </c>
      <c r="C3845" t="s">
        <v>4257</v>
      </c>
      <c r="D3845">
        <v>3</v>
      </c>
      <c r="E3845">
        <v>0.95730785799999996</v>
      </c>
      <c r="F3845">
        <v>1</v>
      </c>
      <c r="G3845">
        <v>0</v>
      </c>
      <c r="H3845">
        <v>0</v>
      </c>
      <c r="I3845">
        <v>0</v>
      </c>
      <c r="J3845" t="s">
        <v>4</v>
      </c>
      <c r="K3845" t="s">
        <v>4258</v>
      </c>
      <c r="L3845" t="s">
        <v>4258</v>
      </c>
      <c r="M3845" t="s">
        <v>7721</v>
      </c>
      <c r="N3845" t="s">
        <v>683</v>
      </c>
      <c r="O3845" t="s">
        <v>796</v>
      </c>
    </row>
    <row r="3846" spans="1:15" x14ac:dyDescent="0.3">
      <c r="A3846" t="s">
        <v>3446</v>
      </c>
      <c r="B3846" t="s">
        <v>3447</v>
      </c>
      <c r="C3846" t="s">
        <v>4172</v>
      </c>
      <c r="D3846">
        <v>2</v>
      </c>
      <c r="E3846">
        <v>0.55776899700000004</v>
      </c>
      <c r="F3846">
        <v>1</v>
      </c>
      <c r="G3846">
        <v>0</v>
      </c>
      <c r="H3846">
        <v>0</v>
      </c>
      <c r="I3846">
        <v>0</v>
      </c>
      <c r="J3846" t="s">
        <v>3194</v>
      </c>
      <c r="K3846" t="s">
        <v>4173</v>
      </c>
      <c r="L3846" t="s">
        <v>4173</v>
      </c>
      <c r="M3846" t="s">
        <v>7722</v>
      </c>
      <c r="N3846" t="s">
        <v>3446</v>
      </c>
      <c r="O3846" t="s">
        <v>3447</v>
      </c>
    </row>
    <row r="3847" spans="1:15" x14ac:dyDescent="0.3">
      <c r="A3847" t="s">
        <v>3254</v>
      </c>
      <c r="B3847" t="s">
        <v>3255</v>
      </c>
      <c r="C3847" t="s">
        <v>4175</v>
      </c>
      <c r="D3847">
        <v>1</v>
      </c>
      <c r="F3847">
        <v>0</v>
      </c>
      <c r="G3847">
        <v>0</v>
      </c>
      <c r="H3847">
        <v>0</v>
      </c>
      <c r="I3847">
        <v>0</v>
      </c>
      <c r="J3847" t="s">
        <v>3194</v>
      </c>
      <c r="K3847" t="s">
        <v>4173</v>
      </c>
      <c r="L3847" t="s">
        <v>4173</v>
      </c>
      <c r="M3847" t="s">
        <v>7722</v>
      </c>
      <c r="N3847" t="s">
        <v>3254</v>
      </c>
      <c r="O3847" t="s">
        <v>3255</v>
      </c>
    </row>
    <row r="3848" spans="1:15" x14ac:dyDescent="0.3">
      <c r="A3848" t="s">
        <v>35</v>
      </c>
      <c r="B3848" t="s">
        <v>1353</v>
      </c>
      <c r="C3848" t="s">
        <v>4961</v>
      </c>
      <c r="D3848">
        <v>3</v>
      </c>
      <c r="E3848">
        <v>0.96832483800000002</v>
      </c>
      <c r="F3848">
        <v>1</v>
      </c>
      <c r="G3848">
        <v>0</v>
      </c>
      <c r="H3848">
        <v>0</v>
      </c>
      <c r="I3848">
        <v>0</v>
      </c>
      <c r="J3848" t="s">
        <v>33</v>
      </c>
      <c r="K3848" t="s">
        <v>4962</v>
      </c>
      <c r="L3848" t="s">
        <v>4962</v>
      </c>
      <c r="M3848" t="s">
        <v>7723</v>
      </c>
      <c r="N3848" t="s">
        <v>35</v>
      </c>
      <c r="O3848" t="s">
        <v>1353</v>
      </c>
    </row>
    <row r="3849" spans="1:15" x14ac:dyDescent="0.3">
      <c r="A3849" t="s">
        <v>39</v>
      </c>
      <c r="B3849" t="s">
        <v>3307</v>
      </c>
      <c r="C3849" t="s">
        <v>5096</v>
      </c>
      <c r="D3849">
        <v>3</v>
      </c>
      <c r="E3849">
        <v>0.89412129699999998</v>
      </c>
      <c r="F3849">
        <v>1</v>
      </c>
      <c r="G3849">
        <v>0</v>
      </c>
      <c r="H3849">
        <v>0</v>
      </c>
      <c r="I3849">
        <v>0</v>
      </c>
      <c r="J3849" t="s">
        <v>33</v>
      </c>
      <c r="K3849" t="s">
        <v>5097</v>
      </c>
      <c r="L3849" t="s">
        <v>5097</v>
      </c>
      <c r="M3849" t="s">
        <v>7724</v>
      </c>
      <c r="N3849" t="s">
        <v>39</v>
      </c>
      <c r="O3849" t="s">
        <v>3307</v>
      </c>
    </row>
    <row r="3850" spans="1:15" x14ac:dyDescent="0.3">
      <c r="A3850" t="s">
        <v>191</v>
      </c>
      <c r="B3850" t="s">
        <v>3258</v>
      </c>
      <c r="C3850" t="s">
        <v>4261</v>
      </c>
      <c r="D3850">
        <v>3</v>
      </c>
      <c r="E3850">
        <v>0.99704878299999999</v>
      </c>
      <c r="F3850">
        <v>1</v>
      </c>
      <c r="G3850">
        <v>0</v>
      </c>
      <c r="H3850">
        <v>0</v>
      </c>
      <c r="I3850">
        <v>0</v>
      </c>
      <c r="J3850" t="s">
        <v>445</v>
      </c>
      <c r="K3850" t="s">
        <v>4262</v>
      </c>
      <c r="L3850" t="s">
        <v>4262</v>
      </c>
      <c r="M3850" t="s">
        <v>7725</v>
      </c>
      <c r="N3850" t="s">
        <v>191</v>
      </c>
      <c r="O3850" t="s">
        <v>3258</v>
      </c>
    </row>
    <row r="3851" spans="1:15" x14ac:dyDescent="0.3">
      <c r="A3851" t="s">
        <v>29</v>
      </c>
      <c r="B3851" t="s">
        <v>1007</v>
      </c>
      <c r="C3851" t="s">
        <v>4308</v>
      </c>
      <c r="D3851">
        <v>3</v>
      </c>
      <c r="E3851">
        <v>0.97319133199999996</v>
      </c>
      <c r="F3851">
        <v>1</v>
      </c>
      <c r="G3851">
        <v>0</v>
      </c>
      <c r="H3851">
        <v>0</v>
      </c>
      <c r="I3851">
        <v>0</v>
      </c>
      <c r="J3851" t="s">
        <v>13</v>
      </c>
      <c r="K3851" t="s">
        <v>4309</v>
      </c>
      <c r="L3851" t="s">
        <v>4309</v>
      </c>
      <c r="M3851" t="s">
        <v>7726</v>
      </c>
      <c r="N3851" t="s">
        <v>29</v>
      </c>
      <c r="O3851" t="s">
        <v>1007</v>
      </c>
    </row>
    <row r="3852" spans="1:15" x14ac:dyDescent="0.3">
      <c r="A3852" t="s">
        <v>1645</v>
      </c>
      <c r="B3852" t="s">
        <v>3233</v>
      </c>
      <c r="C3852" t="s">
        <v>5056</v>
      </c>
      <c r="D3852">
        <v>2</v>
      </c>
      <c r="E3852">
        <v>0.66665449499999996</v>
      </c>
      <c r="F3852">
        <v>0</v>
      </c>
      <c r="G3852">
        <v>1</v>
      </c>
      <c r="H3852">
        <v>0</v>
      </c>
      <c r="I3852">
        <v>1</v>
      </c>
      <c r="J3852" t="s">
        <v>445</v>
      </c>
      <c r="K3852" t="s">
        <v>5057</v>
      </c>
      <c r="L3852" t="s">
        <v>5057</v>
      </c>
      <c r="M3852" t="s">
        <v>7727</v>
      </c>
      <c r="N3852" t="s">
        <v>1645</v>
      </c>
      <c r="O3852" t="s">
        <v>3233</v>
      </c>
    </row>
    <row r="3853" spans="1:15" x14ac:dyDescent="0.3">
      <c r="A3853" t="s">
        <v>3234</v>
      </c>
      <c r="B3853" t="s">
        <v>3235</v>
      </c>
      <c r="C3853" t="s">
        <v>4136</v>
      </c>
      <c r="D3853">
        <v>3</v>
      </c>
      <c r="E3853">
        <v>0.97035674999999999</v>
      </c>
      <c r="F3853">
        <v>1</v>
      </c>
      <c r="G3853">
        <v>0</v>
      </c>
      <c r="H3853">
        <v>0</v>
      </c>
      <c r="I3853">
        <v>0</v>
      </c>
      <c r="J3853" t="s">
        <v>14</v>
      </c>
      <c r="K3853" t="s">
        <v>4137</v>
      </c>
      <c r="L3853" t="s">
        <v>4137</v>
      </c>
      <c r="M3853" t="s">
        <v>7728</v>
      </c>
      <c r="N3853" t="s">
        <v>3234</v>
      </c>
      <c r="O3853" t="s">
        <v>3235</v>
      </c>
    </row>
    <row r="3854" spans="1:15" x14ac:dyDescent="0.3">
      <c r="A3854" t="s">
        <v>617</v>
      </c>
      <c r="B3854" t="s">
        <v>3236</v>
      </c>
      <c r="C3854" t="s">
        <v>4605</v>
      </c>
      <c r="D3854">
        <v>3</v>
      </c>
      <c r="E3854">
        <v>0.90665861800000003</v>
      </c>
      <c r="F3854">
        <v>1</v>
      </c>
      <c r="G3854">
        <v>0</v>
      </c>
      <c r="H3854">
        <v>0</v>
      </c>
      <c r="I3854">
        <v>0</v>
      </c>
      <c r="J3854" t="s">
        <v>14</v>
      </c>
      <c r="K3854" t="s">
        <v>4606</v>
      </c>
      <c r="L3854" t="s">
        <v>4606</v>
      </c>
      <c r="M3854" t="s">
        <v>7729</v>
      </c>
      <c r="N3854" t="s">
        <v>617</v>
      </c>
      <c r="O3854" t="s">
        <v>3236</v>
      </c>
    </row>
    <row r="3855" spans="1:15" x14ac:dyDescent="0.3">
      <c r="A3855" t="s">
        <v>37</v>
      </c>
      <c r="B3855" t="s">
        <v>888</v>
      </c>
      <c r="C3855" t="s">
        <v>5084</v>
      </c>
      <c r="D3855">
        <v>3</v>
      </c>
      <c r="E3855">
        <v>0.94865547400000005</v>
      </c>
      <c r="F3855">
        <v>1</v>
      </c>
      <c r="G3855">
        <v>0</v>
      </c>
      <c r="H3855">
        <v>0</v>
      </c>
      <c r="I3855">
        <v>0</v>
      </c>
      <c r="J3855" t="s">
        <v>33</v>
      </c>
      <c r="K3855" t="s">
        <v>5085</v>
      </c>
      <c r="L3855" t="s">
        <v>5085</v>
      </c>
      <c r="M3855" t="s">
        <v>7730</v>
      </c>
      <c r="N3855" t="s">
        <v>37</v>
      </c>
      <c r="O3855" t="s">
        <v>888</v>
      </c>
    </row>
    <row r="3856" spans="1:15" x14ac:dyDescent="0.3">
      <c r="A3856" t="s">
        <v>3337</v>
      </c>
      <c r="B3856" t="s">
        <v>3338</v>
      </c>
      <c r="C3856" t="s">
        <v>5086</v>
      </c>
      <c r="D3856">
        <v>1</v>
      </c>
      <c r="E3856">
        <v>0.94865547400000005</v>
      </c>
      <c r="F3856">
        <v>0</v>
      </c>
      <c r="G3856">
        <v>0</v>
      </c>
      <c r="H3856">
        <v>0</v>
      </c>
      <c r="I3856">
        <v>0</v>
      </c>
      <c r="J3856" t="s">
        <v>33</v>
      </c>
      <c r="K3856" t="s">
        <v>5085</v>
      </c>
      <c r="L3856" t="s">
        <v>5085</v>
      </c>
      <c r="M3856" t="s">
        <v>7730</v>
      </c>
      <c r="N3856" t="s">
        <v>3337</v>
      </c>
      <c r="O3856" t="s">
        <v>3338</v>
      </c>
    </row>
    <row r="3857" spans="1:15" x14ac:dyDescent="0.3">
      <c r="A3857" t="s">
        <v>191</v>
      </c>
      <c r="B3857" t="s">
        <v>3258</v>
      </c>
      <c r="C3857" t="s">
        <v>4261</v>
      </c>
      <c r="D3857">
        <v>3</v>
      </c>
      <c r="E3857">
        <v>0.99704878299999999</v>
      </c>
      <c r="F3857">
        <v>1</v>
      </c>
      <c r="G3857">
        <v>0</v>
      </c>
      <c r="H3857">
        <v>0</v>
      </c>
      <c r="I3857">
        <v>0</v>
      </c>
      <c r="J3857" t="s">
        <v>445</v>
      </c>
      <c r="K3857" t="s">
        <v>4262</v>
      </c>
      <c r="L3857" t="s">
        <v>4262</v>
      </c>
      <c r="M3857" t="s">
        <v>7731</v>
      </c>
      <c r="N3857" t="s">
        <v>191</v>
      </c>
      <c r="O3857" t="s">
        <v>3258</v>
      </c>
    </row>
    <row r="3858" spans="1:15" x14ac:dyDescent="0.3">
      <c r="A3858" t="s">
        <v>3238</v>
      </c>
      <c r="B3858" t="s">
        <v>3239</v>
      </c>
      <c r="C3858" t="s">
        <v>4294</v>
      </c>
      <c r="D3858">
        <v>3</v>
      </c>
      <c r="E3858">
        <v>0.88902200899999995</v>
      </c>
      <c r="F3858">
        <v>1</v>
      </c>
      <c r="G3858">
        <v>0</v>
      </c>
      <c r="H3858">
        <v>0</v>
      </c>
      <c r="I3858">
        <v>0</v>
      </c>
      <c r="J3858" t="s">
        <v>20</v>
      </c>
      <c r="K3858" t="s">
        <v>4295</v>
      </c>
      <c r="L3858" t="s">
        <v>4295</v>
      </c>
      <c r="M3858" t="s">
        <v>7732</v>
      </c>
      <c r="N3858" t="s">
        <v>3238</v>
      </c>
      <c r="O3858" t="s">
        <v>3239</v>
      </c>
    </row>
    <row r="3859" spans="1:15" x14ac:dyDescent="0.3">
      <c r="A3859" t="s">
        <v>292</v>
      </c>
      <c r="B3859" t="s">
        <v>625</v>
      </c>
      <c r="C3859" t="s">
        <v>4196</v>
      </c>
      <c r="D3859">
        <v>3</v>
      </c>
      <c r="E3859">
        <v>0.76858175100000004</v>
      </c>
      <c r="F3859">
        <v>1</v>
      </c>
      <c r="G3859">
        <v>0</v>
      </c>
      <c r="H3859">
        <v>0</v>
      </c>
      <c r="I3859">
        <v>0</v>
      </c>
      <c r="J3859" t="s">
        <v>18</v>
      </c>
      <c r="K3859" t="s">
        <v>4197</v>
      </c>
      <c r="L3859" t="s">
        <v>4197</v>
      </c>
      <c r="M3859" t="s">
        <v>7733</v>
      </c>
      <c r="N3859" t="s">
        <v>292</v>
      </c>
      <c r="O3859" t="s">
        <v>625</v>
      </c>
    </row>
    <row r="3860" spans="1:15" x14ac:dyDescent="0.3">
      <c r="A3860" t="s">
        <v>43</v>
      </c>
      <c r="B3860" t="s">
        <v>1275</v>
      </c>
      <c r="C3860" t="s">
        <v>4101</v>
      </c>
      <c r="D3860">
        <v>3</v>
      </c>
      <c r="E3860">
        <v>0.99179899699999996</v>
      </c>
      <c r="F3860">
        <v>1</v>
      </c>
      <c r="G3860">
        <v>0</v>
      </c>
      <c r="H3860">
        <v>0</v>
      </c>
      <c r="I3860">
        <v>0</v>
      </c>
      <c r="J3860" t="s">
        <v>33</v>
      </c>
      <c r="K3860" t="s">
        <v>4102</v>
      </c>
      <c r="L3860" t="s">
        <v>4102</v>
      </c>
      <c r="M3860" t="s">
        <v>7734</v>
      </c>
      <c r="N3860" t="s">
        <v>43</v>
      </c>
      <c r="O3860" t="s">
        <v>1275</v>
      </c>
    </row>
    <row r="3861" spans="1:15" x14ac:dyDescent="0.3">
      <c r="A3861" t="s">
        <v>39</v>
      </c>
      <c r="B3861" t="s">
        <v>3307</v>
      </c>
      <c r="C3861" t="s">
        <v>5096</v>
      </c>
      <c r="D3861">
        <v>3</v>
      </c>
      <c r="E3861">
        <v>0.89412129699999998</v>
      </c>
      <c r="F3861">
        <v>1</v>
      </c>
      <c r="G3861">
        <v>0</v>
      </c>
      <c r="H3861">
        <v>0</v>
      </c>
      <c r="I3861">
        <v>0</v>
      </c>
      <c r="J3861" t="s">
        <v>33</v>
      </c>
      <c r="K3861" t="s">
        <v>5097</v>
      </c>
      <c r="L3861" t="s">
        <v>5097</v>
      </c>
      <c r="M3861" t="s">
        <v>7735</v>
      </c>
      <c r="N3861" t="s">
        <v>39</v>
      </c>
      <c r="O3861" t="s">
        <v>3307</v>
      </c>
    </row>
    <row r="3862" spans="1:15" x14ac:dyDescent="0.3">
      <c r="A3862" t="s">
        <v>35</v>
      </c>
      <c r="B3862" t="s">
        <v>1353</v>
      </c>
      <c r="C3862" t="s">
        <v>4961</v>
      </c>
      <c r="D3862">
        <v>3</v>
      </c>
      <c r="E3862">
        <v>0.96832483800000002</v>
      </c>
      <c r="F3862">
        <v>1</v>
      </c>
      <c r="G3862">
        <v>0</v>
      </c>
      <c r="H3862">
        <v>0</v>
      </c>
      <c r="I3862">
        <v>0</v>
      </c>
      <c r="J3862" t="s">
        <v>33</v>
      </c>
      <c r="K3862" t="s">
        <v>4962</v>
      </c>
      <c r="L3862" t="s">
        <v>4962</v>
      </c>
      <c r="M3862" t="s">
        <v>7736</v>
      </c>
      <c r="N3862" t="s">
        <v>35</v>
      </c>
      <c r="O3862" t="s">
        <v>1353</v>
      </c>
    </row>
    <row r="3863" spans="1:15" x14ac:dyDescent="0.3">
      <c r="A3863" t="s">
        <v>3240</v>
      </c>
      <c r="B3863" t="s">
        <v>3241</v>
      </c>
      <c r="C3863" t="s">
        <v>5100</v>
      </c>
      <c r="D3863">
        <v>3</v>
      </c>
      <c r="E3863">
        <v>0.86791857800000005</v>
      </c>
      <c r="F3863">
        <v>1</v>
      </c>
      <c r="G3863">
        <v>0</v>
      </c>
      <c r="H3863">
        <v>0</v>
      </c>
      <c r="I3863">
        <v>0</v>
      </c>
      <c r="J3863" t="s">
        <v>33</v>
      </c>
      <c r="K3863" t="s">
        <v>5101</v>
      </c>
      <c r="L3863" t="s">
        <v>5101</v>
      </c>
      <c r="M3863" t="s">
        <v>7737</v>
      </c>
      <c r="N3863" t="s">
        <v>3240</v>
      </c>
      <c r="O3863" t="s">
        <v>3241</v>
      </c>
    </row>
    <row r="3864" spans="1:15" x14ac:dyDescent="0.3">
      <c r="A3864" t="s">
        <v>1142</v>
      </c>
      <c r="B3864" t="s">
        <v>3259</v>
      </c>
      <c r="C3864" t="s">
        <v>5116</v>
      </c>
      <c r="D3864">
        <v>3</v>
      </c>
      <c r="E3864">
        <v>0.86942128299999999</v>
      </c>
      <c r="F3864">
        <v>1</v>
      </c>
      <c r="G3864">
        <v>0</v>
      </c>
      <c r="H3864">
        <v>0</v>
      </c>
      <c r="I3864">
        <v>0</v>
      </c>
      <c r="J3864" t="s">
        <v>8</v>
      </c>
      <c r="K3864" t="s">
        <v>5117</v>
      </c>
      <c r="L3864" t="s">
        <v>5117</v>
      </c>
      <c r="M3864" t="s">
        <v>7738</v>
      </c>
      <c r="N3864" t="s">
        <v>1142</v>
      </c>
      <c r="O3864" t="s">
        <v>3259</v>
      </c>
    </row>
    <row r="3865" spans="1:15" x14ac:dyDescent="0.3">
      <c r="A3865" t="s">
        <v>2571</v>
      </c>
      <c r="B3865" t="s">
        <v>2572</v>
      </c>
      <c r="C3865" t="s">
        <v>5118</v>
      </c>
      <c r="D3865">
        <v>3</v>
      </c>
      <c r="E3865">
        <v>0.86942128299999999</v>
      </c>
      <c r="F3865">
        <v>0</v>
      </c>
      <c r="G3865">
        <v>0</v>
      </c>
      <c r="H3865">
        <v>0</v>
      </c>
      <c r="I3865">
        <v>0</v>
      </c>
      <c r="J3865" t="s">
        <v>8</v>
      </c>
      <c r="K3865" t="s">
        <v>5117</v>
      </c>
      <c r="L3865" t="s">
        <v>5117</v>
      </c>
      <c r="M3865" t="s">
        <v>7738</v>
      </c>
      <c r="N3865" t="s">
        <v>2571</v>
      </c>
      <c r="O3865" t="s">
        <v>2572</v>
      </c>
    </row>
    <row r="3866" spans="1:15" x14ac:dyDescent="0.3">
      <c r="A3866" t="s">
        <v>3316</v>
      </c>
      <c r="B3866" t="s">
        <v>3317</v>
      </c>
      <c r="C3866" t="s">
        <v>5139</v>
      </c>
      <c r="D3866">
        <v>2</v>
      </c>
      <c r="E3866">
        <v>0.97337145400000002</v>
      </c>
      <c r="F3866">
        <v>1</v>
      </c>
      <c r="G3866">
        <v>0</v>
      </c>
      <c r="H3866">
        <v>0</v>
      </c>
      <c r="I3866">
        <v>0</v>
      </c>
      <c r="J3866" t="s">
        <v>6</v>
      </c>
      <c r="K3866" t="s">
        <v>5140</v>
      </c>
      <c r="L3866" t="s">
        <v>5140</v>
      </c>
      <c r="M3866" t="s">
        <v>7739</v>
      </c>
      <c r="N3866" t="s">
        <v>3316</v>
      </c>
      <c r="O3866" t="s">
        <v>3317</v>
      </c>
    </row>
    <row r="3867" spans="1:15" x14ac:dyDescent="0.3">
      <c r="A3867" t="s">
        <v>871</v>
      </c>
      <c r="B3867" t="s">
        <v>3266</v>
      </c>
      <c r="C3867" t="s">
        <v>4476</v>
      </c>
      <c r="D3867">
        <v>2</v>
      </c>
      <c r="E3867">
        <v>0.59034212900000005</v>
      </c>
      <c r="F3867">
        <v>0</v>
      </c>
      <c r="G3867">
        <v>1</v>
      </c>
      <c r="H3867">
        <v>0</v>
      </c>
      <c r="I3867">
        <v>1</v>
      </c>
      <c r="J3867" t="s">
        <v>445</v>
      </c>
      <c r="K3867" t="s">
        <v>4477</v>
      </c>
      <c r="L3867" t="s">
        <v>4477</v>
      </c>
      <c r="M3867" t="s">
        <v>7740</v>
      </c>
      <c r="N3867" t="s">
        <v>871</v>
      </c>
      <c r="O3867" t="s">
        <v>3266</v>
      </c>
    </row>
    <row r="3868" spans="1:15" x14ac:dyDescent="0.3">
      <c r="A3868" t="s">
        <v>1588</v>
      </c>
      <c r="B3868" t="s">
        <v>3267</v>
      </c>
      <c r="C3868" t="s">
        <v>4445</v>
      </c>
      <c r="D3868">
        <v>1</v>
      </c>
      <c r="E3868">
        <v>0.75580928700000005</v>
      </c>
      <c r="F3868">
        <v>0</v>
      </c>
      <c r="G3868">
        <v>1</v>
      </c>
      <c r="H3868">
        <v>0</v>
      </c>
      <c r="I3868">
        <v>1</v>
      </c>
      <c r="J3868" t="s">
        <v>11</v>
      </c>
      <c r="K3868" t="s">
        <v>4446</v>
      </c>
      <c r="L3868" t="s">
        <v>4446</v>
      </c>
      <c r="M3868" t="s">
        <v>7741</v>
      </c>
      <c r="N3868" t="s">
        <v>1588</v>
      </c>
      <c r="O3868" t="s">
        <v>3267</v>
      </c>
    </row>
    <row r="3869" spans="1:15" x14ac:dyDescent="0.3">
      <c r="A3869" t="s">
        <v>27</v>
      </c>
      <c r="B3869" t="s">
        <v>3320</v>
      </c>
      <c r="C3869" t="s">
        <v>4305</v>
      </c>
      <c r="D3869">
        <v>3</v>
      </c>
      <c r="E3869">
        <v>0.98844223499999995</v>
      </c>
      <c r="F3869">
        <v>1</v>
      </c>
      <c r="G3869">
        <v>0</v>
      </c>
      <c r="H3869">
        <v>0</v>
      </c>
      <c r="I3869">
        <v>0</v>
      </c>
      <c r="J3869" t="s">
        <v>13</v>
      </c>
      <c r="K3869" t="s">
        <v>4306</v>
      </c>
      <c r="L3869" t="s">
        <v>4306</v>
      </c>
      <c r="M3869" t="s">
        <v>7742</v>
      </c>
      <c r="N3869" t="s">
        <v>27</v>
      </c>
      <c r="O3869" t="s">
        <v>3320</v>
      </c>
    </row>
    <row r="3870" spans="1:15" x14ac:dyDescent="0.3">
      <c r="A3870" t="s">
        <v>660</v>
      </c>
      <c r="B3870" t="s">
        <v>1005</v>
      </c>
      <c r="C3870" t="s">
        <v>4281</v>
      </c>
      <c r="D3870">
        <v>3</v>
      </c>
      <c r="E3870">
        <v>0.95851445999999996</v>
      </c>
      <c r="F3870">
        <v>1</v>
      </c>
      <c r="G3870">
        <v>0</v>
      </c>
      <c r="H3870">
        <v>0</v>
      </c>
      <c r="I3870">
        <v>0</v>
      </c>
      <c r="J3870" t="s">
        <v>14</v>
      </c>
      <c r="K3870" t="s">
        <v>4282</v>
      </c>
      <c r="L3870" t="s">
        <v>4282</v>
      </c>
      <c r="M3870" t="s">
        <v>7743</v>
      </c>
      <c r="N3870" t="s">
        <v>660</v>
      </c>
      <c r="O3870" t="s">
        <v>1005</v>
      </c>
    </row>
    <row r="3871" spans="1:15" x14ac:dyDescent="0.3">
      <c r="A3871" t="s">
        <v>29</v>
      </c>
      <c r="B3871" t="s">
        <v>1007</v>
      </c>
      <c r="C3871" t="s">
        <v>4308</v>
      </c>
      <c r="D3871">
        <v>3</v>
      </c>
      <c r="E3871">
        <v>0.97319133199999996</v>
      </c>
      <c r="F3871">
        <v>1</v>
      </c>
      <c r="G3871">
        <v>0</v>
      </c>
      <c r="H3871">
        <v>0</v>
      </c>
      <c r="I3871">
        <v>0</v>
      </c>
      <c r="J3871" t="s">
        <v>13</v>
      </c>
      <c r="K3871" t="s">
        <v>4309</v>
      </c>
      <c r="L3871" t="s">
        <v>4309</v>
      </c>
      <c r="M3871" t="s">
        <v>7744</v>
      </c>
      <c r="N3871" t="s">
        <v>29</v>
      </c>
      <c r="O3871" t="s">
        <v>1007</v>
      </c>
    </row>
    <row r="3872" spans="1:15" x14ac:dyDescent="0.3">
      <c r="A3872" t="s">
        <v>337</v>
      </c>
      <c r="B3872" t="s">
        <v>486</v>
      </c>
      <c r="C3872" t="s">
        <v>4209</v>
      </c>
      <c r="D3872">
        <v>3</v>
      </c>
      <c r="E3872">
        <v>0.96742790000000001</v>
      </c>
      <c r="F3872">
        <v>1</v>
      </c>
      <c r="G3872">
        <v>0</v>
      </c>
      <c r="H3872">
        <v>0</v>
      </c>
      <c r="I3872">
        <v>0</v>
      </c>
      <c r="J3872" t="s">
        <v>20</v>
      </c>
      <c r="K3872" t="s">
        <v>4210</v>
      </c>
      <c r="L3872" t="s">
        <v>4210</v>
      </c>
      <c r="M3872" t="s">
        <v>7745</v>
      </c>
      <c r="N3872" t="s">
        <v>337</v>
      </c>
      <c r="O3872" t="s">
        <v>486</v>
      </c>
    </row>
    <row r="3873" spans="1:15" x14ac:dyDescent="0.3">
      <c r="A3873" t="s">
        <v>407</v>
      </c>
      <c r="B3873" t="s">
        <v>2143</v>
      </c>
      <c r="C3873" t="s">
        <v>4724</v>
      </c>
      <c r="D3873">
        <v>3</v>
      </c>
      <c r="E3873">
        <v>0.96560079700000001</v>
      </c>
      <c r="F3873">
        <v>1</v>
      </c>
      <c r="G3873">
        <v>0</v>
      </c>
      <c r="H3873">
        <v>0</v>
      </c>
      <c r="I3873">
        <v>0</v>
      </c>
      <c r="J3873" t="s">
        <v>4</v>
      </c>
      <c r="K3873" t="s">
        <v>4725</v>
      </c>
      <c r="L3873" t="s">
        <v>4725</v>
      </c>
      <c r="M3873" t="s">
        <v>7746</v>
      </c>
      <c r="N3873" t="s">
        <v>407</v>
      </c>
      <c r="O3873" t="s">
        <v>2143</v>
      </c>
    </row>
    <row r="3874" spans="1:15" x14ac:dyDescent="0.3">
      <c r="A3874" t="s">
        <v>212</v>
      </c>
      <c r="B3874" t="s">
        <v>242</v>
      </c>
      <c r="C3874" t="s">
        <v>4714</v>
      </c>
      <c r="D3874">
        <v>3</v>
      </c>
      <c r="E3874">
        <v>0.99023863400000001</v>
      </c>
      <c r="F3874">
        <v>1</v>
      </c>
      <c r="G3874">
        <v>0</v>
      </c>
      <c r="H3874">
        <v>0</v>
      </c>
      <c r="I3874">
        <v>0</v>
      </c>
      <c r="J3874" t="s">
        <v>445</v>
      </c>
      <c r="K3874" t="s">
        <v>4715</v>
      </c>
      <c r="L3874" t="s">
        <v>4715</v>
      </c>
      <c r="M3874" t="s">
        <v>7747</v>
      </c>
      <c r="N3874" t="s">
        <v>212</v>
      </c>
      <c r="O3874" t="s">
        <v>242</v>
      </c>
    </row>
    <row r="3875" spans="1:15" x14ac:dyDescent="0.3">
      <c r="A3875" t="s">
        <v>588</v>
      </c>
      <c r="B3875" t="s">
        <v>836</v>
      </c>
      <c r="C3875" t="s">
        <v>4463</v>
      </c>
      <c r="D3875">
        <v>3</v>
      </c>
      <c r="E3875">
        <v>0.99520503800000004</v>
      </c>
      <c r="F3875">
        <v>1</v>
      </c>
      <c r="G3875">
        <v>0</v>
      </c>
      <c r="H3875">
        <v>0</v>
      </c>
      <c r="I3875">
        <v>0</v>
      </c>
      <c r="J3875" t="s">
        <v>445</v>
      </c>
      <c r="K3875" t="s">
        <v>4464</v>
      </c>
      <c r="L3875" t="s">
        <v>4464</v>
      </c>
      <c r="M3875" t="s">
        <v>7748</v>
      </c>
      <c r="N3875" t="s">
        <v>588</v>
      </c>
      <c r="O3875" t="s">
        <v>836</v>
      </c>
    </row>
    <row r="3876" spans="1:15" x14ac:dyDescent="0.3">
      <c r="A3876" t="s">
        <v>3526</v>
      </c>
      <c r="B3876" t="s">
        <v>3527</v>
      </c>
      <c r="C3876" t="s">
        <v>4465</v>
      </c>
      <c r="D3876">
        <v>3</v>
      </c>
      <c r="E3876">
        <v>0.99520503800000004</v>
      </c>
      <c r="F3876">
        <v>0</v>
      </c>
      <c r="G3876">
        <v>0</v>
      </c>
      <c r="H3876">
        <v>0</v>
      </c>
      <c r="I3876">
        <v>0</v>
      </c>
      <c r="J3876" t="s">
        <v>445</v>
      </c>
      <c r="K3876" t="s">
        <v>4464</v>
      </c>
      <c r="L3876" t="s">
        <v>4464</v>
      </c>
      <c r="M3876" t="s">
        <v>7748</v>
      </c>
      <c r="N3876" t="s">
        <v>3526</v>
      </c>
      <c r="O3876" t="s">
        <v>3527</v>
      </c>
    </row>
    <row r="3877" spans="1:15" x14ac:dyDescent="0.3">
      <c r="A3877" t="s">
        <v>542</v>
      </c>
      <c r="B3877" t="s">
        <v>3274</v>
      </c>
      <c r="C3877" t="s">
        <v>4868</v>
      </c>
      <c r="D3877">
        <v>3</v>
      </c>
      <c r="E3877">
        <v>0.95609689200000003</v>
      </c>
      <c r="F3877">
        <v>1</v>
      </c>
      <c r="G3877">
        <v>0</v>
      </c>
      <c r="H3877">
        <v>0</v>
      </c>
      <c r="I3877">
        <v>0</v>
      </c>
      <c r="J3877" t="s">
        <v>3196</v>
      </c>
      <c r="K3877" t="s">
        <v>4869</v>
      </c>
      <c r="L3877" t="s">
        <v>4869</v>
      </c>
      <c r="M3877" t="s">
        <v>7749</v>
      </c>
      <c r="N3877" t="s">
        <v>542</v>
      </c>
      <c r="O3877" t="s">
        <v>3274</v>
      </c>
    </row>
    <row r="3878" spans="1:15" x14ac:dyDescent="0.3">
      <c r="A3878" t="s">
        <v>681</v>
      </c>
      <c r="B3878" t="s">
        <v>3275</v>
      </c>
      <c r="C3878" t="s">
        <v>4284</v>
      </c>
      <c r="D3878">
        <v>3</v>
      </c>
      <c r="E3878">
        <v>0.84009663800000001</v>
      </c>
      <c r="F3878">
        <v>1</v>
      </c>
      <c r="G3878">
        <v>0</v>
      </c>
      <c r="H3878">
        <v>0</v>
      </c>
      <c r="I3878">
        <v>0</v>
      </c>
      <c r="J3878" t="s">
        <v>8</v>
      </c>
      <c r="K3878" t="s">
        <v>4285</v>
      </c>
      <c r="L3878" t="s">
        <v>4285</v>
      </c>
      <c r="M3878" t="s">
        <v>7750</v>
      </c>
      <c r="N3878" t="s">
        <v>681</v>
      </c>
      <c r="O3878" t="s">
        <v>3275</v>
      </c>
    </row>
    <row r="3879" spans="1:15" x14ac:dyDescent="0.3">
      <c r="A3879" t="s">
        <v>683</v>
      </c>
      <c r="B3879" t="s">
        <v>796</v>
      </c>
      <c r="C3879" t="s">
        <v>4257</v>
      </c>
      <c r="D3879">
        <v>3</v>
      </c>
      <c r="E3879">
        <v>0.95730785799999996</v>
      </c>
      <c r="F3879">
        <v>1</v>
      </c>
      <c r="G3879">
        <v>0</v>
      </c>
      <c r="H3879">
        <v>0</v>
      </c>
      <c r="I3879">
        <v>0</v>
      </c>
      <c r="J3879" t="s">
        <v>4</v>
      </c>
      <c r="K3879" t="s">
        <v>4258</v>
      </c>
      <c r="L3879" t="s">
        <v>4258</v>
      </c>
      <c r="M3879" t="s">
        <v>7751</v>
      </c>
      <c r="N3879" t="s">
        <v>683</v>
      </c>
      <c r="O3879" t="s">
        <v>796</v>
      </c>
    </row>
    <row r="3880" spans="1:15" x14ac:dyDescent="0.3">
      <c r="A3880" t="s">
        <v>3386</v>
      </c>
      <c r="B3880" t="s">
        <v>4885</v>
      </c>
      <c r="C3880" t="s">
        <v>4886</v>
      </c>
      <c r="D3880">
        <v>1</v>
      </c>
      <c r="E3880">
        <v>-999.99</v>
      </c>
      <c r="F3880">
        <v>0</v>
      </c>
      <c r="G3880">
        <v>0</v>
      </c>
      <c r="H3880">
        <v>0</v>
      </c>
      <c r="I3880">
        <v>0</v>
      </c>
      <c r="J3880" t="s">
        <v>445</v>
      </c>
      <c r="K3880" t="s">
        <v>4887</v>
      </c>
      <c r="L3880" t="s">
        <v>4887</v>
      </c>
      <c r="M3880" t="s">
        <v>7752</v>
      </c>
      <c r="N3880" t="s">
        <v>3386</v>
      </c>
      <c r="O3880" t="s">
        <v>4885</v>
      </c>
    </row>
    <row r="3881" spans="1:15" x14ac:dyDescent="0.3">
      <c r="A3881" t="s">
        <v>54</v>
      </c>
      <c r="B3881" t="s">
        <v>3277</v>
      </c>
      <c r="C3881" t="s">
        <v>5247</v>
      </c>
      <c r="D3881">
        <v>3</v>
      </c>
      <c r="E3881">
        <v>0.95897824700000001</v>
      </c>
      <c r="F3881">
        <v>1</v>
      </c>
      <c r="G3881">
        <v>0</v>
      </c>
      <c r="H3881">
        <v>0</v>
      </c>
      <c r="I3881">
        <v>0</v>
      </c>
      <c r="J3881" t="s">
        <v>13</v>
      </c>
      <c r="K3881" t="s">
        <v>5248</v>
      </c>
      <c r="L3881" t="s">
        <v>5248</v>
      </c>
      <c r="M3881" t="s">
        <v>7753</v>
      </c>
      <c r="N3881" t="s">
        <v>54</v>
      </c>
      <c r="O3881" t="s">
        <v>3277</v>
      </c>
    </row>
    <row r="3882" spans="1:15" x14ac:dyDescent="0.3">
      <c r="A3882" t="s">
        <v>211</v>
      </c>
      <c r="B3882" t="s">
        <v>3282</v>
      </c>
      <c r="C3882" t="s">
        <v>4244</v>
      </c>
      <c r="D3882">
        <v>3</v>
      </c>
      <c r="E3882">
        <v>0.98906472700000003</v>
      </c>
      <c r="F3882">
        <v>1</v>
      </c>
      <c r="G3882">
        <v>0</v>
      </c>
      <c r="H3882">
        <v>0</v>
      </c>
      <c r="I3882">
        <v>0</v>
      </c>
      <c r="J3882" t="s">
        <v>445</v>
      </c>
      <c r="K3882" t="s">
        <v>4245</v>
      </c>
      <c r="L3882" t="s">
        <v>4245</v>
      </c>
      <c r="M3882" t="s">
        <v>7754</v>
      </c>
      <c r="N3882" t="s">
        <v>211</v>
      </c>
      <c r="O3882" t="s">
        <v>3282</v>
      </c>
    </row>
    <row r="3883" spans="1:15" x14ac:dyDescent="0.3">
      <c r="A3883" t="s">
        <v>1305</v>
      </c>
      <c r="B3883" t="s">
        <v>1903</v>
      </c>
      <c r="C3883" t="s">
        <v>4421</v>
      </c>
      <c r="D3883">
        <v>2</v>
      </c>
      <c r="E3883">
        <v>0.97926860999999998</v>
      </c>
      <c r="F3883">
        <v>0</v>
      </c>
      <c r="G3883">
        <v>0</v>
      </c>
      <c r="H3883">
        <v>0</v>
      </c>
      <c r="I3883">
        <v>0</v>
      </c>
      <c r="J3883" t="s">
        <v>11</v>
      </c>
      <c r="K3883" t="s">
        <v>4422</v>
      </c>
      <c r="L3883" t="s">
        <v>4422</v>
      </c>
      <c r="M3883" t="s">
        <v>7755</v>
      </c>
      <c r="N3883" t="s">
        <v>1305</v>
      </c>
      <c r="O3883" t="s">
        <v>1903</v>
      </c>
    </row>
    <row r="3884" spans="1:15" x14ac:dyDescent="0.3">
      <c r="A3884" t="s">
        <v>212</v>
      </c>
      <c r="B3884" t="s">
        <v>242</v>
      </c>
      <c r="C3884" t="s">
        <v>4714</v>
      </c>
      <c r="D3884">
        <v>3</v>
      </c>
      <c r="E3884">
        <v>0.99023863400000001</v>
      </c>
      <c r="F3884">
        <v>1</v>
      </c>
      <c r="G3884">
        <v>0</v>
      </c>
      <c r="H3884">
        <v>0</v>
      </c>
      <c r="I3884">
        <v>0</v>
      </c>
      <c r="J3884" t="s">
        <v>445</v>
      </c>
      <c r="K3884" t="s">
        <v>4715</v>
      </c>
      <c r="L3884" t="s">
        <v>4715</v>
      </c>
      <c r="M3884" t="s">
        <v>7756</v>
      </c>
      <c r="N3884" t="s">
        <v>212</v>
      </c>
      <c r="O3884" t="s">
        <v>242</v>
      </c>
    </row>
    <row r="3885" spans="1:15" x14ac:dyDescent="0.3">
      <c r="A3885" t="s">
        <v>717</v>
      </c>
      <c r="B3885" t="s">
        <v>2257</v>
      </c>
      <c r="C3885" t="s">
        <v>5179</v>
      </c>
      <c r="D3885">
        <v>3</v>
      </c>
      <c r="E3885">
        <v>0.70021247499999995</v>
      </c>
      <c r="F3885">
        <v>1</v>
      </c>
      <c r="G3885">
        <v>0</v>
      </c>
      <c r="H3885">
        <v>0</v>
      </c>
      <c r="I3885">
        <v>0</v>
      </c>
      <c r="J3885" t="s">
        <v>18</v>
      </c>
      <c r="K3885" t="s">
        <v>5180</v>
      </c>
      <c r="L3885" t="s">
        <v>5180</v>
      </c>
      <c r="M3885" t="s">
        <v>7757</v>
      </c>
      <c r="N3885" t="s">
        <v>717</v>
      </c>
      <c r="O3885" t="s">
        <v>2257</v>
      </c>
    </row>
    <row r="3886" spans="1:15" x14ac:dyDescent="0.3">
      <c r="A3886" t="s">
        <v>59</v>
      </c>
      <c r="B3886" t="s">
        <v>3285</v>
      </c>
      <c r="C3886" t="s">
        <v>5049</v>
      </c>
      <c r="D3886">
        <v>3</v>
      </c>
      <c r="E3886">
        <v>0.96580895499999997</v>
      </c>
      <c r="F3886">
        <v>1</v>
      </c>
      <c r="G3886">
        <v>0</v>
      </c>
      <c r="H3886">
        <v>0</v>
      </c>
      <c r="I3886">
        <v>0</v>
      </c>
      <c r="J3886" t="s">
        <v>33</v>
      </c>
      <c r="K3886" t="s">
        <v>5050</v>
      </c>
      <c r="L3886" t="s">
        <v>5050</v>
      </c>
      <c r="M3886" t="s">
        <v>7758</v>
      </c>
      <c r="N3886" t="s">
        <v>59</v>
      </c>
      <c r="O3886" t="s">
        <v>3285</v>
      </c>
    </row>
    <row r="3887" spans="1:15" x14ac:dyDescent="0.3">
      <c r="A3887" t="s">
        <v>3248</v>
      </c>
      <c r="B3887" t="s">
        <v>4845</v>
      </c>
      <c r="C3887" t="s">
        <v>4846</v>
      </c>
      <c r="D3887">
        <v>2</v>
      </c>
      <c r="E3887">
        <v>-999.99</v>
      </c>
      <c r="F3887">
        <v>0</v>
      </c>
      <c r="G3887">
        <v>0</v>
      </c>
      <c r="H3887">
        <v>0</v>
      </c>
      <c r="I3887">
        <v>0</v>
      </c>
      <c r="J3887" t="s">
        <v>11</v>
      </c>
      <c r="K3887" t="s">
        <v>4847</v>
      </c>
      <c r="L3887" t="s">
        <v>4847</v>
      </c>
      <c r="M3887" t="s">
        <v>7759</v>
      </c>
      <c r="N3887" t="s">
        <v>3248</v>
      </c>
      <c r="O3887" t="s">
        <v>4845</v>
      </c>
    </row>
    <row r="3888" spans="1:15" x14ac:dyDescent="0.3">
      <c r="A3888" t="s">
        <v>1307</v>
      </c>
      <c r="B3888" t="s">
        <v>3251</v>
      </c>
      <c r="C3888" t="s">
        <v>4291</v>
      </c>
      <c r="D3888">
        <v>3</v>
      </c>
      <c r="E3888">
        <v>0.88902200899999995</v>
      </c>
      <c r="F3888">
        <v>1</v>
      </c>
      <c r="G3888">
        <v>0</v>
      </c>
      <c r="H3888">
        <v>0</v>
      </c>
      <c r="I3888">
        <v>0</v>
      </c>
      <c r="J3888" t="s">
        <v>20</v>
      </c>
      <c r="K3888" t="s">
        <v>4292</v>
      </c>
      <c r="L3888" t="s">
        <v>4292</v>
      </c>
      <c r="M3888" t="s">
        <v>7760</v>
      </c>
      <c r="N3888" t="s">
        <v>1307</v>
      </c>
      <c r="O3888" t="s">
        <v>3251</v>
      </c>
    </row>
    <row r="3889" spans="1:15" x14ac:dyDescent="0.3">
      <c r="A3889" t="s">
        <v>213</v>
      </c>
      <c r="B3889" t="s">
        <v>238</v>
      </c>
      <c r="C3889" t="s">
        <v>4468</v>
      </c>
      <c r="D3889">
        <v>3</v>
      </c>
      <c r="E3889">
        <v>0.99023863400000001</v>
      </c>
      <c r="F3889">
        <v>1</v>
      </c>
      <c r="G3889">
        <v>0</v>
      </c>
      <c r="H3889">
        <v>0</v>
      </c>
      <c r="I3889">
        <v>0</v>
      </c>
      <c r="J3889" t="s">
        <v>445</v>
      </c>
      <c r="K3889" t="s">
        <v>4469</v>
      </c>
      <c r="L3889" t="s">
        <v>4469</v>
      </c>
      <c r="M3889" t="s">
        <v>7761</v>
      </c>
      <c r="N3889" t="s">
        <v>213</v>
      </c>
      <c r="O3889" t="s">
        <v>238</v>
      </c>
    </row>
    <row r="3890" spans="1:15" x14ac:dyDescent="0.3">
      <c r="A3890" t="s">
        <v>3215</v>
      </c>
      <c r="B3890" t="s">
        <v>3216</v>
      </c>
      <c r="C3890" t="s">
        <v>4324</v>
      </c>
      <c r="D3890">
        <v>2</v>
      </c>
      <c r="E3890">
        <v>0.105456959</v>
      </c>
      <c r="F3890">
        <v>1</v>
      </c>
      <c r="G3890">
        <v>0</v>
      </c>
      <c r="H3890">
        <v>0</v>
      </c>
      <c r="I3890">
        <v>0</v>
      </c>
      <c r="J3890" t="s">
        <v>8</v>
      </c>
      <c r="K3890" t="s">
        <v>4325</v>
      </c>
      <c r="L3890" t="s">
        <v>4325</v>
      </c>
      <c r="M3890" t="s">
        <v>7762</v>
      </c>
      <c r="N3890" t="s">
        <v>3215</v>
      </c>
      <c r="O3890" t="s">
        <v>3216</v>
      </c>
    </row>
    <row r="3891" spans="1:15" x14ac:dyDescent="0.3">
      <c r="A3891" t="s">
        <v>2268</v>
      </c>
      <c r="B3891" t="s">
        <v>2269</v>
      </c>
      <c r="C3891" t="s">
        <v>4278</v>
      </c>
      <c r="D3891">
        <v>3</v>
      </c>
      <c r="E3891">
        <v>0.85977790399999998</v>
      </c>
      <c r="F3891">
        <v>1</v>
      </c>
      <c r="G3891">
        <v>0</v>
      </c>
      <c r="H3891">
        <v>0</v>
      </c>
      <c r="I3891">
        <v>0</v>
      </c>
      <c r="J3891" t="s">
        <v>4</v>
      </c>
      <c r="K3891" t="s">
        <v>4279</v>
      </c>
      <c r="L3891" t="s">
        <v>4279</v>
      </c>
      <c r="M3891" t="s">
        <v>7763</v>
      </c>
      <c r="N3891" t="s">
        <v>2268</v>
      </c>
      <c r="O3891" t="s">
        <v>2269</v>
      </c>
    </row>
    <row r="3892" spans="1:15" x14ac:dyDescent="0.3">
      <c r="A3892" t="s">
        <v>3219</v>
      </c>
      <c r="B3892" t="s">
        <v>3220</v>
      </c>
      <c r="C3892" t="s">
        <v>4254</v>
      </c>
      <c r="D3892">
        <v>2</v>
      </c>
      <c r="E3892">
        <v>0.21944438399999999</v>
      </c>
      <c r="F3892">
        <v>1</v>
      </c>
      <c r="G3892">
        <v>0</v>
      </c>
      <c r="H3892">
        <v>0</v>
      </c>
      <c r="I3892">
        <v>0</v>
      </c>
      <c r="J3892" t="s">
        <v>8</v>
      </c>
      <c r="K3892" t="s">
        <v>4255</v>
      </c>
      <c r="L3892" t="s">
        <v>4255</v>
      </c>
      <c r="M3892" t="s">
        <v>7764</v>
      </c>
      <c r="N3892" t="s">
        <v>3219</v>
      </c>
      <c r="O3892" t="s">
        <v>3220</v>
      </c>
    </row>
    <row r="3893" spans="1:15" x14ac:dyDescent="0.3">
      <c r="A3893" t="s">
        <v>24</v>
      </c>
      <c r="B3893" t="s">
        <v>3221</v>
      </c>
      <c r="C3893" t="s">
        <v>5530</v>
      </c>
      <c r="D3893">
        <v>3</v>
      </c>
      <c r="E3893">
        <v>0.81752726899999995</v>
      </c>
      <c r="F3893">
        <v>1</v>
      </c>
      <c r="G3893">
        <v>0</v>
      </c>
      <c r="H3893">
        <v>0</v>
      </c>
      <c r="I3893">
        <v>0</v>
      </c>
      <c r="J3893" t="s">
        <v>13</v>
      </c>
      <c r="K3893" t="s">
        <v>5531</v>
      </c>
      <c r="L3893" t="s">
        <v>5531</v>
      </c>
      <c r="M3893" t="s">
        <v>7765</v>
      </c>
      <c r="N3893" t="s">
        <v>24</v>
      </c>
      <c r="O3893" t="s">
        <v>3221</v>
      </c>
    </row>
    <row r="3894" spans="1:15" x14ac:dyDescent="0.3">
      <c r="A3894" t="s">
        <v>3222</v>
      </c>
      <c r="B3894" t="s">
        <v>3223</v>
      </c>
      <c r="C3894" t="s">
        <v>5542</v>
      </c>
      <c r="D3894">
        <v>3</v>
      </c>
      <c r="E3894">
        <v>0.81752726899999995</v>
      </c>
      <c r="F3894">
        <v>1</v>
      </c>
      <c r="G3894">
        <v>0</v>
      </c>
      <c r="H3894">
        <v>0</v>
      </c>
      <c r="I3894">
        <v>0</v>
      </c>
      <c r="J3894" t="s">
        <v>13</v>
      </c>
      <c r="K3894" t="s">
        <v>5543</v>
      </c>
      <c r="L3894" t="s">
        <v>5543</v>
      </c>
      <c r="M3894" t="s">
        <v>7766</v>
      </c>
      <c r="N3894" t="s">
        <v>3222</v>
      </c>
      <c r="O3894" t="s">
        <v>3223</v>
      </c>
    </row>
    <row r="3895" spans="1:15" x14ac:dyDescent="0.3">
      <c r="A3895" t="s">
        <v>271</v>
      </c>
      <c r="B3895" t="s">
        <v>3224</v>
      </c>
      <c r="C3895" t="s">
        <v>4159</v>
      </c>
      <c r="D3895">
        <v>3</v>
      </c>
      <c r="E3895">
        <v>0.96200033900000004</v>
      </c>
      <c r="F3895">
        <v>1</v>
      </c>
      <c r="G3895">
        <v>0</v>
      </c>
      <c r="H3895">
        <v>0</v>
      </c>
      <c r="I3895">
        <v>0</v>
      </c>
      <c r="J3895" t="s">
        <v>3194</v>
      </c>
      <c r="K3895" t="s">
        <v>4160</v>
      </c>
      <c r="L3895" t="s">
        <v>4160</v>
      </c>
      <c r="M3895" t="s">
        <v>7767</v>
      </c>
      <c r="N3895" t="s">
        <v>271</v>
      </c>
      <c r="O3895" t="s">
        <v>3224</v>
      </c>
    </row>
    <row r="3896" spans="1:15" x14ac:dyDescent="0.3">
      <c r="A3896" t="s">
        <v>588</v>
      </c>
      <c r="B3896" t="s">
        <v>836</v>
      </c>
      <c r="C3896" t="s">
        <v>4463</v>
      </c>
      <c r="D3896">
        <v>3</v>
      </c>
      <c r="E3896">
        <v>0.99520503800000004</v>
      </c>
      <c r="F3896">
        <v>1</v>
      </c>
      <c r="G3896">
        <v>0</v>
      </c>
      <c r="H3896">
        <v>0</v>
      </c>
      <c r="I3896">
        <v>0</v>
      </c>
      <c r="J3896" t="s">
        <v>445</v>
      </c>
      <c r="K3896" t="s">
        <v>4464</v>
      </c>
      <c r="L3896" t="s">
        <v>4464</v>
      </c>
      <c r="M3896" t="s">
        <v>7768</v>
      </c>
      <c r="N3896" t="s">
        <v>588</v>
      </c>
      <c r="O3896" t="s">
        <v>836</v>
      </c>
    </row>
    <row r="3897" spans="1:15" x14ac:dyDescent="0.3">
      <c r="A3897" t="s">
        <v>3526</v>
      </c>
      <c r="B3897" t="s">
        <v>3527</v>
      </c>
      <c r="C3897" t="s">
        <v>4465</v>
      </c>
      <c r="D3897">
        <v>3</v>
      </c>
      <c r="E3897">
        <v>0.99520503800000004</v>
      </c>
      <c r="F3897">
        <v>0</v>
      </c>
      <c r="G3897">
        <v>0</v>
      </c>
      <c r="H3897">
        <v>0</v>
      </c>
      <c r="I3897">
        <v>0</v>
      </c>
      <c r="J3897" t="s">
        <v>445</v>
      </c>
      <c r="K3897" t="s">
        <v>4464</v>
      </c>
      <c r="L3897" t="s">
        <v>4464</v>
      </c>
      <c r="M3897" t="s">
        <v>7768</v>
      </c>
      <c r="N3897" t="s">
        <v>3526</v>
      </c>
      <c r="O3897" t="s">
        <v>3527</v>
      </c>
    </row>
    <row r="3898" spans="1:15" x14ac:dyDescent="0.3">
      <c r="A3898" t="s">
        <v>274</v>
      </c>
      <c r="B3898" t="s">
        <v>814</v>
      </c>
      <c r="C3898" t="s">
        <v>4510</v>
      </c>
      <c r="D3898">
        <v>3</v>
      </c>
      <c r="E3898">
        <v>0.91171805699999997</v>
      </c>
      <c r="F3898">
        <v>1</v>
      </c>
      <c r="G3898">
        <v>0</v>
      </c>
      <c r="H3898">
        <v>0</v>
      </c>
      <c r="I3898">
        <v>0</v>
      </c>
      <c r="J3898" t="s">
        <v>11</v>
      </c>
      <c r="K3898" t="s">
        <v>4511</v>
      </c>
      <c r="L3898" t="s">
        <v>4511</v>
      </c>
      <c r="M3898" t="s">
        <v>7769</v>
      </c>
      <c r="N3898" t="s">
        <v>274</v>
      </c>
      <c r="O3898" t="s">
        <v>814</v>
      </c>
    </row>
    <row r="3899" spans="1:15" x14ac:dyDescent="0.3">
      <c r="A3899" t="s">
        <v>3226</v>
      </c>
      <c r="B3899" t="s">
        <v>3227</v>
      </c>
      <c r="C3899" t="s">
        <v>4133</v>
      </c>
      <c r="D3899">
        <v>3</v>
      </c>
      <c r="E3899">
        <v>0.75580928700000005</v>
      </c>
      <c r="F3899">
        <v>1</v>
      </c>
      <c r="G3899">
        <v>0</v>
      </c>
      <c r="H3899">
        <v>0</v>
      </c>
      <c r="I3899">
        <v>0</v>
      </c>
      <c r="J3899" t="s">
        <v>11</v>
      </c>
      <c r="K3899" t="s">
        <v>4134</v>
      </c>
      <c r="L3899" t="s">
        <v>4134</v>
      </c>
      <c r="M3899" t="s">
        <v>7770</v>
      </c>
      <c r="N3899" t="s">
        <v>3226</v>
      </c>
      <c r="O3899" t="s">
        <v>3227</v>
      </c>
    </row>
    <row r="3900" spans="1:15" x14ac:dyDescent="0.3">
      <c r="A3900" t="s">
        <v>3229</v>
      </c>
      <c r="B3900" t="s">
        <v>3230</v>
      </c>
      <c r="C3900" t="s">
        <v>4043</v>
      </c>
      <c r="D3900">
        <v>2</v>
      </c>
      <c r="E3900">
        <v>0.96268071</v>
      </c>
      <c r="F3900">
        <v>1</v>
      </c>
      <c r="G3900">
        <v>0</v>
      </c>
      <c r="H3900">
        <v>0</v>
      </c>
      <c r="I3900">
        <v>0</v>
      </c>
      <c r="J3900" t="s">
        <v>3194</v>
      </c>
      <c r="K3900" t="s">
        <v>4044</v>
      </c>
      <c r="L3900" t="s">
        <v>4044</v>
      </c>
      <c r="M3900" t="s">
        <v>7771</v>
      </c>
      <c r="N3900" t="s">
        <v>3229</v>
      </c>
      <c r="O3900" t="s">
        <v>3230</v>
      </c>
    </row>
    <row r="3901" spans="1:15" x14ac:dyDescent="0.3">
      <c r="A3901" t="s">
        <v>3231</v>
      </c>
      <c r="B3901" t="s">
        <v>3232</v>
      </c>
      <c r="C3901" t="s">
        <v>4177</v>
      </c>
      <c r="D3901">
        <v>3</v>
      </c>
      <c r="E3901">
        <v>0.90219159000000004</v>
      </c>
      <c r="F3901">
        <v>1</v>
      </c>
      <c r="G3901">
        <v>0</v>
      </c>
      <c r="H3901">
        <v>0</v>
      </c>
      <c r="I3901">
        <v>0</v>
      </c>
      <c r="J3901" t="s">
        <v>8</v>
      </c>
      <c r="K3901" t="s">
        <v>4178</v>
      </c>
      <c r="L3901" t="s">
        <v>4178</v>
      </c>
      <c r="M3901" t="s">
        <v>7772</v>
      </c>
      <c r="N3901" t="s">
        <v>3231</v>
      </c>
      <c r="O3901" t="s">
        <v>3232</v>
      </c>
    </row>
    <row r="3902" spans="1:15" x14ac:dyDescent="0.3">
      <c r="A3902" t="s">
        <v>660</v>
      </c>
      <c r="B3902" t="s">
        <v>1005</v>
      </c>
      <c r="C3902" t="s">
        <v>4281</v>
      </c>
      <c r="D3902">
        <v>3</v>
      </c>
      <c r="E3902">
        <v>0.95851445999999996</v>
      </c>
      <c r="F3902">
        <v>1</v>
      </c>
      <c r="G3902">
        <v>0</v>
      </c>
      <c r="H3902">
        <v>0</v>
      </c>
      <c r="I3902">
        <v>0</v>
      </c>
      <c r="J3902" t="s">
        <v>14</v>
      </c>
      <c r="K3902" t="s">
        <v>4282</v>
      </c>
      <c r="L3902" t="s">
        <v>4282</v>
      </c>
      <c r="M3902" t="s">
        <v>7773</v>
      </c>
      <c r="N3902" t="s">
        <v>660</v>
      </c>
      <c r="O3902" t="s">
        <v>1005</v>
      </c>
    </row>
    <row r="3903" spans="1:15" x14ac:dyDescent="0.3">
      <c r="A3903" t="s">
        <v>2268</v>
      </c>
      <c r="B3903" t="s">
        <v>2269</v>
      </c>
      <c r="C3903" t="s">
        <v>4278</v>
      </c>
      <c r="D3903">
        <v>3</v>
      </c>
      <c r="E3903">
        <v>0.85977790399999998</v>
      </c>
      <c r="F3903">
        <v>1</v>
      </c>
      <c r="G3903">
        <v>0</v>
      </c>
      <c r="H3903">
        <v>0</v>
      </c>
      <c r="I3903">
        <v>0</v>
      </c>
      <c r="J3903" t="s">
        <v>4</v>
      </c>
      <c r="K3903" t="s">
        <v>4279</v>
      </c>
      <c r="L3903" t="s">
        <v>4279</v>
      </c>
      <c r="M3903" t="s">
        <v>7774</v>
      </c>
      <c r="N3903" t="s">
        <v>2268</v>
      </c>
      <c r="O3903" t="s">
        <v>2269</v>
      </c>
    </row>
    <row r="3904" spans="1:15" x14ac:dyDescent="0.3">
      <c r="A3904" t="s">
        <v>1133</v>
      </c>
      <c r="B3904" t="s">
        <v>3382</v>
      </c>
      <c r="C3904" t="s">
        <v>5986</v>
      </c>
      <c r="D3904">
        <v>3</v>
      </c>
      <c r="E3904">
        <v>0.67254270299999996</v>
      </c>
      <c r="F3904">
        <v>1</v>
      </c>
      <c r="G3904">
        <v>0</v>
      </c>
      <c r="H3904">
        <v>0</v>
      </c>
      <c r="I3904">
        <v>0</v>
      </c>
      <c r="J3904" t="s">
        <v>18</v>
      </c>
      <c r="K3904" t="s">
        <v>5987</v>
      </c>
      <c r="L3904" t="s">
        <v>5987</v>
      </c>
      <c r="M3904" t="s">
        <v>7775</v>
      </c>
      <c r="N3904" t="s">
        <v>1133</v>
      </c>
      <c r="O3904" t="s">
        <v>3382</v>
      </c>
    </row>
    <row r="3905" spans="1:15" x14ac:dyDescent="0.3">
      <c r="A3905" t="s">
        <v>1133</v>
      </c>
      <c r="B3905" t="s">
        <v>3382</v>
      </c>
      <c r="C3905" t="s">
        <v>5986</v>
      </c>
      <c r="D3905">
        <v>3</v>
      </c>
      <c r="E3905">
        <v>0.67254270299999996</v>
      </c>
      <c r="F3905">
        <v>1</v>
      </c>
      <c r="G3905">
        <v>0</v>
      </c>
      <c r="H3905">
        <v>0</v>
      </c>
      <c r="I3905">
        <v>0</v>
      </c>
      <c r="J3905" t="s">
        <v>18</v>
      </c>
      <c r="K3905" t="s">
        <v>5987</v>
      </c>
      <c r="L3905" t="s">
        <v>5987</v>
      </c>
      <c r="M3905" t="s">
        <v>7776</v>
      </c>
      <c r="N3905" t="s">
        <v>1133</v>
      </c>
      <c r="O3905" t="s">
        <v>3382</v>
      </c>
    </row>
    <row r="3906" spans="1:15" x14ac:dyDescent="0.3">
      <c r="A3906" t="s">
        <v>871</v>
      </c>
      <c r="B3906" t="s">
        <v>3266</v>
      </c>
      <c r="C3906" t="s">
        <v>4476</v>
      </c>
      <c r="D3906">
        <v>2</v>
      </c>
      <c r="E3906">
        <v>0.59034212900000005</v>
      </c>
      <c r="F3906">
        <v>0</v>
      </c>
      <c r="G3906">
        <v>1</v>
      </c>
      <c r="H3906">
        <v>0</v>
      </c>
      <c r="I3906">
        <v>1</v>
      </c>
      <c r="J3906" t="s">
        <v>445</v>
      </c>
      <c r="K3906" t="s">
        <v>4477</v>
      </c>
      <c r="L3906" t="s">
        <v>4477</v>
      </c>
      <c r="M3906" t="s">
        <v>7777</v>
      </c>
      <c r="N3906" t="s">
        <v>871</v>
      </c>
      <c r="O3906" t="s">
        <v>3266</v>
      </c>
    </row>
    <row r="3907" spans="1:15" x14ac:dyDescent="0.3">
      <c r="A3907" t="s">
        <v>3219</v>
      </c>
      <c r="B3907" t="s">
        <v>3220</v>
      </c>
      <c r="C3907" t="s">
        <v>4254</v>
      </c>
      <c r="D3907">
        <v>2</v>
      </c>
      <c r="E3907">
        <v>0.21944438399999999</v>
      </c>
      <c r="F3907">
        <v>1</v>
      </c>
      <c r="G3907">
        <v>0</v>
      </c>
      <c r="H3907">
        <v>0</v>
      </c>
      <c r="I3907">
        <v>0</v>
      </c>
      <c r="J3907" t="s">
        <v>8</v>
      </c>
      <c r="K3907" t="s">
        <v>4255</v>
      </c>
      <c r="L3907" t="s">
        <v>4255</v>
      </c>
      <c r="M3907" t="s">
        <v>7778</v>
      </c>
      <c r="N3907" t="s">
        <v>3219</v>
      </c>
      <c r="O3907" t="s">
        <v>3220</v>
      </c>
    </row>
    <row r="3908" spans="1:15" x14ac:dyDescent="0.3">
      <c r="A3908" t="s">
        <v>37</v>
      </c>
      <c r="B3908" t="s">
        <v>888</v>
      </c>
      <c r="C3908" t="s">
        <v>5084</v>
      </c>
      <c r="D3908">
        <v>3</v>
      </c>
      <c r="E3908">
        <v>0.94865547400000005</v>
      </c>
      <c r="F3908">
        <v>1</v>
      </c>
      <c r="G3908">
        <v>0</v>
      </c>
      <c r="H3908">
        <v>0</v>
      </c>
      <c r="I3908">
        <v>0</v>
      </c>
      <c r="J3908" t="s">
        <v>33</v>
      </c>
      <c r="K3908" t="s">
        <v>5085</v>
      </c>
      <c r="L3908" t="s">
        <v>5085</v>
      </c>
      <c r="M3908" t="s">
        <v>7779</v>
      </c>
      <c r="N3908" t="s">
        <v>37</v>
      </c>
      <c r="O3908" t="s">
        <v>888</v>
      </c>
    </row>
    <row r="3909" spans="1:15" x14ac:dyDescent="0.3">
      <c r="A3909" t="s">
        <v>3337</v>
      </c>
      <c r="B3909" t="s">
        <v>3338</v>
      </c>
      <c r="C3909" t="s">
        <v>5086</v>
      </c>
      <c r="D3909">
        <v>1</v>
      </c>
      <c r="E3909">
        <v>0.94865547400000005</v>
      </c>
      <c r="F3909">
        <v>0</v>
      </c>
      <c r="G3909">
        <v>0</v>
      </c>
      <c r="H3909">
        <v>0</v>
      </c>
      <c r="I3909">
        <v>0</v>
      </c>
      <c r="J3909" t="s">
        <v>33</v>
      </c>
      <c r="K3909" t="s">
        <v>5085</v>
      </c>
      <c r="L3909" t="s">
        <v>5085</v>
      </c>
      <c r="M3909" t="s">
        <v>7779</v>
      </c>
      <c r="N3909" t="s">
        <v>3337</v>
      </c>
      <c r="O3909" t="s">
        <v>3338</v>
      </c>
    </row>
    <row r="3910" spans="1:15" x14ac:dyDescent="0.3">
      <c r="A3910" t="s">
        <v>1239</v>
      </c>
      <c r="B3910" t="s">
        <v>3550</v>
      </c>
      <c r="C3910" t="s">
        <v>5072</v>
      </c>
      <c r="D3910">
        <v>2</v>
      </c>
      <c r="F3910">
        <v>0</v>
      </c>
      <c r="G3910">
        <v>0</v>
      </c>
      <c r="H3910">
        <v>1</v>
      </c>
      <c r="I3910">
        <v>0</v>
      </c>
      <c r="J3910" t="s">
        <v>8</v>
      </c>
      <c r="K3910" t="s">
        <v>5073</v>
      </c>
      <c r="L3910" t="s">
        <v>5073</v>
      </c>
      <c r="M3910" t="s">
        <v>7780</v>
      </c>
      <c r="N3910" t="s">
        <v>1239</v>
      </c>
      <c r="O3910" t="s">
        <v>3550</v>
      </c>
    </row>
    <row r="3911" spans="1:15" x14ac:dyDescent="0.3">
      <c r="A3911" t="s">
        <v>191</v>
      </c>
      <c r="B3911" t="s">
        <v>3258</v>
      </c>
      <c r="C3911" t="s">
        <v>4261</v>
      </c>
      <c r="D3911">
        <v>3</v>
      </c>
      <c r="E3911">
        <v>0.99704878299999999</v>
      </c>
      <c r="F3911">
        <v>1</v>
      </c>
      <c r="G3911">
        <v>0</v>
      </c>
      <c r="H3911">
        <v>0</v>
      </c>
      <c r="I3911">
        <v>0</v>
      </c>
      <c r="J3911" t="s">
        <v>445</v>
      </c>
      <c r="K3911" t="s">
        <v>4262</v>
      </c>
      <c r="L3911" t="s">
        <v>4262</v>
      </c>
      <c r="M3911" t="s">
        <v>7781</v>
      </c>
      <c r="N3911" t="s">
        <v>191</v>
      </c>
      <c r="O3911" t="s">
        <v>3258</v>
      </c>
    </row>
    <row r="3912" spans="1:15" x14ac:dyDescent="0.3">
      <c r="A3912" t="s">
        <v>292</v>
      </c>
      <c r="B3912" t="s">
        <v>625</v>
      </c>
      <c r="C3912" t="s">
        <v>4196</v>
      </c>
      <c r="D3912">
        <v>3</v>
      </c>
      <c r="E3912">
        <v>0.76858175100000004</v>
      </c>
      <c r="F3912">
        <v>1</v>
      </c>
      <c r="G3912">
        <v>0</v>
      </c>
      <c r="H3912">
        <v>0</v>
      </c>
      <c r="I3912">
        <v>0</v>
      </c>
      <c r="J3912" t="s">
        <v>18</v>
      </c>
      <c r="K3912" t="s">
        <v>4197</v>
      </c>
      <c r="L3912" t="s">
        <v>4197</v>
      </c>
      <c r="M3912" t="s">
        <v>7782</v>
      </c>
      <c r="N3912" t="s">
        <v>292</v>
      </c>
      <c r="O3912" t="s">
        <v>625</v>
      </c>
    </row>
    <row r="3913" spans="1:15" x14ac:dyDescent="0.3">
      <c r="A3913" t="s">
        <v>3229</v>
      </c>
      <c r="B3913" t="s">
        <v>3230</v>
      </c>
      <c r="C3913" t="s">
        <v>4043</v>
      </c>
      <c r="D3913">
        <v>2</v>
      </c>
      <c r="E3913">
        <v>0.96268071</v>
      </c>
      <c r="F3913">
        <v>1</v>
      </c>
      <c r="G3913">
        <v>0</v>
      </c>
      <c r="H3913">
        <v>0</v>
      </c>
      <c r="I3913">
        <v>0</v>
      </c>
      <c r="J3913" t="s">
        <v>3194</v>
      </c>
      <c r="K3913" t="s">
        <v>4044</v>
      </c>
      <c r="L3913" t="s">
        <v>4044</v>
      </c>
      <c r="M3913" t="s">
        <v>7783</v>
      </c>
      <c r="N3913" t="s">
        <v>3229</v>
      </c>
      <c r="O3913" t="s">
        <v>3230</v>
      </c>
    </row>
    <row r="3914" spans="1:15" x14ac:dyDescent="0.3">
      <c r="A3914" t="s">
        <v>683</v>
      </c>
      <c r="B3914" t="s">
        <v>796</v>
      </c>
      <c r="C3914" t="s">
        <v>4257</v>
      </c>
      <c r="D3914">
        <v>3</v>
      </c>
      <c r="E3914">
        <v>0.95730785799999996</v>
      </c>
      <c r="F3914">
        <v>1</v>
      </c>
      <c r="G3914">
        <v>0</v>
      </c>
      <c r="H3914">
        <v>0</v>
      </c>
      <c r="I3914">
        <v>0</v>
      </c>
      <c r="J3914" t="s">
        <v>4</v>
      </c>
      <c r="K3914" t="s">
        <v>4258</v>
      </c>
      <c r="L3914" t="s">
        <v>4258</v>
      </c>
      <c r="M3914" t="s">
        <v>7784</v>
      </c>
      <c r="N3914" t="s">
        <v>683</v>
      </c>
      <c r="O3914" t="s">
        <v>796</v>
      </c>
    </row>
    <row r="3915" spans="1:15" x14ac:dyDescent="0.3">
      <c r="A3915" t="s">
        <v>3371</v>
      </c>
      <c r="B3915" t="s">
        <v>3372</v>
      </c>
      <c r="C3915" t="s">
        <v>5206</v>
      </c>
      <c r="D3915">
        <v>1</v>
      </c>
      <c r="E3915">
        <v>0.99708069600000004</v>
      </c>
      <c r="F3915">
        <v>0</v>
      </c>
      <c r="G3915">
        <v>0</v>
      </c>
      <c r="H3915">
        <v>1</v>
      </c>
      <c r="I3915">
        <v>0</v>
      </c>
      <c r="J3915" t="s">
        <v>33</v>
      </c>
      <c r="K3915" t="s">
        <v>5207</v>
      </c>
      <c r="L3915" t="s">
        <v>5207</v>
      </c>
      <c r="M3915" t="s">
        <v>7785</v>
      </c>
      <c r="N3915" t="s">
        <v>3371</v>
      </c>
      <c r="O3915" t="s">
        <v>3372</v>
      </c>
    </row>
    <row r="3916" spans="1:15" x14ac:dyDescent="0.3">
      <c r="A3916" t="s">
        <v>660</v>
      </c>
      <c r="B3916" t="s">
        <v>1005</v>
      </c>
      <c r="C3916" t="s">
        <v>4281</v>
      </c>
      <c r="D3916">
        <v>3</v>
      </c>
      <c r="E3916">
        <v>0.95851445999999996</v>
      </c>
      <c r="F3916">
        <v>1</v>
      </c>
      <c r="G3916">
        <v>0</v>
      </c>
      <c r="H3916">
        <v>0</v>
      </c>
      <c r="I3916">
        <v>0</v>
      </c>
      <c r="J3916" t="s">
        <v>14</v>
      </c>
      <c r="K3916" t="s">
        <v>4282</v>
      </c>
      <c r="L3916" t="s">
        <v>4282</v>
      </c>
      <c r="M3916" t="s">
        <v>7786</v>
      </c>
      <c r="N3916" t="s">
        <v>660</v>
      </c>
      <c r="O3916" t="s">
        <v>1005</v>
      </c>
    </row>
    <row r="3917" spans="1:15" x14ac:dyDescent="0.3">
      <c r="A3917" t="s">
        <v>265</v>
      </c>
      <c r="B3917" t="s">
        <v>803</v>
      </c>
      <c r="C3917" t="s">
        <v>4301</v>
      </c>
      <c r="D3917">
        <v>3</v>
      </c>
      <c r="E3917">
        <v>0.96118826099999999</v>
      </c>
      <c r="F3917">
        <v>1</v>
      </c>
      <c r="G3917">
        <v>0</v>
      </c>
      <c r="H3917">
        <v>0</v>
      </c>
      <c r="I3917">
        <v>0</v>
      </c>
      <c r="J3917" t="s">
        <v>3196</v>
      </c>
      <c r="K3917" t="s">
        <v>4302</v>
      </c>
      <c r="L3917" t="s">
        <v>4302</v>
      </c>
      <c r="M3917" t="s">
        <v>7787</v>
      </c>
      <c r="N3917" t="s">
        <v>265</v>
      </c>
      <c r="O3917" t="s">
        <v>803</v>
      </c>
    </row>
    <row r="3918" spans="1:15" x14ac:dyDescent="0.3">
      <c r="A3918" t="s">
        <v>2203</v>
      </c>
      <c r="B3918" t="s">
        <v>2204</v>
      </c>
      <c r="C3918" t="s">
        <v>3992</v>
      </c>
      <c r="D3918">
        <v>3</v>
      </c>
      <c r="E3918">
        <v>0.15003534700000001</v>
      </c>
      <c r="F3918">
        <v>1</v>
      </c>
      <c r="G3918">
        <v>0</v>
      </c>
      <c r="H3918">
        <v>0</v>
      </c>
      <c r="I3918">
        <v>0</v>
      </c>
      <c r="J3918" t="s">
        <v>8</v>
      </c>
      <c r="K3918" t="s">
        <v>3993</v>
      </c>
      <c r="L3918" t="s">
        <v>3993</v>
      </c>
      <c r="M3918" t="s">
        <v>7788</v>
      </c>
      <c r="N3918" t="s">
        <v>2203</v>
      </c>
      <c r="O3918" t="s">
        <v>2204</v>
      </c>
    </row>
    <row r="3919" spans="1:15" x14ac:dyDescent="0.3">
      <c r="A3919" t="s">
        <v>3316</v>
      </c>
      <c r="B3919" t="s">
        <v>3317</v>
      </c>
      <c r="C3919" t="s">
        <v>5139</v>
      </c>
      <c r="D3919">
        <v>2</v>
      </c>
      <c r="E3919">
        <v>0.97337145400000002</v>
      </c>
      <c r="F3919">
        <v>1</v>
      </c>
      <c r="G3919">
        <v>0</v>
      </c>
      <c r="H3919">
        <v>0</v>
      </c>
      <c r="I3919">
        <v>0</v>
      </c>
      <c r="J3919" t="s">
        <v>6</v>
      </c>
      <c r="K3919" t="s">
        <v>5140</v>
      </c>
      <c r="L3919" t="s">
        <v>5140</v>
      </c>
      <c r="M3919" t="s">
        <v>7789</v>
      </c>
      <c r="N3919" t="s">
        <v>3316</v>
      </c>
      <c r="O3919" t="s">
        <v>3317</v>
      </c>
    </row>
    <row r="3920" spans="1:15" x14ac:dyDescent="0.3">
      <c r="A3920" t="s">
        <v>3271</v>
      </c>
      <c r="B3920" t="s">
        <v>3272</v>
      </c>
      <c r="C3920" t="s">
        <v>5847</v>
      </c>
      <c r="D3920">
        <v>2</v>
      </c>
      <c r="E3920">
        <v>0.96908965700000005</v>
      </c>
      <c r="F3920">
        <v>1</v>
      </c>
      <c r="G3920">
        <v>0</v>
      </c>
      <c r="H3920">
        <v>0</v>
      </c>
      <c r="I3920">
        <v>0</v>
      </c>
      <c r="J3920" t="s">
        <v>6</v>
      </c>
      <c r="K3920" t="s">
        <v>5848</v>
      </c>
      <c r="L3920" t="s">
        <v>5848</v>
      </c>
      <c r="M3920" t="s">
        <v>7790</v>
      </c>
      <c r="N3920" t="s">
        <v>3271</v>
      </c>
      <c r="O3920" t="s">
        <v>3272</v>
      </c>
    </row>
    <row r="3921" spans="1:15" x14ac:dyDescent="0.3">
      <c r="A3921" t="s">
        <v>271</v>
      </c>
      <c r="B3921" t="s">
        <v>3224</v>
      </c>
      <c r="C3921" t="s">
        <v>4159</v>
      </c>
      <c r="D3921">
        <v>3</v>
      </c>
      <c r="E3921">
        <v>0.96200033900000004</v>
      </c>
      <c r="F3921">
        <v>1</v>
      </c>
      <c r="G3921">
        <v>0</v>
      </c>
      <c r="H3921">
        <v>0</v>
      </c>
      <c r="I3921">
        <v>0</v>
      </c>
      <c r="J3921" t="s">
        <v>3194</v>
      </c>
      <c r="K3921" t="s">
        <v>4160</v>
      </c>
      <c r="L3921" t="s">
        <v>4160</v>
      </c>
      <c r="M3921" t="s">
        <v>7791</v>
      </c>
      <c r="N3921" t="s">
        <v>271</v>
      </c>
      <c r="O3921" t="s">
        <v>3224</v>
      </c>
    </row>
    <row r="3922" spans="1:15" x14ac:dyDescent="0.3">
      <c r="A3922" t="s">
        <v>717</v>
      </c>
      <c r="B3922" t="s">
        <v>2257</v>
      </c>
      <c r="C3922" t="s">
        <v>5179</v>
      </c>
      <c r="D3922">
        <v>3</v>
      </c>
      <c r="E3922">
        <v>0.70021247499999995</v>
      </c>
      <c r="F3922">
        <v>1</v>
      </c>
      <c r="G3922">
        <v>0</v>
      </c>
      <c r="H3922">
        <v>0</v>
      </c>
      <c r="I3922">
        <v>0</v>
      </c>
      <c r="J3922" t="s">
        <v>18</v>
      </c>
      <c r="K3922" t="s">
        <v>5180</v>
      </c>
      <c r="L3922" t="s">
        <v>5180</v>
      </c>
      <c r="M3922" t="s">
        <v>7792</v>
      </c>
      <c r="N3922" t="s">
        <v>717</v>
      </c>
      <c r="O3922" t="s">
        <v>2257</v>
      </c>
    </row>
    <row r="3923" spans="1:15" x14ac:dyDescent="0.3">
      <c r="A3923" t="s">
        <v>281</v>
      </c>
      <c r="B3923" t="s">
        <v>815</v>
      </c>
      <c r="C3923" t="s">
        <v>4580</v>
      </c>
      <c r="D3923">
        <v>3</v>
      </c>
      <c r="E3923">
        <v>0.92611306800000004</v>
      </c>
      <c r="F3923">
        <v>1</v>
      </c>
      <c r="G3923">
        <v>0</v>
      </c>
      <c r="H3923">
        <v>0</v>
      </c>
      <c r="I3923">
        <v>0</v>
      </c>
      <c r="J3923" t="s">
        <v>3194</v>
      </c>
      <c r="K3923" t="s">
        <v>4581</v>
      </c>
      <c r="L3923" t="s">
        <v>4581</v>
      </c>
      <c r="M3923" t="s">
        <v>7793</v>
      </c>
      <c r="N3923" t="s">
        <v>281</v>
      </c>
      <c r="O3923" t="s">
        <v>815</v>
      </c>
    </row>
    <row r="3924" spans="1:15" x14ac:dyDescent="0.3">
      <c r="A3924" t="s">
        <v>1597</v>
      </c>
      <c r="B3924" t="s">
        <v>3428</v>
      </c>
      <c r="C3924" t="s">
        <v>4405</v>
      </c>
      <c r="D3924">
        <v>3</v>
      </c>
      <c r="E3924">
        <v>0.98388288000000002</v>
      </c>
      <c r="F3924">
        <v>1</v>
      </c>
      <c r="G3924">
        <v>0</v>
      </c>
      <c r="H3924">
        <v>0</v>
      </c>
      <c r="I3924">
        <v>0</v>
      </c>
      <c r="J3924" t="s">
        <v>11</v>
      </c>
      <c r="K3924" t="s">
        <v>4406</v>
      </c>
      <c r="L3924" t="s">
        <v>4406</v>
      </c>
      <c r="M3924" t="s">
        <v>7794</v>
      </c>
      <c r="N3924" t="s">
        <v>1597</v>
      </c>
      <c r="O3924" t="s">
        <v>3428</v>
      </c>
    </row>
    <row r="3925" spans="1:15" x14ac:dyDescent="0.3">
      <c r="A3925" t="s">
        <v>3437</v>
      </c>
      <c r="B3925" t="s">
        <v>3438</v>
      </c>
      <c r="C3925" t="s">
        <v>4434</v>
      </c>
      <c r="D3925">
        <v>3</v>
      </c>
      <c r="E3925">
        <v>0.96649593099999997</v>
      </c>
      <c r="F3925">
        <v>1</v>
      </c>
      <c r="G3925">
        <v>0</v>
      </c>
      <c r="H3925">
        <v>0</v>
      </c>
      <c r="I3925">
        <v>0</v>
      </c>
      <c r="J3925" t="s">
        <v>11</v>
      </c>
      <c r="K3925" t="s">
        <v>4435</v>
      </c>
      <c r="L3925" t="s">
        <v>4435</v>
      </c>
      <c r="M3925" t="s">
        <v>7795</v>
      </c>
      <c r="N3925" t="s">
        <v>3437</v>
      </c>
      <c r="O3925" t="s">
        <v>3438</v>
      </c>
    </row>
    <row r="3926" spans="1:15" x14ac:dyDescent="0.3">
      <c r="A3926" t="s">
        <v>3498</v>
      </c>
      <c r="B3926" t="s">
        <v>3499</v>
      </c>
      <c r="C3926" t="s">
        <v>4440</v>
      </c>
      <c r="D3926">
        <v>2</v>
      </c>
      <c r="E3926">
        <v>0.844402914</v>
      </c>
      <c r="F3926">
        <v>1</v>
      </c>
      <c r="G3926">
        <v>0</v>
      </c>
      <c r="H3926">
        <v>0</v>
      </c>
      <c r="I3926">
        <v>0</v>
      </c>
      <c r="J3926" t="s">
        <v>11</v>
      </c>
      <c r="K3926" t="s">
        <v>4441</v>
      </c>
      <c r="L3926" t="s">
        <v>4441</v>
      </c>
      <c r="M3926" t="s">
        <v>7796</v>
      </c>
      <c r="N3926" t="s">
        <v>3498</v>
      </c>
      <c r="O3926" t="s">
        <v>3499</v>
      </c>
    </row>
    <row r="3927" spans="1:15" x14ac:dyDescent="0.3">
      <c r="A3927" t="s">
        <v>1588</v>
      </c>
      <c r="B3927" t="s">
        <v>3267</v>
      </c>
      <c r="C3927" t="s">
        <v>4445</v>
      </c>
      <c r="D3927">
        <v>1</v>
      </c>
      <c r="E3927">
        <v>0.75580928700000005</v>
      </c>
      <c r="F3927">
        <v>0</v>
      </c>
      <c r="G3927">
        <v>1</v>
      </c>
      <c r="H3927">
        <v>0</v>
      </c>
      <c r="I3927">
        <v>1</v>
      </c>
      <c r="J3927" t="s">
        <v>11</v>
      </c>
      <c r="K3927" t="s">
        <v>4446</v>
      </c>
      <c r="L3927" t="s">
        <v>4446</v>
      </c>
      <c r="M3927" t="s">
        <v>7797</v>
      </c>
      <c r="N3927" t="s">
        <v>1588</v>
      </c>
      <c r="O3927" t="s">
        <v>3267</v>
      </c>
    </row>
    <row r="3928" spans="1:15" x14ac:dyDescent="0.3">
      <c r="A3928" t="s">
        <v>3226</v>
      </c>
      <c r="B3928" t="s">
        <v>3227</v>
      </c>
      <c r="C3928" t="s">
        <v>4133</v>
      </c>
      <c r="D3928">
        <v>3</v>
      </c>
      <c r="E3928">
        <v>0.75580928700000005</v>
      </c>
      <c r="F3928">
        <v>1</v>
      </c>
      <c r="G3928">
        <v>0</v>
      </c>
      <c r="H3928">
        <v>0</v>
      </c>
      <c r="I3928">
        <v>0</v>
      </c>
      <c r="J3928" t="s">
        <v>11</v>
      </c>
      <c r="K3928" t="s">
        <v>4134</v>
      </c>
      <c r="L3928" t="s">
        <v>4134</v>
      </c>
      <c r="M3928" t="s">
        <v>7798</v>
      </c>
      <c r="N3928" t="s">
        <v>3226</v>
      </c>
      <c r="O3928" t="s">
        <v>3227</v>
      </c>
    </row>
    <row r="3929" spans="1:15" x14ac:dyDescent="0.3">
      <c r="A3929" t="s">
        <v>274</v>
      </c>
      <c r="B3929" t="s">
        <v>814</v>
      </c>
      <c r="C3929" t="s">
        <v>4510</v>
      </c>
      <c r="D3929">
        <v>3</v>
      </c>
      <c r="E3929">
        <v>0.91171805699999997</v>
      </c>
      <c r="F3929">
        <v>1</v>
      </c>
      <c r="G3929">
        <v>0</v>
      </c>
      <c r="H3929">
        <v>0</v>
      </c>
      <c r="I3929">
        <v>0</v>
      </c>
      <c r="J3929" t="s">
        <v>11</v>
      </c>
      <c r="K3929" t="s">
        <v>4511</v>
      </c>
      <c r="L3929" t="s">
        <v>4511</v>
      </c>
      <c r="M3929" t="s">
        <v>7799</v>
      </c>
      <c r="N3929" t="s">
        <v>274</v>
      </c>
      <c r="O3929" t="s">
        <v>814</v>
      </c>
    </row>
    <row r="3930" spans="1:15" x14ac:dyDescent="0.3">
      <c r="A3930" t="s">
        <v>2268</v>
      </c>
      <c r="B3930" t="s">
        <v>2269</v>
      </c>
      <c r="C3930" t="s">
        <v>4278</v>
      </c>
      <c r="D3930">
        <v>3</v>
      </c>
      <c r="E3930">
        <v>0.85977790399999998</v>
      </c>
      <c r="F3930">
        <v>1</v>
      </c>
      <c r="G3930">
        <v>0</v>
      </c>
      <c r="H3930">
        <v>0</v>
      </c>
      <c r="I3930">
        <v>0</v>
      </c>
      <c r="J3930" t="s">
        <v>4</v>
      </c>
      <c r="K3930" t="s">
        <v>4279</v>
      </c>
      <c r="L3930" t="s">
        <v>4279</v>
      </c>
      <c r="M3930" t="s">
        <v>7800</v>
      </c>
      <c r="N3930" t="s">
        <v>2268</v>
      </c>
      <c r="O3930" t="s">
        <v>2269</v>
      </c>
    </row>
    <row r="3931" spans="1:15" x14ac:dyDescent="0.3">
      <c r="A3931" t="s">
        <v>3240</v>
      </c>
      <c r="B3931" t="s">
        <v>3241</v>
      </c>
      <c r="C3931" t="s">
        <v>5100</v>
      </c>
      <c r="D3931">
        <v>3</v>
      </c>
      <c r="E3931">
        <v>0.86791857800000005</v>
      </c>
      <c r="F3931">
        <v>1</v>
      </c>
      <c r="G3931">
        <v>0</v>
      </c>
      <c r="H3931">
        <v>0</v>
      </c>
      <c r="I3931">
        <v>0</v>
      </c>
      <c r="J3931" t="s">
        <v>33</v>
      </c>
      <c r="K3931" t="s">
        <v>5101</v>
      </c>
      <c r="L3931" t="s">
        <v>5101</v>
      </c>
      <c r="M3931" t="s">
        <v>7801</v>
      </c>
      <c r="N3931" t="s">
        <v>3240</v>
      </c>
      <c r="O3931" t="s">
        <v>3241</v>
      </c>
    </row>
    <row r="3932" spans="1:15" x14ac:dyDescent="0.3">
      <c r="A3932" t="s">
        <v>681</v>
      </c>
      <c r="B3932" t="s">
        <v>3275</v>
      </c>
      <c r="C3932" t="s">
        <v>4284</v>
      </c>
      <c r="D3932">
        <v>3</v>
      </c>
      <c r="E3932">
        <v>0.84009663800000001</v>
      </c>
      <c r="F3932">
        <v>1</v>
      </c>
      <c r="G3932">
        <v>0</v>
      </c>
      <c r="H3932">
        <v>0</v>
      </c>
      <c r="I3932">
        <v>0</v>
      </c>
      <c r="J3932" t="s">
        <v>8</v>
      </c>
      <c r="K3932" t="s">
        <v>4285</v>
      </c>
      <c r="L3932" t="s">
        <v>4285</v>
      </c>
      <c r="M3932" t="s">
        <v>7802</v>
      </c>
      <c r="N3932" t="s">
        <v>681</v>
      </c>
      <c r="O3932" t="s">
        <v>3275</v>
      </c>
    </row>
    <row r="3933" spans="1:15" x14ac:dyDescent="0.3">
      <c r="A3933" t="s">
        <v>750</v>
      </c>
      <c r="B3933" t="s">
        <v>3225</v>
      </c>
      <c r="C3933" t="s">
        <v>4221</v>
      </c>
      <c r="D3933">
        <v>3</v>
      </c>
      <c r="E3933">
        <v>0.95779686200000003</v>
      </c>
      <c r="F3933">
        <v>1</v>
      </c>
      <c r="G3933">
        <v>0</v>
      </c>
      <c r="H3933">
        <v>0</v>
      </c>
      <c r="I3933">
        <v>0</v>
      </c>
      <c r="J3933" t="s">
        <v>4</v>
      </c>
      <c r="K3933" t="s">
        <v>4222</v>
      </c>
      <c r="L3933" t="s">
        <v>4222</v>
      </c>
      <c r="M3933" t="s">
        <v>7803</v>
      </c>
      <c r="N3933" t="s">
        <v>750</v>
      </c>
      <c r="O3933" t="s">
        <v>3225</v>
      </c>
    </row>
    <row r="3934" spans="1:15" x14ac:dyDescent="0.3">
      <c r="A3934" t="s">
        <v>39</v>
      </c>
      <c r="B3934" t="s">
        <v>3307</v>
      </c>
      <c r="C3934" t="s">
        <v>5096</v>
      </c>
      <c r="D3934">
        <v>3</v>
      </c>
      <c r="E3934">
        <v>0.89412129699999998</v>
      </c>
      <c r="F3934">
        <v>1</v>
      </c>
      <c r="G3934">
        <v>0</v>
      </c>
      <c r="H3934">
        <v>0</v>
      </c>
      <c r="I3934">
        <v>0</v>
      </c>
      <c r="J3934" t="s">
        <v>33</v>
      </c>
      <c r="K3934" t="s">
        <v>5097</v>
      </c>
      <c r="L3934" t="s">
        <v>5097</v>
      </c>
      <c r="M3934" t="s">
        <v>7804</v>
      </c>
      <c r="N3934" t="s">
        <v>39</v>
      </c>
      <c r="O3934" t="s">
        <v>3307</v>
      </c>
    </row>
    <row r="3935" spans="1:15" x14ac:dyDescent="0.3">
      <c r="A3935" t="s">
        <v>43</v>
      </c>
      <c r="B3935" t="s">
        <v>1275</v>
      </c>
      <c r="C3935" t="s">
        <v>4101</v>
      </c>
      <c r="D3935">
        <v>3</v>
      </c>
      <c r="E3935">
        <v>0.99179899699999996</v>
      </c>
      <c r="F3935">
        <v>1</v>
      </c>
      <c r="G3935">
        <v>0</v>
      </c>
      <c r="H3935">
        <v>0</v>
      </c>
      <c r="I3935">
        <v>0</v>
      </c>
      <c r="J3935" t="s">
        <v>33</v>
      </c>
      <c r="K3935" t="s">
        <v>4102</v>
      </c>
      <c r="L3935" t="s">
        <v>4102</v>
      </c>
      <c r="M3935" t="s">
        <v>7805</v>
      </c>
      <c r="N3935" t="s">
        <v>43</v>
      </c>
      <c r="O3935" t="s">
        <v>1275</v>
      </c>
    </row>
    <row r="3936" spans="1:15" x14ac:dyDescent="0.3">
      <c r="A3936" t="s">
        <v>373</v>
      </c>
      <c r="B3936" t="s">
        <v>3354</v>
      </c>
      <c r="C3936" t="s">
        <v>4765</v>
      </c>
      <c r="D3936">
        <v>3</v>
      </c>
      <c r="E3936">
        <v>0.80452312500000001</v>
      </c>
      <c r="F3936">
        <v>1</v>
      </c>
      <c r="G3936">
        <v>0</v>
      </c>
      <c r="H3936">
        <v>0</v>
      </c>
      <c r="I3936">
        <v>0</v>
      </c>
      <c r="J3936" t="s">
        <v>20</v>
      </c>
      <c r="K3936" t="s">
        <v>4766</v>
      </c>
      <c r="L3936" t="s">
        <v>4766</v>
      </c>
      <c r="M3936" t="s">
        <v>7806</v>
      </c>
      <c r="N3936" t="s">
        <v>373</v>
      </c>
      <c r="O3936" t="s">
        <v>3354</v>
      </c>
    </row>
    <row r="3937" spans="1:15" x14ac:dyDescent="0.3">
      <c r="A3937" t="s">
        <v>1307</v>
      </c>
      <c r="B3937" t="s">
        <v>3251</v>
      </c>
      <c r="C3937" t="s">
        <v>4291</v>
      </c>
      <c r="D3937">
        <v>3</v>
      </c>
      <c r="E3937">
        <v>0.88902200899999995</v>
      </c>
      <c r="F3937">
        <v>1</v>
      </c>
      <c r="G3937">
        <v>0</v>
      </c>
      <c r="H3937">
        <v>0</v>
      </c>
      <c r="I3937">
        <v>0</v>
      </c>
      <c r="J3937" t="s">
        <v>20</v>
      </c>
      <c r="K3937" t="s">
        <v>4292</v>
      </c>
      <c r="L3937" t="s">
        <v>4292</v>
      </c>
      <c r="M3937" t="s">
        <v>7807</v>
      </c>
      <c r="N3937" t="s">
        <v>1307</v>
      </c>
      <c r="O3937" t="s">
        <v>3251</v>
      </c>
    </row>
    <row r="3938" spans="1:15" x14ac:dyDescent="0.3">
      <c r="A3938" t="s">
        <v>3238</v>
      </c>
      <c r="B3938" t="s">
        <v>3239</v>
      </c>
      <c r="C3938" t="s">
        <v>4294</v>
      </c>
      <c r="D3938">
        <v>3</v>
      </c>
      <c r="E3938">
        <v>0.88902200899999995</v>
      </c>
      <c r="F3938">
        <v>1</v>
      </c>
      <c r="G3938">
        <v>0</v>
      </c>
      <c r="H3938">
        <v>0</v>
      </c>
      <c r="I3938">
        <v>0</v>
      </c>
      <c r="J3938" t="s">
        <v>20</v>
      </c>
      <c r="K3938" t="s">
        <v>4295</v>
      </c>
      <c r="L3938" t="s">
        <v>4295</v>
      </c>
      <c r="M3938" t="s">
        <v>7808</v>
      </c>
      <c r="N3938" t="s">
        <v>3238</v>
      </c>
      <c r="O3938" t="s">
        <v>3239</v>
      </c>
    </row>
    <row r="3939" spans="1:15" x14ac:dyDescent="0.3">
      <c r="A3939" t="s">
        <v>1142</v>
      </c>
      <c r="B3939" t="s">
        <v>3259</v>
      </c>
      <c r="C3939" t="s">
        <v>5116</v>
      </c>
      <c r="D3939">
        <v>3</v>
      </c>
      <c r="E3939">
        <v>0.86942128299999999</v>
      </c>
      <c r="F3939">
        <v>1</v>
      </c>
      <c r="G3939">
        <v>0</v>
      </c>
      <c r="H3939">
        <v>0</v>
      </c>
      <c r="I3939">
        <v>0</v>
      </c>
      <c r="J3939" t="s">
        <v>8</v>
      </c>
      <c r="K3939" t="s">
        <v>5117</v>
      </c>
      <c r="L3939" t="s">
        <v>5117</v>
      </c>
      <c r="M3939" t="s">
        <v>7809</v>
      </c>
      <c r="N3939" t="s">
        <v>1142</v>
      </c>
      <c r="O3939" t="s">
        <v>3259</v>
      </c>
    </row>
    <row r="3940" spans="1:15" x14ac:dyDescent="0.3">
      <c r="A3940" t="s">
        <v>2571</v>
      </c>
      <c r="B3940" t="s">
        <v>2572</v>
      </c>
      <c r="C3940" t="s">
        <v>5118</v>
      </c>
      <c r="D3940">
        <v>3</v>
      </c>
      <c r="E3940">
        <v>0.86942128299999999</v>
      </c>
      <c r="F3940">
        <v>0</v>
      </c>
      <c r="G3940">
        <v>0</v>
      </c>
      <c r="H3940">
        <v>0</v>
      </c>
      <c r="I3940">
        <v>0</v>
      </c>
      <c r="J3940" t="s">
        <v>8</v>
      </c>
      <c r="K3940" t="s">
        <v>5117</v>
      </c>
      <c r="L3940" t="s">
        <v>5117</v>
      </c>
      <c r="M3940" t="s">
        <v>7809</v>
      </c>
      <c r="N3940" t="s">
        <v>2571</v>
      </c>
      <c r="O3940" t="s">
        <v>2572</v>
      </c>
    </row>
    <row r="3941" spans="1:15" x14ac:dyDescent="0.3">
      <c r="A3941" t="s">
        <v>24</v>
      </c>
      <c r="B3941" t="s">
        <v>3221</v>
      </c>
      <c r="C3941" t="s">
        <v>5530</v>
      </c>
      <c r="D3941">
        <v>3</v>
      </c>
      <c r="E3941">
        <v>0.81752726899999995</v>
      </c>
      <c r="F3941">
        <v>1</v>
      </c>
      <c r="G3941">
        <v>0</v>
      </c>
      <c r="H3941">
        <v>0</v>
      </c>
      <c r="I3941">
        <v>0</v>
      </c>
      <c r="J3941" t="s">
        <v>13</v>
      </c>
      <c r="K3941" t="s">
        <v>5531</v>
      </c>
      <c r="L3941" t="s">
        <v>5531</v>
      </c>
      <c r="M3941" t="s">
        <v>7810</v>
      </c>
      <c r="N3941" t="s">
        <v>24</v>
      </c>
      <c r="O3941" t="s">
        <v>3221</v>
      </c>
    </row>
    <row r="3942" spans="1:15" x14ac:dyDescent="0.3">
      <c r="A3942" t="s">
        <v>35</v>
      </c>
      <c r="B3942" t="s">
        <v>1353</v>
      </c>
      <c r="C3942" t="s">
        <v>4961</v>
      </c>
      <c r="D3942">
        <v>3</v>
      </c>
      <c r="E3942">
        <v>0.96832483800000002</v>
      </c>
      <c r="F3942">
        <v>1</v>
      </c>
      <c r="G3942">
        <v>0</v>
      </c>
      <c r="H3942">
        <v>0</v>
      </c>
      <c r="I3942">
        <v>0</v>
      </c>
      <c r="J3942" t="s">
        <v>33</v>
      </c>
      <c r="K3942" t="s">
        <v>4962</v>
      </c>
      <c r="L3942" t="s">
        <v>4962</v>
      </c>
      <c r="M3942" t="s">
        <v>7811</v>
      </c>
      <c r="N3942" t="s">
        <v>35</v>
      </c>
      <c r="O3942" t="s">
        <v>1353</v>
      </c>
    </row>
    <row r="3943" spans="1:15" x14ac:dyDescent="0.3">
      <c r="A3943" t="s">
        <v>2370</v>
      </c>
      <c r="B3943" t="s">
        <v>3281</v>
      </c>
      <c r="C3943" t="s">
        <v>4235</v>
      </c>
      <c r="D3943">
        <v>3</v>
      </c>
      <c r="E3943">
        <v>0.99708069600000004</v>
      </c>
      <c r="F3943">
        <v>1</v>
      </c>
      <c r="G3943">
        <v>0</v>
      </c>
      <c r="H3943">
        <v>0</v>
      </c>
      <c r="I3943">
        <v>0</v>
      </c>
      <c r="J3943" t="s">
        <v>33</v>
      </c>
      <c r="K3943" t="s">
        <v>4236</v>
      </c>
      <c r="L3943" t="s">
        <v>4236</v>
      </c>
      <c r="M3943" t="s">
        <v>7812</v>
      </c>
      <c r="N3943" t="s">
        <v>2370</v>
      </c>
      <c r="O3943" t="s">
        <v>3281</v>
      </c>
    </row>
    <row r="3944" spans="1:15" x14ac:dyDescent="0.3">
      <c r="A3944" t="s">
        <v>1240</v>
      </c>
      <c r="B3944" t="s">
        <v>3551</v>
      </c>
      <c r="C3944" t="s">
        <v>4909</v>
      </c>
      <c r="D3944">
        <v>1</v>
      </c>
      <c r="E3944">
        <v>0.70952051599999999</v>
      </c>
      <c r="F3944">
        <v>0</v>
      </c>
      <c r="G3944">
        <v>0</v>
      </c>
      <c r="H3944">
        <v>1</v>
      </c>
      <c r="I3944">
        <v>0</v>
      </c>
      <c r="J3944" t="s">
        <v>8</v>
      </c>
      <c r="K3944" t="s">
        <v>4910</v>
      </c>
      <c r="L3944" t="s">
        <v>4910</v>
      </c>
      <c r="M3944" t="s">
        <v>7813</v>
      </c>
      <c r="N3944" t="s">
        <v>1240</v>
      </c>
      <c r="O3944" t="s">
        <v>3551</v>
      </c>
    </row>
    <row r="3945" spans="1:15" x14ac:dyDescent="0.3">
      <c r="A3945" t="s">
        <v>617</v>
      </c>
      <c r="B3945" t="s">
        <v>3236</v>
      </c>
      <c r="C3945" t="s">
        <v>4605</v>
      </c>
      <c r="D3945">
        <v>3</v>
      </c>
      <c r="E3945">
        <v>0.90665861800000003</v>
      </c>
      <c r="F3945">
        <v>1</v>
      </c>
      <c r="G3945">
        <v>0</v>
      </c>
      <c r="H3945">
        <v>0</v>
      </c>
      <c r="I3945">
        <v>0</v>
      </c>
      <c r="J3945" t="s">
        <v>14</v>
      </c>
      <c r="K3945" t="s">
        <v>4606</v>
      </c>
      <c r="L3945" t="s">
        <v>4606</v>
      </c>
      <c r="M3945" t="s">
        <v>7814</v>
      </c>
      <c r="N3945" t="s">
        <v>617</v>
      </c>
      <c r="O3945" t="s">
        <v>3236</v>
      </c>
    </row>
    <row r="3946" spans="1:15" x14ac:dyDescent="0.3">
      <c r="A3946" t="s">
        <v>3231</v>
      </c>
      <c r="B3946" t="s">
        <v>3232</v>
      </c>
      <c r="C3946" t="s">
        <v>4177</v>
      </c>
      <c r="D3946">
        <v>3</v>
      </c>
      <c r="E3946">
        <v>0.90219159000000004</v>
      </c>
      <c r="F3946">
        <v>1</v>
      </c>
      <c r="G3946">
        <v>0</v>
      </c>
      <c r="H3946">
        <v>0</v>
      </c>
      <c r="I3946">
        <v>0</v>
      </c>
      <c r="J3946" t="s">
        <v>8</v>
      </c>
      <c r="K3946" t="s">
        <v>4178</v>
      </c>
      <c r="L3946" t="s">
        <v>4178</v>
      </c>
      <c r="M3946" t="s">
        <v>7815</v>
      </c>
      <c r="N3946" t="s">
        <v>3231</v>
      </c>
      <c r="O3946" t="s">
        <v>3232</v>
      </c>
    </row>
    <row r="3947" spans="1:15" x14ac:dyDescent="0.3">
      <c r="A3947" t="s">
        <v>407</v>
      </c>
      <c r="B3947" t="s">
        <v>2143</v>
      </c>
      <c r="C3947" t="s">
        <v>4724</v>
      </c>
      <c r="D3947">
        <v>3</v>
      </c>
      <c r="E3947">
        <v>0.96560079700000001</v>
      </c>
      <c r="F3947">
        <v>1</v>
      </c>
      <c r="G3947">
        <v>0</v>
      </c>
      <c r="H3947">
        <v>0</v>
      </c>
      <c r="I3947">
        <v>0</v>
      </c>
      <c r="J3947" t="s">
        <v>4</v>
      </c>
      <c r="K3947" t="s">
        <v>4725</v>
      </c>
      <c r="L3947" t="s">
        <v>4725</v>
      </c>
      <c r="M3947" t="s">
        <v>7816</v>
      </c>
      <c r="N3947" t="s">
        <v>407</v>
      </c>
      <c r="O3947" t="s">
        <v>2143</v>
      </c>
    </row>
    <row r="3948" spans="1:15" x14ac:dyDescent="0.3">
      <c r="A3948" t="s">
        <v>281</v>
      </c>
      <c r="B3948" t="s">
        <v>815</v>
      </c>
      <c r="C3948" t="s">
        <v>4580</v>
      </c>
      <c r="D3948">
        <v>3</v>
      </c>
      <c r="E3948">
        <v>0.92611306800000004</v>
      </c>
      <c r="F3948">
        <v>1</v>
      </c>
      <c r="G3948">
        <v>0</v>
      </c>
      <c r="H3948">
        <v>0</v>
      </c>
      <c r="I3948">
        <v>0</v>
      </c>
      <c r="J3948" t="s">
        <v>3194</v>
      </c>
      <c r="K3948" t="s">
        <v>4581</v>
      </c>
      <c r="L3948" t="s">
        <v>4581</v>
      </c>
      <c r="M3948" t="s">
        <v>7817</v>
      </c>
      <c r="N3948" t="s">
        <v>281</v>
      </c>
      <c r="O3948" t="s">
        <v>815</v>
      </c>
    </row>
    <row r="3949" spans="1:15" x14ac:dyDescent="0.3">
      <c r="A3949" t="s">
        <v>37</v>
      </c>
      <c r="B3949" t="s">
        <v>888</v>
      </c>
      <c r="C3949" t="s">
        <v>5084</v>
      </c>
      <c r="D3949">
        <v>3</v>
      </c>
      <c r="E3949">
        <v>0.94865547400000005</v>
      </c>
      <c r="F3949">
        <v>1</v>
      </c>
      <c r="G3949">
        <v>0</v>
      </c>
      <c r="H3949">
        <v>0</v>
      </c>
      <c r="I3949">
        <v>0</v>
      </c>
      <c r="J3949" t="s">
        <v>33</v>
      </c>
      <c r="K3949" t="s">
        <v>5085</v>
      </c>
      <c r="L3949" t="s">
        <v>5085</v>
      </c>
      <c r="M3949" t="s">
        <v>7818</v>
      </c>
      <c r="N3949" t="s">
        <v>37</v>
      </c>
      <c r="O3949" t="s">
        <v>888</v>
      </c>
    </row>
    <row r="3950" spans="1:15" x14ac:dyDescent="0.3">
      <c r="A3950" t="s">
        <v>3337</v>
      </c>
      <c r="B3950" t="s">
        <v>3338</v>
      </c>
      <c r="C3950" t="s">
        <v>5086</v>
      </c>
      <c r="D3950">
        <v>1</v>
      </c>
      <c r="E3950">
        <v>0.94865547400000005</v>
      </c>
      <c r="F3950">
        <v>0</v>
      </c>
      <c r="G3950">
        <v>0</v>
      </c>
      <c r="H3950">
        <v>0</v>
      </c>
      <c r="I3950">
        <v>0</v>
      </c>
      <c r="J3950" t="s">
        <v>33</v>
      </c>
      <c r="K3950" t="s">
        <v>5085</v>
      </c>
      <c r="L3950" t="s">
        <v>5085</v>
      </c>
      <c r="M3950" t="s">
        <v>7818</v>
      </c>
      <c r="N3950" t="s">
        <v>3337</v>
      </c>
      <c r="O3950" t="s">
        <v>3338</v>
      </c>
    </row>
    <row r="3951" spans="1:15" x14ac:dyDescent="0.3">
      <c r="A3951" t="s">
        <v>37</v>
      </c>
      <c r="B3951" t="s">
        <v>888</v>
      </c>
      <c r="C3951" t="s">
        <v>5084</v>
      </c>
      <c r="D3951">
        <v>3</v>
      </c>
      <c r="E3951">
        <v>0.94865547400000005</v>
      </c>
      <c r="F3951">
        <v>1</v>
      </c>
      <c r="G3951">
        <v>0</v>
      </c>
      <c r="H3951">
        <v>0</v>
      </c>
      <c r="I3951">
        <v>0</v>
      </c>
      <c r="J3951" t="s">
        <v>33</v>
      </c>
      <c r="K3951" t="s">
        <v>5085</v>
      </c>
      <c r="L3951" t="s">
        <v>5085</v>
      </c>
      <c r="M3951" t="s">
        <v>7819</v>
      </c>
      <c r="N3951" t="s">
        <v>37</v>
      </c>
      <c r="O3951" t="s">
        <v>888</v>
      </c>
    </row>
    <row r="3952" spans="1:15" x14ac:dyDescent="0.3">
      <c r="A3952" t="s">
        <v>3337</v>
      </c>
      <c r="B3952" t="s">
        <v>3338</v>
      </c>
      <c r="C3952" t="s">
        <v>5086</v>
      </c>
      <c r="D3952">
        <v>1</v>
      </c>
      <c r="E3952">
        <v>0.94865547400000005</v>
      </c>
      <c r="F3952">
        <v>0</v>
      </c>
      <c r="G3952">
        <v>0</v>
      </c>
      <c r="H3952">
        <v>0</v>
      </c>
      <c r="I3952">
        <v>0</v>
      </c>
      <c r="J3952" t="s">
        <v>33</v>
      </c>
      <c r="K3952" t="s">
        <v>5085</v>
      </c>
      <c r="L3952" t="s">
        <v>5085</v>
      </c>
      <c r="M3952" t="s">
        <v>7819</v>
      </c>
      <c r="N3952" t="s">
        <v>3337</v>
      </c>
      <c r="O3952" t="s">
        <v>3338</v>
      </c>
    </row>
    <row r="3953" spans="1:15" x14ac:dyDescent="0.3">
      <c r="A3953" t="s">
        <v>3217</v>
      </c>
      <c r="B3953" t="s">
        <v>3218</v>
      </c>
      <c r="C3953" t="s">
        <v>5215</v>
      </c>
      <c r="D3953">
        <v>3</v>
      </c>
      <c r="E3953">
        <v>0.95379185200000005</v>
      </c>
      <c r="F3953">
        <v>1</v>
      </c>
      <c r="G3953">
        <v>0</v>
      </c>
      <c r="H3953">
        <v>0</v>
      </c>
      <c r="I3953">
        <v>0</v>
      </c>
      <c r="J3953" t="s">
        <v>33</v>
      </c>
      <c r="K3953" t="s">
        <v>5216</v>
      </c>
      <c r="L3953" t="s">
        <v>5216</v>
      </c>
      <c r="M3953" t="s">
        <v>7820</v>
      </c>
      <c r="N3953" t="s">
        <v>3217</v>
      </c>
      <c r="O3953" t="s">
        <v>3218</v>
      </c>
    </row>
    <row r="3954" spans="1:15" x14ac:dyDescent="0.3">
      <c r="A3954" t="s">
        <v>1214</v>
      </c>
      <c r="B3954" t="s">
        <v>436</v>
      </c>
      <c r="C3954" t="s">
        <v>6026</v>
      </c>
      <c r="D3954">
        <v>3</v>
      </c>
      <c r="E3954">
        <v>0.62735210399999997</v>
      </c>
      <c r="F3954">
        <v>1</v>
      </c>
      <c r="G3954">
        <v>0</v>
      </c>
      <c r="H3954">
        <v>0</v>
      </c>
      <c r="I3954">
        <v>0</v>
      </c>
      <c r="J3954" t="s">
        <v>8</v>
      </c>
      <c r="K3954" t="s">
        <v>6027</v>
      </c>
      <c r="L3954" t="s">
        <v>6027</v>
      </c>
      <c r="M3954" t="s">
        <v>7821</v>
      </c>
      <c r="N3954" t="s">
        <v>1214</v>
      </c>
      <c r="O3954" t="s">
        <v>436</v>
      </c>
    </row>
    <row r="3955" spans="1:15" x14ac:dyDescent="0.3">
      <c r="A3955" t="s">
        <v>1214</v>
      </c>
      <c r="B3955" t="s">
        <v>436</v>
      </c>
      <c r="C3955" t="s">
        <v>6026</v>
      </c>
      <c r="D3955">
        <v>3</v>
      </c>
      <c r="E3955">
        <v>0.62735210399999997</v>
      </c>
      <c r="F3955">
        <v>1</v>
      </c>
      <c r="G3955">
        <v>0</v>
      </c>
      <c r="H3955">
        <v>0</v>
      </c>
      <c r="I3955">
        <v>0</v>
      </c>
      <c r="J3955" t="s">
        <v>8</v>
      </c>
      <c r="K3955" t="s">
        <v>6027</v>
      </c>
      <c r="L3955" t="s">
        <v>6027</v>
      </c>
      <c r="M3955" t="s">
        <v>7822</v>
      </c>
      <c r="N3955" t="s">
        <v>1214</v>
      </c>
      <c r="O3955" t="s">
        <v>436</v>
      </c>
    </row>
    <row r="3956" spans="1:15" x14ac:dyDescent="0.3">
      <c r="A3956" t="s">
        <v>1214</v>
      </c>
      <c r="B3956" t="s">
        <v>436</v>
      </c>
      <c r="C3956" t="s">
        <v>6026</v>
      </c>
      <c r="D3956">
        <v>3</v>
      </c>
      <c r="E3956">
        <v>0.62735210399999997</v>
      </c>
      <c r="F3956">
        <v>1</v>
      </c>
      <c r="G3956">
        <v>0</v>
      </c>
      <c r="H3956">
        <v>0</v>
      </c>
      <c r="I3956">
        <v>0</v>
      </c>
      <c r="J3956" t="s">
        <v>8</v>
      </c>
      <c r="K3956" t="s">
        <v>6027</v>
      </c>
      <c r="L3956" t="s">
        <v>6027</v>
      </c>
      <c r="M3956" t="s">
        <v>7823</v>
      </c>
      <c r="N3956" t="s">
        <v>1214</v>
      </c>
      <c r="O3956" t="s">
        <v>436</v>
      </c>
    </row>
    <row r="3957" spans="1:15" x14ac:dyDescent="0.3">
      <c r="A3957" t="s">
        <v>1214</v>
      </c>
      <c r="B3957" t="s">
        <v>436</v>
      </c>
      <c r="C3957" t="s">
        <v>6026</v>
      </c>
      <c r="D3957">
        <v>3</v>
      </c>
      <c r="E3957">
        <v>0.62735210399999997</v>
      </c>
      <c r="F3957">
        <v>1</v>
      </c>
      <c r="G3957">
        <v>0</v>
      </c>
      <c r="H3957">
        <v>0</v>
      </c>
      <c r="I3957">
        <v>0</v>
      </c>
      <c r="J3957" t="s">
        <v>8</v>
      </c>
      <c r="K3957" t="s">
        <v>6027</v>
      </c>
      <c r="L3957" t="s">
        <v>6027</v>
      </c>
      <c r="M3957" t="s">
        <v>7824</v>
      </c>
      <c r="N3957" t="s">
        <v>1214</v>
      </c>
      <c r="O3957" t="s">
        <v>436</v>
      </c>
    </row>
    <row r="3958" spans="1:15" x14ac:dyDescent="0.3">
      <c r="A3958" t="s">
        <v>1214</v>
      </c>
      <c r="B3958" t="s">
        <v>436</v>
      </c>
      <c r="C3958" t="s">
        <v>6026</v>
      </c>
      <c r="D3958">
        <v>3</v>
      </c>
      <c r="E3958">
        <v>0.62735210399999997</v>
      </c>
      <c r="F3958">
        <v>1</v>
      </c>
      <c r="G3958">
        <v>0</v>
      </c>
      <c r="H3958">
        <v>0</v>
      </c>
      <c r="I3958">
        <v>0</v>
      </c>
      <c r="J3958" t="s">
        <v>8</v>
      </c>
      <c r="K3958" t="s">
        <v>6027</v>
      </c>
      <c r="L3958" t="s">
        <v>6027</v>
      </c>
      <c r="M3958" t="s">
        <v>7825</v>
      </c>
      <c r="N3958" t="s">
        <v>1214</v>
      </c>
      <c r="O3958" t="s">
        <v>436</v>
      </c>
    </row>
    <row r="3959" spans="1:15" x14ac:dyDescent="0.3">
      <c r="A3959" t="s">
        <v>1214</v>
      </c>
      <c r="B3959" t="s">
        <v>436</v>
      </c>
      <c r="C3959" t="s">
        <v>6026</v>
      </c>
      <c r="D3959">
        <v>3</v>
      </c>
      <c r="E3959">
        <v>0.62735210399999997</v>
      </c>
      <c r="F3959">
        <v>1</v>
      </c>
      <c r="G3959">
        <v>0</v>
      </c>
      <c r="H3959">
        <v>0</v>
      </c>
      <c r="I3959">
        <v>0</v>
      </c>
      <c r="J3959" t="s">
        <v>8</v>
      </c>
      <c r="K3959" t="s">
        <v>6027</v>
      </c>
      <c r="L3959" t="s">
        <v>6027</v>
      </c>
      <c r="M3959" t="s">
        <v>7826</v>
      </c>
      <c r="N3959" t="s">
        <v>1214</v>
      </c>
      <c r="O3959" t="s">
        <v>436</v>
      </c>
    </row>
    <row r="3960" spans="1:15" x14ac:dyDescent="0.3">
      <c r="A3960" t="s">
        <v>1214</v>
      </c>
      <c r="B3960" t="s">
        <v>436</v>
      </c>
      <c r="C3960" t="s">
        <v>6026</v>
      </c>
      <c r="D3960">
        <v>3</v>
      </c>
      <c r="E3960">
        <v>0.62735210399999997</v>
      </c>
      <c r="F3960">
        <v>1</v>
      </c>
      <c r="G3960">
        <v>0</v>
      </c>
      <c r="H3960">
        <v>0</v>
      </c>
      <c r="I3960">
        <v>0</v>
      </c>
      <c r="J3960" t="s">
        <v>8</v>
      </c>
      <c r="K3960" t="s">
        <v>6027</v>
      </c>
      <c r="L3960" t="s">
        <v>6027</v>
      </c>
      <c r="M3960" t="s">
        <v>7827</v>
      </c>
      <c r="N3960" t="s">
        <v>1214</v>
      </c>
      <c r="O3960" t="s">
        <v>436</v>
      </c>
    </row>
    <row r="3961" spans="1:15" x14ac:dyDescent="0.3">
      <c r="A3961" t="s">
        <v>1214</v>
      </c>
      <c r="B3961" t="s">
        <v>436</v>
      </c>
      <c r="C3961" t="s">
        <v>6026</v>
      </c>
      <c r="D3961">
        <v>3</v>
      </c>
      <c r="E3961">
        <v>0.62735210399999997</v>
      </c>
      <c r="F3961">
        <v>1</v>
      </c>
      <c r="G3961">
        <v>0</v>
      </c>
      <c r="H3961">
        <v>0</v>
      </c>
      <c r="I3961">
        <v>0</v>
      </c>
      <c r="J3961" t="s">
        <v>8</v>
      </c>
      <c r="K3961" t="s">
        <v>6027</v>
      </c>
      <c r="L3961" t="s">
        <v>6027</v>
      </c>
      <c r="M3961" t="s">
        <v>7828</v>
      </c>
      <c r="N3961" t="s">
        <v>1214</v>
      </c>
      <c r="O3961" t="s">
        <v>436</v>
      </c>
    </row>
    <row r="3962" spans="1:15" x14ac:dyDescent="0.3">
      <c r="A3962" t="s">
        <v>1214</v>
      </c>
      <c r="B3962" t="s">
        <v>436</v>
      </c>
      <c r="C3962" t="s">
        <v>6026</v>
      </c>
      <c r="D3962">
        <v>3</v>
      </c>
      <c r="E3962">
        <v>0.62735210399999997</v>
      </c>
      <c r="F3962">
        <v>1</v>
      </c>
      <c r="G3962">
        <v>0</v>
      </c>
      <c r="H3962">
        <v>0</v>
      </c>
      <c r="I3962">
        <v>0</v>
      </c>
      <c r="J3962" t="s">
        <v>8</v>
      </c>
      <c r="K3962" t="s">
        <v>6027</v>
      </c>
      <c r="L3962" t="s">
        <v>6027</v>
      </c>
      <c r="M3962" t="s">
        <v>7829</v>
      </c>
      <c r="N3962" t="s">
        <v>1214</v>
      </c>
      <c r="O3962" t="s">
        <v>436</v>
      </c>
    </row>
    <row r="3963" spans="1:15" x14ac:dyDescent="0.3">
      <c r="A3963" t="s">
        <v>1214</v>
      </c>
      <c r="B3963" t="s">
        <v>436</v>
      </c>
      <c r="C3963" t="s">
        <v>6026</v>
      </c>
      <c r="D3963">
        <v>3</v>
      </c>
      <c r="E3963">
        <v>0.62735210399999997</v>
      </c>
      <c r="F3963">
        <v>1</v>
      </c>
      <c r="G3963">
        <v>0</v>
      </c>
      <c r="H3963">
        <v>0</v>
      </c>
      <c r="I3963">
        <v>0</v>
      </c>
      <c r="J3963" t="s">
        <v>8</v>
      </c>
      <c r="K3963" t="s">
        <v>6027</v>
      </c>
      <c r="L3963" t="s">
        <v>6027</v>
      </c>
      <c r="M3963" t="s">
        <v>7830</v>
      </c>
      <c r="N3963" t="s">
        <v>1214</v>
      </c>
      <c r="O3963" t="s">
        <v>436</v>
      </c>
    </row>
    <row r="3964" spans="1:15" x14ac:dyDescent="0.3">
      <c r="A3964" t="s">
        <v>1214</v>
      </c>
      <c r="B3964" t="s">
        <v>436</v>
      </c>
      <c r="C3964" t="s">
        <v>6026</v>
      </c>
      <c r="D3964">
        <v>3</v>
      </c>
      <c r="E3964">
        <v>0.62735210399999997</v>
      </c>
      <c r="F3964">
        <v>1</v>
      </c>
      <c r="G3964">
        <v>0</v>
      </c>
      <c r="H3964">
        <v>0</v>
      </c>
      <c r="I3964">
        <v>0</v>
      </c>
      <c r="J3964" t="s">
        <v>8</v>
      </c>
      <c r="K3964" t="s">
        <v>6027</v>
      </c>
      <c r="L3964" t="s">
        <v>6027</v>
      </c>
      <c r="M3964" t="s">
        <v>7831</v>
      </c>
      <c r="N3964" t="s">
        <v>1214</v>
      </c>
      <c r="O3964" t="s">
        <v>436</v>
      </c>
    </row>
    <row r="3965" spans="1:15" x14ac:dyDescent="0.3">
      <c r="A3965" t="s">
        <v>1214</v>
      </c>
      <c r="B3965" t="s">
        <v>436</v>
      </c>
      <c r="C3965" t="s">
        <v>6026</v>
      </c>
      <c r="D3965">
        <v>3</v>
      </c>
      <c r="E3965">
        <v>0.62735210399999997</v>
      </c>
      <c r="F3965">
        <v>1</v>
      </c>
      <c r="G3965">
        <v>0</v>
      </c>
      <c r="H3965">
        <v>0</v>
      </c>
      <c r="I3965">
        <v>0</v>
      </c>
      <c r="J3965" t="s">
        <v>8</v>
      </c>
      <c r="K3965" t="s">
        <v>6027</v>
      </c>
      <c r="L3965" t="s">
        <v>6027</v>
      </c>
      <c r="M3965" t="s">
        <v>7832</v>
      </c>
      <c r="N3965" t="s">
        <v>1214</v>
      </c>
      <c r="O3965" t="s">
        <v>436</v>
      </c>
    </row>
    <row r="3966" spans="1:15" x14ac:dyDescent="0.3">
      <c r="A3966" t="s">
        <v>1214</v>
      </c>
      <c r="B3966" t="s">
        <v>436</v>
      </c>
      <c r="C3966" t="s">
        <v>6026</v>
      </c>
      <c r="D3966">
        <v>3</v>
      </c>
      <c r="E3966">
        <v>0.62735210399999997</v>
      </c>
      <c r="F3966">
        <v>1</v>
      </c>
      <c r="G3966">
        <v>0</v>
      </c>
      <c r="H3966">
        <v>0</v>
      </c>
      <c r="I3966">
        <v>0</v>
      </c>
      <c r="J3966" t="s">
        <v>8</v>
      </c>
      <c r="K3966" t="s">
        <v>6027</v>
      </c>
      <c r="L3966" t="s">
        <v>6027</v>
      </c>
      <c r="M3966" t="s">
        <v>7833</v>
      </c>
      <c r="N3966" t="s">
        <v>1214</v>
      </c>
      <c r="O3966" t="s">
        <v>436</v>
      </c>
    </row>
    <row r="3967" spans="1:15" x14ac:dyDescent="0.3">
      <c r="A3967" t="s">
        <v>1214</v>
      </c>
      <c r="B3967" t="s">
        <v>436</v>
      </c>
      <c r="C3967" t="s">
        <v>6026</v>
      </c>
      <c r="D3967">
        <v>3</v>
      </c>
      <c r="E3967">
        <v>0.62735210399999997</v>
      </c>
      <c r="F3967">
        <v>1</v>
      </c>
      <c r="G3967">
        <v>0</v>
      </c>
      <c r="H3967">
        <v>0</v>
      </c>
      <c r="I3967">
        <v>0</v>
      </c>
      <c r="J3967" t="s">
        <v>8</v>
      </c>
      <c r="K3967" t="s">
        <v>6027</v>
      </c>
      <c r="L3967" t="s">
        <v>6027</v>
      </c>
      <c r="M3967" t="s">
        <v>7834</v>
      </c>
      <c r="N3967" t="s">
        <v>1214</v>
      </c>
      <c r="O3967" t="s">
        <v>436</v>
      </c>
    </row>
    <row r="3968" spans="1:15" x14ac:dyDescent="0.3">
      <c r="A3968" t="s">
        <v>1214</v>
      </c>
      <c r="B3968" t="s">
        <v>436</v>
      </c>
      <c r="C3968" t="s">
        <v>6026</v>
      </c>
      <c r="D3968">
        <v>3</v>
      </c>
      <c r="E3968">
        <v>0.62735210399999997</v>
      </c>
      <c r="F3968">
        <v>1</v>
      </c>
      <c r="G3968">
        <v>0</v>
      </c>
      <c r="H3968">
        <v>0</v>
      </c>
      <c r="I3968">
        <v>0</v>
      </c>
      <c r="J3968" t="s">
        <v>8</v>
      </c>
      <c r="K3968" t="s">
        <v>6027</v>
      </c>
      <c r="L3968" t="s">
        <v>6027</v>
      </c>
      <c r="M3968" t="s">
        <v>7835</v>
      </c>
      <c r="N3968" t="s">
        <v>1214</v>
      </c>
      <c r="O3968" t="s">
        <v>436</v>
      </c>
    </row>
    <row r="3969" spans="1:15" x14ac:dyDescent="0.3">
      <c r="A3969" t="s">
        <v>1214</v>
      </c>
      <c r="B3969" t="s">
        <v>436</v>
      </c>
      <c r="C3969" t="s">
        <v>6026</v>
      </c>
      <c r="D3969">
        <v>3</v>
      </c>
      <c r="E3969">
        <v>0.62735210399999997</v>
      </c>
      <c r="F3969">
        <v>1</v>
      </c>
      <c r="G3969">
        <v>0</v>
      </c>
      <c r="H3969">
        <v>0</v>
      </c>
      <c r="I3969">
        <v>0</v>
      </c>
      <c r="J3969" t="s">
        <v>8</v>
      </c>
      <c r="K3969" t="s">
        <v>6027</v>
      </c>
      <c r="L3969" t="s">
        <v>6027</v>
      </c>
      <c r="M3969" t="s">
        <v>7836</v>
      </c>
      <c r="N3969" t="s">
        <v>1214</v>
      </c>
      <c r="O3969" t="s">
        <v>436</v>
      </c>
    </row>
    <row r="3970" spans="1:15" x14ac:dyDescent="0.3">
      <c r="A3970" t="s">
        <v>1214</v>
      </c>
      <c r="B3970" t="s">
        <v>436</v>
      </c>
      <c r="C3970" t="s">
        <v>6026</v>
      </c>
      <c r="D3970">
        <v>3</v>
      </c>
      <c r="E3970">
        <v>0.62735210399999997</v>
      </c>
      <c r="F3970">
        <v>1</v>
      </c>
      <c r="G3970">
        <v>0</v>
      </c>
      <c r="H3970">
        <v>0</v>
      </c>
      <c r="I3970">
        <v>0</v>
      </c>
      <c r="J3970" t="s">
        <v>8</v>
      </c>
      <c r="K3970" t="s">
        <v>6027</v>
      </c>
      <c r="L3970" t="s">
        <v>6027</v>
      </c>
      <c r="M3970" t="s">
        <v>7837</v>
      </c>
      <c r="N3970" t="s">
        <v>1214</v>
      </c>
      <c r="O3970" t="s">
        <v>436</v>
      </c>
    </row>
    <row r="3971" spans="1:15" x14ac:dyDescent="0.3">
      <c r="A3971" t="s">
        <v>660</v>
      </c>
      <c r="B3971" t="s">
        <v>1005</v>
      </c>
      <c r="C3971" t="s">
        <v>4281</v>
      </c>
      <c r="D3971">
        <v>3</v>
      </c>
      <c r="E3971">
        <v>0.95851445999999996</v>
      </c>
      <c r="F3971">
        <v>1</v>
      </c>
      <c r="G3971">
        <v>0</v>
      </c>
      <c r="H3971">
        <v>0</v>
      </c>
      <c r="I3971">
        <v>0</v>
      </c>
      <c r="J3971" t="s">
        <v>14</v>
      </c>
      <c r="K3971" t="s">
        <v>4282</v>
      </c>
      <c r="L3971" t="s">
        <v>4282</v>
      </c>
      <c r="M3971" t="s">
        <v>7838</v>
      </c>
      <c r="N3971" t="s">
        <v>660</v>
      </c>
      <c r="O3971" t="s">
        <v>1005</v>
      </c>
    </row>
    <row r="3972" spans="1:15" x14ac:dyDescent="0.3">
      <c r="A3972" t="s">
        <v>3894</v>
      </c>
      <c r="B3972" t="s">
        <v>3895</v>
      </c>
      <c r="C3972" t="s">
        <v>4086</v>
      </c>
      <c r="D3972">
        <v>1</v>
      </c>
      <c r="E3972">
        <v>0.99520503800000004</v>
      </c>
      <c r="F3972">
        <v>0</v>
      </c>
      <c r="G3972">
        <v>0</v>
      </c>
      <c r="H3972">
        <v>0</v>
      </c>
      <c r="I3972">
        <v>1</v>
      </c>
      <c r="J3972" t="s">
        <v>445</v>
      </c>
      <c r="K3972" t="s">
        <v>4087</v>
      </c>
      <c r="L3972" t="s">
        <v>4087</v>
      </c>
      <c r="M3972" t="s">
        <v>7839</v>
      </c>
      <c r="N3972" t="s">
        <v>3894</v>
      </c>
      <c r="O3972" t="s">
        <v>3895</v>
      </c>
    </row>
    <row r="3973" spans="1:15" x14ac:dyDescent="0.3">
      <c r="A3973" t="s">
        <v>1597</v>
      </c>
      <c r="B3973" t="s">
        <v>3428</v>
      </c>
      <c r="C3973" t="s">
        <v>4405</v>
      </c>
      <c r="D3973">
        <v>3</v>
      </c>
      <c r="E3973">
        <v>0.98388288000000002</v>
      </c>
      <c r="F3973">
        <v>1</v>
      </c>
      <c r="G3973">
        <v>0</v>
      </c>
      <c r="H3973">
        <v>0</v>
      </c>
      <c r="I3973">
        <v>0</v>
      </c>
      <c r="J3973" t="s">
        <v>11</v>
      </c>
      <c r="K3973" t="s">
        <v>4406</v>
      </c>
      <c r="L3973" t="s">
        <v>4406</v>
      </c>
      <c r="M3973" t="s">
        <v>7840</v>
      </c>
      <c r="N3973" t="s">
        <v>1597</v>
      </c>
      <c r="O3973" t="s">
        <v>3428</v>
      </c>
    </row>
    <row r="3974" spans="1:15" x14ac:dyDescent="0.3">
      <c r="A3974" t="s">
        <v>407</v>
      </c>
      <c r="B3974" t="s">
        <v>2143</v>
      </c>
      <c r="C3974" t="s">
        <v>4724</v>
      </c>
      <c r="D3974">
        <v>3</v>
      </c>
      <c r="E3974">
        <v>0.96560079700000001</v>
      </c>
      <c r="F3974">
        <v>1</v>
      </c>
      <c r="G3974">
        <v>0</v>
      </c>
      <c r="H3974">
        <v>0</v>
      </c>
      <c r="I3974">
        <v>0</v>
      </c>
      <c r="J3974" t="s">
        <v>4</v>
      </c>
      <c r="K3974" t="s">
        <v>4725</v>
      </c>
      <c r="L3974" t="s">
        <v>4725</v>
      </c>
      <c r="M3974" t="s">
        <v>7841</v>
      </c>
      <c r="N3974" t="s">
        <v>407</v>
      </c>
      <c r="O3974" t="s">
        <v>2143</v>
      </c>
    </row>
    <row r="3975" spans="1:15" x14ac:dyDescent="0.3">
      <c r="A3975" t="s">
        <v>205</v>
      </c>
      <c r="B3975" t="s">
        <v>3591</v>
      </c>
      <c r="C3975" t="s">
        <v>5109</v>
      </c>
      <c r="D3975">
        <v>2</v>
      </c>
      <c r="E3975">
        <v>0.98906472700000003</v>
      </c>
      <c r="F3975">
        <v>0</v>
      </c>
      <c r="G3975">
        <v>0</v>
      </c>
      <c r="H3975">
        <v>0</v>
      </c>
      <c r="I3975">
        <v>0</v>
      </c>
      <c r="J3975" t="s">
        <v>445</v>
      </c>
      <c r="K3975" t="s">
        <v>5110</v>
      </c>
      <c r="L3975" t="s">
        <v>5110</v>
      </c>
      <c r="M3975" t="s">
        <v>7842</v>
      </c>
      <c r="N3975" t="s">
        <v>205</v>
      </c>
      <c r="O3975" t="s">
        <v>3591</v>
      </c>
    </row>
    <row r="3976" spans="1:15" x14ac:dyDescent="0.3">
      <c r="A3976" t="s">
        <v>210</v>
      </c>
      <c r="B3976" t="s">
        <v>3385</v>
      </c>
      <c r="C3976" t="s">
        <v>5871</v>
      </c>
      <c r="D3976">
        <v>3</v>
      </c>
      <c r="E3976">
        <v>0.98906472700000003</v>
      </c>
      <c r="F3976">
        <v>1</v>
      </c>
      <c r="G3976">
        <v>0</v>
      </c>
      <c r="H3976">
        <v>0</v>
      </c>
      <c r="I3976">
        <v>0</v>
      </c>
      <c r="J3976" t="s">
        <v>445</v>
      </c>
      <c r="K3976" t="s">
        <v>5872</v>
      </c>
      <c r="L3976" t="s">
        <v>5872</v>
      </c>
      <c r="M3976" t="s">
        <v>7843</v>
      </c>
      <c r="N3976" t="s">
        <v>210</v>
      </c>
      <c r="O3976" t="s">
        <v>3385</v>
      </c>
    </row>
    <row r="3977" spans="1:15" x14ac:dyDescent="0.3">
      <c r="A3977" t="s">
        <v>622</v>
      </c>
      <c r="B3977" t="s">
        <v>3623</v>
      </c>
      <c r="C3977" t="s">
        <v>4792</v>
      </c>
      <c r="D3977">
        <v>2</v>
      </c>
      <c r="E3977">
        <v>0.99778161700000001</v>
      </c>
      <c r="F3977">
        <v>0</v>
      </c>
      <c r="G3977">
        <v>1</v>
      </c>
      <c r="H3977">
        <v>0</v>
      </c>
      <c r="I3977">
        <v>0</v>
      </c>
      <c r="J3977" t="s">
        <v>445</v>
      </c>
      <c r="K3977" t="s">
        <v>4793</v>
      </c>
      <c r="L3977" t="s">
        <v>4793</v>
      </c>
      <c r="M3977" t="s">
        <v>7844</v>
      </c>
      <c r="N3977" t="s">
        <v>622</v>
      </c>
      <c r="O3977" t="s">
        <v>3623</v>
      </c>
    </row>
    <row r="3978" spans="1:15" x14ac:dyDescent="0.3">
      <c r="A3978" t="s">
        <v>765</v>
      </c>
      <c r="B3978" t="s">
        <v>3612</v>
      </c>
      <c r="C3978" t="s">
        <v>4667</v>
      </c>
      <c r="D3978">
        <v>3</v>
      </c>
      <c r="E3978">
        <v>0.99859000399999998</v>
      </c>
      <c r="F3978">
        <v>0</v>
      </c>
      <c r="G3978">
        <v>1</v>
      </c>
      <c r="H3978">
        <v>0</v>
      </c>
      <c r="I3978">
        <v>0</v>
      </c>
      <c r="J3978" t="s">
        <v>445</v>
      </c>
      <c r="K3978" t="s">
        <v>4668</v>
      </c>
      <c r="L3978" t="s">
        <v>4668</v>
      </c>
      <c r="M3978" t="s">
        <v>7845</v>
      </c>
      <c r="N3978" t="s">
        <v>765</v>
      </c>
      <c r="O3978" t="s">
        <v>3612</v>
      </c>
    </row>
    <row r="3979" spans="1:15" x14ac:dyDescent="0.3">
      <c r="A3979" t="s">
        <v>207</v>
      </c>
      <c r="B3979" t="s">
        <v>244</v>
      </c>
      <c r="C3979" t="s">
        <v>4863</v>
      </c>
      <c r="D3979">
        <v>3</v>
      </c>
      <c r="E3979">
        <v>0.99745057100000001</v>
      </c>
      <c r="F3979">
        <v>1</v>
      </c>
      <c r="G3979">
        <v>0</v>
      </c>
      <c r="H3979">
        <v>0</v>
      </c>
      <c r="I3979">
        <v>0</v>
      </c>
      <c r="J3979" t="s">
        <v>445</v>
      </c>
      <c r="K3979" t="s">
        <v>4864</v>
      </c>
      <c r="L3979" t="s">
        <v>4864</v>
      </c>
      <c r="M3979" t="s">
        <v>7846</v>
      </c>
      <c r="N3979" t="s">
        <v>207</v>
      </c>
      <c r="O3979" t="s">
        <v>244</v>
      </c>
    </row>
    <row r="3980" spans="1:15" x14ac:dyDescent="0.3">
      <c r="A3980" t="s">
        <v>39</v>
      </c>
      <c r="B3980" t="s">
        <v>3307</v>
      </c>
      <c r="C3980" t="s">
        <v>5096</v>
      </c>
      <c r="D3980">
        <v>3</v>
      </c>
      <c r="E3980">
        <v>0.89412129699999998</v>
      </c>
      <c r="F3980">
        <v>1</v>
      </c>
      <c r="G3980">
        <v>0</v>
      </c>
      <c r="H3980">
        <v>0</v>
      </c>
      <c r="I3980">
        <v>0</v>
      </c>
      <c r="J3980" t="s">
        <v>33</v>
      </c>
      <c r="K3980" t="s">
        <v>5097</v>
      </c>
      <c r="L3980" t="s">
        <v>5097</v>
      </c>
      <c r="M3980" t="s">
        <v>7847</v>
      </c>
      <c r="N3980" t="s">
        <v>39</v>
      </c>
      <c r="O3980" t="s">
        <v>3307</v>
      </c>
    </row>
    <row r="3981" spans="1:15" x14ac:dyDescent="0.3">
      <c r="A3981" t="s">
        <v>35</v>
      </c>
      <c r="B3981" t="s">
        <v>1353</v>
      </c>
      <c r="C3981" t="s">
        <v>4961</v>
      </c>
      <c r="D3981">
        <v>3</v>
      </c>
      <c r="E3981">
        <v>0.96832483800000002</v>
      </c>
      <c r="F3981">
        <v>1</v>
      </c>
      <c r="G3981">
        <v>0</v>
      </c>
      <c r="H3981">
        <v>0</v>
      </c>
      <c r="I3981">
        <v>0</v>
      </c>
      <c r="J3981" t="s">
        <v>33</v>
      </c>
      <c r="K3981" t="s">
        <v>4962</v>
      </c>
      <c r="L3981" t="s">
        <v>4962</v>
      </c>
      <c r="M3981" t="s">
        <v>7848</v>
      </c>
      <c r="N3981" t="s">
        <v>35</v>
      </c>
      <c r="O3981" t="s">
        <v>1353</v>
      </c>
    </row>
    <row r="3982" spans="1:15" x14ac:dyDescent="0.3">
      <c r="A3982" t="s">
        <v>2923</v>
      </c>
      <c r="B3982" t="s">
        <v>3333</v>
      </c>
      <c r="C3982" t="s">
        <v>5757</v>
      </c>
      <c r="D3982">
        <v>2</v>
      </c>
      <c r="E3982">
        <v>0.89727005100000001</v>
      </c>
      <c r="F3982">
        <v>0</v>
      </c>
      <c r="G3982">
        <v>0</v>
      </c>
      <c r="H3982">
        <v>0</v>
      </c>
      <c r="I3982">
        <v>0</v>
      </c>
      <c r="J3982" t="s">
        <v>20</v>
      </c>
      <c r="K3982" t="s">
        <v>5758</v>
      </c>
      <c r="L3982" t="s">
        <v>5758</v>
      </c>
      <c r="M3982" t="s">
        <v>7849</v>
      </c>
      <c r="N3982" t="s">
        <v>2923</v>
      </c>
      <c r="O3982" t="s">
        <v>3333</v>
      </c>
    </row>
    <row r="3983" spans="1:15" x14ac:dyDescent="0.3">
      <c r="A3983" t="s">
        <v>57</v>
      </c>
      <c r="B3983" t="s">
        <v>3492</v>
      </c>
      <c r="C3983" t="s">
        <v>6089</v>
      </c>
      <c r="D3983">
        <v>2</v>
      </c>
      <c r="E3983">
        <v>0.96973132500000003</v>
      </c>
      <c r="F3983">
        <v>0</v>
      </c>
      <c r="G3983">
        <v>0</v>
      </c>
      <c r="H3983">
        <v>0</v>
      </c>
      <c r="I3983">
        <v>0</v>
      </c>
      <c r="J3983" t="s">
        <v>33</v>
      </c>
      <c r="K3983" t="s">
        <v>6090</v>
      </c>
      <c r="L3983" t="s">
        <v>6090</v>
      </c>
      <c r="M3983" t="s">
        <v>7850</v>
      </c>
      <c r="N3983" t="s">
        <v>57</v>
      </c>
      <c r="O3983" t="s">
        <v>3492</v>
      </c>
    </row>
    <row r="3984" spans="1:15" x14ac:dyDescent="0.3">
      <c r="A3984" t="s">
        <v>1951</v>
      </c>
      <c r="B3984" t="s">
        <v>3246</v>
      </c>
      <c r="C3984" t="s">
        <v>5983</v>
      </c>
      <c r="D3984">
        <v>2</v>
      </c>
      <c r="E3984">
        <v>0.59971648700000002</v>
      </c>
      <c r="F3984">
        <v>0</v>
      </c>
      <c r="G3984">
        <v>1</v>
      </c>
      <c r="H3984">
        <v>0</v>
      </c>
      <c r="I3984">
        <v>0</v>
      </c>
      <c r="J3984" t="s">
        <v>18</v>
      </c>
      <c r="K3984" t="s">
        <v>5984</v>
      </c>
      <c r="L3984" t="s">
        <v>5984</v>
      </c>
      <c r="M3984" t="s">
        <v>7851</v>
      </c>
      <c r="N3984" t="s">
        <v>1951</v>
      </c>
      <c r="O3984" t="s">
        <v>3246</v>
      </c>
    </row>
    <row r="3985" spans="1:15" x14ac:dyDescent="0.3">
      <c r="A3985" t="s">
        <v>24</v>
      </c>
      <c r="B3985" t="s">
        <v>3221</v>
      </c>
      <c r="C3985" t="s">
        <v>5530</v>
      </c>
      <c r="D3985">
        <v>3</v>
      </c>
      <c r="E3985">
        <v>0.81752726899999995</v>
      </c>
      <c r="F3985">
        <v>1</v>
      </c>
      <c r="G3985">
        <v>0</v>
      </c>
      <c r="H3985">
        <v>0</v>
      </c>
      <c r="I3985">
        <v>0</v>
      </c>
      <c r="J3985" t="s">
        <v>13</v>
      </c>
      <c r="K3985" t="s">
        <v>5531</v>
      </c>
      <c r="L3985" t="s">
        <v>5531</v>
      </c>
      <c r="M3985" t="s">
        <v>7852</v>
      </c>
      <c r="N3985" t="s">
        <v>24</v>
      </c>
      <c r="O3985" t="s">
        <v>3221</v>
      </c>
    </row>
    <row r="3986" spans="1:15" x14ac:dyDescent="0.3">
      <c r="A3986" t="s">
        <v>3335</v>
      </c>
      <c r="B3986" t="s">
        <v>5578</v>
      </c>
      <c r="C3986" t="s">
        <v>5579</v>
      </c>
      <c r="D3986">
        <v>1</v>
      </c>
      <c r="E3986">
        <v>-999.99</v>
      </c>
      <c r="F3986">
        <v>0</v>
      </c>
      <c r="G3986">
        <v>0</v>
      </c>
      <c r="H3986">
        <v>0</v>
      </c>
      <c r="I3986">
        <v>0</v>
      </c>
      <c r="J3986" t="s">
        <v>13</v>
      </c>
      <c r="K3986" t="s">
        <v>5580</v>
      </c>
      <c r="L3986" t="s">
        <v>5580</v>
      </c>
      <c r="M3986" t="s">
        <v>7853</v>
      </c>
      <c r="N3986" t="s">
        <v>3335</v>
      </c>
      <c r="O3986" t="s">
        <v>5578</v>
      </c>
    </row>
    <row r="3987" spans="1:15" x14ac:dyDescent="0.3">
      <c r="A3987" t="s">
        <v>723</v>
      </c>
      <c r="B3987" t="s">
        <v>2260</v>
      </c>
      <c r="C3987" t="s">
        <v>5932</v>
      </c>
      <c r="D3987">
        <v>3</v>
      </c>
      <c r="E3987">
        <v>0.44255897799999999</v>
      </c>
      <c r="F3987">
        <v>1</v>
      </c>
      <c r="G3987">
        <v>0</v>
      </c>
      <c r="H3987">
        <v>0</v>
      </c>
      <c r="I3987">
        <v>0</v>
      </c>
      <c r="J3987" t="s">
        <v>18</v>
      </c>
      <c r="K3987" t="s">
        <v>5933</v>
      </c>
      <c r="L3987" t="s">
        <v>5933</v>
      </c>
      <c r="M3987" t="s">
        <v>7854</v>
      </c>
      <c r="N3987" t="s">
        <v>723</v>
      </c>
      <c r="O3987" t="s">
        <v>2260</v>
      </c>
    </row>
    <row r="3988" spans="1:15" x14ac:dyDescent="0.3">
      <c r="A3988" t="s">
        <v>660</v>
      </c>
      <c r="B3988" t="s">
        <v>1005</v>
      </c>
      <c r="C3988" t="s">
        <v>4281</v>
      </c>
      <c r="D3988">
        <v>3</v>
      </c>
      <c r="E3988">
        <v>0.95851445999999996</v>
      </c>
      <c r="F3988">
        <v>1</v>
      </c>
      <c r="G3988">
        <v>0</v>
      </c>
      <c r="H3988">
        <v>0</v>
      </c>
      <c r="I3988">
        <v>0</v>
      </c>
      <c r="J3988" t="s">
        <v>14</v>
      </c>
      <c r="K3988" t="s">
        <v>4282</v>
      </c>
      <c r="L3988" t="s">
        <v>4282</v>
      </c>
      <c r="M3988" t="s">
        <v>7855</v>
      </c>
      <c r="N3988" t="s">
        <v>660</v>
      </c>
      <c r="O3988" t="s">
        <v>1005</v>
      </c>
    </row>
    <row r="3989" spans="1:15" x14ac:dyDescent="0.3">
      <c r="A3989" t="s">
        <v>3222</v>
      </c>
      <c r="B3989" t="s">
        <v>3223</v>
      </c>
      <c r="C3989" t="s">
        <v>5542</v>
      </c>
      <c r="D3989">
        <v>3</v>
      </c>
      <c r="E3989">
        <v>0.81752726899999995</v>
      </c>
      <c r="F3989">
        <v>1</v>
      </c>
      <c r="G3989">
        <v>0</v>
      </c>
      <c r="H3989">
        <v>0</v>
      </c>
      <c r="I3989">
        <v>0</v>
      </c>
      <c r="J3989" t="s">
        <v>13</v>
      </c>
      <c r="K3989" t="s">
        <v>5543</v>
      </c>
      <c r="L3989" t="s">
        <v>5543</v>
      </c>
      <c r="M3989" t="s">
        <v>7856</v>
      </c>
      <c r="N3989" t="s">
        <v>3222</v>
      </c>
      <c r="O3989" t="s">
        <v>3223</v>
      </c>
    </row>
    <row r="3990" spans="1:15" x14ac:dyDescent="0.3">
      <c r="A3990" t="s">
        <v>37</v>
      </c>
      <c r="B3990" t="s">
        <v>888</v>
      </c>
      <c r="C3990" t="s">
        <v>5084</v>
      </c>
      <c r="D3990">
        <v>3</v>
      </c>
      <c r="E3990">
        <v>0.94865547400000005</v>
      </c>
      <c r="F3990">
        <v>1</v>
      </c>
      <c r="G3990">
        <v>0</v>
      </c>
      <c r="H3990">
        <v>0</v>
      </c>
      <c r="I3990">
        <v>0</v>
      </c>
      <c r="J3990" t="s">
        <v>33</v>
      </c>
      <c r="K3990" t="s">
        <v>5085</v>
      </c>
      <c r="L3990" t="s">
        <v>5085</v>
      </c>
      <c r="M3990" t="s">
        <v>7857</v>
      </c>
      <c r="N3990" t="s">
        <v>37</v>
      </c>
      <c r="O3990" t="s">
        <v>888</v>
      </c>
    </row>
    <row r="3991" spans="1:15" x14ac:dyDescent="0.3">
      <c r="A3991" t="s">
        <v>3337</v>
      </c>
      <c r="B3991" t="s">
        <v>3338</v>
      </c>
      <c r="C3991" t="s">
        <v>5086</v>
      </c>
      <c r="D3991">
        <v>1</v>
      </c>
      <c r="E3991">
        <v>0.94865547400000005</v>
      </c>
      <c r="F3991">
        <v>0</v>
      </c>
      <c r="G3991">
        <v>0</v>
      </c>
      <c r="H3991">
        <v>0</v>
      </c>
      <c r="I3991">
        <v>0</v>
      </c>
      <c r="J3991" t="s">
        <v>33</v>
      </c>
      <c r="K3991" t="s">
        <v>5085</v>
      </c>
      <c r="L3991" t="s">
        <v>5085</v>
      </c>
      <c r="M3991" t="s">
        <v>7857</v>
      </c>
      <c r="N3991" t="s">
        <v>3337</v>
      </c>
      <c r="O3991" t="s">
        <v>3338</v>
      </c>
    </row>
    <row r="3992" spans="1:15" x14ac:dyDescent="0.3">
      <c r="A3992" t="s">
        <v>292</v>
      </c>
      <c r="B3992" t="s">
        <v>625</v>
      </c>
      <c r="C3992" t="s">
        <v>4196</v>
      </c>
      <c r="D3992">
        <v>3</v>
      </c>
      <c r="E3992">
        <v>0.76858175100000004</v>
      </c>
      <c r="F3992">
        <v>1</v>
      </c>
      <c r="G3992">
        <v>0</v>
      </c>
      <c r="H3992">
        <v>0</v>
      </c>
      <c r="I3992">
        <v>0</v>
      </c>
      <c r="J3992" t="s">
        <v>18</v>
      </c>
      <c r="K3992" t="s">
        <v>4197</v>
      </c>
      <c r="L3992" t="s">
        <v>4197</v>
      </c>
      <c r="M3992" t="s">
        <v>7858</v>
      </c>
      <c r="N3992" t="s">
        <v>292</v>
      </c>
      <c r="O3992" t="s">
        <v>625</v>
      </c>
    </row>
    <row r="3993" spans="1:15" x14ac:dyDescent="0.3">
      <c r="A3993" t="s">
        <v>3238</v>
      </c>
      <c r="B3993" t="s">
        <v>3239</v>
      </c>
      <c r="C3993" t="s">
        <v>4294</v>
      </c>
      <c r="D3993">
        <v>3</v>
      </c>
      <c r="E3993">
        <v>0.88902200899999995</v>
      </c>
      <c r="F3993">
        <v>1</v>
      </c>
      <c r="G3993">
        <v>0</v>
      </c>
      <c r="H3993">
        <v>0</v>
      </c>
      <c r="I3993">
        <v>0</v>
      </c>
      <c r="J3993" t="s">
        <v>20</v>
      </c>
      <c r="K3993" t="s">
        <v>4295</v>
      </c>
      <c r="L3993" t="s">
        <v>4295</v>
      </c>
      <c r="M3993" t="s">
        <v>7859</v>
      </c>
      <c r="N3993" t="s">
        <v>3238</v>
      </c>
      <c r="O3993" t="s">
        <v>3239</v>
      </c>
    </row>
    <row r="3994" spans="1:15" x14ac:dyDescent="0.3">
      <c r="A3994" t="s">
        <v>617</v>
      </c>
      <c r="B3994" t="s">
        <v>3236</v>
      </c>
      <c r="C3994" t="s">
        <v>4605</v>
      </c>
      <c r="D3994">
        <v>3</v>
      </c>
      <c r="E3994">
        <v>0.90665861800000003</v>
      </c>
      <c r="F3994">
        <v>1</v>
      </c>
      <c r="G3994">
        <v>0</v>
      </c>
      <c r="H3994">
        <v>0</v>
      </c>
      <c r="I3994">
        <v>0</v>
      </c>
      <c r="J3994" t="s">
        <v>14</v>
      </c>
      <c r="K3994" t="s">
        <v>4606</v>
      </c>
      <c r="L3994" t="s">
        <v>4606</v>
      </c>
      <c r="M3994" t="s">
        <v>7860</v>
      </c>
      <c r="N3994" t="s">
        <v>617</v>
      </c>
      <c r="O3994" t="s">
        <v>3236</v>
      </c>
    </row>
    <row r="3995" spans="1:15" x14ac:dyDescent="0.3">
      <c r="A3995" t="s">
        <v>1645</v>
      </c>
      <c r="B3995" t="s">
        <v>3233</v>
      </c>
      <c r="C3995" t="s">
        <v>5056</v>
      </c>
      <c r="D3995">
        <v>2</v>
      </c>
      <c r="E3995">
        <v>0.66665449499999996</v>
      </c>
      <c r="F3995">
        <v>0</v>
      </c>
      <c r="G3995">
        <v>1</v>
      </c>
      <c r="H3995">
        <v>0</v>
      </c>
      <c r="I3995">
        <v>1</v>
      </c>
      <c r="J3995" t="s">
        <v>445</v>
      </c>
      <c r="K3995" t="s">
        <v>5057</v>
      </c>
      <c r="L3995" t="s">
        <v>5057</v>
      </c>
      <c r="M3995" t="s">
        <v>7861</v>
      </c>
      <c r="N3995" t="s">
        <v>1645</v>
      </c>
      <c r="O3995" t="s">
        <v>3233</v>
      </c>
    </row>
    <row r="3996" spans="1:15" x14ac:dyDescent="0.3">
      <c r="A3996" t="s">
        <v>213</v>
      </c>
      <c r="B3996" t="s">
        <v>238</v>
      </c>
      <c r="C3996" t="s">
        <v>4468</v>
      </c>
      <c r="D3996">
        <v>3</v>
      </c>
      <c r="E3996">
        <v>0.99023863400000001</v>
      </c>
      <c r="F3996">
        <v>1</v>
      </c>
      <c r="G3996">
        <v>0</v>
      </c>
      <c r="H3996">
        <v>0</v>
      </c>
      <c r="I3996">
        <v>0</v>
      </c>
      <c r="J3996" t="s">
        <v>445</v>
      </c>
      <c r="K3996" t="s">
        <v>4469</v>
      </c>
      <c r="L3996" t="s">
        <v>4469</v>
      </c>
      <c r="M3996" t="s">
        <v>7862</v>
      </c>
      <c r="N3996" t="s">
        <v>213</v>
      </c>
      <c r="O3996" t="s">
        <v>238</v>
      </c>
    </row>
    <row r="3997" spans="1:15" x14ac:dyDescent="0.3">
      <c r="A3997" t="s">
        <v>208</v>
      </c>
      <c r="B3997" t="s">
        <v>240</v>
      </c>
      <c r="C3997" t="s">
        <v>4711</v>
      </c>
      <c r="D3997">
        <v>3</v>
      </c>
      <c r="E3997">
        <v>0.99730635400000001</v>
      </c>
      <c r="F3997">
        <v>1</v>
      </c>
      <c r="G3997">
        <v>0</v>
      </c>
      <c r="H3997">
        <v>0</v>
      </c>
      <c r="I3997">
        <v>0</v>
      </c>
      <c r="J3997" t="s">
        <v>445</v>
      </c>
      <c r="K3997" t="s">
        <v>4712</v>
      </c>
      <c r="L3997" t="s">
        <v>4712</v>
      </c>
      <c r="M3997" t="s">
        <v>7863</v>
      </c>
      <c r="N3997" t="s">
        <v>208</v>
      </c>
      <c r="O3997" t="s">
        <v>240</v>
      </c>
    </row>
    <row r="3998" spans="1:15" x14ac:dyDescent="0.3">
      <c r="A3998" t="s">
        <v>3892</v>
      </c>
      <c r="B3998" t="s">
        <v>3893</v>
      </c>
      <c r="C3998" t="s">
        <v>4644</v>
      </c>
      <c r="D3998">
        <v>1</v>
      </c>
      <c r="E3998">
        <v>0.99814540699999998</v>
      </c>
      <c r="F3998">
        <v>0</v>
      </c>
      <c r="G3998">
        <v>0</v>
      </c>
      <c r="H3998">
        <v>0</v>
      </c>
      <c r="I3998">
        <v>0</v>
      </c>
      <c r="J3998" t="s">
        <v>445</v>
      </c>
      <c r="K3998" t="s">
        <v>4645</v>
      </c>
      <c r="L3998" t="s">
        <v>4645</v>
      </c>
      <c r="M3998" t="s">
        <v>7864</v>
      </c>
      <c r="N3998" t="s">
        <v>3892</v>
      </c>
      <c r="O3998" t="s">
        <v>3893</v>
      </c>
    </row>
    <row r="3999" spans="1:15" x14ac:dyDescent="0.3">
      <c r="A3999" t="s">
        <v>209</v>
      </c>
      <c r="B3999" t="s">
        <v>236</v>
      </c>
      <c r="C3999" t="s">
        <v>4647</v>
      </c>
      <c r="D3999">
        <v>3</v>
      </c>
      <c r="E3999">
        <v>0.99814540699999998</v>
      </c>
      <c r="F3999">
        <v>1</v>
      </c>
      <c r="G3999">
        <v>0</v>
      </c>
      <c r="H3999">
        <v>0</v>
      </c>
      <c r="I3999">
        <v>0</v>
      </c>
      <c r="J3999" t="s">
        <v>445</v>
      </c>
      <c r="K3999" t="s">
        <v>4648</v>
      </c>
      <c r="L3999" t="s">
        <v>4648</v>
      </c>
      <c r="M3999" t="s">
        <v>7865</v>
      </c>
      <c r="N3999" t="s">
        <v>209</v>
      </c>
      <c r="O3999" t="s">
        <v>236</v>
      </c>
    </row>
    <row r="4000" spans="1:15" x14ac:dyDescent="0.3">
      <c r="A4000" t="s">
        <v>212</v>
      </c>
      <c r="B4000" t="s">
        <v>242</v>
      </c>
      <c r="C4000" t="s">
        <v>4714</v>
      </c>
      <c r="D4000">
        <v>3</v>
      </c>
      <c r="E4000">
        <v>0.99023863400000001</v>
      </c>
      <c r="F4000">
        <v>1</v>
      </c>
      <c r="G4000">
        <v>0</v>
      </c>
      <c r="H4000">
        <v>0</v>
      </c>
      <c r="I4000">
        <v>0</v>
      </c>
      <c r="J4000" t="s">
        <v>445</v>
      </c>
      <c r="K4000" t="s">
        <v>4715</v>
      </c>
      <c r="L4000" t="s">
        <v>4715</v>
      </c>
      <c r="M4000" t="s">
        <v>7866</v>
      </c>
      <c r="N4000" t="s">
        <v>212</v>
      </c>
      <c r="O4000" t="s">
        <v>242</v>
      </c>
    </row>
    <row r="4001" spans="1:15" x14ac:dyDescent="0.3">
      <c r="A4001" t="s">
        <v>583</v>
      </c>
      <c r="B4001" t="s">
        <v>3637</v>
      </c>
      <c r="C4001" t="s">
        <v>5013</v>
      </c>
      <c r="D4001">
        <v>2</v>
      </c>
      <c r="E4001">
        <v>0.98894722999999995</v>
      </c>
      <c r="F4001">
        <v>0</v>
      </c>
      <c r="G4001">
        <v>0</v>
      </c>
      <c r="H4001">
        <v>0</v>
      </c>
      <c r="I4001">
        <v>0</v>
      </c>
      <c r="J4001" t="s">
        <v>445</v>
      </c>
      <c r="K4001" t="s">
        <v>5014</v>
      </c>
      <c r="L4001" t="s">
        <v>5014</v>
      </c>
      <c r="M4001" t="s">
        <v>7867</v>
      </c>
      <c r="N4001" t="s">
        <v>583</v>
      </c>
      <c r="O4001" t="s">
        <v>3637</v>
      </c>
    </row>
    <row r="4002" spans="1:15" x14ac:dyDescent="0.3">
      <c r="A4002" t="s">
        <v>211</v>
      </c>
      <c r="B4002" t="s">
        <v>3282</v>
      </c>
      <c r="C4002" t="s">
        <v>4244</v>
      </c>
      <c r="D4002">
        <v>3</v>
      </c>
      <c r="E4002">
        <v>0.98906472700000003</v>
      </c>
      <c r="F4002">
        <v>1</v>
      </c>
      <c r="G4002">
        <v>0</v>
      </c>
      <c r="H4002">
        <v>0</v>
      </c>
      <c r="I4002">
        <v>0</v>
      </c>
      <c r="J4002" t="s">
        <v>445</v>
      </c>
      <c r="K4002" t="s">
        <v>4245</v>
      </c>
      <c r="L4002" t="s">
        <v>4245</v>
      </c>
      <c r="M4002" t="s">
        <v>7868</v>
      </c>
      <c r="N4002" t="s">
        <v>211</v>
      </c>
      <c r="O4002" t="s">
        <v>3282</v>
      </c>
    </row>
    <row r="4003" spans="1:15" x14ac:dyDescent="0.3">
      <c r="A4003" t="s">
        <v>43</v>
      </c>
      <c r="B4003" t="s">
        <v>1275</v>
      </c>
      <c r="C4003" t="s">
        <v>4101</v>
      </c>
      <c r="D4003">
        <v>3</v>
      </c>
      <c r="E4003">
        <v>0.99179899699999996</v>
      </c>
      <c r="F4003">
        <v>1</v>
      </c>
      <c r="G4003">
        <v>0</v>
      </c>
      <c r="H4003">
        <v>0</v>
      </c>
      <c r="I4003">
        <v>0</v>
      </c>
      <c r="J4003" t="s">
        <v>33</v>
      </c>
      <c r="K4003" t="s">
        <v>4102</v>
      </c>
      <c r="L4003" t="s">
        <v>4102</v>
      </c>
      <c r="M4003" t="s">
        <v>7869</v>
      </c>
      <c r="N4003" t="s">
        <v>43</v>
      </c>
      <c r="O4003" t="s">
        <v>1275</v>
      </c>
    </row>
    <row r="4004" spans="1:15" x14ac:dyDescent="0.3">
      <c r="A4004" t="s">
        <v>681</v>
      </c>
      <c r="B4004" t="s">
        <v>3275</v>
      </c>
      <c r="C4004" t="s">
        <v>4284</v>
      </c>
      <c r="D4004">
        <v>3</v>
      </c>
      <c r="E4004">
        <v>0.84009663800000001</v>
      </c>
      <c r="F4004">
        <v>1</v>
      </c>
      <c r="G4004">
        <v>0</v>
      </c>
      <c r="H4004">
        <v>0</v>
      </c>
      <c r="I4004">
        <v>0</v>
      </c>
      <c r="J4004" t="s">
        <v>8</v>
      </c>
      <c r="K4004" t="s">
        <v>4285</v>
      </c>
      <c r="L4004" t="s">
        <v>4285</v>
      </c>
      <c r="M4004" t="s">
        <v>7870</v>
      </c>
      <c r="N4004" t="s">
        <v>681</v>
      </c>
      <c r="O4004" t="s">
        <v>3275</v>
      </c>
    </row>
    <row r="4005" spans="1:15" x14ac:dyDescent="0.3">
      <c r="A4005" t="s">
        <v>191</v>
      </c>
      <c r="B4005" t="s">
        <v>3258</v>
      </c>
      <c r="C4005" t="s">
        <v>4261</v>
      </c>
      <c r="D4005">
        <v>3</v>
      </c>
      <c r="E4005">
        <v>0.99704878299999999</v>
      </c>
      <c r="F4005">
        <v>1</v>
      </c>
      <c r="G4005">
        <v>0</v>
      </c>
      <c r="H4005">
        <v>0</v>
      </c>
      <c r="I4005">
        <v>0</v>
      </c>
      <c r="J4005" t="s">
        <v>445</v>
      </c>
      <c r="K4005" t="s">
        <v>4262</v>
      </c>
      <c r="L4005" t="s">
        <v>4262</v>
      </c>
      <c r="M4005" t="s">
        <v>7871</v>
      </c>
      <c r="N4005" t="s">
        <v>191</v>
      </c>
      <c r="O4005" t="s">
        <v>3258</v>
      </c>
    </row>
    <row r="4006" spans="1:15" x14ac:dyDescent="0.3">
      <c r="A4006" t="s">
        <v>3264</v>
      </c>
      <c r="B4006" t="s">
        <v>3265</v>
      </c>
      <c r="C4006" t="s">
        <v>4507</v>
      </c>
      <c r="D4006">
        <v>2</v>
      </c>
      <c r="E4006">
        <v>0.95779686200000003</v>
      </c>
      <c r="F4006">
        <v>1</v>
      </c>
      <c r="G4006">
        <v>0</v>
      </c>
      <c r="H4006">
        <v>0</v>
      </c>
      <c r="I4006">
        <v>0</v>
      </c>
      <c r="J4006" t="s">
        <v>4</v>
      </c>
      <c r="K4006" t="s">
        <v>4508</v>
      </c>
      <c r="L4006" t="s">
        <v>4508</v>
      </c>
      <c r="M4006" t="s">
        <v>7872</v>
      </c>
      <c r="N4006" t="s">
        <v>3264</v>
      </c>
      <c r="O4006" t="s">
        <v>3265</v>
      </c>
    </row>
    <row r="4007" spans="1:15" x14ac:dyDescent="0.3">
      <c r="A4007" t="s">
        <v>1951</v>
      </c>
      <c r="B4007" t="s">
        <v>3246</v>
      </c>
      <c r="C4007" t="s">
        <v>5983</v>
      </c>
      <c r="D4007">
        <v>2</v>
      </c>
      <c r="E4007">
        <v>0.59971648700000002</v>
      </c>
      <c r="F4007">
        <v>0</v>
      </c>
      <c r="G4007">
        <v>1</v>
      </c>
      <c r="H4007">
        <v>0</v>
      </c>
      <c r="I4007">
        <v>0</v>
      </c>
      <c r="J4007" t="s">
        <v>18</v>
      </c>
      <c r="K4007" t="s">
        <v>5984</v>
      </c>
      <c r="L4007" t="s">
        <v>5984</v>
      </c>
      <c r="M4007" t="s">
        <v>7873</v>
      </c>
      <c r="N4007" t="s">
        <v>1951</v>
      </c>
      <c r="O4007" t="s">
        <v>3246</v>
      </c>
    </row>
    <row r="4008" spans="1:15" x14ac:dyDescent="0.3">
      <c r="A4008" t="s">
        <v>717</v>
      </c>
      <c r="B4008" t="s">
        <v>2257</v>
      </c>
      <c r="C4008" t="s">
        <v>5179</v>
      </c>
      <c r="D4008">
        <v>3</v>
      </c>
      <c r="E4008">
        <v>0.70021247499999995</v>
      </c>
      <c r="F4008">
        <v>1</v>
      </c>
      <c r="G4008">
        <v>0</v>
      </c>
      <c r="H4008">
        <v>0</v>
      </c>
      <c r="I4008">
        <v>0</v>
      </c>
      <c r="J4008" t="s">
        <v>18</v>
      </c>
      <c r="K4008" t="s">
        <v>5180</v>
      </c>
      <c r="L4008" t="s">
        <v>5180</v>
      </c>
      <c r="M4008" t="s">
        <v>7874</v>
      </c>
      <c r="N4008" t="s">
        <v>717</v>
      </c>
      <c r="O4008" t="s">
        <v>2257</v>
      </c>
    </row>
    <row r="4009" spans="1:15" x14ac:dyDescent="0.3">
      <c r="A4009" t="s">
        <v>27</v>
      </c>
      <c r="B4009" t="s">
        <v>3320</v>
      </c>
      <c r="C4009" t="s">
        <v>4305</v>
      </c>
      <c r="D4009">
        <v>3</v>
      </c>
      <c r="E4009">
        <v>0.98844223499999995</v>
      </c>
      <c r="F4009">
        <v>1</v>
      </c>
      <c r="G4009">
        <v>0</v>
      </c>
      <c r="H4009">
        <v>0</v>
      </c>
      <c r="I4009">
        <v>0</v>
      </c>
      <c r="J4009" t="s">
        <v>13</v>
      </c>
      <c r="K4009" t="s">
        <v>4306</v>
      </c>
      <c r="L4009" t="s">
        <v>4306</v>
      </c>
      <c r="M4009" t="s">
        <v>7875</v>
      </c>
      <c r="N4009" t="s">
        <v>27</v>
      </c>
      <c r="O4009" t="s">
        <v>3320</v>
      </c>
    </row>
    <row r="4010" spans="1:15" x14ac:dyDescent="0.3">
      <c r="A4010" t="s">
        <v>3951</v>
      </c>
      <c r="B4010" t="s">
        <v>3952</v>
      </c>
      <c r="C4010" t="s">
        <v>5133</v>
      </c>
      <c r="D4010">
        <v>1</v>
      </c>
      <c r="F4010">
        <v>0</v>
      </c>
      <c r="G4010">
        <v>0</v>
      </c>
      <c r="H4010">
        <v>0</v>
      </c>
      <c r="I4010">
        <v>0</v>
      </c>
      <c r="J4010" t="s">
        <v>8</v>
      </c>
      <c r="K4010" t="s">
        <v>5134</v>
      </c>
      <c r="L4010" t="s">
        <v>5134</v>
      </c>
      <c r="M4010" t="s">
        <v>7876</v>
      </c>
      <c r="N4010" t="s">
        <v>3951</v>
      </c>
      <c r="O4010" t="s">
        <v>3952</v>
      </c>
    </row>
    <row r="4011" spans="1:15" x14ac:dyDescent="0.3">
      <c r="A4011" t="s">
        <v>3226</v>
      </c>
      <c r="B4011" t="s">
        <v>3227</v>
      </c>
      <c r="C4011" t="s">
        <v>4133</v>
      </c>
      <c r="D4011">
        <v>3</v>
      </c>
      <c r="E4011">
        <v>0.75580928700000005</v>
      </c>
      <c r="F4011">
        <v>1</v>
      </c>
      <c r="G4011">
        <v>0</v>
      </c>
      <c r="H4011">
        <v>0</v>
      </c>
      <c r="I4011">
        <v>0</v>
      </c>
      <c r="J4011" t="s">
        <v>11</v>
      </c>
      <c r="K4011" t="s">
        <v>4134</v>
      </c>
      <c r="L4011" t="s">
        <v>4134</v>
      </c>
      <c r="M4011" t="s">
        <v>7877</v>
      </c>
      <c r="N4011" t="s">
        <v>3226</v>
      </c>
      <c r="O4011" t="s">
        <v>3227</v>
      </c>
    </row>
    <row r="4012" spans="1:15" x14ac:dyDescent="0.3">
      <c r="A4012" t="s">
        <v>3231</v>
      </c>
      <c r="B4012" t="s">
        <v>3232</v>
      </c>
      <c r="C4012" t="s">
        <v>4177</v>
      </c>
      <c r="D4012">
        <v>3</v>
      </c>
      <c r="E4012">
        <v>0.90219159000000004</v>
      </c>
      <c r="F4012">
        <v>1</v>
      </c>
      <c r="G4012">
        <v>0</v>
      </c>
      <c r="H4012">
        <v>0</v>
      </c>
      <c r="I4012">
        <v>0</v>
      </c>
      <c r="J4012" t="s">
        <v>8</v>
      </c>
      <c r="K4012" t="s">
        <v>4178</v>
      </c>
      <c r="L4012" t="s">
        <v>4178</v>
      </c>
      <c r="M4012" t="s">
        <v>7878</v>
      </c>
      <c r="N4012" t="s">
        <v>3231</v>
      </c>
      <c r="O4012" t="s">
        <v>3232</v>
      </c>
    </row>
    <row r="4013" spans="1:15" x14ac:dyDescent="0.3">
      <c r="A4013" t="s">
        <v>1307</v>
      </c>
      <c r="B4013" t="s">
        <v>3251</v>
      </c>
      <c r="C4013" t="s">
        <v>4291</v>
      </c>
      <c r="D4013">
        <v>3</v>
      </c>
      <c r="E4013">
        <v>0.88902200899999995</v>
      </c>
      <c r="F4013">
        <v>1</v>
      </c>
      <c r="G4013">
        <v>0</v>
      </c>
      <c r="H4013">
        <v>0</v>
      </c>
      <c r="I4013">
        <v>0</v>
      </c>
      <c r="J4013" t="s">
        <v>20</v>
      </c>
      <c r="K4013" t="s">
        <v>4292</v>
      </c>
      <c r="L4013" t="s">
        <v>4292</v>
      </c>
      <c r="M4013" t="s">
        <v>7879</v>
      </c>
      <c r="N4013" t="s">
        <v>1307</v>
      </c>
      <c r="O4013" t="s">
        <v>3251</v>
      </c>
    </row>
    <row r="4014" spans="1:15" x14ac:dyDescent="0.3">
      <c r="A4014" t="s">
        <v>681</v>
      </c>
      <c r="B4014" t="s">
        <v>3275</v>
      </c>
      <c r="C4014" t="s">
        <v>4284</v>
      </c>
      <c r="D4014">
        <v>3</v>
      </c>
      <c r="E4014">
        <v>0.84009663800000001</v>
      </c>
      <c r="F4014">
        <v>1</v>
      </c>
      <c r="G4014">
        <v>0</v>
      </c>
      <c r="H4014">
        <v>0</v>
      </c>
      <c r="I4014">
        <v>0</v>
      </c>
      <c r="J4014" t="s">
        <v>8</v>
      </c>
      <c r="K4014" t="s">
        <v>4285</v>
      </c>
      <c r="L4014" t="s">
        <v>4285</v>
      </c>
      <c r="M4014" t="s">
        <v>7880</v>
      </c>
      <c r="N4014" t="s">
        <v>681</v>
      </c>
      <c r="O4014" t="s">
        <v>3275</v>
      </c>
    </row>
    <row r="4015" spans="1:15" x14ac:dyDescent="0.3">
      <c r="A4015" t="s">
        <v>37</v>
      </c>
      <c r="B4015" t="s">
        <v>888</v>
      </c>
      <c r="C4015" t="s">
        <v>5084</v>
      </c>
      <c r="D4015">
        <v>3</v>
      </c>
      <c r="E4015">
        <v>0.94865547400000005</v>
      </c>
      <c r="F4015">
        <v>1</v>
      </c>
      <c r="G4015">
        <v>0</v>
      </c>
      <c r="H4015">
        <v>0</v>
      </c>
      <c r="I4015">
        <v>0</v>
      </c>
      <c r="J4015" t="s">
        <v>33</v>
      </c>
      <c r="K4015" t="s">
        <v>5085</v>
      </c>
      <c r="L4015" t="s">
        <v>5085</v>
      </c>
      <c r="M4015" t="s">
        <v>7881</v>
      </c>
      <c r="N4015" t="s">
        <v>37</v>
      </c>
      <c r="O4015" t="s">
        <v>888</v>
      </c>
    </row>
    <row r="4016" spans="1:15" x14ac:dyDescent="0.3">
      <c r="A4016" t="s">
        <v>3337</v>
      </c>
      <c r="B4016" t="s">
        <v>3338</v>
      </c>
      <c r="C4016" t="s">
        <v>5086</v>
      </c>
      <c r="D4016">
        <v>1</v>
      </c>
      <c r="E4016">
        <v>0.94865547400000005</v>
      </c>
      <c r="F4016">
        <v>0</v>
      </c>
      <c r="G4016">
        <v>0</v>
      </c>
      <c r="H4016">
        <v>0</v>
      </c>
      <c r="I4016">
        <v>0</v>
      </c>
      <c r="J4016" t="s">
        <v>33</v>
      </c>
      <c r="K4016" t="s">
        <v>5085</v>
      </c>
      <c r="L4016" t="s">
        <v>5085</v>
      </c>
      <c r="M4016" t="s">
        <v>7881</v>
      </c>
      <c r="N4016" t="s">
        <v>3337</v>
      </c>
      <c r="O4016" t="s">
        <v>3338</v>
      </c>
    </row>
    <row r="4017" spans="1:15" x14ac:dyDescent="0.3">
      <c r="A4017" t="s">
        <v>3219</v>
      </c>
      <c r="B4017" t="s">
        <v>3220</v>
      </c>
      <c r="C4017" t="s">
        <v>4254</v>
      </c>
      <c r="D4017">
        <v>2</v>
      </c>
      <c r="E4017">
        <v>0.21944438399999999</v>
      </c>
      <c r="F4017">
        <v>1</v>
      </c>
      <c r="G4017">
        <v>0</v>
      </c>
      <c r="H4017">
        <v>0</v>
      </c>
      <c r="I4017">
        <v>0</v>
      </c>
      <c r="J4017" t="s">
        <v>8</v>
      </c>
      <c r="K4017" t="s">
        <v>4255</v>
      </c>
      <c r="L4017" t="s">
        <v>4255</v>
      </c>
      <c r="M4017" t="s">
        <v>7882</v>
      </c>
      <c r="N4017" t="s">
        <v>3219</v>
      </c>
      <c r="O4017" t="s">
        <v>3220</v>
      </c>
    </row>
    <row r="4018" spans="1:15" x14ac:dyDescent="0.3">
      <c r="A4018" t="s">
        <v>2203</v>
      </c>
      <c r="B4018" t="s">
        <v>2204</v>
      </c>
      <c r="C4018" t="s">
        <v>3992</v>
      </c>
      <c r="D4018">
        <v>3</v>
      </c>
      <c r="E4018">
        <v>0.15003534700000001</v>
      </c>
      <c r="F4018">
        <v>1</v>
      </c>
      <c r="G4018">
        <v>0</v>
      </c>
      <c r="H4018">
        <v>0</v>
      </c>
      <c r="I4018">
        <v>0</v>
      </c>
      <c r="J4018" t="s">
        <v>8</v>
      </c>
      <c r="K4018" t="s">
        <v>3993</v>
      </c>
      <c r="L4018" t="s">
        <v>3993</v>
      </c>
      <c r="M4018" t="s">
        <v>7883</v>
      </c>
      <c r="N4018" t="s">
        <v>2203</v>
      </c>
      <c r="O4018" t="s">
        <v>2204</v>
      </c>
    </row>
    <row r="4019" spans="1:15" x14ac:dyDescent="0.3">
      <c r="A4019" t="s">
        <v>1142</v>
      </c>
      <c r="B4019" t="s">
        <v>3259</v>
      </c>
      <c r="C4019" t="s">
        <v>5116</v>
      </c>
      <c r="D4019">
        <v>3</v>
      </c>
      <c r="E4019">
        <v>0.86942128299999999</v>
      </c>
      <c r="F4019">
        <v>1</v>
      </c>
      <c r="G4019">
        <v>0</v>
      </c>
      <c r="H4019">
        <v>0</v>
      </c>
      <c r="I4019">
        <v>0</v>
      </c>
      <c r="J4019" t="s">
        <v>8</v>
      </c>
      <c r="K4019" t="s">
        <v>5117</v>
      </c>
      <c r="L4019" t="s">
        <v>5117</v>
      </c>
      <c r="M4019" t="s">
        <v>7884</v>
      </c>
      <c r="N4019" t="s">
        <v>1142</v>
      </c>
      <c r="O4019" t="s">
        <v>3259</v>
      </c>
    </row>
    <row r="4020" spans="1:15" x14ac:dyDescent="0.3">
      <c r="A4020" t="s">
        <v>2571</v>
      </c>
      <c r="B4020" t="s">
        <v>2572</v>
      </c>
      <c r="C4020" t="s">
        <v>5118</v>
      </c>
      <c r="D4020">
        <v>3</v>
      </c>
      <c r="E4020">
        <v>0.86942128299999999</v>
      </c>
      <c r="F4020">
        <v>0</v>
      </c>
      <c r="G4020">
        <v>0</v>
      </c>
      <c r="H4020">
        <v>0</v>
      </c>
      <c r="I4020">
        <v>0</v>
      </c>
      <c r="J4020" t="s">
        <v>8</v>
      </c>
      <c r="K4020" t="s">
        <v>5117</v>
      </c>
      <c r="L4020" t="s">
        <v>5117</v>
      </c>
      <c r="M4020" t="s">
        <v>7884</v>
      </c>
      <c r="N4020" t="s">
        <v>2571</v>
      </c>
      <c r="O4020" t="s">
        <v>2572</v>
      </c>
    </row>
    <row r="4021" spans="1:15" x14ac:dyDescent="0.3">
      <c r="A4021" t="s">
        <v>2268</v>
      </c>
      <c r="B4021" t="s">
        <v>2269</v>
      </c>
      <c r="C4021" t="s">
        <v>4278</v>
      </c>
      <c r="D4021">
        <v>3</v>
      </c>
      <c r="E4021">
        <v>0.85977790399999998</v>
      </c>
      <c r="F4021">
        <v>1</v>
      </c>
      <c r="G4021">
        <v>0</v>
      </c>
      <c r="H4021">
        <v>0</v>
      </c>
      <c r="I4021">
        <v>0</v>
      </c>
      <c r="J4021" t="s">
        <v>4</v>
      </c>
      <c r="K4021" t="s">
        <v>4279</v>
      </c>
      <c r="L4021" t="s">
        <v>4279</v>
      </c>
      <c r="M4021" t="s">
        <v>7885</v>
      </c>
      <c r="N4021" t="s">
        <v>2268</v>
      </c>
      <c r="O4021" t="s">
        <v>2269</v>
      </c>
    </row>
    <row r="4022" spans="1:15" x14ac:dyDescent="0.3">
      <c r="A4022" t="s">
        <v>588</v>
      </c>
      <c r="B4022" t="s">
        <v>836</v>
      </c>
      <c r="C4022" t="s">
        <v>4463</v>
      </c>
      <c r="D4022">
        <v>3</v>
      </c>
      <c r="E4022">
        <v>0.99520503800000004</v>
      </c>
      <c r="F4022">
        <v>1</v>
      </c>
      <c r="G4022">
        <v>0</v>
      </c>
      <c r="H4022">
        <v>0</v>
      </c>
      <c r="I4022">
        <v>0</v>
      </c>
      <c r="J4022" t="s">
        <v>445</v>
      </c>
      <c r="K4022" t="s">
        <v>4464</v>
      </c>
      <c r="L4022" t="s">
        <v>4464</v>
      </c>
      <c r="M4022" t="s">
        <v>7886</v>
      </c>
      <c r="N4022" t="s">
        <v>588</v>
      </c>
      <c r="O4022" t="s">
        <v>836</v>
      </c>
    </row>
    <row r="4023" spans="1:15" x14ac:dyDescent="0.3">
      <c r="A4023" t="s">
        <v>3526</v>
      </c>
      <c r="B4023" t="s">
        <v>3527</v>
      </c>
      <c r="C4023" t="s">
        <v>4465</v>
      </c>
      <c r="D4023">
        <v>3</v>
      </c>
      <c r="E4023">
        <v>0.99520503800000004</v>
      </c>
      <c r="F4023">
        <v>0</v>
      </c>
      <c r="G4023">
        <v>0</v>
      </c>
      <c r="H4023">
        <v>0</v>
      </c>
      <c r="I4023">
        <v>0</v>
      </c>
      <c r="J4023" t="s">
        <v>445</v>
      </c>
      <c r="K4023" t="s">
        <v>4464</v>
      </c>
      <c r="L4023" t="s">
        <v>4464</v>
      </c>
      <c r="M4023" t="s">
        <v>7886</v>
      </c>
      <c r="N4023" t="s">
        <v>3526</v>
      </c>
      <c r="O4023" t="s">
        <v>3527</v>
      </c>
    </row>
    <row r="4024" spans="1:15" x14ac:dyDescent="0.3">
      <c r="A4024" t="s">
        <v>3238</v>
      </c>
      <c r="B4024" t="s">
        <v>3239</v>
      </c>
      <c r="C4024" t="s">
        <v>4294</v>
      </c>
      <c r="D4024">
        <v>3</v>
      </c>
      <c r="E4024">
        <v>0.88902200899999995</v>
      </c>
      <c r="F4024">
        <v>1</v>
      </c>
      <c r="G4024">
        <v>0</v>
      </c>
      <c r="H4024">
        <v>0</v>
      </c>
      <c r="I4024">
        <v>0</v>
      </c>
      <c r="J4024" t="s">
        <v>20</v>
      </c>
      <c r="K4024" t="s">
        <v>4295</v>
      </c>
      <c r="L4024" t="s">
        <v>4295</v>
      </c>
      <c r="M4024" t="s">
        <v>7887</v>
      </c>
      <c r="N4024" t="s">
        <v>3238</v>
      </c>
      <c r="O4024" t="s">
        <v>3239</v>
      </c>
    </row>
    <row r="4025" spans="1:15" x14ac:dyDescent="0.3">
      <c r="A4025" t="s">
        <v>213</v>
      </c>
      <c r="B4025" t="s">
        <v>238</v>
      </c>
      <c r="C4025" t="s">
        <v>4468</v>
      </c>
      <c r="D4025">
        <v>3</v>
      </c>
      <c r="E4025">
        <v>0.99023863400000001</v>
      </c>
      <c r="F4025">
        <v>1</v>
      </c>
      <c r="G4025">
        <v>0</v>
      </c>
      <c r="H4025">
        <v>0</v>
      </c>
      <c r="I4025">
        <v>0</v>
      </c>
      <c r="J4025" t="s">
        <v>445</v>
      </c>
      <c r="K4025" t="s">
        <v>4469</v>
      </c>
      <c r="L4025" t="s">
        <v>4469</v>
      </c>
      <c r="M4025" t="s">
        <v>7888</v>
      </c>
      <c r="N4025" t="s">
        <v>213</v>
      </c>
      <c r="O4025" t="s">
        <v>238</v>
      </c>
    </row>
    <row r="4026" spans="1:15" x14ac:dyDescent="0.3">
      <c r="A4026" t="s">
        <v>3240</v>
      </c>
      <c r="B4026" t="s">
        <v>3241</v>
      </c>
      <c r="C4026" t="s">
        <v>5100</v>
      </c>
      <c r="D4026">
        <v>3</v>
      </c>
      <c r="E4026">
        <v>0.86791857800000005</v>
      </c>
      <c r="F4026">
        <v>1</v>
      </c>
      <c r="G4026">
        <v>0</v>
      </c>
      <c r="H4026">
        <v>0</v>
      </c>
      <c r="I4026">
        <v>0</v>
      </c>
      <c r="J4026" t="s">
        <v>33</v>
      </c>
      <c r="K4026" t="s">
        <v>5101</v>
      </c>
      <c r="L4026" t="s">
        <v>5101</v>
      </c>
      <c r="M4026" t="s">
        <v>7889</v>
      </c>
      <c r="N4026" t="s">
        <v>3240</v>
      </c>
      <c r="O4026" t="s">
        <v>3241</v>
      </c>
    </row>
    <row r="4027" spans="1:15" x14ac:dyDescent="0.3">
      <c r="A4027" t="s">
        <v>3222</v>
      </c>
      <c r="B4027" t="s">
        <v>3223</v>
      </c>
      <c r="C4027" t="s">
        <v>5542</v>
      </c>
      <c r="D4027">
        <v>3</v>
      </c>
      <c r="E4027">
        <v>0.81752726899999995</v>
      </c>
      <c r="F4027">
        <v>1</v>
      </c>
      <c r="G4027">
        <v>0</v>
      </c>
      <c r="H4027">
        <v>0</v>
      </c>
      <c r="I4027">
        <v>0</v>
      </c>
      <c r="J4027" t="s">
        <v>13</v>
      </c>
      <c r="K4027" t="s">
        <v>5543</v>
      </c>
      <c r="L4027" t="s">
        <v>5543</v>
      </c>
      <c r="M4027" t="s">
        <v>7890</v>
      </c>
      <c r="N4027" t="s">
        <v>3222</v>
      </c>
      <c r="O4027" t="s">
        <v>3223</v>
      </c>
    </row>
    <row r="4028" spans="1:15" x14ac:dyDescent="0.3">
      <c r="A4028" t="s">
        <v>24</v>
      </c>
      <c r="B4028" t="s">
        <v>3221</v>
      </c>
      <c r="C4028" t="s">
        <v>5530</v>
      </c>
      <c r="D4028">
        <v>3</v>
      </c>
      <c r="E4028">
        <v>0.81752726899999995</v>
      </c>
      <c r="F4028">
        <v>1</v>
      </c>
      <c r="G4028">
        <v>0</v>
      </c>
      <c r="H4028">
        <v>0</v>
      </c>
      <c r="I4028">
        <v>0</v>
      </c>
      <c r="J4028" t="s">
        <v>13</v>
      </c>
      <c r="K4028" t="s">
        <v>5531</v>
      </c>
      <c r="L4028" t="s">
        <v>5531</v>
      </c>
      <c r="M4028" t="s">
        <v>7891</v>
      </c>
      <c r="N4028" t="s">
        <v>24</v>
      </c>
      <c r="O4028" t="s">
        <v>3221</v>
      </c>
    </row>
    <row r="4029" spans="1:15" x14ac:dyDescent="0.3">
      <c r="A4029" t="s">
        <v>723</v>
      </c>
      <c r="B4029" t="s">
        <v>2260</v>
      </c>
      <c r="C4029" t="s">
        <v>5932</v>
      </c>
      <c r="D4029">
        <v>3</v>
      </c>
      <c r="E4029">
        <v>0.44255897799999999</v>
      </c>
      <c r="F4029">
        <v>1</v>
      </c>
      <c r="G4029">
        <v>0</v>
      </c>
      <c r="H4029">
        <v>0</v>
      </c>
      <c r="I4029">
        <v>0</v>
      </c>
      <c r="J4029" t="s">
        <v>18</v>
      </c>
      <c r="K4029" t="s">
        <v>5933</v>
      </c>
      <c r="L4029" t="s">
        <v>5933</v>
      </c>
      <c r="M4029" t="s">
        <v>7892</v>
      </c>
      <c r="N4029" t="s">
        <v>723</v>
      </c>
      <c r="O4029" t="s">
        <v>2260</v>
      </c>
    </row>
    <row r="4030" spans="1:15" x14ac:dyDescent="0.3">
      <c r="A4030" t="s">
        <v>1645</v>
      </c>
      <c r="B4030" t="s">
        <v>3233</v>
      </c>
      <c r="C4030" t="s">
        <v>5056</v>
      </c>
      <c r="D4030">
        <v>2</v>
      </c>
      <c r="E4030">
        <v>0.66665449499999996</v>
      </c>
      <c r="F4030">
        <v>0</v>
      </c>
      <c r="G4030">
        <v>1</v>
      </c>
      <c r="H4030">
        <v>0</v>
      </c>
      <c r="I4030">
        <v>1</v>
      </c>
      <c r="J4030" t="s">
        <v>445</v>
      </c>
      <c r="K4030" t="s">
        <v>5057</v>
      </c>
      <c r="L4030" t="s">
        <v>5057</v>
      </c>
      <c r="M4030" t="s">
        <v>7893</v>
      </c>
      <c r="N4030" t="s">
        <v>1645</v>
      </c>
      <c r="O4030" t="s">
        <v>3233</v>
      </c>
    </row>
    <row r="4031" spans="1:15" x14ac:dyDescent="0.3">
      <c r="A4031" t="s">
        <v>1214</v>
      </c>
      <c r="B4031" t="s">
        <v>436</v>
      </c>
      <c r="C4031" t="s">
        <v>6026</v>
      </c>
      <c r="D4031">
        <v>3</v>
      </c>
      <c r="E4031">
        <v>0.62735210399999997</v>
      </c>
      <c r="F4031">
        <v>1</v>
      </c>
      <c r="G4031">
        <v>0</v>
      </c>
      <c r="H4031">
        <v>0</v>
      </c>
      <c r="I4031">
        <v>0</v>
      </c>
      <c r="J4031" t="s">
        <v>8</v>
      </c>
      <c r="K4031" t="s">
        <v>6027</v>
      </c>
      <c r="L4031" t="s">
        <v>6027</v>
      </c>
      <c r="M4031" t="s">
        <v>7894</v>
      </c>
      <c r="N4031" t="s">
        <v>1214</v>
      </c>
      <c r="O4031" t="s">
        <v>436</v>
      </c>
    </row>
    <row r="4032" spans="1:15" x14ac:dyDescent="0.3">
      <c r="A4032" t="s">
        <v>871</v>
      </c>
      <c r="B4032" t="s">
        <v>3266</v>
      </c>
      <c r="C4032" t="s">
        <v>4476</v>
      </c>
      <c r="D4032">
        <v>2</v>
      </c>
      <c r="E4032">
        <v>0.59034212900000005</v>
      </c>
      <c r="F4032">
        <v>0</v>
      </c>
      <c r="G4032">
        <v>1</v>
      </c>
      <c r="H4032">
        <v>0</v>
      </c>
      <c r="I4032">
        <v>1</v>
      </c>
      <c r="J4032" t="s">
        <v>445</v>
      </c>
      <c r="K4032" t="s">
        <v>4477</v>
      </c>
      <c r="L4032" t="s">
        <v>4477</v>
      </c>
      <c r="M4032" t="s">
        <v>7895</v>
      </c>
      <c r="N4032" t="s">
        <v>871</v>
      </c>
      <c r="O4032" t="s">
        <v>3266</v>
      </c>
    </row>
    <row r="4033" spans="1:15" x14ac:dyDescent="0.3">
      <c r="A4033" t="s">
        <v>1588</v>
      </c>
      <c r="B4033" t="s">
        <v>3267</v>
      </c>
      <c r="C4033" t="s">
        <v>4445</v>
      </c>
      <c r="D4033">
        <v>1</v>
      </c>
      <c r="E4033">
        <v>0.75580928700000005</v>
      </c>
      <c r="F4033">
        <v>0</v>
      </c>
      <c r="G4033">
        <v>1</v>
      </c>
      <c r="H4033">
        <v>0</v>
      </c>
      <c r="I4033">
        <v>1</v>
      </c>
      <c r="J4033" t="s">
        <v>11</v>
      </c>
      <c r="K4033" t="s">
        <v>4446</v>
      </c>
      <c r="L4033" t="s">
        <v>4446</v>
      </c>
      <c r="M4033" t="s">
        <v>7896</v>
      </c>
      <c r="N4033" t="s">
        <v>1588</v>
      </c>
      <c r="O4033" t="s">
        <v>3267</v>
      </c>
    </row>
    <row r="4034" spans="1:15" x14ac:dyDescent="0.3">
      <c r="A4034" t="s">
        <v>43</v>
      </c>
      <c r="B4034" t="s">
        <v>1275</v>
      </c>
      <c r="C4034" t="s">
        <v>4101</v>
      </c>
      <c r="D4034">
        <v>3</v>
      </c>
      <c r="E4034">
        <v>0.99179899699999996</v>
      </c>
      <c r="F4034">
        <v>1</v>
      </c>
      <c r="G4034">
        <v>0</v>
      </c>
      <c r="H4034">
        <v>0</v>
      </c>
      <c r="I4034">
        <v>0</v>
      </c>
      <c r="J4034" t="s">
        <v>33</v>
      </c>
      <c r="K4034" t="s">
        <v>4102</v>
      </c>
      <c r="L4034" t="s">
        <v>4102</v>
      </c>
      <c r="M4034" t="s">
        <v>7897</v>
      </c>
      <c r="N4034" t="s">
        <v>43</v>
      </c>
      <c r="O4034" t="s">
        <v>1275</v>
      </c>
    </row>
    <row r="4035" spans="1:15" x14ac:dyDescent="0.3">
      <c r="A4035" t="s">
        <v>54</v>
      </c>
      <c r="B4035" t="s">
        <v>3277</v>
      </c>
      <c r="C4035" t="s">
        <v>5247</v>
      </c>
      <c r="D4035">
        <v>3</v>
      </c>
      <c r="E4035">
        <v>0.95897824700000001</v>
      </c>
      <c r="F4035">
        <v>1</v>
      </c>
      <c r="G4035">
        <v>0</v>
      </c>
      <c r="H4035">
        <v>0</v>
      </c>
      <c r="I4035">
        <v>0</v>
      </c>
      <c r="J4035" t="s">
        <v>13</v>
      </c>
      <c r="K4035" t="s">
        <v>5248</v>
      </c>
      <c r="L4035" t="s">
        <v>5248</v>
      </c>
      <c r="M4035" t="s">
        <v>7898</v>
      </c>
      <c r="N4035" t="s">
        <v>54</v>
      </c>
      <c r="O4035" t="s">
        <v>3277</v>
      </c>
    </row>
    <row r="4036" spans="1:15" x14ac:dyDescent="0.3">
      <c r="A4036" t="s">
        <v>210</v>
      </c>
      <c r="B4036" t="s">
        <v>3385</v>
      </c>
      <c r="C4036" t="s">
        <v>5871</v>
      </c>
      <c r="D4036">
        <v>3</v>
      </c>
      <c r="E4036">
        <v>0.98906472700000003</v>
      </c>
      <c r="F4036">
        <v>1</v>
      </c>
      <c r="G4036">
        <v>0</v>
      </c>
      <c r="H4036">
        <v>0</v>
      </c>
      <c r="I4036">
        <v>0</v>
      </c>
      <c r="J4036" t="s">
        <v>445</v>
      </c>
      <c r="K4036" t="s">
        <v>5872</v>
      </c>
      <c r="L4036" t="s">
        <v>5872</v>
      </c>
      <c r="M4036" t="s">
        <v>7899</v>
      </c>
      <c r="N4036" t="s">
        <v>210</v>
      </c>
      <c r="O4036" t="s">
        <v>3385</v>
      </c>
    </row>
    <row r="4037" spans="1:15" x14ac:dyDescent="0.3">
      <c r="A4037" t="s">
        <v>209</v>
      </c>
      <c r="B4037" t="s">
        <v>236</v>
      </c>
      <c r="C4037" t="s">
        <v>4647</v>
      </c>
      <c r="D4037">
        <v>3</v>
      </c>
      <c r="E4037">
        <v>0.99814540699999998</v>
      </c>
      <c r="F4037">
        <v>1</v>
      </c>
      <c r="G4037">
        <v>0</v>
      </c>
      <c r="H4037">
        <v>0</v>
      </c>
      <c r="I4037">
        <v>0</v>
      </c>
      <c r="J4037" t="s">
        <v>445</v>
      </c>
      <c r="K4037" t="s">
        <v>4648</v>
      </c>
      <c r="L4037" t="s">
        <v>4648</v>
      </c>
      <c r="M4037" t="s">
        <v>7900</v>
      </c>
      <c r="N4037" t="s">
        <v>209</v>
      </c>
      <c r="O4037" t="s">
        <v>236</v>
      </c>
    </row>
    <row r="4038" spans="1:15" x14ac:dyDescent="0.3">
      <c r="A4038" t="s">
        <v>321</v>
      </c>
      <c r="B4038" t="s">
        <v>3522</v>
      </c>
      <c r="C4038" t="s">
        <v>4027</v>
      </c>
      <c r="D4038">
        <v>3</v>
      </c>
      <c r="E4038">
        <v>0.96200033900000004</v>
      </c>
      <c r="F4038">
        <v>1</v>
      </c>
      <c r="G4038">
        <v>0</v>
      </c>
      <c r="H4038">
        <v>0</v>
      </c>
      <c r="I4038">
        <v>0</v>
      </c>
      <c r="J4038" t="s">
        <v>3194</v>
      </c>
      <c r="K4038" t="s">
        <v>4028</v>
      </c>
      <c r="L4038" t="s">
        <v>4028</v>
      </c>
      <c r="M4038" t="s">
        <v>7901</v>
      </c>
      <c r="N4038" t="s">
        <v>321</v>
      </c>
      <c r="O4038" t="s">
        <v>3522</v>
      </c>
    </row>
    <row r="4039" spans="1:15" x14ac:dyDescent="0.3">
      <c r="A4039" t="s">
        <v>292</v>
      </c>
      <c r="B4039" t="s">
        <v>625</v>
      </c>
      <c r="C4039" t="s">
        <v>4196</v>
      </c>
      <c r="D4039">
        <v>3</v>
      </c>
      <c r="E4039">
        <v>0.76858175100000004</v>
      </c>
      <c r="F4039">
        <v>1</v>
      </c>
      <c r="G4039">
        <v>0</v>
      </c>
      <c r="H4039">
        <v>0</v>
      </c>
      <c r="I4039">
        <v>0</v>
      </c>
      <c r="J4039" t="s">
        <v>18</v>
      </c>
      <c r="K4039" t="s">
        <v>4197</v>
      </c>
      <c r="L4039" t="s">
        <v>4197</v>
      </c>
      <c r="M4039" t="s">
        <v>7902</v>
      </c>
      <c r="N4039" t="s">
        <v>292</v>
      </c>
      <c r="O4039" t="s">
        <v>625</v>
      </c>
    </row>
    <row r="4040" spans="1:15" x14ac:dyDescent="0.3">
      <c r="A4040" t="s">
        <v>211</v>
      </c>
      <c r="B4040" t="s">
        <v>3282</v>
      </c>
      <c r="C4040" t="s">
        <v>4244</v>
      </c>
      <c r="D4040">
        <v>3</v>
      </c>
      <c r="E4040">
        <v>0.98906472700000003</v>
      </c>
      <c r="F4040">
        <v>1</v>
      </c>
      <c r="G4040">
        <v>0</v>
      </c>
      <c r="H4040">
        <v>0</v>
      </c>
      <c r="I4040">
        <v>0</v>
      </c>
      <c r="J4040" t="s">
        <v>445</v>
      </c>
      <c r="K4040" t="s">
        <v>4245</v>
      </c>
      <c r="L4040" t="s">
        <v>4245</v>
      </c>
      <c r="M4040" t="s">
        <v>7903</v>
      </c>
      <c r="N4040" t="s">
        <v>211</v>
      </c>
      <c r="O4040" t="s">
        <v>3282</v>
      </c>
    </row>
    <row r="4041" spans="1:15" x14ac:dyDescent="0.3">
      <c r="A4041" t="s">
        <v>191</v>
      </c>
      <c r="B4041" t="s">
        <v>3258</v>
      </c>
      <c r="C4041" t="s">
        <v>4261</v>
      </c>
      <c r="D4041">
        <v>3</v>
      </c>
      <c r="E4041">
        <v>0.99704878299999999</v>
      </c>
      <c r="F4041">
        <v>1</v>
      </c>
      <c r="G4041">
        <v>0</v>
      </c>
      <c r="H4041">
        <v>0</v>
      </c>
      <c r="I4041">
        <v>0</v>
      </c>
      <c r="J4041" t="s">
        <v>445</v>
      </c>
      <c r="K4041" t="s">
        <v>4262</v>
      </c>
      <c r="L4041" t="s">
        <v>4262</v>
      </c>
      <c r="M4041" t="s">
        <v>7904</v>
      </c>
      <c r="N4041" t="s">
        <v>191</v>
      </c>
      <c r="O4041" t="s">
        <v>3258</v>
      </c>
    </row>
    <row r="4042" spans="1:15" x14ac:dyDescent="0.3">
      <c r="A4042" t="s">
        <v>1260</v>
      </c>
      <c r="B4042" t="s">
        <v>3273</v>
      </c>
      <c r="C4042" t="s">
        <v>5257</v>
      </c>
      <c r="D4042">
        <v>3</v>
      </c>
      <c r="E4042">
        <v>0.97186191099999997</v>
      </c>
      <c r="F4042">
        <v>1</v>
      </c>
      <c r="G4042">
        <v>0</v>
      </c>
      <c r="H4042">
        <v>0</v>
      </c>
      <c r="I4042">
        <v>0</v>
      </c>
      <c r="J4042" t="s">
        <v>13</v>
      </c>
      <c r="K4042" t="s">
        <v>5258</v>
      </c>
      <c r="L4042" t="s">
        <v>5258</v>
      </c>
      <c r="M4042" t="s">
        <v>7905</v>
      </c>
      <c r="N4042" t="s">
        <v>1260</v>
      </c>
      <c r="O4042" t="s">
        <v>3273</v>
      </c>
    </row>
    <row r="4043" spans="1:15" x14ac:dyDescent="0.3">
      <c r="A4043" t="s">
        <v>3502</v>
      </c>
      <c r="B4043" t="s">
        <v>6201</v>
      </c>
      <c r="C4043" t="s">
        <v>6202</v>
      </c>
      <c r="D4043">
        <v>1</v>
      </c>
      <c r="E4043">
        <v>-999.99</v>
      </c>
      <c r="F4043">
        <v>0</v>
      </c>
      <c r="G4043">
        <v>0</v>
      </c>
      <c r="H4043">
        <v>0</v>
      </c>
      <c r="I4043">
        <v>0</v>
      </c>
      <c r="J4043" t="s">
        <v>445</v>
      </c>
      <c r="K4043" t="s">
        <v>6203</v>
      </c>
      <c r="L4043" t="s">
        <v>6203</v>
      </c>
      <c r="M4043" t="s">
        <v>7906</v>
      </c>
      <c r="N4043" t="s">
        <v>3502</v>
      </c>
      <c r="O4043" t="s">
        <v>6201</v>
      </c>
    </row>
    <row r="4044" spans="1:15" x14ac:dyDescent="0.3">
      <c r="A4044" t="s">
        <v>35</v>
      </c>
      <c r="B4044" t="s">
        <v>1353</v>
      </c>
      <c r="C4044" t="s">
        <v>4961</v>
      </c>
      <c r="D4044">
        <v>3</v>
      </c>
      <c r="E4044">
        <v>0.96832483800000002</v>
      </c>
      <c r="F4044">
        <v>1</v>
      </c>
      <c r="G4044">
        <v>0</v>
      </c>
      <c r="H4044">
        <v>0</v>
      </c>
      <c r="I4044">
        <v>0</v>
      </c>
      <c r="J4044" t="s">
        <v>33</v>
      </c>
      <c r="K4044" t="s">
        <v>4962</v>
      </c>
      <c r="L4044" t="s">
        <v>4962</v>
      </c>
      <c r="M4044" t="s">
        <v>7907</v>
      </c>
      <c r="N4044" t="s">
        <v>35</v>
      </c>
      <c r="O4044" t="s">
        <v>1353</v>
      </c>
    </row>
    <row r="4045" spans="1:15" x14ac:dyDescent="0.3">
      <c r="A4045" t="s">
        <v>1305</v>
      </c>
      <c r="B4045" t="s">
        <v>1903</v>
      </c>
      <c r="C4045" t="s">
        <v>4421</v>
      </c>
      <c r="D4045">
        <v>2</v>
      </c>
      <c r="E4045">
        <v>0.97926860999999998</v>
      </c>
      <c r="F4045">
        <v>0</v>
      </c>
      <c r="G4045">
        <v>0</v>
      </c>
      <c r="H4045">
        <v>0</v>
      </c>
      <c r="I4045">
        <v>0</v>
      </c>
      <c r="J4045" t="s">
        <v>11</v>
      </c>
      <c r="K4045" t="s">
        <v>4422</v>
      </c>
      <c r="L4045" t="s">
        <v>4422</v>
      </c>
      <c r="M4045" t="s">
        <v>7908</v>
      </c>
      <c r="N4045" t="s">
        <v>1305</v>
      </c>
      <c r="O4045" t="s">
        <v>1903</v>
      </c>
    </row>
    <row r="4046" spans="1:15" x14ac:dyDescent="0.3">
      <c r="A4046" t="s">
        <v>59</v>
      </c>
      <c r="B4046" t="s">
        <v>3285</v>
      </c>
      <c r="C4046" t="s">
        <v>5049</v>
      </c>
      <c r="D4046">
        <v>3</v>
      </c>
      <c r="E4046">
        <v>0.96580895499999997</v>
      </c>
      <c r="F4046">
        <v>1</v>
      </c>
      <c r="G4046">
        <v>0</v>
      </c>
      <c r="H4046">
        <v>0</v>
      </c>
      <c r="I4046">
        <v>0</v>
      </c>
      <c r="J4046" t="s">
        <v>33</v>
      </c>
      <c r="K4046" t="s">
        <v>5050</v>
      </c>
      <c r="L4046" t="s">
        <v>5050</v>
      </c>
      <c r="M4046" t="s">
        <v>7909</v>
      </c>
      <c r="N4046" t="s">
        <v>59</v>
      </c>
      <c r="O4046" t="s">
        <v>3285</v>
      </c>
    </row>
    <row r="4047" spans="1:15" x14ac:dyDescent="0.3">
      <c r="A4047" t="s">
        <v>3215</v>
      </c>
      <c r="B4047" t="s">
        <v>3216</v>
      </c>
      <c r="C4047" t="s">
        <v>4324</v>
      </c>
      <c r="D4047">
        <v>2</v>
      </c>
      <c r="E4047">
        <v>0.105456959</v>
      </c>
      <c r="F4047">
        <v>1</v>
      </c>
      <c r="G4047">
        <v>0</v>
      </c>
      <c r="H4047">
        <v>0</v>
      </c>
      <c r="I4047">
        <v>0</v>
      </c>
      <c r="J4047" t="s">
        <v>8</v>
      </c>
      <c r="K4047" t="s">
        <v>4325</v>
      </c>
      <c r="L4047" t="s">
        <v>4325</v>
      </c>
      <c r="M4047" t="s">
        <v>7910</v>
      </c>
      <c r="N4047" t="s">
        <v>3215</v>
      </c>
      <c r="O4047" t="s">
        <v>3216</v>
      </c>
    </row>
    <row r="4048" spans="1:15" x14ac:dyDescent="0.3">
      <c r="A4048" t="s">
        <v>3234</v>
      </c>
      <c r="B4048" t="s">
        <v>3235</v>
      </c>
      <c r="C4048" t="s">
        <v>4136</v>
      </c>
      <c r="D4048">
        <v>3</v>
      </c>
      <c r="E4048">
        <v>0.97035674999999999</v>
      </c>
      <c r="F4048">
        <v>1</v>
      </c>
      <c r="G4048">
        <v>0</v>
      </c>
      <c r="H4048">
        <v>0</v>
      </c>
      <c r="I4048">
        <v>0</v>
      </c>
      <c r="J4048" t="s">
        <v>14</v>
      </c>
      <c r="K4048" t="s">
        <v>4137</v>
      </c>
      <c r="L4048" t="s">
        <v>4137</v>
      </c>
      <c r="M4048" t="s">
        <v>7911</v>
      </c>
      <c r="N4048" t="s">
        <v>3234</v>
      </c>
      <c r="O4048" t="s">
        <v>3235</v>
      </c>
    </row>
    <row r="4049" spans="1:15" x14ac:dyDescent="0.3">
      <c r="A4049" t="s">
        <v>1239</v>
      </c>
      <c r="B4049" t="s">
        <v>3550</v>
      </c>
      <c r="C4049" t="s">
        <v>5072</v>
      </c>
      <c r="D4049">
        <v>2</v>
      </c>
      <c r="F4049">
        <v>0</v>
      </c>
      <c r="G4049">
        <v>0</v>
      </c>
      <c r="H4049">
        <v>1</v>
      </c>
      <c r="I4049">
        <v>0</v>
      </c>
      <c r="J4049" t="s">
        <v>8</v>
      </c>
      <c r="K4049" t="s">
        <v>5073</v>
      </c>
      <c r="L4049" t="s">
        <v>5073</v>
      </c>
      <c r="M4049" t="s">
        <v>7912</v>
      </c>
      <c r="N4049" t="s">
        <v>1239</v>
      </c>
      <c r="O4049" t="s">
        <v>3550</v>
      </c>
    </row>
    <row r="4050" spans="1:15" x14ac:dyDescent="0.3">
      <c r="A4050" t="s">
        <v>29</v>
      </c>
      <c r="B4050" t="s">
        <v>1007</v>
      </c>
      <c r="C4050" t="s">
        <v>4308</v>
      </c>
      <c r="D4050">
        <v>3</v>
      </c>
      <c r="E4050">
        <v>0.97319133199999996</v>
      </c>
      <c r="F4050">
        <v>1</v>
      </c>
      <c r="G4050">
        <v>0</v>
      </c>
      <c r="H4050">
        <v>0</v>
      </c>
      <c r="I4050">
        <v>0</v>
      </c>
      <c r="J4050" t="s">
        <v>13</v>
      </c>
      <c r="K4050" t="s">
        <v>4309</v>
      </c>
      <c r="L4050" t="s">
        <v>4309</v>
      </c>
      <c r="M4050" t="s">
        <v>7913</v>
      </c>
      <c r="N4050" t="s">
        <v>29</v>
      </c>
      <c r="O4050" t="s">
        <v>1007</v>
      </c>
    </row>
    <row r="4051" spans="1:15" x14ac:dyDescent="0.3">
      <c r="A4051" t="s">
        <v>3386</v>
      </c>
      <c r="B4051" t="s">
        <v>4885</v>
      </c>
      <c r="C4051" t="s">
        <v>4886</v>
      </c>
      <c r="D4051">
        <v>1</v>
      </c>
      <c r="E4051">
        <v>-999.99</v>
      </c>
      <c r="F4051">
        <v>0</v>
      </c>
      <c r="G4051">
        <v>0</v>
      </c>
      <c r="H4051">
        <v>0</v>
      </c>
      <c r="I4051">
        <v>0</v>
      </c>
      <c r="J4051" t="s">
        <v>445</v>
      </c>
      <c r="K4051" t="s">
        <v>4887</v>
      </c>
      <c r="L4051" t="s">
        <v>4887</v>
      </c>
      <c r="M4051" t="s">
        <v>7914</v>
      </c>
      <c r="N4051" t="s">
        <v>3386</v>
      </c>
      <c r="O4051" t="s">
        <v>4885</v>
      </c>
    </row>
    <row r="4052" spans="1:15" x14ac:dyDescent="0.3">
      <c r="A4052" t="s">
        <v>337</v>
      </c>
      <c r="B4052" t="s">
        <v>486</v>
      </c>
      <c r="C4052" t="s">
        <v>4209</v>
      </c>
      <c r="D4052">
        <v>3</v>
      </c>
      <c r="E4052">
        <v>0.96742790000000001</v>
      </c>
      <c r="F4052">
        <v>1</v>
      </c>
      <c r="G4052">
        <v>0</v>
      </c>
      <c r="H4052">
        <v>0</v>
      </c>
      <c r="I4052">
        <v>0</v>
      </c>
      <c r="J4052" t="s">
        <v>20</v>
      </c>
      <c r="K4052" t="s">
        <v>4210</v>
      </c>
      <c r="L4052" t="s">
        <v>4210</v>
      </c>
      <c r="M4052" t="s">
        <v>7915</v>
      </c>
      <c r="N4052" t="s">
        <v>337</v>
      </c>
      <c r="O4052" t="s">
        <v>486</v>
      </c>
    </row>
    <row r="4053" spans="1:15" x14ac:dyDescent="0.3">
      <c r="A4053" t="s">
        <v>542</v>
      </c>
      <c r="B4053" t="s">
        <v>3274</v>
      </c>
      <c r="C4053" t="s">
        <v>4868</v>
      </c>
      <c r="D4053">
        <v>3</v>
      </c>
      <c r="E4053">
        <v>0.95609689200000003</v>
      </c>
      <c r="F4053">
        <v>1</v>
      </c>
      <c r="G4053">
        <v>0</v>
      </c>
      <c r="H4053">
        <v>0</v>
      </c>
      <c r="I4053">
        <v>0</v>
      </c>
      <c r="J4053" t="s">
        <v>3196</v>
      </c>
      <c r="K4053" t="s">
        <v>4869</v>
      </c>
      <c r="L4053" t="s">
        <v>4869</v>
      </c>
      <c r="M4053" t="s">
        <v>7916</v>
      </c>
      <c r="N4053" t="s">
        <v>542</v>
      </c>
      <c r="O4053" t="s">
        <v>3274</v>
      </c>
    </row>
    <row r="4054" spans="1:15" x14ac:dyDescent="0.3">
      <c r="A4054" t="s">
        <v>39</v>
      </c>
      <c r="B4054" t="s">
        <v>3307</v>
      </c>
      <c r="C4054" t="s">
        <v>5096</v>
      </c>
      <c r="D4054">
        <v>3</v>
      </c>
      <c r="E4054">
        <v>0.89412129699999998</v>
      </c>
      <c r="F4054">
        <v>1</v>
      </c>
      <c r="G4054">
        <v>0</v>
      </c>
      <c r="H4054">
        <v>0</v>
      </c>
      <c r="I4054">
        <v>0</v>
      </c>
      <c r="J4054" t="s">
        <v>33</v>
      </c>
      <c r="K4054" t="s">
        <v>5097</v>
      </c>
      <c r="L4054" t="s">
        <v>5097</v>
      </c>
      <c r="M4054" t="s">
        <v>7917</v>
      </c>
      <c r="N4054" t="s">
        <v>39</v>
      </c>
      <c r="O4054" t="s">
        <v>3307</v>
      </c>
    </row>
    <row r="4055" spans="1:15" x14ac:dyDescent="0.3">
      <c r="A4055" t="s">
        <v>3316</v>
      </c>
      <c r="B4055" t="s">
        <v>3317</v>
      </c>
      <c r="C4055" t="s">
        <v>5139</v>
      </c>
      <c r="D4055">
        <v>2</v>
      </c>
      <c r="E4055">
        <v>0.97337145400000002</v>
      </c>
      <c r="F4055">
        <v>1</v>
      </c>
      <c r="G4055">
        <v>0</v>
      </c>
      <c r="H4055">
        <v>0</v>
      </c>
      <c r="I4055">
        <v>0</v>
      </c>
      <c r="J4055" t="s">
        <v>6</v>
      </c>
      <c r="K4055" t="s">
        <v>5140</v>
      </c>
      <c r="L4055" t="s">
        <v>5140</v>
      </c>
      <c r="M4055" t="s">
        <v>7918</v>
      </c>
      <c r="N4055" t="s">
        <v>3316</v>
      </c>
      <c r="O4055" t="s">
        <v>3317</v>
      </c>
    </row>
    <row r="4056" spans="1:15" x14ac:dyDescent="0.3">
      <c r="A4056" t="s">
        <v>271</v>
      </c>
      <c r="B4056" t="s">
        <v>3224</v>
      </c>
      <c r="C4056" t="s">
        <v>4159</v>
      </c>
      <c r="D4056">
        <v>3</v>
      </c>
      <c r="E4056">
        <v>0.96200033900000004</v>
      </c>
      <c r="F4056">
        <v>1</v>
      </c>
      <c r="G4056">
        <v>0</v>
      </c>
      <c r="H4056">
        <v>0</v>
      </c>
      <c r="I4056">
        <v>0</v>
      </c>
      <c r="J4056" t="s">
        <v>3194</v>
      </c>
      <c r="K4056" t="s">
        <v>4160</v>
      </c>
      <c r="L4056" t="s">
        <v>4160</v>
      </c>
      <c r="M4056" t="s">
        <v>7919</v>
      </c>
      <c r="N4056" t="s">
        <v>271</v>
      </c>
      <c r="O4056" t="s">
        <v>3224</v>
      </c>
    </row>
    <row r="4057" spans="1:15" x14ac:dyDescent="0.3">
      <c r="A4057" t="s">
        <v>212</v>
      </c>
      <c r="B4057" t="s">
        <v>242</v>
      </c>
      <c r="C4057" t="s">
        <v>4714</v>
      </c>
      <c r="D4057">
        <v>3</v>
      </c>
      <c r="E4057">
        <v>0.99023863400000001</v>
      </c>
      <c r="F4057">
        <v>1</v>
      </c>
      <c r="G4057">
        <v>0</v>
      </c>
      <c r="H4057">
        <v>0</v>
      </c>
      <c r="I4057">
        <v>0</v>
      </c>
      <c r="J4057" t="s">
        <v>445</v>
      </c>
      <c r="K4057" t="s">
        <v>4715</v>
      </c>
      <c r="L4057" t="s">
        <v>4715</v>
      </c>
      <c r="M4057" t="s">
        <v>7920</v>
      </c>
      <c r="N4057" t="s">
        <v>212</v>
      </c>
      <c r="O4057" t="s">
        <v>242</v>
      </c>
    </row>
    <row r="4058" spans="1:15" x14ac:dyDescent="0.3">
      <c r="A4058" t="s">
        <v>683</v>
      </c>
      <c r="B4058" t="s">
        <v>796</v>
      </c>
      <c r="C4058" t="s">
        <v>4257</v>
      </c>
      <c r="D4058">
        <v>3</v>
      </c>
      <c r="E4058">
        <v>0.95730785799999996</v>
      </c>
      <c r="F4058">
        <v>1</v>
      </c>
      <c r="G4058">
        <v>0</v>
      </c>
      <c r="H4058">
        <v>0</v>
      </c>
      <c r="I4058">
        <v>0</v>
      </c>
      <c r="J4058" t="s">
        <v>4</v>
      </c>
      <c r="K4058" t="s">
        <v>4258</v>
      </c>
      <c r="L4058" t="s">
        <v>4258</v>
      </c>
      <c r="M4058" t="s">
        <v>7921</v>
      </c>
      <c r="N4058" t="s">
        <v>683</v>
      </c>
      <c r="O4058" t="s">
        <v>796</v>
      </c>
    </row>
    <row r="4059" spans="1:15" x14ac:dyDescent="0.3">
      <c r="A4059" t="s">
        <v>407</v>
      </c>
      <c r="B4059" t="s">
        <v>2143</v>
      </c>
      <c r="C4059" t="s">
        <v>4724</v>
      </c>
      <c r="D4059">
        <v>3</v>
      </c>
      <c r="E4059">
        <v>0.96560079700000001</v>
      </c>
      <c r="F4059">
        <v>1</v>
      </c>
      <c r="G4059">
        <v>0</v>
      </c>
      <c r="H4059">
        <v>0</v>
      </c>
      <c r="I4059">
        <v>0</v>
      </c>
      <c r="J4059" t="s">
        <v>4</v>
      </c>
      <c r="K4059" t="s">
        <v>4725</v>
      </c>
      <c r="L4059" t="s">
        <v>4725</v>
      </c>
      <c r="M4059" t="s">
        <v>7922</v>
      </c>
      <c r="N4059" t="s">
        <v>407</v>
      </c>
      <c r="O4059" t="s">
        <v>2143</v>
      </c>
    </row>
    <row r="4060" spans="1:15" x14ac:dyDescent="0.3">
      <c r="A4060" t="s">
        <v>274</v>
      </c>
      <c r="B4060" t="s">
        <v>814</v>
      </c>
      <c r="C4060" t="s">
        <v>4510</v>
      </c>
      <c r="D4060">
        <v>3</v>
      </c>
      <c r="E4060">
        <v>0.91171805699999997</v>
      </c>
      <c r="F4060">
        <v>1</v>
      </c>
      <c r="G4060">
        <v>0</v>
      </c>
      <c r="H4060">
        <v>0</v>
      </c>
      <c r="I4060">
        <v>0</v>
      </c>
      <c r="J4060" t="s">
        <v>11</v>
      </c>
      <c r="K4060" t="s">
        <v>4511</v>
      </c>
      <c r="L4060" t="s">
        <v>4511</v>
      </c>
      <c r="M4060" t="s">
        <v>7923</v>
      </c>
      <c r="N4060" t="s">
        <v>274</v>
      </c>
      <c r="O4060" t="s">
        <v>814</v>
      </c>
    </row>
    <row r="4061" spans="1:15" x14ac:dyDescent="0.3">
      <c r="A4061" t="s">
        <v>3437</v>
      </c>
      <c r="B4061" t="s">
        <v>3438</v>
      </c>
      <c r="C4061" t="s">
        <v>4434</v>
      </c>
      <c r="D4061">
        <v>3</v>
      </c>
      <c r="E4061">
        <v>0.96649593099999997</v>
      </c>
      <c r="F4061">
        <v>1</v>
      </c>
      <c r="G4061">
        <v>0</v>
      </c>
      <c r="H4061">
        <v>0</v>
      </c>
      <c r="I4061">
        <v>0</v>
      </c>
      <c r="J4061" t="s">
        <v>11</v>
      </c>
      <c r="K4061" t="s">
        <v>4435</v>
      </c>
      <c r="L4061" t="s">
        <v>4435</v>
      </c>
      <c r="M4061" t="s">
        <v>7924</v>
      </c>
      <c r="N4061" t="s">
        <v>3437</v>
      </c>
      <c r="O4061" t="s">
        <v>3438</v>
      </c>
    </row>
    <row r="4062" spans="1:15" x14ac:dyDescent="0.3">
      <c r="A4062" t="s">
        <v>660</v>
      </c>
      <c r="B4062" t="s">
        <v>1005</v>
      </c>
      <c r="C4062" t="s">
        <v>4281</v>
      </c>
      <c r="D4062">
        <v>3</v>
      </c>
      <c r="E4062">
        <v>0.95851445999999996</v>
      </c>
      <c r="F4062">
        <v>1</v>
      </c>
      <c r="G4062">
        <v>0</v>
      </c>
      <c r="H4062">
        <v>0</v>
      </c>
      <c r="I4062">
        <v>0</v>
      </c>
      <c r="J4062" t="s">
        <v>14</v>
      </c>
      <c r="K4062" t="s">
        <v>4282</v>
      </c>
      <c r="L4062" t="s">
        <v>4282</v>
      </c>
      <c r="M4062" t="s">
        <v>7925</v>
      </c>
      <c r="N4062" t="s">
        <v>660</v>
      </c>
      <c r="O4062" t="s">
        <v>1005</v>
      </c>
    </row>
    <row r="4063" spans="1:15" x14ac:dyDescent="0.3">
      <c r="A4063" t="s">
        <v>3264</v>
      </c>
      <c r="B4063" t="s">
        <v>3265</v>
      </c>
      <c r="C4063" t="s">
        <v>4507</v>
      </c>
      <c r="D4063">
        <v>2</v>
      </c>
      <c r="E4063">
        <v>0.95779686200000003</v>
      </c>
      <c r="F4063">
        <v>1</v>
      </c>
      <c r="G4063">
        <v>0</v>
      </c>
      <c r="H4063">
        <v>0</v>
      </c>
      <c r="I4063">
        <v>0</v>
      </c>
      <c r="J4063" t="s">
        <v>4</v>
      </c>
      <c r="K4063" t="s">
        <v>4508</v>
      </c>
      <c r="L4063" t="s">
        <v>4508</v>
      </c>
      <c r="M4063" t="s">
        <v>7926</v>
      </c>
      <c r="N4063" t="s">
        <v>3264</v>
      </c>
      <c r="O4063" t="s">
        <v>3265</v>
      </c>
    </row>
    <row r="4064" spans="1:15" x14ac:dyDescent="0.3">
      <c r="A4064" t="s">
        <v>3395</v>
      </c>
      <c r="B4064" t="s">
        <v>3396</v>
      </c>
      <c r="C4064" t="s">
        <v>4958</v>
      </c>
      <c r="D4064">
        <v>1</v>
      </c>
      <c r="E4064">
        <v>0.98869245699999997</v>
      </c>
      <c r="F4064">
        <v>0</v>
      </c>
      <c r="G4064">
        <v>0</v>
      </c>
      <c r="H4064">
        <v>0</v>
      </c>
      <c r="I4064">
        <v>1</v>
      </c>
      <c r="J4064" t="s">
        <v>445</v>
      </c>
      <c r="K4064" t="s">
        <v>4959</v>
      </c>
      <c r="L4064" t="s">
        <v>4959</v>
      </c>
      <c r="M4064" t="s">
        <v>7927</v>
      </c>
      <c r="N4064" t="s">
        <v>3395</v>
      </c>
      <c r="O4064" t="s">
        <v>3396</v>
      </c>
    </row>
    <row r="4065" spans="1:15" x14ac:dyDescent="0.3">
      <c r="A4065" t="s">
        <v>617</v>
      </c>
      <c r="B4065" t="s">
        <v>3236</v>
      </c>
      <c r="C4065" t="s">
        <v>4605</v>
      </c>
      <c r="D4065">
        <v>3</v>
      </c>
      <c r="E4065">
        <v>0.90665861800000003</v>
      </c>
      <c r="F4065">
        <v>1</v>
      </c>
      <c r="G4065">
        <v>0</v>
      </c>
      <c r="H4065">
        <v>0</v>
      </c>
      <c r="I4065">
        <v>0</v>
      </c>
      <c r="J4065" t="s">
        <v>14</v>
      </c>
      <c r="K4065" t="s">
        <v>4606</v>
      </c>
      <c r="L4065" t="s">
        <v>4606</v>
      </c>
      <c r="M4065" t="s">
        <v>7928</v>
      </c>
      <c r="N4065" t="s">
        <v>617</v>
      </c>
      <c r="O4065" t="s">
        <v>3236</v>
      </c>
    </row>
    <row r="4066" spans="1:15" x14ac:dyDescent="0.3">
      <c r="A4066" t="s">
        <v>1602</v>
      </c>
      <c r="B4066" t="s">
        <v>3228</v>
      </c>
      <c r="C4066" t="s">
        <v>4288</v>
      </c>
      <c r="D4066">
        <v>3</v>
      </c>
      <c r="E4066">
        <v>0.74379151099999996</v>
      </c>
      <c r="F4066">
        <v>1</v>
      </c>
      <c r="G4066">
        <v>0</v>
      </c>
      <c r="H4066">
        <v>0</v>
      </c>
      <c r="I4066">
        <v>0</v>
      </c>
      <c r="J4066" t="s">
        <v>11</v>
      </c>
      <c r="K4066" t="s">
        <v>4289</v>
      </c>
      <c r="L4066" t="s">
        <v>4289</v>
      </c>
      <c r="M4066" t="s">
        <v>7929</v>
      </c>
      <c r="N4066" t="s">
        <v>1602</v>
      </c>
      <c r="O4066" t="s">
        <v>3228</v>
      </c>
    </row>
    <row r="4067" spans="1:15" x14ac:dyDescent="0.3">
      <c r="A4067" t="s">
        <v>3226</v>
      </c>
      <c r="B4067" t="s">
        <v>3227</v>
      </c>
      <c r="C4067" t="s">
        <v>4133</v>
      </c>
      <c r="D4067">
        <v>3</v>
      </c>
      <c r="E4067">
        <v>0.75580928700000005</v>
      </c>
      <c r="F4067">
        <v>1</v>
      </c>
      <c r="G4067">
        <v>0</v>
      </c>
      <c r="H4067">
        <v>0</v>
      </c>
      <c r="I4067">
        <v>0</v>
      </c>
      <c r="J4067" t="s">
        <v>11</v>
      </c>
      <c r="K4067" t="s">
        <v>4134</v>
      </c>
      <c r="L4067" t="s">
        <v>4134</v>
      </c>
      <c r="M4067" t="s">
        <v>7930</v>
      </c>
      <c r="N4067" t="s">
        <v>3226</v>
      </c>
      <c r="O4067" t="s">
        <v>3227</v>
      </c>
    </row>
    <row r="4068" spans="1:15" x14ac:dyDescent="0.3">
      <c r="A4068" t="s">
        <v>3234</v>
      </c>
      <c r="B4068" t="s">
        <v>3235</v>
      </c>
      <c r="C4068" t="s">
        <v>4136</v>
      </c>
      <c r="D4068">
        <v>3</v>
      </c>
      <c r="E4068">
        <v>0.97035674999999999</v>
      </c>
      <c r="F4068">
        <v>1</v>
      </c>
      <c r="G4068">
        <v>0</v>
      </c>
      <c r="H4068">
        <v>0</v>
      </c>
      <c r="I4068">
        <v>0</v>
      </c>
      <c r="J4068" t="s">
        <v>14</v>
      </c>
      <c r="K4068" t="s">
        <v>4137</v>
      </c>
      <c r="L4068" t="s">
        <v>4137</v>
      </c>
      <c r="M4068" t="s">
        <v>7931</v>
      </c>
      <c r="N4068" t="s">
        <v>3234</v>
      </c>
      <c r="O4068" t="s">
        <v>3235</v>
      </c>
    </row>
    <row r="4069" spans="1:15" x14ac:dyDescent="0.3">
      <c r="A4069" t="s">
        <v>1214</v>
      </c>
      <c r="B4069" t="s">
        <v>436</v>
      </c>
      <c r="C4069" t="s">
        <v>6026</v>
      </c>
      <c r="D4069">
        <v>3</v>
      </c>
      <c r="E4069">
        <v>0.62735210399999997</v>
      </c>
      <c r="F4069">
        <v>1</v>
      </c>
      <c r="G4069">
        <v>0</v>
      </c>
      <c r="H4069">
        <v>0</v>
      </c>
      <c r="I4069">
        <v>0</v>
      </c>
      <c r="J4069" t="s">
        <v>8</v>
      </c>
      <c r="K4069" t="s">
        <v>6027</v>
      </c>
      <c r="L4069" t="s">
        <v>6027</v>
      </c>
      <c r="M4069" t="s">
        <v>7932</v>
      </c>
      <c r="N4069" t="s">
        <v>1214</v>
      </c>
      <c r="O4069" t="s">
        <v>436</v>
      </c>
    </row>
    <row r="4070" spans="1:15" x14ac:dyDescent="0.3">
      <c r="A4070" t="s">
        <v>3262</v>
      </c>
      <c r="B4070" t="s">
        <v>3263</v>
      </c>
      <c r="C4070" t="s">
        <v>4992</v>
      </c>
      <c r="D4070">
        <v>2</v>
      </c>
      <c r="E4070">
        <v>0.96176584300000001</v>
      </c>
      <c r="F4070">
        <v>1</v>
      </c>
      <c r="G4070">
        <v>0</v>
      </c>
      <c r="H4070">
        <v>0</v>
      </c>
      <c r="I4070">
        <v>0</v>
      </c>
      <c r="J4070" t="s">
        <v>14</v>
      </c>
      <c r="K4070" t="s">
        <v>4993</v>
      </c>
      <c r="L4070" t="s">
        <v>4993</v>
      </c>
      <c r="M4070" t="s">
        <v>3263</v>
      </c>
      <c r="N4070" t="s">
        <v>3262</v>
      </c>
      <c r="O4070" t="s">
        <v>3263</v>
      </c>
    </row>
    <row r="4071" spans="1:15" x14ac:dyDescent="0.3">
      <c r="A4071" t="s">
        <v>617</v>
      </c>
      <c r="B4071" t="s">
        <v>3236</v>
      </c>
      <c r="C4071" t="s">
        <v>4605</v>
      </c>
      <c r="D4071">
        <v>3</v>
      </c>
      <c r="E4071">
        <v>0.90665861800000003</v>
      </c>
      <c r="F4071">
        <v>1</v>
      </c>
      <c r="G4071">
        <v>0</v>
      </c>
      <c r="H4071">
        <v>0</v>
      </c>
      <c r="I4071">
        <v>0</v>
      </c>
      <c r="J4071" t="s">
        <v>14</v>
      </c>
      <c r="K4071" t="s">
        <v>4606</v>
      </c>
      <c r="L4071" t="s">
        <v>4606</v>
      </c>
      <c r="M4071" t="s">
        <v>7933</v>
      </c>
      <c r="N4071" t="s">
        <v>617</v>
      </c>
      <c r="O4071" t="s">
        <v>3236</v>
      </c>
    </row>
    <row r="4072" spans="1:15" x14ac:dyDescent="0.3">
      <c r="A4072" t="s">
        <v>617</v>
      </c>
      <c r="B4072" t="s">
        <v>3236</v>
      </c>
      <c r="C4072" t="s">
        <v>4605</v>
      </c>
      <c r="D4072">
        <v>3</v>
      </c>
      <c r="E4072">
        <v>0.90665861800000003</v>
      </c>
      <c r="F4072">
        <v>1</v>
      </c>
      <c r="G4072">
        <v>0</v>
      </c>
      <c r="H4072">
        <v>0</v>
      </c>
      <c r="I4072">
        <v>0</v>
      </c>
      <c r="J4072" t="s">
        <v>14</v>
      </c>
      <c r="K4072" t="s">
        <v>4606</v>
      </c>
      <c r="L4072" t="s">
        <v>4606</v>
      </c>
      <c r="M4072" t="s">
        <v>7934</v>
      </c>
      <c r="N4072" t="s">
        <v>617</v>
      </c>
      <c r="O4072" t="s">
        <v>3236</v>
      </c>
    </row>
    <row r="4073" spans="1:15" x14ac:dyDescent="0.3">
      <c r="A4073" t="s">
        <v>3234</v>
      </c>
      <c r="B4073" t="s">
        <v>3235</v>
      </c>
      <c r="C4073" t="s">
        <v>4136</v>
      </c>
      <c r="D4073">
        <v>3</v>
      </c>
      <c r="E4073">
        <v>0.97035674999999999</v>
      </c>
      <c r="F4073">
        <v>1</v>
      </c>
      <c r="G4073">
        <v>0</v>
      </c>
      <c r="H4073">
        <v>0</v>
      </c>
      <c r="I4073">
        <v>0</v>
      </c>
      <c r="J4073" t="s">
        <v>14</v>
      </c>
      <c r="K4073" t="s">
        <v>4137</v>
      </c>
      <c r="L4073" t="s">
        <v>4137</v>
      </c>
      <c r="M4073" t="s">
        <v>7935</v>
      </c>
      <c r="N4073" t="s">
        <v>3234</v>
      </c>
      <c r="O4073" t="s">
        <v>3235</v>
      </c>
    </row>
    <row r="4074" spans="1:15" x14ac:dyDescent="0.3">
      <c r="A4074" t="s">
        <v>3260</v>
      </c>
      <c r="B4074" t="s">
        <v>3261</v>
      </c>
      <c r="C4074" t="s">
        <v>5126</v>
      </c>
      <c r="D4074">
        <v>3</v>
      </c>
      <c r="E4074">
        <v>0.95549023</v>
      </c>
      <c r="F4074">
        <v>1</v>
      </c>
      <c r="G4074">
        <v>0</v>
      </c>
      <c r="H4074">
        <v>0</v>
      </c>
      <c r="I4074">
        <v>0</v>
      </c>
      <c r="J4074" t="s">
        <v>14</v>
      </c>
      <c r="K4074" t="s">
        <v>5127</v>
      </c>
      <c r="L4074" t="s">
        <v>5127</v>
      </c>
      <c r="M4074" t="s">
        <v>7936</v>
      </c>
      <c r="N4074" t="s">
        <v>3260</v>
      </c>
      <c r="O4074" t="s">
        <v>3261</v>
      </c>
    </row>
    <row r="4075" spans="1:15" x14ac:dyDescent="0.3">
      <c r="A4075" t="s">
        <v>3234</v>
      </c>
      <c r="B4075" t="s">
        <v>3235</v>
      </c>
      <c r="C4075" t="s">
        <v>4136</v>
      </c>
      <c r="D4075">
        <v>3</v>
      </c>
      <c r="E4075">
        <v>0.97035674999999999</v>
      </c>
      <c r="F4075">
        <v>1</v>
      </c>
      <c r="G4075">
        <v>0</v>
      </c>
      <c r="H4075">
        <v>0</v>
      </c>
      <c r="I4075">
        <v>0</v>
      </c>
      <c r="J4075" t="s">
        <v>14</v>
      </c>
      <c r="K4075" t="s">
        <v>4137</v>
      </c>
      <c r="L4075" t="s">
        <v>4137</v>
      </c>
      <c r="M4075" t="s">
        <v>7937</v>
      </c>
      <c r="N4075" t="s">
        <v>3234</v>
      </c>
      <c r="O4075" t="s">
        <v>3235</v>
      </c>
    </row>
    <row r="4076" spans="1:15" x14ac:dyDescent="0.3">
      <c r="A4076" t="s">
        <v>3234</v>
      </c>
      <c r="B4076" t="s">
        <v>3235</v>
      </c>
      <c r="C4076" t="s">
        <v>4136</v>
      </c>
      <c r="D4076">
        <v>3</v>
      </c>
      <c r="E4076">
        <v>0.97035674999999999</v>
      </c>
      <c r="F4076">
        <v>1</v>
      </c>
      <c r="G4076">
        <v>0</v>
      </c>
      <c r="H4076">
        <v>0</v>
      </c>
      <c r="I4076">
        <v>0</v>
      </c>
      <c r="J4076" t="s">
        <v>14</v>
      </c>
      <c r="K4076" t="s">
        <v>4137</v>
      </c>
      <c r="L4076" t="s">
        <v>4137</v>
      </c>
      <c r="M4076" t="s">
        <v>7938</v>
      </c>
      <c r="N4076" t="s">
        <v>3234</v>
      </c>
      <c r="O4076" t="s">
        <v>3235</v>
      </c>
    </row>
    <row r="4077" spans="1:15" x14ac:dyDescent="0.3">
      <c r="A4077" t="s">
        <v>3234</v>
      </c>
      <c r="B4077" t="s">
        <v>3235</v>
      </c>
      <c r="C4077" t="s">
        <v>4136</v>
      </c>
      <c r="D4077">
        <v>3</v>
      </c>
      <c r="E4077">
        <v>0.97035674999999999</v>
      </c>
      <c r="F4077">
        <v>1</v>
      </c>
      <c r="G4077">
        <v>0</v>
      </c>
      <c r="H4077">
        <v>0</v>
      </c>
      <c r="I4077">
        <v>0</v>
      </c>
      <c r="J4077" t="s">
        <v>14</v>
      </c>
      <c r="K4077" t="s">
        <v>4137</v>
      </c>
      <c r="L4077" t="s">
        <v>4137</v>
      </c>
      <c r="M4077" t="s">
        <v>7939</v>
      </c>
      <c r="N4077" t="s">
        <v>3234</v>
      </c>
      <c r="O4077" t="s">
        <v>3235</v>
      </c>
    </row>
    <row r="4078" spans="1:15" x14ac:dyDescent="0.3">
      <c r="A4078" t="s">
        <v>1214</v>
      </c>
      <c r="B4078" t="s">
        <v>436</v>
      </c>
      <c r="C4078" t="s">
        <v>6026</v>
      </c>
      <c r="D4078">
        <v>3</v>
      </c>
      <c r="E4078">
        <v>0.62735210399999997</v>
      </c>
      <c r="F4078">
        <v>1</v>
      </c>
      <c r="G4078">
        <v>0</v>
      </c>
      <c r="H4078">
        <v>0</v>
      </c>
      <c r="I4078">
        <v>0</v>
      </c>
      <c r="J4078" t="s">
        <v>8</v>
      </c>
      <c r="K4078" t="s">
        <v>6027</v>
      </c>
      <c r="L4078" t="s">
        <v>6027</v>
      </c>
      <c r="M4078" t="s">
        <v>7940</v>
      </c>
      <c r="N4078" t="s">
        <v>1214</v>
      </c>
      <c r="O4078" t="s">
        <v>436</v>
      </c>
    </row>
    <row r="4079" spans="1:15" x14ac:dyDescent="0.3">
      <c r="A4079" t="s">
        <v>1214</v>
      </c>
      <c r="B4079" t="s">
        <v>436</v>
      </c>
      <c r="C4079" t="s">
        <v>6026</v>
      </c>
      <c r="D4079">
        <v>3</v>
      </c>
      <c r="E4079">
        <v>0.62735210399999997</v>
      </c>
      <c r="F4079">
        <v>1</v>
      </c>
      <c r="G4079">
        <v>0</v>
      </c>
      <c r="H4079">
        <v>0</v>
      </c>
      <c r="I4079">
        <v>0</v>
      </c>
      <c r="J4079" t="s">
        <v>8</v>
      </c>
      <c r="K4079" t="s">
        <v>6027</v>
      </c>
      <c r="L4079" t="s">
        <v>6027</v>
      </c>
      <c r="M4079" t="s">
        <v>7941</v>
      </c>
      <c r="N4079" t="s">
        <v>1214</v>
      </c>
      <c r="O4079" t="s">
        <v>436</v>
      </c>
    </row>
    <row r="4080" spans="1:15" x14ac:dyDescent="0.3">
      <c r="A4080" t="s">
        <v>1239</v>
      </c>
      <c r="B4080" t="s">
        <v>3550</v>
      </c>
      <c r="C4080" t="s">
        <v>5072</v>
      </c>
      <c r="D4080">
        <v>2</v>
      </c>
      <c r="F4080">
        <v>0</v>
      </c>
      <c r="G4080">
        <v>0</v>
      </c>
      <c r="H4080">
        <v>1</v>
      </c>
      <c r="I4080">
        <v>0</v>
      </c>
      <c r="J4080" t="s">
        <v>8</v>
      </c>
      <c r="K4080" t="s">
        <v>5073</v>
      </c>
      <c r="L4080" t="s">
        <v>5073</v>
      </c>
      <c r="M4080" t="s">
        <v>7942</v>
      </c>
      <c r="N4080" t="s">
        <v>1239</v>
      </c>
      <c r="O4080" t="s">
        <v>3550</v>
      </c>
    </row>
    <row r="4081" spans="1:15" x14ac:dyDescent="0.3">
      <c r="A4081" t="s">
        <v>3473</v>
      </c>
      <c r="B4081" t="s">
        <v>3474</v>
      </c>
      <c r="C4081" t="s">
        <v>4139</v>
      </c>
      <c r="D4081">
        <v>2</v>
      </c>
      <c r="E4081">
        <v>0.109556871</v>
      </c>
      <c r="F4081">
        <v>0</v>
      </c>
      <c r="G4081">
        <v>0</v>
      </c>
      <c r="H4081">
        <v>0</v>
      </c>
      <c r="I4081">
        <v>0</v>
      </c>
      <c r="J4081" t="s">
        <v>8</v>
      </c>
      <c r="K4081" t="s">
        <v>4140</v>
      </c>
      <c r="L4081" t="s">
        <v>4140</v>
      </c>
      <c r="M4081" t="s">
        <v>7943</v>
      </c>
      <c r="N4081" t="s">
        <v>3473</v>
      </c>
      <c r="O4081" t="s">
        <v>3474</v>
      </c>
    </row>
    <row r="4082" spans="1:15" x14ac:dyDescent="0.3">
      <c r="A4082" t="s">
        <v>1214</v>
      </c>
      <c r="B4082" t="s">
        <v>436</v>
      </c>
      <c r="C4082" t="s">
        <v>6026</v>
      </c>
      <c r="D4082">
        <v>3</v>
      </c>
      <c r="E4082">
        <v>0.62735210399999997</v>
      </c>
      <c r="F4082">
        <v>1</v>
      </c>
      <c r="G4082">
        <v>0</v>
      </c>
      <c r="H4082">
        <v>0</v>
      </c>
      <c r="I4082">
        <v>0</v>
      </c>
      <c r="J4082" t="s">
        <v>8</v>
      </c>
      <c r="K4082" t="s">
        <v>6027</v>
      </c>
      <c r="L4082" t="s">
        <v>6027</v>
      </c>
      <c r="M4082" t="s">
        <v>7944</v>
      </c>
      <c r="N4082" t="s">
        <v>1214</v>
      </c>
      <c r="O4082" t="s">
        <v>436</v>
      </c>
    </row>
    <row r="4083" spans="1:15" x14ac:dyDescent="0.3">
      <c r="A4083" t="s">
        <v>1214</v>
      </c>
      <c r="B4083" t="s">
        <v>436</v>
      </c>
      <c r="C4083" t="s">
        <v>6026</v>
      </c>
      <c r="D4083">
        <v>3</v>
      </c>
      <c r="E4083">
        <v>0.62735210399999997</v>
      </c>
      <c r="F4083">
        <v>1</v>
      </c>
      <c r="G4083">
        <v>0</v>
      </c>
      <c r="H4083">
        <v>0</v>
      </c>
      <c r="I4083">
        <v>0</v>
      </c>
      <c r="J4083" t="s">
        <v>8</v>
      </c>
      <c r="K4083" t="s">
        <v>6027</v>
      </c>
      <c r="L4083" t="s">
        <v>6027</v>
      </c>
      <c r="M4083" t="s">
        <v>7945</v>
      </c>
      <c r="N4083" t="s">
        <v>1214</v>
      </c>
      <c r="O4083" t="s">
        <v>436</v>
      </c>
    </row>
    <row r="4084" spans="1:15" x14ac:dyDescent="0.3">
      <c r="A4084" t="s">
        <v>1214</v>
      </c>
      <c r="B4084" t="s">
        <v>436</v>
      </c>
      <c r="C4084" t="s">
        <v>6026</v>
      </c>
      <c r="D4084">
        <v>3</v>
      </c>
      <c r="E4084">
        <v>0.62735210399999997</v>
      </c>
      <c r="F4084">
        <v>1</v>
      </c>
      <c r="G4084">
        <v>0</v>
      </c>
      <c r="H4084">
        <v>0</v>
      </c>
      <c r="I4084">
        <v>0</v>
      </c>
      <c r="J4084" t="s">
        <v>8</v>
      </c>
      <c r="K4084" t="s">
        <v>6027</v>
      </c>
      <c r="L4084" t="s">
        <v>6027</v>
      </c>
      <c r="M4084" t="s">
        <v>7946</v>
      </c>
      <c r="N4084" t="s">
        <v>1214</v>
      </c>
      <c r="O4084" t="s">
        <v>436</v>
      </c>
    </row>
    <row r="4085" spans="1:15" x14ac:dyDescent="0.3">
      <c r="A4085" t="s">
        <v>1214</v>
      </c>
      <c r="B4085" t="s">
        <v>436</v>
      </c>
      <c r="C4085" t="s">
        <v>6026</v>
      </c>
      <c r="D4085">
        <v>3</v>
      </c>
      <c r="E4085">
        <v>0.62735210399999997</v>
      </c>
      <c r="F4085">
        <v>1</v>
      </c>
      <c r="G4085">
        <v>0</v>
      </c>
      <c r="H4085">
        <v>0</v>
      </c>
      <c r="I4085">
        <v>0</v>
      </c>
      <c r="J4085" t="s">
        <v>8</v>
      </c>
      <c r="K4085" t="s">
        <v>6027</v>
      </c>
      <c r="L4085" t="s">
        <v>6027</v>
      </c>
      <c r="M4085" t="s">
        <v>7947</v>
      </c>
      <c r="N4085" t="s">
        <v>1214</v>
      </c>
      <c r="O4085" t="s">
        <v>436</v>
      </c>
    </row>
    <row r="4086" spans="1:15" x14ac:dyDescent="0.3">
      <c r="A4086" t="s">
        <v>1239</v>
      </c>
      <c r="B4086" t="s">
        <v>3550</v>
      </c>
      <c r="C4086" t="s">
        <v>5072</v>
      </c>
      <c r="D4086">
        <v>2</v>
      </c>
      <c r="F4086">
        <v>0</v>
      </c>
      <c r="G4086">
        <v>0</v>
      </c>
      <c r="H4086">
        <v>1</v>
      </c>
      <c r="I4086">
        <v>0</v>
      </c>
      <c r="J4086" t="s">
        <v>8</v>
      </c>
      <c r="K4086" t="s">
        <v>5073</v>
      </c>
      <c r="L4086" t="s">
        <v>5073</v>
      </c>
      <c r="M4086" t="s">
        <v>7948</v>
      </c>
      <c r="N4086" t="s">
        <v>1239</v>
      </c>
      <c r="O4086" t="s">
        <v>3550</v>
      </c>
    </row>
    <row r="4087" spans="1:15" x14ac:dyDescent="0.3">
      <c r="A4087" t="s">
        <v>1214</v>
      </c>
      <c r="B4087" t="s">
        <v>436</v>
      </c>
      <c r="C4087" t="s">
        <v>6026</v>
      </c>
      <c r="D4087">
        <v>3</v>
      </c>
      <c r="E4087">
        <v>0.62735210399999997</v>
      </c>
      <c r="F4087">
        <v>1</v>
      </c>
      <c r="G4087">
        <v>0</v>
      </c>
      <c r="H4087">
        <v>0</v>
      </c>
      <c r="I4087">
        <v>0</v>
      </c>
      <c r="J4087" t="s">
        <v>8</v>
      </c>
      <c r="K4087" t="s">
        <v>6027</v>
      </c>
      <c r="L4087" t="s">
        <v>6027</v>
      </c>
      <c r="M4087" t="s">
        <v>7949</v>
      </c>
      <c r="N4087" t="s">
        <v>1214</v>
      </c>
      <c r="O4087" t="s">
        <v>436</v>
      </c>
    </row>
    <row r="4088" spans="1:15" x14ac:dyDescent="0.3">
      <c r="A4088" t="s">
        <v>1239</v>
      </c>
      <c r="B4088" t="s">
        <v>3550</v>
      </c>
      <c r="C4088" t="s">
        <v>5072</v>
      </c>
      <c r="D4088">
        <v>2</v>
      </c>
      <c r="F4088">
        <v>0</v>
      </c>
      <c r="G4088">
        <v>0</v>
      </c>
      <c r="H4088">
        <v>1</v>
      </c>
      <c r="I4088">
        <v>0</v>
      </c>
      <c r="J4088" t="s">
        <v>8</v>
      </c>
      <c r="K4088" t="s">
        <v>5073</v>
      </c>
      <c r="L4088" t="s">
        <v>5073</v>
      </c>
      <c r="M4088" t="s">
        <v>7950</v>
      </c>
      <c r="N4088" t="s">
        <v>1239</v>
      </c>
      <c r="O4088" t="s">
        <v>3550</v>
      </c>
    </row>
    <row r="4089" spans="1:15" x14ac:dyDescent="0.3">
      <c r="A4089" t="s">
        <v>1214</v>
      </c>
      <c r="B4089" t="s">
        <v>436</v>
      </c>
      <c r="C4089" t="s">
        <v>6026</v>
      </c>
      <c r="D4089">
        <v>3</v>
      </c>
      <c r="E4089">
        <v>0.62735210399999997</v>
      </c>
      <c r="F4089">
        <v>1</v>
      </c>
      <c r="G4089">
        <v>0</v>
      </c>
      <c r="H4089">
        <v>0</v>
      </c>
      <c r="I4089">
        <v>0</v>
      </c>
      <c r="J4089" t="s">
        <v>8</v>
      </c>
      <c r="K4089" t="s">
        <v>6027</v>
      </c>
      <c r="L4089" t="s">
        <v>6027</v>
      </c>
      <c r="M4089" t="s">
        <v>7951</v>
      </c>
      <c r="N4089" t="s">
        <v>1214</v>
      </c>
      <c r="O4089" t="s">
        <v>436</v>
      </c>
    </row>
    <row r="4090" spans="1:15" x14ac:dyDescent="0.3">
      <c r="A4090" t="s">
        <v>1214</v>
      </c>
      <c r="B4090" t="s">
        <v>436</v>
      </c>
      <c r="C4090" t="s">
        <v>6026</v>
      </c>
      <c r="D4090">
        <v>3</v>
      </c>
      <c r="E4090">
        <v>0.62735210399999997</v>
      </c>
      <c r="F4090">
        <v>1</v>
      </c>
      <c r="G4090">
        <v>0</v>
      </c>
      <c r="H4090">
        <v>0</v>
      </c>
      <c r="I4090">
        <v>0</v>
      </c>
      <c r="J4090" t="s">
        <v>8</v>
      </c>
      <c r="K4090" t="s">
        <v>6027</v>
      </c>
      <c r="L4090" t="s">
        <v>6027</v>
      </c>
      <c r="M4090" t="s">
        <v>7952</v>
      </c>
      <c r="N4090" t="s">
        <v>1214</v>
      </c>
      <c r="O4090" t="s">
        <v>436</v>
      </c>
    </row>
    <row r="4091" spans="1:15" x14ac:dyDescent="0.3">
      <c r="A4091" t="s">
        <v>1239</v>
      </c>
      <c r="B4091" t="s">
        <v>3550</v>
      </c>
      <c r="C4091" t="s">
        <v>5072</v>
      </c>
      <c r="D4091">
        <v>2</v>
      </c>
      <c r="F4091">
        <v>0</v>
      </c>
      <c r="G4091">
        <v>0</v>
      </c>
      <c r="H4091">
        <v>1</v>
      </c>
      <c r="I4091">
        <v>0</v>
      </c>
      <c r="J4091" t="s">
        <v>8</v>
      </c>
      <c r="K4091" t="s">
        <v>5073</v>
      </c>
      <c r="L4091" t="s">
        <v>5073</v>
      </c>
      <c r="M4091" t="s">
        <v>7953</v>
      </c>
      <c r="N4091" t="s">
        <v>1239</v>
      </c>
      <c r="O4091" t="s">
        <v>3550</v>
      </c>
    </row>
    <row r="4092" spans="1:15" x14ac:dyDescent="0.3">
      <c r="A4092" t="s">
        <v>1240</v>
      </c>
      <c r="B4092" t="s">
        <v>3551</v>
      </c>
      <c r="C4092" t="s">
        <v>4909</v>
      </c>
      <c r="D4092">
        <v>1</v>
      </c>
      <c r="E4092">
        <v>0.70952051599999999</v>
      </c>
      <c r="F4092">
        <v>0</v>
      </c>
      <c r="G4092">
        <v>0</v>
      </c>
      <c r="H4092">
        <v>1</v>
      </c>
      <c r="I4092">
        <v>0</v>
      </c>
      <c r="J4092" t="s">
        <v>8</v>
      </c>
      <c r="K4092" t="s">
        <v>4910</v>
      </c>
      <c r="L4092" t="s">
        <v>4910</v>
      </c>
      <c r="M4092" t="s">
        <v>7954</v>
      </c>
      <c r="N4092" t="s">
        <v>1240</v>
      </c>
      <c r="O4092" t="s">
        <v>3551</v>
      </c>
    </row>
    <row r="4093" spans="1:15" x14ac:dyDescent="0.3">
      <c r="A4093" t="s">
        <v>1214</v>
      </c>
      <c r="B4093" t="s">
        <v>436</v>
      </c>
      <c r="C4093" t="s">
        <v>6026</v>
      </c>
      <c r="D4093">
        <v>3</v>
      </c>
      <c r="E4093">
        <v>0.62735210399999997</v>
      </c>
      <c r="F4093">
        <v>1</v>
      </c>
      <c r="G4093">
        <v>0</v>
      </c>
      <c r="H4093">
        <v>0</v>
      </c>
      <c r="I4093">
        <v>0</v>
      </c>
      <c r="J4093" t="s">
        <v>8</v>
      </c>
      <c r="K4093" t="s">
        <v>6027</v>
      </c>
      <c r="L4093" t="s">
        <v>6027</v>
      </c>
      <c r="M4093" t="s">
        <v>7955</v>
      </c>
      <c r="N4093" t="s">
        <v>1214</v>
      </c>
      <c r="O4093" t="s">
        <v>436</v>
      </c>
    </row>
    <row r="4094" spans="1:15" x14ac:dyDescent="0.3">
      <c r="A4094" t="s">
        <v>1214</v>
      </c>
      <c r="B4094" t="s">
        <v>436</v>
      </c>
      <c r="C4094" t="s">
        <v>6026</v>
      </c>
      <c r="D4094">
        <v>3</v>
      </c>
      <c r="E4094">
        <v>0.62735210399999997</v>
      </c>
      <c r="F4094">
        <v>1</v>
      </c>
      <c r="G4094">
        <v>0</v>
      </c>
      <c r="H4094">
        <v>0</v>
      </c>
      <c r="I4094">
        <v>0</v>
      </c>
      <c r="J4094" t="s">
        <v>8</v>
      </c>
      <c r="K4094" t="s">
        <v>6027</v>
      </c>
      <c r="L4094" t="s">
        <v>6027</v>
      </c>
      <c r="M4094" t="s">
        <v>7956</v>
      </c>
      <c r="N4094" t="s">
        <v>1214</v>
      </c>
      <c r="O4094" t="s">
        <v>436</v>
      </c>
    </row>
    <row r="4095" spans="1:15" x14ac:dyDescent="0.3">
      <c r="A4095" t="s">
        <v>1240</v>
      </c>
      <c r="B4095" t="s">
        <v>3551</v>
      </c>
      <c r="C4095" t="s">
        <v>4909</v>
      </c>
      <c r="D4095">
        <v>1</v>
      </c>
      <c r="E4095">
        <v>0.70952051599999999</v>
      </c>
      <c r="F4095">
        <v>0</v>
      </c>
      <c r="G4095">
        <v>0</v>
      </c>
      <c r="H4095">
        <v>1</v>
      </c>
      <c r="I4095">
        <v>0</v>
      </c>
      <c r="J4095" t="s">
        <v>8</v>
      </c>
      <c r="K4095" t="s">
        <v>4910</v>
      </c>
      <c r="L4095" t="s">
        <v>4910</v>
      </c>
      <c r="M4095" t="s">
        <v>7957</v>
      </c>
      <c r="N4095" t="s">
        <v>1240</v>
      </c>
      <c r="O4095" t="s">
        <v>3551</v>
      </c>
    </row>
    <row r="4096" spans="1:15" x14ac:dyDescent="0.3">
      <c r="A4096" t="s">
        <v>1240</v>
      </c>
      <c r="B4096" t="s">
        <v>3551</v>
      </c>
      <c r="C4096" t="s">
        <v>4909</v>
      </c>
      <c r="D4096">
        <v>1</v>
      </c>
      <c r="E4096">
        <v>0.70952051599999999</v>
      </c>
      <c r="F4096">
        <v>0</v>
      </c>
      <c r="G4096">
        <v>0</v>
      </c>
      <c r="H4096">
        <v>1</v>
      </c>
      <c r="I4096">
        <v>0</v>
      </c>
      <c r="J4096" t="s">
        <v>8</v>
      </c>
      <c r="K4096" t="s">
        <v>4910</v>
      </c>
      <c r="L4096" t="s">
        <v>4910</v>
      </c>
      <c r="M4096" t="s">
        <v>3551</v>
      </c>
      <c r="N4096" t="s">
        <v>1240</v>
      </c>
      <c r="O4096" t="s">
        <v>3551</v>
      </c>
    </row>
    <row r="4097" spans="1:15" x14ac:dyDescent="0.3">
      <c r="A4097" t="s">
        <v>1214</v>
      </c>
      <c r="B4097" t="s">
        <v>436</v>
      </c>
      <c r="C4097" t="s">
        <v>6026</v>
      </c>
      <c r="D4097">
        <v>3</v>
      </c>
      <c r="E4097">
        <v>0.62735210399999997</v>
      </c>
      <c r="F4097">
        <v>1</v>
      </c>
      <c r="G4097">
        <v>0</v>
      </c>
      <c r="H4097">
        <v>0</v>
      </c>
      <c r="I4097">
        <v>0</v>
      </c>
      <c r="J4097" t="s">
        <v>8</v>
      </c>
      <c r="K4097" t="s">
        <v>6027</v>
      </c>
      <c r="L4097" t="s">
        <v>6027</v>
      </c>
      <c r="M4097" t="s">
        <v>7958</v>
      </c>
      <c r="N4097" t="s">
        <v>1214</v>
      </c>
      <c r="O4097" t="s">
        <v>436</v>
      </c>
    </row>
    <row r="4098" spans="1:15" x14ac:dyDescent="0.3">
      <c r="A4098" t="s">
        <v>1214</v>
      </c>
      <c r="B4098" t="s">
        <v>436</v>
      </c>
      <c r="C4098" t="s">
        <v>6026</v>
      </c>
      <c r="D4098">
        <v>3</v>
      </c>
      <c r="E4098">
        <v>0.62735210399999997</v>
      </c>
      <c r="F4098">
        <v>1</v>
      </c>
      <c r="G4098">
        <v>0</v>
      </c>
      <c r="H4098">
        <v>0</v>
      </c>
      <c r="I4098">
        <v>0</v>
      </c>
      <c r="J4098" t="s">
        <v>8</v>
      </c>
      <c r="K4098" t="s">
        <v>6027</v>
      </c>
      <c r="L4098" t="s">
        <v>6027</v>
      </c>
      <c r="M4098" t="s">
        <v>7959</v>
      </c>
      <c r="N4098" t="s">
        <v>1214</v>
      </c>
      <c r="O4098" t="s">
        <v>436</v>
      </c>
    </row>
    <row r="4099" spans="1:15" x14ac:dyDescent="0.3">
      <c r="A4099" t="s">
        <v>1214</v>
      </c>
      <c r="B4099" t="s">
        <v>436</v>
      </c>
      <c r="C4099" t="s">
        <v>6026</v>
      </c>
      <c r="D4099">
        <v>3</v>
      </c>
      <c r="E4099">
        <v>0.62735210399999997</v>
      </c>
      <c r="F4099">
        <v>1</v>
      </c>
      <c r="G4099">
        <v>0</v>
      </c>
      <c r="H4099">
        <v>0</v>
      </c>
      <c r="I4099">
        <v>0</v>
      </c>
      <c r="J4099" t="s">
        <v>8</v>
      </c>
      <c r="K4099" t="s">
        <v>6027</v>
      </c>
      <c r="L4099" t="s">
        <v>6027</v>
      </c>
      <c r="M4099" t="s">
        <v>7960</v>
      </c>
      <c r="N4099" t="s">
        <v>1214</v>
      </c>
      <c r="O4099" t="s">
        <v>436</v>
      </c>
    </row>
    <row r="4100" spans="1:15" x14ac:dyDescent="0.3">
      <c r="A4100" t="s">
        <v>1214</v>
      </c>
      <c r="B4100" t="s">
        <v>436</v>
      </c>
      <c r="C4100" t="s">
        <v>6026</v>
      </c>
      <c r="D4100">
        <v>3</v>
      </c>
      <c r="E4100">
        <v>0.62735210399999997</v>
      </c>
      <c r="F4100">
        <v>1</v>
      </c>
      <c r="G4100">
        <v>0</v>
      </c>
      <c r="H4100">
        <v>0</v>
      </c>
      <c r="I4100">
        <v>0</v>
      </c>
      <c r="J4100" t="s">
        <v>8</v>
      </c>
      <c r="K4100" t="s">
        <v>6027</v>
      </c>
      <c r="L4100" t="s">
        <v>6027</v>
      </c>
      <c r="M4100" t="s">
        <v>7961</v>
      </c>
      <c r="N4100" t="s">
        <v>1214</v>
      </c>
      <c r="O4100" t="s">
        <v>436</v>
      </c>
    </row>
    <row r="4101" spans="1:15" x14ac:dyDescent="0.3">
      <c r="A4101" t="s">
        <v>750</v>
      </c>
      <c r="B4101" t="s">
        <v>3225</v>
      </c>
      <c r="C4101" t="s">
        <v>4221</v>
      </c>
      <c r="D4101">
        <v>3</v>
      </c>
      <c r="E4101">
        <v>0.95779686200000003</v>
      </c>
      <c r="F4101">
        <v>1</v>
      </c>
      <c r="G4101">
        <v>0</v>
      </c>
      <c r="H4101">
        <v>0</v>
      </c>
      <c r="I4101">
        <v>0</v>
      </c>
      <c r="J4101" t="s">
        <v>4</v>
      </c>
      <c r="K4101" t="s">
        <v>4222</v>
      </c>
      <c r="L4101" t="s">
        <v>4222</v>
      </c>
      <c r="M4101" t="s">
        <v>7962</v>
      </c>
      <c r="N4101" t="s">
        <v>750</v>
      </c>
      <c r="O4101" t="s">
        <v>3225</v>
      </c>
    </row>
    <row r="4102" spans="1:15" x14ac:dyDescent="0.3">
      <c r="A4102" t="s">
        <v>1214</v>
      </c>
      <c r="B4102" t="s">
        <v>436</v>
      </c>
      <c r="C4102" t="s">
        <v>6026</v>
      </c>
      <c r="D4102">
        <v>3</v>
      </c>
      <c r="E4102">
        <v>0.62735210399999997</v>
      </c>
      <c r="F4102">
        <v>1</v>
      </c>
      <c r="G4102">
        <v>0</v>
      </c>
      <c r="H4102">
        <v>0</v>
      </c>
      <c r="I4102">
        <v>0</v>
      </c>
      <c r="J4102" t="s">
        <v>8</v>
      </c>
      <c r="K4102" t="s">
        <v>6027</v>
      </c>
      <c r="L4102" t="s">
        <v>6027</v>
      </c>
      <c r="M4102" t="s">
        <v>7963</v>
      </c>
      <c r="N4102" t="s">
        <v>1214</v>
      </c>
      <c r="O4102" t="s">
        <v>436</v>
      </c>
    </row>
    <row r="4103" spans="1:15" x14ac:dyDescent="0.3">
      <c r="A4103" t="s">
        <v>1214</v>
      </c>
      <c r="B4103" t="s">
        <v>436</v>
      </c>
      <c r="C4103" t="s">
        <v>6026</v>
      </c>
      <c r="D4103">
        <v>3</v>
      </c>
      <c r="E4103">
        <v>0.62735210399999997</v>
      </c>
      <c r="F4103">
        <v>1</v>
      </c>
      <c r="G4103">
        <v>0</v>
      </c>
      <c r="H4103">
        <v>0</v>
      </c>
      <c r="I4103">
        <v>0</v>
      </c>
      <c r="J4103" t="s">
        <v>8</v>
      </c>
      <c r="K4103" t="s">
        <v>6027</v>
      </c>
      <c r="L4103" t="s">
        <v>6027</v>
      </c>
      <c r="M4103" t="s">
        <v>7964</v>
      </c>
      <c r="N4103" t="s">
        <v>1214</v>
      </c>
      <c r="O4103" t="s">
        <v>436</v>
      </c>
    </row>
    <row r="4104" spans="1:15" x14ac:dyDescent="0.3">
      <c r="A4104" t="s">
        <v>1214</v>
      </c>
      <c r="B4104" t="s">
        <v>436</v>
      </c>
      <c r="C4104" t="s">
        <v>6026</v>
      </c>
      <c r="D4104">
        <v>3</v>
      </c>
      <c r="E4104">
        <v>0.62735210399999997</v>
      </c>
      <c r="F4104">
        <v>1</v>
      </c>
      <c r="G4104">
        <v>0</v>
      </c>
      <c r="H4104">
        <v>0</v>
      </c>
      <c r="I4104">
        <v>0</v>
      </c>
      <c r="J4104" t="s">
        <v>8</v>
      </c>
      <c r="K4104" t="s">
        <v>6027</v>
      </c>
      <c r="L4104" t="s">
        <v>6027</v>
      </c>
      <c r="M4104" t="s">
        <v>7965</v>
      </c>
      <c r="N4104" t="s">
        <v>1214</v>
      </c>
      <c r="O4104" t="s">
        <v>436</v>
      </c>
    </row>
    <row r="4105" spans="1:15" x14ac:dyDescent="0.3">
      <c r="A4105" t="s">
        <v>1214</v>
      </c>
      <c r="B4105" t="s">
        <v>436</v>
      </c>
      <c r="C4105" t="s">
        <v>6026</v>
      </c>
      <c r="D4105">
        <v>3</v>
      </c>
      <c r="E4105">
        <v>0.62735210399999997</v>
      </c>
      <c r="F4105">
        <v>1</v>
      </c>
      <c r="G4105">
        <v>0</v>
      </c>
      <c r="H4105">
        <v>0</v>
      </c>
      <c r="I4105">
        <v>0</v>
      </c>
      <c r="J4105" t="s">
        <v>8</v>
      </c>
      <c r="K4105" t="s">
        <v>6027</v>
      </c>
      <c r="L4105" t="s">
        <v>6027</v>
      </c>
      <c r="M4105" t="s">
        <v>7966</v>
      </c>
      <c r="N4105" t="s">
        <v>1214</v>
      </c>
      <c r="O4105" t="s">
        <v>436</v>
      </c>
    </row>
    <row r="4106" spans="1:15" x14ac:dyDescent="0.3">
      <c r="A4106" t="s">
        <v>1214</v>
      </c>
      <c r="B4106" t="s">
        <v>436</v>
      </c>
      <c r="C4106" t="s">
        <v>6026</v>
      </c>
      <c r="D4106">
        <v>3</v>
      </c>
      <c r="E4106">
        <v>0.62735210399999997</v>
      </c>
      <c r="F4106">
        <v>1</v>
      </c>
      <c r="G4106">
        <v>0</v>
      </c>
      <c r="H4106">
        <v>0</v>
      </c>
      <c r="I4106">
        <v>0</v>
      </c>
      <c r="J4106" t="s">
        <v>8</v>
      </c>
      <c r="K4106" t="s">
        <v>6027</v>
      </c>
      <c r="L4106" t="s">
        <v>6027</v>
      </c>
      <c r="M4106" t="s">
        <v>7967</v>
      </c>
      <c r="N4106" t="s">
        <v>1214</v>
      </c>
      <c r="O4106" t="s">
        <v>436</v>
      </c>
    </row>
    <row r="4107" spans="1:15" x14ac:dyDescent="0.3">
      <c r="A4107" t="s">
        <v>1214</v>
      </c>
      <c r="B4107" t="s">
        <v>436</v>
      </c>
      <c r="C4107" t="s">
        <v>6026</v>
      </c>
      <c r="D4107">
        <v>3</v>
      </c>
      <c r="E4107">
        <v>0.62735210399999997</v>
      </c>
      <c r="F4107">
        <v>1</v>
      </c>
      <c r="G4107">
        <v>0</v>
      </c>
      <c r="H4107">
        <v>0</v>
      </c>
      <c r="I4107">
        <v>0</v>
      </c>
      <c r="J4107" t="s">
        <v>8</v>
      </c>
      <c r="K4107" t="s">
        <v>6027</v>
      </c>
      <c r="L4107" t="s">
        <v>6027</v>
      </c>
      <c r="M4107" t="s">
        <v>7968</v>
      </c>
      <c r="N4107" t="s">
        <v>1214</v>
      </c>
      <c r="O4107" t="s">
        <v>436</v>
      </c>
    </row>
    <row r="4108" spans="1:15" x14ac:dyDescent="0.3">
      <c r="A4108" t="s">
        <v>3951</v>
      </c>
      <c r="B4108" t="s">
        <v>3952</v>
      </c>
      <c r="C4108" t="s">
        <v>5133</v>
      </c>
      <c r="D4108">
        <v>1</v>
      </c>
      <c r="F4108">
        <v>0</v>
      </c>
      <c r="G4108">
        <v>0</v>
      </c>
      <c r="H4108">
        <v>0</v>
      </c>
      <c r="I4108">
        <v>0</v>
      </c>
      <c r="J4108" t="s">
        <v>8</v>
      </c>
      <c r="K4108" t="s">
        <v>5134</v>
      </c>
      <c r="L4108" t="s">
        <v>5134</v>
      </c>
      <c r="M4108" t="s">
        <v>7969</v>
      </c>
      <c r="N4108" t="s">
        <v>3951</v>
      </c>
      <c r="O4108" t="s">
        <v>3952</v>
      </c>
    </row>
    <row r="4109" spans="1:15" x14ac:dyDescent="0.3">
      <c r="A4109" t="s">
        <v>1214</v>
      </c>
      <c r="B4109" t="s">
        <v>436</v>
      </c>
      <c r="C4109" t="s">
        <v>6026</v>
      </c>
      <c r="D4109">
        <v>3</v>
      </c>
      <c r="E4109">
        <v>0.62735210399999997</v>
      </c>
      <c r="F4109">
        <v>1</v>
      </c>
      <c r="G4109">
        <v>0</v>
      </c>
      <c r="H4109">
        <v>0</v>
      </c>
      <c r="I4109">
        <v>0</v>
      </c>
      <c r="J4109" t="s">
        <v>8</v>
      </c>
      <c r="K4109" t="s">
        <v>6027</v>
      </c>
      <c r="L4109" t="s">
        <v>6027</v>
      </c>
      <c r="M4109" t="s">
        <v>7970</v>
      </c>
      <c r="N4109" t="s">
        <v>1214</v>
      </c>
      <c r="O4109" t="s">
        <v>436</v>
      </c>
    </row>
    <row r="4110" spans="1:15" x14ac:dyDescent="0.3">
      <c r="A4110" t="s">
        <v>1214</v>
      </c>
      <c r="B4110" t="s">
        <v>436</v>
      </c>
      <c r="C4110" t="s">
        <v>6026</v>
      </c>
      <c r="D4110">
        <v>3</v>
      </c>
      <c r="E4110">
        <v>0.62735210399999997</v>
      </c>
      <c r="F4110">
        <v>1</v>
      </c>
      <c r="G4110">
        <v>0</v>
      </c>
      <c r="H4110">
        <v>0</v>
      </c>
      <c r="I4110">
        <v>0</v>
      </c>
      <c r="J4110" t="s">
        <v>8</v>
      </c>
      <c r="K4110" t="s">
        <v>6027</v>
      </c>
      <c r="L4110" t="s">
        <v>6027</v>
      </c>
      <c r="M4110" t="s">
        <v>7971</v>
      </c>
      <c r="N4110" t="s">
        <v>1214</v>
      </c>
      <c r="O4110" t="s">
        <v>436</v>
      </c>
    </row>
    <row r="4111" spans="1:15" x14ac:dyDescent="0.3">
      <c r="A4111" t="s">
        <v>1214</v>
      </c>
      <c r="B4111" t="s">
        <v>436</v>
      </c>
      <c r="C4111" t="s">
        <v>6026</v>
      </c>
      <c r="D4111">
        <v>3</v>
      </c>
      <c r="E4111">
        <v>0.62735210399999997</v>
      </c>
      <c r="F4111">
        <v>1</v>
      </c>
      <c r="G4111">
        <v>0</v>
      </c>
      <c r="H4111">
        <v>0</v>
      </c>
      <c r="I4111">
        <v>0</v>
      </c>
      <c r="J4111" t="s">
        <v>8</v>
      </c>
      <c r="K4111" t="s">
        <v>6027</v>
      </c>
      <c r="L4111" t="s">
        <v>6027</v>
      </c>
      <c r="M4111" t="s">
        <v>7972</v>
      </c>
      <c r="N4111" t="s">
        <v>1214</v>
      </c>
      <c r="O4111" t="s">
        <v>436</v>
      </c>
    </row>
    <row r="4112" spans="1:15" x14ac:dyDescent="0.3">
      <c r="A4112" t="s">
        <v>1214</v>
      </c>
      <c r="B4112" t="s">
        <v>436</v>
      </c>
      <c r="C4112" t="s">
        <v>6026</v>
      </c>
      <c r="D4112">
        <v>3</v>
      </c>
      <c r="E4112">
        <v>0.62735210399999997</v>
      </c>
      <c r="F4112">
        <v>1</v>
      </c>
      <c r="G4112">
        <v>0</v>
      </c>
      <c r="H4112">
        <v>0</v>
      </c>
      <c r="I4112">
        <v>0</v>
      </c>
      <c r="J4112" t="s">
        <v>8</v>
      </c>
      <c r="K4112" t="s">
        <v>6027</v>
      </c>
      <c r="L4112" t="s">
        <v>6027</v>
      </c>
      <c r="M4112" t="s">
        <v>7973</v>
      </c>
      <c r="N4112" t="s">
        <v>1214</v>
      </c>
      <c r="O4112" t="s">
        <v>436</v>
      </c>
    </row>
    <row r="4113" spans="1:15" x14ac:dyDescent="0.3">
      <c r="A4113" t="s">
        <v>681</v>
      </c>
      <c r="B4113" t="s">
        <v>3275</v>
      </c>
      <c r="C4113" t="s">
        <v>4284</v>
      </c>
      <c r="D4113">
        <v>3</v>
      </c>
      <c r="E4113">
        <v>0.84009663800000001</v>
      </c>
      <c r="F4113">
        <v>1</v>
      </c>
      <c r="G4113">
        <v>0</v>
      </c>
      <c r="H4113">
        <v>0</v>
      </c>
      <c r="I4113">
        <v>0</v>
      </c>
      <c r="J4113" t="s">
        <v>8</v>
      </c>
      <c r="K4113" t="s">
        <v>4285</v>
      </c>
      <c r="L4113" t="s">
        <v>4285</v>
      </c>
      <c r="M4113" t="s">
        <v>7974</v>
      </c>
      <c r="N4113" t="s">
        <v>681</v>
      </c>
      <c r="O4113" t="s">
        <v>3275</v>
      </c>
    </row>
    <row r="4114" spans="1:15" x14ac:dyDescent="0.3">
      <c r="A4114" t="s">
        <v>3226</v>
      </c>
      <c r="B4114" t="s">
        <v>3227</v>
      </c>
      <c r="C4114" t="s">
        <v>4133</v>
      </c>
      <c r="D4114">
        <v>3</v>
      </c>
      <c r="E4114">
        <v>0.75580928700000005</v>
      </c>
      <c r="F4114">
        <v>1</v>
      </c>
      <c r="G4114">
        <v>0</v>
      </c>
      <c r="H4114">
        <v>0</v>
      </c>
      <c r="I4114">
        <v>0</v>
      </c>
      <c r="J4114" t="s">
        <v>11</v>
      </c>
      <c r="K4114" t="s">
        <v>4134</v>
      </c>
      <c r="L4114" t="s">
        <v>4134</v>
      </c>
      <c r="M4114" t="s">
        <v>7975</v>
      </c>
      <c r="N4114" t="s">
        <v>3226</v>
      </c>
      <c r="O4114" t="s">
        <v>3227</v>
      </c>
    </row>
    <row r="4115" spans="1:15" x14ac:dyDescent="0.3">
      <c r="A4115" t="s">
        <v>617</v>
      </c>
      <c r="B4115" t="s">
        <v>3236</v>
      </c>
      <c r="C4115" t="s">
        <v>4605</v>
      </c>
      <c r="D4115">
        <v>3</v>
      </c>
      <c r="E4115">
        <v>0.90665861800000003</v>
      </c>
      <c r="F4115">
        <v>1</v>
      </c>
      <c r="G4115">
        <v>0</v>
      </c>
      <c r="H4115">
        <v>0</v>
      </c>
      <c r="I4115">
        <v>0</v>
      </c>
      <c r="J4115" t="s">
        <v>14</v>
      </c>
      <c r="K4115" t="s">
        <v>4606</v>
      </c>
      <c r="L4115" t="s">
        <v>4606</v>
      </c>
      <c r="M4115" t="s">
        <v>7976</v>
      </c>
      <c r="N4115" t="s">
        <v>617</v>
      </c>
      <c r="O4115" t="s">
        <v>3236</v>
      </c>
    </row>
    <row r="4116" spans="1:15" x14ac:dyDescent="0.3">
      <c r="A4116" t="s">
        <v>3268</v>
      </c>
      <c r="B4116" t="s">
        <v>3269</v>
      </c>
      <c r="C4116" t="s">
        <v>4505</v>
      </c>
      <c r="D4116">
        <v>1</v>
      </c>
      <c r="E4116">
        <v>0.72851519600000003</v>
      </c>
      <c r="F4116">
        <v>0</v>
      </c>
      <c r="G4116">
        <v>0</v>
      </c>
      <c r="H4116">
        <v>0</v>
      </c>
      <c r="I4116">
        <v>0</v>
      </c>
      <c r="J4116" t="s">
        <v>14</v>
      </c>
      <c r="K4116" t="s">
        <v>4506</v>
      </c>
      <c r="L4116" t="s">
        <v>4506</v>
      </c>
      <c r="M4116" t="s">
        <v>7977</v>
      </c>
      <c r="N4116" t="s">
        <v>3268</v>
      </c>
      <c r="O4116" t="s">
        <v>3269</v>
      </c>
    </row>
    <row r="4117" spans="1:15" x14ac:dyDescent="0.3">
      <c r="A4117" t="s">
        <v>3268</v>
      </c>
      <c r="B4117" t="s">
        <v>3269</v>
      </c>
      <c r="C4117" t="s">
        <v>4505</v>
      </c>
      <c r="D4117">
        <v>1</v>
      </c>
      <c r="E4117">
        <v>0.72851519600000003</v>
      </c>
      <c r="F4117">
        <v>0</v>
      </c>
      <c r="G4117">
        <v>0</v>
      </c>
      <c r="H4117">
        <v>0</v>
      </c>
      <c r="I4117">
        <v>0</v>
      </c>
      <c r="J4117" t="s">
        <v>14</v>
      </c>
      <c r="K4117" t="s">
        <v>4506</v>
      </c>
      <c r="L4117" t="s">
        <v>4506</v>
      </c>
      <c r="M4117" t="s">
        <v>7978</v>
      </c>
      <c r="N4117" t="s">
        <v>3268</v>
      </c>
      <c r="O4117" t="s">
        <v>3269</v>
      </c>
    </row>
    <row r="4118" spans="1:15" x14ac:dyDescent="0.3">
      <c r="A4118" t="s">
        <v>683</v>
      </c>
      <c r="B4118" t="s">
        <v>796</v>
      </c>
      <c r="C4118" t="s">
        <v>4257</v>
      </c>
      <c r="D4118">
        <v>3</v>
      </c>
      <c r="E4118">
        <v>0.95730785799999996</v>
      </c>
      <c r="F4118">
        <v>1</v>
      </c>
      <c r="G4118">
        <v>0</v>
      </c>
      <c r="H4118">
        <v>0</v>
      </c>
      <c r="I4118">
        <v>0</v>
      </c>
      <c r="J4118" t="s">
        <v>4</v>
      </c>
      <c r="K4118" t="s">
        <v>4258</v>
      </c>
      <c r="L4118" t="s">
        <v>4258</v>
      </c>
      <c r="M4118" t="s">
        <v>7979</v>
      </c>
      <c r="N4118" t="s">
        <v>683</v>
      </c>
      <c r="O4118" t="s">
        <v>796</v>
      </c>
    </row>
    <row r="4119" spans="1:15" x14ac:dyDescent="0.3">
      <c r="A4119" t="s">
        <v>699</v>
      </c>
      <c r="B4119" t="s">
        <v>3409</v>
      </c>
      <c r="C4119" t="s">
        <v>5611</v>
      </c>
      <c r="D4119">
        <v>3</v>
      </c>
      <c r="E4119">
        <v>0.96451114999999998</v>
      </c>
      <c r="F4119">
        <v>1</v>
      </c>
      <c r="G4119">
        <v>0</v>
      </c>
      <c r="H4119">
        <v>0</v>
      </c>
      <c r="I4119">
        <v>0</v>
      </c>
      <c r="J4119" t="s">
        <v>14</v>
      </c>
      <c r="K4119" t="s">
        <v>5612</v>
      </c>
      <c r="L4119" t="s">
        <v>5612</v>
      </c>
      <c r="M4119" t="s">
        <v>7980</v>
      </c>
      <c r="N4119" t="s">
        <v>699</v>
      </c>
      <c r="O4119" t="s">
        <v>3409</v>
      </c>
    </row>
    <row r="4120" spans="1:15" x14ac:dyDescent="0.3">
      <c r="A4120" t="s">
        <v>373</v>
      </c>
      <c r="B4120" t="s">
        <v>3354</v>
      </c>
      <c r="C4120" t="s">
        <v>4765</v>
      </c>
      <c r="D4120">
        <v>3</v>
      </c>
      <c r="E4120">
        <v>0.80452312500000001</v>
      </c>
      <c r="F4120">
        <v>1</v>
      </c>
      <c r="G4120">
        <v>0</v>
      </c>
      <c r="H4120">
        <v>0</v>
      </c>
      <c r="I4120">
        <v>0</v>
      </c>
      <c r="J4120" t="s">
        <v>20</v>
      </c>
      <c r="K4120" t="s">
        <v>4766</v>
      </c>
      <c r="L4120" t="s">
        <v>4766</v>
      </c>
      <c r="M4120" t="s">
        <v>7981</v>
      </c>
      <c r="N4120" t="s">
        <v>373</v>
      </c>
      <c r="O4120" t="s">
        <v>3354</v>
      </c>
    </row>
    <row r="4121" spans="1:15" x14ac:dyDescent="0.3">
      <c r="A4121" t="s">
        <v>3290</v>
      </c>
      <c r="B4121" t="s">
        <v>3291</v>
      </c>
      <c r="C4121" t="s">
        <v>5153</v>
      </c>
      <c r="D4121">
        <v>1</v>
      </c>
      <c r="E4121">
        <v>0.90856479099999998</v>
      </c>
      <c r="F4121">
        <v>0</v>
      </c>
      <c r="G4121">
        <v>0</v>
      </c>
      <c r="H4121">
        <v>0</v>
      </c>
      <c r="I4121">
        <v>1</v>
      </c>
      <c r="J4121" t="s">
        <v>445</v>
      </c>
      <c r="K4121" t="s">
        <v>5154</v>
      </c>
      <c r="L4121" t="s">
        <v>5154</v>
      </c>
      <c r="M4121" t="s">
        <v>7982</v>
      </c>
      <c r="N4121" t="s">
        <v>3290</v>
      </c>
      <c r="O4121" t="s">
        <v>3291</v>
      </c>
    </row>
    <row r="4122" spans="1:15" x14ac:dyDescent="0.3">
      <c r="A4122" t="s">
        <v>1214</v>
      </c>
      <c r="B4122" t="s">
        <v>436</v>
      </c>
      <c r="C4122" t="s">
        <v>6026</v>
      </c>
      <c r="D4122">
        <v>3</v>
      </c>
      <c r="E4122">
        <v>0.62735210399999997</v>
      </c>
      <c r="F4122">
        <v>1</v>
      </c>
      <c r="G4122">
        <v>0</v>
      </c>
      <c r="H4122">
        <v>0</v>
      </c>
      <c r="I4122">
        <v>0</v>
      </c>
      <c r="J4122" t="s">
        <v>8</v>
      </c>
      <c r="K4122" t="s">
        <v>6027</v>
      </c>
      <c r="L4122" t="s">
        <v>6027</v>
      </c>
      <c r="M4122" t="s">
        <v>7983</v>
      </c>
      <c r="N4122" t="s">
        <v>1214</v>
      </c>
      <c r="O4122" t="s">
        <v>436</v>
      </c>
    </row>
    <row r="4123" spans="1:15" x14ac:dyDescent="0.3">
      <c r="A4123" t="s">
        <v>3252</v>
      </c>
      <c r="B4123" t="s">
        <v>4704</v>
      </c>
      <c r="C4123" t="s">
        <v>4705</v>
      </c>
      <c r="D4123">
        <v>1</v>
      </c>
      <c r="E4123">
        <v>-999.99</v>
      </c>
      <c r="F4123">
        <v>0</v>
      </c>
      <c r="G4123">
        <v>0</v>
      </c>
      <c r="H4123">
        <v>0</v>
      </c>
      <c r="I4123">
        <v>0</v>
      </c>
      <c r="J4123" t="s">
        <v>11</v>
      </c>
      <c r="K4123" t="s">
        <v>4706</v>
      </c>
      <c r="L4123" t="s">
        <v>4706</v>
      </c>
      <c r="M4123" t="s">
        <v>7984</v>
      </c>
      <c r="N4123" t="s">
        <v>3252</v>
      </c>
      <c r="O4123" t="s">
        <v>4704</v>
      </c>
    </row>
    <row r="4124" spans="1:15" x14ac:dyDescent="0.3">
      <c r="A4124" t="s">
        <v>3395</v>
      </c>
      <c r="B4124" t="s">
        <v>3396</v>
      </c>
      <c r="C4124" t="s">
        <v>4958</v>
      </c>
      <c r="D4124">
        <v>1</v>
      </c>
      <c r="E4124">
        <v>0.98869245699999997</v>
      </c>
      <c r="F4124">
        <v>0</v>
      </c>
      <c r="G4124">
        <v>0</v>
      </c>
      <c r="H4124">
        <v>0</v>
      </c>
      <c r="I4124">
        <v>1</v>
      </c>
      <c r="J4124" t="s">
        <v>445</v>
      </c>
      <c r="K4124" t="s">
        <v>4959</v>
      </c>
      <c r="L4124" t="s">
        <v>4959</v>
      </c>
      <c r="M4124" t="s">
        <v>7985</v>
      </c>
      <c r="N4124" t="s">
        <v>3395</v>
      </c>
      <c r="O4124" t="s">
        <v>3396</v>
      </c>
    </row>
    <row r="4125" spans="1:15" x14ac:dyDescent="0.3">
      <c r="A4125" t="s">
        <v>3278</v>
      </c>
      <c r="B4125" t="s">
        <v>3279</v>
      </c>
      <c r="C4125" t="s">
        <v>4183</v>
      </c>
      <c r="D4125">
        <v>2</v>
      </c>
      <c r="E4125">
        <v>0.96438922400000004</v>
      </c>
      <c r="F4125">
        <v>1</v>
      </c>
      <c r="G4125">
        <v>0</v>
      </c>
      <c r="H4125">
        <v>0</v>
      </c>
      <c r="I4125">
        <v>0</v>
      </c>
      <c r="J4125" t="s">
        <v>33</v>
      </c>
      <c r="K4125" t="s">
        <v>4184</v>
      </c>
      <c r="L4125" t="s">
        <v>4184</v>
      </c>
      <c r="M4125" t="s">
        <v>7986</v>
      </c>
      <c r="N4125" t="s">
        <v>3278</v>
      </c>
      <c r="O4125" t="s">
        <v>3279</v>
      </c>
    </row>
    <row r="4126" spans="1:15" x14ac:dyDescent="0.3">
      <c r="A4126" t="s">
        <v>3238</v>
      </c>
      <c r="B4126" t="s">
        <v>3239</v>
      </c>
      <c r="C4126" t="s">
        <v>4294</v>
      </c>
      <c r="D4126">
        <v>3</v>
      </c>
      <c r="E4126">
        <v>0.88902200899999995</v>
      </c>
      <c r="F4126">
        <v>1</v>
      </c>
      <c r="G4126">
        <v>0</v>
      </c>
      <c r="H4126">
        <v>0</v>
      </c>
      <c r="I4126">
        <v>0</v>
      </c>
      <c r="J4126" t="s">
        <v>20</v>
      </c>
      <c r="K4126" t="s">
        <v>4295</v>
      </c>
      <c r="L4126" t="s">
        <v>4295</v>
      </c>
      <c r="M4126" t="s">
        <v>7987</v>
      </c>
      <c r="N4126" t="s">
        <v>3238</v>
      </c>
      <c r="O4126" t="s">
        <v>3239</v>
      </c>
    </row>
    <row r="4127" spans="1:15" x14ac:dyDescent="0.3">
      <c r="A4127" t="s">
        <v>1214</v>
      </c>
      <c r="B4127" t="s">
        <v>436</v>
      </c>
      <c r="C4127" t="s">
        <v>6026</v>
      </c>
      <c r="D4127">
        <v>3</v>
      </c>
      <c r="E4127">
        <v>0.62735210399999997</v>
      </c>
      <c r="F4127">
        <v>1</v>
      </c>
      <c r="G4127">
        <v>0</v>
      </c>
      <c r="H4127">
        <v>0</v>
      </c>
      <c r="I4127">
        <v>0</v>
      </c>
      <c r="J4127" t="s">
        <v>8</v>
      </c>
      <c r="K4127" t="s">
        <v>6027</v>
      </c>
      <c r="L4127" t="s">
        <v>6027</v>
      </c>
      <c r="M4127" t="s">
        <v>7988</v>
      </c>
      <c r="N4127" t="s">
        <v>1214</v>
      </c>
      <c r="O4127" t="s">
        <v>436</v>
      </c>
    </row>
    <row r="4128" spans="1:15" x14ac:dyDescent="0.3">
      <c r="A4128" t="s">
        <v>1214</v>
      </c>
      <c r="B4128" t="s">
        <v>436</v>
      </c>
      <c r="C4128" t="s">
        <v>6026</v>
      </c>
      <c r="D4128">
        <v>3</v>
      </c>
      <c r="E4128">
        <v>0.62735210399999997</v>
      </c>
      <c r="F4128">
        <v>1</v>
      </c>
      <c r="G4128">
        <v>0</v>
      </c>
      <c r="H4128">
        <v>0</v>
      </c>
      <c r="I4128">
        <v>0</v>
      </c>
      <c r="J4128" t="s">
        <v>8</v>
      </c>
      <c r="K4128" t="s">
        <v>6027</v>
      </c>
      <c r="L4128" t="s">
        <v>6027</v>
      </c>
      <c r="M4128" t="s">
        <v>7989</v>
      </c>
      <c r="N4128" t="s">
        <v>1214</v>
      </c>
      <c r="O4128" t="s">
        <v>436</v>
      </c>
    </row>
    <row r="4129" spans="1:15" x14ac:dyDescent="0.3">
      <c r="A4129" t="s">
        <v>35</v>
      </c>
      <c r="B4129" t="s">
        <v>1353</v>
      </c>
      <c r="C4129" t="s">
        <v>4961</v>
      </c>
      <c r="D4129">
        <v>3</v>
      </c>
      <c r="E4129">
        <v>0.96832483800000002</v>
      </c>
      <c r="F4129">
        <v>1</v>
      </c>
      <c r="G4129">
        <v>0</v>
      </c>
      <c r="H4129">
        <v>0</v>
      </c>
      <c r="I4129">
        <v>0</v>
      </c>
      <c r="J4129" t="s">
        <v>33</v>
      </c>
      <c r="K4129" t="s">
        <v>4962</v>
      </c>
      <c r="L4129" t="s">
        <v>4962</v>
      </c>
      <c r="M4129" t="s">
        <v>7990</v>
      </c>
      <c r="N4129" t="s">
        <v>35</v>
      </c>
      <c r="O4129" t="s">
        <v>1353</v>
      </c>
    </row>
    <row r="4130" spans="1:15" x14ac:dyDescent="0.3">
      <c r="A4130" t="s">
        <v>39</v>
      </c>
      <c r="B4130" t="s">
        <v>3307</v>
      </c>
      <c r="C4130" t="s">
        <v>5096</v>
      </c>
      <c r="D4130">
        <v>3</v>
      </c>
      <c r="E4130">
        <v>0.89412129699999998</v>
      </c>
      <c r="F4130">
        <v>1</v>
      </c>
      <c r="G4130">
        <v>0</v>
      </c>
      <c r="H4130">
        <v>0</v>
      </c>
      <c r="I4130">
        <v>0</v>
      </c>
      <c r="J4130" t="s">
        <v>33</v>
      </c>
      <c r="K4130" t="s">
        <v>5097</v>
      </c>
      <c r="L4130" t="s">
        <v>5097</v>
      </c>
      <c r="M4130" t="s">
        <v>7991</v>
      </c>
      <c r="N4130" t="s">
        <v>39</v>
      </c>
      <c r="O4130" t="s">
        <v>3307</v>
      </c>
    </row>
    <row r="4131" spans="1:15" x14ac:dyDescent="0.3">
      <c r="A4131" t="s">
        <v>3297</v>
      </c>
      <c r="B4131" t="s">
        <v>3298</v>
      </c>
      <c r="C4131" t="s">
        <v>5243</v>
      </c>
      <c r="D4131">
        <v>1</v>
      </c>
      <c r="E4131">
        <v>0.94002511600000005</v>
      </c>
      <c r="F4131">
        <v>0</v>
      </c>
      <c r="G4131">
        <v>0</v>
      </c>
      <c r="H4131">
        <v>0</v>
      </c>
      <c r="I4131">
        <v>0</v>
      </c>
      <c r="J4131" t="s">
        <v>3196</v>
      </c>
      <c r="K4131" t="s">
        <v>5244</v>
      </c>
      <c r="L4131" t="s">
        <v>5244</v>
      </c>
      <c r="M4131" t="s">
        <v>7992</v>
      </c>
      <c r="N4131" t="s">
        <v>3297</v>
      </c>
      <c r="O4131" t="s">
        <v>3298</v>
      </c>
    </row>
    <row r="4132" spans="1:15" x14ac:dyDescent="0.3">
      <c r="A4132" t="s">
        <v>3252</v>
      </c>
      <c r="B4132" t="s">
        <v>4704</v>
      </c>
      <c r="C4132" t="s">
        <v>4705</v>
      </c>
      <c r="D4132">
        <v>1</v>
      </c>
      <c r="E4132">
        <v>-999.99</v>
      </c>
      <c r="F4132">
        <v>0</v>
      </c>
      <c r="G4132">
        <v>0</v>
      </c>
      <c r="H4132">
        <v>0</v>
      </c>
      <c r="I4132">
        <v>0</v>
      </c>
      <c r="J4132" t="s">
        <v>11</v>
      </c>
      <c r="K4132" t="s">
        <v>4706</v>
      </c>
      <c r="L4132" t="s">
        <v>4706</v>
      </c>
      <c r="M4132" t="s">
        <v>7993</v>
      </c>
      <c r="N4132" t="s">
        <v>3252</v>
      </c>
      <c r="O4132" t="s">
        <v>4704</v>
      </c>
    </row>
    <row r="4133" spans="1:15" x14ac:dyDescent="0.3">
      <c r="A4133" t="s">
        <v>35</v>
      </c>
      <c r="B4133" t="s">
        <v>1353</v>
      </c>
      <c r="C4133" t="s">
        <v>4961</v>
      </c>
      <c r="D4133">
        <v>3</v>
      </c>
      <c r="E4133">
        <v>0.96832483800000002</v>
      </c>
      <c r="F4133">
        <v>1</v>
      </c>
      <c r="G4133">
        <v>0</v>
      </c>
      <c r="H4133">
        <v>0</v>
      </c>
      <c r="I4133">
        <v>0</v>
      </c>
      <c r="J4133" t="s">
        <v>33</v>
      </c>
      <c r="K4133" t="s">
        <v>4962</v>
      </c>
      <c r="L4133" t="s">
        <v>4962</v>
      </c>
      <c r="M4133" t="s">
        <v>7994</v>
      </c>
      <c r="N4133" t="s">
        <v>35</v>
      </c>
      <c r="O4133" t="s">
        <v>1353</v>
      </c>
    </row>
    <row r="4134" spans="1:15" x14ac:dyDescent="0.3">
      <c r="A4134" t="s">
        <v>1142</v>
      </c>
      <c r="B4134" t="s">
        <v>3259</v>
      </c>
      <c r="C4134" t="s">
        <v>5116</v>
      </c>
      <c r="D4134">
        <v>3</v>
      </c>
      <c r="E4134">
        <v>0.86942128299999999</v>
      </c>
      <c r="F4134">
        <v>1</v>
      </c>
      <c r="G4134">
        <v>0</v>
      </c>
      <c r="H4134">
        <v>0</v>
      </c>
      <c r="I4134">
        <v>0</v>
      </c>
      <c r="J4134" t="s">
        <v>8</v>
      </c>
      <c r="K4134" t="s">
        <v>5117</v>
      </c>
      <c r="L4134" t="s">
        <v>5117</v>
      </c>
      <c r="M4134" t="s">
        <v>7995</v>
      </c>
      <c r="N4134" t="s">
        <v>1142</v>
      </c>
      <c r="O4134" t="s">
        <v>3259</v>
      </c>
    </row>
    <row r="4135" spans="1:15" x14ac:dyDescent="0.3">
      <c r="A4135" t="s">
        <v>2571</v>
      </c>
      <c r="B4135" t="s">
        <v>2572</v>
      </c>
      <c r="C4135" t="s">
        <v>5118</v>
      </c>
      <c r="D4135">
        <v>3</v>
      </c>
      <c r="E4135">
        <v>0.86942128299999999</v>
      </c>
      <c r="F4135">
        <v>0</v>
      </c>
      <c r="G4135">
        <v>0</v>
      </c>
      <c r="H4135">
        <v>0</v>
      </c>
      <c r="I4135">
        <v>0</v>
      </c>
      <c r="J4135" t="s">
        <v>8</v>
      </c>
      <c r="K4135" t="s">
        <v>5117</v>
      </c>
      <c r="L4135" t="s">
        <v>5117</v>
      </c>
      <c r="M4135" t="s">
        <v>7995</v>
      </c>
      <c r="N4135" t="s">
        <v>2571</v>
      </c>
      <c r="O4135" t="s">
        <v>2572</v>
      </c>
    </row>
    <row r="4136" spans="1:15" x14ac:dyDescent="0.3">
      <c r="A4136" t="s">
        <v>1602</v>
      </c>
      <c r="B4136" t="s">
        <v>3228</v>
      </c>
      <c r="C4136" t="s">
        <v>4288</v>
      </c>
      <c r="D4136">
        <v>3</v>
      </c>
      <c r="E4136">
        <v>0.74379151099999996</v>
      </c>
      <c r="F4136">
        <v>1</v>
      </c>
      <c r="G4136">
        <v>0</v>
      </c>
      <c r="H4136">
        <v>0</v>
      </c>
      <c r="I4136">
        <v>0</v>
      </c>
      <c r="J4136" t="s">
        <v>11</v>
      </c>
      <c r="K4136" t="s">
        <v>4289</v>
      </c>
      <c r="L4136" t="s">
        <v>4289</v>
      </c>
      <c r="M4136" t="s">
        <v>7996</v>
      </c>
      <c r="N4136" t="s">
        <v>1602</v>
      </c>
      <c r="O4136" t="s">
        <v>3228</v>
      </c>
    </row>
    <row r="4137" spans="1:15" x14ac:dyDescent="0.3">
      <c r="A4137" t="s">
        <v>3226</v>
      </c>
      <c r="B4137" t="s">
        <v>3227</v>
      </c>
      <c r="C4137" t="s">
        <v>4133</v>
      </c>
      <c r="D4137">
        <v>3</v>
      </c>
      <c r="E4137">
        <v>0.75580928700000005</v>
      </c>
      <c r="F4137">
        <v>1</v>
      </c>
      <c r="G4137">
        <v>0</v>
      </c>
      <c r="H4137">
        <v>0</v>
      </c>
      <c r="I4137">
        <v>0</v>
      </c>
      <c r="J4137" t="s">
        <v>11</v>
      </c>
      <c r="K4137" t="s">
        <v>4134</v>
      </c>
      <c r="L4137" t="s">
        <v>4134</v>
      </c>
      <c r="M4137" t="s">
        <v>7997</v>
      </c>
      <c r="N4137" t="s">
        <v>3226</v>
      </c>
      <c r="O4137" t="s">
        <v>3227</v>
      </c>
    </row>
    <row r="4138" spans="1:15" x14ac:dyDescent="0.3">
      <c r="A4138" t="s">
        <v>1645</v>
      </c>
      <c r="B4138" t="s">
        <v>3233</v>
      </c>
      <c r="C4138" t="s">
        <v>5056</v>
      </c>
      <c r="D4138">
        <v>2</v>
      </c>
      <c r="E4138">
        <v>0.66665449499999996</v>
      </c>
      <c r="F4138">
        <v>0</v>
      </c>
      <c r="G4138">
        <v>1</v>
      </c>
      <c r="H4138">
        <v>0</v>
      </c>
      <c r="I4138">
        <v>1</v>
      </c>
      <c r="J4138" t="s">
        <v>445</v>
      </c>
      <c r="K4138" t="s">
        <v>5057</v>
      </c>
      <c r="L4138" t="s">
        <v>5057</v>
      </c>
      <c r="M4138" t="s">
        <v>7998</v>
      </c>
      <c r="N4138" t="s">
        <v>1645</v>
      </c>
      <c r="O4138" t="s">
        <v>3233</v>
      </c>
    </row>
    <row r="4139" spans="1:15" x14ac:dyDescent="0.3">
      <c r="A4139" t="s">
        <v>5079</v>
      </c>
      <c r="B4139" t="s">
        <v>5080</v>
      </c>
      <c r="C4139" t="s">
        <v>5081</v>
      </c>
      <c r="D4139">
        <v>2</v>
      </c>
      <c r="E4139">
        <v>0.79361735200000005</v>
      </c>
      <c r="F4139">
        <v>1</v>
      </c>
      <c r="G4139">
        <v>0</v>
      </c>
      <c r="H4139">
        <v>0</v>
      </c>
      <c r="I4139">
        <v>0</v>
      </c>
      <c r="J4139" t="s">
        <v>6</v>
      </c>
      <c r="K4139" t="s">
        <v>5082</v>
      </c>
      <c r="L4139" t="s">
        <v>5082</v>
      </c>
      <c r="M4139" t="s">
        <v>7999</v>
      </c>
      <c r="N4139" t="s">
        <v>5079</v>
      </c>
      <c r="O4139" t="s">
        <v>5080</v>
      </c>
    </row>
    <row r="4140" spans="1:15" x14ac:dyDescent="0.3">
      <c r="A4140" t="s">
        <v>3999</v>
      </c>
      <c r="B4140" t="s">
        <v>3294</v>
      </c>
      <c r="C4140" t="s">
        <v>4000</v>
      </c>
      <c r="D4140">
        <v>2</v>
      </c>
      <c r="E4140">
        <v>0.95638330999999999</v>
      </c>
      <c r="F4140">
        <v>0</v>
      </c>
      <c r="G4140">
        <v>0</v>
      </c>
      <c r="H4140">
        <v>0</v>
      </c>
      <c r="I4140">
        <v>1</v>
      </c>
      <c r="J4140" t="s">
        <v>445</v>
      </c>
      <c r="K4140" t="s">
        <v>4001</v>
      </c>
      <c r="L4140" t="s">
        <v>4001</v>
      </c>
      <c r="M4140" t="s">
        <v>8000</v>
      </c>
      <c r="N4140" t="s">
        <v>3999</v>
      </c>
      <c r="O4140" t="s">
        <v>3294</v>
      </c>
    </row>
    <row r="4141" spans="1:15" x14ac:dyDescent="0.3">
      <c r="A4141" t="s">
        <v>1951</v>
      </c>
      <c r="B4141" t="s">
        <v>3246</v>
      </c>
      <c r="C4141" t="s">
        <v>5983</v>
      </c>
      <c r="D4141">
        <v>2</v>
      </c>
      <c r="E4141">
        <v>0.59971648700000002</v>
      </c>
      <c r="F4141">
        <v>0</v>
      </c>
      <c r="G4141">
        <v>1</v>
      </c>
      <c r="H4141">
        <v>0</v>
      </c>
      <c r="I4141">
        <v>0</v>
      </c>
      <c r="J4141" t="s">
        <v>18</v>
      </c>
      <c r="K4141" t="s">
        <v>5984</v>
      </c>
      <c r="L4141" t="s">
        <v>5984</v>
      </c>
      <c r="M4141" t="s">
        <v>8001</v>
      </c>
      <c r="N4141" t="s">
        <v>1951</v>
      </c>
      <c r="O4141" t="s">
        <v>3246</v>
      </c>
    </row>
    <row r="4142" spans="1:15" x14ac:dyDescent="0.3">
      <c r="A4142" t="s">
        <v>723</v>
      </c>
      <c r="B4142" t="s">
        <v>2260</v>
      </c>
      <c r="C4142" t="s">
        <v>5932</v>
      </c>
      <c r="D4142">
        <v>3</v>
      </c>
      <c r="E4142">
        <v>0.44255897799999999</v>
      </c>
      <c r="F4142">
        <v>1</v>
      </c>
      <c r="G4142">
        <v>0</v>
      </c>
      <c r="H4142">
        <v>0</v>
      </c>
      <c r="I4142">
        <v>0</v>
      </c>
      <c r="J4142" t="s">
        <v>18</v>
      </c>
      <c r="K4142" t="s">
        <v>5933</v>
      </c>
      <c r="L4142" t="s">
        <v>5933</v>
      </c>
      <c r="M4142" t="s">
        <v>8002</v>
      </c>
      <c r="N4142" t="s">
        <v>723</v>
      </c>
      <c r="O4142" t="s">
        <v>2260</v>
      </c>
    </row>
    <row r="4143" spans="1:15" x14ac:dyDescent="0.3">
      <c r="A4143" t="s">
        <v>337</v>
      </c>
      <c r="B4143" t="s">
        <v>486</v>
      </c>
      <c r="C4143" t="s">
        <v>4209</v>
      </c>
      <c r="D4143">
        <v>3</v>
      </c>
      <c r="E4143">
        <v>0.96742790000000001</v>
      </c>
      <c r="F4143">
        <v>1</v>
      </c>
      <c r="G4143">
        <v>0</v>
      </c>
      <c r="H4143">
        <v>0</v>
      </c>
      <c r="I4143">
        <v>0</v>
      </c>
      <c r="J4143" t="s">
        <v>20</v>
      </c>
      <c r="K4143" t="s">
        <v>4210</v>
      </c>
      <c r="L4143" t="s">
        <v>4210</v>
      </c>
      <c r="M4143" t="s">
        <v>8003</v>
      </c>
      <c r="N4143" t="s">
        <v>337</v>
      </c>
      <c r="O4143" t="s">
        <v>486</v>
      </c>
    </row>
    <row r="4144" spans="1:15" x14ac:dyDescent="0.3">
      <c r="A4144" t="s">
        <v>3226</v>
      </c>
      <c r="B4144" t="s">
        <v>3227</v>
      </c>
      <c r="C4144" t="s">
        <v>4133</v>
      </c>
      <c r="D4144">
        <v>3</v>
      </c>
      <c r="E4144">
        <v>0.75580928700000005</v>
      </c>
      <c r="F4144">
        <v>1</v>
      </c>
      <c r="G4144">
        <v>0</v>
      </c>
      <c r="H4144">
        <v>0</v>
      </c>
      <c r="I4144">
        <v>0</v>
      </c>
      <c r="J4144" t="s">
        <v>11</v>
      </c>
      <c r="K4144" t="s">
        <v>4134</v>
      </c>
      <c r="L4144" t="s">
        <v>4134</v>
      </c>
      <c r="M4144" t="s">
        <v>8004</v>
      </c>
      <c r="N4144" t="s">
        <v>3226</v>
      </c>
      <c r="O4144" t="s">
        <v>3227</v>
      </c>
    </row>
    <row r="4145" spans="1:15" x14ac:dyDescent="0.3">
      <c r="A4145" t="s">
        <v>1602</v>
      </c>
      <c r="B4145" t="s">
        <v>3228</v>
      </c>
      <c r="C4145" t="s">
        <v>4288</v>
      </c>
      <c r="D4145">
        <v>3</v>
      </c>
      <c r="E4145">
        <v>0.74379151099999996</v>
      </c>
      <c r="F4145">
        <v>1</v>
      </c>
      <c r="G4145">
        <v>0</v>
      </c>
      <c r="H4145">
        <v>0</v>
      </c>
      <c r="I4145">
        <v>0</v>
      </c>
      <c r="J4145" t="s">
        <v>11</v>
      </c>
      <c r="K4145" t="s">
        <v>4289</v>
      </c>
      <c r="L4145" t="s">
        <v>4289</v>
      </c>
      <c r="M4145" t="s">
        <v>8005</v>
      </c>
      <c r="N4145" t="s">
        <v>1602</v>
      </c>
      <c r="O4145" t="s">
        <v>3228</v>
      </c>
    </row>
    <row r="4146" spans="1:15" x14ac:dyDescent="0.3">
      <c r="A4146" t="s">
        <v>1585</v>
      </c>
      <c r="B4146" t="s">
        <v>3313</v>
      </c>
      <c r="C4146" t="s">
        <v>4443</v>
      </c>
      <c r="D4146">
        <v>3</v>
      </c>
      <c r="E4146">
        <v>0.89927109400000005</v>
      </c>
      <c r="F4146">
        <v>1</v>
      </c>
      <c r="G4146">
        <v>0</v>
      </c>
      <c r="H4146">
        <v>0</v>
      </c>
      <c r="I4146">
        <v>0</v>
      </c>
      <c r="J4146" t="s">
        <v>11</v>
      </c>
      <c r="K4146" t="s">
        <v>4444</v>
      </c>
      <c r="L4146" t="s">
        <v>4444</v>
      </c>
      <c r="M4146" t="s">
        <v>8006</v>
      </c>
      <c r="N4146" t="s">
        <v>1585</v>
      </c>
      <c r="O4146" t="s">
        <v>3313</v>
      </c>
    </row>
    <row r="4147" spans="1:15" x14ac:dyDescent="0.3">
      <c r="A4147" t="s">
        <v>3248</v>
      </c>
      <c r="B4147" t="s">
        <v>4845</v>
      </c>
      <c r="C4147" t="s">
        <v>4846</v>
      </c>
      <c r="D4147">
        <v>2</v>
      </c>
      <c r="E4147">
        <v>-999.99</v>
      </c>
      <c r="F4147">
        <v>0</v>
      </c>
      <c r="G4147">
        <v>0</v>
      </c>
      <c r="H4147">
        <v>0</v>
      </c>
      <c r="I4147">
        <v>0</v>
      </c>
      <c r="J4147" t="s">
        <v>11</v>
      </c>
      <c r="K4147" t="s">
        <v>4847</v>
      </c>
      <c r="L4147" t="s">
        <v>4847</v>
      </c>
      <c r="M4147" t="s">
        <v>8007</v>
      </c>
      <c r="N4147" t="s">
        <v>3248</v>
      </c>
      <c r="O4147" t="s">
        <v>4845</v>
      </c>
    </row>
    <row r="4148" spans="1:15" x14ac:dyDescent="0.3">
      <c r="A4148" t="s">
        <v>370</v>
      </c>
      <c r="B4148" t="s">
        <v>1402</v>
      </c>
      <c r="C4148" t="s">
        <v>4838</v>
      </c>
      <c r="D4148">
        <v>3</v>
      </c>
      <c r="E4148">
        <v>0.94483169199999995</v>
      </c>
      <c r="F4148">
        <v>1</v>
      </c>
      <c r="G4148">
        <v>0</v>
      </c>
      <c r="H4148">
        <v>0</v>
      </c>
      <c r="I4148">
        <v>0</v>
      </c>
      <c r="J4148" t="s">
        <v>3197</v>
      </c>
      <c r="K4148" t="s">
        <v>4839</v>
      </c>
      <c r="L4148" t="s">
        <v>4839</v>
      </c>
      <c r="M4148" t="s">
        <v>8008</v>
      </c>
      <c r="N4148" t="s">
        <v>370</v>
      </c>
      <c r="O4148" t="s">
        <v>1402</v>
      </c>
    </row>
    <row r="4149" spans="1:15" x14ac:dyDescent="0.3">
      <c r="A4149" t="s">
        <v>530</v>
      </c>
      <c r="B4149" t="s">
        <v>3326</v>
      </c>
      <c r="C4149" t="s">
        <v>4328</v>
      </c>
      <c r="D4149">
        <v>3</v>
      </c>
      <c r="E4149">
        <v>0.86447379400000002</v>
      </c>
      <c r="F4149">
        <v>1</v>
      </c>
      <c r="G4149">
        <v>0</v>
      </c>
      <c r="H4149">
        <v>0</v>
      </c>
      <c r="I4149">
        <v>0</v>
      </c>
      <c r="J4149" t="s">
        <v>4</v>
      </c>
      <c r="K4149" t="s">
        <v>4329</v>
      </c>
      <c r="L4149" t="s">
        <v>4329</v>
      </c>
      <c r="M4149" t="s">
        <v>3326</v>
      </c>
      <c r="N4149" t="s">
        <v>530</v>
      </c>
      <c r="O4149" t="s">
        <v>3326</v>
      </c>
    </row>
    <row r="4150" spans="1:15" x14ac:dyDescent="0.3">
      <c r="A4150" t="s">
        <v>530</v>
      </c>
      <c r="B4150" t="s">
        <v>3326</v>
      </c>
      <c r="C4150" t="s">
        <v>4328</v>
      </c>
      <c r="D4150">
        <v>3</v>
      </c>
      <c r="E4150">
        <v>0.86447379400000002</v>
      </c>
      <c r="F4150">
        <v>1</v>
      </c>
      <c r="G4150">
        <v>0</v>
      </c>
      <c r="H4150">
        <v>0</v>
      </c>
      <c r="I4150">
        <v>0</v>
      </c>
      <c r="J4150" t="s">
        <v>4</v>
      </c>
      <c r="K4150" t="s">
        <v>4329</v>
      </c>
      <c r="L4150" t="s">
        <v>4329</v>
      </c>
      <c r="M4150" t="s">
        <v>8009</v>
      </c>
      <c r="N4150" t="s">
        <v>530</v>
      </c>
      <c r="O4150" t="s">
        <v>3326</v>
      </c>
    </row>
    <row r="4151" spans="1:15" x14ac:dyDescent="0.3">
      <c r="A4151" t="s">
        <v>407</v>
      </c>
      <c r="B4151" t="s">
        <v>2143</v>
      </c>
      <c r="C4151" t="s">
        <v>4724</v>
      </c>
      <c r="D4151">
        <v>3</v>
      </c>
      <c r="E4151">
        <v>0.96560079700000001</v>
      </c>
      <c r="F4151">
        <v>1</v>
      </c>
      <c r="G4151">
        <v>0</v>
      </c>
      <c r="H4151">
        <v>0</v>
      </c>
      <c r="I4151">
        <v>0</v>
      </c>
      <c r="J4151" t="s">
        <v>4</v>
      </c>
      <c r="K4151" t="s">
        <v>4725</v>
      </c>
      <c r="L4151" t="s">
        <v>4725</v>
      </c>
      <c r="M4151" t="s">
        <v>8010</v>
      </c>
      <c r="N4151" t="s">
        <v>407</v>
      </c>
      <c r="O4151" t="s">
        <v>2143</v>
      </c>
    </row>
    <row r="4152" spans="1:15" x14ac:dyDescent="0.3">
      <c r="A4152" t="s">
        <v>388</v>
      </c>
      <c r="B4152" t="s">
        <v>3577</v>
      </c>
      <c r="C4152" t="s">
        <v>4030</v>
      </c>
      <c r="D4152">
        <v>3</v>
      </c>
      <c r="E4152">
        <v>0.96560079700000001</v>
      </c>
      <c r="F4152">
        <v>1</v>
      </c>
      <c r="G4152">
        <v>0</v>
      </c>
      <c r="H4152">
        <v>0</v>
      </c>
      <c r="I4152">
        <v>0</v>
      </c>
      <c r="J4152" t="s">
        <v>4</v>
      </c>
      <c r="K4152" t="s">
        <v>4031</v>
      </c>
      <c r="L4152" t="s">
        <v>4031</v>
      </c>
      <c r="M4152" t="s">
        <v>8011</v>
      </c>
      <c r="N4152" t="s">
        <v>388</v>
      </c>
      <c r="O4152" t="s">
        <v>3577</v>
      </c>
    </row>
    <row r="4153" spans="1:15" x14ac:dyDescent="0.3">
      <c r="A4153" t="s">
        <v>3925</v>
      </c>
      <c r="B4153" t="s">
        <v>3926</v>
      </c>
      <c r="C4153" t="s">
        <v>4033</v>
      </c>
      <c r="D4153">
        <v>3</v>
      </c>
      <c r="E4153">
        <v>0.96560079700000001</v>
      </c>
      <c r="F4153">
        <v>1</v>
      </c>
      <c r="G4153">
        <v>0</v>
      </c>
      <c r="H4153">
        <v>0</v>
      </c>
      <c r="I4153">
        <v>0</v>
      </c>
      <c r="J4153" t="s">
        <v>4</v>
      </c>
      <c r="K4153" t="s">
        <v>4031</v>
      </c>
      <c r="L4153" t="s">
        <v>4031</v>
      </c>
      <c r="M4153" t="s">
        <v>8011</v>
      </c>
      <c r="N4153" t="s">
        <v>3925</v>
      </c>
      <c r="O4153" t="s">
        <v>3926</v>
      </c>
    </row>
    <row r="4154" spans="1:15" x14ac:dyDescent="0.3">
      <c r="A4154" t="s">
        <v>1940</v>
      </c>
      <c r="B4154" t="s">
        <v>3575</v>
      </c>
      <c r="C4154" t="s">
        <v>4005</v>
      </c>
      <c r="D4154">
        <v>3</v>
      </c>
      <c r="E4154">
        <v>0.96560079700000001</v>
      </c>
      <c r="F4154">
        <v>1</v>
      </c>
      <c r="G4154">
        <v>0</v>
      </c>
      <c r="H4154">
        <v>0</v>
      </c>
      <c r="I4154">
        <v>0</v>
      </c>
      <c r="J4154" t="s">
        <v>4</v>
      </c>
      <c r="K4154" t="s">
        <v>4006</v>
      </c>
      <c r="L4154" t="s">
        <v>4006</v>
      </c>
      <c r="M4154" t="s">
        <v>8012</v>
      </c>
      <c r="N4154" t="s">
        <v>1940</v>
      </c>
      <c r="O4154" t="s">
        <v>3575</v>
      </c>
    </row>
    <row r="4155" spans="1:15" x14ac:dyDescent="0.3">
      <c r="A4155" t="s">
        <v>3921</v>
      </c>
      <c r="B4155" t="s">
        <v>3922</v>
      </c>
      <c r="C4155" t="s">
        <v>4008</v>
      </c>
      <c r="D4155">
        <v>2</v>
      </c>
      <c r="E4155">
        <v>0.96560079700000001</v>
      </c>
      <c r="F4155">
        <v>1</v>
      </c>
      <c r="G4155">
        <v>0</v>
      </c>
      <c r="H4155">
        <v>0</v>
      </c>
      <c r="I4155">
        <v>0</v>
      </c>
      <c r="J4155" t="s">
        <v>4</v>
      </c>
      <c r="K4155" t="s">
        <v>4006</v>
      </c>
      <c r="L4155" t="s">
        <v>4006</v>
      </c>
      <c r="M4155" t="s">
        <v>8012</v>
      </c>
      <c r="N4155" t="s">
        <v>3921</v>
      </c>
      <c r="O4155" t="s">
        <v>3922</v>
      </c>
    </row>
    <row r="4156" spans="1:15" x14ac:dyDescent="0.3">
      <c r="A4156" t="s">
        <v>385</v>
      </c>
      <c r="B4156" t="s">
        <v>3576</v>
      </c>
      <c r="C4156" t="s">
        <v>4009</v>
      </c>
      <c r="D4156">
        <v>3</v>
      </c>
      <c r="E4156">
        <v>0.96560079700000001</v>
      </c>
      <c r="F4156">
        <v>1</v>
      </c>
      <c r="G4156">
        <v>0</v>
      </c>
      <c r="H4156">
        <v>0</v>
      </c>
      <c r="I4156">
        <v>0</v>
      </c>
      <c r="J4156" t="s">
        <v>4</v>
      </c>
      <c r="K4156" t="s">
        <v>4010</v>
      </c>
      <c r="L4156" t="s">
        <v>4010</v>
      </c>
      <c r="M4156" t="s">
        <v>8013</v>
      </c>
      <c r="N4156" t="s">
        <v>385</v>
      </c>
      <c r="O4156" t="s">
        <v>3576</v>
      </c>
    </row>
    <row r="4157" spans="1:15" x14ac:dyDescent="0.3">
      <c r="A4157" t="s">
        <v>3580</v>
      </c>
      <c r="B4157" t="s">
        <v>3581</v>
      </c>
      <c r="C4157" t="s">
        <v>4012</v>
      </c>
      <c r="D4157">
        <v>2</v>
      </c>
      <c r="E4157">
        <v>0.96560079700000001</v>
      </c>
      <c r="F4157">
        <v>1</v>
      </c>
      <c r="G4157">
        <v>0</v>
      </c>
      <c r="H4157">
        <v>0</v>
      </c>
      <c r="I4157">
        <v>0</v>
      </c>
      <c r="J4157" t="s">
        <v>4</v>
      </c>
      <c r="K4157" t="s">
        <v>4010</v>
      </c>
      <c r="L4157" t="s">
        <v>4010</v>
      </c>
      <c r="M4157" t="s">
        <v>8013</v>
      </c>
      <c r="N4157" t="s">
        <v>3580</v>
      </c>
      <c r="O4157" t="s">
        <v>3581</v>
      </c>
    </row>
    <row r="4158" spans="1:15" x14ac:dyDescent="0.3">
      <c r="A4158" t="s">
        <v>3923</v>
      </c>
      <c r="B4158" t="s">
        <v>3924</v>
      </c>
      <c r="C4158" t="s">
        <v>4024</v>
      </c>
      <c r="D4158">
        <v>3</v>
      </c>
      <c r="E4158">
        <v>0.96560079700000001</v>
      </c>
      <c r="F4158">
        <v>1</v>
      </c>
      <c r="G4158">
        <v>0</v>
      </c>
      <c r="H4158">
        <v>0</v>
      </c>
      <c r="I4158">
        <v>0</v>
      </c>
      <c r="J4158" t="s">
        <v>4</v>
      </c>
      <c r="K4158" t="s">
        <v>4025</v>
      </c>
      <c r="L4158" t="s">
        <v>4025</v>
      </c>
      <c r="M4158" t="s">
        <v>8014</v>
      </c>
      <c r="N4158" t="s">
        <v>3923</v>
      </c>
      <c r="O4158" t="s">
        <v>3924</v>
      </c>
    </row>
    <row r="4159" spans="1:15" x14ac:dyDescent="0.3">
      <c r="A4159" t="s">
        <v>393</v>
      </c>
      <c r="B4159" t="s">
        <v>3582</v>
      </c>
      <c r="C4159" t="s">
        <v>4021</v>
      </c>
      <c r="D4159">
        <v>3</v>
      </c>
      <c r="E4159">
        <v>0.96560079700000001</v>
      </c>
      <c r="F4159">
        <v>1</v>
      </c>
      <c r="G4159">
        <v>0</v>
      </c>
      <c r="H4159">
        <v>0</v>
      </c>
      <c r="I4159">
        <v>0</v>
      </c>
      <c r="J4159" t="s">
        <v>4</v>
      </c>
      <c r="K4159" t="s">
        <v>4022</v>
      </c>
      <c r="L4159" t="s">
        <v>4022</v>
      </c>
      <c r="M4159" t="s">
        <v>8015</v>
      </c>
      <c r="N4159" t="s">
        <v>393</v>
      </c>
      <c r="O4159" t="s">
        <v>3582</v>
      </c>
    </row>
    <row r="4160" spans="1:15" x14ac:dyDescent="0.3">
      <c r="A4160" t="s">
        <v>3608</v>
      </c>
      <c r="B4160" t="s">
        <v>3609</v>
      </c>
      <c r="C4160" t="s">
        <v>4013</v>
      </c>
      <c r="D4160">
        <v>2</v>
      </c>
      <c r="E4160">
        <v>0.96560079700000001</v>
      </c>
      <c r="F4160">
        <v>1</v>
      </c>
      <c r="G4160">
        <v>0</v>
      </c>
      <c r="H4160">
        <v>0</v>
      </c>
      <c r="I4160">
        <v>0</v>
      </c>
      <c r="J4160" t="s">
        <v>4</v>
      </c>
      <c r="K4160" t="s">
        <v>4014</v>
      </c>
      <c r="L4160" t="s">
        <v>4014</v>
      </c>
      <c r="M4160" t="s">
        <v>8016</v>
      </c>
      <c r="N4160" t="s">
        <v>3608</v>
      </c>
      <c r="O4160" t="s">
        <v>3609</v>
      </c>
    </row>
    <row r="4161" spans="1:15" x14ac:dyDescent="0.3">
      <c r="A4161" t="s">
        <v>964</v>
      </c>
      <c r="B4161" t="s">
        <v>3940</v>
      </c>
      <c r="C4161" t="s">
        <v>4833</v>
      </c>
      <c r="D4161">
        <v>1</v>
      </c>
      <c r="E4161">
        <v>0.86250597900000003</v>
      </c>
      <c r="F4161">
        <v>0</v>
      </c>
      <c r="G4161">
        <v>0</v>
      </c>
      <c r="H4161">
        <v>0</v>
      </c>
      <c r="I4161">
        <v>0</v>
      </c>
      <c r="J4161" t="s">
        <v>4</v>
      </c>
      <c r="K4161" t="s">
        <v>4834</v>
      </c>
      <c r="L4161" t="s">
        <v>4834</v>
      </c>
      <c r="M4161" t="s">
        <v>8017</v>
      </c>
      <c r="N4161" t="s">
        <v>964</v>
      </c>
      <c r="O4161" t="s">
        <v>3940</v>
      </c>
    </row>
    <row r="4162" spans="1:15" x14ac:dyDescent="0.3">
      <c r="A4162" t="s">
        <v>342</v>
      </c>
      <c r="B4162" t="s">
        <v>367</v>
      </c>
      <c r="C4162" t="s">
        <v>4331</v>
      </c>
      <c r="D4162">
        <v>3</v>
      </c>
      <c r="E4162">
        <v>0.86250597900000003</v>
      </c>
      <c r="F4162">
        <v>1</v>
      </c>
      <c r="G4162">
        <v>0</v>
      </c>
      <c r="H4162">
        <v>0</v>
      </c>
      <c r="I4162">
        <v>0</v>
      </c>
      <c r="J4162" t="s">
        <v>4</v>
      </c>
      <c r="K4162" t="s">
        <v>4332</v>
      </c>
      <c r="L4162" t="s">
        <v>4332</v>
      </c>
      <c r="M4162" t="s">
        <v>8018</v>
      </c>
      <c r="N4162" t="s">
        <v>342</v>
      </c>
      <c r="O4162" t="s">
        <v>367</v>
      </c>
    </row>
    <row r="4163" spans="1:15" x14ac:dyDescent="0.3">
      <c r="A4163" t="s">
        <v>3264</v>
      </c>
      <c r="B4163" t="s">
        <v>3265</v>
      </c>
      <c r="C4163" t="s">
        <v>4507</v>
      </c>
      <c r="D4163">
        <v>2</v>
      </c>
      <c r="E4163">
        <v>0.95779686200000003</v>
      </c>
      <c r="F4163">
        <v>1</v>
      </c>
      <c r="G4163">
        <v>0</v>
      </c>
      <c r="H4163">
        <v>0</v>
      </c>
      <c r="I4163">
        <v>0</v>
      </c>
      <c r="J4163" t="s">
        <v>4</v>
      </c>
      <c r="K4163" t="s">
        <v>4508</v>
      </c>
      <c r="L4163" t="s">
        <v>4508</v>
      </c>
      <c r="M4163" t="s">
        <v>8019</v>
      </c>
      <c r="N4163" t="s">
        <v>3264</v>
      </c>
      <c r="O4163" t="s">
        <v>3265</v>
      </c>
    </row>
    <row r="4164" spans="1:15" x14ac:dyDescent="0.3">
      <c r="A4164" t="s">
        <v>750</v>
      </c>
      <c r="B4164" t="s">
        <v>3225</v>
      </c>
      <c r="C4164" t="s">
        <v>4221</v>
      </c>
      <c r="D4164">
        <v>3</v>
      </c>
      <c r="E4164">
        <v>0.95779686200000003</v>
      </c>
      <c r="F4164">
        <v>1</v>
      </c>
      <c r="G4164">
        <v>0</v>
      </c>
      <c r="H4164">
        <v>0</v>
      </c>
      <c r="I4164">
        <v>0</v>
      </c>
      <c r="J4164" t="s">
        <v>4</v>
      </c>
      <c r="K4164" t="s">
        <v>4222</v>
      </c>
      <c r="L4164" t="s">
        <v>4222</v>
      </c>
      <c r="M4164" t="s">
        <v>8020</v>
      </c>
      <c r="N4164" t="s">
        <v>750</v>
      </c>
      <c r="O4164" t="s">
        <v>3225</v>
      </c>
    </row>
    <row r="4165" spans="1:15" x14ac:dyDescent="0.3">
      <c r="A4165" t="s">
        <v>683</v>
      </c>
      <c r="B4165" t="s">
        <v>796</v>
      </c>
      <c r="C4165" t="s">
        <v>4257</v>
      </c>
      <c r="D4165">
        <v>3</v>
      </c>
      <c r="E4165">
        <v>0.95730785799999996</v>
      </c>
      <c r="F4165">
        <v>1</v>
      </c>
      <c r="G4165">
        <v>0</v>
      </c>
      <c r="H4165">
        <v>0</v>
      </c>
      <c r="I4165">
        <v>0</v>
      </c>
      <c r="J4165" t="s">
        <v>4</v>
      </c>
      <c r="K4165" t="s">
        <v>4258</v>
      </c>
      <c r="L4165" t="s">
        <v>4258</v>
      </c>
      <c r="M4165" t="s">
        <v>8021</v>
      </c>
      <c r="N4165" t="s">
        <v>683</v>
      </c>
      <c r="O4165" t="s">
        <v>796</v>
      </c>
    </row>
    <row r="4166" spans="1:15" x14ac:dyDescent="0.3">
      <c r="A4166" t="s">
        <v>750</v>
      </c>
      <c r="B4166" t="s">
        <v>3225</v>
      </c>
      <c r="C4166" t="s">
        <v>4221</v>
      </c>
      <c r="D4166">
        <v>3</v>
      </c>
      <c r="E4166">
        <v>0.95779686200000003</v>
      </c>
      <c r="F4166">
        <v>1</v>
      </c>
      <c r="G4166">
        <v>0</v>
      </c>
      <c r="H4166">
        <v>0</v>
      </c>
      <c r="I4166">
        <v>0</v>
      </c>
      <c r="J4166" t="s">
        <v>4</v>
      </c>
      <c r="K4166" t="s">
        <v>4222</v>
      </c>
      <c r="L4166" t="s">
        <v>4222</v>
      </c>
      <c r="M4166" t="s">
        <v>8022</v>
      </c>
      <c r="N4166" t="s">
        <v>750</v>
      </c>
      <c r="O4166" t="s">
        <v>3225</v>
      </c>
    </row>
    <row r="4167" spans="1:15" x14ac:dyDescent="0.3">
      <c r="A4167" t="s">
        <v>3264</v>
      </c>
      <c r="B4167" t="s">
        <v>3265</v>
      </c>
      <c r="C4167" t="s">
        <v>4507</v>
      </c>
      <c r="D4167">
        <v>2</v>
      </c>
      <c r="E4167">
        <v>0.95779686200000003</v>
      </c>
      <c r="F4167">
        <v>1</v>
      </c>
      <c r="G4167">
        <v>0</v>
      </c>
      <c r="H4167">
        <v>0</v>
      </c>
      <c r="I4167">
        <v>0</v>
      </c>
      <c r="J4167" t="s">
        <v>4</v>
      </c>
      <c r="K4167" t="s">
        <v>4508</v>
      </c>
      <c r="L4167" t="s">
        <v>4508</v>
      </c>
      <c r="M4167" t="s">
        <v>8023</v>
      </c>
      <c r="N4167" t="s">
        <v>3264</v>
      </c>
      <c r="O4167" t="s">
        <v>3265</v>
      </c>
    </row>
    <row r="4168" spans="1:15" x14ac:dyDescent="0.3">
      <c r="A4168" t="s">
        <v>673</v>
      </c>
      <c r="B4168" t="s">
        <v>2145</v>
      </c>
      <c r="C4168" t="s">
        <v>4017</v>
      </c>
      <c r="D4168">
        <v>3</v>
      </c>
      <c r="E4168">
        <v>0.96560079700000001</v>
      </c>
      <c r="F4168">
        <v>1</v>
      </c>
      <c r="G4168">
        <v>0</v>
      </c>
      <c r="H4168">
        <v>0</v>
      </c>
      <c r="I4168">
        <v>0</v>
      </c>
      <c r="J4168" t="s">
        <v>4</v>
      </c>
      <c r="K4168" t="s">
        <v>4018</v>
      </c>
      <c r="L4168" t="s">
        <v>4018</v>
      </c>
      <c r="M4168" t="s">
        <v>8024</v>
      </c>
      <c r="N4168" t="s">
        <v>673</v>
      </c>
      <c r="O4168" t="s">
        <v>2145</v>
      </c>
    </row>
    <row r="4169" spans="1:15" x14ac:dyDescent="0.3">
      <c r="A4169" t="s">
        <v>673</v>
      </c>
      <c r="B4169" t="s">
        <v>2145</v>
      </c>
      <c r="C4169" t="s">
        <v>4017</v>
      </c>
      <c r="D4169">
        <v>3</v>
      </c>
      <c r="E4169">
        <v>0.96560079700000001</v>
      </c>
      <c r="F4169">
        <v>1</v>
      </c>
      <c r="G4169">
        <v>0</v>
      </c>
      <c r="H4169">
        <v>0</v>
      </c>
      <c r="I4169">
        <v>0</v>
      </c>
      <c r="J4169" t="s">
        <v>4</v>
      </c>
      <c r="K4169" t="s">
        <v>4018</v>
      </c>
      <c r="L4169" t="s">
        <v>4018</v>
      </c>
      <c r="M4169" t="s">
        <v>8025</v>
      </c>
      <c r="N4169" t="s">
        <v>673</v>
      </c>
      <c r="O4169" t="s">
        <v>2145</v>
      </c>
    </row>
    <row r="4170" spans="1:15" x14ac:dyDescent="0.3">
      <c r="A4170" t="s">
        <v>2268</v>
      </c>
      <c r="B4170" t="s">
        <v>2269</v>
      </c>
      <c r="C4170" t="s">
        <v>4278</v>
      </c>
      <c r="D4170">
        <v>3</v>
      </c>
      <c r="E4170">
        <v>0.85977790399999998</v>
      </c>
      <c r="F4170">
        <v>1</v>
      </c>
      <c r="G4170">
        <v>0</v>
      </c>
      <c r="H4170">
        <v>0</v>
      </c>
      <c r="I4170">
        <v>0</v>
      </c>
      <c r="J4170" t="s">
        <v>4</v>
      </c>
      <c r="K4170" t="s">
        <v>4279</v>
      </c>
      <c r="L4170" t="s">
        <v>4279</v>
      </c>
      <c r="M4170" t="s">
        <v>8026</v>
      </c>
      <c r="N4170" t="s">
        <v>2268</v>
      </c>
      <c r="O4170" t="s">
        <v>2269</v>
      </c>
    </row>
    <row r="4171" spans="1:15" x14ac:dyDescent="0.3">
      <c r="A4171" t="s">
        <v>660</v>
      </c>
      <c r="B4171" t="s">
        <v>1005</v>
      </c>
      <c r="C4171" t="s">
        <v>4281</v>
      </c>
      <c r="D4171">
        <v>3</v>
      </c>
      <c r="E4171">
        <v>0.95851445999999996</v>
      </c>
      <c r="F4171">
        <v>1</v>
      </c>
      <c r="G4171">
        <v>0</v>
      </c>
      <c r="H4171">
        <v>0</v>
      </c>
      <c r="I4171">
        <v>0</v>
      </c>
      <c r="J4171" t="s">
        <v>14</v>
      </c>
      <c r="K4171" t="s">
        <v>4282</v>
      </c>
      <c r="L4171" t="s">
        <v>4282</v>
      </c>
      <c r="M4171" t="s">
        <v>8027</v>
      </c>
      <c r="N4171" t="s">
        <v>660</v>
      </c>
      <c r="O4171" t="s">
        <v>1005</v>
      </c>
    </row>
    <row r="4172" spans="1:15" x14ac:dyDescent="0.3">
      <c r="A4172" t="s">
        <v>2268</v>
      </c>
      <c r="B4172" t="s">
        <v>2269</v>
      </c>
      <c r="C4172" t="s">
        <v>4278</v>
      </c>
      <c r="D4172">
        <v>3</v>
      </c>
      <c r="E4172">
        <v>0.85977790399999998</v>
      </c>
      <c r="F4172">
        <v>1</v>
      </c>
      <c r="G4172">
        <v>0</v>
      </c>
      <c r="H4172">
        <v>0</v>
      </c>
      <c r="I4172">
        <v>0</v>
      </c>
      <c r="J4172" t="s">
        <v>4</v>
      </c>
      <c r="K4172" t="s">
        <v>4279</v>
      </c>
      <c r="L4172" t="s">
        <v>4279</v>
      </c>
      <c r="M4172" t="s">
        <v>8028</v>
      </c>
      <c r="N4172" t="s">
        <v>2268</v>
      </c>
      <c r="O4172" t="s">
        <v>2269</v>
      </c>
    </row>
    <row r="4173" spans="1:15" x14ac:dyDescent="0.3">
      <c r="A4173" t="s">
        <v>660</v>
      </c>
      <c r="B4173" t="s">
        <v>1005</v>
      </c>
      <c r="C4173" t="s">
        <v>4281</v>
      </c>
      <c r="D4173">
        <v>3</v>
      </c>
      <c r="E4173">
        <v>0.95851445999999996</v>
      </c>
      <c r="F4173">
        <v>1</v>
      </c>
      <c r="G4173">
        <v>0</v>
      </c>
      <c r="H4173">
        <v>0</v>
      </c>
      <c r="I4173">
        <v>0</v>
      </c>
      <c r="J4173" t="s">
        <v>14</v>
      </c>
      <c r="K4173" t="s">
        <v>4282</v>
      </c>
      <c r="L4173" t="s">
        <v>4282</v>
      </c>
      <c r="M4173" t="s">
        <v>8029</v>
      </c>
      <c r="N4173" t="s">
        <v>660</v>
      </c>
      <c r="O4173" t="s">
        <v>1005</v>
      </c>
    </row>
    <row r="4174" spans="1:15" x14ac:dyDescent="0.3">
      <c r="A4174" t="s">
        <v>3231</v>
      </c>
      <c r="B4174" t="s">
        <v>3232</v>
      </c>
      <c r="C4174" t="s">
        <v>4177</v>
      </c>
      <c r="D4174">
        <v>3</v>
      </c>
      <c r="E4174">
        <v>0.90219159000000004</v>
      </c>
      <c r="F4174">
        <v>1</v>
      </c>
      <c r="G4174">
        <v>0</v>
      </c>
      <c r="H4174">
        <v>0</v>
      </c>
      <c r="I4174">
        <v>0</v>
      </c>
      <c r="J4174" t="s">
        <v>8</v>
      </c>
      <c r="K4174" t="s">
        <v>4178</v>
      </c>
      <c r="L4174" t="s">
        <v>4178</v>
      </c>
      <c r="M4174" t="s">
        <v>8030</v>
      </c>
      <c r="N4174" t="s">
        <v>3231</v>
      </c>
      <c r="O4174" t="s">
        <v>3232</v>
      </c>
    </row>
    <row r="4175" spans="1:15" x14ac:dyDescent="0.3">
      <c r="A4175" t="s">
        <v>723</v>
      </c>
      <c r="B4175" t="s">
        <v>2260</v>
      </c>
      <c r="C4175" t="s">
        <v>5932</v>
      </c>
      <c r="D4175">
        <v>3</v>
      </c>
      <c r="E4175">
        <v>0.44255897799999999</v>
      </c>
      <c r="F4175">
        <v>1</v>
      </c>
      <c r="G4175">
        <v>0</v>
      </c>
      <c r="H4175">
        <v>0</v>
      </c>
      <c r="I4175">
        <v>0</v>
      </c>
      <c r="J4175" t="s">
        <v>18</v>
      </c>
      <c r="K4175" t="s">
        <v>5933</v>
      </c>
      <c r="L4175" t="s">
        <v>5933</v>
      </c>
      <c r="M4175" t="s">
        <v>8031</v>
      </c>
      <c r="N4175" t="s">
        <v>723</v>
      </c>
      <c r="O4175" t="s">
        <v>2260</v>
      </c>
    </row>
    <row r="4176" spans="1:15" x14ac:dyDescent="0.3">
      <c r="A4176" t="s">
        <v>191</v>
      </c>
      <c r="B4176" t="s">
        <v>3258</v>
      </c>
      <c r="C4176" t="s">
        <v>4261</v>
      </c>
      <c r="D4176">
        <v>3</v>
      </c>
      <c r="E4176">
        <v>0.99704878299999999</v>
      </c>
      <c r="F4176">
        <v>1</v>
      </c>
      <c r="G4176">
        <v>0</v>
      </c>
      <c r="H4176">
        <v>0</v>
      </c>
      <c r="I4176">
        <v>0</v>
      </c>
      <c r="J4176" t="s">
        <v>445</v>
      </c>
      <c r="K4176" t="s">
        <v>4262</v>
      </c>
      <c r="L4176" t="s">
        <v>4262</v>
      </c>
      <c r="M4176" t="s">
        <v>8032</v>
      </c>
      <c r="N4176" t="s">
        <v>191</v>
      </c>
      <c r="O4176" t="s">
        <v>3258</v>
      </c>
    </row>
    <row r="4177" spans="1:15" x14ac:dyDescent="0.3">
      <c r="A4177" t="s">
        <v>1602</v>
      </c>
      <c r="B4177" t="s">
        <v>3228</v>
      </c>
      <c r="C4177" t="s">
        <v>4288</v>
      </c>
      <c r="D4177">
        <v>3</v>
      </c>
      <c r="E4177">
        <v>0.74379151099999996</v>
      </c>
      <c r="F4177">
        <v>1</v>
      </c>
      <c r="G4177">
        <v>0</v>
      </c>
      <c r="H4177">
        <v>0</v>
      </c>
      <c r="I4177">
        <v>0</v>
      </c>
      <c r="J4177" t="s">
        <v>11</v>
      </c>
      <c r="K4177" t="s">
        <v>4289</v>
      </c>
      <c r="L4177" t="s">
        <v>4289</v>
      </c>
      <c r="M4177" t="s">
        <v>8033</v>
      </c>
      <c r="N4177" t="s">
        <v>1602</v>
      </c>
      <c r="O4177" t="s">
        <v>3228</v>
      </c>
    </row>
    <row r="4178" spans="1:15" x14ac:dyDescent="0.3">
      <c r="A4178" t="s">
        <v>681</v>
      </c>
      <c r="B4178" t="s">
        <v>3275</v>
      </c>
      <c r="C4178" t="s">
        <v>4284</v>
      </c>
      <c r="D4178">
        <v>3</v>
      </c>
      <c r="E4178">
        <v>0.84009663800000001</v>
      </c>
      <c r="F4178">
        <v>1</v>
      </c>
      <c r="G4178">
        <v>0</v>
      </c>
      <c r="H4178">
        <v>0</v>
      </c>
      <c r="I4178">
        <v>0</v>
      </c>
      <c r="J4178" t="s">
        <v>8</v>
      </c>
      <c r="K4178" t="s">
        <v>4285</v>
      </c>
      <c r="L4178" t="s">
        <v>4285</v>
      </c>
      <c r="M4178" t="s">
        <v>8034</v>
      </c>
      <c r="N4178" t="s">
        <v>681</v>
      </c>
      <c r="O4178" t="s">
        <v>3275</v>
      </c>
    </row>
    <row r="4179" spans="1:15" x14ac:dyDescent="0.3">
      <c r="A4179" t="s">
        <v>3229</v>
      </c>
      <c r="B4179" t="s">
        <v>3230</v>
      </c>
      <c r="C4179" t="s">
        <v>4043</v>
      </c>
      <c r="D4179">
        <v>2</v>
      </c>
      <c r="E4179">
        <v>0.96268071</v>
      </c>
      <c r="F4179">
        <v>1</v>
      </c>
      <c r="G4179">
        <v>0</v>
      </c>
      <c r="H4179">
        <v>0</v>
      </c>
      <c r="I4179">
        <v>0</v>
      </c>
      <c r="J4179" t="s">
        <v>3194</v>
      </c>
      <c r="K4179" t="s">
        <v>4044</v>
      </c>
      <c r="L4179" t="s">
        <v>4044</v>
      </c>
      <c r="M4179" t="s">
        <v>8035</v>
      </c>
      <c r="N4179" t="s">
        <v>3229</v>
      </c>
      <c r="O4179" t="s">
        <v>3230</v>
      </c>
    </row>
    <row r="4180" spans="1:15" x14ac:dyDescent="0.3">
      <c r="A4180" t="s">
        <v>2203</v>
      </c>
      <c r="B4180" t="s">
        <v>2204</v>
      </c>
      <c r="C4180" t="s">
        <v>3992</v>
      </c>
      <c r="D4180">
        <v>3</v>
      </c>
      <c r="E4180">
        <v>0.15003534700000001</v>
      </c>
      <c r="F4180">
        <v>1</v>
      </c>
      <c r="G4180">
        <v>0</v>
      </c>
      <c r="H4180">
        <v>0</v>
      </c>
      <c r="I4180">
        <v>0</v>
      </c>
      <c r="J4180" t="s">
        <v>8</v>
      </c>
      <c r="K4180" t="s">
        <v>3993</v>
      </c>
      <c r="L4180" t="s">
        <v>3993</v>
      </c>
      <c r="M4180" t="s">
        <v>8036</v>
      </c>
      <c r="N4180" t="s">
        <v>2203</v>
      </c>
      <c r="O4180" t="s">
        <v>2204</v>
      </c>
    </row>
    <row r="4181" spans="1:15" x14ac:dyDescent="0.3">
      <c r="A4181" t="s">
        <v>583</v>
      </c>
      <c r="B4181" t="s">
        <v>3637</v>
      </c>
      <c r="C4181" t="s">
        <v>5013</v>
      </c>
      <c r="D4181">
        <v>2</v>
      </c>
      <c r="E4181">
        <v>0.98894722999999995</v>
      </c>
      <c r="F4181">
        <v>0</v>
      </c>
      <c r="G4181">
        <v>0</v>
      </c>
      <c r="H4181">
        <v>0</v>
      </c>
      <c r="I4181">
        <v>0</v>
      </c>
      <c r="J4181" t="s">
        <v>445</v>
      </c>
      <c r="K4181" t="s">
        <v>5014</v>
      </c>
      <c r="L4181" t="s">
        <v>5014</v>
      </c>
      <c r="M4181" t="s">
        <v>8037</v>
      </c>
      <c r="N4181" t="s">
        <v>583</v>
      </c>
      <c r="O4181" t="s">
        <v>3637</v>
      </c>
    </row>
    <row r="4182" spans="1:15" x14ac:dyDescent="0.3">
      <c r="A4182" t="s">
        <v>3467</v>
      </c>
      <c r="B4182" t="s">
        <v>3468</v>
      </c>
      <c r="C4182" t="s">
        <v>4424</v>
      </c>
      <c r="D4182">
        <v>1</v>
      </c>
      <c r="E4182">
        <v>0.99266430000000005</v>
      </c>
      <c r="F4182">
        <v>0</v>
      </c>
      <c r="G4182">
        <v>1</v>
      </c>
      <c r="H4182">
        <v>0</v>
      </c>
      <c r="I4182">
        <v>0</v>
      </c>
      <c r="J4182" t="s">
        <v>11</v>
      </c>
      <c r="K4182" t="s">
        <v>4425</v>
      </c>
      <c r="L4182" t="s">
        <v>4425</v>
      </c>
      <c r="M4182" t="s">
        <v>8038</v>
      </c>
      <c r="N4182" t="s">
        <v>3467</v>
      </c>
      <c r="O4182" t="s">
        <v>3468</v>
      </c>
    </row>
    <row r="4183" spans="1:15" x14ac:dyDescent="0.3">
      <c r="A4183" t="s">
        <v>1951</v>
      </c>
      <c r="B4183" t="s">
        <v>3246</v>
      </c>
      <c r="C4183" t="s">
        <v>5983</v>
      </c>
      <c r="D4183">
        <v>2</v>
      </c>
      <c r="E4183">
        <v>0.59971648700000002</v>
      </c>
      <c r="F4183">
        <v>0</v>
      </c>
      <c r="G4183">
        <v>1</v>
      </c>
      <c r="H4183">
        <v>0</v>
      </c>
      <c r="I4183">
        <v>0</v>
      </c>
      <c r="J4183" t="s">
        <v>18</v>
      </c>
      <c r="K4183" t="s">
        <v>5984</v>
      </c>
      <c r="L4183" t="s">
        <v>5984</v>
      </c>
      <c r="M4183" t="s">
        <v>8039</v>
      </c>
      <c r="N4183" t="s">
        <v>1951</v>
      </c>
      <c r="O4183" t="s">
        <v>3246</v>
      </c>
    </row>
    <row r="4184" spans="1:15" x14ac:dyDescent="0.3">
      <c r="A4184" t="s">
        <v>212</v>
      </c>
      <c r="B4184" t="s">
        <v>242</v>
      </c>
      <c r="C4184" t="s">
        <v>4714</v>
      </c>
      <c r="D4184">
        <v>3</v>
      </c>
      <c r="E4184">
        <v>0.99023863400000001</v>
      </c>
      <c r="F4184">
        <v>1</v>
      </c>
      <c r="G4184">
        <v>0</v>
      </c>
      <c r="H4184">
        <v>0</v>
      </c>
      <c r="I4184">
        <v>0</v>
      </c>
      <c r="J4184" t="s">
        <v>445</v>
      </c>
      <c r="K4184" t="s">
        <v>4715</v>
      </c>
      <c r="L4184" t="s">
        <v>4715</v>
      </c>
      <c r="M4184" t="s">
        <v>8040</v>
      </c>
      <c r="N4184" t="s">
        <v>212</v>
      </c>
      <c r="O4184" t="s">
        <v>242</v>
      </c>
    </row>
    <row r="4185" spans="1:15" x14ac:dyDescent="0.3">
      <c r="A4185" t="s">
        <v>3318</v>
      </c>
      <c r="B4185" t="s">
        <v>3319</v>
      </c>
      <c r="C4185" t="s">
        <v>4002</v>
      </c>
      <c r="D4185">
        <v>2</v>
      </c>
      <c r="E4185">
        <v>0.71588807799999998</v>
      </c>
      <c r="F4185">
        <v>1</v>
      </c>
      <c r="G4185">
        <v>0</v>
      </c>
      <c r="H4185">
        <v>0</v>
      </c>
      <c r="I4185">
        <v>0</v>
      </c>
      <c r="J4185" t="s">
        <v>3196</v>
      </c>
      <c r="K4185" t="s">
        <v>4003</v>
      </c>
      <c r="L4185" t="s">
        <v>4003</v>
      </c>
      <c r="M4185" t="s">
        <v>8041</v>
      </c>
      <c r="N4185" t="s">
        <v>3318</v>
      </c>
      <c r="O4185" t="s">
        <v>3319</v>
      </c>
    </row>
    <row r="4186" spans="1:15" x14ac:dyDescent="0.3">
      <c r="A4186" t="s">
        <v>3802</v>
      </c>
      <c r="B4186" t="s">
        <v>3803</v>
      </c>
      <c r="C4186" t="s">
        <v>5682</v>
      </c>
      <c r="D4186">
        <v>1</v>
      </c>
      <c r="E4186">
        <v>0.99572920499999995</v>
      </c>
      <c r="F4186">
        <v>0</v>
      </c>
      <c r="G4186">
        <v>0</v>
      </c>
      <c r="H4186">
        <v>0</v>
      </c>
      <c r="I4186">
        <v>1</v>
      </c>
      <c r="J4186" t="s">
        <v>445</v>
      </c>
      <c r="K4186" t="s">
        <v>5683</v>
      </c>
      <c r="L4186" t="s">
        <v>5683</v>
      </c>
      <c r="M4186" t="s">
        <v>8042</v>
      </c>
      <c r="N4186" t="s">
        <v>3802</v>
      </c>
      <c r="O4186" t="s">
        <v>3803</v>
      </c>
    </row>
    <row r="4187" spans="1:15" x14ac:dyDescent="0.3">
      <c r="A4187" t="s">
        <v>3915</v>
      </c>
      <c r="B4187" t="s">
        <v>3916</v>
      </c>
      <c r="C4187" t="s">
        <v>4156</v>
      </c>
      <c r="D4187">
        <v>2</v>
      </c>
      <c r="E4187">
        <v>0.99704878299999999</v>
      </c>
      <c r="F4187">
        <v>0</v>
      </c>
      <c r="G4187">
        <v>0</v>
      </c>
      <c r="H4187">
        <v>0</v>
      </c>
      <c r="I4187">
        <v>1</v>
      </c>
      <c r="J4187" t="s">
        <v>445</v>
      </c>
      <c r="K4187" t="s">
        <v>4157</v>
      </c>
      <c r="L4187" t="s">
        <v>4157</v>
      </c>
      <c r="M4187" t="s">
        <v>8043</v>
      </c>
      <c r="N4187" t="s">
        <v>3915</v>
      </c>
      <c r="O4187" t="s">
        <v>3916</v>
      </c>
    </row>
    <row r="4188" spans="1:15" x14ac:dyDescent="0.3">
      <c r="A4188" t="s">
        <v>3999</v>
      </c>
      <c r="B4188" t="s">
        <v>3294</v>
      </c>
      <c r="C4188" t="s">
        <v>4000</v>
      </c>
      <c r="D4188">
        <v>2</v>
      </c>
      <c r="E4188">
        <v>0.95638330999999999</v>
      </c>
      <c r="F4188">
        <v>0</v>
      </c>
      <c r="G4188">
        <v>0</v>
      </c>
      <c r="H4188">
        <v>0</v>
      </c>
      <c r="I4188">
        <v>1</v>
      </c>
      <c r="J4188" t="s">
        <v>445</v>
      </c>
      <c r="K4188" t="s">
        <v>4001</v>
      </c>
      <c r="L4188" t="s">
        <v>4001</v>
      </c>
      <c r="M4188" t="s">
        <v>8044</v>
      </c>
      <c r="N4188" t="s">
        <v>3999</v>
      </c>
      <c r="O4188" t="s">
        <v>3294</v>
      </c>
    </row>
    <row r="4189" spans="1:15" x14ac:dyDescent="0.3">
      <c r="A4189" t="s">
        <v>683</v>
      </c>
      <c r="B4189" t="s">
        <v>796</v>
      </c>
      <c r="C4189" t="s">
        <v>4257</v>
      </c>
      <c r="D4189">
        <v>3</v>
      </c>
      <c r="E4189">
        <v>0.95730785799999996</v>
      </c>
      <c r="F4189">
        <v>1</v>
      </c>
      <c r="G4189">
        <v>0</v>
      </c>
      <c r="H4189">
        <v>0</v>
      </c>
      <c r="I4189">
        <v>0</v>
      </c>
      <c r="J4189" t="s">
        <v>4</v>
      </c>
      <c r="K4189" t="s">
        <v>4258</v>
      </c>
      <c r="L4189" t="s">
        <v>4258</v>
      </c>
      <c r="M4189" t="s">
        <v>8045</v>
      </c>
      <c r="N4189" t="s">
        <v>683</v>
      </c>
      <c r="O4189" t="s">
        <v>796</v>
      </c>
    </row>
    <row r="4190" spans="1:15" x14ac:dyDescent="0.3">
      <c r="A4190" t="s">
        <v>673</v>
      </c>
      <c r="B4190" t="s">
        <v>2145</v>
      </c>
      <c r="C4190" t="s">
        <v>4017</v>
      </c>
      <c r="D4190">
        <v>3</v>
      </c>
      <c r="E4190">
        <v>0.96560079700000001</v>
      </c>
      <c r="F4190">
        <v>1</v>
      </c>
      <c r="G4190">
        <v>0</v>
      </c>
      <c r="H4190">
        <v>0</v>
      </c>
      <c r="I4190">
        <v>0</v>
      </c>
      <c r="J4190" t="s">
        <v>4</v>
      </c>
      <c r="K4190" t="s">
        <v>4018</v>
      </c>
      <c r="L4190" t="s">
        <v>4018</v>
      </c>
      <c r="M4190" t="s">
        <v>8046</v>
      </c>
      <c r="N4190" t="s">
        <v>673</v>
      </c>
      <c r="O4190" t="s">
        <v>2145</v>
      </c>
    </row>
    <row r="4191" spans="1:15" x14ac:dyDescent="0.3">
      <c r="A4191" t="s">
        <v>3371</v>
      </c>
      <c r="B4191" t="s">
        <v>3372</v>
      </c>
      <c r="C4191" t="s">
        <v>5206</v>
      </c>
      <c r="D4191">
        <v>1</v>
      </c>
      <c r="E4191">
        <v>0.99708069600000004</v>
      </c>
      <c r="F4191">
        <v>0</v>
      </c>
      <c r="G4191">
        <v>0</v>
      </c>
      <c r="H4191">
        <v>1</v>
      </c>
      <c r="I4191">
        <v>0</v>
      </c>
      <c r="J4191" t="s">
        <v>33</v>
      </c>
      <c r="K4191" t="s">
        <v>5207</v>
      </c>
      <c r="L4191" t="s">
        <v>5207</v>
      </c>
      <c r="M4191" t="s">
        <v>8047</v>
      </c>
      <c r="N4191" t="s">
        <v>3371</v>
      </c>
      <c r="O4191" t="s">
        <v>3372</v>
      </c>
    </row>
    <row r="4192" spans="1:15" x14ac:dyDescent="0.3">
      <c r="A4192" t="s">
        <v>191</v>
      </c>
      <c r="B4192" t="s">
        <v>3258</v>
      </c>
      <c r="C4192" t="s">
        <v>4261</v>
      </c>
      <c r="D4192">
        <v>3</v>
      </c>
      <c r="E4192">
        <v>0.99704878299999999</v>
      </c>
      <c r="F4192">
        <v>1</v>
      </c>
      <c r="G4192">
        <v>0</v>
      </c>
      <c r="H4192">
        <v>0</v>
      </c>
      <c r="I4192">
        <v>0</v>
      </c>
      <c r="J4192" t="s">
        <v>445</v>
      </c>
      <c r="K4192" t="s">
        <v>4262</v>
      </c>
      <c r="L4192" t="s">
        <v>4262</v>
      </c>
      <c r="M4192" t="s">
        <v>8048</v>
      </c>
      <c r="N4192" t="s">
        <v>191</v>
      </c>
      <c r="O4192" t="s">
        <v>3258</v>
      </c>
    </row>
    <row r="4193" spans="1:15" x14ac:dyDescent="0.3">
      <c r="A4193" t="s">
        <v>191</v>
      </c>
      <c r="B4193" t="s">
        <v>3258</v>
      </c>
      <c r="C4193" t="s">
        <v>4261</v>
      </c>
      <c r="D4193">
        <v>3</v>
      </c>
      <c r="E4193">
        <v>0.99704878299999999</v>
      </c>
      <c r="F4193">
        <v>1</v>
      </c>
      <c r="G4193">
        <v>0</v>
      </c>
      <c r="H4193">
        <v>0</v>
      </c>
      <c r="I4193">
        <v>0</v>
      </c>
      <c r="J4193" t="s">
        <v>445</v>
      </c>
      <c r="K4193" t="s">
        <v>4262</v>
      </c>
      <c r="L4193" t="s">
        <v>4262</v>
      </c>
      <c r="M4193" t="s">
        <v>8049</v>
      </c>
      <c r="N4193" t="s">
        <v>191</v>
      </c>
      <c r="O4193" t="s">
        <v>3258</v>
      </c>
    </row>
    <row r="4194" spans="1:15" x14ac:dyDescent="0.3">
      <c r="A4194" t="s">
        <v>191</v>
      </c>
      <c r="B4194" t="s">
        <v>3258</v>
      </c>
      <c r="C4194" t="s">
        <v>4261</v>
      </c>
      <c r="D4194">
        <v>3</v>
      </c>
      <c r="E4194">
        <v>0.99704878299999999</v>
      </c>
      <c r="F4194">
        <v>1</v>
      </c>
      <c r="G4194">
        <v>0</v>
      </c>
      <c r="H4194">
        <v>0</v>
      </c>
      <c r="I4194">
        <v>0</v>
      </c>
      <c r="J4194" t="s">
        <v>445</v>
      </c>
      <c r="K4194" t="s">
        <v>4262</v>
      </c>
      <c r="L4194" t="s">
        <v>4262</v>
      </c>
      <c r="M4194" t="s">
        <v>8050</v>
      </c>
      <c r="N4194" t="s">
        <v>191</v>
      </c>
      <c r="O4194" t="s">
        <v>3258</v>
      </c>
    </row>
    <row r="4195" spans="1:15" x14ac:dyDescent="0.3">
      <c r="A4195" t="s">
        <v>3248</v>
      </c>
      <c r="B4195" t="s">
        <v>4845</v>
      </c>
      <c r="C4195" t="s">
        <v>4846</v>
      </c>
      <c r="D4195">
        <v>2</v>
      </c>
      <c r="E4195">
        <v>-999.99</v>
      </c>
      <c r="F4195">
        <v>0</v>
      </c>
      <c r="G4195">
        <v>0</v>
      </c>
      <c r="H4195">
        <v>0</v>
      </c>
      <c r="I4195">
        <v>0</v>
      </c>
      <c r="J4195" t="s">
        <v>11</v>
      </c>
      <c r="K4195" t="s">
        <v>4847</v>
      </c>
      <c r="L4195" t="s">
        <v>4847</v>
      </c>
      <c r="M4195" t="s">
        <v>8051</v>
      </c>
      <c r="N4195" t="s">
        <v>3248</v>
      </c>
      <c r="O4195" t="s">
        <v>4845</v>
      </c>
    </row>
    <row r="4196" spans="1:15" x14ac:dyDescent="0.3">
      <c r="A4196" t="s">
        <v>1951</v>
      </c>
      <c r="B4196" t="s">
        <v>3246</v>
      </c>
      <c r="C4196" t="s">
        <v>5983</v>
      </c>
      <c r="D4196">
        <v>2</v>
      </c>
      <c r="E4196">
        <v>0.59971648700000002</v>
      </c>
      <c r="F4196">
        <v>0</v>
      </c>
      <c r="G4196">
        <v>1</v>
      </c>
      <c r="H4196">
        <v>0</v>
      </c>
      <c r="I4196">
        <v>0</v>
      </c>
      <c r="J4196" t="s">
        <v>18</v>
      </c>
      <c r="K4196" t="s">
        <v>5984</v>
      </c>
      <c r="L4196" t="s">
        <v>5984</v>
      </c>
      <c r="M4196" t="s">
        <v>8052</v>
      </c>
      <c r="N4196" t="s">
        <v>1951</v>
      </c>
      <c r="O4196" t="s">
        <v>3246</v>
      </c>
    </row>
    <row r="4197" spans="1:15" x14ac:dyDescent="0.3">
      <c r="A4197" t="s">
        <v>3290</v>
      </c>
      <c r="B4197" t="s">
        <v>3291</v>
      </c>
      <c r="C4197" t="s">
        <v>5153</v>
      </c>
      <c r="D4197">
        <v>1</v>
      </c>
      <c r="E4197">
        <v>0.90856479099999998</v>
      </c>
      <c r="F4197">
        <v>0</v>
      </c>
      <c r="G4197">
        <v>0</v>
      </c>
      <c r="H4197">
        <v>0</v>
      </c>
      <c r="I4197">
        <v>1</v>
      </c>
      <c r="J4197" t="s">
        <v>445</v>
      </c>
      <c r="K4197" t="s">
        <v>5154</v>
      </c>
      <c r="L4197" t="s">
        <v>5154</v>
      </c>
      <c r="M4197" t="s">
        <v>8053</v>
      </c>
      <c r="N4197" t="s">
        <v>3290</v>
      </c>
      <c r="O4197" t="s">
        <v>3291</v>
      </c>
    </row>
    <row r="4198" spans="1:15" x14ac:dyDescent="0.3">
      <c r="A4198" t="s">
        <v>3283</v>
      </c>
      <c r="B4198" t="s">
        <v>3284</v>
      </c>
      <c r="C4198" t="s">
        <v>4169</v>
      </c>
      <c r="D4198">
        <v>2</v>
      </c>
      <c r="E4198">
        <v>0.81571598400000001</v>
      </c>
      <c r="F4198">
        <v>1</v>
      </c>
      <c r="G4198">
        <v>0</v>
      </c>
      <c r="H4198">
        <v>0</v>
      </c>
      <c r="I4198">
        <v>0</v>
      </c>
      <c r="J4198" t="s">
        <v>6</v>
      </c>
      <c r="K4198" t="s">
        <v>4170</v>
      </c>
      <c r="L4198" t="s">
        <v>4170</v>
      </c>
      <c r="M4198" t="s">
        <v>8054</v>
      </c>
      <c r="N4198" t="s">
        <v>3283</v>
      </c>
      <c r="O4198" t="s">
        <v>3284</v>
      </c>
    </row>
    <row r="4199" spans="1:15" x14ac:dyDescent="0.3">
      <c r="A4199" t="s">
        <v>1588</v>
      </c>
      <c r="B4199" t="s">
        <v>3267</v>
      </c>
      <c r="C4199" t="s">
        <v>4445</v>
      </c>
      <c r="D4199">
        <v>1</v>
      </c>
      <c r="E4199">
        <v>0.75580928700000005</v>
      </c>
      <c r="F4199">
        <v>0</v>
      </c>
      <c r="G4199">
        <v>1</v>
      </c>
      <c r="H4199">
        <v>0</v>
      </c>
      <c r="I4199">
        <v>1</v>
      </c>
      <c r="J4199" t="s">
        <v>11</v>
      </c>
      <c r="K4199" t="s">
        <v>4446</v>
      </c>
      <c r="L4199" t="s">
        <v>4446</v>
      </c>
      <c r="M4199" t="s">
        <v>8055</v>
      </c>
      <c r="N4199" t="s">
        <v>1588</v>
      </c>
      <c r="O4199" t="s">
        <v>3267</v>
      </c>
    </row>
    <row r="4200" spans="1:15" x14ac:dyDescent="0.3">
      <c r="A4200" t="s">
        <v>1602</v>
      </c>
      <c r="B4200" t="s">
        <v>3228</v>
      </c>
      <c r="C4200" t="s">
        <v>4288</v>
      </c>
      <c r="D4200">
        <v>3</v>
      </c>
      <c r="E4200">
        <v>0.74379151099999996</v>
      </c>
      <c r="F4200">
        <v>1</v>
      </c>
      <c r="G4200">
        <v>0</v>
      </c>
      <c r="H4200">
        <v>0</v>
      </c>
      <c r="I4200">
        <v>0</v>
      </c>
      <c r="J4200" t="s">
        <v>11</v>
      </c>
      <c r="K4200" t="s">
        <v>4289</v>
      </c>
      <c r="L4200" t="s">
        <v>4289</v>
      </c>
      <c r="M4200" t="s">
        <v>8056</v>
      </c>
      <c r="N4200" t="s">
        <v>1602</v>
      </c>
      <c r="O4200" t="s">
        <v>3228</v>
      </c>
    </row>
    <row r="4201" spans="1:15" x14ac:dyDescent="0.3">
      <c r="A4201" t="s">
        <v>3226</v>
      </c>
      <c r="B4201" t="s">
        <v>3227</v>
      </c>
      <c r="C4201" t="s">
        <v>4133</v>
      </c>
      <c r="D4201">
        <v>3</v>
      </c>
      <c r="E4201">
        <v>0.75580928700000005</v>
      </c>
      <c r="F4201">
        <v>1</v>
      </c>
      <c r="G4201">
        <v>0</v>
      </c>
      <c r="H4201">
        <v>0</v>
      </c>
      <c r="I4201">
        <v>0</v>
      </c>
      <c r="J4201" t="s">
        <v>11</v>
      </c>
      <c r="K4201" t="s">
        <v>4134</v>
      </c>
      <c r="L4201" t="s">
        <v>4134</v>
      </c>
      <c r="M4201" t="s">
        <v>8057</v>
      </c>
      <c r="N4201" t="s">
        <v>3226</v>
      </c>
      <c r="O4201" t="s">
        <v>3227</v>
      </c>
    </row>
    <row r="4202" spans="1:15" x14ac:dyDescent="0.3">
      <c r="A4202" t="s">
        <v>5079</v>
      </c>
      <c r="B4202" t="s">
        <v>5080</v>
      </c>
      <c r="C4202" t="s">
        <v>5081</v>
      </c>
      <c r="D4202">
        <v>2</v>
      </c>
      <c r="E4202">
        <v>0.79361735200000005</v>
      </c>
      <c r="F4202">
        <v>1</v>
      </c>
      <c r="G4202">
        <v>0</v>
      </c>
      <c r="H4202">
        <v>0</v>
      </c>
      <c r="I4202">
        <v>0</v>
      </c>
      <c r="J4202" t="s">
        <v>6</v>
      </c>
      <c r="K4202" t="s">
        <v>5082</v>
      </c>
      <c r="L4202" t="s">
        <v>5082</v>
      </c>
      <c r="M4202" t="s">
        <v>8058</v>
      </c>
      <c r="N4202" t="s">
        <v>5079</v>
      </c>
      <c r="O4202" t="s">
        <v>5080</v>
      </c>
    </row>
    <row r="4203" spans="1:15" x14ac:dyDescent="0.3">
      <c r="A4203" t="s">
        <v>871</v>
      </c>
      <c r="B4203" t="s">
        <v>3266</v>
      </c>
      <c r="C4203" t="s">
        <v>4476</v>
      </c>
      <c r="D4203">
        <v>2</v>
      </c>
      <c r="E4203">
        <v>0.59034212900000005</v>
      </c>
      <c r="F4203">
        <v>0</v>
      </c>
      <c r="G4203">
        <v>1</v>
      </c>
      <c r="H4203">
        <v>0</v>
      </c>
      <c r="I4203">
        <v>1</v>
      </c>
      <c r="J4203" t="s">
        <v>445</v>
      </c>
      <c r="K4203" t="s">
        <v>4477</v>
      </c>
      <c r="L4203" t="s">
        <v>4477</v>
      </c>
      <c r="M4203" t="s">
        <v>8059</v>
      </c>
      <c r="N4203" t="s">
        <v>871</v>
      </c>
      <c r="O4203" t="s">
        <v>3266</v>
      </c>
    </row>
    <row r="4204" spans="1:15" x14ac:dyDescent="0.3">
      <c r="A4204" t="s">
        <v>292</v>
      </c>
      <c r="B4204" t="s">
        <v>625</v>
      </c>
      <c r="C4204" t="s">
        <v>4196</v>
      </c>
      <c r="D4204">
        <v>3</v>
      </c>
      <c r="E4204">
        <v>0.76858175100000004</v>
      </c>
      <c r="F4204">
        <v>1</v>
      </c>
      <c r="G4204">
        <v>0</v>
      </c>
      <c r="H4204">
        <v>0</v>
      </c>
      <c r="I4204">
        <v>0</v>
      </c>
      <c r="J4204" t="s">
        <v>18</v>
      </c>
      <c r="K4204" t="s">
        <v>4197</v>
      </c>
      <c r="L4204" t="s">
        <v>4197</v>
      </c>
      <c r="M4204" t="s">
        <v>8060</v>
      </c>
      <c r="N4204" t="s">
        <v>292</v>
      </c>
      <c r="O4204" t="s">
        <v>625</v>
      </c>
    </row>
    <row r="4205" spans="1:15" x14ac:dyDescent="0.3">
      <c r="A4205" t="s">
        <v>3242</v>
      </c>
      <c r="B4205" t="s">
        <v>3243</v>
      </c>
      <c r="C4205" t="s">
        <v>4107</v>
      </c>
      <c r="D4205">
        <v>2</v>
      </c>
      <c r="E4205">
        <v>0.65059881600000002</v>
      </c>
      <c r="F4205">
        <v>1</v>
      </c>
      <c r="G4205">
        <v>0</v>
      </c>
      <c r="H4205">
        <v>0</v>
      </c>
      <c r="I4205">
        <v>0</v>
      </c>
      <c r="J4205" t="s">
        <v>3194</v>
      </c>
      <c r="K4205" t="s">
        <v>4108</v>
      </c>
      <c r="L4205" t="s">
        <v>4108</v>
      </c>
      <c r="M4205" t="s">
        <v>8061</v>
      </c>
      <c r="N4205" t="s">
        <v>3242</v>
      </c>
      <c r="O4205" t="s">
        <v>3243</v>
      </c>
    </row>
    <row r="4206" spans="1:15" x14ac:dyDescent="0.3">
      <c r="A4206" t="s">
        <v>723</v>
      </c>
      <c r="B4206" t="s">
        <v>2260</v>
      </c>
      <c r="C4206" t="s">
        <v>5932</v>
      </c>
      <c r="D4206">
        <v>3</v>
      </c>
      <c r="E4206">
        <v>0.44255897799999999</v>
      </c>
      <c r="F4206">
        <v>1</v>
      </c>
      <c r="G4206">
        <v>0</v>
      </c>
      <c r="H4206">
        <v>0</v>
      </c>
      <c r="I4206">
        <v>0</v>
      </c>
      <c r="J4206" t="s">
        <v>18</v>
      </c>
      <c r="K4206" t="s">
        <v>5933</v>
      </c>
      <c r="L4206" t="s">
        <v>5933</v>
      </c>
      <c r="M4206" t="s">
        <v>8062</v>
      </c>
      <c r="N4206" t="s">
        <v>723</v>
      </c>
      <c r="O4206" t="s">
        <v>2260</v>
      </c>
    </row>
    <row r="4207" spans="1:15" x14ac:dyDescent="0.3">
      <c r="A4207" t="s">
        <v>292</v>
      </c>
      <c r="B4207" t="s">
        <v>625</v>
      </c>
      <c r="C4207" t="s">
        <v>4196</v>
      </c>
      <c r="D4207">
        <v>3</v>
      </c>
      <c r="E4207">
        <v>0.76858175100000004</v>
      </c>
      <c r="F4207">
        <v>1</v>
      </c>
      <c r="G4207">
        <v>0</v>
      </c>
      <c r="H4207">
        <v>0</v>
      </c>
      <c r="I4207">
        <v>0</v>
      </c>
      <c r="J4207" t="s">
        <v>18</v>
      </c>
      <c r="K4207" t="s">
        <v>4197</v>
      </c>
      <c r="L4207" t="s">
        <v>4197</v>
      </c>
      <c r="M4207" t="s">
        <v>8063</v>
      </c>
      <c r="N4207" t="s">
        <v>292</v>
      </c>
      <c r="O4207" t="s">
        <v>625</v>
      </c>
    </row>
    <row r="4208" spans="1:15" x14ac:dyDescent="0.3">
      <c r="A4208" t="s">
        <v>3268</v>
      </c>
      <c r="B4208" t="s">
        <v>3269</v>
      </c>
      <c r="C4208" t="s">
        <v>4505</v>
      </c>
      <c r="D4208">
        <v>1</v>
      </c>
      <c r="E4208">
        <v>0.72851519600000003</v>
      </c>
      <c r="F4208">
        <v>0</v>
      </c>
      <c r="G4208">
        <v>0</v>
      </c>
      <c r="H4208">
        <v>0</v>
      </c>
      <c r="I4208">
        <v>0</v>
      </c>
      <c r="J4208" t="s">
        <v>14</v>
      </c>
      <c r="K4208" t="s">
        <v>4506</v>
      </c>
      <c r="L4208" t="s">
        <v>4506</v>
      </c>
      <c r="M4208" t="s">
        <v>8064</v>
      </c>
      <c r="N4208" t="s">
        <v>3268</v>
      </c>
      <c r="O4208" t="s">
        <v>3269</v>
      </c>
    </row>
    <row r="4209" spans="1:15" x14ac:dyDescent="0.3">
      <c r="A4209" t="s">
        <v>717</v>
      </c>
      <c r="B4209" t="s">
        <v>2257</v>
      </c>
      <c r="C4209" t="s">
        <v>5179</v>
      </c>
      <c r="D4209">
        <v>3</v>
      </c>
      <c r="E4209">
        <v>0.70021247499999995</v>
      </c>
      <c r="F4209">
        <v>1</v>
      </c>
      <c r="G4209">
        <v>0</v>
      </c>
      <c r="H4209">
        <v>0</v>
      </c>
      <c r="I4209">
        <v>0</v>
      </c>
      <c r="J4209" t="s">
        <v>18</v>
      </c>
      <c r="K4209" t="s">
        <v>5180</v>
      </c>
      <c r="L4209" t="s">
        <v>5180</v>
      </c>
      <c r="M4209" t="s">
        <v>8065</v>
      </c>
      <c r="N4209" t="s">
        <v>717</v>
      </c>
      <c r="O4209" t="s">
        <v>2257</v>
      </c>
    </row>
    <row r="4210" spans="1:15" x14ac:dyDescent="0.3">
      <c r="A4210" t="s">
        <v>191</v>
      </c>
      <c r="B4210" t="s">
        <v>3258</v>
      </c>
      <c r="C4210" t="s">
        <v>4261</v>
      </c>
      <c r="D4210">
        <v>3</v>
      </c>
      <c r="E4210">
        <v>0.99704878299999999</v>
      </c>
      <c r="F4210">
        <v>1</v>
      </c>
      <c r="G4210">
        <v>0</v>
      </c>
      <c r="H4210">
        <v>0</v>
      </c>
      <c r="I4210">
        <v>0</v>
      </c>
      <c r="J4210" t="s">
        <v>445</v>
      </c>
      <c r="K4210" t="s">
        <v>4262</v>
      </c>
      <c r="L4210" t="s">
        <v>4262</v>
      </c>
      <c r="M4210" t="s">
        <v>8066</v>
      </c>
      <c r="N4210" t="s">
        <v>191</v>
      </c>
      <c r="O4210" t="s">
        <v>3258</v>
      </c>
    </row>
    <row r="4211" spans="1:15" x14ac:dyDescent="0.3">
      <c r="A4211" t="s">
        <v>43</v>
      </c>
      <c r="B4211" t="s">
        <v>1275</v>
      </c>
      <c r="C4211" t="s">
        <v>4101</v>
      </c>
      <c r="D4211">
        <v>3</v>
      </c>
      <c r="E4211">
        <v>0.99179899699999996</v>
      </c>
      <c r="F4211">
        <v>1</v>
      </c>
      <c r="G4211">
        <v>0</v>
      </c>
      <c r="H4211">
        <v>0</v>
      </c>
      <c r="I4211">
        <v>0</v>
      </c>
      <c r="J4211" t="s">
        <v>33</v>
      </c>
      <c r="K4211" t="s">
        <v>4102</v>
      </c>
      <c r="L4211" t="s">
        <v>4102</v>
      </c>
      <c r="M4211" t="s">
        <v>8067</v>
      </c>
      <c r="N4211" t="s">
        <v>43</v>
      </c>
      <c r="O4211" t="s">
        <v>1275</v>
      </c>
    </row>
    <row r="4212" spans="1:15" x14ac:dyDescent="0.3">
      <c r="A4212" t="s">
        <v>1382</v>
      </c>
      <c r="B4212" t="s">
        <v>3308</v>
      </c>
      <c r="C4212" t="s">
        <v>4740</v>
      </c>
      <c r="D4212">
        <v>2</v>
      </c>
      <c r="E4212">
        <v>0.89727005100000001</v>
      </c>
      <c r="F4212">
        <v>0</v>
      </c>
      <c r="G4212">
        <v>0</v>
      </c>
      <c r="H4212">
        <v>0</v>
      </c>
      <c r="I4212">
        <v>0</v>
      </c>
      <c r="J4212" t="s">
        <v>20</v>
      </c>
      <c r="K4212" t="s">
        <v>4741</v>
      </c>
      <c r="L4212" t="s">
        <v>4741</v>
      </c>
      <c r="M4212" t="s">
        <v>8068</v>
      </c>
      <c r="N4212" t="s">
        <v>1382</v>
      </c>
      <c r="O4212" t="s">
        <v>3308</v>
      </c>
    </row>
    <row r="4213" spans="1:15" x14ac:dyDescent="0.3">
      <c r="A4213" t="s">
        <v>1142</v>
      </c>
      <c r="B4213" t="s">
        <v>3259</v>
      </c>
      <c r="C4213" t="s">
        <v>5116</v>
      </c>
      <c r="D4213">
        <v>3</v>
      </c>
      <c r="E4213">
        <v>0.86942128299999999</v>
      </c>
      <c r="F4213">
        <v>1</v>
      </c>
      <c r="G4213">
        <v>0</v>
      </c>
      <c r="H4213">
        <v>0</v>
      </c>
      <c r="I4213">
        <v>0</v>
      </c>
      <c r="J4213" t="s">
        <v>8</v>
      </c>
      <c r="K4213" t="s">
        <v>5117</v>
      </c>
      <c r="L4213" t="s">
        <v>5117</v>
      </c>
      <c r="M4213" t="s">
        <v>8069</v>
      </c>
      <c r="N4213" t="s">
        <v>1142</v>
      </c>
      <c r="O4213" t="s">
        <v>3259</v>
      </c>
    </row>
    <row r="4214" spans="1:15" x14ac:dyDescent="0.3">
      <c r="A4214" t="s">
        <v>2571</v>
      </c>
      <c r="B4214" t="s">
        <v>2572</v>
      </c>
      <c r="C4214" t="s">
        <v>5118</v>
      </c>
      <c r="D4214">
        <v>3</v>
      </c>
      <c r="E4214">
        <v>0.86942128299999999</v>
      </c>
      <c r="F4214">
        <v>0</v>
      </c>
      <c r="G4214">
        <v>0</v>
      </c>
      <c r="H4214">
        <v>0</v>
      </c>
      <c r="I4214">
        <v>0</v>
      </c>
      <c r="J4214" t="s">
        <v>8</v>
      </c>
      <c r="K4214" t="s">
        <v>5117</v>
      </c>
      <c r="L4214" t="s">
        <v>5117</v>
      </c>
      <c r="M4214" t="s">
        <v>8069</v>
      </c>
      <c r="N4214" t="s">
        <v>2571</v>
      </c>
      <c r="O4214" t="s">
        <v>2572</v>
      </c>
    </row>
    <row r="4215" spans="1:15" x14ac:dyDescent="0.3">
      <c r="A4215" t="s">
        <v>3260</v>
      </c>
      <c r="B4215" t="s">
        <v>3261</v>
      </c>
      <c r="C4215" t="s">
        <v>5126</v>
      </c>
      <c r="D4215">
        <v>3</v>
      </c>
      <c r="E4215">
        <v>0.95549023</v>
      </c>
      <c r="F4215">
        <v>1</v>
      </c>
      <c r="G4215">
        <v>0</v>
      </c>
      <c r="H4215">
        <v>0</v>
      </c>
      <c r="I4215">
        <v>0</v>
      </c>
      <c r="J4215" t="s">
        <v>14</v>
      </c>
      <c r="K4215" t="s">
        <v>5127</v>
      </c>
      <c r="L4215" t="s">
        <v>5127</v>
      </c>
      <c r="M4215" t="s">
        <v>8070</v>
      </c>
      <c r="N4215" t="s">
        <v>3260</v>
      </c>
      <c r="O4215" t="s">
        <v>3261</v>
      </c>
    </row>
    <row r="4216" spans="1:15" x14ac:dyDescent="0.3">
      <c r="A4216" t="s">
        <v>27</v>
      </c>
      <c r="B4216" t="s">
        <v>3320</v>
      </c>
      <c r="C4216" t="s">
        <v>4305</v>
      </c>
      <c r="D4216">
        <v>3</v>
      </c>
      <c r="E4216">
        <v>0.98844223499999995</v>
      </c>
      <c r="F4216">
        <v>1</v>
      </c>
      <c r="G4216">
        <v>0</v>
      </c>
      <c r="H4216">
        <v>0</v>
      </c>
      <c r="I4216">
        <v>0</v>
      </c>
      <c r="J4216" t="s">
        <v>13</v>
      </c>
      <c r="K4216" t="s">
        <v>4306</v>
      </c>
      <c r="L4216" t="s">
        <v>4306</v>
      </c>
      <c r="M4216" t="s">
        <v>8071</v>
      </c>
      <c r="N4216" t="s">
        <v>27</v>
      </c>
      <c r="O4216" t="s">
        <v>3320</v>
      </c>
    </row>
    <row r="4217" spans="1:15" x14ac:dyDescent="0.3">
      <c r="A4217" t="s">
        <v>660</v>
      </c>
      <c r="B4217" t="s">
        <v>1005</v>
      </c>
      <c r="C4217" t="s">
        <v>4281</v>
      </c>
      <c r="D4217">
        <v>3</v>
      </c>
      <c r="E4217">
        <v>0.95851445999999996</v>
      </c>
      <c r="F4217">
        <v>1</v>
      </c>
      <c r="G4217">
        <v>0</v>
      </c>
      <c r="H4217">
        <v>0</v>
      </c>
      <c r="I4217">
        <v>0</v>
      </c>
      <c r="J4217" t="s">
        <v>14</v>
      </c>
      <c r="K4217" t="s">
        <v>4282</v>
      </c>
      <c r="L4217" t="s">
        <v>4282</v>
      </c>
      <c r="M4217" t="s">
        <v>8072</v>
      </c>
      <c r="N4217" t="s">
        <v>660</v>
      </c>
      <c r="O4217" t="s">
        <v>1005</v>
      </c>
    </row>
    <row r="4218" spans="1:15" x14ac:dyDescent="0.3">
      <c r="A4218" t="s">
        <v>2351</v>
      </c>
      <c r="B4218" t="s">
        <v>3334</v>
      </c>
      <c r="C4218" t="s">
        <v>4533</v>
      </c>
      <c r="D4218">
        <v>2</v>
      </c>
      <c r="E4218">
        <v>0.98786071499999994</v>
      </c>
      <c r="F4218">
        <v>0</v>
      </c>
      <c r="G4218">
        <v>0</v>
      </c>
      <c r="H4218">
        <v>0</v>
      </c>
      <c r="I4218">
        <v>0</v>
      </c>
      <c r="J4218" t="s">
        <v>11</v>
      </c>
      <c r="K4218" t="s">
        <v>4534</v>
      </c>
      <c r="L4218" t="s">
        <v>4534</v>
      </c>
      <c r="M4218" t="s">
        <v>8073</v>
      </c>
      <c r="N4218" t="s">
        <v>2351</v>
      </c>
      <c r="O4218" t="s">
        <v>3334</v>
      </c>
    </row>
    <row r="4219" spans="1:15" x14ac:dyDescent="0.3">
      <c r="A4219" t="s">
        <v>1133</v>
      </c>
      <c r="B4219" t="s">
        <v>3382</v>
      </c>
      <c r="C4219" t="s">
        <v>5986</v>
      </c>
      <c r="D4219">
        <v>3</v>
      </c>
      <c r="E4219">
        <v>0.67254270299999996</v>
      </c>
      <c r="F4219">
        <v>1</v>
      </c>
      <c r="G4219">
        <v>0</v>
      </c>
      <c r="H4219">
        <v>0</v>
      </c>
      <c r="I4219">
        <v>0</v>
      </c>
      <c r="J4219" t="s">
        <v>18</v>
      </c>
      <c r="K4219" t="s">
        <v>5987</v>
      </c>
      <c r="L4219" t="s">
        <v>5987</v>
      </c>
      <c r="M4219" t="s">
        <v>8074</v>
      </c>
      <c r="N4219" t="s">
        <v>1133</v>
      </c>
      <c r="O4219" t="s">
        <v>3382</v>
      </c>
    </row>
    <row r="4220" spans="1:15" x14ac:dyDescent="0.3">
      <c r="A4220" t="s">
        <v>3386</v>
      </c>
      <c r="B4220" t="s">
        <v>4885</v>
      </c>
      <c r="C4220" t="s">
        <v>4886</v>
      </c>
      <c r="D4220">
        <v>1</v>
      </c>
      <c r="E4220">
        <v>-999.99</v>
      </c>
      <c r="F4220">
        <v>0</v>
      </c>
      <c r="G4220">
        <v>0</v>
      </c>
      <c r="H4220">
        <v>0</v>
      </c>
      <c r="I4220">
        <v>0</v>
      </c>
      <c r="J4220" t="s">
        <v>445</v>
      </c>
      <c r="K4220" t="s">
        <v>4887</v>
      </c>
      <c r="L4220" t="s">
        <v>4887</v>
      </c>
      <c r="M4220" t="s">
        <v>8075</v>
      </c>
      <c r="N4220" t="s">
        <v>3386</v>
      </c>
      <c r="O4220" t="s">
        <v>4885</v>
      </c>
    </row>
    <row r="4221" spans="1:15" x14ac:dyDescent="0.3">
      <c r="A4221" t="s">
        <v>1168</v>
      </c>
      <c r="B4221" t="s">
        <v>2782</v>
      </c>
      <c r="C4221" t="s">
        <v>4841</v>
      </c>
      <c r="D4221">
        <v>3</v>
      </c>
      <c r="E4221">
        <v>0.92640180800000005</v>
      </c>
      <c r="F4221">
        <v>1</v>
      </c>
      <c r="G4221">
        <v>0</v>
      </c>
      <c r="H4221">
        <v>0</v>
      </c>
      <c r="I4221">
        <v>0</v>
      </c>
      <c r="J4221" t="s">
        <v>21</v>
      </c>
      <c r="K4221" t="s">
        <v>4842</v>
      </c>
      <c r="L4221" t="s">
        <v>4842</v>
      </c>
      <c r="M4221" t="s">
        <v>8076</v>
      </c>
      <c r="N4221" t="s">
        <v>1168</v>
      </c>
      <c r="O4221" t="s">
        <v>2782</v>
      </c>
    </row>
    <row r="4222" spans="1:15" x14ac:dyDescent="0.3">
      <c r="A4222" t="s">
        <v>2370</v>
      </c>
      <c r="B4222" t="s">
        <v>3281</v>
      </c>
      <c r="C4222" t="s">
        <v>4235</v>
      </c>
      <c r="D4222">
        <v>3</v>
      </c>
      <c r="E4222">
        <v>0.99708069600000004</v>
      </c>
      <c r="F4222">
        <v>1</v>
      </c>
      <c r="G4222">
        <v>0</v>
      </c>
      <c r="H4222">
        <v>0</v>
      </c>
      <c r="I4222">
        <v>0</v>
      </c>
      <c r="J4222" t="s">
        <v>33</v>
      </c>
      <c r="K4222" t="s">
        <v>4236</v>
      </c>
      <c r="L4222" t="s">
        <v>4236</v>
      </c>
      <c r="M4222" t="s">
        <v>8077</v>
      </c>
      <c r="N4222" t="s">
        <v>2370</v>
      </c>
      <c r="O4222" t="s">
        <v>3281</v>
      </c>
    </row>
    <row r="4223" spans="1:15" x14ac:dyDescent="0.3">
      <c r="A4223" t="s">
        <v>3244</v>
      </c>
      <c r="B4223" t="s">
        <v>3245</v>
      </c>
      <c r="C4223" t="s">
        <v>4889</v>
      </c>
      <c r="D4223">
        <v>3</v>
      </c>
      <c r="E4223">
        <v>0.90637853400000001</v>
      </c>
      <c r="F4223">
        <v>1</v>
      </c>
      <c r="G4223">
        <v>0</v>
      </c>
      <c r="H4223">
        <v>0</v>
      </c>
      <c r="I4223">
        <v>0</v>
      </c>
      <c r="J4223" t="s">
        <v>3196</v>
      </c>
      <c r="K4223" t="s">
        <v>4890</v>
      </c>
      <c r="L4223" t="s">
        <v>4890</v>
      </c>
      <c r="M4223" t="s">
        <v>8078</v>
      </c>
      <c r="N4223" t="s">
        <v>3244</v>
      </c>
      <c r="O4223" t="s">
        <v>3245</v>
      </c>
    </row>
    <row r="4224" spans="1:15" x14ac:dyDescent="0.3">
      <c r="A4224" t="s">
        <v>3286</v>
      </c>
      <c r="B4224" t="s">
        <v>3287</v>
      </c>
      <c r="C4224" t="s">
        <v>4115</v>
      </c>
      <c r="D4224">
        <v>2</v>
      </c>
      <c r="E4224">
        <v>0.96438922400000004</v>
      </c>
      <c r="F4224">
        <v>1</v>
      </c>
      <c r="G4224">
        <v>0</v>
      </c>
      <c r="H4224">
        <v>0</v>
      </c>
      <c r="I4224">
        <v>0</v>
      </c>
      <c r="J4224" t="s">
        <v>33</v>
      </c>
      <c r="K4224" t="s">
        <v>4116</v>
      </c>
      <c r="L4224" t="s">
        <v>4116</v>
      </c>
      <c r="M4224" t="s">
        <v>8079</v>
      </c>
      <c r="N4224" t="s">
        <v>3286</v>
      </c>
      <c r="O4224" t="s">
        <v>3287</v>
      </c>
    </row>
    <row r="4225" spans="1:15" x14ac:dyDescent="0.3">
      <c r="A4225" t="s">
        <v>1486</v>
      </c>
      <c r="B4225" t="s">
        <v>3250</v>
      </c>
      <c r="C4225" t="s">
        <v>4752</v>
      </c>
      <c r="D4225">
        <v>1</v>
      </c>
      <c r="E4225">
        <v>0.89727005100000001</v>
      </c>
      <c r="F4225">
        <v>0</v>
      </c>
      <c r="G4225">
        <v>0</v>
      </c>
      <c r="H4225">
        <v>0</v>
      </c>
      <c r="I4225">
        <v>0</v>
      </c>
      <c r="J4225" t="s">
        <v>20</v>
      </c>
      <c r="K4225" t="s">
        <v>4753</v>
      </c>
      <c r="L4225" t="s">
        <v>4753</v>
      </c>
      <c r="M4225" t="s">
        <v>8080</v>
      </c>
      <c r="N4225" t="s">
        <v>1486</v>
      </c>
      <c r="O4225" t="s">
        <v>3250</v>
      </c>
    </row>
    <row r="4226" spans="1:15" x14ac:dyDescent="0.3">
      <c r="A4226" t="s">
        <v>3215</v>
      </c>
      <c r="B4226" t="s">
        <v>3216</v>
      </c>
      <c r="C4226" t="s">
        <v>4324</v>
      </c>
      <c r="D4226">
        <v>2</v>
      </c>
      <c r="E4226">
        <v>0.105456959</v>
      </c>
      <c r="F4226">
        <v>1</v>
      </c>
      <c r="G4226">
        <v>0</v>
      </c>
      <c r="H4226">
        <v>0</v>
      </c>
      <c r="I4226">
        <v>0</v>
      </c>
      <c r="J4226" t="s">
        <v>8</v>
      </c>
      <c r="K4226" t="s">
        <v>4325</v>
      </c>
      <c r="L4226" t="s">
        <v>4325</v>
      </c>
      <c r="M4226" t="s">
        <v>8081</v>
      </c>
      <c r="N4226" t="s">
        <v>3215</v>
      </c>
      <c r="O4226" t="s">
        <v>3216</v>
      </c>
    </row>
    <row r="4227" spans="1:15" x14ac:dyDescent="0.3">
      <c r="A4227" t="s">
        <v>2268</v>
      </c>
      <c r="B4227" t="s">
        <v>2269</v>
      </c>
      <c r="C4227" t="s">
        <v>4278</v>
      </c>
      <c r="D4227">
        <v>3</v>
      </c>
      <c r="E4227">
        <v>0.85977790399999998</v>
      </c>
      <c r="F4227">
        <v>1</v>
      </c>
      <c r="G4227">
        <v>0</v>
      </c>
      <c r="H4227">
        <v>0</v>
      </c>
      <c r="I4227">
        <v>0</v>
      </c>
      <c r="J4227" t="s">
        <v>4</v>
      </c>
      <c r="K4227" t="s">
        <v>4279</v>
      </c>
      <c r="L4227" t="s">
        <v>4279</v>
      </c>
      <c r="M4227" t="s">
        <v>8082</v>
      </c>
      <c r="N4227" t="s">
        <v>2268</v>
      </c>
      <c r="O4227" t="s">
        <v>2269</v>
      </c>
    </row>
    <row r="4228" spans="1:15" x14ac:dyDescent="0.3">
      <c r="A4228" t="s">
        <v>3217</v>
      </c>
      <c r="B4228" t="s">
        <v>3218</v>
      </c>
      <c r="C4228" t="s">
        <v>5215</v>
      </c>
      <c r="D4228">
        <v>3</v>
      </c>
      <c r="E4228">
        <v>0.95379185200000005</v>
      </c>
      <c r="F4228">
        <v>1</v>
      </c>
      <c r="G4228">
        <v>0</v>
      </c>
      <c r="H4228">
        <v>0</v>
      </c>
      <c r="I4228">
        <v>0</v>
      </c>
      <c r="J4228" t="s">
        <v>33</v>
      </c>
      <c r="K4228" t="s">
        <v>5216</v>
      </c>
      <c r="L4228" t="s">
        <v>5216</v>
      </c>
      <c r="M4228" t="s">
        <v>8083</v>
      </c>
      <c r="N4228" t="s">
        <v>3217</v>
      </c>
      <c r="O4228" t="s">
        <v>3218</v>
      </c>
    </row>
    <row r="4229" spans="1:15" x14ac:dyDescent="0.3">
      <c r="A4229" t="s">
        <v>3219</v>
      </c>
      <c r="B4229" t="s">
        <v>3220</v>
      </c>
      <c r="C4229" t="s">
        <v>4254</v>
      </c>
      <c r="D4229">
        <v>2</v>
      </c>
      <c r="E4229">
        <v>0.21944438399999999</v>
      </c>
      <c r="F4229">
        <v>1</v>
      </c>
      <c r="G4229">
        <v>0</v>
      </c>
      <c r="H4229">
        <v>0</v>
      </c>
      <c r="I4229">
        <v>0</v>
      </c>
      <c r="J4229" t="s">
        <v>8</v>
      </c>
      <c r="K4229" t="s">
        <v>4255</v>
      </c>
      <c r="L4229" t="s">
        <v>4255</v>
      </c>
      <c r="M4229" t="s">
        <v>8084</v>
      </c>
      <c r="N4229" t="s">
        <v>3219</v>
      </c>
      <c r="O4229" t="s">
        <v>3220</v>
      </c>
    </row>
    <row r="4230" spans="1:15" x14ac:dyDescent="0.3">
      <c r="A4230" t="s">
        <v>271</v>
      </c>
      <c r="B4230" t="s">
        <v>3224</v>
      </c>
      <c r="C4230" t="s">
        <v>4159</v>
      </c>
      <c r="D4230">
        <v>3</v>
      </c>
      <c r="E4230">
        <v>0.96200033900000004</v>
      </c>
      <c r="F4230">
        <v>1</v>
      </c>
      <c r="G4230">
        <v>0</v>
      </c>
      <c r="H4230">
        <v>0</v>
      </c>
      <c r="I4230">
        <v>0</v>
      </c>
      <c r="J4230" t="s">
        <v>3194</v>
      </c>
      <c r="K4230" t="s">
        <v>4160</v>
      </c>
      <c r="L4230" t="s">
        <v>4160</v>
      </c>
      <c r="M4230" t="s">
        <v>8085</v>
      </c>
      <c r="N4230" t="s">
        <v>271</v>
      </c>
      <c r="O4230" t="s">
        <v>3224</v>
      </c>
    </row>
    <row r="4231" spans="1:15" x14ac:dyDescent="0.3">
      <c r="A4231" t="s">
        <v>3231</v>
      </c>
      <c r="B4231" t="s">
        <v>3232</v>
      </c>
      <c r="C4231" t="s">
        <v>4177</v>
      </c>
      <c r="D4231">
        <v>3</v>
      </c>
      <c r="E4231">
        <v>0.90219159000000004</v>
      </c>
      <c r="F4231">
        <v>1</v>
      </c>
      <c r="G4231">
        <v>0</v>
      </c>
      <c r="H4231">
        <v>0</v>
      </c>
      <c r="I4231">
        <v>0</v>
      </c>
      <c r="J4231" t="s">
        <v>8</v>
      </c>
      <c r="K4231" t="s">
        <v>4178</v>
      </c>
      <c r="L4231" t="s">
        <v>4178</v>
      </c>
      <c r="M4231" t="s">
        <v>8086</v>
      </c>
      <c r="N4231" t="s">
        <v>3231</v>
      </c>
      <c r="O4231" t="s">
        <v>3232</v>
      </c>
    </row>
    <row r="4232" spans="1:15" x14ac:dyDescent="0.3">
      <c r="A4232" t="s">
        <v>3234</v>
      </c>
      <c r="B4232" t="s">
        <v>3235</v>
      </c>
      <c r="C4232" t="s">
        <v>4136</v>
      </c>
      <c r="D4232">
        <v>3</v>
      </c>
      <c r="E4232">
        <v>0.97035674999999999</v>
      </c>
      <c r="F4232">
        <v>1</v>
      </c>
      <c r="G4232">
        <v>0</v>
      </c>
      <c r="H4232">
        <v>0</v>
      </c>
      <c r="I4232">
        <v>0</v>
      </c>
      <c r="J4232" t="s">
        <v>14</v>
      </c>
      <c r="K4232" t="s">
        <v>4137</v>
      </c>
      <c r="L4232" t="s">
        <v>4137</v>
      </c>
      <c r="M4232" t="s">
        <v>8087</v>
      </c>
      <c r="N4232" t="s">
        <v>3234</v>
      </c>
      <c r="O4232" t="s">
        <v>3235</v>
      </c>
    </row>
    <row r="4233" spans="1:15" x14ac:dyDescent="0.3">
      <c r="A4233" t="s">
        <v>617</v>
      </c>
      <c r="B4233" t="s">
        <v>3236</v>
      </c>
      <c r="C4233" t="s">
        <v>4605</v>
      </c>
      <c r="D4233">
        <v>3</v>
      </c>
      <c r="E4233">
        <v>0.90665861800000003</v>
      </c>
      <c r="F4233">
        <v>1</v>
      </c>
      <c r="G4233">
        <v>0</v>
      </c>
      <c r="H4233">
        <v>0</v>
      </c>
      <c r="I4233">
        <v>0</v>
      </c>
      <c r="J4233" t="s">
        <v>14</v>
      </c>
      <c r="K4233" t="s">
        <v>4606</v>
      </c>
      <c r="L4233" t="s">
        <v>4606</v>
      </c>
      <c r="M4233" t="s">
        <v>8088</v>
      </c>
      <c r="N4233" t="s">
        <v>617</v>
      </c>
      <c r="O4233" t="s">
        <v>3236</v>
      </c>
    </row>
    <row r="4234" spans="1:15" x14ac:dyDescent="0.3">
      <c r="A4234" t="s">
        <v>407</v>
      </c>
      <c r="B4234" t="s">
        <v>2143</v>
      </c>
      <c r="C4234" t="s">
        <v>4724</v>
      </c>
      <c r="D4234">
        <v>3</v>
      </c>
      <c r="E4234">
        <v>0.96560079700000001</v>
      </c>
      <c r="F4234">
        <v>1</v>
      </c>
      <c r="G4234">
        <v>0</v>
      </c>
      <c r="H4234">
        <v>0</v>
      </c>
      <c r="I4234">
        <v>0</v>
      </c>
      <c r="J4234" t="s">
        <v>4</v>
      </c>
      <c r="K4234" t="s">
        <v>4725</v>
      </c>
      <c r="L4234" t="s">
        <v>4725</v>
      </c>
      <c r="M4234" t="s">
        <v>8089</v>
      </c>
      <c r="N4234" t="s">
        <v>407</v>
      </c>
      <c r="O4234" t="s">
        <v>2143</v>
      </c>
    </row>
    <row r="4235" spans="1:15" x14ac:dyDescent="0.3">
      <c r="A4235" t="s">
        <v>337</v>
      </c>
      <c r="B4235" t="s">
        <v>486</v>
      </c>
      <c r="C4235" t="s">
        <v>4209</v>
      </c>
      <c r="D4235">
        <v>3</v>
      </c>
      <c r="E4235">
        <v>0.96742790000000001</v>
      </c>
      <c r="F4235">
        <v>1</v>
      </c>
      <c r="G4235">
        <v>0</v>
      </c>
      <c r="H4235">
        <v>0</v>
      </c>
      <c r="I4235">
        <v>0</v>
      </c>
      <c r="J4235" t="s">
        <v>20</v>
      </c>
      <c r="K4235" t="s">
        <v>4210</v>
      </c>
      <c r="L4235" t="s">
        <v>4210</v>
      </c>
      <c r="M4235" t="s">
        <v>8090</v>
      </c>
      <c r="N4235" t="s">
        <v>337</v>
      </c>
      <c r="O4235" t="s">
        <v>486</v>
      </c>
    </row>
    <row r="4236" spans="1:15" x14ac:dyDescent="0.3">
      <c r="A4236" t="s">
        <v>191</v>
      </c>
      <c r="B4236" t="s">
        <v>3258</v>
      </c>
      <c r="C4236" t="s">
        <v>4261</v>
      </c>
      <c r="D4236">
        <v>3</v>
      </c>
      <c r="E4236">
        <v>0.99704878299999999</v>
      </c>
      <c r="F4236">
        <v>1</v>
      </c>
      <c r="G4236">
        <v>0</v>
      </c>
      <c r="H4236">
        <v>0</v>
      </c>
      <c r="I4236">
        <v>0</v>
      </c>
      <c r="J4236" t="s">
        <v>445</v>
      </c>
      <c r="K4236" t="s">
        <v>4262</v>
      </c>
      <c r="L4236" t="s">
        <v>4262</v>
      </c>
      <c r="M4236" t="s">
        <v>8091</v>
      </c>
      <c r="N4236" t="s">
        <v>191</v>
      </c>
      <c r="O4236" t="s">
        <v>3258</v>
      </c>
    </row>
    <row r="4237" spans="1:15" x14ac:dyDescent="0.3">
      <c r="A4237" t="s">
        <v>3699</v>
      </c>
      <c r="B4237" t="s">
        <v>3700</v>
      </c>
      <c r="C4237" t="s">
        <v>5456</v>
      </c>
      <c r="D4237">
        <v>1</v>
      </c>
      <c r="E4237">
        <v>0.99572920499999995</v>
      </c>
      <c r="F4237">
        <v>0</v>
      </c>
      <c r="G4237">
        <v>0</v>
      </c>
      <c r="H4237">
        <v>0</v>
      </c>
      <c r="I4237">
        <v>1</v>
      </c>
      <c r="J4237" t="s">
        <v>445</v>
      </c>
      <c r="K4237" t="s">
        <v>5457</v>
      </c>
      <c r="L4237" t="s">
        <v>5457</v>
      </c>
      <c r="M4237" t="s">
        <v>8092</v>
      </c>
      <c r="N4237" t="s">
        <v>3699</v>
      </c>
      <c r="O4237" t="s">
        <v>3700</v>
      </c>
    </row>
    <row r="4238" spans="1:15" x14ac:dyDescent="0.3">
      <c r="A4238" t="s">
        <v>681</v>
      </c>
      <c r="B4238" t="s">
        <v>3275</v>
      </c>
      <c r="C4238" t="s">
        <v>4284</v>
      </c>
      <c r="D4238">
        <v>3</v>
      </c>
      <c r="E4238">
        <v>0.84009663800000001</v>
      </c>
      <c r="F4238">
        <v>1</v>
      </c>
      <c r="G4238">
        <v>0</v>
      </c>
      <c r="H4238">
        <v>0</v>
      </c>
      <c r="I4238">
        <v>0</v>
      </c>
      <c r="J4238" t="s">
        <v>8</v>
      </c>
      <c r="K4238" t="s">
        <v>4285</v>
      </c>
      <c r="L4238" t="s">
        <v>4285</v>
      </c>
      <c r="M4238" t="s">
        <v>1159</v>
      </c>
      <c r="N4238" t="s">
        <v>681</v>
      </c>
      <c r="O4238" t="s">
        <v>3275</v>
      </c>
    </row>
    <row r="4239" spans="1:15" x14ac:dyDescent="0.3">
      <c r="A4239" t="s">
        <v>3231</v>
      </c>
      <c r="B4239" t="s">
        <v>3232</v>
      </c>
      <c r="C4239" t="s">
        <v>4177</v>
      </c>
      <c r="D4239">
        <v>3</v>
      </c>
      <c r="E4239">
        <v>0.90219159000000004</v>
      </c>
      <c r="F4239">
        <v>1</v>
      </c>
      <c r="G4239">
        <v>0</v>
      </c>
      <c r="H4239">
        <v>0</v>
      </c>
      <c r="I4239">
        <v>0</v>
      </c>
      <c r="J4239" t="s">
        <v>8</v>
      </c>
      <c r="K4239" t="s">
        <v>4178</v>
      </c>
      <c r="L4239" t="s">
        <v>4178</v>
      </c>
      <c r="M4239" t="s">
        <v>8093</v>
      </c>
      <c r="N4239" t="s">
        <v>3231</v>
      </c>
      <c r="O4239" t="s">
        <v>3232</v>
      </c>
    </row>
    <row r="4240" spans="1:15" x14ac:dyDescent="0.3">
      <c r="A4240" t="s">
        <v>212</v>
      </c>
      <c r="B4240" t="s">
        <v>242</v>
      </c>
      <c r="C4240" t="s">
        <v>4714</v>
      </c>
      <c r="D4240">
        <v>3</v>
      </c>
      <c r="E4240">
        <v>0.99023863400000001</v>
      </c>
      <c r="F4240">
        <v>1</v>
      </c>
      <c r="G4240">
        <v>0</v>
      </c>
      <c r="H4240">
        <v>0</v>
      </c>
      <c r="I4240">
        <v>0</v>
      </c>
      <c r="J4240" t="s">
        <v>445</v>
      </c>
      <c r="K4240" t="s">
        <v>4715</v>
      </c>
      <c r="L4240" t="s">
        <v>4715</v>
      </c>
      <c r="M4240" t="s">
        <v>8094</v>
      </c>
      <c r="N4240" t="s">
        <v>212</v>
      </c>
      <c r="O4240" t="s">
        <v>242</v>
      </c>
    </row>
    <row r="4241" spans="1:15" x14ac:dyDescent="0.3">
      <c r="A4241" t="s">
        <v>191</v>
      </c>
      <c r="B4241" t="s">
        <v>3258</v>
      </c>
      <c r="C4241" t="s">
        <v>4261</v>
      </c>
      <c r="D4241">
        <v>3</v>
      </c>
      <c r="E4241">
        <v>0.99704878299999999</v>
      </c>
      <c r="F4241">
        <v>1</v>
      </c>
      <c r="G4241">
        <v>0</v>
      </c>
      <c r="H4241">
        <v>0</v>
      </c>
      <c r="I4241">
        <v>0</v>
      </c>
      <c r="J4241" t="s">
        <v>445</v>
      </c>
      <c r="K4241" t="s">
        <v>4262</v>
      </c>
      <c r="L4241" t="s">
        <v>4262</v>
      </c>
      <c r="M4241" t="s">
        <v>8095</v>
      </c>
      <c r="N4241" t="s">
        <v>191</v>
      </c>
      <c r="O4241" t="s">
        <v>3258</v>
      </c>
    </row>
    <row r="4242" spans="1:15" x14ac:dyDescent="0.3">
      <c r="A4242" t="s">
        <v>191</v>
      </c>
      <c r="B4242" t="s">
        <v>3258</v>
      </c>
      <c r="C4242" t="s">
        <v>4261</v>
      </c>
      <c r="D4242">
        <v>3</v>
      </c>
      <c r="E4242">
        <v>0.99704878299999999</v>
      </c>
      <c r="F4242">
        <v>1</v>
      </c>
      <c r="G4242">
        <v>0</v>
      </c>
      <c r="H4242">
        <v>0</v>
      </c>
      <c r="I4242">
        <v>0</v>
      </c>
      <c r="J4242" t="s">
        <v>445</v>
      </c>
      <c r="K4242" t="s">
        <v>4262</v>
      </c>
      <c r="L4242" t="s">
        <v>4262</v>
      </c>
      <c r="M4242" t="s">
        <v>8096</v>
      </c>
      <c r="N4242" t="s">
        <v>191</v>
      </c>
      <c r="O4242" t="s">
        <v>3258</v>
      </c>
    </row>
    <row r="4243" spans="1:15" x14ac:dyDescent="0.3">
      <c r="A4243" t="s">
        <v>212</v>
      </c>
      <c r="B4243" t="s">
        <v>242</v>
      </c>
      <c r="C4243" t="s">
        <v>4714</v>
      </c>
      <c r="D4243">
        <v>3</v>
      </c>
      <c r="E4243">
        <v>0.99023863400000001</v>
      </c>
      <c r="F4243">
        <v>1</v>
      </c>
      <c r="G4243">
        <v>0</v>
      </c>
      <c r="H4243">
        <v>0</v>
      </c>
      <c r="I4243">
        <v>0</v>
      </c>
      <c r="J4243" t="s">
        <v>445</v>
      </c>
      <c r="K4243" t="s">
        <v>4715</v>
      </c>
      <c r="L4243" t="s">
        <v>4715</v>
      </c>
      <c r="M4243" t="s">
        <v>1967</v>
      </c>
      <c r="N4243" t="s">
        <v>212</v>
      </c>
      <c r="O4243" t="s">
        <v>242</v>
      </c>
    </row>
    <row r="4244" spans="1:15" x14ac:dyDescent="0.3">
      <c r="A4244" t="s">
        <v>321</v>
      </c>
      <c r="B4244" t="s">
        <v>3522</v>
      </c>
      <c r="C4244" t="s">
        <v>4027</v>
      </c>
      <c r="D4244">
        <v>3</v>
      </c>
      <c r="E4244">
        <v>0.96200033900000004</v>
      </c>
      <c r="F4244">
        <v>1</v>
      </c>
      <c r="G4244">
        <v>0</v>
      </c>
      <c r="H4244">
        <v>0</v>
      </c>
      <c r="I4244">
        <v>0</v>
      </c>
      <c r="J4244" t="s">
        <v>3194</v>
      </c>
      <c r="K4244" t="s">
        <v>4028</v>
      </c>
      <c r="L4244" t="s">
        <v>4028</v>
      </c>
      <c r="M4244" t="s">
        <v>8097</v>
      </c>
      <c r="N4244" t="s">
        <v>321</v>
      </c>
      <c r="O4244" t="s">
        <v>3522</v>
      </c>
    </row>
    <row r="4245" spans="1:15" x14ac:dyDescent="0.3">
      <c r="A4245" t="s">
        <v>191</v>
      </c>
      <c r="B4245" t="s">
        <v>3258</v>
      </c>
      <c r="C4245" t="s">
        <v>4261</v>
      </c>
      <c r="D4245">
        <v>3</v>
      </c>
      <c r="E4245">
        <v>0.99704878299999999</v>
      </c>
      <c r="F4245">
        <v>1</v>
      </c>
      <c r="G4245">
        <v>0</v>
      </c>
      <c r="H4245">
        <v>0</v>
      </c>
      <c r="I4245">
        <v>0</v>
      </c>
      <c r="J4245" t="s">
        <v>445</v>
      </c>
      <c r="K4245" t="s">
        <v>4262</v>
      </c>
      <c r="L4245" t="s">
        <v>4262</v>
      </c>
      <c r="M4245" t="s">
        <v>8098</v>
      </c>
      <c r="N4245" t="s">
        <v>191</v>
      </c>
      <c r="O4245" t="s">
        <v>3258</v>
      </c>
    </row>
    <row r="4246" spans="1:15" x14ac:dyDescent="0.3">
      <c r="A4246" t="s">
        <v>640</v>
      </c>
      <c r="B4246" t="s">
        <v>3306</v>
      </c>
      <c r="C4246" t="s">
        <v>4314</v>
      </c>
      <c r="D4246">
        <v>3</v>
      </c>
      <c r="E4246">
        <v>0.98786071499999994</v>
      </c>
      <c r="F4246">
        <v>1</v>
      </c>
      <c r="G4246">
        <v>0</v>
      </c>
      <c r="H4246">
        <v>0</v>
      </c>
      <c r="I4246">
        <v>0</v>
      </c>
      <c r="J4246" t="s">
        <v>11</v>
      </c>
      <c r="K4246" t="s">
        <v>4315</v>
      </c>
      <c r="L4246" t="s">
        <v>4315</v>
      </c>
      <c r="M4246" t="s">
        <v>1981</v>
      </c>
      <c r="N4246" t="s">
        <v>640</v>
      </c>
      <c r="O4246" t="s">
        <v>3306</v>
      </c>
    </row>
    <row r="4247" spans="1:15" x14ac:dyDescent="0.3">
      <c r="A4247" t="s">
        <v>191</v>
      </c>
      <c r="B4247" t="s">
        <v>3258</v>
      </c>
      <c r="C4247" t="s">
        <v>4261</v>
      </c>
      <c r="D4247">
        <v>3</v>
      </c>
      <c r="E4247">
        <v>0.99704878299999999</v>
      </c>
      <c r="F4247">
        <v>1</v>
      </c>
      <c r="G4247">
        <v>0</v>
      </c>
      <c r="H4247">
        <v>0</v>
      </c>
      <c r="I4247">
        <v>0</v>
      </c>
      <c r="J4247" t="s">
        <v>445</v>
      </c>
      <c r="K4247" t="s">
        <v>4262</v>
      </c>
      <c r="L4247" t="s">
        <v>4262</v>
      </c>
      <c r="M4247" t="s">
        <v>597</v>
      </c>
      <c r="N4247" t="s">
        <v>191</v>
      </c>
      <c r="O4247" t="s">
        <v>3258</v>
      </c>
    </row>
    <row r="4248" spans="1:15" x14ac:dyDescent="0.3">
      <c r="A4248" t="s">
        <v>191</v>
      </c>
      <c r="B4248" t="s">
        <v>3258</v>
      </c>
      <c r="C4248" t="s">
        <v>4261</v>
      </c>
      <c r="D4248">
        <v>3</v>
      </c>
      <c r="E4248">
        <v>0.99704878299999999</v>
      </c>
      <c r="F4248">
        <v>1</v>
      </c>
      <c r="G4248">
        <v>0</v>
      </c>
      <c r="H4248">
        <v>0</v>
      </c>
      <c r="I4248">
        <v>0</v>
      </c>
      <c r="J4248" t="s">
        <v>445</v>
      </c>
      <c r="K4248" t="s">
        <v>4262</v>
      </c>
      <c r="L4248" t="s">
        <v>4262</v>
      </c>
      <c r="M4248" t="s">
        <v>8099</v>
      </c>
      <c r="N4248" t="s">
        <v>191</v>
      </c>
      <c r="O4248" t="s">
        <v>3258</v>
      </c>
    </row>
    <row r="4249" spans="1:15" x14ac:dyDescent="0.3">
      <c r="A4249" t="s">
        <v>191</v>
      </c>
      <c r="B4249" t="s">
        <v>3258</v>
      </c>
      <c r="C4249" t="s">
        <v>4261</v>
      </c>
      <c r="D4249">
        <v>3</v>
      </c>
      <c r="E4249">
        <v>0.99704878299999999</v>
      </c>
      <c r="F4249">
        <v>1</v>
      </c>
      <c r="G4249">
        <v>0</v>
      </c>
      <c r="H4249">
        <v>0</v>
      </c>
      <c r="I4249">
        <v>0</v>
      </c>
      <c r="J4249" t="s">
        <v>445</v>
      </c>
      <c r="K4249" t="s">
        <v>4262</v>
      </c>
      <c r="L4249" t="s">
        <v>4262</v>
      </c>
      <c r="M4249" t="s">
        <v>8100</v>
      </c>
      <c r="N4249" t="s">
        <v>191</v>
      </c>
      <c r="O4249" t="s">
        <v>3258</v>
      </c>
    </row>
    <row r="4250" spans="1:15" x14ac:dyDescent="0.3">
      <c r="A4250" t="s">
        <v>848</v>
      </c>
      <c r="B4250" t="s">
        <v>3443</v>
      </c>
      <c r="C4250" t="s">
        <v>4298</v>
      </c>
      <c r="D4250">
        <v>3</v>
      </c>
      <c r="E4250">
        <v>0.95302338099999995</v>
      </c>
      <c r="F4250">
        <v>1</v>
      </c>
      <c r="G4250">
        <v>0</v>
      </c>
      <c r="H4250">
        <v>0</v>
      </c>
      <c r="I4250">
        <v>0</v>
      </c>
      <c r="J4250" t="s">
        <v>3196</v>
      </c>
      <c r="K4250" t="s">
        <v>4299</v>
      </c>
      <c r="L4250" t="s">
        <v>4299</v>
      </c>
      <c r="M4250" t="s">
        <v>8101</v>
      </c>
      <c r="N4250" t="s">
        <v>848</v>
      </c>
      <c r="O4250" t="s">
        <v>3443</v>
      </c>
    </row>
    <row r="4251" spans="1:15" x14ac:dyDescent="0.3">
      <c r="A4251" t="s">
        <v>640</v>
      </c>
      <c r="B4251" t="s">
        <v>3306</v>
      </c>
      <c r="C4251" t="s">
        <v>4314</v>
      </c>
      <c r="D4251">
        <v>3</v>
      </c>
      <c r="E4251">
        <v>0.98786071499999994</v>
      </c>
      <c r="F4251">
        <v>1</v>
      </c>
      <c r="G4251">
        <v>0</v>
      </c>
      <c r="H4251">
        <v>0</v>
      </c>
      <c r="I4251">
        <v>0</v>
      </c>
      <c r="J4251" t="s">
        <v>11</v>
      </c>
      <c r="K4251" t="s">
        <v>4315</v>
      </c>
      <c r="L4251" t="s">
        <v>4315</v>
      </c>
      <c r="M4251" t="s">
        <v>8102</v>
      </c>
      <c r="N4251" t="s">
        <v>640</v>
      </c>
      <c r="O4251" t="s">
        <v>3306</v>
      </c>
    </row>
    <row r="4252" spans="1:15" x14ac:dyDescent="0.3">
      <c r="A4252" t="s">
        <v>640</v>
      </c>
      <c r="B4252" t="s">
        <v>3306</v>
      </c>
      <c r="C4252" t="s">
        <v>4314</v>
      </c>
      <c r="D4252">
        <v>3</v>
      </c>
      <c r="E4252">
        <v>0.98786071499999994</v>
      </c>
      <c r="F4252">
        <v>1</v>
      </c>
      <c r="G4252">
        <v>0</v>
      </c>
      <c r="H4252">
        <v>0</v>
      </c>
      <c r="I4252">
        <v>0</v>
      </c>
      <c r="J4252" t="s">
        <v>11</v>
      </c>
      <c r="K4252" t="s">
        <v>4315</v>
      </c>
      <c r="L4252" t="s">
        <v>4315</v>
      </c>
      <c r="M4252" t="s">
        <v>8103</v>
      </c>
      <c r="N4252" t="s">
        <v>640</v>
      </c>
      <c r="O4252" t="s">
        <v>3306</v>
      </c>
    </row>
    <row r="4253" spans="1:15" x14ac:dyDescent="0.3">
      <c r="A4253" t="s">
        <v>191</v>
      </c>
      <c r="B4253" t="s">
        <v>3258</v>
      </c>
      <c r="C4253" t="s">
        <v>4261</v>
      </c>
      <c r="D4253">
        <v>3</v>
      </c>
      <c r="E4253">
        <v>0.99704878299999999</v>
      </c>
      <c r="F4253">
        <v>1</v>
      </c>
      <c r="G4253">
        <v>0</v>
      </c>
      <c r="H4253">
        <v>0</v>
      </c>
      <c r="I4253">
        <v>0</v>
      </c>
      <c r="J4253" t="s">
        <v>445</v>
      </c>
      <c r="K4253" t="s">
        <v>4262</v>
      </c>
      <c r="L4253" t="s">
        <v>4262</v>
      </c>
      <c r="M4253" t="s">
        <v>8104</v>
      </c>
      <c r="N4253" t="s">
        <v>191</v>
      </c>
      <c r="O4253" t="s">
        <v>3258</v>
      </c>
    </row>
    <row r="4254" spans="1:15" x14ac:dyDescent="0.3">
      <c r="A4254" t="s">
        <v>191</v>
      </c>
      <c r="B4254" t="s">
        <v>3258</v>
      </c>
      <c r="C4254" t="s">
        <v>4261</v>
      </c>
      <c r="D4254">
        <v>3</v>
      </c>
      <c r="E4254">
        <v>0.99704878299999999</v>
      </c>
      <c r="F4254">
        <v>1</v>
      </c>
      <c r="G4254">
        <v>0</v>
      </c>
      <c r="H4254">
        <v>0</v>
      </c>
      <c r="I4254">
        <v>0</v>
      </c>
      <c r="J4254" t="s">
        <v>445</v>
      </c>
      <c r="K4254" t="s">
        <v>4262</v>
      </c>
      <c r="L4254" t="s">
        <v>4262</v>
      </c>
      <c r="M4254" t="s">
        <v>8105</v>
      </c>
      <c r="N4254" t="s">
        <v>191</v>
      </c>
      <c r="O4254" t="s">
        <v>3258</v>
      </c>
    </row>
    <row r="4255" spans="1:15" x14ac:dyDescent="0.3">
      <c r="A4255" t="s">
        <v>848</v>
      </c>
      <c r="B4255" t="s">
        <v>3443</v>
      </c>
      <c r="C4255" t="s">
        <v>4298</v>
      </c>
      <c r="D4255">
        <v>3</v>
      </c>
      <c r="E4255">
        <v>0.95302338099999995</v>
      </c>
      <c r="F4255">
        <v>1</v>
      </c>
      <c r="G4255">
        <v>0</v>
      </c>
      <c r="H4255">
        <v>0</v>
      </c>
      <c r="I4255">
        <v>0</v>
      </c>
      <c r="J4255" t="s">
        <v>3196</v>
      </c>
      <c r="K4255" t="s">
        <v>4299</v>
      </c>
      <c r="L4255" t="s">
        <v>4299</v>
      </c>
      <c r="M4255" t="s">
        <v>8106</v>
      </c>
      <c r="N4255" t="s">
        <v>848</v>
      </c>
      <c r="O4255" t="s">
        <v>3443</v>
      </c>
    </row>
    <row r="4256" spans="1:15" x14ac:dyDescent="0.3">
      <c r="A4256" t="s">
        <v>321</v>
      </c>
      <c r="B4256" t="s">
        <v>3522</v>
      </c>
      <c r="C4256" t="s">
        <v>4027</v>
      </c>
      <c r="D4256">
        <v>3</v>
      </c>
      <c r="E4256">
        <v>0.96200033900000004</v>
      </c>
      <c r="F4256">
        <v>1</v>
      </c>
      <c r="G4256">
        <v>0</v>
      </c>
      <c r="H4256">
        <v>0</v>
      </c>
      <c r="I4256">
        <v>0</v>
      </c>
      <c r="J4256" t="s">
        <v>3194</v>
      </c>
      <c r="K4256" t="s">
        <v>4028</v>
      </c>
      <c r="L4256" t="s">
        <v>4028</v>
      </c>
      <c r="M4256" t="s">
        <v>521</v>
      </c>
      <c r="N4256" t="s">
        <v>321</v>
      </c>
      <c r="O4256" t="s">
        <v>3522</v>
      </c>
    </row>
    <row r="4257" spans="1:15" x14ac:dyDescent="0.3">
      <c r="A4257" t="s">
        <v>191</v>
      </c>
      <c r="B4257" t="s">
        <v>3258</v>
      </c>
      <c r="C4257" t="s">
        <v>4261</v>
      </c>
      <c r="D4257">
        <v>3</v>
      </c>
      <c r="E4257">
        <v>0.99704878299999999</v>
      </c>
      <c r="F4257">
        <v>1</v>
      </c>
      <c r="G4257">
        <v>0</v>
      </c>
      <c r="H4257">
        <v>0</v>
      </c>
      <c r="I4257">
        <v>0</v>
      </c>
      <c r="J4257" t="s">
        <v>445</v>
      </c>
      <c r="K4257" t="s">
        <v>4262</v>
      </c>
      <c r="L4257" t="s">
        <v>4262</v>
      </c>
      <c r="M4257" t="s">
        <v>1272</v>
      </c>
      <c r="N4257" t="s">
        <v>191</v>
      </c>
      <c r="O4257" t="s">
        <v>3258</v>
      </c>
    </row>
    <row r="4258" spans="1:15" x14ac:dyDescent="0.3">
      <c r="A4258" t="s">
        <v>191</v>
      </c>
      <c r="B4258" t="s">
        <v>3258</v>
      </c>
      <c r="C4258" t="s">
        <v>4261</v>
      </c>
      <c r="D4258">
        <v>3</v>
      </c>
      <c r="E4258">
        <v>0.99704878299999999</v>
      </c>
      <c r="F4258">
        <v>1</v>
      </c>
      <c r="G4258">
        <v>0</v>
      </c>
      <c r="H4258">
        <v>0</v>
      </c>
      <c r="I4258">
        <v>0</v>
      </c>
      <c r="J4258" t="s">
        <v>445</v>
      </c>
      <c r="K4258" t="s">
        <v>4262</v>
      </c>
      <c r="L4258" t="s">
        <v>4262</v>
      </c>
      <c r="M4258" t="s">
        <v>8107</v>
      </c>
      <c r="N4258" t="s">
        <v>191</v>
      </c>
      <c r="O4258" t="s">
        <v>3258</v>
      </c>
    </row>
    <row r="4259" spans="1:15" x14ac:dyDescent="0.3">
      <c r="A4259" t="s">
        <v>191</v>
      </c>
      <c r="B4259" t="s">
        <v>3258</v>
      </c>
      <c r="C4259" t="s">
        <v>4261</v>
      </c>
      <c r="D4259">
        <v>3</v>
      </c>
      <c r="E4259">
        <v>0.99704878299999999</v>
      </c>
      <c r="F4259">
        <v>1</v>
      </c>
      <c r="G4259">
        <v>0</v>
      </c>
      <c r="H4259">
        <v>0</v>
      </c>
      <c r="I4259">
        <v>0</v>
      </c>
      <c r="J4259" t="s">
        <v>445</v>
      </c>
      <c r="K4259" t="s">
        <v>4262</v>
      </c>
      <c r="L4259" t="s">
        <v>4262</v>
      </c>
      <c r="M4259" t="s">
        <v>8108</v>
      </c>
      <c r="N4259" t="s">
        <v>191</v>
      </c>
      <c r="O4259" t="s">
        <v>3258</v>
      </c>
    </row>
    <row r="4260" spans="1:15" x14ac:dyDescent="0.3">
      <c r="A4260" t="s">
        <v>191</v>
      </c>
      <c r="B4260" t="s">
        <v>3258</v>
      </c>
      <c r="C4260" t="s">
        <v>4261</v>
      </c>
      <c r="D4260">
        <v>3</v>
      </c>
      <c r="E4260">
        <v>0.99704878299999999</v>
      </c>
      <c r="F4260">
        <v>1</v>
      </c>
      <c r="G4260">
        <v>0</v>
      </c>
      <c r="H4260">
        <v>0</v>
      </c>
      <c r="I4260">
        <v>0</v>
      </c>
      <c r="J4260" t="s">
        <v>445</v>
      </c>
      <c r="K4260" t="s">
        <v>4262</v>
      </c>
      <c r="L4260" t="s">
        <v>4262</v>
      </c>
      <c r="M4260" t="s">
        <v>1798</v>
      </c>
      <c r="N4260" t="s">
        <v>191</v>
      </c>
      <c r="O4260" t="s">
        <v>3258</v>
      </c>
    </row>
    <row r="4261" spans="1:15" x14ac:dyDescent="0.3">
      <c r="A4261" t="s">
        <v>191</v>
      </c>
      <c r="B4261" t="s">
        <v>3258</v>
      </c>
      <c r="C4261" t="s">
        <v>4261</v>
      </c>
      <c r="D4261">
        <v>3</v>
      </c>
      <c r="E4261">
        <v>0.99704878299999999</v>
      </c>
      <c r="F4261">
        <v>1</v>
      </c>
      <c r="G4261">
        <v>0</v>
      </c>
      <c r="H4261">
        <v>0</v>
      </c>
      <c r="I4261">
        <v>0</v>
      </c>
      <c r="J4261" t="s">
        <v>445</v>
      </c>
      <c r="K4261" t="s">
        <v>4262</v>
      </c>
      <c r="L4261" t="s">
        <v>4262</v>
      </c>
      <c r="M4261" t="s">
        <v>8109</v>
      </c>
      <c r="N4261" t="s">
        <v>191</v>
      </c>
      <c r="O4261" t="s">
        <v>3258</v>
      </c>
    </row>
    <row r="4262" spans="1:15" x14ac:dyDescent="0.3">
      <c r="A4262" t="s">
        <v>321</v>
      </c>
      <c r="B4262" t="s">
        <v>3522</v>
      </c>
      <c r="C4262" t="s">
        <v>4027</v>
      </c>
      <c r="D4262">
        <v>3</v>
      </c>
      <c r="E4262">
        <v>0.96200033900000004</v>
      </c>
      <c r="F4262">
        <v>1</v>
      </c>
      <c r="G4262">
        <v>0</v>
      </c>
      <c r="H4262">
        <v>0</v>
      </c>
      <c r="I4262">
        <v>0</v>
      </c>
      <c r="J4262" t="s">
        <v>3194</v>
      </c>
      <c r="K4262" t="s">
        <v>4028</v>
      </c>
      <c r="L4262" t="s">
        <v>4028</v>
      </c>
      <c r="M4262" t="s">
        <v>8110</v>
      </c>
      <c r="N4262" t="s">
        <v>321</v>
      </c>
      <c r="O4262" t="s">
        <v>3522</v>
      </c>
    </row>
    <row r="4263" spans="1:15" x14ac:dyDescent="0.3">
      <c r="A4263" t="s">
        <v>191</v>
      </c>
      <c r="B4263" t="s">
        <v>3258</v>
      </c>
      <c r="C4263" t="s">
        <v>4261</v>
      </c>
      <c r="D4263">
        <v>3</v>
      </c>
      <c r="E4263">
        <v>0.99704878299999999</v>
      </c>
      <c r="F4263">
        <v>1</v>
      </c>
      <c r="G4263">
        <v>0</v>
      </c>
      <c r="H4263">
        <v>0</v>
      </c>
      <c r="I4263">
        <v>0</v>
      </c>
      <c r="J4263" t="s">
        <v>445</v>
      </c>
      <c r="K4263" t="s">
        <v>4262</v>
      </c>
      <c r="L4263" t="s">
        <v>4262</v>
      </c>
      <c r="M4263" t="s">
        <v>8111</v>
      </c>
      <c r="N4263" t="s">
        <v>191</v>
      </c>
      <c r="O4263" t="s">
        <v>3258</v>
      </c>
    </row>
    <row r="4264" spans="1:15" x14ac:dyDescent="0.3">
      <c r="A4264" t="s">
        <v>191</v>
      </c>
      <c r="B4264" t="s">
        <v>3258</v>
      </c>
      <c r="C4264" t="s">
        <v>4261</v>
      </c>
      <c r="D4264">
        <v>3</v>
      </c>
      <c r="E4264">
        <v>0.99704878299999999</v>
      </c>
      <c r="F4264">
        <v>1</v>
      </c>
      <c r="G4264">
        <v>0</v>
      </c>
      <c r="H4264">
        <v>0</v>
      </c>
      <c r="I4264">
        <v>0</v>
      </c>
      <c r="J4264" t="s">
        <v>445</v>
      </c>
      <c r="K4264" t="s">
        <v>4262</v>
      </c>
      <c r="L4264" t="s">
        <v>4262</v>
      </c>
      <c r="M4264" t="s">
        <v>8112</v>
      </c>
      <c r="N4264" t="s">
        <v>191</v>
      </c>
      <c r="O4264" t="s">
        <v>3258</v>
      </c>
    </row>
    <row r="4265" spans="1:15" x14ac:dyDescent="0.3">
      <c r="A4265" t="s">
        <v>660</v>
      </c>
      <c r="B4265" t="s">
        <v>1005</v>
      </c>
      <c r="C4265" t="s">
        <v>4281</v>
      </c>
      <c r="D4265">
        <v>3</v>
      </c>
      <c r="E4265">
        <v>0.95851445999999996</v>
      </c>
      <c r="F4265">
        <v>1</v>
      </c>
      <c r="G4265">
        <v>0</v>
      </c>
      <c r="H4265">
        <v>0</v>
      </c>
      <c r="I4265">
        <v>0</v>
      </c>
      <c r="J4265" t="s">
        <v>14</v>
      </c>
      <c r="K4265" t="s">
        <v>4282</v>
      </c>
      <c r="L4265" t="s">
        <v>4282</v>
      </c>
      <c r="M4265" t="s">
        <v>8113</v>
      </c>
      <c r="N4265" t="s">
        <v>660</v>
      </c>
      <c r="O4265" t="s">
        <v>1005</v>
      </c>
    </row>
    <row r="4266" spans="1:15" x14ac:dyDescent="0.3">
      <c r="A4266" t="s">
        <v>3490</v>
      </c>
      <c r="B4266" t="s">
        <v>3491</v>
      </c>
      <c r="C4266" t="s">
        <v>6566</v>
      </c>
      <c r="D4266">
        <v>2</v>
      </c>
      <c r="E4266">
        <v>0.80563178300000005</v>
      </c>
      <c r="F4266">
        <v>0</v>
      </c>
      <c r="G4266">
        <v>0</v>
      </c>
      <c r="H4266">
        <v>0</v>
      </c>
      <c r="I4266">
        <v>0</v>
      </c>
      <c r="J4266" t="s">
        <v>14</v>
      </c>
      <c r="K4266" t="s">
        <v>6567</v>
      </c>
      <c r="L4266" t="s">
        <v>6567</v>
      </c>
      <c r="M4266" t="s">
        <v>3491</v>
      </c>
      <c r="N4266" t="s">
        <v>3490</v>
      </c>
      <c r="O4266" t="s">
        <v>3491</v>
      </c>
    </row>
    <row r="4267" spans="1:15" x14ac:dyDescent="0.3">
      <c r="A4267" t="s">
        <v>638</v>
      </c>
      <c r="B4267" t="s">
        <v>787</v>
      </c>
      <c r="C4267" t="s">
        <v>4609</v>
      </c>
      <c r="D4267">
        <v>3</v>
      </c>
      <c r="E4267">
        <v>0.91805964600000001</v>
      </c>
      <c r="F4267">
        <v>1</v>
      </c>
      <c r="G4267">
        <v>0</v>
      </c>
      <c r="H4267">
        <v>0</v>
      </c>
      <c r="I4267">
        <v>0</v>
      </c>
      <c r="J4267" t="s">
        <v>14</v>
      </c>
      <c r="K4267" t="s">
        <v>4610</v>
      </c>
      <c r="L4267" t="s">
        <v>4610</v>
      </c>
      <c r="M4267" t="s">
        <v>8114</v>
      </c>
      <c r="N4267" t="s">
        <v>638</v>
      </c>
      <c r="O4267" t="s">
        <v>787</v>
      </c>
    </row>
    <row r="4268" spans="1:15" x14ac:dyDescent="0.3">
      <c r="A4268" t="s">
        <v>660</v>
      </c>
      <c r="B4268" t="s">
        <v>1005</v>
      </c>
      <c r="C4268" t="s">
        <v>4281</v>
      </c>
      <c r="D4268">
        <v>3</v>
      </c>
      <c r="E4268">
        <v>0.95851445999999996</v>
      </c>
      <c r="F4268">
        <v>1</v>
      </c>
      <c r="G4268">
        <v>0</v>
      </c>
      <c r="H4268">
        <v>0</v>
      </c>
      <c r="I4268">
        <v>0</v>
      </c>
      <c r="J4268" t="s">
        <v>14</v>
      </c>
      <c r="K4268" t="s">
        <v>4282</v>
      </c>
      <c r="L4268" t="s">
        <v>4282</v>
      </c>
      <c r="M4268" t="s">
        <v>8115</v>
      </c>
      <c r="N4268" t="s">
        <v>660</v>
      </c>
      <c r="O4268" t="s">
        <v>1005</v>
      </c>
    </row>
    <row r="4269" spans="1:15" x14ac:dyDescent="0.3">
      <c r="A4269" t="s">
        <v>660</v>
      </c>
      <c r="B4269" t="s">
        <v>1005</v>
      </c>
      <c r="C4269" t="s">
        <v>4281</v>
      </c>
      <c r="D4269">
        <v>3</v>
      </c>
      <c r="E4269">
        <v>0.95851445999999996</v>
      </c>
      <c r="F4269">
        <v>1</v>
      </c>
      <c r="G4269">
        <v>0</v>
      </c>
      <c r="H4269">
        <v>0</v>
      </c>
      <c r="I4269">
        <v>0</v>
      </c>
      <c r="J4269" t="s">
        <v>14</v>
      </c>
      <c r="K4269" t="s">
        <v>4282</v>
      </c>
      <c r="L4269" t="s">
        <v>4282</v>
      </c>
      <c r="M4269" t="s">
        <v>1004</v>
      </c>
      <c r="N4269" t="s">
        <v>660</v>
      </c>
      <c r="O4269" t="s">
        <v>1005</v>
      </c>
    </row>
    <row r="4270" spans="1:15" x14ac:dyDescent="0.3">
      <c r="A4270" t="s">
        <v>660</v>
      </c>
      <c r="B4270" t="s">
        <v>1005</v>
      </c>
      <c r="C4270" t="s">
        <v>4281</v>
      </c>
      <c r="D4270">
        <v>3</v>
      </c>
      <c r="E4270">
        <v>0.95851445999999996</v>
      </c>
      <c r="F4270">
        <v>1</v>
      </c>
      <c r="G4270">
        <v>0</v>
      </c>
      <c r="H4270">
        <v>0</v>
      </c>
      <c r="I4270">
        <v>0</v>
      </c>
      <c r="J4270" t="s">
        <v>14</v>
      </c>
      <c r="K4270" t="s">
        <v>4282</v>
      </c>
      <c r="L4270" t="s">
        <v>4282</v>
      </c>
      <c r="M4270" t="s">
        <v>8116</v>
      </c>
      <c r="N4270" t="s">
        <v>660</v>
      </c>
      <c r="O4270" t="s">
        <v>1005</v>
      </c>
    </row>
    <row r="4271" spans="1:15" x14ac:dyDescent="0.3">
      <c r="A4271" t="s">
        <v>660</v>
      </c>
      <c r="B4271" t="s">
        <v>1005</v>
      </c>
      <c r="C4271" t="s">
        <v>4281</v>
      </c>
      <c r="D4271">
        <v>3</v>
      </c>
      <c r="E4271">
        <v>0.95851445999999996</v>
      </c>
      <c r="F4271">
        <v>1</v>
      </c>
      <c r="G4271">
        <v>0</v>
      </c>
      <c r="H4271">
        <v>0</v>
      </c>
      <c r="I4271">
        <v>0</v>
      </c>
      <c r="J4271" t="s">
        <v>14</v>
      </c>
      <c r="K4271" t="s">
        <v>4282</v>
      </c>
      <c r="L4271" t="s">
        <v>4282</v>
      </c>
      <c r="M4271" t="s">
        <v>8117</v>
      </c>
      <c r="N4271" t="s">
        <v>660</v>
      </c>
      <c r="O4271" t="s">
        <v>1005</v>
      </c>
    </row>
    <row r="4272" spans="1:15" x14ac:dyDescent="0.3">
      <c r="A4272" t="s">
        <v>3343</v>
      </c>
      <c r="B4272" t="s">
        <v>3344</v>
      </c>
      <c r="C4272" t="s">
        <v>4591</v>
      </c>
      <c r="D4272">
        <v>3</v>
      </c>
      <c r="E4272">
        <v>0.92123953300000005</v>
      </c>
      <c r="F4272">
        <v>1</v>
      </c>
      <c r="G4272">
        <v>0</v>
      </c>
      <c r="H4272">
        <v>0</v>
      </c>
      <c r="I4272">
        <v>0</v>
      </c>
      <c r="J4272" t="s">
        <v>14</v>
      </c>
      <c r="K4272" t="s">
        <v>4592</v>
      </c>
      <c r="L4272" t="s">
        <v>4592</v>
      </c>
      <c r="M4272" t="s">
        <v>8118</v>
      </c>
      <c r="N4272" t="s">
        <v>3343</v>
      </c>
      <c r="O4272" t="s">
        <v>3344</v>
      </c>
    </row>
    <row r="4273" spans="1:15" x14ac:dyDescent="0.3">
      <c r="A4273" t="s">
        <v>3304</v>
      </c>
      <c r="B4273" t="s">
        <v>3305</v>
      </c>
      <c r="C4273" t="s">
        <v>4999</v>
      </c>
      <c r="D4273">
        <v>3</v>
      </c>
      <c r="E4273">
        <v>0.919265946</v>
      </c>
      <c r="F4273">
        <v>1</v>
      </c>
      <c r="G4273">
        <v>0</v>
      </c>
      <c r="H4273">
        <v>0</v>
      </c>
      <c r="I4273">
        <v>0</v>
      </c>
      <c r="J4273" t="s">
        <v>14</v>
      </c>
      <c r="K4273" t="s">
        <v>5000</v>
      </c>
      <c r="L4273" t="s">
        <v>5000</v>
      </c>
      <c r="M4273" t="s">
        <v>8119</v>
      </c>
      <c r="N4273" t="s">
        <v>3304</v>
      </c>
      <c r="O4273" t="s">
        <v>3305</v>
      </c>
    </row>
    <row r="4274" spans="1:15" x14ac:dyDescent="0.3">
      <c r="A4274" t="s">
        <v>1163</v>
      </c>
      <c r="B4274" t="s">
        <v>3360</v>
      </c>
      <c r="C4274" t="s">
        <v>4594</v>
      </c>
      <c r="D4274">
        <v>3</v>
      </c>
      <c r="E4274">
        <v>0.838611734</v>
      </c>
      <c r="F4274">
        <v>1</v>
      </c>
      <c r="G4274">
        <v>0</v>
      </c>
      <c r="H4274">
        <v>0</v>
      </c>
      <c r="I4274">
        <v>0</v>
      </c>
      <c r="J4274" t="s">
        <v>3198</v>
      </c>
      <c r="K4274" t="s">
        <v>4595</v>
      </c>
      <c r="L4274" t="s">
        <v>4595</v>
      </c>
      <c r="M4274" t="s">
        <v>8120</v>
      </c>
      <c r="N4274" t="s">
        <v>1163</v>
      </c>
      <c r="O4274" t="s">
        <v>3360</v>
      </c>
    </row>
    <row r="4275" spans="1:15" x14ac:dyDescent="0.3">
      <c r="A4275" t="s">
        <v>638</v>
      </c>
      <c r="B4275" t="s">
        <v>787</v>
      </c>
      <c r="C4275" t="s">
        <v>4609</v>
      </c>
      <c r="D4275">
        <v>3</v>
      </c>
      <c r="E4275">
        <v>0.91805964600000001</v>
      </c>
      <c r="F4275">
        <v>1</v>
      </c>
      <c r="G4275">
        <v>0</v>
      </c>
      <c r="H4275">
        <v>0</v>
      </c>
      <c r="I4275">
        <v>0</v>
      </c>
      <c r="J4275" t="s">
        <v>14</v>
      </c>
      <c r="K4275" t="s">
        <v>4610</v>
      </c>
      <c r="L4275" t="s">
        <v>4610</v>
      </c>
      <c r="M4275" t="s">
        <v>8121</v>
      </c>
      <c r="N4275" t="s">
        <v>638</v>
      </c>
      <c r="O4275" t="s">
        <v>787</v>
      </c>
    </row>
    <row r="4276" spans="1:15" x14ac:dyDescent="0.3">
      <c r="A4276" t="s">
        <v>638</v>
      </c>
      <c r="B4276" t="s">
        <v>787</v>
      </c>
      <c r="C4276" t="s">
        <v>4609</v>
      </c>
      <c r="D4276">
        <v>3</v>
      </c>
      <c r="E4276">
        <v>0.91805964600000001</v>
      </c>
      <c r="F4276">
        <v>1</v>
      </c>
      <c r="G4276">
        <v>0</v>
      </c>
      <c r="H4276">
        <v>0</v>
      </c>
      <c r="I4276">
        <v>0</v>
      </c>
      <c r="J4276" t="s">
        <v>14</v>
      </c>
      <c r="K4276" t="s">
        <v>4610</v>
      </c>
      <c r="L4276" t="s">
        <v>4610</v>
      </c>
      <c r="M4276" t="s">
        <v>8122</v>
      </c>
      <c r="N4276" t="s">
        <v>638</v>
      </c>
      <c r="O4276" t="s">
        <v>787</v>
      </c>
    </row>
    <row r="4277" spans="1:15" x14ac:dyDescent="0.3">
      <c r="A4277" t="s">
        <v>638</v>
      </c>
      <c r="B4277" t="s">
        <v>787</v>
      </c>
      <c r="C4277" t="s">
        <v>4609</v>
      </c>
      <c r="D4277">
        <v>3</v>
      </c>
      <c r="E4277">
        <v>0.91805964600000001</v>
      </c>
      <c r="F4277">
        <v>1</v>
      </c>
      <c r="G4277">
        <v>0</v>
      </c>
      <c r="H4277">
        <v>0</v>
      </c>
      <c r="I4277">
        <v>0</v>
      </c>
      <c r="J4277" t="s">
        <v>14</v>
      </c>
      <c r="K4277" t="s">
        <v>4610</v>
      </c>
      <c r="L4277" t="s">
        <v>4610</v>
      </c>
      <c r="M4277" t="s">
        <v>8123</v>
      </c>
      <c r="N4277" t="s">
        <v>638</v>
      </c>
      <c r="O4277" t="s">
        <v>787</v>
      </c>
    </row>
    <row r="4278" spans="1:15" x14ac:dyDescent="0.3">
      <c r="A4278" t="s">
        <v>638</v>
      </c>
      <c r="B4278" t="s">
        <v>787</v>
      </c>
      <c r="C4278" t="s">
        <v>4609</v>
      </c>
      <c r="D4278">
        <v>3</v>
      </c>
      <c r="E4278">
        <v>0.91805964600000001</v>
      </c>
      <c r="F4278">
        <v>1</v>
      </c>
      <c r="G4278">
        <v>0</v>
      </c>
      <c r="H4278">
        <v>0</v>
      </c>
      <c r="I4278">
        <v>0</v>
      </c>
      <c r="J4278" t="s">
        <v>14</v>
      </c>
      <c r="K4278" t="s">
        <v>4610</v>
      </c>
      <c r="L4278" t="s">
        <v>4610</v>
      </c>
      <c r="M4278" t="s">
        <v>8124</v>
      </c>
      <c r="N4278" t="s">
        <v>638</v>
      </c>
      <c r="O4278" t="s">
        <v>787</v>
      </c>
    </row>
    <row r="4279" spans="1:15" x14ac:dyDescent="0.3">
      <c r="A4279" t="s">
        <v>638</v>
      </c>
      <c r="B4279" t="s">
        <v>787</v>
      </c>
      <c r="C4279" t="s">
        <v>4609</v>
      </c>
      <c r="D4279">
        <v>3</v>
      </c>
      <c r="E4279">
        <v>0.91805964600000001</v>
      </c>
      <c r="F4279">
        <v>1</v>
      </c>
      <c r="G4279">
        <v>0</v>
      </c>
      <c r="H4279">
        <v>0</v>
      </c>
      <c r="I4279">
        <v>0</v>
      </c>
      <c r="J4279" t="s">
        <v>14</v>
      </c>
      <c r="K4279" t="s">
        <v>4610</v>
      </c>
      <c r="L4279" t="s">
        <v>4610</v>
      </c>
      <c r="M4279" t="s">
        <v>8125</v>
      </c>
      <c r="N4279" t="s">
        <v>638</v>
      </c>
      <c r="O4279" t="s">
        <v>787</v>
      </c>
    </row>
    <row r="4280" spans="1:15" x14ac:dyDescent="0.3">
      <c r="A4280" t="s">
        <v>638</v>
      </c>
      <c r="B4280" t="s">
        <v>787</v>
      </c>
      <c r="C4280" t="s">
        <v>4609</v>
      </c>
      <c r="D4280">
        <v>3</v>
      </c>
      <c r="E4280">
        <v>0.91805964600000001</v>
      </c>
      <c r="F4280">
        <v>1</v>
      </c>
      <c r="G4280">
        <v>0</v>
      </c>
      <c r="H4280">
        <v>0</v>
      </c>
      <c r="I4280">
        <v>0</v>
      </c>
      <c r="J4280" t="s">
        <v>14</v>
      </c>
      <c r="K4280" t="s">
        <v>4610</v>
      </c>
      <c r="L4280" t="s">
        <v>4610</v>
      </c>
      <c r="M4280" t="s">
        <v>8126</v>
      </c>
      <c r="N4280" t="s">
        <v>638</v>
      </c>
      <c r="O4280" t="s">
        <v>787</v>
      </c>
    </row>
    <row r="4281" spans="1:15" x14ac:dyDescent="0.3">
      <c r="A4281" t="s">
        <v>638</v>
      </c>
      <c r="B4281" t="s">
        <v>787</v>
      </c>
      <c r="C4281" t="s">
        <v>4609</v>
      </c>
      <c r="D4281">
        <v>3</v>
      </c>
      <c r="E4281">
        <v>0.91805964600000001</v>
      </c>
      <c r="F4281">
        <v>1</v>
      </c>
      <c r="G4281">
        <v>0</v>
      </c>
      <c r="H4281">
        <v>0</v>
      </c>
      <c r="I4281">
        <v>0</v>
      </c>
      <c r="J4281" t="s">
        <v>14</v>
      </c>
      <c r="K4281" t="s">
        <v>4610</v>
      </c>
      <c r="L4281" t="s">
        <v>4610</v>
      </c>
      <c r="M4281" t="s">
        <v>8127</v>
      </c>
      <c r="N4281" t="s">
        <v>638</v>
      </c>
      <c r="O4281" t="s">
        <v>787</v>
      </c>
    </row>
    <row r="4282" spans="1:15" x14ac:dyDescent="0.3">
      <c r="A4282" t="s">
        <v>3286</v>
      </c>
      <c r="B4282" t="s">
        <v>3287</v>
      </c>
      <c r="C4282" t="s">
        <v>4115</v>
      </c>
      <c r="D4282">
        <v>2</v>
      </c>
      <c r="E4282">
        <v>0.96438922400000004</v>
      </c>
      <c r="F4282">
        <v>1</v>
      </c>
      <c r="G4282">
        <v>0</v>
      </c>
      <c r="H4282">
        <v>0</v>
      </c>
      <c r="I4282">
        <v>0</v>
      </c>
      <c r="J4282" t="s">
        <v>33</v>
      </c>
      <c r="K4282" t="s">
        <v>4116</v>
      </c>
      <c r="L4282" t="s">
        <v>4116</v>
      </c>
      <c r="M4282" t="s">
        <v>8128</v>
      </c>
      <c r="N4282" t="s">
        <v>3286</v>
      </c>
      <c r="O4282" t="s">
        <v>3287</v>
      </c>
    </row>
    <row r="4283" spans="1:15" x14ac:dyDescent="0.3">
      <c r="A4283" t="s">
        <v>337</v>
      </c>
      <c r="B4283" t="s">
        <v>486</v>
      </c>
      <c r="C4283" t="s">
        <v>4209</v>
      </c>
      <c r="D4283">
        <v>3</v>
      </c>
      <c r="E4283">
        <v>0.96742790000000001</v>
      </c>
      <c r="F4283">
        <v>1</v>
      </c>
      <c r="G4283">
        <v>0</v>
      </c>
      <c r="H4283">
        <v>0</v>
      </c>
      <c r="I4283">
        <v>0</v>
      </c>
      <c r="J4283" t="s">
        <v>20</v>
      </c>
      <c r="K4283" t="s">
        <v>4210</v>
      </c>
      <c r="L4283" t="s">
        <v>4210</v>
      </c>
      <c r="M4283" t="s">
        <v>8129</v>
      </c>
      <c r="N4283" t="s">
        <v>337</v>
      </c>
      <c r="O4283" t="s">
        <v>486</v>
      </c>
    </row>
    <row r="4284" spans="1:15" x14ac:dyDescent="0.3">
      <c r="A4284" t="s">
        <v>871</v>
      </c>
      <c r="B4284" t="s">
        <v>3266</v>
      </c>
      <c r="C4284" t="s">
        <v>4476</v>
      </c>
      <c r="D4284">
        <v>2</v>
      </c>
      <c r="E4284">
        <v>0.59034212900000005</v>
      </c>
      <c r="F4284">
        <v>0</v>
      </c>
      <c r="G4284">
        <v>1</v>
      </c>
      <c r="H4284">
        <v>0</v>
      </c>
      <c r="I4284">
        <v>1</v>
      </c>
      <c r="J4284" t="s">
        <v>445</v>
      </c>
      <c r="K4284" t="s">
        <v>4477</v>
      </c>
      <c r="L4284" t="s">
        <v>4477</v>
      </c>
      <c r="M4284" t="s">
        <v>8130</v>
      </c>
      <c r="N4284" t="s">
        <v>871</v>
      </c>
      <c r="O4284" t="s">
        <v>3266</v>
      </c>
    </row>
    <row r="4285" spans="1:15" x14ac:dyDescent="0.3">
      <c r="A4285" t="s">
        <v>63</v>
      </c>
      <c r="B4285" t="s">
        <v>3237</v>
      </c>
      <c r="C4285" t="s">
        <v>5087</v>
      </c>
      <c r="D4285">
        <v>2</v>
      </c>
      <c r="E4285">
        <v>0.97100969999999998</v>
      </c>
      <c r="F4285">
        <v>1</v>
      </c>
      <c r="G4285">
        <v>0</v>
      </c>
      <c r="H4285">
        <v>0</v>
      </c>
      <c r="I4285">
        <v>0</v>
      </c>
      <c r="J4285" t="s">
        <v>33</v>
      </c>
      <c r="K4285" t="s">
        <v>5088</v>
      </c>
      <c r="L4285" t="s">
        <v>5088</v>
      </c>
      <c r="M4285" t="s">
        <v>8131</v>
      </c>
      <c r="N4285" t="s">
        <v>63</v>
      </c>
      <c r="O4285" t="s">
        <v>3237</v>
      </c>
    </row>
    <row r="4286" spans="1:15" x14ac:dyDescent="0.3">
      <c r="A4286" t="s">
        <v>3292</v>
      </c>
      <c r="B4286" t="s">
        <v>3293</v>
      </c>
      <c r="C4286" t="s">
        <v>4250</v>
      </c>
      <c r="D4286">
        <v>1</v>
      </c>
      <c r="E4286">
        <v>0.86784683600000001</v>
      </c>
      <c r="F4286">
        <v>0</v>
      </c>
      <c r="G4286">
        <v>0</v>
      </c>
      <c r="H4286">
        <v>0</v>
      </c>
      <c r="I4286">
        <v>1</v>
      </c>
      <c r="J4286" t="s">
        <v>445</v>
      </c>
      <c r="K4286" t="s">
        <v>4251</v>
      </c>
      <c r="L4286" t="s">
        <v>4251</v>
      </c>
      <c r="M4286" t="s">
        <v>8132</v>
      </c>
      <c r="N4286" t="s">
        <v>3292</v>
      </c>
      <c r="O4286" t="s">
        <v>3293</v>
      </c>
    </row>
    <row r="4287" spans="1:15" x14ac:dyDescent="0.3">
      <c r="A4287" t="s">
        <v>337</v>
      </c>
      <c r="B4287" t="s">
        <v>486</v>
      </c>
      <c r="C4287" t="s">
        <v>4209</v>
      </c>
      <c r="D4287">
        <v>3</v>
      </c>
      <c r="E4287">
        <v>0.96742790000000001</v>
      </c>
      <c r="F4287">
        <v>1</v>
      </c>
      <c r="G4287">
        <v>0</v>
      </c>
      <c r="H4287">
        <v>0</v>
      </c>
      <c r="I4287">
        <v>0</v>
      </c>
      <c r="J4287" t="s">
        <v>20</v>
      </c>
      <c r="K4287" t="s">
        <v>4210</v>
      </c>
      <c r="L4287" t="s">
        <v>4210</v>
      </c>
      <c r="M4287" t="s">
        <v>8133</v>
      </c>
      <c r="N4287" t="s">
        <v>337</v>
      </c>
      <c r="O4287" t="s">
        <v>486</v>
      </c>
    </row>
    <row r="4288" spans="1:15" x14ac:dyDescent="0.3">
      <c r="A4288" t="s">
        <v>3414</v>
      </c>
      <c r="B4288" t="s">
        <v>3415</v>
      </c>
      <c r="C4288" t="s">
        <v>4787</v>
      </c>
      <c r="D4288">
        <v>1</v>
      </c>
      <c r="E4288">
        <v>0.99418604600000005</v>
      </c>
      <c r="F4288">
        <v>0</v>
      </c>
      <c r="G4288">
        <v>1</v>
      </c>
      <c r="H4288">
        <v>0</v>
      </c>
      <c r="I4288">
        <v>1</v>
      </c>
      <c r="J4288" t="s">
        <v>445</v>
      </c>
      <c r="K4288" t="s">
        <v>4788</v>
      </c>
      <c r="L4288" t="s">
        <v>4788</v>
      </c>
      <c r="M4288" t="s">
        <v>8134</v>
      </c>
      <c r="N4288" t="s">
        <v>3414</v>
      </c>
      <c r="O4288" t="s">
        <v>3415</v>
      </c>
    </row>
    <row r="4289" spans="1:15" x14ac:dyDescent="0.3">
      <c r="A4289" t="s">
        <v>3231</v>
      </c>
      <c r="B4289" t="s">
        <v>3232</v>
      </c>
      <c r="C4289" t="s">
        <v>4177</v>
      </c>
      <c r="D4289">
        <v>3</v>
      </c>
      <c r="E4289">
        <v>0.90219159000000004</v>
      </c>
      <c r="F4289">
        <v>1</v>
      </c>
      <c r="G4289">
        <v>0</v>
      </c>
      <c r="H4289">
        <v>0</v>
      </c>
      <c r="I4289">
        <v>0</v>
      </c>
      <c r="J4289" t="s">
        <v>8</v>
      </c>
      <c r="K4289" t="s">
        <v>4178</v>
      </c>
      <c r="L4289" t="s">
        <v>4178</v>
      </c>
      <c r="M4289" t="s">
        <v>8135</v>
      </c>
      <c r="N4289" t="s">
        <v>3231</v>
      </c>
      <c r="O4289" t="s">
        <v>3232</v>
      </c>
    </row>
    <row r="4290" spans="1:15" x14ac:dyDescent="0.3">
      <c r="A4290" t="s">
        <v>3335</v>
      </c>
      <c r="B4290" t="s">
        <v>5578</v>
      </c>
      <c r="C4290" t="s">
        <v>5579</v>
      </c>
      <c r="D4290">
        <v>1</v>
      </c>
      <c r="E4290">
        <v>-999.99</v>
      </c>
      <c r="F4290">
        <v>0</v>
      </c>
      <c r="G4290">
        <v>0</v>
      </c>
      <c r="H4290">
        <v>0</v>
      </c>
      <c r="I4290">
        <v>0</v>
      </c>
      <c r="J4290" t="s">
        <v>13</v>
      </c>
      <c r="K4290" t="s">
        <v>5580</v>
      </c>
      <c r="L4290" t="s">
        <v>5580</v>
      </c>
      <c r="M4290" t="s">
        <v>8136</v>
      </c>
      <c r="N4290" t="s">
        <v>3335</v>
      </c>
      <c r="O4290" t="s">
        <v>5578</v>
      </c>
    </row>
    <row r="4291" spans="1:15" x14ac:dyDescent="0.3">
      <c r="A4291" t="s">
        <v>3314</v>
      </c>
      <c r="B4291" t="s">
        <v>3315</v>
      </c>
      <c r="C4291" t="s">
        <v>4815</v>
      </c>
      <c r="D4291">
        <v>2</v>
      </c>
      <c r="E4291">
        <v>0.96877004799999999</v>
      </c>
      <c r="F4291">
        <v>1</v>
      </c>
      <c r="G4291">
        <v>0</v>
      </c>
      <c r="H4291">
        <v>0</v>
      </c>
      <c r="I4291">
        <v>0</v>
      </c>
      <c r="J4291" t="s">
        <v>14</v>
      </c>
      <c r="K4291" t="s">
        <v>4816</v>
      </c>
      <c r="L4291" t="s">
        <v>4816</v>
      </c>
      <c r="M4291" t="s">
        <v>8137</v>
      </c>
      <c r="N4291" t="s">
        <v>3314</v>
      </c>
      <c r="O4291" t="s">
        <v>3315</v>
      </c>
    </row>
    <row r="4292" spans="1:15" x14ac:dyDescent="0.3">
      <c r="A4292" t="s">
        <v>3414</v>
      </c>
      <c r="B4292" t="s">
        <v>3415</v>
      </c>
      <c r="C4292" t="s">
        <v>4787</v>
      </c>
      <c r="D4292">
        <v>1</v>
      </c>
      <c r="E4292">
        <v>0.99418604600000005</v>
      </c>
      <c r="F4292">
        <v>0</v>
      </c>
      <c r="G4292">
        <v>1</v>
      </c>
      <c r="H4292">
        <v>0</v>
      </c>
      <c r="I4292">
        <v>1</v>
      </c>
      <c r="J4292" t="s">
        <v>445</v>
      </c>
      <c r="K4292" t="s">
        <v>4788</v>
      </c>
      <c r="L4292" t="s">
        <v>4788</v>
      </c>
      <c r="M4292" t="s">
        <v>8138</v>
      </c>
      <c r="N4292" t="s">
        <v>3414</v>
      </c>
      <c r="O4292" t="s">
        <v>3415</v>
      </c>
    </row>
    <row r="4293" spans="1:15" x14ac:dyDescent="0.3">
      <c r="A4293" t="s">
        <v>3414</v>
      </c>
      <c r="B4293" t="s">
        <v>3415</v>
      </c>
      <c r="C4293" t="s">
        <v>4787</v>
      </c>
      <c r="D4293">
        <v>1</v>
      </c>
      <c r="E4293">
        <v>0.99418604600000005</v>
      </c>
      <c r="F4293">
        <v>0</v>
      </c>
      <c r="G4293">
        <v>1</v>
      </c>
      <c r="H4293">
        <v>0</v>
      </c>
      <c r="I4293">
        <v>1</v>
      </c>
      <c r="J4293" t="s">
        <v>445</v>
      </c>
      <c r="K4293" t="s">
        <v>4788</v>
      </c>
      <c r="L4293" t="s">
        <v>4788</v>
      </c>
      <c r="M4293" t="s">
        <v>8139</v>
      </c>
      <c r="N4293" t="s">
        <v>3414</v>
      </c>
      <c r="O4293" t="s">
        <v>3415</v>
      </c>
    </row>
    <row r="4294" spans="1:15" x14ac:dyDescent="0.3">
      <c r="A4294" t="s">
        <v>681</v>
      </c>
      <c r="B4294" t="s">
        <v>3275</v>
      </c>
      <c r="C4294" t="s">
        <v>4284</v>
      </c>
      <c r="D4294">
        <v>3</v>
      </c>
      <c r="E4294">
        <v>0.84009663800000001</v>
      </c>
      <c r="F4294">
        <v>1</v>
      </c>
      <c r="G4294">
        <v>0</v>
      </c>
      <c r="H4294">
        <v>0</v>
      </c>
      <c r="I4294">
        <v>0</v>
      </c>
      <c r="J4294" t="s">
        <v>8</v>
      </c>
      <c r="K4294" t="s">
        <v>4285</v>
      </c>
      <c r="L4294" t="s">
        <v>4285</v>
      </c>
      <c r="M4294" t="s">
        <v>2560</v>
      </c>
      <c r="N4294" t="s">
        <v>681</v>
      </c>
      <c r="O4294" t="s">
        <v>3275</v>
      </c>
    </row>
    <row r="4295" spans="1:15" x14ac:dyDescent="0.3">
      <c r="A4295" t="s">
        <v>681</v>
      </c>
      <c r="B4295" t="s">
        <v>3275</v>
      </c>
      <c r="C4295" t="s">
        <v>4284</v>
      </c>
      <c r="D4295">
        <v>3</v>
      </c>
      <c r="E4295">
        <v>0.84009663800000001</v>
      </c>
      <c r="F4295">
        <v>1</v>
      </c>
      <c r="G4295">
        <v>0</v>
      </c>
      <c r="H4295">
        <v>0</v>
      </c>
      <c r="I4295">
        <v>0</v>
      </c>
      <c r="J4295" t="s">
        <v>8</v>
      </c>
      <c r="K4295" t="s">
        <v>4285</v>
      </c>
      <c r="L4295" t="s">
        <v>4285</v>
      </c>
      <c r="M4295" t="s">
        <v>8140</v>
      </c>
      <c r="N4295" t="s">
        <v>681</v>
      </c>
      <c r="O4295" t="s">
        <v>3275</v>
      </c>
    </row>
    <row r="4296" spans="1:15" x14ac:dyDescent="0.3">
      <c r="A4296" t="s">
        <v>211</v>
      </c>
      <c r="B4296" t="s">
        <v>3282</v>
      </c>
      <c r="C4296" t="s">
        <v>4244</v>
      </c>
      <c r="D4296">
        <v>3</v>
      </c>
      <c r="E4296">
        <v>0.98906472700000003</v>
      </c>
      <c r="F4296">
        <v>1</v>
      </c>
      <c r="G4296">
        <v>0</v>
      </c>
      <c r="H4296">
        <v>0</v>
      </c>
      <c r="I4296">
        <v>0</v>
      </c>
      <c r="J4296" t="s">
        <v>445</v>
      </c>
      <c r="K4296" t="s">
        <v>4245</v>
      </c>
      <c r="L4296" t="s">
        <v>4245</v>
      </c>
      <c r="M4296" t="s">
        <v>8141</v>
      </c>
      <c r="N4296" t="s">
        <v>211</v>
      </c>
      <c r="O4296" t="s">
        <v>3282</v>
      </c>
    </row>
    <row r="4297" spans="1:15" x14ac:dyDescent="0.3">
      <c r="A4297" t="s">
        <v>3318</v>
      </c>
      <c r="B4297" t="s">
        <v>3319</v>
      </c>
      <c r="C4297" t="s">
        <v>4002</v>
      </c>
      <c r="D4297">
        <v>2</v>
      </c>
      <c r="E4297">
        <v>0.71588807799999998</v>
      </c>
      <c r="F4297">
        <v>1</v>
      </c>
      <c r="G4297">
        <v>0</v>
      </c>
      <c r="H4297">
        <v>0</v>
      </c>
      <c r="I4297">
        <v>0</v>
      </c>
      <c r="J4297" t="s">
        <v>3196</v>
      </c>
      <c r="K4297" t="s">
        <v>4003</v>
      </c>
      <c r="L4297" t="s">
        <v>4003</v>
      </c>
      <c r="M4297" t="s">
        <v>8142</v>
      </c>
      <c r="N4297" t="s">
        <v>3318</v>
      </c>
      <c r="O4297" t="s">
        <v>3319</v>
      </c>
    </row>
    <row r="4298" spans="1:15" x14ac:dyDescent="0.3">
      <c r="A4298" t="s">
        <v>3231</v>
      </c>
      <c r="B4298" t="s">
        <v>3232</v>
      </c>
      <c r="C4298" t="s">
        <v>4177</v>
      </c>
      <c r="D4298">
        <v>3</v>
      </c>
      <c r="E4298">
        <v>0.90219159000000004</v>
      </c>
      <c r="F4298">
        <v>1</v>
      </c>
      <c r="G4298">
        <v>0</v>
      </c>
      <c r="H4298">
        <v>0</v>
      </c>
      <c r="I4298">
        <v>0</v>
      </c>
      <c r="J4298" t="s">
        <v>8</v>
      </c>
      <c r="K4298" t="s">
        <v>4178</v>
      </c>
      <c r="L4298" t="s">
        <v>4178</v>
      </c>
      <c r="M4298" t="s">
        <v>8143</v>
      </c>
      <c r="N4298" t="s">
        <v>3231</v>
      </c>
      <c r="O4298" t="s">
        <v>3232</v>
      </c>
    </row>
    <row r="4299" spans="1:15" x14ac:dyDescent="0.3">
      <c r="A4299" t="s">
        <v>3231</v>
      </c>
      <c r="B4299" t="s">
        <v>3232</v>
      </c>
      <c r="C4299" t="s">
        <v>4177</v>
      </c>
      <c r="D4299">
        <v>3</v>
      </c>
      <c r="E4299">
        <v>0.90219159000000004</v>
      </c>
      <c r="F4299">
        <v>1</v>
      </c>
      <c r="G4299">
        <v>0</v>
      </c>
      <c r="H4299">
        <v>0</v>
      </c>
      <c r="I4299">
        <v>0</v>
      </c>
      <c r="J4299" t="s">
        <v>8</v>
      </c>
      <c r="K4299" t="s">
        <v>4178</v>
      </c>
      <c r="L4299" t="s">
        <v>4178</v>
      </c>
      <c r="M4299" t="s">
        <v>8144</v>
      </c>
      <c r="N4299" t="s">
        <v>3231</v>
      </c>
      <c r="O4299" t="s">
        <v>3232</v>
      </c>
    </row>
    <row r="4300" spans="1:15" x14ac:dyDescent="0.3">
      <c r="A4300" t="s">
        <v>671</v>
      </c>
      <c r="B4300" t="s">
        <v>3299</v>
      </c>
      <c r="D4300">
        <v>3</v>
      </c>
      <c r="F4300">
        <v>1</v>
      </c>
      <c r="G4300">
        <v>0</v>
      </c>
      <c r="H4300">
        <v>0</v>
      </c>
      <c r="I4300">
        <v>0</v>
      </c>
      <c r="J4300" t="s">
        <v>3194</v>
      </c>
      <c r="K4300" t="s">
        <v>4071</v>
      </c>
      <c r="L4300" t="s">
        <v>4071</v>
      </c>
      <c r="M4300" t="s">
        <v>2726</v>
      </c>
      <c r="N4300" t="s">
        <v>671</v>
      </c>
      <c r="O4300" t="s">
        <v>3299</v>
      </c>
    </row>
    <row r="4301" spans="1:15" x14ac:dyDescent="0.3">
      <c r="A4301" t="s">
        <v>4073</v>
      </c>
      <c r="B4301" t="s">
        <v>3299</v>
      </c>
      <c r="C4301" t="s">
        <v>4074</v>
      </c>
      <c r="D4301">
        <v>3</v>
      </c>
      <c r="E4301">
        <v>0.62366461299999998</v>
      </c>
      <c r="F4301">
        <v>0</v>
      </c>
      <c r="G4301">
        <v>0</v>
      </c>
      <c r="H4301">
        <v>0</v>
      </c>
      <c r="I4301">
        <v>0</v>
      </c>
      <c r="J4301" t="s">
        <v>11</v>
      </c>
      <c r="K4301" t="s">
        <v>4071</v>
      </c>
      <c r="L4301" t="s">
        <v>4071</v>
      </c>
      <c r="M4301" t="s">
        <v>2726</v>
      </c>
      <c r="N4301" t="s">
        <v>4073</v>
      </c>
      <c r="O4301" t="s">
        <v>3299</v>
      </c>
    </row>
    <row r="4302" spans="1:15" x14ac:dyDescent="0.3">
      <c r="A4302" t="s">
        <v>671</v>
      </c>
      <c r="B4302" t="s">
        <v>3299</v>
      </c>
      <c r="D4302">
        <v>3</v>
      </c>
      <c r="F4302">
        <v>1</v>
      </c>
      <c r="G4302">
        <v>0</v>
      </c>
      <c r="H4302">
        <v>0</v>
      </c>
      <c r="I4302">
        <v>0</v>
      </c>
      <c r="J4302" t="s">
        <v>3194</v>
      </c>
      <c r="K4302" t="s">
        <v>4071</v>
      </c>
      <c r="L4302" t="s">
        <v>4071</v>
      </c>
      <c r="M4302" t="s">
        <v>8145</v>
      </c>
      <c r="N4302" t="s">
        <v>671</v>
      </c>
      <c r="O4302" t="s">
        <v>3299</v>
      </c>
    </row>
    <row r="4303" spans="1:15" x14ac:dyDescent="0.3">
      <c r="A4303" t="s">
        <v>4073</v>
      </c>
      <c r="B4303" t="s">
        <v>3299</v>
      </c>
      <c r="C4303" t="s">
        <v>4074</v>
      </c>
      <c r="D4303">
        <v>3</v>
      </c>
      <c r="E4303">
        <v>0.62366461299999998</v>
      </c>
      <c r="F4303">
        <v>0</v>
      </c>
      <c r="G4303">
        <v>0</v>
      </c>
      <c r="H4303">
        <v>0</v>
      </c>
      <c r="I4303">
        <v>0</v>
      </c>
      <c r="J4303" t="s">
        <v>11</v>
      </c>
      <c r="K4303" t="s">
        <v>4071</v>
      </c>
      <c r="L4303" t="s">
        <v>4071</v>
      </c>
      <c r="M4303" t="s">
        <v>8145</v>
      </c>
      <c r="N4303" t="s">
        <v>4073</v>
      </c>
      <c r="O4303" t="s">
        <v>3299</v>
      </c>
    </row>
    <row r="4304" spans="1:15" x14ac:dyDescent="0.3">
      <c r="A4304" t="s">
        <v>3260</v>
      </c>
      <c r="B4304" t="s">
        <v>3261</v>
      </c>
      <c r="C4304" t="s">
        <v>5126</v>
      </c>
      <c r="D4304">
        <v>3</v>
      </c>
      <c r="E4304">
        <v>0.95549023</v>
      </c>
      <c r="F4304">
        <v>1</v>
      </c>
      <c r="G4304">
        <v>0</v>
      </c>
      <c r="H4304">
        <v>0</v>
      </c>
      <c r="I4304">
        <v>0</v>
      </c>
      <c r="J4304" t="s">
        <v>14</v>
      </c>
      <c r="K4304" t="s">
        <v>5127</v>
      </c>
      <c r="L4304" t="s">
        <v>5127</v>
      </c>
      <c r="M4304" t="s">
        <v>8146</v>
      </c>
      <c r="N4304" t="s">
        <v>3260</v>
      </c>
      <c r="O4304" t="s">
        <v>3261</v>
      </c>
    </row>
    <row r="4305" spans="1:15" x14ac:dyDescent="0.3">
      <c r="A4305" t="s">
        <v>3260</v>
      </c>
      <c r="B4305" t="s">
        <v>3261</v>
      </c>
      <c r="C4305" t="s">
        <v>5126</v>
      </c>
      <c r="D4305">
        <v>3</v>
      </c>
      <c r="E4305">
        <v>0.95549023</v>
      </c>
      <c r="F4305">
        <v>1</v>
      </c>
      <c r="G4305">
        <v>0</v>
      </c>
      <c r="H4305">
        <v>0</v>
      </c>
      <c r="I4305">
        <v>0</v>
      </c>
      <c r="J4305" t="s">
        <v>14</v>
      </c>
      <c r="K4305" t="s">
        <v>5127</v>
      </c>
      <c r="L4305" t="s">
        <v>5127</v>
      </c>
      <c r="M4305" t="s">
        <v>8147</v>
      </c>
      <c r="N4305" t="s">
        <v>3260</v>
      </c>
      <c r="O4305" t="s">
        <v>3261</v>
      </c>
    </row>
    <row r="4306" spans="1:15" x14ac:dyDescent="0.3">
      <c r="A4306" t="s">
        <v>3260</v>
      </c>
      <c r="B4306" t="s">
        <v>3261</v>
      </c>
      <c r="C4306" t="s">
        <v>5126</v>
      </c>
      <c r="D4306">
        <v>3</v>
      </c>
      <c r="E4306">
        <v>0.95549023</v>
      </c>
      <c r="F4306">
        <v>1</v>
      </c>
      <c r="G4306">
        <v>0</v>
      </c>
      <c r="H4306">
        <v>0</v>
      </c>
      <c r="I4306">
        <v>0</v>
      </c>
      <c r="J4306" t="s">
        <v>14</v>
      </c>
      <c r="K4306" t="s">
        <v>5127</v>
      </c>
      <c r="L4306" t="s">
        <v>5127</v>
      </c>
      <c r="M4306" t="s">
        <v>8148</v>
      </c>
      <c r="N4306" t="s">
        <v>3260</v>
      </c>
      <c r="O4306" t="s">
        <v>3261</v>
      </c>
    </row>
    <row r="4307" spans="1:15" x14ac:dyDescent="0.3">
      <c r="A4307" t="s">
        <v>3260</v>
      </c>
      <c r="B4307" t="s">
        <v>3261</v>
      </c>
      <c r="C4307" t="s">
        <v>5126</v>
      </c>
      <c r="D4307">
        <v>3</v>
      </c>
      <c r="E4307">
        <v>0.95549023</v>
      </c>
      <c r="F4307">
        <v>1</v>
      </c>
      <c r="G4307">
        <v>0</v>
      </c>
      <c r="H4307">
        <v>0</v>
      </c>
      <c r="I4307">
        <v>0</v>
      </c>
      <c r="J4307" t="s">
        <v>14</v>
      </c>
      <c r="K4307" t="s">
        <v>5127</v>
      </c>
      <c r="L4307" t="s">
        <v>5127</v>
      </c>
      <c r="M4307" t="s">
        <v>8149</v>
      </c>
      <c r="N4307" t="s">
        <v>3260</v>
      </c>
      <c r="O4307" t="s">
        <v>3261</v>
      </c>
    </row>
    <row r="4308" spans="1:15" x14ac:dyDescent="0.3">
      <c r="A4308" t="s">
        <v>3260</v>
      </c>
      <c r="B4308" t="s">
        <v>3261</v>
      </c>
      <c r="C4308" t="s">
        <v>5126</v>
      </c>
      <c r="D4308">
        <v>3</v>
      </c>
      <c r="E4308">
        <v>0.95549023</v>
      </c>
      <c r="F4308">
        <v>1</v>
      </c>
      <c r="G4308">
        <v>0</v>
      </c>
      <c r="H4308">
        <v>0</v>
      </c>
      <c r="I4308">
        <v>0</v>
      </c>
      <c r="J4308" t="s">
        <v>14</v>
      </c>
      <c r="K4308" t="s">
        <v>5127</v>
      </c>
      <c r="L4308" t="s">
        <v>5127</v>
      </c>
      <c r="M4308" t="s">
        <v>8150</v>
      </c>
      <c r="N4308" t="s">
        <v>3260</v>
      </c>
      <c r="O4308" t="s">
        <v>3261</v>
      </c>
    </row>
    <row r="4309" spans="1:15" x14ac:dyDescent="0.3">
      <c r="A4309" t="s">
        <v>3260</v>
      </c>
      <c r="B4309" t="s">
        <v>3261</v>
      </c>
      <c r="C4309" t="s">
        <v>5126</v>
      </c>
      <c r="D4309">
        <v>3</v>
      </c>
      <c r="E4309">
        <v>0.95549023</v>
      </c>
      <c r="F4309">
        <v>1</v>
      </c>
      <c r="G4309">
        <v>0</v>
      </c>
      <c r="H4309">
        <v>0</v>
      </c>
      <c r="I4309">
        <v>0</v>
      </c>
      <c r="J4309" t="s">
        <v>14</v>
      </c>
      <c r="K4309" t="s">
        <v>5127</v>
      </c>
      <c r="L4309" t="s">
        <v>5127</v>
      </c>
      <c r="M4309" t="s">
        <v>3261</v>
      </c>
      <c r="N4309" t="s">
        <v>3260</v>
      </c>
      <c r="O4309" t="s">
        <v>3261</v>
      </c>
    </row>
    <row r="4310" spans="1:15" x14ac:dyDescent="0.3">
      <c r="A4310" t="s">
        <v>3554</v>
      </c>
      <c r="B4310" t="s">
        <v>3555</v>
      </c>
      <c r="C4310" t="s">
        <v>4130</v>
      </c>
      <c r="D4310">
        <v>1</v>
      </c>
      <c r="E4310">
        <v>0.71371668700000002</v>
      </c>
      <c r="F4310">
        <v>1</v>
      </c>
      <c r="G4310">
        <v>0</v>
      </c>
      <c r="H4310">
        <v>0</v>
      </c>
      <c r="I4310">
        <v>0</v>
      </c>
      <c r="J4310" t="s">
        <v>21</v>
      </c>
      <c r="K4310" t="s">
        <v>4131</v>
      </c>
      <c r="L4310" t="s">
        <v>4131</v>
      </c>
      <c r="M4310" t="s">
        <v>3555</v>
      </c>
      <c r="N4310" t="s">
        <v>3554</v>
      </c>
      <c r="O4310" t="s">
        <v>3555</v>
      </c>
    </row>
    <row r="4311" spans="1:15" x14ac:dyDescent="0.3">
      <c r="A4311" t="s">
        <v>3554</v>
      </c>
      <c r="B4311" t="s">
        <v>3555</v>
      </c>
      <c r="C4311" t="s">
        <v>4130</v>
      </c>
      <c r="D4311">
        <v>1</v>
      </c>
      <c r="E4311">
        <v>0.71371668700000002</v>
      </c>
      <c r="F4311">
        <v>1</v>
      </c>
      <c r="G4311">
        <v>0</v>
      </c>
      <c r="H4311">
        <v>0</v>
      </c>
      <c r="I4311">
        <v>0</v>
      </c>
      <c r="J4311" t="s">
        <v>21</v>
      </c>
      <c r="K4311" t="s">
        <v>4131</v>
      </c>
      <c r="L4311" t="s">
        <v>4131</v>
      </c>
      <c r="M4311" t="s">
        <v>8151</v>
      </c>
      <c r="N4311" t="s">
        <v>3554</v>
      </c>
      <c r="O4311" t="s">
        <v>3555</v>
      </c>
    </row>
    <row r="4312" spans="1:15" x14ac:dyDescent="0.3">
      <c r="A4312" t="s">
        <v>3410</v>
      </c>
      <c r="B4312" t="s">
        <v>3411</v>
      </c>
      <c r="C4312" t="s">
        <v>6491</v>
      </c>
      <c r="D4312">
        <v>2</v>
      </c>
      <c r="E4312">
        <v>0.97771536000000003</v>
      </c>
      <c r="F4312">
        <v>1</v>
      </c>
      <c r="G4312">
        <v>0</v>
      </c>
      <c r="H4312">
        <v>0</v>
      </c>
      <c r="I4312">
        <v>0</v>
      </c>
      <c r="J4312" t="s">
        <v>33</v>
      </c>
      <c r="K4312" t="s">
        <v>6492</v>
      </c>
      <c r="L4312" t="s">
        <v>6492</v>
      </c>
      <c r="M4312" t="s">
        <v>8152</v>
      </c>
      <c r="N4312" t="s">
        <v>3410</v>
      </c>
      <c r="O4312" t="s">
        <v>3411</v>
      </c>
    </row>
    <row r="4313" spans="1:15" x14ac:dyDescent="0.3">
      <c r="A4313" t="s">
        <v>3410</v>
      </c>
      <c r="B4313" t="s">
        <v>3411</v>
      </c>
      <c r="C4313" t="s">
        <v>6491</v>
      </c>
      <c r="D4313">
        <v>2</v>
      </c>
      <c r="E4313">
        <v>0.97771536000000003</v>
      </c>
      <c r="F4313">
        <v>1</v>
      </c>
      <c r="G4313">
        <v>0</v>
      </c>
      <c r="H4313">
        <v>0</v>
      </c>
      <c r="I4313">
        <v>0</v>
      </c>
      <c r="J4313" t="s">
        <v>33</v>
      </c>
      <c r="K4313" t="s">
        <v>6492</v>
      </c>
      <c r="L4313" t="s">
        <v>6492</v>
      </c>
      <c r="M4313" t="s">
        <v>3411</v>
      </c>
      <c r="N4313" t="s">
        <v>3410</v>
      </c>
      <c r="O4313" t="s">
        <v>3411</v>
      </c>
    </row>
    <row r="4314" spans="1:15" x14ac:dyDescent="0.3">
      <c r="A4314" t="s">
        <v>3410</v>
      </c>
      <c r="B4314" t="s">
        <v>3411</v>
      </c>
      <c r="C4314" t="s">
        <v>6491</v>
      </c>
      <c r="D4314">
        <v>2</v>
      </c>
      <c r="E4314">
        <v>0.97771536000000003</v>
      </c>
      <c r="F4314">
        <v>1</v>
      </c>
      <c r="G4314">
        <v>0</v>
      </c>
      <c r="H4314">
        <v>0</v>
      </c>
      <c r="I4314">
        <v>0</v>
      </c>
      <c r="J4314" t="s">
        <v>33</v>
      </c>
      <c r="K4314" t="s">
        <v>6492</v>
      </c>
      <c r="L4314" t="s">
        <v>6492</v>
      </c>
      <c r="M4314" t="s">
        <v>8153</v>
      </c>
      <c r="N4314" t="s">
        <v>3410</v>
      </c>
      <c r="O4314" t="s">
        <v>3411</v>
      </c>
    </row>
    <row r="4315" spans="1:15" x14ac:dyDescent="0.3">
      <c r="A4315" t="s">
        <v>3943</v>
      </c>
      <c r="B4315" t="s">
        <v>3944</v>
      </c>
      <c r="C4315" t="s">
        <v>4180</v>
      </c>
      <c r="D4315">
        <v>1</v>
      </c>
      <c r="E4315">
        <v>0.69365015399999996</v>
      </c>
      <c r="F4315">
        <v>1</v>
      </c>
      <c r="G4315">
        <v>0</v>
      </c>
      <c r="H4315">
        <v>0</v>
      </c>
      <c r="I4315">
        <v>0</v>
      </c>
      <c r="J4315" t="s">
        <v>33</v>
      </c>
      <c r="K4315" t="s">
        <v>4181</v>
      </c>
      <c r="L4315" t="s">
        <v>4181</v>
      </c>
      <c r="M4315" t="s">
        <v>8154</v>
      </c>
      <c r="N4315" t="s">
        <v>3943</v>
      </c>
      <c r="O4315" t="s">
        <v>3944</v>
      </c>
    </row>
    <row r="4316" spans="1:15" x14ac:dyDescent="0.3">
      <c r="A4316" t="s">
        <v>3943</v>
      </c>
      <c r="B4316" t="s">
        <v>3944</v>
      </c>
      <c r="C4316" t="s">
        <v>4180</v>
      </c>
      <c r="D4316">
        <v>1</v>
      </c>
      <c r="E4316">
        <v>0.69365015399999996</v>
      </c>
      <c r="F4316">
        <v>1</v>
      </c>
      <c r="G4316">
        <v>0</v>
      </c>
      <c r="H4316">
        <v>0</v>
      </c>
      <c r="I4316">
        <v>0</v>
      </c>
      <c r="J4316" t="s">
        <v>33</v>
      </c>
      <c r="K4316" t="s">
        <v>4181</v>
      </c>
      <c r="L4316" t="s">
        <v>4181</v>
      </c>
      <c r="M4316" t="s">
        <v>3944</v>
      </c>
      <c r="N4316" t="s">
        <v>3943</v>
      </c>
      <c r="O4316" t="s">
        <v>3944</v>
      </c>
    </row>
    <row r="4317" spans="1:15" x14ac:dyDescent="0.3">
      <c r="A4317" t="s">
        <v>3262</v>
      </c>
      <c r="B4317" t="s">
        <v>3263</v>
      </c>
      <c r="C4317" t="s">
        <v>4992</v>
      </c>
      <c r="D4317">
        <v>2</v>
      </c>
      <c r="E4317">
        <v>0.96176584300000001</v>
      </c>
      <c r="F4317">
        <v>1</v>
      </c>
      <c r="G4317">
        <v>0</v>
      </c>
      <c r="H4317">
        <v>0</v>
      </c>
      <c r="I4317">
        <v>0</v>
      </c>
      <c r="J4317" t="s">
        <v>14</v>
      </c>
      <c r="K4317" t="s">
        <v>4993</v>
      </c>
      <c r="L4317" t="s">
        <v>4993</v>
      </c>
      <c r="M4317" t="s">
        <v>8155</v>
      </c>
      <c r="N4317" t="s">
        <v>3262</v>
      </c>
      <c r="O4317" t="s">
        <v>3263</v>
      </c>
    </row>
    <row r="4318" spans="1:15" x14ac:dyDescent="0.3">
      <c r="A4318" t="s">
        <v>3262</v>
      </c>
      <c r="B4318" t="s">
        <v>3263</v>
      </c>
      <c r="C4318" t="s">
        <v>4992</v>
      </c>
      <c r="D4318">
        <v>2</v>
      </c>
      <c r="E4318">
        <v>0.96176584300000001</v>
      </c>
      <c r="F4318">
        <v>1</v>
      </c>
      <c r="G4318">
        <v>0</v>
      </c>
      <c r="H4318">
        <v>0</v>
      </c>
      <c r="I4318">
        <v>0</v>
      </c>
      <c r="J4318" t="s">
        <v>14</v>
      </c>
      <c r="K4318" t="s">
        <v>4993</v>
      </c>
      <c r="L4318" t="s">
        <v>4993</v>
      </c>
      <c r="M4318" t="s">
        <v>8156</v>
      </c>
      <c r="N4318" t="s">
        <v>3262</v>
      </c>
      <c r="O4318" t="s">
        <v>3263</v>
      </c>
    </row>
    <row r="4319" spans="1:15" x14ac:dyDescent="0.3">
      <c r="A4319" t="s">
        <v>3262</v>
      </c>
      <c r="B4319" t="s">
        <v>3263</v>
      </c>
      <c r="C4319" t="s">
        <v>4992</v>
      </c>
      <c r="D4319">
        <v>2</v>
      </c>
      <c r="E4319">
        <v>0.96176584300000001</v>
      </c>
      <c r="F4319">
        <v>1</v>
      </c>
      <c r="G4319">
        <v>0</v>
      </c>
      <c r="H4319">
        <v>0</v>
      </c>
      <c r="I4319">
        <v>0</v>
      </c>
      <c r="J4319" t="s">
        <v>14</v>
      </c>
      <c r="K4319" t="s">
        <v>4993</v>
      </c>
      <c r="L4319" t="s">
        <v>4993</v>
      </c>
      <c r="M4319" t="s">
        <v>8157</v>
      </c>
      <c r="N4319" t="s">
        <v>3262</v>
      </c>
      <c r="O4319" t="s">
        <v>3263</v>
      </c>
    </row>
    <row r="4320" spans="1:15" x14ac:dyDescent="0.3">
      <c r="A4320" t="s">
        <v>3417</v>
      </c>
      <c r="B4320" t="s">
        <v>3418</v>
      </c>
      <c r="C4320" t="s">
        <v>6171</v>
      </c>
      <c r="D4320">
        <v>2</v>
      </c>
      <c r="E4320">
        <v>0.89585053999999997</v>
      </c>
      <c r="F4320">
        <v>1</v>
      </c>
      <c r="G4320">
        <v>0</v>
      </c>
      <c r="H4320">
        <v>0</v>
      </c>
      <c r="I4320">
        <v>0</v>
      </c>
      <c r="J4320" t="s">
        <v>20</v>
      </c>
      <c r="K4320" t="s">
        <v>6172</v>
      </c>
      <c r="L4320" t="s">
        <v>6172</v>
      </c>
      <c r="M4320" t="s">
        <v>3418</v>
      </c>
      <c r="N4320" t="s">
        <v>3417</v>
      </c>
      <c r="O4320" t="s">
        <v>3418</v>
      </c>
    </row>
    <row r="4321" spans="1:15" x14ac:dyDescent="0.3">
      <c r="A4321" t="s">
        <v>3262</v>
      </c>
      <c r="B4321" t="s">
        <v>3263</v>
      </c>
      <c r="C4321" t="s">
        <v>4992</v>
      </c>
      <c r="D4321">
        <v>2</v>
      </c>
      <c r="E4321">
        <v>0.96176584300000001</v>
      </c>
      <c r="F4321">
        <v>1</v>
      </c>
      <c r="G4321">
        <v>0</v>
      </c>
      <c r="H4321">
        <v>0</v>
      </c>
      <c r="I4321">
        <v>0</v>
      </c>
      <c r="J4321" t="s">
        <v>14</v>
      </c>
      <c r="K4321" t="s">
        <v>4993</v>
      </c>
      <c r="L4321" t="s">
        <v>4993</v>
      </c>
      <c r="M4321" t="s">
        <v>8158</v>
      </c>
      <c r="N4321" t="s">
        <v>3262</v>
      </c>
      <c r="O4321" t="s">
        <v>3263</v>
      </c>
    </row>
    <row r="4322" spans="1:15" x14ac:dyDescent="0.3">
      <c r="A4322" t="s">
        <v>1307</v>
      </c>
      <c r="B4322" t="s">
        <v>3251</v>
      </c>
      <c r="C4322" t="s">
        <v>4291</v>
      </c>
      <c r="D4322">
        <v>3</v>
      </c>
      <c r="E4322">
        <v>0.88902200899999995</v>
      </c>
      <c r="F4322">
        <v>1</v>
      </c>
      <c r="G4322">
        <v>0</v>
      </c>
      <c r="H4322">
        <v>0</v>
      </c>
      <c r="I4322">
        <v>0</v>
      </c>
      <c r="J4322" t="s">
        <v>20</v>
      </c>
      <c r="K4322" t="s">
        <v>4292</v>
      </c>
      <c r="L4322" t="s">
        <v>4292</v>
      </c>
      <c r="M4322" t="s">
        <v>8159</v>
      </c>
      <c r="N4322" t="s">
        <v>1307</v>
      </c>
      <c r="O4322" t="s">
        <v>3251</v>
      </c>
    </row>
    <row r="4323" spans="1:15" x14ac:dyDescent="0.3">
      <c r="A4323" t="s">
        <v>1307</v>
      </c>
      <c r="B4323" t="s">
        <v>3251</v>
      </c>
      <c r="C4323" t="s">
        <v>4291</v>
      </c>
      <c r="D4323">
        <v>3</v>
      </c>
      <c r="E4323">
        <v>0.88902200899999995</v>
      </c>
      <c r="F4323">
        <v>1</v>
      </c>
      <c r="G4323">
        <v>0</v>
      </c>
      <c r="H4323">
        <v>0</v>
      </c>
      <c r="I4323">
        <v>0</v>
      </c>
      <c r="J4323" t="s">
        <v>20</v>
      </c>
      <c r="K4323" t="s">
        <v>4292</v>
      </c>
      <c r="L4323" t="s">
        <v>4292</v>
      </c>
      <c r="M4323" t="s">
        <v>8160</v>
      </c>
      <c r="N4323" t="s">
        <v>1307</v>
      </c>
      <c r="O4323" t="s">
        <v>3251</v>
      </c>
    </row>
    <row r="4324" spans="1:15" x14ac:dyDescent="0.3">
      <c r="A4324" t="s">
        <v>3401</v>
      </c>
      <c r="B4324" t="s">
        <v>3402</v>
      </c>
      <c r="C4324" t="s">
        <v>5144</v>
      </c>
      <c r="D4324">
        <v>1</v>
      </c>
      <c r="E4324">
        <v>0.95012959799999996</v>
      </c>
      <c r="F4324">
        <v>0</v>
      </c>
      <c r="G4324">
        <v>0</v>
      </c>
      <c r="H4324">
        <v>0</v>
      </c>
      <c r="I4324">
        <v>1</v>
      </c>
      <c r="J4324" t="s">
        <v>445</v>
      </c>
      <c r="K4324" t="s">
        <v>5145</v>
      </c>
      <c r="L4324" t="s">
        <v>5145</v>
      </c>
      <c r="M4324" t="s">
        <v>8161</v>
      </c>
      <c r="N4324" t="s">
        <v>3401</v>
      </c>
      <c r="O4324" t="s">
        <v>3402</v>
      </c>
    </row>
    <row r="4325" spans="1:15" x14ac:dyDescent="0.3">
      <c r="A4325" t="s">
        <v>871</v>
      </c>
      <c r="B4325" t="s">
        <v>3266</v>
      </c>
      <c r="C4325" t="s">
        <v>4476</v>
      </c>
      <c r="D4325">
        <v>2</v>
      </c>
      <c r="E4325">
        <v>0.59034212900000005</v>
      </c>
      <c r="F4325">
        <v>0</v>
      </c>
      <c r="G4325">
        <v>1</v>
      </c>
      <c r="H4325">
        <v>0</v>
      </c>
      <c r="I4325">
        <v>1</v>
      </c>
      <c r="J4325" t="s">
        <v>445</v>
      </c>
      <c r="K4325" t="s">
        <v>4477</v>
      </c>
      <c r="L4325" t="s">
        <v>4477</v>
      </c>
      <c r="M4325" t="s">
        <v>8162</v>
      </c>
      <c r="N4325" t="s">
        <v>871</v>
      </c>
      <c r="O4325" t="s">
        <v>3266</v>
      </c>
    </row>
    <row r="4326" spans="1:15" x14ac:dyDescent="0.3">
      <c r="A4326" t="s">
        <v>1645</v>
      </c>
      <c r="B4326" t="s">
        <v>3233</v>
      </c>
      <c r="C4326" t="s">
        <v>5056</v>
      </c>
      <c r="D4326">
        <v>2</v>
      </c>
      <c r="E4326">
        <v>0.66665449499999996</v>
      </c>
      <c r="F4326">
        <v>0</v>
      </c>
      <c r="G4326">
        <v>1</v>
      </c>
      <c r="H4326">
        <v>0</v>
      </c>
      <c r="I4326">
        <v>1</v>
      </c>
      <c r="J4326" t="s">
        <v>445</v>
      </c>
      <c r="K4326" t="s">
        <v>5057</v>
      </c>
      <c r="L4326" t="s">
        <v>5057</v>
      </c>
      <c r="M4326" t="s">
        <v>8163</v>
      </c>
      <c r="N4326" t="s">
        <v>1645</v>
      </c>
      <c r="O4326" t="s">
        <v>3233</v>
      </c>
    </row>
    <row r="4327" spans="1:15" x14ac:dyDescent="0.3">
      <c r="A4327" t="s">
        <v>3414</v>
      </c>
      <c r="B4327" t="s">
        <v>3415</v>
      </c>
      <c r="C4327" t="s">
        <v>4787</v>
      </c>
      <c r="D4327">
        <v>1</v>
      </c>
      <c r="E4327">
        <v>0.99418604600000005</v>
      </c>
      <c r="F4327">
        <v>0</v>
      </c>
      <c r="G4327">
        <v>1</v>
      </c>
      <c r="H4327">
        <v>0</v>
      </c>
      <c r="I4327">
        <v>1</v>
      </c>
      <c r="J4327" t="s">
        <v>445</v>
      </c>
      <c r="K4327" t="s">
        <v>4788</v>
      </c>
      <c r="L4327" t="s">
        <v>4788</v>
      </c>
      <c r="M4327" t="s">
        <v>3415</v>
      </c>
      <c r="N4327" t="s">
        <v>3414</v>
      </c>
      <c r="O4327" t="s">
        <v>3415</v>
      </c>
    </row>
    <row r="4328" spans="1:15" x14ac:dyDescent="0.3">
      <c r="A4328" t="s">
        <v>2247</v>
      </c>
      <c r="B4328" t="s">
        <v>3857</v>
      </c>
      <c r="C4328" t="s">
        <v>4731</v>
      </c>
      <c r="D4328">
        <v>1</v>
      </c>
      <c r="E4328">
        <v>0.99730635400000001</v>
      </c>
      <c r="F4328">
        <v>0</v>
      </c>
      <c r="G4328">
        <v>0</v>
      </c>
      <c r="H4328">
        <v>0</v>
      </c>
      <c r="I4328">
        <v>1</v>
      </c>
      <c r="J4328" t="s">
        <v>445</v>
      </c>
      <c r="K4328" t="s">
        <v>4732</v>
      </c>
      <c r="L4328" t="s">
        <v>4732</v>
      </c>
      <c r="M4328" t="s">
        <v>8164</v>
      </c>
      <c r="N4328" t="s">
        <v>2247</v>
      </c>
      <c r="O4328" t="s">
        <v>3857</v>
      </c>
    </row>
    <row r="4329" spans="1:15" x14ac:dyDescent="0.3">
      <c r="A4329" t="s">
        <v>588</v>
      </c>
      <c r="B4329" t="s">
        <v>836</v>
      </c>
      <c r="C4329" t="s">
        <v>4463</v>
      </c>
      <c r="D4329">
        <v>3</v>
      </c>
      <c r="E4329">
        <v>0.99520503800000004</v>
      </c>
      <c r="F4329">
        <v>1</v>
      </c>
      <c r="G4329">
        <v>0</v>
      </c>
      <c r="H4329">
        <v>0</v>
      </c>
      <c r="I4329">
        <v>0</v>
      </c>
      <c r="J4329" t="s">
        <v>445</v>
      </c>
      <c r="K4329" t="s">
        <v>4464</v>
      </c>
      <c r="L4329" t="s">
        <v>4464</v>
      </c>
      <c r="M4329" t="s">
        <v>8165</v>
      </c>
      <c r="N4329" t="s">
        <v>588</v>
      </c>
      <c r="O4329" t="s">
        <v>836</v>
      </c>
    </row>
    <row r="4330" spans="1:15" x14ac:dyDescent="0.3">
      <c r="A4330" t="s">
        <v>3526</v>
      </c>
      <c r="B4330" t="s">
        <v>3527</v>
      </c>
      <c r="C4330" t="s">
        <v>4465</v>
      </c>
      <c r="D4330">
        <v>3</v>
      </c>
      <c r="E4330">
        <v>0.99520503800000004</v>
      </c>
      <c r="F4330">
        <v>0</v>
      </c>
      <c r="G4330">
        <v>0</v>
      </c>
      <c r="H4330">
        <v>0</v>
      </c>
      <c r="I4330">
        <v>0</v>
      </c>
      <c r="J4330" t="s">
        <v>445</v>
      </c>
      <c r="K4330" t="s">
        <v>4464</v>
      </c>
      <c r="L4330" t="s">
        <v>4464</v>
      </c>
      <c r="M4330" t="s">
        <v>8165</v>
      </c>
      <c r="N4330" t="s">
        <v>3526</v>
      </c>
      <c r="O4330" t="s">
        <v>3527</v>
      </c>
    </row>
    <row r="4331" spans="1:15" x14ac:dyDescent="0.3">
      <c r="A4331" t="s">
        <v>3723</v>
      </c>
      <c r="B4331" t="s">
        <v>3724</v>
      </c>
      <c r="C4331" t="s">
        <v>4674</v>
      </c>
      <c r="D4331">
        <v>1</v>
      </c>
      <c r="E4331">
        <v>0.99859000399999998</v>
      </c>
      <c r="F4331">
        <v>0</v>
      </c>
      <c r="G4331">
        <v>0</v>
      </c>
      <c r="H4331">
        <v>0</v>
      </c>
      <c r="I4331">
        <v>1</v>
      </c>
      <c r="J4331" t="s">
        <v>445</v>
      </c>
      <c r="K4331" t="s">
        <v>4675</v>
      </c>
      <c r="L4331" t="s">
        <v>4675</v>
      </c>
      <c r="M4331" t="s">
        <v>8166</v>
      </c>
      <c r="N4331" t="s">
        <v>3723</v>
      </c>
      <c r="O4331" t="s">
        <v>3724</v>
      </c>
    </row>
    <row r="4332" spans="1:15" x14ac:dyDescent="0.3">
      <c r="A4332" t="s">
        <v>37</v>
      </c>
      <c r="B4332" t="s">
        <v>888</v>
      </c>
      <c r="C4332" t="s">
        <v>5084</v>
      </c>
      <c r="D4332">
        <v>3</v>
      </c>
      <c r="E4332">
        <v>0.94865547400000005</v>
      </c>
      <c r="F4332">
        <v>1</v>
      </c>
      <c r="G4332">
        <v>0</v>
      </c>
      <c r="H4332">
        <v>0</v>
      </c>
      <c r="I4332">
        <v>0</v>
      </c>
      <c r="J4332" t="s">
        <v>33</v>
      </c>
      <c r="K4332" t="s">
        <v>5085</v>
      </c>
      <c r="L4332" t="s">
        <v>5085</v>
      </c>
      <c r="M4332" t="s">
        <v>8167</v>
      </c>
      <c r="N4332" t="s">
        <v>37</v>
      </c>
      <c r="O4332" t="s">
        <v>888</v>
      </c>
    </row>
    <row r="4333" spans="1:15" x14ac:dyDescent="0.3">
      <c r="A4333" t="s">
        <v>3337</v>
      </c>
      <c r="B4333" t="s">
        <v>3338</v>
      </c>
      <c r="C4333" t="s">
        <v>5086</v>
      </c>
      <c r="D4333">
        <v>1</v>
      </c>
      <c r="E4333">
        <v>0.94865547400000005</v>
      </c>
      <c r="F4333">
        <v>0</v>
      </c>
      <c r="G4333">
        <v>0</v>
      </c>
      <c r="H4333">
        <v>0</v>
      </c>
      <c r="I4333">
        <v>0</v>
      </c>
      <c r="J4333" t="s">
        <v>33</v>
      </c>
      <c r="K4333" t="s">
        <v>5085</v>
      </c>
      <c r="L4333" t="s">
        <v>5085</v>
      </c>
      <c r="M4333" t="s">
        <v>8167</v>
      </c>
      <c r="N4333" t="s">
        <v>3337</v>
      </c>
      <c r="O4333" t="s">
        <v>3338</v>
      </c>
    </row>
    <row r="4334" spans="1:15" x14ac:dyDescent="0.3">
      <c r="A4334" t="s">
        <v>3324</v>
      </c>
      <c r="B4334" t="s">
        <v>3325</v>
      </c>
      <c r="C4334" t="s">
        <v>4748</v>
      </c>
      <c r="D4334">
        <v>2</v>
      </c>
      <c r="E4334">
        <v>0.89727005100000001</v>
      </c>
      <c r="F4334">
        <v>0</v>
      </c>
      <c r="G4334">
        <v>0</v>
      </c>
      <c r="H4334">
        <v>0</v>
      </c>
      <c r="I4334">
        <v>0</v>
      </c>
      <c r="J4334" t="s">
        <v>20</v>
      </c>
      <c r="K4334" t="s">
        <v>4749</v>
      </c>
      <c r="L4334" t="s">
        <v>4749</v>
      </c>
      <c r="M4334" t="s">
        <v>8168</v>
      </c>
      <c r="N4334" t="s">
        <v>3324</v>
      </c>
      <c r="O4334" t="s">
        <v>3325</v>
      </c>
    </row>
    <row r="4335" spans="1:15" x14ac:dyDescent="0.3">
      <c r="A4335" t="s">
        <v>3324</v>
      </c>
      <c r="B4335" t="s">
        <v>3325</v>
      </c>
      <c r="C4335" t="s">
        <v>4748</v>
      </c>
      <c r="D4335">
        <v>2</v>
      </c>
      <c r="E4335">
        <v>0.89727005100000001</v>
      </c>
      <c r="F4335">
        <v>0</v>
      </c>
      <c r="G4335">
        <v>0</v>
      </c>
      <c r="H4335">
        <v>0</v>
      </c>
      <c r="I4335">
        <v>0</v>
      </c>
      <c r="J4335" t="s">
        <v>20</v>
      </c>
      <c r="K4335" t="s">
        <v>4749</v>
      </c>
      <c r="L4335" t="s">
        <v>4749</v>
      </c>
      <c r="M4335" t="s">
        <v>8169</v>
      </c>
      <c r="N4335" t="s">
        <v>3324</v>
      </c>
      <c r="O4335" t="s">
        <v>3325</v>
      </c>
    </row>
    <row r="4336" spans="1:15" x14ac:dyDescent="0.3">
      <c r="A4336" t="s">
        <v>281</v>
      </c>
      <c r="B4336" t="s">
        <v>815</v>
      </c>
      <c r="C4336" t="s">
        <v>4580</v>
      </c>
      <c r="D4336">
        <v>3</v>
      </c>
      <c r="E4336">
        <v>0.92611306800000004</v>
      </c>
      <c r="F4336">
        <v>1</v>
      </c>
      <c r="G4336">
        <v>0</v>
      </c>
      <c r="H4336">
        <v>0</v>
      </c>
      <c r="I4336">
        <v>0</v>
      </c>
      <c r="J4336" t="s">
        <v>3194</v>
      </c>
      <c r="K4336" t="s">
        <v>4581</v>
      </c>
      <c r="L4336" t="s">
        <v>4581</v>
      </c>
      <c r="M4336" t="s">
        <v>8170</v>
      </c>
      <c r="N4336" t="s">
        <v>281</v>
      </c>
      <c r="O4336" t="s">
        <v>815</v>
      </c>
    </row>
    <row r="4337" spans="1:15" x14ac:dyDescent="0.3">
      <c r="A4337" t="s">
        <v>3244</v>
      </c>
      <c r="B4337" t="s">
        <v>3245</v>
      </c>
      <c r="C4337" t="s">
        <v>4889</v>
      </c>
      <c r="D4337">
        <v>3</v>
      </c>
      <c r="E4337">
        <v>0.90637853400000001</v>
      </c>
      <c r="F4337">
        <v>1</v>
      </c>
      <c r="G4337">
        <v>0</v>
      </c>
      <c r="H4337">
        <v>0</v>
      </c>
      <c r="I4337">
        <v>0</v>
      </c>
      <c r="J4337" t="s">
        <v>3196</v>
      </c>
      <c r="K4337" t="s">
        <v>4890</v>
      </c>
      <c r="L4337" t="s">
        <v>4890</v>
      </c>
      <c r="M4337" t="s">
        <v>8171</v>
      </c>
      <c r="N4337" t="s">
        <v>3244</v>
      </c>
      <c r="O4337" t="s">
        <v>3245</v>
      </c>
    </row>
    <row r="4338" spans="1:15" x14ac:dyDescent="0.3">
      <c r="A4338" t="s">
        <v>3500</v>
      </c>
      <c r="B4338" t="s">
        <v>5052</v>
      </c>
      <c r="C4338" t="s">
        <v>5053</v>
      </c>
      <c r="D4338">
        <v>1</v>
      </c>
      <c r="E4338">
        <v>-999.99</v>
      </c>
      <c r="F4338">
        <v>0</v>
      </c>
      <c r="G4338">
        <v>0</v>
      </c>
      <c r="H4338">
        <v>0</v>
      </c>
      <c r="I4338">
        <v>0</v>
      </c>
      <c r="J4338" t="s">
        <v>11</v>
      </c>
      <c r="K4338" t="s">
        <v>5054</v>
      </c>
      <c r="L4338" t="s">
        <v>5054</v>
      </c>
      <c r="M4338" t="s">
        <v>8172</v>
      </c>
      <c r="N4338" t="s">
        <v>3500</v>
      </c>
      <c r="O4338" t="s">
        <v>5052</v>
      </c>
    </row>
    <row r="4339" spans="1:15" x14ac:dyDescent="0.3">
      <c r="A4339" t="s">
        <v>638</v>
      </c>
      <c r="B4339" t="s">
        <v>787</v>
      </c>
      <c r="C4339" t="s">
        <v>4609</v>
      </c>
      <c r="D4339">
        <v>3</v>
      </c>
      <c r="E4339">
        <v>0.91805964600000001</v>
      </c>
      <c r="F4339">
        <v>1</v>
      </c>
      <c r="G4339">
        <v>0</v>
      </c>
      <c r="H4339">
        <v>0</v>
      </c>
      <c r="I4339">
        <v>0</v>
      </c>
      <c r="J4339" t="s">
        <v>14</v>
      </c>
      <c r="K4339" t="s">
        <v>4610</v>
      </c>
      <c r="L4339" t="s">
        <v>4610</v>
      </c>
      <c r="M4339" t="s">
        <v>8173</v>
      </c>
      <c r="N4339" t="s">
        <v>638</v>
      </c>
      <c r="O4339" t="s">
        <v>787</v>
      </c>
    </row>
    <row r="4340" spans="1:15" x14ac:dyDescent="0.3">
      <c r="A4340" t="s">
        <v>660</v>
      </c>
      <c r="B4340" t="s">
        <v>1005</v>
      </c>
      <c r="C4340" t="s">
        <v>4281</v>
      </c>
      <c r="D4340">
        <v>3</v>
      </c>
      <c r="E4340">
        <v>0.95851445999999996</v>
      </c>
      <c r="F4340">
        <v>1</v>
      </c>
      <c r="G4340">
        <v>0</v>
      </c>
      <c r="H4340">
        <v>0</v>
      </c>
      <c r="I4340">
        <v>0</v>
      </c>
      <c r="J4340" t="s">
        <v>14</v>
      </c>
      <c r="K4340" t="s">
        <v>4282</v>
      </c>
      <c r="L4340" t="s">
        <v>4282</v>
      </c>
      <c r="M4340" t="s">
        <v>8174</v>
      </c>
      <c r="N4340" t="s">
        <v>660</v>
      </c>
      <c r="O4340" t="s">
        <v>1005</v>
      </c>
    </row>
    <row r="4341" spans="1:15" x14ac:dyDescent="0.3">
      <c r="A4341" t="s">
        <v>660</v>
      </c>
      <c r="B4341" t="s">
        <v>1005</v>
      </c>
      <c r="C4341" t="s">
        <v>4281</v>
      </c>
      <c r="D4341">
        <v>3</v>
      </c>
      <c r="E4341">
        <v>0.95851445999999996</v>
      </c>
      <c r="F4341">
        <v>1</v>
      </c>
      <c r="G4341">
        <v>0</v>
      </c>
      <c r="H4341">
        <v>0</v>
      </c>
      <c r="I4341">
        <v>0</v>
      </c>
      <c r="J4341" t="s">
        <v>14</v>
      </c>
      <c r="K4341" t="s">
        <v>4282</v>
      </c>
      <c r="L4341" t="s">
        <v>4282</v>
      </c>
      <c r="M4341" t="s">
        <v>8175</v>
      </c>
      <c r="N4341" t="s">
        <v>660</v>
      </c>
      <c r="O4341" t="s">
        <v>1005</v>
      </c>
    </row>
    <row r="4342" spans="1:15" x14ac:dyDescent="0.3">
      <c r="A4342" t="s">
        <v>660</v>
      </c>
      <c r="B4342" t="s">
        <v>1005</v>
      </c>
      <c r="C4342" t="s">
        <v>4281</v>
      </c>
      <c r="D4342">
        <v>3</v>
      </c>
      <c r="E4342">
        <v>0.95851445999999996</v>
      </c>
      <c r="F4342">
        <v>1</v>
      </c>
      <c r="G4342">
        <v>0</v>
      </c>
      <c r="H4342">
        <v>0</v>
      </c>
      <c r="I4342">
        <v>0</v>
      </c>
      <c r="J4342" t="s">
        <v>14</v>
      </c>
      <c r="K4342" t="s">
        <v>4282</v>
      </c>
      <c r="L4342" t="s">
        <v>4282</v>
      </c>
      <c r="M4342" t="s">
        <v>8176</v>
      </c>
      <c r="N4342" t="s">
        <v>660</v>
      </c>
      <c r="O4342" t="s">
        <v>1005</v>
      </c>
    </row>
    <row r="4343" spans="1:15" x14ac:dyDescent="0.3">
      <c r="A4343" t="s">
        <v>660</v>
      </c>
      <c r="B4343" t="s">
        <v>1005</v>
      </c>
      <c r="C4343" t="s">
        <v>4281</v>
      </c>
      <c r="D4343">
        <v>3</v>
      </c>
      <c r="E4343">
        <v>0.95851445999999996</v>
      </c>
      <c r="F4343">
        <v>1</v>
      </c>
      <c r="G4343">
        <v>0</v>
      </c>
      <c r="H4343">
        <v>0</v>
      </c>
      <c r="I4343">
        <v>0</v>
      </c>
      <c r="J4343" t="s">
        <v>14</v>
      </c>
      <c r="K4343" t="s">
        <v>4282</v>
      </c>
      <c r="L4343" t="s">
        <v>4282</v>
      </c>
      <c r="M4343" t="s">
        <v>8177</v>
      </c>
      <c r="N4343" t="s">
        <v>660</v>
      </c>
      <c r="O4343" t="s">
        <v>1005</v>
      </c>
    </row>
    <row r="4344" spans="1:15" x14ac:dyDescent="0.3">
      <c r="A4344" t="s">
        <v>660</v>
      </c>
      <c r="B4344" t="s">
        <v>1005</v>
      </c>
      <c r="C4344" t="s">
        <v>4281</v>
      </c>
      <c r="D4344">
        <v>3</v>
      </c>
      <c r="E4344">
        <v>0.95851445999999996</v>
      </c>
      <c r="F4344">
        <v>1</v>
      </c>
      <c r="G4344">
        <v>0</v>
      </c>
      <c r="H4344">
        <v>0</v>
      </c>
      <c r="I4344">
        <v>0</v>
      </c>
      <c r="J4344" t="s">
        <v>14</v>
      </c>
      <c r="K4344" t="s">
        <v>4282</v>
      </c>
      <c r="L4344" t="s">
        <v>4282</v>
      </c>
      <c r="M4344" t="s">
        <v>8178</v>
      </c>
      <c r="N4344" t="s">
        <v>660</v>
      </c>
      <c r="O4344" t="s">
        <v>1005</v>
      </c>
    </row>
    <row r="4345" spans="1:15" x14ac:dyDescent="0.3">
      <c r="A4345" t="s">
        <v>660</v>
      </c>
      <c r="B4345" t="s">
        <v>1005</v>
      </c>
      <c r="C4345" t="s">
        <v>4281</v>
      </c>
      <c r="D4345">
        <v>3</v>
      </c>
      <c r="E4345">
        <v>0.95851445999999996</v>
      </c>
      <c r="F4345">
        <v>1</v>
      </c>
      <c r="G4345">
        <v>0</v>
      </c>
      <c r="H4345">
        <v>0</v>
      </c>
      <c r="I4345">
        <v>0</v>
      </c>
      <c r="J4345" t="s">
        <v>14</v>
      </c>
      <c r="K4345" t="s">
        <v>4282</v>
      </c>
      <c r="L4345" t="s">
        <v>4282</v>
      </c>
      <c r="M4345" t="s">
        <v>8179</v>
      </c>
      <c r="N4345" t="s">
        <v>660</v>
      </c>
      <c r="O4345" t="s">
        <v>1005</v>
      </c>
    </row>
    <row r="4346" spans="1:15" x14ac:dyDescent="0.3">
      <c r="A4346" t="s">
        <v>660</v>
      </c>
      <c r="B4346" t="s">
        <v>1005</v>
      </c>
      <c r="C4346" t="s">
        <v>4281</v>
      </c>
      <c r="D4346">
        <v>3</v>
      </c>
      <c r="E4346">
        <v>0.95851445999999996</v>
      </c>
      <c r="F4346">
        <v>1</v>
      </c>
      <c r="G4346">
        <v>0</v>
      </c>
      <c r="H4346">
        <v>0</v>
      </c>
      <c r="I4346">
        <v>0</v>
      </c>
      <c r="J4346" t="s">
        <v>14</v>
      </c>
      <c r="K4346" t="s">
        <v>4282</v>
      </c>
      <c r="L4346" t="s">
        <v>4282</v>
      </c>
      <c r="M4346" t="s">
        <v>8180</v>
      </c>
      <c r="N4346" t="s">
        <v>660</v>
      </c>
      <c r="O4346" t="s">
        <v>1005</v>
      </c>
    </row>
    <row r="4347" spans="1:15" x14ac:dyDescent="0.3">
      <c r="A4347" t="s">
        <v>660</v>
      </c>
      <c r="B4347" t="s">
        <v>1005</v>
      </c>
      <c r="C4347" t="s">
        <v>4281</v>
      </c>
      <c r="D4347">
        <v>3</v>
      </c>
      <c r="E4347">
        <v>0.95851445999999996</v>
      </c>
      <c r="F4347">
        <v>1</v>
      </c>
      <c r="G4347">
        <v>0</v>
      </c>
      <c r="H4347">
        <v>0</v>
      </c>
      <c r="I4347">
        <v>0</v>
      </c>
      <c r="J4347" t="s">
        <v>14</v>
      </c>
      <c r="K4347" t="s">
        <v>4282</v>
      </c>
      <c r="L4347" t="s">
        <v>4282</v>
      </c>
      <c r="M4347" t="s">
        <v>8181</v>
      </c>
      <c r="N4347" t="s">
        <v>660</v>
      </c>
      <c r="O4347" t="s">
        <v>1005</v>
      </c>
    </row>
    <row r="4348" spans="1:15" x14ac:dyDescent="0.3">
      <c r="A4348" t="s">
        <v>660</v>
      </c>
      <c r="B4348" t="s">
        <v>1005</v>
      </c>
      <c r="C4348" t="s">
        <v>4281</v>
      </c>
      <c r="D4348">
        <v>3</v>
      </c>
      <c r="E4348">
        <v>0.95851445999999996</v>
      </c>
      <c r="F4348">
        <v>1</v>
      </c>
      <c r="G4348">
        <v>0</v>
      </c>
      <c r="H4348">
        <v>0</v>
      </c>
      <c r="I4348">
        <v>0</v>
      </c>
      <c r="J4348" t="s">
        <v>14</v>
      </c>
      <c r="K4348" t="s">
        <v>4282</v>
      </c>
      <c r="L4348" t="s">
        <v>4282</v>
      </c>
      <c r="M4348" t="s">
        <v>8182</v>
      </c>
      <c r="N4348" t="s">
        <v>660</v>
      </c>
      <c r="O4348" t="s">
        <v>1005</v>
      </c>
    </row>
    <row r="4349" spans="1:15" x14ac:dyDescent="0.3">
      <c r="A4349" t="s">
        <v>660</v>
      </c>
      <c r="B4349" t="s">
        <v>1005</v>
      </c>
      <c r="C4349" t="s">
        <v>4281</v>
      </c>
      <c r="D4349">
        <v>3</v>
      </c>
      <c r="E4349">
        <v>0.95851445999999996</v>
      </c>
      <c r="F4349">
        <v>1</v>
      </c>
      <c r="G4349">
        <v>0</v>
      </c>
      <c r="H4349">
        <v>0</v>
      </c>
      <c r="I4349">
        <v>0</v>
      </c>
      <c r="J4349" t="s">
        <v>14</v>
      </c>
      <c r="K4349" t="s">
        <v>4282</v>
      </c>
      <c r="L4349" t="s">
        <v>4282</v>
      </c>
      <c r="M4349" t="s">
        <v>8183</v>
      </c>
      <c r="N4349" t="s">
        <v>660</v>
      </c>
      <c r="O4349" t="s">
        <v>1005</v>
      </c>
    </row>
    <row r="4350" spans="1:15" x14ac:dyDescent="0.3">
      <c r="A4350" t="s">
        <v>660</v>
      </c>
      <c r="B4350" t="s">
        <v>1005</v>
      </c>
      <c r="C4350" t="s">
        <v>4281</v>
      </c>
      <c r="D4350">
        <v>3</v>
      </c>
      <c r="E4350">
        <v>0.95851445999999996</v>
      </c>
      <c r="F4350">
        <v>1</v>
      </c>
      <c r="G4350">
        <v>0</v>
      </c>
      <c r="H4350">
        <v>0</v>
      </c>
      <c r="I4350">
        <v>0</v>
      </c>
      <c r="J4350" t="s">
        <v>14</v>
      </c>
      <c r="K4350" t="s">
        <v>4282</v>
      </c>
      <c r="L4350" t="s">
        <v>4282</v>
      </c>
      <c r="M4350" t="s">
        <v>8184</v>
      </c>
      <c r="N4350" t="s">
        <v>660</v>
      </c>
      <c r="O4350" t="s">
        <v>1005</v>
      </c>
    </row>
    <row r="4351" spans="1:15" x14ac:dyDescent="0.3">
      <c r="A4351" t="s">
        <v>279</v>
      </c>
      <c r="B4351" t="s">
        <v>3579</v>
      </c>
      <c r="C4351" t="s">
        <v>4053</v>
      </c>
      <c r="D4351">
        <v>2</v>
      </c>
      <c r="E4351">
        <v>0.91805964600000001</v>
      </c>
      <c r="F4351">
        <v>0</v>
      </c>
      <c r="G4351">
        <v>0</v>
      </c>
      <c r="H4351">
        <v>0</v>
      </c>
      <c r="I4351">
        <v>0</v>
      </c>
      <c r="J4351" t="s">
        <v>14</v>
      </c>
      <c r="K4351" t="s">
        <v>4054</v>
      </c>
      <c r="L4351" t="s">
        <v>4054</v>
      </c>
      <c r="M4351" t="s">
        <v>8185</v>
      </c>
      <c r="N4351" t="s">
        <v>279</v>
      </c>
      <c r="O4351" t="s">
        <v>3579</v>
      </c>
    </row>
    <row r="4352" spans="1:15" x14ac:dyDescent="0.3">
      <c r="A4352" t="s">
        <v>276</v>
      </c>
      <c r="B4352" t="s">
        <v>3578</v>
      </c>
      <c r="C4352" t="s">
        <v>4067</v>
      </c>
      <c r="D4352">
        <v>2</v>
      </c>
      <c r="E4352">
        <v>0.91805964600000001</v>
      </c>
      <c r="F4352">
        <v>0</v>
      </c>
      <c r="G4352">
        <v>0</v>
      </c>
      <c r="H4352">
        <v>0</v>
      </c>
      <c r="I4352">
        <v>0</v>
      </c>
      <c r="J4352" t="s">
        <v>14</v>
      </c>
      <c r="K4352" t="s">
        <v>4068</v>
      </c>
      <c r="L4352" t="s">
        <v>4068</v>
      </c>
      <c r="M4352" t="s">
        <v>8186</v>
      </c>
      <c r="N4352" t="s">
        <v>276</v>
      </c>
      <c r="O4352" t="s">
        <v>3578</v>
      </c>
    </row>
    <row r="4353" spans="1:15" x14ac:dyDescent="0.3">
      <c r="A4353" t="s">
        <v>660</v>
      </c>
      <c r="B4353" t="s">
        <v>1005</v>
      </c>
      <c r="C4353" t="s">
        <v>4281</v>
      </c>
      <c r="D4353">
        <v>3</v>
      </c>
      <c r="E4353">
        <v>0.95851445999999996</v>
      </c>
      <c r="F4353">
        <v>1</v>
      </c>
      <c r="G4353">
        <v>0</v>
      </c>
      <c r="H4353">
        <v>0</v>
      </c>
      <c r="I4353">
        <v>0</v>
      </c>
      <c r="J4353" t="s">
        <v>14</v>
      </c>
      <c r="K4353" t="s">
        <v>4282</v>
      </c>
      <c r="L4353" t="s">
        <v>4282</v>
      </c>
      <c r="M4353" t="s">
        <v>8187</v>
      </c>
      <c r="N4353" t="s">
        <v>660</v>
      </c>
      <c r="O4353" t="s">
        <v>1005</v>
      </c>
    </row>
    <row r="4354" spans="1:15" x14ac:dyDescent="0.3">
      <c r="A4354" t="s">
        <v>3229</v>
      </c>
      <c r="B4354" t="s">
        <v>3230</v>
      </c>
      <c r="C4354" t="s">
        <v>4043</v>
      </c>
      <c r="D4354">
        <v>2</v>
      </c>
      <c r="E4354">
        <v>0.96268071</v>
      </c>
      <c r="F4354">
        <v>1</v>
      </c>
      <c r="G4354">
        <v>0</v>
      </c>
      <c r="H4354">
        <v>0</v>
      </c>
      <c r="I4354">
        <v>0</v>
      </c>
      <c r="J4354" t="s">
        <v>3194</v>
      </c>
      <c r="K4354" t="s">
        <v>4044</v>
      </c>
      <c r="L4354" t="s">
        <v>4044</v>
      </c>
      <c r="M4354" t="s">
        <v>8188</v>
      </c>
      <c r="N4354" t="s">
        <v>3229</v>
      </c>
      <c r="O4354" t="s">
        <v>3230</v>
      </c>
    </row>
    <row r="4355" spans="1:15" x14ac:dyDescent="0.3">
      <c r="A4355" t="s">
        <v>191</v>
      </c>
      <c r="B4355" t="s">
        <v>3258</v>
      </c>
      <c r="C4355" t="s">
        <v>4261</v>
      </c>
      <c r="D4355">
        <v>3</v>
      </c>
      <c r="E4355">
        <v>0.99704878299999999</v>
      </c>
      <c r="F4355">
        <v>1</v>
      </c>
      <c r="G4355">
        <v>0</v>
      </c>
      <c r="H4355">
        <v>0</v>
      </c>
      <c r="I4355">
        <v>0</v>
      </c>
      <c r="J4355" t="s">
        <v>445</v>
      </c>
      <c r="K4355" t="s">
        <v>4262</v>
      </c>
      <c r="L4355" t="s">
        <v>4262</v>
      </c>
      <c r="M4355" t="s">
        <v>8189</v>
      </c>
      <c r="N4355" t="s">
        <v>191</v>
      </c>
      <c r="O4355" t="s">
        <v>3258</v>
      </c>
    </row>
    <row r="4356" spans="1:15" x14ac:dyDescent="0.3">
      <c r="A4356" t="s">
        <v>191</v>
      </c>
      <c r="B4356" t="s">
        <v>3258</v>
      </c>
      <c r="C4356" t="s">
        <v>4261</v>
      </c>
      <c r="D4356">
        <v>3</v>
      </c>
      <c r="E4356">
        <v>0.99704878299999999</v>
      </c>
      <c r="F4356">
        <v>1</v>
      </c>
      <c r="G4356">
        <v>0</v>
      </c>
      <c r="H4356">
        <v>0</v>
      </c>
      <c r="I4356">
        <v>0</v>
      </c>
      <c r="J4356" t="s">
        <v>445</v>
      </c>
      <c r="K4356" t="s">
        <v>4262</v>
      </c>
      <c r="L4356" t="s">
        <v>4262</v>
      </c>
      <c r="M4356" t="s">
        <v>8190</v>
      </c>
      <c r="N4356" t="s">
        <v>191</v>
      </c>
      <c r="O4356" t="s">
        <v>3258</v>
      </c>
    </row>
    <row r="4357" spans="1:15" x14ac:dyDescent="0.3">
      <c r="A4357" t="s">
        <v>3707</v>
      </c>
      <c r="B4357" t="s">
        <v>3708</v>
      </c>
      <c r="C4357" t="s">
        <v>5512</v>
      </c>
      <c r="D4357">
        <v>1</v>
      </c>
      <c r="E4357">
        <v>0.99745057100000001</v>
      </c>
      <c r="F4357">
        <v>0</v>
      </c>
      <c r="G4357">
        <v>0</v>
      </c>
      <c r="H4357">
        <v>0</v>
      </c>
      <c r="I4357">
        <v>1</v>
      </c>
      <c r="J4357" t="s">
        <v>445</v>
      </c>
      <c r="K4357" t="s">
        <v>5513</v>
      </c>
      <c r="L4357" t="s">
        <v>5513</v>
      </c>
      <c r="M4357" t="s">
        <v>8191</v>
      </c>
      <c r="N4357" t="s">
        <v>3707</v>
      </c>
      <c r="O4357" t="s">
        <v>3708</v>
      </c>
    </row>
    <row r="4358" spans="1:15" x14ac:dyDescent="0.3">
      <c r="A4358" t="s">
        <v>3999</v>
      </c>
      <c r="B4358" t="s">
        <v>3294</v>
      </c>
      <c r="C4358" t="s">
        <v>4000</v>
      </c>
      <c r="D4358">
        <v>2</v>
      </c>
      <c r="E4358">
        <v>0.95638330999999999</v>
      </c>
      <c r="F4358">
        <v>0</v>
      </c>
      <c r="G4358">
        <v>0</v>
      </c>
      <c r="H4358">
        <v>0</v>
      </c>
      <c r="I4358">
        <v>1</v>
      </c>
      <c r="J4358" t="s">
        <v>445</v>
      </c>
      <c r="K4358" t="s">
        <v>4001</v>
      </c>
      <c r="L4358" t="s">
        <v>4001</v>
      </c>
      <c r="M4358" t="s">
        <v>8192</v>
      </c>
      <c r="N4358" t="s">
        <v>3999</v>
      </c>
      <c r="O4358" t="s">
        <v>3294</v>
      </c>
    </row>
    <row r="4359" spans="1:15" x14ac:dyDescent="0.3">
      <c r="A4359" t="s">
        <v>683</v>
      </c>
      <c r="B4359" t="s">
        <v>796</v>
      </c>
      <c r="C4359" t="s">
        <v>4257</v>
      </c>
      <c r="D4359">
        <v>3</v>
      </c>
      <c r="E4359">
        <v>0.95730785799999996</v>
      </c>
      <c r="F4359">
        <v>1</v>
      </c>
      <c r="G4359">
        <v>0</v>
      </c>
      <c r="H4359">
        <v>0</v>
      </c>
      <c r="I4359">
        <v>0</v>
      </c>
      <c r="J4359" t="s">
        <v>4</v>
      </c>
      <c r="K4359" t="s">
        <v>4258</v>
      </c>
      <c r="L4359" t="s">
        <v>4258</v>
      </c>
      <c r="M4359" t="s">
        <v>8193</v>
      </c>
      <c r="N4359" t="s">
        <v>683</v>
      </c>
      <c r="O4359" t="s">
        <v>796</v>
      </c>
    </row>
    <row r="4360" spans="1:15" x14ac:dyDescent="0.3">
      <c r="A4360" t="s">
        <v>671</v>
      </c>
      <c r="B4360" t="s">
        <v>3299</v>
      </c>
      <c r="D4360">
        <v>3</v>
      </c>
      <c r="F4360">
        <v>1</v>
      </c>
      <c r="G4360">
        <v>0</v>
      </c>
      <c r="H4360">
        <v>0</v>
      </c>
      <c r="I4360">
        <v>0</v>
      </c>
      <c r="J4360" t="s">
        <v>3194</v>
      </c>
      <c r="K4360" t="s">
        <v>4071</v>
      </c>
      <c r="L4360" t="s">
        <v>4071</v>
      </c>
      <c r="M4360" t="s">
        <v>8194</v>
      </c>
      <c r="N4360" t="s">
        <v>671</v>
      </c>
      <c r="O4360" t="s">
        <v>3299</v>
      </c>
    </row>
    <row r="4361" spans="1:15" x14ac:dyDescent="0.3">
      <c r="A4361" t="s">
        <v>4073</v>
      </c>
      <c r="B4361" t="s">
        <v>3299</v>
      </c>
      <c r="C4361" t="s">
        <v>4074</v>
      </c>
      <c r="D4361">
        <v>3</v>
      </c>
      <c r="E4361">
        <v>0.62366461299999998</v>
      </c>
      <c r="F4361">
        <v>0</v>
      </c>
      <c r="G4361">
        <v>0</v>
      </c>
      <c r="H4361">
        <v>0</v>
      </c>
      <c r="I4361">
        <v>0</v>
      </c>
      <c r="J4361" t="s">
        <v>11</v>
      </c>
      <c r="K4361" t="s">
        <v>4071</v>
      </c>
      <c r="L4361" t="s">
        <v>4071</v>
      </c>
      <c r="M4361" t="s">
        <v>8194</v>
      </c>
      <c r="N4361" t="s">
        <v>4073</v>
      </c>
      <c r="O4361" t="s">
        <v>3299</v>
      </c>
    </row>
    <row r="4362" spans="1:15" x14ac:dyDescent="0.3">
      <c r="A4362" t="s">
        <v>1453</v>
      </c>
      <c r="B4362" t="s">
        <v>3321</v>
      </c>
      <c r="C4362" t="s">
        <v>4699</v>
      </c>
      <c r="D4362">
        <v>3</v>
      </c>
      <c r="E4362">
        <v>0.80060226199999995</v>
      </c>
      <c r="F4362">
        <v>1</v>
      </c>
      <c r="G4362">
        <v>0</v>
      </c>
      <c r="H4362">
        <v>0</v>
      </c>
      <c r="I4362">
        <v>0</v>
      </c>
      <c r="J4362" t="s">
        <v>3194</v>
      </c>
      <c r="K4362" t="s">
        <v>4700</v>
      </c>
      <c r="L4362" t="s">
        <v>4700</v>
      </c>
      <c r="M4362" t="s">
        <v>8195</v>
      </c>
      <c r="N4362" t="s">
        <v>1453</v>
      </c>
      <c r="O4362" t="s">
        <v>3321</v>
      </c>
    </row>
    <row r="4363" spans="1:15" x14ac:dyDescent="0.3">
      <c r="A4363" t="s">
        <v>337</v>
      </c>
      <c r="B4363" t="s">
        <v>486</v>
      </c>
      <c r="C4363" t="s">
        <v>4209</v>
      </c>
      <c r="D4363">
        <v>3</v>
      </c>
      <c r="E4363">
        <v>0.96742790000000001</v>
      </c>
      <c r="F4363">
        <v>1</v>
      </c>
      <c r="G4363">
        <v>0</v>
      </c>
      <c r="H4363">
        <v>0</v>
      </c>
      <c r="I4363">
        <v>0</v>
      </c>
      <c r="J4363" t="s">
        <v>20</v>
      </c>
      <c r="K4363" t="s">
        <v>4210</v>
      </c>
      <c r="L4363" t="s">
        <v>4210</v>
      </c>
      <c r="M4363" t="s">
        <v>8196</v>
      </c>
      <c r="N4363" t="s">
        <v>337</v>
      </c>
      <c r="O4363" t="s">
        <v>486</v>
      </c>
    </row>
    <row r="4364" spans="1:15" x14ac:dyDescent="0.3">
      <c r="A4364" t="s">
        <v>292</v>
      </c>
      <c r="B4364" t="s">
        <v>625</v>
      </c>
      <c r="C4364" t="s">
        <v>4196</v>
      </c>
      <c r="D4364">
        <v>3</v>
      </c>
      <c r="E4364">
        <v>0.76858175100000004</v>
      </c>
      <c r="F4364">
        <v>1</v>
      </c>
      <c r="G4364">
        <v>0</v>
      </c>
      <c r="H4364">
        <v>0</v>
      </c>
      <c r="I4364">
        <v>0</v>
      </c>
      <c r="J4364" t="s">
        <v>18</v>
      </c>
      <c r="K4364" t="s">
        <v>4197</v>
      </c>
      <c r="L4364" t="s">
        <v>4197</v>
      </c>
      <c r="M4364" t="s">
        <v>8197</v>
      </c>
      <c r="N4364" t="s">
        <v>292</v>
      </c>
      <c r="O4364" t="s">
        <v>625</v>
      </c>
    </row>
    <row r="4365" spans="1:15" x14ac:dyDescent="0.3">
      <c r="A4365" t="s">
        <v>191</v>
      </c>
      <c r="B4365" t="s">
        <v>3258</v>
      </c>
      <c r="C4365" t="s">
        <v>4261</v>
      </c>
      <c r="D4365">
        <v>3</v>
      </c>
      <c r="E4365">
        <v>0.99704878299999999</v>
      </c>
      <c r="F4365">
        <v>1</v>
      </c>
      <c r="G4365">
        <v>0</v>
      </c>
      <c r="H4365">
        <v>0</v>
      </c>
      <c r="I4365">
        <v>0</v>
      </c>
      <c r="J4365" t="s">
        <v>445</v>
      </c>
      <c r="K4365" t="s">
        <v>4262</v>
      </c>
      <c r="L4365" t="s">
        <v>4262</v>
      </c>
      <c r="M4365" t="s">
        <v>8198</v>
      </c>
      <c r="N4365" t="s">
        <v>191</v>
      </c>
      <c r="O4365" t="s">
        <v>3258</v>
      </c>
    </row>
    <row r="4366" spans="1:15" x14ac:dyDescent="0.3">
      <c r="A4366" t="s">
        <v>211</v>
      </c>
      <c r="B4366" t="s">
        <v>3282</v>
      </c>
      <c r="C4366" t="s">
        <v>4244</v>
      </c>
      <c r="D4366">
        <v>3</v>
      </c>
      <c r="E4366">
        <v>0.98906472700000003</v>
      </c>
      <c r="F4366">
        <v>1</v>
      </c>
      <c r="G4366">
        <v>0</v>
      </c>
      <c r="H4366">
        <v>0</v>
      </c>
      <c r="I4366">
        <v>0</v>
      </c>
      <c r="J4366" t="s">
        <v>445</v>
      </c>
      <c r="K4366" t="s">
        <v>4245</v>
      </c>
      <c r="L4366" t="s">
        <v>4245</v>
      </c>
      <c r="M4366" t="s">
        <v>8199</v>
      </c>
      <c r="N4366" t="s">
        <v>211</v>
      </c>
      <c r="O4366" t="s">
        <v>3282</v>
      </c>
    </row>
    <row r="4367" spans="1:15" x14ac:dyDescent="0.3">
      <c r="A4367" t="s">
        <v>213</v>
      </c>
      <c r="B4367" t="s">
        <v>238</v>
      </c>
      <c r="C4367" t="s">
        <v>4468</v>
      </c>
      <c r="D4367">
        <v>3</v>
      </c>
      <c r="E4367">
        <v>0.99023863400000001</v>
      </c>
      <c r="F4367">
        <v>1</v>
      </c>
      <c r="G4367">
        <v>0</v>
      </c>
      <c r="H4367">
        <v>0</v>
      </c>
      <c r="I4367">
        <v>0</v>
      </c>
      <c r="J4367" t="s">
        <v>445</v>
      </c>
      <c r="K4367" t="s">
        <v>4469</v>
      </c>
      <c r="L4367" t="s">
        <v>4469</v>
      </c>
      <c r="M4367" t="s">
        <v>8200</v>
      </c>
      <c r="N4367" t="s">
        <v>213</v>
      </c>
      <c r="O4367" t="s">
        <v>238</v>
      </c>
    </row>
    <row r="4368" spans="1:15" x14ac:dyDescent="0.3">
      <c r="A4368" t="s">
        <v>211</v>
      </c>
      <c r="B4368" t="s">
        <v>3282</v>
      </c>
      <c r="C4368" t="s">
        <v>4244</v>
      </c>
      <c r="D4368">
        <v>3</v>
      </c>
      <c r="E4368">
        <v>0.98906472700000003</v>
      </c>
      <c r="F4368">
        <v>1</v>
      </c>
      <c r="G4368">
        <v>0</v>
      </c>
      <c r="H4368">
        <v>0</v>
      </c>
      <c r="I4368">
        <v>0</v>
      </c>
      <c r="J4368" t="s">
        <v>445</v>
      </c>
      <c r="K4368" t="s">
        <v>4245</v>
      </c>
      <c r="L4368" t="s">
        <v>4245</v>
      </c>
      <c r="M4368" t="s">
        <v>8201</v>
      </c>
      <c r="N4368" t="s">
        <v>211</v>
      </c>
      <c r="O4368" t="s">
        <v>3282</v>
      </c>
    </row>
    <row r="4369" spans="1:15" x14ac:dyDescent="0.3">
      <c r="A4369" t="s">
        <v>1305</v>
      </c>
      <c r="B4369" t="s">
        <v>1903</v>
      </c>
      <c r="C4369" t="s">
        <v>4421</v>
      </c>
      <c r="D4369">
        <v>2</v>
      </c>
      <c r="E4369">
        <v>0.97926860999999998</v>
      </c>
      <c r="F4369">
        <v>0</v>
      </c>
      <c r="G4369">
        <v>0</v>
      </c>
      <c r="H4369">
        <v>0</v>
      </c>
      <c r="I4369">
        <v>0</v>
      </c>
      <c r="J4369" t="s">
        <v>11</v>
      </c>
      <c r="K4369" t="s">
        <v>4422</v>
      </c>
      <c r="L4369" t="s">
        <v>4422</v>
      </c>
      <c r="M4369" t="s">
        <v>8202</v>
      </c>
      <c r="N4369" t="s">
        <v>1305</v>
      </c>
      <c r="O4369" t="s">
        <v>1903</v>
      </c>
    </row>
    <row r="4370" spans="1:15" x14ac:dyDescent="0.3">
      <c r="A4370" t="s">
        <v>27</v>
      </c>
      <c r="B4370" t="s">
        <v>3320</v>
      </c>
      <c r="C4370" t="s">
        <v>4305</v>
      </c>
      <c r="D4370">
        <v>3</v>
      </c>
      <c r="E4370">
        <v>0.98844223499999995</v>
      </c>
      <c r="F4370">
        <v>1</v>
      </c>
      <c r="G4370">
        <v>0</v>
      </c>
      <c r="H4370">
        <v>0</v>
      </c>
      <c r="I4370">
        <v>0</v>
      </c>
      <c r="J4370" t="s">
        <v>13</v>
      </c>
      <c r="K4370" t="s">
        <v>4306</v>
      </c>
      <c r="L4370" t="s">
        <v>4306</v>
      </c>
      <c r="M4370" t="s">
        <v>8203</v>
      </c>
      <c r="N4370" t="s">
        <v>27</v>
      </c>
      <c r="O4370" t="s">
        <v>3320</v>
      </c>
    </row>
    <row r="4371" spans="1:15" x14ac:dyDescent="0.3">
      <c r="A4371" t="s">
        <v>3951</v>
      </c>
      <c r="B4371" t="s">
        <v>3952</v>
      </c>
      <c r="C4371" t="s">
        <v>5133</v>
      </c>
      <c r="D4371">
        <v>1</v>
      </c>
      <c r="F4371">
        <v>0</v>
      </c>
      <c r="G4371">
        <v>0</v>
      </c>
      <c r="H4371">
        <v>0</v>
      </c>
      <c r="I4371">
        <v>0</v>
      </c>
      <c r="J4371" t="s">
        <v>8</v>
      </c>
      <c r="K4371" t="s">
        <v>5134</v>
      </c>
      <c r="L4371" t="s">
        <v>5134</v>
      </c>
      <c r="M4371" t="s">
        <v>8204</v>
      </c>
      <c r="N4371" t="s">
        <v>3951</v>
      </c>
      <c r="O4371" t="s">
        <v>3952</v>
      </c>
    </row>
    <row r="4372" spans="1:15" x14ac:dyDescent="0.3">
      <c r="A4372" t="s">
        <v>37</v>
      </c>
      <c r="B4372" t="s">
        <v>888</v>
      </c>
      <c r="C4372" t="s">
        <v>5084</v>
      </c>
      <c r="D4372">
        <v>3</v>
      </c>
      <c r="E4372">
        <v>0.94865547400000005</v>
      </c>
      <c r="F4372">
        <v>1</v>
      </c>
      <c r="G4372">
        <v>0</v>
      </c>
      <c r="H4372">
        <v>0</v>
      </c>
      <c r="I4372">
        <v>0</v>
      </c>
      <c r="J4372" t="s">
        <v>33</v>
      </c>
      <c r="K4372" t="s">
        <v>5085</v>
      </c>
      <c r="L4372" t="s">
        <v>5085</v>
      </c>
      <c r="M4372" t="s">
        <v>8205</v>
      </c>
      <c r="N4372" t="s">
        <v>37</v>
      </c>
      <c r="O4372" t="s">
        <v>888</v>
      </c>
    </row>
    <row r="4373" spans="1:15" x14ac:dyDescent="0.3">
      <c r="A4373" t="s">
        <v>3337</v>
      </c>
      <c r="B4373" t="s">
        <v>3338</v>
      </c>
      <c r="C4373" t="s">
        <v>5086</v>
      </c>
      <c r="D4373">
        <v>1</v>
      </c>
      <c r="E4373">
        <v>0.94865547400000005</v>
      </c>
      <c r="F4373">
        <v>0</v>
      </c>
      <c r="G4373">
        <v>0</v>
      </c>
      <c r="H4373">
        <v>0</v>
      </c>
      <c r="I4373">
        <v>0</v>
      </c>
      <c r="J4373" t="s">
        <v>33</v>
      </c>
      <c r="K4373" t="s">
        <v>5085</v>
      </c>
      <c r="L4373" t="s">
        <v>5085</v>
      </c>
      <c r="M4373" t="s">
        <v>8205</v>
      </c>
      <c r="N4373" t="s">
        <v>3337</v>
      </c>
      <c r="O4373" t="s">
        <v>3338</v>
      </c>
    </row>
    <row r="4374" spans="1:15" x14ac:dyDescent="0.3">
      <c r="A4374" t="s">
        <v>43</v>
      </c>
      <c r="B4374" t="s">
        <v>1275</v>
      </c>
      <c r="C4374" t="s">
        <v>4101</v>
      </c>
      <c r="D4374">
        <v>3</v>
      </c>
      <c r="E4374">
        <v>0.99179899699999996</v>
      </c>
      <c r="F4374">
        <v>1</v>
      </c>
      <c r="G4374">
        <v>0</v>
      </c>
      <c r="H4374">
        <v>0</v>
      </c>
      <c r="I4374">
        <v>0</v>
      </c>
      <c r="J4374" t="s">
        <v>33</v>
      </c>
      <c r="K4374" t="s">
        <v>4102</v>
      </c>
      <c r="L4374" t="s">
        <v>4102</v>
      </c>
      <c r="M4374" t="s">
        <v>8206</v>
      </c>
      <c r="N4374" t="s">
        <v>43</v>
      </c>
      <c r="O4374" t="s">
        <v>1275</v>
      </c>
    </row>
    <row r="4375" spans="1:15" x14ac:dyDescent="0.3">
      <c r="A4375" t="s">
        <v>681</v>
      </c>
      <c r="B4375" t="s">
        <v>3275</v>
      </c>
      <c r="C4375" t="s">
        <v>4284</v>
      </c>
      <c r="D4375">
        <v>3</v>
      </c>
      <c r="E4375">
        <v>0.84009663800000001</v>
      </c>
      <c r="F4375">
        <v>1</v>
      </c>
      <c r="G4375">
        <v>0</v>
      </c>
      <c r="H4375">
        <v>0</v>
      </c>
      <c r="I4375">
        <v>0</v>
      </c>
      <c r="J4375" t="s">
        <v>8</v>
      </c>
      <c r="K4375" t="s">
        <v>4285</v>
      </c>
      <c r="L4375" t="s">
        <v>4285</v>
      </c>
      <c r="M4375" t="s">
        <v>8207</v>
      </c>
      <c r="N4375" t="s">
        <v>681</v>
      </c>
      <c r="O4375" t="s">
        <v>3275</v>
      </c>
    </row>
    <row r="4376" spans="1:15" x14ac:dyDescent="0.3">
      <c r="A4376" t="s">
        <v>3222</v>
      </c>
      <c r="B4376" t="s">
        <v>3223</v>
      </c>
      <c r="C4376" t="s">
        <v>5542</v>
      </c>
      <c r="D4376">
        <v>3</v>
      </c>
      <c r="E4376">
        <v>0.81752726899999995</v>
      </c>
      <c r="F4376">
        <v>1</v>
      </c>
      <c r="G4376">
        <v>0</v>
      </c>
      <c r="H4376">
        <v>0</v>
      </c>
      <c r="I4376">
        <v>0</v>
      </c>
      <c r="J4376" t="s">
        <v>13</v>
      </c>
      <c r="K4376" t="s">
        <v>5543</v>
      </c>
      <c r="L4376" t="s">
        <v>5543</v>
      </c>
      <c r="M4376" t="s">
        <v>8208</v>
      </c>
      <c r="N4376" t="s">
        <v>3222</v>
      </c>
      <c r="O4376" t="s">
        <v>3223</v>
      </c>
    </row>
    <row r="4377" spans="1:15" x14ac:dyDescent="0.3">
      <c r="A4377" t="s">
        <v>271</v>
      </c>
      <c r="B4377" t="s">
        <v>3224</v>
      </c>
      <c r="C4377" t="s">
        <v>4159</v>
      </c>
      <c r="D4377">
        <v>3</v>
      </c>
      <c r="E4377">
        <v>0.96200033900000004</v>
      </c>
      <c r="F4377">
        <v>1</v>
      </c>
      <c r="G4377">
        <v>0</v>
      </c>
      <c r="H4377">
        <v>0</v>
      </c>
      <c r="I4377">
        <v>0</v>
      </c>
      <c r="J4377" t="s">
        <v>3194</v>
      </c>
      <c r="K4377" t="s">
        <v>4160</v>
      </c>
      <c r="L4377" t="s">
        <v>4160</v>
      </c>
      <c r="M4377" t="s">
        <v>8209</v>
      </c>
      <c r="N4377" t="s">
        <v>271</v>
      </c>
      <c r="O4377" t="s">
        <v>3224</v>
      </c>
    </row>
    <row r="4378" spans="1:15" x14ac:dyDescent="0.3">
      <c r="A4378" t="s">
        <v>3231</v>
      </c>
      <c r="B4378" t="s">
        <v>3232</v>
      </c>
      <c r="C4378" t="s">
        <v>4177</v>
      </c>
      <c r="D4378">
        <v>3</v>
      </c>
      <c r="E4378">
        <v>0.90219159000000004</v>
      </c>
      <c r="F4378">
        <v>1</v>
      </c>
      <c r="G4378">
        <v>0</v>
      </c>
      <c r="H4378">
        <v>0</v>
      </c>
      <c r="I4378">
        <v>0</v>
      </c>
      <c r="J4378" t="s">
        <v>8</v>
      </c>
      <c r="K4378" t="s">
        <v>4178</v>
      </c>
      <c r="L4378" t="s">
        <v>4178</v>
      </c>
      <c r="M4378" t="s">
        <v>8210</v>
      </c>
      <c r="N4378" t="s">
        <v>3231</v>
      </c>
      <c r="O4378" t="s">
        <v>3232</v>
      </c>
    </row>
    <row r="4379" spans="1:15" x14ac:dyDescent="0.3">
      <c r="A4379" t="s">
        <v>54</v>
      </c>
      <c r="B4379" t="s">
        <v>3277</v>
      </c>
      <c r="C4379" t="s">
        <v>5247</v>
      </c>
      <c r="D4379">
        <v>3</v>
      </c>
      <c r="E4379">
        <v>0.95897824700000001</v>
      </c>
      <c r="F4379">
        <v>1</v>
      </c>
      <c r="G4379">
        <v>0</v>
      </c>
      <c r="H4379">
        <v>0</v>
      </c>
      <c r="I4379">
        <v>0</v>
      </c>
      <c r="J4379" t="s">
        <v>13</v>
      </c>
      <c r="K4379" t="s">
        <v>5248</v>
      </c>
      <c r="L4379" t="s">
        <v>5248</v>
      </c>
      <c r="M4379" t="s">
        <v>8211</v>
      </c>
      <c r="N4379" t="s">
        <v>54</v>
      </c>
      <c r="O4379" t="s">
        <v>3277</v>
      </c>
    </row>
    <row r="4380" spans="1:15" x14ac:dyDescent="0.3">
      <c r="A4380" t="s">
        <v>292</v>
      </c>
      <c r="B4380" t="s">
        <v>625</v>
      </c>
      <c r="C4380" t="s">
        <v>4196</v>
      </c>
      <c r="D4380">
        <v>3</v>
      </c>
      <c r="E4380">
        <v>0.76858175100000004</v>
      </c>
      <c r="F4380">
        <v>1</v>
      </c>
      <c r="G4380">
        <v>0</v>
      </c>
      <c r="H4380">
        <v>0</v>
      </c>
      <c r="I4380">
        <v>0</v>
      </c>
      <c r="J4380" t="s">
        <v>18</v>
      </c>
      <c r="K4380" t="s">
        <v>4197</v>
      </c>
      <c r="L4380" t="s">
        <v>4197</v>
      </c>
      <c r="M4380" t="s">
        <v>8212</v>
      </c>
      <c r="N4380" t="s">
        <v>292</v>
      </c>
      <c r="O4380" t="s">
        <v>625</v>
      </c>
    </row>
    <row r="4381" spans="1:15" x14ac:dyDescent="0.3">
      <c r="A4381" t="s">
        <v>717</v>
      </c>
      <c r="B4381" t="s">
        <v>2257</v>
      </c>
      <c r="C4381" t="s">
        <v>5179</v>
      </c>
      <c r="D4381">
        <v>3</v>
      </c>
      <c r="E4381">
        <v>0.70021247499999995</v>
      </c>
      <c r="F4381">
        <v>1</v>
      </c>
      <c r="G4381">
        <v>0</v>
      </c>
      <c r="H4381">
        <v>0</v>
      </c>
      <c r="I4381">
        <v>0</v>
      </c>
      <c r="J4381" t="s">
        <v>18</v>
      </c>
      <c r="K4381" t="s">
        <v>5180</v>
      </c>
      <c r="L4381" t="s">
        <v>5180</v>
      </c>
      <c r="M4381" t="s">
        <v>8213</v>
      </c>
      <c r="N4381" t="s">
        <v>717</v>
      </c>
      <c r="O4381" t="s">
        <v>2257</v>
      </c>
    </row>
    <row r="4382" spans="1:15" x14ac:dyDescent="0.3">
      <c r="A4382" t="s">
        <v>542</v>
      </c>
      <c r="B4382" t="s">
        <v>3274</v>
      </c>
      <c r="C4382" t="s">
        <v>4868</v>
      </c>
      <c r="D4382">
        <v>3</v>
      </c>
      <c r="E4382">
        <v>0.95609689200000003</v>
      </c>
      <c r="F4382">
        <v>1</v>
      </c>
      <c r="G4382">
        <v>0</v>
      </c>
      <c r="H4382">
        <v>0</v>
      </c>
      <c r="I4382">
        <v>0</v>
      </c>
      <c r="J4382" t="s">
        <v>3196</v>
      </c>
      <c r="K4382" t="s">
        <v>4869</v>
      </c>
      <c r="L4382" t="s">
        <v>4869</v>
      </c>
      <c r="M4382" t="s">
        <v>8214</v>
      </c>
      <c r="N4382" t="s">
        <v>542</v>
      </c>
      <c r="O4382" t="s">
        <v>3274</v>
      </c>
    </row>
    <row r="4383" spans="1:15" x14ac:dyDescent="0.3">
      <c r="A4383" t="s">
        <v>3386</v>
      </c>
      <c r="B4383" t="s">
        <v>4885</v>
      </c>
      <c r="C4383" t="s">
        <v>4886</v>
      </c>
      <c r="D4383">
        <v>1</v>
      </c>
      <c r="E4383">
        <v>-999.99</v>
      </c>
      <c r="F4383">
        <v>0</v>
      </c>
      <c r="G4383">
        <v>0</v>
      </c>
      <c r="H4383">
        <v>0</v>
      </c>
      <c r="I4383">
        <v>0</v>
      </c>
      <c r="J4383" t="s">
        <v>445</v>
      </c>
      <c r="K4383" t="s">
        <v>4887</v>
      </c>
      <c r="L4383" t="s">
        <v>4887</v>
      </c>
      <c r="M4383" t="s">
        <v>8215</v>
      </c>
      <c r="N4383" t="s">
        <v>3386</v>
      </c>
      <c r="O4383" t="s">
        <v>4885</v>
      </c>
    </row>
    <row r="4384" spans="1:15" x14ac:dyDescent="0.3">
      <c r="A4384" t="s">
        <v>617</v>
      </c>
      <c r="B4384" t="s">
        <v>3236</v>
      </c>
      <c r="C4384" t="s">
        <v>4605</v>
      </c>
      <c r="D4384">
        <v>3</v>
      </c>
      <c r="E4384">
        <v>0.90665861800000003</v>
      </c>
      <c r="F4384">
        <v>1</v>
      </c>
      <c r="G4384">
        <v>0</v>
      </c>
      <c r="H4384">
        <v>0</v>
      </c>
      <c r="I4384">
        <v>0</v>
      </c>
      <c r="J4384" t="s">
        <v>14</v>
      </c>
      <c r="K4384" t="s">
        <v>4606</v>
      </c>
      <c r="L4384" t="s">
        <v>4606</v>
      </c>
      <c r="M4384" t="s">
        <v>8216</v>
      </c>
      <c r="N4384" t="s">
        <v>617</v>
      </c>
      <c r="O4384" t="s">
        <v>3236</v>
      </c>
    </row>
    <row r="4385" spans="1:15" x14ac:dyDescent="0.3">
      <c r="A4385" t="s">
        <v>3248</v>
      </c>
      <c r="B4385" t="s">
        <v>4845</v>
      </c>
      <c r="C4385" t="s">
        <v>4846</v>
      </c>
      <c r="D4385">
        <v>2</v>
      </c>
      <c r="E4385">
        <v>-999.99</v>
      </c>
      <c r="F4385">
        <v>0</v>
      </c>
      <c r="G4385">
        <v>0</v>
      </c>
      <c r="H4385">
        <v>0</v>
      </c>
      <c r="I4385">
        <v>0</v>
      </c>
      <c r="J4385" t="s">
        <v>11</v>
      </c>
      <c r="K4385" t="s">
        <v>4847</v>
      </c>
      <c r="L4385" t="s">
        <v>4847</v>
      </c>
      <c r="M4385" t="s">
        <v>8217</v>
      </c>
      <c r="N4385" t="s">
        <v>3248</v>
      </c>
      <c r="O4385" t="s">
        <v>4845</v>
      </c>
    </row>
    <row r="4386" spans="1:15" x14ac:dyDescent="0.3">
      <c r="A4386" t="s">
        <v>3229</v>
      </c>
      <c r="B4386" t="s">
        <v>3230</v>
      </c>
      <c r="C4386" t="s">
        <v>4043</v>
      </c>
      <c r="D4386">
        <v>2</v>
      </c>
      <c r="E4386">
        <v>0.96268071</v>
      </c>
      <c r="F4386">
        <v>1</v>
      </c>
      <c r="G4386">
        <v>0</v>
      </c>
      <c r="H4386">
        <v>0</v>
      </c>
      <c r="I4386">
        <v>0</v>
      </c>
      <c r="J4386" t="s">
        <v>3194</v>
      </c>
      <c r="K4386" t="s">
        <v>4044</v>
      </c>
      <c r="L4386" t="s">
        <v>4044</v>
      </c>
      <c r="M4386" t="s">
        <v>8218</v>
      </c>
      <c r="N4386" t="s">
        <v>3229</v>
      </c>
      <c r="O4386" t="s">
        <v>3230</v>
      </c>
    </row>
    <row r="4387" spans="1:15" x14ac:dyDescent="0.3">
      <c r="A4387" t="s">
        <v>191</v>
      </c>
      <c r="B4387" t="s">
        <v>3258</v>
      </c>
      <c r="C4387" t="s">
        <v>4261</v>
      </c>
      <c r="D4387">
        <v>3</v>
      </c>
      <c r="E4387">
        <v>0.99704878299999999</v>
      </c>
      <c r="F4387">
        <v>1</v>
      </c>
      <c r="G4387">
        <v>0</v>
      </c>
      <c r="H4387">
        <v>0</v>
      </c>
      <c r="I4387">
        <v>0</v>
      </c>
      <c r="J4387" t="s">
        <v>445</v>
      </c>
      <c r="K4387" t="s">
        <v>4262</v>
      </c>
      <c r="L4387" t="s">
        <v>4262</v>
      </c>
      <c r="M4387" t="s">
        <v>8219</v>
      </c>
      <c r="N4387" t="s">
        <v>191</v>
      </c>
      <c r="O4387" t="s">
        <v>3258</v>
      </c>
    </row>
    <row r="4388" spans="1:15" x14ac:dyDescent="0.3">
      <c r="A4388" t="s">
        <v>1645</v>
      </c>
      <c r="B4388" t="s">
        <v>3233</v>
      </c>
      <c r="C4388" t="s">
        <v>5056</v>
      </c>
      <c r="D4388">
        <v>2</v>
      </c>
      <c r="E4388">
        <v>0.66665449499999996</v>
      </c>
      <c r="F4388">
        <v>0</v>
      </c>
      <c r="G4388">
        <v>1</v>
      </c>
      <c r="H4388">
        <v>0</v>
      </c>
      <c r="I4388">
        <v>1</v>
      </c>
      <c r="J4388" t="s">
        <v>445</v>
      </c>
      <c r="K4388" t="s">
        <v>5057</v>
      </c>
      <c r="L4388" t="s">
        <v>5057</v>
      </c>
      <c r="M4388" t="s">
        <v>8220</v>
      </c>
      <c r="N4388" t="s">
        <v>1645</v>
      </c>
      <c r="O4388" t="s">
        <v>3233</v>
      </c>
    </row>
    <row r="4389" spans="1:15" x14ac:dyDescent="0.3">
      <c r="A4389" t="s">
        <v>871</v>
      </c>
      <c r="B4389" t="s">
        <v>3266</v>
      </c>
      <c r="C4389" t="s">
        <v>4476</v>
      </c>
      <c r="D4389">
        <v>2</v>
      </c>
      <c r="E4389">
        <v>0.59034212900000005</v>
      </c>
      <c r="F4389">
        <v>0</v>
      </c>
      <c r="G4389">
        <v>1</v>
      </c>
      <c r="H4389">
        <v>0</v>
      </c>
      <c r="I4389">
        <v>1</v>
      </c>
      <c r="J4389" t="s">
        <v>445</v>
      </c>
      <c r="K4389" t="s">
        <v>4477</v>
      </c>
      <c r="L4389" t="s">
        <v>4477</v>
      </c>
      <c r="M4389" t="s">
        <v>8221</v>
      </c>
      <c r="N4389" t="s">
        <v>871</v>
      </c>
      <c r="O4389" t="s">
        <v>3266</v>
      </c>
    </row>
    <row r="4390" spans="1:15" x14ac:dyDescent="0.3">
      <c r="A4390" t="s">
        <v>274</v>
      </c>
      <c r="B4390" t="s">
        <v>814</v>
      </c>
      <c r="C4390" t="s">
        <v>4510</v>
      </c>
      <c r="D4390">
        <v>3</v>
      </c>
      <c r="E4390">
        <v>0.91171805699999997</v>
      </c>
      <c r="F4390">
        <v>1</v>
      </c>
      <c r="G4390">
        <v>0</v>
      </c>
      <c r="H4390">
        <v>0</v>
      </c>
      <c r="I4390">
        <v>0</v>
      </c>
      <c r="J4390" t="s">
        <v>11</v>
      </c>
      <c r="K4390" t="s">
        <v>4511</v>
      </c>
      <c r="L4390" t="s">
        <v>4511</v>
      </c>
      <c r="M4390" t="s">
        <v>8222</v>
      </c>
      <c r="N4390" t="s">
        <v>274</v>
      </c>
      <c r="O4390" t="s">
        <v>814</v>
      </c>
    </row>
    <row r="4391" spans="1:15" x14ac:dyDescent="0.3">
      <c r="A4391" t="s">
        <v>588</v>
      </c>
      <c r="B4391" t="s">
        <v>836</v>
      </c>
      <c r="C4391" t="s">
        <v>4463</v>
      </c>
      <c r="D4391">
        <v>3</v>
      </c>
      <c r="E4391">
        <v>0.99520503800000004</v>
      </c>
      <c r="F4391">
        <v>1</v>
      </c>
      <c r="G4391">
        <v>0</v>
      </c>
      <c r="H4391">
        <v>0</v>
      </c>
      <c r="I4391">
        <v>0</v>
      </c>
      <c r="J4391" t="s">
        <v>445</v>
      </c>
      <c r="K4391" t="s">
        <v>4464</v>
      </c>
      <c r="L4391" t="s">
        <v>4464</v>
      </c>
      <c r="M4391" t="s">
        <v>8223</v>
      </c>
      <c r="N4391" t="s">
        <v>588</v>
      </c>
      <c r="O4391" t="s">
        <v>836</v>
      </c>
    </row>
    <row r="4392" spans="1:15" x14ac:dyDescent="0.3">
      <c r="A4392" t="s">
        <v>3526</v>
      </c>
      <c r="B4392" t="s">
        <v>3527</v>
      </c>
      <c r="C4392" t="s">
        <v>4465</v>
      </c>
      <c r="D4392">
        <v>3</v>
      </c>
      <c r="E4392">
        <v>0.99520503800000004</v>
      </c>
      <c r="F4392">
        <v>0</v>
      </c>
      <c r="G4392">
        <v>0</v>
      </c>
      <c r="H4392">
        <v>0</v>
      </c>
      <c r="I4392">
        <v>0</v>
      </c>
      <c r="J4392" t="s">
        <v>445</v>
      </c>
      <c r="K4392" t="s">
        <v>4464</v>
      </c>
      <c r="L4392" t="s">
        <v>4464</v>
      </c>
      <c r="M4392" t="s">
        <v>8223</v>
      </c>
      <c r="N4392" t="s">
        <v>3526</v>
      </c>
      <c r="O4392" t="s">
        <v>3527</v>
      </c>
    </row>
    <row r="4393" spans="1:15" x14ac:dyDescent="0.3">
      <c r="A4393" t="s">
        <v>212</v>
      </c>
      <c r="B4393" t="s">
        <v>242</v>
      </c>
      <c r="C4393" t="s">
        <v>4714</v>
      </c>
      <c r="D4393">
        <v>3</v>
      </c>
      <c r="E4393">
        <v>0.99023863400000001</v>
      </c>
      <c r="F4393">
        <v>1</v>
      </c>
      <c r="G4393">
        <v>0</v>
      </c>
      <c r="H4393">
        <v>0</v>
      </c>
      <c r="I4393">
        <v>0</v>
      </c>
      <c r="J4393" t="s">
        <v>445</v>
      </c>
      <c r="K4393" t="s">
        <v>4715</v>
      </c>
      <c r="L4393" t="s">
        <v>4715</v>
      </c>
      <c r="M4393" t="s">
        <v>8224</v>
      </c>
      <c r="N4393" t="s">
        <v>212</v>
      </c>
      <c r="O4393" t="s">
        <v>242</v>
      </c>
    </row>
    <row r="4394" spans="1:15" x14ac:dyDescent="0.3">
      <c r="A4394" t="s">
        <v>1588</v>
      </c>
      <c r="B4394" t="s">
        <v>3267</v>
      </c>
      <c r="C4394" t="s">
        <v>4445</v>
      </c>
      <c r="D4394">
        <v>1</v>
      </c>
      <c r="E4394">
        <v>0.75580928700000005</v>
      </c>
      <c r="F4394">
        <v>0</v>
      </c>
      <c r="G4394">
        <v>1</v>
      </c>
      <c r="H4394">
        <v>0</v>
      </c>
      <c r="I4394">
        <v>1</v>
      </c>
      <c r="J4394" t="s">
        <v>11</v>
      </c>
      <c r="K4394" t="s">
        <v>4446</v>
      </c>
      <c r="L4394" t="s">
        <v>4446</v>
      </c>
      <c r="M4394" t="s">
        <v>8225</v>
      </c>
      <c r="N4394" t="s">
        <v>1588</v>
      </c>
      <c r="O4394" t="s">
        <v>3267</v>
      </c>
    </row>
    <row r="4395" spans="1:15" x14ac:dyDescent="0.3">
      <c r="A4395" t="s">
        <v>3226</v>
      </c>
      <c r="B4395" t="s">
        <v>3227</v>
      </c>
      <c r="C4395" t="s">
        <v>4133</v>
      </c>
      <c r="D4395">
        <v>3</v>
      </c>
      <c r="E4395">
        <v>0.75580928700000005</v>
      </c>
      <c r="F4395">
        <v>1</v>
      </c>
      <c r="G4395">
        <v>0</v>
      </c>
      <c r="H4395">
        <v>0</v>
      </c>
      <c r="I4395">
        <v>0</v>
      </c>
      <c r="J4395" t="s">
        <v>11</v>
      </c>
      <c r="K4395" t="s">
        <v>4134</v>
      </c>
      <c r="L4395" t="s">
        <v>4134</v>
      </c>
      <c r="M4395" t="s">
        <v>8226</v>
      </c>
      <c r="N4395" t="s">
        <v>3226</v>
      </c>
      <c r="O4395" t="s">
        <v>3227</v>
      </c>
    </row>
    <row r="4396" spans="1:15" x14ac:dyDescent="0.3">
      <c r="A4396" t="s">
        <v>1142</v>
      </c>
      <c r="B4396" t="s">
        <v>3259</v>
      </c>
      <c r="C4396" t="s">
        <v>5116</v>
      </c>
      <c r="D4396">
        <v>3</v>
      </c>
      <c r="E4396">
        <v>0.86942128299999999</v>
      </c>
      <c r="F4396">
        <v>1</v>
      </c>
      <c r="G4396">
        <v>0</v>
      </c>
      <c r="H4396">
        <v>0</v>
      </c>
      <c r="I4396">
        <v>0</v>
      </c>
      <c r="J4396" t="s">
        <v>8</v>
      </c>
      <c r="K4396" t="s">
        <v>5117</v>
      </c>
      <c r="L4396" t="s">
        <v>5117</v>
      </c>
      <c r="M4396" t="s">
        <v>8227</v>
      </c>
      <c r="N4396" t="s">
        <v>1142</v>
      </c>
      <c r="O4396" t="s">
        <v>3259</v>
      </c>
    </row>
    <row r="4397" spans="1:15" x14ac:dyDescent="0.3">
      <c r="A4397" t="s">
        <v>2571</v>
      </c>
      <c r="B4397" t="s">
        <v>2572</v>
      </c>
      <c r="C4397" t="s">
        <v>5118</v>
      </c>
      <c r="D4397">
        <v>3</v>
      </c>
      <c r="E4397">
        <v>0.86942128299999999</v>
      </c>
      <c r="F4397">
        <v>0</v>
      </c>
      <c r="G4397">
        <v>0</v>
      </c>
      <c r="H4397">
        <v>0</v>
      </c>
      <c r="I4397">
        <v>0</v>
      </c>
      <c r="J4397" t="s">
        <v>8</v>
      </c>
      <c r="K4397" t="s">
        <v>5117</v>
      </c>
      <c r="L4397" t="s">
        <v>5117</v>
      </c>
      <c r="M4397" t="s">
        <v>8227</v>
      </c>
      <c r="N4397" t="s">
        <v>2571</v>
      </c>
      <c r="O4397" t="s">
        <v>2572</v>
      </c>
    </row>
    <row r="4398" spans="1:15" x14ac:dyDescent="0.3">
      <c r="A4398" t="s">
        <v>1239</v>
      </c>
      <c r="B4398" t="s">
        <v>3550</v>
      </c>
      <c r="C4398" t="s">
        <v>5072</v>
      </c>
      <c r="D4398">
        <v>2</v>
      </c>
      <c r="F4398">
        <v>0</v>
      </c>
      <c r="G4398">
        <v>0</v>
      </c>
      <c r="H4398">
        <v>1</v>
      </c>
      <c r="I4398">
        <v>0</v>
      </c>
      <c r="J4398" t="s">
        <v>8</v>
      </c>
      <c r="K4398" t="s">
        <v>5073</v>
      </c>
      <c r="L4398" t="s">
        <v>5073</v>
      </c>
      <c r="M4398" t="s">
        <v>8228</v>
      </c>
      <c r="N4398" t="s">
        <v>1239</v>
      </c>
      <c r="O4398" t="s">
        <v>3550</v>
      </c>
    </row>
    <row r="4399" spans="1:15" x14ac:dyDescent="0.3">
      <c r="A4399" t="s">
        <v>683</v>
      </c>
      <c r="B4399" t="s">
        <v>796</v>
      </c>
      <c r="C4399" t="s">
        <v>4257</v>
      </c>
      <c r="D4399">
        <v>3</v>
      </c>
      <c r="E4399">
        <v>0.95730785799999996</v>
      </c>
      <c r="F4399">
        <v>1</v>
      </c>
      <c r="G4399">
        <v>0</v>
      </c>
      <c r="H4399">
        <v>0</v>
      </c>
      <c r="I4399">
        <v>0</v>
      </c>
      <c r="J4399" t="s">
        <v>4</v>
      </c>
      <c r="K4399" t="s">
        <v>4258</v>
      </c>
      <c r="L4399" t="s">
        <v>4258</v>
      </c>
      <c r="M4399" t="s">
        <v>8229</v>
      </c>
      <c r="N4399" t="s">
        <v>683</v>
      </c>
      <c r="O4399" t="s">
        <v>796</v>
      </c>
    </row>
    <row r="4400" spans="1:15" x14ac:dyDescent="0.3">
      <c r="A4400" t="s">
        <v>3316</v>
      </c>
      <c r="B4400" t="s">
        <v>3317</v>
      </c>
      <c r="C4400" t="s">
        <v>5139</v>
      </c>
      <c r="D4400">
        <v>2</v>
      </c>
      <c r="E4400">
        <v>0.97337145400000002</v>
      </c>
      <c r="F4400">
        <v>1</v>
      </c>
      <c r="G4400">
        <v>0</v>
      </c>
      <c r="H4400">
        <v>0</v>
      </c>
      <c r="I4400">
        <v>0</v>
      </c>
      <c r="J4400" t="s">
        <v>6</v>
      </c>
      <c r="K4400" t="s">
        <v>5140</v>
      </c>
      <c r="L4400" t="s">
        <v>5140</v>
      </c>
      <c r="M4400" t="s">
        <v>8230</v>
      </c>
      <c r="N4400" t="s">
        <v>3316</v>
      </c>
      <c r="O4400" t="s">
        <v>3317</v>
      </c>
    </row>
    <row r="4401" spans="1:15" x14ac:dyDescent="0.3">
      <c r="A4401" t="s">
        <v>3215</v>
      </c>
      <c r="B4401" t="s">
        <v>3216</v>
      </c>
      <c r="C4401" t="s">
        <v>4324</v>
      </c>
      <c r="D4401">
        <v>2</v>
      </c>
      <c r="E4401">
        <v>0.105456959</v>
      </c>
      <c r="F4401">
        <v>1</v>
      </c>
      <c r="G4401">
        <v>0</v>
      </c>
      <c r="H4401">
        <v>0</v>
      </c>
      <c r="I4401">
        <v>0</v>
      </c>
      <c r="J4401" t="s">
        <v>8</v>
      </c>
      <c r="K4401" t="s">
        <v>4325</v>
      </c>
      <c r="L4401" t="s">
        <v>4325</v>
      </c>
      <c r="M4401" t="s">
        <v>8231</v>
      </c>
      <c r="N4401" t="s">
        <v>3215</v>
      </c>
      <c r="O4401" t="s">
        <v>3216</v>
      </c>
    </row>
    <row r="4402" spans="1:15" x14ac:dyDescent="0.3">
      <c r="A4402" t="s">
        <v>24</v>
      </c>
      <c r="B4402" t="s">
        <v>3221</v>
      </c>
      <c r="C4402" t="s">
        <v>5530</v>
      </c>
      <c r="D4402">
        <v>3</v>
      </c>
      <c r="E4402">
        <v>0.81752726899999995</v>
      </c>
      <c r="F4402">
        <v>1</v>
      </c>
      <c r="G4402">
        <v>0</v>
      </c>
      <c r="H4402">
        <v>0</v>
      </c>
      <c r="I4402">
        <v>0</v>
      </c>
      <c r="J4402" t="s">
        <v>13</v>
      </c>
      <c r="K4402" t="s">
        <v>5531</v>
      </c>
      <c r="L4402" t="s">
        <v>5531</v>
      </c>
      <c r="M4402" t="s">
        <v>8232</v>
      </c>
      <c r="N4402" t="s">
        <v>24</v>
      </c>
      <c r="O4402" t="s">
        <v>3221</v>
      </c>
    </row>
    <row r="4403" spans="1:15" x14ac:dyDescent="0.3">
      <c r="A4403" t="s">
        <v>3219</v>
      </c>
      <c r="B4403" t="s">
        <v>3220</v>
      </c>
      <c r="C4403" t="s">
        <v>4254</v>
      </c>
      <c r="D4403">
        <v>2</v>
      </c>
      <c r="E4403">
        <v>0.21944438399999999</v>
      </c>
      <c r="F4403">
        <v>1</v>
      </c>
      <c r="G4403">
        <v>0</v>
      </c>
      <c r="H4403">
        <v>0</v>
      </c>
      <c r="I4403">
        <v>0</v>
      </c>
      <c r="J4403" t="s">
        <v>8</v>
      </c>
      <c r="K4403" t="s">
        <v>4255</v>
      </c>
      <c r="L4403" t="s">
        <v>4255</v>
      </c>
      <c r="M4403" t="s">
        <v>8233</v>
      </c>
      <c r="N4403" t="s">
        <v>3219</v>
      </c>
      <c r="O4403" t="s">
        <v>3220</v>
      </c>
    </row>
    <row r="4404" spans="1:15" x14ac:dyDescent="0.3">
      <c r="A4404" t="s">
        <v>1307</v>
      </c>
      <c r="B4404" t="s">
        <v>3251</v>
      </c>
      <c r="C4404" t="s">
        <v>4291</v>
      </c>
      <c r="D4404">
        <v>3</v>
      </c>
      <c r="E4404">
        <v>0.88902200899999995</v>
      </c>
      <c r="F4404">
        <v>1</v>
      </c>
      <c r="G4404">
        <v>0</v>
      </c>
      <c r="H4404">
        <v>0</v>
      </c>
      <c r="I4404">
        <v>0</v>
      </c>
      <c r="J4404" t="s">
        <v>20</v>
      </c>
      <c r="K4404" t="s">
        <v>4292</v>
      </c>
      <c r="L4404" t="s">
        <v>4292</v>
      </c>
      <c r="M4404" t="s">
        <v>8234</v>
      </c>
      <c r="N4404" t="s">
        <v>1307</v>
      </c>
      <c r="O4404" t="s">
        <v>3251</v>
      </c>
    </row>
    <row r="4405" spans="1:15" x14ac:dyDescent="0.3">
      <c r="A4405" t="s">
        <v>3238</v>
      </c>
      <c r="B4405" t="s">
        <v>3239</v>
      </c>
      <c r="C4405" t="s">
        <v>4294</v>
      </c>
      <c r="D4405">
        <v>3</v>
      </c>
      <c r="E4405">
        <v>0.88902200899999995</v>
      </c>
      <c r="F4405">
        <v>1</v>
      </c>
      <c r="G4405">
        <v>0</v>
      </c>
      <c r="H4405">
        <v>0</v>
      </c>
      <c r="I4405">
        <v>0</v>
      </c>
      <c r="J4405" t="s">
        <v>20</v>
      </c>
      <c r="K4405" t="s">
        <v>4295</v>
      </c>
      <c r="L4405" t="s">
        <v>4295</v>
      </c>
      <c r="M4405" t="s">
        <v>8235</v>
      </c>
      <c r="N4405" t="s">
        <v>3238</v>
      </c>
      <c r="O4405" t="s">
        <v>3239</v>
      </c>
    </row>
    <row r="4406" spans="1:15" x14ac:dyDescent="0.3">
      <c r="A4406" t="s">
        <v>3240</v>
      </c>
      <c r="B4406" t="s">
        <v>3241</v>
      </c>
      <c r="C4406" t="s">
        <v>5100</v>
      </c>
      <c r="D4406">
        <v>3</v>
      </c>
      <c r="E4406">
        <v>0.86791857800000005</v>
      </c>
      <c r="F4406">
        <v>1</v>
      </c>
      <c r="G4406">
        <v>0</v>
      </c>
      <c r="H4406">
        <v>0</v>
      </c>
      <c r="I4406">
        <v>0</v>
      </c>
      <c r="J4406" t="s">
        <v>33</v>
      </c>
      <c r="K4406" t="s">
        <v>5101</v>
      </c>
      <c r="L4406" t="s">
        <v>5101</v>
      </c>
      <c r="M4406" t="s">
        <v>8236</v>
      </c>
      <c r="N4406" t="s">
        <v>3240</v>
      </c>
      <c r="O4406" t="s">
        <v>3241</v>
      </c>
    </row>
    <row r="4407" spans="1:15" x14ac:dyDescent="0.3">
      <c r="A4407" t="s">
        <v>39</v>
      </c>
      <c r="B4407" t="s">
        <v>3307</v>
      </c>
      <c r="C4407" t="s">
        <v>5096</v>
      </c>
      <c r="D4407">
        <v>3</v>
      </c>
      <c r="E4407">
        <v>0.89412129699999998</v>
      </c>
      <c r="F4407">
        <v>1</v>
      </c>
      <c r="G4407">
        <v>0</v>
      </c>
      <c r="H4407">
        <v>0</v>
      </c>
      <c r="I4407">
        <v>0</v>
      </c>
      <c r="J4407" t="s">
        <v>33</v>
      </c>
      <c r="K4407" t="s">
        <v>5097</v>
      </c>
      <c r="L4407" t="s">
        <v>5097</v>
      </c>
      <c r="M4407" t="s">
        <v>8237</v>
      </c>
      <c r="N4407" t="s">
        <v>39</v>
      </c>
      <c r="O4407" t="s">
        <v>3307</v>
      </c>
    </row>
    <row r="4408" spans="1:15" x14ac:dyDescent="0.3">
      <c r="A4408" t="s">
        <v>35</v>
      </c>
      <c r="B4408" t="s">
        <v>1353</v>
      </c>
      <c r="C4408" t="s">
        <v>4961</v>
      </c>
      <c r="D4408">
        <v>3</v>
      </c>
      <c r="E4408">
        <v>0.96832483800000002</v>
      </c>
      <c r="F4408">
        <v>1</v>
      </c>
      <c r="G4408">
        <v>0</v>
      </c>
      <c r="H4408">
        <v>0</v>
      </c>
      <c r="I4408">
        <v>0</v>
      </c>
      <c r="J4408" t="s">
        <v>33</v>
      </c>
      <c r="K4408" t="s">
        <v>4962</v>
      </c>
      <c r="L4408" t="s">
        <v>4962</v>
      </c>
      <c r="M4408" t="s">
        <v>8238</v>
      </c>
      <c r="N4408" t="s">
        <v>35</v>
      </c>
      <c r="O4408" t="s">
        <v>1353</v>
      </c>
    </row>
    <row r="4409" spans="1:15" x14ac:dyDescent="0.3">
      <c r="A4409" t="s">
        <v>2268</v>
      </c>
      <c r="B4409" t="s">
        <v>2269</v>
      </c>
      <c r="C4409" t="s">
        <v>4278</v>
      </c>
      <c r="D4409">
        <v>3</v>
      </c>
      <c r="E4409">
        <v>0.85977790399999998</v>
      </c>
      <c r="F4409">
        <v>1</v>
      </c>
      <c r="G4409">
        <v>0</v>
      </c>
      <c r="H4409">
        <v>0</v>
      </c>
      <c r="I4409">
        <v>0</v>
      </c>
      <c r="J4409" t="s">
        <v>4</v>
      </c>
      <c r="K4409" t="s">
        <v>4279</v>
      </c>
      <c r="L4409" t="s">
        <v>4279</v>
      </c>
      <c r="M4409" t="s">
        <v>8239</v>
      </c>
      <c r="N4409" t="s">
        <v>2268</v>
      </c>
      <c r="O4409" t="s">
        <v>2269</v>
      </c>
    </row>
    <row r="4410" spans="1:15" x14ac:dyDescent="0.3">
      <c r="A4410" t="s">
        <v>3234</v>
      </c>
      <c r="B4410" t="s">
        <v>3235</v>
      </c>
      <c r="C4410" t="s">
        <v>4136</v>
      </c>
      <c r="D4410">
        <v>3</v>
      </c>
      <c r="E4410">
        <v>0.97035674999999999</v>
      </c>
      <c r="F4410">
        <v>1</v>
      </c>
      <c r="G4410">
        <v>0</v>
      </c>
      <c r="H4410">
        <v>0</v>
      </c>
      <c r="I4410">
        <v>0</v>
      </c>
      <c r="J4410" t="s">
        <v>14</v>
      </c>
      <c r="K4410" t="s">
        <v>4137</v>
      </c>
      <c r="L4410" t="s">
        <v>4137</v>
      </c>
      <c r="M4410" t="s">
        <v>8240</v>
      </c>
      <c r="N4410" t="s">
        <v>3234</v>
      </c>
      <c r="O4410" t="s">
        <v>3235</v>
      </c>
    </row>
    <row r="4411" spans="1:15" x14ac:dyDescent="0.3">
      <c r="A4411" t="s">
        <v>407</v>
      </c>
      <c r="B4411" t="s">
        <v>2143</v>
      </c>
      <c r="C4411" t="s">
        <v>4724</v>
      </c>
      <c r="D4411">
        <v>3</v>
      </c>
      <c r="E4411">
        <v>0.96560079700000001</v>
      </c>
      <c r="F4411">
        <v>1</v>
      </c>
      <c r="G4411">
        <v>0</v>
      </c>
      <c r="H4411">
        <v>0</v>
      </c>
      <c r="I4411">
        <v>0</v>
      </c>
      <c r="J4411" t="s">
        <v>4</v>
      </c>
      <c r="K4411" t="s">
        <v>4725</v>
      </c>
      <c r="L4411" t="s">
        <v>4725</v>
      </c>
      <c r="M4411" t="s">
        <v>8241</v>
      </c>
      <c r="N4411" t="s">
        <v>407</v>
      </c>
      <c r="O4411" t="s">
        <v>2143</v>
      </c>
    </row>
    <row r="4412" spans="1:15" x14ac:dyDescent="0.3">
      <c r="A4412" t="s">
        <v>59</v>
      </c>
      <c r="B4412" t="s">
        <v>3285</v>
      </c>
      <c r="C4412" t="s">
        <v>5049</v>
      </c>
      <c r="D4412">
        <v>3</v>
      </c>
      <c r="E4412">
        <v>0.96580895499999997</v>
      </c>
      <c r="F4412">
        <v>1</v>
      </c>
      <c r="G4412">
        <v>0</v>
      </c>
      <c r="H4412">
        <v>0</v>
      </c>
      <c r="I4412">
        <v>0</v>
      </c>
      <c r="J4412" t="s">
        <v>33</v>
      </c>
      <c r="K4412" t="s">
        <v>5050</v>
      </c>
      <c r="L4412" t="s">
        <v>5050</v>
      </c>
      <c r="M4412" t="s">
        <v>8242</v>
      </c>
      <c r="N4412" t="s">
        <v>59</v>
      </c>
      <c r="O4412" t="s">
        <v>3285</v>
      </c>
    </row>
    <row r="4413" spans="1:15" x14ac:dyDescent="0.3">
      <c r="A4413" t="s">
        <v>337</v>
      </c>
      <c r="B4413" t="s">
        <v>486</v>
      </c>
      <c r="C4413" t="s">
        <v>4209</v>
      </c>
      <c r="D4413">
        <v>3</v>
      </c>
      <c r="E4413">
        <v>0.96742790000000001</v>
      </c>
      <c r="F4413">
        <v>1</v>
      </c>
      <c r="G4413">
        <v>0</v>
      </c>
      <c r="H4413">
        <v>0</v>
      </c>
      <c r="I4413">
        <v>0</v>
      </c>
      <c r="J4413" t="s">
        <v>20</v>
      </c>
      <c r="K4413" t="s">
        <v>4210</v>
      </c>
      <c r="L4413" t="s">
        <v>4210</v>
      </c>
      <c r="M4413" t="s">
        <v>8243</v>
      </c>
      <c r="N4413" t="s">
        <v>337</v>
      </c>
      <c r="O4413" t="s">
        <v>486</v>
      </c>
    </row>
    <row r="4414" spans="1:15" x14ac:dyDescent="0.3">
      <c r="A4414" t="s">
        <v>660</v>
      </c>
      <c r="B4414" t="s">
        <v>1005</v>
      </c>
      <c r="C4414" t="s">
        <v>4281</v>
      </c>
      <c r="D4414">
        <v>3</v>
      </c>
      <c r="E4414">
        <v>0.95851445999999996</v>
      </c>
      <c r="F4414">
        <v>1</v>
      </c>
      <c r="G4414">
        <v>0</v>
      </c>
      <c r="H4414">
        <v>0</v>
      </c>
      <c r="I4414">
        <v>0</v>
      </c>
      <c r="J4414" t="s">
        <v>14</v>
      </c>
      <c r="K4414" t="s">
        <v>4282</v>
      </c>
      <c r="L4414" t="s">
        <v>4282</v>
      </c>
      <c r="M4414" t="s">
        <v>8244</v>
      </c>
      <c r="N4414" t="s">
        <v>660</v>
      </c>
      <c r="O4414" t="s">
        <v>1005</v>
      </c>
    </row>
    <row r="4415" spans="1:15" x14ac:dyDescent="0.3">
      <c r="A4415" t="s">
        <v>29</v>
      </c>
      <c r="B4415" t="s">
        <v>1007</v>
      </c>
      <c r="C4415" t="s">
        <v>4308</v>
      </c>
      <c r="D4415">
        <v>3</v>
      </c>
      <c r="E4415">
        <v>0.97319133199999996</v>
      </c>
      <c r="F4415">
        <v>1</v>
      </c>
      <c r="G4415">
        <v>0</v>
      </c>
      <c r="H4415">
        <v>0</v>
      </c>
      <c r="I4415">
        <v>0</v>
      </c>
      <c r="J4415" t="s">
        <v>13</v>
      </c>
      <c r="K4415" t="s">
        <v>4309</v>
      </c>
      <c r="L4415" t="s">
        <v>4309</v>
      </c>
      <c r="M4415" t="s">
        <v>8245</v>
      </c>
      <c r="N4415" t="s">
        <v>29</v>
      </c>
      <c r="O4415" t="s">
        <v>1007</v>
      </c>
    </row>
    <row r="4416" spans="1:15" x14ac:dyDescent="0.3">
      <c r="A4416" t="s">
        <v>681</v>
      </c>
      <c r="B4416" t="s">
        <v>3275</v>
      </c>
      <c r="C4416" t="s">
        <v>4284</v>
      </c>
      <c r="D4416">
        <v>3</v>
      </c>
      <c r="E4416">
        <v>0.84009663800000001</v>
      </c>
      <c r="F4416">
        <v>1</v>
      </c>
      <c r="G4416">
        <v>0</v>
      </c>
      <c r="H4416">
        <v>0</v>
      </c>
      <c r="I4416">
        <v>0</v>
      </c>
      <c r="J4416" t="s">
        <v>8</v>
      </c>
      <c r="K4416" t="s">
        <v>4285</v>
      </c>
      <c r="L4416" t="s">
        <v>4285</v>
      </c>
      <c r="M4416" t="s">
        <v>8246</v>
      </c>
      <c r="N4416" t="s">
        <v>681</v>
      </c>
      <c r="O4416" t="s">
        <v>3275</v>
      </c>
    </row>
    <row r="4417" spans="1:15" x14ac:dyDescent="0.3">
      <c r="A4417" t="s">
        <v>617</v>
      </c>
      <c r="B4417" t="s">
        <v>3236</v>
      </c>
      <c r="C4417" t="s">
        <v>4605</v>
      </c>
      <c r="D4417">
        <v>3</v>
      </c>
      <c r="E4417">
        <v>0.90665861800000003</v>
      </c>
      <c r="F4417">
        <v>1</v>
      </c>
      <c r="G4417">
        <v>0</v>
      </c>
      <c r="H4417">
        <v>0</v>
      </c>
      <c r="I4417">
        <v>0</v>
      </c>
      <c r="J4417" t="s">
        <v>14</v>
      </c>
      <c r="K4417" t="s">
        <v>4606</v>
      </c>
      <c r="L4417" t="s">
        <v>4606</v>
      </c>
      <c r="M4417" t="s">
        <v>8247</v>
      </c>
      <c r="N4417" t="s">
        <v>617</v>
      </c>
      <c r="O4417" t="s">
        <v>3236</v>
      </c>
    </row>
    <row r="4418" spans="1:15" x14ac:dyDescent="0.3">
      <c r="A4418" t="s">
        <v>191</v>
      </c>
      <c r="B4418" t="s">
        <v>3258</v>
      </c>
      <c r="C4418" t="s">
        <v>4261</v>
      </c>
      <c r="D4418">
        <v>3</v>
      </c>
      <c r="E4418">
        <v>0.99704878299999999</v>
      </c>
      <c r="F4418">
        <v>1</v>
      </c>
      <c r="G4418">
        <v>0</v>
      </c>
      <c r="H4418">
        <v>0</v>
      </c>
      <c r="I4418">
        <v>0</v>
      </c>
      <c r="J4418" t="s">
        <v>445</v>
      </c>
      <c r="K4418" t="s">
        <v>4262</v>
      </c>
      <c r="L4418" t="s">
        <v>4262</v>
      </c>
      <c r="M4418" t="s">
        <v>8248</v>
      </c>
      <c r="N4418" t="s">
        <v>191</v>
      </c>
      <c r="O4418" t="s">
        <v>3258</v>
      </c>
    </row>
    <row r="4419" spans="1:15" x14ac:dyDescent="0.3">
      <c r="A4419" t="s">
        <v>2268</v>
      </c>
      <c r="B4419" t="s">
        <v>2269</v>
      </c>
      <c r="C4419" t="s">
        <v>4278</v>
      </c>
      <c r="D4419">
        <v>3</v>
      </c>
      <c r="E4419">
        <v>0.85977790399999998</v>
      </c>
      <c r="F4419">
        <v>1</v>
      </c>
      <c r="G4419">
        <v>0</v>
      </c>
      <c r="H4419">
        <v>0</v>
      </c>
      <c r="I4419">
        <v>0</v>
      </c>
      <c r="J4419" t="s">
        <v>4</v>
      </c>
      <c r="K4419" t="s">
        <v>4279</v>
      </c>
      <c r="L4419" t="s">
        <v>4279</v>
      </c>
      <c r="M4419" t="s">
        <v>8249</v>
      </c>
      <c r="N4419" t="s">
        <v>2268</v>
      </c>
      <c r="O4419" t="s">
        <v>2269</v>
      </c>
    </row>
    <row r="4420" spans="1:15" x14ac:dyDescent="0.3">
      <c r="A4420" t="s">
        <v>660</v>
      </c>
      <c r="B4420" t="s">
        <v>1005</v>
      </c>
      <c r="C4420" t="s">
        <v>4281</v>
      </c>
      <c r="D4420">
        <v>3</v>
      </c>
      <c r="E4420">
        <v>0.95851445999999996</v>
      </c>
      <c r="F4420">
        <v>1</v>
      </c>
      <c r="G4420">
        <v>0</v>
      </c>
      <c r="H4420">
        <v>0</v>
      </c>
      <c r="I4420">
        <v>0</v>
      </c>
      <c r="J4420" t="s">
        <v>14</v>
      </c>
      <c r="K4420" t="s">
        <v>4282</v>
      </c>
      <c r="L4420" t="s">
        <v>4282</v>
      </c>
      <c r="M4420" t="s">
        <v>8250</v>
      </c>
      <c r="N4420" t="s">
        <v>660</v>
      </c>
      <c r="O4420" t="s">
        <v>1005</v>
      </c>
    </row>
    <row r="4421" spans="1:15" x14ac:dyDescent="0.3">
      <c r="A4421" t="s">
        <v>1305</v>
      </c>
      <c r="B4421" t="s">
        <v>1903</v>
      </c>
      <c r="C4421" t="s">
        <v>4421</v>
      </c>
      <c r="D4421">
        <v>2</v>
      </c>
      <c r="E4421">
        <v>0.97926860999999998</v>
      </c>
      <c r="F4421">
        <v>0</v>
      </c>
      <c r="G4421">
        <v>0</v>
      </c>
      <c r="H4421">
        <v>0</v>
      </c>
      <c r="I4421">
        <v>0</v>
      </c>
      <c r="J4421" t="s">
        <v>11</v>
      </c>
      <c r="K4421" t="s">
        <v>4422</v>
      </c>
      <c r="L4421" t="s">
        <v>4422</v>
      </c>
      <c r="M4421" t="s">
        <v>8251</v>
      </c>
      <c r="N4421" t="s">
        <v>1305</v>
      </c>
      <c r="O4421" t="s">
        <v>1903</v>
      </c>
    </row>
    <row r="4422" spans="1:15" x14ac:dyDescent="0.3">
      <c r="A4422" t="s">
        <v>37</v>
      </c>
      <c r="B4422" t="s">
        <v>888</v>
      </c>
      <c r="C4422" t="s">
        <v>5084</v>
      </c>
      <c r="D4422">
        <v>3</v>
      </c>
      <c r="E4422">
        <v>0.94865547400000005</v>
      </c>
      <c r="F4422">
        <v>1</v>
      </c>
      <c r="G4422">
        <v>0</v>
      </c>
      <c r="H4422">
        <v>0</v>
      </c>
      <c r="I4422">
        <v>0</v>
      </c>
      <c r="J4422" t="s">
        <v>33</v>
      </c>
      <c r="K4422" t="s">
        <v>5085</v>
      </c>
      <c r="L4422" t="s">
        <v>5085</v>
      </c>
      <c r="M4422" t="s">
        <v>8252</v>
      </c>
      <c r="N4422" t="s">
        <v>37</v>
      </c>
      <c r="O4422" t="s">
        <v>888</v>
      </c>
    </row>
    <row r="4423" spans="1:15" x14ac:dyDescent="0.3">
      <c r="A4423" t="s">
        <v>3337</v>
      </c>
      <c r="B4423" t="s">
        <v>3338</v>
      </c>
      <c r="C4423" t="s">
        <v>5086</v>
      </c>
      <c r="D4423">
        <v>1</v>
      </c>
      <c r="E4423">
        <v>0.94865547400000005</v>
      </c>
      <c r="F4423">
        <v>0</v>
      </c>
      <c r="G4423">
        <v>0</v>
      </c>
      <c r="H4423">
        <v>0</v>
      </c>
      <c r="I4423">
        <v>0</v>
      </c>
      <c r="J4423" t="s">
        <v>33</v>
      </c>
      <c r="K4423" t="s">
        <v>5085</v>
      </c>
      <c r="L4423" t="s">
        <v>5085</v>
      </c>
      <c r="M4423" t="s">
        <v>8252</v>
      </c>
      <c r="N4423" t="s">
        <v>3337</v>
      </c>
      <c r="O4423" t="s">
        <v>3338</v>
      </c>
    </row>
    <row r="4424" spans="1:15" x14ac:dyDescent="0.3">
      <c r="A4424" t="s">
        <v>43</v>
      </c>
      <c r="B4424" t="s">
        <v>1275</v>
      </c>
      <c r="C4424" t="s">
        <v>4101</v>
      </c>
      <c r="D4424">
        <v>3</v>
      </c>
      <c r="E4424">
        <v>0.99179899699999996</v>
      </c>
      <c r="F4424">
        <v>1</v>
      </c>
      <c r="G4424">
        <v>0</v>
      </c>
      <c r="H4424">
        <v>0</v>
      </c>
      <c r="I4424">
        <v>0</v>
      </c>
      <c r="J4424" t="s">
        <v>33</v>
      </c>
      <c r="K4424" t="s">
        <v>4102</v>
      </c>
      <c r="L4424" t="s">
        <v>4102</v>
      </c>
      <c r="M4424" t="s">
        <v>8253</v>
      </c>
      <c r="N4424" t="s">
        <v>43</v>
      </c>
      <c r="O4424" t="s">
        <v>1275</v>
      </c>
    </row>
    <row r="4425" spans="1:15" x14ac:dyDescent="0.3">
      <c r="A4425" t="s">
        <v>3222</v>
      </c>
      <c r="B4425" t="s">
        <v>3223</v>
      </c>
      <c r="C4425" t="s">
        <v>5542</v>
      </c>
      <c r="D4425">
        <v>3</v>
      </c>
      <c r="E4425">
        <v>0.81752726899999995</v>
      </c>
      <c r="F4425">
        <v>1</v>
      </c>
      <c r="G4425">
        <v>0</v>
      </c>
      <c r="H4425">
        <v>0</v>
      </c>
      <c r="I4425">
        <v>0</v>
      </c>
      <c r="J4425" t="s">
        <v>13</v>
      </c>
      <c r="K4425" t="s">
        <v>5543</v>
      </c>
      <c r="L4425" t="s">
        <v>5543</v>
      </c>
      <c r="M4425" t="s">
        <v>8254</v>
      </c>
      <c r="N4425" t="s">
        <v>3222</v>
      </c>
      <c r="O4425" t="s">
        <v>3223</v>
      </c>
    </row>
    <row r="4426" spans="1:15" x14ac:dyDescent="0.3">
      <c r="A4426" t="s">
        <v>271</v>
      </c>
      <c r="B4426" t="s">
        <v>3224</v>
      </c>
      <c r="C4426" t="s">
        <v>4159</v>
      </c>
      <c r="D4426">
        <v>3</v>
      </c>
      <c r="E4426">
        <v>0.96200033900000004</v>
      </c>
      <c r="F4426">
        <v>1</v>
      </c>
      <c r="G4426">
        <v>0</v>
      </c>
      <c r="H4426">
        <v>0</v>
      </c>
      <c r="I4426">
        <v>0</v>
      </c>
      <c r="J4426" t="s">
        <v>3194</v>
      </c>
      <c r="K4426" t="s">
        <v>4160</v>
      </c>
      <c r="L4426" t="s">
        <v>4160</v>
      </c>
      <c r="M4426" t="s">
        <v>8255</v>
      </c>
      <c r="N4426" t="s">
        <v>271</v>
      </c>
      <c r="O4426" t="s">
        <v>3224</v>
      </c>
    </row>
    <row r="4427" spans="1:15" x14ac:dyDescent="0.3">
      <c r="A4427" t="s">
        <v>3231</v>
      </c>
      <c r="B4427" t="s">
        <v>3232</v>
      </c>
      <c r="C4427" t="s">
        <v>4177</v>
      </c>
      <c r="D4427">
        <v>3</v>
      </c>
      <c r="E4427">
        <v>0.90219159000000004</v>
      </c>
      <c r="F4427">
        <v>1</v>
      </c>
      <c r="G4427">
        <v>0</v>
      </c>
      <c r="H4427">
        <v>0</v>
      </c>
      <c r="I4427">
        <v>0</v>
      </c>
      <c r="J4427" t="s">
        <v>8</v>
      </c>
      <c r="K4427" t="s">
        <v>4178</v>
      </c>
      <c r="L4427" t="s">
        <v>4178</v>
      </c>
      <c r="M4427" t="s">
        <v>8256</v>
      </c>
      <c r="N4427" t="s">
        <v>3231</v>
      </c>
      <c r="O4427" t="s">
        <v>3232</v>
      </c>
    </row>
    <row r="4428" spans="1:15" x14ac:dyDescent="0.3">
      <c r="A4428" t="s">
        <v>292</v>
      </c>
      <c r="B4428" t="s">
        <v>625</v>
      </c>
      <c r="C4428" t="s">
        <v>4196</v>
      </c>
      <c r="D4428">
        <v>3</v>
      </c>
      <c r="E4428">
        <v>0.76858175100000004</v>
      </c>
      <c r="F4428">
        <v>1</v>
      </c>
      <c r="G4428">
        <v>0</v>
      </c>
      <c r="H4428">
        <v>0</v>
      </c>
      <c r="I4428">
        <v>0</v>
      </c>
      <c r="J4428" t="s">
        <v>18</v>
      </c>
      <c r="K4428" t="s">
        <v>4197</v>
      </c>
      <c r="L4428" t="s">
        <v>4197</v>
      </c>
      <c r="M4428" t="s">
        <v>8257</v>
      </c>
      <c r="N4428" t="s">
        <v>292</v>
      </c>
      <c r="O4428" t="s">
        <v>625</v>
      </c>
    </row>
    <row r="4429" spans="1:15" x14ac:dyDescent="0.3">
      <c r="A4429" t="s">
        <v>717</v>
      </c>
      <c r="B4429" t="s">
        <v>2257</v>
      </c>
      <c r="C4429" t="s">
        <v>5179</v>
      </c>
      <c r="D4429">
        <v>3</v>
      </c>
      <c r="E4429">
        <v>0.70021247499999995</v>
      </c>
      <c r="F4429">
        <v>1</v>
      </c>
      <c r="G4429">
        <v>0</v>
      </c>
      <c r="H4429">
        <v>0</v>
      </c>
      <c r="I4429">
        <v>0</v>
      </c>
      <c r="J4429" t="s">
        <v>18</v>
      </c>
      <c r="K4429" t="s">
        <v>5180</v>
      </c>
      <c r="L4429" t="s">
        <v>5180</v>
      </c>
      <c r="M4429" t="s">
        <v>8258</v>
      </c>
      <c r="N4429" t="s">
        <v>717</v>
      </c>
      <c r="O4429" t="s">
        <v>2257</v>
      </c>
    </row>
    <row r="4430" spans="1:15" x14ac:dyDescent="0.3">
      <c r="A4430" t="s">
        <v>1645</v>
      </c>
      <c r="B4430" t="s">
        <v>3233</v>
      </c>
      <c r="C4430" t="s">
        <v>5056</v>
      </c>
      <c r="D4430">
        <v>2</v>
      </c>
      <c r="E4430">
        <v>0.66665449499999996</v>
      </c>
      <c r="F4430">
        <v>0</v>
      </c>
      <c r="G4430">
        <v>1</v>
      </c>
      <c r="H4430">
        <v>0</v>
      </c>
      <c r="I4430">
        <v>1</v>
      </c>
      <c r="J4430" t="s">
        <v>445</v>
      </c>
      <c r="K4430" t="s">
        <v>5057</v>
      </c>
      <c r="L4430" t="s">
        <v>5057</v>
      </c>
      <c r="M4430" t="s">
        <v>8259</v>
      </c>
      <c r="N4430" t="s">
        <v>1645</v>
      </c>
      <c r="O4430" t="s">
        <v>3233</v>
      </c>
    </row>
    <row r="4431" spans="1:15" x14ac:dyDescent="0.3">
      <c r="A4431" t="s">
        <v>871</v>
      </c>
      <c r="B4431" t="s">
        <v>3266</v>
      </c>
      <c r="C4431" t="s">
        <v>4476</v>
      </c>
      <c r="D4431">
        <v>2</v>
      </c>
      <c r="E4431">
        <v>0.59034212900000005</v>
      </c>
      <c r="F4431">
        <v>0</v>
      </c>
      <c r="G4431">
        <v>1</v>
      </c>
      <c r="H4431">
        <v>0</v>
      </c>
      <c r="I4431">
        <v>1</v>
      </c>
      <c r="J4431" t="s">
        <v>445</v>
      </c>
      <c r="K4431" t="s">
        <v>4477</v>
      </c>
      <c r="L4431" t="s">
        <v>4477</v>
      </c>
      <c r="M4431" t="s">
        <v>8260</v>
      </c>
      <c r="N4431" t="s">
        <v>871</v>
      </c>
      <c r="O4431" t="s">
        <v>3266</v>
      </c>
    </row>
    <row r="4432" spans="1:15" x14ac:dyDescent="0.3">
      <c r="A4432" t="s">
        <v>274</v>
      </c>
      <c r="B4432" t="s">
        <v>814</v>
      </c>
      <c r="C4432" t="s">
        <v>4510</v>
      </c>
      <c r="D4432">
        <v>3</v>
      </c>
      <c r="E4432">
        <v>0.91171805699999997</v>
      </c>
      <c r="F4432">
        <v>1</v>
      </c>
      <c r="G4432">
        <v>0</v>
      </c>
      <c r="H4432">
        <v>0</v>
      </c>
      <c r="I4432">
        <v>0</v>
      </c>
      <c r="J4432" t="s">
        <v>11</v>
      </c>
      <c r="K4432" t="s">
        <v>4511</v>
      </c>
      <c r="L4432" t="s">
        <v>4511</v>
      </c>
      <c r="M4432" t="s">
        <v>8261</v>
      </c>
      <c r="N4432" t="s">
        <v>274</v>
      </c>
      <c r="O4432" t="s">
        <v>814</v>
      </c>
    </row>
    <row r="4433" spans="1:15" x14ac:dyDescent="0.3">
      <c r="A4433" t="s">
        <v>588</v>
      </c>
      <c r="B4433" t="s">
        <v>836</v>
      </c>
      <c r="C4433" t="s">
        <v>4463</v>
      </c>
      <c r="D4433">
        <v>3</v>
      </c>
      <c r="E4433">
        <v>0.99520503800000004</v>
      </c>
      <c r="F4433">
        <v>1</v>
      </c>
      <c r="G4433">
        <v>0</v>
      </c>
      <c r="H4433">
        <v>0</v>
      </c>
      <c r="I4433">
        <v>0</v>
      </c>
      <c r="J4433" t="s">
        <v>445</v>
      </c>
      <c r="K4433" t="s">
        <v>4464</v>
      </c>
      <c r="L4433" t="s">
        <v>4464</v>
      </c>
      <c r="M4433" t="s">
        <v>8262</v>
      </c>
      <c r="N4433" t="s">
        <v>588</v>
      </c>
      <c r="O4433" t="s">
        <v>836</v>
      </c>
    </row>
    <row r="4434" spans="1:15" x14ac:dyDescent="0.3">
      <c r="A4434" t="s">
        <v>3526</v>
      </c>
      <c r="B4434" t="s">
        <v>3527</v>
      </c>
      <c r="C4434" t="s">
        <v>4465</v>
      </c>
      <c r="D4434">
        <v>3</v>
      </c>
      <c r="E4434">
        <v>0.99520503800000004</v>
      </c>
      <c r="F4434">
        <v>0</v>
      </c>
      <c r="G4434">
        <v>0</v>
      </c>
      <c r="H4434">
        <v>0</v>
      </c>
      <c r="I4434">
        <v>0</v>
      </c>
      <c r="J4434" t="s">
        <v>445</v>
      </c>
      <c r="K4434" t="s">
        <v>4464</v>
      </c>
      <c r="L4434" t="s">
        <v>4464</v>
      </c>
      <c r="M4434" t="s">
        <v>8262</v>
      </c>
      <c r="N4434" t="s">
        <v>3526</v>
      </c>
      <c r="O4434" t="s">
        <v>3527</v>
      </c>
    </row>
    <row r="4435" spans="1:15" x14ac:dyDescent="0.3">
      <c r="A4435" t="s">
        <v>212</v>
      </c>
      <c r="B4435" t="s">
        <v>242</v>
      </c>
      <c r="C4435" t="s">
        <v>4714</v>
      </c>
      <c r="D4435">
        <v>3</v>
      </c>
      <c r="E4435">
        <v>0.99023863400000001</v>
      </c>
      <c r="F4435">
        <v>1</v>
      </c>
      <c r="G4435">
        <v>0</v>
      </c>
      <c r="H4435">
        <v>0</v>
      </c>
      <c r="I4435">
        <v>0</v>
      </c>
      <c r="J4435" t="s">
        <v>445</v>
      </c>
      <c r="K4435" t="s">
        <v>4715</v>
      </c>
      <c r="L4435" t="s">
        <v>4715</v>
      </c>
      <c r="M4435" t="s">
        <v>8263</v>
      </c>
      <c r="N4435" t="s">
        <v>212</v>
      </c>
      <c r="O4435" t="s">
        <v>242</v>
      </c>
    </row>
    <row r="4436" spans="1:15" x14ac:dyDescent="0.3">
      <c r="A4436" t="s">
        <v>1588</v>
      </c>
      <c r="B4436" t="s">
        <v>3267</v>
      </c>
      <c r="C4436" t="s">
        <v>4445</v>
      </c>
      <c r="D4436">
        <v>1</v>
      </c>
      <c r="E4436">
        <v>0.75580928700000005</v>
      </c>
      <c r="F4436">
        <v>0</v>
      </c>
      <c r="G4436">
        <v>1</v>
      </c>
      <c r="H4436">
        <v>0</v>
      </c>
      <c r="I4436">
        <v>1</v>
      </c>
      <c r="J4436" t="s">
        <v>11</v>
      </c>
      <c r="K4436" t="s">
        <v>4446</v>
      </c>
      <c r="L4436" t="s">
        <v>4446</v>
      </c>
      <c r="M4436" t="s">
        <v>8264</v>
      </c>
      <c r="N4436" t="s">
        <v>1588</v>
      </c>
      <c r="O4436" t="s">
        <v>3267</v>
      </c>
    </row>
    <row r="4437" spans="1:15" x14ac:dyDescent="0.3">
      <c r="A4437" t="s">
        <v>3226</v>
      </c>
      <c r="B4437" t="s">
        <v>3227</v>
      </c>
      <c r="C4437" t="s">
        <v>4133</v>
      </c>
      <c r="D4437">
        <v>3</v>
      </c>
      <c r="E4437">
        <v>0.75580928700000005</v>
      </c>
      <c r="F4437">
        <v>1</v>
      </c>
      <c r="G4437">
        <v>0</v>
      </c>
      <c r="H4437">
        <v>0</v>
      </c>
      <c r="I4437">
        <v>0</v>
      </c>
      <c r="J4437" t="s">
        <v>11</v>
      </c>
      <c r="K4437" t="s">
        <v>4134</v>
      </c>
      <c r="L4437" t="s">
        <v>4134</v>
      </c>
      <c r="M4437" t="s">
        <v>8265</v>
      </c>
      <c r="N4437" t="s">
        <v>3226</v>
      </c>
      <c r="O4437" t="s">
        <v>3227</v>
      </c>
    </row>
    <row r="4438" spans="1:15" x14ac:dyDescent="0.3">
      <c r="A4438" t="s">
        <v>1142</v>
      </c>
      <c r="B4438" t="s">
        <v>3259</v>
      </c>
      <c r="C4438" t="s">
        <v>5116</v>
      </c>
      <c r="D4438">
        <v>3</v>
      </c>
      <c r="E4438">
        <v>0.86942128299999999</v>
      </c>
      <c r="F4438">
        <v>1</v>
      </c>
      <c r="G4438">
        <v>0</v>
      </c>
      <c r="H4438">
        <v>0</v>
      </c>
      <c r="I4438">
        <v>0</v>
      </c>
      <c r="J4438" t="s">
        <v>8</v>
      </c>
      <c r="K4438" t="s">
        <v>5117</v>
      </c>
      <c r="L4438" t="s">
        <v>5117</v>
      </c>
      <c r="M4438" t="s">
        <v>8266</v>
      </c>
      <c r="N4438" t="s">
        <v>1142</v>
      </c>
      <c r="O4438" t="s">
        <v>3259</v>
      </c>
    </row>
    <row r="4439" spans="1:15" x14ac:dyDescent="0.3">
      <c r="A4439" t="s">
        <v>2571</v>
      </c>
      <c r="B4439" t="s">
        <v>2572</v>
      </c>
      <c r="C4439" t="s">
        <v>5118</v>
      </c>
      <c r="D4439">
        <v>3</v>
      </c>
      <c r="E4439">
        <v>0.86942128299999999</v>
      </c>
      <c r="F4439">
        <v>0</v>
      </c>
      <c r="G4439">
        <v>0</v>
      </c>
      <c r="H4439">
        <v>0</v>
      </c>
      <c r="I4439">
        <v>0</v>
      </c>
      <c r="J4439" t="s">
        <v>8</v>
      </c>
      <c r="K4439" t="s">
        <v>5117</v>
      </c>
      <c r="L4439" t="s">
        <v>5117</v>
      </c>
      <c r="M4439" t="s">
        <v>8266</v>
      </c>
      <c r="N4439" t="s">
        <v>2571</v>
      </c>
      <c r="O4439" t="s">
        <v>2572</v>
      </c>
    </row>
    <row r="4440" spans="1:15" x14ac:dyDescent="0.3">
      <c r="A4440" t="s">
        <v>683</v>
      </c>
      <c r="B4440" t="s">
        <v>796</v>
      </c>
      <c r="C4440" t="s">
        <v>4257</v>
      </c>
      <c r="D4440">
        <v>3</v>
      </c>
      <c r="E4440">
        <v>0.95730785799999996</v>
      </c>
      <c r="F4440">
        <v>1</v>
      </c>
      <c r="G4440">
        <v>0</v>
      </c>
      <c r="H4440">
        <v>0</v>
      </c>
      <c r="I4440">
        <v>0</v>
      </c>
      <c r="J4440" t="s">
        <v>4</v>
      </c>
      <c r="K4440" t="s">
        <v>4258</v>
      </c>
      <c r="L4440" t="s">
        <v>4258</v>
      </c>
      <c r="M4440" t="s">
        <v>8267</v>
      </c>
      <c r="N4440" t="s">
        <v>683</v>
      </c>
      <c r="O4440" t="s">
        <v>796</v>
      </c>
    </row>
    <row r="4441" spans="1:15" x14ac:dyDescent="0.3">
      <c r="A4441" t="s">
        <v>3316</v>
      </c>
      <c r="B4441" t="s">
        <v>3317</v>
      </c>
      <c r="C4441" t="s">
        <v>5139</v>
      </c>
      <c r="D4441">
        <v>2</v>
      </c>
      <c r="E4441">
        <v>0.97337145400000002</v>
      </c>
      <c r="F4441">
        <v>1</v>
      </c>
      <c r="G4441">
        <v>0</v>
      </c>
      <c r="H4441">
        <v>0</v>
      </c>
      <c r="I4441">
        <v>0</v>
      </c>
      <c r="J4441" t="s">
        <v>6</v>
      </c>
      <c r="K4441" t="s">
        <v>5140</v>
      </c>
      <c r="L4441" t="s">
        <v>5140</v>
      </c>
      <c r="M4441" t="s">
        <v>8268</v>
      </c>
      <c r="N4441" t="s">
        <v>3316</v>
      </c>
      <c r="O4441" t="s">
        <v>3317</v>
      </c>
    </row>
    <row r="4442" spans="1:15" x14ac:dyDescent="0.3">
      <c r="A4442" t="s">
        <v>3215</v>
      </c>
      <c r="B4442" t="s">
        <v>3216</v>
      </c>
      <c r="C4442" t="s">
        <v>4324</v>
      </c>
      <c r="D4442">
        <v>2</v>
      </c>
      <c r="E4442">
        <v>0.105456959</v>
      </c>
      <c r="F4442">
        <v>1</v>
      </c>
      <c r="G4442">
        <v>0</v>
      </c>
      <c r="H4442">
        <v>0</v>
      </c>
      <c r="I4442">
        <v>0</v>
      </c>
      <c r="J4442" t="s">
        <v>8</v>
      </c>
      <c r="K4442" t="s">
        <v>4325</v>
      </c>
      <c r="L4442" t="s">
        <v>4325</v>
      </c>
      <c r="M4442" t="s">
        <v>8269</v>
      </c>
      <c r="N4442" t="s">
        <v>3215</v>
      </c>
      <c r="O4442" t="s">
        <v>3216</v>
      </c>
    </row>
    <row r="4443" spans="1:15" x14ac:dyDescent="0.3">
      <c r="A4443" t="s">
        <v>24</v>
      </c>
      <c r="B4443" t="s">
        <v>3221</v>
      </c>
      <c r="C4443" t="s">
        <v>5530</v>
      </c>
      <c r="D4443">
        <v>3</v>
      </c>
      <c r="E4443">
        <v>0.81752726899999995</v>
      </c>
      <c r="F4443">
        <v>1</v>
      </c>
      <c r="G4443">
        <v>0</v>
      </c>
      <c r="H4443">
        <v>0</v>
      </c>
      <c r="I4443">
        <v>0</v>
      </c>
      <c r="J4443" t="s">
        <v>13</v>
      </c>
      <c r="K4443" t="s">
        <v>5531</v>
      </c>
      <c r="L4443" t="s">
        <v>5531</v>
      </c>
      <c r="M4443" t="s">
        <v>8270</v>
      </c>
      <c r="N4443" t="s">
        <v>24</v>
      </c>
      <c r="O4443" t="s">
        <v>3221</v>
      </c>
    </row>
    <row r="4444" spans="1:15" x14ac:dyDescent="0.3">
      <c r="A4444" t="s">
        <v>3219</v>
      </c>
      <c r="B4444" t="s">
        <v>3220</v>
      </c>
      <c r="C4444" t="s">
        <v>4254</v>
      </c>
      <c r="D4444">
        <v>2</v>
      </c>
      <c r="E4444">
        <v>0.21944438399999999</v>
      </c>
      <c r="F4444">
        <v>1</v>
      </c>
      <c r="G4444">
        <v>0</v>
      </c>
      <c r="H4444">
        <v>0</v>
      </c>
      <c r="I4444">
        <v>0</v>
      </c>
      <c r="J4444" t="s">
        <v>8</v>
      </c>
      <c r="K4444" t="s">
        <v>4255</v>
      </c>
      <c r="L4444" t="s">
        <v>4255</v>
      </c>
      <c r="M4444" t="s">
        <v>8271</v>
      </c>
      <c r="N4444" t="s">
        <v>3219</v>
      </c>
      <c r="O4444" t="s">
        <v>3220</v>
      </c>
    </row>
    <row r="4445" spans="1:15" x14ac:dyDescent="0.3">
      <c r="A4445" t="s">
        <v>1307</v>
      </c>
      <c r="B4445" t="s">
        <v>3251</v>
      </c>
      <c r="C4445" t="s">
        <v>4291</v>
      </c>
      <c r="D4445">
        <v>3</v>
      </c>
      <c r="E4445">
        <v>0.88902200899999995</v>
      </c>
      <c r="F4445">
        <v>1</v>
      </c>
      <c r="G4445">
        <v>0</v>
      </c>
      <c r="H4445">
        <v>0</v>
      </c>
      <c r="I4445">
        <v>0</v>
      </c>
      <c r="J4445" t="s">
        <v>20</v>
      </c>
      <c r="K4445" t="s">
        <v>4292</v>
      </c>
      <c r="L4445" t="s">
        <v>4292</v>
      </c>
      <c r="M4445" t="s">
        <v>8272</v>
      </c>
      <c r="N4445" t="s">
        <v>1307</v>
      </c>
      <c r="O4445" t="s">
        <v>3251</v>
      </c>
    </row>
    <row r="4446" spans="1:15" x14ac:dyDescent="0.3">
      <c r="A4446" t="s">
        <v>3238</v>
      </c>
      <c r="B4446" t="s">
        <v>3239</v>
      </c>
      <c r="C4446" t="s">
        <v>4294</v>
      </c>
      <c r="D4446">
        <v>3</v>
      </c>
      <c r="E4446">
        <v>0.88902200899999995</v>
      </c>
      <c r="F4446">
        <v>1</v>
      </c>
      <c r="G4446">
        <v>0</v>
      </c>
      <c r="H4446">
        <v>0</v>
      </c>
      <c r="I4446">
        <v>0</v>
      </c>
      <c r="J4446" t="s">
        <v>20</v>
      </c>
      <c r="K4446" t="s">
        <v>4295</v>
      </c>
      <c r="L4446" t="s">
        <v>4295</v>
      </c>
      <c r="M4446" t="s">
        <v>8273</v>
      </c>
      <c r="N4446" t="s">
        <v>3238</v>
      </c>
      <c r="O4446" t="s">
        <v>3239</v>
      </c>
    </row>
    <row r="4447" spans="1:15" x14ac:dyDescent="0.3">
      <c r="A4447" t="s">
        <v>3240</v>
      </c>
      <c r="B4447" t="s">
        <v>3241</v>
      </c>
      <c r="C4447" t="s">
        <v>5100</v>
      </c>
      <c r="D4447">
        <v>3</v>
      </c>
      <c r="E4447">
        <v>0.86791857800000005</v>
      </c>
      <c r="F4447">
        <v>1</v>
      </c>
      <c r="G4447">
        <v>0</v>
      </c>
      <c r="H4447">
        <v>0</v>
      </c>
      <c r="I4447">
        <v>0</v>
      </c>
      <c r="J4447" t="s">
        <v>33</v>
      </c>
      <c r="K4447" t="s">
        <v>5101</v>
      </c>
      <c r="L4447" t="s">
        <v>5101</v>
      </c>
      <c r="M4447" t="s">
        <v>8274</v>
      </c>
      <c r="N4447" t="s">
        <v>3240</v>
      </c>
      <c r="O4447" t="s">
        <v>3241</v>
      </c>
    </row>
    <row r="4448" spans="1:15" x14ac:dyDescent="0.3">
      <c r="A4448" t="s">
        <v>39</v>
      </c>
      <c r="B4448" t="s">
        <v>3307</v>
      </c>
      <c r="C4448" t="s">
        <v>5096</v>
      </c>
      <c r="D4448">
        <v>3</v>
      </c>
      <c r="E4448">
        <v>0.89412129699999998</v>
      </c>
      <c r="F4448">
        <v>1</v>
      </c>
      <c r="G4448">
        <v>0</v>
      </c>
      <c r="H4448">
        <v>0</v>
      </c>
      <c r="I4448">
        <v>0</v>
      </c>
      <c r="J4448" t="s">
        <v>33</v>
      </c>
      <c r="K4448" t="s">
        <v>5097</v>
      </c>
      <c r="L4448" t="s">
        <v>5097</v>
      </c>
      <c r="M4448" t="s">
        <v>8275</v>
      </c>
      <c r="N4448" t="s">
        <v>39</v>
      </c>
      <c r="O4448" t="s">
        <v>3307</v>
      </c>
    </row>
    <row r="4449" spans="1:15" x14ac:dyDescent="0.3">
      <c r="A4449" t="s">
        <v>35</v>
      </c>
      <c r="B4449" t="s">
        <v>1353</v>
      </c>
      <c r="C4449" t="s">
        <v>4961</v>
      </c>
      <c r="D4449">
        <v>3</v>
      </c>
      <c r="E4449">
        <v>0.96832483800000002</v>
      </c>
      <c r="F4449">
        <v>1</v>
      </c>
      <c r="G4449">
        <v>0</v>
      </c>
      <c r="H4449">
        <v>0</v>
      </c>
      <c r="I4449">
        <v>0</v>
      </c>
      <c r="J4449" t="s">
        <v>33</v>
      </c>
      <c r="K4449" t="s">
        <v>4962</v>
      </c>
      <c r="L4449" t="s">
        <v>4962</v>
      </c>
      <c r="M4449" t="s">
        <v>8276</v>
      </c>
      <c r="N4449" t="s">
        <v>35</v>
      </c>
      <c r="O4449" t="s">
        <v>1353</v>
      </c>
    </row>
    <row r="4450" spans="1:15" x14ac:dyDescent="0.3">
      <c r="A4450" t="s">
        <v>3234</v>
      </c>
      <c r="B4450" t="s">
        <v>3235</v>
      </c>
      <c r="C4450" t="s">
        <v>4136</v>
      </c>
      <c r="D4450">
        <v>3</v>
      </c>
      <c r="E4450">
        <v>0.97035674999999999</v>
      </c>
      <c r="F4450">
        <v>1</v>
      </c>
      <c r="G4450">
        <v>0</v>
      </c>
      <c r="H4450">
        <v>0</v>
      </c>
      <c r="I4450">
        <v>0</v>
      </c>
      <c r="J4450" t="s">
        <v>14</v>
      </c>
      <c r="K4450" t="s">
        <v>4137</v>
      </c>
      <c r="L4450" t="s">
        <v>4137</v>
      </c>
      <c r="M4450" t="s">
        <v>8277</v>
      </c>
      <c r="N4450" t="s">
        <v>3234</v>
      </c>
      <c r="O4450" t="s">
        <v>3235</v>
      </c>
    </row>
    <row r="4451" spans="1:15" x14ac:dyDescent="0.3">
      <c r="A4451" t="s">
        <v>407</v>
      </c>
      <c r="B4451" t="s">
        <v>2143</v>
      </c>
      <c r="C4451" t="s">
        <v>4724</v>
      </c>
      <c r="D4451">
        <v>3</v>
      </c>
      <c r="E4451">
        <v>0.96560079700000001</v>
      </c>
      <c r="F4451">
        <v>1</v>
      </c>
      <c r="G4451">
        <v>0</v>
      </c>
      <c r="H4451">
        <v>0</v>
      </c>
      <c r="I4451">
        <v>0</v>
      </c>
      <c r="J4451" t="s">
        <v>4</v>
      </c>
      <c r="K4451" t="s">
        <v>4725</v>
      </c>
      <c r="L4451" t="s">
        <v>4725</v>
      </c>
      <c r="M4451" t="s">
        <v>8278</v>
      </c>
      <c r="N4451" t="s">
        <v>407</v>
      </c>
      <c r="O4451" t="s">
        <v>2143</v>
      </c>
    </row>
    <row r="4452" spans="1:15" x14ac:dyDescent="0.3">
      <c r="A4452" t="s">
        <v>59</v>
      </c>
      <c r="B4452" t="s">
        <v>3285</v>
      </c>
      <c r="C4452" t="s">
        <v>5049</v>
      </c>
      <c r="D4452">
        <v>3</v>
      </c>
      <c r="E4452">
        <v>0.96580895499999997</v>
      </c>
      <c r="F4452">
        <v>1</v>
      </c>
      <c r="G4452">
        <v>0</v>
      </c>
      <c r="H4452">
        <v>0</v>
      </c>
      <c r="I4452">
        <v>0</v>
      </c>
      <c r="J4452" t="s">
        <v>33</v>
      </c>
      <c r="K4452" t="s">
        <v>5050</v>
      </c>
      <c r="L4452" t="s">
        <v>5050</v>
      </c>
      <c r="M4452" t="s">
        <v>8279</v>
      </c>
      <c r="N4452" t="s">
        <v>59</v>
      </c>
      <c r="O4452" t="s">
        <v>3285</v>
      </c>
    </row>
    <row r="4453" spans="1:15" x14ac:dyDescent="0.3">
      <c r="A4453" t="s">
        <v>337</v>
      </c>
      <c r="B4453" t="s">
        <v>486</v>
      </c>
      <c r="C4453" t="s">
        <v>4209</v>
      </c>
      <c r="D4453">
        <v>3</v>
      </c>
      <c r="E4453">
        <v>0.96742790000000001</v>
      </c>
      <c r="F4453">
        <v>1</v>
      </c>
      <c r="G4453">
        <v>0</v>
      </c>
      <c r="H4453">
        <v>0</v>
      </c>
      <c r="I4453">
        <v>0</v>
      </c>
      <c r="J4453" t="s">
        <v>20</v>
      </c>
      <c r="K4453" t="s">
        <v>4210</v>
      </c>
      <c r="L4453" t="s">
        <v>4210</v>
      </c>
      <c r="M4453" t="s">
        <v>8280</v>
      </c>
      <c r="N4453" t="s">
        <v>337</v>
      </c>
      <c r="O4453" t="s">
        <v>486</v>
      </c>
    </row>
    <row r="4454" spans="1:15" x14ac:dyDescent="0.3">
      <c r="A4454" t="s">
        <v>29</v>
      </c>
      <c r="B4454" t="s">
        <v>1007</v>
      </c>
      <c r="C4454" t="s">
        <v>4308</v>
      </c>
      <c r="D4454">
        <v>3</v>
      </c>
      <c r="E4454">
        <v>0.97319133199999996</v>
      </c>
      <c r="F4454">
        <v>1</v>
      </c>
      <c r="G4454">
        <v>0</v>
      </c>
      <c r="H4454">
        <v>0</v>
      </c>
      <c r="I4454">
        <v>0</v>
      </c>
      <c r="J4454" t="s">
        <v>13</v>
      </c>
      <c r="K4454" t="s">
        <v>4309</v>
      </c>
      <c r="L4454" t="s">
        <v>4309</v>
      </c>
      <c r="M4454" t="s">
        <v>8281</v>
      </c>
      <c r="N4454" t="s">
        <v>29</v>
      </c>
      <c r="O4454" t="s">
        <v>1007</v>
      </c>
    </row>
    <row r="4455" spans="1:15" x14ac:dyDescent="0.3">
      <c r="A4455" t="s">
        <v>213</v>
      </c>
      <c r="B4455" t="s">
        <v>238</v>
      </c>
      <c r="C4455" t="s">
        <v>4468</v>
      </c>
      <c r="D4455">
        <v>3</v>
      </c>
      <c r="E4455">
        <v>0.99023863400000001</v>
      </c>
      <c r="F4455">
        <v>1</v>
      </c>
      <c r="G4455">
        <v>0</v>
      </c>
      <c r="H4455">
        <v>0</v>
      </c>
      <c r="I4455">
        <v>0</v>
      </c>
      <c r="J4455" t="s">
        <v>445</v>
      </c>
      <c r="K4455" t="s">
        <v>4469</v>
      </c>
      <c r="L4455" t="s">
        <v>4469</v>
      </c>
      <c r="M4455" t="s">
        <v>8282</v>
      </c>
      <c r="N4455" t="s">
        <v>213</v>
      </c>
      <c r="O4455" t="s">
        <v>238</v>
      </c>
    </row>
    <row r="4456" spans="1:15" x14ac:dyDescent="0.3">
      <c r="A4456" t="s">
        <v>212</v>
      </c>
      <c r="B4456" t="s">
        <v>242</v>
      </c>
      <c r="C4456" t="s">
        <v>4714</v>
      </c>
      <c r="D4456">
        <v>3</v>
      </c>
      <c r="E4456">
        <v>0.99023863400000001</v>
      </c>
      <c r="F4456">
        <v>1</v>
      </c>
      <c r="G4456">
        <v>0</v>
      </c>
      <c r="H4456">
        <v>0</v>
      </c>
      <c r="I4456">
        <v>0</v>
      </c>
      <c r="J4456" t="s">
        <v>445</v>
      </c>
      <c r="K4456" t="s">
        <v>4715</v>
      </c>
      <c r="L4456" t="s">
        <v>4715</v>
      </c>
      <c r="M4456" t="s">
        <v>8283</v>
      </c>
      <c r="N4456" t="s">
        <v>212</v>
      </c>
      <c r="O4456" t="s">
        <v>242</v>
      </c>
    </row>
    <row r="4457" spans="1:15" x14ac:dyDescent="0.3">
      <c r="A4457" t="s">
        <v>211</v>
      </c>
      <c r="B4457" t="s">
        <v>3282</v>
      </c>
      <c r="C4457" t="s">
        <v>4244</v>
      </c>
      <c r="D4457">
        <v>3</v>
      </c>
      <c r="E4457">
        <v>0.98906472700000003</v>
      </c>
      <c r="F4457">
        <v>1</v>
      </c>
      <c r="G4457">
        <v>0</v>
      </c>
      <c r="H4457">
        <v>0</v>
      </c>
      <c r="I4457">
        <v>0</v>
      </c>
      <c r="J4457" t="s">
        <v>445</v>
      </c>
      <c r="K4457" t="s">
        <v>4245</v>
      </c>
      <c r="L4457" t="s">
        <v>4245</v>
      </c>
      <c r="M4457" t="s">
        <v>8284</v>
      </c>
      <c r="N4457" t="s">
        <v>211</v>
      </c>
      <c r="O4457" t="s">
        <v>3282</v>
      </c>
    </row>
    <row r="4458" spans="1:15" x14ac:dyDescent="0.3">
      <c r="A4458" t="s">
        <v>27</v>
      </c>
      <c r="B4458" t="s">
        <v>3320</v>
      </c>
      <c r="C4458" t="s">
        <v>4305</v>
      </c>
      <c r="D4458">
        <v>3</v>
      </c>
      <c r="E4458">
        <v>0.98844223499999995</v>
      </c>
      <c r="F4458">
        <v>1</v>
      </c>
      <c r="G4458">
        <v>0</v>
      </c>
      <c r="H4458">
        <v>0</v>
      </c>
      <c r="I4458">
        <v>0</v>
      </c>
      <c r="J4458" t="s">
        <v>13</v>
      </c>
      <c r="K4458" t="s">
        <v>4306</v>
      </c>
      <c r="L4458" t="s">
        <v>4306</v>
      </c>
      <c r="M4458" t="s">
        <v>8285</v>
      </c>
      <c r="N4458" t="s">
        <v>27</v>
      </c>
      <c r="O4458" t="s">
        <v>3320</v>
      </c>
    </row>
    <row r="4459" spans="1:15" x14ac:dyDescent="0.3">
      <c r="A4459" t="s">
        <v>3951</v>
      </c>
      <c r="B4459" t="s">
        <v>3952</v>
      </c>
      <c r="C4459" t="s">
        <v>5133</v>
      </c>
      <c r="D4459">
        <v>1</v>
      </c>
      <c r="F4459">
        <v>0</v>
      </c>
      <c r="G4459">
        <v>0</v>
      </c>
      <c r="H4459">
        <v>0</v>
      </c>
      <c r="I4459">
        <v>0</v>
      </c>
      <c r="J4459" t="s">
        <v>8</v>
      </c>
      <c r="K4459" t="s">
        <v>5134</v>
      </c>
      <c r="L4459" t="s">
        <v>5134</v>
      </c>
      <c r="M4459" t="s">
        <v>8286</v>
      </c>
      <c r="N4459" t="s">
        <v>3951</v>
      </c>
      <c r="O4459" t="s">
        <v>3952</v>
      </c>
    </row>
    <row r="4460" spans="1:15" x14ac:dyDescent="0.3">
      <c r="A4460" t="s">
        <v>54</v>
      </c>
      <c r="B4460" t="s">
        <v>3277</v>
      </c>
      <c r="C4460" t="s">
        <v>5247</v>
      </c>
      <c r="D4460">
        <v>3</v>
      </c>
      <c r="E4460">
        <v>0.95897824700000001</v>
      </c>
      <c r="F4460">
        <v>1</v>
      </c>
      <c r="G4460">
        <v>0</v>
      </c>
      <c r="H4460">
        <v>0</v>
      </c>
      <c r="I4460">
        <v>0</v>
      </c>
      <c r="J4460" t="s">
        <v>13</v>
      </c>
      <c r="K4460" t="s">
        <v>5248</v>
      </c>
      <c r="L4460" t="s">
        <v>5248</v>
      </c>
      <c r="M4460" t="s">
        <v>8287</v>
      </c>
      <c r="N4460" t="s">
        <v>54</v>
      </c>
      <c r="O4460" t="s">
        <v>3277</v>
      </c>
    </row>
    <row r="4461" spans="1:15" x14ac:dyDescent="0.3">
      <c r="A4461" t="s">
        <v>542</v>
      </c>
      <c r="B4461" t="s">
        <v>3274</v>
      </c>
      <c r="C4461" t="s">
        <v>4868</v>
      </c>
      <c r="D4461">
        <v>3</v>
      </c>
      <c r="E4461">
        <v>0.95609689200000003</v>
      </c>
      <c r="F4461">
        <v>1</v>
      </c>
      <c r="G4461">
        <v>0</v>
      </c>
      <c r="H4461">
        <v>0</v>
      </c>
      <c r="I4461">
        <v>0</v>
      </c>
      <c r="J4461" t="s">
        <v>3196</v>
      </c>
      <c r="K4461" t="s">
        <v>4869</v>
      </c>
      <c r="L4461" t="s">
        <v>4869</v>
      </c>
      <c r="M4461" t="s">
        <v>8288</v>
      </c>
      <c r="N4461" t="s">
        <v>542</v>
      </c>
      <c r="O4461" t="s">
        <v>3274</v>
      </c>
    </row>
    <row r="4462" spans="1:15" x14ac:dyDescent="0.3">
      <c r="A4462" t="s">
        <v>3386</v>
      </c>
      <c r="B4462" t="s">
        <v>4885</v>
      </c>
      <c r="C4462" t="s">
        <v>4886</v>
      </c>
      <c r="D4462">
        <v>1</v>
      </c>
      <c r="E4462">
        <v>-999.99</v>
      </c>
      <c r="F4462">
        <v>0</v>
      </c>
      <c r="G4462">
        <v>0</v>
      </c>
      <c r="H4462">
        <v>0</v>
      </c>
      <c r="I4462">
        <v>0</v>
      </c>
      <c r="J4462" t="s">
        <v>445</v>
      </c>
      <c r="K4462" t="s">
        <v>4887</v>
      </c>
      <c r="L4462" t="s">
        <v>4887</v>
      </c>
      <c r="M4462" t="s">
        <v>8289</v>
      </c>
      <c r="N4462" t="s">
        <v>3386</v>
      </c>
      <c r="O4462" t="s">
        <v>4885</v>
      </c>
    </row>
    <row r="4463" spans="1:15" x14ac:dyDescent="0.3">
      <c r="A4463" t="s">
        <v>588</v>
      </c>
      <c r="B4463" t="s">
        <v>836</v>
      </c>
      <c r="C4463" t="s">
        <v>4463</v>
      </c>
      <c r="D4463">
        <v>3</v>
      </c>
      <c r="E4463">
        <v>0.99520503800000004</v>
      </c>
      <c r="F4463">
        <v>1</v>
      </c>
      <c r="G4463">
        <v>0</v>
      </c>
      <c r="H4463">
        <v>0</v>
      </c>
      <c r="I4463">
        <v>0</v>
      </c>
      <c r="J4463" t="s">
        <v>445</v>
      </c>
      <c r="K4463" t="s">
        <v>4464</v>
      </c>
      <c r="L4463" t="s">
        <v>4464</v>
      </c>
      <c r="M4463" t="s">
        <v>8290</v>
      </c>
      <c r="N4463" t="s">
        <v>588</v>
      </c>
      <c r="O4463" t="s">
        <v>836</v>
      </c>
    </row>
    <row r="4464" spans="1:15" x14ac:dyDescent="0.3">
      <c r="A4464" t="s">
        <v>3526</v>
      </c>
      <c r="B4464" t="s">
        <v>3527</v>
      </c>
      <c r="C4464" t="s">
        <v>4465</v>
      </c>
      <c r="D4464">
        <v>3</v>
      </c>
      <c r="E4464">
        <v>0.99520503800000004</v>
      </c>
      <c r="F4464">
        <v>0</v>
      </c>
      <c r="G4464">
        <v>0</v>
      </c>
      <c r="H4464">
        <v>0</v>
      </c>
      <c r="I4464">
        <v>0</v>
      </c>
      <c r="J4464" t="s">
        <v>445</v>
      </c>
      <c r="K4464" t="s">
        <v>4464</v>
      </c>
      <c r="L4464" t="s">
        <v>4464</v>
      </c>
      <c r="M4464" t="s">
        <v>8290</v>
      </c>
      <c r="N4464" t="s">
        <v>3526</v>
      </c>
      <c r="O4464" t="s">
        <v>3527</v>
      </c>
    </row>
    <row r="4465" spans="1:15" x14ac:dyDescent="0.3">
      <c r="A4465" t="s">
        <v>3248</v>
      </c>
      <c r="B4465" t="s">
        <v>4845</v>
      </c>
      <c r="C4465" t="s">
        <v>4846</v>
      </c>
      <c r="D4465">
        <v>2</v>
      </c>
      <c r="E4465">
        <v>-999.99</v>
      </c>
      <c r="F4465">
        <v>0</v>
      </c>
      <c r="G4465">
        <v>0</v>
      </c>
      <c r="H4465">
        <v>0</v>
      </c>
      <c r="I4465">
        <v>0</v>
      </c>
      <c r="J4465" t="s">
        <v>11</v>
      </c>
      <c r="K4465" t="s">
        <v>4847</v>
      </c>
      <c r="L4465" t="s">
        <v>4847</v>
      </c>
      <c r="M4465" t="s">
        <v>8291</v>
      </c>
      <c r="N4465" t="s">
        <v>3248</v>
      </c>
      <c r="O4465" t="s">
        <v>4845</v>
      </c>
    </row>
    <row r="4466" spans="1:15" x14ac:dyDescent="0.3">
      <c r="A4466" t="s">
        <v>3229</v>
      </c>
      <c r="B4466" t="s">
        <v>3230</v>
      </c>
      <c r="C4466" t="s">
        <v>4043</v>
      </c>
      <c r="D4466">
        <v>2</v>
      </c>
      <c r="E4466">
        <v>0.96268071</v>
      </c>
      <c r="F4466">
        <v>1</v>
      </c>
      <c r="G4466">
        <v>0</v>
      </c>
      <c r="H4466">
        <v>0</v>
      </c>
      <c r="I4466">
        <v>0</v>
      </c>
      <c r="J4466" t="s">
        <v>3194</v>
      </c>
      <c r="K4466" t="s">
        <v>4044</v>
      </c>
      <c r="L4466" t="s">
        <v>4044</v>
      </c>
      <c r="M4466" t="s">
        <v>8292</v>
      </c>
      <c r="N4466" t="s">
        <v>3229</v>
      </c>
      <c r="O4466" t="s">
        <v>3230</v>
      </c>
    </row>
    <row r="4467" spans="1:15" x14ac:dyDescent="0.3">
      <c r="A4467" t="s">
        <v>681</v>
      </c>
      <c r="B4467" t="s">
        <v>3275</v>
      </c>
      <c r="C4467" t="s">
        <v>4284</v>
      </c>
      <c r="D4467">
        <v>3</v>
      </c>
      <c r="E4467">
        <v>0.84009663800000001</v>
      </c>
      <c r="F4467">
        <v>1</v>
      </c>
      <c r="G4467">
        <v>0</v>
      </c>
      <c r="H4467">
        <v>0</v>
      </c>
      <c r="I4467">
        <v>0</v>
      </c>
      <c r="J4467" t="s">
        <v>8</v>
      </c>
      <c r="K4467" t="s">
        <v>4285</v>
      </c>
      <c r="L4467" t="s">
        <v>4285</v>
      </c>
      <c r="M4467" t="s">
        <v>8293</v>
      </c>
      <c r="N4467" t="s">
        <v>681</v>
      </c>
      <c r="O4467" t="s">
        <v>3275</v>
      </c>
    </row>
    <row r="4468" spans="1:15" x14ac:dyDescent="0.3">
      <c r="A4468" t="s">
        <v>617</v>
      </c>
      <c r="B4468" t="s">
        <v>3236</v>
      </c>
      <c r="C4468" t="s">
        <v>4605</v>
      </c>
      <c r="D4468">
        <v>3</v>
      </c>
      <c r="E4468">
        <v>0.90665861800000003</v>
      </c>
      <c r="F4468">
        <v>1</v>
      </c>
      <c r="G4468">
        <v>0</v>
      </c>
      <c r="H4468">
        <v>0</v>
      </c>
      <c r="I4468">
        <v>0</v>
      </c>
      <c r="J4468" t="s">
        <v>14</v>
      </c>
      <c r="K4468" t="s">
        <v>4606</v>
      </c>
      <c r="L4468" t="s">
        <v>4606</v>
      </c>
      <c r="M4468" t="s">
        <v>8294</v>
      </c>
      <c r="N4468" t="s">
        <v>617</v>
      </c>
      <c r="O4468" t="s">
        <v>3236</v>
      </c>
    </row>
    <row r="4469" spans="1:15" x14ac:dyDescent="0.3">
      <c r="A4469" t="s">
        <v>2268</v>
      </c>
      <c r="B4469" t="s">
        <v>2269</v>
      </c>
      <c r="C4469" t="s">
        <v>4278</v>
      </c>
      <c r="D4469">
        <v>3</v>
      </c>
      <c r="E4469">
        <v>0.85977790399999998</v>
      </c>
      <c r="F4469">
        <v>1</v>
      </c>
      <c r="G4469">
        <v>0</v>
      </c>
      <c r="H4469">
        <v>0</v>
      </c>
      <c r="I4469">
        <v>0</v>
      </c>
      <c r="J4469" t="s">
        <v>4</v>
      </c>
      <c r="K4469" t="s">
        <v>4279</v>
      </c>
      <c r="L4469" t="s">
        <v>4279</v>
      </c>
      <c r="M4469" t="s">
        <v>8295</v>
      </c>
      <c r="N4469" t="s">
        <v>2268</v>
      </c>
      <c r="O4469" t="s">
        <v>2269</v>
      </c>
    </row>
    <row r="4470" spans="1:15" x14ac:dyDescent="0.3">
      <c r="A4470" t="s">
        <v>660</v>
      </c>
      <c r="B4470" t="s">
        <v>1005</v>
      </c>
      <c r="C4470" t="s">
        <v>4281</v>
      </c>
      <c r="D4470">
        <v>3</v>
      </c>
      <c r="E4470">
        <v>0.95851445999999996</v>
      </c>
      <c r="F4470">
        <v>1</v>
      </c>
      <c r="G4470">
        <v>0</v>
      </c>
      <c r="H4470">
        <v>0</v>
      </c>
      <c r="I4470">
        <v>0</v>
      </c>
      <c r="J4470" t="s">
        <v>14</v>
      </c>
      <c r="K4470" t="s">
        <v>4282</v>
      </c>
      <c r="L4470" t="s">
        <v>4282</v>
      </c>
      <c r="M4470" t="s">
        <v>8296</v>
      </c>
      <c r="N4470" t="s">
        <v>660</v>
      </c>
      <c r="O4470" t="s">
        <v>1005</v>
      </c>
    </row>
    <row r="4471" spans="1:15" x14ac:dyDescent="0.3">
      <c r="A4471" t="s">
        <v>1305</v>
      </c>
      <c r="B4471" t="s">
        <v>1903</v>
      </c>
      <c r="C4471" t="s">
        <v>4421</v>
      </c>
      <c r="D4471">
        <v>2</v>
      </c>
      <c r="E4471">
        <v>0.97926860999999998</v>
      </c>
      <c r="F4471">
        <v>0</v>
      </c>
      <c r="G4471">
        <v>0</v>
      </c>
      <c r="H4471">
        <v>0</v>
      </c>
      <c r="I4471">
        <v>0</v>
      </c>
      <c r="J4471" t="s">
        <v>11</v>
      </c>
      <c r="K4471" t="s">
        <v>4422</v>
      </c>
      <c r="L4471" t="s">
        <v>4422</v>
      </c>
      <c r="M4471" t="s">
        <v>8297</v>
      </c>
      <c r="N4471" t="s">
        <v>1305</v>
      </c>
      <c r="O4471" t="s">
        <v>1903</v>
      </c>
    </row>
    <row r="4472" spans="1:15" x14ac:dyDescent="0.3">
      <c r="A4472" t="s">
        <v>37</v>
      </c>
      <c r="B4472" t="s">
        <v>888</v>
      </c>
      <c r="C4472" t="s">
        <v>5084</v>
      </c>
      <c r="D4472">
        <v>3</v>
      </c>
      <c r="E4472">
        <v>0.94865547400000005</v>
      </c>
      <c r="F4472">
        <v>1</v>
      </c>
      <c r="G4472">
        <v>0</v>
      </c>
      <c r="H4472">
        <v>0</v>
      </c>
      <c r="I4472">
        <v>0</v>
      </c>
      <c r="J4472" t="s">
        <v>33</v>
      </c>
      <c r="K4472" t="s">
        <v>5085</v>
      </c>
      <c r="L4472" t="s">
        <v>5085</v>
      </c>
      <c r="M4472" t="s">
        <v>8298</v>
      </c>
      <c r="N4472" t="s">
        <v>37</v>
      </c>
      <c r="O4472" t="s">
        <v>888</v>
      </c>
    </row>
    <row r="4473" spans="1:15" x14ac:dyDescent="0.3">
      <c r="A4473" t="s">
        <v>3337</v>
      </c>
      <c r="B4473" t="s">
        <v>3338</v>
      </c>
      <c r="C4473" t="s">
        <v>5086</v>
      </c>
      <c r="D4473">
        <v>1</v>
      </c>
      <c r="E4473">
        <v>0.94865547400000005</v>
      </c>
      <c r="F4473">
        <v>0</v>
      </c>
      <c r="G4473">
        <v>0</v>
      </c>
      <c r="H4473">
        <v>0</v>
      </c>
      <c r="I4473">
        <v>0</v>
      </c>
      <c r="J4473" t="s">
        <v>33</v>
      </c>
      <c r="K4473" t="s">
        <v>5085</v>
      </c>
      <c r="L4473" t="s">
        <v>5085</v>
      </c>
      <c r="M4473" t="s">
        <v>8298</v>
      </c>
      <c r="N4473" t="s">
        <v>3337</v>
      </c>
      <c r="O4473" t="s">
        <v>3338</v>
      </c>
    </row>
    <row r="4474" spans="1:15" x14ac:dyDescent="0.3">
      <c r="A4474" t="s">
        <v>43</v>
      </c>
      <c r="B4474" t="s">
        <v>1275</v>
      </c>
      <c r="C4474" t="s">
        <v>4101</v>
      </c>
      <c r="D4474">
        <v>3</v>
      </c>
      <c r="E4474">
        <v>0.99179899699999996</v>
      </c>
      <c r="F4474">
        <v>1</v>
      </c>
      <c r="G4474">
        <v>0</v>
      </c>
      <c r="H4474">
        <v>0</v>
      </c>
      <c r="I4474">
        <v>0</v>
      </c>
      <c r="J4474" t="s">
        <v>33</v>
      </c>
      <c r="K4474" t="s">
        <v>4102</v>
      </c>
      <c r="L4474" t="s">
        <v>4102</v>
      </c>
      <c r="M4474" t="s">
        <v>8299</v>
      </c>
      <c r="N4474" t="s">
        <v>43</v>
      </c>
      <c r="O4474" t="s">
        <v>1275</v>
      </c>
    </row>
    <row r="4475" spans="1:15" x14ac:dyDescent="0.3">
      <c r="A4475" t="s">
        <v>3222</v>
      </c>
      <c r="B4475" t="s">
        <v>3223</v>
      </c>
      <c r="C4475" t="s">
        <v>5542</v>
      </c>
      <c r="D4475">
        <v>3</v>
      </c>
      <c r="E4475">
        <v>0.81752726899999995</v>
      </c>
      <c r="F4475">
        <v>1</v>
      </c>
      <c r="G4475">
        <v>0</v>
      </c>
      <c r="H4475">
        <v>0</v>
      </c>
      <c r="I4475">
        <v>0</v>
      </c>
      <c r="J4475" t="s">
        <v>13</v>
      </c>
      <c r="K4475" t="s">
        <v>5543</v>
      </c>
      <c r="L4475" t="s">
        <v>5543</v>
      </c>
      <c r="M4475" t="s">
        <v>8300</v>
      </c>
      <c r="N4475" t="s">
        <v>3222</v>
      </c>
      <c r="O4475" t="s">
        <v>3223</v>
      </c>
    </row>
    <row r="4476" spans="1:15" x14ac:dyDescent="0.3">
      <c r="A4476" t="s">
        <v>3231</v>
      </c>
      <c r="B4476" t="s">
        <v>3232</v>
      </c>
      <c r="C4476" t="s">
        <v>4177</v>
      </c>
      <c r="D4476">
        <v>3</v>
      </c>
      <c r="E4476">
        <v>0.90219159000000004</v>
      </c>
      <c r="F4476">
        <v>1</v>
      </c>
      <c r="G4476">
        <v>0</v>
      </c>
      <c r="H4476">
        <v>0</v>
      </c>
      <c r="I4476">
        <v>0</v>
      </c>
      <c r="J4476" t="s">
        <v>8</v>
      </c>
      <c r="K4476" t="s">
        <v>4178</v>
      </c>
      <c r="L4476" t="s">
        <v>4178</v>
      </c>
      <c r="M4476" t="s">
        <v>8301</v>
      </c>
      <c r="N4476" t="s">
        <v>3231</v>
      </c>
      <c r="O4476" t="s">
        <v>3232</v>
      </c>
    </row>
    <row r="4477" spans="1:15" x14ac:dyDescent="0.3">
      <c r="A4477" t="s">
        <v>292</v>
      </c>
      <c r="B4477" t="s">
        <v>625</v>
      </c>
      <c r="C4477" t="s">
        <v>4196</v>
      </c>
      <c r="D4477">
        <v>3</v>
      </c>
      <c r="E4477">
        <v>0.76858175100000004</v>
      </c>
      <c r="F4477">
        <v>1</v>
      </c>
      <c r="G4477">
        <v>0</v>
      </c>
      <c r="H4477">
        <v>0</v>
      </c>
      <c r="I4477">
        <v>0</v>
      </c>
      <c r="J4477" t="s">
        <v>18</v>
      </c>
      <c r="K4477" t="s">
        <v>4197</v>
      </c>
      <c r="L4477" t="s">
        <v>4197</v>
      </c>
      <c r="M4477" t="s">
        <v>8302</v>
      </c>
      <c r="N4477" t="s">
        <v>292</v>
      </c>
      <c r="O4477" t="s">
        <v>625</v>
      </c>
    </row>
    <row r="4478" spans="1:15" x14ac:dyDescent="0.3">
      <c r="A4478" t="s">
        <v>717</v>
      </c>
      <c r="B4478" t="s">
        <v>2257</v>
      </c>
      <c r="C4478" t="s">
        <v>5179</v>
      </c>
      <c r="D4478">
        <v>3</v>
      </c>
      <c r="E4478">
        <v>0.70021247499999995</v>
      </c>
      <c r="F4478">
        <v>1</v>
      </c>
      <c r="G4478">
        <v>0</v>
      </c>
      <c r="H4478">
        <v>0</v>
      </c>
      <c r="I4478">
        <v>0</v>
      </c>
      <c r="J4478" t="s">
        <v>18</v>
      </c>
      <c r="K4478" t="s">
        <v>5180</v>
      </c>
      <c r="L4478" t="s">
        <v>5180</v>
      </c>
      <c r="M4478" t="s">
        <v>8303</v>
      </c>
      <c r="N4478" t="s">
        <v>717</v>
      </c>
      <c r="O4478" t="s">
        <v>2257</v>
      </c>
    </row>
    <row r="4479" spans="1:15" x14ac:dyDescent="0.3">
      <c r="A4479" t="s">
        <v>1645</v>
      </c>
      <c r="B4479" t="s">
        <v>3233</v>
      </c>
      <c r="C4479" t="s">
        <v>5056</v>
      </c>
      <c r="D4479">
        <v>2</v>
      </c>
      <c r="E4479">
        <v>0.66665449499999996</v>
      </c>
      <c r="F4479">
        <v>0</v>
      </c>
      <c r="G4479">
        <v>1</v>
      </c>
      <c r="H4479">
        <v>0</v>
      </c>
      <c r="I4479">
        <v>1</v>
      </c>
      <c r="J4479" t="s">
        <v>445</v>
      </c>
      <c r="K4479" t="s">
        <v>5057</v>
      </c>
      <c r="L4479" t="s">
        <v>5057</v>
      </c>
      <c r="M4479" t="s">
        <v>8304</v>
      </c>
      <c r="N4479" t="s">
        <v>1645</v>
      </c>
      <c r="O4479" t="s">
        <v>3233</v>
      </c>
    </row>
    <row r="4480" spans="1:15" x14ac:dyDescent="0.3">
      <c r="A4480" t="s">
        <v>871</v>
      </c>
      <c r="B4480" t="s">
        <v>3266</v>
      </c>
      <c r="C4480" t="s">
        <v>4476</v>
      </c>
      <c r="D4480">
        <v>2</v>
      </c>
      <c r="E4480">
        <v>0.59034212900000005</v>
      </c>
      <c r="F4480">
        <v>0</v>
      </c>
      <c r="G4480">
        <v>1</v>
      </c>
      <c r="H4480">
        <v>0</v>
      </c>
      <c r="I4480">
        <v>1</v>
      </c>
      <c r="J4480" t="s">
        <v>445</v>
      </c>
      <c r="K4480" t="s">
        <v>4477</v>
      </c>
      <c r="L4480" t="s">
        <v>4477</v>
      </c>
      <c r="M4480" t="s">
        <v>8305</v>
      </c>
      <c r="N4480" t="s">
        <v>871</v>
      </c>
      <c r="O4480" t="s">
        <v>3266</v>
      </c>
    </row>
    <row r="4481" spans="1:15" x14ac:dyDescent="0.3">
      <c r="A4481" t="s">
        <v>274</v>
      </c>
      <c r="B4481" t="s">
        <v>814</v>
      </c>
      <c r="C4481" t="s">
        <v>4510</v>
      </c>
      <c r="D4481">
        <v>3</v>
      </c>
      <c r="E4481">
        <v>0.91171805699999997</v>
      </c>
      <c r="F4481">
        <v>1</v>
      </c>
      <c r="G4481">
        <v>0</v>
      </c>
      <c r="H4481">
        <v>0</v>
      </c>
      <c r="I4481">
        <v>0</v>
      </c>
      <c r="J4481" t="s">
        <v>11</v>
      </c>
      <c r="K4481" t="s">
        <v>4511</v>
      </c>
      <c r="L4481" t="s">
        <v>4511</v>
      </c>
      <c r="M4481" t="s">
        <v>8306</v>
      </c>
      <c r="N4481" t="s">
        <v>274</v>
      </c>
      <c r="O4481" t="s">
        <v>814</v>
      </c>
    </row>
    <row r="4482" spans="1:15" x14ac:dyDescent="0.3">
      <c r="A4482" t="s">
        <v>588</v>
      </c>
      <c r="B4482" t="s">
        <v>836</v>
      </c>
      <c r="C4482" t="s">
        <v>4463</v>
      </c>
      <c r="D4482">
        <v>3</v>
      </c>
      <c r="E4482">
        <v>0.99520503800000004</v>
      </c>
      <c r="F4482">
        <v>1</v>
      </c>
      <c r="G4482">
        <v>0</v>
      </c>
      <c r="H4482">
        <v>0</v>
      </c>
      <c r="I4482">
        <v>0</v>
      </c>
      <c r="J4482" t="s">
        <v>445</v>
      </c>
      <c r="K4482" t="s">
        <v>4464</v>
      </c>
      <c r="L4482" t="s">
        <v>4464</v>
      </c>
      <c r="M4482" t="s">
        <v>8307</v>
      </c>
      <c r="N4482" t="s">
        <v>588</v>
      </c>
      <c r="O4482" t="s">
        <v>836</v>
      </c>
    </row>
    <row r="4483" spans="1:15" x14ac:dyDescent="0.3">
      <c r="A4483" t="s">
        <v>3526</v>
      </c>
      <c r="B4483" t="s">
        <v>3527</v>
      </c>
      <c r="C4483" t="s">
        <v>4465</v>
      </c>
      <c r="D4483">
        <v>3</v>
      </c>
      <c r="E4483">
        <v>0.99520503800000004</v>
      </c>
      <c r="F4483">
        <v>0</v>
      </c>
      <c r="G4483">
        <v>0</v>
      </c>
      <c r="H4483">
        <v>0</v>
      </c>
      <c r="I4483">
        <v>0</v>
      </c>
      <c r="J4483" t="s">
        <v>445</v>
      </c>
      <c r="K4483" t="s">
        <v>4464</v>
      </c>
      <c r="L4483" t="s">
        <v>4464</v>
      </c>
      <c r="M4483" t="s">
        <v>8307</v>
      </c>
      <c r="N4483" t="s">
        <v>3526</v>
      </c>
      <c r="O4483" t="s">
        <v>3527</v>
      </c>
    </row>
    <row r="4484" spans="1:15" x14ac:dyDescent="0.3">
      <c r="A4484" t="s">
        <v>212</v>
      </c>
      <c r="B4484" t="s">
        <v>242</v>
      </c>
      <c r="C4484" t="s">
        <v>4714</v>
      </c>
      <c r="D4484">
        <v>3</v>
      </c>
      <c r="E4484">
        <v>0.99023863400000001</v>
      </c>
      <c r="F4484">
        <v>1</v>
      </c>
      <c r="G4484">
        <v>0</v>
      </c>
      <c r="H4484">
        <v>0</v>
      </c>
      <c r="I4484">
        <v>0</v>
      </c>
      <c r="J4484" t="s">
        <v>445</v>
      </c>
      <c r="K4484" t="s">
        <v>4715</v>
      </c>
      <c r="L4484" t="s">
        <v>4715</v>
      </c>
      <c r="M4484" t="s">
        <v>8308</v>
      </c>
      <c r="N4484" t="s">
        <v>212</v>
      </c>
      <c r="O4484" t="s">
        <v>242</v>
      </c>
    </row>
    <row r="4485" spans="1:15" x14ac:dyDescent="0.3">
      <c r="A4485" t="s">
        <v>1588</v>
      </c>
      <c r="B4485" t="s">
        <v>3267</v>
      </c>
      <c r="C4485" t="s">
        <v>4445</v>
      </c>
      <c r="D4485">
        <v>1</v>
      </c>
      <c r="E4485">
        <v>0.75580928700000005</v>
      </c>
      <c r="F4485">
        <v>0</v>
      </c>
      <c r="G4485">
        <v>1</v>
      </c>
      <c r="H4485">
        <v>0</v>
      </c>
      <c r="I4485">
        <v>1</v>
      </c>
      <c r="J4485" t="s">
        <v>11</v>
      </c>
      <c r="K4485" t="s">
        <v>4446</v>
      </c>
      <c r="L4485" t="s">
        <v>4446</v>
      </c>
      <c r="M4485" t="s">
        <v>8309</v>
      </c>
      <c r="N4485" t="s">
        <v>1588</v>
      </c>
      <c r="O4485" t="s">
        <v>3267</v>
      </c>
    </row>
    <row r="4486" spans="1:15" x14ac:dyDescent="0.3">
      <c r="A4486" t="s">
        <v>3226</v>
      </c>
      <c r="B4486" t="s">
        <v>3227</v>
      </c>
      <c r="C4486" t="s">
        <v>4133</v>
      </c>
      <c r="D4486">
        <v>3</v>
      </c>
      <c r="E4486">
        <v>0.75580928700000005</v>
      </c>
      <c r="F4486">
        <v>1</v>
      </c>
      <c r="G4486">
        <v>0</v>
      </c>
      <c r="H4486">
        <v>0</v>
      </c>
      <c r="I4486">
        <v>0</v>
      </c>
      <c r="J4486" t="s">
        <v>11</v>
      </c>
      <c r="K4486" t="s">
        <v>4134</v>
      </c>
      <c r="L4486" t="s">
        <v>4134</v>
      </c>
      <c r="M4486" t="s">
        <v>8310</v>
      </c>
      <c r="N4486" t="s">
        <v>3226</v>
      </c>
      <c r="O4486" t="s">
        <v>3227</v>
      </c>
    </row>
    <row r="4487" spans="1:15" x14ac:dyDescent="0.3">
      <c r="A4487" t="s">
        <v>1142</v>
      </c>
      <c r="B4487" t="s">
        <v>3259</v>
      </c>
      <c r="C4487" t="s">
        <v>5116</v>
      </c>
      <c r="D4487">
        <v>3</v>
      </c>
      <c r="E4487">
        <v>0.86942128299999999</v>
      </c>
      <c r="F4487">
        <v>1</v>
      </c>
      <c r="G4487">
        <v>0</v>
      </c>
      <c r="H4487">
        <v>0</v>
      </c>
      <c r="I4487">
        <v>0</v>
      </c>
      <c r="J4487" t="s">
        <v>8</v>
      </c>
      <c r="K4487" t="s">
        <v>5117</v>
      </c>
      <c r="L4487" t="s">
        <v>5117</v>
      </c>
      <c r="M4487" t="s">
        <v>8311</v>
      </c>
      <c r="N4487" t="s">
        <v>1142</v>
      </c>
      <c r="O4487" t="s">
        <v>3259</v>
      </c>
    </row>
    <row r="4488" spans="1:15" x14ac:dyDescent="0.3">
      <c r="A4488" t="s">
        <v>2571</v>
      </c>
      <c r="B4488" t="s">
        <v>2572</v>
      </c>
      <c r="C4488" t="s">
        <v>5118</v>
      </c>
      <c r="D4488">
        <v>3</v>
      </c>
      <c r="E4488">
        <v>0.86942128299999999</v>
      </c>
      <c r="F4488">
        <v>0</v>
      </c>
      <c r="G4488">
        <v>0</v>
      </c>
      <c r="H4488">
        <v>0</v>
      </c>
      <c r="I4488">
        <v>0</v>
      </c>
      <c r="J4488" t="s">
        <v>8</v>
      </c>
      <c r="K4488" t="s">
        <v>5117</v>
      </c>
      <c r="L4488" t="s">
        <v>5117</v>
      </c>
      <c r="M4488" t="s">
        <v>8311</v>
      </c>
      <c r="N4488" t="s">
        <v>2571</v>
      </c>
      <c r="O4488" t="s">
        <v>2572</v>
      </c>
    </row>
    <row r="4489" spans="1:15" x14ac:dyDescent="0.3">
      <c r="A4489" t="s">
        <v>1239</v>
      </c>
      <c r="B4489" t="s">
        <v>3550</v>
      </c>
      <c r="C4489" t="s">
        <v>5072</v>
      </c>
      <c r="D4489">
        <v>2</v>
      </c>
      <c r="F4489">
        <v>0</v>
      </c>
      <c r="G4489">
        <v>0</v>
      </c>
      <c r="H4489">
        <v>1</v>
      </c>
      <c r="I4489">
        <v>0</v>
      </c>
      <c r="J4489" t="s">
        <v>8</v>
      </c>
      <c r="K4489" t="s">
        <v>5073</v>
      </c>
      <c r="L4489" t="s">
        <v>5073</v>
      </c>
      <c r="M4489" t="s">
        <v>8312</v>
      </c>
      <c r="N4489" t="s">
        <v>1239</v>
      </c>
      <c r="O4489" t="s">
        <v>3550</v>
      </c>
    </row>
    <row r="4490" spans="1:15" x14ac:dyDescent="0.3">
      <c r="A4490" t="s">
        <v>683</v>
      </c>
      <c r="B4490" t="s">
        <v>796</v>
      </c>
      <c r="C4490" t="s">
        <v>4257</v>
      </c>
      <c r="D4490">
        <v>3</v>
      </c>
      <c r="E4490">
        <v>0.95730785799999996</v>
      </c>
      <c r="F4490">
        <v>1</v>
      </c>
      <c r="G4490">
        <v>0</v>
      </c>
      <c r="H4490">
        <v>0</v>
      </c>
      <c r="I4490">
        <v>0</v>
      </c>
      <c r="J4490" t="s">
        <v>4</v>
      </c>
      <c r="K4490" t="s">
        <v>4258</v>
      </c>
      <c r="L4490" t="s">
        <v>4258</v>
      </c>
      <c r="M4490" t="s">
        <v>8313</v>
      </c>
      <c r="N4490" t="s">
        <v>683</v>
      </c>
      <c r="O4490" t="s">
        <v>796</v>
      </c>
    </row>
    <row r="4491" spans="1:15" x14ac:dyDescent="0.3">
      <c r="A4491" t="s">
        <v>3215</v>
      </c>
      <c r="B4491" t="s">
        <v>3216</v>
      </c>
      <c r="C4491" t="s">
        <v>4324</v>
      </c>
      <c r="D4491">
        <v>2</v>
      </c>
      <c r="E4491">
        <v>0.105456959</v>
      </c>
      <c r="F4491">
        <v>1</v>
      </c>
      <c r="G4491">
        <v>0</v>
      </c>
      <c r="H4491">
        <v>0</v>
      </c>
      <c r="I4491">
        <v>0</v>
      </c>
      <c r="J4491" t="s">
        <v>8</v>
      </c>
      <c r="K4491" t="s">
        <v>4325</v>
      </c>
      <c r="L4491" t="s">
        <v>4325</v>
      </c>
      <c r="M4491" t="s">
        <v>8314</v>
      </c>
      <c r="N4491" t="s">
        <v>3215</v>
      </c>
      <c r="O4491" t="s">
        <v>3216</v>
      </c>
    </row>
    <row r="4492" spans="1:15" x14ac:dyDescent="0.3">
      <c r="A4492" t="s">
        <v>24</v>
      </c>
      <c r="B4492" t="s">
        <v>3221</v>
      </c>
      <c r="C4492" t="s">
        <v>5530</v>
      </c>
      <c r="D4492">
        <v>3</v>
      </c>
      <c r="E4492">
        <v>0.81752726899999995</v>
      </c>
      <c r="F4492">
        <v>1</v>
      </c>
      <c r="G4492">
        <v>0</v>
      </c>
      <c r="H4492">
        <v>0</v>
      </c>
      <c r="I4492">
        <v>0</v>
      </c>
      <c r="J4492" t="s">
        <v>13</v>
      </c>
      <c r="K4492" t="s">
        <v>5531</v>
      </c>
      <c r="L4492" t="s">
        <v>5531</v>
      </c>
      <c r="M4492" t="s">
        <v>8315</v>
      </c>
      <c r="N4492" t="s">
        <v>24</v>
      </c>
      <c r="O4492" t="s">
        <v>3221</v>
      </c>
    </row>
    <row r="4493" spans="1:15" x14ac:dyDescent="0.3">
      <c r="A4493" t="s">
        <v>3219</v>
      </c>
      <c r="B4493" t="s">
        <v>3220</v>
      </c>
      <c r="C4493" t="s">
        <v>4254</v>
      </c>
      <c r="D4493">
        <v>2</v>
      </c>
      <c r="E4493">
        <v>0.21944438399999999</v>
      </c>
      <c r="F4493">
        <v>1</v>
      </c>
      <c r="G4493">
        <v>0</v>
      </c>
      <c r="H4493">
        <v>0</v>
      </c>
      <c r="I4493">
        <v>0</v>
      </c>
      <c r="J4493" t="s">
        <v>8</v>
      </c>
      <c r="K4493" t="s">
        <v>4255</v>
      </c>
      <c r="L4493" t="s">
        <v>4255</v>
      </c>
      <c r="M4493" t="s">
        <v>8316</v>
      </c>
      <c r="N4493" t="s">
        <v>3219</v>
      </c>
      <c r="O4493" t="s">
        <v>3220</v>
      </c>
    </row>
    <row r="4494" spans="1:15" x14ac:dyDescent="0.3">
      <c r="A4494" t="s">
        <v>1307</v>
      </c>
      <c r="B4494" t="s">
        <v>3251</v>
      </c>
      <c r="C4494" t="s">
        <v>4291</v>
      </c>
      <c r="D4494">
        <v>3</v>
      </c>
      <c r="E4494">
        <v>0.88902200899999995</v>
      </c>
      <c r="F4494">
        <v>1</v>
      </c>
      <c r="G4494">
        <v>0</v>
      </c>
      <c r="H4494">
        <v>0</v>
      </c>
      <c r="I4494">
        <v>0</v>
      </c>
      <c r="J4494" t="s">
        <v>20</v>
      </c>
      <c r="K4494" t="s">
        <v>4292</v>
      </c>
      <c r="L4494" t="s">
        <v>4292</v>
      </c>
      <c r="M4494" t="s">
        <v>8317</v>
      </c>
      <c r="N4494" t="s">
        <v>1307</v>
      </c>
      <c r="O4494" t="s">
        <v>3251</v>
      </c>
    </row>
    <row r="4495" spans="1:15" x14ac:dyDescent="0.3">
      <c r="A4495" t="s">
        <v>3238</v>
      </c>
      <c r="B4495" t="s">
        <v>3239</v>
      </c>
      <c r="C4495" t="s">
        <v>4294</v>
      </c>
      <c r="D4495">
        <v>3</v>
      </c>
      <c r="E4495">
        <v>0.88902200899999995</v>
      </c>
      <c r="F4495">
        <v>1</v>
      </c>
      <c r="G4495">
        <v>0</v>
      </c>
      <c r="H4495">
        <v>0</v>
      </c>
      <c r="I4495">
        <v>0</v>
      </c>
      <c r="J4495" t="s">
        <v>20</v>
      </c>
      <c r="K4495" t="s">
        <v>4295</v>
      </c>
      <c r="L4495" t="s">
        <v>4295</v>
      </c>
      <c r="M4495" t="s">
        <v>8318</v>
      </c>
      <c r="N4495" t="s">
        <v>3238</v>
      </c>
      <c r="O4495" t="s">
        <v>3239</v>
      </c>
    </row>
    <row r="4496" spans="1:15" x14ac:dyDescent="0.3">
      <c r="A4496" t="s">
        <v>3240</v>
      </c>
      <c r="B4496" t="s">
        <v>3241</v>
      </c>
      <c r="C4496" t="s">
        <v>5100</v>
      </c>
      <c r="D4496">
        <v>3</v>
      </c>
      <c r="E4496">
        <v>0.86791857800000005</v>
      </c>
      <c r="F4496">
        <v>1</v>
      </c>
      <c r="G4496">
        <v>0</v>
      </c>
      <c r="H4496">
        <v>0</v>
      </c>
      <c r="I4496">
        <v>0</v>
      </c>
      <c r="J4496" t="s">
        <v>33</v>
      </c>
      <c r="K4496" t="s">
        <v>5101</v>
      </c>
      <c r="L4496" t="s">
        <v>5101</v>
      </c>
      <c r="M4496" t="s">
        <v>8319</v>
      </c>
      <c r="N4496" t="s">
        <v>3240</v>
      </c>
      <c r="O4496" t="s">
        <v>3241</v>
      </c>
    </row>
    <row r="4497" spans="1:15" x14ac:dyDescent="0.3">
      <c r="A4497" t="s">
        <v>39</v>
      </c>
      <c r="B4497" t="s">
        <v>3307</v>
      </c>
      <c r="C4497" t="s">
        <v>5096</v>
      </c>
      <c r="D4497">
        <v>3</v>
      </c>
      <c r="E4497">
        <v>0.89412129699999998</v>
      </c>
      <c r="F4497">
        <v>1</v>
      </c>
      <c r="G4497">
        <v>0</v>
      </c>
      <c r="H4497">
        <v>0</v>
      </c>
      <c r="I4497">
        <v>0</v>
      </c>
      <c r="J4497" t="s">
        <v>33</v>
      </c>
      <c r="K4497" t="s">
        <v>5097</v>
      </c>
      <c r="L4497" t="s">
        <v>5097</v>
      </c>
      <c r="M4497" t="s">
        <v>8320</v>
      </c>
      <c r="N4497" t="s">
        <v>39</v>
      </c>
      <c r="O4497" t="s">
        <v>3307</v>
      </c>
    </row>
    <row r="4498" spans="1:15" x14ac:dyDescent="0.3">
      <c r="A4498" t="s">
        <v>35</v>
      </c>
      <c r="B4498" t="s">
        <v>1353</v>
      </c>
      <c r="C4498" t="s">
        <v>4961</v>
      </c>
      <c r="D4498">
        <v>3</v>
      </c>
      <c r="E4498">
        <v>0.96832483800000002</v>
      </c>
      <c r="F4498">
        <v>1</v>
      </c>
      <c r="G4498">
        <v>0</v>
      </c>
      <c r="H4498">
        <v>0</v>
      </c>
      <c r="I4498">
        <v>0</v>
      </c>
      <c r="J4498" t="s">
        <v>33</v>
      </c>
      <c r="K4498" t="s">
        <v>4962</v>
      </c>
      <c r="L4498" t="s">
        <v>4962</v>
      </c>
      <c r="M4498" t="s">
        <v>8321</v>
      </c>
      <c r="N4498" t="s">
        <v>35</v>
      </c>
      <c r="O4498" t="s">
        <v>1353</v>
      </c>
    </row>
    <row r="4499" spans="1:15" x14ac:dyDescent="0.3">
      <c r="A4499" t="s">
        <v>3234</v>
      </c>
      <c r="B4499" t="s">
        <v>3235</v>
      </c>
      <c r="C4499" t="s">
        <v>4136</v>
      </c>
      <c r="D4499">
        <v>3</v>
      </c>
      <c r="E4499">
        <v>0.97035674999999999</v>
      </c>
      <c r="F4499">
        <v>1</v>
      </c>
      <c r="G4499">
        <v>0</v>
      </c>
      <c r="H4499">
        <v>0</v>
      </c>
      <c r="I4499">
        <v>0</v>
      </c>
      <c r="J4499" t="s">
        <v>14</v>
      </c>
      <c r="K4499" t="s">
        <v>4137</v>
      </c>
      <c r="L4499" t="s">
        <v>4137</v>
      </c>
      <c r="M4499" t="s">
        <v>8322</v>
      </c>
      <c r="N4499" t="s">
        <v>3234</v>
      </c>
      <c r="O4499" t="s">
        <v>3235</v>
      </c>
    </row>
    <row r="4500" spans="1:15" x14ac:dyDescent="0.3">
      <c r="A4500" t="s">
        <v>407</v>
      </c>
      <c r="B4500" t="s">
        <v>2143</v>
      </c>
      <c r="C4500" t="s">
        <v>4724</v>
      </c>
      <c r="D4500">
        <v>3</v>
      </c>
      <c r="E4500">
        <v>0.96560079700000001</v>
      </c>
      <c r="F4500">
        <v>1</v>
      </c>
      <c r="G4500">
        <v>0</v>
      </c>
      <c r="H4500">
        <v>0</v>
      </c>
      <c r="I4500">
        <v>0</v>
      </c>
      <c r="J4500" t="s">
        <v>4</v>
      </c>
      <c r="K4500" t="s">
        <v>4725</v>
      </c>
      <c r="L4500" t="s">
        <v>4725</v>
      </c>
      <c r="M4500" t="s">
        <v>8323</v>
      </c>
      <c r="N4500" t="s">
        <v>407</v>
      </c>
      <c r="O4500" t="s">
        <v>2143</v>
      </c>
    </row>
    <row r="4501" spans="1:15" x14ac:dyDescent="0.3">
      <c r="A4501" t="s">
        <v>59</v>
      </c>
      <c r="B4501" t="s">
        <v>3285</v>
      </c>
      <c r="C4501" t="s">
        <v>5049</v>
      </c>
      <c r="D4501">
        <v>3</v>
      </c>
      <c r="E4501">
        <v>0.96580895499999997</v>
      </c>
      <c r="F4501">
        <v>1</v>
      </c>
      <c r="G4501">
        <v>0</v>
      </c>
      <c r="H4501">
        <v>0</v>
      </c>
      <c r="I4501">
        <v>0</v>
      </c>
      <c r="J4501" t="s">
        <v>33</v>
      </c>
      <c r="K4501" t="s">
        <v>5050</v>
      </c>
      <c r="L4501" t="s">
        <v>5050</v>
      </c>
      <c r="M4501" t="s">
        <v>8324</v>
      </c>
      <c r="N4501" t="s">
        <v>59</v>
      </c>
      <c r="O4501" t="s">
        <v>3285</v>
      </c>
    </row>
    <row r="4502" spans="1:15" x14ac:dyDescent="0.3">
      <c r="A4502" t="s">
        <v>337</v>
      </c>
      <c r="B4502" t="s">
        <v>486</v>
      </c>
      <c r="C4502" t="s">
        <v>4209</v>
      </c>
      <c r="D4502">
        <v>3</v>
      </c>
      <c r="E4502">
        <v>0.96742790000000001</v>
      </c>
      <c r="F4502">
        <v>1</v>
      </c>
      <c r="G4502">
        <v>0</v>
      </c>
      <c r="H4502">
        <v>0</v>
      </c>
      <c r="I4502">
        <v>0</v>
      </c>
      <c r="J4502" t="s">
        <v>20</v>
      </c>
      <c r="K4502" t="s">
        <v>4210</v>
      </c>
      <c r="L4502" t="s">
        <v>4210</v>
      </c>
      <c r="M4502" t="s">
        <v>8325</v>
      </c>
      <c r="N4502" t="s">
        <v>337</v>
      </c>
      <c r="O4502" t="s">
        <v>486</v>
      </c>
    </row>
    <row r="4503" spans="1:15" x14ac:dyDescent="0.3">
      <c r="A4503" t="s">
        <v>29</v>
      </c>
      <c r="B4503" t="s">
        <v>1007</v>
      </c>
      <c r="C4503" t="s">
        <v>4308</v>
      </c>
      <c r="D4503">
        <v>3</v>
      </c>
      <c r="E4503">
        <v>0.97319133199999996</v>
      </c>
      <c r="F4503">
        <v>1</v>
      </c>
      <c r="G4503">
        <v>0</v>
      </c>
      <c r="H4503">
        <v>0</v>
      </c>
      <c r="I4503">
        <v>0</v>
      </c>
      <c r="J4503" t="s">
        <v>13</v>
      </c>
      <c r="K4503" t="s">
        <v>4309</v>
      </c>
      <c r="L4503" t="s">
        <v>4309</v>
      </c>
      <c r="M4503" t="s">
        <v>8326</v>
      </c>
      <c r="N4503" t="s">
        <v>29</v>
      </c>
      <c r="O4503" t="s">
        <v>1007</v>
      </c>
    </row>
    <row r="4504" spans="1:15" x14ac:dyDescent="0.3">
      <c r="A4504" t="s">
        <v>213</v>
      </c>
      <c r="B4504" t="s">
        <v>238</v>
      </c>
      <c r="C4504" t="s">
        <v>4468</v>
      </c>
      <c r="D4504">
        <v>3</v>
      </c>
      <c r="E4504">
        <v>0.99023863400000001</v>
      </c>
      <c r="F4504">
        <v>1</v>
      </c>
      <c r="G4504">
        <v>0</v>
      </c>
      <c r="H4504">
        <v>0</v>
      </c>
      <c r="I4504">
        <v>0</v>
      </c>
      <c r="J4504" t="s">
        <v>445</v>
      </c>
      <c r="K4504" t="s">
        <v>4469</v>
      </c>
      <c r="L4504" t="s">
        <v>4469</v>
      </c>
      <c r="M4504" t="s">
        <v>8327</v>
      </c>
      <c r="N4504" t="s">
        <v>213</v>
      </c>
      <c r="O4504" t="s">
        <v>238</v>
      </c>
    </row>
    <row r="4505" spans="1:15" x14ac:dyDescent="0.3">
      <c r="A4505" t="s">
        <v>212</v>
      </c>
      <c r="B4505" t="s">
        <v>242</v>
      </c>
      <c r="C4505" t="s">
        <v>4714</v>
      </c>
      <c r="D4505">
        <v>3</v>
      </c>
      <c r="E4505">
        <v>0.99023863400000001</v>
      </c>
      <c r="F4505">
        <v>1</v>
      </c>
      <c r="G4505">
        <v>0</v>
      </c>
      <c r="H4505">
        <v>0</v>
      </c>
      <c r="I4505">
        <v>0</v>
      </c>
      <c r="J4505" t="s">
        <v>445</v>
      </c>
      <c r="K4505" t="s">
        <v>4715</v>
      </c>
      <c r="L4505" t="s">
        <v>4715</v>
      </c>
      <c r="M4505" t="s">
        <v>8328</v>
      </c>
      <c r="N4505" t="s">
        <v>212</v>
      </c>
      <c r="O4505" t="s">
        <v>242</v>
      </c>
    </row>
    <row r="4506" spans="1:15" x14ac:dyDescent="0.3">
      <c r="A4506" t="s">
        <v>211</v>
      </c>
      <c r="B4506" t="s">
        <v>3282</v>
      </c>
      <c r="C4506" t="s">
        <v>4244</v>
      </c>
      <c r="D4506">
        <v>3</v>
      </c>
      <c r="E4506">
        <v>0.98906472700000003</v>
      </c>
      <c r="F4506">
        <v>1</v>
      </c>
      <c r="G4506">
        <v>0</v>
      </c>
      <c r="H4506">
        <v>0</v>
      </c>
      <c r="I4506">
        <v>0</v>
      </c>
      <c r="J4506" t="s">
        <v>445</v>
      </c>
      <c r="K4506" t="s">
        <v>4245</v>
      </c>
      <c r="L4506" t="s">
        <v>4245</v>
      </c>
      <c r="M4506" t="s">
        <v>8329</v>
      </c>
      <c r="N4506" t="s">
        <v>211</v>
      </c>
      <c r="O4506" t="s">
        <v>3282</v>
      </c>
    </row>
    <row r="4507" spans="1:15" x14ac:dyDescent="0.3">
      <c r="A4507" t="s">
        <v>27</v>
      </c>
      <c r="B4507" t="s">
        <v>3320</v>
      </c>
      <c r="C4507" t="s">
        <v>4305</v>
      </c>
      <c r="D4507">
        <v>3</v>
      </c>
      <c r="E4507">
        <v>0.98844223499999995</v>
      </c>
      <c r="F4507">
        <v>1</v>
      </c>
      <c r="G4507">
        <v>0</v>
      </c>
      <c r="H4507">
        <v>0</v>
      </c>
      <c r="I4507">
        <v>0</v>
      </c>
      <c r="J4507" t="s">
        <v>13</v>
      </c>
      <c r="K4507" t="s">
        <v>4306</v>
      </c>
      <c r="L4507" t="s">
        <v>4306</v>
      </c>
      <c r="M4507" t="s">
        <v>8330</v>
      </c>
      <c r="N4507" t="s">
        <v>27</v>
      </c>
      <c r="O4507" t="s">
        <v>3320</v>
      </c>
    </row>
    <row r="4508" spans="1:15" x14ac:dyDescent="0.3">
      <c r="A4508" t="s">
        <v>3951</v>
      </c>
      <c r="B4508" t="s">
        <v>3952</v>
      </c>
      <c r="C4508" t="s">
        <v>5133</v>
      </c>
      <c r="D4508">
        <v>1</v>
      </c>
      <c r="F4508">
        <v>0</v>
      </c>
      <c r="G4508">
        <v>0</v>
      </c>
      <c r="H4508">
        <v>0</v>
      </c>
      <c r="I4508">
        <v>0</v>
      </c>
      <c r="J4508" t="s">
        <v>8</v>
      </c>
      <c r="K4508" t="s">
        <v>5134</v>
      </c>
      <c r="L4508" t="s">
        <v>5134</v>
      </c>
      <c r="M4508" t="s">
        <v>8331</v>
      </c>
      <c r="N4508" t="s">
        <v>3951</v>
      </c>
      <c r="O4508" t="s">
        <v>3952</v>
      </c>
    </row>
    <row r="4509" spans="1:15" x14ac:dyDescent="0.3">
      <c r="A4509" t="s">
        <v>54</v>
      </c>
      <c r="B4509" t="s">
        <v>3277</v>
      </c>
      <c r="C4509" t="s">
        <v>5247</v>
      </c>
      <c r="D4509">
        <v>3</v>
      </c>
      <c r="E4509">
        <v>0.95897824700000001</v>
      </c>
      <c r="F4509">
        <v>1</v>
      </c>
      <c r="G4509">
        <v>0</v>
      </c>
      <c r="H4509">
        <v>0</v>
      </c>
      <c r="I4509">
        <v>0</v>
      </c>
      <c r="J4509" t="s">
        <v>13</v>
      </c>
      <c r="K4509" t="s">
        <v>5248</v>
      </c>
      <c r="L4509" t="s">
        <v>5248</v>
      </c>
      <c r="M4509" t="s">
        <v>8332</v>
      </c>
      <c r="N4509" t="s">
        <v>54</v>
      </c>
      <c r="O4509" t="s">
        <v>3277</v>
      </c>
    </row>
    <row r="4510" spans="1:15" x14ac:dyDescent="0.3">
      <c r="A4510" t="s">
        <v>542</v>
      </c>
      <c r="B4510" t="s">
        <v>3274</v>
      </c>
      <c r="C4510" t="s">
        <v>4868</v>
      </c>
      <c r="D4510">
        <v>3</v>
      </c>
      <c r="E4510">
        <v>0.95609689200000003</v>
      </c>
      <c r="F4510">
        <v>1</v>
      </c>
      <c r="G4510">
        <v>0</v>
      </c>
      <c r="H4510">
        <v>0</v>
      </c>
      <c r="I4510">
        <v>0</v>
      </c>
      <c r="J4510" t="s">
        <v>3196</v>
      </c>
      <c r="K4510" t="s">
        <v>4869</v>
      </c>
      <c r="L4510" t="s">
        <v>4869</v>
      </c>
      <c r="M4510" t="s">
        <v>8333</v>
      </c>
      <c r="N4510" t="s">
        <v>542</v>
      </c>
      <c r="O4510" t="s">
        <v>3274</v>
      </c>
    </row>
    <row r="4511" spans="1:15" x14ac:dyDescent="0.3">
      <c r="A4511" t="s">
        <v>3386</v>
      </c>
      <c r="B4511" t="s">
        <v>4885</v>
      </c>
      <c r="C4511" t="s">
        <v>4886</v>
      </c>
      <c r="D4511">
        <v>1</v>
      </c>
      <c r="E4511">
        <v>-999.99</v>
      </c>
      <c r="F4511">
        <v>0</v>
      </c>
      <c r="G4511">
        <v>0</v>
      </c>
      <c r="H4511">
        <v>0</v>
      </c>
      <c r="I4511">
        <v>0</v>
      </c>
      <c r="J4511" t="s">
        <v>445</v>
      </c>
      <c r="K4511" t="s">
        <v>4887</v>
      </c>
      <c r="L4511" t="s">
        <v>4887</v>
      </c>
      <c r="M4511" t="s">
        <v>8334</v>
      </c>
      <c r="N4511" t="s">
        <v>3386</v>
      </c>
      <c r="O4511" t="s">
        <v>4885</v>
      </c>
    </row>
    <row r="4512" spans="1:15" x14ac:dyDescent="0.3">
      <c r="A4512" t="s">
        <v>588</v>
      </c>
      <c r="B4512" t="s">
        <v>836</v>
      </c>
      <c r="C4512" t="s">
        <v>4463</v>
      </c>
      <c r="D4512">
        <v>3</v>
      </c>
      <c r="E4512">
        <v>0.99520503800000004</v>
      </c>
      <c r="F4512">
        <v>1</v>
      </c>
      <c r="G4512">
        <v>0</v>
      </c>
      <c r="H4512">
        <v>0</v>
      </c>
      <c r="I4512">
        <v>0</v>
      </c>
      <c r="J4512" t="s">
        <v>445</v>
      </c>
      <c r="K4512" t="s">
        <v>4464</v>
      </c>
      <c r="L4512" t="s">
        <v>4464</v>
      </c>
      <c r="M4512" t="s">
        <v>8335</v>
      </c>
      <c r="N4512" t="s">
        <v>588</v>
      </c>
      <c r="O4512" t="s">
        <v>836</v>
      </c>
    </row>
    <row r="4513" spans="1:15" x14ac:dyDescent="0.3">
      <c r="A4513" t="s">
        <v>3526</v>
      </c>
      <c r="B4513" t="s">
        <v>3527</v>
      </c>
      <c r="C4513" t="s">
        <v>4465</v>
      </c>
      <c r="D4513">
        <v>3</v>
      </c>
      <c r="E4513">
        <v>0.99520503800000004</v>
      </c>
      <c r="F4513">
        <v>0</v>
      </c>
      <c r="G4513">
        <v>0</v>
      </c>
      <c r="H4513">
        <v>0</v>
      </c>
      <c r="I4513">
        <v>0</v>
      </c>
      <c r="J4513" t="s">
        <v>445</v>
      </c>
      <c r="K4513" t="s">
        <v>4464</v>
      </c>
      <c r="L4513" t="s">
        <v>4464</v>
      </c>
      <c r="M4513" t="s">
        <v>8335</v>
      </c>
      <c r="N4513" t="s">
        <v>3526</v>
      </c>
      <c r="O4513" t="s">
        <v>3527</v>
      </c>
    </row>
    <row r="4514" spans="1:15" x14ac:dyDescent="0.3">
      <c r="A4514" t="s">
        <v>3504</v>
      </c>
      <c r="B4514" t="s">
        <v>3505</v>
      </c>
      <c r="C4514" t="s">
        <v>6162</v>
      </c>
      <c r="D4514">
        <v>2</v>
      </c>
      <c r="E4514">
        <v>0.970567552</v>
      </c>
      <c r="F4514">
        <v>1</v>
      </c>
      <c r="G4514">
        <v>0</v>
      </c>
      <c r="H4514">
        <v>0</v>
      </c>
      <c r="I4514">
        <v>0</v>
      </c>
      <c r="J4514" t="s">
        <v>20</v>
      </c>
      <c r="K4514" t="s">
        <v>6163</v>
      </c>
      <c r="L4514" t="s">
        <v>6163</v>
      </c>
      <c r="M4514" t="s">
        <v>6162</v>
      </c>
      <c r="N4514" t="s">
        <v>3504</v>
      </c>
      <c r="O4514" t="s">
        <v>3505</v>
      </c>
    </row>
    <row r="4515" spans="1:15" x14ac:dyDescent="0.3">
      <c r="A4515" t="s">
        <v>1310</v>
      </c>
      <c r="B4515" t="s">
        <v>3373</v>
      </c>
      <c r="C4515" t="s">
        <v>6142</v>
      </c>
      <c r="D4515">
        <v>3</v>
      </c>
      <c r="E4515">
        <v>0.90399547899999999</v>
      </c>
      <c r="F4515">
        <v>1</v>
      </c>
      <c r="G4515">
        <v>0</v>
      </c>
      <c r="H4515">
        <v>0</v>
      </c>
      <c r="I4515">
        <v>0</v>
      </c>
      <c r="J4515" t="s">
        <v>13</v>
      </c>
      <c r="K4515" t="s">
        <v>6143</v>
      </c>
      <c r="L4515" t="s">
        <v>6143</v>
      </c>
      <c r="M4515" t="s">
        <v>6142</v>
      </c>
      <c r="N4515" t="s">
        <v>1310</v>
      </c>
      <c r="O4515" t="s">
        <v>3373</v>
      </c>
    </row>
    <row r="4516" spans="1:15" x14ac:dyDescent="0.3">
      <c r="A4516" t="s">
        <v>3943</v>
      </c>
      <c r="B4516" t="s">
        <v>3944</v>
      </c>
      <c r="C4516" t="s">
        <v>4180</v>
      </c>
      <c r="D4516">
        <v>1</v>
      </c>
      <c r="E4516">
        <v>0.69365015399999996</v>
      </c>
      <c r="F4516">
        <v>1</v>
      </c>
      <c r="G4516">
        <v>0</v>
      </c>
      <c r="H4516">
        <v>0</v>
      </c>
      <c r="I4516">
        <v>0</v>
      </c>
      <c r="J4516" t="s">
        <v>33</v>
      </c>
      <c r="K4516" t="s">
        <v>4181</v>
      </c>
      <c r="L4516" t="s">
        <v>4181</v>
      </c>
      <c r="M4516" t="s">
        <v>4180</v>
      </c>
      <c r="N4516" t="s">
        <v>3943</v>
      </c>
      <c r="O4516" t="s">
        <v>3944</v>
      </c>
    </row>
    <row r="4517" spans="1:15" x14ac:dyDescent="0.3">
      <c r="A4517" t="s">
        <v>2938</v>
      </c>
      <c r="B4517" t="s">
        <v>3421</v>
      </c>
      <c r="C4517" t="s">
        <v>4270</v>
      </c>
      <c r="D4517">
        <v>3</v>
      </c>
      <c r="E4517">
        <v>0.958454531</v>
      </c>
      <c r="F4517">
        <v>1</v>
      </c>
      <c r="G4517">
        <v>0</v>
      </c>
      <c r="H4517">
        <v>0</v>
      </c>
      <c r="I4517">
        <v>0</v>
      </c>
      <c r="J4517" t="s">
        <v>21</v>
      </c>
      <c r="K4517" t="s">
        <v>4271</v>
      </c>
      <c r="L4517" t="s">
        <v>4271</v>
      </c>
      <c r="M4517" t="s">
        <v>4270</v>
      </c>
      <c r="N4517" t="s">
        <v>2938</v>
      </c>
      <c r="O4517" t="s">
        <v>3421</v>
      </c>
    </row>
    <row r="4518" spans="1:15" x14ac:dyDescent="0.3">
      <c r="A4518" t="s">
        <v>2949</v>
      </c>
      <c r="B4518" t="s">
        <v>3493</v>
      </c>
      <c r="C4518" t="s">
        <v>4912</v>
      </c>
      <c r="D4518">
        <v>3</v>
      </c>
      <c r="E4518">
        <v>0.958454531</v>
      </c>
      <c r="F4518">
        <v>1</v>
      </c>
      <c r="G4518">
        <v>0</v>
      </c>
      <c r="H4518">
        <v>0</v>
      </c>
      <c r="I4518">
        <v>0</v>
      </c>
      <c r="J4518" t="s">
        <v>21</v>
      </c>
      <c r="K4518" t="s">
        <v>4913</v>
      </c>
      <c r="L4518" t="s">
        <v>4913</v>
      </c>
      <c r="M4518" t="s">
        <v>4912</v>
      </c>
      <c r="N4518" t="s">
        <v>2949</v>
      </c>
      <c r="O4518" t="s">
        <v>3493</v>
      </c>
    </row>
    <row r="4519" spans="1:15" x14ac:dyDescent="0.3">
      <c r="A4519" t="s">
        <v>3311</v>
      </c>
      <c r="B4519" t="s">
        <v>4039</v>
      </c>
      <c r="C4519" t="s">
        <v>4040</v>
      </c>
      <c r="D4519">
        <v>1</v>
      </c>
      <c r="E4519">
        <v>-999.99</v>
      </c>
      <c r="F4519">
        <v>0</v>
      </c>
      <c r="G4519">
        <v>0</v>
      </c>
      <c r="H4519">
        <v>0</v>
      </c>
      <c r="I4519">
        <v>0</v>
      </c>
      <c r="J4519" t="s">
        <v>11</v>
      </c>
      <c r="K4519" t="s">
        <v>4041</v>
      </c>
      <c r="L4519" t="s">
        <v>4041</v>
      </c>
      <c r="M4519" t="s">
        <v>4040</v>
      </c>
      <c r="N4519" t="s">
        <v>3311</v>
      </c>
      <c r="O4519" t="s">
        <v>4039</v>
      </c>
    </row>
    <row r="4520" spans="1:15" x14ac:dyDescent="0.3">
      <c r="A4520" t="s">
        <v>3331</v>
      </c>
      <c r="B4520" t="s">
        <v>6031</v>
      </c>
      <c r="C4520" t="s">
        <v>6032</v>
      </c>
      <c r="D4520">
        <v>1</v>
      </c>
      <c r="E4520">
        <v>-999.99</v>
      </c>
      <c r="F4520">
        <v>0</v>
      </c>
      <c r="G4520">
        <v>0</v>
      </c>
      <c r="H4520">
        <v>0</v>
      </c>
      <c r="I4520">
        <v>0</v>
      </c>
      <c r="J4520" t="s">
        <v>33</v>
      </c>
      <c r="K4520" t="s">
        <v>6033</v>
      </c>
      <c r="L4520" t="s">
        <v>6033</v>
      </c>
      <c r="M4520" t="s">
        <v>6032</v>
      </c>
      <c r="N4520" t="s">
        <v>3331</v>
      </c>
      <c r="O4520" t="s">
        <v>6031</v>
      </c>
    </row>
    <row r="4521" spans="1:15" x14ac:dyDescent="0.3">
      <c r="A4521" t="s">
        <v>3917</v>
      </c>
      <c r="B4521" t="s">
        <v>3918</v>
      </c>
      <c r="C4521" t="s">
        <v>4550</v>
      </c>
      <c r="D4521">
        <v>2</v>
      </c>
      <c r="E4521">
        <v>0.99704878299999999</v>
      </c>
      <c r="F4521">
        <v>0</v>
      </c>
      <c r="G4521">
        <v>1</v>
      </c>
      <c r="H4521">
        <v>0</v>
      </c>
      <c r="I4521">
        <v>1</v>
      </c>
      <c r="J4521" t="s">
        <v>445</v>
      </c>
      <c r="K4521" t="s">
        <v>4551</v>
      </c>
      <c r="L4521" t="s">
        <v>4551</v>
      </c>
      <c r="M4521" t="s">
        <v>4550</v>
      </c>
      <c r="N4521" t="s">
        <v>3917</v>
      </c>
      <c r="O4521" t="s">
        <v>3918</v>
      </c>
    </row>
    <row r="4522" spans="1:15" x14ac:dyDescent="0.3">
      <c r="A4522" t="s">
        <v>1694</v>
      </c>
      <c r="B4522" t="s">
        <v>5960</v>
      </c>
      <c r="C4522" t="s">
        <v>5961</v>
      </c>
      <c r="D4522">
        <v>1</v>
      </c>
      <c r="E4522">
        <v>-999.99</v>
      </c>
      <c r="F4522">
        <v>0</v>
      </c>
      <c r="G4522">
        <v>0</v>
      </c>
      <c r="H4522">
        <v>0</v>
      </c>
      <c r="I4522">
        <v>0</v>
      </c>
      <c r="J4522" t="s">
        <v>445</v>
      </c>
      <c r="K4522" t="s">
        <v>5962</v>
      </c>
      <c r="L4522" t="s">
        <v>5962</v>
      </c>
      <c r="M4522" t="s">
        <v>5961</v>
      </c>
      <c r="N4522" t="s">
        <v>1694</v>
      </c>
      <c r="O4522" t="s">
        <v>5960</v>
      </c>
    </row>
    <row r="4523" spans="1:15" x14ac:dyDescent="0.3">
      <c r="A4523" t="s">
        <v>3429</v>
      </c>
      <c r="B4523" t="s">
        <v>3430</v>
      </c>
      <c r="C4523" t="s">
        <v>4392</v>
      </c>
      <c r="D4523">
        <v>1</v>
      </c>
      <c r="E4523">
        <v>0.98388288000000002</v>
      </c>
      <c r="F4523">
        <v>0</v>
      </c>
      <c r="G4523">
        <v>0</v>
      </c>
      <c r="H4523">
        <v>0</v>
      </c>
      <c r="I4523">
        <v>1</v>
      </c>
      <c r="J4523" t="s">
        <v>11</v>
      </c>
      <c r="K4523" t="s">
        <v>4393</v>
      </c>
      <c r="L4523" t="s">
        <v>4393</v>
      </c>
      <c r="M4523" t="s">
        <v>4392</v>
      </c>
      <c r="N4523" t="s">
        <v>3429</v>
      </c>
      <c r="O4523" t="s">
        <v>3430</v>
      </c>
    </row>
    <row r="4524" spans="1:15" x14ac:dyDescent="0.3">
      <c r="A4524" t="s">
        <v>3478</v>
      </c>
      <c r="B4524" t="s">
        <v>3479</v>
      </c>
      <c r="C4524" t="s">
        <v>4403</v>
      </c>
      <c r="D4524">
        <v>1</v>
      </c>
      <c r="E4524">
        <v>0.98388288000000002</v>
      </c>
      <c r="F4524">
        <v>0</v>
      </c>
      <c r="G4524">
        <v>1</v>
      </c>
      <c r="H4524">
        <v>0</v>
      </c>
      <c r="I4524">
        <v>1</v>
      </c>
      <c r="J4524" t="s">
        <v>11</v>
      </c>
      <c r="K4524" t="s">
        <v>4404</v>
      </c>
      <c r="L4524" t="s">
        <v>4404</v>
      </c>
      <c r="M4524" t="s">
        <v>4403</v>
      </c>
      <c r="N4524" t="s">
        <v>3478</v>
      </c>
      <c r="O4524" t="s">
        <v>3479</v>
      </c>
    </row>
    <row r="4525" spans="1:15" x14ac:dyDescent="0.3">
      <c r="A4525" t="s">
        <v>3240</v>
      </c>
      <c r="B4525" t="s">
        <v>3241</v>
      </c>
      <c r="C4525" t="s">
        <v>5100</v>
      </c>
      <c r="D4525">
        <v>3</v>
      </c>
      <c r="E4525">
        <v>0.86791857800000005</v>
      </c>
      <c r="F4525">
        <v>1</v>
      </c>
      <c r="G4525">
        <v>0</v>
      </c>
      <c r="H4525">
        <v>0</v>
      </c>
      <c r="I4525">
        <v>0</v>
      </c>
      <c r="J4525" t="s">
        <v>33</v>
      </c>
      <c r="K4525" t="s">
        <v>5101</v>
      </c>
      <c r="L4525" t="s">
        <v>5101</v>
      </c>
      <c r="M4525" t="s">
        <v>5100</v>
      </c>
      <c r="N4525" t="s">
        <v>3240</v>
      </c>
      <c r="O4525" t="s">
        <v>3241</v>
      </c>
    </row>
    <row r="4526" spans="1:15" x14ac:dyDescent="0.3">
      <c r="A4526" t="s">
        <v>3494</v>
      </c>
      <c r="B4526" t="s">
        <v>3495</v>
      </c>
      <c r="C4526" t="s">
        <v>4228</v>
      </c>
      <c r="D4526">
        <v>1</v>
      </c>
      <c r="E4526">
        <v>0.96652239200000001</v>
      </c>
      <c r="F4526">
        <v>0</v>
      </c>
      <c r="G4526">
        <v>1</v>
      </c>
      <c r="H4526">
        <v>0</v>
      </c>
      <c r="I4526">
        <v>0</v>
      </c>
      <c r="J4526" t="s">
        <v>33</v>
      </c>
      <c r="K4526" t="s">
        <v>4229</v>
      </c>
      <c r="L4526" t="s">
        <v>4229</v>
      </c>
      <c r="M4526" t="s">
        <v>4228</v>
      </c>
      <c r="N4526" t="s">
        <v>3494</v>
      </c>
      <c r="O4526" t="s">
        <v>3495</v>
      </c>
    </row>
    <row r="4527" spans="1:15" x14ac:dyDescent="0.3">
      <c r="A4527" t="s">
        <v>3404</v>
      </c>
      <c r="B4527" t="s">
        <v>3405</v>
      </c>
      <c r="C4527" t="s">
        <v>4936</v>
      </c>
      <c r="D4527">
        <v>2</v>
      </c>
      <c r="E4527">
        <v>0.99220942499999998</v>
      </c>
      <c r="F4527">
        <v>0</v>
      </c>
      <c r="G4527">
        <v>1</v>
      </c>
      <c r="H4527">
        <v>0</v>
      </c>
      <c r="I4527">
        <v>1</v>
      </c>
      <c r="J4527" t="s">
        <v>445</v>
      </c>
      <c r="K4527" t="s">
        <v>4937</v>
      </c>
      <c r="L4527" t="s">
        <v>4937</v>
      </c>
      <c r="M4527" t="s">
        <v>4936</v>
      </c>
      <c r="N4527" t="s">
        <v>3404</v>
      </c>
      <c r="O4527" t="s">
        <v>3405</v>
      </c>
    </row>
    <row r="4528" spans="1:15" x14ac:dyDescent="0.3">
      <c r="A4528" t="s">
        <v>1260</v>
      </c>
      <c r="B4528" t="s">
        <v>3273</v>
      </c>
      <c r="C4528" t="s">
        <v>5257</v>
      </c>
      <c r="D4528">
        <v>3</v>
      </c>
      <c r="E4528">
        <v>0.97186191099999997</v>
      </c>
      <c r="F4528">
        <v>1</v>
      </c>
      <c r="G4528">
        <v>0</v>
      </c>
      <c r="H4528">
        <v>0</v>
      </c>
      <c r="I4528">
        <v>0</v>
      </c>
      <c r="J4528" t="s">
        <v>13</v>
      </c>
      <c r="K4528" t="s">
        <v>5258</v>
      </c>
      <c r="L4528" t="s">
        <v>5258</v>
      </c>
      <c r="M4528" t="s">
        <v>5257</v>
      </c>
      <c r="N4528" t="s">
        <v>1260</v>
      </c>
      <c r="O4528" t="s">
        <v>3273</v>
      </c>
    </row>
    <row r="4529" spans="1:15" x14ac:dyDescent="0.3">
      <c r="A4529" t="s">
        <v>3343</v>
      </c>
      <c r="B4529" t="s">
        <v>3344</v>
      </c>
      <c r="C4529" t="s">
        <v>4591</v>
      </c>
      <c r="D4529">
        <v>3</v>
      </c>
      <c r="E4529">
        <v>0.92123953300000005</v>
      </c>
      <c r="F4529">
        <v>1</v>
      </c>
      <c r="G4529">
        <v>0</v>
      </c>
      <c r="H4529">
        <v>0</v>
      </c>
      <c r="I4529">
        <v>0</v>
      </c>
      <c r="J4529" t="s">
        <v>14</v>
      </c>
      <c r="K4529" t="s">
        <v>4592</v>
      </c>
      <c r="L4529" t="s">
        <v>4592</v>
      </c>
      <c r="M4529" t="s">
        <v>4591</v>
      </c>
      <c r="N4529" t="s">
        <v>3343</v>
      </c>
      <c r="O4529" t="s">
        <v>3344</v>
      </c>
    </row>
    <row r="4530" spans="1:15" x14ac:dyDescent="0.3">
      <c r="A4530" t="s">
        <v>1133</v>
      </c>
      <c r="B4530" t="s">
        <v>3382</v>
      </c>
      <c r="C4530" t="s">
        <v>5986</v>
      </c>
      <c r="D4530">
        <v>3</v>
      </c>
      <c r="E4530">
        <v>0.67254270299999996</v>
      </c>
      <c r="F4530">
        <v>1</v>
      </c>
      <c r="G4530">
        <v>0</v>
      </c>
      <c r="H4530">
        <v>0</v>
      </c>
      <c r="I4530">
        <v>0</v>
      </c>
      <c r="J4530" t="s">
        <v>18</v>
      </c>
      <c r="K4530" t="s">
        <v>5987</v>
      </c>
      <c r="L4530" t="s">
        <v>5987</v>
      </c>
      <c r="M4530" t="s">
        <v>5986</v>
      </c>
      <c r="N4530" t="s">
        <v>1133</v>
      </c>
      <c r="O4530" t="s">
        <v>3382</v>
      </c>
    </row>
    <row r="4531" spans="1:15" x14ac:dyDescent="0.3">
      <c r="A4531" t="s">
        <v>673</v>
      </c>
      <c r="B4531" t="s">
        <v>2145</v>
      </c>
      <c r="C4531" t="s">
        <v>4017</v>
      </c>
      <c r="D4531">
        <v>3</v>
      </c>
      <c r="E4531">
        <v>0.96560079700000001</v>
      </c>
      <c r="F4531">
        <v>1</v>
      </c>
      <c r="G4531">
        <v>0</v>
      </c>
      <c r="H4531">
        <v>0</v>
      </c>
      <c r="I4531">
        <v>0</v>
      </c>
      <c r="J4531" t="s">
        <v>4</v>
      </c>
      <c r="K4531" t="s">
        <v>4018</v>
      </c>
      <c r="L4531" t="s">
        <v>4018</v>
      </c>
      <c r="M4531" t="s">
        <v>4017</v>
      </c>
      <c r="N4531" t="s">
        <v>673</v>
      </c>
      <c r="O4531" t="s">
        <v>2145</v>
      </c>
    </row>
    <row r="4532" spans="1:15" x14ac:dyDescent="0.3">
      <c r="A4532" t="s">
        <v>3598</v>
      </c>
      <c r="B4532" t="s">
        <v>3599</v>
      </c>
      <c r="C4532" t="s">
        <v>4946</v>
      </c>
      <c r="D4532">
        <v>1</v>
      </c>
      <c r="E4532">
        <v>0.98314602100000004</v>
      </c>
      <c r="F4532">
        <v>0</v>
      </c>
      <c r="G4532">
        <v>0</v>
      </c>
      <c r="H4532">
        <v>0</v>
      </c>
      <c r="I4532">
        <v>1</v>
      </c>
      <c r="J4532" t="s">
        <v>445</v>
      </c>
      <c r="K4532" t="s">
        <v>4947</v>
      </c>
      <c r="L4532" t="s">
        <v>4947</v>
      </c>
      <c r="M4532" t="s">
        <v>4946</v>
      </c>
      <c r="N4532" t="s">
        <v>3598</v>
      </c>
      <c r="O4532" t="s">
        <v>3599</v>
      </c>
    </row>
    <row r="4533" spans="1:15" x14ac:dyDescent="0.3">
      <c r="A4533" t="s">
        <v>370</v>
      </c>
      <c r="B4533" t="s">
        <v>1402</v>
      </c>
      <c r="C4533" t="s">
        <v>4838</v>
      </c>
      <c r="D4533">
        <v>3</v>
      </c>
      <c r="E4533">
        <v>0.94483169199999995</v>
      </c>
      <c r="F4533">
        <v>1</v>
      </c>
      <c r="G4533">
        <v>0</v>
      </c>
      <c r="H4533">
        <v>0</v>
      </c>
      <c r="I4533">
        <v>0</v>
      </c>
      <c r="J4533" t="s">
        <v>3197</v>
      </c>
      <c r="K4533" t="s">
        <v>4839</v>
      </c>
      <c r="L4533" t="s">
        <v>4839</v>
      </c>
      <c r="M4533" t="s">
        <v>4838</v>
      </c>
      <c r="N4533" t="s">
        <v>370</v>
      </c>
      <c r="O4533" t="s">
        <v>1402</v>
      </c>
    </row>
    <row r="4534" spans="1:15" x14ac:dyDescent="0.3">
      <c r="A4534" t="s">
        <v>1951</v>
      </c>
      <c r="B4534" t="s">
        <v>3246</v>
      </c>
      <c r="C4534" t="s">
        <v>5983</v>
      </c>
      <c r="D4534">
        <v>2</v>
      </c>
      <c r="E4534">
        <v>0.59971648700000002</v>
      </c>
      <c r="F4534">
        <v>0</v>
      </c>
      <c r="G4534">
        <v>1</v>
      </c>
      <c r="H4534">
        <v>0</v>
      </c>
      <c r="I4534">
        <v>0</v>
      </c>
      <c r="J4534" t="s">
        <v>18</v>
      </c>
      <c r="K4534" t="s">
        <v>5984</v>
      </c>
      <c r="L4534" t="s">
        <v>5984</v>
      </c>
      <c r="M4534" t="s">
        <v>5983</v>
      </c>
      <c r="N4534" t="s">
        <v>1951</v>
      </c>
      <c r="O4534" t="s">
        <v>3246</v>
      </c>
    </row>
    <row r="4535" spans="1:15" x14ac:dyDescent="0.3">
      <c r="A4535" t="s">
        <v>1585</v>
      </c>
      <c r="B4535" t="s">
        <v>3313</v>
      </c>
      <c r="C4535" t="s">
        <v>4443</v>
      </c>
      <c r="D4535">
        <v>3</v>
      </c>
      <c r="E4535">
        <v>0.89927109400000005</v>
      </c>
      <c r="F4535">
        <v>1</v>
      </c>
      <c r="G4535">
        <v>0</v>
      </c>
      <c r="H4535">
        <v>0</v>
      </c>
      <c r="I4535">
        <v>0</v>
      </c>
      <c r="J4535" t="s">
        <v>11</v>
      </c>
      <c r="K4535" t="s">
        <v>4444</v>
      </c>
      <c r="L4535" t="s">
        <v>4444</v>
      </c>
      <c r="M4535" t="s">
        <v>4443</v>
      </c>
      <c r="N4535" t="s">
        <v>1585</v>
      </c>
      <c r="O4535" t="s">
        <v>3313</v>
      </c>
    </row>
    <row r="4536" spans="1:15" x14ac:dyDescent="0.3">
      <c r="A4536" t="s">
        <v>1940</v>
      </c>
      <c r="B4536" t="s">
        <v>3575</v>
      </c>
      <c r="C4536" t="s">
        <v>4005</v>
      </c>
      <c r="D4536">
        <v>3</v>
      </c>
      <c r="E4536">
        <v>0.96560079700000001</v>
      </c>
      <c r="F4536">
        <v>1</v>
      </c>
      <c r="G4536">
        <v>0</v>
      </c>
      <c r="H4536">
        <v>0</v>
      </c>
      <c r="I4536">
        <v>0</v>
      </c>
      <c r="J4536" t="s">
        <v>4</v>
      </c>
      <c r="K4536" t="s">
        <v>4006</v>
      </c>
      <c r="L4536" t="s">
        <v>4006</v>
      </c>
      <c r="M4536" t="s">
        <v>4005</v>
      </c>
      <c r="N4536" t="s">
        <v>1940</v>
      </c>
      <c r="O4536" t="s">
        <v>3575</v>
      </c>
    </row>
    <row r="4537" spans="1:15" x14ac:dyDescent="0.3">
      <c r="A4537" t="s">
        <v>3921</v>
      </c>
      <c r="B4537" t="s">
        <v>3922</v>
      </c>
      <c r="C4537" t="s">
        <v>4008</v>
      </c>
      <c r="D4537">
        <v>2</v>
      </c>
      <c r="E4537">
        <v>0.96560079700000001</v>
      </c>
      <c r="F4537">
        <v>1</v>
      </c>
      <c r="G4537">
        <v>0</v>
      </c>
      <c r="H4537">
        <v>0</v>
      </c>
      <c r="I4537">
        <v>0</v>
      </c>
      <c r="J4537" t="s">
        <v>4</v>
      </c>
      <c r="K4537" t="s">
        <v>4006</v>
      </c>
      <c r="L4537" t="s">
        <v>4006</v>
      </c>
      <c r="M4537" t="s">
        <v>4005</v>
      </c>
      <c r="N4537" t="s">
        <v>3921</v>
      </c>
      <c r="O4537" t="s">
        <v>3922</v>
      </c>
    </row>
    <row r="4538" spans="1:15" x14ac:dyDescent="0.3">
      <c r="A4538" t="s">
        <v>3587</v>
      </c>
      <c r="B4538" t="s">
        <v>3588</v>
      </c>
      <c r="C4538" t="s">
        <v>4926</v>
      </c>
      <c r="D4538">
        <v>1</v>
      </c>
      <c r="E4538">
        <v>0.993520607</v>
      </c>
      <c r="F4538">
        <v>0</v>
      </c>
      <c r="G4538">
        <v>0</v>
      </c>
      <c r="H4538">
        <v>0</v>
      </c>
      <c r="I4538">
        <v>1</v>
      </c>
      <c r="J4538" t="s">
        <v>445</v>
      </c>
      <c r="K4538" t="s">
        <v>4927</v>
      </c>
      <c r="L4538" t="s">
        <v>4927</v>
      </c>
      <c r="M4538" t="s">
        <v>4926</v>
      </c>
      <c r="N4538" t="s">
        <v>3587</v>
      </c>
      <c r="O4538" t="s">
        <v>3588</v>
      </c>
    </row>
    <row r="4539" spans="1:15" x14ac:dyDescent="0.3">
      <c r="A4539" t="s">
        <v>3635</v>
      </c>
      <c r="B4539" t="s">
        <v>3636</v>
      </c>
      <c r="C4539" t="s">
        <v>5239</v>
      </c>
      <c r="D4539">
        <v>1</v>
      </c>
      <c r="E4539">
        <v>0.99664839800000005</v>
      </c>
      <c r="F4539">
        <v>0</v>
      </c>
      <c r="G4539">
        <v>0</v>
      </c>
      <c r="H4539">
        <v>0</v>
      </c>
      <c r="I4539">
        <v>1</v>
      </c>
      <c r="J4539" t="s">
        <v>445</v>
      </c>
      <c r="K4539" t="s">
        <v>5240</v>
      </c>
      <c r="L4539" t="s">
        <v>5240</v>
      </c>
      <c r="M4539" t="s">
        <v>5239</v>
      </c>
      <c r="N4539" t="s">
        <v>3635</v>
      </c>
      <c r="O4539" t="s">
        <v>3636</v>
      </c>
    </row>
    <row r="4540" spans="1:15" x14ac:dyDescent="0.3">
      <c r="A4540" t="s">
        <v>3707</v>
      </c>
      <c r="B4540" t="s">
        <v>3708</v>
      </c>
      <c r="C4540" t="s">
        <v>5512</v>
      </c>
      <c r="D4540">
        <v>1</v>
      </c>
      <c r="E4540">
        <v>0.99745057100000001</v>
      </c>
      <c r="F4540">
        <v>0</v>
      </c>
      <c r="G4540">
        <v>0</v>
      </c>
      <c r="H4540">
        <v>0</v>
      </c>
      <c r="I4540">
        <v>1</v>
      </c>
      <c r="J4540" t="s">
        <v>445</v>
      </c>
      <c r="K4540" t="s">
        <v>5513</v>
      </c>
      <c r="L4540" t="s">
        <v>5513</v>
      </c>
      <c r="M4540" t="s">
        <v>5512</v>
      </c>
      <c r="N4540" t="s">
        <v>3707</v>
      </c>
      <c r="O4540" t="s">
        <v>3708</v>
      </c>
    </row>
    <row r="4541" spans="1:15" x14ac:dyDescent="0.3">
      <c r="A4541" t="s">
        <v>3668</v>
      </c>
      <c r="B4541" t="s">
        <v>3669</v>
      </c>
      <c r="C4541" t="s">
        <v>5691</v>
      </c>
      <c r="D4541">
        <v>1</v>
      </c>
      <c r="E4541">
        <v>0.99572920499999995</v>
      </c>
      <c r="F4541">
        <v>0</v>
      </c>
      <c r="G4541">
        <v>0</v>
      </c>
      <c r="H4541">
        <v>0</v>
      </c>
      <c r="I4541">
        <v>1</v>
      </c>
      <c r="J4541" t="s">
        <v>445</v>
      </c>
      <c r="K4541" t="s">
        <v>5692</v>
      </c>
      <c r="L4541" t="s">
        <v>5692</v>
      </c>
      <c r="M4541" t="s">
        <v>5691</v>
      </c>
      <c r="N4541" t="s">
        <v>3668</v>
      </c>
      <c r="O4541" t="s">
        <v>3669</v>
      </c>
    </row>
    <row r="4542" spans="1:15" x14ac:dyDescent="0.3">
      <c r="A4542" t="s">
        <v>3744</v>
      </c>
      <c r="B4542" t="s">
        <v>3745</v>
      </c>
      <c r="C4542" t="s">
        <v>5867</v>
      </c>
      <c r="D4542">
        <v>1</v>
      </c>
      <c r="E4542">
        <v>0.99023863400000001</v>
      </c>
      <c r="F4542">
        <v>0</v>
      </c>
      <c r="G4542">
        <v>0</v>
      </c>
      <c r="H4542">
        <v>0</v>
      </c>
      <c r="I4542">
        <v>0</v>
      </c>
      <c r="J4542" t="s">
        <v>445</v>
      </c>
      <c r="K4542" t="s">
        <v>5868</v>
      </c>
      <c r="L4542" t="s">
        <v>5868</v>
      </c>
      <c r="M4542" t="s">
        <v>5867</v>
      </c>
      <c r="N4542" t="s">
        <v>3744</v>
      </c>
      <c r="O4542" t="s">
        <v>3745</v>
      </c>
    </row>
    <row r="4543" spans="1:15" x14ac:dyDescent="0.3">
      <c r="A4543" t="s">
        <v>3752</v>
      </c>
      <c r="B4543" t="s">
        <v>3753</v>
      </c>
      <c r="C4543" t="s">
        <v>6158</v>
      </c>
      <c r="D4543">
        <v>1</v>
      </c>
      <c r="E4543">
        <v>0.99636581400000002</v>
      </c>
      <c r="F4543">
        <v>0</v>
      </c>
      <c r="G4543">
        <v>0</v>
      </c>
      <c r="H4543">
        <v>0</v>
      </c>
      <c r="I4543">
        <v>1</v>
      </c>
      <c r="J4543" t="s">
        <v>445</v>
      </c>
      <c r="K4543" t="s">
        <v>6159</v>
      </c>
      <c r="L4543" t="s">
        <v>6159</v>
      </c>
      <c r="M4543" t="s">
        <v>6158</v>
      </c>
      <c r="N4543" t="s">
        <v>3752</v>
      </c>
      <c r="O4543" t="s">
        <v>3753</v>
      </c>
    </row>
    <row r="4544" spans="1:15" x14ac:dyDescent="0.3">
      <c r="A4544" t="s">
        <v>3776</v>
      </c>
      <c r="B4544" t="s">
        <v>3777</v>
      </c>
      <c r="C4544" t="s">
        <v>5450</v>
      </c>
      <c r="D4544">
        <v>1</v>
      </c>
      <c r="E4544">
        <v>0.99572920499999995</v>
      </c>
      <c r="F4544">
        <v>0</v>
      </c>
      <c r="G4544">
        <v>0</v>
      </c>
      <c r="H4544">
        <v>0</v>
      </c>
      <c r="I4544">
        <v>1</v>
      </c>
      <c r="J4544" t="s">
        <v>445</v>
      </c>
      <c r="K4544" t="s">
        <v>5451</v>
      </c>
      <c r="L4544" t="s">
        <v>5451</v>
      </c>
      <c r="M4544" t="s">
        <v>5450</v>
      </c>
      <c r="N4544" t="s">
        <v>3776</v>
      </c>
      <c r="O4544" t="s">
        <v>3777</v>
      </c>
    </row>
    <row r="4545" spans="1:15" x14ac:dyDescent="0.3">
      <c r="A4545" t="s">
        <v>3786</v>
      </c>
      <c r="B4545" t="s">
        <v>3787</v>
      </c>
      <c r="C4545" t="s">
        <v>5499</v>
      </c>
      <c r="D4545">
        <v>1</v>
      </c>
      <c r="E4545">
        <v>0.99755347400000005</v>
      </c>
      <c r="F4545">
        <v>0</v>
      </c>
      <c r="G4545">
        <v>0</v>
      </c>
      <c r="H4545">
        <v>0</v>
      </c>
      <c r="I4545">
        <v>1</v>
      </c>
      <c r="J4545" t="s">
        <v>445</v>
      </c>
      <c r="K4545" t="s">
        <v>5500</v>
      </c>
      <c r="L4545" t="s">
        <v>5500</v>
      </c>
      <c r="M4545" t="s">
        <v>5499</v>
      </c>
      <c r="N4545" t="s">
        <v>3786</v>
      </c>
      <c r="O4545" t="s">
        <v>3787</v>
      </c>
    </row>
    <row r="4546" spans="1:15" x14ac:dyDescent="0.3">
      <c r="A4546" t="s">
        <v>3816</v>
      </c>
      <c r="B4546" t="s">
        <v>3817</v>
      </c>
      <c r="C4546" t="s">
        <v>4681</v>
      </c>
      <c r="D4546">
        <v>1</v>
      </c>
      <c r="E4546">
        <v>0.99859000399999998</v>
      </c>
      <c r="F4546">
        <v>0</v>
      </c>
      <c r="G4546">
        <v>0</v>
      </c>
      <c r="H4546">
        <v>0</v>
      </c>
      <c r="I4546">
        <v>1</v>
      </c>
      <c r="J4546" t="s">
        <v>445</v>
      </c>
      <c r="K4546" t="s">
        <v>4682</v>
      </c>
      <c r="L4546" t="s">
        <v>4682</v>
      </c>
      <c r="M4546" t="s">
        <v>4681</v>
      </c>
      <c r="N4546" t="s">
        <v>3816</v>
      </c>
      <c r="O4546" t="s">
        <v>3817</v>
      </c>
    </row>
    <row r="4547" spans="1:15" x14ac:dyDescent="0.3">
      <c r="A4547" t="s">
        <v>3826</v>
      </c>
      <c r="B4547" t="s">
        <v>3827</v>
      </c>
      <c r="C4547" t="s">
        <v>5309</v>
      </c>
      <c r="D4547">
        <v>1</v>
      </c>
      <c r="E4547">
        <v>0.99520503800000004</v>
      </c>
      <c r="F4547">
        <v>0</v>
      </c>
      <c r="G4547">
        <v>0</v>
      </c>
      <c r="H4547">
        <v>0</v>
      </c>
      <c r="I4547">
        <v>1</v>
      </c>
      <c r="J4547" t="s">
        <v>445</v>
      </c>
      <c r="K4547" t="s">
        <v>5310</v>
      </c>
      <c r="L4547" t="s">
        <v>5310</v>
      </c>
      <c r="M4547" t="s">
        <v>5309</v>
      </c>
      <c r="N4547" t="s">
        <v>3826</v>
      </c>
      <c r="O4547" t="s">
        <v>3827</v>
      </c>
    </row>
    <row r="4548" spans="1:15" x14ac:dyDescent="0.3">
      <c r="A4548" t="s">
        <v>3559</v>
      </c>
      <c r="B4548" t="s">
        <v>3560</v>
      </c>
      <c r="C4548" t="s">
        <v>5089</v>
      </c>
      <c r="D4548">
        <v>1</v>
      </c>
      <c r="E4548">
        <v>0.99023863400000001</v>
      </c>
      <c r="F4548">
        <v>0</v>
      </c>
      <c r="G4548">
        <v>0</v>
      </c>
      <c r="H4548">
        <v>0</v>
      </c>
      <c r="I4548">
        <v>1</v>
      </c>
      <c r="J4548" t="s">
        <v>445</v>
      </c>
      <c r="K4548" t="s">
        <v>5090</v>
      </c>
      <c r="L4548" t="s">
        <v>5090</v>
      </c>
      <c r="M4548" t="s">
        <v>5089</v>
      </c>
      <c r="N4548" t="s">
        <v>3559</v>
      </c>
      <c r="O4548" t="s">
        <v>3560</v>
      </c>
    </row>
    <row r="4549" spans="1:15" x14ac:dyDescent="0.3">
      <c r="A4549" t="s">
        <v>3864</v>
      </c>
      <c r="B4549" t="s">
        <v>3865</v>
      </c>
      <c r="C4549" t="s">
        <v>5442</v>
      </c>
      <c r="D4549">
        <v>1</v>
      </c>
      <c r="E4549">
        <v>0.99572920499999995</v>
      </c>
      <c r="F4549">
        <v>0</v>
      </c>
      <c r="G4549">
        <v>0</v>
      </c>
      <c r="H4549">
        <v>0</v>
      </c>
      <c r="I4549">
        <v>1</v>
      </c>
      <c r="J4549" t="s">
        <v>445</v>
      </c>
      <c r="K4549" t="s">
        <v>5443</v>
      </c>
      <c r="L4549" t="s">
        <v>5443</v>
      </c>
      <c r="M4549" t="s">
        <v>5442</v>
      </c>
      <c r="N4549" t="s">
        <v>3864</v>
      </c>
      <c r="O4549" t="s">
        <v>3865</v>
      </c>
    </row>
    <row r="4550" spans="1:15" x14ac:dyDescent="0.3">
      <c r="A4550" t="s">
        <v>3682</v>
      </c>
      <c r="B4550" t="s">
        <v>3683</v>
      </c>
      <c r="C4550" t="s">
        <v>4089</v>
      </c>
      <c r="D4550">
        <v>1</v>
      </c>
      <c r="E4550">
        <v>0.99520503800000004</v>
      </c>
      <c r="F4550">
        <v>0</v>
      </c>
      <c r="G4550">
        <v>0</v>
      </c>
      <c r="H4550">
        <v>0</v>
      </c>
      <c r="I4550">
        <v>1</v>
      </c>
      <c r="J4550" t="s">
        <v>445</v>
      </c>
      <c r="K4550" t="s">
        <v>4090</v>
      </c>
      <c r="L4550" t="s">
        <v>4090</v>
      </c>
      <c r="M4550" t="s">
        <v>4089</v>
      </c>
      <c r="N4550" t="s">
        <v>3682</v>
      </c>
      <c r="O4550" t="s">
        <v>3683</v>
      </c>
    </row>
    <row r="4551" spans="1:15" x14ac:dyDescent="0.3">
      <c r="A4551" t="s">
        <v>3896</v>
      </c>
      <c r="B4551" t="s">
        <v>3897</v>
      </c>
      <c r="C4551" t="s">
        <v>4092</v>
      </c>
      <c r="D4551">
        <v>1</v>
      </c>
      <c r="E4551">
        <v>0.99572920499999995</v>
      </c>
      <c r="F4551">
        <v>0</v>
      </c>
      <c r="G4551">
        <v>0</v>
      </c>
      <c r="H4551">
        <v>0</v>
      </c>
      <c r="I4551">
        <v>1</v>
      </c>
      <c r="J4551" t="s">
        <v>445</v>
      </c>
      <c r="K4551" t="s">
        <v>4093</v>
      </c>
      <c r="L4551" t="s">
        <v>4093</v>
      </c>
      <c r="M4551" t="s">
        <v>4092</v>
      </c>
      <c r="N4551" t="s">
        <v>3896</v>
      </c>
      <c r="O4551" t="s">
        <v>3897</v>
      </c>
    </row>
    <row r="4552" spans="1:15" x14ac:dyDescent="0.3">
      <c r="A4552" t="s">
        <v>1464</v>
      </c>
      <c r="B4552" t="s">
        <v>4849</v>
      </c>
      <c r="C4552" t="s">
        <v>4850</v>
      </c>
      <c r="D4552">
        <v>3</v>
      </c>
      <c r="E4552">
        <v>0.90610470799999998</v>
      </c>
      <c r="F4552">
        <v>0</v>
      </c>
      <c r="G4552">
        <v>0</v>
      </c>
      <c r="H4552">
        <v>0</v>
      </c>
      <c r="I4552">
        <v>0</v>
      </c>
      <c r="J4552" t="s">
        <v>3196</v>
      </c>
      <c r="K4552" t="s">
        <v>4851</v>
      </c>
      <c r="L4552" t="s">
        <v>4851</v>
      </c>
      <c r="M4552" t="s">
        <v>4850</v>
      </c>
      <c r="N4552" t="s">
        <v>1464</v>
      </c>
      <c r="O4552" t="s">
        <v>4849</v>
      </c>
    </row>
    <row r="4553" spans="1:15" x14ac:dyDescent="0.3">
      <c r="A4553" t="s">
        <v>3358</v>
      </c>
      <c r="B4553" t="s">
        <v>3359</v>
      </c>
      <c r="C4553" t="s">
        <v>5198</v>
      </c>
      <c r="D4553">
        <v>1</v>
      </c>
      <c r="E4553">
        <v>0.99708069600000004</v>
      </c>
      <c r="F4553">
        <v>0</v>
      </c>
      <c r="G4553">
        <v>0</v>
      </c>
      <c r="H4553">
        <v>1</v>
      </c>
      <c r="I4553">
        <v>0</v>
      </c>
      <c r="J4553" t="s">
        <v>33</v>
      </c>
      <c r="K4553" t="s">
        <v>5199</v>
      </c>
      <c r="L4553" t="s">
        <v>5199</v>
      </c>
      <c r="M4553" t="s">
        <v>5198</v>
      </c>
      <c r="N4553" t="s">
        <v>3358</v>
      </c>
      <c r="O4553" t="s">
        <v>3359</v>
      </c>
    </row>
    <row r="4554" spans="1:15" x14ac:dyDescent="0.3">
      <c r="A4554" t="s">
        <v>3965</v>
      </c>
      <c r="B4554" t="s">
        <v>3966</v>
      </c>
      <c r="C4554" t="s">
        <v>6227</v>
      </c>
      <c r="D4554">
        <v>1</v>
      </c>
      <c r="E4554">
        <v>0.95971482799999996</v>
      </c>
      <c r="F4554">
        <v>0</v>
      </c>
      <c r="G4554">
        <v>0</v>
      </c>
      <c r="H4554">
        <v>0</v>
      </c>
      <c r="I4554">
        <v>0</v>
      </c>
      <c r="J4554" t="s">
        <v>33</v>
      </c>
      <c r="K4554" t="s">
        <v>6228</v>
      </c>
      <c r="L4554" t="s">
        <v>6228</v>
      </c>
      <c r="M4554" t="s">
        <v>6227</v>
      </c>
      <c r="N4554" t="s">
        <v>3965</v>
      </c>
      <c r="O4554" t="s">
        <v>3966</v>
      </c>
    </row>
    <row r="4555" spans="1:15" x14ac:dyDescent="0.3">
      <c r="A4555" t="s">
        <v>3362</v>
      </c>
      <c r="B4555" t="s">
        <v>6231</v>
      </c>
      <c r="C4555" t="s">
        <v>6232</v>
      </c>
      <c r="D4555">
        <v>1</v>
      </c>
      <c r="E4555">
        <v>-999.99</v>
      </c>
      <c r="F4555">
        <v>0</v>
      </c>
      <c r="G4555">
        <v>0</v>
      </c>
      <c r="H4555">
        <v>0</v>
      </c>
      <c r="I4555">
        <v>0</v>
      </c>
      <c r="J4555" t="s">
        <v>33</v>
      </c>
      <c r="K4555" t="s">
        <v>6233</v>
      </c>
      <c r="L4555" t="s">
        <v>6233</v>
      </c>
      <c r="M4555" t="s">
        <v>6232</v>
      </c>
      <c r="N4555" t="s">
        <v>3362</v>
      </c>
      <c r="O4555" t="s">
        <v>6231</v>
      </c>
    </row>
    <row r="4556" spans="1:15" x14ac:dyDescent="0.3">
      <c r="A4556" t="s">
        <v>2932</v>
      </c>
      <c r="B4556" t="s">
        <v>3378</v>
      </c>
      <c r="C4556" t="s">
        <v>4565</v>
      </c>
      <c r="D4556">
        <v>3</v>
      </c>
      <c r="E4556">
        <v>0.98040270200000001</v>
      </c>
      <c r="F4556">
        <v>1</v>
      </c>
      <c r="G4556">
        <v>0</v>
      </c>
      <c r="H4556">
        <v>0</v>
      </c>
      <c r="I4556">
        <v>0</v>
      </c>
      <c r="J4556" t="s">
        <v>3194</v>
      </c>
      <c r="K4556" t="s">
        <v>4566</v>
      </c>
      <c r="L4556" t="s">
        <v>4566</v>
      </c>
      <c r="M4556" t="s">
        <v>4565</v>
      </c>
      <c r="N4556" t="s">
        <v>2932</v>
      </c>
      <c r="O4556" t="s">
        <v>3378</v>
      </c>
    </row>
    <row r="4557" spans="1:15" x14ac:dyDescent="0.3">
      <c r="A4557" t="s">
        <v>3633</v>
      </c>
      <c r="B4557" t="s">
        <v>3634</v>
      </c>
      <c r="C4557" t="s">
        <v>6021</v>
      </c>
      <c r="D4557">
        <v>1</v>
      </c>
      <c r="E4557">
        <v>0.96178464900000005</v>
      </c>
      <c r="F4557">
        <v>0</v>
      </c>
      <c r="G4557">
        <v>0</v>
      </c>
      <c r="H4557">
        <v>0</v>
      </c>
      <c r="I4557">
        <v>0</v>
      </c>
      <c r="J4557" t="s">
        <v>20</v>
      </c>
      <c r="K4557" t="s">
        <v>6022</v>
      </c>
      <c r="L4557" t="s">
        <v>6022</v>
      </c>
      <c r="M4557" t="s">
        <v>6021</v>
      </c>
      <c r="N4557" t="s">
        <v>3633</v>
      </c>
      <c r="O4557" t="s">
        <v>3634</v>
      </c>
    </row>
    <row r="4558" spans="1:15" x14ac:dyDescent="0.3">
      <c r="A4558" t="s">
        <v>3414</v>
      </c>
      <c r="B4558" t="s">
        <v>3415</v>
      </c>
      <c r="C4558" t="s">
        <v>4787</v>
      </c>
      <c r="D4558">
        <v>1</v>
      </c>
      <c r="E4558">
        <v>0.99418604600000005</v>
      </c>
      <c r="F4558">
        <v>0</v>
      </c>
      <c r="G4558">
        <v>1</v>
      </c>
      <c r="H4558">
        <v>0</v>
      </c>
      <c r="I4558">
        <v>1</v>
      </c>
      <c r="J4558" t="s">
        <v>445</v>
      </c>
      <c r="K4558" t="s">
        <v>4788</v>
      </c>
      <c r="L4558" t="s">
        <v>4788</v>
      </c>
      <c r="M4558" t="s">
        <v>4787</v>
      </c>
      <c r="N4558" t="s">
        <v>3414</v>
      </c>
      <c r="O4558" t="s">
        <v>3415</v>
      </c>
    </row>
    <row r="4559" spans="1:15" x14ac:dyDescent="0.3">
      <c r="A4559" t="s">
        <v>3437</v>
      </c>
      <c r="B4559" t="s">
        <v>3438</v>
      </c>
      <c r="C4559" t="s">
        <v>4434</v>
      </c>
      <c r="D4559">
        <v>3</v>
      </c>
      <c r="E4559">
        <v>0.96649593099999997</v>
      </c>
      <c r="F4559">
        <v>1</v>
      </c>
      <c r="G4559">
        <v>0</v>
      </c>
      <c r="H4559">
        <v>0</v>
      </c>
      <c r="I4559">
        <v>0</v>
      </c>
      <c r="J4559" t="s">
        <v>11</v>
      </c>
      <c r="K4559" t="s">
        <v>4435</v>
      </c>
      <c r="L4559" t="s">
        <v>4435</v>
      </c>
      <c r="M4559" t="s">
        <v>4434</v>
      </c>
      <c r="N4559" t="s">
        <v>3437</v>
      </c>
      <c r="O4559" t="s">
        <v>3438</v>
      </c>
    </row>
    <row r="4560" spans="1:15" x14ac:dyDescent="0.3">
      <c r="A4560" t="s">
        <v>3463</v>
      </c>
      <c r="B4560" t="s">
        <v>3464</v>
      </c>
      <c r="C4560" t="s">
        <v>4429</v>
      </c>
      <c r="D4560">
        <v>2</v>
      </c>
      <c r="E4560">
        <v>0.98388288000000002</v>
      </c>
      <c r="F4560">
        <v>0</v>
      </c>
      <c r="G4560">
        <v>1</v>
      </c>
      <c r="H4560">
        <v>0</v>
      </c>
      <c r="I4560">
        <v>1</v>
      </c>
      <c r="J4560" t="s">
        <v>11</v>
      </c>
      <c r="K4560" t="s">
        <v>4430</v>
      </c>
      <c r="L4560" t="s">
        <v>4430</v>
      </c>
      <c r="M4560" t="s">
        <v>4429</v>
      </c>
      <c r="N4560" t="s">
        <v>3463</v>
      </c>
      <c r="O4560" t="s">
        <v>3464</v>
      </c>
    </row>
    <row r="4561" spans="1:15" x14ac:dyDescent="0.3">
      <c r="A4561" t="s">
        <v>274</v>
      </c>
      <c r="B4561" t="s">
        <v>814</v>
      </c>
      <c r="C4561" t="s">
        <v>4510</v>
      </c>
      <c r="D4561">
        <v>3</v>
      </c>
      <c r="E4561">
        <v>0.91171805699999997</v>
      </c>
      <c r="F4561">
        <v>1</v>
      </c>
      <c r="G4561">
        <v>0</v>
      </c>
      <c r="H4561">
        <v>0</v>
      </c>
      <c r="I4561">
        <v>0</v>
      </c>
      <c r="J4561" t="s">
        <v>11</v>
      </c>
      <c r="K4561" t="s">
        <v>4511</v>
      </c>
      <c r="L4561" t="s">
        <v>4511</v>
      </c>
      <c r="M4561" t="s">
        <v>4510</v>
      </c>
      <c r="N4561" t="s">
        <v>274</v>
      </c>
      <c r="O4561" t="s">
        <v>814</v>
      </c>
    </row>
    <row r="4562" spans="1:15" x14ac:dyDescent="0.3">
      <c r="A4562" t="s">
        <v>265</v>
      </c>
      <c r="B4562" t="s">
        <v>803</v>
      </c>
      <c r="C4562" t="s">
        <v>4301</v>
      </c>
      <c r="D4562">
        <v>3</v>
      </c>
      <c r="E4562">
        <v>0.96118826099999999</v>
      </c>
      <c r="F4562">
        <v>1</v>
      </c>
      <c r="G4562">
        <v>0</v>
      </c>
      <c r="H4562">
        <v>0</v>
      </c>
      <c r="I4562">
        <v>0</v>
      </c>
      <c r="J4562" t="s">
        <v>3196</v>
      </c>
      <c r="K4562" t="s">
        <v>4302</v>
      </c>
      <c r="L4562" t="s">
        <v>4302</v>
      </c>
      <c r="M4562" t="s">
        <v>4301</v>
      </c>
      <c r="N4562" t="s">
        <v>265</v>
      </c>
      <c r="O4562" t="s">
        <v>803</v>
      </c>
    </row>
    <row r="4563" spans="1:15" x14ac:dyDescent="0.3">
      <c r="A4563" t="s">
        <v>24</v>
      </c>
      <c r="B4563" t="s">
        <v>3221</v>
      </c>
      <c r="C4563" t="s">
        <v>5530</v>
      </c>
      <c r="D4563">
        <v>3</v>
      </c>
      <c r="E4563">
        <v>0.81752726899999995</v>
      </c>
      <c r="F4563">
        <v>1</v>
      </c>
      <c r="G4563">
        <v>0</v>
      </c>
      <c r="H4563">
        <v>0</v>
      </c>
      <c r="I4563">
        <v>0</v>
      </c>
      <c r="J4563" t="s">
        <v>13</v>
      </c>
      <c r="K4563" t="s">
        <v>5531</v>
      </c>
      <c r="L4563" t="s">
        <v>5531</v>
      </c>
      <c r="M4563" t="s">
        <v>5530</v>
      </c>
      <c r="N4563" t="s">
        <v>24</v>
      </c>
      <c r="O4563" t="s">
        <v>3221</v>
      </c>
    </row>
    <row r="4564" spans="1:15" x14ac:dyDescent="0.3">
      <c r="A4564" t="s">
        <v>3219</v>
      </c>
      <c r="B4564" t="s">
        <v>3220</v>
      </c>
      <c r="C4564" t="s">
        <v>4254</v>
      </c>
      <c r="D4564">
        <v>2</v>
      </c>
      <c r="E4564">
        <v>0.21944438399999999</v>
      </c>
      <c r="F4564">
        <v>1</v>
      </c>
      <c r="G4564">
        <v>0</v>
      </c>
      <c r="H4564">
        <v>0</v>
      </c>
      <c r="I4564">
        <v>0</v>
      </c>
      <c r="J4564" t="s">
        <v>8</v>
      </c>
      <c r="K4564" t="s">
        <v>4255</v>
      </c>
      <c r="L4564" t="s">
        <v>4255</v>
      </c>
      <c r="M4564" t="s">
        <v>4254</v>
      </c>
      <c r="N4564" t="s">
        <v>3219</v>
      </c>
      <c r="O4564" t="s">
        <v>3220</v>
      </c>
    </row>
    <row r="4565" spans="1:15" x14ac:dyDescent="0.3">
      <c r="A4565" t="s">
        <v>3573</v>
      </c>
      <c r="B4565" t="s">
        <v>3574</v>
      </c>
      <c r="C4565" t="s">
        <v>4127</v>
      </c>
      <c r="D4565">
        <v>3</v>
      </c>
      <c r="E4565">
        <v>0.96254773400000004</v>
      </c>
      <c r="F4565">
        <v>0</v>
      </c>
      <c r="G4565">
        <v>1</v>
      </c>
      <c r="H4565">
        <v>0</v>
      </c>
      <c r="I4565">
        <v>0</v>
      </c>
      <c r="J4565" t="s">
        <v>33</v>
      </c>
      <c r="K4565" t="s">
        <v>4128</v>
      </c>
      <c r="L4565" t="s">
        <v>4128</v>
      </c>
      <c r="M4565" t="s">
        <v>4127</v>
      </c>
      <c r="N4565" t="s">
        <v>3573</v>
      </c>
      <c r="O4565" t="s">
        <v>3574</v>
      </c>
    </row>
    <row r="4566" spans="1:15" x14ac:dyDescent="0.3">
      <c r="A4566" t="s">
        <v>3260</v>
      </c>
      <c r="B4566" t="s">
        <v>3261</v>
      </c>
      <c r="C4566" t="s">
        <v>5126</v>
      </c>
      <c r="D4566">
        <v>3</v>
      </c>
      <c r="E4566">
        <v>0.95549023</v>
      </c>
      <c r="F4566">
        <v>1</v>
      </c>
      <c r="G4566">
        <v>0</v>
      </c>
      <c r="H4566">
        <v>0</v>
      </c>
      <c r="I4566">
        <v>0</v>
      </c>
      <c r="J4566" t="s">
        <v>14</v>
      </c>
      <c r="K4566" t="s">
        <v>5127</v>
      </c>
      <c r="L4566" t="s">
        <v>5127</v>
      </c>
      <c r="M4566" t="s">
        <v>5126</v>
      </c>
      <c r="N4566" t="s">
        <v>3260</v>
      </c>
      <c r="O4566" t="s">
        <v>3261</v>
      </c>
    </row>
    <row r="4567" spans="1:15" x14ac:dyDescent="0.3">
      <c r="A4567" t="s">
        <v>723</v>
      </c>
      <c r="B4567" t="s">
        <v>2260</v>
      </c>
      <c r="C4567" t="s">
        <v>5932</v>
      </c>
      <c r="D4567">
        <v>3</v>
      </c>
      <c r="E4567">
        <v>0.44255897799999999</v>
      </c>
      <c r="F4567">
        <v>1</v>
      </c>
      <c r="G4567">
        <v>0</v>
      </c>
      <c r="H4567">
        <v>0</v>
      </c>
      <c r="I4567">
        <v>0</v>
      </c>
      <c r="J4567" t="s">
        <v>18</v>
      </c>
      <c r="K4567" t="s">
        <v>5933</v>
      </c>
      <c r="L4567" t="s">
        <v>5933</v>
      </c>
      <c r="M4567" t="s">
        <v>5932</v>
      </c>
      <c r="N4567" t="s">
        <v>723</v>
      </c>
      <c r="O4567" t="s">
        <v>2260</v>
      </c>
    </row>
    <row r="4568" spans="1:15" x14ac:dyDescent="0.3">
      <c r="A4568" t="s">
        <v>3594</v>
      </c>
      <c r="B4568" t="s">
        <v>3595</v>
      </c>
      <c r="C4568" t="s">
        <v>5111</v>
      </c>
      <c r="D4568">
        <v>1</v>
      </c>
      <c r="E4568">
        <v>0.99280588700000005</v>
      </c>
      <c r="F4568">
        <v>0</v>
      </c>
      <c r="G4568">
        <v>0</v>
      </c>
      <c r="H4568">
        <v>0</v>
      </c>
      <c r="I4568">
        <v>1</v>
      </c>
      <c r="J4568" t="s">
        <v>445</v>
      </c>
      <c r="K4568" t="s">
        <v>5112</v>
      </c>
      <c r="L4568" t="s">
        <v>5112</v>
      </c>
      <c r="M4568" t="s">
        <v>5111</v>
      </c>
      <c r="N4568" t="s">
        <v>3594</v>
      </c>
      <c r="O4568" t="s">
        <v>3595</v>
      </c>
    </row>
    <row r="4569" spans="1:15" x14ac:dyDescent="0.3">
      <c r="A4569" t="s">
        <v>1602</v>
      </c>
      <c r="B4569" t="s">
        <v>3228</v>
      </c>
      <c r="C4569" t="s">
        <v>4288</v>
      </c>
      <c r="D4569">
        <v>3</v>
      </c>
      <c r="E4569">
        <v>0.74379151099999996</v>
      </c>
      <c r="F4569">
        <v>1</v>
      </c>
      <c r="G4569">
        <v>0</v>
      </c>
      <c r="H4569">
        <v>0</v>
      </c>
      <c r="I4569">
        <v>0</v>
      </c>
      <c r="J4569" t="s">
        <v>11</v>
      </c>
      <c r="K4569" t="s">
        <v>4289</v>
      </c>
      <c r="L4569" t="s">
        <v>4289</v>
      </c>
      <c r="M4569" t="s">
        <v>4288</v>
      </c>
      <c r="N4569" t="s">
        <v>1602</v>
      </c>
      <c r="O4569" t="s">
        <v>3228</v>
      </c>
    </row>
    <row r="4570" spans="1:15" x14ac:dyDescent="0.3">
      <c r="A4570" t="s">
        <v>3244</v>
      </c>
      <c r="B4570" t="s">
        <v>3245</v>
      </c>
      <c r="C4570" t="s">
        <v>4889</v>
      </c>
      <c r="D4570">
        <v>3</v>
      </c>
      <c r="E4570">
        <v>0.90637853400000001</v>
      </c>
      <c r="F4570">
        <v>1</v>
      </c>
      <c r="G4570">
        <v>0</v>
      </c>
      <c r="H4570">
        <v>0</v>
      </c>
      <c r="I4570">
        <v>0</v>
      </c>
      <c r="J4570" t="s">
        <v>3196</v>
      </c>
      <c r="K4570" t="s">
        <v>4890</v>
      </c>
      <c r="L4570" t="s">
        <v>4890</v>
      </c>
      <c r="M4570" t="s">
        <v>4889</v>
      </c>
      <c r="N4570" t="s">
        <v>3244</v>
      </c>
      <c r="O4570" t="s">
        <v>3245</v>
      </c>
    </row>
    <row r="4571" spans="1:15" x14ac:dyDescent="0.3">
      <c r="A4571" t="s">
        <v>3441</v>
      </c>
      <c r="B4571" t="s">
        <v>3442</v>
      </c>
      <c r="C4571" t="s">
        <v>5927</v>
      </c>
      <c r="D4571">
        <v>2</v>
      </c>
      <c r="E4571">
        <v>0.97405938800000003</v>
      </c>
      <c r="F4571">
        <v>1</v>
      </c>
      <c r="G4571">
        <v>0</v>
      </c>
      <c r="H4571">
        <v>0</v>
      </c>
      <c r="I4571">
        <v>0</v>
      </c>
      <c r="J4571" t="s">
        <v>33</v>
      </c>
      <c r="K4571" t="s">
        <v>5928</v>
      </c>
      <c r="L4571" t="s">
        <v>5928</v>
      </c>
      <c r="M4571" t="s">
        <v>5927</v>
      </c>
      <c r="N4571" t="s">
        <v>3441</v>
      </c>
      <c r="O4571" t="s">
        <v>3442</v>
      </c>
    </row>
    <row r="4572" spans="1:15" x14ac:dyDescent="0.3">
      <c r="A4572" t="s">
        <v>1501</v>
      </c>
      <c r="B4572" t="s">
        <v>3906</v>
      </c>
      <c r="C4572" t="s">
        <v>4659</v>
      </c>
      <c r="D4572">
        <v>2</v>
      </c>
      <c r="E4572">
        <v>0.99814540699999998</v>
      </c>
      <c r="F4572">
        <v>0</v>
      </c>
      <c r="G4572">
        <v>1</v>
      </c>
      <c r="H4572">
        <v>0</v>
      </c>
      <c r="I4572">
        <v>0</v>
      </c>
      <c r="J4572" t="s">
        <v>445</v>
      </c>
      <c r="K4572" t="s">
        <v>4660</v>
      </c>
      <c r="L4572" t="s">
        <v>4660</v>
      </c>
      <c r="M4572" t="s">
        <v>4659</v>
      </c>
      <c r="N4572" t="s">
        <v>1501</v>
      </c>
      <c r="O4572" t="s">
        <v>3906</v>
      </c>
    </row>
    <row r="4573" spans="1:15" x14ac:dyDescent="0.3">
      <c r="A4573" t="s">
        <v>3552</v>
      </c>
      <c r="B4573" t="s">
        <v>3553</v>
      </c>
      <c r="C4573" t="s">
        <v>5075</v>
      </c>
      <c r="D4573">
        <v>3</v>
      </c>
      <c r="E4573">
        <v>0.88301809399999998</v>
      </c>
      <c r="F4573">
        <v>1</v>
      </c>
      <c r="G4573">
        <v>0</v>
      </c>
      <c r="H4573">
        <v>0</v>
      </c>
      <c r="I4573">
        <v>0</v>
      </c>
      <c r="J4573" t="s">
        <v>8</v>
      </c>
      <c r="K4573" t="s">
        <v>5076</v>
      </c>
      <c r="L4573" t="s">
        <v>5076</v>
      </c>
      <c r="M4573" t="s">
        <v>5075</v>
      </c>
      <c r="N4573" t="s">
        <v>3552</v>
      </c>
      <c r="O4573" t="s">
        <v>3553</v>
      </c>
    </row>
    <row r="4574" spans="1:15" x14ac:dyDescent="0.3">
      <c r="A4574" t="s">
        <v>705</v>
      </c>
      <c r="B4574" t="s">
        <v>706</v>
      </c>
      <c r="C4574" t="s">
        <v>4076</v>
      </c>
      <c r="D4574">
        <v>2</v>
      </c>
      <c r="E4574">
        <v>0.95890992200000003</v>
      </c>
      <c r="F4574">
        <v>1</v>
      </c>
      <c r="G4574">
        <v>0</v>
      </c>
      <c r="H4574">
        <v>0</v>
      </c>
      <c r="I4574">
        <v>0</v>
      </c>
      <c r="J4574" t="s">
        <v>3195</v>
      </c>
      <c r="K4574" t="s">
        <v>4077</v>
      </c>
      <c r="L4574" t="s">
        <v>4077</v>
      </c>
      <c r="M4574" t="s">
        <v>4076</v>
      </c>
      <c r="N4574" t="s">
        <v>705</v>
      </c>
      <c r="O4574" t="s">
        <v>706</v>
      </c>
    </row>
    <row r="4575" spans="1:15" x14ac:dyDescent="0.3">
      <c r="A4575" t="s">
        <v>3376</v>
      </c>
      <c r="B4575" t="s">
        <v>3377</v>
      </c>
      <c r="C4575" t="s">
        <v>4856</v>
      </c>
      <c r="D4575">
        <v>1</v>
      </c>
      <c r="E4575">
        <v>0.99978792999999999</v>
      </c>
      <c r="F4575">
        <v>0</v>
      </c>
      <c r="G4575">
        <v>1</v>
      </c>
      <c r="H4575">
        <v>0</v>
      </c>
      <c r="I4575">
        <v>1</v>
      </c>
      <c r="J4575" t="s">
        <v>445</v>
      </c>
      <c r="K4575" t="s">
        <v>4857</v>
      </c>
      <c r="L4575" t="s">
        <v>4857</v>
      </c>
      <c r="M4575" t="s">
        <v>4856</v>
      </c>
      <c r="N4575" t="s">
        <v>3376</v>
      </c>
      <c r="O4575" t="s">
        <v>3377</v>
      </c>
    </row>
    <row r="4576" spans="1:15" x14ac:dyDescent="0.3">
      <c r="A4576" t="s">
        <v>31</v>
      </c>
      <c r="B4576" t="s">
        <v>3374</v>
      </c>
      <c r="C4576" t="s">
        <v>4950</v>
      </c>
      <c r="D4576">
        <v>3</v>
      </c>
      <c r="E4576">
        <v>0.95366443400000001</v>
      </c>
      <c r="F4576">
        <v>1</v>
      </c>
      <c r="G4576">
        <v>0</v>
      </c>
      <c r="H4576">
        <v>0</v>
      </c>
      <c r="I4576">
        <v>0</v>
      </c>
      <c r="J4576" t="s">
        <v>13</v>
      </c>
      <c r="K4576" t="s">
        <v>4951</v>
      </c>
      <c r="L4576" t="s">
        <v>4951</v>
      </c>
      <c r="M4576" t="s">
        <v>4950</v>
      </c>
      <c r="N4576" t="s">
        <v>31</v>
      </c>
      <c r="O4576" t="s">
        <v>3374</v>
      </c>
    </row>
    <row r="4577" spans="1:15" x14ac:dyDescent="0.3">
      <c r="A4577" t="s">
        <v>1193</v>
      </c>
      <c r="B4577" t="s">
        <v>3364</v>
      </c>
      <c r="C4577" t="s">
        <v>4860</v>
      </c>
      <c r="D4577">
        <v>1</v>
      </c>
      <c r="E4577">
        <v>0.99745057100000001</v>
      </c>
      <c r="F4577">
        <v>0</v>
      </c>
      <c r="G4577">
        <v>0</v>
      </c>
      <c r="H4577">
        <v>0</v>
      </c>
      <c r="I4577">
        <v>0</v>
      </c>
      <c r="J4577" t="s">
        <v>445</v>
      </c>
      <c r="K4577" t="s">
        <v>4861</v>
      </c>
      <c r="L4577" t="s">
        <v>4861</v>
      </c>
      <c r="M4577" t="s">
        <v>4860</v>
      </c>
      <c r="N4577" t="s">
        <v>1193</v>
      </c>
      <c r="O4577" t="s">
        <v>3364</v>
      </c>
    </row>
    <row r="4578" spans="1:15" x14ac:dyDescent="0.3">
      <c r="A4578" t="s">
        <v>3656</v>
      </c>
      <c r="B4578" t="s">
        <v>3657</v>
      </c>
      <c r="C4578" t="s">
        <v>5884</v>
      </c>
      <c r="D4578">
        <v>1</v>
      </c>
      <c r="E4578">
        <v>0.99288833200000004</v>
      </c>
      <c r="F4578">
        <v>0</v>
      </c>
      <c r="G4578">
        <v>0</v>
      </c>
      <c r="H4578">
        <v>0</v>
      </c>
      <c r="I4578">
        <v>1</v>
      </c>
      <c r="J4578" t="s">
        <v>445</v>
      </c>
      <c r="K4578" t="s">
        <v>5885</v>
      </c>
      <c r="L4578" t="s">
        <v>5885</v>
      </c>
      <c r="M4578" t="s">
        <v>5884</v>
      </c>
      <c r="N4578" t="s">
        <v>3656</v>
      </c>
      <c r="O4578" t="s">
        <v>3657</v>
      </c>
    </row>
    <row r="4579" spans="1:15" x14ac:dyDescent="0.3">
      <c r="A4579" t="s">
        <v>3652</v>
      </c>
      <c r="B4579" t="s">
        <v>3653</v>
      </c>
      <c r="C4579" t="s">
        <v>6181</v>
      </c>
      <c r="D4579">
        <v>1</v>
      </c>
      <c r="E4579">
        <v>0.99673562100000002</v>
      </c>
      <c r="F4579">
        <v>0</v>
      </c>
      <c r="G4579">
        <v>0</v>
      </c>
      <c r="H4579">
        <v>0</v>
      </c>
      <c r="I4579">
        <v>1</v>
      </c>
      <c r="J4579" t="s">
        <v>445</v>
      </c>
      <c r="K4579" t="s">
        <v>6182</v>
      </c>
      <c r="L4579" t="s">
        <v>6182</v>
      </c>
      <c r="M4579" t="s">
        <v>6181</v>
      </c>
      <c r="N4579" t="s">
        <v>3652</v>
      </c>
      <c r="O4579" t="s">
        <v>3653</v>
      </c>
    </row>
    <row r="4580" spans="1:15" x14ac:dyDescent="0.3">
      <c r="A4580" t="s">
        <v>3719</v>
      </c>
      <c r="B4580" t="s">
        <v>3720</v>
      </c>
      <c r="C4580" t="s">
        <v>5688</v>
      </c>
      <c r="D4580">
        <v>1</v>
      </c>
      <c r="E4580">
        <v>0.99859279599999995</v>
      </c>
      <c r="F4580">
        <v>0</v>
      </c>
      <c r="G4580">
        <v>0</v>
      </c>
      <c r="H4580">
        <v>0</v>
      </c>
      <c r="I4580">
        <v>1</v>
      </c>
      <c r="J4580" t="s">
        <v>445</v>
      </c>
      <c r="K4580" t="s">
        <v>5689</v>
      </c>
      <c r="L4580" t="s">
        <v>5689</v>
      </c>
      <c r="M4580" t="s">
        <v>5688</v>
      </c>
      <c r="N4580" t="s">
        <v>3719</v>
      </c>
      <c r="O4580" t="s">
        <v>3720</v>
      </c>
    </row>
    <row r="4581" spans="1:15" x14ac:dyDescent="0.3">
      <c r="A4581" t="s">
        <v>3728</v>
      </c>
      <c r="B4581" t="s">
        <v>3729</v>
      </c>
      <c r="C4581" t="s">
        <v>5761</v>
      </c>
      <c r="D4581">
        <v>1</v>
      </c>
      <c r="E4581">
        <v>0.99023863400000001</v>
      </c>
      <c r="F4581">
        <v>0</v>
      </c>
      <c r="G4581">
        <v>0</v>
      </c>
      <c r="H4581">
        <v>0</v>
      </c>
      <c r="I4581">
        <v>1</v>
      </c>
      <c r="J4581" t="s">
        <v>445</v>
      </c>
      <c r="K4581" t="s">
        <v>5762</v>
      </c>
      <c r="L4581" t="s">
        <v>5762</v>
      </c>
      <c r="M4581" t="s">
        <v>5761</v>
      </c>
      <c r="N4581" t="s">
        <v>3728</v>
      </c>
      <c r="O4581" t="s">
        <v>3729</v>
      </c>
    </row>
    <row r="4582" spans="1:15" x14ac:dyDescent="0.3">
      <c r="A4582" t="s">
        <v>3756</v>
      </c>
      <c r="B4582" t="s">
        <v>3757</v>
      </c>
      <c r="C4582" t="s">
        <v>5351</v>
      </c>
      <c r="D4582">
        <v>1</v>
      </c>
      <c r="E4582">
        <v>0.99572920499999995</v>
      </c>
      <c r="F4582">
        <v>0</v>
      </c>
      <c r="G4582">
        <v>0</v>
      </c>
      <c r="H4582">
        <v>0</v>
      </c>
      <c r="I4582">
        <v>1</v>
      </c>
      <c r="J4582" t="s">
        <v>445</v>
      </c>
      <c r="K4582" t="s">
        <v>5352</v>
      </c>
      <c r="L4582" t="s">
        <v>5352</v>
      </c>
      <c r="M4582" t="s">
        <v>5351</v>
      </c>
      <c r="N4582" t="s">
        <v>3756</v>
      </c>
      <c r="O4582" t="s">
        <v>3757</v>
      </c>
    </row>
    <row r="4583" spans="1:15" x14ac:dyDescent="0.3">
      <c r="A4583" t="s">
        <v>3766</v>
      </c>
      <c r="B4583" t="s">
        <v>3767</v>
      </c>
      <c r="C4583" t="s">
        <v>4734</v>
      </c>
      <c r="D4583">
        <v>1</v>
      </c>
      <c r="E4583">
        <v>0.99023863400000001</v>
      </c>
      <c r="F4583">
        <v>0</v>
      </c>
      <c r="G4583">
        <v>0</v>
      </c>
      <c r="H4583">
        <v>0</v>
      </c>
      <c r="I4583">
        <v>1</v>
      </c>
      <c r="J4583" t="s">
        <v>445</v>
      </c>
      <c r="K4583" t="s">
        <v>4735</v>
      </c>
      <c r="L4583" t="s">
        <v>4735</v>
      </c>
      <c r="M4583" t="s">
        <v>4734</v>
      </c>
      <c r="N4583" t="s">
        <v>3766</v>
      </c>
      <c r="O4583" t="s">
        <v>3767</v>
      </c>
    </row>
    <row r="4584" spans="1:15" x14ac:dyDescent="0.3">
      <c r="A4584" t="s">
        <v>3796</v>
      </c>
      <c r="B4584" t="s">
        <v>3797</v>
      </c>
      <c r="C4584" t="s">
        <v>5667</v>
      </c>
      <c r="D4584">
        <v>1</v>
      </c>
      <c r="E4584">
        <v>0.99814540699999998</v>
      </c>
      <c r="F4584">
        <v>0</v>
      </c>
      <c r="G4584">
        <v>0</v>
      </c>
      <c r="H4584">
        <v>0</v>
      </c>
      <c r="I4584">
        <v>1</v>
      </c>
      <c r="J4584" t="s">
        <v>445</v>
      </c>
      <c r="K4584" t="s">
        <v>5668</v>
      </c>
      <c r="L4584" t="s">
        <v>5668</v>
      </c>
      <c r="M4584" t="s">
        <v>5667</v>
      </c>
      <c r="N4584" t="s">
        <v>3796</v>
      </c>
      <c r="O4584" t="s">
        <v>3797</v>
      </c>
    </row>
    <row r="4585" spans="1:15" x14ac:dyDescent="0.3">
      <c r="A4585" t="s">
        <v>3806</v>
      </c>
      <c r="B4585" t="s">
        <v>3807</v>
      </c>
      <c r="C4585" t="s">
        <v>5712</v>
      </c>
      <c r="D4585">
        <v>1</v>
      </c>
      <c r="E4585">
        <v>0.99520503800000004</v>
      </c>
      <c r="F4585">
        <v>0</v>
      </c>
      <c r="G4585">
        <v>0</v>
      </c>
      <c r="H4585">
        <v>0</v>
      </c>
      <c r="I4585">
        <v>1</v>
      </c>
      <c r="J4585" t="s">
        <v>445</v>
      </c>
      <c r="K4585" t="s">
        <v>5713</v>
      </c>
      <c r="L4585" t="s">
        <v>5713</v>
      </c>
      <c r="M4585" t="s">
        <v>5712</v>
      </c>
      <c r="N4585" t="s">
        <v>3806</v>
      </c>
      <c r="O4585" t="s">
        <v>3807</v>
      </c>
    </row>
    <row r="4586" spans="1:15" x14ac:dyDescent="0.3">
      <c r="A4586" t="s">
        <v>3840</v>
      </c>
      <c r="B4586" t="s">
        <v>3841</v>
      </c>
      <c r="C4586" t="s">
        <v>5113</v>
      </c>
      <c r="D4586">
        <v>1</v>
      </c>
      <c r="E4586">
        <v>0.99572920499999995</v>
      </c>
      <c r="F4586">
        <v>0</v>
      </c>
      <c r="G4586">
        <v>0</v>
      </c>
      <c r="H4586">
        <v>0</v>
      </c>
      <c r="I4586">
        <v>1</v>
      </c>
      <c r="J4586" t="s">
        <v>445</v>
      </c>
      <c r="K4586" t="s">
        <v>5114</v>
      </c>
      <c r="L4586" t="s">
        <v>5114</v>
      </c>
      <c r="M4586" t="s">
        <v>5113</v>
      </c>
      <c r="N4586" t="s">
        <v>3840</v>
      </c>
      <c r="O4586" t="s">
        <v>3841</v>
      </c>
    </row>
    <row r="4587" spans="1:15" x14ac:dyDescent="0.3">
      <c r="A4587" t="s">
        <v>3849</v>
      </c>
      <c r="B4587" t="s">
        <v>3850</v>
      </c>
      <c r="C4587" t="s">
        <v>5388</v>
      </c>
      <c r="D4587">
        <v>1</v>
      </c>
      <c r="E4587">
        <v>0.99520503800000004</v>
      </c>
      <c r="F4587">
        <v>0</v>
      </c>
      <c r="G4587">
        <v>0</v>
      </c>
      <c r="H4587">
        <v>0</v>
      </c>
      <c r="I4587">
        <v>1</v>
      </c>
      <c r="J4587" t="s">
        <v>445</v>
      </c>
      <c r="K4587" t="s">
        <v>5389</v>
      </c>
      <c r="L4587" t="s">
        <v>5389</v>
      </c>
      <c r="M4587" t="s">
        <v>5388</v>
      </c>
      <c r="N4587" t="s">
        <v>3849</v>
      </c>
      <c r="O4587" t="s">
        <v>3850</v>
      </c>
    </row>
    <row r="4588" spans="1:15" x14ac:dyDescent="0.3">
      <c r="A4588" t="s">
        <v>3876</v>
      </c>
      <c r="B4588" t="s">
        <v>3877</v>
      </c>
      <c r="C4588" t="s">
        <v>5637</v>
      </c>
      <c r="D4588">
        <v>1</v>
      </c>
      <c r="E4588">
        <v>0.99520503800000004</v>
      </c>
      <c r="F4588">
        <v>0</v>
      </c>
      <c r="G4588">
        <v>0</v>
      </c>
      <c r="H4588">
        <v>0</v>
      </c>
      <c r="I4588">
        <v>1</v>
      </c>
      <c r="J4588" t="s">
        <v>445</v>
      </c>
      <c r="K4588" t="s">
        <v>5638</v>
      </c>
      <c r="L4588" t="s">
        <v>5638</v>
      </c>
      <c r="M4588" t="s">
        <v>5637</v>
      </c>
      <c r="N4588" t="s">
        <v>3876</v>
      </c>
      <c r="O4588" t="s">
        <v>3877</v>
      </c>
    </row>
    <row r="4589" spans="1:15" x14ac:dyDescent="0.3">
      <c r="A4589" t="s">
        <v>3884</v>
      </c>
      <c r="B4589" t="s">
        <v>3885</v>
      </c>
      <c r="C4589" t="s">
        <v>5698</v>
      </c>
      <c r="D4589">
        <v>1</v>
      </c>
      <c r="E4589">
        <v>0.99520503800000004</v>
      </c>
      <c r="F4589">
        <v>0</v>
      </c>
      <c r="G4589">
        <v>0</v>
      </c>
      <c r="H4589">
        <v>0</v>
      </c>
      <c r="I4589">
        <v>1</v>
      </c>
      <c r="J4589" t="s">
        <v>445</v>
      </c>
      <c r="K4589" t="s">
        <v>5699</v>
      </c>
      <c r="L4589" t="s">
        <v>5699</v>
      </c>
      <c r="M4589" t="s">
        <v>5698</v>
      </c>
      <c r="N4589" t="s">
        <v>3884</v>
      </c>
      <c r="O4589" t="s">
        <v>3885</v>
      </c>
    </row>
    <row r="4590" spans="1:15" x14ac:dyDescent="0.3">
      <c r="A4590" t="s">
        <v>3907</v>
      </c>
      <c r="B4590" t="s">
        <v>3908</v>
      </c>
      <c r="C4590" t="s">
        <v>4124</v>
      </c>
      <c r="D4590">
        <v>1</v>
      </c>
      <c r="E4590">
        <v>0.99520503800000004</v>
      </c>
      <c r="F4590">
        <v>0</v>
      </c>
      <c r="G4590">
        <v>0</v>
      </c>
      <c r="H4590">
        <v>0</v>
      </c>
      <c r="I4590">
        <v>1</v>
      </c>
      <c r="J4590" t="s">
        <v>445</v>
      </c>
      <c r="K4590" t="s">
        <v>4125</v>
      </c>
      <c r="L4590" t="s">
        <v>4125</v>
      </c>
      <c r="M4590" t="s">
        <v>4124</v>
      </c>
      <c r="N4590" t="s">
        <v>3907</v>
      </c>
      <c r="O4590" t="s">
        <v>3908</v>
      </c>
    </row>
    <row r="4591" spans="1:15" x14ac:dyDescent="0.3">
      <c r="A4591" t="s">
        <v>3469</v>
      </c>
      <c r="B4591" t="s">
        <v>3470</v>
      </c>
      <c r="C4591" t="s">
        <v>4369</v>
      </c>
      <c r="D4591">
        <v>3</v>
      </c>
      <c r="E4591">
        <v>0.99266430000000005</v>
      </c>
      <c r="F4591">
        <v>1</v>
      </c>
      <c r="G4591">
        <v>0</v>
      </c>
      <c r="H4591">
        <v>0</v>
      </c>
      <c r="I4591">
        <v>0</v>
      </c>
      <c r="J4591" t="s">
        <v>11</v>
      </c>
      <c r="K4591" t="s">
        <v>4370</v>
      </c>
      <c r="L4591" t="s">
        <v>4370</v>
      </c>
      <c r="M4591" t="s">
        <v>4369</v>
      </c>
      <c r="N4591" t="s">
        <v>3469</v>
      </c>
      <c r="O4591" t="s">
        <v>3470</v>
      </c>
    </row>
    <row r="4592" spans="1:15" x14ac:dyDescent="0.3">
      <c r="A4592" t="s">
        <v>3424</v>
      </c>
      <c r="B4592" t="s">
        <v>3425</v>
      </c>
      <c r="C4592" t="s">
        <v>4414</v>
      </c>
      <c r="D4592">
        <v>3</v>
      </c>
      <c r="E4592">
        <v>0.83322558599999996</v>
      </c>
      <c r="F4592">
        <v>1</v>
      </c>
      <c r="G4592">
        <v>0</v>
      </c>
      <c r="H4592">
        <v>0</v>
      </c>
      <c r="I4592">
        <v>0</v>
      </c>
      <c r="J4592" t="s">
        <v>11</v>
      </c>
      <c r="K4592" t="s">
        <v>4415</v>
      </c>
      <c r="L4592" t="s">
        <v>4415</v>
      </c>
      <c r="M4592" t="s">
        <v>4414</v>
      </c>
      <c r="N4592" t="s">
        <v>3424</v>
      </c>
      <c r="O4592" t="s">
        <v>3425</v>
      </c>
    </row>
    <row r="4593" spans="1:15" x14ac:dyDescent="0.3">
      <c r="A4593" t="s">
        <v>385</v>
      </c>
      <c r="B4593" t="s">
        <v>3576</v>
      </c>
      <c r="C4593" t="s">
        <v>4009</v>
      </c>
      <c r="D4593">
        <v>3</v>
      </c>
      <c r="E4593">
        <v>0.96560079700000001</v>
      </c>
      <c r="F4593">
        <v>1</v>
      </c>
      <c r="G4593">
        <v>0</v>
      </c>
      <c r="H4593">
        <v>0</v>
      </c>
      <c r="I4593">
        <v>0</v>
      </c>
      <c r="J4593" t="s">
        <v>4</v>
      </c>
      <c r="K4593" t="s">
        <v>4010</v>
      </c>
      <c r="L4593" t="s">
        <v>4010</v>
      </c>
      <c r="M4593" t="s">
        <v>4012</v>
      </c>
      <c r="N4593" t="s">
        <v>385</v>
      </c>
      <c r="O4593" t="s">
        <v>3576</v>
      </c>
    </row>
    <row r="4594" spans="1:15" x14ac:dyDescent="0.3">
      <c r="A4594" t="s">
        <v>3580</v>
      </c>
      <c r="B4594" t="s">
        <v>3581</v>
      </c>
      <c r="C4594" t="s">
        <v>4012</v>
      </c>
      <c r="D4594">
        <v>2</v>
      </c>
      <c r="E4594">
        <v>0.96560079700000001</v>
      </c>
      <c r="F4594">
        <v>1</v>
      </c>
      <c r="G4594">
        <v>0</v>
      </c>
      <c r="H4594">
        <v>0</v>
      </c>
      <c r="I4594">
        <v>0</v>
      </c>
      <c r="J4594" t="s">
        <v>4</v>
      </c>
      <c r="K4594" t="s">
        <v>4010</v>
      </c>
      <c r="L4594" t="s">
        <v>4010</v>
      </c>
      <c r="M4594" t="s">
        <v>4012</v>
      </c>
      <c r="N4594" t="s">
        <v>3580</v>
      </c>
      <c r="O4594" t="s">
        <v>3581</v>
      </c>
    </row>
    <row r="4595" spans="1:15" x14ac:dyDescent="0.3">
      <c r="A4595" t="s">
        <v>2923</v>
      </c>
      <c r="B4595" t="s">
        <v>3333</v>
      </c>
      <c r="C4595" t="s">
        <v>5757</v>
      </c>
      <c r="D4595">
        <v>2</v>
      </c>
      <c r="E4595">
        <v>0.89727005100000001</v>
      </c>
      <c r="F4595">
        <v>0</v>
      </c>
      <c r="G4595">
        <v>0</v>
      </c>
      <c r="H4595">
        <v>0</v>
      </c>
      <c r="I4595">
        <v>0</v>
      </c>
      <c r="J4595" t="s">
        <v>20</v>
      </c>
      <c r="K4595" t="s">
        <v>5758</v>
      </c>
      <c r="L4595" t="s">
        <v>5758</v>
      </c>
      <c r="M4595" t="s">
        <v>5757</v>
      </c>
      <c r="N4595" t="s">
        <v>2923</v>
      </c>
      <c r="O4595" t="s">
        <v>3333</v>
      </c>
    </row>
    <row r="4596" spans="1:15" x14ac:dyDescent="0.3">
      <c r="A4596" t="s">
        <v>3930</v>
      </c>
      <c r="B4596" t="s">
        <v>3931</v>
      </c>
      <c r="C4596" t="s">
        <v>4167</v>
      </c>
      <c r="D4596">
        <v>2</v>
      </c>
      <c r="E4596">
        <v>0.75939403599999999</v>
      </c>
      <c r="F4596">
        <v>1</v>
      </c>
      <c r="G4596">
        <v>0</v>
      </c>
      <c r="H4596">
        <v>0</v>
      </c>
      <c r="I4596">
        <v>0</v>
      </c>
      <c r="J4596" t="s">
        <v>3198</v>
      </c>
      <c r="K4596" t="s">
        <v>4168</v>
      </c>
      <c r="L4596" t="s">
        <v>4168</v>
      </c>
      <c r="M4596" t="s">
        <v>4167</v>
      </c>
      <c r="N4596" t="s">
        <v>3930</v>
      </c>
      <c r="O4596" t="s">
        <v>3931</v>
      </c>
    </row>
    <row r="4597" spans="1:15" x14ac:dyDescent="0.3">
      <c r="A4597" t="s">
        <v>279</v>
      </c>
      <c r="B4597" t="s">
        <v>3579</v>
      </c>
      <c r="C4597" t="s">
        <v>4053</v>
      </c>
      <c r="D4597">
        <v>2</v>
      </c>
      <c r="E4597">
        <v>0.91805964600000001</v>
      </c>
      <c r="F4597">
        <v>0</v>
      </c>
      <c r="G4597">
        <v>0</v>
      </c>
      <c r="H4597">
        <v>0</v>
      </c>
      <c r="I4597">
        <v>0</v>
      </c>
      <c r="J4597" t="s">
        <v>14</v>
      </c>
      <c r="K4597" t="s">
        <v>4054</v>
      </c>
      <c r="L4597" t="s">
        <v>4054</v>
      </c>
      <c r="M4597" t="s">
        <v>4053</v>
      </c>
      <c r="N4597" t="s">
        <v>279</v>
      </c>
      <c r="O4597" t="s">
        <v>3579</v>
      </c>
    </row>
    <row r="4598" spans="1:15" x14ac:dyDescent="0.3">
      <c r="A4598" t="s">
        <v>3564</v>
      </c>
      <c r="B4598" t="s">
        <v>3565</v>
      </c>
      <c r="C4598" t="s">
        <v>4389</v>
      </c>
      <c r="D4598">
        <v>1</v>
      </c>
      <c r="E4598">
        <v>0.98786071499999994</v>
      </c>
      <c r="F4598">
        <v>0</v>
      </c>
      <c r="G4598">
        <v>1</v>
      </c>
      <c r="H4598">
        <v>0</v>
      </c>
      <c r="I4598">
        <v>1</v>
      </c>
      <c r="J4598" t="s">
        <v>11</v>
      </c>
      <c r="K4598" t="s">
        <v>4390</v>
      </c>
      <c r="L4598" t="s">
        <v>4390</v>
      </c>
      <c r="M4598" t="s">
        <v>4389</v>
      </c>
      <c r="N4598" t="s">
        <v>3564</v>
      </c>
      <c r="O4598" t="s">
        <v>3565</v>
      </c>
    </row>
    <row r="4599" spans="1:15" x14ac:dyDescent="0.3">
      <c r="A4599" t="s">
        <v>617</v>
      </c>
      <c r="B4599" t="s">
        <v>3236</v>
      </c>
      <c r="C4599" t="s">
        <v>4605</v>
      </c>
      <c r="D4599">
        <v>3</v>
      </c>
      <c r="E4599">
        <v>0.90665861800000003</v>
      </c>
      <c r="F4599">
        <v>1</v>
      </c>
      <c r="G4599">
        <v>0</v>
      </c>
      <c r="H4599">
        <v>0</v>
      </c>
      <c r="I4599">
        <v>0</v>
      </c>
      <c r="J4599" t="s">
        <v>14</v>
      </c>
      <c r="K4599" t="s">
        <v>4606</v>
      </c>
      <c r="L4599" t="s">
        <v>4606</v>
      </c>
      <c r="M4599" t="s">
        <v>4605</v>
      </c>
      <c r="N4599" t="s">
        <v>617</v>
      </c>
      <c r="O4599" t="s">
        <v>3236</v>
      </c>
    </row>
    <row r="4600" spans="1:15" x14ac:dyDescent="0.3">
      <c r="A4600" t="s">
        <v>2268</v>
      </c>
      <c r="B4600" t="s">
        <v>2269</v>
      </c>
      <c r="C4600" t="s">
        <v>4278</v>
      </c>
      <c r="D4600">
        <v>3</v>
      </c>
      <c r="E4600">
        <v>0.85977790399999998</v>
      </c>
      <c r="F4600">
        <v>1</v>
      </c>
      <c r="G4600">
        <v>0</v>
      </c>
      <c r="H4600">
        <v>0</v>
      </c>
      <c r="I4600">
        <v>0</v>
      </c>
      <c r="J4600" t="s">
        <v>4</v>
      </c>
      <c r="K4600" t="s">
        <v>4279</v>
      </c>
      <c r="L4600" t="s">
        <v>4279</v>
      </c>
      <c r="M4600" t="s">
        <v>4278</v>
      </c>
      <c r="N4600" t="s">
        <v>2268</v>
      </c>
      <c r="O4600" t="s">
        <v>2269</v>
      </c>
    </row>
    <row r="4601" spans="1:15" x14ac:dyDescent="0.3">
      <c r="A4601" t="s">
        <v>3482</v>
      </c>
      <c r="B4601" t="s">
        <v>3483</v>
      </c>
      <c r="C4601" t="s">
        <v>4200</v>
      </c>
      <c r="D4601">
        <v>1</v>
      </c>
      <c r="E4601">
        <v>0.98786071499999994</v>
      </c>
      <c r="F4601">
        <v>0</v>
      </c>
      <c r="G4601">
        <v>1</v>
      </c>
      <c r="H4601">
        <v>0</v>
      </c>
      <c r="I4601">
        <v>1</v>
      </c>
      <c r="J4601" t="s">
        <v>11</v>
      </c>
      <c r="K4601" t="s">
        <v>4201</v>
      </c>
      <c r="L4601" t="s">
        <v>4201</v>
      </c>
      <c r="M4601" t="s">
        <v>4200</v>
      </c>
      <c r="N4601" t="s">
        <v>3482</v>
      </c>
      <c r="O4601" t="s">
        <v>3483</v>
      </c>
    </row>
    <row r="4602" spans="1:15" x14ac:dyDescent="0.3">
      <c r="A4602" t="s">
        <v>3271</v>
      </c>
      <c r="B4602" t="s">
        <v>3272</v>
      </c>
      <c r="C4602" t="s">
        <v>5847</v>
      </c>
      <c r="D4602">
        <v>2</v>
      </c>
      <c r="E4602">
        <v>0.96908965700000005</v>
      </c>
      <c r="F4602">
        <v>1</v>
      </c>
      <c r="G4602">
        <v>0</v>
      </c>
      <c r="H4602">
        <v>0</v>
      </c>
      <c r="I4602">
        <v>0</v>
      </c>
      <c r="J4602" t="s">
        <v>6</v>
      </c>
      <c r="K4602" t="s">
        <v>5848</v>
      </c>
      <c r="L4602" t="s">
        <v>5848</v>
      </c>
      <c r="M4602" t="s">
        <v>5847</v>
      </c>
      <c r="N4602" t="s">
        <v>3271</v>
      </c>
      <c r="O4602" t="s">
        <v>3272</v>
      </c>
    </row>
    <row r="4603" spans="1:15" x14ac:dyDescent="0.3">
      <c r="A4603" t="s">
        <v>3234</v>
      </c>
      <c r="B4603" t="s">
        <v>3235</v>
      </c>
      <c r="C4603" t="s">
        <v>4136</v>
      </c>
      <c r="D4603">
        <v>3</v>
      </c>
      <c r="E4603">
        <v>0.97035674999999999</v>
      </c>
      <c r="F4603">
        <v>1</v>
      </c>
      <c r="G4603">
        <v>0</v>
      </c>
      <c r="H4603">
        <v>0</v>
      </c>
      <c r="I4603">
        <v>0</v>
      </c>
      <c r="J4603" t="s">
        <v>14</v>
      </c>
      <c r="K4603" t="s">
        <v>4137</v>
      </c>
      <c r="L4603" t="s">
        <v>4137</v>
      </c>
      <c r="M4603" t="s">
        <v>4136</v>
      </c>
      <c r="N4603" t="s">
        <v>3234</v>
      </c>
      <c r="O4603" t="s">
        <v>3235</v>
      </c>
    </row>
    <row r="4604" spans="1:15" x14ac:dyDescent="0.3">
      <c r="A4604" t="s">
        <v>29</v>
      </c>
      <c r="B4604" t="s">
        <v>1007</v>
      </c>
      <c r="C4604" t="s">
        <v>4308</v>
      </c>
      <c r="D4604">
        <v>3</v>
      </c>
      <c r="E4604">
        <v>0.97319133199999996</v>
      </c>
      <c r="F4604">
        <v>1</v>
      </c>
      <c r="G4604">
        <v>0</v>
      </c>
      <c r="H4604">
        <v>0</v>
      </c>
      <c r="I4604">
        <v>0</v>
      </c>
      <c r="J4604" t="s">
        <v>13</v>
      </c>
      <c r="K4604" t="s">
        <v>4309</v>
      </c>
      <c r="L4604" t="s">
        <v>4309</v>
      </c>
      <c r="M4604" t="s">
        <v>4308</v>
      </c>
      <c r="N4604" t="s">
        <v>29</v>
      </c>
      <c r="O4604" t="s">
        <v>1007</v>
      </c>
    </row>
    <row r="4605" spans="1:15" x14ac:dyDescent="0.3">
      <c r="A4605" t="s">
        <v>3446</v>
      </c>
      <c r="B4605" t="s">
        <v>3447</v>
      </c>
      <c r="C4605" t="s">
        <v>4172</v>
      </c>
      <c r="D4605">
        <v>2</v>
      </c>
      <c r="E4605">
        <v>0.55776899700000004</v>
      </c>
      <c r="F4605">
        <v>1</v>
      </c>
      <c r="G4605">
        <v>0</v>
      </c>
      <c r="H4605">
        <v>0</v>
      </c>
      <c r="I4605">
        <v>0</v>
      </c>
      <c r="J4605" t="s">
        <v>3194</v>
      </c>
      <c r="K4605" t="s">
        <v>4173</v>
      </c>
      <c r="L4605" t="s">
        <v>4173</v>
      </c>
      <c r="M4605" t="s">
        <v>4175</v>
      </c>
      <c r="N4605" t="s">
        <v>3446</v>
      </c>
      <c r="O4605" t="s">
        <v>3447</v>
      </c>
    </row>
    <row r="4606" spans="1:15" x14ac:dyDescent="0.3">
      <c r="A4606" t="s">
        <v>3254</v>
      </c>
      <c r="B4606" t="s">
        <v>3255</v>
      </c>
      <c r="C4606" t="s">
        <v>4175</v>
      </c>
      <c r="D4606">
        <v>1</v>
      </c>
      <c r="F4606">
        <v>0</v>
      </c>
      <c r="G4606">
        <v>0</v>
      </c>
      <c r="H4606">
        <v>0</v>
      </c>
      <c r="I4606">
        <v>0</v>
      </c>
      <c r="J4606" t="s">
        <v>3194</v>
      </c>
      <c r="K4606" t="s">
        <v>4173</v>
      </c>
      <c r="L4606" t="s">
        <v>4173</v>
      </c>
      <c r="M4606" t="s">
        <v>4175</v>
      </c>
      <c r="N4606" t="s">
        <v>3254</v>
      </c>
      <c r="O4606" t="s">
        <v>3255</v>
      </c>
    </row>
    <row r="4607" spans="1:15" x14ac:dyDescent="0.3">
      <c r="A4607" t="s">
        <v>2597</v>
      </c>
      <c r="B4607" t="s">
        <v>3407</v>
      </c>
      <c r="C4607" t="s">
        <v>4836</v>
      </c>
      <c r="D4607">
        <v>3</v>
      </c>
      <c r="E4607">
        <v>0.94511578100000004</v>
      </c>
      <c r="F4607">
        <v>1</v>
      </c>
      <c r="G4607">
        <v>0</v>
      </c>
      <c r="H4607">
        <v>0</v>
      </c>
      <c r="I4607">
        <v>0</v>
      </c>
      <c r="J4607" t="s">
        <v>21</v>
      </c>
      <c r="K4607" t="s">
        <v>4837</v>
      </c>
      <c r="L4607" t="s">
        <v>4837</v>
      </c>
      <c r="M4607" t="s">
        <v>4836</v>
      </c>
      <c r="N4607" t="s">
        <v>2597</v>
      </c>
      <c r="O4607" t="s">
        <v>3407</v>
      </c>
    </row>
    <row r="4608" spans="1:15" x14ac:dyDescent="0.3">
      <c r="A4608" t="s">
        <v>3646</v>
      </c>
      <c r="B4608" t="s">
        <v>3647</v>
      </c>
      <c r="C4608" t="s">
        <v>5325</v>
      </c>
      <c r="D4608">
        <v>1</v>
      </c>
      <c r="E4608">
        <v>0.99859000399999998</v>
      </c>
      <c r="F4608">
        <v>0</v>
      </c>
      <c r="G4608">
        <v>1</v>
      </c>
      <c r="H4608">
        <v>0</v>
      </c>
      <c r="I4608">
        <v>1</v>
      </c>
      <c r="J4608" t="s">
        <v>445</v>
      </c>
      <c r="K4608" t="s">
        <v>5326</v>
      </c>
      <c r="L4608" t="s">
        <v>5326</v>
      </c>
      <c r="M4608" t="s">
        <v>5325</v>
      </c>
      <c r="N4608" t="s">
        <v>3646</v>
      </c>
      <c r="O4608" t="s">
        <v>3647</v>
      </c>
    </row>
    <row r="4609" spans="1:15" x14ac:dyDescent="0.3">
      <c r="A4609" t="s">
        <v>321</v>
      </c>
      <c r="B4609" t="s">
        <v>3522</v>
      </c>
      <c r="C4609" t="s">
        <v>4027</v>
      </c>
      <c r="D4609">
        <v>3</v>
      </c>
      <c r="E4609">
        <v>0.96200033900000004</v>
      </c>
      <c r="F4609">
        <v>1</v>
      </c>
      <c r="G4609">
        <v>0</v>
      </c>
      <c r="H4609">
        <v>0</v>
      </c>
      <c r="I4609">
        <v>0</v>
      </c>
      <c r="J4609" t="s">
        <v>3194</v>
      </c>
      <c r="K4609" t="s">
        <v>4028</v>
      </c>
      <c r="L4609" t="s">
        <v>4028</v>
      </c>
      <c r="M4609" t="s">
        <v>4027</v>
      </c>
      <c r="N4609" t="s">
        <v>321</v>
      </c>
      <c r="O4609" t="s">
        <v>3522</v>
      </c>
    </row>
    <row r="4610" spans="1:15" x14ac:dyDescent="0.3">
      <c r="A4610" t="s">
        <v>3367</v>
      </c>
      <c r="B4610" t="s">
        <v>3368</v>
      </c>
      <c r="C4610" t="s">
        <v>5772</v>
      </c>
      <c r="D4610">
        <v>1</v>
      </c>
      <c r="E4610">
        <v>0.60190517899999996</v>
      </c>
      <c r="F4610">
        <v>0</v>
      </c>
      <c r="G4610">
        <v>0</v>
      </c>
      <c r="H4610">
        <v>0</v>
      </c>
      <c r="I4610">
        <v>0</v>
      </c>
      <c r="J4610" t="s">
        <v>18</v>
      </c>
      <c r="K4610" t="s">
        <v>5773</v>
      </c>
      <c r="L4610" t="s">
        <v>5773</v>
      </c>
      <c r="M4610" t="s">
        <v>5772</v>
      </c>
      <c r="N4610" t="s">
        <v>3367</v>
      </c>
      <c r="O4610" t="s">
        <v>3368</v>
      </c>
    </row>
    <row r="4611" spans="1:15" x14ac:dyDescent="0.3">
      <c r="A4611" t="s">
        <v>715</v>
      </c>
      <c r="B4611" t="s">
        <v>3432</v>
      </c>
      <c r="C4611" t="s">
        <v>4272</v>
      </c>
      <c r="D4611">
        <v>3</v>
      </c>
      <c r="E4611">
        <v>0.77699434599999995</v>
      </c>
      <c r="F4611">
        <v>0</v>
      </c>
      <c r="G4611">
        <v>0</v>
      </c>
      <c r="H4611">
        <v>0</v>
      </c>
      <c r="I4611">
        <v>0</v>
      </c>
      <c r="J4611" t="s">
        <v>11</v>
      </c>
      <c r="K4611" t="s">
        <v>4273</v>
      </c>
      <c r="L4611" t="s">
        <v>4273</v>
      </c>
      <c r="M4611" t="s">
        <v>4272</v>
      </c>
      <c r="N4611" t="s">
        <v>715</v>
      </c>
      <c r="O4611" t="s">
        <v>3432</v>
      </c>
    </row>
    <row r="4612" spans="1:15" x14ac:dyDescent="0.3">
      <c r="A4612" t="s">
        <v>2100</v>
      </c>
      <c r="B4612" t="s">
        <v>3476</v>
      </c>
      <c r="C4612" t="s">
        <v>4540</v>
      </c>
      <c r="D4612">
        <v>3</v>
      </c>
      <c r="E4612">
        <v>0.99704878299999999</v>
      </c>
      <c r="F4612">
        <v>0</v>
      </c>
      <c r="G4612">
        <v>1</v>
      </c>
      <c r="H4612">
        <v>0</v>
      </c>
      <c r="I4612">
        <v>0</v>
      </c>
      <c r="J4612" t="s">
        <v>445</v>
      </c>
      <c r="K4612" t="s">
        <v>4541</v>
      </c>
      <c r="L4612" t="s">
        <v>4541</v>
      </c>
      <c r="M4612" t="s">
        <v>4540</v>
      </c>
      <c r="N4612" t="s">
        <v>2100</v>
      </c>
      <c r="O4612" t="s">
        <v>3476</v>
      </c>
    </row>
    <row r="4613" spans="1:15" x14ac:dyDescent="0.3">
      <c r="A4613" t="s">
        <v>3650</v>
      </c>
      <c r="B4613" t="s">
        <v>3651</v>
      </c>
      <c r="C4613" t="s">
        <v>4929</v>
      </c>
      <c r="D4613">
        <v>1</v>
      </c>
      <c r="E4613">
        <v>0.99697389300000006</v>
      </c>
      <c r="F4613">
        <v>0</v>
      </c>
      <c r="G4613">
        <v>1</v>
      </c>
      <c r="H4613">
        <v>0</v>
      </c>
      <c r="I4613">
        <v>1</v>
      </c>
      <c r="J4613" t="s">
        <v>445</v>
      </c>
      <c r="K4613" t="s">
        <v>4930</v>
      </c>
      <c r="L4613" t="s">
        <v>4930</v>
      </c>
      <c r="M4613" t="s">
        <v>4929</v>
      </c>
      <c r="N4613" t="s">
        <v>3650</v>
      </c>
      <c r="O4613" t="s">
        <v>3651</v>
      </c>
    </row>
    <row r="4614" spans="1:15" x14ac:dyDescent="0.3">
      <c r="A4614" t="s">
        <v>1195</v>
      </c>
      <c r="B4614" t="s">
        <v>3673</v>
      </c>
      <c r="C4614" t="s">
        <v>4628</v>
      </c>
      <c r="D4614">
        <v>2</v>
      </c>
      <c r="E4614">
        <v>0.99520503800000004</v>
      </c>
      <c r="F4614">
        <v>0</v>
      </c>
      <c r="G4614">
        <v>1</v>
      </c>
      <c r="H4614">
        <v>0</v>
      </c>
      <c r="I4614">
        <v>1</v>
      </c>
      <c r="J4614" t="s">
        <v>445</v>
      </c>
      <c r="K4614" t="s">
        <v>4629</v>
      </c>
      <c r="L4614" t="s">
        <v>4629</v>
      </c>
      <c r="M4614" t="s">
        <v>4628</v>
      </c>
      <c r="N4614" t="s">
        <v>1195</v>
      </c>
      <c r="O4614" t="s">
        <v>3673</v>
      </c>
    </row>
    <row r="4615" spans="1:15" x14ac:dyDescent="0.3">
      <c r="A4615" t="s">
        <v>3278</v>
      </c>
      <c r="B4615" t="s">
        <v>3279</v>
      </c>
      <c r="C4615" t="s">
        <v>4183</v>
      </c>
      <c r="D4615">
        <v>2</v>
      </c>
      <c r="E4615">
        <v>0.96438922400000004</v>
      </c>
      <c r="F4615">
        <v>1</v>
      </c>
      <c r="G4615">
        <v>0</v>
      </c>
      <c r="H4615">
        <v>0</v>
      </c>
      <c r="I4615">
        <v>0</v>
      </c>
      <c r="J4615" t="s">
        <v>33</v>
      </c>
      <c r="K4615" t="s">
        <v>4184</v>
      </c>
      <c r="L4615" t="s">
        <v>4184</v>
      </c>
      <c r="M4615" t="s">
        <v>4183</v>
      </c>
      <c r="N4615" t="s">
        <v>3278</v>
      </c>
      <c r="O4615" t="s">
        <v>3279</v>
      </c>
    </row>
    <row r="4616" spans="1:15" x14ac:dyDescent="0.3">
      <c r="A4616" t="s">
        <v>388</v>
      </c>
      <c r="B4616" t="s">
        <v>3577</v>
      </c>
      <c r="C4616" t="s">
        <v>4030</v>
      </c>
      <c r="D4616">
        <v>3</v>
      </c>
      <c r="E4616">
        <v>0.96560079700000001</v>
      </c>
      <c r="F4616">
        <v>1</v>
      </c>
      <c r="G4616">
        <v>0</v>
      </c>
      <c r="H4616">
        <v>0</v>
      </c>
      <c r="I4616">
        <v>0</v>
      </c>
      <c r="J4616" t="s">
        <v>4</v>
      </c>
      <c r="K4616" t="s">
        <v>4031</v>
      </c>
      <c r="L4616" t="s">
        <v>4031</v>
      </c>
      <c r="M4616" t="s">
        <v>4030</v>
      </c>
      <c r="N4616" t="s">
        <v>388</v>
      </c>
      <c r="O4616" t="s">
        <v>3577</v>
      </c>
    </row>
    <row r="4617" spans="1:15" x14ac:dyDescent="0.3">
      <c r="A4617" t="s">
        <v>3925</v>
      </c>
      <c r="B4617" t="s">
        <v>3926</v>
      </c>
      <c r="C4617" t="s">
        <v>4033</v>
      </c>
      <c r="D4617">
        <v>3</v>
      </c>
      <c r="E4617">
        <v>0.96560079700000001</v>
      </c>
      <c r="F4617">
        <v>1</v>
      </c>
      <c r="G4617">
        <v>0</v>
      </c>
      <c r="H4617">
        <v>0</v>
      </c>
      <c r="I4617">
        <v>0</v>
      </c>
      <c r="J4617" t="s">
        <v>4</v>
      </c>
      <c r="K4617" t="s">
        <v>4031</v>
      </c>
      <c r="L4617" t="s">
        <v>4031</v>
      </c>
      <c r="M4617" t="s">
        <v>4030</v>
      </c>
      <c r="N4617" t="s">
        <v>3925</v>
      </c>
      <c r="O4617" t="s">
        <v>3926</v>
      </c>
    </row>
    <row r="4618" spans="1:15" x14ac:dyDescent="0.3">
      <c r="A4618" t="s">
        <v>3585</v>
      </c>
      <c r="B4618" t="s">
        <v>3586</v>
      </c>
      <c r="C4618" t="s">
        <v>5107</v>
      </c>
      <c r="D4618">
        <v>1</v>
      </c>
      <c r="E4618">
        <v>0.97588802900000005</v>
      </c>
      <c r="F4618">
        <v>0</v>
      </c>
      <c r="G4618">
        <v>1</v>
      </c>
      <c r="H4618">
        <v>0</v>
      </c>
      <c r="I4618">
        <v>1</v>
      </c>
      <c r="J4618" t="s">
        <v>445</v>
      </c>
      <c r="K4618" t="s">
        <v>5108</v>
      </c>
      <c r="L4618" t="s">
        <v>5108</v>
      </c>
      <c r="M4618" t="s">
        <v>5107</v>
      </c>
      <c r="N4618" t="s">
        <v>3585</v>
      </c>
      <c r="O4618" t="s">
        <v>3586</v>
      </c>
    </row>
    <row r="4619" spans="1:15" x14ac:dyDescent="0.3">
      <c r="A4619" t="s">
        <v>3660</v>
      </c>
      <c r="B4619" t="s">
        <v>3661</v>
      </c>
      <c r="C4619" t="s">
        <v>4678</v>
      </c>
      <c r="D4619">
        <v>1</v>
      </c>
      <c r="E4619">
        <v>0.99874756499999995</v>
      </c>
      <c r="F4619">
        <v>0</v>
      </c>
      <c r="G4619">
        <v>0</v>
      </c>
      <c r="H4619">
        <v>0</v>
      </c>
      <c r="I4619">
        <v>1</v>
      </c>
      <c r="J4619" t="s">
        <v>445</v>
      </c>
      <c r="K4619" t="s">
        <v>4679</v>
      </c>
      <c r="L4619" t="s">
        <v>4679</v>
      </c>
      <c r="M4619" t="s">
        <v>4678</v>
      </c>
      <c r="N4619" t="s">
        <v>3660</v>
      </c>
      <c r="O4619" t="s">
        <v>3661</v>
      </c>
    </row>
    <row r="4620" spans="1:15" x14ac:dyDescent="0.3">
      <c r="A4620" t="s">
        <v>3703</v>
      </c>
      <c r="B4620" t="s">
        <v>3704</v>
      </c>
      <c r="C4620" t="s">
        <v>5465</v>
      </c>
      <c r="D4620">
        <v>1</v>
      </c>
      <c r="E4620">
        <v>0.99572920499999995</v>
      </c>
      <c r="F4620">
        <v>0</v>
      </c>
      <c r="G4620">
        <v>0</v>
      </c>
      <c r="H4620">
        <v>0</v>
      </c>
      <c r="I4620">
        <v>1</v>
      </c>
      <c r="J4620" t="s">
        <v>445</v>
      </c>
      <c r="K4620" t="s">
        <v>5466</v>
      </c>
      <c r="L4620" t="s">
        <v>5466</v>
      </c>
      <c r="M4620" t="s">
        <v>5465</v>
      </c>
      <c r="N4620" t="s">
        <v>3703</v>
      </c>
      <c r="O4620" t="s">
        <v>3704</v>
      </c>
    </row>
    <row r="4621" spans="1:15" x14ac:dyDescent="0.3">
      <c r="A4621" t="s">
        <v>3711</v>
      </c>
      <c r="B4621" t="s">
        <v>3712</v>
      </c>
      <c r="C4621" t="s">
        <v>5524</v>
      </c>
      <c r="D4621">
        <v>1</v>
      </c>
      <c r="E4621">
        <v>0.99546645499999997</v>
      </c>
      <c r="F4621">
        <v>0</v>
      </c>
      <c r="G4621">
        <v>0</v>
      </c>
      <c r="H4621">
        <v>0</v>
      </c>
      <c r="I4621">
        <v>1</v>
      </c>
      <c r="J4621" t="s">
        <v>445</v>
      </c>
      <c r="K4621" t="s">
        <v>5525</v>
      </c>
      <c r="L4621" t="s">
        <v>5525</v>
      </c>
      <c r="M4621" t="s">
        <v>5524</v>
      </c>
      <c r="N4621" t="s">
        <v>3711</v>
      </c>
      <c r="O4621" t="s">
        <v>3712</v>
      </c>
    </row>
    <row r="4622" spans="1:15" x14ac:dyDescent="0.3">
      <c r="A4622" t="s">
        <v>3738</v>
      </c>
      <c r="B4622" t="s">
        <v>3739</v>
      </c>
      <c r="C4622" t="s">
        <v>4795</v>
      </c>
      <c r="D4622">
        <v>1</v>
      </c>
      <c r="E4622">
        <v>0.96743068700000001</v>
      </c>
      <c r="F4622">
        <v>0</v>
      </c>
      <c r="G4622">
        <v>0</v>
      </c>
      <c r="H4622">
        <v>0</v>
      </c>
      <c r="I4622">
        <v>1</v>
      </c>
      <c r="J4622" t="s">
        <v>445</v>
      </c>
      <c r="K4622" t="s">
        <v>4796</v>
      </c>
      <c r="L4622" t="s">
        <v>4796</v>
      </c>
      <c r="M4622" t="s">
        <v>4795</v>
      </c>
      <c r="N4622" t="s">
        <v>3738</v>
      </c>
      <c r="O4622" t="s">
        <v>3739</v>
      </c>
    </row>
    <row r="4623" spans="1:15" x14ac:dyDescent="0.3">
      <c r="A4623" t="s">
        <v>3746</v>
      </c>
      <c r="B4623" t="s">
        <v>3747</v>
      </c>
      <c r="C4623" t="s">
        <v>5768</v>
      </c>
      <c r="D4623">
        <v>1</v>
      </c>
      <c r="E4623">
        <v>0.99859000399999998</v>
      </c>
      <c r="F4623">
        <v>0</v>
      </c>
      <c r="G4623">
        <v>0</v>
      </c>
      <c r="H4623">
        <v>0</v>
      </c>
      <c r="I4623">
        <v>1</v>
      </c>
      <c r="J4623" t="s">
        <v>445</v>
      </c>
      <c r="K4623" t="s">
        <v>5769</v>
      </c>
      <c r="L4623" t="s">
        <v>5769</v>
      </c>
      <c r="M4623" t="s">
        <v>5768</v>
      </c>
      <c r="N4623" t="s">
        <v>3746</v>
      </c>
      <c r="O4623" t="s">
        <v>3747</v>
      </c>
    </row>
    <row r="4624" spans="1:15" x14ac:dyDescent="0.3">
      <c r="A4624" t="s">
        <v>3780</v>
      </c>
      <c r="B4624" t="s">
        <v>3781</v>
      </c>
      <c r="C4624" t="s">
        <v>5414</v>
      </c>
      <c r="D4624">
        <v>1</v>
      </c>
      <c r="E4624">
        <v>0.99023863400000001</v>
      </c>
      <c r="F4624">
        <v>0</v>
      </c>
      <c r="G4624">
        <v>0</v>
      </c>
      <c r="H4624">
        <v>0</v>
      </c>
      <c r="I4624">
        <v>0</v>
      </c>
      <c r="J4624" t="s">
        <v>445</v>
      </c>
      <c r="K4624" t="s">
        <v>5415</v>
      </c>
      <c r="L4624" t="s">
        <v>5415</v>
      </c>
      <c r="M4624" t="s">
        <v>5414</v>
      </c>
      <c r="N4624" t="s">
        <v>3780</v>
      </c>
      <c r="O4624" t="s">
        <v>3781</v>
      </c>
    </row>
    <row r="4625" spans="1:15" x14ac:dyDescent="0.3">
      <c r="A4625" t="s">
        <v>3671</v>
      </c>
      <c r="B4625" t="s">
        <v>3672</v>
      </c>
      <c r="C4625" t="s">
        <v>4241</v>
      </c>
      <c r="D4625">
        <v>1</v>
      </c>
      <c r="E4625">
        <v>0.99859000399999998</v>
      </c>
      <c r="F4625">
        <v>0</v>
      </c>
      <c r="G4625">
        <v>0</v>
      </c>
      <c r="H4625">
        <v>0</v>
      </c>
      <c r="I4625">
        <v>1</v>
      </c>
      <c r="J4625" t="s">
        <v>445</v>
      </c>
      <c r="K4625" t="s">
        <v>4242</v>
      </c>
      <c r="L4625" t="s">
        <v>4242</v>
      </c>
      <c r="M4625" t="s">
        <v>4241</v>
      </c>
      <c r="N4625" t="s">
        <v>3671</v>
      </c>
      <c r="O4625" t="s">
        <v>3672</v>
      </c>
    </row>
    <row r="4626" spans="1:15" x14ac:dyDescent="0.3">
      <c r="A4626" t="s">
        <v>3820</v>
      </c>
      <c r="B4626" t="s">
        <v>3821</v>
      </c>
      <c r="C4626" t="s">
        <v>5731</v>
      </c>
      <c r="D4626">
        <v>1</v>
      </c>
      <c r="E4626">
        <v>0.99730240699999995</v>
      </c>
      <c r="F4626">
        <v>0</v>
      </c>
      <c r="G4626">
        <v>0</v>
      </c>
      <c r="H4626">
        <v>0</v>
      </c>
      <c r="I4626">
        <v>1</v>
      </c>
      <c r="J4626" t="s">
        <v>445</v>
      </c>
      <c r="K4626" t="s">
        <v>5732</v>
      </c>
      <c r="L4626" t="s">
        <v>5732</v>
      </c>
      <c r="M4626" t="s">
        <v>5731</v>
      </c>
      <c r="N4626" t="s">
        <v>3820</v>
      </c>
      <c r="O4626" t="s">
        <v>3821</v>
      </c>
    </row>
    <row r="4627" spans="1:15" x14ac:dyDescent="0.3">
      <c r="A4627" t="s">
        <v>3832</v>
      </c>
      <c r="B4627" t="s">
        <v>3833</v>
      </c>
      <c r="C4627" t="s">
        <v>5318</v>
      </c>
      <c r="D4627">
        <v>1</v>
      </c>
      <c r="E4627">
        <v>0.99520503800000004</v>
      </c>
      <c r="F4627">
        <v>0</v>
      </c>
      <c r="G4627">
        <v>0</v>
      </c>
      <c r="H4627">
        <v>0</v>
      </c>
      <c r="I4627">
        <v>1</v>
      </c>
      <c r="J4627" t="s">
        <v>445</v>
      </c>
      <c r="K4627" t="s">
        <v>5319</v>
      </c>
      <c r="L4627" t="s">
        <v>5319</v>
      </c>
      <c r="M4627" t="s">
        <v>5318</v>
      </c>
      <c r="N4627" t="s">
        <v>3832</v>
      </c>
      <c r="O4627" t="s">
        <v>3833</v>
      </c>
    </row>
    <row r="4628" spans="1:15" x14ac:dyDescent="0.3">
      <c r="A4628" t="s">
        <v>3858</v>
      </c>
      <c r="B4628" t="s">
        <v>3859</v>
      </c>
      <c r="C4628" t="s">
        <v>5405</v>
      </c>
      <c r="D4628">
        <v>1</v>
      </c>
      <c r="E4628">
        <v>0.99023863400000001</v>
      </c>
      <c r="F4628">
        <v>0</v>
      </c>
      <c r="G4628">
        <v>0</v>
      </c>
      <c r="H4628">
        <v>0</v>
      </c>
      <c r="I4628">
        <v>1</v>
      </c>
      <c r="J4628" t="s">
        <v>445</v>
      </c>
      <c r="K4628" t="s">
        <v>5406</v>
      </c>
      <c r="L4628" t="s">
        <v>5406</v>
      </c>
      <c r="M4628" t="s">
        <v>5405</v>
      </c>
      <c r="N4628" t="s">
        <v>3858</v>
      </c>
      <c r="O4628" t="s">
        <v>3859</v>
      </c>
    </row>
    <row r="4629" spans="1:15" x14ac:dyDescent="0.3">
      <c r="A4629" t="s">
        <v>3868</v>
      </c>
      <c r="B4629" t="s">
        <v>3869</v>
      </c>
      <c r="C4629" t="s">
        <v>5628</v>
      </c>
      <c r="D4629">
        <v>1</v>
      </c>
      <c r="E4629">
        <v>0.99814540699999998</v>
      </c>
      <c r="F4629">
        <v>0</v>
      </c>
      <c r="G4629">
        <v>0</v>
      </c>
      <c r="H4629">
        <v>0</v>
      </c>
      <c r="I4629">
        <v>1</v>
      </c>
      <c r="J4629" t="s">
        <v>445</v>
      </c>
      <c r="K4629" t="s">
        <v>5629</v>
      </c>
      <c r="L4629" t="s">
        <v>5629</v>
      </c>
      <c r="M4629" t="s">
        <v>5628</v>
      </c>
      <c r="N4629" t="s">
        <v>3868</v>
      </c>
      <c r="O4629" t="s">
        <v>3869</v>
      </c>
    </row>
    <row r="4630" spans="1:15" x14ac:dyDescent="0.3">
      <c r="A4630" t="s">
        <v>3892</v>
      </c>
      <c r="B4630" t="s">
        <v>3893</v>
      </c>
      <c r="C4630" t="s">
        <v>4644</v>
      </c>
      <c r="D4630">
        <v>1</v>
      </c>
      <c r="E4630">
        <v>0.99814540699999998</v>
      </c>
      <c r="F4630">
        <v>0</v>
      </c>
      <c r="G4630">
        <v>0</v>
      </c>
      <c r="H4630">
        <v>0</v>
      </c>
      <c r="I4630">
        <v>0</v>
      </c>
      <c r="J4630" t="s">
        <v>445</v>
      </c>
      <c r="K4630" t="s">
        <v>4645</v>
      </c>
      <c r="L4630" t="s">
        <v>4645</v>
      </c>
      <c r="M4630" t="s">
        <v>4644</v>
      </c>
      <c r="N4630" t="s">
        <v>3892</v>
      </c>
      <c r="O4630" t="s">
        <v>3893</v>
      </c>
    </row>
    <row r="4631" spans="1:15" x14ac:dyDescent="0.3">
      <c r="A4631" t="s">
        <v>3689</v>
      </c>
      <c r="B4631" t="s">
        <v>3690</v>
      </c>
      <c r="C4631" t="s">
        <v>5360</v>
      </c>
      <c r="D4631">
        <v>1</v>
      </c>
      <c r="E4631">
        <v>0.99814540699999998</v>
      </c>
      <c r="F4631">
        <v>0</v>
      </c>
      <c r="G4631">
        <v>0</v>
      </c>
      <c r="H4631">
        <v>0</v>
      </c>
      <c r="I4631">
        <v>1</v>
      </c>
      <c r="J4631" t="s">
        <v>445</v>
      </c>
      <c r="K4631" t="s">
        <v>5361</v>
      </c>
      <c r="L4631" t="s">
        <v>5361</v>
      </c>
      <c r="M4631" t="s">
        <v>5360</v>
      </c>
      <c r="N4631" t="s">
        <v>3689</v>
      </c>
      <c r="O4631" t="s">
        <v>3690</v>
      </c>
    </row>
    <row r="4632" spans="1:15" x14ac:dyDescent="0.3">
      <c r="A4632" t="s">
        <v>964</v>
      </c>
      <c r="B4632" t="s">
        <v>3940</v>
      </c>
      <c r="C4632" t="s">
        <v>4833</v>
      </c>
      <c r="D4632">
        <v>1</v>
      </c>
      <c r="E4632">
        <v>0.86250597900000003</v>
      </c>
      <c r="F4632">
        <v>0</v>
      </c>
      <c r="G4632">
        <v>0</v>
      </c>
      <c r="H4632">
        <v>0</v>
      </c>
      <c r="I4632">
        <v>0</v>
      </c>
      <c r="J4632" t="s">
        <v>4</v>
      </c>
      <c r="K4632" t="s">
        <v>4834</v>
      </c>
      <c r="L4632" t="s">
        <v>4834</v>
      </c>
      <c r="M4632" t="s">
        <v>4833</v>
      </c>
      <c r="N4632" t="s">
        <v>964</v>
      </c>
      <c r="O4632" t="s">
        <v>3940</v>
      </c>
    </row>
    <row r="4633" spans="1:15" x14ac:dyDescent="0.3">
      <c r="A4633" t="s">
        <v>3937</v>
      </c>
      <c r="B4633" t="s">
        <v>3938</v>
      </c>
      <c r="C4633" t="s">
        <v>5066</v>
      </c>
      <c r="D4633">
        <v>3</v>
      </c>
      <c r="E4633">
        <v>0.98113936199999996</v>
      </c>
      <c r="F4633">
        <v>0</v>
      </c>
      <c r="G4633">
        <v>0</v>
      </c>
      <c r="H4633">
        <v>0</v>
      </c>
      <c r="I4633">
        <v>0</v>
      </c>
      <c r="J4633" t="s">
        <v>33</v>
      </c>
      <c r="K4633" t="s">
        <v>5067</v>
      </c>
      <c r="L4633" t="s">
        <v>5067</v>
      </c>
      <c r="M4633" t="s">
        <v>5066</v>
      </c>
      <c r="N4633" t="s">
        <v>3937</v>
      </c>
      <c r="O4633" t="s">
        <v>3938</v>
      </c>
    </row>
    <row r="4634" spans="1:15" x14ac:dyDescent="0.3">
      <c r="A4634" t="s">
        <v>3554</v>
      </c>
      <c r="B4634" t="s">
        <v>3555</v>
      </c>
      <c r="C4634" t="s">
        <v>4130</v>
      </c>
      <c r="D4634">
        <v>1</v>
      </c>
      <c r="E4634">
        <v>0.71371668700000002</v>
      </c>
      <c r="F4634">
        <v>1</v>
      </c>
      <c r="G4634">
        <v>0</v>
      </c>
      <c r="H4634">
        <v>0</v>
      </c>
      <c r="I4634">
        <v>0</v>
      </c>
      <c r="J4634" t="s">
        <v>21</v>
      </c>
      <c r="K4634" t="s">
        <v>4131</v>
      </c>
      <c r="L4634" t="s">
        <v>4131</v>
      </c>
      <c r="M4634" t="s">
        <v>4130</v>
      </c>
      <c r="N4634" t="s">
        <v>3554</v>
      </c>
      <c r="O4634" t="s">
        <v>3555</v>
      </c>
    </row>
    <row r="4635" spans="1:15" x14ac:dyDescent="0.3">
      <c r="A4635" t="s">
        <v>3490</v>
      </c>
      <c r="B4635" t="s">
        <v>3491</v>
      </c>
      <c r="C4635" t="s">
        <v>6566</v>
      </c>
      <c r="D4635">
        <v>2</v>
      </c>
      <c r="E4635">
        <v>0.80563178300000005</v>
      </c>
      <c r="F4635">
        <v>0</v>
      </c>
      <c r="G4635">
        <v>0</v>
      </c>
      <c r="H4635">
        <v>0</v>
      </c>
      <c r="I4635">
        <v>0</v>
      </c>
      <c r="J4635" t="s">
        <v>14</v>
      </c>
      <c r="K4635" t="s">
        <v>6567</v>
      </c>
      <c r="L4635" t="s">
        <v>6567</v>
      </c>
      <c r="M4635" t="s">
        <v>6566</v>
      </c>
      <c r="N4635" t="s">
        <v>3490</v>
      </c>
      <c r="O4635" t="s">
        <v>3491</v>
      </c>
    </row>
    <row r="4636" spans="1:15" x14ac:dyDescent="0.3">
      <c r="A4636" t="s">
        <v>3390</v>
      </c>
      <c r="B4636" t="s">
        <v>3391</v>
      </c>
      <c r="C4636" t="s">
        <v>4354</v>
      </c>
      <c r="D4636">
        <v>1</v>
      </c>
      <c r="E4636">
        <v>0.98786071499999994</v>
      </c>
      <c r="F4636">
        <v>0</v>
      </c>
      <c r="G4636">
        <v>0</v>
      </c>
      <c r="H4636">
        <v>0</v>
      </c>
      <c r="I4636">
        <v>0</v>
      </c>
      <c r="J4636" t="s">
        <v>11</v>
      </c>
      <c r="K4636" t="s">
        <v>4355</v>
      </c>
      <c r="L4636" t="s">
        <v>4355</v>
      </c>
      <c r="M4636" t="s">
        <v>4354</v>
      </c>
      <c r="N4636" t="s">
        <v>3390</v>
      </c>
      <c r="O4636" t="s">
        <v>3391</v>
      </c>
    </row>
    <row r="4637" spans="1:15" x14ac:dyDescent="0.3">
      <c r="A4637" t="s">
        <v>3222</v>
      </c>
      <c r="B4637" t="s">
        <v>3223</v>
      </c>
      <c r="C4637" t="s">
        <v>5542</v>
      </c>
      <c r="D4637">
        <v>3</v>
      </c>
      <c r="E4637">
        <v>0.81752726899999995</v>
      </c>
      <c r="F4637">
        <v>1</v>
      </c>
      <c r="G4637">
        <v>0</v>
      </c>
      <c r="H4637">
        <v>0</v>
      </c>
      <c r="I4637">
        <v>0</v>
      </c>
      <c r="J4637" t="s">
        <v>13</v>
      </c>
      <c r="K4637" t="s">
        <v>5543</v>
      </c>
      <c r="L4637" t="s">
        <v>5543</v>
      </c>
      <c r="M4637" t="s">
        <v>5542</v>
      </c>
      <c r="N4637" t="s">
        <v>3222</v>
      </c>
      <c r="O4637" t="s">
        <v>3223</v>
      </c>
    </row>
    <row r="4638" spans="1:15" x14ac:dyDescent="0.3">
      <c r="A4638" t="s">
        <v>3467</v>
      </c>
      <c r="B4638" t="s">
        <v>3468</v>
      </c>
      <c r="C4638" t="s">
        <v>4424</v>
      </c>
      <c r="D4638">
        <v>1</v>
      </c>
      <c r="E4638">
        <v>0.99266430000000005</v>
      </c>
      <c r="F4638">
        <v>0</v>
      </c>
      <c r="G4638">
        <v>1</v>
      </c>
      <c r="H4638">
        <v>0</v>
      </c>
      <c r="I4638">
        <v>0</v>
      </c>
      <c r="J4638" t="s">
        <v>11</v>
      </c>
      <c r="K4638" t="s">
        <v>4425</v>
      </c>
      <c r="L4638" t="s">
        <v>4425</v>
      </c>
      <c r="M4638" t="s">
        <v>4424</v>
      </c>
      <c r="N4638" t="s">
        <v>3467</v>
      </c>
      <c r="O4638" t="s">
        <v>3468</v>
      </c>
    </row>
    <row r="4639" spans="1:15" x14ac:dyDescent="0.3">
      <c r="A4639" t="s">
        <v>3484</v>
      </c>
      <c r="B4639" t="s">
        <v>3485</v>
      </c>
      <c r="C4639" t="s">
        <v>4366</v>
      </c>
      <c r="D4639">
        <v>3</v>
      </c>
      <c r="E4639">
        <v>0.98786071499999994</v>
      </c>
      <c r="F4639">
        <v>1</v>
      </c>
      <c r="G4639">
        <v>0</v>
      </c>
      <c r="H4639">
        <v>0</v>
      </c>
      <c r="I4639">
        <v>0</v>
      </c>
      <c r="J4639" t="s">
        <v>11</v>
      </c>
      <c r="K4639" t="s">
        <v>4367</v>
      </c>
      <c r="L4639" t="s">
        <v>4367</v>
      </c>
      <c r="M4639" t="s">
        <v>4366</v>
      </c>
      <c r="N4639" t="s">
        <v>3484</v>
      </c>
      <c r="O4639" t="s">
        <v>3485</v>
      </c>
    </row>
    <row r="4640" spans="1:15" x14ac:dyDescent="0.3">
      <c r="A4640" t="s">
        <v>2203</v>
      </c>
      <c r="B4640" t="s">
        <v>2204</v>
      </c>
      <c r="C4640" t="s">
        <v>3992</v>
      </c>
      <c r="D4640">
        <v>3</v>
      </c>
      <c r="E4640">
        <v>0.15003534700000001</v>
      </c>
      <c r="F4640">
        <v>1</v>
      </c>
      <c r="G4640">
        <v>0</v>
      </c>
      <c r="H4640">
        <v>0</v>
      </c>
      <c r="I4640">
        <v>0</v>
      </c>
      <c r="J4640" t="s">
        <v>8</v>
      </c>
      <c r="K4640" t="s">
        <v>3993</v>
      </c>
      <c r="L4640" t="s">
        <v>3993</v>
      </c>
      <c r="M4640" t="s">
        <v>8336</v>
      </c>
      <c r="N4640" t="s">
        <v>2203</v>
      </c>
      <c r="O4640" t="s">
        <v>2204</v>
      </c>
    </row>
    <row r="4641" spans="1:15" x14ac:dyDescent="0.3">
      <c r="A4641" t="s">
        <v>281</v>
      </c>
      <c r="B4641" t="s">
        <v>815</v>
      </c>
      <c r="C4641" t="s">
        <v>4580</v>
      </c>
      <c r="D4641">
        <v>3</v>
      </c>
      <c r="E4641">
        <v>0.92611306800000004</v>
      </c>
      <c r="F4641">
        <v>1</v>
      </c>
      <c r="G4641">
        <v>0</v>
      </c>
      <c r="H4641">
        <v>0</v>
      </c>
      <c r="I4641">
        <v>0</v>
      </c>
      <c r="J4641" t="s">
        <v>3194</v>
      </c>
      <c r="K4641" t="s">
        <v>4581</v>
      </c>
      <c r="L4641" t="s">
        <v>4581</v>
      </c>
      <c r="M4641" t="s">
        <v>4580</v>
      </c>
      <c r="N4641" t="s">
        <v>281</v>
      </c>
      <c r="O4641" t="s">
        <v>815</v>
      </c>
    </row>
    <row r="4642" spans="1:15" x14ac:dyDescent="0.3">
      <c r="A4642" t="s">
        <v>59</v>
      </c>
      <c r="B4642" t="s">
        <v>3285</v>
      </c>
      <c r="C4642" t="s">
        <v>5049</v>
      </c>
      <c r="D4642">
        <v>3</v>
      </c>
      <c r="E4642">
        <v>0.96580895499999997</v>
      </c>
      <c r="F4642">
        <v>1</v>
      </c>
      <c r="G4642">
        <v>0</v>
      </c>
      <c r="H4642">
        <v>0</v>
      </c>
      <c r="I4642">
        <v>0</v>
      </c>
      <c r="J4642" t="s">
        <v>33</v>
      </c>
      <c r="K4642" t="s">
        <v>5050</v>
      </c>
      <c r="L4642" t="s">
        <v>5050</v>
      </c>
      <c r="M4642" t="s">
        <v>5049</v>
      </c>
      <c r="N4642" t="s">
        <v>59</v>
      </c>
      <c r="O4642" t="s">
        <v>3285</v>
      </c>
    </row>
    <row r="4643" spans="1:15" x14ac:dyDescent="0.3">
      <c r="A4643" t="s">
        <v>211</v>
      </c>
      <c r="B4643" t="s">
        <v>3282</v>
      </c>
      <c r="C4643" t="s">
        <v>4244</v>
      </c>
      <c r="D4643">
        <v>3</v>
      </c>
      <c r="E4643">
        <v>0.98906472700000003</v>
      </c>
      <c r="F4643">
        <v>1</v>
      </c>
      <c r="G4643">
        <v>0</v>
      </c>
      <c r="H4643">
        <v>0</v>
      </c>
      <c r="I4643">
        <v>0</v>
      </c>
      <c r="J4643" t="s">
        <v>445</v>
      </c>
      <c r="K4643" t="s">
        <v>4245</v>
      </c>
      <c r="L4643" t="s">
        <v>4245</v>
      </c>
      <c r="M4643" t="s">
        <v>4244</v>
      </c>
      <c r="N4643" t="s">
        <v>211</v>
      </c>
      <c r="O4643" t="s">
        <v>3282</v>
      </c>
    </row>
    <row r="4644" spans="1:15" x14ac:dyDescent="0.3">
      <c r="A4644" t="s">
        <v>27</v>
      </c>
      <c r="B4644" t="s">
        <v>3320</v>
      </c>
      <c r="C4644" t="s">
        <v>4305</v>
      </c>
      <c r="D4644">
        <v>3</v>
      </c>
      <c r="E4644">
        <v>0.98844223499999995</v>
      </c>
      <c r="F4644">
        <v>1</v>
      </c>
      <c r="G4644">
        <v>0</v>
      </c>
      <c r="H4644">
        <v>0</v>
      </c>
      <c r="I4644">
        <v>0</v>
      </c>
      <c r="J4644" t="s">
        <v>13</v>
      </c>
      <c r="K4644" t="s">
        <v>4306</v>
      </c>
      <c r="L4644" t="s">
        <v>4306</v>
      </c>
      <c r="M4644" t="s">
        <v>4305</v>
      </c>
      <c r="N4644" t="s">
        <v>27</v>
      </c>
      <c r="O4644" t="s">
        <v>3320</v>
      </c>
    </row>
    <row r="4645" spans="1:15" x14ac:dyDescent="0.3">
      <c r="A4645" t="s">
        <v>3262</v>
      </c>
      <c r="B4645" t="s">
        <v>3263</v>
      </c>
      <c r="C4645" t="s">
        <v>4992</v>
      </c>
      <c r="D4645">
        <v>2</v>
      </c>
      <c r="E4645">
        <v>0.96176584300000001</v>
      </c>
      <c r="F4645">
        <v>1</v>
      </c>
      <c r="G4645">
        <v>0</v>
      </c>
      <c r="H4645">
        <v>0</v>
      </c>
      <c r="I4645">
        <v>0</v>
      </c>
      <c r="J4645" t="s">
        <v>14</v>
      </c>
      <c r="K4645" t="s">
        <v>4993</v>
      </c>
      <c r="L4645" t="s">
        <v>4993</v>
      </c>
      <c r="M4645" t="s">
        <v>4992</v>
      </c>
      <c r="N4645" t="s">
        <v>3262</v>
      </c>
      <c r="O4645" t="s">
        <v>3263</v>
      </c>
    </row>
    <row r="4646" spans="1:15" x14ac:dyDescent="0.3">
      <c r="A4646" t="s">
        <v>542</v>
      </c>
      <c r="B4646" t="s">
        <v>3274</v>
      </c>
      <c r="C4646" t="s">
        <v>4868</v>
      </c>
      <c r="D4646">
        <v>3</v>
      </c>
      <c r="E4646">
        <v>0.95609689200000003</v>
      </c>
      <c r="F4646">
        <v>1</v>
      </c>
      <c r="G4646">
        <v>0</v>
      </c>
      <c r="H4646">
        <v>0</v>
      </c>
      <c r="I4646">
        <v>0</v>
      </c>
      <c r="J4646" t="s">
        <v>3196</v>
      </c>
      <c r="K4646" t="s">
        <v>4869</v>
      </c>
      <c r="L4646" t="s">
        <v>4869</v>
      </c>
      <c r="M4646" t="s">
        <v>4868</v>
      </c>
      <c r="N4646" t="s">
        <v>542</v>
      </c>
      <c r="O4646" t="s">
        <v>3274</v>
      </c>
    </row>
    <row r="4647" spans="1:15" x14ac:dyDescent="0.3">
      <c r="A4647" t="s">
        <v>424</v>
      </c>
      <c r="B4647" t="s">
        <v>1568</v>
      </c>
      <c r="C4647" t="s">
        <v>4526</v>
      </c>
      <c r="D4647">
        <v>2</v>
      </c>
      <c r="E4647">
        <v>0.99704878299999999</v>
      </c>
      <c r="F4647">
        <v>0</v>
      </c>
      <c r="G4647">
        <v>1</v>
      </c>
      <c r="H4647">
        <v>0</v>
      </c>
      <c r="I4647">
        <v>0</v>
      </c>
      <c r="J4647" t="s">
        <v>445</v>
      </c>
      <c r="K4647" t="s">
        <v>4527</v>
      </c>
      <c r="L4647" t="s">
        <v>4527</v>
      </c>
      <c r="M4647" t="s">
        <v>4526</v>
      </c>
      <c r="N4647" t="s">
        <v>424</v>
      </c>
      <c r="O4647" t="s">
        <v>1568</v>
      </c>
    </row>
    <row r="4648" spans="1:15" x14ac:dyDescent="0.3">
      <c r="A4648" t="s">
        <v>3923</v>
      </c>
      <c r="B4648" t="s">
        <v>3924</v>
      </c>
      <c r="C4648" t="s">
        <v>4024</v>
      </c>
      <c r="D4648">
        <v>3</v>
      </c>
      <c r="E4648">
        <v>0.96560079700000001</v>
      </c>
      <c r="F4648">
        <v>1</v>
      </c>
      <c r="G4648">
        <v>0</v>
      </c>
      <c r="H4648">
        <v>0</v>
      </c>
      <c r="I4648">
        <v>0</v>
      </c>
      <c r="J4648" t="s">
        <v>4</v>
      </c>
      <c r="K4648" t="s">
        <v>4025</v>
      </c>
      <c r="L4648" t="s">
        <v>4025</v>
      </c>
      <c r="M4648" t="s">
        <v>4024</v>
      </c>
      <c r="N4648" t="s">
        <v>3923</v>
      </c>
      <c r="O4648" t="s">
        <v>3924</v>
      </c>
    </row>
    <row r="4649" spans="1:15" x14ac:dyDescent="0.3">
      <c r="A4649" t="s">
        <v>3248</v>
      </c>
      <c r="B4649" t="s">
        <v>4845</v>
      </c>
      <c r="C4649" t="s">
        <v>4846</v>
      </c>
      <c r="D4649">
        <v>2</v>
      </c>
      <c r="E4649">
        <v>-999.99</v>
      </c>
      <c r="F4649">
        <v>0</v>
      </c>
      <c r="G4649">
        <v>0</v>
      </c>
      <c r="H4649">
        <v>0</v>
      </c>
      <c r="I4649">
        <v>0</v>
      </c>
      <c r="J4649" t="s">
        <v>11</v>
      </c>
      <c r="K4649" t="s">
        <v>4847</v>
      </c>
      <c r="L4649" t="s">
        <v>4847</v>
      </c>
      <c r="M4649" t="s">
        <v>4846</v>
      </c>
      <c r="N4649" t="s">
        <v>3248</v>
      </c>
      <c r="O4649" t="s">
        <v>4845</v>
      </c>
    </row>
    <row r="4650" spans="1:15" x14ac:dyDescent="0.3">
      <c r="A4650" t="s">
        <v>208</v>
      </c>
      <c r="B4650" t="s">
        <v>240</v>
      </c>
      <c r="C4650" t="s">
        <v>4711</v>
      </c>
      <c r="D4650">
        <v>3</v>
      </c>
      <c r="E4650">
        <v>0.99730635400000001</v>
      </c>
      <c r="F4650">
        <v>1</v>
      </c>
      <c r="G4650">
        <v>0</v>
      </c>
      <c r="H4650">
        <v>0</v>
      </c>
      <c r="I4650">
        <v>0</v>
      </c>
      <c r="J4650" t="s">
        <v>445</v>
      </c>
      <c r="K4650" t="s">
        <v>4712</v>
      </c>
      <c r="L4650" t="s">
        <v>4712</v>
      </c>
      <c r="M4650" t="s">
        <v>4711</v>
      </c>
      <c r="N4650" t="s">
        <v>208</v>
      </c>
      <c r="O4650" t="s">
        <v>240</v>
      </c>
    </row>
    <row r="4651" spans="1:15" x14ac:dyDescent="0.3">
      <c r="A4651" t="s">
        <v>2935</v>
      </c>
      <c r="B4651" t="s">
        <v>3920</v>
      </c>
      <c r="C4651" t="s">
        <v>4360</v>
      </c>
      <c r="D4651">
        <v>3</v>
      </c>
      <c r="E4651">
        <v>0.94037819499999997</v>
      </c>
      <c r="F4651">
        <v>1</v>
      </c>
      <c r="G4651">
        <v>0</v>
      </c>
      <c r="H4651">
        <v>0</v>
      </c>
      <c r="I4651">
        <v>0</v>
      </c>
      <c r="J4651" t="s">
        <v>3194</v>
      </c>
      <c r="K4651" t="s">
        <v>4361</v>
      </c>
      <c r="L4651" t="s">
        <v>4361</v>
      </c>
      <c r="M4651" t="s">
        <v>4360</v>
      </c>
      <c r="N4651" t="s">
        <v>2935</v>
      </c>
      <c r="O4651" t="s">
        <v>3920</v>
      </c>
    </row>
    <row r="4652" spans="1:15" x14ac:dyDescent="0.3">
      <c r="A4652" t="s">
        <v>3369</v>
      </c>
      <c r="B4652" t="s">
        <v>3370</v>
      </c>
      <c r="C4652" t="s">
        <v>4145</v>
      </c>
      <c r="D4652">
        <v>1</v>
      </c>
      <c r="E4652">
        <v>0.68025145300000001</v>
      </c>
      <c r="F4652">
        <v>0</v>
      </c>
      <c r="G4652">
        <v>0</v>
      </c>
      <c r="H4652">
        <v>0</v>
      </c>
      <c r="I4652">
        <v>0</v>
      </c>
      <c r="J4652" t="s">
        <v>8</v>
      </c>
      <c r="K4652" t="s">
        <v>4146</v>
      </c>
      <c r="L4652" t="s">
        <v>4146</v>
      </c>
      <c r="M4652" t="s">
        <v>4145</v>
      </c>
      <c r="N4652" t="s">
        <v>3369</v>
      </c>
      <c r="O4652" t="s">
        <v>3370</v>
      </c>
    </row>
    <row r="4653" spans="1:15" x14ac:dyDescent="0.3">
      <c r="A4653" t="s">
        <v>3545</v>
      </c>
      <c r="B4653" t="s">
        <v>3546</v>
      </c>
      <c r="C4653" t="s">
        <v>4474</v>
      </c>
      <c r="D4653">
        <v>1</v>
      </c>
      <c r="E4653">
        <v>0.98314602100000004</v>
      </c>
      <c r="F4653">
        <v>0</v>
      </c>
      <c r="G4653">
        <v>0</v>
      </c>
      <c r="H4653">
        <v>0</v>
      </c>
      <c r="I4653">
        <v>1</v>
      </c>
      <c r="J4653" t="s">
        <v>445</v>
      </c>
      <c r="K4653" t="s">
        <v>4475</v>
      </c>
      <c r="L4653" t="s">
        <v>4475</v>
      </c>
      <c r="M4653" t="s">
        <v>4474</v>
      </c>
      <c r="N4653" t="s">
        <v>3545</v>
      </c>
      <c r="O4653" t="s">
        <v>3546</v>
      </c>
    </row>
    <row r="4654" spans="1:15" x14ac:dyDescent="0.3">
      <c r="A4654" t="s">
        <v>410</v>
      </c>
      <c r="B4654" t="s">
        <v>1504</v>
      </c>
      <c r="C4654" t="s">
        <v>4617</v>
      </c>
      <c r="D4654">
        <v>2</v>
      </c>
      <c r="E4654">
        <v>0.99814540699999998</v>
      </c>
      <c r="F4654">
        <v>0</v>
      </c>
      <c r="G4654">
        <v>1</v>
      </c>
      <c r="H4654">
        <v>0</v>
      </c>
      <c r="I4654">
        <v>0</v>
      </c>
      <c r="J4654" t="s">
        <v>445</v>
      </c>
      <c r="K4654" t="s">
        <v>4618</v>
      </c>
      <c r="L4654" t="s">
        <v>4618</v>
      </c>
      <c r="M4654" t="s">
        <v>4617</v>
      </c>
      <c r="N4654" t="s">
        <v>410</v>
      </c>
      <c r="O4654" t="s">
        <v>1504</v>
      </c>
    </row>
    <row r="4655" spans="1:15" x14ac:dyDescent="0.3">
      <c r="A4655" t="s">
        <v>3844</v>
      </c>
      <c r="B4655" t="s">
        <v>3845</v>
      </c>
      <c r="C4655" t="s">
        <v>4654</v>
      </c>
      <c r="D4655">
        <v>1</v>
      </c>
      <c r="E4655">
        <v>0.99814540699999998</v>
      </c>
      <c r="F4655">
        <v>0</v>
      </c>
      <c r="G4655">
        <v>1</v>
      </c>
      <c r="H4655">
        <v>0</v>
      </c>
      <c r="I4655">
        <v>0</v>
      </c>
      <c r="J4655" t="s">
        <v>445</v>
      </c>
      <c r="K4655" t="s">
        <v>4655</v>
      </c>
      <c r="L4655" t="s">
        <v>4655</v>
      </c>
      <c r="M4655" t="s">
        <v>4654</v>
      </c>
      <c r="N4655" t="s">
        <v>3844</v>
      </c>
      <c r="O4655" t="s">
        <v>3845</v>
      </c>
    </row>
    <row r="4656" spans="1:15" x14ac:dyDescent="0.3">
      <c r="A4656" t="s">
        <v>3686</v>
      </c>
      <c r="B4656" t="s">
        <v>3687</v>
      </c>
      <c r="C4656" t="s">
        <v>4720</v>
      </c>
      <c r="D4656">
        <v>1</v>
      </c>
      <c r="E4656">
        <v>0.99023863400000001</v>
      </c>
      <c r="F4656">
        <v>0</v>
      </c>
      <c r="G4656">
        <v>1</v>
      </c>
      <c r="H4656">
        <v>0</v>
      </c>
      <c r="I4656">
        <v>1</v>
      </c>
      <c r="J4656" t="s">
        <v>445</v>
      </c>
      <c r="K4656" t="s">
        <v>4721</v>
      </c>
      <c r="L4656" t="s">
        <v>4721</v>
      </c>
      <c r="M4656" t="s">
        <v>4720</v>
      </c>
      <c r="N4656" t="s">
        <v>3686</v>
      </c>
      <c r="O4656" t="s">
        <v>3687</v>
      </c>
    </row>
    <row r="4657" spans="1:15" x14ac:dyDescent="0.3">
      <c r="A4657" t="s">
        <v>2912</v>
      </c>
      <c r="B4657" t="s">
        <v>3939</v>
      </c>
      <c r="C4657" t="s">
        <v>4264</v>
      </c>
      <c r="D4657">
        <v>3</v>
      </c>
      <c r="E4657">
        <v>0.95290004699999997</v>
      </c>
      <c r="F4657">
        <v>1</v>
      </c>
      <c r="G4657">
        <v>0</v>
      </c>
      <c r="H4657">
        <v>0</v>
      </c>
      <c r="I4657">
        <v>0</v>
      </c>
      <c r="J4657" t="s">
        <v>10</v>
      </c>
      <c r="K4657" t="s">
        <v>4265</v>
      </c>
      <c r="L4657" t="s">
        <v>4265</v>
      </c>
      <c r="M4657" t="s">
        <v>4264</v>
      </c>
      <c r="N4657" t="s">
        <v>2912</v>
      </c>
      <c r="O4657" t="s">
        <v>3939</v>
      </c>
    </row>
    <row r="4658" spans="1:15" x14ac:dyDescent="0.3">
      <c r="A4658" t="s">
        <v>3951</v>
      </c>
      <c r="B4658" t="s">
        <v>3952</v>
      </c>
      <c r="C4658" t="s">
        <v>5133</v>
      </c>
      <c r="D4658">
        <v>1</v>
      </c>
      <c r="F4658">
        <v>0</v>
      </c>
      <c r="G4658">
        <v>0</v>
      </c>
      <c r="H4658">
        <v>0</v>
      </c>
      <c r="I4658">
        <v>0</v>
      </c>
      <c r="J4658" t="s">
        <v>8</v>
      </c>
      <c r="K4658" t="s">
        <v>5134</v>
      </c>
      <c r="L4658" t="s">
        <v>5134</v>
      </c>
      <c r="M4658" t="s">
        <v>5133</v>
      </c>
      <c r="N4658" t="s">
        <v>3951</v>
      </c>
      <c r="O4658" t="s">
        <v>3952</v>
      </c>
    </row>
    <row r="4659" spans="1:15" x14ac:dyDescent="0.3">
      <c r="A4659" t="s">
        <v>2166</v>
      </c>
      <c r="B4659" t="s">
        <v>2167</v>
      </c>
      <c r="C4659" t="s">
        <v>4737</v>
      </c>
      <c r="D4659">
        <v>3</v>
      </c>
      <c r="E4659">
        <v>0.95698412600000005</v>
      </c>
      <c r="F4659">
        <v>1</v>
      </c>
      <c r="G4659">
        <v>0</v>
      </c>
      <c r="H4659">
        <v>0</v>
      </c>
      <c r="I4659">
        <v>0</v>
      </c>
      <c r="J4659" t="s">
        <v>20</v>
      </c>
      <c r="K4659" t="s">
        <v>4738</v>
      </c>
      <c r="L4659" t="s">
        <v>4738</v>
      </c>
      <c r="M4659" t="s">
        <v>4737</v>
      </c>
      <c r="N4659" t="s">
        <v>2166</v>
      </c>
      <c r="O4659" t="s">
        <v>2167</v>
      </c>
    </row>
    <row r="4660" spans="1:15" x14ac:dyDescent="0.3">
      <c r="A4660" t="s">
        <v>3383</v>
      </c>
      <c r="B4660" t="s">
        <v>3384</v>
      </c>
      <c r="C4660" t="s">
        <v>6377</v>
      </c>
      <c r="D4660">
        <v>2</v>
      </c>
      <c r="E4660">
        <v>0.96457294199999999</v>
      </c>
      <c r="F4660">
        <v>1</v>
      </c>
      <c r="G4660">
        <v>0</v>
      </c>
      <c r="H4660">
        <v>0</v>
      </c>
      <c r="I4660">
        <v>0</v>
      </c>
      <c r="J4660" t="s">
        <v>14</v>
      </c>
      <c r="K4660" t="s">
        <v>6378</v>
      </c>
      <c r="L4660" t="s">
        <v>6378</v>
      </c>
      <c r="M4660" t="s">
        <v>6377</v>
      </c>
      <c r="N4660" t="s">
        <v>3383</v>
      </c>
      <c r="O4660" t="s">
        <v>3384</v>
      </c>
    </row>
    <row r="4661" spans="1:15" x14ac:dyDescent="0.3">
      <c r="A4661" t="s">
        <v>3695</v>
      </c>
      <c r="B4661" t="s">
        <v>3696</v>
      </c>
      <c r="C4661" t="s">
        <v>4939</v>
      </c>
      <c r="D4661">
        <v>1</v>
      </c>
      <c r="E4661">
        <v>0.99697389300000006</v>
      </c>
      <c r="F4661">
        <v>0</v>
      </c>
      <c r="G4661">
        <v>0</v>
      </c>
      <c r="H4661">
        <v>0</v>
      </c>
      <c r="I4661">
        <v>1</v>
      </c>
      <c r="J4661" t="s">
        <v>445</v>
      </c>
      <c r="K4661" t="s">
        <v>4940</v>
      </c>
      <c r="L4661" t="s">
        <v>4940</v>
      </c>
      <c r="M4661" t="s">
        <v>4939</v>
      </c>
      <c r="N4661" t="s">
        <v>3695</v>
      </c>
      <c r="O4661" t="s">
        <v>3696</v>
      </c>
    </row>
    <row r="4662" spans="1:15" x14ac:dyDescent="0.3">
      <c r="A4662" t="s">
        <v>3662</v>
      </c>
      <c r="B4662" t="s">
        <v>3663</v>
      </c>
      <c r="C4662" t="s">
        <v>5434</v>
      </c>
      <c r="D4662">
        <v>1</v>
      </c>
      <c r="E4662">
        <v>0.99859000399999998</v>
      </c>
      <c r="F4662">
        <v>0</v>
      </c>
      <c r="G4662">
        <v>0</v>
      </c>
      <c r="H4662">
        <v>0</v>
      </c>
      <c r="I4662">
        <v>1</v>
      </c>
      <c r="J4662" t="s">
        <v>445</v>
      </c>
      <c r="K4662" t="s">
        <v>5435</v>
      </c>
      <c r="L4662" t="s">
        <v>5435</v>
      </c>
      <c r="M4662" t="s">
        <v>5434</v>
      </c>
      <c r="N4662" t="s">
        <v>3662</v>
      </c>
      <c r="O4662" t="s">
        <v>3663</v>
      </c>
    </row>
    <row r="4663" spans="1:15" x14ac:dyDescent="0.3">
      <c r="A4663" t="s">
        <v>3723</v>
      </c>
      <c r="B4663" t="s">
        <v>3724</v>
      </c>
      <c r="C4663" t="s">
        <v>4674</v>
      </c>
      <c r="D4663">
        <v>1</v>
      </c>
      <c r="E4663">
        <v>0.99859000399999998</v>
      </c>
      <c r="F4663">
        <v>0</v>
      </c>
      <c r="G4663">
        <v>0</v>
      </c>
      <c r="H4663">
        <v>0</v>
      </c>
      <c r="I4663">
        <v>1</v>
      </c>
      <c r="J4663" t="s">
        <v>445</v>
      </c>
      <c r="K4663" t="s">
        <v>4675</v>
      </c>
      <c r="L4663" t="s">
        <v>4675</v>
      </c>
      <c r="M4663" t="s">
        <v>4674</v>
      </c>
      <c r="N4663" t="s">
        <v>3723</v>
      </c>
      <c r="O4663" t="s">
        <v>3724</v>
      </c>
    </row>
    <row r="4664" spans="1:15" x14ac:dyDescent="0.3">
      <c r="A4664" t="s">
        <v>3732</v>
      </c>
      <c r="B4664" t="s">
        <v>3733</v>
      </c>
      <c r="C4664" t="s">
        <v>4218</v>
      </c>
      <c r="D4664">
        <v>1</v>
      </c>
      <c r="E4664">
        <v>0.99664839800000005</v>
      </c>
      <c r="F4664">
        <v>0</v>
      </c>
      <c r="G4664">
        <v>0</v>
      </c>
      <c r="H4664">
        <v>0</v>
      </c>
      <c r="I4664">
        <v>1</v>
      </c>
      <c r="J4664" t="s">
        <v>445</v>
      </c>
      <c r="K4664" t="s">
        <v>4219</v>
      </c>
      <c r="L4664" t="s">
        <v>4219</v>
      </c>
      <c r="M4664" t="s">
        <v>4218</v>
      </c>
      <c r="N4664" t="s">
        <v>3732</v>
      </c>
      <c r="O4664" t="s">
        <v>3733</v>
      </c>
    </row>
    <row r="4665" spans="1:15" x14ac:dyDescent="0.3">
      <c r="A4665" t="s">
        <v>3760</v>
      </c>
      <c r="B4665" t="s">
        <v>3761</v>
      </c>
      <c r="C4665" t="s">
        <v>5408</v>
      </c>
      <c r="D4665">
        <v>1</v>
      </c>
      <c r="E4665">
        <v>0.99730240699999995</v>
      </c>
      <c r="F4665">
        <v>0</v>
      </c>
      <c r="G4665">
        <v>0</v>
      </c>
      <c r="H4665">
        <v>0</v>
      </c>
      <c r="I4665">
        <v>1</v>
      </c>
      <c r="J4665" t="s">
        <v>445</v>
      </c>
      <c r="K4665" t="s">
        <v>5409</v>
      </c>
      <c r="L4665" t="s">
        <v>5409</v>
      </c>
      <c r="M4665" t="s">
        <v>5408</v>
      </c>
      <c r="N4665" t="s">
        <v>3760</v>
      </c>
      <c r="O4665" t="s">
        <v>3761</v>
      </c>
    </row>
    <row r="4666" spans="1:15" x14ac:dyDescent="0.3">
      <c r="A4666" t="s">
        <v>3770</v>
      </c>
      <c r="B4666" t="s">
        <v>3771</v>
      </c>
      <c r="C4666" t="s">
        <v>4247</v>
      </c>
      <c r="D4666">
        <v>1</v>
      </c>
      <c r="E4666">
        <v>0.99572920499999995</v>
      </c>
      <c r="F4666">
        <v>0</v>
      </c>
      <c r="G4666">
        <v>0</v>
      </c>
      <c r="H4666">
        <v>0</v>
      </c>
      <c r="I4666">
        <v>1</v>
      </c>
      <c r="J4666" t="s">
        <v>445</v>
      </c>
      <c r="K4666" t="s">
        <v>4248</v>
      </c>
      <c r="L4666" t="s">
        <v>4248</v>
      </c>
      <c r="M4666" t="s">
        <v>4247</v>
      </c>
      <c r="N4666" t="s">
        <v>3770</v>
      </c>
      <c r="O4666" t="s">
        <v>3771</v>
      </c>
    </row>
    <row r="4667" spans="1:15" x14ac:dyDescent="0.3">
      <c r="A4667" t="s">
        <v>3800</v>
      </c>
      <c r="B4667" t="s">
        <v>3801</v>
      </c>
      <c r="C4667" t="s">
        <v>5679</v>
      </c>
      <c r="D4667">
        <v>1</v>
      </c>
      <c r="E4667">
        <v>0.99572920499999995</v>
      </c>
      <c r="F4667">
        <v>0</v>
      </c>
      <c r="G4667">
        <v>0</v>
      </c>
      <c r="H4667">
        <v>0</v>
      </c>
      <c r="I4667">
        <v>1</v>
      </c>
      <c r="J4667" t="s">
        <v>445</v>
      </c>
      <c r="K4667" t="s">
        <v>5680</v>
      </c>
      <c r="L4667" t="s">
        <v>5680</v>
      </c>
      <c r="M4667" t="s">
        <v>5679</v>
      </c>
      <c r="N4667" t="s">
        <v>3800</v>
      </c>
      <c r="O4667" t="s">
        <v>3801</v>
      </c>
    </row>
    <row r="4668" spans="1:15" x14ac:dyDescent="0.3">
      <c r="A4668" t="s">
        <v>3810</v>
      </c>
      <c r="B4668" t="s">
        <v>3811</v>
      </c>
      <c r="C4668" t="s">
        <v>5740</v>
      </c>
      <c r="D4668">
        <v>1</v>
      </c>
      <c r="E4668">
        <v>0.99023863400000001</v>
      </c>
      <c r="F4668">
        <v>0</v>
      </c>
      <c r="G4668">
        <v>0</v>
      </c>
      <c r="H4668">
        <v>0</v>
      </c>
      <c r="I4668">
        <v>1</v>
      </c>
      <c r="J4668" t="s">
        <v>445</v>
      </c>
      <c r="K4668" t="s">
        <v>5741</v>
      </c>
      <c r="L4668" t="s">
        <v>5741</v>
      </c>
      <c r="M4668" t="s">
        <v>5740</v>
      </c>
      <c r="N4668" t="s">
        <v>3810</v>
      </c>
      <c r="O4668" t="s">
        <v>3811</v>
      </c>
    </row>
    <row r="4669" spans="1:15" x14ac:dyDescent="0.3">
      <c r="A4669" t="s">
        <v>3638</v>
      </c>
      <c r="B4669" t="s">
        <v>3639</v>
      </c>
      <c r="C4669" t="s">
        <v>5372</v>
      </c>
      <c r="D4669">
        <v>1</v>
      </c>
      <c r="E4669">
        <v>0.999870119</v>
      </c>
      <c r="F4669">
        <v>0</v>
      </c>
      <c r="G4669">
        <v>0</v>
      </c>
      <c r="H4669">
        <v>0</v>
      </c>
      <c r="I4669">
        <v>0</v>
      </c>
      <c r="J4669" t="s">
        <v>445</v>
      </c>
      <c r="K4669" t="s">
        <v>5373</v>
      </c>
      <c r="L4669" t="s">
        <v>5373</v>
      </c>
      <c r="M4669" t="s">
        <v>5372</v>
      </c>
      <c r="N4669" t="s">
        <v>3638</v>
      </c>
      <c r="O4669" t="s">
        <v>3639</v>
      </c>
    </row>
    <row r="4670" spans="1:15" x14ac:dyDescent="0.3">
      <c r="A4670" t="s">
        <v>3853</v>
      </c>
      <c r="B4670" t="s">
        <v>3854</v>
      </c>
      <c r="C4670" t="s">
        <v>5421</v>
      </c>
      <c r="D4670">
        <v>1</v>
      </c>
      <c r="E4670">
        <v>0.99814540699999998</v>
      </c>
      <c r="F4670">
        <v>0</v>
      </c>
      <c r="G4670">
        <v>0</v>
      </c>
      <c r="H4670">
        <v>0</v>
      </c>
      <c r="I4670">
        <v>1</v>
      </c>
      <c r="J4670" t="s">
        <v>445</v>
      </c>
      <c r="K4670" t="s">
        <v>5422</v>
      </c>
      <c r="L4670" t="s">
        <v>5422</v>
      </c>
      <c r="M4670" t="s">
        <v>5421</v>
      </c>
      <c r="N4670" t="s">
        <v>3853</v>
      </c>
      <c r="O4670" t="s">
        <v>3854</v>
      </c>
    </row>
    <row r="4671" spans="1:15" x14ac:dyDescent="0.3">
      <c r="A4671" t="s">
        <v>3880</v>
      </c>
      <c r="B4671" t="s">
        <v>3881</v>
      </c>
      <c r="C4671" t="s">
        <v>5648</v>
      </c>
      <c r="D4671">
        <v>1</v>
      </c>
      <c r="E4671">
        <v>0.99520503800000004</v>
      </c>
      <c r="F4671">
        <v>0</v>
      </c>
      <c r="G4671">
        <v>0</v>
      </c>
      <c r="H4671">
        <v>0</v>
      </c>
      <c r="I4671">
        <v>1</v>
      </c>
      <c r="J4671" t="s">
        <v>445</v>
      </c>
      <c r="K4671" t="s">
        <v>5649</v>
      </c>
      <c r="L4671" t="s">
        <v>5649</v>
      </c>
      <c r="M4671" t="s">
        <v>5648</v>
      </c>
      <c r="N4671" t="s">
        <v>3880</v>
      </c>
      <c r="O4671" t="s">
        <v>3881</v>
      </c>
    </row>
    <row r="4672" spans="1:15" x14ac:dyDescent="0.3">
      <c r="A4672" t="s">
        <v>3886</v>
      </c>
      <c r="B4672" t="s">
        <v>3887</v>
      </c>
      <c r="C4672" t="s">
        <v>6113</v>
      </c>
      <c r="D4672">
        <v>1</v>
      </c>
      <c r="E4672">
        <v>0.99636581400000002</v>
      </c>
      <c r="F4672">
        <v>0</v>
      </c>
      <c r="G4672">
        <v>0</v>
      </c>
      <c r="H4672">
        <v>0</v>
      </c>
      <c r="I4672">
        <v>1</v>
      </c>
      <c r="J4672" t="s">
        <v>445</v>
      </c>
      <c r="K4672" t="s">
        <v>6114</v>
      </c>
      <c r="L4672" t="s">
        <v>6114</v>
      </c>
      <c r="M4672" t="s">
        <v>6113</v>
      </c>
      <c r="N4672" t="s">
        <v>3886</v>
      </c>
      <c r="O4672" t="s">
        <v>3887</v>
      </c>
    </row>
    <row r="4673" spans="1:15" x14ac:dyDescent="0.3">
      <c r="A4673" t="s">
        <v>3915</v>
      </c>
      <c r="B4673" t="s">
        <v>3916</v>
      </c>
      <c r="C4673" t="s">
        <v>4156</v>
      </c>
      <c r="D4673">
        <v>2</v>
      </c>
      <c r="E4673">
        <v>0.99704878299999999</v>
      </c>
      <c r="F4673">
        <v>0</v>
      </c>
      <c r="G4673">
        <v>0</v>
      </c>
      <c r="H4673">
        <v>0</v>
      </c>
      <c r="I4673">
        <v>1</v>
      </c>
      <c r="J4673" t="s">
        <v>445</v>
      </c>
      <c r="K4673" t="s">
        <v>4157</v>
      </c>
      <c r="L4673" t="s">
        <v>4157</v>
      </c>
      <c r="M4673" t="s">
        <v>4156</v>
      </c>
      <c r="N4673" t="s">
        <v>3915</v>
      </c>
      <c r="O4673" t="s">
        <v>3916</v>
      </c>
    </row>
    <row r="4674" spans="1:15" x14ac:dyDescent="0.3">
      <c r="A4674" t="s">
        <v>3911</v>
      </c>
      <c r="B4674" t="s">
        <v>3912</v>
      </c>
      <c r="C4674" t="s">
        <v>4225</v>
      </c>
      <c r="D4674">
        <v>2</v>
      </c>
      <c r="E4674">
        <v>0.99704878299999999</v>
      </c>
      <c r="F4674">
        <v>0</v>
      </c>
      <c r="G4674">
        <v>0</v>
      </c>
      <c r="H4674">
        <v>0</v>
      </c>
      <c r="I4674">
        <v>1</v>
      </c>
      <c r="J4674" t="s">
        <v>445</v>
      </c>
      <c r="K4674" t="s">
        <v>4226</v>
      </c>
      <c r="L4674" t="s">
        <v>4226</v>
      </c>
      <c r="M4674" t="s">
        <v>4225</v>
      </c>
      <c r="N4674" t="s">
        <v>3911</v>
      </c>
      <c r="O4674" t="s">
        <v>3912</v>
      </c>
    </row>
    <row r="4675" spans="1:15" x14ac:dyDescent="0.3">
      <c r="A4675" t="s">
        <v>419</v>
      </c>
      <c r="B4675" t="s">
        <v>3449</v>
      </c>
      <c r="C4675" t="s">
        <v>4522</v>
      </c>
      <c r="D4675">
        <v>2</v>
      </c>
      <c r="E4675">
        <v>0.99704878299999999</v>
      </c>
      <c r="F4675">
        <v>0</v>
      </c>
      <c r="G4675">
        <v>0</v>
      </c>
      <c r="H4675">
        <v>0</v>
      </c>
      <c r="I4675">
        <v>1</v>
      </c>
      <c r="J4675" t="s">
        <v>445</v>
      </c>
      <c r="K4675" t="s">
        <v>4523</v>
      </c>
      <c r="L4675" t="s">
        <v>4523</v>
      </c>
      <c r="M4675" t="s">
        <v>4522</v>
      </c>
      <c r="N4675" t="s">
        <v>419</v>
      </c>
      <c r="O4675" t="s">
        <v>3449</v>
      </c>
    </row>
    <row r="4676" spans="1:15" x14ac:dyDescent="0.3">
      <c r="A4676" t="s">
        <v>2282</v>
      </c>
      <c r="B4676" t="s">
        <v>2285</v>
      </c>
      <c r="C4676" t="s">
        <v>4525</v>
      </c>
      <c r="D4676">
        <v>3</v>
      </c>
      <c r="E4676">
        <v>0.99704878299999999</v>
      </c>
      <c r="F4676">
        <v>0</v>
      </c>
      <c r="G4676">
        <v>1</v>
      </c>
      <c r="H4676">
        <v>0</v>
      </c>
      <c r="I4676">
        <v>0</v>
      </c>
      <c r="J4676" t="s">
        <v>445</v>
      </c>
      <c r="K4676" t="s">
        <v>4523</v>
      </c>
      <c r="L4676" t="s">
        <v>4523</v>
      </c>
      <c r="M4676" t="s">
        <v>4522</v>
      </c>
      <c r="N4676" t="s">
        <v>2282</v>
      </c>
      <c r="O4676" t="s">
        <v>2285</v>
      </c>
    </row>
    <row r="4677" spans="1:15" x14ac:dyDescent="0.3">
      <c r="A4677" t="s">
        <v>1290</v>
      </c>
      <c r="B4677" t="s">
        <v>3357</v>
      </c>
      <c r="C4677" t="s">
        <v>4193</v>
      </c>
      <c r="D4677">
        <v>3</v>
      </c>
      <c r="E4677">
        <v>0.94285607000000005</v>
      </c>
      <c r="F4677">
        <v>1</v>
      </c>
      <c r="G4677">
        <v>0</v>
      </c>
      <c r="H4677">
        <v>0</v>
      </c>
      <c r="I4677">
        <v>0</v>
      </c>
      <c r="J4677" t="s">
        <v>13</v>
      </c>
      <c r="K4677" t="s">
        <v>4194</v>
      </c>
      <c r="L4677" t="s">
        <v>4194</v>
      </c>
      <c r="M4677" t="s">
        <v>4193</v>
      </c>
      <c r="N4677" t="s">
        <v>1290</v>
      </c>
      <c r="O4677" t="s">
        <v>3357</v>
      </c>
    </row>
    <row r="4678" spans="1:15" x14ac:dyDescent="0.3">
      <c r="A4678" t="s">
        <v>3963</v>
      </c>
      <c r="B4678" t="s">
        <v>3964</v>
      </c>
      <c r="C4678" t="s">
        <v>4142</v>
      </c>
      <c r="D4678">
        <v>2</v>
      </c>
      <c r="E4678">
        <v>0.96942404500000001</v>
      </c>
      <c r="F4678">
        <v>0</v>
      </c>
      <c r="G4678">
        <v>0</v>
      </c>
      <c r="H4678">
        <v>0</v>
      </c>
      <c r="I4678">
        <v>0</v>
      </c>
      <c r="J4678" t="s">
        <v>3196</v>
      </c>
      <c r="K4678" t="s">
        <v>4143</v>
      </c>
      <c r="L4678" t="s">
        <v>4143</v>
      </c>
      <c r="M4678" t="s">
        <v>4142</v>
      </c>
      <c r="N4678" t="s">
        <v>3963</v>
      </c>
      <c r="O4678" t="s">
        <v>3964</v>
      </c>
    </row>
    <row r="4679" spans="1:15" x14ac:dyDescent="0.3">
      <c r="A4679" t="s">
        <v>3419</v>
      </c>
      <c r="B4679" t="s">
        <v>3420</v>
      </c>
      <c r="C4679" t="s">
        <v>4598</v>
      </c>
      <c r="D4679">
        <v>1</v>
      </c>
      <c r="E4679">
        <v>0.91046295799999999</v>
      </c>
      <c r="F4679">
        <v>0</v>
      </c>
      <c r="G4679">
        <v>0</v>
      </c>
      <c r="H4679">
        <v>0</v>
      </c>
      <c r="I4679">
        <v>0</v>
      </c>
      <c r="J4679" t="s">
        <v>11</v>
      </c>
      <c r="K4679" t="s">
        <v>4599</v>
      </c>
      <c r="L4679" t="s">
        <v>4599</v>
      </c>
      <c r="M4679" t="s">
        <v>4598</v>
      </c>
      <c r="N4679" t="s">
        <v>3419</v>
      </c>
      <c r="O4679" t="s">
        <v>3420</v>
      </c>
    </row>
    <row r="4680" spans="1:15" x14ac:dyDescent="0.3">
      <c r="A4680" t="s">
        <v>57</v>
      </c>
      <c r="B4680" t="s">
        <v>3492</v>
      </c>
      <c r="C4680" t="s">
        <v>6089</v>
      </c>
      <c r="D4680">
        <v>2</v>
      </c>
      <c r="E4680">
        <v>0.96973132500000003</v>
      </c>
      <c r="F4680">
        <v>0</v>
      </c>
      <c r="G4680">
        <v>0</v>
      </c>
      <c r="H4680">
        <v>0</v>
      </c>
      <c r="I4680">
        <v>0</v>
      </c>
      <c r="J4680" t="s">
        <v>33</v>
      </c>
      <c r="K4680" t="s">
        <v>6090</v>
      </c>
      <c r="L4680" t="s">
        <v>6090</v>
      </c>
      <c r="M4680" t="s">
        <v>6089</v>
      </c>
      <c r="N4680" t="s">
        <v>57</v>
      </c>
      <c r="O4680" t="s">
        <v>3492</v>
      </c>
    </row>
    <row r="4681" spans="1:15" x14ac:dyDescent="0.3">
      <c r="A4681" t="s">
        <v>1940</v>
      </c>
      <c r="B4681" t="s">
        <v>3575</v>
      </c>
      <c r="C4681" t="s">
        <v>4005</v>
      </c>
      <c r="D4681">
        <v>3</v>
      </c>
      <c r="E4681">
        <v>0.96560079700000001</v>
      </c>
      <c r="F4681">
        <v>1</v>
      </c>
      <c r="G4681">
        <v>0</v>
      </c>
      <c r="H4681">
        <v>0</v>
      </c>
      <c r="I4681">
        <v>0</v>
      </c>
      <c r="J4681" t="s">
        <v>4</v>
      </c>
      <c r="K4681" t="s">
        <v>4006</v>
      </c>
      <c r="L4681" t="s">
        <v>4006</v>
      </c>
      <c r="M4681" t="s">
        <v>4008</v>
      </c>
      <c r="N4681" t="s">
        <v>1940</v>
      </c>
      <c r="O4681" t="s">
        <v>3575</v>
      </c>
    </row>
    <row r="4682" spans="1:15" x14ac:dyDescent="0.3">
      <c r="A4682" t="s">
        <v>3921</v>
      </c>
      <c r="B4682" t="s">
        <v>3922</v>
      </c>
      <c r="C4682" t="s">
        <v>4008</v>
      </c>
      <c r="D4682">
        <v>2</v>
      </c>
      <c r="E4682">
        <v>0.96560079700000001</v>
      </c>
      <c r="F4682">
        <v>1</v>
      </c>
      <c r="G4682">
        <v>0</v>
      </c>
      <c r="H4682">
        <v>0</v>
      </c>
      <c r="I4682">
        <v>0</v>
      </c>
      <c r="J4682" t="s">
        <v>4</v>
      </c>
      <c r="K4682" t="s">
        <v>4006</v>
      </c>
      <c r="L4682" t="s">
        <v>4006</v>
      </c>
      <c r="M4682" t="s">
        <v>4008</v>
      </c>
      <c r="N4682" t="s">
        <v>3921</v>
      </c>
      <c r="O4682" t="s">
        <v>3922</v>
      </c>
    </row>
    <row r="4683" spans="1:15" x14ac:dyDescent="0.3">
      <c r="A4683" t="s">
        <v>3569</v>
      </c>
      <c r="B4683" t="s">
        <v>3570</v>
      </c>
      <c r="C4683" t="s">
        <v>4383</v>
      </c>
      <c r="D4683">
        <v>2</v>
      </c>
      <c r="E4683">
        <v>0.98786071499999994</v>
      </c>
      <c r="F4683">
        <v>0</v>
      </c>
      <c r="G4683">
        <v>1</v>
      </c>
      <c r="H4683">
        <v>0</v>
      </c>
      <c r="I4683">
        <v>1</v>
      </c>
      <c r="J4683" t="s">
        <v>11</v>
      </c>
      <c r="K4683" t="s">
        <v>4384</v>
      </c>
      <c r="L4683" t="s">
        <v>4384</v>
      </c>
      <c r="M4683" t="s">
        <v>4383</v>
      </c>
      <c r="N4683" t="s">
        <v>3569</v>
      </c>
      <c r="O4683" t="s">
        <v>3570</v>
      </c>
    </row>
    <row r="4684" spans="1:15" x14ac:dyDescent="0.3">
      <c r="A4684" t="s">
        <v>3348</v>
      </c>
      <c r="B4684" t="s">
        <v>3349</v>
      </c>
      <c r="C4684" t="s">
        <v>4356</v>
      </c>
      <c r="D4684">
        <v>1</v>
      </c>
      <c r="E4684">
        <v>0.98786071499999994</v>
      </c>
      <c r="F4684">
        <v>0</v>
      </c>
      <c r="G4684">
        <v>0</v>
      </c>
      <c r="H4684">
        <v>0</v>
      </c>
      <c r="I4684">
        <v>0</v>
      </c>
      <c r="J4684" t="s">
        <v>11</v>
      </c>
      <c r="K4684" t="s">
        <v>4357</v>
      </c>
      <c r="L4684" t="s">
        <v>4357</v>
      </c>
      <c r="M4684" t="s">
        <v>4356</v>
      </c>
      <c r="N4684" t="s">
        <v>3348</v>
      </c>
      <c r="O4684" t="s">
        <v>3349</v>
      </c>
    </row>
    <row r="4685" spans="1:15" x14ac:dyDescent="0.3">
      <c r="A4685" t="s">
        <v>3226</v>
      </c>
      <c r="B4685" t="s">
        <v>3227</v>
      </c>
      <c r="C4685" t="s">
        <v>4133</v>
      </c>
      <c r="D4685">
        <v>3</v>
      </c>
      <c r="E4685">
        <v>0.75580928700000005</v>
      </c>
      <c r="F4685">
        <v>1</v>
      </c>
      <c r="G4685">
        <v>0</v>
      </c>
      <c r="H4685">
        <v>0</v>
      </c>
      <c r="I4685">
        <v>0</v>
      </c>
      <c r="J4685" t="s">
        <v>11</v>
      </c>
      <c r="K4685" t="s">
        <v>4134</v>
      </c>
      <c r="L4685" t="s">
        <v>4134</v>
      </c>
      <c r="M4685" t="s">
        <v>4133</v>
      </c>
      <c r="N4685" t="s">
        <v>3226</v>
      </c>
      <c r="O4685" t="s">
        <v>3227</v>
      </c>
    </row>
    <row r="4686" spans="1:15" x14ac:dyDescent="0.3">
      <c r="A4686" t="s">
        <v>750</v>
      </c>
      <c r="B4686" t="s">
        <v>3225</v>
      </c>
      <c r="C4686" t="s">
        <v>4221</v>
      </c>
      <c r="D4686">
        <v>3</v>
      </c>
      <c r="E4686">
        <v>0.95779686200000003</v>
      </c>
      <c r="F4686">
        <v>1</v>
      </c>
      <c r="G4686">
        <v>0</v>
      </c>
      <c r="H4686">
        <v>0</v>
      </c>
      <c r="I4686">
        <v>0</v>
      </c>
      <c r="J4686" t="s">
        <v>4</v>
      </c>
      <c r="K4686" t="s">
        <v>4222</v>
      </c>
      <c r="L4686" t="s">
        <v>4222</v>
      </c>
      <c r="M4686" t="s">
        <v>4221</v>
      </c>
      <c r="N4686" t="s">
        <v>750</v>
      </c>
      <c r="O4686" t="s">
        <v>3225</v>
      </c>
    </row>
    <row r="4687" spans="1:15" x14ac:dyDescent="0.3">
      <c r="A4687" t="s">
        <v>407</v>
      </c>
      <c r="B4687" t="s">
        <v>2143</v>
      </c>
      <c r="C4687" t="s">
        <v>4724</v>
      </c>
      <c r="D4687">
        <v>3</v>
      </c>
      <c r="E4687">
        <v>0.96560079700000001</v>
      </c>
      <c r="F4687">
        <v>1</v>
      </c>
      <c r="G4687">
        <v>0</v>
      </c>
      <c r="H4687">
        <v>0</v>
      </c>
      <c r="I4687">
        <v>0</v>
      </c>
      <c r="J4687" t="s">
        <v>4</v>
      </c>
      <c r="K4687" t="s">
        <v>4725</v>
      </c>
      <c r="L4687" t="s">
        <v>4725</v>
      </c>
      <c r="M4687" t="s">
        <v>4724</v>
      </c>
      <c r="N4687" t="s">
        <v>407</v>
      </c>
      <c r="O4687" t="s">
        <v>2143</v>
      </c>
    </row>
    <row r="4688" spans="1:15" x14ac:dyDescent="0.3">
      <c r="A4688" t="s">
        <v>213</v>
      </c>
      <c r="B4688" t="s">
        <v>238</v>
      </c>
      <c r="C4688" t="s">
        <v>4468</v>
      </c>
      <c r="D4688">
        <v>3</v>
      </c>
      <c r="E4688">
        <v>0.99023863400000001</v>
      </c>
      <c r="F4688">
        <v>1</v>
      </c>
      <c r="G4688">
        <v>0</v>
      </c>
      <c r="H4688">
        <v>0</v>
      </c>
      <c r="I4688">
        <v>0</v>
      </c>
      <c r="J4688" t="s">
        <v>445</v>
      </c>
      <c r="K4688" t="s">
        <v>4469</v>
      </c>
      <c r="L4688" t="s">
        <v>4469</v>
      </c>
      <c r="M4688" t="s">
        <v>4468</v>
      </c>
      <c r="N4688" t="s">
        <v>213</v>
      </c>
      <c r="O4688" t="s">
        <v>238</v>
      </c>
    </row>
    <row r="4689" spans="1:15" x14ac:dyDescent="0.3">
      <c r="A4689" t="s">
        <v>54</v>
      </c>
      <c r="B4689" t="s">
        <v>3277</v>
      </c>
      <c r="C4689" t="s">
        <v>5247</v>
      </c>
      <c r="D4689">
        <v>3</v>
      </c>
      <c r="E4689">
        <v>0.95897824700000001</v>
      </c>
      <c r="F4689">
        <v>1</v>
      </c>
      <c r="G4689">
        <v>0</v>
      </c>
      <c r="H4689">
        <v>0</v>
      </c>
      <c r="I4689">
        <v>0</v>
      </c>
      <c r="J4689" t="s">
        <v>13</v>
      </c>
      <c r="K4689" t="s">
        <v>5248</v>
      </c>
      <c r="L4689" t="s">
        <v>5248</v>
      </c>
      <c r="M4689" t="s">
        <v>5247</v>
      </c>
      <c r="N4689" t="s">
        <v>54</v>
      </c>
      <c r="O4689" t="s">
        <v>3277</v>
      </c>
    </row>
    <row r="4690" spans="1:15" x14ac:dyDescent="0.3">
      <c r="A4690" t="s">
        <v>3352</v>
      </c>
      <c r="B4690" t="s">
        <v>4543</v>
      </c>
      <c r="C4690" t="s">
        <v>4544</v>
      </c>
      <c r="D4690">
        <v>1</v>
      </c>
      <c r="E4690">
        <v>-999.99</v>
      </c>
      <c r="F4690">
        <v>0</v>
      </c>
      <c r="G4690">
        <v>0</v>
      </c>
      <c r="H4690">
        <v>0</v>
      </c>
      <c r="I4690">
        <v>0</v>
      </c>
      <c r="J4690" t="s">
        <v>445</v>
      </c>
      <c r="K4690" t="s">
        <v>4545</v>
      </c>
      <c r="L4690" t="s">
        <v>4545</v>
      </c>
      <c r="M4690" t="s">
        <v>4544</v>
      </c>
      <c r="N4690" t="s">
        <v>3352</v>
      </c>
      <c r="O4690" t="s">
        <v>4543</v>
      </c>
    </row>
    <row r="4691" spans="1:15" x14ac:dyDescent="0.3">
      <c r="A4691" t="s">
        <v>3621</v>
      </c>
      <c r="B4691" t="s">
        <v>3622</v>
      </c>
      <c r="C4691" t="s">
        <v>4818</v>
      </c>
      <c r="D4691">
        <v>1</v>
      </c>
      <c r="E4691">
        <v>0.92426054199999996</v>
      </c>
      <c r="F4691">
        <v>0</v>
      </c>
      <c r="G4691">
        <v>1</v>
      </c>
      <c r="H4691">
        <v>0</v>
      </c>
      <c r="I4691">
        <v>1</v>
      </c>
      <c r="J4691" t="s">
        <v>445</v>
      </c>
      <c r="K4691" t="s">
        <v>4819</v>
      </c>
      <c r="L4691" t="s">
        <v>4819</v>
      </c>
      <c r="M4691" t="s">
        <v>4818</v>
      </c>
      <c r="N4691" t="s">
        <v>3621</v>
      </c>
      <c r="O4691" t="s">
        <v>3622</v>
      </c>
    </row>
    <row r="4692" spans="1:15" x14ac:dyDescent="0.3">
      <c r="A4692" t="s">
        <v>765</v>
      </c>
      <c r="B4692" t="s">
        <v>3612</v>
      </c>
      <c r="C4692" t="s">
        <v>4667</v>
      </c>
      <c r="D4692">
        <v>3</v>
      </c>
      <c r="E4692">
        <v>0.99859000399999998</v>
      </c>
      <c r="F4692">
        <v>0</v>
      </c>
      <c r="G4692">
        <v>1</v>
      </c>
      <c r="H4692">
        <v>0</v>
      </c>
      <c r="I4692">
        <v>0</v>
      </c>
      <c r="J4692" t="s">
        <v>445</v>
      </c>
      <c r="K4692" t="s">
        <v>4668</v>
      </c>
      <c r="L4692" t="s">
        <v>4668</v>
      </c>
      <c r="M4692" t="s">
        <v>4667</v>
      </c>
      <c r="N4692" t="s">
        <v>765</v>
      </c>
      <c r="O4692" t="s">
        <v>3612</v>
      </c>
    </row>
    <row r="4693" spans="1:15" x14ac:dyDescent="0.3">
      <c r="A4693" t="s">
        <v>3264</v>
      </c>
      <c r="B4693" t="s">
        <v>3265</v>
      </c>
      <c r="C4693" t="s">
        <v>4507</v>
      </c>
      <c r="D4693">
        <v>2</v>
      </c>
      <c r="E4693">
        <v>0.95779686200000003</v>
      </c>
      <c r="F4693">
        <v>1</v>
      </c>
      <c r="G4693">
        <v>0</v>
      </c>
      <c r="H4693">
        <v>0</v>
      </c>
      <c r="I4693">
        <v>0</v>
      </c>
      <c r="J4693" t="s">
        <v>4</v>
      </c>
      <c r="K4693" t="s">
        <v>4508</v>
      </c>
      <c r="L4693" t="s">
        <v>4508</v>
      </c>
      <c r="M4693" t="s">
        <v>4507</v>
      </c>
      <c r="N4693" t="s">
        <v>3264</v>
      </c>
      <c r="O4693" t="s">
        <v>3265</v>
      </c>
    </row>
    <row r="4694" spans="1:15" x14ac:dyDescent="0.3">
      <c r="A4694" t="s">
        <v>207</v>
      </c>
      <c r="B4694" t="s">
        <v>244</v>
      </c>
      <c r="C4694" t="s">
        <v>4863</v>
      </c>
      <c r="D4694">
        <v>3</v>
      </c>
      <c r="E4694">
        <v>0.99745057100000001</v>
      </c>
      <c r="F4694">
        <v>1</v>
      </c>
      <c r="G4694">
        <v>0</v>
      </c>
      <c r="H4694">
        <v>0</v>
      </c>
      <c r="I4694">
        <v>0</v>
      </c>
      <c r="J4694" t="s">
        <v>445</v>
      </c>
      <c r="K4694" t="s">
        <v>4864</v>
      </c>
      <c r="L4694" t="s">
        <v>4864</v>
      </c>
      <c r="M4694" t="s">
        <v>4863</v>
      </c>
      <c r="N4694" t="s">
        <v>207</v>
      </c>
      <c r="O4694" t="s">
        <v>244</v>
      </c>
    </row>
    <row r="4695" spans="1:15" x14ac:dyDescent="0.3">
      <c r="A4695" t="s">
        <v>210</v>
      </c>
      <c r="B4695" t="s">
        <v>3385</v>
      </c>
      <c r="C4695" t="s">
        <v>5871</v>
      </c>
      <c r="D4695">
        <v>3</v>
      </c>
      <c r="E4695">
        <v>0.98906472700000003</v>
      </c>
      <c r="F4695">
        <v>1</v>
      </c>
      <c r="G4695">
        <v>0</v>
      </c>
      <c r="H4695">
        <v>0</v>
      </c>
      <c r="I4695">
        <v>0</v>
      </c>
      <c r="J4695" t="s">
        <v>445</v>
      </c>
      <c r="K4695" t="s">
        <v>5872</v>
      </c>
      <c r="L4695" t="s">
        <v>5872</v>
      </c>
      <c r="M4695" t="s">
        <v>5871</v>
      </c>
      <c r="N4695" t="s">
        <v>210</v>
      </c>
      <c r="O4695" t="s">
        <v>3385</v>
      </c>
    </row>
    <row r="4696" spans="1:15" x14ac:dyDescent="0.3">
      <c r="A4696" t="s">
        <v>427</v>
      </c>
      <c r="B4696" t="s">
        <v>3688</v>
      </c>
      <c r="C4696" t="s">
        <v>4536</v>
      </c>
      <c r="D4696">
        <v>2</v>
      </c>
      <c r="E4696">
        <v>0.99704878299999999</v>
      </c>
      <c r="F4696">
        <v>0</v>
      </c>
      <c r="G4696">
        <v>1</v>
      </c>
      <c r="H4696">
        <v>0</v>
      </c>
      <c r="I4696">
        <v>0</v>
      </c>
      <c r="J4696" t="s">
        <v>445</v>
      </c>
      <c r="K4696" t="s">
        <v>4537</v>
      </c>
      <c r="L4696" t="s">
        <v>4537</v>
      </c>
      <c r="M4696" t="s">
        <v>4536</v>
      </c>
      <c r="N4696" t="s">
        <v>427</v>
      </c>
      <c r="O4696" t="s">
        <v>3688</v>
      </c>
    </row>
    <row r="4697" spans="1:15" x14ac:dyDescent="0.3">
      <c r="A4697" t="s">
        <v>3617</v>
      </c>
      <c r="B4697" t="s">
        <v>3618</v>
      </c>
      <c r="C4697" t="s">
        <v>4920</v>
      </c>
      <c r="D4697">
        <v>1</v>
      </c>
      <c r="E4697">
        <v>0.98906472700000003</v>
      </c>
      <c r="F4697">
        <v>0</v>
      </c>
      <c r="G4697">
        <v>1</v>
      </c>
      <c r="H4697">
        <v>0</v>
      </c>
      <c r="I4697">
        <v>0</v>
      </c>
      <c r="J4697" t="s">
        <v>445</v>
      </c>
      <c r="K4697" t="s">
        <v>4921</v>
      </c>
      <c r="L4697" t="s">
        <v>4921</v>
      </c>
      <c r="M4697" t="s">
        <v>4920</v>
      </c>
      <c r="N4697" t="s">
        <v>3617</v>
      </c>
      <c r="O4697" t="s">
        <v>3618</v>
      </c>
    </row>
    <row r="4698" spans="1:15" x14ac:dyDescent="0.3">
      <c r="A4698" t="s">
        <v>3812</v>
      </c>
      <c r="B4698" t="s">
        <v>3813</v>
      </c>
      <c r="C4698" t="s">
        <v>4718</v>
      </c>
      <c r="D4698">
        <v>1</v>
      </c>
      <c r="E4698">
        <v>0.99023863400000001</v>
      </c>
      <c r="F4698">
        <v>0</v>
      </c>
      <c r="G4698">
        <v>1</v>
      </c>
      <c r="H4698">
        <v>0</v>
      </c>
      <c r="I4698">
        <v>0</v>
      </c>
      <c r="J4698" t="s">
        <v>445</v>
      </c>
      <c r="K4698" t="s">
        <v>4719</v>
      </c>
      <c r="L4698" t="s">
        <v>4719</v>
      </c>
      <c r="M4698" t="s">
        <v>4718</v>
      </c>
      <c r="N4698" t="s">
        <v>3812</v>
      </c>
      <c r="O4698" t="s">
        <v>3813</v>
      </c>
    </row>
    <row r="4699" spans="1:15" x14ac:dyDescent="0.3">
      <c r="A4699" t="s">
        <v>3498</v>
      </c>
      <c r="B4699" t="s">
        <v>3499</v>
      </c>
      <c r="C4699" t="s">
        <v>4440</v>
      </c>
      <c r="D4699">
        <v>2</v>
      </c>
      <c r="E4699">
        <v>0.844402914</v>
      </c>
      <c r="F4699">
        <v>1</v>
      </c>
      <c r="G4699">
        <v>0</v>
      </c>
      <c r="H4699">
        <v>0</v>
      </c>
      <c r="I4699">
        <v>0</v>
      </c>
      <c r="J4699" t="s">
        <v>11</v>
      </c>
      <c r="K4699" t="s">
        <v>4441</v>
      </c>
      <c r="L4699" t="s">
        <v>4441</v>
      </c>
      <c r="M4699" t="s">
        <v>4440</v>
      </c>
      <c r="N4699" t="s">
        <v>3498</v>
      </c>
      <c r="O4699" t="s">
        <v>3499</v>
      </c>
    </row>
    <row r="4700" spans="1:15" x14ac:dyDescent="0.3">
      <c r="A4700" t="s">
        <v>3909</v>
      </c>
      <c r="B4700" t="s">
        <v>3910</v>
      </c>
      <c r="C4700" t="s">
        <v>4530</v>
      </c>
      <c r="D4700">
        <v>2</v>
      </c>
      <c r="E4700">
        <v>0.99704878299999999</v>
      </c>
      <c r="F4700">
        <v>0</v>
      </c>
      <c r="G4700">
        <v>1</v>
      </c>
      <c r="H4700">
        <v>0</v>
      </c>
      <c r="I4700">
        <v>1</v>
      </c>
      <c r="J4700" t="s">
        <v>445</v>
      </c>
      <c r="K4700" t="s">
        <v>4531</v>
      </c>
      <c r="L4700" t="s">
        <v>4531</v>
      </c>
      <c r="M4700" t="s">
        <v>4530</v>
      </c>
      <c r="N4700" t="s">
        <v>3909</v>
      </c>
      <c r="O4700" t="s">
        <v>3910</v>
      </c>
    </row>
    <row r="4701" spans="1:15" x14ac:dyDescent="0.3">
      <c r="A4701" t="s">
        <v>1564</v>
      </c>
      <c r="B4701" t="s">
        <v>3919</v>
      </c>
      <c r="C4701" t="s">
        <v>4556</v>
      </c>
      <c r="D4701">
        <v>2</v>
      </c>
      <c r="E4701">
        <v>0.99704878299999999</v>
      </c>
      <c r="F4701">
        <v>0</v>
      </c>
      <c r="G4701">
        <v>1</v>
      </c>
      <c r="H4701">
        <v>0</v>
      </c>
      <c r="I4701">
        <v>1</v>
      </c>
      <c r="J4701" t="s">
        <v>445</v>
      </c>
      <c r="K4701" t="s">
        <v>4557</v>
      </c>
      <c r="L4701" t="s">
        <v>4557</v>
      </c>
      <c r="M4701" t="s">
        <v>4556</v>
      </c>
      <c r="N4701" t="s">
        <v>1564</v>
      </c>
      <c r="O4701" t="s">
        <v>3919</v>
      </c>
    </row>
    <row r="4702" spans="1:15" x14ac:dyDescent="0.3">
      <c r="A4702" t="s">
        <v>3506</v>
      </c>
      <c r="B4702" t="s">
        <v>3507</v>
      </c>
      <c r="C4702" t="s">
        <v>4380</v>
      </c>
      <c r="D4702">
        <v>1</v>
      </c>
      <c r="E4702">
        <v>0.97926860999999998</v>
      </c>
      <c r="F4702">
        <v>0</v>
      </c>
      <c r="G4702">
        <v>1</v>
      </c>
      <c r="H4702">
        <v>0</v>
      </c>
      <c r="I4702">
        <v>1</v>
      </c>
      <c r="J4702" t="s">
        <v>11</v>
      </c>
      <c r="K4702" t="s">
        <v>4381</v>
      </c>
      <c r="L4702" t="s">
        <v>4381</v>
      </c>
      <c r="M4702" t="s">
        <v>4380</v>
      </c>
      <c r="N4702" t="s">
        <v>3506</v>
      </c>
      <c r="O4702" t="s">
        <v>3507</v>
      </c>
    </row>
    <row r="4703" spans="1:15" x14ac:dyDescent="0.3">
      <c r="A4703" t="s">
        <v>3318</v>
      </c>
      <c r="B4703" t="s">
        <v>3319</v>
      </c>
      <c r="C4703" t="s">
        <v>4002</v>
      </c>
      <c r="D4703">
        <v>2</v>
      </c>
      <c r="E4703">
        <v>0.71588807799999998</v>
      </c>
      <c r="F4703">
        <v>1</v>
      </c>
      <c r="G4703">
        <v>0</v>
      </c>
      <c r="H4703">
        <v>0</v>
      </c>
      <c r="I4703">
        <v>0</v>
      </c>
      <c r="J4703" t="s">
        <v>3196</v>
      </c>
      <c r="K4703" t="s">
        <v>4003</v>
      </c>
      <c r="L4703" t="s">
        <v>4003</v>
      </c>
      <c r="M4703" t="s">
        <v>4002</v>
      </c>
      <c r="N4703" t="s">
        <v>3318</v>
      </c>
      <c r="O4703" t="s">
        <v>3319</v>
      </c>
    </row>
    <row r="4704" spans="1:15" x14ac:dyDescent="0.3">
      <c r="A4704" t="s">
        <v>2351</v>
      </c>
      <c r="B4704" t="s">
        <v>3334</v>
      </c>
      <c r="C4704" t="s">
        <v>4533</v>
      </c>
      <c r="D4704">
        <v>2</v>
      </c>
      <c r="E4704">
        <v>0.98786071499999994</v>
      </c>
      <c r="F4704">
        <v>0</v>
      </c>
      <c r="G4704">
        <v>0</v>
      </c>
      <c r="H4704">
        <v>0</v>
      </c>
      <c r="I4704">
        <v>0</v>
      </c>
      <c r="J4704" t="s">
        <v>11</v>
      </c>
      <c r="K4704" t="s">
        <v>4534</v>
      </c>
      <c r="L4704" t="s">
        <v>4534</v>
      </c>
      <c r="M4704" t="s">
        <v>8337</v>
      </c>
      <c r="N4704" t="s">
        <v>2351</v>
      </c>
      <c r="O4704" t="s">
        <v>3334</v>
      </c>
    </row>
    <row r="4705" spans="1:15" x14ac:dyDescent="0.3">
      <c r="A4705" t="s">
        <v>205</v>
      </c>
      <c r="B4705" t="s">
        <v>3591</v>
      </c>
      <c r="C4705" t="s">
        <v>5109</v>
      </c>
      <c r="D4705">
        <v>2</v>
      </c>
      <c r="E4705">
        <v>0.98906472700000003</v>
      </c>
      <c r="F4705">
        <v>0</v>
      </c>
      <c r="G4705">
        <v>0</v>
      </c>
      <c r="H4705">
        <v>0</v>
      </c>
      <c r="I4705">
        <v>0</v>
      </c>
      <c r="J4705" t="s">
        <v>445</v>
      </c>
      <c r="K4705" t="s">
        <v>5110</v>
      </c>
      <c r="L4705" t="s">
        <v>5110</v>
      </c>
      <c r="M4705" t="s">
        <v>5109</v>
      </c>
      <c r="N4705" t="s">
        <v>205</v>
      </c>
      <c r="O4705" t="s">
        <v>3591</v>
      </c>
    </row>
    <row r="4706" spans="1:15" x14ac:dyDescent="0.3">
      <c r="A4706" t="s">
        <v>2342</v>
      </c>
      <c r="B4706" t="s">
        <v>3568</v>
      </c>
      <c r="C4706" t="s">
        <v>4372</v>
      </c>
      <c r="D4706">
        <v>2</v>
      </c>
      <c r="E4706">
        <v>0.98786071499999994</v>
      </c>
      <c r="F4706">
        <v>0</v>
      </c>
      <c r="G4706">
        <v>0</v>
      </c>
      <c r="H4706">
        <v>0</v>
      </c>
      <c r="I4706">
        <v>1</v>
      </c>
      <c r="J4706" t="s">
        <v>11</v>
      </c>
      <c r="K4706" t="s">
        <v>4373</v>
      </c>
      <c r="L4706" t="s">
        <v>4373</v>
      </c>
      <c r="M4706" t="s">
        <v>4372</v>
      </c>
      <c r="N4706" t="s">
        <v>2342</v>
      </c>
      <c r="O4706" t="s">
        <v>3568</v>
      </c>
    </row>
    <row r="4707" spans="1:15" x14ac:dyDescent="0.3">
      <c r="A4707" t="s">
        <v>3900</v>
      </c>
      <c r="B4707" t="s">
        <v>3901</v>
      </c>
      <c r="C4707" t="s">
        <v>4238</v>
      </c>
      <c r="D4707">
        <v>2</v>
      </c>
      <c r="E4707">
        <v>0.99520503800000004</v>
      </c>
      <c r="F4707">
        <v>0</v>
      </c>
      <c r="G4707">
        <v>0</v>
      </c>
      <c r="H4707">
        <v>0</v>
      </c>
      <c r="I4707">
        <v>0</v>
      </c>
      <c r="J4707" t="s">
        <v>445</v>
      </c>
      <c r="K4707" t="s">
        <v>4239</v>
      </c>
      <c r="L4707" t="s">
        <v>4239</v>
      </c>
      <c r="M4707" t="s">
        <v>4238</v>
      </c>
      <c r="N4707" t="s">
        <v>3900</v>
      </c>
      <c r="O4707" t="s">
        <v>3901</v>
      </c>
    </row>
    <row r="4708" spans="1:15" x14ac:dyDescent="0.3">
      <c r="A4708" t="s">
        <v>3678</v>
      </c>
      <c r="B4708" t="s">
        <v>3679</v>
      </c>
      <c r="C4708" t="s">
        <v>5021</v>
      </c>
      <c r="D4708">
        <v>1</v>
      </c>
      <c r="E4708">
        <v>0.96601835999999996</v>
      </c>
      <c r="F4708">
        <v>0</v>
      </c>
      <c r="G4708">
        <v>0</v>
      </c>
      <c r="H4708">
        <v>0</v>
      </c>
      <c r="I4708">
        <v>1</v>
      </c>
      <c r="J4708" t="s">
        <v>445</v>
      </c>
      <c r="K4708" t="s">
        <v>5022</v>
      </c>
      <c r="L4708" t="s">
        <v>5022</v>
      </c>
      <c r="M4708" t="s">
        <v>5021</v>
      </c>
      <c r="N4708" t="s">
        <v>3678</v>
      </c>
      <c r="O4708" t="s">
        <v>3679</v>
      </c>
    </row>
    <row r="4709" spans="1:15" x14ac:dyDescent="0.3">
      <c r="A4709" t="s">
        <v>3693</v>
      </c>
      <c r="B4709" t="s">
        <v>3694</v>
      </c>
      <c r="C4709" t="s">
        <v>4232</v>
      </c>
      <c r="D4709">
        <v>1</v>
      </c>
      <c r="E4709">
        <v>0.99664839800000005</v>
      </c>
      <c r="F4709">
        <v>0</v>
      </c>
      <c r="G4709">
        <v>0</v>
      </c>
      <c r="H4709">
        <v>0</v>
      </c>
      <c r="I4709">
        <v>1</v>
      </c>
      <c r="J4709" t="s">
        <v>445</v>
      </c>
      <c r="K4709" t="s">
        <v>4233</v>
      </c>
      <c r="L4709" t="s">
        <v>4233</v>
      </c>
      <c r="M4709" t="s">
        <v>4232</v>
      </c>
      <c r="N4709" t="s">
        <v>3693</v>
      </c>
      <c r="O4709" t="s">
        <v>3694</v>
      </c>
    </row>
    <row r="4710" spans="1:15" x14ac:dyDescent="0.3">
      <c r="A4710" t="s">
        <v>3654</v>
      </c>
      <c r="B4710" t="s">
        <v>3655</v>
      </c>
      <c r="C4710" t="s">
        <v>5505</v>
      </c>
      <c r="D4710">
        <v>1</v>
      </c>
      <c r="E4710">
        <v>0.99023863400000001</v>
      </c>
      <c r="F4710">
        <v>0</v>
      </c>
      <c r="G4710">
        <v>0</v>
      </c>
      <c r="H4710">
        <v>0</v>
      </c>
      <c r="I4710">
        <v>0</v>
      </c>
      <c r="J4710" t="s">
        <v>445</v>
      </c>
      <c r="K4710" t="s">
        <v>5506</v>
      </c>
      <c r="L4710" t="s">
        <v>5506</v>
      </c>
      <c r="M4710" t="s">
        <v>5505</v>
      </c>
      <c r="N4710" t="s">
        <v>3654</v>
      </c>
      <c r="O4710" t="s">
        <v>3655</v>
      </c>
    </row>
    <row r="4711" spans="1:15" x14ac:dyDescent="0.3">
      <c r="A4711" t="s">
        <v>3717</v>
      </c>
      <c r="B4711" t="s">
        <v>3718</v>
      </c>
      <c r="C4711" t="s">
        <v>5671</v>
      </c>
      <c r="D4711">
        <v>1</v>
      </c>
      <c r="E4711">
        <v>0.98080686500000003</v>
      </c>
      <c r="F4711">
        <v>0</v>
      </c>
      <c r="G4711">
        <v>0</v>
      </c>
      <c r="H4711">
        <v>0</v>
      </c>
      <c r="I4711">
        <v>1</v>
      </c>
      <c r="J4711" t="s">
        <v>445</v>
      </c>
      <c r="K4711" t="s">
        <v>5672</v>
      </c>
      <c r="L4711" t="s">
        <v>5672</v>
      </c>
      <c r="M4711" t="s">
        <v>5671</v>
      </c>
      <c r="N4711" t="s">
        <v>3717</v>
      </c>
      <c r="O4711" t="s">
        <v>3718</v>
      </c>
    </row>
    <row r="4712" spans="1:15" x14ac:dyDescent="0.3">
      <c r="A4712" t="s">
        <v>3742</v>
      </c>
      <c r="B4712" t="s">
        <v>3743</v>
      </c>
      <c r="C4712" t="s">
        <v>5802</v>
      </c>
      <c r="D4712">
        <v>1</v>
      </c>
      <c r="E4712">
        <v>0.99697389300000006</v>
      </c>
      <c r="F4712">
        <v>0</v>
      </c>
      <c r="G4712">
        <v>0</v>
      </c>
      <c r="H4712">
        <v>0</v>
      </c>
      <c r="I4712">
        <v>1</v>
      </c>
      <c r="J4712" t="s">
        <v>445</v>
      </c>
      <c r="K4712" t="s">
        <v>5803</v>
      </c>
      <c r="L4712" t="s">
        <v>5803</v>
      </c>
      <c r="M4712" t="s">
        <v>5802</v>
      </c>
      <c r="N4712" t="s">
        <v>3742</v>
      </c>
      <c r="O4712" t="s">
        <v>3743</v>
      </c>
    </row>
    <row r="4713" spans="1:15" x14ac:dyDescent="0.3">
      <c r="A4713" t="s">
        <v>3750</v>
      </c>
      <c r="B4713" t="s">
        <v>3751</v>
      </c>
      <c r="C4713" t="s">
        <v>6126</v>
      </c>
      <c r="D4713">
        <v>1</v>
      </c>
      <c r="E4713">
        <v>0.98899947799999999</v>
      </c>
      <c r="F4713">
        <v>0</v>
      </c>
      <c r="G4713">
        <v>0</v>
      </c>
      <c r="H4713">
        <v>0</v>
      </c>
      <c r="I4713">
        <v>1</v>
      </c>
      <c r="J4713" t="s">
        <v>445</v>
      </c>
      <c r="K4713" t="s">
        <v>6127</v>
      </c>
      <c r="L4713" t="s">
        <v>6127</v>
      </c>
      <c r="M4713" t="s">
        <v>6126</v>
      </c>
      <c r="N4713" t="s">
        <v>3750</v>
      </c>
      <c r="O4713" t="s">
        <v>3751</v>
      </c>
    </row>
    <row r="4714" spans="1:15" x14ac:dyDescent="0.3">
      <c r="A4714" t="s">
        <v>3784</v>
      </c>
      <c r="B4714" t="s">
        <v>3785</v>
      </c>
      <c r="C4714" t="s">
        <v>5496</v>
      </c>
      <c r="D4714">
        <v>1</v>
      </c>
      <c r="E4714">
        <v>0.99023863400000001</v>
      </c>
      <c r="F4714">
        <v>0</v>
      </c>
      <c r="G4714">
        <v>0</v>
      </c>
      <c r="H4714">
        <v>0</v>
      </c>
      <c r="I4714">
        <v>0</v>
      </c>
      <c r="J4714" t="s">
        <v>445</v>
      </c>
      <c r="K4714" t="s">
        <v>5497</v>
      </c>
      <c r="L4714" t="s">
        <v>5497</v>
      </c>
      <c r="M4714" t="s">
        <v>5496</v>
      </c>
      <c r="N4714" t="s">
        <v>3784</v>
      </c>
      <c r="O4714" t="s">
        <v>3785</v>
      </c>
    </row>
    <row r="4715" spans="1:15" x14ac:dyDescent="0.3">
      <c r="A4715" t="s">
        <v>3792</v>
      </c>
      <c r="B4715" t="s">
        <v>3793</v>
      </c>
      <c r="C4715" t="s">
        <v>5664</v>
      </c>
      <c r="D4715">
        <v>1</v>
      </c>
      <c r="E4715">
        <v>0.99023863400000001</v>
      </c>
      <c r="F4715">
        <v>0</v>
      </c>
      <c r="G4715">
        <v>0</v>
      </c>
      <c r="H4715">
        <v>0</v>
      </c>
      <c r="I4715">
        <v>1</v>
      </c>
      <c r="J4715" t="s">
        <v>445</v>
      </c>
      <c r="K4715" t="s">
        <v>5665</v>
      </c>
      <c r="L4715" t="s">
        <v>5665</v>
      </c>
      <c r="M4715" t="s">
        <v>5664</v>
      </c>
      <c r="N4715" t="s">
        <v>3792</v>
      </c>
      <c r="O4715" t="s">
        <v>3793</v>
      </c>
    </row>
    <row r="4716" spans="1:15" x14ac:dyDescent="0.3">
      <c r="A4716" t="s">
        <v>3824</v>
      </c>
      <c r="B4716" t="s">
        <v>3825</v>
      </c>
      <c r="C4716" t="s">
        <v>6123</v>
      </c>
      <c r="D4716">
        <v>1</v>
      </c>
      <c r="E4716">
        <v>0.99636581400000002</v>
      </c>
      <c r="F4716">
        <v>0</v>
      </c>
      <c r="G4716">
        <v>0</v>
      </c>
      <c r="H4716">
        <v>0</v>
      </c>
      <c r="I4716">
        <v>1</v>
      </c>
      <c r="J4716" t="s">
        <v>445</v>
      </c>
      <c r="K4716" t="s">
        <v>6124</v>
      </c>
      <c r="L4716" t="s">
        <v>6124</v>
      </c>
      <c r="M4716" t="s">
        <v>6123</v>
      </c>
      <c r="N4716" t="s">
        <v>3824</v>
      </c>
      <c r="O4716" t="s">
        <v>3825</v>
      </c>
    </row>
    <row r="4717" spans="1:15" x14ac:dyDescent="0.3">
      <c r="A4717" t="s">
        <v>3836</v>
      </c>
      <c r="B4717" t="s">
        <v>3837</v>
      </c>
      <c r="C4717" t="s">
        <v>5339</v>
      </c>
      <c r="D4717">
        <v>1</v>
      </c>
      <c r="E4717">
        <v>0.99572920499999995</v>
      </c>
      <c r="F4717">
        <v>0</v>
      </c>
      <c r="G4717">
        <v>0</v>
      </c>
      <c r="H4717">
        <v>0</v>
      </c>
      <c r="I4717">
        <v>1</v>
      </c>
      <c r="J4717" t="s">
        <v>445</v>
      </c>
      <c r="K4717" t="s">
        <v>5340</v>
      </c>
      <c r="L4717" t="s">
        <v>5340</v>
      </c>
      <c r="M4717" t="s">
        <v>5339</v>
      </c>
      <c r="N4717" t="s">
        <v>3836</v>
      </c>
      <c r="O4717" t="s">
        <v>3837</v>
      </c>
    </row>
    <row r="4718" spans="1:15" x14ac:dyDescent="0.3">
      <c r="A4718" t="s">
        <v>3862</v>
      </c>
      <c r="B4718" t="s">
        <v>3863</v>
      </c>
      <c r="C4718" t="s">
        <v>5437</v>
      </c>
      <c r="D4718">
        <v>1</v>
      </c>
      <c r="E4718">
        <v>0.99572920499999995</v>
      </c>
      <c r="F4718">
        <v>0</v>
      </c>
      <c r="G4718">
        <v>0</v>
      </c>
      <c r="H4718">
        <v>0</v>
      </c>
      <c r="I4718">
        <v>1</v>
      </c>
      <c r="J4718" t="s">
        <v>445</v>
      </c>
      <c r="K4718" t="s">
        <v>5438</v>
      </c>
      <c r="L4718" t="s">
        <v>5438</v>
      </c>
      <c r="M4718" t="s">
        <v>5437</v>
      </c>
      <c r="N4718" t="s">
        <v>3862</v>
      </c>
      <c r="O4718" t="s">
        <v>3863</v>
      </c>
    </row>
    <row r="4719" spans="1:15" x14ac:dyDescent="0.3">
      <c r="A4719" t="s">
        <v>3872</v>
      </c>
      <c r="B4719" t="s">
        <v>3873</v>
      </c>
      <c r="C4719" t="s">
        <v>5642</v>
      </c>
      <c r="D4719">
        <v>1</v>
      </c>
      <c r="E4719">
        <v>0.99704878299999999</v>
      </c>
      <c r="F4719">
        <v>0</v>
      </c>
      <c r="G4719">
        <v>0</v>
      </c>
      <c r="H4719">
        <v>0</v>
      </c>
      <c r="I4719">
        <v>1</v>
      </c>
      <c r="J4719" t="s">
        <v>445</v>
      </c>
      <c r="K4719" t="s">
        <v>5643</v>
      </c>
      <c r="L4719" t="s">
        <v>5643</v>
      </c>
      <c r="M4719" t="s">
        <v>5642</v>
      </c>
      <c r="N4719" t="s">
        <v>3872</v>
      </c>
      <c r="O4719" t="s">
        <v>3873</v>
      </c>
    </row>
    <row r="4720" spans="1:15" x14ac:dyDescent="0.3">
      <c r="A4720" t="s">
        <v>3894</v>
      </c>
      <c r="B4720" t="s">
        <v>3895</v>
      </c>
      <c r="C4720" t="s">
        <v>4086</v>
      </c>
      <c r="D4720">
        <v>1</v>
      </c>
      <c r="E4720">
        <v>0.99520503800000004</v>
      </c>
      <c r="F4720">
        <v>0</v>
      </c>
      <c r="G4720">
        <v>0</v>
      </c>
      <c r="H4720">
        <v>0</v>
      </c>
      <c r="I4720">
        <v>1</v>
      </c>
      <c r="J4720" t="s">
        <v>445</v>
      </c>
      <c r="K4720" t="s">
        <v>4087</v>
      </c>
      <c r="L4720" t="s">
        <v>4087</v>
      </c>
      <c r="M4720" t="s">
        <v>4086</v>
      </c>
      <c r="N4720" t="s">
        <v>3894</v>
      </c>
      <c r="O4720" t="s">
        <v>3895</v>
      </c>
    </row>
    <row r="4721" spans="1:15" x14ac:dyDescent="0.3">
      <c r="A4721" t="s">
        <v>3904</v>
      </c>
      <c r="B4721" t="s">
        <v>3905</v>
      </c>
      <c r="C4721" t="s">
        <v>4104</v>
      </c>
      <c r="D4721">
        <v>1</v>
      </c>
      <c r="E4721">
        <v>0.99023863400000001</v>
      </c>
      <c r="F4721">
        <v>0</v>
      </c>
      <c r="G4721">
        <v>0</v>
      </c>
      <c r="H4721">
        <v>0</v>
      </c>
      <c r="I4721">
        <v>1</v>
      </c>
      <c r="J4721" t="s">
        <v>445</v>
      </c>
      <c r="K4721" t="s">
        <v>4105</v>
      </c>
      <c r="L4721" t="s">
        <v>4105</v>
      </c>
      <c r="M4721" t="s">
        <v>4104</v>
      </c>
      <c r="N4721" t="s">
        <v>3904</v>
      </c>
      <c r="O4721" t="s">
        <v>3905</v>
      </c>
    </row>
    <row r="4722" spans="1:15" x14ac:dyDescent="0.3">
      <c r="A4722" t="s">
        <v>3392</v>
      </c>
      <c r="B4722" t="s">
        <v>3393</v>
      </c>
      <c r="C4722" t="s">
        <v>4745</v>
      </c>
      <c r="D4722">
        <v>1</v>
      </c>
      <c r="E4722">
        <v>0.93170303200000004</v>
      </c>
      <c r="F4722">
        <v>0</v>
      </c>
      <c r="G4722">
        <v>0</v>
      </c>
      <c r="H4722">
        <v>0</v>
      </c>
      <c r="I4722">
        <v>0</v>
      </c>
      <c r="J4722" t="s">
        <v>20</v>
      </c>
      <c r="K4722" t="s">
        <v>4746</v>
      </c>
      <c r="L4722" t="s">
        <v>4746</v>
      </c>
      <c r="M4722" t="s">
        <v>4745</v>
      </c>
      <c r="N4722" t="s">
        <v>3392</v>
      </c>
      <c r="O4722" t="s">
        <v>3393</v>
      </c>
    </row>
    <row r="4723" spans="1:15" x14ac:dyDescent="0.3">
      <c r="A4723" t="s">
        <v>3302</v>
      </c>
      <c r="B4723" t="s">
        <v>3303</v>
      </c>
      <c r="C4723" t="s">
        <v>4502</v>
      </c>
      <c r="D4723">
        <v>2</v>
      </c>
      <c r="E4723">
        <v>0.91805964600000001</v>
      </c>
      <c r="F4723">
        <v>0</v>
      </c>
      <c r="G4723">
        <v>0</v>
      </c>
      <c r="H4723">
        <v>0</v>
      </c>
      <c r="I4723">
        <v>0</v>
      </c>
      <c r="J4723" t="s">
        <v>14</v>
      </c>
      <c r="K4723" t="s">
        <v>4503</v>
      </c>
      <c r="L4723" t="s">
        <v>4503</v>
      </c>
      <c r="M4723" t="s">
        <v>4502</v>
      </c>
      <c r="N4723" t="s">
        <v>3302</v>
      </c>
      <c r="O4723" t="s">
        <v>3303</v>
      </c>
    </row>
    <row r="4724" spans="1:15" x14ac:dyDescent="0.3">
      <c r="A4724" t="s">
        <v>3500</v>
      </c>
      <c r="B4724" t="s">
        <v>5052</v>
      </c>
      <c r="C4724" t="s">
        <v>5053</v>
      </c>
      <c r="D4724">
        <v>1</v>
      </c>
      <c r="E4724">
        <v>-999.99</v>
      </c>
      <c r="F4724">
        <v>0</v>
      </c>
      <c r="G4724">
        <v>0</v>
      </c>
      <c r="H4724">
        <v>0</v>
      </c>
      <c r="I4724">
        <v>0</v>
      </c>
      <c r="J4724" t="s">
        <v>11</v>
      </c>
      <c r="K4724" t="s">
        <v>5054</v>
      </c>
      <c r="L4724" t="s">
        <v>5054</v>
      </c>
      <c r="M4724" t="s">
        <v>5053</v>
      </c>
      <c r="N4724" t="s">
        <v>3500</v>
      </c>
      <c r="O4724" t="s">
        <v>5052</v>
      </c>
    </row>
    <row r="4725" spans="1:15" x14ac:dyDescent="0.3">
      <c r="A4725" t="s">
        <v>393</v>
      </c>
      <c r="B4725" t="s">
        <v>3582</v>
      </c>
      <c r="C4725" t="s">
        <v>4021</v>
      </c>
      <c r="D4725">
        <v>3</v>
      </c>
      <c r="E4725">
        <v>0.96560079700000001</v>
      </c>
      <c r="F4725">
        <v>1</v>
      </c>
      <c r="G4725">
        <v>0</v>
      </c>
      <c r="H4725">
        <v>0</v>
      </c>
      <c r="I4725">
        <v>0</v>
      </c>
      <c r="J4725" t="s">
        <v>4</v>
      </c>
      <c r="K4725" t="s">
        <v>4022</v>
      </c>
      <c r="L4725" t="s">
        <v>4022</v>
      </c>
      <c r="M4725" t="s">
        <v>4021</v>
      </c>
      <c r="N4725" t="s">
        <v>393</v>
      </c>
      <c r="O4725" t="s">
        <v>3582</v>
      </c>
    </row>
    <row r="4726" spans="1:15" x14ac:dyDescent="0.3">
      <c r="A4726" t="s">
        <v>1600</v>
      </c>
      <c r="B4726" t="s">
        <v>3488</v>
      </c>
      <c r="C4726" t="s">
        <v>4487</v>
      </c>
      <c r="D4726">
        <v>3</v>
      </c>
      <c r="E4726">
        <v>0.78403247200000004</v>
      </c>
      <c r="F4726">
        <v>1</v>
      </c>
      <c r="G4726">
        <v>0</v>
      </c>
      <c r="H4726">
        <v>0</v>
      </c>
      <c r="I4726">
        <v>0</v>
      </c>
      <c r="J4726" t="s">
        <v>13</v>
      </c>
      <c r="K4726" t="s">
        <v>4488</v>
      </c>
      <c r="L4726" t="s">
        <v>4488</v>
      </c>
      <c r="M4726" t="s">
        <v>4487</v>
      </c>
      <c r="N4726" t="s">
        <v>1600</v>
      </c>
      <c r="O4726" t="s">
        <v>3488</v>
      </c>
    </row>
    <row r="4727" spans="1:15" x14ac:dyDescent="0.3">
      <c r="A4727" t="s">
        <v>3927</v>
      </c>
      <c r="B4727" t="s">
        <v>3928</v>
      </c>
      <c r="C4727" t="s">
        <v>4165</v>
      </c>
      <c r="D4727">
        <v>2</v>
      </c>
      <c r="E4727">
        <v>0.75939403599999999</v>
      </c>
      <c r="F4727">
        <v>1</v>
      </c>
      <c r="G4727">
        <v>0</v>
      </c>
      <c r="H4727">
        <v>0</v>
      </c>
      <c r="I4727">
        <v>0</v>
      </c>
      <c r="J4727" t="s">
        <v>3198</v>
      </c>
      <c r="K4727" t="s">
        <v>4166</v>
      </c>
      <c r="L4727" t="s">
        <v>4166</v>
      </c>
      <c r="M4727" t="s">
        <v>4165</v>
      </c>
      <c r="N4727" t="s">
        <v>3927</v>
      </c>
      <c r="O4727" t="s">
        <v>3928</v>
      </c>
    </row>
    <row r="4728" spans="1:15" x14ac:dyDescent="0.3">
      <c r="A4728" t="s">
        <v>276</v>
      </c>
      <c r="B4728" t="s">
        <v>3578</v>
      </c>
      <c r="C4728" t="s">
        <v>4067</v>
      </c>
      <c r="D4728">
        <v>2</v>
      </c>
      <c r="E4728">
        <v>0.91805964600000001</v>
      </c>
      <c r="F4728">
        <v>0</v>
      </c>
      <c r="G4728">
        <v>0</v>
      </c>
      <c r="H4728">
        <v>0</v>
      </c>
      <c r="I4728">
        <v>0</v>
      </c>
      <c r="J4728" t="s">
        <v>14</v>
      </c>
      <c r="K4728" t="s">
        <v>4068</v>
      </c>
      <c r="L4728" t="s">
        <v>4068</v>
      </c>
      <c r="M4728" t="s">
        <v>4067</v>
      </c>
      <c r="N4728" t="s">
        <v>276</v>
      </c>
      <c r="O4728" t="s">
        <v>3578</v>
      </c>
    </row>
    <row r="4729" spans="1:15" x14ac:dyDescent="0.3">
      <c r="A4729" t="s">
        <v>3996</v>
      </c>
      <c r="B4729" t="s">
        <v>3280</v>
      </c>
      <c r="C4729" t="s">
        <v>3997</v>
      </c>
      <c r="D4729">
        <v>1</v>
      </c>
      <c r="E4729">
        <v>0.99708069600000004</v>
      </c>
      <c r="F4729">
        <v>0</v>
      </c>
      <c r="G4729">
        <v>0</v>
      </c>
      <c r="H4729">
        <v>0</v>
      </c>
      <c r="I4729">
        <v>0</v>
      </c>
      <c r="J4729" t="s">
        <v>33</v>
      </c>
      <c r="K4729" t="s">
        <v>3998</v>
      </c>
      <c r="L4729" t="s">
        <v>3998</v>
      </c>
      <c r="M4729" t="s">
        <v>3997</v>
      </c>
      <c r="N4729" t="s">
        <v>3996</v>
      </c>
      <c r="O4729" t="s">
        <v>3280</v>
      </c>
    </row>
    <row r="4730" spans="1:15" x14ac:dyDescent="0.3">
      <c r="A4730" t="s">
        <v>2934</v>
      </c>
      <c r="B4730" t="s">
        <v>3381</v>
      </c>
      <c r="C4730" t="s">
        <v>4630</v>
      </c>
      <c r="D4730">
        <v>3</v>
      </c>
      <c r="E4730">
        <v>0.92611306800000004</v>
      </c>
      <c r="F4730">
        <v>1</v>
      </c>
      <c r="G4730">
        <v>0</v>
      </c>
      <c r="H4730">
        <v>0</v>
      </c>
      <c r="I4730">
        <v>0</v>
      </c>
      <c r="J4730" t="s">
        <v>3194</v>
      </c>
      <c r="K4730" t="s">
        <v>4631</v>
      </c>
      <c r="L4730" t="s">
        <v>4631</v>
      </c>
      <c r="M4730" t="s">
        <v>4630</v>
      </c>
      <c r="N4730" t="s">
        <v>2934</v>
      </c>
      <c r="O4730" t="s">
        <v>3381</v>
      </c>
    </row>
    <row r="4731" spans="1:15" x14ac:dyDescent="0.3">
      <c r="A4731" t="s">
        <v>37</v>
      </c>
      <c r="B4731" t="s">
        <v>888</v>
      </c>
      <c r="C4731" t="s">
        <v>5084</v>
      </c>
      <c r="D4731">
        <v>3</v>
      </c>
      <c r="E4731">
        <v>0.94865547400000005</v>
      </c>
      <c r="F4731">
        <v>1</v>
      </c>
      <c r="G4731">
        <v>0</v>
      </c>
      <c r="H4731">
        <v>0</v>
      </c>
      <c r="I4731">
        <v>0</v>
      </c>
      <c r="J4731" t="s">
        <v>33</v>
      </c>
      <c r="K4731" t="s">
        <v>5085</v>
      </c>
      <c r="L4731" t="s">
        <v>5085</v>
      </c>
      <c r="M4731" t="s">
        <v>5084</v>
      </c>
      <c r="N4731" t="s">
        <v>37</v>
      </c>
      <c r="O4731" t="s">
        <v>888</v>
      </c>
    </row>
    <row r="4732" spans="1:15" x14ac:dyDescent="0.3">
      <c r="A4732" t="s">
        <v>3337</v>
      </c>
      <c r="B4732" t="s">
        <v>3338</v>
      </c>
      <c r="C4732" t="s">
        <v>5086</v>
      </c>
      <c r="D4732">
        <v>1</v>
      </c>
      <c r="E4732">
        <v>0.94865547400000005</v>
      </c>
      <c r="F4732">
        <v>0</v>
      </c>
      <c r="G4732">
        <v>0</v>
      </c>
      <c r="H4732">
        <v>0</v>
      </c>
      <c r="I4732">
        <v>0</v>
      </c>
      <c r="J4732" t="s">
        <v>33</v>
      </c>
      <c r="K4732" t="s">
        <v>5085</v>
      </c>
      <c r="L4732" t="s">
        <v>5085</v>
      </c>
      <c r="M4732" t="s">
        <v>5084</v>
      </c>
      <c r="N4732" t="s">
        <v>3337</v>
      </c>
      <c r="O4732" t="s">
        <v>3338</v>
      </c>
    </row>
    <row r="4733" spans="1:15" x14ac:dyDescent="0.3">
      <c r="A4733" t="s">
        <v>43</v>
      </c>
      <c r="B4733" t="s">
        <v>1275</v>
      </c>
      <c r="C4733" t="s">
        <v>4101</v>
      </c>
      <c r="D4733">
        <v>3</v>
      </c>
      <c r="E4733">
        <v>0.99179899699999996</v>
      </c>
      <c r="F4733">
        <v>1</v>
      </c>
      <c r="G4733">
        <v>0</v>
      </c>
      <c r="H4733">
        <v>0</v>
      </c>
      <c r="I4733">
        <v>0</v>
      </c>
      <c r="J4733" t="s">
        <v>33</v>
      </c>
      <c r="K4733" t="s">
        <v>4102</v>
      </c>
      <c r="L4733" t="s">
        <v>4102</v>
      </c>
      <c r="M4733" t="s">
        <v>4101</v>
      </c>
      <c r="N4733" t="s">
        <v>43</v>
      </c>
      <c r="O4733" t="s">
        <v>1275</v>
      </c>
    </row>
    <row r="4734" spans="1:15" x14ac:dyDescent="0.3">
      <c r="A4734" t="s">
        <v>3461</v>
      </c>
      <c r="B4734" t="s">
        <v>3462</v>
      </c>
      <c r="C4734" t="s">
        <v>4206</v>
      </c>
      <c r="D4734">
        <v>3</v>
      </c>
      <c r="E4734">
        <v>0.98388288000000002</v>
      </c>
      <c r="F4734">
        <v>1</v>
      </c>
      <c r="G4734">
        <v>0</v>
      </c>
      <c r="H4734">
        <v>0</v>
      </c>
      <c r="I4734">
        <v>0</v>
      </c>
      <c r="J4734" t="s">
        <v>11</v>
      </c>
      <c r="K4734" t="s">
        <v>4207</v>
      </c>
      <c r="L4734" t="s">
        <v>4207</v>
      </c>
      <c r="M4734" t="s">
        <v>4206</v>
      </c>
      <c r="N4734" t="s">
        <v>3461</v>
      </c>
      <c r="O4734" t="s">
        <v>3462</v>
      </c>
    </row>
    <row r="4735" spans="1:15" x14ac:dyDescent="0.3">
      <c r="A4735" t="s">
        <v>3596</v>
      </c>
      <c r="B4735" t="s">
        <v>3597</v>
      </c>
      <c r="C4735" t="s">
        <v>4801</v>
      </c>
      <c r="D4735">
        <v>2</v>
      </c>
      <c r="E4735">
        <v>0.98080686500000003</v>
      </c>
      <c r="F4735">
        <v>0</v>
      </c>
      <c r="G4735">
        <v>0</v>
      </c>
      <c r="H4735">
        <v>0</v>
      </c>
      <c r="I4735">
        <v>0</v>
      </c>
      <c r="J4735" t="s">
        <v>445</v>
      </c>
      <c r="K4735" t="s">
        <v>4802</v>
      </c>
      <c r="L4735" t="s">
        <v>4802</v>
      </c>
      <c r="M4735" t="s">
        <v>4801</v>
      </c>
      <c r="N4735" t="s">
        <v>3596</v>
      </c>
      <c r="O4735" t="s">
        <v>3597</v>
      </c>
    </row>
    <row r="4736" spans="1:15" x14ac:dyDescent="0.3">
      <c r="A4736" t="s">
        <v>3399</v>
      </c>
      <c r="B4736" t="s">
        <v>3400</v>
      </c>
      <c r="C4736" t="s">
        <v>4804</v>
      </c>
      <c r="D4736">
        <v>1</v>
      </c>
      <c r="E4736">
        <v>0.98080686500000003</v>
      </c>
      <c r="F4736">
        <v>0</v>
      </c>
      <c r="G4736">
        <v>1</v>
      </c>
      <c r="H4736">
        <v>0</v>
      </c>
      <c r="I4736">
        <v>1</v>
      </c>
      <c r="J4736" t="s">
        <v>445</v>
      </c>
      <c r="K4736" t="s">
        <v>4802</v>
      </c>
      <c r="L4736" t="s">
        <v>4802</v>
      </c>
      <c r="M4736" t="s">
        <v>4801</v>
      </c>
      <c r="N4736" t="s">
        <v>3399</v>
      </c>
      <c r="O4736" t="s">
        <v>3400</v>
      </c>
    </row>
    <row r="4737" spans="1:15" x14ac:dyDescent="0.3">
      <c r="A4737" t="s">
        <v>1588</v>
      </c>
      <c r="B4737" t="s">
        <v>3267</v>
      </c>
      <c r="C4737" t="s">
        <v>4445</v>
      </c>
      <c r="D4737">
        <v>1</v>
      </c>
      <c r="E4737">
        <v>0.75580928700000005</v>
      </c>
      <c r="F4737">
        <v>0</v>
      </c>
      <c r="G4737">
        <v>1</v>
      </c>
      <c r="H4737">
        <v>0</v>
      </c>
      <c r="I4737">
        <v>1</v>
      </c>
      <c r="J4737" t="s">
        <v>11</v>
      </c>
      <c r="K4737" t="s">
        <v>4446</v>
      </c>
      <c r="L4737" t="s">
        <v>4446</v>
      </c>
      <c r="M4737" t="s">
        <v>4445</v>
      </c>
      <c r="N4737" t="s">
        <v>1588</v>
      </c>
      <c r="O4737" t="s">
        <v>3267</v>
      </c>
    </row>
    <row r="4738" spans="1:15" x14ac:dyDescent="0.3">
      <c r="A4738" t="s">
        <v>39</v>
      </c>
      <c r="B4738" t="s">
        <v>3307</v>
      </c>
      <c r="C4738" t="s">
        <v>5096</v>
      </c>
      <c r="D4738">
        <v>3</v>
      </c>
      <c r="E4738">
        <v>0.89412129699999998</v>
      </c>
      <c r="F4738">
        <v>1</v>
      </c>
      <c r="G4738">
        <v>0</v>
      </c>
      <c r="H4738">
        <v>0</v>
      </c>
      <c r="I4738">
        <v>0</v>
      </c>
      <c r="J4738" t="s">
        <v>33</v>
      </c>
      <c r="K4738" t="s">
        <v>5097</v>
      </c>
      <c r="L4738" t="s">
        <v>5097</v>
      </c>
      <c r="M4738" t="s">
        <v>5096</v>
      </c>
      <c r="N4738" t="s">
        <v>39</v>
      </c>
      <c r="O4738" t="s">
        <v>3307</v>
      </c>
    </row>
    <row r="4739" spans="1:15" x14ac:dyDescent="0.3">
      <c r="A4739" t="s">
        <v>3355</v>
      </c>
      <c r="B4739" t="s">
        <v>3356</v>
      </c>
      <c r="C4739" t="s">
        <v>4153</v>
      </c>
      <c r="D4739">
        <v>2</v>
      </c>
      <c r="E4739">
        <v>0.96972588500000001</v>
      </c>
      <c r="F4739">
        <v>1</v>
      </c>
      <c r="G4739">
        <v>0</v>
      </c>
      <c r="H4739">
        <v>0</v>
      </c>
      <c r="I4739">
        <v>0</v>
      </c>
      <c r="J4739" t="s">
        <v>33</v>
      </c>
      <c r="K4739" t="s">
        <v>4154</v>
      </c>
      <c r="L4739" t="s">
        <v>4154</v>
      </c>
      <c r="M4739" t="s">
        <v>4153</v>
      </c>
      <c r="N4739" t="s">
        <v>3355</v>
      </c>
      <c r="O4739" t="s">
        <v>3356</v>
      </c>
    </row>
    <row r="4740" spans="1:15" x14ac:dyDescent="0.3">
      <c r="A4740" t="s">
        <v>579</v>
      </c>
      <c r="B4740" t="s">
        <v>3561</v>
      </c>
      <c r="C4740" t="s">
        <v>4651</v>
      </c>
      <c r="D4740">
        <v>2</v>
      </c>
      <c r="E4740">
        <v>0.99814540699999998</v>
      </c>
      <c r="F4740">
        <v>0</v>
      </c>
      <c r="G4740">
        <v>1</v>
      </c>
      <c r="H4740">
        <v>0</v>
      </c>
      <c r="I4740">
        <v>0</v>
      </c>
      <c r="J4740" t="s">
        <v>445</v>
      </c>
      <c r="K4740" t="s">
        <v>4652</v>
      </c>
      <c r="L4740" t="s">
        <v>4652</v>
      </c>
      <c r="M4740" t="s">
        <v>4651</v>
      </c>
      <c r="N4740" t="s">
        <v>579</v>
      </c>
      <c r="O4740" t="s">
        <v>3561</v>
      </c>
    </row>
    <row r="4741" spans="1:15" x14ac:dyDescent="0.3">
      <c r="A4741" t="s">
        <v>1136</v>
      </c>
      <c r="B4741" t="s">
        <v>3394</v>
      </c>
      <c r="C4741" t="s">
        <v>4203</v>
      </c>
      <c r="D4741">
        <v>3</v>
      </c>
      <c r="E4741">
        <v>0.97904369400000002</v>
      </c>
      <c r="F4741">
        <v>1</v>
      </c>
      <c r="G4741">
        <v>0</v>
      </c>
      <c r="H4741">
        <v>0</v>
      </c>
      <c r="I4741">
        <v>0</v>
      </c>
      <c r="J4741" t="s">
        <v>18</v>
      </c>
      <c r="K4741" t="s">
        <v>4204</v>
      </c>
      <c r="L4741" t="s">
        <v>4204</v>
      </c>
      <c r="M4741" t="s">
        <v>4203</v>
      </c>
      <c r="N4741" t="s">
        <v>1136</v>
      </c>
      <c r="O4741" t="s">
        <v>3394</v>
      </c>
    </row>
    <row r="4742" spans="1:15" x14ac:dyDescent="0.3">
      <c r="A4742" t="s">
        <v>3242</v>
      </c>
      <c r="B4742" t="s">
        <v>3243</v>
      </c>
      <c r="C4742" t="s">
        <v>4107</v>
      </c>
      <c r="D4742">
        <v>2</v>
      </c>
      <c r="E4742">
        <v>0.65059881600000002</v>
      </c>
      <c r="F4742">
        <v>1</v>
      </c>
      <c r="G4742">
        <v>0</v>
      </c>
      <c r="H4742">
        <v>0</v>
      </c>
      <c r="I4742">
        <v>0</v>
      </c>
      <c r="J4742" t="s">
        <v>3194</v>
      </c>
      <c r="K4742" t="s">
        <v>4108</v>
      </c>
      <c r="L4742" t="s">
        <v>4108</v>
      </c>
      <c r="M4742" t="s">
        <v>4107</v>
      </c>
      <c r="N4742" t="s">
        <v>3242</v>
      </c>
      <c r="O4742" t="s">
        <v>3243</v>
      </c>
    </row>
    <row r="4743" spans="1:15" x14ac:dyDescent="0.3">
      <c r="A4743" t="s">
        <v>546</v>
      </c>
      <c r="B4743" t="s">
        <v>3361</v>
      </c>
      <c r="C4743" t="s">
        <v>4267</v>
      </c>
      <c r="D4743">
        <v>3</v>
      </c>
      <c r="E4743">
        <v>0.989903317</v>
      </c>
      <c r="F4743">
        <v>1</v>
      </c>
      <c r="G4743">
        <v>0</v>
      </c>
      <c r="H4743">
        <v>0</v>
      </c>
      <c r="I4743">
        <v>0</v>
      </c>
      <c r="J4743" t="s">
        <v>3196</v>
      </c>
      <c r="K4743" t="s">
        <v>4268</v>
      </c>
      <c r="L4743" t="s">
        <v>4268</v>
      </c>
      <c r="M4743" t="s">
        <v>4267</v>
      </c>
      <c r="N4743" t="s">
        <v>546</v>
      </c>
      <c r="O4743" t="s">
        <v>3361</v>
      </c>
    </row>
    <row r="4744" spans="1:15" x14ac:dyDescent="0.3">
      <c r="A4744" t="s">
        <v>865</v>
      </c>
      <c r="B4744" t="s">
        <v>3670</v>
      </c>
      <c r="C4744" t="s">
        <v>4685</v>
      </c>
      <c r="D4744">
        <v>2</v>
      </c>
      <c r="E4744">
        <v>0.99636581400000002</v>
      </c>
      <c r="F4744">
        <v>0</v>
      </c>
      <c r="G4744">
        <v>1</v>
      </c>
      <c r="H4744">
        <v>0</v>
      </c>
      <c r="I4744">
        <v>0</v>
      </c>
      <c r="J4744" t="s">
        <v>445</v>
      </c>
      <c r="K4744" t="s">
        <v>4686</v>
      </c>
      <c r="L4744" t="s">
        <v>4686</v>
      </c>
      <c r="M4744" t="s">
        <v>4685</v>
      </c>
      <c r="N4744" t="s">
        <v>865</v>
      </c>
      <c r="O4744" t="s">
        <v>3670</v>
      </c>
    </row>
    <row r="4745" spans="1:15" x14ac:dyDescent="0.3">
      <c r="A4745" t="s">
        <v>3583</v>
      </c>
      <c r="B4745" t="s">
        <v>3584</v>
      </c>
      <c r="C4745" t="s">
        <v>5105</v>
      </c>
      <c r="D4745">
        <v>2</v>
      </c>
      <c r="E4745">
        <v>0.88316574199999998</v>
      </c>
      <c r="F4745">
        <v>0</v>
      </c>
      <c r="G4745">
        <v>1</v>
      </c>
      <c r="H4745">
        <v>0</v>
      </c>
      <c r="I4745">
        <v>1</v>
      </c>
      <c r="J4745" t="s">
        <v>445</v>
      </c>
      <c r="K4745" t="s">
        <v>5106</v>
      </c>
      <c r="L4745" t="s">
        <v>5106</v>
      </c>
      <c r="M4745" t="s">
        <v>5105</v>
      </c>
      <c r="N4745" t="s">
        <v>3583</v>
      </c>
      <c r="O4745" t="s">
        <v>3584</v>
      </c>
    </row>
    <row r="4746" spans="1:15" x14ac:dyDescent="0.3">
      <c r="A4746" t="s">
        <v>2908</v>
      </c>
      <c r="B4746" t="s">
        <v>3276</v>
      </c>
      <c r="C4746" t="s">
        <v>3994</v>
      </c>
      <c r="D4746">
        <v>3</v>
      </c>
      <c r="E4746">
        <v>0.95618715499999996</v>
      </c>
      <c r="F4746">
        <v>1</v>
      </c>
      <c r="G4746">
        <v>0</v>
      </c>
      <c r="H4746">
        <v>0</v>
      </c>
      <c r="I4746">
        <v>0</v>
      </c>
      <c r="J4746" t="s">
        <v>3196</v>
      </c>
      <c r="K4746" t="s">
        <v>3995</v>
      </c>
      <c r="L4746" t="s">
        <v>3995</v>
      </c>
      <c r="M4746" t="s">
        <v>3994</v>
      </c>
      <c r="N4746" t="s">
        <v>2908</v>
      </c>
      <c r="O4746" t="s">
        <v>3276</v>
      </c>
    </row>
    <row r="4747" spans="1:15" x14ac:dyDescent="0.3">
      <c r="A4747" t="s">
        <v>3557</v>
      </c>
      <c r="B4747" t="s">
        <v>3558</v>
      </c>
      <c r="C4747" t="s">
        <v>4691</v>
      </c>
      <c r="D4747">
        <v>1</v>
      </c>
      <c r="E4747">
        <v>0.99730635400000001</v>
      </c>
      <c r="F4747">
        <v>0</v>
      </c>
      <c r="G4747">
        <v>1</v>
      </c>
      <c r="H4747">
        <v>0</v>
      </c>
      <c r="I4747">
        <v>1</v>
      </c>
      <c r="J4747" t="s">
        <v>445</v>
      </c>
      <c r="K4747" t="s">
        <v>4692</v>
      </c>
      <c r="L4747" t="s">
        <v>4692</v>
      </c>
      <c r="M4747" t="s">
        <v>4691</v>
      </c>
      <c r="N4747" t="s">
        <v>3557</v>
      </c>
      <c r="O4747" t="s">
        <v>3558</v>
      </c>
    </row>
    <row r="4748" spans="1:15" x14ac:dyDescent="0.3">
      <c r="A4748" t="s">
        <v>3435</v>
      </c>
      <c r="B4748" t="s">
        <v>3436</v>
      </c>
      <c r="C4748" t="s">
        <v>4418</v>
      </c>
      <c r="D4748">
        <v>1</v>
      </c>
      <c r="F4748">
        <v>0</v>
      </c>
      <c r="G4748">
        <v>0</v>
      </c>
      <c r="H4748">
        <v>0</v>
      </c>
      <c r="I4748">
        <v>0</v>
      </c>
      <c r="J4748" t="s">
        <v>11</v>
      </c>
      <c r="K4748" t="s">
        <v>4419</v>
      </c>
      <c r="L4748" t="s">
        <v>4419</v>
      </c>
      <c r="M4748" t="s">
        <v>4418</v>
      </c>
      <c r="N4748" t="s">
        <v>3435</v>
      </c>
      <c r="O4748" t="s">
        <v>3436</v>
      </c>
    </row>
    <row r="4749" spans="1:15" x14ac:dyDescent="0.3">
      <c r="A4749" t="s">
        <v>862</v>
      </c>
      <c r="B4749" t="s">
        <v>3629</v>
      </c>
      <c r="C4749" t="s">
        <v>4871</v>
      </c>
      <c r="D4749">
        <v>2</v>
      </c>
      <c r="E4749">
        <v>0.99978792999999999</v>
      </c>
      <c r="F4749">
        <v>0</v>
      </c>
      <c r="G4749">
        <v>0</v>
      </c>
      <c r="H4749">
        <v>0</v>
      </c>
      <c r="I4749">
        <v>1</v>
      </c>
      <c r="J4749" t="s">
        <v>445</v>
      </c>
      <c r="K4749" t="s">
        <v>4872</v>
      </c>
      <c r="L4749" t="s">
        <v>4872</v>
      </c>
      <c r="M4749" t="s">
        <v>4871</v>
      </c>
      <c r="N4749" t="s">
        <v>862</v>
      </c>
      <c r="O4749" t="s">
        <v>3629</v>
      </c>
    </row>
    <row r="4750" spans="1:15" x14ac:dyDescent="0.3">
      <c r="A4750" t="s">
        <v>3602</v>
      </c>
      <c r="B4750" t="s">
        <v>3603</v>
      </c>
      <c r="C4750" t="s">
        <v>4812</v>
      </c>
      <c r="D4750">
        <v>1</v>
      </c>
      <c r="E4750">
        <v>0.89344510200000005</v>
      </c>
      <c r="F4750">
        <v>0</v>
      </c>
      <c r="G4750">
        <v>0</v>
      </c>
      <c r="H4750">
        <v>0</v>
      </c>
      <c r="I4750">
        <v>1</v>
      </c>
      <c r="J4750" t="s">
        <v>445</v>
      </c>
      <c r="K4750" t="s">
        <v>4813</v>
      </c>
      <c r="L4750" t="s">
        <v>4813</v>
      </c>
      <c r="M4750" t="s">
        <v>4812</v>
      </c>
      <c r="N4750" t="s">
        <v>3602</v>
      </c>
      <c r="O4750" t="s">
        <v>3603</v>
      </c>
    </row>
    <row r="4751" spans="1:15" x14ac:dyDescent="0.3">
      <c r="A4751" t="s">
        <v>3699</v>
      </c>
      <c r="B4751" t="s">
        <v>3700</v>
      </c>
      <c r="C4751" t="s">
        <v>5456</v>
      </c>
      <c r="D4751">
        <v>1</v>
      </c>
      <c r="E4751">
        <v>0.99572920499999995</v>
      </c>
      <c r="F4751">
        <v>0</v>
      </c>
      <c r="G4751">
        <v>0</v>
      </c>
      <c r="H4751">
        <v>0</v>
      </c>
      <c r="I4751">
        <v>1</v>
      </c>
      <c r="J4751" t="s">
        <v>445</v>
      </c>
      <c r="K4751" t="s">
        <v>5457</v>
      </c>
      <c r="L4751" t="s">
        <v>5457</v>
      </c>
      <c r="M4751" t="s">
        <v>5456</v>
      </c>
      <c r="N4751" t="s">
        <v>3699</v>
      </c>
      <c r="O4751" t="s">
        <v>3700</v>
      </c>
    </row>
    <row r="4752" spans="1:15" x14ac:dyDescent="0.3">
      <c r="A4752" t="s">
        <v>3726</v>
      </c>
      <c r="B4752" t="s">
        <v>3727</v>
      </c>
      <c r="C4752" t="s">
        <v>5776</v>
      </c>
      <c r="D4752">
        <v>1</v>
      </c>
      <c r="E4752">
        <v>0.99829978799999997</v>
      </c>
      <c r="F4752">
        <v>0</v>
      </c>
      <c r="G4752">
        <v>0</v>
      </c>
      <c r="H4752">
        <v>0</v>
      </c>
      <c r="I4752">
        <v>1</v>
      </c>
      <c r="J4752" t="s">
        <v>445</v>
      </c>
      <c r="K4752" t="s">
        <v>5777</v>
      </c>
      <c r="L4752" t="s">
        <v>5777</v>
      </c>
      <c r="M4752" t="s">
        <v>5776</v>
      </c>
      <c r="N4752" t="s">
        <v>3726</v>
      </c>
      <c r="O4752" t="s">
        <v>3727</v>
      </c>
    </row>
    <row r="4753" spans="1:15" x14ac:dyDescent="0.3">
      <c r="A4753" t="s">
        <v>3736</v>
      </c>
      <c r="B4753" t="s">
        <v>3737</v>
      </c>
      <c r="C4753" t="s">
        <v>5764</v>
      </c>
      <c r="D4753">
        <v>1</v>
      </c>
      <c r="E4753">
        <v>0.99280588700000005</v>
      </c>
      <c r="F4753">
        <v>0</v>
      </c>
      <c r="G4753">
        <v>0</v>
      </c>
      <c r="H4753">
        <v>0</v>
      </c>
      <c r="I4753">
        <v>1</v>
      </c>
      <c r="J4753" t="s">
        <v>445</v>
      </c>
      <c r="K4753" t="s">
        <v>5765</v>
      </c>
      <c r="L4753" t="s">
        <v>5765</v>
      </c>
      <c r="M4753" t="s">
        <v>5764</v>
      </c>
      <c r="N4753" t="s">
        <v>3736</v>
      </c>
      <c r="O4753" t="s">
        <v>3737</v>
      </c>
    </row>
    <row r="4754" spans="1:15" x14ac:dyDescent="0.3">
      <c r="A4754" t="s">
        <v>3754</v>
      </c>
      <c r="B4754" t="s">
        <v>3755</v>
      </c>
      <c r="C4754" t="s">
        <v>5346</v>
      </c>
      <c r="D4754">
        <v>1</v>
      </c>
      <c r="E4754">
        <v>0.99572920499999995</v>
      </c>
      <c r="F4754">
        <v>0</v>
      </c>
      <c r="G4754">
        <v>0</v>
      </c>
      <c r="H4754">
        <v>0</v>
      </c>
      <c r="I4754">
        <v>1</v>
      </c>
      <c r="J4754" t="s">
        <v>445</v>
      </c>
      <c r="K4754" t="s">
        <v>5347</v>
      </c>
      <c r="L4754" t="s">
        <v>5347</v>
      </c>
      <c r="M4754" t="s">
        <v>5346</v>
      </c>
      <c r="N4754" t="s">
        <v>3754</v>
      </c>
      <c r="O4754" t="s">
        <v>3755</v>
      </c>
    </row>
    <row r="4755" spans="1:15" x14ac:dyDescent="0.3">
      <c r="A4755" t="s">
        <v>3764</v>
      </c>
      <c r="B4755" t="s">
        <v>3765</v>
      </c>
      <c r="C4755" t="s">
        <v>5425</v>
      </c>
      <c r="D4755">
        <v>1</v>
      </c>
      <c r="E4755">
        <v>0.99859000399999998</v>
      </c>
      <c r="F4755">
        <v>0</v>
      </c>
      <c r="G4755">
        <v>0</v>
      </c>
      <c r="H4755">
        <v>0</v>
      </c>
      <c r="I4755">
        <v>1</v>
      </c>
      <c r="J4755" t="s">
        <v>445</v>
      </c>
      <c r="K4755" t="s">
        <v>5426</v>
      </c>
      <c r="L4755" t="s">
        <v>5426</v>
      </c>
      <c r="M4755" t="s">
        <v>5425</v>
      </c>
      <c r="N4755" t="s">
        <v>3764</v>
      </c>
      <c r="O4755" t="s">
        <v>3765</v>
      </c>
    </row>
    <row r="4756" spans="1:15" x14ac:dyDescent="0.3">
      <c r="A4756" t="s">
        <v>3794</v>
      </c>
      <c r="B4756" t="s">
        <v>3795</v>
      </c>
      <c r="C4756" t="s">
        <v>5657</v>
      </c>
      <c r="D4756">
        <v>1</v>
      </c>
      <c r="E4756">
        <v>0.99859000399999998</v>
      </c>
      <c r="F4756">
        <v>0</v>
      </c>
      <c r="G4756">
        <v>0</v>
      </c>
      <c r="H4756">
        <v>0</v>
      </c>
      <c r="I4756">
        <v>1</v>
      </c>
      <c r="J4756" t="s">
        <v>445</v>
      </c>
      <c r="K4756" t="s">
        <v>5658</v>
      </c>
      <c r="L4756" t="s">
        <v>5658</v>
      </c>
      <c r="M4756" t="s">
        <v>5657</v>
      </c>
      <c r="N4756" t="s">
        <v>3794</v>
      </c>
      <c r="O4756" t="s">
        <v>3795</v>
      </c>
    </row>
    <row r="4757" spans="1:15" x14ac:dyDescent="0.3">
      <c r="A4757" t="s">
        <v>3804</v>
      </c>
      <c r="B4757" t="s">
        <v>3805</v>
      </c>
      <c r="C4757" t="s">
        <v>5685</v>
      </c>
      <c r="D4757">
        <v>1</v>
      </c>
      <c r="E4757">
        <v>0.99572920499999995</v>
      </c>
      <c r="F4757">
        <v>0</v>
      </c>
      <c r="G4757">
        <v>0</v>
      </c>
      <c r="H4757">
        <v>0</v>
      </c>
      <c r="I4757">
        <v>1</v>
      </c>
      <c r="J4757" t="s">
        <v>445</v>
      </c>
      <c r="K4757" t="s">
        <v>5686</v>
      </c>
      <c r="L4757" t="s">
        <v>5686</v>
      </c>
      <c r="M4757" t="s">
        <v>5685</v>
      </c>
      <c r="N4757" t="s">
        <v>3804</v>
      </c>
      <c r="O4757" t="s">
        <v>3805</v>
      </c>
    </row>
    <row r="4758" spans="1:15" x14ac:dyDescent="0.3">
      <c r="A4758" t="s">
        <v>3838</v>
      </c>
      <c r="B4758" t="s">
        <v>3839</v>
      </c>
      <c r="C4758" t="s">
        <v>5342</v>
      </c>
      <c r="D4758">
        <v>1</v>
      </c>
      <c r="E4758">
        <v>0.99572920499999995</v>
      </c>
      <c r="F4758">
        <v>0</v>
      </c>
      <c r="G4758">
        <v>0</v>
      </c>
      <c r="H4758">
        <v>0</v>
      </c>
      <c r="I4758">
        <v>1</v>
      </c>
      <c r="J4758" t="s">
        <v>445</v>
      </c>
      <c r="K4758" t="s">
        <v>5343</v>
      </c>
      <c r="L4758" t="s">
        <v>5343</v>
      </c>
      <c r="M4758" t="s">
        <v>5342</v>
      </c>
      <c r="N4758" t="s">
        <v>3838</v>
      </c>
      <c r="O4758" t="s">
        <v>3839</v>
      </c>
    </row>
    <row r="4759" spans="1:15" x14ac:dyDescent="0.3">
      <c r="A4759" t="s">
        <v>2212</v>
      </c>
      <c r="B4759" t="s">
        <v>3848</v>
      </c>
      <c r="C4759" t="s">
        <v>5391</v>
      </c>
      <c r="D4759">
        <v>1</v>
      </c>
      <c r="E4759">
        <v>0.99704878299999999</v>
      </c>
      <c r="F4759">
        <v>0</v>
      </c>
      <c r="G4759">
        <v>0</v>
      </c>
      <c r="H4759">
        <v>0</v>
      </c>
      <c r="I4759">
        <v>1</v>
      </c>
      <c r="J4759" t="s">
        <v>445</v>
      </c>
      <c r="K4759" t="s">
        <v>5392</v>
      </c>
      <c r="L4759" t="s">
        <v>5392</v>
      </c>
      <c r="M4759" t="s">
        <v>5391</v>
      </c>
      <c r="N4759" t="s">
        <v>2212</v>
      </c>
      <c r="O4759" t="s">
        <v>3848</v>
      </c>
    </row>
    <row r="4760" spans="1:15" x14ac:dyDescent="0.3">
      <c r="A4760" t="s">
        <v>3874</v>
      </c>
      <c r="B4760" t="s">
        <v>3875</v>
      </c>
      <c r="C4760" t="s">
        <v>5652</v>
      </c>
      <c r="D4760">
        <v>1</v>
      </c>
      <c r="E4760">
        <v>0.99814540699999998</v>
      </c>
      <c r="F4760">
        <v>0</v>
      </c>
      <c r="G4760">
        <v>0</v>
      </c>
      <c r="H4760">
        <v>0</v>
      </c>
      <c r="I4760">
        <v>1</v>
      </c>
      <c r="J4760" t="s">
        <v>445</v>
      </c>
      <c r="K4760" t="s">
        <v>5653</v>
      </c>
      <c r="L4760" t="s">
        <v>5653</v>
      </c>
      <c r="M4760" t="s">
        <v>5652</v>
      </c>
      <c r="N4760" t="s">
        <v>3874</v>
      </c>
      <c r="O4760" t="s">
        <v>3875</v>
      </c>
    </row>
    <row r="4761" spans="1:15" x14ac:dyDescent="0.3">
      <c r="A4761" t="s">
        <v>3619</v>
      </c>
      <c r="B4761" t="s">
        <v>3620</v>
      </c>
      <c r="C4761" t="s">
        <v>4212</v>
      </c>
      <c r="D4761">
        <v>1</v>
      </c>
      <c r="E4761">
        <v>0.99704878299999999</v>
      </c>
      <c r="F4761">
        <v>0</v>
      </c>
      <c r="G4761">
        <v>0</v>
      </c>
      <c r="H4761">
        <v>0</v>
      </c>
      <c r="I4761">
        <v>1</v>
      </c>
      <c r="J4761" t="s">
        <v>445</v>
      </c>
      <c r="K4761" t="s">
        <v>4213</v>
      </c>
      <c r="L4761" t="s">
        <v>4213</v>
      </c>
      <c r="M4761" t="s">
        <v>4212</v>
      </c>
      <c r="N4761" t="s">
        <v>3619</v>
      </c>
      <c r="O4761" t="s">
        <v>3620</v>
      </c>
    </row>
    <row r="4762" spans="1:15" x14ac:dyDescent="0.3">
      <c r="A4762" t="s">
        <v>3640</v>
      </c>
      <c r="B4762" t="s">
        <v>3641</v>
      </c>
      <c r="C4762" t="s">
        <v>4121</v>
      </c>
      <c r="D4762">
        <v>1</v>
      </c>
      <c r="E4762">
        <v>0.99520503800000004</v>
      </c>
      <c r="F4762">
        <v>0</v>
      </c>
      <c r="G4762">
        <v>0</v>
      </c>
      <c r="H4762">
        <v>0</v>
      </c>
      <c r="I4762">
        <v>1</v>
      </c>
      <c r="J4762" t="s">
        <v>445</v>
      </c>
      <c r="K4762" t="s">
        <v>4122</v>
      </c>
      <c r="L4762" t="s">
        <v>4122</v>
      </c>
      <c r="M4762" t="s">
        <v>4121</v>
      </c>
      <c r="N4762" t="s">
        <v>3640</v>
      </c>
      <c r="O4762" t="s">
        <v>3641</v>
      </c>
    </row>
    <row r="4763" spans="1:15" x14ac:dyDescent="0.3">
      <c r="A4763" t="s">
        <v>1561</v>
      </c>
      <c r="B4763" t="s">
        <v>1562</v>
      </c>
      <c r="C4763" t="s">
        <v>4688</v>
      </c>
      <c r="D4763">
        <v>2</v>
      </c>
      <c r="E4763">
        <v>0.99572920499999995</v>
      </c>
      <c r="F4763">
        <v>0</v>
      </c>
      <c r="G4763">
        <v>0</v>
      </c>
      <c r="H4763">
        <v>0</v>
      </c>
      <c r="I4763">
        <v>1</v>
      </c>
      <c r="J4763" t="s">
        <v>445</v>
      </c>
      <c r="K4763" t="s">
        <v>4689</v>
      </c>
      <c r="L4763" t="s">
        <v>4689</v>
      </c>
      <c r="M4763" t="s">
        <v>4688</v>
      </c>
      <c r="N4763" t="s">
        <v>1561</v>
      </c>
      <c r="O4763" t="s">
        <v>1562</v>
      </c>
    </row>
    <row r="4764" spans="1:15" x14ac:dyDescent="0.3">
      <c r="A4764" t="s">
        <v>3987</v>
      </c>
      <c r="B4764" t="s">
        <v>3988</v>
      </c>
      <c r="C4764" t="s">
        <v>3989</v>
      </c>
      <c r="D4764">
        <v>1</v>
      </c>
      <c r="E4764">
        <v>-999.99</v>
      </c>
      <c r="F4764">
        <v>0</v>
      </c>
      <c r="G4764">
        <v>0</v>
      </c>
      <c r="H4764">
        <v>0</v>
      </c>
      <c r="I4764">
        <v>0</v>
      </c>
      <c r="J4764" t="s">
        <v>33</v>
      </c>
      <c r="K4764" t="s">
        <v>3990</v>
      </c>
      <c r="L4764" t="s">
        <v>3990</v>
      </c>
      <c r="M4764" t="s">
        <v>3989</v>
      </c>
      <c r="N4764" t="s">
        <v>3987</v>
      </c>
      <c r="O4764" t="s">
        <v>3988</v>
      </c>
    </row>
    <row r="4765" spans="1:15" x14ac:dyDescent="0.3">
      <c r="A4765" t="s">
        <v>3397</v>
      </c>
      <c r="B4765" t="s">
        <v>3398</v>
      </c>
      <c r="C4765" t="s">
        <v>3991</v>
      </c>
      <c r="D4765">
        <v>2</v>
      </c>
      <c r="E4765">
        <v>0.94072113999999996</v>
      </c>
      <c r="F4765">
        <v>1</v>
      </c>
      <c r="G4765">
        <v>0</v>
      </c>
      <c r="H4765">
        <v>0</v>
      </c>
      <c r="I4765">
        <v>0</v>
      </c>
      <c r="J4765" t="s">
        <v>33</v>
      </c>
      <c r="K4765" t="s">
        <v>3990</v>
      </c>
      <c r="L4765" t="s">
        <v>3990</v>
      </c>
      <c r="M4765" t="s">
        <v>3989</v>
      </c>
      <c r="N4765" t="s">
        <v>3397</v>
      </c>
      <c r="O4765" t="s">
        <v>3398</v>
      </c>
    </row>
    <row r="4766" spans="1:15" x14ac:dyDescent="0.3">
      <c r="A4766" t="s">
        <v>3365</v>
      </c>
      <c r="B4766" t="s">
        <v>4853</v>
      </c>
      <c r="C4766" t="s">
        <v>4854</v>
      </c>
      <c r="D4766">
        <v>1</v>
      </c>
      <c r="E4766">
        <v>-999.99</v>
      </c>
      <c r="F4766">
        <v>0</v>
      </c>
      <c r="G4766">
        <v>0</v>
      </c>
      <c r="H4766">
        <v>0</v>
      </c>
      <c r="I4766">
        <v>0</v>
      </c>
      <c r="J4766" t="s">
        <v>445</v>
      </c>
      <c r="K4766" t="s">
        <v>4855</v>
      </c>
      <c r="L4766" t="s">
        <v>4855</v>
      </c>
      <c r="M4766" t="s">
        <v>4854</v>
      </c>
      <c r="N4766" t="s">
        <v>3365</v>
      </c>
      <c r="O4766" t="s">
        <v>4853</v>
      </c>
    </row>
    <row r="4767" spans="1:15" x14ac:dyDescent="0.3">
      <c r="A4767" t="s">
        <v>1221</v>
      </c>
      <c r="B4767" t="s">
        <v>5163</v>
      </c>
      <c r="C4767" t="s">
        <v>5164</v>
      </c>
      <c r="D4767">
        <v>1</v>
      </c>
      <c r="E4767">
        <v>-999.99</v>
      </c>
      <c r="F4767">
        <v>0</v>
      </c>
      <c r="G4767">
        <v>0</v>
      </c>
      <c r="H4767">
        <v>0</v>
      </c>
      <c r="I4767">
        <v>0</v>
      </c>
      <c r="J4767" t="s">
        <v>8</v>
      </c>
      <c r="K4767" t="s">
        <v>5165</v>
      </c>
      <c r="L4767" t="s">
        <v>5165</v>
      </c>
      <c r="M4767" t="s">
        <v>5164</v>
      </c>
      <c r="N4767" t="s">
        <v>1221</v>
      </c>
      <c r="O4767" t="s">
        <v>5163</v>
      </c>
    </row>
    <row r="4768" spans="1:15" x14ac:dyDescent="0.3">
      <c r="A4768" t="s">
        <v>3513</v>
      </c>
      <c r="B4768" t="s">
        <v>6047</v>
      </c>
      <c r="C4768" t="s">
        <v>6048</v>
      </c>
      <c r="D4768">
        <v>1</v>
      </c>
      <c r="E4768">
        <v>-999.99</v>
      </c>
      <c r="F4768">
        <v>0</v>
      </c>
      <c r="G4768">
        <v>0</v>
      </c>
      <c r="H4768">
        <v>0</v>
      </c>
      <c r="I4768">
        <v>0</v>
      </c>
      <c r="J4768" t="s">
        <v>33</v>
      </c>
      <c r="K4768" t="s">
        <v>6049</v>
      </c>
      <c r="L4768" t="s">
        <v>6049</v>
      </c>
      <c r="M4768" t="s">
        <v>6048</v>
      </c>
      <c r="N4768" t="s">
        <v>3513</v>
      </c>
      <c r="O4768" t="s">
        <v>6047</v>
      </c>
    </row>
    <row r="4769" spans="1:15" x14ac:dyDescent="0.3">
      <c r="A4769" t="s">
        <v>3935</v>
      </c>
      <c r="B4769" t="s">
        <v>3936</v>
      </c>
      <c r="C4769" t="s">
        <v>5058</v>
      </c>
      <c r="D4769">
        <v>3</v>
      </c>
      <c r="E4769">
        <v>0.95601494399999998</v>
      </c>
      <c r="F4769">
        <v>1</v>
      </c>
      <c r="G4769">
        <v>0</v>
      </c>
      <c r="H4769">
        <v>0</v>
      </c>
      <c r="I4769">
        <v>0</v>
      </c>
      <c r="J4769" t="s">
        <v>10</v>
      </c>
      <c r="K4769" t="s">
        <v>5059</v>
      </c>
      <c r="L4769" t="s">
        <v>5059</v>
      </c>
      <c r="M4769" t="s">
        <v>5058</v>
      </c>
      <c r="N4769" t="s">
        <v>3935</v>
      </c>
      <c r="O4769" t="s">
        <v>3936</v>
      </c>
    </row>
    <row r="4770" spans="1:15" x14ac:dyDescent="0.3">
      <c r="A4770" t="s">
        <v>3417</v>
      </c>
      <c r="B4770" t="s">
        <v>3418</v>
      </c>
      <c r="C4770" t="s">
        <v>6171</v>
      </c>
      <c r="D4770">
        <v>2</v>
      </c>
      <c r="E4770">
        <v>0.89585053999999997</v>
      </c>
      <c r="F4770">
        <v>1</v>
      </c>
      <c r="G4770">
        <v>0</v>
      </c>
      <c r="H4770">
        <v>0</v>
      </c>
      <c r="I4770">
        <v>0</v>
      </c>
      <c r="J4770" t="s">
        <v>20</v>
      </c>
      <c r="K4770" t="s">
        <v>6172</v>
      </c>
      <c r="L4770" t="s">
        <v>6172</v>
      </c>
      <c r="M4770" t="s">
        <v>6171</v>
      </c>
      <c r="N4770" t="s">
        <v>3417</v>
      </c>
      <c r="O4770" t="s">
        <v>3418</v>
      </c>
    </row>
    <row r="4771" spans="1:15" x14ac:dyDescent="0.3">
      <c r="A4771" t="s">
        <v>3562</v>
      </c>
      <c r="B4771" t="s">
        <v>3563</v>
      </c>
      <c r="C4771" t="s">
        <v>4378</v>
      </c>
      <c r="D4771">
        <v>1</v>
      </c>
      <c r="E4771">
        <v>0.98786071499999994</v>
      </c>
      <c r="F4771">
        <v>0</v>
      </c>
      <c r="G4771">
        <v>1</v>
      </c>
      <c r="H4771">
        <v>0</v>
      </c>
      <c r="I4771">
        <v>1</v>
      </c>
      <c r="J4771" t="s">
        <v>11</v>
      </c>
      <c r="K4771" t="s">
        <v>4379</v>
      </c>
      <c r="L4771" t="s">
        <v>4379</v>
      </c>
      <c r="M4771" t="s">
        <v>4378</v>
      </c>
      <c r="N4771" t="s">
        <v>3562</v>
      </c>
      <c r="O4771" t="s">
        <v>3563</v>
      </c>
    </row>
    <row r="4772" spans="1:15" x14ac:dyDescent="0.3">
      <c r="A4772" t="s">
        <v>3309</v>
      </c>
      <c r="B4772" t="s">
        <v>3310</v>
      </c>
      <c r="C4772" t="s">
        <v>5102</v>
      </c>
      <c r="D4772">
        <v>1</v>
      </c>
      <c r="E4772">
        <v>0.79341447200000004</v>
      </c>
      <c r="F4772">
        <v>0</v>
      </c>
      <c r="G4772">
        <v>1</v>
      </c>
      <c r="H4772">
        <v>0</v>
      </c>
      <c r="I4772">
        <v>0</v>
      </c>
      <c r="J4772" t="s">
        <v>18</v>
      </c>
      <c r="K4772" t="s">
        <v>5103</v>
      </c>
      <c r="L4772" t="s">
        <v>5103</v>
      </c>
      <c r="M4772" t="s">
        <v>5102</v>
      </c>
      <c r="N4772" t="s">
        <v>3309</v>
      </c>
      <c r="O4772" t="s">
        <v>3310</v>
      </c>
    </row>
    <row r="4773" spans="1:15" x14ac:dyDescent="0.3">
      <c r="A4773" t="s">
        <v>3480</v>
      </c>
      <c r="B4773" t="s">
        <v>3481</v>
      </c>
      <c r="C4773" t="s">
        <v>4375</v>
      </c>
      <c r="D4773">
        <v>1</v>
      </c>
      <c r="E4773">
        <v>0.99266430000000005</v>
      </c>
      <c r="F4773">
        <v>0</v>
      </c>
      <c r="G4773">
        <v>1</v>
      </c>
      <c r="H4773">
        <v>0</v>
      </c>
      <c r="I4773">
        <v>0</v>
      </c>
      <c r="J4773" t="s">
        <v>11</v>
      </c>
      <c r="K4773" t="s">
        <v>4376</v>
      </c>
      <c r="L4773" t="s">
        <v>4376</v>
      </c>
      <c r="M4773" t="s">
        <v>4375</v>
      </c>
      <c r="N4773" t="s">
        <v>3480</v>
      </c>
      <c r="O4773" t="s">
        <v>3481</v>
      </c>
    </row>
    <row r="4774" spans="1:15" x14ac:dyDescent="0.3">
      <c r="A4774" t="s">
        <v>292</v>
      </c>
      <c r="B4774" t="s">
        <v>625</v>
      </c>
      <c r="C4774" t="s">
        <v>4196</v>
      </c>
      <c r="D4774">
        <v>3</v>
      </c>
      <c r="E4774">
        <v>0.76858175100000004</v>
      </c>
      <c r="F4774">
        <v>1</v>
      </c>
      <c r="G4774">
        <v>0</v>
      </c>
      <c r="H4774">
        <v>0</v>
      </c>
      <c r="I4774">
        <v>0</v>
      </c>
      <c r="J4774" t="s">
        <v>18</v>
      </c>
      <c r="K4774" t="s">
        <v>4197</v>
      </c>
      <c r="L4774" t="s">
        <v>4197</v>
      </c>
      <c r="M4774" t="s">
        <v>4196</v>
      </c>
      <c r="N4774" t="s">
        <v>292</v>
      </c>
      <c r="O4774" t="s">
        <v>625</v>
      </c>
    </row>
    <row r="4775" spans="1:15" x14ac:dyDescent="0.3">
      <c r="A4775" t="s">
        <v>3502</v>
      </c>
      <c r="B4775" t="s">
        <v>6201</v>
      </c>
      <c r="C4775" t="s">
        <v>6202</v>
      </c>
      <c r="D4775">
        <v>1</v>
      </c>
      <c r="E4775">
        <v>-999.99</v>
      </c>
      <c r="F4775">
        <v>0</v>
      </c>
      <c r="G4775">
        <v>0</v>
      </c>
      <c r="H4775">
        <v>0</v>
      </c>
      <c r="I4775">
        <v>0</v>
      </c>
      <c r="J4775" t="s">
        <v>445</v>
      </c>
      <c r="K4775" t="s">
        <v>6203</v>
      </c>
      <c r="L4775" t="s">
        <v>6203</v>
      </c>
      <c r="M4775" t="s">
        <v>6202</v>
      </c>
      <c r="N4775" t="s">
        <v>3502</v>
      </c>
      <c r="O4775" t="s">
        <v>6201</v>
      </c>
    </row>
    <row r="4776" spans="1:15" x14ac:dyDescent="0.3">
      <c r="A4776" t="s">
        <v>3510</v>
      </c>
      <c r="B4776" t="s">
        <v>5329</v>
      </c>
      <c r="C4776" t="s">
        <v>5330</v>
      </c>
      <c r="D4776">
        <v>1</v>
      </c>
      <c r="E4776">
        <v>-999.99</v>
      </c>
      <c r="F4776">
        <v>0</v>
      </c>
      <c r="G4776">
        <v>0</v>
      </c>
      <c r="H4776">
        <v>0</v>
      </c>
      <c r="I4776">
        <v>0</v>
      </c>
      <c r="J4776" t="s">
        <v>11</v>
      </c>
      <c r="K4776" t="s">
        <v>5331</v>
      </c>
      <c r="L4776" t="s">
        <v>5331</v>
      </c>
      <c r="M4776" t="s">
        <v>5330</v>
      </c>
      <c r="N4776" t="s">
        <v>3510</v>
      </c>
      <c r="O4776" t="s">
        <v>5329</v>
      </c>
    </row>
    <row r="4777" spans="1:15" x14ac:dyDescent="0.3">
      <c r="A4777" t="s">
        <v>373</v>
      </c>
      <c r="B4777" t="s">
        <v>3354</v>
      </c>
      <c r="C4777" t="s">
        <v>4765</v>
      </c>
      <c r="D4777">
        <v>3</v>
      </c>
      <c r="E4777">
        <v>0.80452312500000001</v>
      </c>
      <c r="F4777">
        <v>1</v>
      </c>
      <c r="G4777">
        <v>0</v>
      </c>
      <c r="H4777">
        <v>0</v>
      </c>
      <c r="I4777">
        <v>0</v>
      </c>
      <c r="J4777" t="s">
        <v>20</v>
      </c>
      <c r="K4777" t="s">
        <v>4766</v>
      </c>
      <c r="L4777" t="s">
        <v>4766</v>
      </c>
      <c r="M4777" t="s">
        <v>4765</v>
      </c>
      <c r="N4777" t="s">
        <v>373</v>
      </c>
      <c r="O4777" t="s">
        <v>3354</v>
      </c>
    </row>
    <row r="4778" spans="1:15" x14ac:dyDescent="0.3">
      <c r="A4778" t="s">
        <v>3268</v>
      </c>
      <c r="B4778" t="s">
        <v>3269</v>
      </c>
      <c r="C4778" t="s">
        <v>4505</v>
      </c>
      <c r="D4778">
        <v>1</v>
      </c>
      <c r="E4778">
        <v>0.72851519600000003</v>
      </c>
      <c r="F4778">
        <v>0</v>
      </c>
      <c r="G4778">
        <v>0</v>
      </c>
      <c r="H4778">
        <v>0</v>
      </c>
      <c r="I4778">
        <v>0</v>
      </c>
      <c r="J4778" t="s">
        <v>14</v>
      </c>
      <c r="K4778" t="s">
        <v>4506</v>
      </c>
      <c r="L4778" t="s">
        <v>4506</v>
      </c>
      <c r="M4778" t="s">
        <v>4505</v>
      </c>
      <c r="N4778" t="s">
        <v>3268</v>
      </c>
      <c r="O4778" t="s">
        <v>3269</v>
      </c>
    </row>
    <row r="4779" spans="1:15" x14ac:dyDescent="0.3">
      <c r="A4779" t="s">
        <v>1307</v>
      </c>
      <c r="B4779" t="s">
        <v>3251</v>
      </c>
      <c r="C4779" t="s">
        <v>4291</v>
      </c>
      <c r="D4779">
        <v>3</v>
      </c>
      <c r="E4779">
        <v>0.88902200899999995</v>
      </c>
      <c r="F4779">
        <v>1</v>
      </c>
      <c r="G4779">
        <v>0</v>
      </c>
      <c r="H4779">
        <v>0</v>
      </c>
      <c r="I4779">
        <v>0</v>
      </c>
      <c r="J4779" t="s">
        <v>20</v>
      </c>
      <c r="K4779" t="s">
        <v>4292</v>
      </c>
      <c r="L4779" t="s">
        <v>4292</v>
      </c>
      <c r="M4779" t="s">
        <v>4291</v>
      </c>
      <c r="N4779" t="s">
        <v>1307</v>
      </c>
      <c r="O4779" t="s">
        <v>3251</v>
      </c>
    </row>
    <row r="4780" spans="1:15" x14ac:dyDescent="0.3">
      <c r="A4780" t="s">
        <v>3386</v>
      </c>
      <c r="B4780" t="s">
        <v>4885</v>
      </c>
      <c r="C4780" t="s">
        <v>4886</v>
      </c>
      <c r="D4780">
        <v>1</v>
      </c>
      <c r="E4780">
        <v>-999.99</v>
      </c>
      <c r="F4780">
        <v>0</v>
      </c>
      <c r="G4780">
        <v>0</v>
      </c>
      <c r="H4780">
        <v>0</v>
      </c>
      <c r="I4780">
        <v>0</v>
      </c>
      <c r="J4780" t="s">
        <v>445</v>
      </c>
      <c r="K4780" t="s">
        <v>4887</v>
      </c>
      <c r="L4780" t="s">
        <v>4887</v>
      </c>
      <c r="M4780" t="s">
        <v>4886</v>
      </c>
      <c r="N4780" t="s">
        <v>3386</v>
      </c>
      <c r="O4780" t="s">
        <v>4885</v>
      </c>
    </row>
    <row r="4781" spans="1:15" x14ac:dyDescent="0.3">
      <c r="A4781" t="s">
        <v>3605</v>
      </c>
      <c r="B4781" t="s">
        <v>3606</v>
      </c>
      <c r="C4781" t="s">
        <v>4895</v>
      </c>
      <c r="D4781">
        <v>2</v>
      </c>
      <c r="E4781">
        <v>0.99650308399999998</v>
      </c>
      <c r="F4781">
        <v>0</v>
      </c>
      <c r="G4781">
        <v>1</v>
      </c>
      <c r="H4781">
        <v>0</v>
      </c>
      <c r="I4781">
        <v>1</v>
      </c>
      <c r="J4781" t="s">
        <v>445</v>
      </c>
      <c r="K4781" t="s">
        <v>4896</v>
      </c>
      <c r="L4781" t="s">
        <v>4896</v>
      </c>
      <c r="M4781" t="s">
        <v>4895</v>
      </c>
      <c r="N4781" t="s">
        <v>3605</v>
      </c>
      <c r="O4781" t="s">
        <v>3606</v>
      </c>
    </row>
    <row r="4782" spans="1:15" x14ac:dyDescent="0.3">
      <c r="A4782" t="s">
        <v>699</v>
      </c>
      <c r="B4782" t="s">
        <v>3409</v>
      </c>
      <c r="C4782" t="s">
        <v>5611</v>
      </c>
      <c r="D4782">
        <v>3</v>
      </c>
      <c r="E4782">
        <v>0.96451114999999998</v>
      </c>
      <c r="F4782">
        <v>1</v>
      </c>
      <c r="G4782">
        <v>0</v>
      </c>
      <c r="H4782">
        <v>0</v>
      </c>
      <c r="I4782">
        <v>0</v>
      </c>
      <c r="J4782" t="s">
        <v>14</v>
      </c>
      <c r="K4782" t="s">
        <v>5612</v>
      </c>
      <c r="L4782" t="s">
        <v>5612</v>
      </c>
      <c r="M4782" t="s">
        <v>5611</v>
      </c>
      <c r="N4782" t="s">
        <v>699</v>
      </c>
      <c r="O4782" t="s">
        <v>3409</v>
      </c>
    </row>
    <row r="4783" spans="1:15" x14ac:dyDescent="0.3">
      <c r="A4783" t="s">
        <v>3613</v>
      </c>
      <c r="B4783" t="s">
        <v>3614</v>
      </c>
      <c r="C4783" t="s">
        <v>4466</v>
      </c>
      <c r="D4783">
        <v>2</v>
      </c>
      <c r="E4783">
        <v>0.99859000399999998</v>
      </c>
      <c r="F4783">
        <v>0</v>
      </c>
      <c r="G4783">
        <v>1</v>
      </c>
      <c r="H4783">
        <v>0</v>
      </c>
      <c r="I4783">
        <v>1</v>
      </c>
      <c r="J4783" t="s">
        <v>445</v>
      </c>
      <c r="K4783" t="s">
        <v>4467</v>
      </c>
      <c r="L4783" t="s">
        <v>4467</v>
      </c>
      <c r="M4783" t="s">
        <v>4466</v>
      </c>
      <c r="N4783" t="s">
        <v>3613</v>
      </c>
      <c r="O4783" t="s">
        <v>3614</v>
      </c>
    </row>
    <row r="4784" spans="1:15" x14ac:dyDescent="0.3">
      <c r="A4784" t="s">
        <v>3630</v>
      </c>
      <c r="B4784" t="s">
        <v>3631</v>
      </c>
      <c r="C4784" t="s">
        <v>4148</v>
      </c>
      <c r="D4784">
        <v>2</v>
      </c>
      <c r="E4784">
        <v>0.99704878299999999</v>
      </c>
      <c r="F4784">
        <v>1</v>
      </c>
      <c r="G4784">
        <v>0</v>
      </c>
      <c r="H4784">
        <v>0</v>
      </c>
      <c r="I4784">
        <v>0</v>
      </c>
      <c r="J4784" t="s">
        <v>445</v>
      </c>
      <c r="K4784" t="s">
        <v>4149</v>
      </c>
      <c r="L4784" t="s">
        <v>4149</v>
      </c>
      <c r="M4784" t="s">
        <v>4148</v>
      </c>
      <c r="N4784" t="s">
        <v>3630</v>
      </c>
      <c r="O4784" t="s">
        <v>3631</v>
      </c>
    </row>
    <row r="4785" spans="1:15" x14ac:dyDescent="0.3">
      <c r="A4785" t="s">
        <v>3395</v>
      </c>
      <c r="B4785" t="s">
        <v>3396</v>
      </c>
      <c r="C4785" t="s">
        <v>4958</v>
      </c>
      <c r="D4785">
        <v>1</v>
      </c>
      <c r="E4785">
        <v>0.98869245699999997</v>
      </c>
      <c r="F4785">
        <v>0</v>
      </c>
      <c r="G4785">
        <v>0</v>
      </c>
      <c r="H4785">
        <v>0</v>
      </c>
      <c r="I4785">
        <v>1</v>
      </c>
      <c r="J4785" t="s">
        <v>445</v>
      </c>
      <c r="K4785" t="s">
        <v>4959</v>
      </c>
      <c r="L4785" t="s">
        <v>4959</v>
      </c>
      <c r="M4785" t="s">
        <v>4958</v>
      </c>
      <c r="N4785" t="s">
        <v>3395</v>
      </c>
      <c r="O4785" t="s">
        <v>3396</v>
      </c>
    </row>
    <row r="4786" spans="1:15" x14ac:dyDescent="0.3">
      <c r="A4786" t="s">
        <v>1486</v>
      </c>
      <c r="B4786" t="s">
        <v>3250</v>
      </c>
      <c r="C4786" t="s">
        <v>4752</v>
      </c>
      <c r="D4786">
        <v>1</v>
      </c>
      <c r="E4786">
        <v>0.89727005100000001</v>
      </c>
      <c r="F4786">
        <v>0</v>
      </c>
      <c r="G4786">
        <v>0</v>
      </c>
      <c r="H4786">
        <v>0</v>
      </c>
      <c r="I4786">
        <v>0</v>
      </c>
      <c r="J4786" t="s">
        <v>20</v>
      </c>
      <c r="K4786" t="s">
        <v>4753</v>
      </c>
      <c r="L4786" t="s">
        <v>4753</v>
      </c>
      <c r="M4786" t="s">
        <v>4752</v>
      </c>
      <c r="N4786" t="s">
        <v>1486</v>
      </c>
      <c r="O4786" t="s">
        <v>3250</v>
      </c>
    </row>
    <row r="4787" spans="1:15" x14ac:dyDescent="0.3">
      <c r="A4787" t="s">
        <v>3410</v>
      </c>
      <c r="B4787" t="s">
        <v>3411</v>
      </c>
      <c r="C4787" t="s">
        <v>6491</v>
      </c>
      <c r="D4787">
        <v>2</v>
      </c>
      <c r="E4787">
        <v>0.97771536000000003</v>
      </c>
      <c r="F4787">
        <v>1</v>
      </c>
      <c r="G4787">
        <v>0</v>
      </c>
      <c r="H4787">
        <v>0</v>
      </c>
      <c r="I4787">
        <v>0</v>
      </c>
      <c r="J4787" t="s">
        <v>33</v>
      </c>
      <c r="K4787" t="s">
        <v>6492</v>
      </c>
      <c r="L4787" t="s">
        <v>6492</v>
      </c>
      <c r="M4787" t="s">
        <v>6491</v>
      </c>
      <c r="N4787" t="s">
        <v>3410</v>
      </c>
      <c r="O4787" t="s">
        <v>3411</v>
      </c>
    </row>
    <row r="4788" spans="1:15" x14ac:dyDescent="0.3">
      <c r="A4788" t="s">
        <v>3664</v>
      </c>
      <c r="B4788" t="s">
        <v>3665</v>
      </c>
      <c r="C4788" t="s">
        <v>5024</v>
      </c>
      <c r="D4788">
        <v>1</v>
      </c>
      <c r="E4788">
        <v>0.96601835999999996</v>
      </c>
      <c r="F4788">
        <v>0</v>
      </c>
      <c r="G4788">
        <v>1</v>
      </c>
      <c r="H4788">
        <v>0</v>
      </c>
      <c r="I4788">
        <v>1</v>
      </c>
      <c r="J4788" t="s">
        <v>445</v>
      </c>
      <c r="K4788" t="s">
        <v>5025</v>
      </c>
      <c r="L4788" t="s">
        <v>5025</v>
      </c>
      <c r="M4788" t="s">
        <v>5024</v>
      </c>
      <c r="N4788" t="s">
        <v>3664</v>
      </c>
      <c r="O4788" t="s">
        <v>3665</v>
      </c>
    </row>
    <row r="4789" spans="1:15" x14ac:dyDescent="0.3">
      <c r="A4789" t="s">
        <v>1214</v>
      </c>
      <c r="B4789" t="s">
        <v>436</v>
      </c>
      <c r="C4789" t="s">
        <v>6026</v>
      </c>
      <c r="D4789">
        <v>3</v>
      </c>
      <c r="E4789">
        <v>0.62735210399999997</v>
      </c>
      <c r="F4789">
        <v>1</v>
      </c>
      <c r="G4789">
        <v>0</v>
      </c>
      <c r="H4789">
        <v>0</v>
      </c>
      <c r="I4789">
        <v>0</v>
      </c>
      <c r="J4789" t="s">
        <v>8</v>
      </c>
      <c r="K4789" t="s">
        <v>6027</v>
      </c>
      <c r="L4789" t="s">
        <v>6027</v>
      </c>
      <c r="M4789" t="s">
        <v>8338</v>
      </c>
      <c r="N4789" t="s">
        <v>1214</v>
      </c>
      <c r="O4789" t="s">
        <v>436</v>
      </c>
    </row>
    <row r="4790" spans="1:15" x14ac:dyDescent="0.3">
      <c r="A4790" t="s">
        <v>1148</v>
      </c>
      <c r="B4790" t="s">
        <v>2865</v>
      </c>
      <c r="C4790" t="s">
        <v>4742</v>
      </c>
      <c r="D4790">
        <v>3</v>
      </c>
      <c r="E4790">
        <v>0.98039311100000004</v>
      </c>
      <c r="F4790">
        <v>1</v>
      </c>
      <c r="G4790">
        <v>0</v>
      </c>
      <c r="H4790">
        <v>0</v>
      </c>
      <c r="I4790">
        <v>0</v>
      </c>
      <c r="J4790" t="s">
        <v>20</v>
      </c>
      <c r="K4790" t="s">
        <v>4743</v>
      </c>
      <c r="L4790" t="s">
        <v>4743</v>
      </c>
      <c r="M4790" t="s">
        <v>4742</v>
      </c>
      <c r="N4790" t="s">
        <v>1148</v>
      </c>
      <c r="O4790" t="s">
        <v>2865</v>
      </c>
    </row>
    <row r="4791" spans="1:15" x14ac:dyDescent="0.3">
      <c r="A4791" t="s">
        <v>868</v>
      </c>
      <c r="B4791" t="s">
        <v>3615</v>
      </c>
      <c r="C4791" t="s">
        <v>4664</v>
      </c>
      <c r="D4791">
        <v>2</v>
      </c>
      <c r="E4791">
        <v>0.99520503800000004</v>
      </c>
      <c r="F4791">
        <v>0</v>
      </c>
      <c r="G4791">
        <v>0</v>
      </c>
      <c r="H4791">
        <v>0</v>
      </c>
      <c r="I4791">
        <v>0</v>
      </c>
      <c r="J4791" t="s">
        <v>445</v>
      </c>
      <c r="K4791" t="s">
        <v>4665</v>
      </c>
      <c r="L4791" t="s">
        <v>4665</v>
      </c>
      <c r="M4791" t="s">
        <v>4664</v>
      </c>
      <c r="N4791" t="s">
        <v>868</v>
      </c>
      <c r="O4791" t="s">
        <v>3615</v>
      </c>
    </row>
    <row r="4792" spans="1:15" x14ac:dyDescent="0.3">
      <c r="A4792" t="s">
        <v>1240</v>
      </c>
      <c r="B4792" t="s">
        <v>3551</v>
      </c>
      <c r="C4792" t="s">
        <v>4909</v>
      </c>
      <c r="D4792">
        <v>1</v>
      </c>
      <c r="E4792">
        <v>0.70952051599999999</v>
      </c>
      <c r="F4792">
        <v>0</v>
      </c>
      <c r="G4792">
        <v>0</v>
      </c>
      <c r="H4792">
        <v>1</v>
      </c>
      <c r="I4792">
        <v>0</v>
      </c>
      <c r="J4792" t="s">
        <v>8</v>
      </c>
      <c r="K4792" t="s">
        <v>4910</v>
      </c>
      <c r="L4792" t="s">
        <v>4910</v>
      </c>
      <c r="M4792" t="s">
        <v>8339</v>
      </c>
      <c r="N4792" t="s">
        <v>1240</v>
      </c>
      <c r="O4792" t="s">
        <v>3551</v>
      </c>
    </row>
    <row r="4793" spans="1:15" x14ac:dyDescent="0.3">
      <c r="A4793" t="s">
        <v>385</v>
      </c>
      <c r="B4793" t="s">
        <v>3576</v>
      </c>
      <c r="C4793" t="s">
        <v>4009</v>
      </c>
      <c r="D4793">
        <v>3</v>
      </c>
      <c r="E4793">
        <v>0.96560079700000001</v>
      </c>
      <c r="F4793">
        <v>1</v>
      </c>
      <c r="G4793">
        <v>0</v>
      </c>
      <c r="H4793">
        <v>0</v>
      </c>
      <c r="I4793">
        <v>0</v>
      </c>
      <c r="J4793" t="s">
        <v>4</v>
      </c>
      <c r="K4793" t="s">
        <v>4010</v>
      </c>
      <c r="L4793" t="s">
        <v>4010</v>
      </c>
      <c r="M4793" t="s">
        <v>4009</v>
      </c>
      <c r="N4793" t="s">
        <v>385</v>
      </c>
      <c r="O4793" t="s">
        <v>3576</v>
      </c>
    </row>
    <row r="4794" spans="1:15" x14ac:dyDescent="0.3">
      <c r="A4794" t="s">
        <v>3580</v>
      </c>
      <c r="B4794" t="s">
        <v>3581</v>
      </c>
      <c r="C4794" t="s">
        <v>4012</v>
      </c>
      <c r="D4794">
        <v>2</v>
      </c>
      <c r="E4794">
        <v>0.96560079700000001</v>
      </c>
      <c r="F4794">
        <v>1</v>
      </c>
      <c r="G4794">
        <v>0</v>
      </c>
      <c r="H4794">
        <v>0</v>
      </c>
      <c r="I4794">
        <v>0</v>
      </c>
      <c r="J4794" t="s">
        <v>4</v>
      </c>
      <c r="K4794" t="s">
        <v>4010</v>
      </c>
      <c r="L4794" t="s">
        <v>4010</v>
      </c>
      <c r="M4794" t="s">
        <v>4009</v>
      </c>
      <c r="N4794" t="s">
        <v>3580</v>
      </c>
      <c r="O4794" t="s">
        <v>3581</v>
      </c>
    </row>
    <row r="4795" spans="1:15" x14ac:dyDescent="0.3">
      <c r="A4795" t="s">
        <v>3401</v>
      </c>
      <c r="B4795" t="s">
        <v>3402</v>
      </c>
      <c r="C4795" t="s">
        <v>5144</v>
      </c>
      <c r="D4795">
        <v>1</v>
      </c>
      <c r="E4795">
        <v>0.95012959799999996</v>
      </c>
      <c r="F4795">
        <v>0</v>
      </c>
      <c r="G4795">
        <v>0</v>
      </c>
      <c r="H4795">
        <v>0</v>
      </c>
      <c r="I4795">
        <v>1</v>
      </c>
      <c r="J4795" t="s">
        <v>445</v>
      </c>
      <c r="K4795" t="s">
        <v>5145</v>
      </c>
      <c r="L4795" t="s">
        <v>5145</v>
      </c>
      <c r="M4795" t="s">
        <v>5144</v>
      </c>
      <c r="N4795" t="s">
        <v>3401</v>
      </c>
      <c r="O4795" t="s">
        <v>3402</v>
      </c>
    </row>
    <row r="4796" spans="1:15" x14ac:dyDescent="0.3">
      <c r="A4796" t="s">
        <v>3592</v>
      </c>
      <c r="B4796" t="s">
        <v>3593</v>
      </c>
      <c r="C4796" t="s">
        <v>4781</v>
      </c>
      <c r="D4796">
        <v>1</v>
      </c>
      <c r="E4796">
        <v>0.99291665100000004</v>
      </c>
      <c r="F4796">
        <v>0</v>
      </c>
      <c r="G4796">
        <v>0</v>
      </c>
      <c r="H4796">
        <v>0</v>
      </c>
      <c r="I4796">
        <v>1</v>
      </c>
      <c r="J4796" t="s">
        <v>445</v>
      </c>
      <c r="K4796" t="s">
        <v>4782</v>
      </c>
      <c r="L4796" t="s">
        <v>4782</v>
      </c>
      <c r="M4796" t="s">
        <v>4781</v>
      </c>
      <c r="N4796" t="s">
        <v>3592</v>
      </c>
      <c r="O4796" t="s">
        <v>3593</v>
      </c>
    </row>
    <row r="4797" spans="1:15" x14ac:dyDescent="0.3">
      <c r="A4797" t="s">
        <v>3701</v>
      </c>
      <c r="B4797" t="s">
        <v>3702</v>
      </c>
      <c r="C4797" t="s">
        <v>5453</v>
      </c>
      <c r="D4797">
        <v>1</v>
      </c>
      <c r="E4797">
        <v>0.98856068900000005</v>
      </c>
      <c r="F4797">
        <v>0</v>
      </c>
      <c r="G4797">
        <v>0</v>
      </c>
      <c r="H4797">
        <v>0</v>
      </c>
      <c r="I4797">
        <v>1</v>
      </c>
      <c r="J4797" t="s">
        <v>445</v>
      </c>
      <c r="K4797" t="s">
        <v>5454</v>
      </c>
      <c r="L4797" t="s">
        <v>5454</v>
      </c>
      <c r="M4797" t="s">
        <v>5453</v>
      </c>
      <c r="N4797" t="s">
        <v>3701</v>
      </c>
      <c r="O4797" t="s">
        <v>3702</v>
      </c>
    </row>
    <row r="4798" spans="1:15" x14ac:dyDescent="0.3">
      <c r="A4798" t="s">
        <v>3709</v>
      </c>
      <c r="B4798" t="s">
        <v>3710</v>
      </c>
      <c r="C4798" t="s">
        <v>5017</v>
      </c>
      <c r="D4798">
        <v>1</v>
      </c>
      <c r="E4798">
        <v>0.96601835999999996</v>
      </c>
      <c r="F4798">
        <v>0</v>
      </c>
      <c r="G4798">
        <v>0</v>
      </c>
      <c r="H4798">
        <v>0</v>
      </c>
      <c r="I4798">
        <v>1</v>
      </c>
      <c r="J4798" t="s">
        <v>445</v>
      </c>
      <c r="K4798" t="s">
        <v>5018</v>
      </c>
      <c r="L4798" t="s">
        <v>5018</v>
      </c>
      <c r="M4798" t="s">
        <v>5017</v>
      </c>
      <c r="N4798" t="s">
        <v>3709</v>
      </c>
      <c r="O4798" t="s">
        <v>3710</v>
      </c>
    </row>
    <row r="4799" spans="1:15" x14ac:dyDescent="0.3">
      <c r="A4799" t="s">
        <v>3644</v>
      </c>
      <c r="B4799" t="s">
        <v>3645</v>
      </c>
      <c r="C4799" t="s">
        <v>4877</v>
      </c>
      <c r="D4799">
        <v>1</v>
      </c>
      <c r="E4799">
        <v>0.99854418300000003</v>
      </c>
      <c r="F4799">
        <v>0</v>
      </c>
      <c r="G4799">
        <v>0</v>
      </c>
      <c r="H4799">
        <v>0</v>
      </c>
      <c r="I4799">
        <v>1</v>
      </c>
      <c r="J4799" t="s">
        <v>445</v>
      </c>
      <c r="K4799" t="s">
        <v>4878</v>
      </c>
      <c r="L4799" t="s">
        <v>4878</v>
      </c>
      <c r="M4799" t="s">
        <v>4877</v>
      </c>
      <c r="N4799" t="s">
        <v>3644</v>
      </c>
      <c r="O4799" t="s">
        <v>3645</v>
      </c>
    </row>
    <row r="4800" spans="1:15" x14ac:dyDescent="0.3">
      <c r="A4800" t="s">
        <v>3625</v>
      </c>
      <c r="B4800" t="s">
        <v>3626</v>
      </c>
      <c r="C4800" t="s">
        <v>4880</v>
      </c>
      <c r="D4800">
        <v>1</v>
      </c>
      <c r="E4800">
        <v>0.99745057100000001</v>
      </c>
      <c r="F4800">
        <v>0</v>
      </c>
      <c r="G4800">
        <v>0</v>
      </c>
      <c r="H4800">
        <v>0</v>
      </c>
      <c r="I4800">
        <v>0</v>
      </c>
      <c r="J4800" t="s">
        <v>445</v>
      </c>
      <c r="K4800" t="s">
        <v>4881</v>
      </c>
      <c r="L4800" t="s">
        <v>4881</v>
      </c>
      <c r="M4800" t="s">
        <v>4880</v>
      </c>
      <c r="N4800" t="s">
        <v>3625</v>
      </c>
      <c r="O4800" t="s">
        <v>3626</v>
      </c>
    </row>
    <row r="4801" spans="1:15" x14ac:dyDescent="0.3">
      <c r="A4801" t="s">
        <v>3778</v>
      </c>
      <c r="B4801" t="s">
        <v>3779</v>
      </c>
      <c r="C4801" t="s">
        <v>5459</v>
      </c>
      <c r="D4801">
        <v>1</v>
      </c>
      <c r="E4801">
        <v>0.99572920499999995</v>
      </c>
      <c r="F4801">
        <v>0</v>
      </c>
      <c r="G4801">
        <v>0</v>
      </c>
      <c r="H4801">
        <v>0</v>
      </c>
      <c r="I4801">
        <v>1</v>
      </c>
      <c r="J4801" t="s">
        <v>445</v>
      </c>
      <c r="K4801" t="s">
        <v>5460</v>
      </c>
      <c r="L4801" t="s">
        <v>5460</v>
      </c>
      <c r="M4801" t="s">
        <v>5459</v>
      </c>
      <c r="N4801" t="s">
        <v>3778</v>
      </c>
      <c r="O4801" t="s">
        <v>3779</v>
      </c>
    </row>
    <row r="4802" spans="1:15" x14ac:dyDescent="0.3">
      <c r="A4802" t="s">
        <v>3788</v>
      </c>
      <c r="B4802" t="s">
        <v>3789</v>
      </c>
      <c r="C4802" t="s">
        <v>5508</v>
      </c>
      <c r="D4802">
        <v>1</v>
      </c>
      <c r="E4802">
        <v>0.99745057100000001</v>
      </c>
      <c r="F4802">
        <v>0</v>
      </c>
      <c r="G4802">
        <v>0</v>
      </c>
      <c r="H4802">
        <v>0</v>
      </c>
      <c r="I4802">
        <v>1</v>
      </c>
      <c r="J4802" t="s">
        <v>445</v>
      </c>
      <c r="K4802" t="s">
        <v>5509</v>
      </c>
      <c r="L4802" t="s">
        <v>5509</v>
      </c>
      <c r="M4802" t="s">
        <v>5508</v>
      </c>
      <c r="N4802" t="s">
        <v>3788</v>
      </c>
      <c r="O4802" t="s">
        <v>3789</v>
      </c>
    </row>
    <row r="4803" spans="1:15" x14ac:dyDescent="0.3">
      <c r="A4803" t="s">
        <v>3818</v>
      </c>
      <c r="B4803" t="s">
        <v>3819</v>
      </c>
      <c r="C4803" t="s">
        <v>5715</v>
      </c>
      <c r="D4803">
        <v>1</v>
      </c>
      <c r="E4803">
        <v>0.99859000399999998</v>
      </c>
      <c r="F4803">
        <v>0</v>
      </c>
      <c r="G4803">
        <v>0</v>
      </c>
      <c r="H4803">
        <v>0</v>
      </c>
      <c r="I4803">
        <v>1</v>
      </c>
      <c r="J4803" t="s">
        <v>445</v>
      </c>
      <c r="K4803" t="s">
        <v>5716</v>
      </c>
      <c r="L4803" t="s">
        <v>5716</v>
      </c>
      <c r="M4803" t="s">
        <v>5715</v>
      </c>
      <c r="N4803" t="s">
        <v>3818</v>
      </c>
      <c r="O4803" t="s">
        <v>3819</v>
      </c>
    </row>
    <row r="4804" spans="1:15" x14ac:dyDescent="0.3">
      <c r="A4804" t="s">
        <v>3830</v>
      </c>
      <c r="B4804" t="s">
        <v>3831</v>
      </c>
      <c r="C4804" t="s">
        <v>5322</v>
      </c>
      <c r="D4804">
        <v>1</v>
      </c>
      <c r="E4804">
        <v>0.99814540699999998</v>
      </c>
      <c r="F4804">
        <v>0</v>
      </c>
      <c r="G4804">
        <v>0</v>
      </c>
      <c r="H4804">
        <v>0</v>
      </c>
      <c r="I4804">
        <v>1</v>
      </c>
      <c r="J4804" t="s">
        <v>445</v>
      </c>
      <c r="K4804" t="s">
        <v>5323</v>
      </c>
      <c r="L4804" t="s">
        <v>5323</v>
      </c>
      <c r="M4804" t="s">
        <v>5322</v>
      </c>
      <c r="N4804" t="s">
        <v>3830</v>
      </c>
      <c r="O4804" t="s">
        <v>3831</v>
      </c>
    </row>
    <row r="4805" spans="1:15" x14ac:dyDescent="0.3">
      <c r="A4805" t="s">
        <v>2247</v>
      </c>
      <c r="B4805" t="s">
        <v>3857</v>
      </c>
      <c r="C4805" t="s">
        <v>4731</v>
      </c>
      <c r="D4805">
        <v>1</v>
      </c>
      <c r="E4805">
        <v>0.99730635400000001</v>
      </c>
      <c r="F4805">
        <v>0</v>
      </c>
      <c r="G4805">
        <v>0</v>
      </c>
      <c r="H4805">
        <v>0</v>
      </c>
      <c r="I4805">
        <v>1</v>
      </c>
      <c r="J4805" t="s">
        <v>445</v>
      </c>
      <c r="K4805" t="s">
        <v>4732</v>
      </c>
      <c r="L4805" t="s">
        <v>4732</v>
      </c>
      <c r="M4805" t="s">
        <v>4731</v>
      </c>
      <c r="N4805" t="s">
        <v>2247</v>
      </c>
      <c r="O4805" t="s">
        <v>3857</v>
      </c>
    </row>
    <row r="4806" spans="1:15" x14ac:dyDescent="0.3">
      <c r="A4806" t="s">
        <v>3866</v>
      </c>
      <c r="B4806" t="s">
        <v>3867</v>
      </c>
      <c r="C4806" t="s">
        <v>5622</v>
      </c>
      <c r="D4806">
        <v>1</v>
      </c>
      <c r="E4806">
        <v>0.99859000399999998</v>
      </c>
      <c r="F4806">
        <v>0</v>
      </c>
      <c r="G4806">
        <v>0</v>
      </c>
      <c r="H4806">
        <v>0</v>
      </c>
      <c r="I4806">
        <v>1</v>
      </c>
      <c r="J4806" t="s">
        <v>445</v>
      </c>
      <c r="K4806" t="s">
        <v>5623</v>
      </c>
      <c r="L4806" t="s">
        <v>5623</v>
      </c>
      <c r="M4806" t="s">
        <v>5622</v>
      </c>
      <c r="N4806" t="s">
        <v>3866</v>
      </c>
      <c r="O4806" t="s">
        <v>3867</v>
      </c>
    </row>
    <row r="4807" spans="1:15" x14ac:dyDescent="0.3">
      <c r="A4807" t="s">
        <v>3890</v>
      </c>
      <c r="B4807" t="s">
        <v>3891</v>
      </c>
      <c r="C4807" t="s">
        <v>4095</v>
      </c>
      <c r="D4807">
        <v>1</v>
      </c>
      <c r="E4807">
        <v>0.99520503800000004</v>
      </c>
      <c r="F4807">
        <v>0</v>
      </c>
      <c r="G4807">
        <v>0</v>
      </c>
      <c r="H4807">
        <v>0</v>
      </c>
      <c r="I4807">
        <v>1</v>
      </c>
      <c r="J4807" t="s">
        <v>445</v>
      </c>
      <c r="K4807" t="s">
        <v>4096</v>
      </c>
      <c r="L4807" t="s">
        <v>4096</v>
      </c>
      <c r="M4807" t="s">
        <v>4095</v>
      </c>
      <c r="N4807" t="s">
        <v>3890</v>
      </c>
      <c r="O4807" t="s">
        <v>3891</v>
      </c>
    </row>
    <row r="4808" spans="1:15" x14ac:dyDescent="0.3">
      <c r="A4808" t="s">
        <v>3898</v>
      </c>
      <c r="B4808" t="s">
        <v>3899</v>
      </c>
      <c r="C4808" t="s">
        <v>4098</v>
      </c>
      <c r="D4808">
        <v>1</v>
      </c>
      <c r="E4808">
        <v>0.99572920499999995</v>
      </c>
      <c r="F4808">
        <v>0</v>
      </c>
      <c r="G4808">
        <v>0</v>
      </c>
      <c r="H4808">
        <v>0</v>
      </c>
      <c r="I4808">
        <v>1</v>
      </c>
      <c r="J4808" t="s">
        <v>445</v>
      </c>
      <c r="K4808" t="s">
        <v>4099</v>
      </c>
      <c r="L4808" t="s">
        <v>4099</v>
      </c>
      <c r="M4808" t="s">
        <v>4098</v>
      </c>
      <c r="N4808" t="s">
        <v>3898</v>
      </c>
      <c r="O4808" t="s">
        <v>3899</v>
      </c>
    </row>
    <row r="4809" spans="1:15" x14ac:dyDescent="0.3">
      <c r="A4809" t="s">
        <v>848</v>
      </c>
      <c r="B4809" t="s">
        <v>3443</v>
      </c>
      <c r="C4809" t="s">
        <v>4298</v>
      </c>
      <c r="D4809">
        <v>3</v>
      </c>
      <c r="E4809">
        <v>0.95302338099999995</v>
      </c>
      <c r="F4809">
        <v>1</v>
      </c>
      <c r="G4809">
        <v>0</v>
      </c>
      <c r="H4809">
        <v>0</v>
      </c>
      <c r="I4809">
        <v>0</v>
      </c>
      <c r="J4809" t="s">
        <v>3196</v>
      </c>
      <c r="K4809" t="s">
        <v>4299</v>
      </c>
      <c r="L4809" t="s">
        <v>4299</v>
      </c>
      <c r="M4809" t="s">
        <v>4298</v>
      </c>
      <c r="N4809" t="s">
        <v>848</v>
      </c>
      <c r="O4809" t="s">
        <v>3443</v>
      </c>
    </row>
    <row r="4810" spans="1:15" x14ac:dyDescent="0.3">
      <c r="A4810" t="s">
        <v>1539</v>
      </c>
      <c r="B4810" t="s">
        <v>3416</v>
      </c>
      <c r="C4810" t="s">
        <v>4163</v>
      </c>
      <c r="D4810">
        <v>3</v>
      </c>
      <c r="E4810">
        <v>0.96104988800000002</v>
      </c>
      <c r="F4810">
        <v>1</v>
      </c>
      <c r="G4810">
        <v>0</v>
      </c>
      <c r="H4810">
        <v>0</v>
      </c>
      <c r="I4810">
        <v>0</v>
      </c>
      <c r="J4810" t="s">
        <v>13</v>
      </c>
      <c r="K4810" t="s">
        <v>4164</v>
      </c>
      <c r="L4810" t="s">
        <v>4164</v>
      </c>
      <c r="M4810" t="s">
        <v>4163</v>
      </c>
      <c r="N4810" t="s">
        <v>1539</v>
      </c>
      <c r="O4810" t="s">
        <v>3416</v>
      </c>
    </row>
    <row r="4811" spans="1:15" x14ac:dyDescent="0.3">
      <c r="A4811" t="s">
        <v>388</v>
      </c>
      <c r="B4811" t="s">
        <v>3577</v>
      </c>
      <c r="C4811" t="s">
        <v>4030</v>
      </c>
      <c r="D4811">
        <v>3</v>
      </c>
      <c r="E4811">
        <v>0.96560079700000001</v>
      </c>
      <c r="F4811">
        <v>1</v>
      </c>
      <c r="G4811">
        <v>0</v>
      </c>
      <c r="H4811">
        <v>0</v>
      </c>
      <c r="I4811">
        <v>0</v>
      </c>
      <c r="J4811" t="s">
        <v>4</v>
      </c>
      <c r="K4811" t="s">
        <v>4031</v>
      </c>
      <c r="L4811" t="s">
        <v>4031</v>
      </c>
      <c r="M4811" t="s">
        <v>4033</v>
      </c>
      <c r="N4811" t="s">
        <v>388</v>
      </c>
      <c r="O4811" t="s">
        <v>3577</v>
      </c>
    </row>
    <row r="4812" spans="1:15" x14ac:dyDescent="0.3">
      <c r="A4812" t="s">
        <v>3925</v>
      </c>
      <c r="B4812" t="s">
        <v>3926</v>
      </c>
      <c r="C4812" t="s">
        <v>4033</v>
      </c>
      <c r="D4812">
        <v>3</v>
      </c>
      <c r="E4812">
        <v>0.96560079700000001</v>
      </c>
      <c r="F4812">
        <v>1</v>
      </c>
      <c r="G4812">
        <v>0</v>
      </c>
      <c r="H4812">
        <v>0</v>
      </c>
      <c r="I4812">
        <v>0</v>
      </c>
      <c r="J4812" t="s">
        <v>4</v>
      </c>
      <c r="K4812" t="s">
        <v>4031</v>
      </c>
      <c r="L4812" t="s">
        <v>4031</v>
      </c>
      <c r="M4812" t="s">
        <v>4033</v>
      </c>
      <c r="N4812" t="s">
        <v>3925</v>
      </c>
      <c r="O4812" t="s">
        <v>3926</v>
      </c>
    </row>
    <row r="4813" spans="1:15" x14ac:dyDescent="0.3">
      <c r="A4813" t="s">
        <v>3537</v>
      </c>
      <c r="B4813" t="s">
        <v>3538</v>
      </c>
      <c r="C4813" t="s">
        <v>6477</v>
      </c>
      <c r="D4813">
        <v>1</v>
      </c>
      <c r="E4813">
        <v>0.91136866999999999</v>
      </c>
      <c r="F4813">
        <v>0</v>
      </c>
      <c r="G4813">
        <v>0</v>
      </c>
      <c r="H4813">
        <v>0</v>
      </c>
      <c r="I4813">
        <v>0</v>
      </c>
      <c r="J4813" t="s">
        <v>20</v>
      </c>
      <c r="K4813" t="s">
        <v>6478</v>
      </c>
      <c r="L4813" t="s">
        <v>6478</v>
      </c>
      <c r="M4813" t="s">
        <v>6477</v>
      </c>
      <c r="N4813" t="s">
        <v>3537</v>
      </c>
      <c r="O4813" t="s">
        <v>3538</v>
      </c>
    </row>
    <row r="4814" spans="1:15" x14ac:dyDescent="0.3">
      <c r="A4814" t="s">
        <v>530</v>
      </c>
      <c r="B4814" t="s">
        <v>3326</v>
      </c>
      <c r="C4814" t="s">
        <v>4328</v>
      </c>
      <c r="D4814">
        <v>3</v>
      </c>
      <c r="E4814">
        <v>0.86447379400000002</v>
      </c>
      <c r="F4814">
        <v>1</v>
      </c>
      <c r="G4814">
        <v>0</v>
      </c>
      <c r="H4814">
        <v>0</v>
      </c>
      <c r="I4814">
        <v>0</v>
      </c>
      <c r="J4814" t="s">
        <v>4</v>
      </c>
      <c r="K4814" t="s">
        <v>4329</v>
      </c>
      <c r="L4814" t="s">
        <v>4329</v>
      </c>
      <c r="M4814" t="s">
        <v>4328</v>
      </c>
      <c r="N4814" t="s">
        <v>530</v>
      </c>
      <c r="O4814" t="s">
        <v>3326</v>
      </c>
    </row>
    <row r="4815" spans="1:15" x14ac:dyDescent="0.3">
      <c r="A4815" t="s">
        <v>3388</v>
      </c>
      <c r="B4815" t="s">
        <v>3389</v>
      </c>
      <c r="C4815" t="s">
        <v>4352</v>
      </c>
      <c r="D4815">
        <v>1</v>
      </c>
      <c r="E4815">
        <v>0.98786071499999994</v>
      </c>
      <c r="F4815">
        <v>0</v>
      </c>
      <c r="G4815">
        <v>0</v>
      </c>
      <c r="H4815">
        <v>0</v>
      </c>
      <c r="I4815">
        <v>0</v>
      </c>
      <c r="J4815" t="s">
        <v>11</v>
      </c>
      <c r="K4815" t="s">
        <v>4353</v>
      </c>
      <c r="L4815" t="s">
        <v>4353</v>
      </c>
      <c r="M4815" t="s">
        <v>4352</v>
      </c>
      <c r="N4815" t="s">
        <v>3388</v>
      </c>
      <c r="O4815" t="s">
        <v>3389</v>
      </c>
    </row>
    <row r="4816" spans="1:15" x14ac:dyDescent="0.3">
      <c r="A4816" t="s">
        <v>660</v>
      </c>
      <c r="B4816" t="s">
        <v>1005</v>
      </c>
      <c r="C4816" t="s">
        <v>4281</v>
      </c>
      <c r="D4816">
        <v>3</v>
      </c>
      <c r="E4816">
        <v>0.95851445999999996</v>
      </c>
      <c r="F4816">
        <v>1</v>
      </c>
      <c r="G4816">
        <v>0</v>
      </c>
      <c r="H4816">
        <v>0</v>
      </c>
      <c r="I4816">
        <v>0</v>
      </c>
      <c r="J4816" t="s">
        <v>14</v>
      </c>
      <c r="K4816" t="s">
        <v>4282</v>
      </c>
      <c r="L4816" t="s">
        <v>4282</v>
      </c>
      <c r="M4816" t="s">
        <v>4281</v>
      </c>
      <c r="N4816" t="s">
        <v>660</v>
      </c>
      <c r="O4816" t="s">
        <v>1005</v>
      </c>
    </row>
    <row r="4817" spans="1:15" x14ac:dyDescent="0.3">
      <c r="A4817" t="s">
        <v>271</v>
      </c>
      <c r="B4817" t="s">
        <v>3224</v>
      </c>
      <c r="C4817" t="s">
        <v>4159</v>
      </c>
      <c r="D4817">
        <v>3</v>
      </c>
      <c r="E4817">
        <v>0.96200033900000004</v>
      </c>
      <c r="F4817">
        <v>1</v>
      </c>
      <c r="G4817">
        <v>0</v>
      </c>
      <c r="H4817">
        <v>0</v>
      </c>
      <c r="I4817">
        <v>0</v>
      </c>
      <c r="J4817" t="s">
        <v>3194</v>
      </c>
      <c r="K4817" t="s">
        <v>4160</v>
      </c>
      <c r="L4817" t="s">
        <v>4160</v>
      </c>
      <c r="M4817" t="s">
        <v>4159</v>
      </c>
      <c r="N4817" t="s">
        <v>271</v>
      </c>
      <c r="O4817" t="s">
        <v>3224</v>
      </c>
    </row>
    <row r="4818" spans="1:15" x14ac:dyDescent="0.3">
      <c r="A4818" t="s">
        <v>3459</v>
      </c>
      <c r="B4818" t="s">
        <v>3460</v>
      </c>
      <c r="C4818" t="s">
        <v>4395</v>
      </c>
      <c r="D4818">
        <v>3</v>
      </c>
      <c r="E4818">
        <v>0.99266430000000005</v>
      </c>
      <c r="F4818">
        <v>1</v>
      </c>
      <c r="G4818">
        <v>0</v>
      </c>
      <c r="H4818">
        <v>0</v>
      </c>
      <c r="I4818">
        <v>0</v>
      </c>
      <c r="J4818" t="s">
        <v>11</v>
      </c>
      <c r="K4818" t="s">
        <v>4396</v>
      </c>
      <c r="L4818" t="s">
        <v>4396</v>
      </c>
      <c r="M4818" t="s">
        <v>4395</v>
      </c>
      <c r="N4818" t="s">
        <v>3459</v>
      </c>
      <c r="O4818" t="s">
        <v>3460</v>
      </c>
    </row>
    <row r="4819" spans="1:15" x14ac:dyDescent="0.3">
      <c r="A4819" t="s">
        <v>3465</v>
      </c>
      <c r="B4819" t="s">
        <v>3466</v>
      </c>
      <c r="C4819" t="s">
        <v>4400</v>
      </c>
      <c r="D4819">
        <v>1</v>
      </c>
      <c r="E4819">
        <v>0.99266430000000005</v>
      </c>
      <c r="F4819">
        <v>0</v>
      </c>
      <c r="G4819">
        <v>1</v>
      </c>
      <c r="H4819">
        <v>0</v>
      </c>
      <c r="I4819">
        <v>0</v>
      </c>
      <c r="J4819" t="s">
        <v>11</v>
      </c>
      <c r="K4819" t="s">
        <v>4401</v>
      </c>
      <c r="L4819" t="s">
        <v>4401</v>
      </c>
      <c r="M4819" t="s">
        <v>4400</v>
      </c>
      <c r="N4819" t="s">
        <v>3465</v>
      </c>
      <c r="O4819" t="s">
        <v>3466</v>
      </c>
    </row>
    <row r="4820" spans="1:15" x14ac:dyDescent="0.3">
      <c r="A4820" t="s">
        <v>3231</v>
      </c>
      <c r="B4820" t="s">
        <v>3232</v>
      </c>
      <c r="C4820" t="s">
        <v>4177</v>
      </c>
      <c r="D4820">
        <v>3</v>
      </c>
      <c r="E4820">
        <v>0.90219159000000004</v>
      </c>
      <c r="F4820">
        <v>1</v>
      </c>
      <c r="G4820">
        <v>0</v>
      </c>
      <c r="H4820">
        <v>0</v>
      </c>
      <c r="I4820">
        <v>0</v>
      </c>
      <c r="J4820" t="s">
        <v>8</v>
      </c>
      <c r="K4820" t="s">
        <v>4178</v>
      </c>
      <c r="L4820" t="s">
        <v>4178</v>
      </c>
      <c r="M4820" t="s">
        <v>4177</v>
      </c>
      <c r="N4820" t="s">
        <v>3231</v>
      </c>
      <c r="O4820" t="s">
        <v>3232</v>
      </c>
    </row>
    <row r="4821" spans="1:15" x14ac:dyDescent="0.3">
      <c r="A4821" t="s">
        <v>3217</v>
      </c>
      <c r="B4821" t="s">
        <v>3218</v>
      </c>
      <c r="C4821" t="s">
        <v>5215</v>
      </c>
      <c r="D4821">
        <v>3</v>
      </c>
      <c r="E4821">
        <v>0.95379185200000005</v>
      </c>
      <c r="F4821">
        <v>1</v>
      </c>
      <c r="G4821">
        <v>0</v>
      </c>
      <c r="H4821">
        <v>0</v>
      </c>
      <c r="I4821">
        <v>0</v>
      </c>
      <c r="J4821" t="s">
        <v>33</v>
      </c>
      <c r="K4821" t="s">
        <v>5216</v>
      </c>
      <c r="L4821" t="s">
        <v>5216</v>
      </c>
      <c r="M4821" t="s">
        <v>5215</v>
      </c>
      <c r="N4821" t="s">
        <v>3217</v>
      </c>
      <c r="O4821" t="s">
        <v>3218</v>
      </c>
    </row>
    <row r="4822" spans="1:15" x14ac:dyDescent="0.3">
      <c r="A4822" t="s">
        <v>3316</v>
      </c>
      <c r="B4822" t="s">
        <v>3317</v>
      </c>
      <c r="C4822" t="s">
        <v>5139</v>
      </c>
      <c r="D4822">
        <v>2</v>
      </c>
      <c r="E4822">
        <v>0.97337145400000002</v>
      </c>
      <c r="F4822">
        <v>1</v>
      </c>
      <c r="G4822">
        <v>0</v>
      </c>
      <c r="H4822">
        <v>0</v>
      </c>
      <c r="I4822">
        <v>0</v>
      </c>
      <c r="J4822" t="s">
        <v>6</v>
      </c>
      <c r="K4822" t="s">
        <v>5140</v>
      </c>
      <c r="L4822" t="s">
        <v>5140</v>
      </c>
      <c r="M4822" t="s">
        <v>5139</v>
      </c>
      <c r="N4822" t="s">
        <v>3316</v>
      </c>
      <c r="O4822" t="s">
        <v>3317</v>
      </c>
    </row>
    <row r="4823" spans="1:15" x14ac:dyDescent="0.3">
      <c r="A4823" t="s">
        <v>3238</v>
      </c>
      <c r="B4823" t="s">
        <v>3239</v>
      </c>
      <c r="C4823" t="s">
        <v>4294</v>
      </c>
      <c r="D4823">
        <v>3</v>
      </c>
      <c r="E4823">
        <v>0.88902200899999995</v>
      </c>
      <c r="F4823">
        <v>1</v>
      </c>
      <c r="G4823">
        <v>0</v>
      </c>
      <c r="H4823">
        <v>0</v>
      </c>
      <c r="I4823">
        <v>0</v>
      </c>
      <c r="J4823" t="s">
        <v>20</v>
      </c>
      <c r="K4823" t="s">
        <v>4295</v>
      </c>
      <c r="L4823" t="s">
        <v>4295</v>
      </c>
      <c r="M4823" t="s">
        <v>4294</v>
      </c>
      <c r="N4823" t="s">
        <v>3238</v>
      </c>
      <c r="O4823" t="s">
        <v>3239</v>
      </c>
    </row>
    <row r="4824" spans="1:15" x14ac:dyDescent="0.3">
      <c r="A4824" t="s">
        <v>3496</v>
      </c>
      <c r="B4824" t="s">
        <v>3497</v>
      </c>
      <c r="C4824" t="s">
        <v>4113</v>
      </c>
      <c r="D4824">
        <v>1</v>
      </c>
      <c r="E4824">
        <v>0.96652239200000001</v>
      </c>
      <c r="F4824">
        <v>0</v>
      </c>
      <c r="G4824">
        <v>1</v>
      </c>
      <c r="H4824">
        <v>0</v>
      </c>
      <c r="I4824">
        <v>0</v>
      </c>
      <c r="J4824" t="s">
        <v>33</v>
      </c>
      <c r="K4824" t="s">
        <v>4114</v>
      </c>
      <c r="L4824" t="s">
        <v>4114</v>
      </c>
      <c r="M4824" t="s">
        <v>4113</v>
      </c>
      <c r="N4824" t="s">
        <v>3496</v>
      </c>
      <c r="O4824" t="s">
        <v>3497</v>
      </c>
    </row>
    <row r="4825" spans="1:15" x14ac:dyDescent="0.3">
      <c r="A4825" t="s">
        <v>2370</v>
      </c>
      <c r="B4825" t="s">
        <v>3281</v>
      </c>
      <c r="C4825" t="s">
        <v>4235</v>
      </c>
      <c r="D4825">
        <v>3</v>
      </c>
      <c r="E4825">
        <v>0.99708069600000004</v>
      </c>
      <c r="F4825">
        <v>1</v>
      </c>
      <c r="G4825">
        <v>0</v>
      </c>
      <c r="H4825">
        <v>0</v>
      </c>
      <c r="I4825">
        <v>0</v>
      </c>
      <c r="J4825" t="s">
        <v>33</v>
      </c>
      <c r="K4825" t="s">
        <v>4236</v>
      </c>
      <c r="L4825" t="s">
        <v>4236</v>
      </c>
      <c r="M4825" t="s">
        <v>4235</v>
      </c>
      <c r="N4825" t="s">
        <v>2370</v>
      </c>
      <c r="O4825" t="s">
        <v>3281</v>
      </c>
    </row>
    <row r="4826" spans="1:15" x14ac:dyDescent="0.3">
      <c r="A4826" t="s">
        <v>638</v>
      </c>
      <c r="B4826" t="s">
        <v>787</v>
      </c>
      <c r="C4826" t="s">
        <v>4609</v>
      </c>
      <c r="D4826">
        <v>3</v>
      </c>
      <c r="E4826">
        <v>0.91805964600000001</v>
      </c>
      <c r="F4826">
        <v>1</v>
      </c>
      <c r="G4826">
        <v>0</v>
      </c>
      <c r="H4826">
        <v>0</v>
      </c>
      <c r="I4826">
        <v>0</v>
      </c>
      <c r="J4826" t="s">
        <v>14</v>
      </c>
      <c r="K4826" t="s">
        <v>4610</v>
      </c>
      <c r="L4826" t="s">
        <v>4610</v>
      </c>
      <c r="M4826" t="s">
        <v>4609</v>
      </c>
      <c r="N4826" t="s">
        <v>638</v>
      </c>
      <c r="O4826" t="s">
        <v>787</v>
      </c>
    </row>
    <row r="4827" spans="1:15" x14ac:dyDescent="0.3">
      <c r="A4827" t="s">
        <v>337</v>
      </c>
      <c r="B4827" t="s">
        <v>486</v>
      </c>
      <c r="C4827" t="s">
        <v>4209</v>
      </c>
      <c r="D4827">
        <v>3</v>
      </c>
      <c r="E4827">
        <v>0.96742790000000001</v>
      </c>
      <c r="F4827">
        <v>1</v>
      </c>
      <c r="G4827">
        <v>0</v>
      </c>
      <c r="H4827">
        <v>0</v>
      </c>
      <c r="I4827">
        <v>0</v>
      </c>
      <c r="J4827" t="s">
        <v>20</v>
      </c>
      <c r="K4827" t="s">
        <v>4210</v>
      </c>
      <c r="L4827" t="s">
        <v>4210</v>
      </c>
      <c r="M4827" t="s">
        <v>4209</v>
      </c>
      <c r="N4827" t="s">
        <v>337</v>
      </c>
      <c r="O4827" t="s">
        <v>486</v>
      </c>
    </row>
    <row r="4828" spans="1:15" x14ac:dyDescent="0.3">
      <c r="A4828" t="s">
        <v>3229</v>
      </c>
      <c r="B4828" t="s">
        <v>3230</v>
      </c>
      <c r="C4828" t="s">
        <v>4043</v>
      </c>
      <c r="D4828">
        <v>2</v>
      </c>
      <c r="E4828">
        <v>0.96268071</v>
      </c>
      <c r="F4828">
        <v>1</v>
      </c>
      <c r="G4828">
        <v>0</v>
      </c>
      <c r="H4828">
        <v>0</v>
      </c>
      <c r="I4828">
        <v>0</v>
      </c>
      <c r="J4828" t="s">
        <v>3194</v>
      </c>
      <c r="K4828" t="s">
        <v>4044</v>
      </c>
      <c r="L4828" t="s">
        <v>4044</v>
      </c>
      <c r="M4828" t="s">
        <v>4043</v>
      </c>
      <c r="N4828" t="s">
        <v>3229</v>
      </c>
      <c r="O4828" t="s">
        <v>3230</v>
      </c>
    </row>
    <row r="4829" spans="1:15" x14ac:dyDescent="0.3">
      <c r="A4829" t="s">
        <v>3322</v>
      </c>
      <c r="B4829" t="s">
        <v>3323</v>
      </c>
      <c r="C4829" t="s">
        <v>4612</v>
      </c>
      <c r="D4829">
        <v>1</v>
      </c>
      <c r="E4829">
        <v>0.879604528</v>
      </c>
      <c r="F4829">
        <v>0</v>
      </c>
      <c r="G4829">
        <v>0</v>
      </c>
      <c r="H4829">
        <v>0</v>
      </c>
      <c r="I4829">
        <v>0</v>
      </c>
      <c r="J4829" t="s">
        <v>8</v>
      </c>
      <c r="K4829" t="s">
        <v>4613</v>
      </c>
      <c r="L4829" t="s">
        <v>4613</v>
      </c>
      <c r="M4829" t="s">
        <v>4612</v>
      </c>
      <c r="N4829" t="s">
        <v>3322</v>
      </c>
      <c r="O4829" t="s">
        <v>3323</v>
      </c>
    </row>
    <row r="4830" spans="1:15" x14ac:dyDescent="0.3">
      <c r="A4830" t="s">
        <v>3610</v>
      </c>
      <c r="B4830" t="s">
        <v>3611</v>
      </c>
      <c r="C4830" t="s">
        <v>5124</v>
      </c>
      <c r="D4830">
        <v>1</v>
      </c>
      <c r="E4830">
        <v>0.98942101500000001</v>
      </c>
      <c r="F4830">
        <v>0</v>
      </c>
      <c r="G4830">
        <v>1</v>
      </c>
      <c r="H4830">
        <v>0</v>
      </c>
      <c r="I4830">
        <v>1</v>
      </c>
      <c r="J4830" t="s">
        <v>445</v>
      </c>
      <c r="K4830" t="s">
        <v>5125</v>
      </c>
      <c r="L4830" t="s">
        <v>5125</v>
      </c>
      <c r="M4830" t="s">
        <v>5124</v>
      </c>
      <c r="N4830" t="s">
        <v>3610</v>
      </c>
      <c r="O4830" t="s">
        <v>3611</v>
      </c>
    </row>
    <row r="4831" spans="1:15" x14ac:dyDescent="0.3">
      <c r="A4831" t="s">
        <v>3252</v>
      </c>
      <c r="B4831" t="s">
        <v>4704</v>
      </c>
      <c r="C4831" t="s">
        <v>4705</v>
      </c>
      <c r="D4831">
        <v>1</v>
      </c>
      <c r="E4831">
        <v>-999.99</v>
      </c>
      <c r="F4831">
        <v>0</v>
      </c>
      <c r="G4831">
        <v>0</v>
      </c>
      <c r="H4831">
        <v>0</v>
      </c>
      <c r="I4831">
        <v>0</v>
      </c>
      <c r="J4831" t="s">
        <v>11</v>
      </c>
      <c r="K4831" t="s">
        <v>4706</v>
      </c>
      <c r="L4831" t="s">
        <v>4706</v>
      </c>
      <c r="M4831" t="s">
        <v>4705</v>
      </c>
      <c r="N4831" t="s">
        <v>3252</v>
      </c>
      <c r="O4831" t="s">
        <v>4704</v>
      </c>
    </row>
    <row r="4832" spans="1:15" x14ac:dyDescent="0.3">
      <c r="A4832" t="s">
        <v>2941</v>
      </c>
      <c r="B4832" t="s">
        <v>3422</v>
      </c>
      <c r="C4832" t="s">
        <v>4569</v>
      </c>
      <c r="D4832">
        <v>3</v>
      </c>
      <c r="E4832">
        <v>0.98040270200000001</v>
      </c>
      <c r="F4832">
        <v>1</v>
      </c>
      <c r="G4832">
        <v>0</v>
      </c>
      <c r="H4832">
        <v>0</v>
      </c>
      <c r="I4832">
        <v>0</v>
      </c>
      <c r="J4832" t="s">
        <v>3194</v>
      </c>
      <c r="K4832" t="s">
        <v>4570</v>
      </c>
      <c r="L4832" t="s">
        <v>4570</v>
      </c>
      <c r="M4832" t="s">
        <v>4569</v>
      </c>
      <c r="N4832" t="s">
        <v>2941</v>
      </c>
      <c r="O4832" t="s">
        <v>3422</v>
      </c>
    </row>
    <row r="4833" spans="1:15" x14ac:dyDescent="0.3">
      <c r="A4833" t="s">
        <v>3999</v>
      </c>
      <c r="B4833" t="s">
        <v>3294</v>
      </c>
      <c r="C4833" t="s">
        <v>4000</v>
      </c>
      <c r="D4833">
        <v>2</v>
      </c>
      <c r="E4833">
        <v>0.95638330999999999</v>
      </c>
      <c r="F4833">
        <v>0</v>
      </c>
      <c r="G4833">
        <v>0</v>
      </c>
      <c r="H4833">
        <v>0</v>
      </c>
      <c r="I4833">
        <v>1</v>
      </c>
      <c r="J4833" t="s">
        <v>445</v>
      </c>
      <c r="K4833" t="s">
        <v>4001</v>
      </c>
      <c r="L4833" t="s">
        <v>4001</v>
      </c>
      <c r="M4833" t="s">
        <v>4000</v>
      </c>
      <c r="N4833" t="s">
        <v>3999</v>
      </c>
      <c r="O4833" t="s">
        <v>3294</v>
      </c>
    </row>
    <row r="4834" spans="1:15" x14ac:dyDescent="0.3">
      <c r="A4834" t="s">
        <v>416</v>
      </c>
      <c r="B4834" t="s">
        <v>1563</v>
      </c>
      <c r="C4834" t="s">
        <v>4547</v>
      </c>
      <c r="D4834">
        <v>2</v>
      </c>
      <c r="E4834">
        <v>0.99704878299999999</v>
      </c>
      <c r="F4834">
        <v>0</v>
      </c>
      <c r="G4834">
        <v>1</v>
      </c>
      <c r="H4834">
        <v>0</v>
      </c>
      <c r="I4834">
        <v>0</v>
      </c>
      <c r="J4834" t="s">
        <v>445</v>
      </c>
      <c r="K4834" t="s">
        <v>4548</v>
      </c>
      <c r="L4834" t="s">
        <v>4548</v>
      </c>
      <c r="M4834" t="s">
        <v>4547</v>
      </c>
      <c r="N4834" t="s">
        <v>416</v>
      </c>
      <c r="O4834" t="s">
        <v>1563</v>
      </c>
    </row>
    <row r="4835" spans="1:15" x14ac:dyDescent="0.3">
      <c r="A4835" t="s">
        <v>3542</v>
      </c>
      <c r="B4835" t="s">
        <v>3543</v>
      </c>
      <c r="C4835" t="s">
        <v>6435</v>
      </c>
      <c r="D4835">
        <v>1</v>
      </c>
      <c r="E4835">
        <v>0.96444759499999999</v>
      </c>
      <c r="F4835">
        <v>0</v>
      </c>
      <c r="G4835">
        <v>0</v>
      </c>
      <c r="H4835">
        <v>0</v>
      </c>
      <c r="I4835">
        <v>0</v>
      </c>
      <c r="J4835" t="s">
        <v>33</v>
      </c>
      <c r="K4835" t="s">
        <v>6436</v>
      </c>
      <c r="L4835" t="s">
        <v>6436</v>
      </c>
      <c r="M4835" t="s">
        <v>6435</v>
      </c>
      <c r="N4835" t="s">
        <v>3542</v>
      </c>
      <c r="O4835" t="s">
        <v>3543</v>
      </c>
    </row>
    <row r="4836" spans="1:15" x14ac:dyDescent="0.3">
      <c r="A4836" t="s">
        <v>3680</v>
      </c>
      <c r="B4836" t="s">
        <v>3681</v>
      </c>
      <c r="C4836" t="s">
        <v>4948</v>
      </c>
      <c r="D4836">
        <v>1</v>
      </c>
      <c r="E4836">
        <v>0.951369197</v>
      </c>
      <c r="F4836">
        <v>0</v>
      </c>
      <c r="G4836">
        <v>1</v>
      </c>
      <c r="H4836">
        <v>0</v>
      </c>
      <c r="I4836">
        <v>1</v>
      </c>
      <c r="J4836" t="s">
        <v>445</v>
      </c>
      <c r="K4836" t="s">
        <v>4949</v>
      </c>
      <c r="L4836" t="s">
        <v>4949</v>
      </c>
      <c r="M4836" t="s">
        <v>4948</v>
      </c>
      <c r="N4836" t="s">
        <v>3680</v>
      </c>
      <c r="O4836" t="s">
        <v>3681</v>
      </c>
    </row>
    <row r="4837" spans="1:15" x14ac:dyDescent="0.3">
      <c r="A4837" t="s">
        <v>3533</v>
      </c>
      <c r="B4837" t="s">
        <v>3534</v>
      </c>
      <c r="C4837" t="s">
        <v>6600</v>
      </c>
      <c r="D4837">
        <v>2</v>
      </c>
      <c r="E4837">
        <v>0.970567552</v>
      </c>
      <c r="F4837">
        <v>1</v>
      </c>
      <c r="G4837">
        <v>0</v>
      </c>
      <c r="H4837">
        <v>0</v>
      </c>
      <c r="I4837">
        <v>0</v>
      </c>
      <c r="J4837" t="s">
        <v>20</v>
      </c>
      <c r="K4837" t="s">
        <v>6601</v>
      </c>
      <c r="L4837" t="s">
        <v>6601</v>
      </c>
      <c r="M4837" t="s">
        <v>6600</v>
      </c>
      <c r="N4837" t="s">
        <v>3533</v>
      </c>
      <c r="O4837" t="s">
        <v>3534</v>
      </c>
    </row>
    <row r="4838" spans="1:15" x14ac:dyDescent="0.3">
      <c r="A4838" t="s">
        <v>1597</v>
      </c>
      <c r="B4838" t="s">
        <v>3428</v>
      </c>
      <c r="C4838" t="s">
        <v>4405</v>
      </c>
      <c r="D4838">
        <v>3</v>
      </c>
      <c r="E4838">
        <v>0.98388288000000002</v>
      </c>
      <c r="F4838">
        <v>1</v>
      </c>
      <c r="G4838">
        <v>0</v>
      </c>
      <c r="H4838">
        <v>0</v>
      </c>
      <c r="I4838">
        <v>0</v>
      </c>
      <c r="J4838" t="s">
        <v>11</v>
      </c>
      <c r="K4838" t="s">
        <v>4406</v>
      </c>
      <c r="L4838" t="s">
        <v>4406</v>
      </c>
      <c r="M4838" t="s">
        <v>4405</v>
      </c>
      <c r="N4838" t="s">
        <v>1597</v>
      </c>
      <c r="O4838" t="s">
        <v>3428</v>
      </c>
    </row>
    <row r="4839" spans="1:15" x14ac:dyDescent="0.3">
      <c r="A4839" t="s">
        <v>1546</v>
      </c>
      <c r="B4839" t="s">
        <v>3458</v>
      </c>
      <c r="C4839" t="s">
        <v>4050</v>
      </c>
      <c r="D4839">
        <v>3</v>
      </c>
      <c r="E4839">
        <v>0.97115168299999999</v>
      </c>
      <c r="F4839">
        <v>1</v>
      </c>
      <c r="G4839">
        <v>0</v>
      </c>
      <c r="H4839">
        <v>0</v>
      </c>
      <c r="I4839">
        <v>0</v>
      </c>
      <c r="J4839" t="s">
        <v>13</v>
      </c>
      <c r="K4839" t="s">
        <v>4051</v>
      </c>
      <c r="L4839" t="s">
        <v>4051</v>
      </c>
      <c r="M4839" t="s">
        <v>4050</v>
      </c>
      <c r="N4839" t="s">
        <v>1546</v>
      </c>
      <c r="O4839" t="s">
        <v>3458</v>
      </c>
    </row>
    <row r="4840" spans="1:15" x14ac:dyDescent="0.3">
      <c r="A4840" t="s">
        <v>1661</v>
      </c>
      <c r="B4840" t="s">
        <v>1662</v>
      </c>
      <c r="C4840" t="s">
        <v>4931</v>
      </c>
      <c r="D4840">
        <v>1</v>
      </c>
      <c r="E4840">
        <v>0.98906472700000003</v>
      </c>
      <c r="F4840">
        <v>0</v>
      </c>
      <c r="G4840">
        <v>0</v>
      </c>
      <c r="H4840">
        <v>0</v>
      </c>
      <c r="I4840">
        <v>1</v>
      </c>
      <c r="J4840" t="s">
        <v>445</v>
      </c>
      <c r="K4840" t="s">
        <v>4932</v>
      </c>
      <c r="L4840" t="s">
        <v>4932</v>
      </c>
      <c r="M4840" t="s">
        <v>4931</v>
      </c>
      <c r="N4840" t="s">
        <v>1661</v>
      </c>
      <c r="O4840" t="s">
        <v>1662</v>
      </c>
    </row>
    <row r="4841" spans="1:15" x14ac:dyDescent="0.3">
      <c r="A4841" t="s">
        <v>3666</v>
      </c>
      <c r="B4841" t="s">
        <v>3667</v>
      </c>
      <c r="C4841" t="s">
        <v>4776</v>
      </c>
      <c r="D4841">
        <v>1</v>
      </c>
      <c r="E4841">
        <v>0.99291665100000004</v>
      </c>
      <c r="F4841">
        <v>0</v>
      </c>
      <c r="G4841">
        <v>0</v>
      </c>
      <c r="H4841">
        <v>0</v>
      </c>
      <c r="I4841">
        <v>1</v>
      </c>
      <c r="J4841" t="s">
        <v>445</v>
      </c>
      <c r="K4841" t="s">
        <v>4777</v>
      </c>
      <c r="L4841" t="s">
        <v>4777</v>
      </c>
      <c r="M4841" t="s">
        <v>4776</v>
      </c>
      <c r="N4841" t="s">
        <v>3666</v>
      </c>
      <c r="O4841" t="s">
        <v>3667</v>
      </c>
    </row>
    <row r="4842" spans="1:15" x14ac:dyDescent="0.3">
      <c r="A4842" t="s">
        <v>3721</v>
      </c>
      <c r="B4842" t="s">
        <v>3722</v>
      </c>
      <c r="C4842" t="s">
        <v>5694</v>
      </c>
      <c r="D4842">
        <v>1</v>
      </c>
      <c r="E4842">
        <v>0.99572920499999995</v>
      </c>
      <c r="F4842">
        <v>0</v>
      </c>
      <c r="G4842">
        <v>0</v>
      </c>
      <c r="H4842">
        <v>0</v>
      </c>
      <c r="I4842">
        <v>1</v>
      </c>
      <c r="J4842" t="s">
        <v>445</v>
      </c>
      <c r="K4842" t="s">
        <v>5695</v>
      </c>
      <c r="L4842" t="s">
        <v>5695</v>
      </c>
      <c r="M4842" t="s">
        <v>5694</v>
      </c>
      <c r="N4842" t="s">
        <v>3721</v>
      </c>
      <c r="O4842" t="s">
        <v>3722</v>
      </c>
    </row>
    <row r="4843" spans="1:15" x14ac:dyDescent="0.3">
      <c r="A4843" t="s">
        <v>3730</v>
      </c>
      <c r="B4843" t="s">
        <v>3731</v>
      </c>
      <c r="C4843" t="s">
        <v>5779</v>
      </c>
      <c r="D4843">
        <v>1</v>
      </c>
      <c r="E4843">
        <v>0.99023863400000001</v>
      </c>
      <c r="F4843">
        <v>0</v>
      </c>
      <c r="G4843">
        <v>0</v>
      </c>
      <c r="H4843">
        <v>0</v>
      </c>
      <c r="I4843">
        <v>1</v>
      </c>
      <c r="J4843" t="s">
        <v>445</v>
      </c>
      <c r="K4843" t="s">
        <v>5780</v>
      </c>
      <c r="L4843" t="s">
        <v>5780</v>
      </c>
      <c r="M4843" t="s">
        <v>5779</v>
      </c>
      <c r="N4843" t="s">
        <v>3730</v>
      </c>
      <c r="O4843" t="s">
        <v>3731</v>
      </c>
    </row>
    <row r="4844" spans="1:15" x14ac:dyDescent="0.3">
      <c r="A4844" t="s">
        <v>3758</v>
      </c>
      <c r="B4844" t="s">
        <v>3759</v>
      </c>
      <c r="C4844" t="s">
        <v>5411</v>
      </c>
      <c r="D4844">
        <v>1</v>
      </c>
      <c r="E4844">
        <v>0.99520503800000004</v>
      </c>
      <c r="F4844">
        <v>0</v>
      </c>
      <c r="G4844">
        <v>0</v>
      </c>
      <c r="H4844">
        <v>0</v>
      </c>
      <c r="I4844">
        <v>1</v>
      </c>
      <c r="J4844" t="s">
        <v>445</v>
      </c>
      <c r="K4844" t="s">
        <v>5412</v>
      </c>
      <c r="L4844" t="s">
        <v>5412</v>
      </c>
      <c r="M4844" t="s">
        <v>5411</v>
      </c>
      <c r="N4844" t="s">
        <v>3758</v>
      </c>
      <c r="O4844" t="s">
        <v>3759</v>
      </c>
    </row>
    <row r="4845" spans="1:15" x14ac:dyDescent="0.3">
      <c r="A4845" t="s">
        <v>3768</v>
      </c>
      <c r="B4845" t="s">
        <v>3769</v>
      </c>
      <c r="C4845" t="s">
        <v>5136</v>
      </c>
      <c r="D4845">
        <v>1</v>
      </c>
      <c r="E4845">
        <v>0.99023863400000001</v>
      </c>
      <c r="F4845">
        <v>0</v>
      </c>
      <c r="G4845">
        <v>0</v>
      </c>
      <c r="H4845">
        <v>0</v>
      </c>
      <c r="I4845">
        <v>1</v>
      </c>
      <c r="J4845" t="s">
        <v>445</v>
      </c>
      <c r="K4845" t="s">
        <v>5137</v>
      </c>
      <c r="L4845" t="s">
        <v>5137</v>
      </c>
      <c r="M4845" t="s">
        <v>5136</v>
      </c>
      <c r="N4845" t="s">
        <v>3768</v>
      </c>
      <c r="O4845" t="s">
        <v>3769</v>
      </c>
    </row>
    <row r="4846" spans="1:15" x14ac:dyDescent="0.3">
      <c r="A4846" t="s">
        <v>3798</v>
      </c>
      <c r="B4846" t="s">
        <v>3799</v>
      </c>
      <c r="C4846" t="s">
        <v>4215</v>
      </c>
      <c r="D4846">
        <v>1</v>
      </c>
      <c r="E4846">
        <v>0.99023863400000001</v>
      </c>
      <c r="F4846">
        <v>0</v>
      </c>
      <c r="G4846">
        <v>0</v>
      </c>
      <c r="H4846">
        <v>0</v>
      </c>
      <c r="I4846">
        <v>1</v>
      </c>
      <c r="J4846" t="s">
        <v>445</v>
      </c>
      <c r="K4846" t="s">
        <v>4216</v>
      </c>
      <c r="L4846" t="s">
        <v>4216</v>
      </c>
      <c r="M4846" t="s">
        <v>4215</v>
      </c>
      <c r="N4846" t="s">
        <v>3798</v>
      </c>
      <c r="O4846" t="s">
        <v>3799</v>
      </c>
    </row>
    <row r="4847" spans="1:15" x14ac:dyDescent="0.3">
      <c r="A4847" t="s">
        <v>3808</v>
      </c>
      <c r="B4847" t="s">
        <v>3809</v>
      </c>
      <c r="C4847" t="s">
        <v>5720</v>
      </c>
      <c r="D4847">
        <v>1</v>
      </c>
      <c r="E4847">
        <v>0.99814540699999998</v>
      </c>
      <c r="F4847">
        <v>0</v>
      </c>
      <c r="G4847">
        <v>0</v>
      </c>
      <c r="H4847">
        <v>0</v>
      </c>
      <c r="I4847">
        <v>1</v>
      </c>
      <c r="J4847" t="s">
        <v>445</v>
      </c>
      <c r="K4847" t="s">
        <v>5721</v>
      </c>
      <c r="L4847" t="s">
        <v>5721</v>
      </c>
      <c r="M4847" t="s">
        <v>5720</v>
      </c>
      <c r="N4847" t="s">
        <v>3808</v>
      </c>
      <c r="O4847" t="s">
        <v>3809</v>
      </c>
    </row>
    <row r="4848" spans="1:15" x14ac:dyDescent="0.3">
      <c r="A4848" t="s">
        <v>3842</v>
      </c>
      <c r="B4848" t="s">
        <v>3843</v>
      </c>
      <c r="C4848" t="s">
        <v>4625</v>
      </c>
      <c r="D4848">
        <v>1</v>
      </c>
      <c r="E4848">
        <v>0.99520503800000004</v>
      </c>
      <c r="F4848">
        <v>0</v>
      </c>
      <c r="G4848">
        <v>0</v>
      </c>
      <c r="H4848">
        <v>0</v>
      </c>
      <c r="I4848">
        <v>1</v>
      </c>
      <c r="J4848" t="s">
        <v>445</v>
      </c>
      <c r="K4848" t="s">
        <v>4626</v>
      </c>
      <c r="L4848" t="s">
        <v>4626</v>
      </c>
      <c r="M4848" t="s">
        <v>4625</v>
      </c>
      <c r="N4848" t="s">
        <v>3842</v>
      </c>
      <c r="O4848" t="s">
        <v>3843</v>
      </c>
    </row>
    <row r="4849" spans="1:15" x14ac:dyDescent="0.3">
      <c r="A4849" t="s">
        <v>3851</v>
      </c>
      <c r="B4849" t="s">
        <v>3852</v>
      </c>
      <c r="C4849" t="s">
        <v>5400</v>
      </c>
      <c r="D4849">
        <v>1</v>
      </c>
      <c r="E4849">
        <v>0.99814540699999998</v>
      </c>
      <c r="F4849">
        <v>0</v>
      </c>
      <c r="G4849">
        <v>0</v>
      </c>
      <c r="H4849">
        <v>0</v>
      </c>
      <c r="I4849">
        <v>0</v>
      </c>
      <c r="J4849" t="s">
        <v>445</v>
      </c>
      <c r="K4849" t="s">
        <v>5401</v>
      </c>
      <c r="L4849" t="s">
        <v>5401</v>
      </c>
      <c r="M4849" t="s">
        <v>5400</v>
      </c>
      <c r="N4849" t="s">
        <v>3851</v>
      </c>
      <c r="O4849" t="s">
        <v>3852</v>
      </c>
    </row>
    <row r="4850" spans="1:15" x14ac:dyDescent="0.3">
      <c r="A4850" t="s">
        <v>3878</v>
      </c>
      <c r="B4850" t="s">
        <v>3879</v>
      </c>
      <c r="C4850" t="s">
        <v>5645</v>
      </c>
      <c r="D4850">
        <v>1</v>
      </c>
      <c r="E4850">
        <v>0.99023863400000001</v>
      </c>
      <c r="F4850">
        <v>0</v>
      </c>
      <c r="G4850">
        <v>0</v>
      </c>
      <c r="H4850">
        <v>0</v>
      </c>
      <c r="I4850">
        <v>1</v>
      </c>
      <c r="J4850" t="s">
        <v>445</v>
      </c>
      <c r="K4850" t="s">
        <v>5646</v>
      </c>
      <c r="L4850" t="s">
        <v>5646</v>
      </c>
      <c r="M4850" t="s">
        <v>5645</v>
      </c>
      <c r="N4850" t="s">
        <v>3878</v>
      </c>
      <c r="O4850" t="s">
        <v>3879</v>
      </c>
    </row>
    <row r="4851" spans="1:15" x14ac:dyDescent="0.3">
      <c r="A4851" t="s">
        <v>3412</v>
      </c>
      <c r="B4851" t="s">
        <v>3413</v>
      </c>
      <c r="C4851" t="s">
        <v>5704</v>
      </c>
      <c r="D4851">
        <v>1</v>
      </c>
      <c r="E4851">
        <v>0.999870119</v>
      </c>
      <c r="F4851">
        <v>0</v>
      </c>
      <c r="G4851">
        <v>0</v>
      </c>
      <c r="H4851">
        <v>0</v>
      </c>
      <c r="I4851">
        <v>1</v>
      </c>
      <c r="J4851" t="s">
        <v>445</v>
      </c>
      <c r="K4851" t="s">
        <v>5705</v>
      </c>
      <c r="L4851" t="s">
        <v>5705</v>
      </c>
      <c r="M4851" t="s">
        <v>5704</v>
      </c>
      <c r="N4851" t="s">
        <v>3412</v>
      </c>
      <c r="O4851" t="s">
        <v>3413</v>
      </c>
    </row>
    <row r="4852" spans="1:15" x14ac:dyDescent="0.3">
      <c r="A4852" t="s">
        <v>3913</v>
      </c>
      <c r="B4852" t="s">
        <v>3914</v>
      </c>
      <c r="C4852" t="s">
        <v>4621</v>
      </c>
      <c r="D4852">
        <v>2</v>
      </c>
      <c r="E4852">
        <v>0.99520503800000004</v>
      </c>
      <c r="F4852">
        <v>0</v>
      </c>
      <c r="G4852">
        <v>0</v>
      </c>
      <c r="H4852">
        <v>0</v>
      </c>
      <c r="I4852">
        <v>1</v>
      </c>
      <c r="J4852" t="s">
        <v>445</v>
      </c>
      <c r="K4852" t="s">
        <v>4622</v>
      </c>
      <c r="L4852" t="s">
        <v>4622</v>
      </c>
      <c r="M4852" t="s">
        <v>4621</v>
      </c>
      <c r="N4852" t="s">
        <v>3913</v>
      </c>
      <c r="O4852" t="s">
        <v>3914</v>
      </c>
    </row>
    <row r="4853" spans="1:15" x14ac:dyDescent="0.3">
      <c r="A4853" t="s">
        <v>3828</v>
      </c>
      <c r="B4853" t="s">
        <v>3829</v>
      </c>
      <c r="C4853" t="s">
        <v>4662</v>
      </c>
      <c r="D4853">
        <v>1</v>
      </c>
      <c r="E4853">
        <v>0.99520503800000004</v>
      </c>
      <c r="F4853">
        <v>0</v>
      </c>
      <c r="G4853">
        <v>0</v>
      </c>
      <c r="H4853">
        <v>0</v>
      </c>
      <c r="I4853">
        <v>1</v>
      </c>
      <c r="J4853" t="s">
        <v>445</v>
      </c>
      <c r="K4853" t="s">
        <v>4663</v>
      </c>
      <c r="L4853" t="s">
        <v>4663</v>
      </c>
      <c r="M4853" t="s">
        <v>4662</v>
      </c>
      <c r="N4853" t="s">
        <v>3828</v>
      </c>
      <c r="O4853" t="s">
        <v>3829</v>
      </c>
    </row>
    <row r="4854" spans="1:15" x14ac:dyDescent="0.3">
      <c r="A4854" t="s">
        <v>3346</v>
      </c>
      <c r="B4854" t="s">
        <v>3347</v>
      </c>
      <c r="C4854" t="s">
        <v>5192</v>
      </c>
      <c r="D4854">
        <v>1</v>
      </c>
      <c r="E4854">
        <v>0.91622582900000005</v>
      </c>
      <c r="F4854">
        <v>0</v>
      </c>
      <c r="G4854">
        <v>0</v>
      </c>
      <c r="H4854">
        <v>0</v>
      </c>
      <c r="I4854">
        <v>0</v>
      </c>
      <c r="J4854" t="s">
        <v>3194</v>
      </c>
      <c r="K4854" t="s">
        <v>5193</v>
      </c>
      <c r="L4854" t="s">
        <v>5193</v>
      </c>
      <c r="M4854" t="s">
        <v>5192</v>
      </c>
      <c r="N4854" t="s">
        <v>3346</v>
      </c>
      <c r="O4854" t="s">
        <v>3347</v>
      </c>
    </row>
    <row r="4855" spans="1:15" x14ac:dyDescent="0.3">
      <c r="A4855" t="s">
        <v>3450</v>
      </c>
      <c r="B4855" t="s">
        <v>3451</v>
      </c>
      <c r="C4855" t="s">
        <v>5209</v>
      </c>
      <c r="D4855">
        <v>1</v>
      </c>
      <c r="E4855">
        <v>0.99708069600000004</v>
      </c>
      <c r="F4855">
        <v>0</v>
      </c>
      <c r="G4855">
        <v>0</v>
      </c>
      <c r="H4855">
        <v>1</v>
      </c>
      <c r="I4855">
        <v>0</v>
      </c>
      <c r="J4855" t="s">
        <v>33</v>
      </c>
      <c r="K4855" t="s">
        <v>5210</v>
      </c>
      <c r="L4855" t="s">
        <v>5210</v>
      </c>
      <c r="M4855" t="s">
        <v>5209</v>
      </c>
      <c r="N4855" t="s">
        <v>3450</v>
      </c>
      <c r="O4855" t="s">
        <v>3451</v>
      </c>
    </row>
    <row r="4856" spans="1:15" x14ac:dyDescent="0.3">
      <c r="A4856" t="s">
        <v>3456</v>
      </c>
      <c r="B4856" t="s">
        <v>3457</v>
      </c>
      <c r="C4856" t="s">
        <v>6533</v>
      </c>
      <c r="D4856">
        <v>1</v>
      </c>
      <c r="E4856">
        <v>0.99708069600000004</v>
      </c>
      <c r="F4856">
        <v>0</v>
      </c>
      <c r="G4856">
        <v>0</v>
      </c>
      <c r="H4856">
        <v>1</v>
      </c>
      <c r="I4856">
        <v>0</v>
      </c>
      <c r="J4856" t="s">
        <v>33</v>
      </c>
      <c r="K4856" t="s">
        <v>6534</v>
      </c>
      <c r="L4856" t="s">
        <v>6534</v>
      </c>
      <c r="M4856" t="s">
        <v>6533</v>
      </c>
      <c r="N4856" t="s">
        <v>3456</v>
      </c>
      <c r="O4856" t="s">
        <v>3457</v>
      </c>
    </row>
    <row r="4857" spans="1:15" x14ac:dyDescent="0.3">
      <c r="A4857" t="s">
        <v>1573</v>
      </c>
      <c r="B4857" t="s">
        <v>3556</v>
      </c>
      <c r="C4857" t="s">
        <v>4432</v>
      </c>
      <c r="D4857">
        <v>2</v>
      </c>
      <c r="E4857">
        <v>0.99128849100000005</v>
      </c>
      <c r="F4857">
        <v>1</v>
      </c>
      <c r="G4857">
        <v>0</v>
      </c>
      <c r="H4857">
        <v>0</v>
      </c>
      <c r="I4857">
        <v>0</v>
      </c>
      <c r="J4857" t="s">
        <v>11</v>
      </c>
      <c r="K4857" t="s">
        <v>4433</v>
      </c>
      <c r="L4857" t="s">
        <v>4433</v>
      </c>
      <c r="M4857" t="s">
        <v>4432</v>
      </c>
      <c r="N4857" t="s">
        <v>1573</v>
      </c>
      <c r="O4857" t="s">
        <v>3556</v>
      </c>
    </row>
    <row r="4858" spans="1:15" x14ac:dyDescent="0.3">
      <c r="A4858" t="s">
        <v>3566</v>
      </c>
      <c r="B4858" t="s">
        <v>3567</v>
      </c>
      <c r="C4858" t="s">
        <v>4397</v>
      </c>
      <c r="D4858">
        <v>1</v>
      </c>
      <c r="E4858">
        <v>0.98786071499999994</v>
      </c>
      <c r="F4858">
        <v>0</v>
      </c>
      <c r="G4858">
        <v>1</v>
      </c>
      <c r="H4858">
        <v>0</v>
      </c>
      <c r="I4858">
        <v>1</v>
      </c>
      <c r="J4858" t="s">
        <v>11</v>
      </c>
      <c r="K4858" t="s">
        <v>4398</v>
      </c>
      <c r="L4858" t="s">
        <v>4398</v>
      </c>
      <c r="M4858" t="s">
        <v>4397</v>
      </c>
      <c r="N4858" t="s">
        <v>3566</v>
      </c>
      <c r="O4858" t="s">
        <v>3567</v>
      </c>
    </row>
    <row r="4859" spans="1:15" x14ac:dyDescent="0.3">
      <c r="A4859" t="s">
        <v>3486</v>
      </c>
      <c r="B4859" t="s">
        <v>3487</v>
      </c>
      <c r="C4859" t="s">
        <v>4386</v>
      </c>
      <c r="D4859">
        <v>1</v>
      </c>
      <c r="E4859">
        <v>0.99266430000000005</v>
      </c>
      <c r="F4859">
        <v>0</v>
      </c>
      <c r="G4859">
        <v>1</v>
      </c>
      <c r="H4859">
        <v>0</v>
      </c>
      <c r="I4859">
        <v>1</v>
      </c>
      <c r="J4859" t="s">
        <v>11</v>
      </c>
      <c r="K4859" t="s">
        <v>4387</v>
      </c>
      <c r="L4859" t="s">
        <v>4387</v>
      </c>
      <c r="M4859" t="s">
        <v>4386</v>
      </c>
      <c r="N4859" t="s">
        <v>3486</v>
      </c>
      <c r="O4859" t="s">
        <v>3487</v>
      </c>
    </row>
    <row r="4860" spans="1:15" x14ac:dyDescent="0.3">
      <c r="A4860" t="s">
        <v>1645</v>
      </c>
      <c r="B4860" t="s">
        <v>3233</v>
      </c>
      <c r="C4860" t="s">
        <v>5056</v>
      </c>
      <c r="D4860">
        <v>2</v>
      </c>
      <c r="E4860">
        <v>0.66665449499999996</v>
      </c>
      <c r="F4860">
        <v>0</v>
      </c>
      <c r="G4860">
        <v>1</v>
      </c>
      <c r="H4860">
        <v>0</v>
      </c>
      <c r="I4860">
        <v>1</v>
      </c>
      <c r="J4860" t="s">
        <v>445</v>
      </c>
      <c r="K4860" t="s">
        <v>5057</v>
      </c>
      <c r="L4860" t="s">
        <v>5057</v>
      </c>
      <c r="M4860" t="s">
        <v>5056</v>
      </c>
      <c r="N4860" t="s">
        <v>1645</v>
      </c>
      <c r="O4860" t="s">
        <v>3233</v>
      </c>
    </row>
    <row r="4861" spans="1:15" x14ac:dyDescent="0.3">
      <c r="A4861" t="s">
        <v>683</v>
      </c>
      <c r="B4861" t="s">
        <v>796</v>
      </c>
      <c r="C4861" t="s">
        <v>4257</v>
      </c>
      <c r="D4861">
        <v>3</v>
      </c>
      <c r="E4861">
        <v>0.95730785799999996</v>
      </c>
      <c r="F4861">
        <v>1</v>
      </c>
      <c r="G4861">
        <v>0</v>
      </c>
      <c r="H4861">
        <v>0</v>
      </c>
      <c r="I4861">
        <v>0</v>
      </c>
      <c r="J4861" t="s">
        <v>4</v>
      </c>
      <c r="K4861" t="s">
        <v>4258</v>
      </c>
      <c r="L4861" t="s">
        <v>4258</v>
      </c>
      <c r="M4861" t="s">
        <v>4257</v>
      </c>
      <c r="N4861" t="s">
        <v>683</v>
      </c>
      <c r="O4861" t="s">
        <v>796</v>
      </c>
    </row>
    <row r="4862" spans="1:15" x14ac:dyDescent="0.3">
      <c r="A4862" t="s">
        <v>964</v>
      </c>
      <c r="B4862" t="s">
        <v>3940</v>
      </c>
      <c r="C4862" t="s">
        <v>4833</v>
      </c>
      <c r="D4862">
        <v>1</v>
      </c>
      <c r="E4862">
        <v>0.86250597900000003</v>
      </c>
      <c r="F4862">
        <v>0</v>
      </c>
      <c r="G4862">
        <v>0</v>
      </c>
      <c r="H4862">
        <v>0</v>
      </c>
      <c r="I4862">
        <v>0</v>
      </c>
      <c r="J4862" t="s">
        <v>4</v>
      </c>
      <c r="K4862" t="s">
        <v>4834</v>
      </c>
      <c r="L4862" t="s">
        <v>4834</v>
      </c>
      <c r="M4862" t="s">
        <v>4331</v>
      </c>
      <c r="N4862" t="s">
        <v>964</v>
      </c>
      <c r="O4862" t="s">
        <v>3940</v>
      </c>
    </row>
    <row r="4863" spans="1:15" x14ac:dyDescent="0.3">
      <c r="A4863" t="s">
        <v>3215</v>
      </c>
      <c r="B4863" t="s">
        <v>3216</v>
      </c>
      <c r="C4863" t="s">
        <v>4324</v>
      </c>
      <c r="D4863">
        <v>2</v>
      </c>
      <c r="E4863">
        <v>0.105456959</v>
      </c>
      <c r="F4863">
        <v>1</v>
      </c>
      <c r="G4863">
        <v>0</v>
      </c>
      <c r="H4863">
        <v>0</v>
      </c>
      <c r="I4863">
        <v>0</v>
      </c>
      <c r="J4863" t="s">
        <v>8</v>
      </c>
      <c r="K4863" t="s">
        <v>4325</v>
      </c>
      <c r="L4863" t="s">
        <v>4325</v>
      </c>
      <c r="M4863" t="s">
        <v>4324</v>
      </c>
      <c r="N4863" t="s">
        <v>3215</v>
      </c>
      <c r="O4863" t="s">
        <v>3216</v>
      </c>
    </row>
    <row r="4864" spans="1:15" x14ac:dyDescent="0.3">
      <c r="A4864" t="s">
        <v>3286</v>
      </c>
      <c r="B4864" t="s">
        <v>3287</v>
      </c>
      <c r="C4864" t="s">
        <v>4115</v>
      </c>
      <c r="D4864">
        <v>2</v>
      </c>
      <c r="E4864">
        <v>0.96438922400000004</v>
      </c>
      <c r="F4864">
        <v>1</v>
      </c>
      <c r="G4864">
        <v>0</v>
      </c>
      <c r="H4864">
        <v>0</v>
      </c>
      <c r="I4864">
        <v>0</v>
      </c>
      <c r="J4864" t="s">
        <v>33</v>
      </c>
      <c r="K4864" t="s">
        <v>4116</v>
      </c>
      <c r="L4864" t="s">
        <v>4116</v>
      </c>
      <c r="M4864" t="s">
        <v>4115</v>
      </c>
      <c r="N4864" t="s">
        <v>3286</v>
      </c>
      <c r="O4864" t="s">
        <v>3287</v>
      </c>
    </row>
    <row r="4865" spans="1:15" x14ac:dyDescent="0.3">
      <c r="A4865" t="s">
        <v>41</v>
      </c>
      <c r="B4865" t="s">
        <v>3375</v>
      </c>
      <c r="C4865" t="s">
        <v>4190</v>
      </c>
      <c r="D4865">
        <v>3</v>
      </c>
      <c r="E4865">
        <v>0.98690951299999996</v>
      </c>
      <c r="F4865">
        <v>1</v>
      </c>
      <c r="G4865">
        <v>0</v>
      </c>
      <c r="H4865">
        <v>0</v>
      </c>
      <c r="I4865">
        <v>0</v>
      </c>
      <c r="J4865" t="s">
        <v>33</v>
      </c>
      <c r="K4865" t="s">
        <v>4191</v>
      </c>
      <c r="L4865" t="s">
        <v>4191</v>
      </c>
      <c r="M4865" t="s">
        <v>4190</v>
      </c>
      <c r="N4865" t="s">
        <v>41</v>
      </c>
      <c r="O4865" t="s">
        <v>3375</v>
      </c>
    </row>
    <row r="4866" spans="1:15" x14ac:dyDescent="0.3">
      <c r="A4866" t="s">
        <v>1382</v>
      </c>
      <c r="B4866" t="s">
        <v>3308</v>
      </c>
      <c r="C4866" t="s">
        <v>4740</v>
      </c>
      <c r="D4866">
        <v>2</v>
      </c>
      <c r="E4866">
        <v>0.89727005100000001</v>
      </c>
      <c r="F4866">
        <v>0</v>
      </c>
      <c r="G4866">
        <v>0</v>
      </c>
      <c r="H4866">
        <v>0</v>
      </c>
      <c r="I4866">
        <v>0</v>
      </c>
      <c r="J4866" t="s">
        <v>20</v>
      </c>
      <c r="K4866" t="s">
        <v>4741</v>
      </c>
      <c r="L4866" t="s">
        <v>4741</v>
      </c>
      <c r="M4866" t="s">
        <v>4740</v>
      </c>
      <c r="N4866" t="s">
        <v>1382</v>
      </c>
      <c r="O4866" t="s">
        <v>3308</v>
      </c>
    </row>
    <row r="4867" spans="1:15" x14ac:dyDescent="0.3">
      <c r="A4867" t="s">
        <v>224</v>
      </c>
      <c r="B4867" t="s">
        <v>3423</v>
      </c>
      <c r="C4867" t="s">
        <v>4575</v>
      </c>
      <c r="D4867">
        <v>3</v>
      </c>
      <c r="E4867">
        <v>0.99704878299999999</v>
      </c>
      <c r="F4867">
        <v>1</v>
      </c>
      <c r="G4867">
        <v>0</v>
      </c>
      <c r="H4867">
        <v>0</v>
      </c>
      <c r="I4867">
        <v>0</v>
      </c>
      <c r="J4867" t="s">
        <v>445</v>
      </c>
      <c r="K4867" t="s">
        <v>4576</v>
      </c>
      <c r="L4867" t="s">
        <v>4576</v>
      </c>
      <c r="M4867" t="s">
        <v>4575</v>
      </c>
      <c r="N4867" t="s">
        <v>224</v>
      </c>
      <c r="O4867" t="s">
        <v>3423</v>
      </c>
    </row>
    <row r="4868" spans="1:15" x14ac:dyDescent="0.3">
      <c r="A4868" t="s">
        <v>209</v>
      </c>
      <c r="B4868" t="s">
        <v>236</v>
      </c>
      <c r="C4868" t="s">
        <v>4647</v>
      </c>
      <c r="D4868">
        <v>3</v>
      </c>
      <c r="E4868">
        <v>0.99814540699999998</v>
      </c>
      <c r="F4868">
        <v>1</v>
      </c>
      <c r="G4868">
        <v>0</v>
      </c>
      <c r="H4868">
        <v>0</v>
      </c>
      <c r="I4868">
        <v>0</v>
      </c>
      <c r="J4868" t="s">
        <v>445</v>
      </c>
      <c r="K4868" t="s">
        <v>4648</v>
      </c>
      <c r="L4868" t="s">
        <v>4648</v>
      </c>
      <c r="M4868" t="s">
        <v>4647</v>
      </c>
      <c r="N4868" t="s">
        <v>209</v>
      </c>
      <c r="O4868" t="s">
        <v>236</v>
      </c>
    </row>
    <row r="4869" spans="1:15" x14ac:dyDescent="0.3">
      <c r="A4869" t="s">
        <v>1453</v>
      </c>
      <c r="B4869" t="s">
        <v>3321</v>
      </c>
      <c r="C4869" t="s">
        <v>4699</v>
      </c>
      <c r="D4869">
        <v>3</v>
      </c>
      <c r="E4869">
        <v>0.80060226199999995</v>
      </c>
      <c r="F4869">
        <v>1</v>
      </c>
      <c r="G4869">
        <v>0</v>
      </c>
      <c r="H4869">
        <v>0</v>
      </c>
      <c r="I4869">
        <v>0</v>
      </c>
      <c r="J4869" t="s">
        <v>3194</v>
      </c>
      <c r="K4869" t="s">
        <v>4700</v>
      </c>
      <c r="L4869" t="s">
        <v>4700</v>
      </c>
      <c r="M4869" t="s">
        <v>4699</v>
      </c>
      <c r="N4869" t="s">
        <v>1453</v>
      </c>
      <c r="O4869" t="s">
        <v>3321</v>
      </c>
    </row>
    <row r="4870" spans="1:15" x14ac:dyDescent="0.3">
      <c r="A4870" t="s">
        <v>3627</v>
      </c>
      <c r="B4870" t="s">
        <v>3628</v>
      </c>
      <c r="C4870" t="s">
        <v>4584</v>
      </c>
      <c r="D4870">
        <v>1</v>
      </c>
      <c r="E4870">
        <v>0.99748157000000004</v>
      </c>
      <c r="F4870">
        <v>0</v>
      </c>
      <c r="G4870">
        <v>1</v>
      </c>
      <c r="H4870">
        <v>0</v>
      </c>
      <c r="I4870">
        <v>1</v>
      </c>
      <c r="J4870" t="s">
        <v>445</v>
      </c>
      <c r="K4870" t="s">
        <v>4585</v>
      </c>
      <c r="L4870" t="s">
        <v>4585</v>
      </c>
      <c r="M4870" t="s">
        <v>4584</v>
      </c>
      <c r="N4870" t="s">
        <v>3627</v>
      </c>
      <c r="O4870" t="s">
        <v>3628</v>
      </c>
    </row>
    <row r="4871" spans="1:15" x14ac:dyDescent="0.3">
      <c r="A4871" t="s">
        <v>671</v>
      </c>
      <c r="B4871" t="s">
        <v>3299</v>
      </c>
      <c r="D4871">
        <v>3</v>
      </c>
      <c r="F4871">
        <v>1</v>
      </c>
      <c r="G4871">
        <v>0</v>
      </c>
      <c r="H4871">
        <v>0</v>
      </c>
      <c r="I4871">
        <v>0</v>
      </c>
      <c r="J4871" t="s">
        <v>3194</v>
      </c>
      <c r="K4871" t="s">
        <v>4071</v>
      </c>
      <c r="L4871" t="s">
        <v>4071</v>
      </c>
      <c r="M4871" t="s">
        <v>4074</v>
      </c>
      <c r="N4871" t="s">
        <v>671</v>
      </c>
      <c r="O4871" t="s">
        <v>3299</v>
      </c>
    </row>
    <row r="4872" spans="1:15" x14ac:dyDescent="0.3">
      <c r="A4872" t="s">
        <v>4073</v>
      </c>
      <c r="B4872" t="s">
        <v>3299</v>
      </c>
      <c r="C4872" t="s">
        <v>4074</v>
      </c>
      <c r="D4872">
        <v>3</v>
      </c>
      <c r="E4872">
        <v>0.62366461299999998</v>
      </c>
      <c r="F4872">
        <v>0</v>
      </c>
      <c r="G4872">
        <v>0</v>
      </c>
      <c r="H4872">
        <v>0</v>
      </c>
      <c r="I4872">
        <v>0</v>
      </c>
      <c r="J4872" t="s">
        <v>11</v>
      </c>
      <c r="K4872" t="s">
        <v>4071</v>
      </c>
      <c r="L4872" t="s">
        <v>4071</v>
      </c>
      <c r="M4872" t="s">
        <v>4074</v>
      </c>
      <c r="N4872" t="s">
        <v>4073</v>
      </c>
      <c r="O4872" t="s">
        <v>3299</v>
      </c>
    </row>
    <row r="4873" spans="1:15" x14ac:dyDescent="0.3">
      <c r="A4873" t="s">
        <v>3589</v>
      </c>
      <c r="B4873" t="s">
        <v>3590</v>
      </c>
      <c r="C4873" t="s">
        <v>4779</v>
      </c>
      <c r="D4873">
        <v>1</v>
      </c>
      <c r="E4873">
        <v>0.99291665100000004</v>
      </c>
      <c r="F4873">
        <v>0</v>
      </c>
      <c r="G4873">
        <v>1</v>
      </c>
      <c r="H4873">
        <v>0</v>
      </c>
      <c r="I4873">
        <v>1</v>
      </c>
      <c r="J4873" t="s">
        <v>445</v>
      </c>
      <c r="K4873" t="s">
        <v>4780</v>
      </c>
      <c r="L4873" t="s">
        <v>4780</v>
      </c>
      <c r="M4873" t="s">
        <v>4779</v>
      </c>
      <c r="N4873" t="s">
        <v>3589</v>
      </c>
      <c r="O4873" t="s">
        <v>3590</v>
      </c>
    </row>
    <row r="4874" spans="1:15" x14ac:dyDescent="0.3">
      <c r="A4874" t="s">
        <v>3608</v>
      </c>
      <c r="B4874" t="s">
        <v>3609</v>
      </c>
      <c r="C4874" t="s">
        <v>4013</v>
      </c>
      <c r="D4874">
        <v>2</v>
      </c>
      <c r="E4874">
        <v>0.96560079700000001</v>
      </c>
      <c r="F4874">
        <v>1</v>
      </c>
      <c r="G4874">
        <v>0</v>
      </c>
      <c r="H4874">
        <v>0</v>
      </c>
      <c r="I4874">
        <v>0</v>
      </c>
      <c r="J4874" t="s">
        <v>4</v>
      </c>
      <c r="K4874" t="s">
        <v>4014</v>
      </c>
      <c r="L4874" t="s">
        <v>4014</v>
      </c>
      <c r="M4874" t="s">
        <v>4013</v>
      </c>
      <c r="N4874" t="s">
        <v>3608</v>
      </c>
      <c r="O4874" t="s">
        <v>3609</v>
      </c>
    </row>
    <row r="4875" spans="1:15" x14ac:dyDescent="0.3">
      <c r="A4875" t="s">
        <v>3256</v>
      </c>
      <c r="B4875" t="s">
        <v>3257</v>
      </c>
      <c r="C4875" t="s">
        <v>5069</v>
      </c>
      <c r="D4875">
        <v>2</v>
      </c>
      <c r="E4875">
        <v>0.92180726000000002</v>
      </c>
      <c r="F4875">
        <v>0</v>
      </c>
      <c r="G4875">
        <v>1</v>
      </c>
      <c r="H4875">
        <v>0</v>
      </c>
      <c r="I4875">
        <v>0</v>
      </c>
      <c r="J4875" t="s">
        <v>33</v>
      </c>
      <c r="K4875" t="s">
        <v>5070</v>
      </c>
      <c r="L4875" t="s">
        <v>5070</v>
      </c>
      <c r="M4875" t="s">
        <v>5069</v>
      </c>
      <c r="N4875" t="s">
        <v>3256</v>
      </c>
      <c r="O4875" t="s">
        <v>3257</v>
      </c>
    </row>
    <row r="4876" spans="1:15" x14ac:dyDescent="0.3">
      <c r="A4876" t="s">
        <v>47</v>
      </c>
      <c r="B4876" t="s">
        <v>3327</v>
      </c>
      <c r="C4876" t="s">
        <v>5071</v>
      </c>
      <c r="D4876">
        <v>3</v>
      </c>
      <c r="E4876">
        <v>0.92180726000000002</v>
      </c>
      <c r="F4876">
        <v>0</v>
      </c>
      <c r="G4876">
        <v>0</v>
      </c>
      <c r="H4876">
        <v>0</v>
      </c>
      <c r="I4876">
        <v>0</v>
      </c>
      <c r="J4876" t="s">
        <v>33</v>
      </c>
      <c r="K4876" t="s">
        <v>5070</v>
      </c>
      <c r="L4876" t="s">
        <v>5070</v>
      </c>
      <c r="M4876" t="s">
        <v>5069</v>
      </c>
      <c r="N4876" t="s">
        <v>47</v>
      </c>
      <c r="O4876" t="s">
        <v>3327</v>
      </c>
    </row>
    <row r="4877" spans="1:15" x14ac:dyDescent="0.3">
      <c r="A4877" t="s">
        <v>3288</v>
      </c>
      <c r="B4877" t="s">
        <v>3289</v>
      </c>
      <c r="C4877" t="s">
        <v>6086</v>
      </c>
      <c r="D4877">
        <v>2</v>
      </c>
      <c r="E4877">
        <v>0.88204584399999997</v>
      </c>
      <c r="F4877">
        <v>1</v>
      </c>
      <c r="G4877">
        <v>0</v>
      </c>
      <c r="H4877">
        <v>0</v>
      </c>
      <c r="I4877">
        <v>0</v>
      </c>
      <c r="J4877" t="s">
        <v>33</v>
      </c>
      <c r="K4877" t="s">
        <v>6087</v>
      </c>
      <c r="L4877" t="s">
        <v>6087</v>
      </c>
      <c r="M4877" t="s">
        <v>6086</v>
      </c>
      <c r="N4877" t="s">
        <v>3288</v>
      </c>
      <c r="O4877" t="s">
        <v>3289</v>
      </c>
    </row>
    <row r="4878" spans="1:15" x14ac:dyDescent="0.3">
      <c r="A4878" t="s">
        <v>422</v>
      </c>
      <c r="B4878" t="s">
        <v>3406</v>
      </c>
      <c r="C4878" t="s">
        <v>4974</v>
      </c>
      <c r="D4878">
        <v>3</v>
      </c>
      <c r="E4878">
        <v>0.96877004799999999</v>
      </c>
      <c r="F4878">
        <v>1</v>
      </c>
      <c r="G4878">
        <v>0</v>
      </c>
      <c r="H4878">
        <v>0</v>
      </c>
      <c r="I4878">
        <v>0</v>
      </c>
      <c r="J4878" t="s">
        <v>14</v>
      </c>
      <c r="K4878" t="s">
        <v>4975</v>
      </c>
      <c r="L4878" t="s">
        <v>4975</v>
      </c>
      <c r="M4878" t="s">
        <v>4974</v>
      </c>
      <c r="N4878" t="s">
        <v>422</v>
      </c>
      <c r="O4878" t="s">
        <v>3406</v>
      </c>
    </row>
    <row r="4879" spans="1:15" x14ac:dyDescent="0.3">
      <c r="A4879" t="s">
        <v>1499</v>
      </c>
      <c r="B4879" t="s">
        <v>3632</v>
      </c>
      <c r="C4879" t="s">
        <v>4559</v>
      </c>
      <c r="D4879">
        <v>2</v>
      </c>
      <c r="E4879">
        <v>0.99704878299999999</v>
      </c>
      <c r="F4879">
        <v>0</v>
      </c>
      <c r="G4879">
        <v>0</v>
      </c>
      <c r="H4879">
        <v>0</v>
      </c>
      <c r="I4879">
        <v>1</v>
      </c>
      <c r="J4879" t="s">
        <v>445</v>
      </c>
      <c r="K4879" t="s">
        <v>4560</v>
      </c>
      <c r="L4879" t="s">
        <v>4560</v>
      </c>
      <c r="M4879" t="s">
        <v>4559</v>
      </c>
      <c r="N4879" t="s">
        <v>1499</v>
      </c>
      <c r="O4879" t="s">
        <v>3632</v>
      </c>
    </row>
    <row r="4880" spans="1:15" x14ac:dyDescent="0.3">
      <c r="A4880" t="s">
        <v>3888</v>
      </c>
      <c r="B4880" t="s">
        <v>3889</v>
      </c>
      <c r="C4880" t="s">
        <v>5290</v>
      </c>
      <c r="D4880">
        <v>1</v>
      </c>
      <c r="E4880">
        <v>0.99814540699999998</v>
      </c>
      <c r="F4880">
        <v>0</v>
      </c>
      <c r="G4880">
        <v>0</v>
      </c>
      <c r="H4880">
        <v>0</v>
      </c>
      <c r="I4880">
        <v>0</v>
      </c>
      <c r="J4880" t="s">
        <v>445</v>
      </c>
      <c r="K4880" t="s">
        <v>5291</v>
      </c>
      <c r="L4880" t="s">
        <v>5291</v>
      </c>
      <c r="M4880" t="s">
        <v>5290</v>
      </c>
      <c r="N4880" t="s">
        <v>3888</v>
      </c>
      <c r="O4880" t="s">
        <v>3889</v>
      </c>
    </row>
    <row r="4881" spans="1:15" x14ac:dyDescent="0.3">
      <c r="A4881" t="s">
        <v>1707</v>
      </c>
      <c r="B4881" t="s">
        <v>1708</v>
      </c>
      <c r="C4881" t="s">
        <v>4805</v>
      </c>
      <c r="D4881">
        <v>2</v>
      </c>
      <c r="E4881">
        <v>0.89344510200000005</v>
      </c>
      <c r="F4881">
        <v>0</v>
      </c>
      <c r="G4881">
        <v>1</v>
      </c>
      <c r="H4881">
        <v>0</v>
      </c>
      <c r="I4881">
        <v>1</v>
      </c>
      <c r="J4881" t="s">
        <v>445</v>
      </c>
      <c r="K4881" t="s">
        <v>4806</v>
      </c>
      <c r="L4881" t="s">
        <v>4806</v>
      </c>
      <c r="M4881" t="s">
        <v>4805</v>
      </c>
      <c r="N4881" t="s">
        <v>1707</v>
      </c>
      <c r="O4881" t="s">
        <v>1708</v>
      </c>
    </row>
    <row r="4882" spans="1:15" x14ac:dyDescent="0.3">
      <c r="A4882" t="s">
        <v>3658</v>
      </c>
      <c r="B4882" t="s">
        <v>3659</v>
      </c>
      <c r="C4882" t="s">
        <v>5028</v>
      </c>
      <c r="D4882">
        <v>1</v>
      </c>
      <c r="E4882">
        <v>0.97709173299999996</v>
      </c>
      <c r="F4882">
        <v>0</v>
      </c>
      <c r="G4882">
        <v>0</v>
      </c>
      <c r="H4882">
        <v>0</v>
      </c>
      <c r="I4882">
        <v>1</v>
      </c>
      <c r="J4882" t="s">
        <v>445</v>
      </c>
      <c r="K4882" t="s">
        <v>5029</v>
      </c>
      <c r="L4882" t="s">
        <v>5029</v>
      </c>
      <c r="M4882" t="s">
        <v>5028</v>
      </c>
      <c r="N4882" t="s">
        <v>3658</v>
      </c>
      <c r="O4882" t="s">
        <v>3659</v>
      </c>
    </row>
    <row r="4883" spans="1:15" x14ac:dyDescent="0.3">
      <c r="A4883" t="s">
        <v>3691</v>
      </c>
      <c r="B4883" t="s">
        <v>3692</v>
      </c>
      <c r="C4883" t="s">
        <v>4784</v>
      </c>
      <c r="D4883">
        <v>1</v>
      </c>
      <c r="E4883">
        <v>0.98080686500000003</v>
      </c>
      <c r="F4883">
        <v>0</v>
      </c>
      <c r="G4883">
        <v>0</v>
      </c>
      <c r="H4883">
        <v>0</v>
      </c>
      <c r="I4883">
        <v>1</v>
      </c>
      <c r="J4883" t="s">
        <v>445</v>
      </c>
      <c r="K4883" t="s">
        <v>4785</v>
      </c>
      <c r="L4883" t="s">
        <v>4785</v>
      </c>
      <c r="M4883" t="s">
        <v>4784</v>
      </c>
      <c r="N4883" t="s">
        <v>3691</v>
      </c>
      <c r="O4883" t="s">
        <v>3692</v>
      </c>
    </row>
    <row r="4884" spans="1:15" x14ac:dyDescent="0.3">
      <c r="A4884" t="s">
        <v>3705</v>
      </c>
      <c r="B4884" t="s">
        <v>3706</v>
      </c>
      <c r="C4884" t="s">
        <v>5462</v>
      </c>
      <c r="D4884">
        <v>1</v>
      </c>
      <c r="E4884">
        <v>0.99859279599999995</v>
      </c>
      <c r="F4884">
        <v>0</v>
      </c>
      <c r="G4884">
        <v>0</v>
      </c>
      <c r="H4884">
        <v>0</v>
      </c>
      <c r="I4884">
        <v>1</v>
      </c>
      <c r="J4884" t="s">
        <v>445</v>
      </c>
      <c r="K4884" t="s">
        <v>5463</v>
      </c>
      <c r="L4884" t="s">
        <v>5463</v>
      </c>
      <c r="M4884" t="s">
        <v>5462</v>
      </c>
      <c r="N4884" t="s">
        <v>3705</v>
      </c>
      <c r="O4884" t="s">
        <v>3706</v>
      </c>
    </row>
    <row r="4885" spans="1:15" x14ac:dyDescent="0.3">
      <c r="A4885" t="s">
        <v>3713</v>
      </c>
      <c r="B4885" t="s">
        <v>3714</v>
      </c>
      <c r="C4885" t="s">
        <v>4923</v>
      </c>
      <c r="D4885">
        <v>1</v>
      </c>
      <c r="E4885">
        <v>0.993520607</v>
      </c>
      <c r="F4885">
        <v>0</v>
      </c>
      <c r="G4885">
        <v>0</v>
      </c>
      <c r="H4885">
        <v>0</v>
      </c>
      <c r="I4885">
        <v>1</v>
      </c>
      <c r="J4885" t="s">
        <v>445</v>
      </c>
      <c r="K4885" t="s">
        <v>4924</v>
      </c>
      <c r="L4885" t="s">
        <v>4924</v>
      </c>
      <c r="M4885" t="s">
        <v>4923</v>
      </c>
      <c r="N4885" t="s">
        <v>3713</v>
      </c>
      <c r="O4885" t="s">
        <v>3714</v>
      </c>
    </row>
    <row r="4886" spans="1:15" x14ac:dyDescent="0.3">
      <c r="A4886" t="s">
        <v>3740</v>
      </c>
      <c r="B4886" t="s">
        <v>3741</v>
      </c>
      <c r="C4886" t="s">
        <v>5795</v>
      </c>
      <c r="D4886">
        <v>1</v>
      </c>
      <c r="E4886">
        <v>0.99546645499999997</v>
      </c>
      <c r="F4886">
        <v>0</v>
      </c>
      <c r="G4886">
        <v>0</v>
      </c>
      <c r="H4886">
        <v>0</v>
      </c>
      <c r="I4886">
        <v>1</v>
      </c>
      <c r="J4886" t="s">
        <v>445</v>
      </c>
      <c r="K4886" t="s">
        <v>5796</v>
      </c>
      <c r="L4886" t="s">
        <v>5796</v>
      </c>
      <c r="M4886" t="s">
        <v>5795</v>
      </c>
      <c r="N4886" t="s">
        <v>3740</v>
      </c>
      <c r="O4886" t="s">
        <v>3741</v>
      </c>
    </row>
    <row r="4887" spans="1:15" x14ac:dyDescent="0.3">
      <c r="A4887" t="s">
        <v>3748</v>
      </c>
      <c r="B4887" t="s">
        <v>3749</v>
      </c>
      <c r="C4887" t="s">
        <v>6129</v>
      </c>
      <c r="D4887">
        <v>1</v>
      </c>
      <c r="E4887">
        <v>0.99636581400000002</v>
      </c>
      <c r="F4887">
        <v>0</v>
      </c>
      <c r="G4887">
        <v>0</v>
      </c>
      <c r="H4887">
        <v>0</v>
      </c>
      <c r="I4887">
        <v>1</v>
      </c>
      <c r="J4887" t="s">
        <v>445</v>
      </c>
      <c r="K4887" t="s">
        <v>6130</v>
      </c>
      <c r="L4887" t="s">
        <v>6130</v>
      </c>
      <c r="M4887" t="s">
        <v>6129</v>
      </c>
      <c r="N4887" t="s">
        <v>3748</v>
      </c>
      <c r="O4887" t="s">
        <v>3749</v>
      </c>
    </row>
    <row r="4888" spans="1:15" x14ac:dyDescent="0.3">
      <c r="A4888" t="s">
        <v>3782</v>
      </c>
      <c r="B4888" t="s">
        <v>3783</v>
      </c>
      <c r="C4888" t="s">
        <v>5489</v>
      </c>
      <c r="D4888">
        <v>1</v>
      </c>
      <c r="E4888">
        <v>0.99023863400000001</v>
      </c>
      <c r="F4888">
        <v>0</v>
      </c>
      <c r="G4888">
        <v>0</v>
      </c>
      <c r="H4888">
        <v>0</v>
      </c>
      <c r="I4888">
        <v>1</v>
      </c>
      <c r="J4888" t="s">
        <v>445</v>
      </c>
      <c r="K4888" t="s">
        <v>5490</v>
      </c>
      <c r="L4888" t="s">
        <v>5490</v>
      </c>
      <c r="M4888" t="s">
        <v>5489</v>
      </c>
      <c r="N4888" t="s">
        <v>3782</v>
      </c>
      <c r="O4888" t="s">
        <v>3783</v>
      </c>
    </row>
    <row r="4889" spans="1:15" x14ac:dyDescent="0.3">
      <c r="A4889" t="s">
        <v>3790</v>
      </c>
      <c r="B4889" t="s">
        <v>3791</v>
      </c>
      <c r="C4889" t="s">
        <v>5660</v>
      </c>
      <c r="D4889">
        <v>1</v>
      </c>
      <c r="E4889">
        <v>0.99520503800000004</v>
      </c>
      <c r="F4889">
        <v>0</v>
      </c>
      <c r="G4889">
        <v>0</v>
      </c>
      <c r="H4889">
        <v>0</v>
      </c>
      <c r="I4889">
        <v>1</v>
      </c>
      <c r="J4889" t="s">
        <v>445</v>
      </c>
      <c r="K4889" t="s">
        <v>5661</v>
      </c>
      <c r="L4889" t="s">
        <v>5661</v>
      </c>
      <c r="M4889" t="s">
        <v>5660</v>
      </c>
      <c r="N4889" t="s">
        <v>3790</v>
      </c>
      <c r="O4889" t="s">
        <v>3791</v>
      </c>
    </row>
    <row r="4890" spans="1:15" x14ac:dyDescent="0.3">
      <c r="A4890" t="s">
        <v>3822</v>
      </c>
      <c r="B4890" t="s">
        <v>3823</v>
      </c>
      <c r="C4890" t="s">
        <v>5744</v>
      </c>
      <c r="D4890">
        <v>1</v>
      </c>
      <c r="E4890">
        <v>0.99859000399999998</v>
      </c>
      <c r="F4890">
        <v>0</v>
      </c>
      <c r="G4890">
        <v>0</v>
      </c>
      <c r="H4890">
        <v>0</v>
      </c>
      <c r="I4890">
        <v>1</v>
      </c>
      <c r="J4890" t="s">
        <v>445</v>
      </c>
      <c r="K4890" t="s">
        <v>5745</v>
      </c>
      <c r="L4890" t="s">
        <v>5745</v>
      </c>
      <c r="M4890" t="s">
        <v>5744</v>
      </c>
      <c r="N4890" t="s">
        <v>3822</v>
      </c>
      <c r="O4890" t="s">
        <v>3823</v>
      </c>
    </row>
    <row r="4891" spans="1:15" x14ac:dyDescent="0.3">
      <c r="A4891" t="s">
        <v>3834</v>
      </c>
      <c r="B4891" t="s">
        <v>3835</v>
      </c>
      <c r="C4891" t="s">
        <v>5335</v>
      </c>
      <c r="D4891">
        <v>1</v>
      </c>
      <c r="E4891">
        <v>0.99572920499999995</v>
      </c>
      <c r="F4891">
        <v>0</v>
      </c>
      <c r="G4891">
        <v>0</v>
      </c>
      <c r="H4891">
        <v>0</v>
      </c>
      <c r="I4891">
        <v>1</v>
      </c>
      <c r="J4891" t="s">
        <v>445</v>
      </c>
      <c r="K4891" t="s">
        <v>5336</v>
      </c>
      <c r="L4891" t="s">
        <v>5336</v>
      </c>
      <c r="M4891" t="s">
        <v>5335</v>
      </c>
      <c r="N4891" t="s">
        <v>3834</v>
      </c>
      <c r="O4891" t="s">
        <v>3835</v>
      </c>
    </row>
    <row r="4892" spans="1:15" x14ac:dyDescent="0.3">
      <c r="A4892" t="s">
        <v>3860</v>
      </c>
      <c r="B4892" t="s">
        <v>3861</v>
      </c>
      <c r="C4892" t="s">
        <v>5418</v>
      </c>
      <c r="D4892">
        <v>1</v>
      </c>
      <c r="E4892">
        <v>0.99730635400000001</v>
      </c>
      <c r="F4892">
        <v>0</v>
      </c>
      <c r="G4892">
        <v>0</v>
      </c>
      <c r="H4892">
        <v>0</v>
      </c>
      <c r="I4892">
        <v>1</v>
      </c>
      <c r="J4892" t="s">
        <v>445</v>
      </c>
      <c r="K4892" t="s">
        <v>5419</v>
      </c>
      <c r="L4892" t="s">
        <v>5419</v>
      </c>
      <c r="M4892" t="s">
        <v>5418</v>
      </c>
      <c r="N4892" t="s">
        <v>3860</v>
      </c>
      <c r="O4892" t="s">
        <v>3861</v>
      </c>
    </row>
    <row r="4893" spans="1:15" x14ac:dyDescent="0.3">
      <c r="A4893" t="s">
        <v>3870</v>
      </c>
      <c r="B4893" t="s">
        <v>3871</v>
      </c>
      <c r="C4893" t="s">
        <v>5634</v>
      </c>
      <c r="D4893">
        <v>1</v>
      </c>
      <c r="E4893">
        <v>0.99520503800000004</v>
      </c>
      <c r="F4893">
        <v>0</v>
      </c>
      <c r="G4893">
        <v>0</v>
      </c>
      <c r="H4893">
        <v>0</v>
      </c>
      <c r="I4893">
        <v>1</v>
      </c>
      <c r="J4893" t="s">
        <v>445</v>
      </c>
      <c r="K4893" t="s">
        <v>5635</v>
      </c>
      <c r="L4893" t="s">
        <v>5635</v>
      </c>
      <c r="M4893" t="s">
        <v>5634</v>
      </c>
      <c r="N4893" t="s">
        <v>3870</v>
      </c>
      <c r="O4893" t="s">
        <v>3871</v>
      </c>
    </row>
    <row r="4894" spans="1:15" x14ac:dyDescent="0.3">
      <c r="A4894" t="s">
        <v>3684</v>
      </c>
      <c r="B4894" t="s">
        <v>3685</v>
      </c>
      <c r="C4894" t="s">
        <v>5315</v>
      </c>
      <c r="D4894">
        <v>1</v>
      </c>
      <c r="E4894">
        <v>0.99814540699999998</v>
      </c>
      <c r="F4894">
        <v>0</v>
      </c>
      <c r="G4894">
        <v>0</v>
      </c>
      <c r="H4894">
        <v>0</v>
      </c>
      <c r="I4894">
        <v>1</v>
      </c>
      <c r="J4894" t="s">
        <v>445</v>
      </c>
      <c r="K4894" t="s">
        <v>5316</v>
      </c>
      <c r="L4894" t="s">
        <v>5316</v>
      </c>
      <c r="M4894" t="s">
        <v>5315</v>
      </c>
      <c r="N4894" t="s">
        <v>3684</v>
      </c>
      <c r="O4894" t="s">
        <v>3685</v>
      </c>
    </row>
    <row r="4895" spans="1:15" x14ac:dyDescent="0.3">
      <c r="A4895" t="s">
        <v>3902</v>
      </c>
      <c r="B4895" t="s">
        <v>3903</v>
      </c>
      <c r="C4895" t="s">
        <v>4110</v>
      </c>
      <c r="D4895">
        <v>1</v>
      </c>
      <c r="E4895">
        <v>0.99704878299999999</v>
      </c>
      <c r="F4895">
        <v>0</v>
      </c>
      <c r="G4895">
        <v>0</v>
      </c>
      <c r="H4895">
        <v>0</v>
      </c>
      <c r="I4895">
        <v>1</v>
      </c>
      <c r="J4895" t="s">
        <v>445</v>
      </c>
      <c r="K4895" t="s">
        <v>4111</v>
      </c>
      <c r="L4895" t="s">
        <v>4111</v>
      </c>
      <c r="M4895" t="s">
        <v>4110</v>
      </c>
      <c r="N4895" t="s">
        <v>3902</v>
      </c>
      <c r="O4895" t="s">
        <v>3903</v>
      </c>
    </row>
    <row r="4896" spans="1:15" x14ac:dyDescent="0.3">
      <c r="A4896" t="s">
        <v>52</v>
      </c>
      <c r="B4896" t="s">
        <v>3539</v>
      </c>
      <c r="C4896" t="s">
        <v>4311</v>
      </c>
      <c r="D4896">
        <v>3</v>
      </c>
      <c r="E4896">
        <v>0.97598601799999996</v>
      </c>
      <c r="F4896">
        <v>0</v>
      </c>
      <c r="G4896">
        <v>0</v>
      </c>
      <c r="H4896">
        <v>0</v>
      </c>
      <c r="I4896">
        <v>0</v>
      </c>
      <c r="J4896" t="s">
        <v>13</v>
      </c>
      <c r="K4896" t="s">
        <v>4312</v>
      </c>
      <c r="L4896" t="s">
        <v>4312</v>
      </c>
      <c r="M4896" t="s">
        <v>4311</v>
      </c>
      <c r="N4896" t="s">
        <v>52</v>
      </c>
      <c r="O4896" t="s">
        <v>3539</v>
      </c>
    </row>
    <row r="4897" spans="1:15" x14ac:dyDescent="0.3">
      <c r="A4897" t="s">
        <v>3335</v>
      </c>
      <c r="B4897" t="s">
        <v>5578</v>
      </c>
      <c r="C4897" t="s">
        <v>5579</v>
      </c>
      <c r="D4897">
        <v>1</v>
      </c>
      <c r="E4897">
        <v>-999.99</v>
      </c>
      <c r="F4897">
        <v>0</v>
      </c>
      <c r="G4897">
        <v>0</v>
      </c>
      <c r="H4897">
        <v>0</v>
      </c>
      <c r="I4897">
        <v>0</v>
      </c>
      <c r="J4897" t="s">
        <v>13</v>
      </c>
      <c r="K4897" t="s">
        <v>5580</v>
      </c>
      <c r="L4897" t="s">
        <v>5580</v>
      </c>
      <c r="M4897" t="s">
        <v>5579</v>
      </c>
      <c r="N4897" t="s">
        <v>3335</v>
      </c>
      <c r="O4897" t="s">
        <v>5578</v>
      </c>
    </row>
    <row r="4898" spans="1:15" x14ac:dyDescent="0.3">
      <c r="A4898" t="s">
        <v>3933</v>
      </c>
      <c r="B4898" t="s">
        <v>3934</v>
      </c>
      <c r="C4898" t="s">
        <v>6359</v>
      </c>
      <c r="D4898">
        <v>3</v>
      </c>
      <c r="E4898">
        <v>0.97405308800000001</v>
      </c>
      <c r="F4898">
        <v>1</v>
      </c>
      <c r="G4898">
        <v>0</v>
      </c>
      <c r="H4898">
        <v>0</v>
      </c>
      <c r="I4898">
        <v>0</v>
      </c>
      <c r="J4898" t="s">
        <v>10</v>
      </c>
      <c r="K4898" t="s">
        <v>6360</v>
      </c>
      <c r="L4898" t="s">
        <v>6360</v>
      </c>
      <c r="M4898" t="s">
        <v>6359</v>
      </c>
      <c r="N4898" t="s">
        <v>3933</v>
      </c>
      <c r="O4898" t="s">
        <v>3934</v>
      </c>
    </row>
    <row r="4899" spans="1:15" x14ac:dyDescent="0.3">
      <c r="A4899" t="s">
        <v>3350</v>
      </c>
      <c r="B4899" t="s">
        <v>3351</v>
      </c>
      <c r="C4899" t="s">
        <v>4362</v>
      </c>
      <c r="D4899">
        <v>2</v>
      </c>
      <c r="E4899">
        <v>0.91975640299999994</v>
      </c>
      <c r="F4899">
        <v>1</v>
      </c>
      <c r="G4899">
        <v>0</v>
      </c>
      <c r="H4899">
        <v>0</v>
      </c>
      <c r="I4899">
        <v>0</v>
      </c>
      <c r="J4899" t="s">
        <v>3196</v>
      </c>
      <c r="K4899" t="s">
        <v>4363</v>
      </c>
      <c r="L4899" t="s">
        <v>4363</v>
      </c>
      <c r="M4899" t="s">
        <v>4362</v>
      </c>
      <c r="N4899" t="s">
        <v>3350</v>
      </c>
      <c r="O4899" t="s">
        <v>3351</v>
      </c>
    </row>
    <row r="4900" spans="1:15" x14ac:dyDescent="0.3">
      <c r="A4900" t="s">
        <v>3379</v>
      </c>
      <c r="B4900" t="s">
        <v>3380</v>
      </c>
      <c r="C4900" t="s">
        <v>4695</v>
      </c>
      <c r="D4900">
        <v>2</v>
      </c>
      <c r="E4900">
        <v>0.96526119300000002</v>
      </c>
      <c r="F4900">
        <v>1</v>
      </c>
      <c r="G4900">
        <v>0</v>
      </c>
      <c r="H4900">
        <v>0</v>
      </c>
      <c r="I4900">
        <v>0</v>
      </c>
      <c r="J4900" t="s">
        <v>3194</v>
      </c>
      <c r="K4900" t="s">
        <v>4696</v>
      </c>
      <c r="L4900" t="s">
        <v>4696</v>
      </c>
      <c r="M4900" t="s">
        <v>4695</v>
      </c>
      <c r="N4900" t="s">
        <v>3379</v>
      </c>
      <c r="O4900" t="s">
        <v>3380</v>
      </c>
    </row>
    <row r="4901" spans="1:15" x14ac:dyDescent="0.3">
      <c r="A4901" t="s">
        <v>681</v>
      </c>
      <c r="B4901" t="s">
        <v>3275</v>
      </c>
      <c r="C4901" t="s">
        <v>4284</v>
      </c>
      <c r="D4901">
        <v>3</v>
      </c>
      <c r="E4901">
        <v>0.84009663800000001</v>
      </c>
      <c r="F4901">
        <v>1</v>
      </c>
      <c r="G4901">
        <v>0</v>
      </c>
      <c r="H4901">
        <v>0</v>
      </c>
      <c r="I4901">
        <v>0</v>
      </c>
      <c r="J4901" t="s">
        <v>8</v>
      </c>
      <c r="K4901" t="s">
        <v>4285</v>
      </c>
      <c r="L4901" t="s">
        <v>4285</v>
      </c>
      <c r="M4901" t="s">
        <v>4284</v>
      </c>
      <c r="N4901" t="s">
        <v>681</v>
      </c>
      <c r="O4901" t="s">
        <v>3275</v>
      </c>
    </row>
    <row r="4902" spans="1:15" x14ac:dyDescent="0.3">
      <c r="A4902" t="s">
        <v>191</v>
      </c>
      <c r="B4902" t="s">
        <v>3258</v>
      </c>
      <c r="C4902" t="s">
        <v>4261</v>
      </c>
      <c r="D4902">
        <v>3</v>
      </c>
      <c r="E4902">
        <v>0.99704878299999999</v>
      </c>
      <c r="F4902">
        <v>1</v>
      </c>
      <c r="G4902">
        <v>0</v>
      </c>
      <c r="H4902">
        <v>0</v>
      </c>
      <c r="I4902">
        <v>0</v>
      </c>
      <c r="J4902" t="s">
        <v>445</v>
      </c>
      <c r="K4902" t="s">
        <v>4262</v>
      </c>
      <c r="L4902" t="s">
        <v>4262</v>
      </c>
      <c r="M4902" t="s">
        <v>4261</v>
      </c>
      <c r="N4902" t="s">
        <v>191</v>
      </c>
      <c r="O4902" t="s">
        <v>3258</v>
      </c>
    </row>
    <row r="4903" spans="1:15" x14ac:dyDescent="0.3">
      <c r="A4903" t="s">
        <v>268</v>
      </c>
      <c r="B4903" t="s">
        <v>3247</v>
      </c>
      <c r="C4903" t="s">
        <v>4588</v>
      </c>
      <c r="D4903">
        <v>3</v>
      </c>
      <c r="E4903">
        <v>0.91171805699999997</v>
      </c>
      <c r="F4903">
        <v>1</v>
      </c>
      <c r="G4903">
        <v>0</v>
      </c>
      <c r="H4903">
        <v>0</v>
      </c>
      <c r="I4903">
        <v>0</v>
      </c>
      <c r="J4903" t="s">
        <v>11</v>
      </c>
      <c r="K4903" t="s">
        <v>4589</v>
      </c>
      <c r="L4903" t="s">
        <v>4589</v>
      </c>
      <c r="M4903" t="s">
        <v>4588</v>
      </c>
      <c r="N4903" t="s">
        <v>268</v>
      </c>
      <c r="O4903" t="s">
        <v>3247</v>
      </c>
    </row>
    <row r="4904" spans="1:15" x14ac:dyDescent="0.3">
      <c r="A4904" t="s">
        <v>717</v>
      </c>
      <c r="B4904" t="s">
        <v>2257</v>
      </c>
      <c r="C4904" t="s">
        <v>5179</v>
      </c>
      <c r="D4904">
        <v>3</v>
      </c>
      <c r="E4904">
        <v>0.70021247499999995</v>
      </c>
      <c r="F4904">
        <v>1</v>
      </c>
      <c r="G4904">
        <v>0</v>
      </c>
      <c r="H4904">
        <v>0</v>
      </c>
      <c r="I4904">
        <v>0</v>
      </c>
      <c r="J4904" t="s">
        <v>18</v>
      </c>
      <c r="K4904" t="s">
        <v>5180</v>
      </c>
      <c r="L4904" t="s">
        <v>5180</v>
      </c>
      <c r="M4904" t="s">
        <v>5179</v>
      </c>
      <c r="N4904" t="s">
        <v>717</v>
      </c>
      <c r="O4904" t="s">
        <v>2257</v>
      </c>
    </row>
    <row r="4905" spans="1:15" x14ac:dyDescent="0.3">
      <c r="A4905" t="s">
        <v>3517</v>
      </c>
      <c r="B4905" t="s">
        <v>3518</v>
      </c>
      <c r="C4905" t="s">
        <v>4427</v>
      </c>
      <c r="D4905">
        <v>1</v>
      </c>
      <c r="E4905">
        <v>0.98322477699999999</v>
      </c>
      <c r="F4905">
        <v>0</v>
      </c>
      <c r="G4905">
        <v>1</v>
      </c>
      <c r="H4905">
        <v>0</v>
      </c>
      <c r="I4905">
        <v>0</v>
      </c>
      <c r="J4905" t="s">
        <v>11</v>
      </c>
      <c r="K4905" t="s">
        <v>4428</v>
      </c>
      <c r="L4905" t="s">
        <v>4428</v>
      </c>
      <c r="M4905" t="s">
        <v>4427</v>
      </c>
      <c r="N4905" t="s">
        <v>3517</v>
      </c>
      <c r="O4905" t="s">
        <v>3518</v>
      </c>
    </row>
    <row r="4906" spans="1:15" x14ac:dyDescent="0.3">
      <c r="A4906" t="s">
        <v>871</v>
      </c>
      <c r="B4906" t="s">
        <v>3266</v>
      </c>
      <c r="C4906" t="s">
        <v>4476</v>
      </c>
      <c r="D4906">
        <v>2</v>
      </c>
      <c r="E4906">
        <v>0.59034212900000005</v>
      </c>
      <c r="F4906">
        <v>0</v>
      </c>
      <c r="G4906">
        <v>1</v>
      </c>
      <c r="H4906">
        <v>0</v>
      </c>
      <c r="I4906">
        <v>1</v>
      </c>
      <c r="J4906" t="s">
        <v>445</v>
      </c>
      <c r="K4906" t="s">
        <v>4477</v>
      </c>
      <c r="L4906" t="s">
        <v>4477</v>
      </c>
      <c r="M4906" t="s">
        <v>4476</v>
      </c>
      <c r="N4906" t="s">
        <v>871</v>
      </c>
      <c r="O4906" t="s">
        <v>3266</v>
      </c>
    </row>
    <row r="4907" spans="1:15" x14ac:dyDescent="0.3">
      <c r="A4907" t="s">
        <v>1142</v>
      </c>
      <c r="B4907" t="s">
        <v>3259</v>
      </c>
      <c r="C4907" t="s">
        <v>5116</v>
      </c>
      <c r="D4907">
        <v>3</v>
      </c>
      <c r="E4907">
        <v>0.86942128299999999</v>
      </c>
      <c r="F4907">
        <v>1</v>
      </c>
      <c r="G4907">
        <v>0</v>
      </c>
      <c r="H4907">
        <v>0</v>
      </c>
      <c r="I4907">
        <v>0</v>
      </c>
      <c r="J4907" t="s">
        <v>8</v>
      </c>
      <c r="K4907" t="s">
        <v>5117</v>
      </c>
      <c r="L4907" t="s">
        <v>5117</v>
      </c>
      <c r="M4907" t="s">
        <v>5116</v>
      </c>
      <c r="N4907" t="s">
        <v>1142</v>
      </c>
      <c r="O4907" t="s">
        <v>3259</v>
      </c>
    </row>
    <row r="4908" spans="1:15" x14ac:dyDescent="0.3">
      <c r="A4908" t="s">
        <v>2571</v>
      </c>
      <c r="B4908" t="s">
        <v>2572</v>
      </c>
      <c r="C4908" t="s">
        <v>5118</v>
      </c>
      <c r="D4908">
        <v>3</v>
      </c>
      <c r="E4908">
        <v>0.86942128299999999</v>
      </c>
      <c r="F4908">
        <v>0</v>
      </c>
      <c r="G4908">
        <v>0</v>
      </c>
      <c r="H4908">
        <v>0</v>
      </c>
      <c r="I4908">
        <v>0</v>
      </c>
      <c r="J4908" t="s">
        <v>8</v>
      </c>
      <c r="K4908" t="s">
        <v>5117</v>
      </c>
      <c r="L4908" t="s">
        <v>5117</v>
      </c>
      <c r="M4908" t="s">
        <v>5116</v>
      </c>
      <c r="N4908" t="s">
        <v>2571</v>
      </c>
      <c r="O4908" t="s">
        <v>2572</v>
      </c>
    </row>
    <row r="4909" spans="1:15" x14ac:dyDescent="0.3">
      <c r="A4909" t="s">
        <v>35</v>
      </c>
      <c r="B4909" t="s">
        <v>1353</v>
      </c>
      <c r="C4909" t="s">
        <v>4961</v>
      </c>
      <c r="D4909">
        <v>3</v>
      </c>
      <c r="E4909">
        <v>0.96832483800000002</v>
      </c>
      <c r="F4909">
        <v>1</v>
      </c>
      <c r="G4909">
        <v>0</v>
      </c>
      <c r="H4909">
        <v>0</v>
      </c>
      <c r="I4909">
        <v>0</v>
      </c>
      <c r="J4909" t="s">
        <v>33</v>
      </c>
      <c r="K4909" t="s">
        <v>4962</v>
      </c>
      <c r="L4909" t="s">
        <v>4962</v>
      </c>
      <c r="M4909" t="s">
        <v>4961</v>
      </c>
      <c r="N4909" t="s">
        <v>35</v>
      </c>
      <c r="O4909" t="s">
        <v>1353</v>
      </c>
    </row>
    <row r="4910" spans="1:15" x14ac:dyDescent="0.3">
      <c r="A4910" t="s">
        <v>212</v>
      </c>
      <c r="B4910" t="s">
        <v>242</v>
      </c>
      <c r="C4910" t="s">
        <v>4714</v>
      </c>
      <c r="D4910">
        <v>3</v>
      </c>
      <c r="E4910">
        <v>0.99023863400000001</v>
      </c>
      <c r="F4910">
        <v>1</v>
      </c>
      <c r="G4910">
        <v>0</v>
      </c>
      <c r="H4910">
        <v>0</v>
      </c>
      <c r="I4910">
        <v>0</v>
      </c>
      <c r="J4910" t="s">
        <v>445</v>
      </c>
      <c r="K4910" t="s">
        <v>4715</v>
      </c>
      <c r="L4910" t="s">
        <v>4715</v>
      </c>
      <c r="M4910" t="s">
        <v>4714</v>
      </c>
      <c r="N4910" t="s">
        <v>212</v>
      </c>
      <c r="O4910" t="s">
        <v>242</v>
      </c>
    </row>
    <row r="4911" spans="1:15" x14ac:dyDescent="0.3">
      <c r="A4911" t="s">
        <v>588</v>
      </c>
      <c r="B4911" t="s">
        <v>836</v>
      </c>
      <c r="C4911" t="s">
        <v>4463</v>
      </c>
      <c r="D4911">
        <v>3</v>
      </c>
      <c r="E4911">
        <v>0.99520503800000004</v>
      </c>
      <c r="F4911">
        <v>1</v>
      </c>
      <c r="G4911">
        <v>0</v>
      </c>
      <c r="H4911">
        <v>0</v>
      </c>
      <c r="I4911">
        <v>0</v>
      </c>
      <c r="J4911" t="s">
        <v>445</v>
      </c>
      <c r="K4911" t="s">
        <v>4464</v>
      </c>
      <c r="L4911" t="s">
        <v>4464</v>
      </c>
      <c r="M4911" t="s">
        <v>4465</v>
      </c>
      <c r="N4911" t="s">
        <v>588</v>
      </c>
      <c r="O4911" t="s">
        <v>836</v>
      </c>
    </row>
    <row r="4912" spans="1:15" x14ac:dyDescent="0.3">
      <c r="A4912" t="s">
        <v>3526</v>
      </c>
      <c r="B4912" t="s">
        <v>3527</v>
      </c>
      <c r="C4912" t="s">
        <v>4465</v>
      </c>
      <c r="D4912">
        <v>3</v>
      </c>
      <c r="E4912">
        <v>0.99520503800000004</v>
      </c>
      <c r="F4912">
        <v>0</v>
      </c>
      <c r="G4912">
        <v>0</v>
      </c>
      <c r="H4912">
        <v>0</v>
      </c>
      <c r="I4912">
        <v>0</v>
      </c>
      <c r="J4912" t="s">
        <v>445</v>
      </c>
      <c r="K4912" t="s">
        <v>4464</v>
      </c>
      <c r="L4912" t="s">
        <v>4464</v>
      </c>
      <c r="M4912" t="s">
        <v>4465</v>
      </c>
      <c r="N4912" t="s">
        <v>3526</v>
      </c>
      <c r="O4912" t="s">
        <v>3527</v>
      </c>
    </row>
    <row r="4913" spans="1:15" x14ac:dyDescent="0.3">
      <c r="A4913" t="s">
        <v>63</v>
      </c>
      <c r="B4913" t="s">
        <v>3237</v>
      </c>
      <c r="C4913" t="s">
        <v>5087</v>
      </c>
      <c r="D4913">
        <v>2</v>
      </c>
      <c r="E4913">
        <v>0.97100969999999998</v>
      </c>
      <c r="F4913">
        <v>1</v>
      </c>
      <c r="G4913">
        <v>0</v>
      </c>
      <c r="H4913">
        <v>0</v>
      </c>
      <c r="I4913">
        <v>0</v>
      </c>
      <c r="J4913" t="s">
        <v>33</v>
      </c>
      <c r="K4913" t="s">
        <v>5088</v>
      </c>
      <c r="L4913" t="s">
        <v>5088</v>
      </c>
      <c r="M4913" t="s">
        <v>5087</v>
      </c>
      <c r="N4913" t="s">
        <v>63</v>
      </c>
      <c r="O4913" t="s">
        <v>3237</v>
      </c>
    </row>
    <row r="4914" spans="1:15" x14ac:dyDescent="0.3">
      <c r="A4914" t="s">
        <v>297</v>
      </c>
      <c r="B4914" t="s">
        <v>3616</v>
      </c>
      <c r="C4914" t="s">
        <v>5131</v>
      </c>
      <c r="D4914">
        <v>3</v>
      </c>
      <c r="E4914">
        <v>0.96742790000000001</v>
      </c>
      <c r="F4914">
        <v>1</v>
      </c>
      <c r="G4914">
        <v>0</v>
      </c>
      <c r="H4914">
        <v>0</v>
      </c>
      <c r="I4914">
        <v>0</v>
      </c>
      <c r="J4914" t="s">
        <v>20</v>
      </c>
      <c r="K4914" t="s">
        <v>5132</v>
      </c>
      <c r="L4914" t="s">
        <v>5132</v>
      </c>
      <c r="M4914" t="s">
        <v>5131</v>
      </c>
      <c r="N4914" t="s">
        <v>297</v>
      </c>
      <c r="O4914" t="s">
        <v>3616</v>
      </c>
    </row>
    <row r="4915" spans="1:15" x14ac:dyDescent="0.3">
      <c r="A4915" t="s">
        <v>622</v>
      </c>
      <c r="B4915" t="s">
        <v>3623</v>
      </c>
      <c r="C4915" t="s">
        <v>4792</v>
      </c>
      <c r="D4915">
        <v>2</v>
      </c>
      <c r="E4915">
        <v>0.99778161700000001</v>
      </c>
      <c r="F4915">
        <v>0</v>
      </c>
      <c r="G4915">
        <v>1</v>
      </c>
      <c r="H4915">
        <v>0</v>
      </c>
      <c r="I4915">
        <v>0</v>
      </c>
      <c r="J4915" t="s">
        <v>445</v>
      </c>
      <c r="K4915" t="s">
        <v>4793</v>
      </c>
      <c r="L4915" t="s">
        <v>4793</v>
      </c>
      <c r="M4915" t="s">
        <v>4792</v>
      </c>
      <c r="N4915" t="s">
        <v>622</v>
      </c>
      <c r="O4915" t="s">
        <v>3623</v>
      </c>
    </row>
    <row r="4916" spans="1:15" x14ac:dyDescent="0.3">
      <c r="A4916" t="s">
        <v>1168</v>
      </c>
      <c r="B4916" t="s">
        <v>2782</v>
      </c>
      <c r="C4916" t="s">
        <v>4841</v>
      </c>
      <c r="D4916">
        <v>3</v>
      </c>
      <c r="E4916">
        <v>0.92640180800000005</v>
      </c>
      <c r="F4916">
        <v>1</v>
      </c>
      <c r="G4916">
        <v>0</v>
      </c>
      <c r="H4916">
        <v>0</v>
      </c>
      <c r="I4916">
        <v>0</v>
      </c>
      <c r="J4916" t="s">
        <v>21</v>
      </c>
      <c r="K4916" t="s">
        <v>4842</v>
      </c>
      <c r="L4916" t="s">
        <v>4842</v>
      </c>
      <c r="M4916" t="s">
        <v>4841</v>
      </c>
      <c r="N4916" t="s">
        <v>1168</v>
      </c>
      <c r="O4916" t="s">
        <v>2782</v>
      </c>
    </row>
    <row r="4917" spans="1:15" x14ac:dyDescent="0.3">
      <c r="A4917" t="s">
        <v>5079</v>
      </c>
      <c r="B4917" t="s">
        <v>5080</v>
      </c>
      <c r="C4917" t="s">
        <v>5081</v>
      </c>
      <c r="D4917">
        <v>2</v>
      </c>
      <c r="E4917">
        <v>0.79361735200000005</v>
      </c>
      <c r="F4917">
        <v>1</v>
      </c>
      <c r="G4917">
        <v>0</v>
      </c>
      <c r="H4917">
        <v>0</v>
      </c>
      <c r="I4917">
        <v>0</v>
      </c>
      <c r="J4917" t="s">
        <v>6</v>
      </c>
      <c r="K4917" t="s">
        <v>5082</v>
      </c>
      <c r="L4917" t="s">
        <v>5082</v>
      </c>
      <c r="M4917" t="s">
        <v>5081</v>
      </c>
      <c r="N4917" t="s">
        <v>5079</v>
      </c>
      <c r="O4917" t="s">
        <v>5080</v>
      </c>
    </row>
    <row r="4918" spans="1:15" x14ac:dyDescent="0.3">
      <c r="A4918" t="s">
        <v>711</v>
      </c>
      <c r="B4918" t="s">
        <v>2897</v>
      </c>
      <c r="C4918" t="s">
        <v>4079</v>
      </c>
      <c r="D4918">
        <v>3</v>
      </c>
      <c r="E4918">
        <v>0.97235017899999998</v>
      </c>
      <c r="F4918">
        <v>1</v>
      </c>
      <c r="G4918">
        <v>0</v>
      </c>
      <c r="H4918">
        <v>0</v>
      </c>
      <c r="I4918">
        <v>0</v>
      </c>
      <c r="J4918" t="s">
        <v>3194</v>
      </c>
      <c r="K4918" t="s">
        <v>4080</v>
      </c>
      <c r="L4918" t="s">
        <v>4080</v>
      </c>
      <c r="M4918" t="s">
        <v>4079</v>
      </c>
      <c r="N4918" t="s">
        <v>711</v>
      </c>
      <c r="O4918" t="s">
        <v>2897</v>
      </c>
    </row>
    <row r="4919" spans="1:15" x14ac:dyDescent="0.3">
      <c r="A4919" t="s">
        <v>713</v>
      </c>
      <c r="B4919" t="s">
        <v>3431</v>
      </c>
      <c r="C4919" t="s">
        <v>4082</v>
      </c>
      <c r="D4919">
        <v>3</v>
      </c>
      <c r="E4919">
        <v>0.97235017899999998</v>
      </c>
      <c r="F4919">
        <v>0</v>
      </c>
      <c r="G4919">
        <v>0</v>
      </c>
      <c r="H4919">
        <v>0</v>
      </c>
      <c r="I4919">
        <v>0</v>
      </c>
      <c r="J4919" t="s">
        <v>11</v>
      </c>
      <c r="K4919" t="s">
        <v>4080</v>
      </c>
      <c r="L4919" t="s">
        <v>4080</v>
      </c>
      <c r="M4919" t="s">
        <v>4079</v>
      </c>
      <c r="N4919" t="s">
        <v>713</v>
      </c>
      <c r="O4919" t="s">
        <v>3431</v>
      </c>
    </row>
    <row r="4920" spans="1:15" x14ac:dyDescent="0.3">
      <c r="A4920" t="s">
        <v>3292</v>
      </c>
      <c r="B4920" t="s">
        <v>3293</v>
      </c>
      <c r="C4920" t="s">
        <v>4250</v>
      </c>
      <c r="D4920">
        <v>1</v>
      </c>
      <c r="E4920">
        <v>0.86784683600000001</v>
      </c>
      <c r="F4920">
        <v>0</v>
      </c>
      <c r="G4920">
        <v>0</v>
      </c>
      <c r="H4920">
        <v>0</v>
      </c>
      <c r="I4920">
        <v>1</v>
      </c>
      <c r="J4920" t="s">
        <v>445</v>
      </c>
      <c r="K4920" t="s">
        <v>4251</v>
      </c>
      <c r="L4920" t="s">
        <v>4251</v>
      </c>
      <c r="M4920" t="s">
        <v>4250</v>
      </c>
      <c r="N4920" t="s">
        <v>3292</v>
      </c>
      <c r="O4920" t="s">
        <v>3293</v>
      </c>
    </row>
    <row r="4921" spans="1:15" x14ac:dyDescent="0.3">
      <c r="A4921" t="s">
        <v>3452</v>
      </c>
      <c r="B4921" t="s">
        <v>3453</v>
      </c>
      <c r="C4921" t="s">
        <v>5026</v>
      </c>
      <c r="D4921">
        <v>1</v>
      </c>
      <c r="E4921">
        <v>0.89871366600000002</v>
      </c>
      <c r="F4921">
        <v>0</v>
      </c>
      <c r="G4921">
        <v>1</v>
      </c>
      <c r="H4921">
        <v>0</v>
      </c>
      <c r="I4921">
        <v>1</v>
      </c>
      <c r="J4921" t="s">
        <v>445</v>
      </c>
      <c r="K4921" t="s">
        <v>5027</v>
      </c>
      <c r="L4921" t="s">
        <v>5027</v>
      </c>
      <c r="M4921" t="s">
        <v>5026</v>
      </c>
      <c r="N4921" t="s">
        <v>3452</v>
      </c>
      <c r="O4921" t="s">
        <v>3453</v>
      </c>
    </row>
    <row r="4922" spans="1:15" x14ac:dyDescent="0.3">
      <c r="A4922" t="s">
        <v>3508</v>
      </c>
      <c r="B4922" t="s">
        <v>3509</v>
      </c>
      <c r="C4922" t="s">
        <v>5151</v>
      </c>
      <c r="D4922">
        <v>1</v>
      </c>
      <c r="E4922">
        <v>0.72057534000000001</v>
      </c>
      <c r="F4922">
        <v>0</v>
      </c>
      <c r="G4922">
        <v>1</v>
      </c>
      <c r="H4922">
        <v>0</v>
      </c>
      <c r="I4922">
        <v>1</v>
      </c>
      <c r="J4922" t="s">
        <v>445</v>
      </c>
      <c r="K4922" t="s">
        <v>5152</v>
      </c>
      <c r="L4922" t="s">
        <v>5152</v>
      </c>
      <c r="M4922" t="s">
        <v>5151</v>
      </c>
      <c r="N4922" t="s">
        <v>3508</v>
      </c>
      <c r="O4922" t="s">
        <v>3509</v>
      </c>
    </row>
    <row r="4923" spans="1:15" x14ac:dyDescent="0.3">
      <c r="A4923" t="s">
        <v>3297</v>
      </c>
      <c r="B4923" t="s">
        <v>3298</v>
      </c>
      <c r="C4923" t="s">
        <v>5243</v>
      </c>
      <c r="D4923">
        <v>1</v>
      </c>
      <c r="E4923">
        <v>0.94002511600000005</v>
      </c>
      <c r="F4923">
        <v>0</v>
      </c>
      <c r="G4923">
        <v>0</v>
      </c>
      <c r="H4923">
        <v>0</v>
      </c>
      <c r="I4923">
        <v>0</v>
      </c>
      <c r="J4923" t="s">
        <v>3196</v>
      </c>
      <c r="K4923" t="s">
        <v>5244</v>
      </c>
      <c r="L4923" t="s">
        <v>5244</v>
      </c>
      <c r="M4923" t="s">
        <v>5243</v>
      </c>
      <c r="N4923" t="s">
        <v>3297</v>
      </c>
      <c r="O4923" t="s">
        <v>3298</v>
      </c>
    </row>
    <row r="4924" spans="1:15" x14ac:dyDescent="0.3">
      <c r="A4924" t="s">
        <v>640</v>
      </c>
      <c r="B4924" t="s">
        <v>3306</v>
      </c>
      <c r="C4924" t="s">
        <v>4314</v>
      </c>
      <c r="D4924">
        <v>3</v>
      </c>
      <c r="E4924">
        <v>0.98786071499999994</v>
      </c>
      <c r="F4924">
        <v>1</v>
      </c>
      <c r="G4924">
        <v>0</v>
      </c>
      <c r="H4924">
        <v>0</v>
      </c>
      <c r="I4924">
        <v>0</v>
      </c>
      <c r="J4924" t="s">
        <v>11</v>
      </c>
      <c r="K4924" t="s">
        <v>4315</v>
      </c>
      <c r="L4924" t="s">
        <v>4315</v>
      </c>
      <c r="M4924" t="s">
        <v>4314</v>
      </c>
      <c r="N4924" t="s">
        <v>640</v>
      </c>
      <c r="O4924" t="s">
        <v>3306</v>
      </c>
    </row>
    <row r="4925" spans="1:15" x14ac:dyDescent="0.3">
      <c r="A4925" t="s">
        <v>3339</v>
      </c>
      <c r="B4925" t="s">
        <v>3340</v>
      </c>
      <c r="C4925" t="s">
        <v>4337</v>
      </c>
      <c r="D4925">
        <v>1</v>
      </c>
      <c r="E4925">
        <v>0.53473875299999996</v>
      </c>
      <c r="F4925">
        <v>0</v>
      </c>
      <c r="G4925">
        <v>1</v>
      </c>
      <c r="H4925">
        <v>0</v>
      </c>
      <c r="I4925">
        <v>0</v>
      </c>
      <c r="J4925" t="s">
        <v>4</v>
      </c>
      <c r="K4925" t="s">
        <v>4338</v>
      </c>
      <c r="L4925" t="s">
        <v>4338</v>
      </c>
      <c r="M4925" t="s">
        <v>4337</v>
      </c>
      <c r="N4925" t="s">
        <v>3339</v>
      </c>
      <c r="O4925" t="s">
        <v>3340</v>
      </c>
    </row>
    <row r="4926" spans="1:15" x14ac:dyDescent="0.3">
      <c r="A4926" t="s">
        <v>3454</v>
      </c>
      <c r="B4926" t="s">
        <v>3455</v>
      </c>
      <c r="C4926" t="s">
        <v>4186</v>
      </c>
      <c r="D4926">
        <v>3</v>
      </c>
      <c r="E4926">
        <v>0.98113936199999996</v>
      </c>
      <c r="F4926">
        <v>1</v>
      </c>
      <c r="G4926">
        <v>0</v>
      </c>
      <c r="H4926">
        <v>0</v>
      </c>
      <c r="I4926">
        <v>0</v>
      </c>
      <c r="J4926" t="s">
        <v>33</v>
      </c>
      <c r="K4926" t="s">
        <v>4187</v>
      </c>
      <c r="L4926" t="s">
        <v>4187</v>
      </c>
      <c r="M4926" t="s">
        <v>4186</v>
      </c>
      <c r="N4926" t="s">
        <v>3454</v>
      </c>
      <c r="O4926" t="s">
        <v>3455</v>
      </c>
    </row>
    <row r="4927" spans="1:15" x14ac:dyDescent="0.3">
      <c r="A4927" t="s">
        <v>3295</v>
      </c>
      <c r="B4927" t="s">
        <v>3296</v>
      </c>
      <c r="C4927" t="s">
        <v>6564</v>
      </c>
      <c r="D4927">
        <v>2</v>
      </c>
      <c r="E4927">
        <v>0.95732709400000005</v>
      </c>
      <c r="F4927">
        <v>1</v>
      </c>
      <c r="G4927">
        <v>0</v>
      </c>
      <c r="H4927">
        <v>0</v>
      </c>
      <c r="I4927">
        <v>0</v>
      </c>
      <c r="J4927" t="s">
        <v>33</v>
      </c>
      <c r="K4927" t="s">
        <v>6565</v>
      </c>
      <c r="L4927" t="s">
        <v>6565</v>
      </c>
      <c r="M4927" t="s">
        <v>6564</v>
      </c>
      <c r="N4927" t="s">
        <v>3295</v>
      </c>
      <c r="O4927" t="s">
        <v>3296</v>
      </c>
    </row>
    <row r="4928" spans="1:15" x14ac:dyDescent="0.3">
      <c r="A4928" t="s">
        <v>3426</v>
      </c>
      <c r="B4928" t="s">
        <v>3427</v>
      </c>
      <c r="C4928" t="s">
        <v>4408</v>
      </c>
      <c r="D4928">
        <v>3</v>
      </c>
      <c r="E4928">
        <v>0.96988396399999999</v>
      </c>
      <c r="F4928">
        <v>1</v>
      </c>
      <c r="G4928">
        <v>0</v>
      </c>
      <c r="H4928">
        <v>0</v>
      </c>
      <c r="I4928">
        <v>0</v>
      </c>
      <c r="J4928" t="s">
        <v>11</v>
      </c>
      <c r="K4928" t="s">
        <v>4409</v>
      </c>
      <c r="L4928" t="s">
        <v>4409</v>
      </c>
      <c r="M4928" t="s">
        <v>4408</v>
      </c>
      <c r="N4928" t="s">
        <v>3426</v>
      </c>
      <c r="O4928" t="s">
        <v>3427</v>
      </c>
    </row>
    <row r="4929" spans="1:15" x14ac:dyDescent="0.3">
      <c r="A4929" t="s">
        <v>3290</v>
      </c>
      <c r="B4929" t="s">
        <v>3291</v>
      </c>
      <c r="C4929" t="s">
        <v>5153</v>
      </c>
      <c r="D4929">
        <v>1</v>
      </c>
      <c r="E4929">
        <v>0.90856479099999998</v>
      </c>
      <c r="F4929">
        <v>0</v>
      </c>
      <c r="G4929">
        <v>0</v>
      </c>
      <c r="H4929">
        <v>0</v>
      </c>
      <c r="I4929">
        <v>1</v>
      </c>
      <c r="J4929" t="s">
        <v>445</v>
      </c>
      <c r="K4929" t="s">
        <v>5154</v>
      </c>
      <c r="L4929" t="s">
        <v>5154</v>
      </c>
      <c r="M4929" t="s">
        <v>5153</v>
      </c>
      <c r="N4929" t="s">
        <v>3290</v>
      </c>
      <c r="O4929" t="s">
        <v>3291</v>
      </c>
    </row>
    <row r="4930" spans="1:15" x14ac:dyDescent="0.3">
      <c r="A4930" t="s">
        <v>413</v>
      </c>
      <c r="B4930" t="s">
        <v>1548</v>
      </c>
      <c r="C4930" t="s">
        <v>4637</v>
      </c>
      <c r="D4930">
        <v>2</v>
      </c>
      <c r="E4930">
        <v>0.99814540699999998</v>
      </c>
      <c r="F4930">
        <v>0</v>
      </c>
      <c r="G4930">
        <v>1</v>
      </c>
      <c r="H4930">
        <v>0</v>
      </c>
      <c r="I4930">
        <v>0</v>
      </c>
      <c r="J4930" t="s">
        <v>445</v>
      </c>
      <c r="K4930" t="s">
        <v>4638</v>
      </c>
      <c r="L4930" t="s">
        <v>4638</v>
      </c>
      <c r="M4930" t="s">
        <v>4637</v>
      </c>
      <c r="N4930" t="s">
        <v>413</v>
      </c>
      <c r="O4930" t="s">
        <v>1548</v>
      </c>
    </row>
    <row r="4931" spans="1:15" x14ac:dyDescent="0.3">
      <c r="A4931" t="s">
        <v>3772</v>
      </c>
      <c r="B4931" t="s">
        <v>3773</v>
      </c>
      <c r="C4931" t="s">
        <v>4693</v>
      </c>
      <c r="D4931">
        <v>1</v>
      </c>
      <c r="E4931">
        <v>0.99572920499999995</v>
      </c>
      <c r="F4931">
        <v>0</v>
      </c>
      <c r="G4931">
        <v>1</v>
      </c>
      <c r="H4931">
        <v>0</v>
      </c>
      <c r="I4931">
        <v>1</v>
      </c>
      <c r="J4931" t="s">
        <v>445</v>
      </c>
      <c r="K4931" t="s">
        <v>4694</v>
      </c>
      <c r="L4931" t="s">
        <v>4694</v>
      </c>
      <c r="M4931" t="s">
        <v>4693</v>
      </c>
      <c r="N4931" t="s">
        <v>3772</v>
      </c>
      <c r="O4931" t="s">
        <v>3773</v>
      </c>
    </row>
    <row r="4932" spans="1:15" x14ac:dyDescent="0.3">
      <c r="A4932" t="s">
        <v>3676</v>
      </c>
      <c r="B4932" t="s">
        <v>3677</v>
      </c>
      <c r="C4932" t="s">
        <v>4562</v>
      </c>
      <c r="D4932">
        <v>1</v>
      </c>
      <c r="E4932">
        <v>0.99704878299999999</v>
      </c>
      <c r="F4932">
        <v>0</v>
      </c>
      <c r="G4932">
        <v>1</v>
      </c>
      <c r="H4932">
        <v>0</v>
      </c>
      <c r="I4932">
        <v>1</v>
      </c>
      <c r="J4932" t="s">
        <v>445</v>
      </c>
      <c r="K4932" t="s">
        <v>4563</v>
      </c>
      <c r="L4932" t="s">
        <v>4563</v>
      </c>
      <c r="M4932" t="s">
        <v>4562</v>
      </c>
      <c r="N4932" t="s">
        <v>3676</v>
      </c>
      <c r="O4932" t="s">
        <v>3677</v>
      </c>
    </row>
    <row r="4933" spans="1:15" x14ac:dyDescent="0.3">
      <c r="A4933" t="s">
        <v>3674</v>
      </c>
      <c r="B4933" t="s">
        <v>3675</v>
      </c>
      <c r="C4933" t="s">
        <v>4554</v>
      </c>
      <c r="D4933">
        <v>1</v>
      </c>
      <c r="E4933">
        <v>0.99704878299999999</v>
      </c>
      <c r="F4933">
        <v>0</v>
      </c>
      <c r="G4933">
        <v>1</v>
      </c>
      <c r="H4933">
        <v>0</v>
      </c>
      <c r="I4933">
        <v>1</v>
      </c>
      <c r="J4933" t="s">
        <v>445</v>
      </c>
      <c r="K4933" t="s">
        <v>4555</v>
      </c>
      <c r="L4933" t="s">
        <v>4555</v>
      </c>
      <c r="M4933" t="s">
        <v>4554</v>
      </c>
      <c r="N4933" t="s">
        <v>3674</v>
      </c>
      <c r="O4933" t="s">
        <v>3675</v>
      </c>
    </row>
    <row r="4934" spans="1:15" x14ac:dyDescent="0.3">
      <c r="A4934" t="s">
        <v>3515</v>
      </c>
      <c r="B4934" t="s">
        <v>3516</v>
      </c>
      <c r="C4934" t="s">
        <v>4437</v>
      </c>
      <c r="D4934">
        <v>2</v>
      </c>
      <c r="E4934">
        <v>0.96649593099999997</v>
      </c>
      <c r="F4934">
        <v>1</v>
      </c>
      <c r="G4934">
        <v>0</v>
      </c>
      <c r="H4934">
        <v>0</v>
      </c>
      <c r="I4934">
        <v>0</v>
      </c>
      <c r="J4934" t="s">
        <v>11</v>
      </c>
      <c r="K4934" t="s">
        <v>4438</v>
      </c>
      <c r="L4934" t="s">
        <v>4438</v>
      </c>
      <c r="M4934" t="s">
        <v>4437</v>
      </c>
      <c r="N4934" t="s">
        <v>3515</v>
      </c>
      <c r="O4934" t="s">
        <v>3516</v>
      </c>
    </row>
    <row r="4935" spans="1:15" x14ac:dyDescent="0.3">
      <c r="A4935" t="s">
        <v>206</v>
      </c>
      <c r="B4935" t="s">
        <v>3624</v>
      </c>
      <c r="C4935" t="s">
        <v>4798</v>
      </c>
      <c r="D4935">
        <v>2</v>
      </c>
      <c r="E4935">
        <v>0.99778161700000001</v>
      </c>
      <c r="F4935">
        <v>0</v>
      </c>
      <c r="G4935">
        <v>0</v>
      </c>
      <c r="H4935">
        <v>0</v>
      </c>
      <c r="I4935">
        <v>0</v>
      </c>
      <c r="J4935" t="s">
        <v>445</v>
      </c>
      <c r="K4935" t="s">
        <v>4799</v>
      </c>
      <c r="L4935" t="s">
        <v>4799</v>
      </c>
      <c r="M4935" t="s">
        <v>4798</v>
      </c>
      <c r="N4935" t="s">
        <v>206</v>
      </c>
      <c r="O4935" t="s">
        <v>3624</v>
      </c>
    </row>
    <row r="4936" spans="1:15" x14ac:dyDescent="0.3">
      <c r="A4936" t="s">
        <v>583</v>
      </c>
      <c r="B4936" t="s">
        <v>3637</v>
      </c>
      <c r="C4936" t="s">
        <v>5013</v>
      </c>
      <c r="D4936">
        <v>2</v>
      </c>
      <c r="E4936">
        <v>0.98894722999999995</v>
      </c>
      <c r="F4936">
        <v>0</v>
      </c>
      <c r="G4936">
        <v>0</v>
      </c>
      <c r="H4936">
        <v>0</v>
      </c>
      <c r="I4936">
        <v>0</v>
      </c>
      <c r="J4936" t="s">
        <v>445</v>
      </c>
      <c r="K4936" t="s">
        <v>5014</v>
      </c>
      <c r="L4936" t="s">
        <v>5014</v>
      </c>
      <c r="M4936" t="s">
        <v>5013</v>
      </c>
      <c r="N4936" t="s">
        <v>583</v>
      </c>
      <c r="O4936" t="s">
        <v>3637</v>
      </c>
    </row>
    <row r="4937" spans="1:15" x14ac:dyDescent="0.3">
      <c r="A4937" t="s">
        <v>3600</v>
      </c>
      <c r="B4937" t="s">
        <v>3601</v>
      </c>
      <c r="C4937" t="s">
        <v>4809</v>
      </c>
      <c r="D4937">
        <v>1</v>
      </c>
      <c r="E4937">
        <v>0.89344510200000005</v>
      </c>
      <c r="F4937">
        <v>0</v>
      </c>
      <c r="G4937">
        <v>0</v>
      </c>
      <c r="H4937">
        <v>0</v>
      </c>
      <c r="I4937">
        <v>1</v>
      </c>
      <c r="J4937" t="s">
        <v>445</v>
      </c>
      <c r="K4937" t="s">
        <v>4810</v>
      </c>
      <c r="L4937" t="s">
        <v>4810</v>
      </c>
      <c r="M4937" t="s">
        <v>4809</v>
      </c>
      <c r="N4937" t="s">
        <v>3600</v>
      </c>
      <c r="O4937" t="s">
        <v>3601</v>
      </c>
    </row>
    <row r="4938" spans="1:15" x14ac:dyDescent="0.3">
      <c r="A4938" t="s">
        <v>3697</v>
      </c>
      <c r="B4938" t="s">
        <v>3698</v>
      </c>
      <c r="C4938" t="s">
        <v>5431</v>
      </c>
      <c r="D4938">
        <v>1</v>
      </c>
      <c r="E4938">
        <v>0.99778161700000001</v>
      </c>
      <c r="F4938">
        <v>0</v>
      </c>
      <c r="G4938">
        <v>0</v>
      </c>
      <c r="H4938">
        <v>0</v>
      </c>
      <c r="I4938">
        <v>0</v>
      </c>
      <c r="J4938" t="s">
        <v>445</v>
      </c>
      <c r="K4938" t="s">
        <v>5432</v>
      </c>
      <c r="L4938" t="s">
        <v>5432</v>
      </c>
      <c r="M4938" t="s">
        <v>5431</v>
      </c>
      <c r="N4938" t="s">
        <v>3697</v>
      </c>
      <c r="O4938" t="s">
        <v>3698</v>
      </c>
    </row>
    <row r="4939" spans="1:15" x14ac:dyDescent="0.3">
      <c r="A4939" t="s">
        <v>2839</v>
      </c>
      <c r="B4939" t="s">
        <v>3725</v>
      </c>
      <c r="C4939" t="s">
        <v>4634</v>
      </c>
      <c r="D4939">
        <v>1</v>
      </c>
      <c r="E4939">
        <v>0.99609429800000004</v>
      </c>
      <c r="F4939">
        <v>0</v>
      </c>
      <c r="G4939">
        <v>0</v>
      </c>
      <c r="H4939">
        <v>0</v>
      </c>
      <c r="I4939">
        <v>1</v>
      </c>
      <c r="J4939" t="s">
        <v>445</v>
      </c>
      <c r="K4939" t="s">
        <v>4635</v>
      </c>
      <c r="L4939" t="s">
        <v>4635</v>
      </c>
      <c r="M4939" t="s">
        <v>4634</v>
      </c>
      <c r="N4939" t="s">
        <v>2839</v>
      </c>
      <c r="O4939" t="s">
        <v>3725</v>
      </c>
    </row>
    <row r="4940" spans="1:15" x14ac:dyDescent="0.3">
      <c r="A4940" t="s">
        <v>3734</v>
      </c>
      <c r="B4940" t="s">
        <v>3735</v>
      </c>
      <c r="C4940" t="s">
        <v>5187</v>
      </c>
      <c r="D4940">
        <v>1</v>
      </c>
      <c r="E4940">
        <v>0.99023863400000001</v>
      </c>
      <c r="F4940">
        <v>0</v>
      </c>
      <c r="G4940">
        <v>0</v>
      </c>
      <c r="H4940">
        <v>0</v>
      </c>
      <c r="I4940">
        <v>1</v>
      </c>
      <c r="J4940" t="s">
        <v>445</v>
      </c>
      <c r="K4940" t="s">
        <v>5188</v>
      </c>
      <c r="L4940" t="s">
        <v>5188</v>
      </c>
      <c r="M4940" t="s">
        <v>5187</v>
      </c>
      <c r="N4940" t="s">
        <v>3734</v>
      </c>
      <c r="O4940" t="s">
        <v>3735</v>
      </c>
    </row>
    <row r="4941" spans="1:15" x14ac:dyDescent="0.3">
      <c r="A4941" t="s">
        <v>3762</v>
      </c>
      <c r="B4941" t="s">
        <v>3763</v>
      </c>
      <c r="C4941" t="s">
        <v>4656</v>
      </c>
      <c r="D4941">
        <v>1</v>
      </c>
      <c r="E4941">
        <v>0.99814540699999998</v>
      </c>
      <c r="F4941">
        <v>0</v>
      </c>
      <c r="G4941">
        <v>0</v>
      </c>
      <c r="H4941">
        <v>0</v>
      </c>
      <c r="I4941">
        <v>1</v>
      </c>
      <c r="J4941" t="s">
        <v>445</v>
      </c>
      <c r="K4941" t="s">
        <v>4657</v>
      </c>
      <c r="L4941" t="s">
        <v>4657</v>
      </c>
      <c r="M4941" t="s">
        <v>4656</v>
      </c>
      <c r="N4941" t="s">
        <v>3762</v>
      </c>
      <c r="O4941" t="s">
        <v>3763</v>
      </c>
    </row>
    <row r="4942" spans="1:15" x14ac:dyDescent="0.3">
      <c r="A4942" t="s">
        <v>3774</v>
      </c>
      <c r="B4942" t="s">
        <v>3775</v>
      </c>
      <c r="C4942" t="s">
        <v>5446</v>
      </c>
      <c r="D4942">
        <v>1</v>
      </c>
      <c r="E4942">
        <v>0.99572920499999995</v>
      </c>
      <c r="F4942">
        <v>0</v>
      </c>
      <c r="G4942">
        <v>0</v>
      </c>
      <c r="H4942">
        <v>0</v>
      </c>
      <c r="I4942">
        <v>1</v>
      </c>
      <c r="J4942" t="s">
        <v>445</v>
      </c>
      <c r="K4942" t="s">
        <v>5447</v>
      </c>
      <c r="L4942" t="s">
        <v>5447</v>
      </c>
      <c r="M4942" t="s">
        <v>5446</v>
      </c>
      <c r="N4942" t="s">
        <v>3774</v>
      </c>
      <c r="O4942" t="s">
        <v>3775</v>
      </c>
    </row>
    <row r="4943" spans="1:15" x14ac:dyDescent="0.3">
      <c r="A4943" t="s">
        <v>3802</v>
      </c>
      <c r="B4943" t="s">
        <v>3803</v>
      </c>
      <c r="C4943" t="s">
        <v>5682</v>
      </c>
      <c r="D4943">
        <v>1</v>
      </c>
      <c r="E4943">
        <v>0.99572920499999995</v>
      </c>
      <c r="F4943">
        <v>0</v>
      </c>
      <c r="G4943">
        <v>0</v>
      </c>
      <c r="H4943">
        <v>0</v>
      </c>
      <c r="I4943">
        <v>1</v>
      </c>
      <c r="J4943" t="s">
        <v>445</v>
      </c>
      <c r="K4943" t="s">
        <v>5683</v>
      </c>
      <c r="L4943" t="s">
        <v>5683</v>
      </c>
      <c r="M4943" t="s">
        <v>5682</v>
      </c>
      <c r="N4943" t="s">
        <v>3802</v>
      </c>
      <c r="O4943" t="s">
        <v>3803</v>
      </c>
    </row>
    <row r="4944" spans="1:15" x14ac:dyDescent="0.3">
      <c r="A4944" t="s">
        <v>3814</v>
      </c>
      <c r="B4944" t="s">
        <v>3815</v>
      </c>
      <c r="C4944" t="s">
        <v>4874</v>
      </c>
      <c r="D4944">
        <v>1</v>
      </c>
      <c r="E4944">
        <v>0.99854418300000003</v>
      </c>
      <c r="F4944">
        <v>0</v>
      </c>
      <c r="G4944">
        <v>0</v>
      </c>
      <c r="H4944">
        <v>0</v>
      </c>
      <c r="I4944">
        <v>1</v>
      </c>
      <c r="J4944" t="s">
        <v>445</v>
      </c>
      <c r="K4944" t="s">
        <v>4875</v>
      </c>
      <c r="L4944" t="s">
        <v>4875</v>
      </c>
      <c r="M4944" t="s">
        <v>4874</v>
      </c>
      <c r="N4944" t="s">
        <v>3814</v>
      </c>
      <c r="O4944" t="s">
        <v>3815</v>
      </c>
    </row>
    <row r="4945" spans="1:15" x14ac:dyDescent="0.3">
      <c r="A4945" t="s">
        <v>3846</v>
      </c>
      <c r="B4945" t="s">
        <v>3847</v>
      </c>
      <c r="C4945" t="s">
        <v>5175</v>
      </c>
      <c r="D4945">
        <v>1</v>
      </c>
      <c r="E4945">
        <v>0.99520503800000004</v>
      </c>
      <c r="F4945">
        <v>0</v>
      </c>
      <c r="G4945">
        <v>0</v>
      </c>
      <c r="H4945">
        <v>0</v>
      </c>
      <c r="I4945">
        <v>1</v>
      </c>
      <c r="J4945" t="s">
        <v>445</v>
      </c>
      <c r="K4945" t="s">
        <v>5176</v>
      </c>
      <c r="L4945" t="s">
        <v>5176</v>
      </c>
      <c r="M4945" t="s">
        <v>5175</v>
      </c>
      <c r="N4945" t="s">
        <v>3846</v>
      </c>
      <c r="O4945" t="s">
        <v>3847</v>
      </c>
    </row>
    <row r="4946" spans="1:15" x14ac:dyDescent="0.3">
      <c r="A4946" t="s">
        <v>3855</v>
      </c>
      <c r="B4946" t="s">
        <v>3856</v>
      </c>
      <c r="C4946" t="s">
        <v>5381</v>
      </c>
      <c r="D4946">
        <v>1</v>
      </c>
      <c r="E4946">
        <v>0.99023863400000001</v>
      </c>
      <c r="F4946">
        <v>0</v>
      </c>
      <c r="G4946">
        <v>0</v>
      </c>
      <c r="H4946">
        <v>0</v>
      </c>
      <c r="I4946">
        <v>1</v>
      </c>
      <c r="J4946" t="s">
        <v>445</v>
      </c>
      <c r="K4946" t="s">
        <v>5382</v>
      </c>
      <c r="L4946" t="s">
        <v>5382</v>
      </c>
      <c r="M4946" t="s">
        <v>5381</v>
      </c>
      <c r="N4946" t="s">
        <v>3855</v>
      </c>
      <c r="O4946" t="s">
        <v>3856</v>
      </c>
    </row>
    <row r="4947" spans="1:15" x14ac:dyDescent="0.3">
      <c r="A4947" t="s">
        <v>3882</v>
      </c>
      <c r="B4947" t="s">
        <v>3883</v>
      </c>
      <c r="C4947" t="s">
        <v>5675</v>
      </c>
      <c r="D4947">
        <v>1</v>
      </c>
      <c r="E4947">
        <v>0.99572920499999995</v>
      </c>
      <c r="F4947">
        <v>0</v>
      </c>
      <c r="G4947">
        <v>0</v>
      </c>
      <c r="H4947">
        <v>0</v>
      </c>
      <c r="I4947">
        <v>1</v>
      </c>
      <c r="J4947" t="s">
        <v>445</v>
      </c>
      <c r="K4947" t="s">
        <v>5676</v>
      </c>
      <c r="L4947" t="s">
        <v>5676</v>
      </c>
      <c r="M4947" t="s">
        <v>5675</v>
      </c>
      <c r="N4947" t="s">
        <v>3882</v>
      </c>
      <c r="O4947" t="s">
        <v>3883</v>
      </c>
    </row>
    <row r="4948" spans="1:15" x14ac:dyDescent="0.3">
      <c r="A4948" t="s">
        <v>3648</v>
      </c>
      <c r="B4948" t="s">
        <v>3649</v>
      </c>
      <c r="C4948" t="s">
        <v>4083</v>
      </c>
      <c r="D4948">
        <v>1</v>
      </c>
      <c r="E4948">
        <v>0.99520503800000004</v>
      </c>
      <c r="F4948">
        <v>0</v>
      </c>
      <c r="G4948">
        <v>0</v>
      </c>
      <c r="H4948">
        <v>0</v>
      </c>
      <c r="I4948">
        <v>1</v>
      </c>
      <c r="J4948" t="s">
        <v>445</v>
      </c>
      <c r="K4948" t="s">
        <v>4084</v>
      </c>
      <c r="L4948" t="s">
        <v>4084</v>
      </c>
      <c r="M4948" t="s">
        <v>4083</v>
      </c>
      <c r="N4948" t="s">
        <v>3648</v>
      </c>
      <c r="O4948" t="s">
        <v>3649</v>
      </c>
    </row>
    <row r="4949" spans="1:15" x14ac:dyDescent="0.3">
      <c r="A4949" t="s">
        <v>1559</v>
      </c>
      <c r="B4949" t="s">
        <v>1560</v>
      </c>
      <c r="C4949" t="s">
        <v>4640</v>
      </c>
      <c r="D4949">
        <v>2</v>
      </c>
      <c r="E4949">
        <v>0.99814540699999998</v>
      </c>
      <c r="F4949">
        <v>0</v>
      </c>
      <c r="G4949">
        <v>0</v>
      </c>
      <c r="H4949">
        <v>0</v>
      </c>
      <c r="I4949">
        <v>0</v>
      </c>
      <c r="J4949" t="s">
        <v>445</v>
      </c>
      <c r="K4949" t="s">
        <v>4641</v>
      </c>
      <c r="L4949" t="s">
        <v>4641</v>
      </c>
      <c r="M4949" t="s">
        <v>4640</v>
      </c>
      <c r="N4949" t="s">
        <v>1559</v>
      </c>
      <c r="O4949" t="s">
        <v>1560</v>
      </c>
    </row>
    <row r="4950" spans="1:15" x14ac:dyDescent="0.3">
      <c r="A4950" t="s">
        <v>2392</v>
      </c>
      <c r="B4950" t="s">
        <v>2393</v>
      </c>
      <c r="C4950" t="s">
        <v>4671</v>
      </c>
      <c r="D4950">
        <v>3</v>
      </c>
      <c r="E4950">
        <v>0.99859000399999998</v>
      </c>
      <c r="F4950">
        <v>0</v>
      </c>
      <c r="G4950">
        <v>1</v>
      </c>
      <c r="H4950">
        <v>0</v>
      </c>
      <c r="I4950">
        <v>0</v>
      </c>
      <c r="J4950" t="s">
        <v>445</v>
      </c>
      <c r="K4950" t="s">
        <v>4672</v>
      </c>
      <c r="L4950" t="s">
        <v>4672</v>
      </c>
      <c r="M4950" t="s">
        <v>4673</v>
      </c>
      <c r="N4950" t="s">
        <v>2392</v>
      </c>
      <c r="O4950" t="s">
        <v>2393</v>
      </c>
    </row>
    <row r="4951" spans="1:15" x14ac:dyDescent="0.3">
      <c r="A4951" t="s">
        <v>3715</v>
      </c>
      <c r="B4951" t="s">
        <v>3716</v>
      </c>
      <c r="C4951" t="s">
        <v>4673</v>
      </c>
      <c r="D4951">
        <v>1</v>
      </c>
      <c r="E4951">
        <v>0.99859000399999998</v>
      </c>
      <c r="F4951">
        <v>0</v>
      </c>
      <c r="G4951">
        <v>0</v>
      </c>
      <c r="H4951">
        <v>0</v>
      </c>
      <c r="I4951">
        <v>1</v>
      </c>
      <c r="J4951" t="s">
        <v>445</v>
      </c>
      <c r="K4951" t="s">
        <v>4672</v>
      </c>
      <c r="L4951" t="s">
        <v>4672</v>
      </c>
      <c r="M4951" t="s">
        <v>4673</v>
      </c>
      <c r="N4951" t="s">
        <v>3715</v>
      </c>
      <c r="O4951" t="s">
        <v>3716</v>
      </c>
    </row>
    <row r="4952" spans="1:15" x14ac:dyDescent="0.3">
      <c r="A4952" t="s">
        <v>3283</v>
      </c>
      <c r="B4952" t="s">
        <v>3284</v>
      </c>
      <c r="C4952" t="s">
        <v>4169</v>
      </c>
      <c r="D4952">
        <v>2</v>
      </c>
      <c r="E4952">
        <v>0.81571598400000001</v>
      </c>
      <c r="F4952">
        <v>1</v>
      </c>
      <c r="G4952">
        <v>0</v>
      </c>
      <c r="H4952">
        <v>0</v>
      </c>
      <c r="I4952">
        <v>0</v>
      </c>
      <c r="J4952" t="s">
        <v>6</v>
      </c>
      <c r="K4952" t="s">
        <v>4170</v>
      </c>
      <c r="L4952" t="s">
        <v>4170</v>
      </c>
      <c r="M4952" t="s">
        <v>4169</v>
      </c>
      <c r="N4952" t="s">
        <v>3283</v>
      </c>
      <c r="O4952" t="s">
        <v>3284</v>
      </c>
    </row>
    <row r="4953" spans="1:15" x14ac:dyDescent="0.3">
      <c r="A4953" t="s">
        <v>3324</v>
      </c>
      <c r="B4953" t="s">
        <v>3325</v>
      </c>
      <c r="C4953" t="s">
        <v>4748</v>
      </c>
      <c r="D4953">
        <v>2</v>
      </c>
      <c r="E4953">
        <v>0.89727005100000001</v>
      </c>
      <c r="F4953">
        <v>0</v>
      </c>
      <c r="G4953">
        <v>0</v>
      </c>
      <c r="H4953">
        <v>0</v>
      </c>
      <c r="I4953">
        <v>0</v>
      </c>
      <c r="J4953" t="s">
        <v>20</v>
      </c>
      <c r="K4953" t="s">
        <v>4749</v>
      </c>
      <c r="L4953" t="s">
        <v>4749</v>
      </c>
      <c r="M4953" t="s">
        <v>4748</v>
      </c>
      <c r="N4953" t="s">
        <v>3324</v>
      </c>
      <c r="O4953" t="s">
        <v>3325</v>
      </c>
    </row>
    <row r="4954" spans="1:15" x14ac:dyDescent="0.3">
      <c r="A4954" t="s">
        <v>3506</v>
      </c>
      <c r="B4954" t="s">
        <v>3507</v>
      </c>
      <c r="C4954" t="s">
        <v>4380</v>
      </c>
      <c r="D4954">
        <v>1</v>
      </c>
      <c r="E4954">
        <v>0.97926860999999998</v>
      </c>
      <c r="F4954">
        <v>0</v>
      </c>
      <c r="G4954">
        <v>1</v>
      </c>
      <c r="H4954">
        <v>0</v>
      </c>
      <c r="I4954">
        <v>1</v>
      </c>
      <c r="J4954" t="s">
        <v>11</v>
      </c>
      <c r="K4954" t="s">
        <v>4381</v>
      </c>
      <c r="L4954" t="s">
        <v>4381</v>
      </c>
      <c r="M4954" t="s">
        <v>8340</v>
      </c>
      <c r="N4954" t="s">
        <v>3506</v>
      </c>
      <c r="O4954" t="s">
        <v>3507</v>
      </c>
    </row>
    <row r="4955" spans="1:15" x14ac:dyDescent="0.3">
      <c r="A4955" t="s">
        <v>3689</v>
      </c>
      <c r="B4955" t="s">
        <v>3690</v>
      </c>
      <c r="C4955" t="s">
        <v>5360</v>
      </c>
      <c r="D4955">
        <v>1</v>
      </c>
      <c r="E4955">
        <v>0.99814540699999998</v>
      </c>
      <c r="F4955">
        <v>0</v>
      </c>
      <c r="G4955">
        <v>0</v>
      </c>
      <c r="H4955">
        <v>0</v>
      </c>
      <c r="I4955">
        <v>1</v>
      </c>
      <c r="J4955" t="s">
        <v>445</v>
      </c>
      <c r="K4955" t="s">
        <v>5361</v>
      </c>
      <c r="L4955" t="s">
        <v>5361</v>
      </c>
      <c r="M4955" t="s">
        <v>8341</v>
      </c>
      <c r="N4955" t="s">
        <v>3689</v>
      </c>
      <c r="O4955" t="s">
        <v>3690</v>
      </c>
    </row>
    <row r="4956" spans="1:15" x14ac:dyDescent="0.3">
      <c r="A4956" t="s">
        <v>3824</v>
      </c>
      <c r="B4956" t="s">
        <v>3825</v>
      </c>
      <c r="C4956" t="s">
        <v>6123</v>
      </c>
      <c r="D4956">
        <v>1</v>
      </c>
      <c r="E4956">
        <v>0.99636581400000002</v>
      </c>
      <c r="F4956">
        <v>0</v>
      </c>
      <c r="G4956">
        <v>0</v>
      </c>
      <c r="H4956">
        <v>0</v>
      </c>
      <c r="I4956">
        <v>1</v>
      </c>
      <c r="J4956" t="s">
        <v>445</v>
      </c>
      <c r="K4956" t="s">
        <v>6124</v>
      </c>
      <c r="L4956" t="s">
        <v>6124</v>
      </c>
      <c r="M4956" t="s">
        <v>8342</v>
      </c>
      <c r="N4956" t="s">
        <v>3824</v>
      </c>
      <c r="O4956" t="s">
        <v>3825</v>
      </c>
    </row>
    <row r="4957" spans="1:15" x14ac:dyDescent="0.3">
      <c r="A4957" t="s">
        <v>3433</v>
      </c>
      <c r="B4957" t="s">
        <v>3434</v>
      </c>
      <c r="C4957" t="s">
        <v>4411</v>
      </c>
      <c r="D4957">
        <v>2</v>
      </c>
      <c r="E4957">
        <v>0.98388288000000002</v>
      </c>
      <c r="F4957">
        <v>1</v>
      </c>
      <c r="G4957">
        <v>0</v>
      </c>
      <c r="H4957">
        <v>0</v>
      </c>
      <c r="I4957">
        <v>0</v>
      </c>
      <c r="J4957" t="s">
        <v>11</v>
      </c>
      <c r="K4957" t="s">
        <v>4412</v>
      </c>
      <c r="L4957" t="s">
        <v>4412</v>
      </c>
      <c r="M4957" t="s">
        <v>8343</v>
      </c>
      <c r="N4957" t="s">
        <v>3433</v>
      </c>
      <c r="O4957" t="s">
        <v>3434</v>
      </c>
    </row>
    <row r="4958" spans="1:15" x14ac:dyDescent="0.3">
      <c r="A4958" t="s">
        <v>191</v>
      </c>
      <c r="B4958" t="s">
        <v>3258</v>
      </c>
      <c r="C4958" t="s">
        <v>4261</v>
      </c>
      <c r="D4958">
        <v>3</v>
      </c>
      <c r="E4958">
        <v>0.99704878299999999</v>
      </c>
      <c r="F4958">
        <v>1</v>
      </c>
      <c r="G4958">
        <v>0</v>
      </c>
      <c r="H4958">
        <v>0</v>
      </c>
      <c r="I4958">
        <v>0</v>
      </c>
      <c r="J4958" t="s">
        <v>445</v>
      </c>
      <c r="K4958" t="s">
        <v>4262</v>
      </c>
      <c r="L4958" t="s">
        <v>4262</v>
      </c>
      <c r="M4958" t="s">
        <v>8344</v>
      </c>
      <c r="N4958" t="s">
        <v>191</v>
      </c>
      <c r="O4958" t="s">
        <v>3258</v>
      </c>
    </row>
    <row r="4959" spans="1:15" x14ac:dyDescent="0.3">
      <c r="A4959" t="s">
        <v>191</v>
      </c>
      <c r="B4959" t="s">
        <v>3258</v>
      </c>
      <c r="C4959" t="s">
        <v>4261</v>
      </c>
      <c r="D4959">
        <v>3</v>
      </c>
      <c r="E4959">
        <v>0.99704878299999999</v>
      </c>
      <c r="F4959">
        <v>1</v>
      </c>
      <c r="G4959">
        <v>0</v>
      </c>
      <c r="H4959">
        <v>0</v>
      </c>
      <c r="I4959">
        <v>0</v>
      </c>
      <c r="J4959" t="s">
        <v>445</v>
      </c>
      <c r="K4959" t="s">
        <v>4262</v>
      </c>
      <c r="L4959" t="s">
        <v>4262</v>
      </c>
      <c r="M4959" t="s">
        <v>8345</v>
      </c>
      <c r="N4959" t="s">
        <v>191</v>
      </c>
      <c r="O4959" t="s">
        <v>3258</v>
      </c>
    </row>
    <row r="4960" spans="1:15" x14ac:dyDescent="0.3">
      <c r="A4960" t="s">
        <v>191</v>
      </c>
      <c r="B4960" t="s">
        <v>3258</v>
      </c>
      <c r="C4960" t="s">
        <v>4261</v>
      </c>
      <c r="D4960">
        <v>3</v>
      </c>
      <c r="E4960">
        <v>0.99704878299999999</v>
      </c>
      <c r="F4960">
        <v>1</v>
      </c>
      <c r="G4960">
        <v>0</v>
      </c>
      <c r="H4960">
        <v>0</v>
      </c>
      <c r="I4960">
        <v>0</v>
      </c>
      <c r="J4960" t="s">
        <v>445</v>
      </c>
      <c r="K4960" t="s">
        <v>4262</v>
      </c>
      <c r="L4960" t="s">
        <v>4262</v>
      </c>
      <c r="M4960" t="s">
        <v>8346</v>
      </c>
      <c r="N4960" t="s">
        <v>191</v>
      </c>
      <c r="O4960" t="s">
        <v>3258</v>
      </c>
    </row>
    <row r="4961" spans="1:15" x14ac:dyDescent="0.3">
      <c r="A4961" t="s">
        <v>191</v>
      </c>
      <c r="B4961" t="s">
        <v>3258</v>
      </c>
      <c r="C4961" t="s">
        <v>4261</v>
      </c>
      <c r="D4961">
        <v>3</v>
      </c>
      <c r="E4961">
        <v>0.99704878299999999</v>
      </c>
      <c r="F4961">
        <v>1</v>
      </c>
      <c r="G4961">
        <v>0</v>
      </c>
      <c r="H4961">
        <v>0</v>
      </c>
      <c r="I4961">
        <v>0</v>
      </c>
      <c r="J4961" t="s">
        <v>445</v>
      </c>
      <c r="K4961" t="s">
        <v>4262</v>
      </c>
      <c r="L4961" t="s">
        <v>4262</v>
      </c>
      <c r="M4961" t="s">
        <v>8347</v>
      </c>
      <c r="N4961" t="s">
        <v>191</v>
      </c>
      <c r="O4961" t="s">
        <v>3258</v>
      </c>
    </row>
    <row r="4962" spans="1:15" x14ac:dyDescent="0.3">
      <c r="A4962" t="s">
        <v>271</v>
      </c>
      <c r="B4962" t="s">
        <v>3224</v>
      </c>
      <c r="C4962" t="s">
        <v>4159</v>
      </c>
      <c r="D4962">
        <v>3</v>
      </c>
      <c r="E4962">
        <v>0.96200033900000004</v>
      </c>
      <c r="F4962">
        <v>1</v>
      </c>
      <c r="G4962">
        <v>0</v>
      </c>
      <c r="H4962">
        <v>0</v>
      </c>
      <c r="I4962">
        <v>0</v>
      </c>
      <c r="J4962" t="s">
        <v>3194</v>
      </c>
      <c r="K4962" t="s">
        <v>4160</v>
      </c>
      <c r="L4962" t="s">
        <v>4160</v>
      </c>
      <c r="M4962" t="s">
        <v>8348</v>
      </c>
      <c r="N4962" t="s">
        <v>271</v>
      </c>
      <c r="O4962" t="s">
        <v>3224</v>
      </c>
    </row>
    <row r="4963" spans="1:15" x14ac:dyDescent="0.3">
      <c r="A4963" t="s">
        <v>3248</v>
      </c>
      <c r="B4963" t="s">
        <v>4845</v>
      </c>
      <c r="C4963" t="s">
        <v>4846</v>
      </c>
      <c r="D4963">
        <v>2</v>
      </c>
      <c r="E4963">
        <v>-999.99</v>
      </c>
      <c r="F4963">
        <v>0</v>
      </c>
      <c r="G4963">
        <v>0</v>
      </c>
      <c r="H4963">
        <v>0</v>
      </c>
      <c r="I4963">
        <v>0</v>
      </c>
      <c r="J4963" t="s">
        <v>11</v>
      </c>
      <c r="K4963" t="s">
        <v>4847</v>
      </c>
      <c r="L4963" t="s">
        <v>4847</v>
      </c>
      <c r="M4963" t="s">
        <v>8349</v>
      </c>
      <c r="N4963" t="s">
        <v>3248</v>
      </c>
      <c r="O4963" t="s">
        <v>4845</v>
      </c>
    </row>
    <row r="4964" spans="1:15" x14ac:dyDescent="0.3">
      <c r="A4964" t="s">
        <v>1142</v>
      </c>
      <c r="B4964" t="s">
        <v>3259</v>
      </c>
      <c r="C4964" t="s">
        <v>5116</v>
      </c>
      <c r="D4964">
        <v>3</v>
      </c>
      <c r="E4964">
        <v>0.86942128299999999</v>
      </c>
      <c r="F4964">
        <v>1</v>
      </c>
      <c r="G4964">
        <v>0</v>
      </c>
      <c r="H4964">
        <v>0</v>
      </c>
      <c r="I4964">
        <v>0</v>
      </c>
      <c r="J4964" t="s">
        <v>8</v>
      </c>
      <c r="K4964" t="s">
        <v>5117</v>
      </c>
      <c r="L4964" t="s">
        <v>5117</v>
      </c>
      <c r="M4964" t="s">
        <v>8350</v>
      </c>
      <c r="N4964" t="s">
        <v>1142</v>
      </c>
      <c r="O4964" t="s">
        <v>3259</v>
      </c>
    </row>
    <row r="4965" spans="1:15" x14ac:dyDescent="0.3">
      <c r="A4965" t="s">
        <v>2571</v>
      </c>
      <c r="B4965" t="s">
        <v>2572</v>
      </c>
      <c r="C4965" t="s">
        <v>5118</v>
      </c>
      <c r="D4965">
        <v>3</v>
      </c>
      <c r="E4965">
        <v>0.86942128299999999</v>
      </c>
      <c r="F4965">
        <v>0</v>
      </c>
      <c r="G4965">
        <v>0</v>
      </c>
      <c r="H4965">
        <v>0</v>
      </c>
      <c r="I4965">
        <v>0</v>
      </c>
      <c r="J4965" t="s">
        <v>8</v>
      </c>
      <c r="K4965" t="s">
        <v>5117</v>
      </c>
      <c r="L4965" t="s">
        <v>5117</v>
      </c>
      <c r="M4965" t="s">
        <v>8350</v>
      </c>
      <c r="N4965" t="s">
        <v>2571</v>
      </c>
      <c r="O4965" t="s">
        <v>2572</v>
      </c>
    </row>
    <row r="4966" spans="1:15" x14ac:dyDescent="0.3">
      <c r="A4966" t="s">
        <v>1951</v>
      </c>
      <c r="B4966" t="s">
        <v>3246</v>
      </c>
      <c r="C4966" t="s">
        <v>5983</v>
      </c>
      <c r="D4966">
        <v>2</v>
      </c>
      <c r="E4966">
        <v>0.59971648700000002</v>
      </c>
      <c r="F4966">
        <v>0</v>
      </c>
      <c r="G4966">
        <v>1</v>
      </c>
      <c r="H4966">
        <v>0</v>
      </c>
      <c r="I4966">
        <v>0</v>
      </c>
      <c r="J4966" t="s">
        <v>18</v>
      </c>
      <c r="K4966" t="s">
        <v>5984</v>
      </c>
      <c r="L4966" t="s">
        <v>5984</v>
      </c>
      <c r="M4966" t="s">
        <v>8351</v>
      </c>
      <c r="N4966" t="s">
        <v>1951</v>
      </c>
      <c r="O4966" t="s">
        <v>3246</v>
      </c>
    </row>
    <row r="4967" spans="1:15" x14ac:dyDescent="0.3">
      <c r="A4967" t="s">
        <v>681</v>
      </c>
      <c r="B4967" t="s">
        <v>3275</v>
      </c>
      <c r="C4967" t="s">
        <v>4284</v>
      </c>
      <c r="D4967">
        <v>3</v>
      </c>
      <c r="E4967">
        <v>0.84009663800000001</v>
      </c>
      <c r="F4967">
        <v>1</v>
      </c>
      <c r="G4967">
        <v>0</v>
      </c>
      <c r="H4967">
        <v>0</v>
      </c>
      <c r="I4967">
        <v>0</v>
      </c>
      <c r="J4967" t="s">
        <v>8</v>
      </c>
      <c r="K4967" t="s">
        <v>4285</v>
      </c>
      <c r="L4967" t="s">
        <v>4285</v>
      </c>
      <c r="M4967" t="s">
        <v>8352</v>
      </c>
      <c r="N4967" t="s">
        <v>681</v>
      </c>
      <c r="O4967" t="s">
        <v>3275</v>
      </c>
    </row>
    <row r="4968" spans="1:15" x14ac:dyDescent="0.3">
      <c r="A4968" t="s">
        <v>3226</v>
      </c>
      <c r="B4968" t="s">
        <v>3227</v>
      </c>
      <c r="C4968" t="s">
        <v>4133</v>
      </c>
      <c r="D4968">
        <v>3</v>
      </c>
      <c r="E4968">
        <v>0.75580928700000005</v>
      </c>
      <c r="F4968">
        <v>1</v>
      </c>
      <c r="G4968">
        <v>0</v>
      </c>
      <c r="H4968">
        <v>0</v>
      </c>
      <c r="I4968">
        <v>0</v>
      </c>
      <c r="J4968" t="s">
        <v>11</v>
      </c>
      <c r="K4968" t="s">
        <v>4134</v>
      </c>
      <c r="L4968" t="s">
        <v>4134</v>
      </c>
      <c r="M4968" t="s">
        <v>8353</v>
      </c>
      <c r="N4968" t="s">
        <v>3226</v>
      </c>
      <c r="O4968" t="s">
        <v>3227</v>
      </c>
    </row>
    <row r="4969" spans="1:15" x14ac:dyDescent="0.3">
      <c r="A4969" t="s">
        <v>191</v>
      </c>
      <c r="B4969" t="s">
        <v>3258</v>
      </c>
      <c r="C4969" t="s">
        <v>4261</v>
      </c>
      <c r="D4969">
        <v>3</v>
      </c>
      <c r="E4969">
        <v>0.99704878299999999</v>
      </c>
      <c r="F4969">
        <v>1</v>
      </c>
      <c r="G4969">
        <v>0</v>
      </c>
      <c r="H4969">
        <v>0</v>
      </c>
      <c r="I4969">
        <v>0</v>
      </c>
      <c r="J4969" t="s">
        <v>445</v>
      </c>
      <c r="K4969" t="s">
        <v>4262</v>
      </c>
      <c r="L4969" t="s">
        <v>4262</v>
      </c>
      <c r="M4969" t="s">
        <v>8354</v>
      </c>
      <c r="N4969" t="s">
        <v>191</v>
      </c>
      <c r="O4969" t="s">
        <v>3258</v>
      </c>
    </row>
    <row r="4970" spans="1:15" x14ac:dyDescent="0.3">
      <c r="A4970" t="s">
        <v>24</v>
      </c>
      <c r="B4970" t="s">
        <v>3221</v>
      </c>
      <c r="C4970" t="s">
        <v>5530</v>
      </c>
      <c r="D4970">
        <v>3</v>
      </c>
      <c r="E4970">
        <v>0.81752726899999995</v>
      </c>
      <c r="F4970">
        <v>1</v>
      </c>
      <c r="G4970">
        <v>0</v>
      </c>
      <c r="H4970">
        <v>0</v>
      </c>
      <c r="I4970">
        <v>0</v>
      </c>
      <c r="J4970" t="s">
        <v>13</v>
      </c>
      <c r="K4970" t="s">
        <v>5531</v>
      </c>
      <c r="L4970" t="s">
        <v>5531</v>
      </c>
      <c r="M4970" t="s">
        <v>8355</v>
      </c>
      <c r="N4970" t="s">
        <v>24</v>
      </c>
      <c r="O4970" t="s">
        <v>3221</v>
      </c>
    </row>
    <row r="4971" spans="1:15" x14ac:dyDescent="0.3">
      <c r="A4971" t="s">
        <v>3234</v>
      </c>
      <c r="B4971" t="s">
        <v>3235</v>
      </c>
      <c r="C4971" t="s">
        <v>4136</v>
      </c>
      <c r="D4971">
        <v>3</v>
      </c>
      <c r="E4971">
        <v>0.97035674999999999</v>
      </c>
      <c r="F4971">
        <v>1</v>
      </c>
      <c r="G4971">
        <v>0</v>
      </c>
      <c r="H4971">
        <v>0</v>
      </c>
      <c r="I4971">
        <v>0</v>
      </c>
      <c r="J4971" t="s">
        <v>14</v>
      </c>
      <c r="K4971" t="s">
        <v>4137</v>
      </c>
      <c r="L4971" t="s">
        <v>4137</v>
      </c>
      <c r="M4971" t="s">
        <v>8356</v>
      </c>
      <c r="N4971" t="s">
        <v>3234</v>
      </c>
      <c r="O4971" t="s">
        <v>3235</v>
      </c>
    </row>
    <row r="4972" spans="1:15" x14ac:dyDescent="0.3">
      <c r="A4972" t="s">
        <v>37</v>
      </c>
      <c r="B4972" t="s">
        <v>888</v>
      </c>
      <c r="C4972" t="s">
        <v>5084</v>
      </c>
      <c r="D4972">
        <v>3</v>
      </c>
      <c r="E4972">
        <v>0.94865547400000005</v>
      </c>
      <c r="F4972">
        <v>1</v>
      </c>
      <c r="G4972">
        <v>0</v>
      </c>
      <c r="H4972">
        <v>0</v>
      </c>
      <c r="I4972">
        <v>0</v>
      </c>
      <c r="J4972" t="s">
        <v>33</v>
      </c>
      <c r="K4972" t="s">
        <v>5085</v>
      </c>
      <c r="L4972" t="s">
        <v>5085</v>
      </c>
      <c r="M4972" t="s">
        <v>8357</v>
      </c>
      <c r="N4972" t="s">
        <v>37</v>
      </c>
      <c r="O4972" t="s">
        <v>888</v>
      </c>
    </row>
    <row r="4973" spans="1:15" x14ac:dyDescent="0.3">
      <c r="A4973" t="s">
        <v>3337</v>
      </c>
      <c r="B4973" t="s">
        <v>3338</v>
      </c>
      <c r="C4973" t="s">
        <v>5086</v>
      </c>
      <c r="D4973">
        <v>1</v>
      </c>
      <c r="E4973">
        <v>0.94865547400000005</v>
      </c>
      <c r="F4973">
        <v>0</v>
      </c>
      <c r="G4973">
        <v>0</v>
      </c>
      <c r="H4973">
        <v>0</v>
      </c>
      <c r="I4973">
        <v>0</v>
      </c>
      <c r="J4973" t="s">
        <v>33</v>
      </c>
      <c r="K4973" t="s">
        <v>5085</v>
      </c>
      <c r="L4973" t="s">
        <v>5085</v>
      </c>
      <c r="M4973" t="s">
        <v>8357</v>
      </c>
      <c r="N4973" t="s">
        <v>3337</v>
      </c>
      <c r="O4973" t="s">
        <v>3338</v>
      </c>
    </row>
    <row r="4974" spans="1:15" x14ac:dyDescent="0.3">
      <c r="A4974" t="s">
        <v>3238</v>
      </c>
      <c r="B4974" t="s">
        <v>3239</v>
      </c>
      <c r="C4974" t="s">
        <v>4294</v>
      </c>
      <c r="D4974">
        <v>3</v>
      </c>
      <c r="E4974">
        <v>0.88902200899999995</v>
      </c>
      <c r="F4974">
        <v>1</v>
      </c>
      <c r="G4974">
        <v>0</v>
      </c>
      <c r="H4974">
        <v>0</v>
      </c>
      <c r="I4974">
        <v>0</v>
      </c>
      <c r="J4974" t="s">
        <v>20</v>
      </c>
      <c r="K4974" t="s">
        <v>4295</v>
      </c>
      <c r="L4974" t="s">
        <v>4295</v>
      </c>
      <c r="M4974" t="s">
        <v>8358</v>
      </c>
      <c r="N4974" t="s">
        <v>3238</v>
      </c>
      <c r="O4974" t="s">
        <v>3239</v>
      </c>
    </row>
    <row r="4975" spans="1:15" x14ac:dyDescent="0.3">
      <c r="A4975" t="s">
        <v>292</v>
      </c>
      <c r="B4975" t="s">
        <v>625</v>
      </c>
      <c r="C4975" t="s">
        <v>4196</v>
      </c>
      <c r="D4975">
        <v>3</v>
      </c>
      <c r="E4975">
        <v>0.76858175100000004</v>
      </c>
      <c r="F4975">
        <v>1</v>
      </c>
      <c r="G4975">
        <v>0</v>
      </c>
      <c r="H4975">
        <v>0</v>
      </c>
      <c r="I4975">
        <v>0</v>
      </c>
      <c r="J4975" t="s">
        <v>18</v>
      </c>
      <c r="K4975" t="s">
        <v>4197</v>
      </c>
      <c r="L4975" t="s">
        <v>4197</v>
      </c>
      <c r="M4975" t="s">
        <v>8359</v>
      </c>
      <c r="N4975" t="s">
        <v>292</v>
      </c>
      <c r="O4975" t="s">
        <v>625</v>
      </c>
    </row>
    <row r="4976" spans="1:15" x14ac:dyDescent="0.3">
      <c r="A4976" t="s">
        <v>1307</v>
      </c>
      <c r="B4976" t="s">
        <v>3251</v>
      </c>
      <c r="C4976" t="s">
        <v>4291</v>
      </c>
      <c r="D4976">
        <v>3</v>
      </c>
      <c r="E4976">
        <v>0.88902200899999995</v>
      </c>
      <c r="F4976">
        <v>1</v>
      </c>
      <c r="G4976">
        <v>0</v>
      </c>
      <c r="H4976">
        <v>0</v>
      </c>
      <c r="I4976">
        <v>0</v>
      </c>
      <c r="J4976" t="s">
        <v>20</v>
      </c>
      <c r="K4976" t="s">
        <v>4292</v>
      </c>
      <c r="L4976" t="s">
        <v>4292</v>
      </c>
      <c r="M4976" t="s">
        <v>8360</v>
      </c>
      <c r="N4976" t="s">
        <v>1307</v>
      </c>
      <c r="O4976" t="s">
        <v>3251</v>
      </c>
    </row>
    <row r="4977" spans="1:15" x14ac:dyDescent="0.3">
      <c r="A4977" t="s">
        <v>191</v>
      </c>
      <c r="B4977" t="s">
        <v>3258</v>
      </c>
      <c r="C4977" t="s">
        <v>4261</v>
      </c>
      <c r="D4977">
        <v>3</v>
      </c>
      <c r="E4977">
        <v>0.99704878299999999</v>
      </c>
      <c r="F4977">
        <v>1</v>
      </c>
      <c r="G4977">
        <v>0</v>
      </c>
      <c r="H4977">
        <v>0</v>
      </c>
      <c r="I4977">
        <v>0</v>
      </c>
      <c r="J4977" t="s">
        <v>445</v>
      </c>
      <c r="K4977" t="s">
        <v>4262</v>
      </c>
      <c r="L4977" t="s">
        <v>4262</v>
      </c>
      <c r="M4977" t="s">
        <v>8361</v>
      </c>
      <c r="N4977" t="s">
        <v>191</v>
      </c>
      <c r="O4977" t="s">
        <v>3258</v>
      </c>
    </row>
    <row r="4978" spans="1:15" x14ac:dyDescent="0.3">
      <c r="A4978" t="s">
        <v>681</v>
      </c>
      <c r="B4978" t="s">
        <v>3275</v>
      </c>
      <c r="C4978" t="s">
        <v>4284</v>
      </c>
      <c r="D4978">
        <v>3</v>
      </c>
      <c r="E4978">
        <v>0.84009663800000001</v>
      </c>
      <c r="F4978">
        <v>1</v>
      </c>
      <c r="G4978">
        <v>0</v>
      </c>
      <c r="H4978">
        <v>0</v>
      </c>
      <c r="I4978">
        <v>0</v>
      </c>
      <c r="J4978" t="s">
        <v>8</v>
      </c>
      <c r="K4978" t="s">
        <v>4285</v>
      </c>
      <c r="L4978" t="s">
        <v>4285</v>
      </c>
      <c r="M4978" t="s">
        <v>8362</v>
      </c>
      <c r="N4978" t="s">
        <v>681</v>
      </c>
      <c r="O4978" t="s">
        <v>3275</v>
      </c>
    </row>
    <row r="4979" spans="1:15" x14ac:dyDescent="0.3">
      <c r="A4979" t="s">
        <v>638</v>
      </c>
      <c r="B4979" t="s">
        <v>787</v>
      </c>
      <c r="C4979" t="s">
        <v>4609</v>
      </c>
      <c r="D4979">
        <v>3</v>
      </c>
      <c r="E4979">
        <v>0.91805964600000001</v>
      </c>
      <c r="F4979">
        <v>1</v>
      </c>
      <c r="G4979">
        <v>0</v>
      </c>
      <c r="H4979">
        <v>0</v>
      </c>
      <c r="I4979">
        <v>0</v>
      </c>
      <c r="J4979" t="s">
        <v>14</v>
      </c>
      <c r="K4979" t="s">
        <v>4610</v>
      </c>
      <c r="L4979" t="s">
        <v>4610</v>
      </c>
      <c r="M4979" t="s">
        <v>8363</v>
      </c>
      <c r="N4979" t="s">
        <v>638</v>
      </c>
      <c r="O4979" t="s">
        <v>787</v>
      </c>
    </row>
    <row r="4980" spans="1:15" x14ac:dyDescent="0.3">
      <c r="A4980" t="s">
        <v>39</v>
      </c>
      <c r="B4980" t="s">
        <v>3307</v>
      </c>
      <c r="C4980" t="s">
        <v>5096</v>
      </c>
      <c r="D4980">
        <v>3</v>
      </c>
      <c r="E4980">
        <v>0.89412129699999998</v>
      </c>
      <c r="F4980">
        <v>1</v>
      </c>
      <c r="G4980">
        <v>0</v>
      </c>
      <c r="H4980">
        <v>0</v>
      </c>
      <c r="I4980">
        <v>0</v>
      </c>
      <c r="J4980" t="s">
        <v>33</v>
      </c>
      <c r="K4980" t="s">
        <v>5097</v>
      </c>
      <c r="L4980" t="s">
        <v>5097</v>
      </c>
      <c r="M4980" t="s">
        <v>8364</v>
      </c>
      <c r="N4980" t="s">
        <v>39</v>
      </c>
      <c r="O4980" t="s">
        <v>3307</v>
      </c>
    </row>
    <row r="4981" spans="1:15" x14ac:dyDescent="0.3">
      <c r="A4981" t="s">
        <v>35</v>
      </c>
      <c r="B4981" t="s">
        <v>1353</v>
      </c>
      <c r="C4981" t="s">
        <v>4961</v>
      </c>
      <c r="D4981">
        <v>3</v>
      </c>
      <c r="E4981">
        <v>0.96832483800000002</v>
      </c>
      <c r="F4981">
        <v>1</v>
      </c>
      <c r="G4981">
        <v>0</v>
      </c>
      <c r="H4981">
        <v>0</v>
      </c>
      <c r="I4981">
        <v>0</v>
      </c>
      <c r="J4981" t="s">
        <v>33</v>
      </c>
      <c r="K4981" t="s">
        <v>4962</v>
      </c>
      <c r="L4981" t="s">
        <v>4962</v>
      </c>
      <c r="M4981" t="s">
        <v>8365</v>
      </c>
      <c r="N4981" t="s">
        <v>35</v>
      </c>
      <c r="O4981" t="s">
        <v>1353</v>
      </c>
    </row>
    <row r="4982" spans="1:15" x14ac:dyDescent="0.3">
      <c r="A4982" t="s">
        <v>1148</v>
      </c>
      <c r="B4982" t="s">
        <v>2865</v>
      </c>
      <c r="C4982" t="s">
        <v>4742</v>
      </c>
      <c r="D4982">
        <v>3</v>
      </c>
      <c r="E4982">
        <v>0.98039311100000004</v>
      </c>
      <c r="F4982">
        <v>1</v>
      </c>
      <c r="G4982">
        <v>0</v>
      </c>
      <c r="H4982">
        <v>0</v>
      </c>
      <c r="I4982">
        <v>0</v>
      </c>
      <c r="J4982" t="s">
        <v>20</v>
      </c>
      <c r="K4982" t="s">
        <v>4743</v>
      </c>
      <c r="L4982" t="s">
        <v>4743</v>
      </c>
      <c r="M4982" t="s">
        <v>8366</v>
      </c>
      <c r="N4982" t="s">
        <v>1148</v>
      </c>
      <c r="O4982" t="s">
        <v>2865</v>
      </c>
    </row>
    <row r="4983" spans="1:15" x14ac:dyDescent="0.3">
      <c r="A4983" t="s">
        <v>27</v>
      </c>
      <c r="B4983" t="s">
        <v>3320</v>
      </c>
      <c r="C4983" t="s">
        <v>4305</v>
      </c>
      <c r="D4983">
        <v>3</v>
      </c>
      <c r="E4983">
        <v>0.98844223499999995</v>
      </c>
      <c r="F4983">
        <v>1</v>
      </c>
      <c r="G4983">
        <v>0</v>
      </c>
      <c r="H4983">
        <v>0</v>
      </c>
      <c r="I4983">
        <v>0</v>
      </c>
      <c r="J4983" t="s">
        <v>13</v>
      </c>
      <c r="K4983" t="s">
        <v>4306</v>
      </c>
      <c r="L4983" t="s">
        <v>4306</v>
      </c>
      <c r="M4983" t="s">
        <v>8367</v>
      </c>
      <c r="N4983" t="s">
        <v>27</v>
      </c>
      <c r="O4983" t="s">
        <v>3320</v>
      </c>
    </row>
    <row r="4984" spans="1:15" x14ac:dyDescent="0.3">
      <c r="A4984" t="s">
        <v>337</v>
      </c>
      <c r="B4984" t="s">
        <v>486</v>
      </c>
      <c r="C4984" t="s">
        <v>4209</v>
      </c>
      <c r="D4984">
        <v>3</v>
      </c>
      <c r="E4984">
        <v>0.96742790000000001</v>
      </c>
      <c r="F4984">
        <v>1</v>
      </c>
      <c r="G4984">
        <v>0</v>
      </c>
      <c r="H4984">
        <v>0</v>
      </c>
      <c r="I4984">
        <v>0</v>
      </c>
      <c r="J4984" t="s">
        <v>20</v>
      </c>
      <c r="K4984" t="s">
        <v>4210</v>
      </c>
      <c r="L4984" t="s">
        <v>4210</v>
      </c>
      <c r="M4984" t="s">
        <v>8368</v>
      </c>
      <c r="N4984" t="s">
        <v>337</v>
      </c>
      <c r="O4984" t="s">
        <v>486</v>
      </c>
    </row>
    <row r="4985" spans="1:15" x14ac:dyDescent="0.3">
      <c r="A4985" t="s">
        <v>373</v>
      </c>
      <c r="B4985" t="s">
        <v>3354</v>
      </c>
      <c r="C4985" t="s">
        <v>4765</v>
      </c>
      <c r="D4985">
        <v>3</v>
      </c>
      <c r="E4985">
        <v>0.80452312500000001</v>
      </c>
      <c r="F4985">
        <v>1</v>
      </c>
      <c r="G4985">
        <v>0</v>
      </c>
      <c r="H4985">
        <v>0</v>
      </c>
      <c r="I4985">
        <v>0</v>
      </c>
      <c r="J4985" t="s">
        <v>20</v>
      </c>
      <c r="K4985" t="s">
        <v>4766</v>
      </c>
      <c r="L4985" t="s">
        <v>4766</v>
      </c>
      <c r="M4985" t="s">
        <v>8369</v>
      </c>
      <c r="N4985" t="s">
        <v>373</v>
      </c>
      <c r="O4985" t="s">
        <v>3354</v>
      </c>
    </row>
    <row r="4986" spans="1:15" x14ac:dyDescent="0.3">
      <c r="A4986" t="s">
        <v>1142</v>
      </c>
      <c r="B4986" t="s">
        <v>3259</v>
      </c>
      <c r="C4986" t="s">
        <v>5116</v>
      </c>
      <c r="D4986">
        <v>3</v>
      </c>
      <c r="E4986">
        <v>0.86942128299999999</v>
      </c>
      <c r="F4986">
        <v>1</v>
      </c>
      <c r="G4986">
        <v>0</v>
      </c>
      <c r="H4986">
        <v>0</v>
      </c>
      <c r="I4986">
        <v>0</v>
      </c>
      <c r="J4986" t="s">
        <v>8</v>
      </c>
      <c r="K4986" t="s">
        <v>5117</v>
      </c>
      <c r="L4986" t="s">
        <v>5117</v>
      </c>
      <c r="M4986" t="s">
        <v>8370</v>
      </c>
      <c r="N4986" t="s">
        <v>1142</v>
      </c>
      <c r="O4986" t="s">
        <v>3259</v>
      </c>
    </row>
    <row r="4987" spans="1:15" x14ac:dyDescent="0.3">
      <c r="A4987" t="s">
        <v>2571</v>
      </c>
      <c r="B4987" t="s">
        <v>2572</v>
      </c>
      <c r="C4987" t="s">
        <v>5118</v>
      </c>
      <c r="D4987">
        <v>3</v>
      </c>
      <c r="E4987">
        <v>0.86942128299999999</v>
      </c>
      <c r="F4987">
        <v>0</v>
      </c>
      <c r="G4987">
        <v>0</v>
      </c>
      <c r="H4987">
        <v>0</v>
      </c>
      <c r="I4987">
        <v>0</v>
      </c>
      <c r="J4987" t="s">
        <v>8</v>
      </c>
      <c r="K4987" t="s">
        <v>5117</v>
      </c>
      <c r="L4987" t="s">
        <v>5117</v>
      </c>
      <c r="M4987" t="s">
        <v>8370</v>
      </c>
      <c r="N4987" t="s">
        <v>2571</v>
      </c>
      <c r="O4987" t="s">
        <v>2572</v>
      </c>
    </row>
    <row r="4988" spans="1:15" x14ac:dyDescent="0.3">
      <c r="A4988" t="s">
        <v>41</v>
      </c>
      <c r="B4988" t="s">
        <v>3375</v>
      </c>
      <c r="C4988" t="s">
        <v>4190</v>
      </c>
      <c r="D4988">
        <v>3</v>
      </c>
      <c r="E4988">
        <v>0.98690951299999996</v>
      </c>
      <c r="F4988">
        <v>1</v>
      </c>
      <c r="G4988">
        <v>0</v>
      </c>
      <c r="H4988">
        <v>0</v>
      </c>
      <c r="I4988">
        <v>0</v>
      </c>
      <c r="J4988" t="s">
        <v>33</v>
      </c>
      <c r="K4988" t="s">
        <v>4191</v>
      </c>
      <c r="L4988" t="s">
        <v>4191</v>
      </c>
      <c r="M4988" t="s">
        <v>8371</v>
      </c>
      <c r="N4988" t="s">
        <v>41</v>
      </c>
      <c r="O4988" t="s">
        <v>3375</v>
      </c>
    </row>
    <row r="4989" spans="1:15" x14ac:dyDescent="0.3">
      <c r="A4989" t="s">
        <v>711</v>
      </c>
      <c r="B4989" t="s">
        <v>2897</v>
      </c>
      <c r="C4989" t="s">
        <v>4079</v>
      </c>
      <c r="D4989">
        <v>3</v>
      </c>
      <c r="E4989">
        <v>0.97235017899999998</v>
      </c>
      <c r="F4989">
        <v>1</v>
      </c>
      <c r="G4989">
        <v>0</v>
      </c>
      <c r="H4989">
        <v>0</v>
      </c>
      <c r="I4989">
        <v>0</v>
      </c>
      <c r="J4989" t="s">
        <v>3194</v>
      </c>
      <c r="K4989" t="s">
        <v>4080</v>
      </c>
      <c r="L4989" t="s">
        <v>4080</v>
      </c>
      <c r="M4989" t="s">
        <v>8372</v>
      </c>
      <c r="N4989" t="s">
        <v>711</v>
      </c>
      <c r="O4989" t="s">
        <v>2897</v>
      </c>
    </row>
    <row r="4990" spans="1:15" x14ac:dyDescent="0.3">
      <c r="A4990" t="s">
        <v>713</v>
      </c>
      <c r="B4990" t="s">
        <v>3431</v>
      </c>
      <c r="C4990" t="s">
        <v>4082</v>
      </c>
      <c r="D4990">
        <v>3</v>
      </c>
      <c r="E4990">
        <v>0.97235017899999998</v>
      </c>
      <c r="F4990">
        <v>0</v>
      </c>
      <c r="G4990">
        <v>0</v>
      </c>
      <c r="H4990">
        <v>0</v>
      </c>
      <c r="I4990">
        <v>0</v>
      </c>
      <c r="J4990" t="s">
        <v>11</v>
      </c>
      <c r="K4990" t="s">
        <v>4080</v>
      </c>
      <c r="L4990" t="s">
        <v>4080</v>
      </c>
      <c r="M4990" t="s">
        <v>8372</v>
      </c>
      <c r="N4990" t="s">
        <v>713</v>
      </c>
      <c r="O4990" t="s">
        <v>3431</v>
      </c>
    </row>
    <row r="4991" spans="1:15" x14ac:dyDescent="0.3">
      <c r="A4991" t="s">
        <v>1214</v>
      </c>
      <c r="B4991" t="s">
        <v>436</v>
      </c>
      <c r="C4991" t="s">
        <v>6026</v>
      </c>
      <c r="D4991">
        <v>3</v>
      </c>
      <c r="E4991">
        <v>0.62735210399999997</v>
      </c>
      <c r="F4991">
        <v>1</v>
      </c>
      <c r="G4991">
        <v>0</v>
      </c>
      <c r="H4991">
        <v>0</v>
      </c>
      <c r="I4991">
        <v>0</v>
      </c>
      <c r="J4991" t="s">
        <v>8</v>
      </c>
      <c r="K4991" t="s">
        <v>6027</v>
      </c>
      <c r="L4991" t="s">
        <v>6027</v>
      </c>
      <c r="M4991" t="s">
        <v>8373</v>
      </c>
      <c r="N4991" t="s">
        <v>1214</v>
      </c>
      <c r="O4991" t="s">
        <v>436</v>
      </c>
    </row>
    <row r="4992" spans="1:15" x14ac:dyDescent="0.3">
      <c r="A4992" t="s">
        <v>321</v>
      </c>
      <c r="B4992" t="s">
        <v>3522</v>
      </c>
      <c r="C4992" t="s">
        <v>4027</v>
      </c>
      <c r="D4992">
        <v>3</v>
      </c>
      <c r="E4992">
        <v>0.96200033900000004</v>
      </c>
      <c r="F4992">
        <v>1</v>
      </c>
      <c r="G4992">
        <v>0</v>
      </c>
      <c r="H4992">
        <v>0</v>
      </c>
      <c r="I4992">
        <v>0</v>
      </c>
      <c r="J4992" t="s">
        <v>3194</v>
      </c>
      <c r="K4992" t="s">
        <v>4028</v>
      </c>
      <c r="L4992" t="s">
        <v>4028</v>
      </c>
      <c r="M4992" t="s">
        <v>8374</v>
      </c>
      <c r="N4992" t="s">
        <v>321</v>
      </c>
      <c r="O4992" t="s">
        <v>3522</v>
      </c>
    </row>
    <row r="4993" spans="1:15" x14ac:dyDescent="0.3">
      <c r="A4993" t="s">
        <v>52</v>
      </c>
      <c r="B4993" t="s">
        <v>3539</v>
      </c>
      <c r="C4993" t="s">
        <v>4311</v>
      </c>
      <c r="D4993">
        <v>3</v>
      </c>
      <c r="E4993">
        <v>0.97598601799999996</v>
      </c>
      <c r="F4993">
        <v>0</v>
      </c>
      <c r="G4993">
        <v>0</v>
      </c>
      <c r="H4993">
        <v>0</v>
      </c>
      <c r="I4993">
        <v>0</v>
      </c>
      <c r="J4993" t="s">
        <v>13</v>
      </c>
      <c r="K4993" t="s">
        <v>4312</v>
      </c>
      <c r="L4993" t="s">
        <v>4312</v>
      </c>
      <c r="M4993" t="s">
        <v>8375</v>
      </c>
      <c r="N4993" t="s">
        <v>52</v>
      </c>
      <c r="O4993" t="s">
        <v>3539</v>
      </c>
    </row>
    <row r="4994" spans="1:15" x14ac:dyDescent="0.3">
      <c r="A4994" t="s">
        <v>3552</v>
      </c>
      <c r="B4994" t="s">
        <v>3553</v>
      </c>
      <c r="C4994" t="s">
        <v>5075</v>
      </c>
      <c r="D4994">
        <v>3</v>
      </c>
      <c r="E4994">
        <v>0.88301809399999998</v>
      </c>
      <c r="F4994">
        <v>1</v>
      </c>
      <c r="G4994">
        <v>0</v>
      </c>
      <c r="H4994">
        <v>0</v>
      </c>
      <c r="I4994">
        <v>0</v>
      </c>
      <c r="J4994" t="s">
        <v>8</v>
      </c>
      <c r="K4994" t="s">
        <v>5076</v>
      </c>
      <c r="L4994" t="s">
        <v>5076</v>
      </c>
      <c r="M4994" t="s">
        <v>8376</v>
      </c>
      <c r="N4994" t="s">
        <v>3552</v>
      </c>
      <c r="O4994" t="s">
        <v>3553</v>
      </c>
    </row>
    <row r="4995" spans="1:15" x14ac:dyDescent="0.3">
      <c r="A4995" t="s">
        <v>3215</v>
      </c>
      <c r="B4995" t="s">
        <v>3216</v>
      </c>
      <c r="C4995" t="s">
        <v>4324</v>
      </c>
      <c r="D4995">
        <v>2</v>
      </c>
      <c r="E4995">
        <v>0.105456959</v>
      </c>
      <c r="F4995">
        <v>1</v>
      </c>
      <c r="G4995">
        <v>0</v>
      </c>
      <c r="H4995">
        <v>0</v>
      </c>
      <c r="I4995">
        <v>0</v>
      </c>
      <c r="J4995" t="s">
        <v>8</v>
      </c>
      <c r="K4995" t="s">
        <v>4325</v>
      </c>
      <c r="L4995" t="s">
        <v>4325</v>
      </c>
      <c r="M4995" t="s">
        <v>8377</v>
      </c>
      <c r="N4995" t="s">
        <v>3215</v>
      </c>
      <c r="O4995" t="s">
        <v>3216</v>
      </c>
    </row>
    <row r="4996" spans="1:15" x14ac:dyDescent="0.3">
      <c r="A4996" t="s">
        <v>2268</v>
      </c>
      <c r="B4996" t="s">
        <v>2269</v>
      </c>
      <c r="C4996" t="s">
        <v>4278</v>
      </c>
      <c r="D4996">
        <v>3</v>
      </c>
      <c r="E4996">
        <v>0.85977790399999998</v>
      </c>
      <c r="F4996">
        <v>1</v>
      </c>
      <c r="G4996">
        <v>0</v>
      </c>
      <c r="H4996">
        <v>0</v>
      </c>
      <c r="I4996">
        <v>0</v>
      </c>
      <c r="J4996" t="s">
        <v>4</v>
      </c>
      <c r="K4996" t="s">
        <v>4279</v>
      </c>
      <c r="L4996" t="s">
        <v>4279</v>
      </c>
      <c r="M4996" t="s">
        <v>8378</v>
      </c>
      <c r="N4996" t="s">
        <v>2268</v>
      </c>
      <c r="O4996" t="s">
        <v>2269</v>
      </c>
    </row>
    <row r="4997" spans="1:15" x14ac:dyDescent="0.3">
      <c r="A4997" t="s">
        <v>3217</v>
      </c>
      <c r="B4997" t="s">
        <v>3218</v>
      </c>
      <c r="C4997" t="s">
        <v>5215</v>
      </c>
      <c r="D4997">
        <v>3</v>
      </c>
      <c r="E4997">
        <v>0.95379185200000005</v>
      </c>
      <c r="F4997">
        <v>1</v>
      </c>
      <c r="G4997">
        <v>0</v>
      </c>
      <c r="H4997">
        <v>0</v>
      </c>
      <c r="I4997">
        <v>0</v>
      </c>
      <c r="J4997" t="s">
        <v>33</v>
      </c>
      <c r="K4997" t="s">
        <v>5216</v>
      </c>
      <c r="L4997" t="s">
        <v>5216</v>
      </c>
      <c r="M4997" t="s">
        <v>8379</v>
      </c>
      <c r="N4997" t="s">
        <v>3217</v>
      </c>
      <c r="O4997" t="s">
        <v>3218</v>
      </c>
    </row>
    <row r="4998" spans="1:15" x14ac:dyDescent="0.3">
      <c r="A4998" t="s">
        <v>3219</v>
      </c>
      <c r="B4998" t="s">
        <v>3220</v>
      </c>
      <c r="C4998" t="s">
        <v>4254</v>
      </c>
      <c r="D4998">
        <v>2</v>
      </c>
      <c r="E4998">
        <v>0.21944438399999999</v>
      </c>
      <c r="F4998">
        <v>1</v>
      </c>
      <c r="G4998">
        <v>0</v>
      </c>
      <c r="H4998">
        <v>0</v>
      </c>
      <c r="I4998">
        <v>0</v>
      </c>
      <c r="J4998" t="s">
        <v>8</v>
      </c>
      <c r="K4998" t="s">
        <v>4255</v>
      </c>
      <c r="L4998" t="s">
        <v>4255</v>
      </c>
      <c r="M4998" t="s">
        <v>8380</v>
      </c>
      <c r="N4998" t="s">
        <v>3219</v>
      </c>
      <c r="O4998" t="s">
        <v>3220</v>
      </c>
    </row>
    <row r="4999" spans="1:15" x14ac:dyDescent="0.3">
      <c r="A4999" t="s">
        <v>24</v>
      </c>
      <c r="B4999" t="s">
        <v>3221</v>
      </c>
      <c r="C4999" t="s">
        <v>5530</v>
      </c>
      <c r="D4999">
        <v>3</v>
      </c>
      <c r="E4999">
        <v>0.81752726899999995</v>
      </c>
      <c r="F4999">
        <v>1</v>
      </c>
      <c r="G4999">
        <v>0</v>
      </c>
      <c r="H4999">
        <v>0</v>
      </c>
      <c r="I4999">
        <v>0</v>
      </c>
      <c r="J4999" t="s">
        <v>13</v>
      </c>
      <c r="K4999" t="s">
        <v>5531</v>
      </c>
      <c r="L4999" t="s">
        <v>5531</v>
      </c>
      <c r="M4999" t="s">
        <v>8381</v>
      </c>
      <c r="N4999" t="s">
        <v>24</v>
      </c>
      <c r="O4999" t="s">
        <v>3221</v>
      </c>
    </row>
    <row r="5000" spans="1:15" x14ac:dyDescent="0.3">
      <c r="A5000" t="s">
        <v>3222</v>
      </c>
      <c r="B5000" t="s">
        <v>3223</v>
      </c>
      <c r="C5000" t="s">
        <v>5542</v>
      </c>
      <c r="D5000">
        <v>3</v>
      </c>
      <c r="E5000">
        <v>0.81752726899999995</v>
      </c>
      <c r="F5000">
        <v>1</v>
      </c>
      <c r="G5000">
        <v>0</v>
      </c>
      <c r="H5000">
        <v>0</v>
      </c>
      <c r="I5000">
        <v>0</v>
      </c>
      <c r="J5000" t="s">
        <v>13</v>
      </c>
      <c r="K5000" t="s">
        <v>5543</v>
      </c>
      <c r="L5000" t="s">
        <v>5543</v>
      </c>
      <c r="M5000" t="s">
        <v>8382</v>
      </c>
      <c r="N5000" t="s">
        <v>3222</v>
      </c>
      <c r="O5000" t="s">
        <v>3223</v>
      </c>
    </row>
    <row r="5001" spans="1:15" x14ac:dyDescent="0.3">
      <c r="A5001" t="s">
        <v>271</v>
      </c>
      <c r="B5001" t="s">
        <v>3224</v>
      </c>
      <c r="C5001" t="s">
        <v>4159</v>
      </c>
      <c r="D5001">
        <v>3</v>
      </c>
      <c r="E5001">
        <v>0.96200033900000004</v>
      </c>
      <c r="F5001">
        <v>1</v>
      </c>
      <c r="G5001">
        <v>0</v>
      </c>
      <c r="H5001">
        <v>0</v>
      </c>
      <c r="I5001">
        <v>0</v>
      </c>
      <c r="J5001" t="s">
        <v>3194</v>
      </c>
      <c r="K5001" t="s">
        <v>4160</v>
      </c>
      <c r="L5001" t="s">
        <v>4160</v>
      </c>
      <c r="M5001" t="s">
        <v>8383</v>
      </c>
      <c r="N5001" t="s">
        <v>271</v>
      </c>
      <c r="O5001" t="s">
        <v>3224</v>
      </c>
    </row>
    <row r="5002" spans="1:15" x14ac:dyDescent="0.3">
      <c r="A5002" t="s">
        <v>274</v>
      </c>
      <c r="B5002" t="s">
        <v>814</v>
      </c>
      <c r="C5002" t="s">
        <v>4510</v>
      </c>
      <c r="D5002">
        <v>3</v>
      </c>
      <c r="E5002">
        <v>0.91171805699999997</v>
      </c>
      <c r="F5002">
        <v>1</v>
      </c>
      <c r="G5002">
        <v>0</v>
      </c>
      <c r="H5002">
        <v>0</v>
      </c>
      <c r="I5002">
        <v>0</v>
      </c>
      <c r="J5002" t="s">
        <v>11</v>
      </c>
      <c r="K5002" t="s">
        <v>4511</v>
      </c>
      <c r="L5002" t="s">
        <v>4511</v>
      </c>
      <c r="M5002" t="s">
        <v>8384</v>
      </c>
      <c r="N5002" t="s">
        <v>274</v>
      </c>
      <c r="O5002" t="s">
        <v>814</v>
      </c>
    </row>
    <row r="5003" spans="1:15" x14ac:dyDescent="0.3">
      <c r="A5003" t="s">
        <v>281</v>
      </c>
      <c r="B5003" t="s">
        <v>815</v>
      </c>
      <c r="C5003" t="s">
        <v>4580</v>
      </c>
      <c r="D5003">
        <v>3</v>
      </c>
      <c r="E5003">
        <v>0.92611306800000004</v>
      </c>
      <c r="F5003">
        <v>1</v>
      </c>
      <c r="G5003">
        <v>0</v>
      </c>
      <c r="H5003">
        <v>0</v>
      </c>
      <c r="I5003">
        <v>0</v>
      </c>
      <c r="J5003" t="s">
        <v>3194</v>
      </c>
      <c r="K5003" t="s">
        <v>4581</v>
      </c>
      <c r="L5003" t="s">
        <v>4581</v>
      </c>
      <c r="M5003" t="s">
        <v>8385</v>
      </c>
      <c r="N5003" t="s">
        <v>281</v>
      </c>
      <c r="O5003" t="s">
        <v>815</v>
      </c>
    </row>
    <row r="5004" spans="1:15" x14ac:dyDescent="0.3">
      <c r="A5004" t="s">
        <v>750</v>
      </c>
      <c r="B5004" t="s">
        <v>3225</v>
      </c>
      <c r="C5004" t="s">
        <v>4221</v>
      </c>
      <c r="D5004">
        <v>3</v>
      </c>
      <c r="E5004">
        <v>0.95779686200000003</v>
      </c>
      <c r="F5004">
        <v>1</v>
      </c>
      <c r="G5004">
        <v>0</v>
      </c>
      <c r="H5004">
        <v>0</v>
      </c>
      <c r="I5004">
        <v>0</v>
      </c>
      <c r="J5004" t="s">
        <v>4</v>
      </c>
      <c r="K5004" t="s">
        <v>4222</v>
      </c>
      <c r="L5004" t="s">
        <v>4222</v>
      </c>
      <c r="M5004" t="s">
        <v>8386</v>
      </c>
      <c r="N5004" t="s">
        <v>750</v>
      </c>
      <c r="O5004" t="s">
        <v>3225</v>
      </c>
    </row>
    <row r="5005" spans="1:15" x14ac:dyDescent="0.3">
      <c r="A5005" t="s">
        <v>3226</v>
      </c>
      <c r="B5005" t="s">
        <v>3227</v>
      </c>
      <c r="C5005" t="s">
        <v>4133</v>
      </c>
      <c r="D5005">
        <v>3</v>
      </c>
      <c r="E5005">
        <v>0.75580928700000005</v>
      </c>
      <c r="F5005">
        <v>1</v>
      </c>
      <c r="G5005">
        <v>0</v>
      </c>
      <c r="H5005">
        <v>0</v>
      </c>
      <c r="I5005">
        <v>0</v>
      </c>
      <c r="J5005" t="s">
        <v>11</v>
      </c>
      <c r="K5005" t="s">
        <v>4134</v>
      </c>
      <c r="L5005" t="s">
        <v>4134</v>
      </c>
      <c r="M5005" t="s">
        <v>8387</v>
      </c>
      <c r="N5005" t="s">
        <v>3226</v>
      </c>
      <c r="O5005" t="s">
        <v>3227</v>
      </c>
    </row>
    <row r="5006" spans="1:15" x14ac:dyDescent="0.3">
      <c r="A5006" t="s">
        <v>1602</v>
      </c>
      <c r="B5006" t="s">
        <v>3228</v>
      </c>
      <c r="C5006" t="s">
        <v>4288</v>
      </c>
      <c r="D5006">
        <v>3</v>
      </c>
      <c r="E5006">
        <v>0.74379151099999996</v>
      </c>
      <c r="F5006">
        <v>1</v>
      </c>
      <c r="G5006">
        <v>0</v>
      </c>
      <c r="H5006">
        <v>0</v>
      </c>
      <c r="I5006">
        <v>0</v>
      </c>
      <c r="J5006" t="s">
        <v>11</v>
      </c>
      <c r="K5006" t="s">
        <v>4289</v>
      </c>
      <c r="L5006" t="s">
        <v>4289</v>
      </c>
      <c r="M5006" t="s">
        <v>8388</v>
      </c>
      <c r="N5006" t="s">
        <v>1602</v>
      </c>
      <c r="O5006" t="s">
        <v>3228</v>
      </c>
    </row>
    <row r="5007" spans="1:15" x14ac:dyDescent="0.3">
      <c r="A5007" t="s">
        <v>3229</v>
      </c>
      <c r="B5007" t="s">
        <v>3230</v>
      </c>
      <c r="C5007" t="s">
        <v>4043</v>
      </c>
      <c r="D5007">
        <v>2</v>
      </c>
      <c r="E5007">
        <v>0.96268071</v>
      </c>
      <c r="F5007">
        <v>1</v>
      </c>
      <c r="G5007">
        <v>0</v>
      </c>
      <c r="H5007">
        <v>0</v>
      </c>
      <c r="I5007">
        <v>0</v>
      </c>
      <c r="J5007" t="s">
        <v>3194</v>
      </c>
      <c r="K5007" t="s">
        <v>4044</v>
      </c>
      <c r="L5007" t="s">
        <v>4044</v>
      </c>
      <c r="M5007" t="s">
        <v>8389</v>
      </c>
      <c r="N5007" t="s">
        <v>3229</v>
      </c>
      <c r="O5007" t="s">
        <v>3230</v>
      </c>
    </row>
    <row r="5008" spans="1:15" x14ac:dyDescent="0.3">
      <c r="A5008" t="s">
        <v>3231</v>
      </c>
      <c r="B5008" t="s">
        <v>3232</v>
      </c>
      <c r="C5008" t="s">
        <v>4177</v>
      </c>
      <c r="D5008">
        <v>3</v>
      </c>
      <c r="E5008">
        <v>0.90219159000000004</v>
      </c>
      <c r="F5008">
        <v>1</v>
      </c>
      <c r="G5008">
        <v>0</v>
      </c>
      <c r="H5008">
        <v>0</v>
      </c>
      <c r="I5008">
        <v>0</v>
      </c>
      <c r="J5008" t="s">
        <v>8</v>
      </c>
      <c r="K5008" t="s">
        <v>4178</v>
      </c>
      <c r="L5008" t="s">
        <v>4178</v>
      </c>
      <c r="M5008" t="s">
        <v>8390</v>
      </c>
      <c r="N5008" t="s">
        <v>3231</v>
      </c>
      <c r="O5008" t="s">
        <v>3232</v>
      </c>
    </row>
    <row r="5009" spans="1:15" x14ac:dyDescent="0.3">
      <c r="A5009" t="s">
        <v>1645</v>
      </c>
      <c r="B5009" t="s">
        <v>3233</v>
      </c>
      <c r="C5009" t="s">
        <v>5056</v>
      </c>
      <c r="D5009">
        <v>2</v>
      </c>
      <c r="E5009">
        <v>0.66665449499999996</v>
      </c>
      <c r="F5009">
        <v>0</v>
      </c>
      <c r="G5009">
        <v>1</v>
      </c>
      <c r="H5009">
        <v>0</v>
      </c>
      <c r="I5009">
        <v>1</v>
      </c>
      <c r="J5009" t="s">
        <v>445</v>
      </c>
      <c r="K5009" t="s">
        <v>5057</v>
      </c>
      <c r="L5009" t="s">
        <v>5057</v>
      </c>
      <c r="M5009" t="s">
        <v>8391</v>
      </c>
      <c r="N5009" t="s">
        <v>1645</v>
      </c>
      <c r="O5009" t="s">
        <v>3233</v>
      </c>
    </row>
    <row r="5010" spans="1:15" x14ac:dyDescent="0.3">
      <c r="A5010" t="s">
        <v>3234</v>
      </c>
      <c r="B5010" t="s">
        <v>3235</v>
      </c>
      <c r="C5010" t="s">
        <v>4136</v>
      </c>
      <c r="D5010">
        <v>3</v>
      </c>
      <c r="E5010">
        <v>0.97035674999999999</v>
      </c>
      <c r="F5010">
        <v>1</v>
      </c>
      <c r="G5010">
        <v>0</v>
      </c>
      <c r="H5010">
        <v>0</v>
      </c>
      <c r="I5010">
        <v>0</v>
      </c>
      <c r="J5010" t="s">
        <v>14</v>
      </c>
      <c r="K5010" t="s">
        <v>4137</v>
      </c>
      <c r="L5010" t="s">
        <v>4137</v>
      </c>
      <c r="M5010" t="s">
        <v>8392</v>
      </c>
      <c r="N5010" t="s">
        <v>3234</v>
      </c>
      <c r="O5010" t="s">
        <v>3235</v>
      </c>
    </row>
    <row r="5011" spans="1:15" x14ac:dyDescent="0.3">
      <c r="A5011" t="s">
        <v>617</v>
      </c>
      <c r="B5011" t="s">
        <v>3236</v>
      </c>
      <c r="C5011" t="s">
        <v>4605</v>
      </c>
      <c r="D5011">
        <v>3</v>
      </c>
      <c r="E5011">
        <v>0.90665861800000003</v>
      </c>
      <c r="F5011">
        <v>1</v>
      </c>
      <c r="G5011">
        <v>0</v>
      </c>
      <c r="H5011">
        <v>0</v>
      </c>
      <c r="I5011">
        <v>0</v>
      </c>
      <c r="J5011" t="s">
        <v>14</v>
      </c>
      <c r="K5011" t="s">
        <v>4606</v>
      </c>
      <c r="L5011" t="s">
        <v>4606</v>
      </c>
      <c r="M5011" t="s">
        <v>8393</v>
      </c>
      <c r="N5011" t="s">
        <v>617</v>
      </c>
      <c r="O5011" t="s">
        <v>3236</v>
      </c>
    </row>
    <row r="5012" spans="1:15" x14ac:dyDescent="0.3">
      <c r="A5012" t="s">
        <v>37</v>
      </c>
      <c r="B5012" t="s">
        <v>888</v>
      </c>
      <c r="C5012" t="s">
        <v>5084</v>
      </c>
      <c r="D5012">
        <v>3</v>
      </c>
      <c r="E5012">
        <v>0.94865547400000005</v>
      </c>
      <c r="F5012">
        <v>1</v>
      </c>
      <c r="G5012">
        <v>0</v>
      </c>
      <c r="H5012">
        <v>0</v>
      </c>
      <c r="I5012">
        <v>0</v>
      </c>
      <c r="J5012" t="s">
        <v>33</v>
      </c>
      <c r="K5012" t="s">
        <v>5085</v>
      </c>
      <c r="L5012" t="s">
        <v>5085</v>
      </c>
      <c r="M5012" t="s">
        <v>8394</v>
      </c>
      <c r="N5012" t="s">
        <v>37</v>
      </c>
      <c r="O5012" t="s">
        <v>888</v>
      </c>
    </row>
    <row r="5013" spans="1:15" x14ac:dyDescent="0.3">
      <c r="A5013" t="s">
        <v>3337</v>
      </c>
      <c r="B5013" t="s">
        <v>3338</v>
      </c>
      <c r="C5013" t="s">
        <v>5086</v>
      </c>
      <c r="D5013">
        <v>1</v>
      </c>
      <c r="E5013">
        <v>0.94865547400000005</v>
      </c>
      <c r="F5013">
        <v>0</v>
      </c>
      <c r="G5013">
        <v>0</v>
      </c>
      <c r="H5013">
        <v>0</v>
      </c>
      <c r="I5013">
        <v>0</v>
      </c>
      <c r="J5013" t="s">
        <v>33</v>
      </c>
      <c r="K5013" t="s">
        <v>5085</v>
      </c>
      <c r="L5013" t="s">
        <v>5085</v>
      </c>
      <c r="M5013" t="s">
        <v>8394</v>
      </c>
      <c r="N5013" t="s">
        <v>3337</v>
      </c>
      <c r="O5013" t="s">
        <v>3338</v>
      </c>
    </row>
    <row r="5014" spans="1:15" x14ac:dyDescent="0.3">
      <c r="A5014" t="s">
        <v>63</v>
      </c>
      <c r="B5014" t="s">
        <v>3237</v>
      </c>
      <c r="C5014" t="s">
        <v>5087</v>
      </c>
      <c r="D5014">
        <v>2</v>
      </c>
      <c r="E5014">
        <v>0.97100969999999998</v>
      </c>
      <c r="F5014">
        <v>1</v>
      </c>
      <c r="G5014">
        <v>0</v>
      </c>
      <c r="H5014">
        <v>0</v>
      </c>
      <c r="I5014">
        <v>0</v>
      </c>
      <c r="J5014" t="s">
        <v>33</v>
      </c>
      <c r="K5014" t="s">
        <v>5088</v>
      </c>
      <c r="L5014" t="s">
        <v>5088</v>
      </c>
      <c r="M5014" t="s">
        <v>8395</v>
      </c>
      <c r="N5014" t="s">
        <v>63</v>
      </c>
      <c r="O5014" t="s">
        <v>3237</v>
      </c>
    </row>
    <row r="5015" spans="1:15" x14ac:dyDescent="0.3">
      <c r="A5015" t="s">
        <v>3238</v>
      </c>
      <c r="B5015" t="s">
        <v>3239</v>
      </c>
      <c r="C5015" t="s">
        <v>4294</v>
      </c>
      <c r="D5015">
        <v>3</v>
      </c>
      <c r="E5015">
        <v>0.88902200899999995</v>
      </c>
      <c r="F5015">
        <v>1</v>
      </c>
      <c r="G5015">
        <v>0</v>
      </c>
      <c r="H5015">
        <v>0</v>
      </c>
      <c r="I5015">
        <v>0</v>
      </c>
      <c r="J5015" t="s">
        <v>20</v>
      </c>
      <c r="K5015" t="s">
        <v>4295</v>
      </c>
      <c r="L5015" t="s">
        <v>4295</v>
      </c>
      <c r="M5015" t="s">
        <v>8396</v>
      </c>
      <c r="N5015" t="s">
        <v>3238</v>
      </c>
      <c r="O5015" t="s">
        <v>3239</v>
      </c>
    </row>
    <row r="5016" spans="1:15" x14ac:dyDescent="0.3">
      <c r="A5016" t="s">
        <v>292</v>
      </c>
      <c r="B5016" t="s">
        <v>625</v>
      </c>
      <c r="C5016" t="s">
        <v>4196</v>
      </c>
      <c r="D5016">
        <v>3</v>
      </c>
      <c r="E5016">
        <v>0.76858175100000004</v>
      </c>
      <c r="F5016">
        <v>1</v>
      </c>
      <c r="G5016">
        <v>0</v>
      </c>
      <c r="H5016">
        <v>0</v>
      </c>
      <c r="I5016">
        <v>0</v>
      </c>
      <c r="J5016" t="s">
        <v>18</v>
      </c>
      <c r="K5016" t="s">
        <v>4197</v>
      </c>
      <c r="L5016" t="s">
        <v>4197</v>
      </c>
      <c r="M5016" t="s">
        <v>8397</v>
      </c>
      <c r="N5016" t="s">
        <v>292</v>
      </c>
      <c r="O5016" t="s">
        <v>625</v>
      </c>
    </row>
    <row r="5017" spans="1:15" x14ac:dyDescent="0.3">
      <c r="A5017" t="s">
        <v>43</v>
      </c>
      <c r="B5017" t="s">
        <v>1275</v>
      </c>
      <c r="C5017" t="s">
        <v>4101</v>
      </c>
      <c r="D5017">
        <v>3</v>
      </c>
      <c r="E5017">
        <v>0.99179899699999996</v>
      </c>
      <c r="F5017">
        <v>1</v>
      </c>
      <c r="G5017">
        <v>0</v>
      </c>
      <c r="H5017">
        <v>0</v>
      </c>
      <c r="I5017">
        <v>0</v>
      </c>
      <c r="J5017" t="s">
        <v>33</v>
      </c>
      <c r="K5017" t="s">
        <v>4102</v>
      </c>
      <c r="L5017" t="s">
        <v>4102</v>
      </c>
      <c r="M5017" t="s">
        <v>8398</v>
      </c>
      <c r="N5017" t="s">
        <v>43</v>
      </c>
      <c r="O5017" t="s">
        <v>1275</v>
      </c>
    </row>
    <row r="5018" spans="1:15" x14ac:dyDescent="0.3">
      <c r="A5018" t="s">
        <v>3240</v>
      </c>
      <c r="B5018" t="s">
        <v>3241</v>
      </c>
      <c r="C5018" t="s">
        <v>5100</v>
      </c>
      <c r="D5018">
        <v>3</v>
      </c>
      <c r="E5018">
        <v>0.86791857800000005</v>
      </c>
      <c r="F5018">
        <v>1</v>
      </c>
      <c r="G5018">
        <v>0</v>
      </c>
      <c r="H5018">
        <v>0</v>
      </c>
      <c r="I5018">
        <v>0</v>
      </c>
      <c r="J5018" t="s">
        <v>33</v>
      </c>
      <c r="K5018" t="s">
        <v>5101</v>
      </c>
      <c r="L5018" t="s">
        <v>5101</v>
      </c>
      <c r="M5018" t="s">
        <v>8399</v>
      </c>
      <c r="N5018" t="s">
        <v>3240</v>
      </c>
      <c r="O5018" t="s">
        <v>3241</v>
      </c>
    </row>
    <row r="5019" spans="1:15" x14ac:dyDescent="0.3">
      <c r="A5019" t="s">
        <v>3242</v>
      </c>
      <c r="B5019" t="s">
        <v>3243</v>
      </c>
      <c r="C5019" t="s">
        <v>4107</v>
      </c>
      <c r="D5019">
        <v>2</v>
      </c>
      <c r="E5019">
        <v>0.65059881600000002</v>
      </c>
      <c r="F5019">
        <v>1</v>
      </c>
      <c r="G5019">
        <v>0</v>
      </c>
      <c r="H5019">
        <v>0</v>
      </c>
      <c r="I5019">
        <v>0</v>
      </c>
      <c r="J5019" t="s">
        <v>3194</v>
      </c>
      <c r="K5019" t="s">
        <v>4108</v>
      </c>
      <c r="L5019" t="s">
        <v>4108</v>
      </c>
      <c r="M5019" t="s">
        <v>8400</v>
      </c>
      <c r="N5019" t="s">
        <v>3242</v>
      </c>
      <c r="O5019" t="s">
        <v>3243</v>
      </c>
    </row>
    <row r="5020" spans="1:15" x14ac:dyDescent="0.3">
      <c r="A5020" t="s">
        <v>1951</v>
      </c>
      <c r="B5020" t="s">
        <v>3246</v>
      </c>
      <c r="C5020" t="s">
        <v>5983</v>
      </c>
      <c r="D5020">
        <v>2</v>
      </c>
      <c r="E5020">
        <v>0.59971648700000002</v>
      </c>
      <c r="F5020">
        <v>0</v>
      </c>
      <c r="G5020">
        <v>1</v>
      </c>
      <c r="H5020">
        <v>0</v>
      </c>
      <c r="I5020">
        <v>0</v>
      </c>
      <c r="J5020" t="s">
        <v>18</v>
      </c>
      <c r="K5020" t="s">
        <v>5984</v>
      </c>
      <c r="L5020" t="s">
        <v>5984</v>
      </c>
      <c r="M5020" t="s">
        <v>8401</v>
      </c>
      <c r="N5020" t="s">
        <v>1951</v>
      </c>
      <c r="O5020" t="s">
        <v>3246</v>
      </c>
    </row>
    <row r="5021" spans="1:15" x14ac:dyDescent="0.3">
      <c r="A5021" t="s">
        <v>717</v>
      </c>
      <c r="B5021" t="s">
        <v>2257</v>
      </c>
      <c r="C5021" t="s">
        <v>5179</v>
      </c>
      <c r="D5021">
        <v>3</v>
      </c>
      <c r="E5021">
        <v>0.70021247499999995</v>
      </c>
      <c r="F5021">
        <v>1</v>
      </c>
      <c r="G5021">
        <v>0</v>
      </c>
      <c r="H5021">
        <v>0</v>
      </c>
      <c r="I5021">
        <v>0</v>
      </c>
      <c r="J5021" t="s">
        <v>18</v>
      </c>
      <c r="K5021" t="s">
        <v>5180</v>
      </c>
      <c r="L5021" t="s">
        <v>5180</v>
      </c>
      <c r="M5021" t="s">
        <v>8402</v>
      </c>
      <c r="N5021" t="s">
        <v>717</v>
      </c>
      <c r="O5021" t="s">
        <v>2257</v>
      </c>
    </row>
    <row r="5022" spans="1:15" x14ac:dyDescent="0.3">
      <c r="A5022" t="s">
        <v>723</v>
      </c>
      <c r="B5022" t="s">
        <v>2260</v>
      </c>
      <c r="C5022" t="s">
        <v>5932</v>
      </c>
      <c r="D5022">
        <v>3</v>
      </c>
      <c r="E5022">
        <v>0.44255897799999999</v>
      </c>
      <c r="F5022">
        <v>1</v>
      </c>
      <c r="G5022">
        <v>0</v>
      </c>
      <c r="H5022">
        <v>0</v>
      </c>
      <c r="I5022">
        <v>0</v>
      </c>
      <c r="J5022" t="s">
        <v>18</v>
      </c>
      <c r="K5022" t="s">
        <v>5933</v>
      </c>
      <c r="L5022" t="s">
        <v>5933</v>
      </c>
      <c r="M5022" t="s">
        <v>8403</v>
      </c>
      <c r="N5022" t="s">
        <v>723</v>
      </c>
      <c r="O5022" t="s">
        <v>2260</v>
      </c>
    </row>
    <row r="5023" spans="1:15" x14ac:dyDescent="0.3">
      <c r="A5023" t="s">
        <v>3248</v>
      </c>
      <c r="B5023" t="s">
        <v>4845</v>
      </c>
      <c r="C5023" t="s">
        <v>4846</v>
      </c>
      <c r="D5023">
        <v>2</v>
      </c>
      <c r="E5023">
        <v>-999.99</v>
      </c>
      <c r="F5023">
        <v>0</v>
      </c>
      <c r="G5023">
        <v>0</v>
      </c>
      <c r="H5023">
        <v>0</v>
      </c>
      <c r="I5023">
        <v>0</v>
      </c>
      <c r="J5023" t="s">
        <v>11</v>
      </c>
      <c r="K5023" t="s">
        <v>4847</v>
      </c>
      <c r="L5023" t="s">
        <v>4847</v>
      </c>
      <c r="M5023" t="s">
        <v>8404</v>
      </c>
      <c r="N5023" t="s">
        <v>3248</v>
      </c>
      <c r="O5023" t="s">
        <v>4845</v>
      </c>
    </row>
    <row r="5024" spans="1:15" x14ac:dyDescent="0.3">
      <c r="A5024" t="s">
        <v>1486</v>
      </c>
      <c r="B5024" t="s">
        <v>3250</v>
      </c>
      <c r="C5024" t="s">
        <v>4752</v>
      </c>
      <c r="D5024">
        <v>1</v>
      </c>
      <c r="E5024">
        <v>0.89727005100000001</v>
      </c>
      <c r="F5024">
        <v>0</v>
      </c>
      <c r="G5024">
        <v>0</v>
      </c>
      <c r="H5024">
        <v>0</v>
      </c>
      <c r="I5024">
        <v>0</v>
      </c>
      <c r="J5024" t="s">
        <v>20</v>
      </c>
      <c r="K5024" t="s">
        <v>4753</v>
      </c>
      <c r="L5024" t="s">
        <v>4753</v>
      </c>
      <c r="M5024" t="s">
        <v>8405</v>
      </c>
      <c r="N5024" t="s">
        <v>1486</v>
      </c>
      <c r="O5024" t="s">
        <v>3250</v>
      </c>
    </row>
    <row r="5025" spans="1:15" x14ac:dyDescent="0.3">
      <c r="A5025" t="s">
        <v>1307</v>
      </c>
      <c r="B5025" t="s">
        <v>3251</v>
      </c>
      <c r="C5025" t="s">
        <v>4291</v>
      </c>
      <c r="D5025">
        <v>3</v>
      </c>
      <c r="E5025">
        <v>0.88902200899999995</v>
      </c>
      <c r="F5025">
        <v>1</v>
      </c>
      <c r="G5025">
        <v>0</v>
      </c>
      <c r="H5025">
        <v>0</v>
      </c>
      <c r="I5025">
        <v>0</v>
      </c>
      <c r="J5025" t="s">
        <v>20</v>
      </c>
      <c r="K5025" t="s">
        <v>4292</v>
      </c>
      <c r="L5025" t="s">
        <v>4292</v>
      </c>
      <c r="M5025" t="s">
        <v>8406</v>
      </c>
      <c r="N5025" t="s">
        <v>1307</v>
      </c>
      <c r="O5025" t="s">
        <v>3251</v>
      </c>
    </row>
    <row r="5026" spans="1:15" x14ac:dyDescent="0.3">
      <c r="A5026" t="s">
        <v>3252</v>
      </c>
      <c r="B5026" t="s">
        <v>4704</v>
      </c>
      <c r="C5026" t="s">
        <v>4705</v>
      </c>
      <c r="D5026">
        <v>1</v>
      </c>
      <c r="E5026">
        <v>-999.99</v>
      </c>
      <c r="F5026">
        <v>0</v>
      </c>
      <c r="G5026">
        <v>0</v>
      </c>
      <c r="H5026">
        <v>0</v>
      </c>
      <c r="I5026">
        <v>0</v>
      </c>
      <c r="J5026" t="s">
        <v>11</v>
      </c>
      <c r="K5026" t="s">
        <v>4706</v>
      </c>
      <c r="L5026" t="s">
        <v>4706</v>
      </c>
      <c r="M5026" t="s">
        <v>8407</v>
      </c>
      <c r="N5026" t="s">
        <v>3252</v>
      </c>
      <c r="O5026" t="s">
        <v>4704</v>
      </c>
    </row>
    <row r="5027" spans="1:15" x14ac:dyDescent="0.3">
      <c r="A5027" t="s">
        <v>191</v>
      </c>
      <c r="B5027" t="s">
        <v>3258</v>
      </c>
      <c r="C5027" t="s">
        <v>4261</v>
      </c>
      <c r="D5027">
        <v>3</v>
      </c>
      <c r="E5027">
        <v>0.99704878299999999</v>
      </c>
      <c r="F5027">
        <v>1</v>
      </c>
      <c r="G5027">
        <v>0</v>
      </c>
      <c r="H5027">
        <v>0</v>
      </c>
      <c r="I5027">
        <v>0</v>
      </c>
      <c r="J5027" t="s">
        <v>445</v>
      </c>
      <c r="K5027" t="s">
        <v>4262</v>
      </c>
      <c r="L5027" t="s">
        <v>4262</v>
      </c>
      <c r="M5027" t="s">
        <v>8408</v>
      </c>
      <c r="N5027" t="s">
        <v>191</v>
      </c>
      <c r="O5027" t="s">
        <v>3258</v>
      </c>
    </row>
    <row r="5028" spans="1:15" x14ac:dyDescent="0.3">
      <c r="A5028" t="s">
        <v>3260</v>
      </c>
      <c r="B5028" t="s">
        <v>3261</v>
      </c>
      <c r="C5028" t="s">
        <v>5126</v>
      </c>
      <c r="D5028">
        <v>3</v>
      </c>
      <c r="E5028">
        <v>0.95549023</v>
      </c>
      <c r="F5028">
        <v>1</v>
      </c>
      <c r="G5028">
        <v>0</v>
      </c>
      <c r="H5028">
        <v>0</v>
      </c>
      <c r="I5028">
        <v>0</v>
      </c>
      <c r="J5028" t="s">
        <v>14</v>
      </c>
      <c r="K5028" t="s">
        <v>5127</v>
      </c>
      <c r="L5028" t="s">
        <v>5127</v>
      </c>
      <c r="M5028" t="s">
        <v>8409</v>
      </c>
      <c r="N5028" t="s">
        <v>3260</v>
      </c>
      <c r="O5028" t="s">
        <v>3261</v>
      </c>
    </row>
    <row r="5029" spans="1:15" x14ac:dyDescent="0.3">
      <c r="A5029" t="s">
        <v>3262</v>
      </c>
      <c r="B5029" t="s">
        <v>3263</v>
      </c>
      <c r="C5029" t="s">
        <v>4992</v>
      </c>
      <c r="D5029">
        <v>2</v>
      </c>
      <c r="E5029">
        <v>0.96176584300000001</v>
      </c>
      <c r="F5029">
        <v>1</v>
      </c>
      <c r="G5029">
        <v>0</v>
      </c>
      <c r="H5029">
        <v>0</v>
      </c>
      <c r="I5029">
        <v>0</v>
      </c>
      <c r="J5029" t="s">
        <v>14</v>
      </c>
      <c r="K5029" t="s">
        <v>4993</v>
      </c>
      <c r="L5029" t="s">
        <v>4993</v>
      </c>
      <c r="M5029" t="s">
        <v>8410</v>
      </c>
      <c r="N5029" t="s">
        <v>3262</v>
      </c>
      <c r="O5029" t="s">
        <v>3263</v>
      </c>
    </row>
    <row r="5030" spans="1:15" x14ac:dyDescent="0.3">
      <c r="A5030" t="s">
        <v>871</v>
      </c>
      <c r="B5030" t="s">
        <v>3266</v>
      </c>
      <c r="C5030" t="s">
        <v>4476</v>
      </c>
      <c r="D5030">
        <v>2</v>
      </c>
      <c r="E5030">
        <v>0.59034212900000005</v>
      </c>
      <c r="F5030">
        <v>0</v>
      </c>
      <c r="G5030">
        <v>1</v>
      </c>
      <c r="H5030">
        <v>0</v>
      </c>
      <c r="I5030">
        <v>1</v>
      </c>
      <c r="J5030" t="s">
        <v>445</v>
      </c>
      <c r="K5030" t="s">
        <v>4477</v>
      </c>
      <c r="L5030" t="s">
        <v>4477</v>
      </c>
      <c r="M5030" t="s">
        <v>8411</v>
      </c>
      <c r="N5030" t="s">
        <v>871</v>
      </c>
      <c r="O5030" t="s">
        <v>3266</v>
      </c>
    </row>
    <row r="5031" spans="1:15" x14ac:dyDescent="0.3">
      <c r="A5031" t="s">
        <v>1588</v>
      </c>
      <c r="B5031" t="s">
        <v>3267</v>
      </c>
      <c r="C5031" t="s">
        <v>4445</v>
      </c>
      <c r="D5031">
        <v>1</v>
      </c>
      <c r="E5031">
        <v>0.75580928700000005</v>
      </c>
      <c r="F5031">
        <v>0</v>
      </c>
      <c r="G5031">
        <v>1</v>
      </c>
      <c r="H5031">
        <v>0</v>
      </c>
      <c r="I5031">
        <v>1</v>
      </c>
      <c r="J5031" t="s">
        <v>11</v>
      </c>
      <c r="K5031" t="s">
        <v>4446</v>
      </c>
      <c r="L5031" t="s">
        <v>4446</v>
      </c>
      <c r="M5031" t="s">
        <v>8412</v>
      </c>
      <c r="N5031" t="s">
        <v>1588</v>
      </c>
      <c r="O5031" t="s">
        <v>3267</v>
      </c>
    </row>
    <row r="5032" spans="1:15" x14ac:dyDescent="0.3">
      <c r="A5032" t="s">
        <v>3268</v>
      </c>
      <c r="B5032" t="s">
        <v>3269</v>
      </c>
      <c r="C5032" t="s">
        <v>4505</v>
      </c>
      <c r="D5032">
        <v>1</v>
      </c>
      <c r="E5032">
        <v>0.72851519600000003</v>
      </c>
      <c r="F5032">
        <v>0</v>
      </c>
      <c r="G5032">
        <v>0</v>
      </c>
      <c r="H5032">
        <v>0</v>
      </c>
      <c r="I5032">
        <v>0</v>
      </c>
      <c r="J5032" t="s">
        <v>14</v>
      </c>
      <c r="K5032" t="s">
        <v>4506</v>
      </c>
      <c r="L5032" t="s">
        <v>4506</v>
      </c>
      <c r="M5032" t="s">
        <v>8413</v>
      </c>
      <c r="N5032" t="s">
        <v>3268</v>
      </c>
      <c r="O5032" t="s">
        <v>3269</v>
      </c>
    </row>
    <row r="5033" spans="1:15" x14ac:dyDescent="0.3">
      <c r="A5033" t="s">
        <v>660</v>
      </c>
      <c r="B5033" t="s">
        <v>1005</v>
      </c>
      <c r="C5033" t="s">
        <v>4281</v>
      </c>
      <c r="D5033">
        <v>3</v>
      </c>
      <c r="E5033">
        <v>0.95851445999999996</v>
      </c>
      <c r="F5033">
        <v>1</v>
      </c>
      <c r="G5033">
        <v>0</v>
      </c>
      <c r="H5033">
        <v>0</v>
      </c>
      <c r="I5033">
        <v>0</v>
      </c>
      <c r="J5033" t="s">
        <v>14</v>
      </c>
      <c r="K5033" t="s">
        <v>4282</v>
      </c>
      <c r="L5033" t="s">
        <v>4282</v>
      </c>
      <c r="M5033" t="s">
        <v>8414</v>
      </c>
      <c r="N5033" t="s">
        <v>660</v>
      </c>
      <c r="O5033" t="s">
        <v>1005</v>
      </c>
    </row>
    <row r="5034" spans="1:15" x14ac:dyDescent="0.3">
      <c r="A5034" t="s">
        <v>1260</v>
      </c>
      <c r="B5034" t="s">
        <v>3273</v>
      </c>
      <c r="C5034" t="s">
        <v>5257</v>
      </c>
      <c r="D5034">
        <v>3</v>
      </c>
      <c r="E5034">
        <v>0.97186191099999997</v>
      </c>
      <c r="F5034">
        <v>1</v>
      </c>
      <c r="G5034">
        <v>0</v>
      </c>
      <c r="H5034">
        <v>0</v>
      </c>
      <c r="I5034">
        <v>0</v>
      </c>
      <c r="J5034" t="s">
        <v>13</v>
      </c>
      <c r="K5034" t="s">
        <v>5258</v>
      </c>
      <c r="L5034" t="s">
        <v>5258</v>
      </c>
      <c r="M5034" t="s">
        <v>8415</v>
      </c>
      <c r="N5034" t="s">
        <v>1260</v>
      </c>
      <c r="O5034" t="s">
        <v>3273</v>
      </c>
    </row>
    <row r="5035" spans="1:15" x14ac:dyDescent="0.3">
      <c r="A5035" t="s">
        <v>407</v>
      </c>
      <c r="B5035" t="s">
        <v>2143</v>
      </c>
      <c r="C5035" t="s">
        <v>4724</v>
      </c>
      <c r="D5035">
        <v>3</v>
      </c>
      <c r="E5035">
        <v>0.96560079700000001</v>
      </c>
      <c r="F5035">
        <v>1</v>
      </c>
      <c r="G5035">
        <v>0</v>
      </c>
      <c r="H5035">
        <v>0</v>
      </c>
      <c r="I5035">
        <v>0</v>
      </c>
      <c r="J5035" t="s">
        <v>4</v>
      </c>
      <c r="K5035" t="s">
        <v>4725</v>
      </c>
      <c r="L5035" t="s">
        <v>4725</v>
      </c>
      <c r="M5035" t="s">
        <v>8416</v>
      </c>
      <c r="N5035" t="s">
        <v>407</v>
      </c>
      <c r="O5035" t="s">
        <v>2143</v>
      </c>
    </row>
    <row r="5036" spans="1:15" x14ac:dyDescent="0.3">
      <c r="A5036" t="s">
        <v>2203</v>
      </c>
      <c r="B5036" t="s">
        <v>2204</v>
      </c>
      <c r="C5036" t="s">
        <v>3992</v>
      </c>
      <c r="D5036">
        <v>3</v>
      </c>
      <c r="E5036">
        <v>0.15003534700000001</v>
      </c>
      <c r="F5036">
        <v>1</v>
      </c>
      <c r="G5036">
        <v>0</v>
      </c>
      <c r="H5036">
        <v>0</v>
      </c>
      <c r="I5036">
        <v>0</v>
      </c>
      <c r="J5036" t="s">
        <v>8</v>
      </c>
      <c r="K5036" t="s">
        <v>3993</v>
      </c>
      <c r="L5036" t="s">
        <v>3993</v>
      </c>
      <c r="M5036" t="s">
        <v>8417</v>
      </c>
      <c r="N5036" t="s">
        <v>2203</v>
      </c>
      <c r="O5036" t="s">
        <v>2204</v>
      </c>
    </row>
    <row r="5037" spans="1:15" x14ac:dyDescent="0.3">
      <c r="A5037" t="s">
        <v>542</v>
      </c>
      <c r="B5037" t="s">
        <v>3274</v>
      </c>
      <c r="C5037" t="s">
        <v>4868</v>
      </c>
      <c r="D5037">
        <v>3</v>
      </c>
      <c r="E5037">
        <v>0.95609689200000003</v>
      </c>
      <c r="F5037">
        <v>1</v>
      </c>
      <c r="G5037">
        <v>0</v>
      </c>
      <c r="H5037">
        <v>0</v>
      </c>
      <c r="I5037">
        <v>0</v>
      </c>
      <c r="J5037" t="s">
        <v>3196</v>
      </c>
      <c r="K5037" t="s">
        <v>4869</v>
      </c>
      <c r="L5037" t="s">
        <v>4869</v>
      </c>
      <c r="M5037" t="s">
        <v>8418</v>
      </c>
      <c r="N5037" t="s">
        <v>542</v>
      </c>
      <c r="O5037" t="s">
        <v>3274</v>
      </c>
    </row>
    <row r="5038" spans="1:15" x14ac:dyDescent="0.3">
      <c r="A5038" t="s">
        <v>681</v>
      </c>
      <c r="B5038" t="s">
        <v>3275</v>
      </c>
      <c r="C5038" t="s">
        <v>4284</v>
      </c>
      <c r="D5038">
        <v>3</v>
      </c>
      <c r="E5038">
        <v>0.84009663800000001</v>
      </c>
      <c r="F5038">
        <v>1</v>
      </c>
      <c r="G5038">
        <v>0</v>
      </c>
      <c r="H5038">
        <v>0</v>
      </c>
      <c r="I5038">
        <v>0</v>
      </c>
      <c r="J5038" t="s">
        <v>8</v>
      </c>
      <c r="K5038" t="s">
        <v>4285</v>
      </c>
      <c r="L5038" t="s">
        <v>4285</v>
      </c>
      <c r="M5038" t="s">
        <v>8419</v>
      </c>
      <c r="N5038" t="s">
        <v>681</v>
      </c>
      <c r="O5038" t="s">
        <v>3275</v>
      </c>
    </row>
    <row r="5039" spans="1:15" x14ac:dyDescent="0.3">
      <c r="A5039" t="s">
        <v>683</v>
      </c>
      <c r="B5039" t="s">
        <v>796</v>
      </c>
      <c r="C5039" t="s">
        <v>4257</v>
      </c>
      <c r="D5039">
        <v>3</v>
      </c>
      <c r="E5039">
        <v>0.95730785799999996</v>
      </c>
      <c r="F5039">
        <v>1</v>
      </c>
      <c r="G5039">
        <v>0</v>
      </c>
      <c r="H5039">
        <v>0</v>
      </c>
      <c r="I5039">
        <v>0</v>
      </c>
      <c r="J5039" t="s">
        <v>4</v>
      </c>
      <c r="K5039" t="s">
        <v>4258</v>
      </c>
      <c r="L5039" t="s">
        <v>4258</v>
      </c>
      <c r="M5039" t="s">
        <v>8420</v>
      </c>
      <c r="N5039" t="s">
        <v>683</v>
      </c>
      <c r="O5039" t="s">
        <v>796</v>
      </c>
    </row>
    <row r="5040" spans="1:15" x14ac:dyDescent="0.3">
      <c r="A5040" t="s">
        <v>2908</v>
      </c>
      <c r="B5040" t="s">
        <v>3276</v>
      </c>
      <c r="C5040" t="s">
        <v>3994</v>
      </c>
      <c r="D5040">
        <v>3</v>
      </c>
      <c r="E5040">
        <v>0.95618715499999996</v>
      </c>
      <c r="F5040">
        <v>1</v>
      </c>
      <c r="G5040">
        <v>0</v>
      </c>
      <c r="H5040">
        <v>0</v>
      </c>
      <c r="I5040">
        <v>0</v>
      </c>
      <c r="J5040" t="s">
        <v>3196</v>
      </c>
      <c r="K5040" t="s">
        <v>3995</v>
      </c>
      <c r="L5040" t="s">
        <v>3995</v>
      </c>
      <c r="M5040" t="s">
        <v>8421</v>
      </c>
      <c r="N5040" t="s">
        <v>2908</v>
      </c>
      <c r="O5040" t="s">
        <v>3276</v>
      </c>
    </row>
    <row r="5041" spans="1:15" x14ac:dyDescent="0.3">
      <c r="A5041" t="s">
        <v>54</v>
      </c>
      <c r="B5041" t="s">
        <v>3277</v>
      </c>
      <c r="C5041" t="s">
        <v>5247</v>
      </c>
      <c r="D5041">
        <v>3</v>
      </c>
      <c r="E5041">
        <v>0.95897824700000001</v>
      </c>
      <c r="F5041">
        <v>1</v>
      </c>
      <c r="G5041">
        <v>0</v>
      </c>
      <c r="H5041">
        <v>0</v>
      </c>
      <c r="I5041">
        <v>0</v>
      </c>
      <c r="J5041" t="s">
        <v>13</v>
      </c>
      <c r="K5041" t="s">
        <v>5248</v>
      </c>
      <c r="L5041" t="s">
        <v>5248</v>
      </c>
      <c r="M5041" t="s">
        <v>8422</v>
      </c>
      <c r="N5041" t="s">
        <v>54</v>
      </c>
      <c r="O5041" t="s">
        <v>3277</v>
      </c>
    </row>
    <row r="5042" spans="1:15" x14ac:dyDescent="0.3">
      <c r="A5042" t="s">
        <v>3278</v>
      </c>
      <c r="B5042" t="s">
        <v>3279</v>
      </c>
      <c r="C5042" t="s">
        <v>4183</v>
      </c>
      <c r="D5042">
        <v>2</v>
      </c>
      <c r="E5042">
        <v>0.96438922400000004</v>
      </c>
      <c r="F5042">
        <v>1</v>
      </c>
      <c r="G5042">
        <v>0</v>
      </c>
      <c r="H5042">
        <v>0</v>
      </c>
      <c r="I5042">
        <v>0</v>
      </c>
      <c r="J5042" t="s">
        <v>33</v>
      </c>
      <c r="K5042" t="s">
        <v>4184</v>
      </c>
      <c r="L5042" t="s">
        <v>4184</v>
      </c>
      <c r="M5042" t="s">
        <v>8423</v>
      </c>
      <c r="N5042" t="s">
        <v>3278</v>
      </c>
      <c r="O5042" t="s">
        <v>3279</v>
      </c>
    </row>
    <row r="5043" spans="1:15" x14ac:dyDescent="0.3">
      <c r="A5043" t="s">
        <v>3996</v>
      </c>
      <c r="B5043" t="s">
        <v>3280</v>
      </c>
      <c r="C5043" t="s">
        <v>3997</v>
      </c>
      <c r="D5043">
        <v>1</v>
      </c>
      <c r="E5043">
        <v>0.99708069600000004</v>
      </c>
      <c r="F5043">
        <v>0</v>
      </c>
      <c r="G5043">
        <v>0</v>
      </c>
      <c r="H5043">
        <v>0</v>
      </c>
      <c r="I5043">
        <v>0</v>
      </c>
      <c r="J5043" t="s">
        <v>33</v>
      </c>
      <c r="K5043" t="s">
        <v>3998</v>
      </c>
      <c r="L5043" t="s">
        <v>3998</v>
      </c>
      <c r="M5043" t="s">
        <v>8424</v>
      </c>
      <c r="N5043" t="s">
        <v>3996</v>
      </c>
      <c r="O5043" t="s">
        <v>3280</v>
      </c>
    </row>
    <row r="5044" spans="1:15" x14ac:dyDescent="0.3">
      <c r="A5044" t="s">
        <v>2370</v>
      </c>
      <c r="B5044" t="s">
        <v>3281</v>
      </c>
      <c r="C5044" t="s">
        <v>4235</v>
      </c>
      <c r="D5044">
        <v>3</v>
      </c>
      <c r="E5044">
        <v>0.99708069600000004</v>
      </c>
      <c r="F5044">
        <v>1</v>
      </c>
      <c r="G5044">
        <v>0</v>
      </c>
      <c r="H5044">
        <v>0</v>
      </c>
      <c r="I5044">
        <v>0</v>
      </c>
      <c r="J5044" t="s">
        <v>33</v>
      </c>
      <c r="K5044" t="s">
        <v>4236</v>
      </c>
      <c r="L5044" t="s">
        <v>4236</v>
      </c>
      <c r="M5044" t="s">
        <v>8425</v>
      </c>
      <c r="N5044" t="s">
        <v>2370</v>
      </c>
      <c r="O5044" t="s">
        <v>3281</v>
      </c>
    </row>
    <row r="5045" spans="1:15" x14ac:dyDescent="0.3">
      <c r="A5045" t="s">
        <v>3283</v>
      </c>
      <c r="B5045" t="s">
        <v>3284</v>
      </c>
      <c r="C5045" t="s">
        <v>4169</v>
      </c>
      <c r="D5045">
        <v>2</v>
      </c>
      <c r="E5045">
        <v>0.81571598400000001</v>
      </c>
      <c r="F5045">
        <v>1</v>
      </c>
      <c r="G5045">
        <v>0</v>
      </c>
      <c r="H5045">
        <v>0</v>
      </c>
      <c r="I5045">
        <v>0</v>
      </c>
      <c r="J5045" t="s">
        <v>6</v>
      </c>
      <c r="K5045" t="s">
        <v>4170</v>
      </c>
      <c r="L5045" t="s">
        <v>4170</v>
      </c>
      <c r="M5045" t="s">
        <v>8426</v>
      </c>
      <c r="N5045" t="s">
        <v>3283</v>
      </c>
      <c r="O5045" t="s">
        <v>3284</v>
      </c>
    </row>
    <row r="5046" spans="1:15" x14ac:dyDescent="0.3">
      <c r="A5046" t="s">
        <v>5079</v>
      </c>
      <c r="B5046" t="s">
        <v>5080</v>
      </c>
      <c r="C5046" t="s">
        <v>5081</v>
      </c>
      <c r="D5046">
        <v>2</v>
      </c>
      <c r="E5046">
        <v>0.79361735200000005</v>
      </c>
      <c r="F5046">
        <v>1</v>
      </c>
      <c r="G5046">
        <v>0</v>
      </c>
      <c r="H5046">
        <v>0</v>
      </c>
      <c r="I5046">
        <v>0</v>
      </c>
      <c r="J5046" t="s">
        <v>6</v>
      </c>
      <c r="K5046" t="s">
        <v>5082</v>
      </c>
      <c r="L5046" t="s">
        <v>5082</v>
      </c>
      <c r="M5046" t="s">
        <v>8427</v>
      </c>
      <c r="N5046" t="s">
        <v>5079</v>
      </c>
      <c r="O5046" t="s">
        <v>5080</v>
      </c>
    </row>
    <row r="5047" spans="1:15" x14ac:dyDescent="0.3">
      <c r="A5047" t="s">
        <v>59</v>
      </c>
      <c r="B5047" t="s">
        <v>3285</v>
      </c>
      <c r="C5047" t="s">
        <v>5049</v>
      </c>
      <c r="D5047">
        <v>3</v>
      </c>
      <c r="E5047">
        <v>0.96580895499999997</v>
      </c>
      <c r="F5047">
        <v>1</v>
      </c>
      <c r="G5047">
        <v>0</v>
      </c>
      <c r="H5047">
        <v>0</v>
      </c>
      <c r="I5047">
        <v>0</v>
      </c>
      <c r="J5047" t="s">
        <v>33</v>
      </c>
      <c r="K5047" t="s">
        <v>5050</v>
      </c>
      <c r="L5047" t="s">
        <v>5050</v>
      </c>
      <c r="M5047" t="s">
        <v>8428</v>
      </c>
      <c r="N5047" t="s">
        <v>59</v>
      </c>
      <c r="O5047" t="s">
        <v>3285</v>
      </c>
    </row>
    <row r="5048" spans="1:15" x14ac:dyDescent="0.3">
      <c r="A5048" t="s">
        <v>3286</v>
      </c>
      <c r="B5048" t="s">
        <v>3287</v>
      </c>
      <c r="C5048" t="s">
        <v>4115</v>
      </c>
      <c r="D5048">
        <v>2</v>
      </c>
      <c r="E5048">
        <v>0.96438922400000004</v>
      </c>
      <c r="F5048">
        <v>1</v>
      </c>
      <c r="G5048">
        <v>0</v>
      </c>
      <c r="H5048">
        <v>0</v>
      </c>
      <c r="I5048">
        <v>0</v>
      </c>
      <c r="J5048" t="s">
        <v>33</v>
      </c>
      <c r="K5048" t="s">
        <v>4116</v>
      </c>
      <c r="L5048" t="s">
        <v>4116</v>
      </c>
      <c r="M5048" t="s">
        <v>8429</v>
      </c>
      <c r="N5048" t="s">
        <v>3286</v>
      </c>
      <c r="O5048" t="s">
        <v>3287</v>
      </c>
    </row>
    <row r="5049" spans="1:15" x14ac:dyDescent="0.3">
      <c r="A5049" t="s">
        <v>3288</v>
      </c>
      <c r="B5049" t="s">
        <v>3289</v>
      </c>
      <c r="C5049" t="s">
        <v>6086</v>
      </c>
      <c r="D5049">
        <v>2</v>
      </c>
      <c r="E5049">
        <v>0.88204584399999997</v>
      </c>
      <c r="F5049">
        <v>1</v>
      </c>
      <c r="G5049">
        <v>0</v>
      </c>
      <c r="H5049">
        <v>0</v>
      </c>
      <c r="I5049">
        <v>0</v>
      </c>
      <c r="J5049" t="s">
        <v>33</v>
      </c>
      <c r="K5049" t="s">
        <v>6087</v>
      </c>
      <c r="L5049" t="s">
        <v>6087</v>
      </c>
      <c r="M5049" t="s">
        <v>8430</v>
      </c>
      <c r="N5049" t="s">
        <v>3288</v>
      </c>
      <c r="O5049" t="s">
        <v>3289</v>
      </c>
    </row>
    <row r="5050" spans="1:15" x14ac:dyDescent="0.3">
      <c r="A5050" t="s">
        <v>3297</v>
      </c>
      <c r="B5050" t="s">
        <v>3298</v>
      </c>
      <c r="C5050" t="s">
        <v>5243</v>
      </c>
      <c r="D5050">
        <v>1</v>
      </c>
      <c r="E5050">
        <v>0.94002511600000005</v>
      </c>
      <c r="F5050">
        <v>0</v>
      </c>
      <c r="G5050">
        <v>0</v>
      </c>
      <c r="H5050">
        <v>0</v>
      </c>
      <c r="I5050">
        <v>0</v>
      </c>
      <c r="J5050" t="s">
        <v>3196</v>
      </c>
      <c r="K5050" t="s">
        <v>5244</v>
      </c>
      <c r="L5050" t="s">
        <v>5244</v>
      </c>
      <c r="M5050" t="s">
        <v>8431</v>
      </c>
      <c r="N5050" t="s">
        <v>3297</v>
      </c>
      <c r="O5050" t="s">
        <v>3298</v>
      </c>
    </row>
    <row r="5051" spans="1:15" x14ac:dyDescent="0.3">
      <c r="A5051" t="s">
        <v>2166</v>
      </c>
      <c r="B5051" t="s">
        <v>2167</v>
      </c>
      <c r="C5051" t="s">
        <v>4737</v>
      </c>
      <c r="D5051">
        <v>3</v>
      </c>
      <c r="E5051">
        <v>0.95698412600000005</v>
      </c>
      <c r="F5051">
        <v>1</v>
      </c>
      <c r="G5051">
        <v>0</v>
      </c>
      <c r="H5051">
        <v>0</v>
      </c>
      <c r="I5051">
        <v>0</v>
      </c>
      <c r="J5051" t="s">
        <v>20</v>
      </c>
      <c r="K5051" t="s">
        <v>4738</v>
      </c>
      <c r="L5051" t="s">
        <v>4738</v>
      </c>
      <c r="M5051" t="s">
        <v>8432</v>
      </c>
      <c r="N5051" t="s">
        <v>2166</v>
      </c>
      <c r="O5051" t="s">
        <v>2167</v>
      </c>
    </row>
    <row r="5052" spans="1:15" x14ac:dyDescent="0.3">
      <c r="A5052" t="s">
        <v>638</v>
      </c>
      <c r="B5052" t="s">
        <v>787</v>
      </c>
      <c r="C5052" t="s">
        <v>4609</v>
      </c>
      <c r="D5052">
        <v>3</v>
      </c>
      <c r="E5052">
        <v>0.91805964600000001</v>
      </c>
      <c r="F5052">
        <v>1</v>
      </c>
      <c r="G5052">
        <v>0</v>
      </c>
      <c r="H5052">
        <v>0</v>
      </c>
      <c r="I5052">
        <v>0</v>
      </c>
      <c r="J5052" t="s">
        <v>14</v>
      </c>
      <c r="K5052" t="s">
        <v>4610</v>
      </c>
      <c r="L5052" t="s">
        <v>4610</v>
      </c>
      <c r="M5052" t="s">
        <v>8433</v>
      </c>
      <c r="N5052" t="s">
        <v>638</v>
      </c>
      <c r="O5052" t="s">
        <v>787</v>
      </c>
    </row>
    <row r="5053" spans="1:15" x14ac:dyDescent="0.3">
      <c r="A5053" t="s">
        <v>640</v>
      </c>
      <c r="B5053" t="s">
        <v>3306</v>
      </c>
      <c r="C5053" t="s">
        <v>4314</v>
      </c>
      <c r="D5053">
        <v>3</v>
      </c>
      <c r="E5053">
        <v>0.98786071499999994</v>
      </c>
      <c r="F5053">
        <v>1</v>
      </c>
      <c r="G5053">
        <v>0</v>
      </c>
      <c r="H5053">
        <v>0</v>
      </c>
      <c r="I5053">
        <v>0</v>
      </c>
      <c r="J5053" t="s">
        <v>11</v>
      </c>
      <c r="K5053" t="s">
        <v>4315</v>
      </c>
      <c r="L5053" t="s">
        <v>4315</v>
      </c>
      <c r="M5053" t="s">
        <v>8434</v>
      </c>
      <c r="N5053" t="s">
        <v>640</v>
      </c>
      <c r="O5053" t="s">
        <v>3306</v>
      </c>
    </row>
    <row r="5054" spans="1:15" x14ac:dyDescent="0.3">
      <c r="A5054" t="s">
        <v>39</v>
      </c>
      <c r="B5054" t="s">
        <v>3307</v>
      </c>
      <c r="C5054" t="s">
        <v>5096</v>
      </c>
      <c r="D5054">
        <v>3</v>
      </c>
      <c r="E5054">
        <v>0.89412129699999998</v>
      </c>
      <c r="F5054">
        <v>1</v>
      </c>
      <c r="G5054">
        <v>0</v>
      </c>
      <c r="H5054">
        <v>0</v>
      </c>
      <c r="I5054">
        <v>0</v>
      </c>
      <c r="J5054" t="s">
        <v>33</v>
      </c>
      <c r="K5054" t="s">
        <v>5097</v>
      </c>
      <c r="L5054" t="s">
        <v>5097</v>
      </c>
      <c r="M5054" t="s">
        <v>8435</v>
      </c>
      <c r="N5054" t="s">
        <v>39</v>
      </c>
      <c r="O5054" t="s">
        <v>3307</v>
      </c>
    </row>
    <row r="5055" spans="1:15" x14ac:dyDescent="0.3">
      <c r="A5055" t="s">
        <v>35</v>
      </c>
      <c r="B5055" t="s">
        <v>1353</v>
      </c>
      <c r="C5055" t="s">
        <v>4961</v>
      </c>
      <c r="D5055">
        <v>3</v>
      </c>
      <c r="E5055">
        <v>0.96832483800000002</v>
      </c>
      <c r="F5055">
        <v>1</v>
      </c>
      <c r="G5055">
        <v>0</v>
      </c>
      <c r="H5055">
        <v>0</v>
      </c>
      <c r="I5055">
        <v>0</v>
      </c>
      <c r="J5055" t="s">
        <v>33</v>
      </c>
      <c r="K5055" t="s">
        <v>4962</v>
      </c>
      <c r="L5055" t="s">
        <v>4962</v>
      </c>
      <c r="M5055" t="s">
        <v>8436</v>
      </c>
      <c r="N5055" t="s">
        <v>35</v>
      </c>
      <c r="O5055" t="s">
        <v>1353</v>
      </c>
    </row>
    <row r="5056" spans="1:15" x14ac:dyDescent="0.3">
      <c r="A5056" t="s">
        <v>3311</v>
      </c>
      <c r="B5056" t="s">
        <v>4039</v>
      </c>
      <c r="C5056" t="s">
        <v>4040</v>
      </c>
      <c r="D5056">
        <v>1</v>
      </c>
      <c r="E5056">
        <v>-999.99</v>
      </c>
      <c r="F5056">
        <v>0</v>
      </c>
      <c r="G5056">
        <v>0</v>
      </c>
      <c r="H5056">
        <v>0</v>
      </c>
      <c r="I5056">
        <v>0</v>
      </c>
      <c r="J5056" t="s">
        <v>11</v>
      </c>
      <c r="K5056" t="s">
        <v>4041</v>
      </c>
      <c r="L5056" t="s">
        <v>4041</v>
      </c>
      <c r="M5056" t="s">
        <v>8437</v>
      </c>
      <c r="N5056" t="s">
        <v>3311</v>
      </c>
      <c r="O5056" t="s">
        <v>4039</v>
      </c>
    </row>
    <row r="5057" spans="1:15" x14ac:dyDescent="0.3">
      <c r="A5057" t="s">
        <v>3314</v>
      </c>
      <c r="B5057" t="s">
        <v>3315</v>
      </c>
      <c r="C5057" t="s">
        <v>4815</v>
      </c>
      <c r="D5057">
        <v>2</v>
      </c>
      <c r="E5057">
        <v>0.96877004799999999</v>
      </c>
      <c r="F5057">
        <v>1</v>
      </c>
      <c r="G5057">
        <v>0</v>
      </c>
      <c r="H5057">
        <v>0</v>
      </c>
      <c r="I5057">
        <v>0</v>
      </c>
      <c r="J5057" t="s">
        <v>14</v>
      </c>
      <c r="K5057" t="s">
        <v>4816</v>
      </c>
      <c r="L5057" t="s">
        <v>4816</v>
      </c>
      <c r="M5057" t="s">
        <v>8438</v>
      </c>
      <c r="N5057" t="s">
        <v>3314</v>
      </c>
      <c r="O5057" t="s">
        <v>3315</v>
      </c>
    </row>
    <row r="5058" spans="1:15" x14ac:dyDescent="0.3">
      <c r="A5058" t="s">
        <v>3316</v>
      </c>
      <c r="B5058" t="s">
        <v>3317</v>
      </c>
      <c r="C5058" t="s">
        <v>5139</v>
      </c>
      <c r="D5058">
        <v>2</v>
      </c>
      <c r="E5058">
        <v>0.97337145400000002</v>
      </c>
      <c r="F5058">
        <v>1</v>
      </c>
      <c r="G5058">
        <v>0</v>
      </c>
      <c r="H5058">
        <v>0</v>
      </c>
      <c r="I5058">
        <v>0</v>
      </c>
      <c r="J5058" t="s">
        <v>6</v>
      </c>
      <c r="K5058" t="s">
        <v>5140</v>
      </c>
      <c r="L5058" t="s">
        <v>5140</v>
      </c>
      <c r="M5058" t="s">
        <v>8439</v>
      </c>
      <c r="N5058" t="s">
        <v>3316</v>
      </c>
      <c r="O5058" t="s">
        <v>3317</v>
      </c>
    </row>
    <row r="5059" spans="1:15" x14ac:dyDescent="0.3">
      <c r="A5059" t="s">
        <v>3318</v>
      </c>
      <c r="B5059" t="s">
        <v>3319</v>
      </c>
      <c r="C5059" t="s">
        <v>4002</v>
      </c>
      <c r="D5059">
        <v>2</v>
      </c>
      <c r="E5059">
        <v>0.71588807799999998</v>
      </c>
      <c r="F5059">
        <v>1</v>
      </c>
      <c r="G5059">
        <v>0</v>
      </c>
      <c r="H5059">
        <v>0</v>
      </c>
      <c r="I5059">
        <v>0</v>
      </c>
      <c r="J5059" t="s">
        <v>3196</v>
      </c>
      <c r="K5059" t="s">
        <v>4003</v>
      </c>
      <c r="L5059" t="s">
        <v>4003</v>
      </c>
      <c r="M5059" t="s">
        <v>8440</v>
      </c>
      <c r="N5059" t="s">
        <v>3318</v>
      </c>
      <c r="O5059" t="s">
        <v>3319</v>
      </c>
    </row>
    <row r="5060" spans="1:15" x14ac:dyDescent="0.3">
      <c r="A5060" t="s">
        <v>1148</v>
      </c>
      <c r="B5060" t="s">
        <v>2865</v>
      </c>
      <c r="C5060" t="s">
        <v>4742</v>
      </c>
      <c r="D5060">
        <v>3</v>
      </c>
      <c r="E5060">
        <v>0.98039311100000004</v>
      </c>
      <c r="F5060">
        <v>1</v>
      </c>
      <c r="G5060">
        <v>0</v>
      </c>
      <c r="H5060">
        <v>0</v>
      </c>
      <c r="I5060">
        <v>0</v>
      </c>
      <c r="J5060" t="s">
        <v>20</v>
      </c>
      <c r="K5060" t="s">
        <v>4743</v>
      </c>
      <c r="L5060" t="s">
        <v>4743</v>
      </c>
      <c r="M5060" t="s">
        <v>8441</v>
      </c>
      <c r="N5060" t="s">
        <v>1148</v>
      </c>
      <c r="O5060" t="s">
        <v>2865</v>
      </c>
    </row>
    <row r="5061" spans="1:15" x14ac:dyDescent="0.3">
      <c r="A5061" t="s">
        <v>2203</v>
      </c>
      <c r="B5061" t="s">
        <v>2204</v>
      </c>
      <c r="C5061" t="s">
        <v>3992</v>
      </c>
      <c r="D5061">
        <v>3</v>
      </c>
      <c r="E5061">
        <v>0.15003534700000001</v>
      </c>
      <c r="F5061">
        <v>1</v>
      </c>
      <c r="G5061">
        <v>0</v>
      </c>
      <c r="H5061">
        <v>0</v>
      </c>
      <c r="I5061">
        <v>0</v>
      </c>
      <c r="J5061" t="s">
        <v>8</v>
      </c>
      <c r="K5061" t="s">
        <v>3993</v>
      </c>
      <c r="L5061" t="s">
        <v>3993</v>
      </c>
      <c r="M5061" t="s">
        <v>8442</v>
      </c>
      <c r="N5061" t="s">
        <v>2203</v>
      </c>
      <c r="O5061" t="s">
        <v>2204</v>
      </c>
    </row>
    <row r="5062" spans="1:15" x14ac:dyDescent="0.3">
      <c r="A5062" t="s">
        <v>27</v>
      </c>
      <c r="B5062" t="s">
        <v>3320</v>
      </c>
      <c r="C5062" t="s">
        <v>4305</v>
      </c>
      <c r="D5062">
        <v>3</v>
      </c>
      <c r="E5062">
        <v>0.98844223499999995</v>
      </c>
      <c r="F5062">
        <v>1</v>
      </c>
      <c r="G5062">
        <v>0</v>
      </c>
      <c r="H5062">
        <v>0</v>
      </c>
      <c r="I5062">
        <v>0</v>
      </c>
      <c r="J5062" t="s">
        <v>13</v>
      </c>
      <c r="K5062" t="s">
        <v>4306</v>
      </c>
      <c r="L5062" t="s">
        <v>4306</v>
      </c>
      <c r="M5062" t="s">
        <v>8443</v>
      </c>
      <c r="N5062" t="s">
        <v>27</v>
      </c>
      <c r="O5062" t="s">
        <v>3320</v>
      </c>
    </row>
    <row r="5063" spans="1:15" x14ac:dyDescent="0.3">
      <c r="A5063" t="s">
        <v>1453</v>
      </c>
      <c r="B5063" t="s">
        <v>3321</v>
      </c>
      <c r="C5063" t="s">
        <v>4699</v>
      </c>
      <c r="D5063">
        <v>3</v>
      </c>
      <c r="E5063">
        <v>0.80060226199999995</v>
      </c>
      <c r="F5063">
        <v>1</v>
      </c>
      <c r="G5063">
        <v>0</v>
      </c>
      <c r="H5063">
        <v>0</v>
      </c>
      <c r="I5063">
        <v>0</v>
      </c>
      <c r="J5063" t="s">
        <v>3194</v>
      </c>
      <c r="K5063" t="s">
        <v>4700</v>
      </c>
      <c r="L5063" t="s">
        <v>4700</v>
      </c>
      <c r="M5063" t="s">
        <v>8444</v>
      </c>
      <c r="N5063" t="s">
        <v>1453</v>
      </c>
      <c r="O5063" t="s">
        <v>3321</v>
      </c>
    </row>
    <row r="5064" spans="1:15" x14ac:dyDescent="0.3">
      <c r="A5064" t="s">
        <v>29</v>
      </c>
      <c r="B5064" t="s">
        <v>1007</v>
      </c>
      <c r="C5064" t="s">
        <v>4308</v>
      </c>
      <c r="D5064">
        <v>3</v>
      </c>
      <c r="E5064">
        <v>0.97319133199999996</v>
      </c>
      <c r="F5064">
        <v>1</v>
      </c>
      <c r="G5064">
        <v>0</v>
      </c>
      <c r="H5064">
        <v>0</v>
      </c>
      <c r="I5064">
        <v>0</v>
      </c>
      <c r="J5064" t="s">
        <v>13</v>
      </c>
      <c r="K5064" t="s">
        <v>4309</v>
      </c>
      <c r="L5064" t="s">
        <v>4309</v>
      </c>
      <c r="M5064" t="s">
        <v>8445</v>
      </c>
      <c r="N5064" t="s">
        <v>29</v>
      </c>
      <c r="O5064" t="s">
        <v>1007</v>
      </c>
    </row>
    <row r="5065" spans="1:15" x14ac:dyDescent="0.3">
      <c r="A5065" t="s">
        <v>3324</v>
      </c>
      <c r="B5065" t="s">
        <v>3325</v>
      </c>
      <c r="C5065" t="s">
        <v>4748</v>
      </c>
      <c r="D5065">
        <v>2</v>
      </c>
      <c r="E5065">
        <v>0.89727005100000001</v>
      </c>
      <c r="F5065">
        <v>0</v>
      </c>
      <c r="G5065">
        <v>0</v>
      </c>
      <c r="H5065">
        <v>0</v>
      </c>
      <c r="I5065">
        <v>0</v>
      </c>
      <c r="J5065" t="s">
        <v>20</v>
      </c>
      <c r="K5065" t="s">
        <v>4749</v>
      </c>
      <c r="L5065" t="s">
        <v>4749</v>
      </c>
      <c r="M5065" t="s">
        <v>8446</v>
      </c>
      <c r="N5065" t="s">
        <v>3324</v>
      </c>
      <c r="O5065" t="s">
        <v>3325</v>
      </c>
    </row>
    <row r="5066" spans="1:15" x14ac:dyDescent="0.3">
      <c r="A5066" t="s">
        <v>337</v>
      </c>
      <c r="B5066" t="s">
        <v>486</v>
      </c>
      <c r="C5066" t="s">
        <v>4209</v>
      </c>
      <c r="D5066">
        <v>3</v>
      </c>
      <c r="E5066">
        <v>0.96742790000000001</v>
      </c>
      <c r="F5066">
        <v>1</v>
      </c>
      <c r="G5066">
        <v>0</v>
      </c>
      <c r="H5066">
        <v>0</v>
      </c>
      <c r="I5066">
        <v>0</v>
      </c>
      <c r="J5066" t="s">
        <v>20</v>
      </c>
      <c r="K5066" t="s">
        <v>4210</v>
      </c>
      <c r="L5066" t="s">
        <v>4210</v>
      </c>
      <c r="M5066" t="s">
        <v>8447</v>
      </c>
      <c r="N5066" t="s">
        <v>337</v>
      </c>
      <c r="O5066" t="s">
        <v>486</v>
      </c>
    </row>
    <row r="5067" spans="1:15" x14ac:dyDescent="0.3">
      <c r="A5067" t="s">
        <v>61</v>
      </c>
      <c r="B5067" t="s">
        <v>3328</v>
      </c>
      <c r="C5067" t="s">
        <v>5227</v>
      </c>
      <c r="D5067">
        <v>2</v>
      </c>
      <c r="E5067">
        <v>0.902249211</v>
      </c>
      <c r="F5067">
        <v>0</v>
      </c>
      <c r="G5067">
        <v>0</v>
      </c>
      <c r="H5067">
        <v>0</v>
      </c>
      <c r="I5067">
        <v>0</v>
      </c>
      <c r="J5067" t="s">
        <v>33</v>
      </c>
      <c r="K5067" t="s">
        <v>5228</v>
      </c>
      <c r="L5067" t="s">
        <v>5228</v>
      </c>
      <c r="M5067" t="s">
        <v>8448</v>
      </c>
      <c r="N5067" t="s">
        <v>61</v>
      </c>
      <c r="O5067" t="s">
        <v>3328</v>
      </c>
    </row>
    <row r="5068" spans="1:15" x14ac:dyDescent="0.3">
      <c r="A5068" t="s">
        <v>2342</v>
      </c>
      <c r="B5068" t="s">
        <v>3568</v>
      </c>
      <c r="C5068" t="s">
        <v>4372</v>
      </c>
      <c r="D5068">
        <v>2</v>
      </c>
      <c r="E5068">
        <v>0.98786071499999994</v>
      </c>
      <c r="F5068">
        <v>0</v>
      </c>
      <c r="G5068">
        <v>0</v>
      </c>
      <c r="H5068">
        <v>0</v>
      </c>
      <c r="I5068">
        <v>1</v>
      </c>
      <c r="J5068" t="s">
        <v>11</v>
      </c>
      <c r="K5068" t="s">
        <v>4373</v>
      </c>
      <c r="L5068" t="s">
        <v>4373</v>
      </c>
      <c r="M5068" t="s">
        <v>8449</v>
      </c>
      <c r="N5068" t="s">
        <v>2342</v>
      </c>
      <c r="O5068" t="s">
        <v>3568</v>
      </c>
    </row>
    <row r="5069" spans="1:15" x14ac:dyDescent="0.3">
      <c r="A5069" t="s">
        <v>2351</v>
      </c>
      <c r="B5069" t="s">
        <v>3334</v>
      </c>
      <c r="C5069" t="s">
        <v>4533</v>
      </c>
      <c r="D5069">
        <v>2</v>
      </c>
      <c r="E5069">
        <v>0.98786071499999994</v>
      </c>
      <c r="F5069">
        <v>0</v>
      </c>
      <c r="G5069">
        <v>0</v>
      </c>
      <c r="H5069">
        <v>0</v>
      </c>
      <c r="I5069">
        <v>0</v>
      </c>
      <c r="J5069" t="s">
        <v>11</v>
      </c>
      <c r="K5069" t="s">
        <v>4534</v>
      </c>
      <c r="L5069" t="s">
        <v>4534</v>
      </c>
      <c r="M5069" t="s">
        <v>8450</v>
      </c>
      <c r="N5069" t="s">
        <v>2351</v>
      </c>
      <c r="O5069" t="s">
        <v>3334</v>
      </c>
    </row>
    <row r="5070" spans="1:15" x14ac:dyDescent="0.3">
      <c r="A5070" t="s">
        <v>37</v>
      </c>
      <c r="B5070" t="s">
        <v>888</v>
      </c>
      <c r="C5070" t="s">
        <v>5084</v>
      </c>
      <c r="D5070">
        <v>3</v>
      </c>
      <c r="E5070">
        <v>0.94865547400000005</v>
      </c>
      <c r="F5070">
        <v>1</v>
      </c>
      <c r="G5070">
        <v>0</v>
      </c>
      <c r="H5070">
        <v>0</v>
      </c>
      <c r="I5070">
        <v>0</v>
      </c>
      <c r="J5070" t="s">
        <v>33</v>
      </c>
      <c r="K5070" t="s">
        <v>5085</v>
      </c>
      <c r="L5070" t="s">
        <v>5085</v>
      </c>
      <c r="M5070" t="s">
        <v>8451</v>
      </c>
      <c r="N5070" t="s">
        <v>37</v>
      </c>
      <c r="O5070" t="s">
        <v>888</v>
      </c>
    </row>
    <row r="5071" spans="1:15" x14ac:dyDescent="0.3">
      <c r="A5071" t="s">
        <v>3337</v>
      </c>
      <c r="B5071" t="s">
        <v>3338</v>
      </c>
      <c r="C5071" t="s">
        <v>5086</v>
      </c>
      <c r="D5071">
        <v>1</v>
      </c>
      <c r="E5071">
        <v>0.94865547400000005</v>
      </c>
      <c r="F5071">
        <v>0</v>
      </c>
      <c r="G5071">
        <v>0</v>
      </c>
      <c r="H5071">
        <v>0</v>
      </c>
      <c r="I5071">
        <v>0</v>
      </c>
      <c r="J5071" t="s">
        <v>33</v>
      </c>
      <c r="K5071" t="s">
        <v>5085</v>
      </c>
      <c r="L5071" t="s">
        <v>5085</v>
      </c>
      <c r="M5071" t="s">
        <v>8451</v>
      </c>
      <c r="N5071" t="s">
        <v>3337</v>
      </c>
      <c r="O5071" t="s">
        <v>3338</v>
      </c>
    </row>
    <row r="5072" spans="1:15" x14ac:dyDescent="0.3">
      <c r="A5072" t="s">
        <v>3343</v>
      </c>
      <c r="B5072" t="s">
        <v>3344</v>
      </c>
      <c r="C5072" t="s">
        <v>4591</v>
      </c>
      <c r="D5072">
        <v>3</v>
      </c>
      <c r="E5072">
        <v>0.92123953300000005</v>
      </c>
      <c r="F5072">
        <v>1</v>
      </c>
      <c r="G5072">
        <v>0</v>
      </c>
      <c r="H5072">
        <v>0</v>
      </c>
      <c r="I5072">
        <v>0</v>
      </c>
      <c r="J5072" t="s">
        <v>14</v>
      </c>
      <c r="K5072" t="s">
        <v>4592</v>
      </c>
      <c r="L5072" t="s">
        <v>4592</v>
      </c>
      <c r="M5072" t="s">
        <v>8452</v>
      </c>
      <c r="N5072" t="s">
        <v>3343</v>
      </c>
      <c r="O5072" t="s">
        <v>3344</v>
      </c>
    </row>
    <row r="5073" spans="1:15" x14ac:dyDescent="0.3">
      <c r="A5073" t="s">
        <v>671</v>
      </c>
      <c r="B5073" t="s">
        <v>3299</v>
      </c>
      <c r="D5073">
        <v>3</v>
      </c>
      <c r="F5073">
        <v>1</v>
      </c>
      <c r="G5073">
        <v>0</v>
      </c>
      <c r="H5073">
        <v>0</v>
      </c>
      <c r="I5073">
        <v>0</v>
      </c>
      <c r="J5073" t="s">
        <v>3194</v>
      </c>
      <c r="K5073" t="s">
        <v>4071</v>
      </c>
      <c r="L5073" t="s">
        <v>4071</v>
      </c>
      <c r="M5073" t="s">
        <v>8453</v>
      </c>
      <c r="N5073" t="s">
        <v>671</v>
      </c>
      <c r="O5073" t="s">
        <v>3299</v>
      </c>
    </row>
    <row r="5074" spans="1:15" x14ac:dyDescent="0.3">
      <c r="A5074" t="s">
        <v>4073</v>
      </c>
      <c r="B5074" t="s">
        <v>3299</v>
      </c>
      <c r="C5074" t="s">
        <v>4074</v>
      </c>
      <c r="D5074">
        <v>3</v>
      </c>
      <c r="E5074">
        <v>0.62366461299999998</v>
      </c>
      <c r="F5074">
        <v>0</v>
      </c>
      <c r="G5074">
        <v>0</v>
      </c>
      <c r="H5074">
        <v>0</v>
      </c>
      <c r="I5074">
        <v>0</v>
      </c>
      <c r="J5074" t="s">
        <v>11</v>
      </c>
      <c r="K5074" t="s">
        <v>4071</v>
      </c>
      <c r="L5074" t="s">
        <v>4071</v>
      </c>
      <c r="M5074" t="s">
        <v>8453</v>
      </c>
      <c r="N5074" t="s">
        <v>4073</v>
      </c>
      <c r="O5074" t="s">
        <v>3299</v>
      </c>
    </row>
    <row r="5075" spans="1:15" x14ac:dyDescent="0.3">
      <c r="A5075" t="s">
        <v>373</v>
      </c>
      <c r="B5075" t="s">
        <v>3354</v>
      </c>
      <c r="C5075" t="s">
        <v>4765</v>
      </c>
      <c r="D5075">
        <v>3</v>
      </c>
      <c r="E5075">
        <v>0.80452312500000001</v>
      </c>
      <c r="F5075">
        <v>1</v>
      </c>
      <c r="G5075">
        <v>0</v>
      </c>
      <c r="H5075">
        <v>0</v>
      </c>
      <c r="I5075">
        <v>0</v>
      </c>
      <c r="J5075" t="s">
        <v>20</v>
      </c>
      <c r="K5075" t="s">
        <v>4766</v>
      </c>
      <c r="L5075" t="s">
        <v>4766</v>
      </c>
      <c r="M5075" t="s">
        <v>8454</v>
      </c>
      <c r="N5075" t="s">
        <v>373</v>
      </c>
      <c r="O5075" t="s">
        <v>3354</v>
      </c>
    </row>
    <row r="5076" spans="1:15" x14ac:dyDescent="0.3">
      <c r="A5076" t="s">
        <v>3355</v>
      </c>
      <c r="B5076" t="s">
        <v>3356</v>
      </c>
      <c r="C5076" t="s">
        <v>4153</v>
      </c>
      <c r="D5076">
        <v>2</v>
      </c>
      <c r="E5076">
        <v>0.96972588500000001</v>
      </c>
      <c r="F5076">
        <v>1</v>
      </c>
      <c r="G5076">
        <v>0</v>
      </c>
      <c r="H5076">
        <v>0</v>
      </c>
      <c r="I5076">
        <v>0</v>
      </c>
      <c r="J5076" t="s">
        <v>33</v>
      </c>
      <c r="K5076" t="s">
        <v>4154</v>
      </c>
      <c r="L5076" t="s">
        <v>4154</v>
      </c>
      <c r="M5076" t="s">
        <v>8455</v>
      </c>
      <c r="N5076" t="s">
        <v>3355</v>
      </c>
      <c r="O5076" t="s">
        <v>3356</v>
      </c>
    </row>
    <row r="5077" spans="1:15" x14ac:dyDescent="0.3">
      <c r="A5077" t="s">
        <v>1290</v>
      </c>
      <c r="B5077" t="s">
        <v>3357</v>
      </c>
      <c r="C5077" t="s">
        <v>4193</v>
      </c>
      <c r="D5077">
        <v>3</v>
      </c>
      <c r="E5077">
        <v>0.94285607000000005</v>
      </c>
      <c r="F5077">
        <v>1</v>
      </c>
      <c r="G5077">
        <v>0</v>
      </c>
      <c r="H5077">
        <v>0</v>
      </c>
      <c r="I5077">
        <v>0</v>
      </c>
      <c r="J5077" t="s">
        <v>13</v>
      </c>
      <c r="K5077" t="s">
        <v>4194</v>
      </c>
      <c r="L5077" t="s">
        <v>4194</v>
      </c>
      <c r="M5077" t="s">
        <v>8456</v>
      </c>
      <c r="N5077" t="s">
        <v>1290</v>
      </c>
      <c r="O5077" t="s">
        <v>3357</v>
      </c>
    </row>
    <row r="5078" spans="1:15" x14ac:dyDescent="0.3">
      <c r="A5078" t="s">
        <v>3358</v>
      </c>
      <c r="B5078" t="s">
        <v>3359</v>
      </c>
      <c r="C5078" t="s">
        <v>5198</v>
      </c>
      <c r="D5078">
        <v>1</v>
      </c>
      <c r="E5078">
        <v>0.99708069600000004</v>
      </c>
      <c r="F5078">
        <v>0</v>
      </c>
      <c r="G5078">
        <v>0</v>
      </c>
      <c r="H5078">
        <v>1</v>
      </c>
      <c r="I5078">
        <v>0</v>
      </c>
      <c r="J5078" t="s">
        <v>33</v>
      </c>
      <c r="K5078" t="s">
        <v>5199</v>
      </c>
      <c r="L5078" t="s">
        <v>5199</v>
      </c>
      <c r="M5078" t="s">
        <v>8457</v>
      </c>
      <c r="N5078" t="s">
        <v>3358</v>
      </c>
      <c r="O5078" t="s">
        <v>3359</v>
      </c>
    </row>
    <row r="5079" spans="1:15" x14ac:dyDescent="0.3">
      <c r="A5079" t="s">
        <v>1163</v>
      </c>
      <c r="B5079" t="s">
        <v>3360</v>
      </c>
      <c r="C5079" t="s">
        <v>4594</v>
      </c>
      <c r="D5079">
        <v>3</v>
      </c>
      <c r="E5079">
        <v>0.838611734</v>
      </c>
      <c r="F5079">
        <v>1</v>
      </c>
      <c r="G5079">
        <v>0</v>
      </c>
      <c r="H5079">
        <v>0</v>
      </c>
      <c r="I5079">
        <v>0</v>
      </c>
      <c r="J5079" t="s">
        <v>3198</v>
      </c>
      <c r="K5079" t="s">
        <v>4595</v>
      </c>
      <c r="L5079" t="s">
        <v>4595</v>
      </c>
      <c r="M5079" t="s">
        <v>8458</v>
      </c>
      <c r="N5079" t="s">
        <v>1163</v>
      </c>
      <c r="O5079" t="s">
        <v>3360</v>
      </c>
    </row>
    <row r="5080" spans="1:15" x14ac:dyDescent="0.3">
      <c r="A5080" t="s">
        <v>546</v>
      </c>
      <c r="B5080" t="s">
        <v>3361</v>
      </c>
      <c r="C5080" t="s">
        <v>4267</v>
      </c>
      <c r="D5080">
        <v>3</v>
      </c>
      <c r="E5080">
        <v>0.989903317</v>
      </c>
      <c r="F5080">
        <v>1</v>
      </c>
      <c r="G5080">
        <v>0</v>
      </c>
      <c r="H5080">
        <v>0</v>
      </c>
      <c r="I5080">
        <v>0</v>
      </c>
      <c r="J5080" t="s">
        <v>3196</v>
      </c>
      <c r="K5080" t="s">
        <v>4268</v>
      </c>
      <c r="L5080" t="s">
        <v>4268</v>
      </c>
      <c r="M5080" t="s">
        <v>8459</v>
      </c>
      <c r="N5080" t="s">
        <v>546</v>
      </c>
      <c r="O5080" t="s">
        <v>3361</v>
      </c>
    </row>
    <row r="5081" spans="1:15" x14ac:dyDescent="0.3">
      <c r="A5081" t="s">
        <v>3365</v>
      </c>
      <c r="B5081" t="s">
        <v>4853</v>
      </c>
      <c r="C5081" t="s">
        <v>4854</v>
      </c>
      <c r="D5081">
        <v>1</v>
      </c>
      <c r="E5081">
        <v>-999.99</v>
      </c>
      <c r="F5081">
        <v>0</v>
      </c>
      <c r="G5081">
        <v>0</v>
      </c>
      <c r="H5081">
        <v>0</v>
      </c>
      <c r="I5081">
        <v>0</v>
      </c>
      <c r="J5081" t="s">
        <v>445</v>
      </c>
      <c r="K5081" t="s">
        <v>4855</v>
      </c>
      <c r="L5081" t="s">
        <v>4855</v>
      </c>
      <c r="M5081" t="s">
        <v>8460</v>
      </c>
      <c r="N5081" t="s">
        <v>3365</v>
      </c>
      <c r="O5081" t="s">
        <v>4853</v>
      </c>
    </row>
    <row r="5082" spans="1:15" x14ac:dyDescent="0.3">
      <c r="A5082" t="s">
        <v>1142</v>
      </c>
      <c r="B5082" t="s">
        <v>3259</v>
      </c>
      <c r="C5082" t="s">
        <v>5116</v>
      </c>
      <c r="D5082">
        <v>3</v>
      </c>
      <c r="E5082">
        <v>0.86942128299999999</v>
      </c>
      <c r="F5082">
        <v>1</v>
      </c>
      <c r="G5082">
        <v>0</v>
      </c>
      <c r="H5082">
        <v>0</v>
      </c>
      <c r="I5082">
        <v>0</v>
      </c>
      <c r="J5082" t="s">
        <v>8</v>
      </c>
      <c r="K5082" t="s">
        <v>5117</v>
      </c>
      <c r="L5082" t="s">
        <v>5117</v>
      </c>
      <c r="M5082" t="s">
        <v>8461</v>
      </c>
      <c r="N5082" t="s">
        <v>1142</v>
      </c>
      <c r="O5082" t="s">
        <v>3259</v>
      </c>
    </row>
    <row r="5083" spans="1:15" x14ac:dyDescent="0.3">
      <c r="A5083" t="s">
        <v>2571</v>
      </c>
      <c r="B5083" t="s">
        <v>2572</v>
      </c>
      <c r="C5083" t="s">
        <v>5118</v>
      </c>
      <c r="D5083">
        <v>3</v>
      </c>
      <c r="E5083">
        <v>0.86942128299999999</v>
      </c>
      <c r="F5083">
        <v>0</v>
      </c>
      <c r="G5083">
        <v>0</v>
      </c>
      <c r="H5083">
        <v>0</v>
      </c>
      <c r="I5083">
        <v>0</v>
      </c>
      <c r="J5083" t="s">
        <v>8</v>
      </c>
      <c r="K5083" t="s">
        <v>5117</v>
      </c>
      <c r="L5083" t="s">
        <v>5117</v>
      </c>
      <c r="M5083" t="s">
        <v>8461</v>
      </c>
      <c r="N5083" t="s">
        <v>2571</v>
      </c>
      <c r="O5083" t="s">
        <v>2572</v>
      </c>
    </row>
    <row r="5084" spans="1:15" x14ac:dyDescent="0.3">
      <c r="A5084" t="s">
        <v>3369</v>
      </c>
      <c r="B5084" t="s">
        <v>3370</v>
      </c>
      <c r="C5084" t="s">
        <v>4145</v>
      </c>
      <c r="D5084">
        <v>1</v>
      </c>
      <c r="E5084">
        <v>0.68025145300000001</v>
      </c>
      <c r="F5084">
        <v>0</v>
      </c>
      <c r="G5084">
        <v>0</v>
      </c>
      <c r="H5084">
        <v>0</v>
      </c>
      <c r="I5084">
        <v>0</v>
      </c>
      <c r="J5084" t="s">
        <v>8</v>
      </c>
      <c r="K5084" t="s">
        <v>4146</v>
      </c>
      <c r="L5084" t="s">
        <v>4146</v>
      </c>
      <c r="M5084" t="s">
        <v>8462</v>
      </c>
      <c r="N5084" t="s">
        <v>3369</v>
      </c>
      <c r="O5084" t="s">
        <v>3370</v>
      </c>
    </row>
    <row r="5085" spans="1:15" x14ac:dyDescent="0.3">
      <c r="A5085" t="s">
        <v>29</v>
      </c>
      <c r="B5085" t="s">
        <v>1007</v>
      </c>
      <c r="C5085" t="s">
        <v>4308</v>
      </c>
      <c r="D5085">
        <v>3</v>
      </c>
      <c r="E5085">
        <v>0.97319133199999996</v>
      </c>
      <c r="F5085">
        <v>1</v>
      </c>
      <c r="G5085">
        <v>0</v>
      </c>
      <c r="H5085">
        <v>0</v>
      </c>
      <c r="I5085">
        <v>0</v>
      </c>
      <c r="J5085" t="s">
        <v>13</v>
      </c>
      <c r="K5085" t="s">
        <v>4309</v>
      </c>
      <c r="L5085" t="s">
        <v>4309</v>
      </c>
      <c r="M5085" t="s">
        <v>8463</v>
      </c>
      <c r="N5085" t="s">
        <v>29</v>
      </c>
      <c r="O5085" t="s">
        <v>1007</v>
      </c>
    </row>
    <row r="5086" spans="1:15" x14ac:dyDescent="0.3">
      <c r="A5086" t="s">
        <v>265</v>
      </c>
      <c r="B5086" t="s">
        <v>803</v>
      </c>
      <c r="C5086" t="s">
        <v>4301</v>
      </c>
      <c r="D5086">
        <v>3</v>
      </c>
      <c r="E5086">
        <v>0.96118826099999999</v>
      </c>
      <c r="F5086">
        <v>1</v>
      </c>
      <c r="G5086">
        <v>0</v>
      </c>
      <c r="H5086">
        <v>0</v>
      </c>
      <c r="I5086">
        <v>0</v>
      </c>
      <c r="J5086" t="s">
        <v>3196</v>
      </c>
      <c r="K5086" t="s">
        <v>4302</v>
      </c>
      <c r="L5086" t="s">
        <v>4302</v>
      </c>
      <c r="M5086" t="s">
        <v>8464</v>
      </c>
      <c r="N5086" t="s">
        <v>265</v>
      </c>
      <c r="O5086" t="s">
        <v>803</v>
      </c>
    </row>
    <row r="5087" spans="1:15" x14ac:dyDescent="0.3">
      <c r="A5087" t="s">
        <v>31</v>
      </c>
      <c r="B5087" t="s">
        <v>3374</v>
      </c>
      <c r="C5087" t="s">
        <v>4950</v>
      </c>
      <c r="D5087">
        <v>3</v>
      </c>
      <c r="E5087">
        <v>0.95366443400000001</v>
      </c>
      <c r="F5087">
        <v>1</v>
      </c>
      <c r="G5087">
        <v>0</v>
      </c>
      <c r="H5087">
        <v>0</v>
      </c>
      <c r="I5087">
        <v>0</v>
      </c>
      <c r="J5087" t="s">
        <v>13</v>
      </c>
      <c r="K5087" t="s">
        <v>4951</v>
      </c>
      <c r="L5087" t="s">
        <v>4951</v>
      </c>
      <c r="M5087" t="s">
        <v>8465</v>
      </c>
      <c r="N5087" t="s">
        <v>31</v>
      </c>
      <c r="O5087" t="s">
        <v>3374</v>
      </c>
    </row>
    <row r="5088" spans="1:15" x14ac:dyDescent="0.3">
      <c r="A5088" t="s">
        <v>41</v>
      </c>
      <c r="B5088" t="s">
        <v>3375</v>
      </c>
      <c r="C5088" t="s">
        <v>4190</v>
      </c>
      <c r="D5088">
        <v>3</v>
      </c>
      <c r="E5088">
        <v>0.98690951299999996</v>
      </c>
      <c r="F5088">
        <v>1</v>
      </c>
      <c r="G5088">
        <v>0</v>
      </c>
      <c r="H5088">
        <v>0</v>
      </c>
      <c r="I5088">
        <v>0</v>
      </c>
      <c r="J5088" t="s">
        <v>33</v>
      </c>
      <c r="K5088" t="s">
        <v>4191</v>
      </c>
      <c r="L5088" t="s">
        <v>4191</v>
      </c>
      <c r="M5088" t="s">
        <v>8466</v>
      </c>
      <c r="N5088" t="s">
        <v>41</v>
      </c>
      <c r="O5088" t="s">
        <v>3375</v>
      </c>
    </row>
    <row r="5089" spans="1:15" x14ac:dyDescent="0.3">
      <c r="A5089" t="s">
        <v>2932</v>
      </c>
      <c r="B5089" t="s">
        <v>3378</v>
      </c>
      <c r="C5089" t="s">
        <v>4565</v>
      </c>
      <c r="D5089">
        <v>3</v>
      </c>
      <c r="E5089">
        <v>0.98040270200000001</v>
      </c>
      <c r="F5089">
        <v>1</v>
      </c>
      <c r="G5089">
        <v>0</v>
      </c>
      <c r="H5089">
        <v>0</v>
      </c>
      <c r="I5089">
        <v>0</v>
      </c>
      <c r="J5089" t="s">
        <v>3194</v>
      </c>
      <c r="K5089" t="s">
        <v>4566</v>
      </c>
      <c r="L5089" t="s">
        <v>4566</v>
      </c>
      <c r="M5089" t="s">
        <v>8467</v>
      </c>
      <c r="N5089" t="s">
        <v>2932</v>
      </c>
      <c r="O5089" t="s">
        <v>3378</v>
      </c>
    </row>
    <row r="5090" spans="1:15" x14ac:dyDescent="0.3">
      <c r="A5090" t="s">
        <v>3379</v>
      </c>
      <c r="B5090" t="s">
        <v>3380</v>
      </c>
      <c r="C5090" t="s">
        <v>4695</v>
      </c>
      <c r="D5090">
        <v>2</v>
      </c>
      <c r="E5090">
        <v>0.96526119300000002</v>
      </c>
      <c r="F5090">
        <v>1</v>
      </c>
      <c r="G5090">
        <v>0</v>
      </c>
      <c r="H5090">
        <v>0</v>
      </c>
      <c r="I5090">
        <v>0</v>
      </c>
      <c r="J5090" t="s">
        <v>3194</v>
      </c>
      <c r="K5090" t="s">
        <v>4696</v>
      </c>
      <c r="L5090" t="s">
        <v>4696</v>
      </c>
      <c r="M5090" t="s">
        <v>8468</v>
      </c>
      <c r="N5090" t="s">
        <v>3379</v>
      </c>
      <c r="O5090" t="s">
        <v>3380</v>
      </c>
    </row>
    <row r="5091" spans="1:15" x14ac:dyDescent="0.3">
      <c r="A5091" t="s">
        <v>2934</v>
      </c>
      <c r="B5091" t="s">
        <v>3381</v>
      </c>
      <c r="C5091" t="s">
        <v>4630</v>
      </c>
      <c r="D5091">
        <v>3</v>
      </c>
      <c r="E5091">
        <v>0.92611306800000004</v>
      </c>
      <c r="F5091">
        <v>1</v>
      </c>
      <c r="G5091">
        <v>0</v>
      </c>
      <c r="H5091">
        <v>0</v>
      </c>
      <c r="I5091">
        <v>0</v>
      </c>
      <c r="J5091" t="s">
        <v>3194</v>
      </c>
      <c r="K5091" t="s">
        <v>4631</v>
      </c>
      <c r="L5091" t="s">
        <v>4631</v>
      </c>
      <c r="M5091" t="s">
        <v>8469</v>
      </c>
      <c r="N5091" t="s">
        <v>2934</v>
      </c>
      <c r="O5091" t="s">
        <v>3381</v>
      </c>
    </row>
    <row r="5092" spans="1:15" x14ac:dyDescent="0.3">
      <c r="A5092" t="s">
        <v>1133</v>
      </c>
      <c r="B5092" t="s">
        <v>3382</v>
      </c>
      <c r="C5092" t="s">
        <v>5986</v>
      </c>
      <c r="D5092">
        <v>3</v>
      </c>
      <c r="E5092">
        <v>0.67254270299999996</v>
      </c>
      <c r="F5092">
        <v>1</v>
      </c>
      <c r="G5092">
        <v>0</v>
      </c>
      <c r="H5092">
        <v>0</v>
      </c>
      <c r="I5092">
        <v>0</v>
      </c>
      <c r="J5092" t="s">
        <v>18</v>
      </c>
      <c r="K5092" t="s">
        <v>5987</v>
      </c>
      <c r="L5092" t="s">
        <v>5987</v>
      </c>
      <c r="M5092" t="s">
        <v>8470</v>
      </c>
      <c r="N5092" t="s">
        <v>1133</v>
      </c>
      <c r="O5092" t="s">
        <v>3382</v>
      </c>
    </row>
    <row r="5093" spans="1:15" x14ac:dyDescent="0.3">
      <c r="A5093" t="s">
        <v>3383</v>
      </c>
      <c r="B5093" t="s">
        <v>3384</v>
      </c>
      <c r="C5093" t="s">
        <v>6377</v>
      </c>
      <c r="D5093">
        <v>2</v>
      </c>
      <c r="E5093">
        <v>0.96457294199999999</v>
      </c>
      <c r="F5093">
        <v>1</v>
      </c>
      <c r="G5093">
        <v>0</v>
      </c>
      <c r="H5093">
        <v>0</v>
      </c>
      <c r="I5093">
        <v>0</v>
      </c>
      <c r="J5093" t="s">
        <v>14</v>
      </c>
      <c r="K5093" t="s">
        <v>6378</v>
      </c>
      <c r="L5093" t="s">
        <v>6378</v>
      </c>
      <c r="M5093" t="s">
        <v>8471</v>
      </c>
      <c r="N5093" t="s">
        <v>3383</v>
      </c>
      <c r="O5093" t="s">
        <v>3384</v>
      </c>
    </row>
    <row r="5094" spans="1:15" x14ac:dyDescent="0.3">
      <c r="A5094" t="s">
        <v>3392</v>
      </c>
      <c r="B5094" t="s">
        <v>3393</v>
      </c>
      <c r="C5094" t="s">
        <v>4745</v>
      </c>
      <c r="D5094">
        <v>1</v>
      </c>
      <c r="E5094">
        <v>0.93170303200000004</v>
      </c>
      <c r="F5094">
        <v>0</v>
      </c>
      <c r="G5094">
        <v>0</v>
      </c>
      <c r="H5094">
        <v>0</v>
      </c>
      <c r="I5094">
        <v>0</v>
      </c>
      <c r="J5094" t="s">
        <v>20</v>
      </c>
      <c r="K5094" t="s">
        <v>4746</v>
      </c>
      <c r="L5094" t="s">
        <v>4746</v>
      </c>
      <c r="M5094" t="s">
        <v>8472</v>
      </c>
      <c r="N5094" t="s">
        <v>3392</v>
      </c>
      <c r="O5094" t="s">
        <v>3393</v>
      </c>
    </row>
    <row r="5095" spans="1:15" x14ac:dyDescent="0.3">
      <c r="A5095" t="s">
        <v>1136</v>
      </c>
      <c r="B5095" t="s">
        <v>3394</v>
      </c>
      <c r="C5095" t="s">
        <v>4203</v>
      </c>
      <c r="D5095">
        <v>3</v>
      </c>
      <c r="E5095">
        <v>0.97904369400000002</v>
      </c>
      <c r="F5095">
        <v>1</v>
      </c>
      <c r="G5095">
        <v>0</v>
      </c>
      <c r="H5095">
        <v>0</v>
      </c>
      <c r="I5095">
        <v>0</v>
      </c>
      <c r="J5095" t="s">
        <v>18</v>
      </c>
      <c r="K5095" t="s">
        <v>4204</v>
      </c>
      <c r="L5095" t="s">
        <v>4204</v>
      </c>
      <c r="M5095" t="s">
        <v>8473</v>
      </c>
      <c r="N5095" t="s">
        <v>1136</v>
      </c>
      <c r="O5095" t="s">
        <v>3394</v>
      </c>
    </row>
    <row r="5096" spans="1:15" x14ac:dyDescent="0.3">
      <c r="A5096" t="s">
        <v>422</v>
      </c>
      <c r="B5096" t="s">
        <v>3406</v>
      </c>
      <c r="C5096" t="s">
        <v>4974</v>
      </c>
      <c r="D5096">
        <v>3</v>
      </c>
      <c r="E5096">
        <v>0.96877004799999999</v>
      </c>
      <c r="F5096">
        <v>1</v>
      </c>
      <c r="G5096">
        <v>0</v>
      </c>
      <c r="H5096">
        <v>0</v>
      </c>
      <c r="I5096">
        <v>0</v>
      </c>
      <c r="J5096" t="s">
        <v>14</v>
      </c>
      <c r="K5096" t="s">
        <v>4975</v>
      </c>
      <c r="L5096" t="s">
        <v>4975</v>
      </c>
      <c r="M5096" t="s">
        <v>8474</v>
      </c>
      <c r="N5096" t="s">
        <v>422</v>
      </c>
      <c r="O5096" t="s">
        <v>3406</v>
      </c>
    </row>
    <row r="5097" spans="1:15" x14ac:dyDescent="0.3">
      <c r="A5097" t="s">
        <v>1168</v>
      </c>
      <c r="B5097" t="s">
        <v>2782</v>
      </c>
      <c r="C5097" t="s">
        <v>4841</v>
      </c>
      <c r="D5097">
        <v>3</v>
      </c>
      <c r="E5097">
        <v>0.92640180800000005</v>
      </c>
      <c r="F5097">
        <v>1</v>
      </c>
      <c r="G5097">
        <v>0</v>
      </c>
      <c r="H5097">
        <v>0</v>
      </c>
      <c r="I5097">
        <v>0</v>
      </c>
      <c r="J5097" t="s">
        <v>21</v>
      </c>
      <c r="K5097" t="s">
        <v>4842</v>
      </c>
      <c r="L5097" t="s">
        <v>4842</v>
      </c>
      <c r="M5097" t="s">
        <v>8475</v>
      </c>
      <c r="N5097" t="s">
        <v>1168</v>
      </c>
      <c r="O5097" t="s">
        <v>2782</v>
      </c>
    </row>
    <row r="5098" spans="1:15" x14ac:dyDescent="0.3">
      <c r="A5098" t="s">
        <v>699</v>
      </c>
      <c r="B5098" t="s">
        <v>3409</v>
      </c>
      <c r="C5098" t="s">
        <v>5611</v>
      </c>
      <c r="D5098">
        <v>3</v>
      </c>
      <c r="E5098">
        <v>0.96451114999999998</v>
      </c>
      <c r="F5098">
        <v>1</v>
      </c>
      <c r="G5098">
        <v>0</v>
      </c>
      <c r="H5098">
        <v>0</v>
      </c>
      <c r="I5098">
        <v>0</v>
      </c>
      <c r="J5098" t="s">
        <v>14</v>
      </c>
      <c r="K5098" t="s">
        <v>5612</v>
      </c>
      <c r="L5098" t="s">
        <v>5612</v>
      </c>
      <c r="M5098" t="s">
        <v>8476</v>
      </c>
      <c r="N5098" t="s">
        <v>699</v>
      </c>
      <c r="O5098" t="s">
        <v>3409</v>
      </c>
    </row>
    <row r="5099" spans="1:15" x14ac:dyDescent="0.3">
      <c r="A5099" t="s">
        <v>3410</v>
      </c>
      <c r="B5099" t="s">
        <v>3411</v>
      </c>
      <c r="C5099" t="s">
        <v>6491</v>
      </c>
      <c r="D5099">
        <v>2</v>
      </c>
      <c r="E5099">
        <v>0.97771536000000003</v>
      </c>
      <c r="F5099">
        <v>1</v>
      </c>
      <c r="G5099">
        <v>0</v>
      </c>
      <c r="H5099">
        <v>0</v>
      </c>
      <c r="I5099">
        <v>0</v>
      </c>
      <c r="J5099" t="s">
        <v>33</v>
      </c>
      <c r="K5099" t="s">
        <v>6492</v>
      </c>
      <c r="L5099" t="s">
        <v>6492</v>
      </c>
      <c r="M5099" t="s">
        <v>8477</v>
      </c>
      <c r="N5099" t="s">
        <v>3410</v>
      </c>
      <c r="O5099" t="s">
        <v>3411</v>
      </c>
    </row>
    <row r="5100" spans="1:15" x14ac:dyDescent="0.3">
      <c r="A5100" t="s">
        <v>3419</v>
      </c>
      <c r="B5100" t="s">
        <v>3420</v>
      </c>
      <c r="C5100" t="s">
        <v>4598</v>
      </c>
      <c r="D5100">
        <v>1</v>
      </c>
      <c r="E5100">
        <v>0.91046295799999999</v>
      </c>
      <c r="F5100">
        <v>0</v>
      </c>
      <c r="G5100">
        <v>0</v>
      </c>
      <c r="H5100">
        <v>0</v>
      </c>
      <c r="I5100">
        <v>0</v>
      </c>
      <c r="J5100" t="s">
        <v>11</v>
      </c>
      <c r="K5100" t="s">
        <v>4599</v>
      </c>
      <c r="L5100" t="s">
        <v>4599</v>
      </c>
      <c r="M5100" t="s">
        <v>8478</v>
      </c>
      <c r="N5100" t="s">
        <v>3419</v>
      </c>
      <c r="O5100" t="s">
        <v>3420</v>
      </c>
    </row>
    <row r="5101" spans="1:15" x14ac:dyDescent="0.3">
      <c r="A5101" t="s">
        <v>224</v>
      </c>
      <c r="B5101" t="s">
        <v>3423</v>
      </c>
      <c r="C5101" t="s">
        <v>4575</v>
      </c>
      <c r="D5101">
        <v>3</v>
      </c>
      <c r="E5101">
        <v>0.99704878299999999</v>
      </c>
      <c r="F5101">
        <v>1</v>
      </c>
      <c r="G5101">
        <v>0</v>
      </c>
      <c r="H5101">
        <v>0</v>
      </c>
      <c r="I5101">
        <v>0</v>
      </c>
      <c r="J5101" t="s">
        <v>445</v>
      </c>
      <c r="K5101" t="s">
        <v>4576</v>
      </c>
      <c r="L5101" t="s">
        <v>4576</v>
      </c>
      <c r="M5101" t="s">
        <v>8479</v>
      </c>
      <c r="N5101" t="s">
        <v>224</v>
      </c>
      <c r="O5101" t="s">
        <v>3423</v>
      </c>
    </row>
    <row r="5102" spans="1:15" x14ac:dyDescent="0.3">
      <c r="A5102" t="s">
        <v>711</v>
      </c>
      <c r="B5102" t="s">
        <v>2897</v>
      </c>
      <c r="C5102" t="s">
        <v>4079</v>
      </c>
      <c r="D5102">
        <v>3</v>
      </c>
      <c r="E5102">
        <v>0.97235017899999998</v>
      </c>
      <c r="F5102">
        <v>1</v>
      </c>
      <c r="G5102">
        <v>0</v>
      </c>
      <c r="H5102">
        <v>0</v>
      </c>
      <c r="I5102">
        <v>0</v>
      </c>
      <c r="J5102" t="s">
        <v>3194</v>
      </c>
      <c r="K5102" t="s">
        <v>4080</v>
      </c>
      <c r="L5102" t="s">
        <v>4080</v>
      </c>
      <c r="M5102" t="s">
        <v>8480</v>
      </c>
      <c r="N5102" t="s">
        <v>711</v>
      </c>
      <c r="O5102" t="s">
        <v>2897</v>
      </c>
    </row>
    <row r="5103" spans="1:15" x14ac:dyDescent="0.3">
      <c r="A5103" t="s">
        <v>713</v>
      </c>
      <c r="B5103" t="s">
        <v>3431</v>
      </c>
      <c r="C5103" t="s">
        <v>4082</v>
      </c>
      <c r="D5103">
        <v>3</v>
      </c>
      <c r="E5103">
        <v>0.97235017899999998</v>
      </c>
      <c r="F5103">
        <v>0</v>
      </c>
      <c r="G5103">
        <v>0</v>
      </c>
      <c r="H5103">
        <v>0</v>
      </c>
      <c r="I5103">
        <v>0</v>
      </c>
      <c r="J5103" t="s">
        <v>11</v>
      </c>
      <c r="K5103" t="s">
        <v>4080</v>
      </c>
      <c r="L5103" t="s">
        <v>4080</v>
      </c>
      <c r="M5103" t="s">
        <v>8480</v>
      </c>
      <c r="N5103" t="s">
        <v>713</v>
      </c>
      <c r="O5103" t="s">
        <v>3431</v>
      </c>
    </row>
    <row r="5104" spans="1:15" x14ac:dyDescent="0.3">
      <c r="A5104" t="s">
        <v>3441</v>
      </c>
      <c r="B5104" t="s">
        <v>3442</v>
      </c>
      <c r="C5104" t="s">
        <v>5927</v>
      </c>
      <c r="D5104">
        <v>2</v>
      </c>
      <c r="E5104">
        <v>0.97405938800000003</v>
      </c>
      <c r="F5104">
        <v>1</v>
      </c>
      <c r="G5104">
        <v>0</v>
      </c>
      <c r="H5104">
        <v>0</v>
      </c>
      <c r="I5104">
        <v>0</v>
      </c>
      <c r="J5104" t="s">
        <v>33</v>
      </c>
      <c r="K5104" t="s">
        <v>5928</v>
      </c>
      <c r="L5104" t="s">
        <v>5928</v>
      </c>
      <c r="M5104" t="s">
        <v>8481</v>
      </c>
      <c r="N5104" t="s">
        <v>3441</v>
      </c>
      <c r="O5104" t="s">
        <v>3442</v>
      </c>
    </row>
    <row r="5105" spans="1:15" x14ac:dyDescent="0.3">
      <c r="A5105" t="s">
        <v>848</v>
      </c>
      <c r="B5105" t="s">
        <v>3443</v>
      </c>
      <c r="C5105" t="s">
        <v>4298</v>
      </c>
      <c r="D5105">
        <v>3</v>
      </c>
      <c r="E5105">
        <v>0.95302338099999995</v>
      </c>
      <c r="F5105">
        <v>1</v>
      </c>
      <c r="G5105">
        <v>0</v>
      </c>
      <c r="H5105">
        <v>0</v>
      </c>
      <c r="I5105">
        <v>0</v>
      </c>
      <c r="J5105" t="s">
        <v>3196</v>
      </c>
      <c r="K5105" t="s">
        <v>4299</v>
      </c>
      <c r="L5105" t="s">
        <v>4299</v>
      </c>
      <c r="M5105" t="s">
        <v>8482</v>
      </c>
      <c r="N5105" t="s">
        <v>848</v>
      </c>
      <c r="O5105" t="s">
        <v>3443</v>
      </c>
    </row>
    <row r="5106" spans="1:15" x14ac:dyDescent="0.3">
      <c r="A5106" t="s">
        <v>3446</v>
      </c>
      <c r="B5106" t="s">
        <v>3447</v>
      </c>
      <c r="C5106" t="s">
        <v>4172</v>
      </c>
      <c r="D5106">
        <v>2</v>
      </c>
      <c r="E5106">
        <v>0.55776899700000004</v>
      </c>
      <c r="F5106">
        <v>1</v>
      </c>
      <c r="G5106">
        <v>0</v>
      </c>
      <c r="H5106">
        <v>0</v>
      </c>
      <c r="I5106">
        <v>0</v>
      </c>
      <c r="J5106" t="s">
        <v>3194</v>
      </c>
      <c r="K5106" t="s">
        <v>4173</v>
      </c>
      <c r="L5106" t="s">
        <v>4173</v>
      </c>
      <c r="M5106" t="s">
        <v>8483</v>
      </c>
      <c r="N5106" t="s">
        <v>3446</v>
      </c>
      <c r="O5106" t="s">
        <v>3447</v>
      </c>
    </row>
    <row r="5107" spans="1:15" x14ac:dyDescent="0.3">
      <c r="A5107" t="s">
        <v>3254</v>
      </c>
      <c r="B5107" t="s">
        <v>3255</v>
      </c>
      <c r="C5107" t="s">
        <v>4175</v>
      </c>
      <c r="D5107">
        <v>1</v>
      </c>
      <c r="F5107">
        <v>0</v>
      </c>
      <c r="G5107">
        <v>0</v>
      </c>
      <c r="H5107">
        <v>0</v>
      </c>
      <c r="I5107">
        <v>0</v>
      </c>
      <c r="J5107" t="s">
        <v>3194</v>
      </c>
      <c r="K5107" t="s">
        <v>4173</v>
      </c>
      <c r="L5107" t="s">
        <v>4173</v>
      </c>
      <c r="M5107" t="s">
        <v>8483</v>
      </c>
      <c r="N5107" t="s">
        <v>3254</v>
      </c>
      <c r="O5107" t="s">
        <v>3255</v>
      </c>
    </row>
    <row r="5108" spans="1:15" x14ac:dyDescent="0.3">
      <c r="A5108" t="s">
        <v>1212</v>
      </c>
      <c r="B5108" t="s">
        <v>3448</v>
      </c>
      <c r="C5108" t="s">
        <v>5879</v>
      </c>
      <c r="D5108">
        <v>2</v>
      </c>
      <c r="E5108">
        <v>0.84766218500000001</v>
      </c>
      <c r="F5108">
        <v>0</v>
      </c>
      <c r="G5108">
        <v>0</v>
      </c>
      <c r="H5108">
        <v>0</v>
      </c>
      <c r="I5108">
        <v>0</v>
      </c>
      <c r="J5108" t="s">
        <v>8</v>
      </c>
      <c r="K5108" t="s">
        <v>5880</v>
      </c>
      <c r="L5108" t="s">
        <v>5880</v>
      </c>
      <c r="M5108" t="s">
        <v>8484</v>
      </c>
      <c r="N5108" t="s">
        <v>1212</v>
      </c>
      <c r="O5108" t="s">
        <v>3448</v>
      </c>
    </row>
    <row r="5109" spans="1:15" x14ac:dyDescent="0.3">
      <c r="A5109" t="s">
        <v>1214</v>
      </c>
      <c r="B5109" t="s">
        <v>436</v>
      </c>
      <c r="C5109" t="s">
        <v>6026</v>
      </c>
      <c r="D5109">
        <v>3</v>
      </c>
      <c r="E5109">
        <v>0.62735210399999997</v>
      </c>
      <c r="F5109">
        <v>1</v>
      </c>
      <c r="G5109">
        <v>0</v>
      </c>
      <c r="H5109">
        <v>0</v>
      </c>
      <c r="I5109">
        <v>0</v>
      </c>
      <c r="J5109" t="s">
        <v>8</v>
      </c>
      <c r="K5109" t="s">
        <v>6027</v>
      </c>
      <c r="L5109" t="s">
        <v>6027</v>
      </c>
      <c r="M5109" t="s">
        <v>8485</v>
      </c>
      <c r="N5109" t="s">
        <v>1214</v>
      </c>
      <c r="O5109" t="s">
        <v>436</v>
      </c>
    </row>
    <row r="5110" spans="1:15" x14ac:dyDescent="0.3">
      <c r="A5110" t="s">
        <v>419</v>
      </c>
      <c r="B5110" t="s">
        <v>3449</v>
      </c>
      <c r="C5110" t="s">
        <v>4522</v>
      </c>
      <c r="D5110">
        <v>2</v>
      </c>
      <c r="E5110">
        <v>0.99704878299999999</v>
      </c>
      <c r="F5110">
        <v>0</v>
      </c>
      <c r="G5110">
        <v>0</v>
      </c>
      <c r="H5110">
        <v>0</v>
      </c>
      <c r="I5110">
        <v>1</v>
      </c>
      <c r="J5110" t="s">
        <v>445</v>
      </c>
      <c r="K5110" t="s">
        <v>4523</v>
      </c>
      <c r="L5110" t="s">
        <v>4523</v>
      </c>
      <c r="M5110" t="s">
        <v>8486</v>
      </c>
      <c r="N5110" t="s">
        <v>419</v>
      </c>
      <c r="O5110" t="s">
        <v>3449</v>
      </c>
    </row>
    <row r="5111" spans="1:15" x14ac:dyDescent="0.3">
      <c r="A5111" t="s">
        <v>2282</v>
      </c>
      <c r="B5111" t="s">
        <v>2285</v>
      </c>
      <c r="C5111" t="s">
        <v>4525</v>
      </c>
      <c r="D5111">
        <v>3</v>
      </c>
      <c r="E5111">
        <v>0.99704878299999999</v>
      </c>
      <c r="F5111">
        <v>0</v>
      </c>
      <c r="G5111">
        <v>1</v>
      </c>
      <c r="H5111">
        <v>0</v>
      </c>
      <c r="I5111">
        <v>0</v>
      </c>
      <c r="J5111" t="s">
        <v>445</v>
      </c>
      <c r="K5111" t="s">
        <v>4523</v>
      </c>
      <c r="L5111" t="s">
        <v>4523</v>
      </c>
      <c r="M5111" t="s">
        <v>8486</v>
      </c>
      <c r="N5111" t="s">
        <v>2282</v>
      </c>
      <c r="O5111" t="s">
        <v>2285</v>
      </c>
    </row>
    <row r="5112" spans="1:15" x14ac:dyDescent="0.3">
      <c r="A5112" t="s">
        <v>3454</v>
      </c>
      <c r="B5112" t="s">
        <v>3455</v>
      </c>
      <c r="C5112" t="s">
        <v>4186</v>
      </c>
      <c r="D5112">
        <v>3</v>
      </c>
      <c r="E5112">
        <v>0.98113936199999996</v>
      </c>
      <c r="F5112">
        <v>1</v>
      </c>
      <c r="G5112">
        <v>0</v>
      </c>
      <c r="H5112">
        <v>0</v>
      </c>
      <c r="I5112">
        <v>0</v>
      </c>
      <c r="J5112" t="s">
        <v>33</v>
      </c>
      <c r="K5112" t="s">
        <v>4187</v>
      </c>
      <c r="L5112" t="s">
        <v>4187</v>
      </c>
      <c r="M5112" t="s">
        <v>8487</v>
      </c>
      <c r="N5112" t="s">
        <v>3454</v>
      </c>
      <c r="O5112" t="s">
        <v>3455</v>
      </c>
    </row>
    <row r="5113" spans="1:15" x14ac:dyDescent="0.3">
      <c r="A5113" t="s">
        <v>1546</v>
      </c>
      <c r="B5113" t="s">
        <v>3458</v>
      </c>
      <c r="C5113" t="s">
        <v>4050</v>
      </c>
      <c r="D5113">
        <v>3</v>
      </c>
      <c r="E5113">
        <v>0.97115168299999999</v>
      </c>
      <c r="F5113">
        <v>1</v>
      </c>
      <c r="G5113">
        <v>0</v>
      </c>
      <c r="H5113">
        <v>0</v>
      </c>
      <c r="I5113">
        <v>0</v>
      </c>
      <c r="J5113" t="s">
        <v>13</v>
      </c>
      <c r="K5113" t="s">
        <v>4051</v>
      </c>
      <c r="L5113" t="s">
        <v>4051</v>
      </c>
      <c r="M5113" t="s">
        <v>8488</v>
      </c>
      <c r="N5113" t="s">
        <v>1546</v>
      </c>
      <c r="O5113" t="s">
        <v>3458</v>
      </c>
    </row>
    <row r="5114" spans="1:15" x14ac:dyDescent="0.3">
      <c r="A5114" t="s">
        <v>37</v>
      </c>
      <c r="B5114" t="s">
        <v>888</v>
      </c>
      <c r="C5114" t="s">
        <v>5084</v>
      </c>
      <c r="D5114">
        <v>3</v>
      </c>
      <c r="E5114">
        <v>0.94865547400000005</v>
      </c>
      <c r="F5114">
        <v>1</v>
      </c>
      <c r="G5114">
        <v>0</v>
      </c>
      <c r="H5114">
        <v>0</v>
      </c>
      <c r="I5114">
        <v>0</v>
      </c>
      <c r="J5114" t="s">
        <v>33</v>
      </c>
      <c r="K5114" t="s">
        <v>5085</v>
      </c>
      <c r="L5114" t="s">
        <v>5085</v>
      </c>
      <c r="M5114" t="s">
        <v>8489</v>
      </c>
      <c r="N5114" t="s">
        <v>37</v>
      </c>
      <c r="O5114" t="s">
        <v>888</v>
      </c>
    </row>
    <row r="5115" spans="1:15" x14ac:dyDescent="0.3">
      <c r="A5115" t="s">
        <v>3337</v>
      </c>
      <c r="B5115" t="s">
        <v>3338</v>
      </c>
      <c r="C5115" t="s">
        <v>5086</v>
      </c>
      <c r="D5115">
        <v>1</v>
      </c>
      <c r="E5115">
        <v>0.94865547400000005</v>
      </c>
      <c r="F5115">
        <v>0</v>
      </c>
      <c r="G5115">
        <v>0</v>
      </c>
      <c r="H5115">
        <v>0</v>
      </c>
      <c r="I5115">
        <v>0</v>
      </c>
      <c r="J5115" t="s">
        <v>33</v>
      </c>
      <c r="K5115" t="s">
        <v>5085</v>
      </c>
      <c r="L5115" t="s">
        <v>5085</v>
      </c>
      <c r="M5115" t="s">
        <v>8489</v>
      </c>
      <c r="N5115" t="s">
        <v>3337</v>
      </c>
      <c r="O5115" t="s">
        <v>3338</v>
      </c>
    </row>
    <row r="5116" spans="1:15" x14ac:dyDescent="0.3">
      <c r="A5116" t="s">
        <v>3473</v>
      </c>
      <c r="B5116" t="s">
        <v>3474</v>
      </c>
      <c r="C5116" t="s">
        <v>4139</v>
      </c>
      <c r="D5116">
        <v>2</v>
      </c>
      <c r="E5116">
        <v>0.109556871</v>
      </c>
      <c r="F5116">
        <v>0</v>
      </c>
      <c r="G5116">
        <v>0</v>
      </c>
      <c r="H5116">
        <v>0</v>
      </c>
      <c r="I5116">
        <v>0</v>
      </c>
      <c r="J5116" t="s">
        <v>8</v>
      </c>
      <c r="K5116" t="s">
        <v>4140</v>
      </c>
      <c r="L5116" t="s">
        <v>4140</v>
      </c>
      <c r="M5116" t="s">
        <v>8490</v>
      </c>
      <c r="N5116" t="s">
        <v>3473</v>
      </c>
      <c r="O5116" t="s">
        <v>3474</v>
      </c>
    </row>
    <row r="5117" spans="1:15" x14ac:dyDescent="0.3">
      <c r="A5117" t="s">
        <v>1260</v>
      </c>
      <c r="B5117" t="s">
        <v>3273</v>
      </c>
      <c r="C5117" t="s">
        <v>5257</v>
      </c>
      <c r="D5117">
        <v>3</v>
      </c>
      <c r="E5117">
        <v>0.97186191099999997</v>
      </c>
      <c r="F5117">
        <v>1</v>
      </c>
      <c r="G5117">
        <v>0</v>
      </c>
      <c r="H5117">
        <v>0</v>
      </c>
      <c r="I5117">
        <v>0</v>
      </c>
      <c r="J5117" t="s">
        <v>13</v>
      </c>
      <c r="K5117" t="s">
        <v>5258</v>
      </c>
      <c r="L5117" t="s">
        <v>5258</v>
      </c>
      <c r="M5117" t="s">
        <v>8491</v>
      </c>
      <c r="N5117" t="s">
        <v>1260</v>
      </c>
      <c r="O5117" t="s">
        <v>3273</v>
      </c>
    </row>
    <row r="5118" spans="1:15" x14ac:dyDescent="0.3">
      <c r="A5118" t="s">
        <v>3500</v>
      </c>
      <c r="B5118" t="s">
        <v>5052</v>
      </c>
      <c r="C5118" t="s">
        <v>5053</v>
      </c>
      <c r="D5118">
        <v>1</v>
      </c>
      <c r="E5118">
        <v>-999.99</v>
      </c>
      <c r="F5118">
        <v>0</v>
      </c>
      <c r="G5118">
        <v>0</v>
      </c>
      <c r="H5118">
        <v>0</v>
      </c>
      <c r="I5118">
        <v>0</v>
      </c>
      <c r="J5118" t="s">
        <v>11</v>
      </c>
      <c r="K5118" t="s">
        <v>5054</v>
      </c>
      <c r="L5118" t="s">
        <v>5054</v>
      </c>
      <c r="M5118" t="s">
        <v>8492</v>
      </c>
      <c r="N5118" t="s">
        <v>3500</v>
      </c>
      <c r="O5118" t="s">
        <v>5052</v>
      </c>
    </row>
    <row r="5119" spans="1:15" x14ac:dyDescent="0.3">
      <c r="A5119" t="s">
        <v>3504</v>
      </c>
      <c r="B5119" t="s">
        <v>3505</v>
      </c>
      <c r="C5119" t="s">
        <v>6162</v>
      </c>
      <c r="D5119">
        <v>2</v>
      </c>
      <c r="E5119">
        <v>0.970567552</v>
      </c>
      <c r="F5119">
        <v>1</v>
      </c>
      <c r="G5119">
        <v>0</v>
      </c>
      <c r="H5119">
        <v>0</v>
      </c>
      <c r="I5119">
        <v>0</v>
      </c>
      <c r="J5119" t="s">
        <v>20</v>
      </c>
      <c r="K5119" t="s">
        <v>6163</v>
      </c>
      <c r="L5119" t="s">
        <v>6163</v>
      </c>
      <c r="M5119" t="s">
        <v>8493</v>
      </c>
      <c r="N5119" t="s">
        <v>3504</v>
      </c>
      <c r="O5119" t="s">
        <v>3505</v>
      </c>
    </row>
    <row r="5120" spans="1:15" x14ac:dyDescent="0.3">
      <c r="A5120" t="s">
        <v>3510</v>
      </c>
      <c r="B5120" t="s">
        <v>5329</v>
      </c>
      <c r="C5120" t="s">
        <v>5330</v>
      </c>
      <c r="D5120">
        <v>1</v>
      </c>
      <c r="E5120">
        <v>-999.99</v>
      </c>
      <c r="F5120">
        <v>0</v>
      </c>
      <c r="G5120">
        <v>0</v>
      </c>
      <c r="H5120">
        <v>0</v>
      </c>
      <c r="I5120">
        <v>0</v>
      </c>
      <c r="J5120" t="s">
        <v>11</v>
      </c>
      <c r="K5120" t="s">
        <v>5331</v>
      </c>
      <c r="L5120" t="s">
        <v>5331</v>
      </c>
      <c r="M5120" t="s">
        <v>8494</v>
      </c>
      <c r="N5120" t="s">
        <v>3510</v>
      </c>
      <c r="O5120" t="s">
        <v>5329</v>
      </c>
    </row>
    <row r="5121" spans="1:15" x14ac:dyDescent="0.3">
      <c r="A5121" t="s">
        <v>3513</v>
      </c>
      <c r="B5121" t="s">
        <v>6047</v>
      </c>
      <c r="C5121" t="s">
        <v>6048</v>
      </c>
      <c r="D5121">
        <v>1</v>
      </c>
      <c r="E5121">
        <v>-999.99</v>
      </c>
      <c r="F5121">
        <v>0</v>
      </c>
      <c r="G5121">
        <v>0</v>
      </c>
      <c r="H5121">
        <v>0</v>
      </c>
      <c r="I5121">
        <v>0</v>
      </c>
      <c r="J5121" t="s">
        <v>33</v>
      </c>
      <c r="K5121" t="s">
        <v>6049</v>
      </c>
      <c r="L5121" t="s">
        <v>6049</v>
      </c>
      <c r="M5121" t="s">
        <v>8495</v>
      </c>
      <c r="N5121" t="s">
        <v>3513</v>
      </c>
      <c r="O5121" t="s">
        <v>6047</v>
      </c>
    </row>
    <row r="5122" spans="1:15" x14ac:dyDescent="0.3">
      <c r="A5122" t="s">
        <v>321</v>
      </c>
      <c r="B5122" t="s">
        <v>3522</v>
      </c>
      <c r="C5122" t="s">
        <v>4027</v>
      </c>
      <c r="D5122">
        <v>3</v>
      </c>
      <c r="E5122">
        <v>0.96200033900000004</v>
      </c>
      <c r="F5122">
        <v>1</v>
      </c>
      <c r="G5122">
        <v>0</v>
      </c>
      <c r="H5122">
        <v>0</v>
      </c>
      <c r="I5122">
        <v>0</v>
      </c>
      <c r="J5122" t="s">
        <v>3194</v>
      </c>
      <c r="K5122" t="s">
        <v>4028</v>
      </c>
      <c r="L5122" t="s">
        <v>4028</v>
      </c>
      <c r="M5122" t="s">
        <v>8496</v>
      </c>
      <c r="N5122" t="s">
        <v>321</v>
      </c>
      <c r="O5122" t="s">
        <v>3522</v>
      </c>
    </row>
    <row r="5123" spans="1:15" x14ac:dyDescent="0.3">
      <c r="A5123" t="s">
        <v>52</v>
      </c>
      <c r="B5123" t="s">
        <v>3539</v>
      </c>
      <c r="C5123" t="s">
        <v>4311</v>
      </c>
      <c r="D5123">
        <v>3</v>
      </c>
      <c r="E5123">
        <v>0.97598601799999996</v>
      </c>
      <c r="F5123">
        <v>0</v>
      </c>
      <c r="G5123">
        <v>0</v>
      </c>
      <c r="H5123">
        <v>0</v>
      </c>
      <c r="I5123">
        <v>0</v>
      </c>
      <c r="J5123" t="s">
        <v>13</v>
      </c>
      <c r="K5123" t="s">
        <v>4312</v>
      </c>
      <c r="L5123" t="s">
        <v>4312</v>
      </c>
      <c r="M5123" t="s">
        <v>8497</v>
      </c>
      <c r="N5123" t="s">
        <v>52</v>
      </c>
      <c r="O5123" t="s">
        <v>3539</v>
      </c>
    </row>
    <row r="5124" spans="1:15" x14ac:dyDescent="0.3">
      <c r="A5124" t="s">
        <v>723</v>
      </c>
      <c r="B5124" t="s">
        <v>2260</v>
      </c>
      <c r="C5124" t="s">
        <v>5932</v>
      </c>
      <c r="D5124">
        <v>3</v>
      </c>
      <c r="E5124">
        <v>0.44255897799999999</v>
      </c>
      <c r="F5124">
        <v>1</v>
      </c>
      <c r="G5124">
        <v>0</v>
      </c>
      <c r="H5124">
        <v>0</v>
      </c>
      <c r="I5124">
        <v>0</v>
      </c>
      <c r="J5124" t="s">
        <v>18</v>
      </c>
      <c r="K5124" t="s">
        <v>5933</v>
      </c>
      <c r="L5124" t="s">
        <v>5933</v>
      </c>
      <c r="M5124" t="s">
        <v>8498</v>
      </c>
      <c r="N5124" t="s">
        <v>723</v>
      </c>
      <c r="O5124" t="s">
        <v>2260</v>
      </c>
    </row>
    <row r="5125" spans="1:15" x14ac:dyDescent="0.3">
      <c r="A5125" t="s">
        <v>292</v>
      </c>
      <c r="B5125" t="s">
        <v>625</v>
      </c>
      <c r="C5125" t="s">
        <v>4196</v>
      </c>
      <c r="D5125">
        <v>3</v>
      </c>
      <c r="E5125">
        <v>0.76858175100000004</v>
      </c>
      <c r="F5125">
        <v>1</v>
      </c>
      <c r="G5125">
        <v>0</v>
      </c>
      <c r="H5125">
        <v>0</v>
      </c>
      <c r="I5125">
        <v>0</v>
      </c>
      <c r="J5125" t="s">
        <v>18</v>
      </c>
      <c r="K5125" t="s">
        <v>4197</v>
      </c>
      <c r="L5125" t="s">
        <v>4197</v>
      </c>
      <c r="M5125" t="s">
        <v>8499</v>
      </c>
      <c r="N5125" t="s">
        <v>292</v>
      </c>
      <c r="O5125" t="s">
        <v>625</v>
      </c>
    </row>
    <row r="5126" spans="1:15" x14ac:dyDescent="0.3">
      <c r="A5126" t="s">
        <v>35</v>
      </c>
      <c r="B5126" t="s">
        <v>1353</v>
      </c>
      <c r="C5126" t="s">
        <v>4961</v>
      </c>
      <c r="D5126">
        <v>3</v>
      </c>
      <c r="E5126">
        <v>0.96832483800000002</v>
      </c>
      <c r="F5126">
        <v>1</v>
      </c>
      <c r="G5126">
        <v>0</v>
      </c>
      <c r="H5126">
        <v>0</v>
      </c>
      <c r="I5126">
        <v>0</v>
      </c>
      <c r="J5126" t="s">
        <v>33</v>
      </c>
      <c r="K5126" t="s">
        <v>4962</v>
      </c>
      <c r="L5126" t="s">
        <v>4962</v>
      </c>
      <c r="M5126" t="s">
        <v>8500</v>
      </c>
      <c r="N5126" t="s">
        <v>35</v>
      </c>
      <c r="O5126" t="s">
        <v>1353</v>
      </c>
    </row>
    <row r="5127" spans="1:15" x14ac:dyDescent="0.3">
      <c r="A5127" t="s">
        <v>37</v>
      </c>
      <c r="B5127" t="s">
        <v>888</v>
      </c>
      <c r="C5127" t="s">
        <v>5084</v>
      </c>
      <c r="D5127">
        <v>3</v>
      </c>
      <c r="E5127">
        <v>0.94865547400000005</v>
      </c>
      <c r="F5127">
        <v>1</v>
      </c>
      <c r="G5127">
        <v>0</v>
      </c>
      <c r="H5127">
        <v>0</v>
      </c>
      <c r="I5127">
        <v>0</v>
      </c>
      <c r="J5127" t="s">
        <v>33</v>
      </c>
      <c r="K5127" t="s">
        <v>5085</v>
      </c>
      <c r="L5127" t="s">
        <v>5085</v>
      </c>
      <c r="M5127" t="s">
        <v>8501</v>
      </c>
      <c r="N5127" t="s">
        <v>37</v>
      </c>
      <c r="O5127" t="s">
        <v>888</v>
      </c>
    </row>
    <row r="5128" spans="1:15" x14ac:dyDescent="0.3">
      <c r="A5128" t="s">
        <v>3337</v>
      </c>
      <c r="B5128" t="s">
        <v>3338</v>
      </c>
      <c r="C5128" t="s">
        <v>5086</v>
      </c>
      <c r="D5128">
        <v>1</v>
      </c>
      <c r="E5128">
        <v>0.94865547400000005</v>
      </c>
      <c r="F5128">
        <v>0</v>
      </c>
      <c r="G5128">
        <v>0</v>
      </c>
      <c r="H5128">
        <v>0</v>
      </c>
      <c r="I5128">
        <v>0</v>
      </c>
      <c r="J5128" t="s">
        <v>33</v>
      </c>
      <c r="K5128" t="s">
        <v>5085</v>
      </c>
      <c r="L5128" t="s">
        <v>5085</v>
      </c>
      <c r="M5128" t="s">
        <v>8501</v>
      </c>
      <c r="N5128" t="s">
        <v>3337</v>
      </c>
      <c r="O5128" t="s">
        <v>3338</v>
      </c>
    </row>
    <row r="5129" spans="1:15" x14ac:dyDescent="0.3">
      <c r="A5129" t="s">
        <v>3248</v>
      </c>
      <c r="B5129" t="s">
        <v>4845</v>
      </c>
      <c r="C5129" t="s">
        <v>4846</v>
      </c>
      <c r="D5129">
        <v>2</v>
      </c>
      <c r="E5129">
        <v>-999.99</v>
      </c>
      <c r="F5129">
        <v>0</v>
      </c>
      <c r="G5129">
        <v>0</v>
      </c>
      <c r="H5129">
        <v>0</v>
      </c>
      <c r="I5129">
        <v>0</v>
      </c>
      <c r="J5129" t="s">
        <v>11</v>
      </c>
      <c r="K5129" t="s">
        <v>4847</v>
      </c>
      <c r="L5129" t="s">
        <v>4847</v>
      </c>
      <c r="M5129" t="s">
        <v>8502</v>
      </c>
      <c r="N5129" t="s">
        <v>3248</v>
      </c>
      <c r="O5129" t="s">
        <v>4845</v>
      </c>
    </row>
    <row r="5130" spans="1:15" x14ac:dyDescent="0.3">
      <c r="A5130" t="s">
        <v>1951</v>
      </c>
      <c r="B5130" t="s">
        <v>3246</v>
      </c>
      <c r="C5130" t="s">
        <v>5983</v>
      </c>
      <c r="D5130">
        <v>2</v>
      </c>
      <c r="E5130">
        <v>0.59971648700000002</v>
      </c>
      <c r="F5130">
        <v>0</v>
      </c>
      <c r="G5130">
        <v>1</v>
      </c>
      <c r="H5130">
        <v>0</v>
      </c>
      <c r="I5130">
        <v>0</v>
      </c>
      <c r="J5130" t="s">
        <v>18</v>
      </c>
      <c r="K5130" t="s">
        <v>5984</v>
      </c>
      <c r="L5130" t="s">
        <v>5984</v>
      </c>
      <c r="M5130" t="s">
        <v>8503</v>
      </c>
      <c r="N5130" t="s">
        <v>1951</v>
      </c>
      <c r="O5130" t="s">
        <v>3246</v>
      </c>
    </row>
    <row r="5131" spans="1:15" x14ac:dyDescent="0.3">
      <c r="A5131" t="s">
        <v>617</v>
      </c>
      <c r="B5131" t="s">
        <v>3236</v>
      </c>
      <c r="C5131" t="s">
        <v>4605</v>
      </c>
      <c r="D5131">
        <v>3</v>
      </c>
      <c r="E5131">
        <v>0.90665861800000003</v>
      </c>
      <c r="F5131">
        <v>1</v>
      </c>
      <c r="G5131">
        <v>0</v>
      </c>
      <c r="H5131">
        <v>0</v>
      </c>
      <c r="I5131">
        <v>0</v>
      </c>
      <c r="J5131" t="s">
        <v>14</v>
      </c>
      <c r="K5131" t="s">
        <v>4606</v>
      </c>
      <c r="L5131" t="s">
        <v>4606</v>
      </c>
      <c r="M5131" t="s">
        <v>8504</v>
      </c>
      <c r="N5131" t="s">
        <v>617</v>
      </c>
      <c r="O5131" t="s">
        <v>3236</v>
      </c>
    </row>
    <row r="5132" spans="1:15" x14ac:dyDescent="0.3">
      <c r="A5132" t="s">
        <v>2268</v>
      </c>
      <c r="B5132" t="s">
        <v>2269</v>
      </c>
      <c r="C5132" t="s">
        <v>4278</v>
      </c>
      <c r="D5132">
        <v>3</v>
      </c>
      <c r="E5132">
        <v>0.85977790399999998</v>
      </c>
      <c r="F5132">
        <v>1</v>
      </c>
      <c r="G5132">
        <v>0</v>
      </c>
      <c r="H5132">
        <v>0</v>
      </c>
      <c r="I5132">
        <v>0</v>
      </c>
      <c r="J5132" t="s">
        <v>4</v>
      </c>
      <c r="K5132" t="s">
        <v>4279</v>
      </c>
      <c r="L5132" t="s">
        <v>4279</v>
      </c>
      <c r="M5132" t="s">
        <v>8505</v>
      </c>
      <c r="N5132" t="s">
        <v>2268</v>
      </c>
      <c r="O5132" t="s">
        <v>2269</v>
      </c>
    </row>
    <row r="5133" spans="1:15" x14ac:dyDescent="0.3">
      <c r="A5133" t="s">
        <v>5079</v>
      </c>
      <c r="B5133" t="s">
        <v>5080</v>
      </c>
      <c r="C5133" t="s">
        <v>5081</v>
      </c>
      <c r="D5133">
        <v>2</v>
      </c>
      <c r="E5133">
        <v>0.79361735200000005</v>
      </c>
      <c r="F5133">
        <v>1</v>
      </c>
      <c r="G5133">
        <v>0</v>
      </c>
      <c r="H5133">
        <v>0</v>
      </c>
      <c r="I5133">
        <v>0</v>
      </c>
      <c r="J5133" t="s">
        <v>6</v>
      </c>
      <c r="K5133" t="s">
        <v>5082</v>
      </c>
      <c r="L5133" t="s">
        <v>5082</v>
      </c>
      <c r="M5133" t="s">
        <v>8506</v>
      </c>
      <c r="N5133" t="s">
        <v>5079</v>
      </c>
      <c r="O5133" t="s">
        <v>5080</v>
      </c>
    </row>
    <row r="5134" spans="1:15" x14ac:dyDescent="0.3">
      <c r="A5134" t="s">
        <v>681</v>
      </c>
      <c r="B5134" t="s">
        <v>3275</v>
      </c>
      <c r="C5134" t="s">
        <v>4284</v>
      </c>
      <c r="D5134">
        <v>3</v>
      </c>
      <c r="E5134">
        <v>0.84009663800000001</v>
      </c>
      <c r="F5134">
        <v>1</v>
      </c>
      <c r="G5134">
        <v>0</v>
      </c>
      <c r="H5134">
        <v>0</v>
      </c>
      <c r="I5134">
        <v>0</v>
      </c>
      <c r="J5134" t="s">
        <v>8</v>
      </c>
      <c r="K5134" t="s">
        <v>4285</v>
      </c>
      <c r="L5134" t="s">
        <v>4285</v>
      </c>
      <c r="M5134" t="s">
        <v>8507</v>
      </c>
      <c r="N5134" t="s">
        <v>681</v>
      </c>
      <c r="O5134" t="s">
        <v>3275</v>
      </c>
    </row>
    <row r="5135" spans="1:15" x14ac:dyDescent="0.3">
      <c r="A5135" t="s">
        <v>3226</v>
      </c>
      <c r="B5135" t="s">
        <v>3227</v>
      </c>
      <c r="C5135" t="s">
        <v>4133</v>
      </c>
      <c r="D5135">
        <v>3</v>
      </c>
      <c r="E5135">
        <v>0.75580928700000005</v>
      </c>
      <c r="F5135">
        <v>1</v>
      </c>
      <c r="G5135">
        <v>0</v>
      </c>
      <c r="H5135">
        <v>0</v>
      </c>
      <c r="I5135">
        <v>0</v>
      </c>
      <c r="J5135" t="s">
        <v>11</v>
      </c>
      <c r="K5135" t="s">
        <v>4134</v>
      </c>
      <c r="L5135" t="s">
        <v>4134</v>
      </c>
      <c r="M5135" t="s">
        <v>8508</v>
      </c>
      <c r="N5135" t="s">
        <v>3226</v>
      </c>
      <c r="O5135" t="s">
        <v>3227</v>
      </c>
    </row>
    <row r="5136" spans="1:15" x14ac:dyDescent="0.3">
      <c r="A5136" t="s">
        <v>660</v>
      </c>
      <c r="B5136" t="s">
        <v>1005</v>
      </c>
      <c r="C5136" t="s">
        <v>4281</v>
      </c>
      <c r="D5136">
        <v>3</v>
      </c>
      <c r="E5136">
        <v>0.95851445999999996</v>
      </c>
      <c r="F5136">
        <v>1</v>
      </c>
      <c r="G5136">
        <v>0</v>
      </c>
      <c r="H5136">
        <v>0</v>
      </c>
      <c r="I5136">
        <v>0</v>
      </c>
      <c r="J5136" t="s">
        <v>14</v>
      </c>
      <c r="K5136" t="s">
        <v>4282</v>
      </c>
      <c r="L5136" t="s">
        <v>4282</v>
      </c>
      <c r="M5136" t="s">
        <v>8509</v>
      </c>
      <c r="N5136" t="s">
        <v>660</v>
      </c>
      <c r="O5136" t="s">
        <v>1005</v>
      </c>
    </row>
    <row r="5137" spans="1:15" x14ac:dyDescent="0.3">
      <c r="A5137" t="s">
        <v>2268</v>
      </c>
      <c r="B5137" t="s">
        <v>2269</v>
      </c>
      <c r="C5137" t="s">
        <v>4278</v>
      </c>
      <c r="D5137">
        <v>3</v>
      </c>
      <c r="E5137">
        <v>0.85977790399999998</v>
      </c>
      <c r="F5137">
        <v>1</v>
      </c>
      <c r="G5137">
        <v>0</v>
      </c>
      <c r="H5137">
        <v>0</v>
      </c>
      <c r="I5137">
        <v>0</v>
      </c>
      <c r="J5137" t="s">
        <v>4</v>
      </c>
      <c r="K5137" t="s">
        <v>4279</v>
      </c>
      <c r="L5137" t="s">
        <v>4279</v>
      </c>
      <c r="M5137" t="s">
        <v>8510</v>
      </c>
      <c r="N5137" t="s">
        <v>2268</v>
      </c>
      <c r="O5137" t="s">
        <v>2269</v>
      </c>
    </row>
    <row r="5138" spans="1:15" x14ac:dyDescent="0.3">
      <c r="A5138" t="s">
        <v>660</v>
      </c>
      <c r="B5138" t="s">
        <v>1005</v>
      </c>
      <c r="C5138" t="s">
        <v>4281</v>
      </c>
      <c r="D5138">
        <v>3</v>
      </c>
      <c r="E5138">
        <v>0.95851445999999996</v>
      </c>
      <c r="F5138">
        <v>1</v>
      </c>
      <c r="G5138">
        <v>0</v>
      </c>
      <c r="H5138">
        <v>0</v>
      </c>
      <c r="I5138">
        <v>0</v>
      </c>
      <c r="J5138" t="s">
        <v>14</v>
      </c>
      <c r="K5138" t="s">
        <v>4282</v>
      </c>
      <c r="L5138" t="s">
        <v>4282</v>
      </c>
      <c r="M5138" t="s">
        <v>8511</v>
      </c>
      <c r="N5138" t="s">
        <v>660</v>
      </c>
      <c r="O5138" t="s">
        <v>1005</v>
      </c>
    </row>
    <row r="5139" spans="1:15" x14ac:dyDescent="0.3">
      <c r="A5139" t="s">
        <v>3238</v>
      </c>
      <c r="B5139" t="s">
        <v>3239</v>
      </c>
      <c r="C5139" t="s">
        <v>4294</v>
      </c>
      <c r="D5139">
        <v>3</v>
      </c>
      <c r="E5139">
        <v>0.88902200899999995</v>
      </c>
      <c r="F5139">
        <v>1</v>
      </c>
      <c r="G5139">
        <v>0</v>
      </c>
      <c r="H5139">
        <v>0</v>
      </c>
      <c r="I5139">
        <v>0</v>
      </c>
      <c r="J5139" t="s">
        <v>20</v>
      </c>
      <c r="K5139" t="s">
        <v>4295</v>
      </c>
      <c r="L5139" t="s">
        <v>4295</v>
      </c>
      <c r="M5139" t="s">
        <v>8512</v>
      </c>
      <c r="N5139" t="s">
        <v>3238</v>
      </c>
      <c r="O5139" t="s">
        <v>3239</v>
      </c>
    </row>
    <row r="5140" spans="1:15" x14ac:dyDescent="0.3">
      <c r="A5140" t="s">
        <v>1260</v>
      </c>
      <c r="B5140" t="s">
        <v>3273</v>
      </c>
      <c r="C5140" t="s">
        <v>5257</v>
      </c>
      <c r="D5140">
        <v>3</v>
      </c>
      <c r="E5140">
        <v>0.97186191099999997</v>
      </c>
      <c r="F5140">
        <v>1</v>
      </c>
      <c r="G5140">
        <v>0</v>
      </c>
      <c r="H5140">
        <v>0</v>
      </c>
      <c r="I5140">
        <v>0</v>
      </c>
      <c r="J5140" t="s">
        <v>13</v>
      </c>
      <c r="K5140" t="s">
        <v>5258</v>
      </c>
      <c r="L5140" t="s">
        <v>5258</v>
      </c>
      <c r="M5140" t="s">
        <v>8513</v>
      </c>
      <c r="N5140" t="s">
        <v>1260</v>
      </c>
      <c r="O5140" t="s">
        <v>3273</v>
      </c>
    </row>
    <row r="5141" spans="1:15" x14ac:dyDescent="0.3">
      <c r="A5141" t="s">
        <v>43</v>
      </c>
      <c r="B5141" t="s">
        <v>1275</v>
      </c>
      <c r="C5141" t="s">
        <v>4101</v>
      </c>
      <c r="D5141">
        <v>3</v>
      </c>
      <c r="E5141">
        <v>0.99179899699999996</v>
      </c>
      <c r="F5141">
        <v>1</v>
      </c>
      <c r="G5141">
        <v>0</v>
      </c>
      <c r="H5141">
        <v>0</v>
      </c>
      <c r="I5141">
        <v>0</v>
      </c>
      <c r="J5141" t="s">
        <v>33</v>
      </c>
      <c r="K5141" t="s">
        <v>4102</v>
      </c>
      <c r="L5141" t="s">
        <v>4102</v>
      </c>
      <c r="M5141" t="s">
        <v>8514</v>
      </c>
      <c r="N5141" t="s">
        <v>43</v>
      </c>
      <c r="O5141" t="s">
        <v>1275</v>
      </c>
    </row>
    <row r="5142" spans="1:15" x14ac:dyDescent="0.3">
      <c r="A5142" t="s">
        <v>43</v>
      </c>
      <c r="B5142" t="s">
        <v>1275</v>
      </c>
      <c r="C5142" t="s">
        <v>4101</v>
      </c>
      <c r="D5142">
        <v>3</v>
      </c>
      <c r="E5142">
        <v>0.99179899699999996</v>
      </c>
      <c r="F5142">
        <v>1</v>
      </c>
      <c r="G5142">
        <v>0</v>
      </c>
      <c r="H5142">
        <v>0</v>
      </c>
      <c r="I5142">
        <v>0</v>
      </c>
      <c r="J5142" t="s">
        <v>33</v>
      </c>
      <c r="K5142" t="s">
        <v>4102</v>
      </c>
      <c r="L5142" t="s">
        <v>4102</v>
      </c>
      <c r="M5142" t="s">
        <v>8515</v>
      </c>
      <c r="N5142" t="s">
        <v>43</v>
      </c>
      <c r="O5142" t="s">
        <v>1275</v>
      </c>
    </row>
    <row r="5143" spans="1:15" x14ac:dyDescent="0.3">
      <c r="A5143" t="s">
        <v>3219</v>
      </c>
      <c r="B5143" t="s">
        <v>3220</v>
      </c>
      <c r="C5143" t="s">
        <v>4254</v>
      </c>
      <c r="D5143">
        <v>2</v>
      </c>
      <c r="E5143">
        <v>0.21944438399999999</v>
      </c>
      <c r="F5143">
        <v>1</v>
      </c>
      <c r="G5143">
        <v>0</v>
      </c>
      <c r="H5143">
        <v>0</v>
      </c>
      <c r="I5143">
        <v>0</v>
      </c>
      <c r="J5143" t="s">
        <v>8</v>
      </c>
      <c r="K5143" t="s">
        <v>4255</v>
      </c>
      <c r="L5143" t="s">
        <v>4255</v>
      </c>
      <c r="M5143" t="s">
        <v>8516</v>
      </c>
      <c r="N5143" t="s">
        <v>3219</v>
      </c>
      <c r="O5143" t="s">
        <v>3220</v>
      </c>
    </row>
    <row r="5144" spans="1:15" x14ac:dyDescent="0.3">
      <c r="A5144" t="s">
        <v>265</v>
      </c>
      <c r="B5144" t="s">
        <v>803</v>
      </c>
      <c r="C5144" t="s">
        <v>4301</v>
      </c>
      <c r="D5144">
        <v>3</v>
      </c>
      <c r="E5144">
        <v>0.96118826099999999</v>
      </c>
      <c r="F5144">
        <v>1</v>
      </c>
      <c r="G5144">
        <v>0</v>
      </c>
      <c r="H5144">
        <v>0</v>
      </c>
      <c r="I5144">
        <v>0</v>
      </c>
      <c r="J5144" t="s">
        <v>3196</v>
      </c>
      <c r="K5144" t="s">
        <v>4302</v>
      </c>
      <c r="L5144" t="s">
        <v>4302</v>
      </c>
      <c r="M5144" t="s">
        <v>8517</v>
      </c>
      <c r="N5144" t="s">
        <v>265</v>
      </c>
      <c r="O5144" t="s">
        <v>803</v>
      </c>
    </row>
    <row r="5145" spans="1:15" x14ac:dyDescent="0.3">
      <c r="A5145" t="s">
        <v>3215</v>
      </c>
      <c r="B5145" t="s">
        <v>3216</v>
      </c>
      <c r="C5145" t="s">
        <v>4324</v>
      </c>
      <c r="D5145">
        <v>2</v>
      </c>
      <c r="E5145">
        <v>0.105456959</v>
      </c>
      <c r="F5145">
        <v>1</v>
      </c>
      <c r="G5145">
        <v>0</v>
      </c>
      <c r="H5145">
        <v>0</v>
      </c>
      <c r="I5145">
        <v>0</v>
      </c>
      <c r="J5145" t="s">
        <v>8</v>
      </c>
      <c r="K5145" t="s">
        <v>4325</v>
      </c>
      <c r="L5145" t="s">
        <v>4325</v>
      </c>
      <c r="M5145" t="s">
        <v>8518</v>
      </c>
      <c r="N5145" t="s">
        <v>3215</v>
      </c>
      <c r="O5145" t="s">
        <v>3216</v>
      </c>
    </row>
    <row r="5146" spans="1:15" x14ac:dyDescent="0.3">
      <c r="A5146" t="s">
        <v>3219</v>
      </c>
      <c r="B5146" t="s">
        <v>3220</v>
      </c>
      <c r="C5146" t="s">
        <v>4254</v>
      </c>
      <c r="D5146">
        <v>2</v>
      </c>
      <c r="E5146">
        <v>0.21944438399999999</v>
      </c>
      <c r="F5146">
        <v>1</v>
      </c>
      <c r="G5146">
        <v>0</v>
      </c>
      <c r="H5146">
        <v>0</v>
      </c>
      <c r="I5146">
        <v>0</v>
      </c>
      <c r="J5146" t="s">
        <v>8</v>
      </c>
      <c r="K5146" t="s">
        <v>4255</v>
      </c>
      <c r="L5146" t="s">
        <v>4255</v>
      </c>
      <c r="M5146" t="s">
        <v>8519</v>
      </c>
      <c r="N5146" t="s">
        <v>3219</v>
      </c>
      <c r="O5146" t="s">
        <v>3220</v>
      </c>
    </row>
    <row r="5147" spans="1:15" x14ac:dyDescent="0.3">
      <c r="A5147" t="s">
        <v>3331</v>
      </c>
      <c r="B5147" t="s">
        <v>6031</v>
      </c>
      <c r="C5147" t="s">
        <v>6032</v>
      </c>
      <c r="D5147">
        <v>1</v>
      </c>
      <c r="E5147">
        <v>-999.99</v>
      </c>
      <c r="F5147">
        <v>0</v>
      </c>
      <c r="G5147">
        <v>0</v>
      </c>
      <c r="H5147">
        <v>0</v>
      </c>
      <c r="I5147">
        <v>0</v>
      </c>
      <c r="J5147" t="s">
        <v>33</v>
      </c>
      <c r="K5147" t="s">
        <v>6033</v>
      </c>
      <c r="L5147" t="s">
        <v>6033</v>
      </c>
      <c r="M5147" t="s">
        <v>8520</v>
      </c>
      <c r="N5147" t="s">
        <v>3331</v>
      </c>
      <c r="O5147" t="s">
        <v>6031</v>
      </c>
    </row>
    <row r="5148" spans="1:15" x14ac:dyDescent="0.3">
      <c r="A5148" t="s">
        <v>54</v>
      </c>
      <c r="B5148" t="s">
        <v>3277</v>
      </c>
      <c r="C5148" t="s">
        <v>5247</v>
      </c>
      <c r="D5148">
        <v>3</v>
      </c>
      <c r="E5148">
        <v>0.95897824700000001</v>
      </c>
      <c r="F5148">
        <v>1</v>
      </c>
      <c r="G5148">
        <v>0</v>
      </c>
      <c r="H5148">
        <v>0</v>
      </c>
      <c r="I5148">
        <v>0</v>
      </c>
      <c r="J5148" t="s">
        <v>13</v>
      </c>
      <c r="K5148" t="s">
        <v>5248</v>
      </c>
      <c r="L5148" t="s">
        <v>5248</v>
      </c>
      <c r="M5148" t="s">
        <v>8521</v>
      </c>
      <c r="N5148" t="s">
        <v>54</v>
      </c>
      <c r="O5148" t="s">
        <v>3277</v>
      </c>
    </row>
    <row r="5149" spans="1:15" x14ac:dyDescent="0.3">
      <c r="A5149" t="s">
        <v>54</v>
      </c>
      <c r="B5149" t="s">
        <v>3277</v>
      </c>
      <c r="C5149" t="s">
        <v>5247</v>
      </c>
      <c r="D5149">
        <v>3</v>
      </c>
      <c r="E5149">
        <v>0.95897824700000001</v>
      </c>
      <c r="F5149">
        <v>1</v>
      </c>
      <c r="G5149">
        <v>0</v>
      </c>
      <c r="H5149">
        <v>0</v>
      </c>
      <c r="I5149">
        <v>0</v>
      </c>
      <c r="J5149" t="s">
        <v>13</v>
      </c>
      <c r="K5149" t="s">
        <v>5248</v>
      </c>
      <c r="L5149" t="s">
        <v>5248</v>
      </c>
      <c r="M5149" t="s">
        <v>8522</v>
      </c>
      <c r="N5149" t="s">
        <v>54</v>
      </c>
      <c r="O5149" t="s">
        <v>3277</v>
      </c>
    </row>
    <row r="5150" spans="1:15" x14ac:dyDescent="0.3">
      <c r="A5150" t="s">
        <v>3331</v>
      </c>
      <c r="B5150" t="s">
        <v>6031</v>
      </c>
      <c r="C5150" t="s">
        <v>6032</v>
      </c>
      <c r="D5150">
        <v>1</v>
      </c>
      <c r="E5150">
        <v>-999.99</v>
      </c>
      <c r="F5150">
        <v>0</v>
      </c>
      <c r="G5150">
        <v>0</v>
      </c>
      <c r="H5150">
        <v>0</v>
      </c>
      <c r="I5150">
        <v>0</v>
      </c>
      <c r="J5150" t="s">
        <v>33</v>
      </c>
      <c r="K5150" t="s">
        <v>6033</v>
      </c>
      <c r="L5150" t="s">
        <v>6033</v>
      </c>
      <c r="M5150" t="s">
        <v>6031</v>
      </c>
      <c r="N5150" t="s">
        <v>3331</v>
      </c>
      <c r="O5150" t="s">
        <v>6031</v>
      </c>
    </row>
    <row r="5151" spans="1:15" x14ac:dyDescent="0.3">
      <c r="A5151" t="s">
        <v>3286</v>
      </c>
      <c r="B5151" t="s">
        <v>3287</v>
      </c>
      <c r="C5151" t="s">
        <v>4115</v>
      </c>
      <c r="D5151">
        <v>2</v>
      </c>
      <c r="E5151">
        <v>0.96438922400000004</v>
      </c>
      <c r="F5151">
        <v>1</v>
      </c>
      <c r="G5151">
        <v>0</v>
      </c>
      <c r="H5151">
        <v>0</v>
      </c>
      <c r="I5151">
        <v>0</v>
      </c>
      <c r="J5151" t="s">
        <v>33</v>
      </c>
      <c r="K5151" t="s">
        <v>4116</v>
      </c>
      <c r="L5151" t="s">
        <v>4116</v>
      </c>
      <c r="M5151" t="s">
        <v>8523</v>
      </c>
      <c r="N5151" t="s">
        <v>3286</v>
      </c>
      <c r="O5151" t="s">
        <v>3287</v>
      </c>
    </row>
    <row r="5152" spans="1:15" x14ac:dyDescent="0.3">
      <c r="A5152" t="s">
        <v>37</v>
      </c>
      <c r="B5152" t="s">
        <v>888</v>
      </c>
      <c r="C5152" t="s">
        <v>5084</v>
      </c>
      <c r="D5152">
        <v>3</v>
      </c>
      <c r="E5152">
        <v>0.94865547400000005</v>
      </c>
      <c r="F5152">
        <v>1</v>
      </c>
      <c r="G5152">
        <v>0</v>
      </c>
      <c r="H5152">
        <v>0</v>
      </c>
      <c r="I5152">
        <v>0</v>
      </c>
      <c r="J5152" t="s">
        <v>33</v>
      </c>
      <c r="K5152" t="s">
        <v>5085</v>
      </c>
      <c r="L5152" t="s">
        <v>5085</v>
      </c>
      <c r="M5152" t="s">
        <v>8524</v>
      </c>
      <c r="N5152" t="s">
        <v>37</v>
      </c>
      <c r="O5152" t="s">
        <v>888</v>
      </c>
    </row>
    <row r="5153" spans="1:15" x14ac:dyDescent="0.3">
      <c r="A5153" t="s">
        <v>3337</v>
      </c>
      <c r="B5153" t="s">
        <v>3338</v>
      </c>
      <c r="C5153" t="s">
        <v>5086</v>
      </c>
      <c r="D5153">
        <v>1</v>
      </c>
      <c r="E5153">
        <v>0.94865547400000005</v>
      </c>
      <c r="F5153">
        <v>0</v>
      </c>
      <c r="G5153">
        <v>0</v>
      </c>
      <c r="H5153">
        <v>0</v>
      </c>
      <c r="I5153">
        <v>0</v>
      </c>
      <c r="J5153" t="s">
        <v>33</v>
      </c>
      <c r="K5153" t="s">
        <v>5085</v>
      </c>
      <c r="L5153" t="s">
        <v>5085</v>
      </c>
      <c r="M5153" t="s">
        <v>8524</v>
      </c>
      <c r="N5153" t="s">
        <v>3337</v>
      </c>
      <c r="O5153" t="s">
        <v>3338</v>
      </c>
    </row>
    <row r="5154" spans="1:15" x14ac:dyDescent="0.3">
      <c r="A5154" t="s">
        <v>3240</v>
      </c>
      <c r="B5154" t="s">
        <v>3241</v>
      </c>
      <c r="C5154" t="s">
        <v>5100</v>
      </c>
      <c r="D5154">
        <v>3</v>
      </c>
      <c r="E5154">
        <v>0.86791857800000005</v>
      </c>
      <c r="F5154">
        <v>1</v>
      </c>
      <c r="G5154">
        <v>0</v>
      </c>
      <c r="H5154">
        <v>0</v>
      </c>
      <c r="I5154">
        <v>0</v>
      </c>
      <c r="J5154" t="s">
        <v>33</v>
      </c>
      <c r="K5154" t="s">
        <v>5101</v>
      </c>
      <c r="L5154" t="s">
        <v>5101</v>
      </c>
      <c r="M5154" t="s">
        <v>8525</v>
      </c>
      <c r="N5154" t="s">
        <v>3240</v>
      </c>
      <c r="O5154" t="s">
        <v>3241</v>
      </c>
    </row>
    <row r="5155" spans="1:15" x14ac:dyDescent="0.3">
      <c r="A5155" t="s">
        <v>37</v>
      </c>
      <c r="B5155" t="s">
        <v>888</v>
      </c>
      <c r="C5155" t="s">
        <v>5084</v>
      </c>
      <c r="D5155">
        <v>3</v>
      </c>
      <c r="E5155">
        <v>0.94865547400000005</v>
      </c>
      <c r="F5155">
        <v>1</v>
      </c>
      <c r="G5155">
        <v>0</v>
      </c>
      <c r="H5155">
        <v>0</v>
      </c>
      <c r="I5155">
        <v>0</v>
      </c>
      <c r="J5155" t="s">
        <v>33</v>
      </c>
      <c r="K5155" t="s">
        <v>5085</v>
      </c>
      <c r="L5155" t="s">
        <v>5085</v>
      </c>
      <c r="M5155" t="s">
        <v>1049</v>
      </c>
      <c r="N5155" t="s">
        <v>37</v>
      </c>
      <c r="O5155" t="s">
        <v>888</v>
      </c>
    </row>
    <row r="5156" spans="1:15" x14ac:dyDescent="0.3">
      <c r="A5156" t="s">
        <v>3337</v>
      </c>
      <c r="B5156" t="s">
        <v>3338</v>
      </c>
      <c r="C5156" t="s">
        <v>5086</v>
      </c>
      <c r="D5156">
        <v>1</v>
      </c>
      <c r="E5156">
        <v>0.94865547400000005</v>
      </c>
      <c r="F5156">
        <v>0</v>
      </c>
      <c r="G5156">
        <v>0</v>
      </c>
      <c r="H5156">
        <v>0</v>
      </c>
      <c r="I5156">
        <v>0</v>
      </c>
      <c r="J5156" t="s">
        <v>33</v>
      </c>
      <c r="K5156" t="s">
        <v>5085</v>
      </c>
      <c r="L5156" t="s">
        <v>5085</v>
      </c>
      <c r="M5156" t="s">
        <v>1049</v>
      </c>
      <c r="N5156" t="s">
        <v>3337</v>
      </c>
      <c r="O5156" t="s">
        <v>3338</v>
      </c>
    </row>
    <row r="5157" spans="1:15" x14ac:dyDescent="0.3">
      <c r="A5157" t="s">
        <v>37</v>
      </c>
      <c r="B5157" t="s">
        <v>888</v>
      </c>
      <c r="C5157" t="s">
        <v>5084</v>
      </c>
      <c r="D5157">
        <v>3</v>
      </c>
      <c r="E5157">
        <v>0.94865547400000005</v>
      </c>
      <c r="F5157">
        <v>1</v>
      </c>
      <c r="G5157">
        <v>0</v>
      </c>
      <c r="H5157">
        <v>0</v>
      </c>
      <c r="I5157">
        <v>0</v>
      </c>
      <c r="J5157" t="s">
        <v>33</v>
      </c>
      <c r="K5157" t="s">
        <v>5085</v>
      </c>
      <c r="L5157" t="s">
        <v>5085</v>
      </c>
      <c r="M5157" t="s">
        <v>8526</v>
      </c>
      <c r="N5157" t="s">
        <v>37</v>
      </c>
      <c r="O5157" t="s">
        <v>888</v>
      </c>
    </row>
    <row r="5158" spans="1:15" x14ac:dyDescent="0.3">
      <c r="A5158" t="s">
        <v>3337</v>
      </c>
      <c r="B5158" t="s">
        <v>3338</v>
      </c>
      <c r="C5158" t="s">
        <v>5086</v>
      </c>
      <c r="D5158">
        <v>1</v>
      </c>
      <c r="E5158">
        <v>0.94865547400000005</v>
      </c>
      <c r="F5158">
        <v>0</v>
      </c>
      <c r="G5158">
        <v>0</v>
      </c>
      <c r="H5158">
        <v>0</v>
      </c>
      <c r="I5158">
        <v>0</v>
      </c>
      <c r="J5158" t="s">
        <v>33</v>
      </c>
      <c r="K5158" t="s">
        <v>5085</v>
      </c>
      <c r="L5158" t="s">
        <v>5085</v>
      </c>
      <c r="M5158" t="s">
        <v>8526</v>
      </c>
      <c r="N5158" t="s">
        <v>3337</v>
      </c>
      <c r="O5158" t="s">
        <v>3338</v>
      </c>
    </row>
    <row r="5159" spans="1:15" x14ac:dyDescent="0.3">
      <c r="A5159" t="s">
        <v>3240</v>
      </c>
      <c r="B5159" t="s">
        <v>3241</v>
      </c>
      <c r="C5159" t="s">
        <v>5100</v>
      </c>
      <c r="D5159">
        <v>3</v>
      </c>
      <c r="E5159">
        <v>0.86791857800000005</v>
      </c>
      <c r="F5159">
        <v>1</v>
      </c>
      <c r="G5159">
        <v>0</v>
      </c>
      <c r="H5159">
        <v>0</v>
      </c>
      <c r="I5159">
        <v>0</v>
      </c>
      <c r="J5159" t="s">
        <v>33</v>
      </c>
      <c r="K5159" t="s">
        <v>5101</v>
      </c>
      <c r="L5159" t="s">
        <v>5101</v>
      </c>
      <c r="M5159" t="s">
        <v>8527</v>
      </c>
      <c r="N5159" t="s">
        <v>3240</v>
      </c>
      <c r="O5159" t="s">
        <v>3241</v>
      </c>
    </row>
    <row r="5160" spans="1:15" x14ac:dyDescent="0.3">
      <c r="A5160" t="s">
        <v>3240</v>
      </c>
      <c r="B5160" t="s">
        <v>3241</v>
      </c>
      <c r="C5160" t="s">
        <v>5100</v>
      </c>
      <c r="D5160">
        <v>3</v>
      </c>
      <c r="E5160">
        <v>0.86791857800000005</v>
      </c>
      <c r="F5160">
        <v>1</v>
      </c>
      <c r="G5160">
        <v>0</v>
      </c>
      <c r="H5160">
        <v>0</v>
      </c>
      <c r="I5160">
        <v>0</v>
      </c>
      <c r="J5160" t="s">
        <v>33</v>
      </c>
      <c r="K5160" t="s">
        <v>5101</v>
      </c>
      <c r="L5160" t="s">
        <v>5101</v>
      </c>
      <c r="M5160" t="s">
        <v>8528</v>
      </c>
      <c r="N5160" t="s">
        <v>3240</v>
      </c>
      <c r="O5160" t="s">
        <v>3241</v>
      </c>
    </row>
    <row r="5161" spans="1:15" x14ac:dyDescent="0.3">
      <c r="A5161" t="s">
        <v>1645</v>
      </c>
      <c r="B5161" t="s">
        <v>3233</v>
      </c>
      <c r="C5161" t="s">
        <v>5056</v>
      </c>
      <c r="D5161">
        <v>2</v>
      </c>
      <c r="E5161">
        <v>0.66665449499999996</v>
      </c>
      <c r="F5161">
        <v>0</v>
      </c>
      <c r="G5161">
        <v>1</v>
      </c>
      <c r="H5161">
        <v>0</v>
      </c>
      <c r="I5161">
        <v>1</v>
      </c>
      <c r="J5161" t="s">
        <v>445</v>
      </c>
      <c r="K5161" t="s">
        <v>5057</v>
      </c>
      <c r="L5161" t="s">
        <v>5057</v>
      </c>
      <c r="M5161" t="s">
        <v>8529</v>
      </c>
      <c r="N5161" t="s">
        <v>1645</v>
      </c>
      <c r="O5161" t="s">
        <v>3233</v>
      </c>
    </row>
    <row r="5162" spans="1:15" x14ac:dyDescent="0.3">
      <c r="A5162" t="s">
        <v>542</v>
      </c>
      <c r="B5162" t="s">
        <v>3274</v>
      </c>
      <c r="C5162" t="s">
        <v>4868</v>
      </c>
      <c r="D5162">
        <v>3</v>
      </c>
      <c r="E5162">
        <v>0.95609689200000003</v>
      </c>
      <c r="F5162">
        <v>1</v>
      </c>
      <c r="G5162">
        <v>0</v>
      </c>
      <c r="H5162">
        <v>0</v>
      </c>
      <c r="I5162">
        <v>0</v>
      </c>
      <c r="J5162" t="s">
        <v>3196</v>
      </c>
      <c r="K5162" t="s">
        <v>4869</v>
      </c>
      <c r="L5162" t="s">
        <v>4869</v>
      </c>
      <c r="M5162" t="s">
        <v>8530</v>
      </c>
      <c r="N5162" t="s">
        <v>542</v>
      </c>
      <c r="O5162" t="s">
        <v>3274</v>
      </c>
    </row>
    <row r="5163" spans="1:15" x14ac:dyDescent="0.3">
      <c r="A5163" t="s">
        <v>2908</v>
      </c>
      <c r="B5163" t="s">
        <v>3276</v>
      </c>
      <c r="C5163" t="s">
        <v>3994</v>
      </c>
      <c r="D5163">
        <v>3</v>
      </c>
      <c r="E5163">
        <v>0.95618715499999996</v>
      </c>
      <c r="F5163">
        <v>1</v>
      </c>
      <c r="G5163">
        <v>0</v>
      </c>
      <c r="H5163">
        <v>0</v>
      </c>
      <c r="I5163">
        <v>0</v>
      </c>
      <c r="J5163" t="s">
        <v>3196</v>
      </c>
      <c r="K5163" t="s">
        <v>3995</v>
      </c>
      <c r="L5163" t="s">
        <v>3995</v>
      </c>
      <c r="M5163" t="s">
        <v>8531</v>
      </c>
      <c r="N5163" t="s">
        <v>2908</v>
      </c>
      <c r="O5163" t="s">
        <v>3276</v>
      </c>
    </row>
    <row r="5164" spans="1:15" x14ac:dyDescent="0.3">
      <c r="A5164" t="s">
        <v>871</v>
      </c>
      <c r="B5164" t="s">
        <v>3266</v>
      </c>
      <c r="C5164" t="s">
        <v>4476</v>
      </c>
      <c r="D5164">
        <v>2</v>
      </c>
      <c r="E5164">
        <v>0.59034212900000005</v>
      </c>
      <c r="F5164">
        <v>0</v>
      </c>
      <c r="G5164">
        <v>1</v>
      </c>
      <c r="H5164">
        <v>0</v>
      </c>
      <c r="I5164">
        <v>1</v>
      </c>
      <c r="J5164" t="s">
        <v>445</v>
      </c>
      <c r="K5164" t="s">
        <v>4477</v>
      </c>
      <c r="L5164" t="s">
        <v>4477</v>
      </c>
      <c r="M5164" t="s">
        <v>8532</v>
      </c>
      <c r="N5164" t="s">
        <v>871</v>
      </c>
      <c r="O5164" t="s">
        <v>3266</v>
      </c>
    </row>
    <row r="5165" spans="1:15" x14ac:dyDescent="0.3">
      <c r="A5165" t="s">
        <v>871</v>
      </c>
      <c r="B5165" t="s">
        <v>3266</v>
      </c>
      <c r="C5165" t="s">
        <v>4476</v>
      </c>
      <c r="D5165">
        <v>2</v>
      </c>
      <c r="E5165">
        <v>0.59034212900000005</v>
      </c>
      <c r="F5165">
        <v>0</v>
      </c>
      <c r="G5165">
        <v>1</v>
      </c>
      <c r="H5165">
        <v>0</v>
      </c>
      <c r="I5165">
        <v>1</v>
      </c>
      <c r="J5165" t="s">
        <v>445</v>
      </c>
      <c r="K5165" t="s">
        <v>4477</v>
      </c>
      <c r="L5165" t="s">
        <v>4477</v>
      </c>
      <c r="M5165" t="s">
        <v>8533</v>
      </c>
      <c r="N5165" t="s">
        <v>871</v>
      </c>
      <c r="O5165" t="s">
        <v>3266</v>
      </c>
    </row>
    <row r="5166" spans="1:15" x14ac:dyDescent="0.3">
      <c r="A5166" t="s">
        <v>871</v>
      </c>
      <c r="B5166" t="s">
        <v>3266</v>
      </c>
      <c r="C5166" t="s">
        <v>4476</v>
      </c>
      <c r="D5166">
        <v>2</v>
      </c>
      <c r="E5166">
        <v>0.59034212900000005</v>
      </c>
      <c r="F5166">
        <v>0</v>
      </c>
      <c r="G5166">
        <v>1</v>
      </c>
      <c r="H5166">
        <v>0</v>
      </c>
      <c r="I5166">
        <v>1</v>
      </c>
      <c r="J5166" t="s">
        <v>445</v>
      </c>
      <c r="K5166" t="s">
        <v>4477</v>
      </c>
      <c r="L5166" t="s">
        <v>4477</v>
      </c>
      <c r="M5166" t="s">
        <v>8534</v>
      </c>
      <c r="N5166" t="s">
        <v>871</v>
      </c>
      <c r="O5166" t="s">
        <v>3266</v>
      </c>
    </row>
    <row r="5167" spans="1:15" x14ac:dyDescent="0.3">
      <c r="A5167" t="s">
        <v>191</v>
      </c>
      <c r="B5167" t="s">
        <v>3258</v>
      </c>
      <c r="C5167" t="s">
        <v>4261</v>
      </c>
      <c r="D5167">
        <v>3</v>
      </c>
      <c r="E5167">
        <v>0.99704878299999999</v>
      </c>
      <c r="F5167">
        <v>1</v>
      </c>
      <c r="G5167">
        <v>0</v>
      </c>
      <c r="H5167">
        <v>0</v>
      </c>
      <c r="I5167">
        <v>0</v>
      </c>
      <c r="J5167" t="s">
        <v>445</v>
      </c>
      <c r="K5167" t="s">
        <v>4262</v>
      </c>
      <c r="L5167" t="s">
        <v>4262</v>
      </c>
      <c r="M5167" t="s">
        <v>8535</v>
      </c>
      <c r="N5167" t="s">
        <v>191</v>
      </c>
      <c r="O5167" t="s">
        <v>3258</v>
      </c>
    </row>
    <row r="5168" spans="1:15" x14ac:dyDescent="0.3">
      <c r="A5168" t="s">
        <v>3999</v>
      </c>
      <c r="B5168" t="s">
        <v>3294</v>
      </c>
      <c r="C5168" t="s">
        <v>4000</v>
      </c>
      <c r="D5168">
        <v>2</v>
      </c>
      <c r="E5168">
        <v>0.95638330999999999</v>
      </c>
      <c r="F5168">
        <v>0</v>
      </c>
      <c r="G5168">
        <v>0</v>
      </c>
      <c r="H5168">
        <v>0</v>
      </c>
      <c r="I5168">
        <v>1</v>
      </c>
      <c r="J5168" t="s">
        <v>445</v>
      </c>
      <c r="K5168" t="s">
        <v>4001</v>
      </c>
      <c r="L5168" t="s">
        <v>4001</v>
      </c>
      <c r="M5168" t="s">
        <v>8536</v>
      </c>
      <c r="N5168" t="s">
        <v>3999</v>
      </c>
      <c r="O5168" t="s">
        <v>3294</v>
      </c>
    </row>
    <row r="5169" spans="1:15" x14ac:dyDescent="0.3">
      <c r="A5169" t="s">
        <v>191</v>
      </c>
      <c r="B5169" t="s">
        <v>3258</v>
      </c>
      <c r="C5169" t="s">
        <v>4261</v>
      </c>
      <c r="D5169">
        <v>3</v>
      </c>
      <c r="E5169">
        <v>0.99704878299999999</v>
      </c>
      <c r="F5169">
        <v>1</v>
      </c>
      <c r="G5169">
        <v>0</v>
      </c>
      <c r="H5169">
        <v>0</v>
      </c>
      <c r="I5169">
        <v>0</v>
      </c>
      <c r="J5169" t="s">
        <v>445</v>
      </c>
      <c r="K5169" t="s">
        <v>4262</v>
      </c>
      <c r="L5169" t="s">
        <v>4262</v>
      </c>
      <c r="M5169" t="s">
        <v>8537</v>
      </c>
      <c r="N5169" t="s">
        <v>191</v>
      </c>
      <c r="O5169" t="s">
        <v>3258</v>
      </c>
    </row>
    <row r="5170" spans="1:15" x14ac:dyDescent="0.3">
      <c r="A5170" t="s">
        <v>1645</v>
      </c>
      <c r="B5170" t="s">
        <v>3233</v>
      </c>
      <c r="C5170" t="s">
        <v>5056</v>
      </c>
      <c r="D5170">
        <v>2</v>
      </c>
      <c r="E5170">
        <v>0.66665449499999996</v>
      </c>
      <c r="F5170">
        <v>0</v>
      </c>
      <c r="G5170">
        <v>1</v>
      </c>
      <c r="H5170">
        <v>0</v>
      </c>
      <c r="I5170">
        <v>1</v>
      </c>
      <c r="J5170" t="s">
        <v>445</v>
      </c>
      <c r="K5170" t="s">
        <v>5057</v>
      </c>
      <c r="L5170" t="s">
        <v>5057</v>
      </c>
      <c r="M5170" t="s">
        <v>8538</v>
      </c>
      <c r="N5170" t="s">
        <v>1645</v>
      </c>
      <c r="O5170" t="s">
        <v>3233</v>
      </c>
    </row>
    <row r="5171" spans="1:15" x14ac:dyDescent="0.3">
      <c r="A5171" t="s">
        <v>1645</v>
      </c>
      <c r="B5171" t="s">
        <v>3233</v>
      </c>
      <c r="C5171" t="s">
        <v>5056</v>
      </c>
      <c r="D5171">
        <v>2</v>
      </c>
      <c r="E5171">
        <v>0.66665449499999996</v>
      </c>
      <c r="F5171">
        <v>0</v>
      </c>
      <c r="G5171">
        <v>1</v>
      </c>
      <c r="H5171">
        <v>0</v>
      </c>
      <c r="I5171">
        <v>1</v>
      </c>
      <c r="J5171" t="s">
        <v>445</v>
      </c>
      <c r="K5171" t="s">
        <v>5057</v>
      </c>
      <c r="L5171" t="s">
        <v>5057</v>
      </c>
      <c r="M5171" t="s">
        <v>8539</v>
      </c>
      <c r="N5171" t="s">
        <v>1645</v>
      </c>
      <c r="O5171" t="s">
        <v>3233</v>
      </c>
    </row>
    <row r="5172" spans="1:15" x14ac:dyDescent="0.3">
      <c r="A5172" t="s">
        <v>542</v>
      </c>
      <c r="B5172" t="s">
        <v>3274</v>
      </c>
      <c r="C5172" t="s">
        <v>4868</v>
      </c>
      <c r="D5172">
        <v>3</v>
      </c>
      <c r="E5172">
        <v>0.95609689200000003</v>
      </c>
      <c r="F5172">
        <v>1</v>
      </c>
      <c r="G5172">
        <v>0</v>
      </c>
      <c r="H5172">
        <v>0</v>
      </c>
      <c r="I5172">
        <v>0</v>
      </c>
      <c r="J5172" t="s">
        <v>3196</v>
      </c>
      <c r="K5172" t="s">
        <v>4869</v>
      </c>
      <c r="L5172" t="s">
        <v>4869</v>
      </c>
      <c r="M5172" t="s">
        <v>8540</v>
      </c>
      <c r="N5172" t="s">
        <v>542</v>
      </c>
      <c r="O5172" t="s">
        <v>3274</v>
      </c>
    </row>
    <row r="5173" spans="1:15" x14ac:dyDescent="0.3">
      <c r="A5173" t="s">
        <v>3231</v>
      </c>
      <c r="B5173" t="s">
        <v>3232</v>
      </c>
      <c r="C5173" t="s">
        <v>4177</v>
      </c>
      <c r="D5173">
        <v>3</v>
      </c>
      <c r="E5173">
        <v>0.90219159000000004</v>
      </c>
      <c r="F5173">
        <v>1</v>
      </c>
      <c r="G5173">
        <v>0</v>
      </c>
      <c r="H5173">
        <v>0</v>
      </c>
      <c r="I5173">
        <v>0</v>
      </c>
      <c r="J5173" t="s">
        <v>8</v>
      </c>
      <c r="K5173" t="s">
        <v>4178</v>
      </c>
      <c r="L5173" t="s">
        <v>4178</v>
      </c>
      <c r="M5173" t="s">
        <v>8541</v>
      </c>
      <c r="N5173" t="s">
        <v>3231</v>
      </c>
      <c r="O5173" t="s">
        <v>3232</v>
      </c>
    </row>
    <row r="5174" spans="1:15" x14ac:dyDescent="0.3">
      <c r="A5174" t="s">
        <v>1546</v>
      </c>
      <c r="B5174" t="s">
        <v>3458</v>
      </c>
      <c r="C5174" t="s">
        <v>4050</v>
      </c>
      <c r="D5174">
        <v>3</v>
      </c>
      <c r="E5174">
        <v>0.97115168299999999</v>
      </c>
      <c r="F5174">
        <v>1</v>
      </c>
      <c r="G5174">
        <v>0</v>
      </c>
      <c r="H5174">
        <v>0</v>
      </c>
      <c r="I5174">
        <v>0</v>
      </c>
      <c r="J5174" t="s">
        <v>13</v>
      </c>
      <c r="K5174" t="s">
        <v>4051</v>
      </c>
      <c r="L5174" t="s">
        <v>4051</v>
      </c>
      <c r="M5174" t="s">
        <v>8542</v>
      </c>
      <c r="N5174" t="s">
        <v>1546</v>
      </c>
      <c r="O5174" t="s">
        <v>3458</v>
      </c>
    </row>
    <row r="5175" spans="1:15" x14ac:dyDescent="0.3">
      <c r="A5175" t="s">
        <v>1546</v>
      </c>
      <c r="B5175" t="s">
        <v>3458</v>
      </c>
      <c r="C5175" t="s">
        <v>4050</v>
      </c>
      <c r="D5175">
        <v>3</v>
      </c>
      <c r="E5175">
        <v>0.97115168299999999</v>
      </c>
      <c r="F5175">
        <v>1</v>
      </c>
      <c r="G5175">
        <v>0</v>
      </c>
      <c r="H5175">
        <v>0</v>
      </c>
      <c r="I5175">
        <v>0</v>
      </c>
      <c r="J5175" t="s">
        <v>13</v>
      </c>
      <c r="K5175" t="s">
        <v>4051</v>
      </c>
      <c r="L5175" t="s">
        <v>4051</v>
      </c>
      <c r="M5175" t="s">
        <v>8543</v>
      </c>
      <c r="N5175" t="s">
        <v>1546</v>
      </c>
      <c r="O5175" t="s">
        <v>3458</v>
      </c>
    </row>
    <row r="5176" spans="1:15" x14ac:dyDescent="0.3">
      <c r="A5176" t="s">
        <v>54</v>
      </c>
      <c r="B5176" t="s">
        <v>3277</v>
      </c>
      <c r="C5176" t="s">
        <v>5247</v>
      </c>
      <c r="D5176">
        <v>3</v>
      </c>
      <c r="E5176">
        <v>0.95897824700000001</v>
      </c>
      <c r="F5176">
        <v>1</v>
      </c>
      <c r="G5176">
        <v>0</v>
      </c>
      <c r="H5176">
        <v>0</v>
      </c>
      <c r="I5176">
        <v>0</v>
      </c>
      <c r="J5176" t="s">
        <v>13</v>
      </c>
      <c r="K5176" t="s">
        <v>5248</v>
      </c>
      <c r="L5176" t="s">
        <v>5248</v>
      </c>
      <c r="M5176" t="s">
        <v>8544</v>
      </c>
      <c r="N5176" t="s">
        <v>54</v>
      </c>
      <c r="O5176" t="s">
        <v>3277</v>
      </c>
    </row>
    <row r="5177" spans="1:15" x14ac:dyDescent="0.3">
      <c r="A5177" t="s">
        <v>3355</v>
      </c>
      <c r="B5177" t="s">
        <v>3356</v>
      </c>
      <c r="C5177" t="s">
        <v>4153</v>
      </c>
      <c r="D5177">
        <v>2</v>
      </c>
      <c r="E5177">
        <v>0.96972588500000001</v>
      </c>
      <c r="F5177">
        <v>1</v>
      </c>
      <c r="G5177">
        <v>0</v>
      </c>
      <c r="H5177">
        <v>0</v>
      </c>
      <c r="I5177">
        <v>0</v>
      </c>
      <c r="J5177" t="s">
        <v>33</v>
      </c>
      <c r="K5177" t="s">
        <v>4154</v>
      </c>
      <c r="L5177" t="s">
        <v>4154</v>
      </c>
      <c r="M5177" t="s">
        <v>8545</v>
      </c>
      <c r="N5177" t="s">
        <v>3355</v>
      </c>
      <c r="O5177" t="s">
        <v>3356</v>
      </c>
    </row>
    <row r="5178" spans="1:15" x14ac:dyDescent="0.3">
      <c r="A5178" t="s">
        <v>848</v>
      </c>
      <c r="B5178" t="s">
        <v>3443</v>
      </c>
      <c r="C5178" t="s">
        <v>4298</v>
      </c>
      <c r="D5178">
        <v>3</v>
      </c>
      <c r="E5178">
        <v>0.95302338099999995</v>
      </c>
      <c r="F5178">
        <v>1</v>
      </c>
      <c r="G5178">
        <v>0</v>
      </c>
      <c r="H5178">
        <v>0</v>
      </c>
      <c r="I5178">
        <v>0</v>
      </c>
      <c r="J5178" t="s">
        <v>3196</v>
      </c>
      <c r="K5178" t="s">
        <v>4299</v>
      </c>
      <c r="L5178" t="s">
        <v>4299</v>
      </c>
      <c r="M5178" t="s">
        <v>8546</v>
      </c>
      <c r="N5178" t="s">
        <v>848</v>
      </c>
      <c r="O5178" t="s">
        <v>3443</v>
      </c>
    </row>
    <row r="5179" spans="1:15" x14ac:dyDescent="0.3">
      <c r="A5179" t="s">
        <v>373</v>
      </c>
      <c r="B5179" t="s">
        <v>3354</v>
      </c>
      <c r="C5179" t="s">
        <v>4765</v>
      </c>
      <c r="D5179">
        <v>3</v>
      </c>
      <c r="E5179">
        <v>0.80452312500000001</v>
      </c>
      <c r="F5179">
        <v>1</v>
      </c>
      <c r="G5179">
        <v>0</v>
      </c>
      <c r="H5179">
        <v>0</v>
      </c>
      <c r="I5179">
        <v>0</v>
      </c>
      <c r="J5179" t="s">
        <v>20</v>
      </c>
      <c r="K5179" t="s">
        <v>4766</v>
      </c>
      <c r="L5179" t="s">
        <v>4766</v>
      </c>
      <c r="M5179" t="s">
        <v>8547</v>
      </c>
      <c r="N5179" t="s">
        <v>373</v>
      </c>
      <c r="O5179" t="s">
        <v>3354</v>
      </c>
    </row>
    <row r="5180" spans="1:15" x14ac:dyDescent="0.3">
      <c r="A5180" t="s">
        <v>373</v>
      </c>
      <c r="B5180" t="s">
        <v>3354</v>
      </c>
      <c r="C5180" t="s">
        <v>4765</v>
      </c>
      <c r="D5180">
        <v>3</v>
      </c>
      <c r="E5180">
        <v>0.80452312500000001</v>
      </c>
      <c r="F5180">
        <v>1</v>
      </c>
      <c r="G5180">
        <v>0</v>
      </c>
      <c r="H5180">
        <v>0</v>
      </c>
      <c r="I5180">
        <v>0</v>
      </c>
      <c r="J5180" t="s">
        <v>20</v>
      </c>
      <c r="K5180" t="s">
        <v>4766</v>
      </c>
      <c r="L5180" t="s">
        <v>4766</v>
      </c>
      <c r="M5180" t="s">
        <v>8548</v>
      </c>
      <c r="N5180" t="s">
        <v>373</v>
      </c>
      <c r="O5180" t="s">
        <v>3354</v>
      </c>
    </row>
    <row r="5181" spans="1:15" x14ac:dyDescent="0.3">
      <c r="A5181" t="s">
        <v>3965</v>
      </c>
      <c r="B5181" t="s">
        <v>3966</v>
      </c>
      <c r="C5181" t="s">
        <v>6227</v>
      </c>
      <c r="D5181">
        <v>1</v>
      </c>
      <c r="E5181">
        <v>0.95971482799999996</v>
      </c>
      <c r="F5181">
        <v>0</v>
      </c>
      <c r="G5181">
        <v>0</v>
      </c>
      <c r="H5181">
        <v>0</v>
      </c>
      <c r="I5181">
        <v>0</v>
      </c>
      <c r="J5181" t="s">
        <v>33</v>
      </c>
      <c r="K5181" t="s">
        <v>6228</v>
      </c>
      <c r="L5181" t="s">
        <v>6228</v>
      </c>
      <c r="M5181" t="s">
        <v>8549</v>
      </c>
      <c r="N5181" t="s">
        <v>3965</v>
      </c>
      <c r="O5181" t="s">
        <v>3966</v>
      </c>
    </row>
    <row r="5182" spans="1:15" x14ac:dyDescent="0.3">
      <c r="A5182" t="s">
        <v>3215</v>
      </c>
      <c r="B5182" t="s">
        <v>3216</v>
      </c>
      <c r="C5182" t="s">
        <v>4324</v>
      </c>
      <c r="D5182">
        <v>2</v>
      </c>
      <c r="E5182">
        <v>0.105456959</v>
      </c>
      <c r="F5182">
        <v>1</v>
      </c>
      <c r="G5182">
        <v>0</v>
      </c>
      <c r="H5182">
        <v>0</v>
      </c>
      <c r="I5182">
        <v>0</v>
      </c>
      <c r="J5182" t="s">
        <v>8</v>
      </c>
      <c r="K5182" t="s">
        <v>4325</v>
      </c>
      <c r="L5182" t="s">
        <v>4325</v>
      </c>
      <c r="M5182" t="s">
        <v>8550</v>
      </c>
      <c r="N5182" t="s">
        <v>3215</v>
      </c>
      <c r="O5182" t="s">
        <v>3216</v>
      </c>
    </row>
    <row r="5183" spans="1:15" x14ac:dyDescent="0.3">
      <c r="A5183" t="s">
        <v>373</v>
      </c>
      <c r="B5183" t="s">
        <v>3354</v>
      </c>
      <c r="C5183" t="s">
        <v>4765</v>
      </c>
      <c r="D5183">
        <v>3</v>
      </c>
      <c r="E5183">
        <v>0.80452312500000001</v>
      </c>
      <c r="F5183">
        <v>1</v>
      </c>
      <c r="G5183">
        <v>0</v>
      </c>
      <c r="H5183">
        <v>0</v>
      </c>
      <c r="I5183">
        <v>0</v>
      </c>
      <c r="J5183" t="s">
        <v>20</v>
      </c>
      <c r="K5183" t="s">
        <v>4766</v>
      </c>
      <c r="L5183" t="s">
        <v>4766</v>
      </c>
      <c r="M5183" t="s">
        <v>8551</v>
      </c>
      <c r="N5183" t="s">
        <v>373</v>
      </c>
      <c r="O5183" t="s">
        <v>3354</v>
      </c>
    </row>
    <row r="5184" spans="1:15" x14ac:dyDescent="0.3">
      <c r="A5184" t="s">
        <v>699</v>
      </c>
      <c r="B5184" t="s">
        <v>3409</v>
      </c>
      <c r="C5184" t="s">
        <v>5611</v>
      </c>
      <c r="D5184">
        <v>3</v>
      </c>
      <c r="E5184">
        <v>0.96451114999999998</v>
      </c>
      <c r="F5184">
        <v>1</v>
      </c>
      <c r="G5184">
        <v>0</v>
      </c>
      <c r="H5184">
        <v>0</v>
      </c>
      <c r="I5184">
        <v>0</v>
      </c>
      <c r="J5184" t="s">
        <v>14</v>
      </c>
      <c r="K5184" t="s">
        <v>5612</v>
      </c>
      <c r="L5184" t="s">
        <v>5612</v>
      </c>
      <c r="M5184" t="s">
        <v>8552</v>
      </c>
      <c r="N5184" t="s">
        <v>699</v>
      </c>
      <c r="O5184" t="s">
        <v>3409</v>
      </c>
    </row>
    <row r="5185" spans="1:15" x14ac:dyDescent="0.3">
      <c r="A5185" t="s">
        <v>3355</v>
      </c>
      <c r="B5185" t="s">
        <v>3356</v>
      </c>
      <c r="C5185" t="s">
        <v>4153</v>
      </c>
      <c r="D5185">
        <v>2</v>
      </c>
      <c r="E5185">
        <v>0.96972588500000001</v>
      </c>
      <c r="F5185">
        <v>1</v>
      </c>
      <c r="G5185">
        <v>0</v>
      </c>
      <c r="H5185">
        <v>0</v>
      </c>
      <c r="I5185">
        <v>0</v>
      </c>
      <c r="J5185" t="s">
        <v>33</v>
      </c>
      <c r="K5185" t="s">
        <v>4154</v>
      </c>
      <c r="L5185" t="s">
        <v>4154</v>
      </c>
      <c r="M5185" t="s">
        <v>8553</v>
      </c>
      <c r="N5185" t="s">
        <v>3355</v>
      </c>
      <c r="O5185" t="s">
        <v>3356</v>
      </c>
    </row>
    <row r="5186" spans="1:15" x14ac:dyDescent="0.3">
      <c r="A5186" t="s">
        <v>373</v>
      </c>
      <c r="B5186" t="s">
        <v>3354</v>
      </c>
      <c r="C5186" t="s">
        <v>4765</v>
      </c>
      <c r="D5186">
        <v>3</v>
      </c>
      <c r="E5186">
        <v>0.80452312500000001</v>
      </c>
      <c r="F5186">
        <v>1</v>
      </c>
      <c r="G5186">
        <v>0</v>
      </c>
      <c r="H5186">
        <v>0</v>
      </c>
      <c r="I5186">
        <v>0</v>
      </c>
      <c r="J5186" t="s">
        <v>20</v>
      </c>
      <c r="K5186" t="s">
        <v>4766</v>
      </c>
      <c r="L5186" t="s">
        <v>4766</v>
      </c>
      <c r="M5186" t="s">
        <v>8554</v>
      </c>
      <c r="N5186" t="s">
        <v>373</v>
      </c>
      <c r="O5186" t="s">
        <v>3354</v>
      </c>
    </row>
    <row r="5187" spans="1:15" x14ac:dyDescent="0.3">
      <c r="A5187" t="s">
        <v>373</v>
      </c>
      <c r="B5187" t="s">
        <v>3354</v>
      </c>
      <c r="C5187" t="s">
        <v>4765</v>
      </c>
      <c r="D5187">
        <v>3</v>
      </c>
      <c r="E5187">
        <v>0.80452312500000001</v>
      </c>
      <c r="F5187">
        <v>1</v>
      </c>
      <c r="G5187">
        <v>0</v>
      </c>
      <c r="H5187">
        <v>0</v>
      </c>
      <c r="I5187">
        <v>0</v>
      </c>
      <c r="J5187" t="s">
        <v>20</v>
      </c>
      <c r="K5187" t="s">
        <v>4766</v>
      </c>
      <c r="L5187" t="s">
        <v>4766</v>
      </c>
      <c r="M5187" t="s">
        <v>8555</v>
      </c>
      <c r="N5187" t="s">
        <v>373</v>
      </c>
      <c r="O5187" t="s">
        <v>3354</v>
      </c>
    </row>
    <row r="5188" spans="1:15" x14ac:dyDescent="0.3">
      <c r="A5188" t="s">
        <v>3238</v>
      </c>
      <c r="B5188" t="s">
        <v>3239</v>
      </c>
      <c r="C5188" t="s">
        <v>4294</v>
      </c>
      <c r="D5188">
        <v>3</v>
      </c>
      <c r="E5188">
        <v>0.88902200899999995</v>
      </c>
      <c r="F5188">
        <v>1</v>
      </c>
      <c r="G5188">
        <v>0</v>
      </c>
      <c r="H5188">
        <v>0</v>
      </c>
      <c r="I5188">
        <v>0</v>
      </c>
      <c r="J5188" t="s">
        <v>20</v>
      </c>
      <c r="K5188" t="s">
        <v>4295</v>
      </c>
      <c r="L5188" t="s">
        <v>4295</v>
      </c>
      <c r="M5188" t="s">
        <v>8556</v>
      </c>
      <c r="N5188" t="s">
        <v>3238</v>
      </c>
      <c r="O5188" t="s">
        <v>3239</v>
      </c>
    </row>
    <row r="5189" spans="1:15" x14ac:dyDescent="0.3">
      <c r="A5189" t="s">
        <v>3290</v>
      </c>
      <c r="B5189" t="s">
        <v>3291</v>
      </c>
      <c r="C5189" t="s">
        <v>5153</v>
      </c>
      <c r="D5189">
        <v>1</v>
      </c>
      <c r="E5189">
        <v>0.90856479099999998</v>
      </c>
      <c r="F5189">
        <v>0</v>
      </c>
      <c r="G5189">
        <v>0</v>
      </c>
      <c r="H5189">
        <v>0</v>
      </c>
      <c r="I5189">
        <v>1</v>
      </c>
      <c r="J5189" t="s">
        <v>445</v>
      </c>
      <c r="K5189" t="s">
        <v>5154</v>
      </c>
      <c r="L5189" t="s">
        <v>5154</v>
      </c>
      <c r="M5189" t="s">
        <v>8557</v>
      </c>
      <c r="N5189" t="s">
        <v>3290</v>
      </c>
      <c r="O5189" t="s">
        <v>3291</v>
      </c>
    </row>
    <row r="5190" spans="1:15" x14ac:dyDescent="0.3">
      <c r="A5190" t="s">
        <v>3613</v>
      </c>
      <c r="B5190" t="s">
        <v>3614</v>
      </c>
      <c r="C5190" t="s">
        <v>4466</v>
      </c>
      <c r="D5190">
        <v>2</v>
      </c>
      <c r="E5190">
        <v>0.99859000399999998</v>
      </c>
      <c r="F5190">
        <v>0</v>
      </c>
      <c r="G5190">
        <v>1</v>
      </c>
      <c r="H5190">
        <v>0</v>
      </c>
      <c r="I5190">
        <v>1</v>
      </c>
      <c r="J5190" t="s">
        <v>445</v>
      </c>
      <c r="K5190" t="s">
        <v>4467</v>
      </c>
      <c r="L5190" t="s">
        <v>4467</v>
      </c>
      <c r="M5190" t="s">
        <v>8558</v>
      </c>
      <c r="N5190" t="s">
        <v>3613</v>
      </c>
      <c r="O5190" t="s">
        <v>3614</v>
      </c>
    </row>
    <row r="5191" spans="1:15" x14ac:dyDescent="0.3">
      <c r="A5191" t="s">
        <v>3909</v>
      </c>
      <c r="B5191" t="s">
        <v>3910</v>
      </c>
      <c r="C5191" t="s">
        <v>4530</v>
      </c>
      <c r="D5191">
        <v>2</v>
      </c>
      <c r="E5191">
        <v>0.99704878299999999</v>
      </c>
      <c r="F5191">
        <v>0</v>
      </c>
      <c r="G5191">
        <v>1</v>
      </c>
      <c r="H5191">
        <v>0</v>
      </c>
      <c r="I5191">
        <v>1</v>
      </c>
      <c r="J5191" t="s">
        <v>445</v>
      </c>
      <c r="K5191" t="s">
        <v>4531</v>
      </c>
      <c r="L5191" t="s">
        <v>4531</v>
      </c>
      <c r="M5191" t="s">
        <v>8559</v>
      </c>
      <c r="N5191" t="s">
        <v>3909</v>
      </c>
      <c r="O5191" t="s">
        <v>3910</v>
      </c>
    </row>
    <row r="5192" spans="1:15" x14ac:dyDescent="0.3">
      <c r="A5192" t="s">
        <v>191</v>
      </c>
      <c r="B5192" t="s">
        <v>3258</v>
      </c>
      <c r="C5192" t="s">
        <v>4261</v>
      </c>
      <c r="D5192">
        <v>3</v>
      </c>
      <c r="E5192">
        <v>0.99704878299999999</v>
      </c>
      <c r="F5192">
        <v>1</v>
      </c>
      <c r="G5192">
        <v>0</v>
      </c>
      <c r="H5192">
        <v>0</v>
      </c>
      <c r="I5192">
        <v>0</v>
      </c>
      <c r="J5192" t="s">
        <v>445</v>
      </c>
      <c r="K5192" t="s">
        <v>4262</v>
      </c>
      <c r="L5192" t="s">
        <v>4262</v>
      </c>
      <c r="M5192" t="s">
        <v>8560</v>
      </c>
      <c r="N5192" t="s">
        <v>191</v>
      </c>
      <c r="O5192" t="s">
        <v>3258</v>
      </c>
    </row>
    <row r="5193" spans="1:15" x14ac:dyDescent="0.3">
      <c r="A5193" t="s">
        <v>1142</v>
      </c>
      <c r="B5193" t="s">
        <v>3259</v>
      </c>
      <c r="C5193" t="s">
        <v>5116</v>
      </c>
      <c r="D5193">
        <v>3</v>
      </c>
      <c r="E5193">
        <v>0.86942128299999999</v>
      </c>
      <c r="F5193">
        <v>1</v>
      </c>
      <c r="G5193">
        <v>0</v>
      </c>
      <c r="H5193">
        <v>0</v>
      </c>
      <c r="I5193">
        <v>0</v>
      </c>
      <c r="J5193" t="s">
        <v>8</v>
      </c>
      <c r="K5193" t="s">
        <v>5117</v>
      </c>
      <c r="L5193" t="s">
        <v>5117</v>
      </c>
      <c r="M5193" t="s">
        <v>8561</v>
      </c>
      <c r="N5193" t="s">
        <v>1142</v>
      </c>
      <c r="O5193" t="s">
        <v>3259</v>
      </c>
    </row>
    <row r="5194" spans="1:15" x14ac:dyDescent="0.3">
      <c r="A5194" t="s">
        <v>2571</v>
      </c>
      <c r="B5194" t="s">
        <v>2572</v>
      </c>
      <c r="C5194" t="s">
        <v>5118</v>
      </c>
      <c r="D5194">
        <v>3</v>
      </c>
      <c r="E5194">
        <v>0.86942128299999999</v>
      </c>
      <c r="F5194">
        <v>0</v>
      </c>
      <c r="G5194">
        <v>0</v>
      </c>
      <c r="H5194">
        <v>0</v>
      </c>
      <c r="I5194">
        <v>0</v>
      </c>
      <c r="J5194" t="s">
        <v>8</v>
      </c>
      <c r="K5194" t="s">
        <v>5117</v>
      </c>
      <c r="L5194" t="s">
        <v>5117</v>
      </c>
      <c r="M5194" t="s">
        <v>8561</v>
      </c>
      <c r="N5194" t="s">
        <v>2571</v>
      </c>
      <c r="O5194" t="s">
        <v>2572</v>
      </c>
    </row>
    <row r="5195" spans="1:15" x14ac:dyDescent="0.3">
      <c r="A5195" t="s">
        <v>681</v>
      </c>
      <c r="B5195" t="s">
        <v>3275</v>
      </c>
      <c r="C5195" t="s">
        <v>4284</v>
      </c>
      <c r="D5195">
        <v>3</v>
      </c>
      <c r="E5195">
        <v>0.84009663800000001</v>
      </c>
      <c r="F5195">
        <v>1</v>
      </c>
      <c r="G5195">
        <v>0</v>
      </c>
      <c r="H5195">
        <v>0</v>
      </c>
      <c r="I5195">
        <v>0</v>
      </c>
      <c r="J5195" t="s">
        <v>8</v>
      </c>
      <c r="K5195" t="s">
        <v>4285</v>
      </c>
      <c r="L5195" t="s">
        <v>4285</v>
      </c>
      <c r="M5195" t="s">
        <v>8562</v>
      </c>
      <c r="N5195" t="s">
        <v>681</v>
      </c>
      <c r="O5195" t="s">
        <v>3275</v>
      </c>
    </row>
    <row r="5196" spans="1:15" x14ac:dyDescent="0.3">
      <c r="A5196" t="s">
        <v>1133</v>
      </c>
      <c r="B5196" t="s">
        <v>3382</v>
      </c>
      <c r="C5196" t="s">
        <v>5986</v>
      </c>
      <c r="D5196">
        <v>3</v>
      </c>
      <c r="E5196">
        <v>0.67254270299999996</v>
      </c>
      <c r="F5196">
        <v>1</v>
      </c>
      <c r="G5196">
        <v>0</v>
      </c>
      <c r="H5196">
        <v>0</v>
      </c>
      <c r="I5196">
        <v>0</v>
      </c>
      <c r="J5196" t="s">
        <v>18</v>
      </c>
      <c r="K5196" t="s">
        <v>5987</v>
      </c>
      <c r="L5196" t="s">
        <v>5987</v>
      </c>
      <c r="M5196" t="s">
        <v>8563</v>
      </c>
      <c r="N5196" t="s">
        <v>1133</v>
      </c>
      <c r="O5196" t="s">
        <v>3382</v>
      </c>
    </row>
    <row r="5197" spans="1:15" x14ac:dyDescent="0.3">
      <c r="A5197" t="s">
        <v>1260</v>
      </c>
      <c r="B5197" t="s">
        <v>3273</v>
      </c>
      <c r="C5197" t="s">
        <v>5257</v>
      </c>
      <c r="D5197">
        <v>3</v>
      </c>
      <c r="E5197">
        <v>0.97186191099999997</v>
      </c>
      <c r="F5197">
        <v>1</v>
      </c>
      <c r="G5197">
        <v>0</v>
      </c>
      <c r="H5197">
        <v>0</v>
      </c>
      <c r="I5197">
        <v>0</v>
      </c>
      <c r="J5197" t="s">
        <v>13</v>
      </c>
      <c r="K5197" t="s">
        <v>5258</v>
      </c>
      <c r="L5197" t="s">
        <v>5258</v>
      </c>
      <c r="M5197" t="s">
        <v>8564</v>
      </c>
      <c r="N5197" t="s">
        <v>1260</v>
      </c>
      <c r="O5197" t="s">
        <v>3273</v>
      </c>
    </row>
    <row r="5198" spans="1:15" x14ac:dyDescent="0.3">
      <c r="A5198" t="s">
        <v>3691</v>
      </c>
      <c r="B5198" t="s">
        <v>3692</v>
      </c>
      <c r="C5198" t="s">
        <v>4784</v>
      </c>
      <c r="D5198">
        <v>1</v>
      </c>
      <c r="E5198">
        <v>0.98080686500000003</v>
      </c>
      <c r="F5198">
        <v>0</v>
      </c>
      <c r="G5198">
        <v>0</v>
      </c>
      <c r="H5198">
        <v>0</v>
      </c>
      <c r="I5198">
        <v>1</v>
      </c>
      <c r="J5198" t="s">
        <v>445</v>
      </c>
      <c r="K5198" t="s">
        <v>4785</v>
      </c>
      <c r="L5198" t="s">
        <v>4785</v>
      </c>
      <c r="M5198" t="s">
        <v>8565</v>
      </c>
      <c r="N5198" t="s">
        <v>3691</v>
      </c>
      <c r="O5198" t="s">
        <v>3692</v>
      </c>
    </row>
    <row r="5199" spans="1:15" x14ac:dyDescent="0.3">
      <c r="A5199" t="s">
        <v>3219</v>
      </c>
      <c r="B5199" t="s">
        <v>3220</v>
      </c>
      <c r="C5199" t="s">
        <v>4254</v>
      </c>
      <c r="D5199">
        <v>2</v>
      </c>
      <c r="E5199">
        <v>0.21944438399999999</v>
      </c>
      <c r="F5199">
        <v>1</v>
      </c>
      <c r="G5199">
        <v>0</v>
      </c>
      <c r="H5199">
        <v>0</v>
      </c>
      <c r="I5199">
        <v>0</v>
      </c>
      <c r="J5199" t="s">
        <v>8</v>
      </c>
      <c r="K5199" t="s">
        <v>4255</v>
      </c>
      <c r="L5199" t="s">
        <v>4255</v>
      </c>
      <c r="M5199" t="s">
        <v>8566</v>
      </c>
      <c r="N5199" t="s">
        <v>3219</v>
      </c>
      <c r="O5199" t="s">
        <v>3220</v>
      </c>
    </row>
    <row r="5200" spans="1:15" x14ac:dyDescent="0.3">
      <c r="A5200" t="s">
        <v>3283</v>
      </c>
      <c r="B5200" t="s">
        <v>3284</v>
      </c>
      <c r="C5200" t="s">
        <v>4169</v>
      </c>
      <c r="D5200">
        <v>2</v>
      </c>
      <c r="E5200">
        <v>0.81571598400000001</v>
      </c>
      <c r="F5200">
        <v>1</v>
      </c>
      <c r="G5200">
        <v>0</v>
      </c>
      <c r="H5200">
        <v>0</v>
      </c>
      <c r="I5200">
        <v>0</v>
      </c>
      <c r="J5200" t="s">
        <v>6</v>
      </c>
      <c r="K5200" t="s">
        <v>4170</v>
      </c>
      <c r="L5200" t="s">
        <v>4170</v>
      </c>
      <c r="M5200" t="s">
        <v>8567</v>
      </c>
      <c r="N5200" t="s">
        <v>3283</v>
      </c>
      <c r="O5200" t="s">
        <v>3284</v>
      </c>
    </row>
    <row r="5201" spans="1:15" x14ac:dyDescent="0.3">
      <c r="A5201" t="s">
        <v>3401</v>
      </c>
      <c r="B5201" t="s">
        <v>3402</v>
      </c>
      <c r="C5201" t="s">
        <v>5144</v>
      </c>
      <c r="D5201">
        <v>1</v>
      </c>
      <c r="E5201">
        <v>0.95012959799999996</v>
      </c>
      <c r="F5201">
        <v>0</v>
      </c>
      <c r="G5201">
        <v>0</v>
      </c>
      <c r="H5201">
        <v>0</v>
      </c>
      <c r="I5201">
        <v>1</v>
      </c>
      <c r="J5201" t="s">
        <v>445</v>
      </c>
      <c r="K5201" t="s">
        <v>5145</v>
      </c>
      <c r="L5201" t="s">
        <v>5145</v>
      </c>
      <c r="M5201" t="s">
        <v>8568</v>
      </c>
      <c r="N5201" t="s">
        <v>3401</v>
      </c>
      <c r="O5201" t="s">
        <v>3402</v>
      </c>
    </row>
    <row r="5202" spans="1:15" x14ac:dyDescent="0.3">
      <c r="A5202" t="s">
        <v>3676</v>
      </c>
      <c r="B5202" t="s">
        <v>3677</v>
      </c>
      <c r="C5202" t="s">
        <v>4562</v>
      </c>
      <c r="D5202">
        <v>1</v>
      </c>
      <c r="E5202">
        <v>0.99704878299999999</v>
      </c>
      <c r="F5202">
        <v>0</v>
      </c>
      <c r="G5202">
        <v>1</v>
      </c>
      <c r="H5202">
        <v>0</v>
      </c>
      <c r="I5202">
        <v>1</v>
      </c>
      <c r="J5202" t="s">
        <v>445</v>
      </c>
      <c r="K5202" t="s">
        <v>4563</v>
      </c>
      <c r="L5202" t="s">
        <v>4563</v>
      </c>
      <c r="M5202" t="s">
        <v>8569</v>
      </c>
      <c r="N5202" t="s">
        <v>3676</v>
      </c>
      <c r="O5202" t="s">
        <v>3677</v>
      </c>
    </row>
    <row r="5203" spans="1:15" x14ac:dyDescent="0.3">
      <c r="A5203" t="s">
        <v>3596</v>
      </c>
      <c r="B5203" t="s">
        <v>3597</v>
      </c>
      <c r="C5203" t="s">
        <v>4801</v>
      </c>
      <c r="D5203">
        <v>2</v>
      </c>
      <c r="E5203">
        <v>0.98080686500000003</v>
      </c>
      <c r="F5203">
        <v>0</v>
      </c>
      <c r="G5203">
        <v>0</v>
      </c>
      <c r="H5203">
        <v>0</v>
      </c>
      <c r="I5203">
        <v>0</v>
      </c>
      <c r="J5203" t="s">
        <v>445</v>
      </c>
      <c r="K5203" t="s">
        <v>4802</v>
      </c>
      <c r="L5203" t="s">
        <v>4802</v>
      </c>
      <c r="M5203" t="s">
        <v>8570</v>
      </c>
      <c r="N5203" t="s">
        <v>3596</v>
      </c>
      <c r="O5203" t="s">
        <v>3597</v>
      </c>
    </row>
    <row r="5204" spans="1:15" x14ac:dyDescent="0.3">
      <c r="A5204" t="s">
        <v>3399</v>
      </c>
      <c r="B5204" t="s">
        <v>3400</v>
      </c>
      <c r="C5204" t="s">
        <v>4804</v>
      </c>
      <c r="D5204">
        <v>1</v>
      </c>
      <c r="E5204">
        <v>0.98080686500000003</v>
      </c>
      <c r="F5204">
        <v>0</v>
      </c>
      <c r="G5204">
        <v>1</v>
      </c>
      <c r="H5204">
        <v>0</v>
      </c>
      <c r="I5204">
        <v>1</v>
      </c>
      <c r="J5204" t="s">
        <v>445</v>
      </c>
      <c r="K5204" t="s">
        <v>4802</v>
      </c>
      <c r="L5204" t="s">
        <v>4802</v>
      </c>
      <c r="M5204" t="s">
        <v>8570</v>
      </c>
      <c r="N5204" t="s">
        <v>3399</v>
      </c>
      <c r="O5204" t="s">
        <v>3400</v>
      </c>
    </row>
    <row r="5205" spans="1:15" x14ac:dyDescent="0.3">
      <c r="A5205" t="s">
        <v>292</v>
      </c>
      <c r="B5205" t="s">
        <v>625</v>
      </c>
      <c r="C5205" t="s">
        <v>4196</v>
      </c>
      <c r="D5205">
        <v>3</v>
      </c>
      <c r="E5205">
        <v>0.76858175100000004</v>
      </c>
      <c r="F5205">
        <v>1</v>
      </c>
      <c r="G5205">
        <v>0</v>
      </c>
      <c r="H5205">
        <v>0</v>
      </c>
      <c r="I5205">
        <v>0</v>
      </c>
      <c r="J5205" t="s">
        <v>18</v>
      </c>
      <c r="K5205" t="s">
        <v>4197</v>
      </c>
      <c r="L5205" t="s">
        <v>4197</v>
      </c>
      <c r="M5205" t="s">
        <v>8571</v>
      </c>
      <c r="N5205" t="s">
        <v>292</v>
      </c>
      <c r="O5205" t="s">
        <v>625</v>
      </c>
    </row>
    <row r="5206" spans="1:15" x14ac:dyDescent="0.3">
      <c r="A5206" t="s">
        <v>660</v>
      </c>
      <c r="B5206" t="s">
        <v>1005</v>
      </c>
      <c r="C5206" t="s">
        <v>4281</v>
      </c>
      <c r="D5206">
        <v>3</v>
      </c>
      <c r="E5206">
        <v>0.95851445999999996</v>
      </c>
      <c r="F5206">
        <v>1</v>
      </c>
      <c r="G5206">
        <v>0</v>
      </c>
      <c r="H5206">
        <v>0</v>
      </c>
      <c r="I5206">
        <v>0</v>
      </c>
      <c r="J5206" t="s">
        <v>14</v>
      </c>
      <c r="K5206" t="s">
        <v>4282</v>
      </c>
      <c r="L5206" t="s">
        <v>4282</v>
      </c>
      <c r="M5206" t="s">
        <v>8572</v>
      </c>
      <c r="N5206" t="s">
        <v>660</v>
      </c>
      <c r="O5206" t="s">
        <v>1005</v>
      </c>
    </row>
    <row r="5207" spans="1:15" x14ac:dyDescent="0.3">
      <c r="A5207" t="s">
        <v>265</v>
      </c>
      <c r="B5207" t="s">
        <v>803</v>
      </c>
      <c r="C5207" t="s">
        <v>4301</v>
      </c>
      <c r="D5207">
        <v>3</v>
      </c>
      <c r="E5207">
        <v>0.96118826099999999</v>
      </c>
      <c r="F5207">
        <v>1</v>
      </c>
      <c r="G5207">
        <v>0</v>
      </c>
      <c r="H5207">
        <v>0</v>
      </c>
      <c r="I5207">
        <v>0</v>
      </c>
      <c r="J5207" t="s">
        <v>3196</v>
      </c>
      <c r="K5207" t="s">
        <v>4302</v>
      </c>
      <c r="L5207" t="s">
        <v>4302</v>
      </c>
      <c r="M5207" t="s">
        <v>8573</v>
      </c>
      <c r="N5207" t="s">
        <v>265</v>
      </c>
      <c r="O5207" t="s">
        <v>803</v>
      </c>
    </row>
    <row r="5208" spans="1:15" x14ac:dyDescent="0.3">
      <c r="A5208" t="s">
        <v>24</v>
      </c>
      <c r="B5208" t="s">
        <v>3221</v>
      </c>
      <c r="C5208" t="s">
        <v>5530</v>
      </c>
      <c r="D5208">
        <v>3</v>
      </c>
      <c r="E5208">
        <v>0.81752726899999995</v>
      </c>
      <c r="F5208">
        <v>1</v>
      </c>
      <c r="G5208">
        <v>0</v>
      </c>
      <c r="H5208">
        <v>0</v>
      </c>
      <c r="I5208">
        <v>0</v>
      </c>
      <c r="J5208" t="s">
        <v>13</v>
      </c>
      <c r="K5208" t="s">
        <v>5531</v>
      </c>
      <c r="L5208" t="s">
        <v>5531</v>
      </c>
      <c r="M5208" t="s">
        <v>8574</v>
      </c>
      <c r="N5208" t="s">
        <v>24</v>
      </c>
      <c r="O5208" t="s">
        <v>3221</v>
      </c>
    </row>
    <row r="5209" spans="1:15" x14ac:dyDescent="0.3">
      <c r="A5209" t="s">
        <v>29</v>
      </c>
      <c r="B5209" t="s">
        <v>1007</v>
      </c>
      <c r="C5209" t="s">
        <v>4308</v>
      </c>
      <c r="D5209">
        <v>3</v>
      </c>
      <c r="E5209">
        <v>0.97319133199999996</v>
      </c>
      <c r="F5209">
        <v>1</v>
      </c>
      <c r="G5209">
        <v>0</v>
      </c>
      <c r="H5209">
        <v>0</v>
      </c>
      <c r="I5209">
        <v>0</v>
      </c>
      <c r="J5209" t="s">
        <v>13</v>
      </c>
      <c r="K5209" t="s">
        <v>4309</v>
      </c>
      <c r="L5209" t="s">
        <v>4309</v>
      </c>
      <c r="M5209" t="s">
        <v>8575</v>
      </c>
      <c r="N5209" t="s">
        <v>29</v>
      </c>
      <c r="O5209" t="s">
        <v>1007</v>
      </c>
    </row>
    <row r="5210" spans="1:15" x14ac:dyDescent="0.3">
      <c r="A5210" t="s">
        <v>1307</v>
      </c>
      <c r="B5210" t="s">
        <v>3251</v>
      </c>
      <c r="C5210" t="s">
        <v>4291</v>
      </c>
      <c r="D5210">
        <v>3</v>
      </c>
      <c r="E5210">
        <v>0.88902200899999995</v>
      </c>
      <c r="F5210">
        <v>1</v>
      </c>
      <c r="G5210">
        <v>0</v>
      </c>
      <c r="H5210">
        <v>0</v>
      </c>
      <c r="I5210">
        <v>0</v>
      </c>
      <c r="J5210" t="s">
        <v>20</v>
      </c>
      <c r="K5210" t="s">
        <v>4292</v>
      </c>
      <c r="L5210" t="s">
        <v>4292</v>
      </c>
      <c r="M5210" t="s">
        <v>8576</v>
      </c>
      <c r="N5210" t="s">
        <v>1307</v>
      </c>
      <c r="O5210" t="s">
        <v>3251</v>
      </c>
    </row>
    <row r="5211" spans="1:15" x14ac:dyDescent="0.3">
      <c r="A5211" t="s">
        <v>1307</v>
      </c>
      <c r="B5211" t="s">
        <v>3251</v>
      </c>
      <c r="C5211" t="s">
        <v>4291</v>
      </c>
      <c r="D5211">
        <v>3</v>
      </c>
      <c r="E5211">
        <v>0.88902200899999995</v>
      </c>
      <c r="F5211">
        <v>1</v>
      </c>
      <c r="G5211">
        <v>0</v>
      </c>
      <c r="H5211">
        <v>0</v>
      </c>
      <c r="I5211">
        <v>0</v>
      </c>
      <c r="J5211" t="s">
        <v>20</v>
      </c>
      <c r="K5211" t="s">
        <v>4292</v>
      </c>
      <c r="L5211" t="s">
        <v>4292</v>
      </c>
      <c r="M5211" t="s">
        <v>8577</v>
      </c>
      <c r="N5211" t="s">
        <v>1307</v>
      </c>
      <c r="O5211" t="s">
        <v>3251</v>
      </c>
    </row>
    <row r="5212" spans="1:15" x14ac:dyDescent="0.3">
      <c r="A5212" t="s">
        <v>3256</v>
      </c>
      <c r="B5212" t="s">
        <v>3257</v>
      </c>
      <c r="C5212" t="s">
        <v>5069</v>
      </c>
      <c r="D5212">
        <v>2</v>
      </c>
      <c r="E5212">
        <v>0.92180726000000002</v>
      </c>
      <c r="F5212">
        <v>0</v>
      </c>
      <c r="G5212">
        <v>1</v>
      </c>
      <c r="H5212">
        <v>0</v>
      </c>
      <c r="I5212">
        <v>0</v>
      </c>
      <c r="J5212" t="s">
        <v>33</v>
      </c>
      <c r="K5212" t="s">
        <v>5070</v>
      </c>
      <c r="L5212" t="s">
        <v>5070</v>
      </c>
      <c r="M5212" t="s">
        <v>8578</v>
      </c>
      <c r="N5212" t="s">
        <v>3256</v>
      </c>
      <c r="O5212" t="s">
        <v>3257</v>
      </c>
    </row>
    <row r="5213" spans="1:15" x14ac:dyDescent="0.3">
      <c r="A5213" t="s">
        <v>47</v>
      </c>
      <c r="B5213" t="s">
        <v>3327</v>
      </c>
      <c r="C5213" t="s">
        <v>5071</v>
      </c>
      <c r="D5213">
        <v>3</v>
      </c>
      <c r="E5213">
        <v>0.92180726000000002</v>
      </c>
      <c r="F5213">
        <v>0</v>
      </c>
      <c r="G5213">
        <v>0</v>
      </c>
      <c r="H5213">
        <v>0</v>
      </c>
      <c r="I5213">
        <v>0</v>
      </c>
      <c r="J5213" t="s">
        <v>33</v>
      </c>
      <c r="K5213" t="s">
        <v>5070</v>
      </c>
      <c r="L5213" t="s">
        <v>5070</v>
      </c>
      <c r="M5213" t="s">
        <v>8578</v>
      </c>
      <c r="N5213" t="s">
        <v>47</v>
      </c>
      <c r="O5213" t="s">
        <v>3327</v>
      </c>
    </row>
    <row r="5214" spans="1:15" x14ac:dyDescent="0.3">
      <c r="A5214" t="s">
        <v>3256</v>
      </c>
      <c r="B5214" t="s">
        <v>3257</v>
      </c>
      <c r="C5214" t="s">
        <v>5069</v>
      </c>
      <c r="D5214">
        <v>2</v>
      </c>
      <c r="E5214">
        <v>0.92180726000000002</v>
      </c>
      <c r="F5214">
        <v>0</v>
      </c>
      <c r="G5214">
        <v>1</v>
      </c>
      <c r="H5214">
        <v>0</v>
      </c>
      <c r="I5214">
        <v>0</v>
      </c>
      <c r="J5214" t="s">
        <v>33</v>
      </c>
      <c r="K5214" t="s">
        <v>5070</v>
      </c>
      <c r="L5214" t="s">
        <v>5070</v>
      </c>
      <c r="M5214" t="s">
        <v>8579</v>
      </c>
      <c r="N5214" t="s">
        <v>3256</v>
      </c>
      <c r="O5214" t="s">
        <v>3257</v>
      </c>
    </row>
    <row r="5215" spans="1:15" x14ac:dyDescent="0.3">
      <c r="A5215" t="s">
        <v>47</v>
      </c>
      <c r="B5215" t="s">
        <v>3327</v>
      </c>
      <c r="C5215" t="s">
        <v>5071</v>
      </c>
      <c r="D5215">
        <v>3</v>
      </c>
      <c r="E5215">
        <v>0.92180726000000002</v>
      </c>
      <c r="F5215">
        <v>0</v>
      </c>
      <c r="G5215">
        <v>0</v>
      </c>
      <c r="H5215">
        <v>0</v>
      </c>
      <c r="I5215">
        <v>0</v>
      </c>
      <c r="J5215" t="s">
        <v>33</v>
      </c>
      <c r="K5215" t="s">
        <v>5070</v>
      </c>
      <c r="L5215" t="s">
        <v>5070</v>
      </c>
      <c r="M5215" t="s">
        <v>8579</v>
      </c>
      <c r="N5215" t="s">
        <v>47</v>
      </c>
      <c r="O5215" t="s">
        <v>3327</v>
      </c>
    </row>
    <row r="5216" spans="1:15" x14ac:dyDescent="0.3">
      <c r="A5216" t="s">
        <v>27</v>
      </c>
      <c r="B5216" t="s">
        <v>3320</v>
      </c>
      <c r="C5216" t="s">
        <v>4305</v>
      </c>
      <c r="D5216">
        <v>3</v>
      </c>
      <c r="E5216">
        <v>0.98844223499999995</v>
      </c>
      <c r="F5216">
        <v>1</v>
      </c>
      <c r="G5216">
        <v>0</v>
      </c>
      <c r="H5216">
        <v>0</v>
      </c>
      <c r="I5216">
        <v>0</v>
      </c>
      <c r="J5216" t="s">
        <v>13</v>
      </c>
      <c r="K5216" t="s">
        <v>4306</v>
      </c>
      <c r="L5216" t="s">
        <v>4306</v>
      </c>
      <c r="M5216" t="s">
        <v>8580</v>
      </c>
      <c r="N5216" t="s">
        <v>27</v>
      </c>
      <c r="O5216" t="s">
        <v>3320</v>
      </c>
    </row>
    <row r="5217" spans="1:15" x14ac:dyDescent="0.3">
      <c r="A5217" t="s">
        <v>29</v>
      </c>
      <c r="B5217" t="s">
        <v>1007</v>
      </c>
      <c r="C5217" t="s">
        <v>4308</v>
      </c>
      <c r="D5217">
        <v>3</v>
      </c>
      <c r="E5217">
        <v>0.97319133199999996</v>
      </c>
      <c r="F5217">
        <v>1</v>
      </c>
      <c r="G5217">
        <v>0</v>
      </c>
      <c r="H5217">
        <v>0</v>
      </c>
      <c r="I5217">
        <v>0</v>
      </c>
      <c r="J5217" t="s">
        <v>13</v>
      </c>
      <c r="K5217" t="s">
        <v>4309</v>
      </c>
      <c r="L5217" t="s">
        <v>4309</v>
      </c>
      <c r="M5217" t="s">
        <v>8581</v>
      </c>
      <c r="N5217" t="s">
        <v>29</v>
      </c>
      <c r="O5217" t="s">
        <v>1007</v>
      </c>
    </row>
    <row r="5218" spans="1:15" x14ac:dyDescent="0.3">
      <c r="A5218" t="s">
        <v>54</v>
      </c>
      <c r="B5218" t="s">
        <v>3277</v>
      </c>
      <c r="C5218" t="s">
        <v>5247</v>
      </c>
      <c r="D5218">
        <v>3</v>
      </c>
      <c r="E5218">
        <v>0.95897824700000001</v>
      </c>
      <c r="F5218">
        <v>1</v>
      </c>
      <c r="G5218">
        <v>0</v>
      </c>
      <c r="H5218">
        <v>0</v>
      </c>
      <c r="I5218">
        <v>0</v>
      </c>
      <c r="J5218" t="s">
        <v>13</v>
      </c>
      <c r="K5218" t="s">
        <v>5248</v>
      </c>
      <c r="L5218" t="s">
        <v>5248</v>
      </c>
      <c r="M5218" t="s">
        <v>8582</v>
      </c>
      <c r="N5218" t="s">
        <v>54</v>
      </c>
      <c r="O5218" t="s">
        <v>3277</v>
      </c>
    </row>
    <row r="5219" spans="1:15" x14ac:dyDescent="0.3">
      <c r="A5219" t="s">
        <v>765</v>
      </c>
      <c r="B5219" t="s">
        <v>3612</v>
      </c>
      <c r="C5219" t="s">
        <v>4667</v>
      </c>
      <c r="D5219">
        <v>3</v>
      </c>
      <c r="E5219">
        <v>0.99859000399999998</v>
      </c>
      <c r="F5219">
        <v>0</v>
      </c>
      <c r="G5219">
        <v>1</v>
      </c>
      <c r="H5219">
        <v>0</v>
      </c>
      <c r="I5219">
        <v>0</v>
      </c>
      <c r="J5219" t="s">
        <v>445</v>
      </c>
      <c r="K5219" t="s">
        <v>4668</v>
      </c>
      <c r="L5219" t="s">
        <v>4668</v>
      </c>
      <c r="M5219" t="s">
        <v>8583</v>
      </c>
      <c r="N5219" t="s">
        <v>765</v>
      </c>
      <c r="O5219" t="s">
        <v>3612</v>
      </c>
    </row>
    <row r="5220" spans="1:15" x14ac:dyDescent="0.3">
      <c r="A5220" t="s">
        <v>660</v>
      </c>
      <c r="B5220" t="s">
        <v>1005</v>
      </c>
      <c r="C5220" t="s">
        <v>4281</v>
      </c>
      <c r="D5220">
        <v>3</v>
      </c>
      <c r="E5220">
        <v>0.95851445999999996</v>
      </c>
      <c r="F5220">
        <v>1</v>
      </c>
      <c r="G5220">
        <v>0</v>
      </c>
      <c r="H5220">
        <v>0</v>
      </c>
      <c r="I5220">
        <v>0</v>
      </c>
      <c r="J5220" t="s">
        <v>14</v>
      </c>
      <c r="K5220" t="s">
        <v>4282</v>
      </c>
      <c r="L5220" t="s">
        <v>4282</v>
      </c>
      <c r="M5220" t="s">
        <v>8584</v>
      </c>
      <c r="N5220" t="s">
        <v>660</v>
      </c>
      <c r="O5220" t="s">
        <v>1005</v>
      </c>
    </row>
    <row r="5221" spans="1:15" x14ac:dyDescent="0.3">
      <c r="A5221" t="s">
        <v>191</v>
      </c>
      <c r="B5221" t="s">
        <v>3258</v>
      </c>
      <c r="C5221" t="s">
        <v>4261</v>
      </c>
      <c r="D5221">
        <v>3</v>
      </c>
      <c r="E5221">
        <v>0.99704878299999999</v>
      </c>
      <c r="F5221">
        <v>1</v>
      </c>
      <c r="G5221">
        <v>0</v>
      </c>
      <c r="H5221">
        <v>0</v>
      </c>
      <c r="I5221">
        <v>0</v>
      </c>
      <c r="J5221" t="s">
        <v>445</v>
      </c>
      <c r="K5221" t="s">
        <v>4262</v>
      </c>
      <c r="L5221" t="s">
        <v>4262</v>
      </c>
      <c r="M5221" t="s">
        <v>8585</v>
      </c>
      <c r="N5221" t="s">
        <v>191</v>
      </c>
      <c r="O5221" t="s">
        <v>3258</v>
      </c>
    </row>
    <row r="5222" spans="1:15" x14ac:dyDescent="0.3">
      <c r="A5222" t="s">
        <v>24</v>
      </c>
      <c r="B5222" t="s">
        <v>3221</v>
      </c>
      <c r="C5222" t="s">
        <v>5530</v>
      </c>
      <c r="D5222">
        <v>3</v>
      </c>
      <c r="E5222">
        <v>0.81752726899999995</v>
      </c>
      <c r="F5222">
        <v>1</v>
      </c>
      <c r="G5222">
        <v>0</v>
      </c>
      <c r="H5222">
        <v>0</v>
      </c>
      <c r="I5222">
        <v>0</v>
      </c>
      <c r="J5222" t="s">
        <v>13</v>
      </c>
      <c r="K5222" t="s">
        <v>5531</v>
      </c>
      <c r="L5222" t="s">
        <v>5531</v>
      </c>
      <c r="M5222" t="s">
        <v>8586</v>
      </c>
      <c r="N5222" t="s">
        <v>24</v>
      </c>
      <c r="O5222" t="s">
        <v>3221</v>
      </c>
    </row>
    <row r="5223" spans="1:15" x14ac:dyDescent="0.3">
      <c r="A5223" t="s">
        <v>54</v>
      </c>
      <c r="B5223" t="s">
        <v>3277</v>
      </c>
      <c r="C5223" t="s">
        <v>5247</v>
      </c>
      <c r="D5223">
        <v>3</v>
      </c>
      <c r="E5223">
        <v>0.95897824700000001</v>
      </c>
      <c r="F5223">
        <v>1</v>
      </c>
      <c r="G5223">
        <v>0</v>
      </c>
      <c r="H5223">
        <v>0</v>
      </c>
      <c r="I5223">
        <v>0</v>
      </c>
      <c r="J5223" t="s">
        <v>13</v>
      </c>
      <c r="K5223" t="s">
        <v>5248</v>
      </c>
      <c r="L5223" t="s">
        <v>5248</v>
      </c>
      <c r="M5223" t="s">
        <v>8587</v>
      </c>
      <c r="N5223" t="s">
        <v>54</v>
      </c>
      <c r="O5223" t="s">
        <v>3277</v>
      </c>
    </row>
    <row r="5224" spans="1:15" x14ac:dyDescent="0.3">
      <c r="A5224" t="s">
        <v>321</v>
      </c>
      <c r="B5224" t="s">
        <v>3522</v>
      </c>
      <c r="C5224" t="s">
        <v>4027</v>
      </c>
      <c r="D5224">
        <v>3</v>
      </c>
      <c r="E5224">
        <v>0.96200033900000004</v>
      </c>
      <c r="F5224">
        <v>1</v>
      </c>
      <c r="G5224">
        <v>0</v>
      </c>
      <c r="H5224">
        <v>0</v>
      </c>
      <c r="I5224">
        <v>0</v>
      </c>
      <c r="J5224" t="s">
        <v>3194</v>
      </c>
      <c r="K5224" t="s">
        <v>4028</v>
      </c>
      <c r="L5224" t="s">
        <v>4028</v>
      </c>
      <c r="M5224" t="s">
        <v>8588</v>
      </c>
      <c r="N5224" t="s">
        <v>321</v>
      </c>
      <c r="O5224" t="s">
        <v>3522</v>
      </c>
    </row>
    <row r="5225" spans="1:15" x14ac:dyDescent="0.3">
      <c r="A5225" t="s">
        <v>297</v>
      </c>
      <c r="B5225" t="s">
        <v>3616</v>
      </c>
      <c r="C5225" t="s">
        <v>5131</v>
      </c>
      <c r="D5225">
        <v>3</v>
      </c>
      <c r="E5225">
        <v>0.96742790000000001</v>
      </c>
      <c r="F5225">
        <v>1</v>
      </c>
      <c r="G5225">
        <v>0</v>
      </c>
      <c r="H5225">
        <v>0</v>
      </c>
      <c r="I5225">
        <v>0</v>
      </c>
      <c r="J5225" t="s">
        <v>20</v>
      </c>
      <c r="K5225" t="s">
        <v>5132</v>
      </c>
      <c r="L5225" t="s">
        <v>5132</v>
      </c>
      <c r="M5225" t="s">
        <v>835</v>
      </c>
      <c r="N5225" t="s">
        <v>297</v>
      </c>
      <c r="O5225" t="s">
        <v>3616</v>
      </c>
    </row>
    <row r="5226" spans="1:15" x14ac:dyDescent="0.3">
      <c r="A5226" t="s">
        <v>265</v>
      </c>
      <c r="B5226" t="s">
        <v>803</v>
      </c>
      <c r="C5226" t="s">
        <v>4301</v>
      </c>
      <c r="D5226">
        <v>3</v>
      </c>
      <c r="E5226">
        <v>0.96118826099999999</v>
      </c>
      <c r="F5226">
        <v>1</v>
      </c>
      <c r="G5226">
        <v>0</v>
      </c>
      <c r="H5226">
        <v>0</v>
      </c>
      <c r="I5226">
        <v>0</v>
      </c>
      <c r="J5226" t="s">
        <v>3196</v>
      </c>
      <c r="K5226" t="s">
        <v>4302</v>
      </c>
      <c r="L5226" t="s">
        <v>4302</v>
      </c>
      <c r="M5226" t="s">
        <v>8589</v>
      </c>
      <c r="N5226" t="s">
        <v>265</v>
      </c>
      <c r="O5226" t="s">
        <v>803</v>
      </c>
    </row>
    <row r="5227" spans="1:15" x14ac:dyDescent="0.3">
      <c r="A5227" t="s">
        <v>848</v>
      </c>
      <c r="B5227" t="s">
        <v>3443</v>
      </c>
      <c r="C5227" t="s">
        <v>4298</v>
      </c>
      <c r="D5227">
        <v>3</v>
      </c>
      <c r="E5227">
        <v>0.95302338099999995</v>
      </c>
      <c r="F5227">
        <v>1</v>
      </c>
      <c r="G5227">
        <v>0</v>
      </c>
      <c r="H5227">
        <v>0</v>
      </c>
      <c r="I5227">
        <v>0</v>
      </c>
      <c r="J5227" t="s">
        <v>3196</v>
      </c>
      <c r="K5227" t="s">
        <v>4299</v>
      </c>
      <c r="L5227" t="s">
        <v>4299</v>
      </c>
      <c r="M5227" t="s">
        <v>8590</v>
      </c>
      <c r="N5227" t="s">
        <v>848</v>
      </c>
      <c r="O5227" t="s">
        <v>3443</v>
      </c>
    </row>
    <row r="5228" spans="1:15" x14ac:dyDescent="0.3">
      <c r="A5228" t="s">
        <v>24</v>
      </c>
      <c r="B5228" t="s">
        <v>3221</v>
      </c>
      <c r="C5228" t="s">
        <v>5530</v>
      </c>
      <c r="D5228">
        <v>3</v>
      </c>
      <c r="E5228">
        <v>0.81752726899999995</v>
      </c>
      <c r="F5228">
        <v>1</v>
      </c>
      <c r="G5228">
        <v>0</v>
      </c>
      <c r="H5228">
        <v>0</v>
      </c>
      <c r="I5228">
        <v>0</v>
      </c>
      <c r="J5228" t="s">
        <v>13</v>
      </c>
      <c r="K5228" t="s">
        <v>5531</v>
      </c>
      <c r="L5228" t="s">
        <v>5531</v>
      </c>
      <c r="M5228" t="s">
        <v>8591</v>
      </c>
      <c r="N5228" t="s">
        <v>24</v>
      </c>
      <c r="O5228" t="s">
        <v>3221</v>
      </c>
    </row>
    <row r="5229" spans="1:15" x14ac:dyDescent="0.3">
      <c r="A5229" t="s">
        <v>24</v>
      </c>
      <c r="B5229" t="s">
        <v>3221</v>
      </c>
      <c r="C5229" t="s">
        <v>5530</v>
      </c>
      <c r="D5229">
        <v>3</v>
      </c>
      <c r="E5229">
        <v>0.81752726899999995</v>
      </c>
      <c r="F5229">
        <v>1</v>
      </c>
      <c r="G5229">
        <v>0</v>
      </c>
      <c r="H5229">
        <v>0</v>
      </c>
      <c r="I5229">
        <v>0</v>
      </c>
      <c r="J5229" t="s">
        <v>13</v>
      </c>
      <c r="K5229" t="s">
        <v>5531</v>
      </c>
      <c r="L5229" t="s">
        <v>5531</v>
      </c>
      <c r="M5229" t="s">
        <v>8592</v>
      </c>
      <c r="N5229" t="s">
        <v>24</v>
      </c>
      <c r="O5229" t="s">
        <v>3221</v>
      </c>
    </row>
    <row r="5230" spans="1:15" x14ac:dyDescent="0.3">
      <c r="A5230" t="s">
        <v>1305</v>
      </c>
      <c r="B5230" t="s">
        <v>1903</v>
      </c>
      <c r="C5230" t="s">
        <v>4421</v>
      </c>
      <c r="D5230">
        <v>2</v>
      </c>
      <c r="E5230">
        <v>0.97926860999999998</v>
      </c>
      <c r="F5230">
        <v>0</v>
      </c>
      <c r="G5230">
        <v>0</v>
      </c>
      <c r="H5230">
        <v>0</v>
      </c>
      <c r="I5230">
        <v>0</v>
      </c>
      <c r="J5230" t="s">
        <v>11</v>
      </c>
      <c r="K5230" t="s">
        <v>4422</v>
      </c>
      <c r="L5230" t="s">
        <v>4422</v>
      </c>
      <c r="M5230" t="s">
        <v>8593</v>
      </c>
      <c r="N5230" t="s">
        <v>1305</v>
      </c>
      <c r="O5230" t="s">
        <v>1903</v>
      </c>
    </row>
    <row r="5231" spans="1:15" x14ac:dyDescent="0.3">
      <c r="A5231" t="s">
        <v>265</v>
      </c>
      <c r="B5231" t="s">
        <v>803</v>
      </c>
      <c r="C5231" t="s">
        <v>4301</v>
      </c>
      <c r="D5231">
        <v>3</v>
      </c>
      <c r="E5231">
        <v>0.96118826099999999</v>
      </c>
      <c r="F5231">
        <v>1</v>
      </c>
      <c r="G5231">
        <v>0</v>
      </c>
      <c r="H5231">
        <v>0</v>
      </c>
      <c r="I5231">
        <v>0</v>
      </c>
      <c r="J5231" t="s">
        <v>3196</v>
      </c>
      <c r="K5231" t="s">
        <v>4302</v>
      </c>
      <c r="L5231" t="s">
        <v>4302</v>
      </c>
      <c r="M5231" t="s">
        <v>8594</v>
      </c>
      <c r="N5231" t="s">
        <v>265</v>
      </c>
      <c r="O5231" t="s">
        <v>803</v>
      </c>
    </row>
    <row r="5232" spans="1:15" x14ac:dyDescent="0.3">
      <c r="A5232" t="s">
        <v>1597</v>
      </c>
      <c r="B5232" t="s">
        <v>3428</v>
      </c>
      <c r="C5232" t="s">
        <v>4405</v>
      </c>
      <c r="D5232">
        <v>3</v>
      </c>
      <c r="E5232">
        <v>0.98388288000000002</v>
      </c>
      <c r="F5232">
        <v>1</v>
      </c>
      <c r="G5232">
        <v>0</v>
      </c>
      <c r="H5232">
        <v>0</v>
      </c>
      <c r="I5232">
        <v>0</v>
      </c>
      <c r="J5232" t="s">
        <v>11</v>
      </c>
      <c r="K5232" t="s">
        <v>4406</v>
      </c>
      <c r="L5232" t="s">
        <v>4406</v>
      </c>
      <c r="M5232" t="s">
        <v>8595</v>
      </c>
      <c r="N5232" t="s">
        <v>1597</v>
      </c>
      <c r="O5232" t="s">
        <v>3428</v>
      </c>
    </row>
    <row r="5233" spans="1:15" x14ac:dyDescent="0.3">
      <c r="A5233" t="s">
        <v>43</v>
      </c>
      <c r="B5233" t="s">
        <v>1275</v>
      </c>
      <c r="C5233" t="s">
        <v>4101</v>
      </c>
      <c r="D5233">
        <v>3</v>
      </c>
      <c r="E5233">
        <v>0.99179899699999996</v>
      </c>
      <c r="F5233">
        <v>1</v>
      </c>
      <c r="G5233">
        <v>0</v>
      </c>
      <c r="H5233">
        <v>0</v>
      </c>
      <c r="I5233">
        <v>0</v>
      </c>
      <c r="J5233" t="s">
        <v>33</v>
      </c>
      <c r="K5233" t="s">
        <v>4102</v>
      </c>
      <c r="L5233" t="s">
        <v>4102</v>
      </c>
      <c r="M5233" t="s">
        <v>8596</v>
      </c>
      <c r="N5233" t="s">
        <v>43</v>
      </c>
      <c r="O5233" t="s">
        <v>1275</v>
      </c>
    </row>
    <row r="5234" spans="1:15" x14ac:dyDescent="0.3">
      <c r="A5234" t="s">
        <v>1307</v>
      </c>
      <c r="B5234" t="s">
        <v>3251</v>
      </c>
      <c r="C5234" t="s">
        <v>4291</v>
      </c>
      <c r="D5234">
        <v>3</v>
      </c>
      <c r="E5234">
        <v>0.88902200899999995</v>
      </c>
      <c r="F5234">
        <v>1</v>
      </c>
      <c r="G5234">
        <v>0</v>
      </c>
      <c r="H5234">
        <v>0</v>
      </c>
      <c r="I5234">
        <v>0</v>
      </c>
      <c r="J5234" t="s">
        <v>20</v>
      </c>
      <c r="K5234" t="s">
        <v>4292</v>
      </c>
      <c r="L5234" t="s">
        <v>4292</v>
      </c>
      <c r="M5234" t="s">
        <v>8597</v>
      </c>
      <c r="N5234" t="s">
        <v>1307</v>
      </c>
      <c r="O5234" t="s">
        <v>3251</v>
      </c>
    </row>
    <row r="5235" spans="1:15" x14ac:dyDescent="0.3">
      <c r="A5235" t="s">
        <v>1307</v>
      </c>
      <c r="B5235" t="s">
        <v>3251</v>
      </c>
      <c r="C5235" t="s">
        <v>4291</v>
      </c>
      <c r="D5235">
        <v>3</v>
      </c>
      <c r="E5235">
        <v>0.88902200899999995</v>
      </c>
      <c r="F5235">
        <v>1</v>
      </c>
      <c r="G5235">
        <v>0</v>
      </c>
      <c r="H5235">
        <v>0</v>
      </c>
      <c r="I5235">
        <v>0</v>
      </c>
      <c r="J5235" t="s">
        <v>20</v>
      </c>
      <c r="K5235" t="s">
        <v>4292</v>
      </c>
      <c r="L5235" t="s">
        <v>4292</v>
      </c>
      <c r="M5235" t="s">
        <v>8598</v>
      </c>
      <c r="N5235" t="s">
        <v>1307</v>
      </c>
      <c r="O5235" t="s">
        <v>3251</v>
      </c>
    </row>
    <row r="5236" spans="1:15" x14ac:dyDescent="0.3">
      <c r="A5236" t="s">
        <v>43</v>
      </c>
      <c r="B5236" t="s">
        <v>1275</v>
      </c>
      <c r="C5236" t="s">
        <v>4101</v>
      </c>
      <c r="D5236">
        <v>3</v>
      </c>
      <c r="E5236">
        <v>0.99179899699999996</v>
      </c>
      <c r="F5236">
        <v>1</v>
      </c>
      <c r="G5236">
        <v>0</v>
      </c>
      <c r="H5236">
        <v>0</v>
      </c>
      <c r="I5236">
        <v>0</v>
      </c>
      <c r="J5236" t="s">
        <v>33</v>
      </c>
      <c r="K5236" t="s">
        <v>4102</v>
      </c>
      <c r="L5236" t="s">
        <v>4102</v>
      </c>
      <c r="M5236" t="s">
        <v>8599</v>
      </c>
      <c r="N5236" t="s">
        <v>43</v>
      </c>
      <c r="O5236" t="s">
        <v>1275</v>
      </c>
    </row>
    <row r="5237" spans="1:15" x14ac:dyDescent="0.3">
      <c r="A5237" t="s">
        <v>43</v>
      </c>
      <c r="B5237" t="s">
        <v>1275</v>
      </c>
      <c r="C5237" t="s">
        <v>4101</v>
      </c>
      <c r="D5237">
        <v>3</v>
      </c>
      <c r="E5237">
        <v>0.99179899699999996</v>
      </c>
      <c r="F5237">
        <v>1</v>
      </c>
      <c r="G5237">
        <v>0</v>
      </c>
      <c r="H5237">
        <v>0</v>
      </c>
      <c r="I5237">
        <v>0</v>
      </c>
      <c r="J5237" t="s">
        <v>33</v>
      </c>
      <c r="K5237" t="s">
        <v>4102</v>
      </c>
      <c r="L5237" t="s">
        <v>4102</v>
      </c>
      <c r="M5237" t="s">
        <v>8600</v>
      </c>
      <c r="N5237" t="s">
        <v>43</v>
      </c>
      <c r="O5237" t="s">
        <v>1275</v>
      </c>
    </row>
    <row r="5238" spans="1:15" x14ac:dyDescent="0.3">
      <c r="A5238" t="s">
        <v>43</v>
      </c>
      <c r="B5238" t="s">
        <v>1275</v>
      </c>
      <c r="C5238" t="s">
        <v>4101</v>
      </c>
      <c r="D5238">
        <v>3</v>
      </c>
      <c r="E5238">
        <v>0.99179899699999996</v>
      </c>
      <c r="F5238">
        <v>1</v>
      </c>
      <c r="G5238">
        <v>0</v>
      </c>
      <c r="H5238">
        <v>0</v>
      </c>
      <c r="I5238">
        <v>0</v>
      </c>
      <c r="J5238" t="s">
        <v>33</v>
      </c>
      <c r="K5238" t="s">
        <v>4102</v>
      </c>
      <c r="L5238" t="s">
        <v>4102</v>
      </c>
      <c r="M5238" t="s">
        <v>8601</v>
      </c>
      <c r="N5238" t="s">
        <v>43</v>
      </c>
      <c r="O5238" t="s">
        <v>1275</v>
      </c>
    </row>
    <row r="5239" spans="1:15" x14ac:dyDescent="0.3">
      <c r="A5239" t="s">
        <v>43</v>
      </c>
      <c r="B5239" t="s">
        <v>1275</v>
      </c>
      <c r="C5239" t="s">
        <v>4101</v>
      </c>
      <c r="D5239">
        <v>3</v>
      </c>
      <c r="E5239">
        <v>0.99179899699999996</v>
      </c>
      <c r="F5239">
        <v>1</v>
      </c>
      <c r="G5239">
        <v>0</v>
      </c>
      <c r="H5239">
        <v>0</v>
      </c>
      <c r="I5239">
        <v>0</v>
      </c>
      <c r="J5239" t="s">
        <v>33</v>
      </c>
      <c r="K5239" t="s">
        <v>4102</v>
      </c>
      <c r="L5239" t="s">
        <v>4102</v>
      </c>
      <c r="M5239" t="s">
        <v>8602</v>
      </c>
      <c r="N5239" t="s">
        <v>43</v>
      </c>
      <c r="O5239" t="s">
        <v>1275</v>
      </c>
    </row>
    <row r="5240" spans="1:15" x14ac:dyDescent="0.3">
      <c r="A5240" t="s">
        <v>3300</v>
      </c>
      <c r="B5240" t="s">
        <v>5093</v>
      </c>
      <c r="C5240" t="s">
        <v>5094</v>
      </c>
      <c r="D5240">
        <v>2</v>
      </c>
      <c r="E5240">
        <v>-999.99</v>
      </c>
      <c r="F5240">
        <v>0</v>
      </c>
      <c r="G5240">
        <v>0</v>
      </c>
      <c r="H5240">
        <v>0</v>
      </c>
      <c r="I5240">
        <v>0</v>
      </c>
      <c r="J5240" t="s">
        <v>14</v>
      </c>
      <c r="K5240" t="s">
        <v>5095</v>
      </c>
      <c r="L5240" t="s">
        <v>5095</v>
      </c>
      <c r="M5240" t="s">
        <v>8603</v>
      </c>
      <c r="N5240" t="s">
        <v>3300</v>
      </c>
      <c r="O5240" t="s">
        <v>5093</v>
      </c>
    </row>
    <row r="5241" spans="1:15" x14ac:dyDescent="0.3">
      <c r="A5241" t="s">
        <v>3896</v>
      </c>
      <c r="B5241" t="s">
        <v>3897</v>
      </c>
      <c r="C5241" t="s">
        <v>4092</v>
      </c>
      <c r="D5241">
        <v>1</v>
      </c>
      <c r="E5241">
        <v>0.99572920499999995</v>
      </c>
      <c r="F5241">
        <v>0</v>
      </c>
      <c r="G5241">
        <v>0</v>
      </c>
      <c r="H5241">
        <v>0</v>
      </c>
      <c r="I5241">
        <v>1</v>
      </c>
      <c r="J5241" t="s">
        <v>445</v>
      </c>
      <c r="K5241" t="s">
        <v>4093</v>
      </c>
      <c r="L5241" t="s">
        <v>4093</v>
      </c>
      <c r="M5241" t="s">
        <v>8604</v>
      </c>
      <c r="N5241" t="s">
        <v>3896</v>
      </c>
      <c r="O5241" t="s">
        <v>3897</v>
      </c>
    </row>
    <row r="5242" spans="1:15" x14ac:dyDescent="0.3">
      <c r="A5242" t="s">
        <v>3878</v>
      </c>
      <c r="B5242" t="s">
        <v>3879</v>
      </c>
      <c r="C5242" t="s">
        <v>5645</v>
      </c>
      <c r="D5242">
        <v>1</v>
      </c>
      <c r="E5242">
        <v>0.99023863400000001</v>
      </c>
      <c r="F5242">
        <v>0</v>
      </c>
      <c r="G5242">
        <v>0</v>
      </c>
      <c r="H5242">
        <v>0</v>
      </c>
      <c r="I5242">
        <v>1</v>
      </c>
      <c r="J5242" t="s">
        <v>445</v>
      </c>
      <c r="K5242" t="s">
        <v>5646</v>
      </c>
      <c r="L5242" t="s">
        <v>5646</v>
      </c>
      <c r="M5242" t="s">
        <v>8605</v>
      </c>
      <c r="N5242" t="s">
        <v>3878</v>
      </c>
      <c r="O5242" t="s">
        <v>3879</v>
      </c>
    </row>
    <row r="5243" spans="1:15" x14ac:dyDescent="0.3">
      <c r="A5243" t="s">
        <v>3776</v>
      </c>
      <c r="B5243" t="s">
        <v>3777</v>
      </c>
      <c r="C5243" t="s">
        <v>5450</v>
      </c>
      <c r="D5243">
        <v>1</v>
      </c>
      <c r="E5243">
        <v>0.99572920499999995</v>
      </c>
      <c r="F5243">
        <v>0</v>
      </c>
      <c r="G5243">
        <v>0</v>
      </c>
      <c r="H5243">
        <v>0</v>
      </c>
      <c r="I5243">
        <v>1</v>
      </c>
      <c r="J5243" t="s">
        <v>445</v>
      </c>
      <c r="K5243" t="s">
        <v>5451</v>
      </c>
      <c r="L5243" t="s">
        <v>5451</v>
      </c>
      <c r="M5243" t="s">
        <v>8606</v>
      </c>
      <c r="N5243" t="s">
        <v>3776</v>
      </c>
      <c r="O5243" t="s">
        <v>3777</v>
      </c>
    </row>
    <row r="5244" spans="1:15" x14ac:dyDescent="0.3">
      <c r="A5244" t="s">
        <v>43</v>
      </c>
      <c r="B5244" t="s">
        <v>1275</v>
      </c>
      <c r="C5244" t="s">
        <v>4101</v>
      </c>
      <c r="D5244">
        <v>3</v>
      </c>
      <c r="E5244">
        <v>0.99179899699999996</v>
      </c>
      <c r="F5244">
        <v>1</v>
      </c>
      <c r="G5244">
        <v>0</v>
      </c>
      <c r="H5244">
        <v>0</v>
      </c>
      <c r="I5244">
        <v>0</v>
      </c>
      <c r="J5244" t="s">
        <v>33</v>
      </c>
      <c r="K5244" t="s">
        <v>4102</v>
      </c>
      <c r="L5244" t="s">
        <v>4102</v>
      </c>
      <c r="M5244" t="s">
        <v>8607</v>
      </c>
      <c r="N5244" t="s">
        <v>43</v>
      </c>
      <c r="O5244" t="s">
        <v>1275</v>
      </c>
    </row>
    <row r="5245" spans="1:15" x14ac:dyDescent="0.3">
      <c r="A5245" t="s">
        <v>191</v>
      </c>
      <c r="B5245" t="s">
        <v>3258</v>
      </c>
      <c r="C5245" t="s">
        <v>4261</v>
      </c>
      <c r="D5245">
        <v>3</v>
      </c>
      <c r="E5245">
        <v>0.99704878299999999</v>
      </c>
      <c r="F5245">
        <v>1</v>
      </c>
      <c r="G5245">
        <v>0</v>
      </c>
      <c r="H5245">
        <v>0</v>
      </c>
      <c r="I5245">
        <v>0</v>
      </c>
      <c r="J5245" t="s">
        <v>445</v>
      </c>
      <c r="K5245" t="s">
        <v>4262</v>
      </c>
      <c r="L5245" t="s">
        <v>4262</v>
      </c>
      <c r="M5245" t="s">
        <v>8608</v>
      </c>
      <c r="N5245" t="s">
        <v>191</v>
      </c>
      <c r="O5245" t="s">
        <v>3258</v>
      </c>
    </row>
    <row r="5246" spans="1:15" x14ac:dyDescent="0.3">
      <c r="A5246" t="s">
        <v>24</v>
      </c>
      <c r="B5246" t="s">
        <v>3221</v>
      </c>
      <c r="C5246" t="s">
        <v>5530</v>
      </c>
      <c r="D5246">
        <v>3</v>
      </c>
      <c r="E5246">
        <v>0.81752726899999995</v>
      </c>
      <c r="F5246">
        <v>1</v>
      </c>
      <c r="G5246">
        <v>0</v>
      </c>
      <c r="H5246">
        <v>0</v>
      </c>
      <c r="I5246">
        <v>0</v>
      </c>
      <c r="J5246" t="s">
        <v>13</v>
      </c>
      <c r="K5246" t="s">
        <v>5531</v>
      </c>
      <c r="L5246" t="s">
        <v>5531</v>
      </c>
      <c r="M5246" t="s">
        <v>8609</v>
      </c>
      <c r="N5246" t="s">
        <v>24</v>
      </c>
      <c r="O5246" t="s">
        <v>3221</v>
      </c>
    </row>
    <row r="5247" spans="1:15" x14ac:dyDescent="0.3">
      <c r="A5247" t="s">
        <v>29</v>
      </c>
      <c r="B5247" t="s">
        <v>1007</v>
      </c>
      <c r="C5247" t="s">
        <v>4308</v>
      </c>
      <c r="D5247">
        <v>3</v>
      </c>
      <c r="E5247">
        <v>0.97319133199999996</v>
      </c>
      <c r="F5247">
        <v>1</v>
      </c>
      <c r="G5247">
        <v>0</v>
      </c>
      <c r="H5247">
        <v>0</v>
      </c>
      <c r="I5247">
        <v>0</v>
      </c>
      <c r="J5247" t="s">
        <v>13</v>
      </c>
      <c r="K5247" t="s">
        <v>4309</v>
      </c>
      <c r="L5247" t="s">
        <v>4309</v>
      </c>
      <c r="M5247" t="s">
        <v>8610</v>
      </c>
      <c r="N5247" t="s">
        <v>29</v>
      </c>
      <c r="O5247" t="s">
        <v>1007</v>
      </c>
    </row>
    <row r="5248" spans="1:15" x14ac:dyDescent="0.3">
      <c r="A5248" t="s">
        <v>191</v>
      </c>
      <c r="B5248" t="s">
        <v>3258</v>
      </c>
      <c r="C5248" t="s">
        <v>4261</v>
      </c>
      <c r="D5248">
        <v>3</v>
      </c>
      <c r="E5248">
        <v>0.99704878299999999</v>
      </c>
      <c r="F5248">
        <v>1</v>
      </c>
      <c r="G5248">
        <v>0</v>
      </c>
      <c r="H5248">
        <v>0</v>
      </c>
      <c r="I5248">
        <v>0</v>
      </c>
      <c r="J5248" t="s">
        <v>445</v>
      </c>
      <c r="K5248" t="s">
        <v>4262</v>
      </c>
      <c r="L5248" t="s">
        <v>4262</v>
      </c>
      <c r="M5248" t="s">
        <v>8611</v>
      </c>
      <c r="N5248" t="s">
        <v>191</v>
      </c>
      <c r="O5248" t="s">
        <v>3258</v>
      </c>
    </row>
    <row r="5249" spans="1:15" x14ac:dyDescent="0.3">
      <c r="A5249" t="s">
        <v>39</v>
      </c>
      <c r="B5249" t="s">
        <v>3307</v>
      </c>
      <c r="C5249" t="s">
        <v>5096</v>
      </c>
      <c r="D5249">
        <v>3</v>
      </c>
      <c r="E5249">
        <v>0.89412129699999998</v>
      </c>
      <c r="F5249">
        <v>1</v>
      </c>
      <c r="G5249">
        <v>0</v>
      </c>
      <c r="H5249">
        <v>0</v>
      </c>
      <c r="I5249">
        <v>0</v>
      </c>
      <c r="J5249" t="s">
        <v>33</v>
      </c>
      <c r="K5249" t="s">
        <v>5097</v>
      </c>
      <c r="L5249" t="s">
        <v>5097</v>
      </c>
      <c r="M5249" t="s">
        <v>834</v>
      </c>
      <c r="N5249" t="s">
        <v>39</v>
      </c>
      <c r="O5249" t="s">
        <v>3307</v>
      </c>
    </row>
    <row r="5250" spans="1:15" x14ac:dyDescent="0.3">
      <c r="A5250" t="s">
        <v>39</v>
      </c>
      <c r="B5250" t="s">
        <v>3307</v>
      </c>
      <c r="C5250" t="s">
        <v>5096</v>
      </c>
      <c r="D5250">
        <v>3</v>
      </c>
      <c r="E5250">
        <v>0.89412129699999998</v>
      </c>
      <c r="F5250">
        <v>1</v>
      </c>
      <c r="G5250">
        <v>0</v>
      </c>
      <c r="H5250">
        <v>0</v>
      </c>
      <c r="I5250">
        <v>0</v>
      </c>
      <c r="J5250" t="s">
        <v>33</v>
      </c>
      <c r="K5250" t="s">
        <v>5097</v>
      </c>
      <c r="L5250" t="s">
        <v>5097</v>
      </c>
      <c r="M5250" t="s">
        <v>8612</v>
      </c>
      <c r="N5250" t="s">
        <v>39</v>
      </c>
      <c r="O5250" t="s">
        <v>3307</v>
      </c>
    </row>
    <row r="5251" spans="1:15" x14ac:dyDescent="0.3">
      <c r="A5251" t="s">
        <v>43</v>
      </c>
      <c r="B5251" t="s">
        <v>1275</v>
      </c>
      <c r="C5251" t="s">
        <v>4101</v>
      </c>
      <c r="D5251">
        <v>3</v>
      </c>
      <c r="E5251">
        <v>0.99179899699999996</v>
      </c>
      <c r="F5251">
        <v>1</v>
      </c>
      <c r="G5251">
        <v>0</v>
      </c>
      <c r="H5251">
        <v>0</v>
      </c>
      <c r="I5251">
        <v>0</v>
      </c>
      <c r="J5251" t="s">
        <v>33</v>
      </c>
      <c r="K5251" t="s">
        <v>4102</v>
      </c>
      <c r="L5251" t="s">
        <v>4102</v>
      </c>
      <c r="M5251" t="s">
        <v>8613</v>
      </c>
      <c r="N5251" t="s">
        <v>43</v>
      </c>
      <c r="O5251" t="s">
        <v>1275</v>
      </c>
    </row>
    <row r="5252" spans="1:15" x14ac:dyDescent="0.3">
      <c r="A5252" t="s">
        <v>292</v>
      </c>
      <c r="B5252" t="s">
        <v>625</v>
      </c>
      <c r="C5252" t="s">
        <v>4196</v>
      </c>
      <c r="D5252">
        <v>3</v>
      </c>
      <c r="E5252">
        <v>0.76858175100000004</v>
      </c>
      <c r="F5252">
        <v>1</v>
      </c>
      <c r="G5252">
        <v>0</v>
      </c>
      <c r="H5252">
        <v>0</v>
      </c>
      <c r="I5252">
        <v>0</v>
      </c>
      <c r="J5252" t="s">
        <v>18</v>
      </c>
      <c r="K5252" t="s">
        <v>4197</v>
      </c>
      <c r="L5252" t="s">
        <v>4197</v>
      </c>
      <c r="M5252" t="s">
        <v>8614</v>
      </c>
      <c r="N5252" t="s">
        <v>292</v>
      </c>
      <c r="O5252" t="s">
        <v>625</v>
      </c>
    </row>
    <row r="5253" spans="1:15" x14ac:dyDescent="0.3">
      <c r="A5253" t="s">
        <v>2908</v>
      </c>
      <c r="B5253" t="s">
        <v>3276</v>
      </c>
      <c r="C5253" t="s">
        <v>3994</v>
      </c>
      <c r="D5253">
        <v>3</v>
      </c>
      <c r="E5253">
        <v>0.95618715499999996</v>
      </c>
      <c r="F5253">
        <v>1</v>
      </c>
      <c r="G5253">
        <v>0</v>
      </c>
      <c r="H5253">
        <v>0</v>
      </c>
      <c r="I5253">
        <v>0</v>
      </c>
      <c r="J5253" t="s">
        <v>3196</v>
      </c>
      <c r="K5253" t="s">
        <v>3995</v>
      </c>
      <c r="L5253" t="s">
        <v>3995</v>
      </c>
      <c r="M5253" t="s">
        <v>8615</v>
      </c>
      <c r="N5253" t="s">
        <v>2908</v>
      </c>
      <c r="O5253" t="s">
        <v>3276</v>
      </c>
    </row>
    <row r="5254" spans="1:15" x14ac:dyDescent="0.3">
      <c r="A5254" t="s">
        <v>717</v>
      </c>
      <c r="B5254" t="s">
        <v>2257</v>
      </c>
      <c r="C5254" t="s">
        <v>5179</v>
      </c>
      <c r="D5254">
        <v>3</v>
      </c>
      <c r="E5254">
        <v>0.70021247499999995</v>
      </c>
      <c r="F5254">
        <v>1</v>
      </c>
      <c r="G5254">
        <v>0</v>
      </c>
      <c r="H5254">
        <v>0</v>
      </c>
      <c r="I5254">
        <v>0</v>
      </c>
      <c r="J5254" t="s">
        <v>18</v>
      </c>
      <c r="K5254" t="s">
        <v>5180</v>
      </c>
      <c r="L5254" t="s">
        <v>5180</v>
      </c>
      <c r="M5254" t="s">
        <v>8616</v>
      </c>
      <c r="N5254" t="s">
        <v>717</v>
      </c>
      <c r="O5254" t="s">
        <v>2257</v>
      </c>
    </row>
    <row r="5255" spans="1:15" x14ac:dyDescent="0.3">
      <c r="A5255" t="s">
        <v>281</v>
      </c>
      <c r="B5255" t="s">
        <v>815</v>
      </c>
      <c r="C5255" t="s">
        <v>4580</v>
      </c>
      <c r="D5255">
        <v>3</v>
      </c>
      <c r="E5255">
        <v>0.92611306800000004</v>
      </c>
      <c r="F5255">
        <v>1</v>
      </c>
      <c r="G5255">
        <v>0</v>
      </c>
      <c r="H5255">
        <v>0</v>
      </c>
      <c r="I5255">
        <v>0</v>
      </c>
      <c r="J5255" t="s">
        <v>3194</v>
      </c>
      <c r="K5255" t="s">
        <v>4581</v>
      </c>
      <c r="L5255" t="s">
        <v>4581</v>
      </c>
      <c r="M5255" t="s">
        <v>8617</v>
      </c>
      <c r="N5255" t="s">
        <v>281</v>
      </c>
      <c r="O5255" t="s">
        <v>815</v>
      </c>
    </row>
    <row r="5256" spans="1:15" x14ac:dyDescent="0.3">
      <c r="A5256" t="s">
        <v>43</v>
      </c>
      <c r="B5256" t="s">
        <v>1275</v>
      </c>
      <c r="C5256" t="s">
        <v>4101</v>
      </c>
      <c r="D5256">
        <v>3</v>
      </c>
      <c r="E5256">
        <v>0.99179899699999996</v>
      </c>
      <c r="F5256">
        <v>1</v>
      </c>
      <c r="G5256">
        <v>0</v>
      </c>
      <c r="H5256">
        <v>0</v>
      </c>
      <c r="I5256">
        <v>0</v>
      </c>
      <c r="J5256" t="s">
        <v>33</v>
      </c>
      <c r="K5256" t="s">
        <v>4102</v>
      </c>
      <c r="L5256" t="s">
        <v>4102</v>
      </c>
      <c r="M5256" t="s">
        <v>8618</v>
      </c>
      <c r="N5256" t="s">
        <v>43</v>
      </c>
      <c r="O5256" t="s">
        <v>1275</v>
      </c>
    </row>
    <row r="5257" spans="1:15" x14ac:dyDescent="0.3">
      <c r="A5257" t="s">
        <v>640</v>
      </c>
      <c r="B5257" t="s">
        <v>3306</v>
      </c>
      <c r="C5257" t="s">
        <v>4314</v>
      </c>
      <c r="D5257">
        <v>3</v>
      </c>
      <c r="E5257">
        <v>0.98786071499999994</v>
      </c>
      <c r="F5257">
        <v>1</v>
      </c>
      <c r="G5257">
        <v>0</v>
      </c>
      <c r="H5257">
        <v>0</v>
      </c>
      <c r="I5257">
        <v>0</v>
      </c>
      <c r="J5257" t="s">
        <v>11</v>
      </c>
      <c r="K5257" t="s">
        <v>4315</v>
      </c>
      <c r="L5257" t="s">
        <v>4315</v>
      </c>
      <c r="M5257" t="s">
        <v>8619</v>
      </c>
      <c r="N5257" t="s">
        <v>640</v>
      </c>
      <c r="O5257" t="s">
        <v>3306</v>
      </c>
    </row>
    <row r="5258" spans="1:15" x14ac:dyDescent="0.3">
      <c r="A5258" t="s">
        <v>43</v>
      </c>
      <c r="B5258" t="s">
        <v>1275</v>
      </c>
      <c r="C5258" t="s">
        <v>4101</v>
      </c>
      <c r="D5258">
        <v>3</v>
      </c>
      <c r="E5258">
        <v>0.99179899699999996</v>
      </c>
      <c r="F5258">
        <v>1</v>
      </c>
      <c r="G5258">
        <v>0</v>
      </c>
      <c r="H5258">
        <v>0</v>
      </c>
      <c r="I5258">
        <v>0</v>
      </c>
      <c r="J5258" t="s">
        <v>33</v>
      </c>
      <c r="K5258" t="s">
        <v>4102</v>
      </c>
      <c r="L5258" t="s">
        <v>4102</v>
      </c>
      <c r="M5258" t="s">
        <v>8620</v>
      </c>
      <c r="N5258" t="s">
        <v>43</v>
      </c>
      <c r="O5258" t="s">
        <v>1275</v>
      </c>
    </row>
    <row r="5259" spans="1:15" x14ac:dyDescent="0.3">
      <c r="A5259" t="s">
        <v>43</v>
      </c>
      <c r="B5259" t="s">
        <v>1275</v>
      </c>
      <c r="C5259" t="s">
        <v>4101</v>
      </c>
      <c r="D5259">
        <v>3</v>
      </c>
      <c r="E5259">
        <v>0.99179899699999996</v>
      </c>
      <c r="F5259">
        <v>1</v>
      </c>
      <c r="G5259">
        <v>0</v>
      </c>
      <c r="H5259">
        <v>0</v>
      </c>
      <c r="I5259">
        <v>0</v>
      </c>
      <c r="J5259" t="s">
        <v>33</v>
      </c>
      <c r="K5259" t="s">
        <v>4102</v>
      </c>
      <c r="L5259" t="s">
        <v>4102</v>
      </c>
      <c r="M5259" t="s">
        <v>8621</v>
      </c>
      <c r="N5259" t="s">
        <v>43</v>
      </c>
      <c r="O5259" t="s">
        <v>1275</v>
      </c>
    </row>
    <row r="5260" spans="1:15" x14ac:dyDescent="0.3">
      <c r="A5260" t="s">
        <v>3234</v>
      </c>
      <c r="B5260" t="s">
        <v>3235</v>
      </c>
      <c r="C5260" t="s">
        <v>4136</v>
      </c>
      <c r="D5260">
        <v>3</v>
      </c>
      <c r="E5260">
        <v>0.97035674999999999</v>
      </c>
      <c r="F5260">
        <v>1</v>
      </c>
      <c r="G5260">
        <v>0</v>
      </c>
      <c r="H5260">
        <v>0</v>
      </c>
      <c r="I5260">
        <v>0</v>
      </c>
      <c r="J5260" t="s">
        <v>14</v>
      </c>
      <c r="K5260" t="s">
        <v>4137</v>
      </c>
      <c r="L5260" t="s">
        <v>4137</v>
      </c>
      <c r="M5260" t="s">
        <v>8622</v>
      </c>
      <c r="N5260" t="s">
        <v>3234</v>
      </c>
      <c r="O5260" t="s">
        <v>3235</v>
      </c>
    </row>
    <row r="5261" spans="1:15" x14ac:dyDescent="0.3">
      <c r="A5261" t="s">
        <v>1214</v>
      </c>
      <c r="B5261" t="s">
        <v>436</v>
      </c>
      <c r="C5261" t="s">
        <v>6026</v>
      </c>
      <c r="D5261">
        <v>3</v>
      </c>
      <c r="E5261">
        <v>0.62735210399999997</v>
      </c>
      <c r="F5261">
        <v>1</v>
      </c>
      <c r="G5261">
        <v>0</v>
      </c>
      <c r="H5261">
        <v>0</v>
      </c>
      <c r="I5261">
        <v>0</v>
      </c>
      <c r="J5261" t="s">
        <v>8</v>
      </c>
      <c r="K5261" t="s">
        <v>6027</v>
      </c>
      <c r="L5261" t="s">
        <v>6027</v>
      </c>
      <c r="M5261" t="s">
        <v>8623</v>
      </c>
      <c r="N5261" t="s">
        <v>1214</v>
      </c>
      <c r="O5261" t="s">
        <v>436</v>
      </c>
    </row>
    <row r="5262" spans="1:15" x14ac:dyDescent="0.3">
      <c r="A5262" t="s">
        <v>271</v>
      </c>
      <c r="B5262" t="s">
        <v>3224</v>
      </c>
      <c r="C5262" t="s">
        <v>4159</v>
      </c>
      <c r="D5262">
        <v>3</v>
      </c>
      <c r="E5262">
        <v>0.96200033900000004</v>
      </c>
      <c r="F5262">
        <v>1</v>
      </c>
      <c r="G5262">
        <v>0</v>
      </c>
      <c r="H5262">
        <v>0</v>
      </c>
      <c r="I5262">
        <v>0</v>
      </c>
      <c r="J5262" t="s">
        <v>3194</v>
      </c>
      <c r="K5262" t="s">
        <v>4160</v>
      </c>
      <c r="L5262" t="s">
        <v>4160</v>
      </c>
      <c r="M5262" t="s">
        <v>8624</v>
      </c>
      <c r="N5262" t="s">
        <v>271</v>
      </c>
      <c r="O5262" t="s">
        <v>3224</v>
      </c>
    </row>
    <row r="5263" spans="1:15" x14ac:dyDescent="0.3">
      <c r="A5263" t="s">
        <v>3222</v>
      </c>
      <c r="B5263" t="s">
        <v>3223</v>
      </c>
      <c r="C5263" t="s">
        <v>5542</v>
      </c>
      <c r="D5263">
        <v>3</v>
      </c>
      <c r="E5263">
        <v>0.81752726899999995</v>
      </c>
      <c r="F5263">
        <v>1</v>
      </c>
      <c r="G5263">
        <v>0</v>
      </c>
      <c r="H5263">
        <v>0</v>
      </c>
      <c r="I5263">
        <v>0</v>
      </c>
      <c r="J5263" t="s">
        <v>13</v>
      </c>
      <c r="K5263" t="s">
        <v>5543</v>
      </c>
      <c r="L5263" t="s">
        <v>5543</v>
      </c>
      <c r="M5263" t="s">
        <v>8625</v>
      </c>
      <c r="N5263" t="s">
        <v>3222</v>
      </c>
      <c r="O5263" t="s">
        <v>3223</v>
      </c>
    </row>
    <row r="5264" spans="1:15" x14ac:dyDescent="0.3">
      <c r="A5264" t="s">
        <v>35</v>
      </c>
      <c r="B5264" t="s">
        <v>1353</v>
      </c>
      <c r="C5264" t="s">
        <v>4961</v>
      </c>
      <c r="D5264">
        <v>3</v>
      </c>
      <c r="E5264">
        <v>0.96832483800000002</v>
      </c>
      <c r="F5264">
        <v>1</v>
      </c>
      <c r="G5264">
        <v>0</v>
      </c>
      <c r="H5264">
        <v>0</v>
      </c>
      <c r="I5264">
        <v>0</v>
      </c>
      <c r="J5264" t="s">
        <v>33</v>
      </c>
      <c r="K5264" t="s">
        <v>4962</v>
      </c>
      <c r="L5264" t="s">
        <v>4962</v>
      </c>
      <c r="M5264" t="s">
        <v>8626</v>
      </c>
      <c r="N5264" t="s">
        <v>35</v>
      </c>
      <c r="O5264" t="s">
        <v>1353</v>
      </c>
    </row>
    <row r="5265" spans="1:15" x14ac:dyDescent="0.3">
      <c r="A5265" t="s">
        <v>35</v>
      </c>
      <c r="B5265" t="s">
        <v>1353</v>
      </c>
      <c r="C5265" t="s">
        <v>4961</v>
      </c>
      <c r="D5265">
        <v>3</v>
      </c>
      <c r="E5265">
        <v>0.96832483800000002</v>
      </c>
      <c r="F5265">
        <v>1</v>
      </c>
      <c r="G5265">
        <v>0</v>
      </c>
      <c r="H5265">
        <v>0</v>
      </c>
      <c r="I5265">
        <v>0</v>
      </c>
      <c r="J5265" t="s">
        <v>33</v>
      </c>
      <c r="K5265" t="s">
        <v>4962</v>
      </c>
      <c r="L5265" t="s">
        <v>4962</v>
      </c>
      <c r="M5265" t="s">
        <v>8627</v>
      </c>
      <c r="N5265" t="s">
        <v>35</v>
      </c>
      <c r="O5265" t="s">
        <v>1353</v>
      </c>
    </row>
    <row r="5266" spans="1:15" x14ac:dyDescent="0.3">
      <c r="A5266" t="s">
        <v>24</v>
      </c>
      <c r="B5266" t="s">
        <v>3221</v>
      </c>
      <c r="C5266" t="s">
        <v>5530</v>
      </c>
      <c r="D5266">
        <v>3</v>
      </c>
      <c r="E5266">
        <v>0.81752726899999995</v>
      </c>
      <c r="F5266">
        <v>1</v>
      </c>
      <c r="G5266">
        <v>0</v>
      </c>
      <c r="H5266">
        <v>0</v>
      </c>
      <c r="I5266">
        <v>0</v>
      </c>
      <c r="J5266" t="s">
        <v>13</v>
      </c>
      <c r="K5266" t="s">
        <v>5531</v>
      </c>
      <c r="L5266" t="s">
        <v>5531</v>
      </c>
      <c r="M5266" t="s">
        <v>8628</v>
      </c>
      <c r="N5266" t="s">
        <v>24</v>
      </c>
      <c r="O5266" t="s">
        <v>3221</v>
      </c>
    </row>
    <row r="5267" spans="1:15" x14ac:dyDescent="0.3">
      <c r="A5267" t="s">
        <v>191</v>
      </c>
      <c r="B5267" t="s">
        <v>3258</v>
      </c>
      <c r="C5267" t="s">
        <v>4261</v>
      </c>
      <c r="D5267">
        <v>3</v>
      </c>
      <c r="E5267">
        <v>0.99704878299999999</v>
      </c>
      <c r="F5267">
        <v>1</v>
      </c>
      <c r="G5267">
        <v>0</v>
      </c>
      <c r="H5267">
        <v>0</v>
      </c>
      <c r="I5267">
        <v>0</v>
      </c>
      <c r="J5267" t="s">
        <v>445</v>
      </c>
      <c r="K5267" t="s">
        <v>4262</v>
      </c>
      <c r="L5267" t="s">
        <v>4262</v>
      </c>
      <c r="M5267" t="s">
        <v>8629</v>
      </c>
      <c r="N5267" t="s">
        <v>191</v>
      </c>
      <c r="O5267" t="s">
        <v>3258</v>
      </c>
    </row>
    <row r="5268" spans="1:15" x14ac:dyDescent="0.3">
      <c r="A5268" t="s">
        <v>191</v>
      </c>
      <c r="B5268" t="s">
        <v>3258</v>
      </c>
      <c r="C5268" t="s">
        <v>4261</v>
      </c>
      <c r="D5268">
        <v>3</v>
      </c>
      <c r="E5268">
        <v>0.99704878299999999</v>
      </c>
      <c r="F5268">
        <v>1</v>
      </c>
      <c r="G5268">
        <v>0</v>
      </c>
      <c r="H5268">
        <v>0</v>
      </c>
      <c r="I5268">
        <v>0</v>
      </c>
      <c r="J5268" t="s">
        <v>445</v>
      </c>
      <c r="K5268" t="s">
        <v>4262</v>
      </c>
      <c r="L5268" t="s">
        <v>4262</v>
      </c>
      <c r="M5268" t="s">
        <v>8630</v>
      </c>
      <c r="N5268" t="s">
        <v>191</v>
      </c>
      <c r="O5268" t="s">
        <v>3258</v>
      </c>
    </row>
    <row r="5269" spans="1:15" x14ac:dyDescent="0.3">
      <c r="A5269" t="s">
        <v>681</v>
      </c>
      <c r="B5269" t="s">
        <v>3275</v>
      </c>
      <c r="C5269" t="s">
        <v>4284</v>
      </c>
      <c r="D5269">
        <v>3</v>
      </c>
      <c r="E5269">
        <v>0.84009663800000001</v>
      </c>
      <c r="F5269">
        <v>1</v>
      </c>
      <c r="G5269">
        <v>0</v>
      </c>
      <c r="H5269">
        <v>0</v>
      </c>
      <c r="I5269">
        <v>0</v>
      </c>
      <c r="J5269" t="s">
        <v>8</v>
      </c>
      <c r="K5269" t="s">
        <v>4285</v>
      </c>
      <c r="L5269" t="s">
        <v>4285</v>
      </c>
      <c r="M5269" t="s">
        <v>8631</v>
      </c>
      <c r="N5269" t="s">
        <v>681</v>
      </c>
      <c r="O5269" t="s">
        <v>3275</v>
      </c>
    </row>
    <row r="5270" spans="1:15" x14ac:dyDescent="0.3">
      <c r="A5270" t="s">
        <v>1142</v>
      </c>
      <c r="B5270" t="s">
        <v>3259</v>
      </c>
      <c r="C5270" t="s">
        <v>5116</v>
      </c>
      <c r="D5270">
        <v>3</v>
      </c>
      <c r="E5270">
        <v>0.86942128299999999</v>
      </c>
      <c r="F5270">
        <v>1</v>
      </c>
      <c r="G5270">
        <v>0</v>
      </c>
      <c r="H5270">
        <v>0</v>
      </c>
      <c r="I5270">
        <v>0</v>
      </c>
      <c r="J5270" t="s">
        <v>8</v>
      </c>
      <c r="K5270" t="s">
        <v>5117</v>
      </c>
      <c r="L5270" t="s">
        <v>5117</v>
      </c>
      <c r="M5270" t="s">
        <v>8632</v>
      </c>
      <c r="N5270" t="s">
        <v>1142</v>
      </c>
      <c r="O5270" t="s">
        <v>3259</v>
      </c>
    </row>
    <row r="5271" spans="1:15" x14ac:dyDescent="0.3">
      <c r="A5271" t="s">
        <v>2571</v>
      </c>
      <c r="B5271" t="s">
        <v>2572</v>
      </c>
      <c r="C5271" t="s">
        <v>5118</v>
      </c>
      <c r="D5271">
        <v>3</v>
      </c>
      <c r="E5271">
        <v>0.86942128299999999</v>
      </c>
      <c r="F5271">
        <v>0</v>
      </c>
      <c r="G5271">
        <v>0</v>
      </c>
      <c r="H5271">
        <v>0</v>
      </c>
      <c r="I5271">
        <v>0</v>
      </c>
      <c r="J5271" t="s">
        <v>8</v>
      </c>
      <c r="K5271" t="s">
        <v>5117</v>
      </c>
      <c r="L5271" t="s">
        <v>5117</v>
      </c>
      <c r="M5271" t="s">
        <v>8632</v>
      </c>
      <c r="N5271" t="s">
        <v>2571</v>
      </c>
      <c r="O5271" t="s">
        <v>2572</v>
      </c>
    </row>
    <row r="5272" spans="1:15" x14ac:dyDescent="0.3">
      <c r="A5272" t="s">
        <v>3217</v>
      </c>
      <c r="B5272" t="s">
        <v>3218</v>
      </c>
      <c r="C5272" t="s">
        <v>5215</v>
      </c>
      <c r="D5272">
        <v>3</v>
      </c>
      <c r="E5272">
        <v>0.95379185200000005</v>
      </c>
      <c r="F5272">
        <v>1</v>
      </c>
      <c r="G5272">
        <v>0</v>
      </c>
      <c r="H5272">
        <v>0</v>
      </c>
      <c r="I5272">
        <v>0</v>
      </c>
      <c r="J5272" t="s">
        <v>33</v>
      </c>
      <c r="K5272" t="s">
        <v>5216</v>
      </c>
      <c r="L5272" t="s">
        <v>5216</v>
      </c>
      <c r="M5272" t="s">
        <v>8633</v>
      </c>
      <c r="N5272" t="s">
        <v>3217</v>
      </c>
      <c r="O5272" t="s">
        <v>3218</v>
      </c>
    </row>
    <row r="5273" spans="1:15" x14ac:dyDescent="0.3">
      <c r="A5273" t="s">
        <v>191</v>
      </c>
      <c r="B5273" t="s">
        <v>3258</v>
      </c>
      <c r="C5273" t="s">
        <v>4261</v>
      </c>
      <c r="D5273">
        <v>3</v>
      </c>
      <c r="E5273">
        <v>0.99704878299999999</v>
      </c>
      <c r="F5273">
        <v>1</v>
      </c>
      <c r="G5273">
        <v>0</v>
      </c>
      <c r="H5273">
        <v>0</v>
      </c>
      <c r="I5273">
        <v>0</v>
      </c>
      <c r="J5273" t="s">
        <v>445</v>
      </c>
      <c r="K5273" t="s">
        <v>4262</v>
      </c>
      <c r="L5273" t="s">
        <v>4262</v>
      </c>
      <c r="M5273" t="s">
        <v>8634</v>
      </c>
      <c r="N5273" t="s">
        <v>191</v>
      </c>
      <c r="O5273" t="s">
        <v>3258</v>
      </c>
    </row>
    <row r="5274" spans="1:15" x14ac:dyDescent="0.3">
      <c r="A5274" t="s">
        <v>191</v>
      </c>
      <c r="B5274" t="s">
        <v>3258</v>
      </c>
      <c r="C5274" t="s">
        <v>4261</v>
      </c>
      <c r="D5274">
        <v>3</v>
      </c>
      <c r="E5274">
        <v>0.99704878299999999</v>
      </c>
      <c r="F5274">
        <v>1</v>
      </c>
      <c r="G5274">
        <v>0</v>
      </c>
      <c r="H5274">
        <v>0</v>
      </c>
      <c r="I5274">
        <v>0</v>
      </c>
      <c r="J5274" t="s">
        <v>445</v>
      </c>
      <c r="K5274" t="s">
        <v>4262</v>
      </c>
      <c r="L5274" t="s">
        <v>4262</v>
      </c>
      <c r="M5274" t="s">
        <v>8635</v>
      </c>
      <c r="N5274" t="s">
        <v>191</v>
      </c>
      <c r="O5274" t="s">
        <v>3258</v>
      </c>
    </row>
    <row r="5275" spans="1:15" x14ac:dyDescent="0.3">
      <c r="A5275" t="s">
        <v>681</v>
      </c>
      <c r="B5275" t="s">
        <v>3275</v>
      </c>
      <c r="C5275" t="s">
        <v>4284</v>
      </c>
      <c r="D5275">
        <v>3</v>
      </c>
      <c r="E5275">
        <v>0.84009663800000001</v>
      </c>
      <c r="F5275">
        <v>1</v>
      </c>
      <c r="G5275">
        <v>0</v>
      </c>
      <c r="H5275">
        <v>0</v>
      </c>
      <c r="I5275">
        <v>0</v>
      </c>
      <c r="J5275" t="s">
        <v>8</v>
      </c>
      <c r="K5275" t="s">
        <v>4285</v>
      </c>
      <c r="L5275" t="s">
        <v>4285</v>
      </c>
      <c r="M5275" t="s">
        <v>8636</v>
      </c>
      <c r="N5275" t="s">
        <v>681</v>
      </c>
      <c r="O5275" t="s">
        <v>3275</v>
      </c>
    </row>
    <row r="5276" spans="1:15" x14ac:dyDescent="0.3">
      <c r="A5276" t="s">
        <v>681</v>
      </c>
      <c r="B5276" t="s">
        <v>3275</v>
      </c>
      <c r="C5276" t="s">
        <v>4284</v>
      </c>
      <c r="D5276">
        <v>3</v>
      </c>
      <c r="E5276">
        <v>0.84009663800000001</v>
      </c>
      <c r="F5276">
        <v>1</v>
      </c>
      <c r="G5276">
        <v>0</v>
      </c>
      <c r="H5276">
        <v>0</v>
      </c>
      <c r="I5276">
        <v>0</v>
      </c>
      <c r="J5276" t="s">
        <v>8</v>
      </c>
      <c r="K5276" t="s">
        <v>4285</v>
      </c>
      <c r="L5276" t="s">
        <v>4285</v>
      </c>
      <c r="M5276" t="s">
        <v>8637</v>
      </c>
      <c r="N5276" t="s">
        <v>681</v>
      </c>
      <c r="O5276" t="s">
        <v>3275</v>
      </c>
    </row>
    <row r="5277" spans="1:15" x14ac:dyDescent="0.3">
      <c r="A5277" t="s">
        <v>191</v>
      </c>
      <c r="B5277" t="s">
        <v>3258</v>
      </c>
      <c r="C5277" t="s">
        <v>4261</v>
      </c>
      <c r="D5277">
        <v>3</v>
      </c>
      <c r="E5277">
        <v>0.99704878299999999</v>
      </c>
      <c r="F5277">
        <v>1</v>
      </c>
      <c r="G5277">
        <v>0</v>
      </c>
      <c r="H5277">
        <v>0</v>
      </c>
      <c r="I5277">
        <v>0</v>
      </c>
      <c r="J5277" t="s">
        <v>445</v>
      </c>
      <c r="K5277" t="s">
        <v>4262</v>
      </c>
      <c r="L5277" t="s">
        <v>4262</v>
      </c>
      <c r="M5277" t="s">
        <v>8638</v>
      </c>
      <c r="N5277" t="s">
        <v>191</v>
      </c>
      <c r="O5277" t="s">
        <v>3258</v>
      </c>
    </row>
    <row r="5278" spans="1:15" x14ac:dyDescent="0.3">
      <c r="A5278" t="s">
        <v>24</v>
      </c>
      <c r="B5278" t="s">
        <v>3221</v>
      </c>
      <c r="C5278" t="s">
        <v>5530</v>
      </c>
      <c r="D5278">
        <v>3</v>
      </c>
      <c r="E5278">
        <v>0.81752726899999995</v>
      </c>
      <c r="F5278">
        <v>1</v>
      </c>
      <c r="G5278">
        <v>0</v>
      </c>
      <c r="H5278">
        <v>0</v>
      </c>
      <c r="I5278">
        <v>0</v>
      </c>
      <c r="J5278" t="s">
        <v>13</v>
      </c>
      <c r="K5278" t="s">
        <v>5531</v>
      </c>
      <c r="L5278" t="s">
        <v>5531</v>
      </c>
      <c r="M5278" t="s">
        <v>8639</v>
      </c>
      <c r="N5278" t="s">
        <v>24</v>
      </c>
      <c r="O5278" t="s">
        <v>3221</v>
      </c>
    </row>
    <row r="5279" spans="1:15" x14ac:dyDescent="0.3">
      <c r="A5279" t="s">
        <v>370</v>
      </c>
      <c r="B5279" t="s">
        <v>1402</v>
      </c>
      <c r="C5279" t="s">
        <v>4838</v>
      </c>
      <c r="D5279">
        <v>3</v>
      </c>
      <c r="E5279">
        <v>0.94483169199999995</v>
      </c>
      <c r="F5279">
        <v>1</v>
      </c>
      <c r="G5279">
        <v>0</v>
      </c>
      <c r="H5279">
        <v>0</v>
      </c>
      <c r="I5279">
        <v>0</v>
      </c>
      <c r="J5279" t="s">
        <v>3197</v>
      </c>
      <c r="K5279" t="s">
        <v>4839</v>
      </c>
      <c r="L5279" t="s">
        <v>4839</v>
      </c>
      <c r="M5279" t="s">
        <v>8640</v>
      </c>
      <c r="N5279" t="s">
        <v>370</v>
      </c>
      <c r="O5279" t="s">
        <v>1402</v>
      </c>
    </row>
    <row r="5280" spans="1:15" x14ac:dyDescent="0.3">
      <c r="A5280" t="s">
        <v>191</v>
      </c>
      <c r="B5280" t="s">
        <v>3258</v>
      </c>
      <c r="C5280" t="s">
        <v>4261</v>
      </c>
      <c r="D5280">
        <v>3</v>
      </c>
      <c r="E5280">
        <v>0.99704878299999999</v>
      </c>
      <c r="F5280">
        <v>1</v>
      </c>
      <c r="G5280">
        <v>0</v>
      </c>
      <c r="H5280">
        <v>0</v>
      </c>
      <c r="I5280">
        <v>0</v>
      </c>
      <c r="J5280" t="s">
        <v>445</v>
      </c>
      <c r="K5280" t="s">
        <v>4262</v>
      </c>
      <c r="L5280" t="s">
        <v>4262</v>
      </c>
      <c r="M5280" t="s">
        <v>8641</v>
      </c>
      <c r="N5280" t="s">
        <v>191</v>
      </c>
      <c r="O5280" t="s">
        <v>3258</v>
      </c>
    </row>
    <row r="5281" spans="1:15" x14ac:dyDescent="0.3">
      <c r="A5281" t="s">
        <v>723</v>
      </c>
      <c r="B5281" t="s">
        <v>2260</v>
      </c>
      <c r="C5281" t="s">
        <v>5932</v>
      </c>
      <c r="D5281">
        <v>3</v>
      </c>
      <c r="E5281">
        <v>0.44255897799999999</v>
      </c>
      <c r="F5281">
        <v>1</v>
      </c>
      <c r="G5281">
        <v>0</v>
      </c>
      <c r="H5281">
        <v>0</v>
      </c>
      <c r="I5281">
        <v>0</v>
      </c>
      <c r="J5281" t="s">
        <v>18</v>
      </c>
      <c r="K5281" t="s">
        <v>5933</v>
      </c>
      <c r="L5281" t="s">
        <v>5933</v>
      </c>
      <c r="M5281" t="s">
        <v>8642</v>
      </c>
      <c r="N5281" t="s">
        <v>723</v>
      </c>
      <c r="O5281" t="s">
        <v>2260</v>
      </c>
    </row>
    <row r="5282" spans="1:15" x14ac:dyDescent="0.3">
      <c r="A5282" t="s">
        <v>292</v>
      </c>
      <c r="B5282" t="s">
        <v>625</v>
      </c>
      <c r="C5282" t="s">
        <v>4196</v>
      </c>
      <c r="D5282">
        <v>3</v>
      </c>
      <c r="E5282">
        <v>0.76858175100000004</v>
      </c>
      <c r="F5282">
        <v>1</v>
      </c>
      <c r="G5282">
        <v>0</v>
      </c>
      <c r="H5282">
        <v>0</v>
      </c>
      <c r="I5282">
        <v>0</v>
      </c>
      <c r="J5282" t="s">
        <v>18</v>
      </c>
      <c r="K5282" t="s">
        <v>4197</v>
      </c>
      <c r="L5282" t="s">
        <v>4197</v>
      </c>
      <c r="M5282" t="s">
        <v>8643</v>
      </c>
      <c r="N5282" t="s">
        <v>292</v>
      </c>
      <c r="O5282" t="s">
        <v>625</v>
      </c>
    </row>
    <row r="5283" spans="1:15" x14ac:dyDescent="0.3">
      <c r="A5283" t="s">
        <v>281</v>
      </c>
      <c r="B5283" t="s">
        <v>815</v>
      </c>
      <c r="C5283" t="s">
        <v>4580</v>
      </c>
      <c r="D5283">
        <v>3</v>
      </c>
      <c r="E5283">
        <v>0.92611306800000004</v>
      </c>
      <c r="F5283">
        <v>1</v>
      </c>
      <c r="G5283">
        <v>0</v>
      </c>
      <c r="H5283">
        <v>0</v>
      </c>
      <c r="I5283">
        <v>0</v>
      </c>
      <c r="J5283" t="s">
        <v>3194</v>
      </c>
      <c r="K5283" t="s">
        <v>4581</v>
      </c>
      <c r="L5283" t="s">
        <v>4581</v>
      </c>
      <c r="M5283" t="s">
        <v>8644</v>
      </c>
      <c r="N5283" t="s">
        <v>281</v>
      </c>
      <c r="O5283" t="s">
        <v>815</v>
      </c>
    </row>
    <row r="5284" spans="1:15" x14ac:dyDescent="0.3">
      <c r="A5284" t="s">
        <v>542</v>
      </c>
      <c r="B5284" t="s">
        <v>3274</v>
      </c>
      <c r="C5284" t="s">
        <v>4868</v>
      </c>
      <c r="D5284">
        <v>3</v>
      </c>
      <c r="E5284">
        <v>0.95609689200000003</v>
      </c>
      <c r="F5284">
        <v>1</v>
      </c>
      <c r="G5284">
        <v>0</v>
      </c>
      <c r="H5284">
        <v>0</v>
      </c>
      <c r="I5284">
        <v>0</v>
      </c>
      <c r="J5284" t="s">
        <v>3196</v>
      </c>
      <c r="K5284" t="s">
        <v>4869</v>
      </c>
      <c r="L5284" t="s">
        <v>4869</v>
      </c>
      <c r="M5284" t="s">
        <v>8645</v>
      </c>
      <c r="N5284" t="s">
        <v>542</v>
      </c>
      <c r="O5284" t="s">
        <v>3274</v>
      </c>
    </row>
    <row r="5285" spans="1:15" x14ac:dyDescent="0.3">
      <c r="A5285" t="s">
        <v>191</v>
      </c>
      <c r="B5285" t="s">
        <v>3258</v>
      </c>
      <c r="C5285" t="s">
        <v>4261</v>
      </c>
      <c r="D5285">
        <v>3</v>
      </c>
      <c r="E5285">
        <v>0.99704878299999999</v>
      </c>
      <c r="F5285">
        <v>1</v>
      </c>
      <c r="G5285">
        <v>0</v>
      </c>
      <c r="H5285">
        <v>0</v>
      </c>
      <c r="I5285">
        <v>0</v>
      </c>
      <c r="J5285" t="s">
        <v>445</v>
      </c>
      <c r="K5285" t="s">
        <v>4262</v>
      </c>
      <c r="L5285" t="s">
        <v>4262</v>
      </c>
      <c r="M5285" t="s">
        <v>8646</v>
      </c>
      <c r="N5285" t="s">
        <v>191</v>
      </c>
      <c r="O5285" t="s">
        <v>3258</v>
      </c>
    </row>
    <row r="5286" spans="1:15" x14ac:dyDescent="0.3">
      <c r="A5286" t="s">
        <v>191</v>
      </c>
      <c r="B5286" t="s">
        <v>3258</v>
      </c>
      <c r="C5286" t="s">
        <v>4261</v>
      </c>
      <c r="D5286">
        <v>3</v>
      </c>
      <c r="E5286">
        <v>0.99704878299999999</v>
      </c>
      <c r="F5286">
        <v>1</v>
      </c>
      <c r="G5286">
        <v>0</v>
      </c>
      <c r="H5286">
        <v>0</v>
      </c>
      <c r="I5286">
        <v>0</v>
      </c>
      <c r="J5286" t="s">
        <v>445</v>
      </c>
      <c r="K5286" t="s">
        <v>4262</v>
      </c>
      <c r="L5286" t="s">
        <v>4262</v>
      </c>
      <c r="M5286" t="s">
        <v>8647</v>
      </c>
      <c r="N5286" t="s">
        <v>191</v>
      </c>
      <c r="O5286" t="s">
        <v>3258</v>
      </c>
    </row>
    <row r="5287" spans="1:15" x14ac:dyDescent="0.3">
      <c r="A5287" t="s">
        <v>191</v>
      </c>
      <c r="B5287" t="s">
        <v>3258</v>
      </c>
      <c r="C5287" t="s">
        <v>4261</v>
      </c>
      <c r="D5287">
        <v>3</v>
      </c>
      <c r="E5287">
        <v>0.99704878299999999</v>
      </c>
      <c r="F5287">
        <v>1</v>
      </c>
      <c r="G5287">
        <v>0</v>
      </c>
      <c r="H5287">
        <v>0</v>
      </c>
      <c r="I5287">
        <v>0</v>
      </c>
      <c r="J5287" t="s">
        <v>445</v>
      </c>
      <c r="K5287" t="s">
        <v>4262</v>
      </c>
      <c r="L5287" t="s">
        <v>4262</v>
      </c>
      <c r="M5287" t="s">
        <v>8648</v>
      </c>
      <c r="N5287" t="s">
        <v>191</v>
      </c>
      <c r="O5287" t="s">
        <v>3258</v>
      </c>
    </row>
    <row r="5288" spans="1:15" x14ac:dyDescent="0.3">
      <c r="A5288" t="s">
        <v>660</v>
      </c>
      <c r="B5288" t="s">
        <v>1005</v>
      </c>
      <c r="C5288" t="s">
        <v>4281</v>
      </c>
      <c r="D5288">
        <v>3</v>
      </c>
      <c r="E5288">
        <v>0.95851445999999996</v>
      </c>
      <c r="F5288">
        <v>1</v>
      </c>
      <c r="G5288">
        <v>0</v>
      </c>
      <c r="H5288">
        <v>0</v>
      </c>
      <c r="I5288">
        <v>0</v>
      </c>
      <c r="J5288" t="s">
        <v>14</v>
      </c>
      <c r="K5288" t="s">
        <v>4282</v>
      </c>
      <c r="L5288" t="s">
        <v>4282</v>
      </c>
      <c r="M5288" t="s">
        <v>8649</v>
      </c>
      <c r="N5288" t="s">
        <v>660</v>
      </c>
      <c r="O5288" t="s">
        <v>1005</v>
      </c>
    </row>
    <row r="5289" spans="1:15" x14ac:dyDescent="0.3">
      <c r="A5289" t="s">
        <v>3219</v>
      </c>
      <c r="B5289" t="s">
        <v>3220</v>
      </c>
      <c r="C5289" t="s">
        <v>4254</v>
      </c>
      <c r="D5289">
        <v>2</v>
      </c>
      <c r="E5289">
        <v>0.21944438399999999</v>
      </c>
      <c r="F5289">
        <v>1</v>
      </c>
      <c r="G5289">
        <v>0</v>
      </c>
      <c r="H5289">
        <v>0</v>
      </c>
      <c r="I5289">
        <v>0</v>
      </c>
      <c r="J5289" t="s">
        <v>8</v>
      </c>
      <c r="K5289" t="s">
        <v>4255</v>
      </c>
      <c r="L5289" t="s">
        <v>4255</v>
      </c>
      <c r="M5289" t="s">
        <v>8650</v>
      </c>
      <c r="N5289" t="s">
        <v>3219</v>
      </c>
      <c r="O5289" t="s">
        <v>3220</v>
      </c>
    </row>
    <row r="5290" spans="1:15" x14ac:dyDescent="0.3">
      <c r="A5290" t="s">
        <v>3252</v>
      </c>
      <c r="B5290" t="s">
        <v>4704</v>
      </c>
      <c r="C5290" t="s">
        <v>4705</v>
      </c>
      <c r="D5290">
        <v>1</v>
      </c>
      <c r="E5290">
        <v>-999.99</v>
      </c>
      <c r="F5290">
        <v>0</v>
      </c>
      <c r="G5290">
        <v>0</v>
      </c>
      <c r="H5290">
        <v>0</v>
      </c>
      <c r="I5290">
        <v>0</v>
      </c>
      <c r="J5290" t="s">
        <v>11</v>
      </c>
      <c r="K5290" t="s">
        <v>4706</v>
      </c>
      <c r="L5290" t="s">
        <v>4706</v>
      </c>
      <c r="M5290" t="s">
        <v>8651</v>
      </c>
      <c r="N5290" t="s">
        <v>3252</v>
      </c>
      <c r="O5290" t="s">
        <v>4704</v>
      </c>
    </row>
    <row r="5291" spans="1:15" x14ac:dyDescent="0.3">
      <c r="A5291" t="s">
        <v>1260</v>
      </c>
      <c r="B5291" t="s">
        <v>3273</v>
      </c>
      <c r="C5291" t="s">
        <v>5257</v>
      </c>
      <c r="D5291">
        <v>3</v>
      </c>
      <c r="E5291">
        <v>0.97186191099999997</v>
      </c>
      <c r="F5291">
        <v>1</v>
      </c>
      <c r="G5291">
        <v>0</v>
      </c>
      <c r="H5291">
        <v>0</v>
      </c>
      <c r="I5291">
        <v>0</v>
      </c>
      <c r="J5291" t="s">
        <v>13</v>
      </c>
      <c r="K5291" t="s">
        <v>5258</v>
      </c>
      <c r="L5291" t="s">
        <v>5258</v>
      </c>
      <c r="M5291" t="s">
        <v>8652</v>
      </c>
      <c r="N5291" t="s">
        <v>1260</v>
      </c>
      <c r="O5291" t="s">
        <v>3273</v>
      </c>
    </row>
    <row r="5292" spans="1:15" x14ac:dyDescent="0.3">
      <c r="A5292" t="s">
        <v>681</v>
      </c>
      <c r="B5292" t="s">
        <v>3275</v>
      </c>
      <c r="C5292" t="s">
        <v>4284</v>
      </c>
      <c r="D5292">
        <v>3</v>
      </c>
      <c r="E5292">
        <v>0.84009663800000001</v>
      </c>
      <c r="F5292">
        <v>1</v>
      </c>
      <c r="G5292">
        <v>0</v>
      </c>
      <c r="H5292">
        <v>0</v>
      </c>
      <c r="I5292">
        <v>0</v>
      </c>
      <c r="J5292" t="s">
        <v>8</v>
      </c>
      <c r="K5292" t="s">
        <v>4285</v>
      </c>
      <c r="L5292" t="s">
        <v>4285</v>
      </c>
      <c r="M5292" t="s">
        <v>8653</v>
      </c>
      <c r="N5292" t="s">
        <v>681</v>
      </c>
      <c r="O5292" t="s">
        <v>3275</v>
      </c>
    </row>
    <row r="5293" spans="1:15" x14ac:dyDescent="0.3">
      <c r="A5293" t="s">
        <v>281</v>
      </c>
      <c r="B5293" t="s">
        <v>815</v>
      </c>
      <c r="C5293" t="s">
        <v>4580</v>
      </c>
      <c r="D5293">
        <v>3</v>
      </c>
      <c r="E5293">
        <v>0.92611306800000004</v>
      </c>
      <c r="F5293">
        <v>1</v>
      </c>
      <c r="G5293">
        <v>0</v>
      </c>
      <c r="H5293">
        <v>0</v>
      </c>
      <c r="I5293">
        <v>0</v>
      </c>
      <c r="J5293" t="s">
        <v>3194</v>
      </c>
      <c r="K5293" t="s">
        <v>4581</v>
      </c>
      <c r="L5293" t="s">
        <v>4581</v>
      </c>
      <c r="M5293" t="s">
        <v>8654</v>
      </c>
      <c r="N5293" t="s">
        <v>281</v>
      </c>
      <c r="O5293" t="s">
        <v>815</v>
      </c>
    </row>
    <row r="5294" spans="1:15" x14ac:dyDescent="0.3">
      <c r="A5294" t="s">
        <v>1453</v>
      </c>
      <c r="B5294" t="s">
        <v>3321</v>
      </c>
      <c r="C5294" t="s">
        <v>4699</v>
      </c>
      <c r="D5294">
        <v>3</v>
      </c>
      <c r="E5294">
        <v>0.80060226199999995</v>
      </c>
      <c r="F5294">
        <v>1</v>
      </c>
      <c r="G5294">
        <v>0</v>
      </c>
      <c r="H5294">
        <v>0</v>
      </c>
      <c r="I5294">
        <v>0</v>
      </c>
      <c r="J5294" t="s">
        <v>3194</v>
      </c>
      <c r="K5294" t="s">
        <v>4700</v>
      </c>
      <c r="L5294" t="s">
        <v>4700</v>
      </c>
      <c r="M5294" t="s">
        <v>8655</v>
      </c>
      <c r="N5294" t="s">
        <v>1453</v>
      </c>
      <c r="O5294" t="s">
        <v>3321</v>
      </c>
    </row>
    <row r="5295" spans="1:15" x14ac:dyDescent="0.3">
      <c r="A5295" t="s">
        <v>3231</v>
      </c>
      <c r="B5295" t="s">
        <v>3232</v>
      </c>
      <c r="C5295" t="s">
        <v>4177</v>
      </c>
      <c r="D5295">
        <v>3</v>
      </c>
      <c r="E5295">
        <v>0.90219159000000004</v>
      </c>
      <c r="F5295">
        <v>1</v>
      </c>
      <c r="G5295">
        <v>0</v>
      </c>
      <c r="H5295">
        <v>0</v>
      </c>
      <c r="I5295">
        <v>0</v>
      </c>
      <c r="J5295" t="s">
        <v>8</v>
      </c>
      <c r="K5295" t="s">
        <v>4178</v>
      </c>
      <c r="L5295" t="s">
        <v>4178</v>
      </c>
      <c r="M5295" t="s">
        <v>8656</v>
      </c>
      <c r="N5295" t="s">
        <v>3231</v>
      </c>
      <c r="O5295" t="s">
        <v>3232</v>
      </c>
    </row>
    <row r="5296" spans="1:15" x14ac:dyDescent="0.3">
      <c r="A5296" t="s">
        <v>3242</v>
      </c>
      <c r="B5296" t="s">
        <v>3243</v>
      </c>
      <c r="C5296" t="s">
        <v>4107</v>
      </c>
      <c r="D5296">
        <v>2</v>
      </c>
      <c r="E5296">
        <v>0.65059881600000002</v>
      </c>
      <c r="F5296">
        <v>1</v>
      </c>
      <c r="G5296">
        <v>0</v>
      </c>
      <c r="H5296">
        <v>0</v>
      </c>
      <c r="I5296">
        <v>0</v>
      </c>
      <c r="J5296" t="s">
        <v>3194</v>
      </c>
      <c r="K5296" t="s">
        <v>4108</v>
      </c>
      <c r="L5296" t="s">
        <v>4108</v>
      </c>
      <c r="M5296" t="s">
        <v>8657</v>
      </c>
      <c r="N5296" t="s">
        <v>3242</v>
      </c>
      <c r="O5296" t="s">
        <v>3243</v>
      </c>
    </row>
    <row r="5297" spans="1:15" x14ac:dyDescent="0.3">
      <c r="A5297" t="s">
        <v>292</v>
      </c>
      <c r="B5297" t="s">
        <v>625</v>
      </c>
      <c r="C5297" t="s">
        <v>4196</v>
      </c>
      <c r="D5297">
        <v>3</v>
      </c>
      <c r="E5297">
        <v>0.76858175100000004</v>
      </c>
      <c r="F5297">
        <v>1</v>
      </c>
      <c r="G5297">
        <v>0</v>
      </c>
      <c r="H5297">
        <v>0</v>
      </c>
      <c r="I5297">
        <v>0</v>
      </c>
      <c r="J5297" t="s">
        <v>18</v>
      </c>
      <c r="K5297" t="s">
        <v>4197</v>
      </c>
      <c r="L5297" t="s">
        <v>4197</v>
      </c>
      <c r="M5297" t="s">
        <v>8658</v>
      </c>
      <c r="N5297" t="s">
        <v>292</v>
      </c>
      <c r="O5297" t="s">
        <v>625</v>
      </c>
    </row>
    <row r="5298" spans="1:15" x14ac:dyDescent="0.3">
      <c r="A5298" t="s">
        <v>370</v>
      </c>
      <c r="B5298" t="s">
        <v>1402</v>
      </c>
      <c r="C5298" t="s">
        <v>4838</v>
      </c>
      <c r="D5298">
        <v>3</v>
      </c>
      <c r="E5298">
        <v>0.94483169199999995</v>
      </c>
      <c r="F5298">
        <v>1</v>
      </c>
      <c r="G5298">
        <v>0</v>
      </c>
      <c r="H5298">
        <v>0</v>
      </c>
      <c r="I5298">
        <v>0</v>
      </c>
      <c r="J5298" t="s">
        <v>3197</v>
      </c>
      <c r="K5298" t="s">
        <v>4839</v>
      </c>
      <c r="L5298" t="s">
        <v>4839</v>
      </c>
      <c r="M5298" t="s">
        <v>8659</v>
      </c>
      <c r="N5298" t="s">
        <v>370</v>
      </c>
      <c r="O5298" t="s">
        <v>1402</v>
      </c>
    </row>
    <row r="5299" spans="1:15" x14ac:dyDescent="0.3">
      <c r="A5299" t="s">
        <v>723</v>
      </c>
      <c r="B5299" t="s">
        <v>2260</v>
      </c>
      <c r="C5299" t="s">
        <v>5932</v>
      </c>
      <c r="D5299">
        <v>3</v>
      </c>
      <c r="E5299">
        <v>0.44255897799999999</v>
      </c>
      <c r="F5299">
        <v>1</v>
      </c>
      <c r="G5299">
        <v>0</v>
      </c>
      <c r="H5299">
        <v>0</v>
      </c>
      <c r="I5299">
        <v>0</v>
      </c>
      <c r="J5299" t="s">
        <v>18</v>
      </c>
      <c r="K5299" t="s">
        <v>5933</v>
      </c>
      <c r="L5299" t="s">
        <v>5933</v>
      </c>
      <c r="M5299" t="s">
        <v>8660</v>
      </c>
      <c r="N5299" t="s">
        <v>723</v>
      </c>
      <c r="O5299" t="s">
        <v>2260</v>
      </c>
    </row>
    <row r="5300" spans="1:15" x14ac:dyDescent="0.3">
      <c r="A5300" t="s">
        <v>3318</v>
      </c>
      <c r="B5300" t="s">
        <v>3319</v>
      </c>
      <c r="C5300" t="s">
        <v>4002</v>
      </c>
      <c r="D5300">
        <v>2</v>
      </c>
      <c r="E5300">
        <v>0.71588807799999998</v>
      </c>
      <c r="F5300">
        <v>1</v>
      </c>
      <c r="G5300">
        <v>0</v>
      </c>
      <c r="H5300">
        <v>0</v>
      </c>
      <c r="I5300">
        <v>0</v>
      </c>
      <c r="J5300" t="s">
        <v>3196</v>
      </c>
      <c r="K5300" t="s">
        <v>4003</v>
      </c>
      <c r="L5300" t="s">
        <v>4003</v>
      </c>
      <c r="M5300" t="s">
        <v>8661</v>
      </c>
      <c r="N5300" t="s">
        <v>3318</v>
      </c>
      <c r="O5300" t="s">
        <v>3319</v>
      </c>
    </row>
    <row r="5301" spans="1:15" x14ac:dyDescent="0.3">
      <c r="A5301" t="s">
        <v>1951</v>
      </c>
      <c r="B5301" t="s">
        <v>3246</v>
      </c>
      <c r="C5301" t="s">
        <v>5983</v>
      </c>
      <c r="D5301">
        <v>2</v>
      </c>
      <c r="E5301">
        <v>0.59971648700000002</v>
      </c>
      <c r="F5301">
        <v>0</v>
      </c>
      <c r="G5301">
        <v>1</v>
      </c>
      <c r="H5301">
        <v>0</v>
      </c>
      <c r="I5301">
        <v>0</v>
      </c>
      <c r="J5301" t="s">
        <v>18</v>
      </c>
      <c r="K5301" t="s">
        <v>5984</v>
      </c>
      <c r="L5301" t="s">
        <v>5984</v>
      </c>
      <c r="M5301" t="s">
        <v>8662</v>
      </c>
      <c r="N5301" t="s">
        <v>1951</v>
      </c>
      <c r="O5301" t="s">
        <v>3246</v>
      </c>
    </row>
    <row r="5302" spans="1:15" x14ac:dyDescent="0.3">
      <c r="A5302" t="s">
        <v>3283</v>
      </c>
      <c r="B5302" t="s">
        <v>3284</v>
      </c>
      <c r="C5302" t="s">
        <v>4169</v>
      </c>
      <c r="D5302">
        <v>2</v>
      </c>
      <c r="E5302">
        <v>0.81571598400000001</v>
      </c>
      <c r="F5302">
        <v>1</v>
      </c>
      <c r="G5302">
        <v>0</v>
      </c>
      <c r="H5302">
        <v>0</v>
      </c>
      <c r="I5302">
        <v>0</v>
      </c>
      <c r="J5302" t="s">
        <v>6</v>
      </c>
      <c r="K5302" t="s">
        <v>4170</v>
      </c>
      <c r="L5302" t="s">
        <v>4170</v>
      </c>
      <c r="M5302" t="s">
        <v>8663</v>
      </c>
      <c r="N5302" t="s">
        <v>3283</v>
      </c>
      <c r="O5302" t="s">
        <v>3284</v>
      </c>
    </row>
    <row r="5303" spans="1:15" x14ac:dyDescent="0.3">
      <c r="A5303" t="s">
        <v>1588</v>
      </c>
      <c r="B5303" t="s">
        <v>3267</v>
      </c>
      <c r="C5303" t="s">
        <v>4445</v>
      </c>
      <c r="D5303">
        <v>1</v>
      </c>
      <c r="E5303">
        <v>0.75580928700000005</v>
      </c>
      <c r="F5303">
        <v>0</v>
      </c>
      <c r="G5303">
        <v>1</v>
      </c>
      <c r="H5303">
        <v>0</v>
      </c>
      <c r="I5303">
        <v>1</v>
      </c>
      <c r="J5303" t="s">
        <v>11</v>
      </c>
      <c r="K5303" t="s">
        <v>4446</v>
      </c>
      <c r="L5303" t="s">
        <v>4446</v>
      </c>
      <c r="M5303" t="s">
        <v>8664</v>
      </c>
      <c r="N5303" t="s">
        <v>1588</v>
      </c>
      <c r="O5303" t="s">
        <v>3267</v>
      </c>
    </row>
    <row r="5304" spans="1:15" x14ac:dyDescent="0.3">
      <c r="A5304" t="s">
        <v>1602</v>
      </c>
      <c r="B5304" t="s">
        <v>3228</v>
      </c>
      <c r="C5304" t="s">
        <v>4288</v>
      </c>
      <c r="D5304">
        <v>3</v>
      </c>
      <c r="E5304">
        <v>0.74379151099999996</v>
      </c>
      <c r="F5304">
        <v>1</v>
      </c>
      <c r="G5304">
        <v>0</v>
      </c>
      <c r="H5304">
        <v>0</v>
      </c>
      <c r="I5304">
        <v>0</v>
      </c>
      <c r="J5304" t="s">
        <v>11</v>
      </c>
      <c r="K5304" t="s">
        <v>4289</v>
      </c>
      <c r="L5304" t="s">
        <v>4289</v>
      </c>
      <c r="M5304" t="s">
        <v>8665</v>
      </c>
      <c r="N5304" t="s">
        <v>1602</v>
      </c>
      <c r="O5304" t="s">
        <v>3228</v>
      </c>
    </row>
    <row r="5305" spans="1:15" x14ac:dyDescent="0.3">
      <c r="A5305" t="s">
        <v>24</v>
      </c>
      <c r="B5305" t="s">
        <v>3221</v>
      </c>
      <c r="C5305" t="s">
        <v>5530</v>
      </c>
      <c r="D5305">
        <v>3</v>
      </c>
      <c r="E5305">
        <v>0.81752726899999995</v>
      </c>
      <c r="F5305">
        <v>1</v>
      </c>
      <c r="G5305">
        <v>0</v>
      </c>
      <c r="H5305">
        <v>0</v>
      </c>
      <c r="I5305">
        <v>0</v>
      </c>
      <c r="J5305" t="s">
        <v>13</v>
      </c>
      <c r="K5305" t="s">
        <v>5531</v>
      </c>
      <c r="L5305" t="s">
        <v>5531</v>
      </c>
      <c r="M5305" t="s">
        <v>8666</v>
      </c>
      <c r="N5305" t="s">
        <v>24</v>
      </c>
      <c r="O5305" t="s">
        <v>3221</v>
      </c>
    </row>
    <row r="5306" spans="1:15" x14ac:dyDescent="0.3">
      <c r="A5306" t="s">
        <v>3226</v>
      </c>
      <c r="B5306" t="s">
        <v>3227</v>
      </c>
      <c r="C5306" t="s">
        <v>4133</v>
      </c>
      <c r="D5306">
        <v>3</v>
      </c>
      <c r="E5306">
        <v>0.75580928700000005</v>
      </c>
      <c r="F5306">
        <v>1</v>
      </c>
      <c r="G5306">
        <v>0</v>
      </c>
      <c r="H5306">
        <v>0</v>
      </c>
      <c r="I5306">
        <v>0</v>
      </c>
      <c r="J5306" t="s">
        <v>11</v>
      </c>
      <c r="K5306" t="s">
        <v>4134</v>
      </c>
      <c r="L5306" t="s">
        <v>4134</v>
      </c>
      <c r="M5306" t="s">
        <v>8667</v>
      </c>
      <c r="N5306" t="s">
        <v>3226</v>
      </c>
      <c r="O5306" t="s">
        <v>3227</v>
      </c>
    </row>
    <row r="5307" spans="1:15" x14ac:dyDescent="0.3">
      <c r="A5307" t="s">
        <v>1645</v>
      </c>
      <c r="B5307" t="s">
        <v>3233</v>
      </c>
      <c r="C5307" t="s">
        <v>5056</v>
      </c>
      <c r="D5307">
        <v>2</v>
      </c>
      <c r="E5307">
        <v>0.66665449499999996</v>
      </c>
      <c r="F5307">
        <v>0</v>
      </c>
      <c r="G5307">
        <v>1</v>
      </c>
      <c r="H5307">
        <v>0</v>
      </c>
      <c r="I5307">
        <v>1</v>
      </c>
      <c r="J5307" t="s">
        <v>445</v>
      </c>
      <c r="K5307" t="s">
        <v>5057</v>
      </c>
      <c r="L5307" t="s">
        <v>5057</v>
      </c>
      <c r="M5307" t="s">
        <v>8668</v>
      </c>
      <c r="N5307" t="s">
        <v>1645</v>
      </c>
      <c r="O5307" t="s">
        <v>3233</v>
      </c>
    </row>
    <row r="5308" spans="1:15" x14ac:dyDescent="0.3">
      <c r="A5308" t="s">
        <v>871</v>
      </c>
      <c r="B5308" t="s">
        <v>3266</v>
      </c>
      <c r="C5308" t="s">
        <v>4476</v>
      </c>
      <c r="D5308">
        <v>2</v>
      </c>
      <c r="E5308">
        <v>0.59034212900000005</v>
      </c>
      <c r="F5308">
        <v>0</v>
      </c>
      <c r="G5308">
        <v>1</v>
      </c>
      <c r="H5308">
        <v>0</v>
      </c>
      <c r="I5308">
        <v>1</v>
      </c>
      <c r="J5308" t="s">
        <v>445</v>
      </c>
      <c r="K5308" t="s">
        <v>4477</v>
      </c>
      <c r="L5308" t="s">
        <v>4477</v>
      </c>
      <c r="M5308" t="s">
        <v>8669</v>
      </c>
      <c r="N5308" t="s">
        <v>871</v>
      </c>
      <c r="O5308" t="s">
        <v>3266</v>
      </c>
    </row>
    <row r="5309" spans="1:15" x14ac:dyDescent="0.3">
      <c r="A5309" t="s">
        <v>191</v>
      </c>
      <c r="B5309" t="s">
        <v>3258</v>
      </c>
      <c r="C5309" t="s">
        <v>4261</v>
      </c>
      <c r="D5309">
        <v>3</v>
      </c>
      <c r="E5309">
        <v>0.99704878299999999</v>
      </c>
      <c r="F5309">
        <v>1</v>
      </c>
      <c r="G5309">
        <v>0</v>
      </c>
      <c r="H5309">
        <v>0</v>
      </c>
      <c r="I5309">
        <v>0</v>
      </c>
      <c r="J5309" t="s">
        <v>445</v>
      </c>
      <c r="K5309" t="s">
        <v>4262</v>
      </c>
      <c r="L5309" t="s">
        <v>4262</v>
      </c>
      <c r="M5309" t="s">
        <v>8670</v>
      </c>
      <c r="N5309" t="s">
        <v>191</v>
      </c>
      <c r="O5309" t="s">
        <v>3258</v>
      </c>
    </row>
    <row r="5310" spans="1:15" x14ac:dyDescent="0.3">
      <c r="A5310" t="s">
        <v>3234</v>
      </c>
      <c r="B5310" t="s">
        <v>3235</v>
      </c>
      <c r="C5310" t="s">
        <v>4136</v>
      </c>
      <c r="D5310">
        <v>3</v>
      </c>
      <c r="E5310">
        <v>0.97035674999999999</v>
      </c>
      <c r="F5310">
        <v>1</v>
      </c>
      <c r="G5310">
        <v>0</v>
      </c>
      <c r="H5310">
        <v>0</v>
      </c>
      <c r="I5310">
        <v>0</v>
      </c>
      <c r="J5310" t="s">
        <v>14</v>
      </c>
      <c r="K5310" t="s">
        <v>4137</v>
      </c>
      <c r="L5310" t="s">
        <v>4137</v>
      </c>
      <c r="M5310" t="s">
        <v>8671</v>
      </c>
      <c r="N5310" t="s">
        <v>3234</v>
      </c>
      <c r="O5310" t="s">
        <v>3235</v>
      </c>
    </row>
    <row r="5311" spans="1:15" x14ac:dyDescent="0.3">
      <c r="A5311" t="s">
        <v>617</v>
      </c>
      <c r="B5311" t="s">
        <v>3236</v>
      </c>
      <c r="C5311" t="s">
        <v>4605</v>
      </c>
      <c r="D5311">
        <v>3</v>
      </c>
      <c r="E5311">
        <v>0.90665861800000003</v>
      </c>
      <c r="F5311">
        <v>1</v>
      </c>
      <c r="G5311">
        <v>0</v>
      </c>
      <c r="H5311">
        <v>0</v>
      </c>
      <c r="I5311">
        <v>0</v>
      </c>
      <c r="J5311" t="s">
        <v>14</v>
      </c>
      <c r="K5311" t="s">
        <v>4606</v>
      </c>
      <c r="L5311" t="s">
        <v>4606</v>
      </c>
      <c r="M5311" t="s">
        <v>8672</v>
      </c>
      <c r="N5311" t="s">
        <v>617</v>
      </c>
      <c r="O5311" t="s">
        <v>3236</v>
      </c>
    </row>
    <row r="5312" spans="1:15" x14ac:dyDescent="0.3">
      <c r="A5312" t="s">
        <v>274</v>
      </c>
      <c r="B5312" t="s">
        <v>814</v>
      </c>
      <c r="C5312" t="s">
        <v>4510</v>
      </c>
      <c r="D5312">
        <v>3</v>
      </c>
      <c r="E5312">
        <v>0.91171805699999997</v>
      </c>
      <c r="F5312">
        <v>1</v>
      </c>
      <c r="G5312">
        <v>0</v>
      </c>
      <c r="H5312">
        <v>0</v>
      </c>
      <c r="I5312">
        <v>0</v>
      </c>
      <c r="J5312" t="s">
        <v>11</v>
      </c>
      <c r="K5312" t="s">
        <v>4511</v>
      </c>
      <c r="L5312" t="s">
        <v>4511</v>
      </c>
      <c r="M5312" t="s">
        <v>8673</v>
      </c>
      <c r="N5312" t="s">
        <v>274</v>
      </c>
      <c r="O5312" t="s">
        <v>814</v>
      </c>
    </row>
    <row r="5313" spans="1:15" x14ac:dyDescent="0.3">
      <c r="A5313" t="s">
        <v>407</v>
      </c>
      <c r="B5313" t="s">
        <v>2143</v>
      </c>
      <c r="C5313" t="s">
        <v>4724</v>
      </c>
      <c r="D5313">
        <v>3</v>
      </c>
      <c r="E5313">
        <v>0.96560079700000001</v>
      </c>
      <c r="F5313">
        <v>1</v>
      </c>
      <c r="G5313">
        <v>0</v>
      </c>
      <c r="H5313">
        <v>0</v>
      </c>
      <c r="I5313">
        <v>0</v>
      </c>
      <c r="J5313" t="s">
        <v>4</v>
      </c>
      <c r="K5313" t="s">
        <v>4725</v>
      </c>
      <c r="L5313" t="s">
        <v>4725</v>
      </c>
      <c r="M5313" t="s">
        <v>8674</v>
      </c>
      <c r="N5313" t="s">
        <v>407</v>
      </c>
      <c r="O5313" t="s">
        <v>2143</v>
      </c>
    </row>
    <row r="5314" spans="1:15" x14ac:dyDescent="0.3">
      <c r="A5314" t="s">
        <v>342</v>
      </c>
      <c r="B5314" t="s">
        <v>367</v>
      </c>
      <c r="C5314" t="s">
        <v>4331</v>
      </c>
      <c r="D5314">
        <v>3</v>
      </c>
      <c r="E5314">
        <v>0.86250597900000003</v>
      </c>
      <c r="F5314">
        <v>1</v>
      </c>
      <c r="G5314">
        <v>0</v>
      </c>
      <c r="H5314">
        <v>0</v>
      </c>
      <c r="I5314">
        <v>0</v>
      </c>
      <c r="J5314" t="s">
        <v>4</v>
      </c>
      <c r="K5314" t="s">
        <v>4332</v>
      </c>
      <c r="L5314" t="s">
        <v>4332</v>
      </c>
      <c r="M5314" t="s">
        <v>8675</v>
      </c>
      <c r="N5314" t="s">
        <v>342</v>
      </c>
      <c r="O5314" t="s">
        <v>367</v>
      </c>
    </row>
    <row r="5315" spans="1:15" x14ac:dyDescent="0.3">
      <c r="A5315" t="s">
        <v>5079</v>
      </c>
      <c r="B5315" t="s">
        <v>5080</v>
      </c>
      <c r="C5315" t="s">
        <v>5081</v>
      </c>
      <c r="D5315">
        <v>2</v>
      </c>
      <c r="E5315">
        <v>0.79361735200000005</v>
      </c>
      <c r="F5315">
        <v>1</v>
      </c>
      <c r="G5315">
        <v>0</v>
      </c>
      <c r="H5315">
        <v>0</v>
      </c>
      <c r="I5315">
        <v>0</v>
      </c>
      <c r="J5315" t="s">
        <v>6</v>
      </c>
      <c r="K5315" t="s">
        <v>5082</v>
      </c>
      <c r="L5315" t="s">
        <v>5082</v>
      </c>
      <c r="M5315" t="s">
        <v>8676</v>
      </c>
      <c r="N5315" t="s">
        <v>5079</v>
      </c>
      <c r="O5315" t="s">
        <v>5080</v>
      </c>
    </row>
    <row r="5316" spans="1:15" x14ac:dyDescent="0.3">
      <c r="A5316" t="s">
        <v>5079</v>
      </c>
      <c r="B5316" t="s">
        <v>5080</v>
      </c>
      <c r="C5316" t="s">
        <v>5081</v>
      </c>
      <c r="D5316">
        <v>2</v>
      </c>
      <c r="E5316">
        <v>0.79361735200000005</v>
      </c>
      <c r="F5316">
        <v>1</v>
      </c>
      <c r="G5316">
        <v>0</v>
      </c>
      <c r="H5316">
        <v>0</v>
      </c>
      <c r="I5316">
        <v>0</v>
      </c>
      <c r="J5316" t="s">
        <v>6</v>
      </c>
      <c r="K5316" t="s">
        <v>5082</v>
      </c>
      <c r="L5316" t="s">
        <v>5082</v>
      </c>
      <c r="M5316" t="s">
        <v>8677</v>
      </c>
      <c r="N5316" t="s">
        <v>5079</v>
      </c>
      <c r="O5316" t="s">
        <v>5080</v>
      </c>
    </row>
    <row r="5317" spans="1:15" x14ac:dyDescent="0.3">
      <c r="A5317" t="s">
        <v>3215</v>
      </c>
      <c r="B5317" t="s">
        <v>3216</v>
      </c>
      <c r="C5317" t="s">
        <v>4324</v>
      </c>
      <c r="D5317">
        <v>2</v>
      </c>
      <c r="E5317">
        <v>0.105456959</v>
      </c>
      <c r="F5317">
        <v>1</v>
      </c>
      <c r="G5317">
        <v>0</v>
      </c>
      <c r="H5317">
        <v>0</v>
      </c>
      <c r="I5317">
        <v>0</v>
      </c>
      <c r="J5317" t="s">
        <v>8</v>
      </c>
      <c r="K5317" t="s">
        <v>4325</v>
      </c>
      <c r="L5317" t="s">
        <v>4325</v>
      </c>
      <c r="M5317" t="s">
        <v>8678</v>
      </c>
      <c r="N5317" t="s">
        <v>3215</v>
      </c>
      <c r="O5317" t="s">
        <v>3216</v>
      </c>
    </row>
    <row r="5318" spans="1:15" x14ac:dyDescent="0.3">
      <c r="A5318" t="s">
        <v>3217</v>
      </c>
      <c r="B5318" t="s">
        <v>3218</v>
      </c>
      <c r="C5318" t="s">
        <v>5215</v>
      </c>
      <c r="D5318">
        <v>3</v>
      </c>
      <c r="E5318">
        <v>0.95379185200000005</v>
      </c>
      <c r="F5318">
        <v>1</v>
      </c>
      <c r="G5318">
        <v>0</v>
      </c>
      <c r="H5318">
        <v>0</v>
      </c>
      <c r="I5318">
        <v>0</v>
      </c>
      <c r="J5318" t="s">
        <v>33</v>
      </c>
      <c r="K5318" t="s">
        <v>5216</v>
      </c>
      <c r="L5318" t="s">
        <v>5216</v>
      </c>
      <c r="M5318" t="s">
        <v>8679</v>
      </c>
      <c r="N5318" t="s">
        <v>3217</v>
      </c>
      <c r="O5318" t="s">
        <v>3218</v>
      </c>
    </row>
    <row r="5319" spans="1:15" x14ac:dyDescent="0.3">
      <c r="A5319" t="s">
        <v>271</v>
      </c>
      <c r="B5319" t="s">
        <v>3224</v>
      </c>
      <c r="C5319" t="s">
        <v>4159</v>
      </c>
      <c r="D5319">
        <v>3</v>
      </c>
      <c r="E5319">
        <v>0.96200033900000004</v>
      </c>
      <c r="F5319">
        <v>1</v>
      </c>
      <c r="G5319">
        <v>0</v>
      </c>
      <c r="H5319">
        <v>0</v>
      </c>
      <c r="I5319">
        <v>0</v>
      </c>
      <c r="J5319" t="s">
        <v>3194</v>
      </c>
      <c r="K5319" t="s">
        <v>4160</v>
      </c>
      <c r="L5319" t="s">
        <v>4160</v>
      </c>
      <c r="M5319" t="s">
        <v>8680</v>
      </c>
      <c r="N5319" t="s">
        <v>271</v>
      </c>
      <c r="O5319" t="s">
        <v>3224</v>
      </c>
    </row>
    <row r="5320" spans="1:15" x14ac:dyDescent="0.3">
      <c r="A5320" t="s">
        <v>3229</v>
      </c>
      <c r="B5320" t="s">
        <v>3230</v>
      </c>
      <c r="C5320" t="s">
        <v>4043</v>
      </c>
      <c r="D5320">
        <v>2</v>
      </c>
      <c r="E5320">
        <v>0.96268071</v>
      </c>
      <c r="F5320">
        <v>1</v>
      </c>
      <c r="G5320">
        <v>0</v>
      </c>
      <c r="H5320">
        <v>0</v>
      </c>
      <c r="I5320">
        <v>0</v>
      </c>
      <c r="J5320" t="s">
        <v>3194</v>
      </c>
      <c r="K5320" t="s">
        <v>4044</v>
      </c>
      <c r="L5320" t="s">
        <v>4044</v>
      </c>
      <c r="M5320" t="s">
        <v>8681</v>
      </c>
      <c r="N5320" t="s">
        <v>3229</v>
      </c>
      <c r="O5320" t="s">
        <v>3230</v>
      </c>
    </row>
    <row r="5321" spans="1:15" x14ac:dyDescent="0.3">
      <c r="A5321" t="s">
        <v>63</v>
      </c>
      <c r="B5321" t="s">
        <v>3237</v>
      </c>
      <c r="C5321" t="s">
        <v>5087</v>
      </c>
      <c r="D5321">
        <v>2</v>
      </c>
      <c r="E5321">
        <v>0.97100969999999998</v>
      </c>
      <c r="F5321">
        <v>1</v>
      </c>
      <c r="G5321">
        <v>0</v>
      </c>
      <c r="H5321">
        <v>0</v>
      </c>
      <c r="I5321">
        <v>0</v>
      </c>
      <c r="J5321" t="s">
        <v>33</v>
      </c>
      <c r="K5321" t="s">
        <v>5088</v>
      </c>
      <c r="L5321" t="s">
        <v>5088</v>
      </c>
      <c r="M5321" t="s">
        <v>8682</v>
      </c>
      <c r="N5321" t="s">
        <v>63</v>
      </c>
      <c r="O5321" t="s">
        <v>3237</v>
      </c>
    </row>
    <row r="5322" spans="1:15" x14ac:dyDescent="0.3">
      <c r="A5322" t="s">
        <v>43</v>
      </c>
      <c r="B5322" t="s">
        <v>1275</v>
      </c>
      <c r="C5322" t="s">
        <v>4101</v>
      </c>
      <c r="D5322">
        <v>3</v>
      </c>
      <c r="E5322">
        <v>0.99179899699999996</v>
      </c>
      <c r="F5322">
        <v>1</v>
      </c>
      <c r="G5322">
        <v>0</v>
      </c>
      <c r="H5322">
        <v>0</v>
      </c>
      <c r="I5322">
        <v>0</v>
      </c>
      <c r="J5322" t="s">
        <v>33</v>
      </c>
      <c r="K5322" t="s">
        <v>4102</v>
      </c>
      <c r="L5322" t="s">
        <v>4102</v>
      </c>
      <c r="M5322" t="s">
        <v>8683</v>
      </c>
      <c r="N5322" t="s">
        <v>43</v>
      </c>
      <c r="O5322" t="s">
        <v>1275</v>
      </c>
    </row>
    <row r="5323" spans="1:15" x14ac:dyDescent="0.3">
      <c r="A5323" t="s">
        <v>3244</v>
      </c>
      <c r="B5323" t="s">
        <v>3245</v>
      </c>
      <c r="C5323" t="s">
        <v>4889</v>
      </c>
      <c r="D5323">
        <v>3</v>
      </c>
      <c r="E5323">
        <v>0.90637853400000001</v>
      </c>
      <c r="F5323">
        <v>1</v>
      </c>
      <c r="G5323">
        <v>0</v>
      </c>
      <c r="H5323">
        <v>0</v>
      </c>
      <c r="I5323">
        <v>0</v>
      </c>
      <c r="J5323" t="s">
        <v>3196</v>
      </c>
      <c r="K5323" t="s">
        <v>4890</v>
      </c>
      <c r="L5323" t="s">
        <v>4890</v>
      </c>
      <c r="M5323" t="s">
        <v>8684</v>
      </c>
      <c r="N5323" t="s">
        <v>3244</v>
      </c>
      <c r="O5323" t="s">
        <v>3245</v>
      </c>
    </row>
    <row r="5324" spans="1:15" x14ac:dyDescent="0.3">
      <c r="A5324" t="s">
        <v>1486</v>
      </c>
      <c r="B5324" t="s">
        <v>3250</v>
      </c>
      <c r="C5324" t="s">
        <v>4752</v>
      </c>
      <c r="D5324">
        <v>1</v>
      </c>
      <c r="E5324">
        <v>0.89727005100000001</v>
      </c>
      <c r="F5324">
        <v>0</v>
      </c>
      <c r="G5324">
        <v>0</v>
      </c>
      <c r="H5324">
        <v>0</v>
      </c>
      <c r="I5324">
        <v>0</v>
      </c>
      <c r="J5324" t="s">
        <v>20</v>
      </c>
      <c r="K5324" t="s">
        <v>4753</v>
      </c>
      <c r="L5324" t="s">
        <v>4753</v>
      </c>
      <c r="M5324" t="s">
        <v>8685</v>
      </c>
      <c r="N5324" t="s">
        <v>1486</v>
      </c>
      <c r="O5324" t="s">
        <v>3250</v>
      </c>
    </row>
    <row r="5325" spans="1:15" x14ac:dyDescent="0.3">
      <c r="A5325" t="s">
        <v>1142</v>
      </c>
      <c r="B5325" t="s">
        <v>3259</v>
      </c>
      <c r="C5325" t="s">
        <v>5116</v>
      </c>
      <c r="D5325">
        <v>3</v>
      </c>
      <c r="E5325">
        <v>0.86942128299999999</v>
      </c>
      <c r="F5325">
        <v>1</v>
      </c>
      <c r="G5325">
        <v>0</v>
      </c>
      <c r="H5325">
        <v>0</v>
      </c>
      <c r="I5325">
        <v>0</v>
      </c>
      <c r="J5325" t="s">
        <v>8</v>
      </c>
      <c r="K5325" t="s">
        <v>5117</v>
      </c>
      <c r="L5325" t="s">
        <v>5117</v>
      </c>
      <c r="M5325" t="s">
        <v>8686</v>
      </c>
      <c r="N5325" t="s">
        <v>1142</v>
      </c>
      <c r="O5325" t="s">
        <v>3259</v>
      </c>
    </row>
    <row r="5326" spans="1:15" x14ac:dyDescent="0.3">
      <c r="A5326" t="s">
        <v>2571</v>
      </c>
      <c r="B5326" t="s">
        <v>2572</v>
      </c>
      <c r="C5326" t="s">
        <v>5118</v>
      </c>
      <c r="D5326">
        <v>3</v>
      </c>
      <c r="E5326">
        <v>0.86942128299999999</v>
      </c>
      <c r="F5326">
        <v>0</v>
      </c>
      <c r="G5326">
        <v>0</v>
      </c>
      <c r="H5326">
        <v>0</v>
      </c>
      <c r="I5326">
        <v>0</v>
      </c>
      <c r="J5326" t="s">
        <v>8</v>
      </c>
      <c r="K5326" t="s">
        <v>5117</v>
      </c>
      <c r="L5326" t="s">
        <v>5117</v>
      </c>
      <c r="M5326" t="s">
        <v>8686</v>
      </c>
      <c r="N5326" t="s">
        <v>2571</v>
      </c>
      <c r="O5326" t="s">
        <v>2572</v>
      </c>
    </row>
    <row r="5327" spans="1:15" x14ac:dyDescent="0.3">
      <c r="A5327" t="s">
        <v>3260</v>
      </c>
      <c r="B5327" t="s">
        <v>3261</v>
      </c>
      <c r="C5327" t="s">
        <v>5126</v>
      </c>
      <c r="D5327">
        <v>3</v>
      </c>
      <c r="E5327">
        <v>0.95549023</v>
      </c>
      <c r="F5327">
        <v>1</v>
      </c>
      <c r="G5327">
        <v>0</v>
      </c>
      <c r="H5327">
        <v>0</v>
      </c>
      <c r="I5327">
        <v>0</v>
      </c>
      <c r="J5327" t="s">
        <v>14</v>
      </c>
      <c r="K5327" t="s">
        <v>5127</v>
      </c>
      <c r="L5327" t="s">
        <v>5127</v>
      </c>
      <c r="M5327" t="s">
        <v>8687</v>
      </c>
      <c r="N5327" t="s">
        <v>3260</v>
      </c>
      <c r="O5327" t="s">
        <v>3261</v>
      </c>
    </row>
    <row r="5328" spans="1:15" x14ac:dyDescent="0.3">
      <c r="A5328" t="s">
        <v>3264</v>
      </c>
      <c r="B5328" t="s">
        <v>3265</v>
      </c>
      <c r="C5328" t="s">
        <v>4507</v>
      </c>
      <c r="D5328">
        <v>2</v>
      </c>
      <c r="E5328">
        <v>0.95779686200000003</v>
      </c>
      <c r="F5328">
        <v>1</v>
      </c>
      <c r="G5328">
        <v>0</v>
      </c>
      <c r="H5328">
        <v>0</v>
      </c>
      <c r="I5328">
        <v>0</v>
      </c>
      <c r="J5328" t="s">
        <v>4</v>
      </c>
      <c r="K5328" t="s">
        <v>4508</v>
      </c>
      <c r="L5328" t="s">
        <v>4508</v>
      </c>
      <c r="M5328" t="s">
        <v>8688</v>
      </c>
      <c r="N5328" t="s">
        <v>3264</v>
      </c>
      <c r="O5328" t="s">
        <v>3265</v>
      </c>
    </row>
    <row r="5329" spans="1:15" x14ac:dyDescent="0.3">
      <c r="A5329" t="s">
        <v>542</v>
      </c>
      <c r="B5329" t="s">
        <v>3274</v>
      </c>
      <c r="C5329" t="s">
        <v>4868</v>
      </c>
      <c r="D5329">
        <v>3</v>
      </c>
      <c r="E5329">
        <v>0.95609689200000003</v>
      </c>
      <c r="F5329">
        <v>1</v>
      </c>
      <c r="G5329">
        <v>0</v>
      </c>
      <c r="H5329">
        <v>0</v>
      </c>
      <c r="I5329">
        <v>0</v>
      </c>
      <c r="J5329" t="s">
        <v>3196</v>
      </c>
      <c r="K5329" t="s">
        <v>4869</v>
      </c>
      <c r="L5329" t="s">
        <v>4869</v>
      </c>
      <c r="M5329" t="s">
        <v>8689</v>
      </c>
      <c r="N5329" t="s">
        <v>542</v>
      </c>
      <c r="O5329" t="s">
        <v>3274</v>
      </c>
    </row>
    <row r="5330" spans="1:15" x14ac:dyDescent="0.3">
      <c r="A5330" t="s">
        <v>2370</v>
      </c>
      <c r="B5330" t="s">
        <v>3281</v>
      </c>
      <c r="C5330" t="s">
        <v>4235</v>
      </c>
      <c r="D5330">
        <v>3</v>
      </c>
      <c r="E5330">
        <v>0.99708069600000004</v>
      </c>
      <c r="F5330">
        <v>1</v>
      </c>
      <c r="G5330">
        <v>0</v>
      </c>
      <c r="H5330">
        <v>0</v>
      </c>
      <c r="I5330">
        <v>0</v>
      </c>
      <c r="J5330" t="s">
        <v>33</v>
      </c>
      <c r="K5330" t="s">
        <v>4236</v>
      </c>
      <c r="L5330" t="s">
        <v>4236</v>
      </c>
      <c r="M5330" t="s">
        <v>8690</v>
      </c>
      <c r="N5330" t="s">
        <v>2370</v>
      </c>
      <c r="O5330" t="s">
        <v>3281</v>
      </c>
    </row>
    <row r="5331" spans="1:15" x14ac:dyDescent="0.3">
      <c r="A5331" t="s">
        <v>3286</v>
      </c>
      <c r="B5331" t="s">
        <v>3287</v>
      </c>
      <c r="C5331" t="s">
        <v>4115</v>
      </c>
      <c r="D5331">
        <v>2</v>
      </c>
      <c r="E5331">
        <v>0.96438922400000004</v>
      </c>
      <c r="F5331">
        <v>1</v>
      </c>
      <c r="G5331">
        <v>0</v>
      </c>
      <c r="H5331">
        <v>0</v>
      </c>
      <c r="I5331">
        <v>0</v>
      </c>
      <c r="J5331" t="s">
        <v>33</v>
      </c>
      <c r="K5331" t="s">
        <v>4116</v>
      </c>
      <c r="L5331" t="s">
        <v>4116</v>
      </c>
      <c r="M5331" t="s">
        <v>8691</v>
      </c>
      <c r="N5331" t="s">
        <v>3286</v>
      </c>
      <c r="O5331" t="s">
        <v>3287</v>
      </c>
    </row>
    <row r="5332" spans="1:15" x14ac:dyDescent="0.3">
      <c r="A5332" t="s">
        <v>1382</v>
      </c>
      <c r="B5332" t="s">
        <v>3308</v>
      </c>
      <c r="C5332" t="s">
        <v>4740</v>
      </c>
      <c r="D5332">
        <v>2</v>
      </c>
      <c r="E5332">
        <v>0.89727005100000001</v>
      </c>
      <c r="F5332">
        <v>0</v>
      </c>
      <c r="G5332">
        <v>0</v>
      </c>
      <c r="H5332">
        <v>0</v>
      </c>
      <c r="I5332">
        <v>0</v>
      </c>
      <c r="J5332" t="s">
        <v>20</v>
      </c>
      <c r="K5332" t="s">
        <v>4741</v>
      </c>
      <c r="L5332" t="s">
        <v>4741</v>
      </c>
      <c r="M5332" t="s">
        <v>8692</v>
      </c>
      <c r="N5332" t="s">
        <v>1382</v>
      </c>
      <c r="O5332" t="s">
        <v>3308</v>
      </c>
    </row>
    <row r="5333" spans="1:15" x14ac:dyDescent="0.3">
      <c r="A5333" t="s">
        <v>27</v>
      </c>
      <c r="B5333" t="s">
        <v>3320</v>
      </c>
      <c r="C5333" t="s">
        <v>4305</v>
      </c>
      <c r="D5333">
        <v>3</v>
      </c>
      <c r="E5333">
        <v>0.98844223499999995</v>
      </c>
      <c r="F5333">
        <v>1</v>
      </c>
      <c r="G5333">
        <v>0</v>
      </c>
      <c r="H5333">
        <v>0</v>
      </c>
      <c r="I5333">
        <v>0</v>
      </c>
      <c r="J5333" t="s">
        <v>13</v>
      </c>
      <c r="K5333" t="s">
        <v>4306</v>
      </c>
      <c r="L5333" t="s">
        <v>4306</v>
      </c>
      <c r="M5333" t="s">
        <v>8693</v>
      </c>
      <c r="N5333" t="s">
        <v>27</v>
      </c>
      <c r="O5333" t="s">
        <v>3320</v>
      </c>
    </row>
    <row r="5334" spans="1:15" x14ac:dyDescent="0.3">
      <c r="A5334" t="s">
        <v>3469</v>
      </c>
      <c r="B5334" t="s">
        <v>3470</v>
      </c>
      <c r="C5334" t="s">
        <v>4369</v>
      </c>
      <c r="D5334">
        <v>3</v>
      </c>
      <c r="E5334">
        <v>0.99266430000000005</v>
      </c>
      <c r="F5334">
        <v>1</v>
      </c>
      <c r="G5334">
        <v>0</v>
      </c>
      <c r="H5334">
        <v>0</v>
      </c>
      <c r="I5334">
        <v>0</v>
      </c>
      <c r="J5334" t="s">
        <v>11</v>
      </c>
      <c r="K5334" t="s">
        <v>4370</v>
      </c>
      <c r="L5334" t="s">
        <v>4370</v>
      </c>
      <c r="M5334" t="s">
        <v>8694</v>
      </c>
      <c r="N5334" t="s">
        <v>3469</v>
      </c>
      <c r="O5334" t="s">
        <v>3470</v>
      </c>
    </row>
    <row r="5335" spans="1:15" x14ac:dyDescent="0.3">
      <c r="A5335" t="s">
        <v>1133</v>
      </c>
      <c r="B5335" t="s">
        <v>3382</v>
      </c>
      <c r="C5335" t="s">
        <v>5986</v>
      </c>
      <c r="D5335">
        <v>3</v>
      </c>
      <c r="E5335">
        <v>0.67254270299999996</v>
      </c>
      <c r="F5335">
        <v>1</v>
      </c>
      <c r="G5335">
        <v>0</v>
      </c>
      <c r="H5335">
        <v>0</v>
      </c>
      <c r="I5335">
        <v>0</v>
      </c>
      <c r="J5335" t="s">
        <v>18</v>
      </c>
      <c r="K5335" t="s">
        <v>5987</v>
      </c>
      <c r="L5335" t="s">
        <v>5987</v>
      </c>
      <c r="M5335" t="s">
        <v>8695</v>
      </c>
      <c r="N5335" t="s">
        <v>1133</v>
      </c>
      <c r="O5335" t="s">
        <v>3382</v>
      </c>
    </row>
    <row r="5336" spans="1:15" x14ac:dyDescent="0.3">
      <c r="A5336" t="s">
        <v>3386</v>
      </c>
      <c r="B5336" t="s">
        <v>4885</v>
      </c>
      <c r="C5336" t="s">
        <v>4886</v>
      </c>
      <c r="D5336">
        <v>1</v>
      </c>
      <c r="E5336">
        <v>-999.99</v>
      </c>
      <c r="F5336">
        <v>0</v>
      </c>
      <c r="G5336">
        <v>0</v>
      </c>
      <c r="H5336">
        <v>0</v>
      </c>
      <c r="I5336">
        <v>0</v>
      </c>
      <c r="J5336" t="s">
        <v>445</v>
      </c>
      <c r="K5336" t="s">
        <v>4887</v>
      </c>
      <c r="L5336" t="s">
        <v>4887</v>
      </c>
      <c r="M5336" t="s">
        <v>8696</v>
      </c>
      <c r="N5336" t="s">
        <v>3386</v>
      </c>
      <c r="O5336" t="s">
        <v>4885</v>
      </c>
    </row>
    <row r="5337" spans="1:15" x14ac:dyDescent="0.3">
      <c r="A5337" t="s">
        <v>1168</v>
      </c>
      <c r="B5337" t="s">
        <v>2782</v>
      </c>
      <c r="C5337" t="s">
        <v>4841</v>
      </c>
      <c r="D5337">
        <v>3</v>
      </c>
      <c r="E5337">
        <v>0.92640180800000005</v>
      </c>
      <c r="F5337">
        <v>1</v>
      </c>
      <c r="G5337">
        <v>0</v>
      </c>
      <c r="H5337">
        <v>0</v>
      </c>
      <c r="I5337">
        <v>0</v>
      </c>
      <c r="J5337" t="s">
        <v>21</v>
      </c>
      <c r="K5337" t="s">
        <v>4842</v>
      </c>
      <c r="L5337" t="s">
        <v>4842</v>
      </c>
      <c r="M5337" t="s">
        <v>8697</v>
      </c>
      <c r="N5337" t="s">
        <v>1168</v>
      </c>
      <c r="O5337" t="s">
        <v>2782</v>
      </c>
    </row>
    <row r="5338" spans="1:15" x14ac:dyDescent="0.3">
      <c r="A5338" t="s">
        <v>265</v>
      </c>
      <c r="B5338" t="s">
        <v>803</v>
      </c>
      <c r="C5338" t="s">
        <v>4301</v>
      </c>
      <c r="D5338">
        <v>3</v>
      </c>
      <c r="E5338">
        <v>0.96118826099999999</v>
      </c>
      <c r="F5338">
        <v>1</v>
      </c>
      <c r="G5338">
        <v>0</v>
      </c>
      <c r="H5338">
        <v>0</v>
      </c>
      <c r="I5338">
        <v>0</v>
      </c>
      <c r="J5338" t="s">
        <v>3196</v>
      </c>
      <c r="K5338" t="s">
        <v>4302</v>
      </c>
      <c r="L5338" t="s">
        <v>4302</v>
      </c>
      <c r="M5338" t="s">
        <v>8698</v>
      </c>
      <c r="N5338" t="s">
        <v>265</v>
      </c>
      <c r="O5338" t="s">
        <v>803</v>
      </c>
    </row>
    <row r="5339" spans="1:15" x14ac:dyDescent="0.3">
      <c r="A5339" t="s">
        <v>588</v>
      </c>
      <c r="B5339" t="s">
        <v>836</v>
      </c>
      <c r="C5339" t="s">
        <v>4463</v>
      </c>
      <c r="D5339">
        <v>3</v>
      </c>
      <c r="E5339">
        <v>0.99520503800000004</v>
      </c>
      <c r="F5339">
        <v>1</v>
      </c>
      <c r="G5339">
        <v>0</v>
      </c>
      <c r="H5339">
        <v>0</v>
      </c>
      <c r="I5339">
        <v>0</v>
      </c>
      <c r="J5339" t="s">
        <v>445</v>
      </c>
      <c r="K5339" t="s">
        <v>4464</v>
      </c>
      <c r="L5339" t="s">
        <v>4464</v>
      </c>
      <c r="M5339" t="s">
        <v>8699</v>
      </c>
      <c r="N5339" t="s">
        <v>588</v>
      </c>
      <c r="O5339" t="s">
        <v>836</v>
      </c>
    </row>
    <row r="5340" spans="1:15" x14ac:dyDescent="0.3">
      <c r="A5340" t="s">
        <v>3526</v>
      </c>
      <c r="B5340" t="s">
        <v>3527</v>
      </c>
      <c r="C5340" t="s">
        <v>4465</v>
      </c>
      <c r="D5340">
        <v>3</v>
      </c>
      <c r="E5340">
        <v>0.99520503800000004</v>
      </c>
      <c r="F5340">
        <v>0</v>
      </c>
      <c r="G5340">
        <v>0</v>
      </c>
      <c r="H5340">
        <v>0</v>
      </c>
      <c r="I5340">
        <v>0</v>
      </c>
      <c r="J5340" t="s">
        <v>445</v>
      </c>
      <c r="K5340" t="s">
        <v>4464</v>
      </c>
      <c r="L5340" t="s">
        <v>4464</v>
      </c>
      <c r="M5340" t="s">
        <v>8699</v>
      </c>
      <c r="N5340" t="s">
        <v>3526</v>
      </c>
      <c r="O5340" t="s">
        <v>3527</v>
      </c>
    </row>
    <row r="5341" spans="1:15" x14ac:dyDescent="0.3">
      <c r="A5341" t="s">
        <v>3290</v>
      </c>
      <c r="B5341" t="s">
        <v>3291</v>
      </c>
      <c r="C5341" t="s">
        <v>5153</v>
      </c>
      <c r="D5341">
        <v>1</v>
      </c>
      <c r="E5341">
        <v>0.90856479099999998</v>
      </c>
      <c r="F5341">
        <v>0</v>
      </c>
      <c r="G5341">
        <v>0</v>
      </c>
      <c r="H5341">
        <v>0</v>
      </c>
      <c r="I5341">
        <v>1</v>
      </c>
      <c r="J5341" t="s">
        <v>445</v>
      </c>
      <c r="K5341" t="s">
        <v>5154</v>
      </c>
      <c r="L5341" t="s">
        <v>5154</v>
      </c>
      <c r="M5341" t="s">
        <v>8700</v>
      </c>
      <c r="N5341" t="s">
        <v>3290</v>
      </c>
      <c r="O5341" t="s">
        <v>3291</v>
      </c>
    </row>
    <row r="5342" spans="1:15" x14ac:dyDescent="0.3">
      <c r="A5342" t="s">
        <v>35</v>
      </c>
      <c r="B5342" t="s">
        <v>1353</v>
      </c>
      <c r="C5342" t="s">
        <v>4961</v>
      </c>
      <c r="D5342">
        <v>3</v>
      </c>
      <c r="E5342">
        <v>0.96832483800000002</v>
      </c>
      <c r="F5342">
        <v>1</v>
      </c>
      <c r="G5342">
        <v>0</v>
      </c>
      <c r="H5342">
        <v>0</v>
      </c>
      <c r="I5342">
        <v>0</v>
      </c>
      <c r="J5342" t="s">
        <v>33</v>
      </c>
      <c r="K5342" t="s">
        <v>4962</v>
      </c>
      <c r="L5342" t="s">
        <v>4962</v>
      </c>
      <c r="M5342" t="s">
        <v>8701</v>
      </c>
      <c r="N5342" t="s">
        <v>35</v>
      </c>
      <c r="O5342" t="s">
        <v>1353</v>
      </c>
    </row>
    <row r="5343" spans="1:15" x14ac:dyDescent="0.3">
      <c r="A5343" t="s">
        <v>1307</v>
      </c>
      <c r="B5343" t="s">
        <v>3251</v>
      </c>
      <c r="C5343" t="s">
        <v>4291</v>
      </c>
      <c r="D5343">
        <v>3</v>
      </c>
      <c r="E5343">
        <v>0.88902200899999995</v>
      </c>
      <c r="F5343">
        <v>1</v>
      </c>
      <c r="G5343">
        <v>0</v>
      </c>
      <c r="H5343">
        <v>0</v>
      </c>
      <c r="I5343">
        <v>0</v>
      </c>
      <c r="J5343" t="s">
        <v>20</v>
      </c>
      <c r="K5343" t="s">
        <v>4292</v>
      </c>
      <c r="L5343" t="s">
        <v>4292</v>
      </c>
      <c r="M5343" t="s">
        <v>8702</v>
      </c>
      <c r="N5343" t="s">
        <v>1307</v>
      </c>
      <c r="O5343" t="s">
        <v>3251</v>
      </c>
    </row>
    <row r="5344" spans="1:15" x14ac:dyDescent="0.3">
      <c r="A5344" t="s">
        <v>3238</v>
      </c>
      <c r="B5344" t="s">
        <v>3239</v>
      </c>
      <c r="C5344" t="s">
        <v>4294</v>
      </c>
      <c r="D5344">
        <v>3</v>
      </c>
      <c r="E5344">
        <v>0.88902200899999995</v>
      </c>
      <c r="F5344">
        <v>1</v>
      </c>
      <c r="G5344">
        <v>0</v>
      </c>
      <c r="H5344">
        <v>0</v>
      </c>
      <c r="I5344">
        <v>0</v>
      </c>
      <c r="J5344" t="s">
        <v>20</v>
      </c>
      <c r="K5344" t="s">
        <v>4295</v>
      </c>
      <c r="L5344" t="s">
        <v>4295</v>
      </c>
      <c r="M5344" t="s">
        <v>8703</v>
      </c>
      <c r="N5344" t="s">
        <v>3238</v>
      </c>
      <c r="O5344" t="s">
        <v>3239</v>
      </c>
    </row>
    <row r="5345" spans="1:15" x14ac:dyDescent="0.3">
      <c r="A5345" t="s">
        <v>3268</v>
      </c>
      <c r="B5345" t="s">
        <v>3269</v>
      </c>
      <c r="C5345" t="s">
        <v>4505</v>
      </c>
      <c r="D5345">
        <v>1</v>
      </c>
      <c r="E5345">
        <v>0.72851519600000003</v>
      </c>
      <c r="F5345">
        <v>0</v>
      </c>
      <c r="G5345">
        <v>0</v>
      </c>
      <c r="H5345">
        <v>0</v>
      </c>
      <c r="I5345">
        <v>0</v>
      </c>
      <c r="J5345" t="s">
        <v>14</v>
      </c>
      <c r="K5345" t="s">
        <v>4506</v>
      </c>
      <c r="L5345" t="s">
        <v>4506</v>
      </c>
      <c r="M5345" t="s">
        <v>8704</v>
      </c>
      <c r="N5345" t="s">
        <v>3268</v>
      </c>
      <c r="O5345" t="s">
        <v>3269</v>
      </c>
    </row>
    <row r="5346" spans="1:15" x14ac:dyDescent="0.3">
      <c r="A5346" t="s">
        <v>546</v>
      </c>
      <c r="B5346" t="s">
        <v>3361</v>
      </c>
      <c r="C5346" t="s">
        <v>4267</v>
      </c>
      <c r="D5346">
        <v>3</v>
      </c>
      <c r="E5346">
        <v>0.989903317</v>
      </c>
      <c r="F5346">
        <v>1</v>
      </c>
      <c r="G5346">
        <v>0</v>
      </c>
      <c r="H5346">
        <v>0</v>
      </c>
      <c r="I5346">
        <v>0</v>
      </c>
      <c r="J5346" t="s">
        <v>3196</v>
      </c>
      <c r="K5346" t="s">
        <v>4268</v>
      </c>
      <c r="L5346" t="s">
        <v>4268</v>
      </c>
      <c r="M5346" t="s">
        <v>8705</v>
      </c>
      <c r="N5346" t="s">
        <v>546</v>
      </c>
      <c r="O5346" t="s">
        <v>3361</v>
      </c>
    </row>
    <row r="5347" spans="1:15" x14ac:dyDescent="0.3">
      <c r="A5347" t="s">
        <v>3343</v>
      </c>
      <c r="B5347" t="s">
        <v>3344</v>
      </c>
      <c r="C5347" t="s">
        <v>4591</v>
      </c>
      <c r="D5347">
        <v>3</v>
      </c>
      <c r="E5347">
        <v>0.92123953300000005</v>
      </c>
      <c r="F5347">
        <v>1</v>
      </c>
      <c r="G5347">
        <v>0</v>
      </c>
      <c r="H5347">
        <v>0</v>
      </c>
      <c r="I5347">
        <v>0</v>
      </c>
      <c r="J5347" t="s">
        <v>14</v>
      </c>
      <c r="K5347" t="s">
        <v>4592</v>
      </c>
      <c r="L5347" t="s">
        <v>4592</v>
      </c>
      <c r="M5347" t="s">
        <v>8706</v>
      </c>
      <c r="N5347" t="s">
        <v>3343</v>
      </c>
      <c r="O5347" t="s">
        <v>3344</v>
      </c>
    </row>
    <row r="5348" spans="1:15" x14ac:dyDescent="0.3">
      <c r="A5348" t="s">
        <v>1163</v>
      </c>
      <c r="B5348" t="s">
        <v>3360</v>
      </c>
      <c r="C5348" t="s">
        <v>4594</v>
      </c>
      <c r="D5348">
        <v>3</v>
      </c>
      <c r="E5348">
        <v>0.838611734</v>
      </c>
      <c r="F5348">
        <v>1</v>
      </c>
      <c r="G5348">
        <v>0</v>
      </c>
      <c r="H5348">
        <v>0</v>
      </c>
      <c r="I5348">
        <v>0</v>
      </c>
      <c r="J5348" t="s">
        <v>3198</v>
      </c>
      <c r="K5348" t="s">
        <v>4595</v>
      </c>
      <c r="L5348" t="s">
        <v>4595</v>
      </c>
      <c r="M5348" t="s">
        <v>8707</v>
      </c>
      <c r="N5348" t="s">
        <v>1163</v>
      </c>
      <c r="O5348" t="s">
        <v>3360</v>
      </c>
    </row>
    <row r="5349" spans="1:15" x14ac:dyDescent="0.3">
      <c r="A5349" t="s">
        <v>638</v>
      </c>
      <c r="B5349" t="s">
        <v>787</v>
      </c>
      <c r="C5349" t="s">
        <v>4609</v>
      </c>
      <c r="D5349">
        <v>3</v>
      </c>
      <c r="E5349">
        <v>0.91805964600000001</v>
      </c>
      <c r="F5349">
        <v>1</v>
      </c>
      <c r="G5349">
        <v>0</v>
      </c>
      <c r="H5349">
        <v>0</v>
      </c>
      <c r="I5349">
        <v>0</v>
      </c>
      <c r="J5349" t="s">
        <v>14</v>
      </c>
      <c r="K5349" t="s">
        <v>4610</v>
      </c>
      <c r="L5349" t="s">
        <v>4610</v>
      </c>
      <c r="M5349" t="s">
        <v>8708</v>
      </c>
      <c r="N5349" t="s">
        <v>638</v>
      </c>
      <c r="O5349" t="s">
        <v>787</v>
      </c>
    </row>
    <row r="5350" spans="1:15" x14ac:dyDescent="0.3">
      <c r="A5350" t="s">
        <v>683</v>
      </c>
      <c r="B5350" t="s">
        <v>796</v>
      </c>
      <c r="C5350" t="s">
        <v>4257</v>
      </c>
      <c r="D5350">
        <v>3</v>
      </c>
      <c r="E5350">
        <v>0.95730785799999996</v>
      </c>
      <c r="F5350">
        <v>1</v>
      </c>
      <c r="G5350">
        <v>0</v>
      </c>
      <c r="H5350">
        <v>0</v>
      </c>
      <c r="I5350">
        <v>0</v>
      </c>
      <c r="J5350" t="s">
        <v>4</v>
      </c>
      <c r="K5350" t="s">
        <v>4258</v>
      </c>
      <c r="L5350" t="s">
        <v>4258</v>
      </c>
      <c r="M5350" t="s">
        <v>8709</v>
      </c>
      <c r="N5350" t="s">
        <v>683</v>
      </c>
      <c r="O5350" t="s">
        <v>796</v>
      </c>
    </row>
    <row r="5351" spans="1:15" x14ac:dyDescent="0.3">
      <c r="A5351" t="s">
        <v>297</v>
      </c>
      <c r="B5351" t="s">
        <v>3616</v>
      </c>
      <c r="C5351" t="s">
        <v>5131</v>
      </c>
      <c r="D5351">
        <v>3</v>
      </c>
      <c r="E5351">
        <v>0.96742790000000001</v>
      </c>
      <c r="F5351">
        <v>1</v>
      </c>
      <c r="G5351">
        <v>0</v>
      </c>
      <c r="H5351">
        <v>0</v>
      </c>
      <c r="I5351">
        <v>0</v>
      </c>
      <c r="J5351" t="s">
        <v>20</v>
      </c>
      <c r="K5351" t="s">
        <v>5132</v>
      </c>
      <c r="L5351" t="s">
        <v>5132</v>
      </c>
      <c r="M5351" t="s">
        <v>8710</v>
      </c>
      <c r="N5351" t="s">
        <v>297</v>
      </c>
      <c r="O5351" t="s">
        <v>3616</v>
      </c>
    </row>
    <row r="5352" spans="1:15" x14ac:dyDescent="0.3">
      <c r="A5352" t="s">
        <v>3300</v>
      </c>
      <c r="B5352" t="s">
        <v>5093</v>
      </c>
      <c r="C5352" t="s">
        <v>5094</v>
      </c>
      <c r="D5352">
        <v>2</v>
      </c>
      <c r="E5352">
        <v>-999.99</v>
      </c>
      <c r="F5352">
        <v>0</v>
      </c>
      <c r="G5352">
        <v>0</v>
      </c>
      <c r="H5352">
        <v>0</v>
      </c>
      <c r="I5352">
        <v>0</v>
      </c>
      <c r="J5352" t="s">
        <v>14</v>
      </c>
      <c r="K5352" t="s">
        <v>5095</v>
      </c>
      <c r="L5352" t="s">
        <v>5095</v>
      </c>
      <c r="M5352" t="s">
        <v>8711</v>
      </c>
      <c r="N5352" t="s">
        <v>3300</v>
      </c>
      <c r="O5352" t="s">
        <v>5093</v>
      </c>
    </row>
    <row r="5353" spans="1:15" x14ac:dyDescent="0.3">
      <c r="A5353" t="s">
        <v>3302</v>
      </c>
      <c r="B5353" t="s">
        <v>3303</v>
      </c>
      <c r="C5353" t="s">
        <v>4502</v>
      </c>
      <c r="D5353">
        <v>2</v>
      </c>
      <c r="E5353">
        <v>0.91805964600000001</v>
      </c>
      <c r="F5353">
        <v>0</v>
      </c>
      <c r="G5353">
        <v>0</v>
      </c>
      <c r="H5353">
        <v>0</v>
      </c>
      <c r="I5353">
        <v>0</v>
      </c>
      <c r="J5353" t="s">
        <v>14</v>
      </c>
      <c r="K5353" t="s">
        <v>4503</v>
      </c>
      <c r="L5353" t="s">
        <v>4503</v>
      </c>
      <c r="M5353" t="s">
        <v>8712</v>
      </c>
      <c r="N5353" t="s">
        <v>3302</v>
      </c>
      <c r="O5353" t="s">
        <v>3303</v>
      </c>
    </row>
    <row r="5354" spans="1:15" x14ac:dyDescent="0.3">
      <c r="A5354" t="s">
        <v>2912</v>
      </c>
      <c r="B5354" t="s">
        <v>3939</v>
      </c>
      <c r="C5354" t="s">
        <v>4264</v>
      </c>
      <c r="D5354">
        <v>3</v>
      </c>
      <c r="E5354">
        <v>0.95290004699999997</v>
      </c>
      <c r="F5354">
        <v>1</v>
      </c>
      <c r="G5354">
        <v>0</v>
      </c>
      <c r="H5354">
        <v>0</v>
      </c>
      <c r="I5354">
        <v>0</v>
      </c>
      <c r="J5354" t="s">
        <v>10</v>
      </c>
      <c r="K5354" t="s">
        <v>4265</v>
      </c>
      <c r="L5354" t="s">
        <v>4265</v>
      </c>
      <c r="M5354" t="s">
        <v>8713</v>
      </c>
      <c r="N5354" t="s">
        <v>2912</v>
      </c>
      <c r="O5354" t="s">
        <v>3939</v>
      </c>
    </row>
    <row r="5355" spans="1:15" x14ac:dyDescent="0.3">
      <c r="A5355" t="s">
        <v>337</v>
      </c>
      <c r="B5355" t="s">
        <v>486</v>
      </c>
      <c r="C5355" t="s">
        <v>4209</v>
      </c>
      <c r="D5355">
        <v>3</v>
      </c>
      <c r="E5355">
        <v>0.96742790000000001</v>
      </c>
      <c r="F5355">
        <v>1</v>
      </c>
      <c r="G5355">
        <v>0</v>
      </c>
      <c r="H5355">
        <v>0</v>
      </c>
      <c r="I5355">
        <v>0</v>
      </c>
      <c r="J5355" t="s">
        <v>20</v>
      </c>
      <c r="K5355" t="s">
        <v>4210</v>
      </c>
      <c r="L5355" t="s">
        <v>4210</v>
      </c>
      <c r="M5355" t="s">
        <v>8714</v>
      </c>
      <c r="N5355" t="s">
        <v>337</v>
      </c>
      <c r="O5355" t="s">
        <v>486</v>
      </c>
    </row>
    <row r="5356" spans="1:15" x14ac:dyDescent="0.3">
      <c r="A5356" t="s">
        <v>3222</v>
      </c>
      <c r="B5356" t="s">
        <v>3223</v>
      </c>
      <c r="C5356" t="s">
        <v>5542</v>
      </c>
      <c r="D5356">
        <v>3</v>
      </c>
      <c r="E5356">
        <v>0.81752726899999995</v>
      </c>
      <c r="F5356">
        <v>1</v>
      </c>
      <c r="G5356">
        <v>0</v>
      </c>
      <c r="H5356">
        <v>0</v>
      </c>
      <c r="I5356">
        <v>0</v>
      </c>
      <c r="J5356" t="s">
        <v>13</v>
      </c>
      <c r="K5356" t="s">
        <v>5543</v>
      </c>
      <c r="L5356" t="s">
        <v>5543</v>
      </c>
      <c r="M5356" t="s">
        <v>8715</v>
      </c>
      <c r="N5356" t="s">
        <v>3222</v>
      </c>
      <c r="O5356" t="s">
        <v>3223</v>
      </c>
    </row>
    <row r="5357" spans="1:15" x14ac:dyDescent="0.3">
      <c r="A5357" t="s">
        <v>37</v>
      </c>
      <c r="B5357" t="s">
        <v>888</v>
      </c>
      <c r="C5357" t="s">
        <v>5084</v>
      </c>
      <c r="D5357">
        <v>3</v>
      </c>
      <c r="E5357">
        <v>0.94865547400000005</v>
      </c>
      <c r="F5357">
        <v>1</v>
      </c>
      <c r="G5357">
        <v>0</v>
      </c>
      <c r="H5357">
        <v>0</v>
      </c>
      <c r="I5357">
        <v>0</v>
      </c>
      <c r="J5357" t="s">
        <v>33</v>
      </c>
      <c r="K5357" t="s">
        <v>5085</v>
      </c>
      <c r="L5357" t="s">
        <v>5085</v>
      </c>
      <c r="M5357" t="s">
        <v>8716</v>
      </c>
      <c r="N5357" t="s">
        <v>37</v>
      </c>
      <c r="O5357" t="s">
        <v>888</v>
      </c>
    </row>
    <row r="5358" spans="1:15" x14ac:dyDescent="0.3">
      <c r="A5358" t="s">
        <v>3337</v>
      </c>
      <c r="B5358" t="s">
        <v>3338</v>
      </c>
      <c r="C5358" t="s">
        <v>5086</v>
      </c>
      <c r="D5358">
        <v>1</v>
      </c>
      <c r="E5358">
        <v>0.94865547400000005</v>
      </c>
      <c r="F5358">
        <v>0</v>
      </c>
      <c r="G5358">
        <v>0</v>
      </c>
      <c r="H5358">
        <v>0</v>
      </c>
      <c r="I5358">
        <v>0</v>
      </c>
      <c r="J5358" t="s">
        <v>33</v>
      </c>
      <c r="K5358" t="s">
        <v>5085</v>
      </c>
      <c r="L5358" t="s">
        <v>5085</v>
      </c>
      <c r="M5358" t="s">
        <v>8716</v>
      </c>
      <c r="N5358" t="s">
        <v>3337</v>
      </c>
      <c r="O5358" t="s">
        <v>3338</v>
      </c>
    </row>
    <row r="5359" spans="1:15" x14ac:dyDescent="0.3">
      <c r="A5359" t="s">
        <v>24</v>
      </c>
      <c r="B5359" t="s">
        <v>3221</v>
      </c>
      <c r="C5359" t="s">
        <v>5530</v>
      </c>
      <c r="D5359">
        <v>3</v>
      </c>
      <c r="E5359">
        <v>0.81752726899999995</v>
      </c>
      <c r="F5359">
        <v>1</v>
      </c>
      <c r="G5359">
        <v>0</v>
      </c>
      <c r="H5359">
        <v>0</v>
      </c>
      <c r="I5359">
        <v>0</v>
      </c>
      <c r="J5359" t="s">
        <v>13</v>
      </c>
      <c r="K5359" t="s">
        <v>5531</v>
      </c>
      <c r="L5359" t="s">
        <v>5531</v>
      </c>
      <c r="M5359" t="s">
        <v>8717</v>
      </c>
      <c r="N5359" t="s">
        <v>24</v>
      </c>
      <c r="O5359" t="s">
        <v>3221</v>
      </c>
    </row>
    <row r="5360" spans="1:15" x14ac:dyDescent="0.3">
      <c r="A5360" t="s">
        <v>321</v>
      </c>
      <c r="B5360" t="s">
        <v>3522</v>
      </c>
      <c r="C5360" t="s">
        <v>4027</v>
      </c>
      <c r="D5360">
        <v>3</v>
      </c>
      <c r="E5360">
        <v>0.96200033900000004</v>
      </c>
      <c r="F5360">
        <v>1</v>
      </c>
      <c r="G5360">
        <v>0</v>
      </c>
      <c r="H5360">
        <v>0</v>
      </c>
      <c r="I5360">
        <v>0</v>
      </c>
      <c r="J5360" t="s">
        <v>3194</v>
      </c>
      <c r="K5360" t="s">
        <v>4028</v>
      </c>
      <c r="L5360" t="s">
        <v>4028</v>
      </c>
      <c r="M5360" t="s">
        <v>8718</v>
      </c>
      <c r="N5360" t="s">
        <v>321</v>
      </c>
      <c r="O5360" t="s">
        <v>3522</v>
      </c>
    </row>
    <row r="5361" spans="1:15" x14ac:dyDescent="0.3">
      <c r="A5361" t="s">
        <v>671</v>
      </c>
      <c r="B5361" t="s">
        <v>3299</v>
      </c>
      <c r="D5361">
        <v>3</v>
      </c>
      <c r="F5361">
        <v>1</v>
      </c>
      <c r="G5361">
        <v>0</v>
      </c>
      <c r="H5361">
        <v>0</v>
      </c>
      <c r="I5361">
        <v>0</v>
      </c>
      <c r="J5361" t="s">
        <v>3194</v>
      </c>
      <c r="K5361" t="s">
        <v>4071</v>
      </c>
      <c r="L5361" t="s">
        <v>4071</v>
      </c>
      <c r="M5361" t="s">
        <v>8719</v>
      </c>
      <c r="N5361" t="s">
        <v>671</v>
      </c>
      <c r="O5361" t="s">
        <v>3299</v>
      </c>
    </row>
    <row r="5362" spans="1:15" x14ac:dyDescent="0.3">
      <c r="A5362" t="s">
        <v>4073</v>
      </c>
      <c r="B5362" t="s">
        <v>3299</v>
      </c>
      <c r="C5362" t="s">
        <v>4074</v>
      </c>
      <c r="D5362">
        <v>3</v>
      </c>
      <c r="E5362">
        <v>0.62366461299999998</v>
      </c>
      <c r="F5362">
        <v>0</v>
      </c>
      <c r="G5362">
        <v>0</v>
      </c>
      <c r="H5362">
        <v>0</v>
      </c>
      <c r="I5362">
        <v>0</v>
      </c>
      <c r="J5362" t="s">
        <v>11</v>
      </c>
      <c r="K5362" t="s">
        <v>4071</v>
      </c>
      <c r="L5362" t="s">
        <v>4071</v>
      </c>
      <c r="M5362" t="s">
        <v>8719</v>
      </c>
      <c r="N5362" t="s">
        <v>4073</v>
      </c>
      <c r="O5362" t="s">
        <v>3299</v>
      </c>
    </row>
    <row r="5363" spans="1:15" x14ac:dyDescent="0.3">
      <c r="A5363" t="s">
        <v>39</v>
      </c>
      <c r="B5363" t="s">
        <v>3307</v>
      </c>
      <c r="C5363" t="s">
        <v>5096</v>
      </c>
      <c r="D5363">
        <v>3</v>
      </c>
      <c r="E5363">
        <v>0.89412129699999998</v>
      </c>
      <c r="F5363">
        <v>1</v>
      </c>
      <c r="G5363">
        <v>0</v>
      </c>
      <c r="H5363">
        <v>0</v>
      </c>
      <c r="I5363">
        <v>0</v>
      </c>
      <c r="J5363" t="s">
        <v>33</v>
      </c>
      <c r="K5363" t="s">
        <v>5097</v>
      </c>
      <c r="L5363" t="s">
        <v>5097</v>
      </c>
      <c r="M5363" t="s">
        <v>8720</v>
      </c>
      <c r="N5363" t="s">
        <v>39</v>
      </c>
      <c r="O5363" t="s">
        <v>3307</v>
      </c>
    </row>
    <row r="5364" spans="1:15" x14ac:dyDescent="0.3">
      <c r="A5364" t="s">
        <v>3283</v>
      </c>
      <c r="B5364" t="s">
        <v>3284</v>
      </c>
      <c r="C5364" t="s">
        <v>4169</v>
      </c>
      <c r="D5364">
        <v>2</v>
      </c>
      <c r="E5364">
        <v>0.81571598400000001</v>
      </c>
      <c r="F5364">
        <v>1</v>
      </c>
      <c r="G5364">
        <v>0</v>
      </c>
      <c r="H5364">
        <v>0</v>
      </c>
      <c r="I5364">
        <v>0</v>
      </c>
      <c r="J5364" t="s">
        <v>6</v>
      </c>
      <c r="K5364" t="s">
        <v>4170</v>
      </c>
      <c r="L5364" t="s">
        <v>4170</v>
      </c>
      <c r="M5364" t="s">
        <v>8721</v>
      </c>
      <c r="N5364" t="s">
        <v>3283</v>
      </c>
      <c r="O5364" t="s">
        <v>3284</v>
      </c>
    </row>
    <row r="5365" spans="1:15" x14ac:dyDescent="0.3">
      <c r="A5365" t="s">
        <v>3240</v>
      </c>
      <c r="B5365" t="s">
        <v>3241</v>
      </c>
      <c r="C5365" t="s">
        <v>5100</v>
      </c>
      <c r="D5365">
        <v>3</v>
      </c>
      <c r="E5365">
        <v>0.86791857800000005</v>
      </c>
      <c r="F5365">
        <v>1</v>
      </c>
      <c r="G5365">
        <v>0</v>
      </c>
      <c r="H5365">
        <v>0</v>
      </c>
      <c r="I5365">
        <v>0</v>
      </c>
      <c r="J5365" t="s">
        <v>33</v>
      </c>
      <c r="K5365" t="s">
        <v>5101</v>
      </c>
      <c r="L5365" t="s">
        <v>5101</v>
      </c>
      <c r="M5365" t="s">
        <v>8722</v>
      </c>
      <c r="N5365" t="s">
        <v>3240</v>
      </c>
      <c r="O5365" t="s">
        <v>3241</v>
      </c>
    </row>
    <row r="5366" spans="1:15" x14ac:dyDescent="0.3">
      <c r="A5366" t="s">
        <v>1136</v>
      </c>
      <c r="B5366" t="s">
        <v>3394</v>
      </c>
      <c r="C5366" t="s">
        <v>4203</v>
      </c>
      <c r="D5366">
        <v>3</v>
      </c>
      <c r="E5366">
        <v>0.97904369400000002</v>
      </c>
      <c r="F5366">
        <v>1</v>
      </c>
      <c r="G5366">
        <v>0</v>
      </c>
      <c r="H5366">
        <v>0</v>
      </c>
      <c r="I5366">
        <v>0</v>
      </c>
      <c r="J5366" t="s">
        <v>18</v>
      </c>
      <c r="K5366" t="s">
        <v>4204</v>
      </c>
      <c r="L5366" t="s">
        <v>4204</v>
      </c>
      <c r="M5366" t="s">
        <v>8723</v>
      </c>
      <c r="N5366" t="s">
        <v>1136</v>
      </c>
      <c r="O5366" t="s">
        <v>3394</v>
      </c>
    </row>
    <row r="5367" spans="1:15" x14ac:dyDescent="0.3">
      <c r="A5367" t="s">
        <v>3292</v>
      </c>
      <c r="B5367" t="s">
        <v>3293</v>
      </c>
      <c r="C5367" t="s">
        <v>4250</v>
      </c>
      <c r="D5367">
        <v>1</v>
      </c>
      <c r="E5367">
        <v>0.86784683600000001</v>
      </c>
      <c r="F5367">
        <v>0</v>
      </c>
      <c r="G5367">
        <v>0</v>
      </c>
      <c r="H5367">
        <v>0</v>
      </c>
      <c r="I5367">
        <v>1</v>
      </c>
      <c r="J5367" t="s">
        <v>445</v>
      </c>
      <c r="K5367" t="s">
        <v>4251</v>
      </c>
      <c r="L5367" t="s">
        <v>4251</v>
      </c>
      <c r="M5367" t="s">
        <v>8724</v>
      </c>
      <c r="N5367" t="s">
        <v>3292</v>
      </c>
      <c r="O5367" t="s">
        <v>3293</v>
      </c>
    </row>
    <row r="5368" spans="1:15" x14ac:dyDescent="0.3">
      <c r="A5368" t="s">
        <v>3605</v>
      </c>
      <c r="B5368" t="s">
        <v>3606</v>
      </c>
      <c r="C5368" t="s">
        <v>4895</v>
      </c>
      <c r="D5368">
        <v>2</v>
      </c>
      <c r="E5368">
        <v>0.99650308399999998</v>
      </c>
      <c r="F5368">
        <v>0</v>
      </c>
      <c r="G5368">
        <v>1</v>
      </c>
      <c r="H5368">
        <v>0</v>
      </c>
      <c r="I5368">
        <v>1</v>
      </c>
      <c r="J5368" t="s">
        <v>445</v>
      </c>
      <c r="K5368" t="s">
        <v>4896</v>
      </c>
      <c r="L5368" t="s">
        <v>4896</v>
      </c>
      <c r="M5368" t="s">
        <v>8725</v>
      </c>
      <c r="N5368" t="s">
        <v>3605</v>
      </c>
      <c r="O5368" t="s">
        <v>3606</v>
      </c>
    </row>
    <row r="5369" spans="1:15" x14ac:dyDescent="0.3">
      <c r="A5369" t="s">
        <v>673</v>
      </c>
      <c r="B5369" t="s">
        <v>2145</v>
      </c>
      <c r="C5369" t="s">
        <v>4017</v>
      </c>
      <c r="D5369">
        <v>3</v>
      </c>
      <c r="E5369">
        <v>0.96560079700000001</v>
      </c>
      <c r="F5369">
        <v>1</v>
      </c>
      <c r="G5369">
        <v>0</v>
      </c>
      <c r="H5369">
        <v>0</v>
      </c>
      <c r="I5369">
        <v>0</v>
      </c>
      <c r="J5369" t="s">
        <v>4</v>
      </c>
      <c r="K5369" t="s">
        <v>4018</v>
      </c>
      <c r="L5369" t="s">
        <v>4018</v>
      </c>
      <c r="M5369" t="s">
        <v>8726</v>
      </c>
      <c r="N5369" t="s">
        <v>673</v>
      </c>
      <c r="O5369" t="s">
        <v>2145</v>
      </c>
    </row>
    <row r="5370" spans="1:15" x14ac:dyDescent="0.3">
      <c r="A5370" t="s">
        <v>3583</v>
      </c>
      <c r="B5370" t="s">
        <v>3584</v>
      </c>
      <c r="C5370" t="s">
        <v>5105</v>
      </c>
      <c r="D5370">
        <v>2</v>
      </c>
      <c r="E5370">
        <v>0.88316574199999998</v>
      </c>
      <c r="F5370">
        <v>0</v>
      </c>
      <c r="G5370">
        <v>1</v>
      </c>
      <c r="H5370">
        <v>0</v>
      </c>
      <c r="I5370">
        <v>1</v>
      </c>
      <c r="J5370" t="s">
        <v>445</v>
      </c>
      <c r="K5370" t="s">
        <v>5106</v>
      </c>
      <c r="L5370" t="s">
        <v>5106</v>
      </c>
      <c r="M5370" t="s">
        <v>8727</v>
      </c>
      <c r="N5370" t="s">
        <v>3583</v>
      </c>
      <c r="O5370" t="s">
        <v>3584</v>
      </c>
    </row>
    <row r="5371" spans="1:15" x14ac:dyDescent="0.3">
      <c r="A5371" t="s">
        <v>54</v>
      </c>
      <c r="B5371" t="s">
        <v>3277</v>
      </c>
      <c r="C5371" t="s">
        <v>5247</v>
      </c>
      <c r="D5371">
        <v>3</v>
      </c>
      <c r="E5371">
        <v>0.95897824700000001</v>
      </c>
      <c r="F5371">
        <v>1</v>
      </c>
      <c r="G5371">
        <v>0</v>
      </c>
      <c r="H5371">
        <v>0</v>
      </c>
      <c r="I5371">
        <v>0</v>
      </c>
      <c r="J5371" t="s">
        <v>13</v>
      </c>
      <c r="K5371" t="s">
        <v>5248</v>
      </c>
      <c r="L5371" t="s">
        <v>5248</v>
      </c>
      <c r="M5371" t="s">
        <v>8728</v>
      </c>
      <c r="N5371" t="s">
        <v>54</v>
      </c>
      <c r="O5371" t="s">
        <v>3277</v>
      </c>
    </row>
    <row r="5372" spans="1:15" x14ac:dyDescent="0.3">
      <c r="A5372" t="s">
        <v>3987</v>
      </c>
      <c r="B5372" t="s">
        <v>3988</v>
      </c>
      <c r="C5372" t="s">
        <v>3989</v>
      </c>
      <c r="D5372">
        <v>1</v>
      </c>
      <c r="E5372">
        <v>-999.99</v>
      </c>
      <c r="F5372">
        <v>0</v>
      </c>
      <c r="G5372">
        <v>0</v>
      </c>
      <c r="H5372">
        <v>0</v>
      </c>
      <c r="I5372">
        <v>0</v>
      </c>
      <c r="J5372" t="s">
        <v>33</v>
      </c>
      <c r="K5372" t="s">
        <v>3990</v>
      </c>
      <c r="L5372" t="s">
        <v>3990</v>
      </c>
      <c r="M5372" t="s">
        <v>8729</v>
      </c>
      <c r="N5372" t="s">
        <v>3987</v>
      </c>
      <c r="O5372" t="s">
        <v>3988</v>
      </c>
    </row>
    <row r="5373" spans="1:15" x14ac:dyDescent="0.3">
      <c r="A5373" t="s">
        <v>3397</v>
      </c>
      <c r="B5373" t="s">
        <v>3398</v>
      </c>
      <c r="C5373" t="s">
        <v>3991</v>
      </c>
      <c r="D5373">
        <v>2</v>
      </c>
      <c r="E5373">
        <v>0.94072113999999996</v>
      </c>
      <c r="F5373">
        <v>1</v>
      </c>
      <c r="G5373">
        <v>0</v>
      </c>
      <c r="H5373">
        <v>0</v>
      </c>
      <c r="I5373">
        <v>0</v>
      </c>
      <c r="J5373" t="s">
        <v>33</v>
      </c>
      <c r="K5373" t="s">
        <v>3990</v>
      </c>
      <c r="L5373" t="s">
        <v>3990</v>
      </c>
      <c r="M5373" t="s">
        <v>8729</v>
      </c>
      <c r="N5373" t="s">
        <v>3397</v>
      </c>
      <c r="O5373" t="s">
        <v>3398</v>
      </c>
    </row>
    <row r="5374" spans="1:15" x14ac:dyDescent="0.3">
      <c r="A5374" t="s">
        <v>373</v>
      </c>
      <c r="B5374" t="s">
        <v>3354</v>
      </c>
      <c r="C5374" t="s">
        <v>4765</v>
      </c>
      <c r="D5374">
        <v>3</v>
      </c>
      <c r="E5374">
        <v>0.80452312500000001</v>
      </c>
      <c r="F5374">
        <v>1</v>
      </c>
      <c r="G5374">
        <v>0</v>
      </c>
      <c r="H5374">
        <v>0</v>
      </c>
      <c r="I5374">
        <v>0</v>
      </c>
      <c r="J5374" t="s">
        <v>20</v>
      </c>
      <c r="K5374" t="s">
        <v>4766</v>
      </c>
      <c r="L5374" t="s">
        <v>4766</v>
      </c>
      <c r="M5374" t="s">
        <v>8730</v>
      </c>
      <c r="N5374" t="s">
        <v>373</v>
      </c>
      <c r="O5374" t="s">
        <v>3354</v>
      </c>
    </row>
    <row r="5375" spans="1:15" x14ac:dyDescent="0.3">
      <c r="A5375" t="s">
        <v>717</v>
      </c>
      <c r="B5375" t="s">
        <v>2257</v>
      </c>
      <c r="C5375" t="s">
        <v>5179</v>
      </c>
      <c r="D5375">
        <v>3</v>
      </c>
      <c r="E5375">
        <v>0.70021247499999995</v>
      </c>
      <c r="F5375">
        <v>1</v>
      </c>
      <c r="G5375">
        <v>0</v>
      </c>
      <c r="H5375">
        <v>0</v>
      </c>
      <c r="I5375">
        <v>0</v>
      </c>
      <c r="J5375" t="s">
        <v>18</v>
      </c>
      <c r="K5375" t="s">
        <v>5180</v>
      </c>
      <c r="L5375" t="s">
        <v>5180</v>
      </c>
      <c r="M5375" t="s">
        <v>8731</v>
      </c>
      <c r="N5375" t="s">
        <v>717</v>
      </c>
      <c r="O5375" t="s">
        <v>2257</v>
      </c>
    </row>
    <row r="5376" spans="1:15" x14ac:dyDescent="0.3">
      <c r="A5376" t="s">
        <v>3999</v>
      </c>
      <c r="B5376" t="s">
        <v>3294</v>
      </c>
      <c r="C5376" t="s">
        <v>4000</v>
      </c>
      <c r="D5376">
        <v>2</v>
      </c>
      <c r="E5376">
        <v>0.95638330999999999</v>
      </c>
      <c r="F5376">
        <v>0</v>
      </c>
      <c r="G5376">
        <v>0</v>
      </c>
      <c r="H5376">
        <v>0</v>
      </c>
      <c r="I5376">
        <v>1</v>
      </c>
      <c r="J5376" t="s">
        <v>445</v>
      </c>
      <c r="K5376" t="s">
        <v>4001</v>
      </c>
      <c r="L5376" t="s">
        <v>4001</v>
      </c>
      <c r="M5376" t="s">
        <v>8732</v>
      </c>
      <c r="N5376" t="s">
        <v>3999</v>
      </c>
      <c r="O5376" t="s">
        <v>3294</v>
      </c>
    </row>
    <row r="5377" spans="1:15" x14ac:dyDescent="0.3">
      <c r="A5377" t="s">
        <v>29</v>
      </c>
      <c r="B5377" t="s">
        <v>1007</v>
      </c>
      <c r="C5377" t="s">
        <v>4308</v>
      </c>
      <c r="D5377">
        <v>3</v>
      </c>
      <c r="E5377">
        <v>0.97319133199999996</v>
      </c>
      <c r="F5377">
        <v>1</v>
      </c>
      <c r="G5377">
        <v>0</v>
      </c>
      <c r="H5377">
        <v>0</v>
      </c>
      <c r="I5377">
        <v>0</v>
      </c>
      <c r="J5377" t="s">
        <v>13</v>
      </c>
      <c r="K5377" t="s">
        <v>4309</v>
      </c>
      <c r="L5377" t="s">
        <v>4309</v>
      </c>
      <c r="M5377" t="s">
        <v>8733</v>
      </c>
      <c r="N5377" t="s">
        <v>29</v>
      </c>
      <c r="O5377" t="s">
        <v>1007</v>
      </c>
    </row>
    <row r="5378" spans="1:15" x14ac:dyDescent="0.3">
      <c r="A5378" t="s">
        <v>1501</v>
      </c>
      <c r="B5378" t="s">
        <v>3906</v>
      </c>
      <c r="C5378" t="s">
        <v>4659</v>
      </c>
      <c r="D5378">
        <v>2</v>
      </c>
      <c r="E5378">
        <v>0.99814540699999998</v>
      </c>
      <c r="F5378">
        <v>0</v>
      </c>
      <c r="G5378">
        <v>1</v>
      </c>
      <c r="H5378">
        <v>0</v>
      </c>
      <c r="I5378">
        <v>0</v>
      </c>
      <c r="J5378" t="s">
        <v>445</v>
      </c>
      <c r="K5378" t="s">
        <v>4660</v>
      </c>
      <c r="L5378" t="s">
        <v>4660</v>
      </c>
      <c r="M5378" t="s">
        <v>8734</v>
      </c>
      <c r="N5378" t="s">
        <v>1501</v>
      </c>
      <c r="O5378" t="s">
        <v>3906</v>
      </c>
    </row>
    <row r="5379" spans="1:15" x14ac:dyDescent="0.3">
      <c r="A5379" t="s">
        <v>3271</v>
      </c>
      <c r="B5379" t="s">
        <v>3272</v>
      </c>
      <c r="C5379" t="s">
        <v>5847</v>
      </c>
      <c r="D5379">
        <v>2</v>
      </c>
      <c r="E5379">
        <v>0.96908965700000005</v>
      </c>
      <c r="F5379">
        <v>1</v>
      </c>
      <c r="G5379">
        <v>0</v>
      </c>
      <c r="H5379">
        <v>0</v>
      </c>
      <c r="I5379">
        <v>0</v>
      </c>
      <c r="J5379" t="s">
        <v>6</v>
      </c>
      <c r="K5379" t="s">
        <v>5848</v>
      </c>
      <c r="L5379" t="s">
        <v>5848</v>
      </c>
      <c r="M5379" t="s">
        <v>8735</v>
      </c>
      <c r="N5379" t="s">
        <v>3271</v>
      </c>
      <c r="O5379" t="s">
        <v>3272</v>
      </c>
    </row>
    <row r="5380" spans="1:15" x14ac:dyDescent="0.3">
      <c r="A5380" t="s">
        <v>3316</v>
      </c>
      <c r="B5380" t="s">
        <v>3317</v>
      </c>
      <c r="C5380" t="s">
        <v>5139</v>
      </c>
      <c r="D5380">
        <v>2</v>
      </c>
      <c r="E5380">
        <v>0.97337145400000002</v>
      </c>
      <c r="F5380">
        <v>1</v>
      </c>
      <c r="G5380">
        <v>0</v>
      </c>
      <c r="H5380">
        <v>0</v>
      </c>
      <c r="I5380">
        <v>0</v>
      </c>
      <c r="J5380" t="s">
        <v>6</v>
      </c>
      <c r="K5380" t="s">
        <v>5140</v>
      </c>
      <c r="L5380" t="s">
        <v>5140</v>
      </c>
      <c r="M5380" t="s">
        <v>8736</v>
      </c>
      <c r="N5380" t="s">
        <v>3316</v>
      </c>
      <c r="O5380" t="s">
        <v>3317</v>
      </c>
    </row>
    <row r="5381" spans="1:15" x14ac:dyDescent="0.3">
      <c r="A5381" t="s">
        <v>3621</v>
      </c>
      <c r="B5381" t="s">
        <v>3622</v>
      </c>
      <c r="C5381" t="s">
        <v>4818</v>
      </c>
      <c r="D5381">
        <v>1</v>
      </c>
      <c r="E5381">
        <v>0.92426054199999996</v>
      </c>
      <c r="F5381">
        <v>0</v>
      </c>
      <c r="G5381">
        <v>1</v>
      </c>
      <c r="H5381">
        <v>0</v>
      </c>
      <c r="I5381">
        <v>1</v>
      </c>
      <c r="J5381" t="s">
        <v>445</v>
      </c>
      <c r="K5381" t="s">
        <v>4819</v>
      </c>
      <c r="L5381" t="s">
        <v>4819</v>
      </c>
      <c r="M5381" t="s">
        <v>8737</v>
      </c>
      <c r="N5381" t="s">
        <v>3621</v>
      </c>
      <c r="O5381" t="s">
        <v>3622</v>
      </c>
    </row>
    <row r="5382" spans="1:15" x14ac:dyDescent="0.3">
      <c r="A5382" t="s">
        <v>3917</v>
      </c>
      <c r="B5382" t="s">
        <v>3918</v>
      </c>
      <c r="C5382" t="s">
        <v>4550</v>
      </c>
      <c r="D5382">
        <v>2</v>
      </c>
      <c r="E5382">
        <v>0.99704878299999999</v>
      </c>
      <c r="F5382">
        <v>0</v>
      </c>
      <c r="G5382">
        <v>1</v>
      </c>
      <c r="H5382">
        <v>0</v>
      </c>
      <c r="I5382">
        <v>1</v>
      </c>
      <c r="J5382" t="s">
        <v>445</v>
      </c>
      <c r="K5382" t="s">
        <v>4551</v>
      </c>
      <c r="L5382" t="s">
        <v>4551</v>
      </c>
      <c r="M5382" t="s">
        <v>8738</v>
      </c>
      <c r="N5382" t="s">
        <v>3917</v>
      </c>
      <c r="O5382" t="s">
        <v>3918</v>
      </c>
    </row>
    <row r="5383" spans="1:15" x14ac:dyDescent="0.3">
      <c r="A5383" t="s">
        <v>3335</v>
      </c>
      <c r="B5383" t="s">
        <v>5578</v>
      </c>
      <c r="C5383" t="s">
        <v>5579</v>
      </c>
      <c r="D5383">
        <v>1</v>
      </c>
      <c r="E5383">
        <v>-999.99</v>
      </c>
      <c r="F5383">
        <v>0</v>
      </c>
      <c r="G5383">
        <v>0</v>
      </c>
      <c r="H5383">
        <v>0</v>
      </c>
      <c r="I5383">
        <v>0</v>
      </c>
      <c r="J5383" t="s">
        <v>13</v>
      </c>
      <c r="K5383" t="s">
        <v>5580</v>
      </c>
      <c r="L5383" t="s">
        <v>5580</v>
      </c>
      <c r="M5383" t="s">
        <v>8739</v>
      </c>
      <c r="N5383" t="s">
        <v>3335</v>
      </c>
      <c r="O5383" t="s">
        <v>5578</v>
      </c>
    </row>
    <row r="5384" spans="1:15" x14ac:dyDescent="0.3">
      <c r="A5384" t="s">
        <v>1287</v>
      </c>
      <c r="B5384" t="s">
        <v>3604</v>
      </c>
      <c r="C5384" t="s">
        <v>5120</v>
      </c>
      <c r="D5384">
        <v>3</v>
      </c>
      <c r="E5384">
        <v>0.80470152800000005</v>
      </c>
      <c r="F5384">
        <v>1</v>
      </c>
      <c r="G5384">
        <v>0</v>
      </c>
      <c r="H5384">
        <v>0</v>
      </c>
      <c r="I5384">
        <v>0</v>
      </c>
      <c r="J5384" t="s">
        <v>10</v>
      </c>
      <c r="K5384" t="s">
        <v>5121</v>
      </c>
      <c r="L5384" t="s">
        <v>5121</v>
      </c>
      <c r="M5384" t="s">
        <v>8740</v>
      </c>
      <c r="N5384" t="s">
        <v>1287</v>
      </c>
      <c r="O5384" t="s">
        <v>3604</v>
      </c>
    </row>
    <row r="5385" spans="1:15" x14ac:dyDescent="0.3">
      <c r="A5385" t="s">
        <v>1539</v>
      </c>
      <c r="B5385" t="s">
        <v>3416</v>
      </c>
      <c r="C5385" t="s">
        <v>4163</v>
      </c>
      <c r="D5385">
        <v>3</v>
      </c>
      <c r="E5385">
        <v>0.96104988800000002</v>
      </c>
      <c r="F5385">
        <v>1</v>
      </c>
      <c r="G5385">
        <v>0</v>
      </c>
      <c r="H5385">
        <v>0</v>
      </c>
      <c r="I5385">
        <v>0</v>
      </c>
      <c r="J5385" t="s">
        <v>13</v>
      </c>
      <c r="K5385" t="s">
        <v>4164</v>
      </c>
      <c r="L5385" t="s">
        <v>4164</v>
      </c>
      <c r="M5385" t="s">
        <v>8741</v>
      </c>
      <c r="N5385" t="s">
        <v>1539</v>
      </c>
      <c r="O5385" t="s">
        <v>3416</v>
      </c>
    </row>
    <row r="5386" spans="1:15" x14ac:dyDescent="0.3">
      <c r="A5386" t="s">
        <v>3217</v>
      </c>
      <c r="B5386" t="s">
        <v>3218</v>
      </c>
      <c r="C5386" t="s">
        <v>5215</v>
      </c>
      <c r="D5386">
        <v>3</v>
      </c>
      <c r="E5386">
        <v>0.95379185200000005</v>
      </c>
      <c r="F5386">
        <v>1</v>
      </c>
      <c r="G5386">
        <v>0</v>
      </c>
      <c r="H5386">
        <v>0</v>
      </c>
      <c r="I5386">
        <v>0</v>
      </c>
      <c r="J5386" t="s">
        <v>33</v>
      </c>
      <c r="K5386" t="s">
        <v>5216</v>
      </c>
      <c r="L5386" t="s">
        <v>5216</v>
      </c>
      <c r="M5386" t="s">
        <v>8742</v>
      </c>
      <c r="N5386" t="s">
        <v>3217</v>
      </c>
      <c r="O5386" t="s">
        <v>3218</v>
      </c>
    </row>
    <row r="5387" spans="1:15" x14ac:dyDescent="0.3">
      <c r="A5387" t="s">
        <v>63</v>
      </c>
      <c r="B5387" t="s">
        <v>3237</v>
      </c>
      <c r="C5387" t="s">
        <v>5087</v>
      </c>
      <c r="D5387">
        <v>2</v>
      </c>
      <c r="E5387">
        <v>0.97100969999999998</v>
      </c>
      <c r="F5387">
        <v>1</v>
      </c>
      <c r="G5387">
        <v>0</v>
      </c>
      <c r="H5387">
        <v>0</v>
      </c>
      <c r="I5387">
        <v>0</v>
      </c>
      <c r="J5387" t="s">
        <v>33</v>
      </c>
      <c r="K5387" t="s">
        <v>5088</v>
      </c>
      <c r="L5387" t="s">
        <v>5088</v>
      </c>
      <c r="M5387" t="s">
        <v>8743</v>
      </c>
      <c r="N5387" t="s">
        <v>63</v>
      </c>
      <c r="O5387" t="s">
        <v>3237</v>
      </c>
    </row>
    <row r="5388" spans="1:15" x14ac:dyDescent="0.3">
      <c r="A5388" t="s">
        <v>63</v>
      </c>
      <c r="B5388" t="s">
        <v>3237</v>
      </c>
      <c r="C5388" t="s">
        <v>5087</v>
      </c>
      <c r="D5388">
        <v>2</v>
      </c>
      <c r="E5388">
        <v>0.97100969999999998</v>
      </c>
      <c r="F5388">
        <v>1</v>
      </c>
      <c r="G5388">
        <v>0</v>
      </c>
      <c r="H5388">
        <v>0</v>
      </c>
      <c r="I5388">
        <v>0</v>
      </c>
      <c r="J5388" t="s">
        <v>33</v>
      </c>
      <c r="K5388" t="s">
        <v>5088</v>
      </c>
      <c r="L5388" t="s">
        <v>5088</v>
      </c>
      <c r="M5388" t="s">
        <v>8744</v>
      </c>
      <c r="N5388" t="s">
        <v>63</v>
      </c>
      <c r="O5388" t="s">
        <v>3237</v>
      </c>
    </row>
    <row r="5389" spans="1:15" x14ac:dyDescent="0.3">
      <c r="A5389" t="s">
        <v>37</v>
      </c>
      <c r="B5389" t="s">
        <v>888</v>
      </c>
      <c r="C5389" t="s">
        <v>5084</v>
      </c>
      <c r="D5389">
        <v>3</v>
      </c>
      <c r="E5389">
        <v>0.94865547400000005</v>
      </c>
      <c r="F5389">
        <v>1</v>
      </c>
      <c r="G5389">
        <v>0</v>
      </c>
      <c r="H5389">
        <v>0</v>
      </c>
      <c r="I5389">
        <v>0</v>
      </c>
      <c r="J5389" t="s">
        <v>33</v>
      </c>
      <c r="K5389" t="s">
        <v>5085</v>
      </c>
      <c r="L5389" t="s">
        <v>5085</v>
      </c>
      <c r="M5389" t="s">
        <v>8745</v>
      </c>
      <c r="N5389" t="s">
        <v>37</v>
      </c>
      <c r="O5389" t="s">
        <v>888</v>
      </c>
    </row>
    <row r="5390" spans="1:15" x14ac:dyDescent="0.3">
      <c r="A5390" t="s">
        <v>3337</v>
      </c>
      <c r="B5390" t="s">
        <v>3338</v>
      </c>
      <c r="C5390" t="s">
        <v>5086</v>
      </c>
      <c r="D5390">
        <v>1</v>
      </c>
      <c r="E5390">
        <v>0.94865547400000005</v>
      </c>
      <c r="F5390">
        <v>0</v>
      </c>
      <c r="G5390">
        <v>0</v>
      </c>
      <c r="H5390">
        <v>0</v>
      </c>
      <c r="I5390">
        <v>0</v>
      </c>
      <c r="J5390" t="s">
        <v>33</v>
      </c>
      <c r="K5390" t="s">
        <v>5085</v>
      </c>
      <c r="L5390" t="s">
        <v>5085</v>
      </c>
      <c r="M5390" t="s">
        <v>8745</v>
      </c>
      <c r="N5390" t="s">
        <v>3337</v>
      </c>
      <c r="O5390" t="s">
        <v>3338</v>
      </c>
    </row>
    <row r="5391" spans="1:15" x14ac:dyDescent="0.3">
      <c r="A5391" t="s">
        <v>37</v>
      </c>
      <c r="B5391" t="s">
        <v>888</v>
      </c>
      <c r="C5391" t="s">
        <v>5084</v>
      </c>
      <c r="D5391">
        <v>3</v>
      </c>
      <c r="E5391">
        <v>0.94865547400000005</v>
      </c>
      <c r="F5391">
        <v>1</v>
      </c>
      <c r="G5391">
        <v>0</v>
      </c>
      <c r="H5391">
        <v>0</v>
      </c>
      <c r="I5391">
        <v>0</v>
      </c>
      <c r="J5391" t="s">
        <v>33</v>
      </c>
      <c r="K5391" t="s">
        <v>5085</v>
      </c>
      <c r="L5391" t="s">
        <v>5085</v>
      </c>
      <c r="M5391" t="s">
        <v>8746</v>
      </c>
      <c r="N5391" t="s">
        <v>37</v>
      </c>
      <c r="O5391" t="s">
        <v>888</v>
      </c>
    </row>
    <row r="5392" spans="1:15" x14ac:dyDescent="0.3">
      <c r="A5392" t="s">
        <v>3337</v>
      </c>
      <c r="B5392" t="s">
        <v>3338</v>
      </c>
      <c r="C5392" t="s">
        <v>5086</v>
      </c>
      <c r="D5392">
        <v>1</v>
      </c>
      <c r="E5392">
        <v>0.94865547400000005</v>
      </c>
      <c r="F5392">
        <v>0</v>
      </c>
      <c r="G5392">
        <v>0</v>
      </c>
      <c r="H5392">
        <v>0</v>
      </c>
      <c r="I5392">
        <v>0</v>
      </c>
      <c r="J5392" t="s">
        <v>33</v>
      </c>
      <c r="K5392" t="s">
        <v>5085</v>
      </c>
      <c r="L5392" t="s">
        <v>5085</v>
      </c>
      <c r="M5392" t="s">
        <v>8746</v>
      </c>
      <c r="N5392" t="s">
        <v>3337</v>
      </c>
      <c r="O5392" t="s">
        <v>3338</v>
      </c>
    </row>
    <row r="5393" spans="1:15" x14ac:dyDescent="0.3">
      <c r="A5393" t="s">
        <v>35</v>
      </c>
      <c r="B5393" t="s">
        <v>1353</v>
      </c>
      <c r="C5393" t="s">
        <v>4961</v>
      </c>
      <c r="D5393">
        <v>3</v>
      </c>
      <c r="E5393">
        <v>0.96832483800000002</v>
      </c>
      <c r="F5393">
        <v>1</v>
      </c>
      <c r="G5393">
        <v>0</v>
      </c>
      <c r="H5393">
        <v>0</v>
      </c>
      <c r="I5393">
        <v>0</v>
      </c>
      <c r="J5393" t="s">
        <v>33</v>
      </c>
      <c r="K5393" t="s">
        <v>4962</v>
      </c>
      <c r="L5393" t="s">
        <v>4962</v>
      </c>
      <c r="M5393" t="s">
        <v>8747</v>
      </c>
      <c r="N5393" t="s">
        <v>35</v>
      </c>
      <c r="O5393" t="s">
        <v>1353</v>
      </c>
    </row>
    <row r="5394" spans="1:15" x14ac:dyDescent="0.3">
      <c r="A5394" t="s">
        <v>35</v>
      </c>
      <c r="B5394" t="s">
        <v>1353</v>
      </c>
      <c r="C5394" t="s">
        <v>4961</v>
      </c>
      <c r="D5394">
        <v>3</v>
      </c>
      <c r="E5394">
        <v>0.96832483800000002</v>
      </c>
      <c r="F5394">
        <v>1</v>
      </c>
      <c r="G5394">
        <v>0</v>
      </c>
      <c r="H5394">
        <v>0</v>
      </c>
      <c r="I5394">
        <v>0</v>
      </c>
      <c r="J5394" t="s">
        <v>33</v>
      </c>
      <c r="K5394" t="s">
        <v>4962</v>
      </c>
      <c r="L5394" t="s">
        <v>4962</v>
      </c>
      <c r="M5394" t="s">
        <v>8748</v>
      </c>
      <c r="N5394" t="s">
        <v>35</v>
      </c>
      <c r="O5394" t="s">
        <v>1353</v>
      </c>
    </row>
    <row r="5395" spans="1:15" x14ac:dyDescent="0.3">
      <c r="A5395" t="s">
        <v>35</v>
      </c>
      <c r="B5395" t="s">
        <v>1353</v>
      </c>
      <c r="C5395" t="s">
        <v>4961</v>
      </c>
      <c r="D5395">
        <v>3</v>
      </c>
      <c r="E5395">
        <v>0.96832483800000002</v>
      </c>
      <c r="F5395">
        <v>1</v>
      </c>
      <c r="G5395">
        <v>0</v>
      </c>
      <c r="H5395">
        <v>0</v>
      </c>
      <c r="I5395">
        <v>0</v>
      </c>
      <c r="J5395" t="s">
        <v>33</v>
      </c>
      <c r="K5395" t="s">
        <v>4962</v>
      </c>
      <c r="L5395" t="s">
        <v>4962</v>
      </c>
      <c r="M5395" t="s">
        <v>8749</v>
      </c>
      <c r="N5395" t="s">
        <v>35</v>
      </c>
      <c r="O5395" t="s">
        <v>1353</v>
      </c>
    </row>
    <row r="5396" spans="1:15" x14ac:dyDescent="0.3">
      <c r="A5396" t="s">
        <v>43</v>
      </c>
      <c r="B5396" t="s">
        <v>1275</v>
      </c>
      <c r="C5396" t="s">
        <v>4101</v>
      </c>
      <c r="D5396">
        <v>3</v>
      </c>
      <c r="E5396">
        <v>0.99179899699999996</v>
      </c>
      <c r="F5396">
        <v>1</v>
      </c>
      <c r="G5396">
        <v>0</v>
      </c>
      <c r="H5396">
        <v>0</v>
      </c>
      <c r="I5396">
        <v>0</v>
      </c>
      <c r="J5396" t="s">
        <v>33</v>
      </c>
      <c r="K5396" t="s">
        <v>4102</v>
      </c>
      <c r="L5396" t="s">
        <v>4102</v>
      </c>
      <c r="M5396" t="s">
        <v>8750</v>
      </c>
      <c r="N5396" t="s">
        <v>43</v>
      </c>
      <c r="O5396" t="s">
        <v>1275</v>
      </c>
    </row>
    <row r="5397" spans="1:15" x14ac:dyDescent="0.3">
      <c r="A5397" t="s">
        <v>43</v>
      </c>
      <c r="B5397" t="s">
        <v>1275</v>
      </c>
      <c r="C5397" t="s">
        <v>4101</v>
      </c>
      <c r="D5397">
        <v>3</v>
      </c>
      <c r="E5397">
        <v>0.99179899699999996</v>
      </c>
      <c r="F5397">
        <v>1</v>
      </c>
      <c r="G5397">
        <v>0</v>
      </c>
      <c r="H5397">
        <v>0</v>
      </c>
      <c r="I5397">
        <v>0</v>
      </c>
      <c r="J5397" t="s">
        <v>33</v>
      </c>
      <c r="K5397" t="s">
        <v>4102</v>
      </c>
      <c r="L5397" t="s">
        <v>4102</v>
      </c>
      <c r="M5397" t="s">
        <v>8751</v>
      </c>
      <c r="N5397" t="s">
        <v>43</v>
      </c>
      <c r="O5397" t="s">
        <v>1275</v>
      </c>
    </row>
    <row r="5398" spans="1:15" x14ac:dyDescent="0.3">
      <c r="A5398" t="s">
        <v>868</v>
      </c>
      <c r="B5398" t="s">
        <v>3615</v>
      </c>
      <c r="C5398" t="s">
        <v>4664</v>
      </c>
      <c r="D5398">
        <v>2</v>
      </c>
      <c r="E5398">
        <v>0.99520503800000004</v>
      </c>
      <c r="F5398">
        <v>0</v>
      </c>
      <c r="G5398">
        <v>0</v>
      </c>
      <c r="H5398">
        <v>0</v>
      </c>
      <c r="I5398">
        <v>0</v>
      </c>
      <c r="J5398" t="s">
        <v>445</v>
      </c>
      <c r="K5398" t="s">
        <v>4665</v>
      </c>
      <c r="L5398" t="s">
        <v>4665</v>
      </c>
      <c r="M5398" t="s">
        <v>8752</v>
      </c>
      <c r="N5398" t="s">
        <v>868</v>
      </c>
      <c r="O5398" t="s">
        <v>3615</v>
      </c>
    </row>
    <row r="5399" spans="1:15" x14ac:dyDescent="0.3">
      <c r="A5399" t="s">
        <v>388</v>
      </c>
      <c r="B5399" t="s">
        <v>3577</v>
      </c>
      <c r="C5399" t="s">
        <v>4030</v>
      </c>
      <c r="D5399">
        <v>3</v>
      </c>
      <c r="E5399">
        <v>0.96560079700000001</v>
      </c>
      <c r="F5399">
        <v>1</v>
      </c>
      <c r="G5399">
        <v>0</v>
      </c>
      <c r="H5399">
        <v>0</v>
      </c>
      <c r="I5399">
        <v>0</v>
      </c>
      <c r="J5399" t="s">
        <v>4</v>
      </c>
      <c r="K5399" t="s">
        <v>4031</v>
      </c>
      <c r="L5399" t="s">
        <v>4031</v>
      </c>
      <c r="M5399" t="s">
        <v>8753</v>
      </c>
      <c r="N5399" t="s">
        <v>388</v>
      </c>
      <c r="O5399" t="s">
        <v>3577</v>
      </c>
    </row>
    <row r="5400" spans="1:15" x14ac:dyDescent="0.3">
      <c r="A5400" t="s">
        <v>3925</v>
      </c>
      <c r="B5400" t="s">
        <v>3926</v>
      </c>
      <c r="C5400" t="s">
        <v>4033</v>
      </c>
      <c r="D5400">
        <v>3</v>
      </c>
      <c r="E5400">
        <v>0.96560079700000001</v>
      </c>
      <c r="F5400">
        <v>1</v>
      </c>
      <c r="G5400">
        <v>0</v>
      </c>
      <c r="H5400">
        <v>0</v>
      </c>
      <c r="I5400">
        <v>0</v>
      </c>
      <c r="J5400" t="s">
        <v>4</v>
      </c>
      <c r="K5400" t="s">
        <v>4031</v>
      </c>
      <c r="L5400" t="s">
        <v>4031</v>
      </c>
      <c r="M5400" t="s">
        <v>8753</v>
      </c>
      <c r="N5400" t="s">
        <v>3925</v>
      </c>
      <c r="O5400" t="s">
        <v>3926</v>
      </c>
    </row>
    <row r="5401" spans="1:15" x14ac:dyDescent="0.3">
      <c r="A5401" t="s">
        <v>388</v>
      </c>
      <c r="B5401" t="s">
        <v>3577</v>
      </c>
      <c r="C5401" t="s">
        <v>4030</v>
      </c>
      <c r="D5401">
        <v>3</v>
      </c>
      <c r="E5401">
        <v>0.96560079700000001</v>
      </c>
      <c r="F5401">
        <v>1</v>
      </c>
      <c r="G5401">
        <v>0</v>
      </c>
      <c r="H5401">
        <v>0</v>
      </c>
      <c r="I5401">
        <v>0</v>
      </c>
      <c r="J5401" t="s">
        <v>4</v>
      </c>
      <c r="K5401" t="s">
        <v>4031</v>
      </c>
      <c r="L5401" t="s">
        <v>4031</v>
      </c>
      <c r="M5401" t="s">
        <v>8754</v>
      </c>
      <c r="N5401" t="s">
        <v>388</v>
      </c>
      <c r="O5401" t="s">
        <v>3577</v>
      </c>
    </row>
    <row r="5402" spans="1:15" x14ac:dyDescent="0.3">
      <c r="A5402" t="s">
        <v>3925</v>
      </c>
      <c r="B5402" t="s">
        <v>3926</v>
      </c>
      <c r="C5402" t="s">
        <v>4033</v>
      </c>
      <c r="D5402">
        <v>3</v>
      </c>
      <c r="E5402">
        <v>0.96560079700000001</v>
      </c>
      <c r="F5402">
        <v>1</v>
      </c>
      <c r="G5402">
        <v>0</v>
      </c>
      <c r="H5402">
        <v>0</v>
      </c>
      <c r="I5402">
        <v>0</v>
      </c>
      <c r="J5402" t="s">
        <v>4</v>
      </c>
      <c r="K5402" t="s">
        <v>4031</v>
      </c>
      <c r="L5402" t="s">
        <v>4031</v>
      </c>
      <c r="M5402" t="s">
        <v>8754</v>
      </c>
      <c r="N5402" t="s">
        <v>3925</v>
      </c>
      <c r="O5402" t="s">
        <v>3926</v>
      </c>
    </row>
    <row r="5403" spans="1:15" x14ac:dyDescent="0.3">
      <c r="A5403" t="s">
        <v>388</v>
      </c>
      <c r="B5403" t="s">
        <v>3577</v>
      </c>
      <c r="C5403" t="s">
        <v>4030</v>
      </c>
      <c r="D5403">
        <v>3</v>
      </c>
      <c r="E5403">
        <v>0.96560079700000001</v>
      </c>
      <c r="F5403">
        <v>1</v>
      </c>
      <c r="G5403">
        <v>0</v>
      </c>
      <c r="H5403">
        <v>0</v>
      </c>
      <c r="I5403">
        <v>0</v>
      </c>
      <c r="J5403" t="s">
        <v>4</v>
      </c>
      <c r="K5403" t="s">
        <v>4031</v>
      </c>
      <c r="L5403" t="s">
        <v>4031</v>
      </c>
      <c r="M5403" t="s">
        <v>8755</v>
      </c>
      <c r="N5403" t="s">
        <v>388</v>
      </c>
      <c r="O5403" t="s">
        <v>3577</v>
      </c>
    </row>
    <row r="5404" spans="1:15" x14ac:dyDescent="0.3">
      <c r="A5404" t="s">
        <v>3925</v>
      </c>
      <c r="B5404" t="s">
        <v>3926</v>
      </c>
      <c r="C5404" t="s">
        <v>4033</v>
      </c>
      <c r="D5404">
        <v>3</v>
      </c>
      <c r="E5404">
        <v>0.96560079700000001</v>
      </c>
      <c r="F5404">
        <v>1</v>
      </c>
      <c r="G5404">
        <v>0</v>
      </c>
      <c r="H5404">
        <v>0</v>
      </c>
      <c r="I5404">
        <v>0</v>
      </c>
      <c r="J5404" t="s">
        <v>4</v>
      </c>
      <c r="K5404" t="s">
        <v>4031</v>
      </c>
      <c r="L5404" t="s">
        <v>4031</v>
      </c>
      <c r="M5404" t="s">
        <v>8755</v>
      </c>
      <c r="N5404" t="s">
        <v>3925</v>
      </c>
      <c r="O5404" t="s">
        <v>3926</v>
      </c>
    </row>
    <row r="5405" spans="1:15" x14ac:dyDescent="0.3">
      <c r="A5405" t="s">
        <v>3608</v>
      </c>
      <c r="B5405" t="s">
        <v>3609</v>
      </c>
      <c r="C5405" t="s">
        <v>4013</v>
      </c>
      <c r="D5405">
        <v>2</v>
      </c>
      <c r="E5405">
        <v>0.96560079700000001</v>
      </c>
      <c r="F5405">
        <v>1</v>
      </c>
      <c r="G5405">
        <v>0</v>
      </c>
      <c r="H5405">
        <v>0</v>
      </c>
      <c r="I5405">
        <v>0</v>
      </c>
      <c r="J5405" t="s">
        <v>4</v>
      </c>
      <c r="K5405" t="s">
        <v>4014</v>
      </c>
      <c r="L5405" t="s">
        <v>4014</v>
      </c>
      <c r="M5405" t="s">
        <v>8756</v>
      </c>
      <c r="N5405" t="s">
        <v>3608</v>
      </c>
      <c r="O5405" t="s">
        <v>3609</v>
      </c>
    </row>
    <row r="5406" spans="1:15" x14ac:dyDescent="0.3">
      <c r="A5406" t="s">
        <v>388</v>
      </c>
      <c r="B5406" t="s">
        <v>3577</v>
      </c>
      <c r="C5406" t="s">
        <v>4030</v>
      </c>
      <c r="D5406">
        <v>3</v>
      </c>
      <c r="E5406">
        <v>0.96560079700000001</v>
      </c>
      <c r="F5406">
        <v>1</v>
      </c>
      <c r="G5406">
        <v>0</v>
      </c>
      <c r="H5406">
        <v>0</v>
      </c>
      <c r="I5406">
        <v>0</v>
      </c>
      <c r="J5406" t="s">
        <v>4</v>
      </c>
      <c r="K5406" t="s">
        <v>4031</v>
      </c>
      <c r="L5406" t="s">
        <v>4031</v>
      </c>
      <c r="M5406" t="s">
        <v>8757</v>
      </c>
      <c r="N5406" t="s">
        <v>388</v>
      </c>
      <c r="O5406" t="s">
        <v>3577</v>
      </c>
    </row>
    <row r="5407" spans="1:15" x14ac:dyDescent="0.3">
      <c r="A5407" t="s">
        <v>3925</v>
      </c>
      <c r="B5407" t="s">
        <v>3926</v>
      </c>
      <c r="C5407" t="s">
        <v>4033</v>
      </c>
      <c r="D5407">
        <v>3</v>
      </c>
      <c r="E5407">
        <v>0.96560079700000001</v>
      </c>
      <c r="F5407">
        <v>1</v>
      </c>
      <c r="G5407">
        <v>0</v>
      </c>
      <c r="H5407">
        <v>0</v>
      </c>
      <c r="I5407">
        <v>0</v>
      </c>
      <c r="J5407" t="s">
        <v>4</v>
      </c>
      <c r="K5407" t="s">
        <v>4031</v>
      </c>
      <c r="L5407" t="s">
        <v>4031</v>
      </c>
      <c r="M5407" t="s">
        <v>8757</v>
      </c>
      <c r="N5407" t="s">
        <v>3925</v>
      </c>
      <c r="O5407" t="s">
        <v>3926</v>
      </c>
    </row>
    <row r="5408" spans="1:15" x14ac:dyDescent="0.3">
      <c r="A5408" t="s">
        <v>660</v>
      </c>
      <c r="B5408" t="s">
        <v>1005</v>
      </c>
      <c r="C5408" t="s">
        <v>4281</v>
      </c>
      <c r="D5408">
        <v>3</v>
      </c>
      <c r="E5408">
        <v>0.95851445999999996</v>
      </c>
      <c r="F5408">
        <v>1</v>
      </c>
      <c r="G5408">
        <v>0</v>
      </c>
      <c r="H5408">
        <v>0</v>
      </c>
      <c r="I5408">
        <v>0</v>
      </c>
      <c r="J5408" t="s">
        <v>14</v>
      </c>
      <c r="K5408" t="s">
        <v>4282</v>
      </c>
      <c r="L5408" t="s">
        <v>4282</v>
      </c>
      <c r="M5408" t="s">
        <v>8758</v>
      </c>
      <c r="N5408" t="s">
        <v>660</v>
      </c>
      <c r="O5408" t="s">
        <v>1005</v>
      </c>
    </row>
    <row r="5409" spans="1:15" x14ac:dyDescent="0.3">
      <c r="A5409" t="s">
        <v>3826</v>
      </c>
      <c r="B5409" t="s">
        <v>3827</v>
      </c>
      <c r="C5409" t="s">
        <v>5309</v>
      </c>
      <c r="D5409">
        <v>1</v>
      </c>
      <c r="E5409">
        <v>0.99520503800000004</v>
      </c>
      <c r="F5409">
        <v>0</v>
      </c>
      <c r="G5409">
        <v>0</v>
      </c>
      <c r="H5409">
        <v>0</v>
      </c>
      <c r="I5409">
        <v>1</v>
      </c>
      <c r="J5409" t="s">
        <v>445</v>
      </c>
      <c r="K5409" t="s">
        <v>5310</v>
      </c>
      <c r="L5409" t="s">
        <v>5310</v>
      </c>
      <c r="M5409" t="s">
        <v>8759</v>
      </c>
      <c r="N5409" t="s">
        <v>3826</v>
      </c>
      <c r="O5409" t="s">
        <v>3827</v>
      </c>
    </row>
    <row r="5410" spans="1:15" x14ac:dyDescent="0.3">
      <c r="A5410" t="s">
        <v>37</v>
      </c>
      <c r="B5410" t="s">
        <v>888</v>
      </c>
      <c r="C5410" t="s">
        <v>5084</v>
      </c>
      <c r="D5410">
        <v>3</v>
      </c>
      <c r="E5410">
        <v>0.94865547400000005</v>
      </c>
      <c r="F5410">
        <v>1</v>
      </c>
      <c r="G5410">
        <v>0</v>
      </c>
      <c r="H5410">
        <v>0</v>
      </c>
      <c r="I5410">
        <v>0</v>
      </c>
      <c r="J5410" t="s">
        <v>33</v>
      </c>
      <c r="K5410" t="s">
        <v>5085</v>
      </c>
      <c r="L5410" t="s">
        <v>5085</v>
      </c>
      <c r="M5410" t="s">
        <v>8760</v>
      </c>
      <c r="N5410" t="s">
        <v>37</v>
      </c>
      <c r="O5410" t="s">
        <v>888</v>
      </c>
    </row>
    <row r="5411" spans="1:15" x14ac:dyDescent="0.3">
      <c r="A5411" t="s">
        <v>3337</v>
      </c>
      <c r="B5411" t="s">
        <v>3338</v>
      </c>
      <c r="C5411" t="s">
        <v>5086</v>
      </c>
      <c r="D5411">
        <v>1</v>
      </c>
      <c r="E5411">
        <v>0.94865547400000005</v>
      </c>
      <c r="F5411">
        <v>0</v>
      </c>
      <c r="G5411">
        <v>0</v>
      </c>
      <c r="H5411">
        <v>0</v>
      </c>
      <c r="I5411">
        <v>0</v>
      </c>
      <c r="J5411" t="s">
        <v>33</v>
      </c>
      <c r="K5411" t="s">
        <v>5085</v>
      </c>
      <c r="L5411" t="s">
        <v>5085</v>
      </c>
      <c r="M5411" t="s">
        <v>8760</v>
      </c>
      <c r="N5411" t="s">
        <v>3337</v>
      </c>
      <c r="O5411" t="s">
        <v>3338</v>
      </c>
    </row>
    <row r="5412" spans="1:15" x14ac:dyDescent="0.3">
      <c r="A5412" t="s">
        <v>871</v>
      </c>
      <c r="B5412" t="s">
        <v>3266</v>
      </c>
      <c r="C5412" t="s">
        <v>4476</v>
      </c>
      <c r="D5412">
        <v>2</v>
      </c>
      <c r="E5412">
        <v>0.59034212900000005</v>
      </c>
      <c r="F5412">
        <v>0</v>
      </c>
      <c r="G5412">
        <v>1</v>
      </c>
      <c r="H5412">
        <v>0</v>
      </c>
      <c r="I5412">
        <v>1</v>
      </c>
      <c r="J5412" t="s">
        <v>445</v>
      </c>
      <c r="K5412" t="s">
        <v>4477</v>
      </c>
      <c r="L5412" t="s">
        <v>4477</v>
      </c>
      <c r="M5412" t="s">
        <v>8761</v>
      </c>
      <c r="N5412" t="s">
        <v>871</v>
      </c>
      <c r="O5412" t="s">
        <v>3266</v>
      </c>
    </row>
    <row r="5413" spans="1:15" x14ac:dyDescent="0.3">
      <c r="A5413" t="s">
        <v>3231</v>
      </c>
      <c r="B5413" t="s">
        <v>3232</v>
      </c>
      <c r="C5413" t="s">
        <v>4177</v>
      </c>
      <c r="D5413">
        <v>3</v>
      </c>
      <c r="E5413">
        <v>0.90219159000000004</v>
      </c>
      <c r="F5413">
        <v>1</v>
      </c>
      <c r="G5413">
        <v>0</v>
      </c>
      <c r="H5413">
        <v>0</v>
      </c>
      <c r="I5413">
        <v>0</v>
      </c>
      <c r="J5413" t="s">
        <v>8</v>
      </c>
      <c r="K5413" t="s">
        <v>4178</v>
      </c>
      <c r="L5413" t="s">
        <v>4178</v>
      </c>
      <c r="M5413" t="s">
        <v>8762</v>
      </c>
      <c r="N5413" t="s">
        <v>3231</v>
      </c>
      <c r="O5413" t="s">
        <v>3232</v>
      </c>
    </row>
    <row r="5414" spans="1:15" x14ac:dyDescent="0.3">
      <c r="A5414" t="s">
        <v>3231</v>
      </c>
      <c r="B5414" t="s">
        <v>3232</v>
      </c>
      <c r="C5414" t="s">
        <v>4177</v>
      </c>
      <c r="D5414">
        <v>3</v>
      </c>
      <c r="E5414">
        <v>0.90219159000000004</v>
      </c>
      <c r="F5414">
        <v>1</v>
      </c>
      <c r="G5414">
        <v>0</v>
      </c>
      <c r="H5414">
        <v>0</v>
      </c>
      <c r="I5414">
        <v>0</v>
      </c>
      <c r="J5414" t="s">
        <v>8</v>
      </c>
      <c r="K5414" t="s">
        <v>4178</v>
      </c>
      <c r="L5414" t="s">
        <v>4178</v>
      </c>
      <c r="M5414" t="s">
        <v>8763</v>
      </c>
      <c r="N5414" t="s">
        <v>3231</v>
      </c>
      <c r="O5414" t="s">
        <v>3232</v>
      </c>
    </row>
    <row r="5415" spans="1:15" x14ac:dyDescent="0.3">
      <c r="A5415" t="s">
        <v>1260</v>
      </c>
      <c r="B5415" t="s">
        <v>3273</v>
      </c>
      <c r="C5415" t="s">
        <v>5257</v>
      </c>
      <c r="D5415">
        <v>3</v>
      </c>
      <c r="E5415">
        <v>0.97186191099999997</v>
      </c>
      <c r="F5415">
        <v>1</v>
      </c>
      <c r="G5415">
        <v>0</v>
      </c>
      <c r="H5415">
        <v>0</v>
      </c>
      <c r="I5415">
        <v>0</v>
      </c>
      <c r="J5415" t="s">
        <v>13</v>
      </c>
      <c r="K5415" t="s">
        <v>5258</v>
      </c>
      <c r="L5415" t="s">
        <v>5258</v>
      </c>
      <c r="M5415" t="s">
        <v>8764</v>
      </c>
      <c r="N5415" t="s">
        <v>1260</v>
      </c>
      <c r="O5415" t="s">
        <v>3273</v>
      </c>
    </row>
    <row r="5416" spans="1:15" x14ac:dyDescent="0.3">
      <c r="A5416" t="s">
        <v>2268</v>
      </c>
      <c r="B5416" t="s">
        <v>2269</v>
      </c>
      <c r="C5416" t="s">
        <v>4278</v>
      </c>
      <c r="D5416">
        <v>3</v>
      </c>
      <c r="E5416">
        <v>0.85977790399999998</v>
      </c>
      <c r="F5416">
        <v>1</v>
      </c>
      <c r="G5416">
        <v>0</v>
      </c>
      <c r="H5416">
        <v>0</v>
      </c>
      <c r="I5416">
        <v>0</v>
      </c>
      <c r="J5416" t="s">
        <v>4</v>
      </c>
      <c r="K5416" t="s">
        <v>4279</v>
      </c>
      <c r="L5416" t="s">
        <v>4279</v>
      </c>
      <c r="M5416" t="s">
        <v>8765</v>
      </c>
      <c r="N5416" t="s">
        <v>2268</v>
      </c>
      <c r="O5416" t="s">
        <v>2269</v>
      </c>
    </row>
    <row r="5417" spans="1:15" x14ac:dyDescent="0.3">
      <c r="A5417" t="s">
        <v>24</v>
      </c>
      <c r="B5417" t="s">
        <v>3221</v>
      </c>
      <c r="C5417" t="s">
        <v>5530</v>
      </c>
      <c r="D5417">
        <v>3</v>
      </c>
      <c r="E5417">
        <v>0.81752726899999995</v>
      </c>
      <c r="F5417">
        <v>1</v>
      </c>
      <c r="G5417">
        <v>0</v>
      </c>
      <c r="H5417">
        <v>0</v>
      </c>
      <c r="I5417">
        <v>0</v>
      </c>
      <c r="J5417" t="s">
        <v>13</v>
      </c>
      <c r="K5417" t="s">
        <v>5531</v>
      </c>
      <c r="L5417" t="s">
        <v>5531</v>
      </c>
      <c r="M5417" t="s">
        <v>8766</v>
      </c>
      <c r="N5417" t="s">
        <v>24</v>
      </c>
      <c r="O5417" t="s">
        <v>3221</v>
      </c>
    </row>
    <row r="5418" spans="1:15" x14ac:dyDescent="0.3">
      <c r="A5418" t="s">
        <v>191</v>
      </c>
      <c r="B5418" t="s">
        <v>3258</v>
      </c>
      <c r="C5418" t="s">
        <v>4261</v>
      </c>
      <c r="D5418">
        <v>3</v>
      </c>
      <c r="E5418">
        <v>0.99704878299999999</v>
      </c>
      <c r="F5418">
        <v>1</v>
      </c>
      <c r="G5418">
        <v>0</v>
      </c>
      <c r="H5418">
        <v>0</v>
      </c>
      <c r="I5418">
        <v>0</v>
      </c>
      <c r="J5418" t="s">
        <v>445</v>
      </c>
      <c r="K5418" t="s">
        <v>4262</v>
      </c>
      <c r="L5418" t="s">
        <v>4262</v>
      </c>
      <c r="M5418" t="s">
        <v>8767</v>
      </c>
      <c r="N5418" t="s">
        <v>191</v>
      </c>
      <c r="O5418" t="s">
        <v>3258</v>
      </c>
    </row>
    <row r="5419" spans="1:15" x14ac:dyDescent="0.3">
      <c r="A5419" t="s">
        <v>292</v>
      </c>
      <c r="B5419" t="s">
        <v>625</v>
      </c>
      <c r="C5419" t="s">
        <v>4196</v>
      </c>
      <c r="D5419">
        <v>3</v>
      </c>
      <c r="E5419">
        <v>0.76858175100000004</v>
      </c>
      <c r="F5419">
        <v>1</v>
      </c>
      <c r="G5419">
        <v>0</v>
      </c>
      <c r="H5419">
        <v>0</v>
      </c>
      <c r="I5419">
        <v>0</v>
      </c>
      <c r="J5419" t="s">
        <v>18</v>
      </c>
      <c r="K5419" t="s">
        <v>4197</v>
      </c>
      <c r="L5419" t="s">
        <v>4197</v>
      </c>
      <c r="M5419" t="s">
        <v>8768</v>
      </c>
      <c r="N5419" t="s">
        <v>292</v>
      </c>
      <c r="O5419" t="s">
        <v>625</v>
      </c>
    </row>
    <row r="5420" spans="1:15" x14ac:dyDescent="0.3">
      <c r="A5420" t="s">
        <v>542</v>
      </c>
      <c r="B5420" t="s">
        <v>3274</v>
      </c>
      <c r="C5420" t="s">
        <v>4868</v>
      </c>
      <c r="D5420">
        <v>3</v>
      </c>
      <c r="E5420">
        <v>0.95609689200000003</v>
      </c>
      <c r="F5420">
        <v>1</v>
      </c>
      <c r="G5420">
        <v>0</v>
      </c>
      <c r="H5420">
        <v>0</v>
      </c>
      <c r="I5420">
        <v>0</v>
      </c>
      <c r="J5420" t="s">
        <v>3196</v>
      </c>
      <c r="K5420" t="s">
        <v>4869</v>
      </c>
      <c r="L5420" t="s">
        <v>4869</v>
      </c>
      <c r="M5420" t="s">
        <v>8769</v>
      </c>
      <c r="N5420" t="s">
        <v>542</v>
      </c>
      <c r="O5420" t="s">
        <v>3274</v>
      </c>
    </row>
    <row r="5421" spans="1:15" x14ac:dyDescent="0.3">
      <c r="A5421" t="s">
        <v>1307</v>
      </c>
      <c r="B5421" t="s">
        <v>3251</v>
      </c>
      <c r="C5421" t="s">
        <v>4291</v>
      </c>
      <c r="D5421">
        <v>3</v>
      </c>
      <c r="E5421">
        <v>0.88902200899999995</v>
      </c>
      <c r="F5421">
        <v>1</v>
      </c>
      <c r="G5421">
        <v>0</v>
      </c>
      <c r="H5421">
        <v>0</v>
      </c>
      <c r="I5421">
        <v>0</v>
      </c>
      <c r="J5421" t="s">
        <v>20</v>
      </c>
      <c r="K5421" t="s">
        <v>4292</v>
      </c>
      <c r="L5421" t="s">
        <v>4292</v>
      </c>
      <c r="M5421" t="s">
        <v>8770</v>
      </c>
      <c r="N5421" t="s">
        <v>1307</v>
      </c>
      <c r="O5421" t="s">
        <v>3251</v>
      </c>
    </row>
    <row r="5422" spans="1:15" x14ac:dyDescent="0.3">
      <c r="A5422" t="s">
        <v>3248</v>
      </c>
      <c r="B5422" t="s">
        <v>4845</v>
      </c>
      <c r="C5422" t="s">
        <v>4846</v>
      </c>
      <c r="D5422">
        <v>2</v>
      </c>
      <c r="E5422">
        <v>-999.99</v>
      </c>
      <c r="F5422">
        <v>0</v>
      </c>
      <c r="G5422">
        <v>0</v>
      </c>
      <c r="H5422">
        <v>0</v>
      </c>
      <c r="I5422">
        <v>0</v>
      </c>
      <c r="J5422" t="s">
        <v>11</v>
      </c>
      <c r="K5422" t="s">
        <v>4847</v>
      </c>
      <c r="L5422" t="s">
        <v>4847</v>
      </c>
      <c r="M5422" t="s">
        <v>8771</v>
      </c>
      <c r="N5422" t="s">
        <v>3248</v>
      </c>
      <c r="O5422" t="s">
        <v>4845</v>
      </c>
    </row>
    <row r="5423" spans="1:15" x14ac:dyDescent="0.3">
      <c r="A5423" t="s">
        <v>871</v>
      </c>
      <c r="B5423" t="s">
        <v>3266</v>
      </c>
      <c r="C5423" t="s">
        <v>4476</v>
      </c>
      <c r="D5423">
        <v>2</v>
      </c>
      <c r="E5423">
        <v>0.59034212900000005</v>
      </c>
      <c r="F5423">
        <v>0</v>
      </c>
      <c r="G5423">
        <v>1</v>
      </c>
      <c r="H5423">
        <v>0</v>
      </c>
      <c r="I5423">
        <v>1</v>
      </c>
      <c r="J5423" t="s">
        <v>445</v>
      </c>
      <c r="K5423" t="s">
        <v>4477</v>
      </c>
      <c r="L5423" t="s">
        <v>4477</v>
      </c>
      <c r="M5423" t="s">
        <v>8772</v>
      </c>
      <c r="N5423" t="s">
        <v>871</v>
      </c>
      <c r="O5423" t="s">
        <v>3266</v>
      </c>
    </row>
    <row r="5424" spans="1:15" x14ac:dyDescent="0.3">
      <c r="A5424" t="s">
        <v>1486</v>
      </c>
      <c r="B5424" t="s">
        <v>3250</v>
      </c>
      <c r="C5424" t="s">
        <v>4752</v>
      </c>
      <c r="D5424">
        <v>1</v>
      </c>
      <c r="E5424">
        <v>0.89727005100000001</v>
      </c>
      <c r="F5424">
        <v>0</v>
      </c>
      <c r="G5424">
        <v>0</v>
      </c>
      <c r="H5424">
        <v>0</v>
      </c>
      <c r="I5424">
        <v>0</v>
      </c>
      <c r="J5424" t="s">
        <v>20</v>
      </c>
      <c r="K5424" t="s">
        <v>4753</v>
      </c>
      <c r="L5424" t="s">
        <v>4753</v>
      </c>
      <c r="M5424" t="s">
        <v>8773</v>
      </c>
      <c r="N5424" t="s">
        <v>1486</v>
      </c>
      <c r="O5424" t="s">
        <v>3250</v>
      </c>
    </row>
    <row r="5425" spans="1:15" x14ac:dyDescent="0.3">
      <c r="A5425" t="s">
        <v>59</v>
      </c>
      <c r="B5425" t="s">
        <v>3285</v>
      </c>
      <c r="C5425" t="s">
        <v>5049</v>
      </c>
      <c r="D5425">
        <v>3</v>
      </c>
      <c r="E5425">
        <v>0.96580895499999997</v>
      </c>
      <c r="F5425">
        <v>1</v>
      </c>
      <c r="G5425">
        <v>0</v>
      </c>
      <c r="H5425">
        <v>0</v>
      </c>
      <c r="I5425">
        <v>0</v>
      </c>
      <c r="J5425" t="s">
        <v>33</v>
      </c>
      <c r="K5425" t="s">
        <v>5050</v>
      </c>
      <c r="L5425" t="s">
        <v>5050</v>
      </c>
      <c r="M5425" t="s">
        <v>8774</v>
      </c>
      <c r="N5425" t="s">
        <v>59</v>
      </c>
      <c r="O5425" t="s">
        <v>3285</v>
      </c>
    </row>
    <row r="5426" spans="1:15" x14ac:dyDescent="0.3">
      <c r="A5426" t="s">
        <v>3762</v>
      </c>
      <c r="B5426" t="s">
        <v>3763</v>
      </c>
      <c r="C5426" t="s">
        <v>4656</v>
      </c>
      <c r="D5426">
        <v>1</v>
      </c>
      <c r="E5426">
        <v>0.99814540699999998</v>
      </c>
      <c r="F5426">
        <v>0</v>
      </c>
      <c r="G5426">
        <v>0</v>
      </c>
      <c r="H5426">
        <v>0</v>
      </c>
      <c r="I5426">
        <v>1</v>
      </c>
      <c r="J5426" t="s">
        <v>445</v>
      </c>
      <c r="K5426" t="s">
        <v>4657</v>
      </c>
      <c r="L5426" t="s">
        <v>4657</v>
      </c>
      <c r="M5426" t="s">
        <v>8775</v>
      </c>
      <c r="N5426" t="s">
        <v>3762</v>
      </c>
      <c r="O5426" t="s">
        <v>3763</v>
      </c>
    </row>
    <row r="5427" spans="1:15" x14ac:dyDescent="0.3">
      <c r="A5427" t="s">
        <v>3705</v>
      </c>
      <c r="B5427" t="s">
        <v>3706</v>
      </c>
      <c r="C5427" t="s">
        <v>5462</v>
      </c>
      <c r="D5427">
        <v>1</v>
      </c>
      <c r="E5427">
        <v>0.99859279599999995</v>
      </c>
      <c r="F5427">
        <v>0</v>
      </c>
      <c r="G5427">
        <v>0</v>
      </c>
      <c r="H5427">
        <v>0</v>
      </c>
      <c r="I5427">
        <v>1</v>
      </c>
      <c r="J5427" t="s">
        <v>445</v>
      </c>
      <c r="K5427" t="s">
        <v>5463</v>
      </c>
      <c r="L5427" t="s">
        <v>5463</v>
      </c>
      <c r="M5427" t="s">
        <v>8776</v>
      </c>
      <c r="N5427" t="s">
        <v>3705</v>
      </c>
      <c r="O5427" t="s">
        <v>3706</v>
      </c>
    </row>
    <row r="5428" spans="1:15" x14ac:dyDescent="0.3">
      <c r="A5428" t="s">
        <v>292</v>
      </c>
      <c r="B5428" t="s">
        <v>625</v>
      </c>
      <c r="C5428" t="s">
        <v>4196</v>
      </c>
      <c r="D5428">
        <v>3</v>
      </c>
      <c r="E5428">
        <v>0.76858175100000004</v>
      </c>
      <c r="F5428">
        <v>1</v>
      </c>
      <c r="G5428">
        <v>0</v>
      </c>
      <c r="H5428">
        <v>0</v>
      </c>
      <c r="I5428">
        <v>0</v>
      </c>
      <c r="J5428" t="s">
        <v>18</v>
      </c>
      <c r="K5428" t="s">
        <v>4197</v>
      </c>
      <c r="L5428" t="s">
        <v>4197</v>
      </c>
      <c r="M5428" t="s">
        <v>8777</v>
      </c>
      <c r="N5428" t="s">
        <v>292</v>
      </c>
      <c r="O5428" t="s">
        <v>625</v>
      </c>
    </row>
    <row r="5429" spans="1:15" x14ac:dyDescent="0.3">
      <c r="A5429" t="s">
        <v>1486</v>
      </c>
      <c r="B5429" t="s">
        <v>3250</v>
      </c>
      <c r="C5429" t="s">
        <v>4752</v>
      </c>
      <c r="D5429">
        <v>1</v>
      </c>
      <c r="E5429">
        <v>0.89727005100000001</v>
      </c>
      <c r="F5429">
        <v>0</v>
      </c>
      <c r="G5429">
        <v>0</v>
      </c>
      <c r="H5429">
        <v>0</v>
      </c>
      <c r="I5429">
        <v>0</v>
      </c>
      <c r="J5429" t="s">
        <v>20</v>
      </c>
      <c r="K5429" t="s">
        <v>4753</v>
      </c>
      <c r="L5429" t="s">
        <v>4753</v>
      </c>
      <c r="M5429" t="s">
        <v>8778</v>
      </c>
      <c r="N5429" t="s">
        <v>1486</v>
      </c>
      <c r="O5429" t="s">
        <v>3250</v>
      </c>
    </row>
    <row r="5430" spans="1:15" x14ac:dyDescent="0.3">
      <c r="A5430" t="s">
        <v>3238</v>
      </c>
      <c r="B5430" t="s">
        <v>3239</v>
      </c>
      <c r="C5430" t="s">
        <v>4294</v>
      </c>
      <c r="D5430">
        <v>3</v>
      </c>
      <c r="E5430">
        <v>0.88902200899999995</v>
      </c>
      <c r="F5430">
        <v>1</v>
      </c>
      <c r="G5430">
        <v>0</v>
      </c>
      <c r="H5430">
        <v>0</v>
      </c>
      <c r="I5430">
        <v>0</v>
      </c>
      <c r="J5430" t="s">
        <v>20</v>
      </c>
      <c r="K5430" t="s">
        <v>4295</v>
      </c>
      <c r="L5430" t="s">
        <v>4295</v>
      </c>
      <c r="M5430" t="s">
        <v>8779</v>
      </c>
      <c r="N5430" t="s">
        <v>3238</v>
      </c>
      <c r="O5430" t="s">
        <v>3239</v>
      </c>
    </row>
    <row r="5431" spans="1:15" x14ac:dyDescent="0.3">
      <c r="A5431" t="s">
        <v>3244</v>
      </c>
      <c r="B5431" t="s">
        <v>3245</v>
      </c>
      <c r="C5431" t="s">
        <v>4889</v>
      </c>
      <c r="D5431">
        <v>3</v>
      </c>
      <c r="E5431">
        <v>0.90637853400000001</v>
      </c>
      <c r="F5431">
        <v>1</v>
      </c>
      <c r="G5431">
        <v>0</v>
      </c>
      <c r="H5431">
        <v>0</v>
      </c>
      <c r="I5431">
        <v>0</v>
      </c>
      <c r="J5431" t="s">
        <v>3196</v>
      </c>
      <c r="K5431" t="s">
        <v>4890</v>
      </c>
      <c r="L5431" t="s">
        <v>4890</v>
      </c>
      <c r="M5431" t="s">
        <v>8780</v>
      </c>
      <c r="N5431" t="s">
        <v>3244</v>
      </c>
      <c r="O5431" t="s">
        <v>3245</v>
      </c>
    </row>
    <row r="5432" spans="1:15" x14ac:dyDescent="0.3">
      <c r="A5432" t="s">
        <v>3566</v>
      </c>
      <c r="B5432" t="s">
        <v>3567</v>
      </c>
      <c r="C5432" t="s">
        <v>4397</v>
      </c>
      <c r="D5432">
        <v>1</v>
      </c>
      <c r="E5432">
        <v>0.98786071499999994</v>
      </c>
      <c r="F5432">
        <v>0</v>
      </c>
      <c r="G5432">
        <v>1</v>
      </c>
      <c r="H5432">
        <v>0</v>
      </c>
      <c r="I5432">
        <v>1</v>
      </c>
      <c r="J5432" t="s">
        <v>11</v>
      </c>
      <c r="K5432" t="s">
        <v>4398</v>
      </c>
      <c r="L5432" t="s">
        <v>4398</v>
      </c>
      <c r="M5432" t="s">
        <v>8781</v>
      </c>
      <c r="N5432" t="s">
        <v>3566</v>
      </c>
      <c r="O5432" t="s">
        <v>3567</v>
      </c>
    </row>
    <row r="5433" spans="1:15" x14ac:dyDescent="0.3">
      <c r="A5433" t="s">
        <v>3855</v>
      </c>
      <c r="B5433" t="s">
        <v>3856</v>
      </c>
      <c r="C5433" t="s">
        <v>5381</v>
      </c>
      <c r="D5433">
        <v>1</v>
      </c>
      <c r="E5433">
        <v>0.99023863400000001</v>
      </c>
      <c r="F5433">
        <v>0</v>
      </c>
      <c r="G5433">
        <v>0</v>
      </c>
      <c r="H5433">
        <v>0</v>
      </c>
      <c r="I5433">
        <v>1</v>
      </c>
      <c r="J5433" t="s">
        <v>445</v>
      </c>
      <c r="K5433" t="s">
        <v>5382</v>
      </c>
      <c r="L5433" t="s">
        <v>5382</v>
      </c>
      <c r="M5433" t="s">
        <v>8782</v>
      </c>
      <c r="N5433" t="s">
        <v>3855</v>
      </c>
      <c r="O5433" t="s">
        <v>3856</v>
      </c>
    </row>
    <row r="5434" spans="1:15" x14ac:dyDescent="0.3">
      <c r="A5434" t="s">
        <v>3268</v>
      </c>
      <c r="B5434" t="s">
        <v>3269</v>
      </c>
      <c r="C5434" t="s">
        <v>4505</v>
      </c>
      <c r="D5434">
        <v>1</v>
      </c>
      <c r="E5434">
        <v>0.72851519600000003</v>
      </c>
      <c r="F5434">
        <v>0</v>
      </c>
      <c r="G5434">
        <v>0</v>
      </c>
      <c r="H5434">
        <v>0</v>
      </c>
      <c r="I5434">
        <v>0</v>
      </c>
      <c r="J5434" t="s">
        <v>14</v>
      </c>
      <c r="K5434" t="s">
        <v>4506</v>
      </c>
      <c r="L5434" t="s">
        <v>4506</v>
      </c>
      <c r="M5434" t="s">
        <v>8783</v>
      </c>
      <c r="N5434" t="s">
        <v>3268</v>
      </c>
      <c r="O5434" t="s">
        <v>3269</v>
      </c>
    </row>
    <row r="5435" spans="1:15" x14ac:dyDescent="0.3">
      <c r="A5435" t="s">
        <v>407</v>
      </c>
      <c r="B5435" t="s">
        <v>2143</v>
      </c>
      <c r="C5435" t="s">
        <v>4724</v>
      </c>
      <c r="D5435">
        <v>3</v>
      </c>
      <c r="E5435">
        <v>0.96560079700000001</v>
      </c>
      <c r="F5435">
        <v>1</v>
      </c>
      <c r="G5435">
        <v>0</v>
      </c>
      <c r="H5435">
        <v>0</v>
      </c>
      <c r="I5435">
        <v>0</v>
      </c>
      <c r="J5435" t="s">
        <v>4</v>
      </c>
      <c r="K5435" t="s">
        <v>4725</v>
      </c>
      <c r="L5435" t="s">
        <v>4725</v>
      </c>
      <c r="M5435" t="s">
        <v>343</v>
      </c>
      <c r="N5435" t="s">
        <v>407</v>
      </c>
      <c r="O5435" t="s">
        <v>2143</v>
      </c>
    </row>
    <row r="5436" spans="1:15" x14ac:dyDescent="0.3">
      <c r="A5436" t="s">
        <v>2268</v>
      </c>
      <c r="B5436" t="s">
        <v>2269</v>
      </c>
      <c r="C5436" t="s">
        <v>4278</v>
      </c>
      <c r="D5436">
        <v>3</v>
      </c>
      <c r="E5436">
        <v>0.85977790399999998</v>
      </c>
      <c r="F5436">
        <v>1</v>
      </c>
      <c r="G5436">
        <v>0</v>
      </c>
      <c r="H5436">
        <v>0</v>
      </c>
      <c r="I5436">
        <v>0</v>
      </c>
      <c r="J5436" t="s">
        <v>4</v>
      </c>
      <c r="K5436" t="s">
        <v>4279</v>
      </c>
      <c r="L5436" t="s">
        <v>4279</v>
      </c>
      <c r="M5436" t="s">
        <v>8784</v>
      </c>
      <c r="N5436" t="s">
        <v>2268</v>
      </c>
      <c r="O5436" t="s">
        <v>2269</v>
      </c>
    </row>
    <row r="5437" spans="1:15" x14ac:dyDescent="0.3">
      <c r="A5437" t="s">
        <v>3680</v>
      </c>
      <c r="B5437" t="s">
        <v>3681</v>
      </c>
      <c r="C5437" t="s">
        <v>4948</v>
      </c>
      <c r="D5437">
        <v>1</v>
      </c>
      <c r="E5437">
        <v>0.951369197</v>
      </c>
      <c r="F5437">
        <v>0</v>
      </c>
      <c r="G5437">
        <v>1</v>
      </c>
      <c r="H5437">
        <v>0</v>
      </c>
      <c r="I5437">
        <v>1</v>
      </c>
      <c r="J5437" t="s">
        <v>445</v>
      </c>
      <c r="K5437" t="s">
        <v>4949</v>
      </c>
      <c r="L5437" t="s">
        <v>4949</v>
      </c>
      <c r="M5437" t="s">
        <v>8785</v>
      </c>
      <c r="N5437" t="s">
        <v>3680</v>
      </c>
      <c r="O5437" t="s">
        <v>3681</v>
      </c>
    </row>
    <row r="5438" spans="1:15" x14ac:dyDescent="0.3">
      <c r="A5438" t="s">
        <v>2100</v>
      </c>
      <c r="B5438" t="s">
        <v>3476</v>
      </c>
      <c r="C5438" t="s">
        <v>4540</v>
      </c>
      <c r="D5438">
        <v>3</v>
      </c>
      <c r="E5438">
        <v>0.99704878299999999</v>
      </c>
      <c r="F5438">
        <v>0</v>
      </c>
      <c r="G5438">
        <v>1</v>
      </c>
      <c r="H5438">
        <v>0</v>
      </c>
      <c r="I5438">
        <v>0</v>
      </c>
      <c r="J5438" t="s">
        <v>445</v>
      </c>
      <c r="K5438" t="s">
        <v>4541</v>
      </c>
      <c r="L5438" t="s">
        <v>4541</v>
      </c>
      <c r="M5438" t="s">
        <v>2102</v>
      </c>
      <c r="N5438" t="s">
        <v>2100</v>
      </c>
      <c r="O5438" t="s">
        <v>3476</v>
      </c>
    </row>
    <row r="5439" spans="1:15" x14ac:dyDescent="0.3">
      <c r="A5439" t="s">
        <v>617</v>
      </c>
      <c r="B5439" t="s">
        <v>3236</v>
      </c>
      <c r="C5439" t="s">
        <v>4605</v>
      </c>
      <c r="D5439">
        <v>3</v>
      </c>
      <c r="E5439">
        <v>0.90665861800000003</v>
      </c>
      <c r="F5439">
        <v>1</v>
      </c>
      <c r="G5439">
        <v>0</v>
      </c>
      <c r="H5439">
        <v>0</v>
      </c>
      <c r="I5439">
        <v>0</v>
      </c>
      <c r="J5439" t="s">
        <v>14</v>
      </c>
      <c r="K5439" t="s">
        <v>4606</v>
      </c>
      <c r="L5439" t="s">
        <v>4606</v>
      </c>
      <c r="M5439" t="s">
        <v>8786</v>
      </c>
      <c r="N5439" t="s">
        <v>617</v>
      </c>
      <c r="O5439" t="s">
        <v>3236</v>
      </c>
    </row>
    <row r="5440" spans="1:15" x14ac:dyDescent="0.3">
      <c r="A5440" t="s">
        <v>3234</v>
      </c>
      <c r="B5440" t="s">
        <v>3235</v>
      </c>
      <c r="C5440" t="s">
        <v>4136</v>
      </c>
      <c r="D5440">
        <v>3</v>
      </c>
      <c r="E5440">
        <v>0.97035674999999999</v>
      </c>
      <c r="F5440">
        <v>1</v>
      </c>
      <c r="G5440">
        <v>0</v>
      </c>
      <c r="H5440">
        <v>0</v>
      </c>
      <c r="I5440">
        <v>0</v>
      </c>
      <c r="J5440" t="s">
        <v>14</v>
      </c>
      <c r="K5440" t="s">
        <v>4137</v>
      </c>
      <c r="L5440" t="s">
        <v>4137</v>
      </c>
      <c r="M5440" t="s">
        <v>8787</v>
      </c>
      <c r="N5440" t="s">
        <v>3234</v>
      </c>
      <c r="O5440" t="s">
        <v>3235</v>
      </c>
    </row>
    <row r="5441" spans="1:15" x14ac:dyDescent="0.3">
      <c r="A5441" t="s">
        <v>274</v>
      </c>
      <c r="B5441" t="s">
        <v>814</v>
      </c>
      <c r="C5441" t="s">
        <v>4510</v>
      </c>
      <c r="D5441">
        <v>3</v>
      </c>
      <c r="E5441">
        <v>0.91171805699999997</v>
      </c>
      <c r="F5441">
        <v>1</v>
      </c>
      <c r="G5441">
        <v>0</v>
      </c>
      <c r="H5441">
        <v>0</v>
      </c>
      <c r="I5441">
        <v>0</v>
      </c>
      <c r="J5441" t="s">
        <v>11</v>
      </c>
      <c r="K5441" t="s">
        <v>4511</v>
      </c>
      <c r="L5441" t="s">
        <v>4511</v>
      </c>
      <c r="M5441" t="s">
        <v>8788</v>
      </c>
      <c r="N5441" t="s">
        <v>274</v>
      </c>
      <c r="O5441" t="s">
        <v>814</v>
      </c>
    </row>
    <row r="5442" spans="1:15" x14ac:dyDescent="0.3">
      <c r="A5442" t="s">
        <v>213</v>
      </c>
      <c r="B5442" t="s">
        <v>238</v>
      </c>
      <c r="C5442" t="s">
        <v>4468</v>
      </c>
      <c r="D5442">
        <v>3</v>
      </c>
      <c r="E5442">
        <v>0.99023863400000001</v>
      </c>
      <c r="F5442">
        <v>1</v>
      </c>
      <c r="G5442">
        <v>0</v>
      </c>
      <c r="H5442">
        <v>0</v>
      </c>
      <c r="I5442">
        <v>0</v>
      </c>
      <c r="J5442" t="s">
        <v>445</v>
      </c>
      <c r="K5442" t="s">
        <v>4469</v>
      </c>
      <c r="L5442" t="s">
        <v>4469</v>
      </c>
      <c r="M5442" t="s">
        <v>8789</v>
      </c>
      <c r="N5442" t="s">
        <v>213</v>
      </c>
      <c r="O5442" t="s">
        <v>238</v>
      </c>
    </row>
    <row r="5443" spans="1:15" x14ac:dyDescent="0.3">
      <c r="A5443" t="s">
        <v>2212</v>
      </c>
      <c r="B5443" t="s">
        <v>3848</v>
      </c>
      <c r="C5443" t="s">
        <v>5391</v>
      </c>
      <c r="D5443">
        <v>1</v>
      </c>
      <c r="E5443">
        <v>0.99704878299999999</v>
      </c>
      <c r="F5443">
        <v>0</v>
      </c>
      <c r="G5443">
        <v>0</v>
      </c>
      <c r="H5443">
        <v>0</v>
      </c>
      <c r="I5443">
        <v>1</v>
      </c>
      <c r="J5443" t="s">
        <v>445</v>
      </c>
      <c r="K5443" t="s">
        <v>5392</v>
      </c>
      <c r="L5443" t="s">
        <v>5392</v>
      </c>
      <c r="M5443" t="s">
        <v>2213</v>
      </c>
      <c r="N5443" t="s">
        <v>2212</v>
      </c>
      <c r="O5443" t="s">
        <v>3848</v>
      </c>
    </row>
    <row r="5444" spans="1:15" x14ac:dyDescent="0.3">
      <c r="A5444" t="s">
        <v>3369</v>
      </c>
      <c r="B5444" t="s">
        <v>3370</v>
      </c>
      <c r="C5444" t="s">
        <v>4145</v>
      </c>
      <c r="D5444">
        <v>1</v>
      </c>
      <c r="E5444">
        <v>0.68025145300000001</v>
      </c>
      <c r="F5444">
        <v>0</v>
      </c>
      <c r="G5444">
        <v>0</v>
      </c>
      <c r="H5444">
        <v>0</v>
      </c>
      <c r="I5444">
        <v>0</v>
      </c>
      <c r="J5444" t="s">
        <v>8</v>
      </c>
      <c r="K5444" t="s">
        <v>4146</v>
      </c>
      <c r="L5444" t="s">
        <v>4146</v>
      </c>
      <c r="M5444" t="s">
        <v>8790</v>
      </c>
      <c r="N5444" t="s">
        <v>3369</v>
      </c>
      <c r="O5444" t="s">
        <v>3370</v>
      </c>
    </row>
    <row r="5445" spans="1:15" x14ac:dyDescent="0.3">
      <c r="A5445" t="s">
        <v>274</v>
      </c>
      <c r="B5445" t="s">
        <v>814</v>
      </c>
      <c r="C5445" t="s">
        <v>4510</v>
      </c>
      <c r="D5445">
        <v>3</v>
      </c>
      <c r="E5445">
        <v>0.91171805699999997</v>
      </c>
      <c r="F5445">
        <v>1</v>
      </c>
      <c r="G5445">
        <v>0</v>
      </c>
      <c r="H5445">
        <v>0</v>
      </c>
      <c r="I5445">
        <v>0</v>
      </c>
      <c r="J5445" t="s">
        <v>11</v>
      </c>
      <c r="K5445" t="s">
        <v>4511</v>
      </c>
      <c r="L5445" t="s">
        <v>4511</v>
      </c>
      <c r="M5445" t="s">
        <v>981</v>
      </c>
      <c r="N5445" t="s">
        <v>274</v>
      </c>
      <c r="O5445" t="s">
        <v>814</v>
      </c>
    </row>
    <row r="5446" spans="1:15" x14ac:dyDescent="0.3">
      <c r="A5446" t="s">
        <v>274</v>
      </c>
      <c r="B5446" t="s">
        <v>814</v>
      </c>
      <c r="C5446" t="s">
        <v>4510</v>
      </c>
      <c r="D5446">
        <v>3</v>
      </c>
      <c r="E5446">
        <v>0.91171805699999997</v>
      </c>
      <c r="F5446">
        <v>1</v>
      </c>
      <c r="G5446">
        <v>0</v>
      </c>
      <c r="H5446">
        <v>0</v>
      </c>
      <c r="I5446">
        <v>0</v>
      </c>
      <c r="J5446" t="s">
        <v>11</v>
      </c>
      <c r="K5446" t="s">
        <v>4511</v>
      </c>
      <c r="L5446" t="s">
        <v>4511</v>
      </c>
      <c r="M5446" t="s">
        <v>8791</v>
      </c>
      <c r="N5446" t="s">
        <v>274</v>
      </c>
      <c r="O5446" t="s">
        <v>814</v>
      </c>
    </row>
    <row r="5447" spans="1:15" x14ac:dyDescent="0.3">
      <c r="A5447" t="s">
        <v>274</v>
      </c>
      <c r="B5447" t="s">
        <v>814</v>
      </c>
      <c r="C5447" t="s">
        <v>4510</v>
      </c>
      <c r="D5447">
        <v>3</v>
      </c>
      <c r="E5447">
        <v>0.91171805699999997</v>
      </c>
      <c r="F5447">
        <v>1</v>
      </c>
      <c r="G5447">
        <v>0</v>
      </c>
      <c r="H5447">
        <v>0</v>
      </c>
      <c r="I5447">
        <v>0</v>
      </c>
      <c r="J5447" t="s">
        <v>11</v>
      </c>
      <c r="K5447" t="s">
        <v>4511</v>
      </c>
      <c r="L5447" t="s">
        <v>4511</v>
      </c>
      <c r="M5447" t="s">
        <v>8792</v>
      </c>
      <c r="N5447" t="s">
        <v>274</v>
      </c>
      <c r="O5447" t="s">
        <v>814</v>
      </c>
    </row>
    <row r="5448" spans="1:15" x14ac:dyDescent="0.3">
      <c r="A5448" t="s">
        <v>274</v>
      </c>
      <c r="B5448" t="s">
        <v>814</v>
      </c>
      <c r="C5448" t="s">
        <v>4510</v>
      </c>
      <c r="D5448">
        <v>3</v>
      </c>
      <c r="E5448">
        <v>0.91171805699999997</v>
      </c>
      <c r="F5448">
        <v>1</v>
      </c>
      <c r="G5448">
        <v>0</v>
      </c>
      <c r="H5448">
        <v>0</v>
      </c>
      <c r="I5448">
        <v>0</v>
      </c>
      <c r="J5448" t="s">
        <v>11</v>
      </c>
      <c r="K5448" t="s">
        <v>4511</v>
      </c>
      <c r="L5448" t="s">
        <v>4511</v>
      </c>
      <c r="M5448" t="s">
        <v>8793</v>
      </c>
      <c r="N5448" t="s">
        <v>274</v>
      </c>
      <c r="O5448" t="s">
        <v>814</v>
      </c>
    </row>
    <row r="5449" spans="1:15" x14ac:dyDescent="0.3">
      <c r="A5449" t="s">
        <v>530</v>
      </c>
      <c r="B5449" t="s">
        <v>3326</v>
      </c>
      <c r="C5449" t="s">
        <v>4328</v>
      </c>
      <c r="D5449">
        <v>3</v>
      </c>
      <c r="E5449">
        <v>0.86447379400000002</v>
      </c>
      <c r="F5449">
        <v>1</v>
      </c>
      <c r="G5449">
        <v>0</v>
      </c>
      <c r="H5449">
        <v>0</v>
      </c>
      <c r="I5449">
        <v>0</v>
      </c>
      <c r="J5449" t="s">
        <v>4</v>
      </c>
      <c r="K5449" t="s">
        <v>4329</v>
      </c>
      <c r="L5449" t="s">
        <v>4329</v>
      </c>
      <c r="M5449" t="s">
        <v>2872</v>
      </c>
      <c r="N5449" t="s">
        <v>530</v>
      </c>
      <c r="O5449" t="s">
        <v>3326</v>
      </c>
    </row>
    <row r="5450" spans="1:15" x14ac:dyDescent="0.3">
      <c r="A5450" t="s">
        <v>964</v>
      </c>
      <c r="B5450" t="s">
        <v>3940</v>
      </c>
      <c r="C5450" t="s">
        <v>4833</v>
      </c>
      <c r="D5450">
        <v>1</v>
      </c>
      <c r="E5450">
        <v>0.86250597900000003</v>
      </c>
      <c r="F5450">
        <v>0</v>
      </c>
      <c r="G5450">
        <v>0</v>
      </c>
      <c r="H5450">
        <v>0</v>
      </c>
      <c r="I5450">
        <v>0</v>
      </c>
      <c r="J5450" t="s">
        <v>4</v>
      </c>
      <c r="K5450" t="s">
        <v>4834</v>
      </c>
      <c r="L5450" t="s">
        <v>4834</v>
      </c>
      <c r="M5450" t="s">
        <v>965</v>
      </c>
      <c r="N5450" t="s">
        <v>964</v>
      </c>
      <c r="O5450" t="s">
        <v>3940</v>
      </c>
    </row>
    <row r="5451" spans="1:15" x14ac:dyDescent="0.3">
      <c r="A5451" t="s">
        <v>342</v>
      </c>
      <c r="B5451" t="s">
        <v>367</v>
      </c>
      <c r="C5451" t="s">
        <v>4331</v>
      </c>
      <c r="D5451">
        <v>3</v>
      </c>
      <c r="E5451">
        <v>0.86250597900000003</v>
      </c>
      <c r="F5451">
        <v>1</v>
      </c>
      <c r="G5451">
        <v>0</v>
      </c>
      <c r="H5451">
        <v>0</v>
      </c>
      <c r="I5451">
        <v>0</v>
      </c>
      <c r="J5451" t="s">
        <v>4</v>
      </c>
      <c r="K5451" t="s">
        <v>4332</v>
      </c>
      <c r="L5451" t="s">
        <v>4332</v>
      </c>
      <c r="M5451" t="s">
        <v>8794</v>
      </c>
      <c r="N5451" t="s">
        <v>342</v>
      </c>
      <c r="O5451" t="s">
        <v>367</v>
      </c>
    </row>
    <row r="5452" spans="1:15" x14ac:dyDescent="0.3">
      <c r="A5452" t="s">
        <v>3264</v>
      </c>
      <c r="B5452" t="s">
        <v>3265</v>
      </c>
      <c r="C5452" t="s">
        <v>4507</v>
      </c>
      <c r="D5452">
        <v>2</v>
      </c>
      <c r="E5452">
        <v>0.95779686200000003</v>
      </c>
      <c r="F5452">
        <v>1</v>
      </c>
      <c r="G5452">
        <v>0</v>
      </c>
      <c r="H5452">
        <v>0</v>
      </c>
      <c r="I5452">
        <v>0</v>
      </c>
      <c r="J5452" t="s">
        <v>4</v>
      </c>
      <c r="K5452" t="s">
        <v>4508</v>
      </c>
      <c r="L5452" t="s">
        <v>4508</v>
      </c>
      <c r="M5452" t="s">
        <v>8795</v>
      </c>
      <c r="N5452" t="s">
        <v>3264</v>
      </c>
      <c r="O5452" t="s">
        <v>3265</v>
      </c>
    </row>
    <row r="5453" spans="1:15" x14ac:dyDescent="0.3">
      <c r="A5453" t="s">
        <v>208</v>
      </c>
      <c r="B5453" t="s">
        <v>240</v>
      </c>
      <c r="C5453" t="s">
        <v>4711</v>
      </c>
      <c r="D5453">
        <v>3</v>
      </c>
      <c r="E5453">
        <v>0.99730635400000001</v>
      </c>
      <c r="F5453">
        <v>1</v>
      </c>
      <c r="G5453">
        <v>0</v>
      </c>
      <c r="H5453">
        <v>0</v>
      </c>
      <c r="I5453">
        <v>0</v>
      </c>
      <c r="J5453" t="s">
        <v>445</v>
      </c>
      <c r="K5453" t="s">
        <v>4712</v>
      </c>
      <c r="L5453" t="s">
        <v>4712</v>
      </c>
      <c r="M5453" t="s">
        <v>8796</v>
      </c>
      <c r="N5453" t="s">
        <v>208</v>
      </c>
      <c r="O5453" t="s">
        <v>240</v>
      </c>
    </row>
    <row r="5454" spans="1:15" x14ac:dyDescent="0.3">
      <c r="A5454" t="s">
        <v>1193</v>
      </c>
      <c r="B5454" t="s">
        <v>3364</v>
      </c>
      <c r="C5454" t="s">
        <v>4860</v>
      </c>
      <c r="D5454">
        <v>1</v>
      </c>
      <c r="E5454">
        <v>0.99745057100000001</v>
      </c>
      <c r="F5454">
        <v>0</v>
      </c>
      <c r="G5454">
        <v>0</v>
      </c>
      <c r="H5454">
        <v>0</v>
      </c>
      <c r="I5454">
        <v>0</v>
      </c>
      <c r="J5454" t="s">
        <v>445</v>
      </c>
      <c r="K5454" t="s">
        <v>4861</v>
      </c>
      <c r="L5454" t="s">
        <v>4861</v>
      </c>
      <c r="M5454" t="s">
        <v>8797</v>
      </c>
      <c r="N5454" t="s">
        <v>1193</v>
      </c>
      <c r="O5454" t="s">
        <v>3364</v>
      </c>
    </row>
    <row r="5455" spans="1:15" x14ac:dyDescent="0.3">
      <c r="A5455" t="s">
        <v>2247</v>
      </c>
      <c r="B5455" t="s">
        <v>3857</v>
      </c>
      <c r="C5455" t="s">
        <v>4731</v>
      </c>
      <c r="D5455">
        <v>1</v>
      </c>
      <c r="E5455">
        <v>0.99730635400000001</v>
      </c>
      <c r="F5455">
        <v>0</v>
      </c>
      <c r="G5455">
        <v>0</v>
      </c>
      <c r="H5455">
        <v>0</v>
      </c>
      <c r="I5455">
        <v>1</v>
      </c>
      <c r="J5455" t="s">
        <v>445</v>
      </c>
      <c r="K5455" t="s">
        <v>4732</v>
      </c>
      <c r="L5455" t="s">
        <v>4732</v>
      </c>
      <c r="M5455" t="s">
        <v>8798</v>
      </c>
      <c r="N5455" t="s">
        <v>2247</v>
      </c>
      <c r="O5455" t="s">
        <v>3857</v>
      </c>
    </row>
    <row r="5456" spans="1:15" x14ac:dyDescent="0.3">
      <c r="A5456" t="s">
        <v>2247</v>
      </c>
      <c r="B5456" t="s">
        <v>3857</v>
      </c>
      <c r="C5456" t="s">
        <v>4731</v>
      </c>
      <c r="D5456">
        <v>1</v>
      </c>
      <c r="E5456">
        <v>0.99730635400000001</v>
      </c>
      <c r="F5456">
        <v>0</v>
      </c>
      <c r="G5456">
        <v>0</v>
      </c>
      <c r="H5456">
        <v>0</v>
      </c>
      <c r="I5456">
        <v>1</v>
      </c>
      <c r="J5456" t="s">
        <v>445</v>
      </c>
      <c r="K5456" t="s">
        <v>4732</v>
      </c>
      <c r="L5456" t="s">
        <v>4732</v>
      </c>
      <c r="M5456" t="s">
        <v>8799</v>
      </c>
      <c r="N5456" t="s">
        <v>2247</v>
      </c>
      <c r="O5456" t="s">
        <v>3857</v>
      </c>
    </row>
    <row r="5457" spans="1:15" x14ac:dyDescent="0.3">
      <c r="A5457" t="s">
        <v>2247</v>
      </c>
      <c r="B5457" t="s">
        <v>3857</v>
      </c>
      <c r="C5457" t="s">
        <v>4731</v>
      </c>
      <c r="D5457">
        <v>1</v>
      </c>
      <c r="E5457">
        <v>0.99730635400000001</v>
      </c>
      <c r="F5457">
        <v>0</v>
      </c>
      <c r="G5457">
        <v>0</v>
      </c>
      <c r="H5457">
        <v>0</v>
      </c>
      <c r="I5457">
        <v>1</v>
      </c>
      <c r="J5457" t="s">
        <v>445</v>
      </c>
      <c r="K5457" t="s">
        <v>4732</v>
      </c>
      <c r="L5457" t="s">
        <v>4732</v>
      </c>
      <c r="M5457" t="s">
        <v>8800</v>
      </c>
      <c r="N5457" t="s">
        <v>2247</v>
      </c>
      <c r="O5457" t="s">
        <v>3857</v>
      </c>
    </row>
    <row r="5458" spans="1:15" x14ac:dyDescent="0.3">
      <c r="A5458" t="s">
        <v>2268</v>
      </c>
      <c r="B5458" t="s">
        <v>2269</v>
      </c>
      <c r="C5458" t="s">
        <v>4278</v>
      </c>
      <c r="D5458">
        <v>3</v>
      </c>
      <c r="E5458">
        <v>0.85977790399999998</v>
      </c>
      <c r="F5458">
        <v>1</v>
      </c>
      <c r="G5458">
        <v>0</v>
      </c>
      <c r="H5458">
        <v>0</v>
      </c>
      <c r="I5458">
        <v>0</v>
      </c>
      <c r="J5458" t="s">
        <v>4</v>
      </c>
      <c r="K5458" t="s">
        <v>4279</v>
      </c>
      <c r="L5458" t="s">
        <v>4279</v>
      </c>
      <c r="M5458" t="s">
        <v>8801</v>
      </c>
      <c r="N5458" t="s">
        <v>2268</v>
      </c>
      <c r="O5458" t="s">
        <v>2269</v>
      </c>
    </row>
    <row r="5459" spans="1:15" x14ac:dyDescent="0.3">
      <c r="A5459" t="s">
        <v>2268</v>
      </c>
      <c r="B5459" t="s">
        <v>2269</v>
      </c>
      <c r="C5459" t="s">
        <v>4278</v>
      </c>
      <c r="D5459">
        <v>3</v>
      </c>
      <c r="E5459">
        <v>0.85977790399999998</v>
      </c>
      <c r="F5459">
        <v>1</v>
      </c>
      <c r="G5459">
        <v>0</v>
      </c>
      <c r="H5459">
        <v>0</v>
      </c>
      <c r="I5459">
        <v>0</v>
      </c>
      <c r="J5459" t="s">
        <v>4</v>
      </c>
      <c r="K5459" t="s">
        <v>4279</v>
      </c>
      <c r="L5459" t="s">
        <v>4279</v>
      </c>
      <c r="M5459" t="s">
        <v>8802</v>
      </c>
      <c r="N5459" t="s">
        <v>2268</v>
      </c>
      <c r="O5459" t="s">
        <v>2269</v>
      </c>
    </row>
    <row r="5460" spans="1:15" x14ac:dyDescent="0.3">
      <c r="A5460" t="s">
        <v>2268</v>
      </c>
      <c r="B5460" t="s">
        <v>2269</v>
      </c>
      <c r="C5460" t="s">
        <v>4278</v>
      </c>
      <c r="D5460">
        <v>3</v>
      </c>
      <c r="E5460">
        <v>0.85977790399999998</v>
      </c>
      <c r="F5460">
        <v>1</v>
      </c>
      <c r="G5460">
        <v>0</v>
      </c>
      <c r="H5460">
        <v>0</v>
      </c>
      <c r="I5460">
        <v>0</v>
      </c>
      <c r="J5460" t="s">
        <v>4</v>
      </c>
      <c r="K5460" t="s">
        <v>4279</v>
      </c>
      <c r="L5460" t="s">
        <v>4279</v>
      </c>
      <c r="M5460" t="s">
        <v>8803</v>
      </c>
      <c r="N5460" t="s">
        <v>2268</v>
      </c>
      <c r="O5460" t="s">
        <v>2269</v>
      </c>
    </row>
    <row r="5461" spans="1:15" x14ac:dyDescent="0.3">
      <c r="A5461" t="s">
        <v>3234</v>
      </c>
      <c r="B5461" t="s">
        <v>3235</v>
      </c>
      <c r="C5461" t="s">
        <v>4136</v>
      </c>
      <c r="D5461">
        <v>3</v>
      </c>
      <c r="E5461">
        <v>0.97035674999999999</v>
      </c>
      <c r="F5461">
        <v>1</v>
      </c>
      <c r="G5461">
        <v>0</v>
      </c>
      <c r="H5461">
        <v>0</v>
      </c>
      <c r="I5461">
        <v>0</v>
      </c>
      <c r="J5461" t="s">
        <v>14</v>
      </c>
      <c r="K5461" t="s">
        <v>4137</v>
      </c>
      <c r="L5461" t="s">
        <v>4137</v>
      </c>
      <c r="M5461" t="s">
        <v>8804</v>
      </c>
      <c r="N5461" t="s">
        <v>3234</v>
      </c>
      <c r="O5461" t="s">
        <v>3235</v>
      </c>
    </row>
    <row r="5462" spans="1:15" x14ac:dyDescent="0.3">
      <c r="A5462" t="s">
        <v>422</v>
      </c>
      <c r="B5462" t="s">
        <v>3406</v>
      </c>
      <c r="C5462" t="s">
        <v>4974</v>
      </c>
      <c r="D5462">
        <v>3</v>
      </c>
      <c r="E5462">
        <v>0.96877004799999999</v>
      </c>
      <c r="F5462">
        <v>1</v>
      </c>
      <c r="G5462">
        <v>0</v>
      </c>
      <c r="H5462">
        <v>0</v>
      </c>
      <c r="I5462">
        <v>0</v>
      </c>
      <c r="J5462" t="s">
        <v>14</v>
      </c>
      <c r="K5462" t="s">
        <v>4975</v>
      </c>
      <c r="L5462" t="s">
        <v>4975</v>
      </c>
      <c r="M5462" t="s">
        <v>8805</v>
      </c>
      <c r="N5462" t="s">
        <v>422</v>
      </c>
      <c r="O5462" t="s">
        <v>3406</v>
      </c>
    </row>
    <row r="5463" spans="1:15" x14ac:dyDescent="0.3">
      <c r="A5463" t="s">
        <v>2268</v>
      </c>
      <c r="B5463" t="s">
        <v>2269</v>
      </c>
      <c r="C5463" t="s">
        <v>4278</v>
      </c>
      <c r="D5463">
        <v>3</v>
      </c>
      <c r="E5463">
        <v>0.85977790399999998</v>
      </c>
      <c r="F5463">
        <v>1</v>
      </c>
      <c r="G5463">
        <v>0</v>
      </c>
      <c r="H5463">
        <v>0</v>
      </c>
      <c r="I5463">
        <v>0</v>
      </c>
      <c r="J5463" t="s">
        <v>4</v>
      </c>
      <c r="K5463" t="s">
        <v>4279</v>
      </c>
      <c r="L5463" t="s">
        <v>4279</v>
      </c>
      <c r="M5463" t="s">
        <v>8806</v>
      </c>
      <c r="N5463" t="s">
        <v>2268</v>
      </c>
      <c r="O5463" t="s">
        <v>2269</v>
      </c>
    </row>
    <row r="5464" spans="1:15" x14ac:dyDescent="0.3">
      <c r="A5464" t="s">
        <v>2268</v>
      </c>
      <c r="B5464" t="s">
        <v>2269</v>
      </c>
      <c r="C5464" t="s">
        <v>4278</v>
      </c>
      <c r="D5464">
        <v>3</v>
      </c>
      <c r="E5464">
        <v>0.85977790399999998</v>
      </c>
      <c r="F5464">
        <v>1</v>
      </c>
      <c r="G5464">
        <v>0</v>
      </c>
      <c r="H5464">
        <v>0</v>
      </c>
      <c r="I5464">
        <v>0</v>
      </c>
      <c r="J5464" t="s">
        <v>4</v>
      </c>
      <c r="K5464" t="s">
        <v>4279</v>
      </c>
      <c r="L5464" t="s">
        <v>4279</v>
      </c>
      <c r="M5464" t="s">
        <v>8807</v>
      </c>
      <c r="N5464" t="s">
        <v>2268</v>
      </c>
      <c r="O5464" t="s">
        <v>2269</v>
      </c>
    </row>
    <row r="5465" spans="1:15" x14ac:dyDescent="0.3">
      <c r="A5465" t="s">
        <v>2268</v>
      </c>
      <c r="B5465" t="s">
        <v>2269</v>
      </c>
      <c r="C5465" t="s">
        <v>4278</v>
      </c>
      <c r="D5465">
        <v>3</v>
      </c>
      <c r="E5465">
        <v>0.85977790399999998</v>
      </c>
      <c r="F5465">
        <v>1</v>
      </c>
      <c r="G5465">
        <v>0</v>
      </c>
      <c r="H5465">
        <v>0</v>
      </c>
      <c r="I5465">
        <v>0</v>
      </c>
      <c r="J5465" t="s">
        <v>4</v>
      </c>
      <c r="K5465" t="s">
        <v>4279</v>
      </c>
      <c r="L5465" t="s">
        <v>4279</v>
      </c>
      <c r="M5465" t="s">
        <v>8808</v>
      </c>
      <c r="N5465" t="s">
        <v>2268</v>
      </c>
      <c r="O5465" t="s">
        <v>2269</v>
      </c>
    </row>
    <row r="5466" spans="1:15" x14ac:dyDescent="0.3">
      <c r="A5466" t="s">
        <v>2268</v>
      </c>
      <c r="B5466" t="s">
        <v>2269</v>
      </c>
      <c r="C5466" t="s">
        <v>4278</v>
      </c>
      <c r="D5466">
        <v>3</v>
      </c>
      <c r="E5466">
        <v>0.85977790399999998</v>
      </c>
      <c r="F5466">
        <v>1</v>
      </c>
      <c r="G5466">
        <v>0</v>
      </c>
      <c r="H5466">
        <v>0</v>
      </c>
      <c r="I5466">
        <v>0</v>
      </c>
      <c r="J5466" t="s">
        <v>4</v>
      </c>
      <c r="K5466" t="s">
        <v>4279</v>
      </c>
      <c r="L5466" t="s">
        <v>4279</v>
      </c>
      <c r="M5466" t="s">
        <v>8809</v>
      </c>
      <c r="N5466" t="s">
        <v>2268</v>
      </c>
      <c r="O5466" t="s">
        <v>2269</v>
      </c>
    </row>
    <row r="5467" spans="1:15" x14ac:dyDescent="0.3">
      <c r="A5467" t="s">
        <v>2268</v>
      </c>
      <c r="B5467" t="s">
        <v>2269</v>
      </c>
      <c r="C5467" t="s">
        <v>4278</v>
      </c>
      <c r="D5467">
        <v>3</v>
      </c>
      <c r="E5467">
        <v>0.85977790399999998</v>
      </c>
      <c r="F5467">
        <v>1</v>
      </c>
      <c r="G5467">
        <v>0</v>
      </c>
      <c r="H5467">
        <v>0</v>
      </c>
      <c r="I5467">
        <v>0</v>
      </c>
      <c r="J5467" t="s">
        <v>4</v>
      </c>
      <c r="K5467" t="s">
        <v>4279</v>
      </c>
      <c r="L5467" t="s">
        <v>4279</v>
      </c>
      <c r="M5467" t="s">
        <v>8810</v>
      </c>
      <c r="N5467" t="s">
        <v>2268</v>
      </c>
      <c r="O5467" t="s">
        <v>2269</v>
      </c>
    </row>
    <row r="5468" spans="1:15" x14ac:dyDescent="0.3">
      <c r="A5468" t="s">
        <v>2268</v>
      </c>
      <c r="B5468" t="s">
        <v>2269</v>
      </c>
      <c r="C5468" t="s">
        <v>4278</v>
      </c>
      <c r="D5468">
        <v>3</v>
      </c>
      <c r="E5468">
        <v>0.85977790399999998</v>
      </c>
      <c r="F5468">
        <v>1</v>
      </c>
      <c r="G5468">
        <v>0</v>
      </c>
      <c r="H5468">
        <v>0</v>
      </c>
      <c r="I5468">
        <v>0</v>
      </c>
      <c r="J5468" t="s">
        <v>4</v>
      </c>
      <c r="K5468" t="s">
        <v>4279</v>
      </c>
      <c r="L5468" t="s">
        <v>4279</v>
      </c>
      <c r="M5468" t="s">
        <v>8811</v>
      </c>
      <c r="N5468" t="s">
        <v>2268</v>
      </c>
      <c r="O5468" t="s">
        <v>2269</v>
      </c>
    </row>
    <row r="5469" spans="1:15" x14ac:dyDescent="0.3">
      <c r="A5469" t="s">
        <v>2268</v>
      </c>
      <c r="B5469" t="s">
        <v>2269</v>
      </c>
      <c r="C5469" t="s">
        <v>4278</v>
      </c>
      <c r="D5469">
        <v>3</v>
      </c>
      <c r="E5469">
        <v>0.85977790399999998</v>
      </c>
      <c r="F5469">
        <v>1</v>
      </c>
      <c r="G5469">
        <v>0</v>
      </c>
      <c r="H5469">
        <v>0</v>
      </c>
      <c r="I5469">
        <v>0</v>
      </c>
      <c r="J5469" t="s">
        <v>4</v>
      </c>
      <c r="K5469" t="s">
        <v>4279</v>
      </c>
      <c r="L5469" t="s">
        <v>4279</v>
      </c>
      <c r="M5469" t="s">
        <v>8812</v>
      </c>
      <c r="N5469" t="s">
        <v>2268</v>
      </c>
      <c r="O5469" t="s">
        <v>2269</v>
      </c>
    </row>
    <row r="5470" spans="1:15" x14ac:dyDescent="0.3">
      <c r="A5470" t="s">
        <v>660</v>
      </c>
      <c r="B5470" t="s">
        <v>1005</v>
      </c>
      <c r="C5470" t="s">
        <v>4281</v>
      </c>
      <c r="D5470">
        <v>3</v>
      </c>
      <c r="E5470">
        <v>0.95851445999999996</v>
      </c>
      <c r="F5470">
        <v>1</v>
      </c>
      <c r="G5470">
        <v>0</v>
      </c>
      <c r="H5470">
        <v>0</v>
      </c>
      <c r="I5470">
        <v>0</v>
      </c>
      <c r="J5470" t="s">
        <v>14</v>
      </c>
      <c r="K5470" t="s">
        <v>4282</v>
      </c>
      <c r="L5470" t="s">
        <v>4282</v>
      </c>
      <c r="M5470" t="s">
        <v>8813</v>
      </c>
      <c r="N5470" t="s">
        <v>660</v>
      </c>
      <c r="O5470" t="s">
        <v>1005</v>
      </c>
    </row>
    <row r="5471" spans="1:15" x14ac:dyDescent="0.3">
      <c r="A5471" t="s">
        <v>2268</v>
      </c>
      <c r="B5471" t="s">
        <v>2269</v>
      </c>
      <c r="C5471" t="s">
        <v>4278</v>
      </c>
      <c r="D5471">
        <v>3</v>
      </c>
      <c r="E5471">
        <v>0.85977790399999998</v>
      </c>
      <c r="F5471">
        <v>1</v>
      </c>
      <c r="G5471">
        <v>0</v>
      </c>
      <c r="H5471">
        <v>0</v>
      </c>
      <c r="I5471">
        <v>0</v>
      </c>
      <c r="J5471" t="s">
        <v>4</v>
      </c>
      <c r="K5471" t="s">
        <v>4279</v>
      </c>
      <c r="L5471" t="s">
        <v>4279</v>
      </c>
      <c r="M5471" t="s">
        <v>8814</v>
      </c>
      <c r="N5471" t="s">
        <v>2268</v>
      </c>
      <c r="O5471" t="s">
        <v>2269</v>
      </c>
    </row>
    <row r="5472" spans="1:15" x14ac:dyDescent="0.3">
      <c r="A5472" t="s">
        <v>2268</v>
      </c>
      <c r="B5472" t="s">
        <v>2269</v>
      </c>
      <c r="C5472" t="s">
        <v>4278</v>
      </c>
      <c r="D5472">
        <v>3</v>
      </c>
      <c r="E5472">
        <v>0.85977790399999998</v>
      </c>
      <c r="F5472">
        <v>1</v>
      </c>
      <c r="G5472">
        <v>0</v>
      </c>
      <c r="H5472">
        <v>0</v>
      </c>
      <c r="I5472">
        <v>0</v>
      </c>
      <c r="J5472" t="s">
        <v>4</v>
      </c>
      <c r="K5472" t="s">
        <v>4279</v>
      </c>
      <c r="L5472" t="s">
        <v>4279</v>
      </c>
      <c r="M5472" t="s">
        <v>8815</v>
      </c>
      <c r="N5472" t="s">
        <v>2268</v>
      </c>
      <c r="O5472" t="s">
        <v>2269</v>
      </c>
    </row>
    <row r="5473" spans="1:15" x14ac:dyDescent="0.3">
      <c r="A5473" t="s">
        <v>3234</v>
      </c>
      <c r="B5473" t="s">
        <v>3235</v>
      </c>
      <c r="C5473" t="s">
        <v>4136</v>
      </c>
      <c r="D5473">
        <v>3</v>
      </c>
      <c r="E5473">
        <v>0.97035674999999999</v>
      </c>
      <c r="F5473">
        <v>1</v>
      </c>
      <c r="G5473">
        <v>0</v>
      </c>
      <c r="H5473">
        <v>0</v>
      </c>
      <c r="I5473">
        <v>0</v>
      </c>
      <c r="J5473" t="s">
        <v>14</v>
      </c>
      <c r="K5473" t="s">
        <v>4137</v>
      </c>
      <c r="L5473" t="s">
        <v>4137</v>
      </c>
      <c r="M5473" t="s">
        <v>8816</v>
      </c>
      <c r="N5473" t="s">
        <v>3234</v>
      </c>
      <c r="O5473" t="s">
        <v>3235</v>
      </c>
    </row>
    <row r="5474" spans="1:15" x14ac:dyDescent="0.3">
      <c r="A5474" t="s">
        <v>617</v>
      </c>
      <c r="B5474" t="s">
        <v>3236</v>
      </c>
      <c r="C5474" t="s">
        <v>4605</v>
      </c>
      <c r="D5474">
        <v>3</v>
      </c>
      <c r="E5474">
        <v>0.90665861800000003</v>
      </c>
      <c r="F5474">
        <v>1</v>
      </c>
      <c r="G5474">
        <v>0</v>
      </c>
      <c r="H5474">
        <v>0</v>
      </c>
      <c r="I5474">
        <v>0</v>
      </c>
      <c r="J5474" t="s">
        <v>14</v>
      </c>
      <c r="K5474" t="s">
        <v>4606</v>
      </c>
      <c r="L5474" t="s">
        <v>4606</v>
      </c>
      <c r="M5474" t="s">
        <v>8817</v>
      </c>
      <c r="N5474" t="s">
        <v>617</v>
      </c>
      <c r="O5474" t="s">
        <v>3236</v>
      </c>
    </row>
    <row r="5475" spans="1:15" x14ac:dyDescent="0.3">
      <c r="A5475" t="s">
        <v>617</v>
      </c>
      <c r="B5475" t="s">
        <v>3236</v>
      </c>
      <c r="C5475" t="s">
        <v>4605</v>
      </c>
      <c r="D5475">
        <v>3</v>
      </c>
      <c r="E5475">
        <v>0.90665861800000003</v>
      </c>
      <c r="F5475">
        <v>1</v>
      </c>
      <c r="G5475">
        <v>0</v>
      </c>
      <c r="H5475">
        <v>0</v>
      </c>
      <c r="I5475">
        <v>0</v>
      </c>
      <c r="J5475" t="s">
        <v>14</v>
      </c>
      <c r="K5475" t="s">
        <v>4606</v>
      </c>
      <c r="L5475" t="s">
        <v>4606</v>
      </c>
      <c r="M5475" t="s">
        <v>8818</v>
      </c>
      <c r="N5475" t="s">
        <v>617</v>
      </c>
      <c r="O5475" t="s">
        <v>3236</v>
      </c>
    </row>
    <row r="5476" spans="1:15" x14ac:dyDescent="0.3">
      <c r="A5476" t="s">
        <v>1168</v>
      </c>
      <c r="B5476" t="s">
        <v>2782</v>
      </c>
      <c r="C5476" t="s">
        <v>4841</v>
      </c>
      <c r="D5476">
        <v>3</v>
      </c>
      <c r="E5476">
        <v>0.92640180800000005</v>
      </c>
      <c r="F5476">
        <v>1</v>
      </c>
      <c r="G5476">
        <v>0</v>
      </c>
      <c r="H5476">
        <v>0</v>
      </c>
      <c r="I5476">
        <v>0</v>
      </c>
      <c r="J5476" t="s">
        <v>21</v>
      </c>
      <c r="K5476" t="s">
        <v>4842</v>
      </c>
      <c r="L5476" t="s">
        <v>4842</v>
      </c>
      <c r="M5476" t="s">
        <v>8819</v>
      </c>
      <c r="N5476" t="s">
        <v>1168</v>
      </c>
      <c r="O5476" t="s">
        <v>2782</v>
      </c>
    </row>
    <row r="5477" spans="1:15" x14ac:dyDescent="0.3">
      <c r="A5477" t="s">
        <v>5079</v>
      </c>
      <c r="B5477" t="s">
        <v>5080</v>
      </c>
      <c r="C5477" t="s">
        <v>5081</v>
      </c>
      <c r="D5477">
        <v>2</v>
      </c>
      <c r="E5477">
        <v>0.79361735200000005</v>
      </c>
      <c r="F5477">
        <v>1</v>
      </c>
      <c r="G5477">
        <v>0</v>
      </c>
      <c r="H5477">
        <v>0</v>
      </c>
      <c r="I5477">
        <v>0</v>
      </c>
      <c r="J5477" t="s">
        <v>6</v>
      </c>
      <c r="K5477" t="s">
        <v>5082</v>
      </c>
      <c r="L5477" t="s">
        <v>5082</v>
      </c>
      <c r="M5477" t="s">
        <v>8820</v>
      </c>
      <c r="N5477" t="s">
        <v>5079</v>
      </c>
      <c r="O5477" t="s">
        <v>5080</v>
      </c>
    </row>
    <row r="5478" spans="1:15" x14ac:dyDescent="0.3">
      <c r="A5478" t="s">
        <v>5079</v>
      </c>
      <c r="B5478" t="s">
        <v>5080</v>
      </c>
      <c r="C5478" t="s">
        <v>5081</v>
      </c>
      <c r="D5478">
        <v>2</v>
      </c>
      <c r="E5478">
        <v>0.79361735200000005</v>
      </c>
      <c r="F5478">
        <v>1</v>
      </c>
      <c r="G5478">
        <v>0</v>
      </c>
      <c r="H5478">
        <v>0</v>
      </c>
      <c r="I5478">
        <v>0</v>
      </c>
      <c r="J5478" t="s">
        <v>6</v>
      </c>
      <c r="K5478" t="s">
        <v>5082</v>
      </c>
      <c r="L5478" t="s">
        <v>5082</v>
      </c>
      <c r="M5478" t="s">
        <v>8821</v>
      </c>
      <c r="N5478" t="s">
        <v>5079</v>
      </c>
      <c r="O5478" t="s">
        <v>5080</v>
      </c>
    </row>
    <row r="5479" spans="1:15" x14ac:dyDescent="0.3">
      <c r="A5479" t="s">
        <v>3465</v>
      </c>
      <c r="B5479" t="s">
        <v>3466</v>
      </c>
      <c r="C5479" t="s">
        <v>4400</v>
      </c>
      <c r="D5479">
        <v>1</v>
      </c>
      <c r="E5479">
        <v>0.99266430000000005</v>
      </c>
      <c r="F5479">
        <v>0</v>
      </c>
      <c r="G5479">
        <v>1</v>
      </c>
      <c r="H5479">
        <v>0</v>
      </c>
      <c r="I5479">
        <v>0</v>
      </c>
      <c r="J5479" t="s">
        <v>11</v>
      </c>
      <c r="K5479" t="s">
        <v>4401</v>
      </c>
      <c r="L5479" t="s">
        <v>4401</v>
      </c>
      <c r="M5479" t="s">
        <v>8822</v>
      </c>
      <c r="N5479" t="s">
        <v>3465</v>
      </c>
      <c r="O5479" t="s">
        <v>3466</v>
      </c>
    </row>
    <row r="5480" spans="1:15" x14ac:dyDescent="0.3">
      <c r="A5480" t="s">
        <v>3242</v>
      </c>
      <c r="B5480" t="s">
        <v>3243</v>
      </c>
      <c r="C5480" t="s">
        <v>4107</v>
      </c>
      <c r="D5480">
        <v>2</v>
      </c>
      <c r="E5480">
        <v>0.65059881600000002</v>
      </c>
      <c r="F5480">
        <v>1</v>
      </c>
      <c r="G5480">
        <v>0</v>
      </c>
      <c r="H5480">
        <v>0</v>
      </c>
      <c r="I5480">
        <v>0</v>
      </c>
      <c r="J5480" t="s">
        <v>3194</v>
      </c>
      <c r="K5480" t="s">
        <v>4108</v>
      </c>
      <c r="L5480" t="s">
        <v>4108</v>
      </c>
      <c r="M5480" t="s">
        <v>8823</v>
      </c>
      <c r="N5480" t="s">
        <v>3242</v>
      </c>
      <c r="O5480" t="s">
        <v>3243</v>
      </c>
    </row>
    <row r="5481" spans="1:15" x14ac:dyDescent="0.3">
      <c r="A5481" t="s">
        <v>1307</v>
      </c>
      <c r="B5481" t="s">
        <v>3251</v>
      </c>
      <c r="C5481" t="s">
        <v>4291</v>
      </c>
      <c r="D5481">
        <v>3</v>
      </c>
      <c r="E5481">
        <v>0.88902200899999995</v>
      </c>
      <c r="F5481">
        <v>1</v>
      </c>
      <c r="G5481">
        <v>0</v>
      </c>
      <c r="H5481">
        <v>0</v>
      </c>
      <c r="I5481">
        <v>0</v>
      </c>
      <c r="J5481" t="s">
        <v>20</v>
      </c>
      <c r="K5481" t="s">
        <v>4292</v>
      </c>
      <c r="L5481" t="s">
        <v>4292</v>
      </c>
      <c r="M5481" t="s">
        <v>8824</v>
      </c>
      <c r="N5481" t="s">
        <v>1307</v>
      </c>
      <c r="O5481" t="s">
        <v>3251</v>
      </c>
    </row>
    <row r="5482" spans="1:15" x14ac:dyDescent="0.3">
      <c r="A5482" t="s">
        <v>3231</v>
      </c>
      <c r="B5482" t="s">
        <v>3232</v>
      </c>
      <c r="C5482" t="s">
        <v>4177</v>
      </c>
      <c r="D5482">
        <v>3</v>
      </c>
      <c r="E5482">
        <v>0.90219159000000004</v>
      </c>
      <c r="F5482">
        <v>1</v>
      </c>
      <c r="G5482">
        <v>0</v>
      </c>
      <c r="H5482">
        <v>0</v>
      </c>
      <c r="I5482">
        <v>0</v>
      </c>
      <c r="J5482" t="s">
        <v>8</v>
      </c>
      <c r="K5482" t="s">
        <v>4178</v>
      </c>
      <c r="L5482" t="s">
        <v>4178</v>
      </c>
      <c r="M5482" t="s">
        <v>8825</v>
      </c>
      <c r="N5482" t="s">
        <v>3231</v>
      </c>
      <c r="O5482" t="s">
        <v>3232</v>
      </c>
    </row>
    <row r="5483" spans="1:15" x14ac:dyDescent="0.3">
      <c r="A5483" t="s">
        <v>683</v>
      </c>
      <c r="B5483" t="s">
        <v>796</v>
      </c>
      <c r="C5483" t="s">
        <v>4257</v>
      </c>
      <c r="D5483">
        <v>3</v>
      </c>
      <c r="E5483">
        <v>0.95730785799999996</v>
      </c>
      <c r="F5483">
        <v>1</v>
      </c>
      <c r="G5483">
        <v>0</v>
      </c>
      <c r="H5483">
        <v>0</v>
      </c>
      <c r="I5483">
        <v>0</v>
      </c>
      <c r="J5483" t="s">
        <v>4</v>
      </c>
      <c r="K5483" t="s">
        <v>4258</v>
      </c>
      <c r="L5483" t="s">
        <v>4258</v>
      </c>
      <c r="M5483" t="s">
        <v>8826</v>
      </c>
      <c r="N5483" t="s">
        <v>683</v>
      </c>
      <c r="O5483" t="s">
        <v>796</v>
      </c>
    </row>
    <row r="5484" spans="1:15" x14ac:dyDescent="0.3">
      <c r="A5484" t="s">
        <v>292</v>
      </c>
      <c r="B5484" t="s">
        <v>625</v>
      </c>
      <c r="C5484" t="s">
        <v>4196</v>
      </c>
      <c r="D5484">
        <v>3</v>
      </c>
      <c r="E5484">
        <v>0.76858175100000004</v>
      </c>
      <c r="F5484">
        <v>1</v>
      </c>
      <c r="G5484">
        <v>0</v>
      </c>
      <c r="H5484">
        <v>0</v>
      </c>
      <c r="I5484">
        <v>0</v>
      </c>
      <c r="J5484" t="s">
        <v>18</v>
      </c>
      <c r="K5484" t="s">
        <v>4197</v>
      </c>
      <c r="L5484" t="s">
        <v>4197</v>
      </c>
      <c r="M5484" t="s">
        <v>8827</v>
      </c>
      <c r="N5484" t="s">
        <v>292</v>
      </c>
      <c r="O5484" t="s">
        <v>625</v>
      </c>
    </row>
    <row r="5485" spans="1:15" x14ac:dyDescent="0.3">
      <c r="A5485" t="s">
        <v>617</v>
      </c>
      <c r="B5485" t="s">
        <v>3236</v>
      </c>
      <c r="C5485" t="s">
        <v>4605</v>
      </c>
      <c r="D5485">
        <v>3</v>
      </c>
      <c r="E5485">
        <v>0.90665861800000003</v>
      </c>
      <c r="F5485">
        <v>1</v>
      </c>
      <c r="G5485">
        <v>0</v>
      </c>
      <c r="H5485">
        <v>0</v>
      </c>
      <c r="I5485">
        <v>0</v>
      </c>
      <c r="J5485" t="s">
        <v>14</v>
      </c>
      <c r="K5485" t="s">
        <v>4606</v>
      </c>
      <c r="L5485" t="s">
        <v>4606</v>
      </c>
      <c r="M5485" t="s">
        <v>8828</v>
      </c>
      <c r="N5485" t="s">
        <v>617</v>
      </c>
      <c r="O5485" t="s">
        <v>3236</v>
      </c>
    </row>
    <row r="5486" spans="1:15" x14ac:dyDescent="0.3">
      <c r="A5486" t="s">
        <v>212</v>
      </c>
      <c r="B5486" t="s">
        <v>242</v>
      </c>
      <c r="C5486" t="s">
        <v>4714</v>
      </c>
      <c r="D5486">
        <v>3</v>
      </c>
      <c r="E5486">
        <v>0.99023863400000001</v>
      </c>
      <c r="F5486">
        <v>1</v>
      </c>
      <c r="G5486">
        <v>0</v>
      </c>
      <c r="H5486">
        <v>0</v>
      </c>
      <c r="I5486">
        <v>0</v>
      </c>
      <c r="J5486" t="s">
        <v>445</v>
      </c>
      <c r="K5486" t="s">
        <v>4715</v>
      </c>
      <c r="L5486" t="s">
        <v>4715</v>
      </c>
      <c r="M5486" t="s">
        <v>8829</v>
      </c>
      <c r="N5486" t="s">
        <v>212</v>
      </c>
      <c r="O5486" t="s">
        <v>242</v>
      </c>
    </row>
    <row r="5487" spans="1:15" x14ac:dyDescent="0.3">
      <c r="A5487" t="s">
        <v>1142</v>
      </c>
      <c r="B5487" t="s">
        <v>3259</v>
      </c>
      <c r="C5487" t="s">
        <v>5116</v>
      </c>
      <c r="D5487">
        <v>3</v>
      </c>
      <c r="E5487">
        <v>0.86942128299999999</v>
      </c>
      <c r="F5487">
        <v>1</v>
      </c>
      <c r="G5487">
        <v>0</v>
      </c>
      <c r="H5487">
        <v>0</v>
      </c>
      <c r="I5487">
        <v>0</v>
      </c>
      <c r="J5487" t="s">
        <v>8</v>
      </c>
      <c r="K5487" t="s">
        <v>5117</v>
      </c>
      <c r="L5487" t="s">
        <v>5117</v>
      </c>
      <c r="M5487" t="s">
        <v>8830</v>
      </c>
      <c r="N5487" t="s">
        <v>1142</v>
      </c>
      <c r="O5487" t="s">
        <v>3259</v>
      </c>
    </row>
    <row r="5488" spans="1:15" x14ac:dyDescent="0.3">
      <c r="A5488" t="s">
        <v>2571</v>
      </c>
      <c r="B5488" t="s">
        <v>2572</v>
      </c>
      <c r="C5488" t="s">
        <v>5118</v>
      </c>
      <c r="D5488">
        <v>3</v>
      </c>
      <c r="E5488">
        <v>0.86942128299999999</v>
      </c>
      <c r="F5488">
        <v>0</v>
      </c>
      <c r="G5488">
        <v>0</v>
      </c>
      <c r="H5488">
        <v>0</v>
      </c>
      <c r="I5488">
        <v>0</v>
      </c>
      <c r="J5488" t="s">
        <v>8</v>
      </c>
      <c r="K5488" t="s">
        <v>5117</v>
      </c>
      <c r="L5488" t="s">
        <v>5117</v>
      </c>
      <c r="M5488" t="s">
        <v>8830</v>
      </c>
      <c r="N5488" t="s">
        <v>2571</v>
      </c>
      <c r="O5488" t="s">
        <v>2572</v>
      </c>
    </row>
    <row r="5489" spans="1:15" x14ac:dyDescent="0.3">
      <c r="A5489" t="s">
        <v>213</v>
      </c>
      <c r="B5489" t="s">
        <v>238</v>
      </c>
      <c r="C5489" t="s">
        <v>4468</v>
      </c>
      <c r="D5489">
        <v>3</v>
      </c>
      <c r="E5489">
        <v>0.99023863400000001</v>
      </c>
      <c r="F5489">
        <v>1</v>
      </c>
      <c r="G5489">
        <v>0</v>
      </c>
      <c r="H5489">
        <v>0</v>
      </c>
      <c r="I5489">
        <v>0</v>
      </c>
      <c r="J5489" t="s">
        <v>445</v>
      </c>
      <c r="K5489" t="s">
        <v>4469</v>
      </c>
      <c r="L5489" t="s">
        <v>4469</v>
      </c>
      <c r="M5489" t="s">
        <v>8831</v>
      </c>
      <c r="N5489" t="s">
        <v>213</v>
      </c>
      <c r="O5489" t="s">
        <v>238</v>
      </c>
    </row>
    <row r="5490" spans="1:15" x14ac:dyDescent="0.3">
      <c r="A5490" t="s">
        <v>2203</v>
      </c>
      <c r="B5490" t="s">
        <v>2204</v>
      </c>
      <c r="C5490" t="s">
        <v>3992</v>
      </c>
      <c r="D5490">
        <v>3</v>
      </c>
      <c r="E5490">
        <v>0.15003534700000001</v>
      </c>
      <c r="F5490">
        <v>1</v>
      </c>
      <c r="G5490">
        <v>0</v>
      </c>
      <c r="H5490">
        <v>0</v>
      </c>
      <c r="I5490">
        <v>0</v>
      </c>
      <c r="J5490" t="s">
        <v>8</v>
      </c>
      <c r="K5490" t="s">
        <v>3993</v>
      </c>
      <c r="L5490" t="s">
        <v>3993</v>
      </c>
      <c r="M5490" t="s">
        <v>8832</v>
      </c>
      <c r="N5490" t="s">
        <v>2203</v>
      </c>
      <c r="O5490" t="s">
        <v>2204</v>
      </c>
    </row>
    <row r="5491" spans="1:15" x14ac:dyDescent="0.3">
      <c r="A5491" t="s">
        <v>211</v>
      </c>
      <c r="B5491" t="s">
        <v>3282</v>
      </c>
      <c r="C5491" t="s">
        <v>4244</v>
      </c>
      <c r="D5491">
        <v>3</v>
      </c>
      <c r="E5491">
        <v>0.98906472700000003</v>
      </c>
      <c r="F5491">
        <v>1</v>
      </c>
      <c r="G5491">
        <v>0</v>
      </c>
      <c r="H5491">
        <v>0</v>
      </c>
      <c r="I5491">
        <v>0</v>
      </c>
      <c r="J5491" t="s">
        <v>445</v>
      </c>
      <c r="K5491" t="s">
        <v>4245</v>
      </c>
      <c r="L5491" t="s">
        <v>4245</v>
      </c>
      <c r="M5491" t="s">
        <v>8833</v>
      </c>
      <c r="N5491" t="s">
        <v>211</v>
      </c>
      <c r="O5491" t="s">
        <v>3282</v>
      </c>
    </row>
    <row r="5492" spans="1:15" x14ac:dyDescent="0.3">
      <c r="A5492" t="s">
        <v>3264</v>
      </c>
      <c r="B5492" t="s">
        <v>3265</v>
      </c>
      <c r="C5492" t="s">
        <v>4507</v>
      </c>
      <c r="D5492">
        <v>2</v>
      </c>
      <c r="E5492">
        <v>0.95779686200000003</v>
      </c>
      <c r="F5492">
        <v>1</v>
      </c>
      <c r="G5492">
        <v>0</v>
      </c>
      <c r="H5492">
        <v>0</v>
      </c>
      <c r="I5492">
        <v>0</v>
      </c>
      <c r="J5492" t="s">
        <v>4</v>
      </c>
      <c r="K5492" t="s">
        <v>4508</v>
      </c>
      <c r="L5492" t="s">
        <v>4508</v>
      </c>
      <c r="M5492" t="s">
        <v>8834</v>
      </c>
      <c r="N5492" t="s">
        <v>3264</v>
      </c>
      <c r="O5492" t="s">
        <v>3265</v>
      </c>
    </row>
    <row r="5493" spans="1:15" x14ac:dyDescent="0.3">
      <c r="A5493" t="s">
        <v>3264</v>
      </c>
      <c r="B5493" t="s">
        <v>3265</v>
      </c>
      <c r="C5493" t="s">
        <v>4507</v>
      </c>
      <c r="D5493">
        <v>2</v>
      </c>
      <c r="E5493">
        <v>0.95779686200000003</v>
      </c>
      <c r="F5493">
        <v>1</v>
      </c>
      <c r="G5493">
        <v>0</v>
      </c>
      <c r="H5493">
        <v>0</v>
      </c>
      <c r="I5493">
        <v>0</v>
      </c>
      <c r="J5493" t="s">
        <v>4</v>
      </c>
      <c r="K5493" t="s">
        <v>4508</v>
      </c>
      <c r="L5493" t="s">
        <v>4508</v>
      </c>
      <c r="M5493" t="s">
        <v>8835</v>
      </c>
      <c r="N5493" t="s">
        <v>3264</v>
      </c>
      <c r="O5493" t="s">
        <v>3265</v>
      </c>
    </row>
    <row r="5494" spans="1:15" x14ac:dyDescent="0.3">
      <c r="A5494" t="s">
        <v>3264</v>
      </c>
      <c r="B5494" t="s">
        <v>3265</v>
      </c>
      <c r="C5494" t="s">
        <v>4507</v>
      </c>
      <c r="D5494">
        <v>2</v>
      </c>
      <c r="E5494">
        <v>0.95779686200000003</v>
      </c>
      <c r="F5494">
        <v>1</v>
      </c>
      <c r="G5494">
        <v>0</v>
      </c>
      <c r="H5494">
        <v>0</v>
      </c>
      <c r="I5494">
        <v>0</v>
      </c>
      <c r="J5494" t="s">
        <v>4</v>
      </c>
      <c r="K5494" t="s">
        <v>4508</v>
      </c>
      <c r="L5494" t="s">
        <v>4508</v>
      </c>
      <c r="M5494" t="s">
        <v>8836</v>
      </c>
      <c r="N5494" t="s">
        <v>3264</v>
      </c>
      <c r="O5494" t="s">
        <v>3265</v>
      </c>
    </row>
    <row r="5495" spans="1:15" x14ac:dyDescent="0.3">
      <c r="A5495" t="s">
        <v>281</v>
      </c>
      <c r="B5495" t="s">
        <v>815</v>
      </c>
      <c r="C5495" t="s">
        <v>4580</v>
      </c>
      <c r="D5495">
        <v>3</v>
      </c>
      <c r="E5495">
        <v>0.92611306800000004</v>
      </c>
      <c r="F5495">
        <v>1</v>
      </c>
      <c r="G5495">
        <v>0</v>
      </c>
      <c r="H5495">
        <v>0</v>
      </c>
      <c r="I5495">
        <v>0</v>
      </c>
      <c r="J5495" t="s">
        <v>3194</v>
      </c>
      <c r="K5495" t="s">
        <v>4581</v>
      </c>
      <c r="L5495" t="s">
        <v>4581</v>
      </c>
      <c r="M5495" t="s">
        <v>8837</v>
      </c>
      <c r="N5495" t="s">
        <v>281</v>
      </c>
      <c r="O5495" t="s">
        <v>815</v>
      </c>
    </row>
    <row r="5496" spans="1:15" x14ac:dyDescent="0.3">
      <c r="A5496" t="s">
        <v>39</v>
      </c>
      <c r="B5496" t="s">
        <v>3307</v>
      </c>
      <c r="C5496" t="s">
        <v>5096</v>
      </c>
      <c r="D5496">
        <v>3</v>
      </c>
      <c r="E5496">
        <v>0.89412129699999998</v>
      </c>
      <c r="F5496">
        <v>1</v>
      </c>
      <c r="G5496">
        <v>0</v>
      </c>
      <c r="H5496">
        <v>0</v>
      </c>
      <c r="I5496">
        <v>0</v>
      </c>
      <c r="J5496" t="s">
        <v>33</v>
      </c>
      <c r="K5496" t="s">
        <v>5097</v>
      </c>
      <c r="L5496" t="s">
        <v>5097</v>
      </c>
      <c r="M5496" t="s">
        <v>8838</v>
      </c>
      <c r="N5496" t="s">
        <v>39</v>
      </c>
      <c r="O5496" t="s">
        <v>3307</v>
      </c>
    </row>
    <row r="5497" spans="1:15" x14ac:dyDescent="0.3">
      <c r="A5497" t="s">
        <v>660</v>
      </c>
      <c r="B5497" t="s">
        <v>1005</v>
      </c>
      <c r="C5497" t="s">
        <v>4281</v>
      </c>
      <c r="D5497">
        <v>3</v>
      </c>
      <c r="E5497">
        <v>0.95851445999999996</v>
      </c>
      <c r="F5497">
        <v>1</v>
      </c>
      <c r="G5497">
        <v>0</v>
      </c>
      <c r="H5497">
        <v>0</v>
      </c>
      <c r="I5497">
        <v>0</v>
      </c>
      <c r="J5497" t="s">
        <v>14</v>
      </c>
      <c r="K5497" t="s">
        <v>4282</v>
      </c>
      <c r="L5497" t="s">
        <v>4282</v>
      </c>
      <c r="M5497" t="s">
        <v>8839</v>
      </c>
      <c r="N5497" t="s">
        <v>660</v>
      </c>
      <c r="O5497" t="s">
        <v>1005</v>
      </c>
    </row>
    <row r="5498" spans="1:15" x14ac:dyDescent="0.3">
      <c r="A5498" t="s">
        <v>2268</v>
      </c>
      <c r="B5498" t="s">
        <v>2269</v>
      </c>
      <c r="C5498" t="s">
        <v>4278</v>
      </c>
      <c r="D5498">
        <v>3</v>
      </c>
      <c r="E5498">
        <v>0.85977790399999998</v>
      </c>
      <c r="F5498">
        <v>1</v>
      </c>
      <c r="G5498">
        <v>0</v>
      </c>
      <c r="H5498">
        <v>0</v>
      </c>
      <c r="I5498">
        <v>0</v>
      </c>
      <c r="J5498" t="s">
        <v>4</v>
      </c>
      <c r="K5498" t="s">
        <v>4279</v>
      </c>
      <c r="L5498" t="s">
        <v>4279</v>
      </c>
      <c r="M5498" t="s">
        <v>8840</v>
      </c>
      <c r="N5498" t="s">
        <v>2268</v>
      </c>
      <c r="O5498" t="s">
        <v>2269</v>
      </c>
    </row>
    <row r="5499" spans="1:15" x14ac:dyDescent="0.3">
      <c r="A5499" t="s">
        <v>660</v>
      </c>
      <c r="B5499" t="s">
        <v>1005</v>
      </c>
      <c r="C5499" t="s">
        <v>4281</v>
      </c>
      <c r="D5499">
        <v>3</v>
      </c>
      <c r="E5499">
        <v>0.95851445999999996</v>
      </c>
      <c r="F5499">
        <v>1</v>
      </c>
      <c r="G5499">
        <v>0</v>
      </c>
      <c r="H5499">
        <v>0</v>
      </c>
      <c r="I5499">
        <v>0</v>
      </c>
      <c r="J5499" t="s">
        <v>14</v>
      </c>
      <c r="K5499" t="s">
        <v>4282</v>
      </c>
      <c r="L5499" t="s">
        <v>4282</v>
      </c>
      <c r="M5499" t="s">
        <v>8841</v>
      </c>
      <c r="N5499" t="s">
        <v>660</v>
      </c>
      <c r="O5499" t="s">
        <v>1005</v>
      </c>
    </row>
    <row r="5500" spans="1:15" x14ac:dyDescent="0.3">
      <c r="A5500" t="s">
        <v>3219</v>
      </c>
      <c r="B5500" t="s">
        <v>3220</v>
      </c>
      <c r="C5500" t="s">
        <v>4254</v>
      </c>
      <c r="D5500">
        <v>2</v>
      </c>
      <c r="E5500">
        <v>0.21944438399999999</v>
      </c>
      <c r="F5500">
        <v>1</v>
      </c>
      <c r="G5500">
        <v>0</v>
      </c>
      <c r="H5500">
        <v>0</v>
      </c>
      <c r="I5500">
        <v>0</v>
      </c>
      <c r="J5500" t="s">
        <v>8</v>
      </c>
      <c r="K5500" t="s">
        <v>4255</v>
      </c>
      <c r="L5500" t="s">
        <v>4255</v>
      </c>
      <c r="M5500" t="s">
        <v>8842</v>
      </c>
      <c r="N5500" t="s">
        <v>3219</v>
      </c>
      <c r="O5500" t="s">
        <v>3220</v>
      </c>
    </row>
    <row r="5501" spans="1:15" x14ac:dyDescent="0.3">
      <c r="A5501" t="s">
        <v>660</v>
      </c>
      <c r="B5501" t="s">
        <v>1005</v>
      </c>
      <c r="C5501" t="s">
        <v>4281</v>
      </c>
      <c r="D5501">
        <v>3</v>
      </c>
      <c r="E5501">
        <v>0.95851445999999996</v>
      </c>
      <c r="F5501">
        <v>1</v>
      </c>
      <c r="G5501">
        <v>0</v>
      </c>
      <c r="H5501">
        <v>0</v>
      </c>
      <c r="I5501">
        <v>0</v>
      </c>
      <c r="J5501" t="s">
        <v>14</v>
      </c>
      <c r="K5501" t="s">
        <v>4282</v>
      </c>
      <c r="L5501" t="s">
        <v>4282</v>
      </c>
      <c r="M5501" t="s">
        <v>8843</v>
      </c>
      <c r="N5501" t="s">
        <v>660</v>
      </c>
      <c r="O5501" t="s">
        <v>1005</v>
      </c>
    </row>
    <row r="5502" spans="1:15" x14ac:dyDescent="0.3">
      <c r="A5502" t="s">
        <v>37</v>
      </c>
      <c r="B5502" t="s">
        <v>888</v>
      </c>
      <c r="C5502" t="s">
        <v>5084</v>
      </c>
      <c r="D5502">
        <v>3</v>
      </c>
      <c r="E5502">
        <v>0.94865547400000005</v>
      </c>
      <c r="F5502">
        <v>1</v>
      </c>
      <c r="G5502">
        <v>0</v>
      </c>
      <c r="H5502">
        <v>0</v>
      </c>
      <c r="I5502">
        <v>0</v>
      </c>
      <c r="J5502" t="s">
        <v>33</v>
      </c>
      <c r="K5502" t="s">
        <v>5085</v>
      </c>
      <c r="L5502" t="s">
        <v>5085</v>
      </c>
      <c r="M5502" t="s">
        <v>8844</v>
      </c>
      <c r="N5502" t="s">
        <v>37</v>
      </c>
      <c r="O5502" t="s">
        <v>888</v>
      </c>
    </row>
    <row r="5503" spans="1:15" x14ac:dyDescent="0.3">
      <c r="A5503" t="s">
        <v>3337</v>
      </c>
      <c r="B5503" t="s">
        <v>3338</v>
      </c>
      <c r="C5503" t="s">
        <v>5086</v>
      </c>
      <c r="D5503">
        <v>1</v>
      </c>
      <c r="E5503">
        <v>0.94865547400000005</v>
      </c>
      <c r="F5503">
        <v>0</v>
      </c>
      <c r="G5503">
        <v>0</v>
      </c>
      <c r="H5503">
        <v>0</v>
      </c>
      <c r="I5503">
        <v>0</v>
      </c>
      <c r="J5503" t="s">
        <v>33</v>
      </c>
      <c r="K5503" t="s">
        <v>5085</v>
      </c>
      <c r="L5503" t="s">
        <v>5085</v>
      </c>
      <c r="M5503" t="s">
        <v>8844</v>
      </c>
      <c r="N5503" t="s">
        <v>3337</v>
      </c>
      <c r="O5503" t="s">
        <v>3338</v>
      </c>
    </row>
    <row r="5504" spans="1:15" x14ac:dyDescent="0.3">
      <c r="A5504" t="s">
        <v>43</v>
      </c>
      <c r="B5504" t="s">
        <v>1275</v>
      </c>
      <c r="C5504" t="s">
        <v>4101</v>
      </c>
      <c r="D5504">
        <v>3</v>
      </c>
      <c r="E5504">
        <v>0.99179899699999996</v>
      </c>
      <c r="F5504">
        <v>1</v>
      </c>
      <c r="G5504">
        <v>0</v>
      </c>
      <c r="H5504">
        <v>0</v>
      </c>
      <c r="I5504">
        <v>0</v>
      </c>
      <c r="J5504" t="s">
        <v>33</v>
      </c>
      <c r="K5504" t="s">
        <v>4102</v>
      </c>
      <c r="L5504" t="s">
        <v>4102</v>
      </c>
      <c r="M5504" t="s">
        <v>8845</v>
      </c>
      <c r="N5504" t="s">
        <v>43</v>
      </c>
      <c r="O5504" t="s">
        <v>1275</v>
      </c>
    </row>
    <row r="5505" spans="1:15" x14ac:dyDescent="0.3">
      <c r="A5505" t="s">
        <v>3240</v>
      </c>
      <c r="B5505" t="s">
        <v>3241</v>
      </c>
      <c r="C5505" t="s">
        <v>5100</v>
      </c>
      <c r="D5505">
        <v>3</v>
      </c>
      <c r="E5505">
        <v>0.86791857800000005</v>
      </c>
      <c r="F5505">
        <v>1</v>
      </c>
      <c r="G5505">
        <v>0</v>
      </c>
      <c r="H5505">
        <v>0</v>
      </c>
      <c r="I5505">
        <v>0</v>
      </c>
      <c r="J5505" t="s">
        <v>33</v>
      </c>
      <c r="K5505" t="s">
        <v>5101</v>
      </c>
      <c r="L5505" t="s">
        <v>5101</v>
      </c>
      <c r="M5505" t="s">
        <v>8846</v>
      </c>
      <c r="N5505" t="s">
        <v>3240</v>
      </c>
      <c r="O5505" t="s">
        <v>3241</v>
      </c>
    </row>
    <row r="5506" spans="1:15" x14ac:dyDescent="0.3">
      <c r="A5506" t="s">
        <v>3242</v>
      </c>
      <c r="B5506" t="s">
        <v>3243</v>
      </c>
      <c r="C5506" t="s">
        <v>4107</v>
      </c>
      <c r="D5506">
        <v>2</v>
      </c>
      <c r="E5506">
        <v>0.65059881600000002</v>
      </c>
      <c r="F5506">
        <v>1</v>
      </c>
      <c r="G5506">
        <v>0</v>
      </c>
      <c r="H5506">
        <v>0</v>
      </c>
      <c r="I5506">
        <v>0</v>
      </c>
      <c r="J5506" t="s">
        <v>3194</v>
      </c>
      <c r="K5506" t="s">
        <v>4108</v>
      </c>
      <c r="L5506" t="s">
        <v>4108</v>
      </c>
      <c r="M5506" t="s">
        <v>8847</v>
      </c>
      <c r="N5506" t="s">
        <v>3242</v>
      </c>
      <c r="O5506" t="s">
        <v>3243</v>
      </c>
    </row>
    <row r="5507" spans="1:15" x14ac:dyDescent="0.3">
      <c r="A5507" t="s">
        <v>1645</v>
      </c>
      <c r="B5507" t="s">
        <v>3233</v>
      </c>
      <c r="C5507" t="s">
        <v>5056</v>
      </c>
      <c r="D5507">
        <v>2</v>
      </c>
      <c r="E5507">
        <v>0.66665449499999996</v>
      </c>
      <c r="F5507">
        <v>0</v>
      </c>
      <c r="G5507">
        <v>1</v>
      </c>
      <c r="H5507">
        <v>0</v>
      </c>
      <c r="I5507">
        <v>1</v>
      </c>
      <c r="J5507" t="s">
        <v>445</v>
      </c>
      <c r="K5507" t="s">
        <v>5057</v>
      </c>
      <c r="L5507" t="s">
        <v>5057</v>
      </c>
      <c r="M5507" t="s">
        <v>8848</v>
      </c>
      <c r="N5507" t="s">
        <v>1645</v>
      </c>
      <c r="O5507" t="s">
        <v>3233</v>
      </c>
    </row>
    <row r="5508" spans="1:15" x14ac:dyDescent="0.3">
      <c r="A5508" t="s">
        <v>3231</v>
      </c>
      <c r="B5508" t="s">
        <v>3232</v>
      </c>
      <c r="C5508" t="s">
        <v>4177</v>
      </c>
      <c r="D5508">
        <v>3</v>
      </c>
      <c r="E5508">
        <v>0.90219159000000004</v>
      </c>
      <c r="F5508">
        <v>1</v>
      </c>
      <c r="G5508">
        <v>0</v>
      </c>
      <c r="H5508">
        <v>0</v>
      </c>
      <c r="I5508">
        <v>0</v>
      </c>
      <c r="J5508" t="s">
        <v>8</v>
      </c>
      <c r="K5508" t="s">
        <v>4178</v>
      </c>
      <c r="L5508" t="s">
        <v>4178</v>
      </c>
      <c r="M5508" t="s">
        <v>8849</v>
      </c>
      <c r="N5508" t="s">
        <v>3231</v>
      </c>
      <c r="O5508" t="s">
        <v>3232</v>
      </c>
    </row>
    <row r="5509" spans="1:15" x14ac:dyDescent="0.3">
      <c r="A5509" t="s">
        <v>191</v>
      </c>
      <c r="B5509" t="s">
        <v>3258</v>
      </c>
      <c r="C5509" t="s">
        <v>4261</v>
      </c>
      <c r="D5509">
        <v>3</v>
      </c>
      <c r="E5509">
        <v>0.99704878299999999</v>
      </c>
      <c r="F5509">
        <v>1</v>
      </c>
      <c r="G5509">
        <v>0</v>
      </c>
      <c r="H5509">
        <v>0</v>
      </c>
      <c r="I5509">
        <v>0</v>
      </c>
      <c r="J5509" t="s">
        <v>445</v>
      </c>
      <c r="K5509" t="s">
        <v>4262</v>
      </c>
      <c r="L5509" t="s">
        <v>4262</v>
      </c>
      <c r="M5509" t="s">
        <v>8850</v>
      </c>
      <c r="N5509" t="s">
        <v>191</v>
      </c>
      <c r="O5509" t="s">
        <v>3258</v>
      </c>
    </row>
    <row r="5510" spans="1:15" x14ac:dyDescent="0.3">
      <c r="A5510" t="s">
        <v>274</v>
      </c>
      <c r="B5510" t="s">
        <v>814</v>
      </c>
      <c r="C5510" t="s">
        <v>4510</v>
      </c>
      <c r="D5510">
        <v>3</v>
      </c>
      <c r="E5510">
        <v>0.91171805699999997</v>
      </c>
      <c r="F5510">
        <v>1</v>
      </c>
      <c r="G5510">
        <v>0</v>
      </c>
      <c r="H5510">
        <v>0</v>
      </c>
      <c r="I5510">
        <v>0</v>
      </c>
      <c r="J5510" t="s">
        <v>11</v>
      </c>
      <c r="K5510" t="s">
        <v>4511</v>
      </c>
      <c r="L5510" t="s">
        <v>4511</v>
      </c>
      <c r="M5510" t="s">
        <v>8851</v>
      </c>
      <c r="N5510" t="s">
        <v>274</v>
      </c>
      <c r="O5510" t="s">
        <v>814</v>
      </c>
    </row>
    <row r="5511" spans="1:15" x14ac:dyDescent="0.3">
      <c r="A5511" t="s">
        <v>1597</v>
      </c>
      <c r="B5511" t="s">
        <v>3428</v>
      </c>
      <c r="C5511" t="s">
        <v>4405</v>
      </c>
      <c r="D5511">
        <v>3</v>
      </c>
      <c r="E5511">
        <v>0.98388288000000002</v>
      </c>
      <c r="F5511">
        <v>1</v>
      </c>
      <c r="G5511">
        <v>0</v>
      </c>
      <c r="H5511">
        <v>0</v>
      </c>
      <c r="I5511">
        <v>0</v>
      </c>
      <c r="J5511" t="s">
        <v>11</v>
      </c>
      <c r="K5511" t="s">
        <v>4406</v>
      </c>
      <c r="L5511" t="s">
        <v>4406</v>
      </c>
      <c r="M5511" t="s">
        <v>8852</v>
      </c>
      <c r="N5511" t="s">
        <v>1597</v>
      </c>
      <c r="O5511" t="s">
        <v>3428</v>
      </c>
    </row>
    <row r="5512" spans="1:15" x14ac:dyDescent="0.3">
      <c r="A5512" t="s">
        <v>3217</v>
      </c>
      <c r="B5512" t="s">
        <v>3218</v>
      </c>
      <c r="C5512" t="s">
        <v>5215</v>
      </c>
      <c r="D5512">
        <v>3</v>
      </c>
      <c r="E5512">
        <v>0.95379185200000005</v>
      </c>
      <c r="F5512">
        <v>1</v>
      </c>
      <c r="G5512">
        <v>0</v>
      </c>
      <c r="H5512">
        <v>0</v>
      </c>
      <c r="I5512">
        <v>0</v>
      </c>
      <c r="J5512" t="s">
        <v>33</v>
      </c>
      <c r="K5512" t="s">
        <v>5216</v>
      </c>
      <c r="L5512" t="s">
        <v>5216</v>
      </c>
      <c r="M5512" t="s">
        <v>8853</v>
      </c>
      <c r="N5512" t="s">
        <v>3217</v>
      </c>
      <c r="O5512" t="s">
        <v>3218</v>
      </c>
    </row>
    <row r="5513" spans="1:15" x14ac:dyDescent="0.3">
      <c r="A5513" t="s">
        <v>617</v>
      </c>
      <c r="B5513" t="s">
        <v>3236</v>
      </c>
      <c r="C5513" t="s">
        <v>4605</v>
      </c>
      <c r="D5513">
        <v>3</v>
      </c>
      <c r="E5513">
        <v>0.90665861800000003</v>
      </c>
      <c r="F5513">
        <v>1</v>
      </c>
      <c r="G5513">
        <v>0</v>
      </c>
      <c r="H5513">
        <v>0</v>
      </c>
      <c r="I5513">
        <v>0</v>
      </c>
      <c r="J5513" t="s">
        <v>14</v>
      </c>
      <c r="K5513" t="s">
        <v>4606</v>
      </c>
      <c r="L5513" t="s">
        <v>4606</v>
      </c>
      <c r="M5513" t="s">
        <v>8854</v>
      </c>
      <c r="N5513" t="s">
        <v>617</v>
      </c>
      <c r="O5513" t="s">
        <v>3236</v>
      </c>
    </row>
    <row r="5514" spans="1:15" x14ac:dyDescent="0.3">
      <c r="A5514" t="s">
        <v>3234</v>
      </c>
      <c r="B5514" t="s">
        <v>3235</v>
      </c>
      <c r="C5514" t="s">
        <v>4136</v>
      </c>
      <c r="D5514">
        <v>3</v>
      </c>
      <c r="E5514">
        <v>0.97035674999999999</v>
      </c>
      <c r="F5514">
        <v>1</v>
      </c>
      <c r="G5514">
        <v>0</v>
      </c>
      <c r="H5514">
        <v>0</v>
      </c>
      <c r="I5514">
        <v>0</v>
      </c>
      <c r="J5514" t="s">
        <v>14</v>
      </c>
      <c r="K5514" t="s">
        <v>4137</v>
      </c>
      <c r="L5514" t="s">
        <v>4137</v>
      </c>
      <c r="M5514" t="s">
        <v>8855</v>
      </c>
      <c r="N5514" t="s">
        <v>3234</v>
      </c>
      <c r="O5514" t="s">
        <v>3235</v>
      </c>
    </row>
    <row r="5515" spans="1:15" x14ac:dyDescent="0.3">
      <c r="A5515" t="s">
        <v>3222</v>
      </c>
      <c r="B5515" t="s">
        <v>3223</v>
      </c>
      <c r="C5515" t="s">
        <v>5542</v>
      </c>
      <c r="D5515">
        <v>3</v>
      </c>
      <c r="E5515">
        <v>0.81752726899999995</v>
      </c>
      <c r="F5515">
        <v>1</v>
      </c>
      <c r="G5515">
        <v>0</v>
      </c>
      <c r="H5515">
        <v>0</v>
      </c>
      <c r="I5515">
        <v>0</v>
      </c>
      <c r="J5515" t="s">
        <v>13</v>
      </c>
      <c r="K5515" t="s">
        <v>5543</v>
      </c>
      <c r="L5515" t="s">
        <v>5543</v>
      </c>
      <c r="M5515" t="s">
        <v>8856</v>
      </c>
      <c r="N5515" t="s">
        <v>3222</v>
      </c>
      <c r="O5515" t="s">
        <v>3223</v>
      </c>
    </row>
    <row r="5516" spans="1:15" x14ac:dyDescent="0.3">
      <c r="A5516" t="s">
        <v>3238</v>
      </c>
      <c r="B5516" t="s">
        <v>3239</v>
      </c>
      <c r="C5516" t="s">
        <v>4294</v>
      </c>
      <c r="D5516">
        <v>3</v>
      </c>
      <c r="E5516">
        <v>0.88902200899999995</v>
      </c>
      <c r="F5516">
        <v>1</v>
      </c>
      <c r="G5516">
        <v>0</v>
      </c>
      <c r="H5516">
        <v>0</v>
      </c>
      <c r="I5516">
        <v>0</v>
      </c>
      <c r="J5516" t="s">
        <v>20</v>
      </c>
      <c r="K5516" t="s">
        <v>4295</v>
      </c>
      <c r="L5516" t="s">
        <v>4295</v>
      </c>
      <c r="M5516" t="s">
        <v>8857</v>
      </c>
      <c r="N5516" t="s">
        <v>3238</v>
      </c>
      <c r="O5516" t="s">
        <v>3239</v>
      </c>
    </row>
    <row r="5517" spans="1:15" x14ac:dyDescent="0.3">
      <c r="A5517" t="s">
        <v>2268</v>
      </c>
      <c r="B5517" t="s">
        <v>2269</v>
      </c>
      <c r="C5517" t="s">
        <v>4278</v>
      </c>
      <c r="D5517">
        <v>3</v>
      </c>
      <c r="E5517">
        <v>0.85977790399999998</v>
      </c>
      <c r="F5517">
        <v>1</v>
      </c>
      <c r="G5517">
        <v>0</v>
      </c>
      <c r="H5517">
        <v>0</v>
      </c>
      <c r="I5517">
        <v>0</v>
      </c>
      <c r="J5517" t="s">
        <v>4</v>
      </c>
      <c r="K5517" t="s">
        <v>4279</v>
      </c>
      <c r="L5517" t="s">
        <v>4279</v>
      </c>
      <c r="M5517" t="s">
        <v>8858</v>
      </c>
      <c r="N5517" t="s">
        <v>2268</v>
      </c>
      <c r="O5517" t="s">
        <v>2269</v>
      </c>
    </row>
    <row r="5518" spans="1:15" x14ac:dyDescent="0.3">
      <c r="A5518" t="s">
        <v>681</v>
      </c>
      <c r="B5518" t="s">
        <v>3275</v>
      </c>
      <c r="C5518" t="s">
        <v>4284</v>
      </c>
      <c r="D5518">
        <v>3</v>
      </c>
      <c r="E5518">
        <v>0.84009663800000001</v>
      </c>
      <c r="F5518">
        <v>1</v>
      </c>
      <c r="G5518">
        <v>0</v>
      </c>
      <c r="H5518">
        <v>0</v>
      </c>
      <c r="I5518">
        <v>0</v>
      </c>
      <c r="J5518" t="s">
        <v>8</v>
      </c>
      <c r="K5518" t="s">
        <v>4285</v>
      </c>
      <c r="L5518" t="s">
        <v>4285</v>
      </c>
      <c r="M5518" t="s">
        <v>8859</v>
      </c>
      <c r="N5518" t="s">
        <v>681</v>
      </c>
      <c r="O5518" t="s">
        <v>3275</v>
      </c>
    </row>
    <row r="5519" spans="1:15" x14ac:dyDescent="0.3">
      <c r="A5519" t="s">
        <v>1214</v>
      </c>
      <c r="B5519" t="s">
        <v>436</v>
      </c>
      <c r="C5519" t="s">
        <v>6026</v>
      </c>
      <c r="D5519">
        <v>3</v>
      </c>
      <c r="E5519">
        <v>0.62735210399999997</v>
      </c>
      <c r="F5519">
        <v>1</v>
      </c>
      <c r="G5519">
        <v>0</v>
      </c>
      <c r="H5519">
        <v>0</v>
      </c>
      <c r="I5519">
        <v>0</v>
      </c>
      <c r="J5519" t="s">
        <v>8</v>
      </c>
      <c r="K5519" t="s">
        <v>6027</v>
      </c>
      <c r="L5519" t="s">
        <v>6027</v>
      </c>
      <c r="M5519" t="s">
        <v>8860</v>
      </c>
      <c r="N5519" t="s">
        <v>1214</v>
      </c>
      <c r="O5519" t="s">
        <v>436</v>
      </c>
    </row>
    <row r="5520" spans="1:15" x14ac:dyDescent="0.3">
      <c r="A5520" t="s">
        <v>35</v>
      </c>
      <c r="B5520" t="s">
        <v>1353</v>
      </c>
      <c r="C5520" t="s">
        <v>4961</v>
      </c>
      <c r="D5520">
        <v>3</v>
      </c>
      <c r="E5520">
        <v>0.96832483800000002</v>
      </c>
      <c r="F5520">
        <v>1</v>
      </c>
      <c r="G5520">
        <v>0</v>
      </c>
      <c r="H5520">
        <v>0</v>
      </c>
      <c r="I5520">
        <v>0</v>
      </c>
      <c r="J5520" t="s">
        <v>33</v>
      </c>
      <c r="K5520" t="s">
        <v>4962</v>
      </c>
      <c r="L5520" t="s">
        <v>4962</v>
      </c>
      <c r="M5520" t="s">
        <v>8861</v>
      </c>
      <c r="N5520" t="s">
        <v>35</v>
      </c>
      <c r="O5520" t="s">
        <v>1353</v>
      </c>
    </row>
    <row r="5521" spans="1:15" x14ac:dyDescent="0.3">
      <c r="A5521" t="s">
        <v>24</v>
      </c>
      <c r="B5521" t="s">
        <v>3221</v>
      </c>
      <c r="C5521" t="s">
        <v>5530</v>
      </c>
      <c r="D5521">
        <v>3</v>
      </c>
      <c r="E5521">
        <v>0.81752726899999995</v>
      </c>
      <c r="F5521">
        <v>1</v>
      </c>
      <c r="G5521">
        <v>0</v>
      </c>
      <c r="H5521">
        <v>0</v>
      </c>
      <c r="I5521">
        <v>0</v>
      </c>
      <c r="J5521" t="s">
        <v>13</v>
      </c>
      <c r="K5521" t="s">
        <v>5531</v>
      </c>
      <c r="L5521" t="s">
        <v>5531</v>
      </c>
      <c r="M5521" t="s">
        <v>8862</v>
      </c>
      <c r="N5521" t="s">
        <v>24</v>
      </c>
      <c r="O5521" t="s">
        <v>3221</v>
      </c>
    </row>
    <row r="5522" spans="1:15" x14ac:dyDescent="0.3">
      <c r="A5522" t="s">
        <v>281</v>
      </c>
      <c r="B5522" t="s">
        <v>815</v>
      </c>
      <c r="C5522" t="s">
        <v>4580</v>
      </c>
      <c r="D5522">
        <v>3</v>
      </c>
      <c r="E5522">
        <v>0.92611306800000004</v>
      </c>
      <c r="F5522">
        <v>1</v>
      </c>
      <c r="G5522">
        <v>0</v>
      </c>
      <c r="H5522">
        <v>0</v>
      </c>
      <c r="I5522">
        <v>0</v>
      </c>
      <c r="J5522" t="s">
        <v>3194</v>
      </c>
      <c r="K5522" t="s">
        <v>4581</v>
      </c>
      <c r="L5522" t="s">
        <v>4581</v>
      </c>
      <c r="M5522" t="s">
        <v>8863</v>
      </c>
      <c r="N5522" t="s">
        <v>281</v>
      </c>
      <c r="O5522" t="s">
        <v>815</v>
      </c>
    </row>
    <row r="5523" spans="1:15" x14ac:dyDescent="0.3">
      <c r="A5523" t="s">
        <v>750</v>
      </c>
      <c r="B5523" t="s">
        <v>3225</v>
      </c>
      <c r="C5523" t="s">
        <v>4221</v>
      </c>
      <c r="D5523">
        <v>3</v>
      </c>
      <c r="E5523">
        <v>0.95779686200000003</v>
      </c>
      <c r="F5523">
        <v>1</v>
      </c>
      <c r="G5523">
        <v>0</v>
      </c>
      <c r="H5523">
        <v>0</v>
      </c>
      <c r="I5523">
        <v>0</v>
      </c>
      <c r="J5523" t="s">
        <v>4</v>
      </c>
      <c r="K5523" t="s">
        <v>4222</v>
      </c>
      <c r="L5523" t="s">
        <v>4222</v>
      </c>
      <c r="M5523" t="s">
        <v>8864</v>
      </c>
      <c r="N5523" t="s">
        <v>750</v>
      </c>
      <c r="O5523" t="s">
        <v>3225</v>
      </c>
    </row>
    <row r="5524" spans="1:15" x14ac:dyDescent="0.3">
      <c r="A5524" t="s">
        <v>1307</v>
      </c>
      <c r="B5524" t="s">
        <v>3251</v>
      </c>
      <c r="C5524" t="s">
        <v>4291</v>
      </c>
      <c r="D5524">
        <v>3</v>
      </c>
      <c r="E5524">
        <v>0.88902200899999995</v>
      </c>
      <c r="F5524">
        <v>1</v>
      </c>
      <c r="G5524">
        <v>0</v>
      </c>
      <c r="H5524">
        <v>0</v>
      </c>
      <c r="I5524">
        <v>0</v>
      </c>
      <c r="J5524" t="s">
        <v>20</v>
      </c>
      <c r="K5524" t="s">
        <v>4292</v>
      </c>
      <c r="L5524" t="s">
        <v>4292</v>
      </c>
      <c r="M5524" t="s">
        <v>8865</v>
      </c>
      <c r="N5524" t="s">
        <v>1307</v>
      </c>
      <c r="O5524" t="s">
        <v>3251</v>
      </c>
    </row>
    <row r="5525" spans="1:15" x14ac:dyDescent="0.3">
      <c r="A5525" t="s">
        <v>3268</v>
      </c>
      <c r="B5525" t="s">
        <v>3269</v>
      </c>
      <c r="C5525" t="s">
        <v>4505</v>
      </c>
      <c r="D5525">
        <v>1</v>
      </c>
      <c r="E5525">
        <v>0.72851519600000003</v>
      </c>
      <c r="F5525">
        <v>0</v>
      </c>
      <c r="G5525">
        <v>0</v>
      </c>
      <c r="H5525">
        <v>0</v>
      </c>
      <c r="I5525">
        <v>0</v>
      </c>
      <c r="J5525" t="s">
        <v>14</v>
      </c>
      <c r="K5525" t="s">
        <v>4506</v>
      </c>
      <c r="L5525" t="s">
        <v>4506</v>
      </c>
      <c r="M5525" t="s">
        <v>8866</v>
      </c>
      <c r="N5525" t="s">
        <v>3268</v>
      </c>
      <c r="O5525" t="s">
        <v>3269</v>
      </c>
    </row>
    <row r="5526" spans="1:15" x14ac:dyDescent="0.3">
      <c r="A5526" t="s">
        <v>717</v>
      </c>
      <c r="B5526" t="s">
        <v>2257</v>
      </c>
      <c r="C5526" t="s">
        <v>5179</v>
      </c>
      <c r="D5526">
        <v>3</v>
      </c>
      <c r="E5526">
        <v>0.70021247499999995</v>
      </c>
      <c r="F5526">
        <v>1</v>
      </c>
      <c r="G5526">
        <v>0</v>
      </c>
      <c r="H5526">
        <v>0</v>
      </c>
      <c r="I5526">
        <v>0</v>
      </c>
      <c r="J5526" t="s">
        <v>18</v>
      </c>
      <c r="K5526" t="s">
        <v>5180</v>
      </c>
      <c r="L5526" t="s">
        <v>5180</v>
      </c>
      <c r="M5526" t="s">
        <v>8867</v>
      </c>
      <c r="N5526" t="s">
        <v>717</v>
      </c>
      <c r="O5526" t="s">
        <v>2257</v>
      </c>
    </row>
    <row r="5527" spans="1:15" x14ac:dyDescent="0.3">
      <c r="A5527" t="s">
        <v>292</v>
      </c>
      <c r="B5527" t="s">
        <v>625</v>
      </c>
      <c r="C5527" t="s">
        <v>4196</v>
      </c>
      <c r="D5527">
        <v>3</v>
      </c>
      <c r="E5527">
        <v>0.76858175100000004</v>
      </c>
      <c r="F5527">
        <v>1</v>
      </c>
      <c r="G5527">
        <v>0</v>
      </c>
      <c r="H5527">
        <v>0</v>
      </c>
      <c r="I5527">
        <v>0</v>
      </c>
      <c r="J5527" t="s">
        <v>18</v>
      </c>
      <c r="K5527" t="s">
        <v>4197</v>
      </c>
      <c r="L5527" t="s">
        <v>4197</v>
      </c>
      <c r="M5527" t="s">
        <v>8868</v>
      </c>
      <c r="N5527" t="s">
        <v>292</v>
      </c>
      <c r="O5527" t="s">
        <v>625</v>
      </c>
    </row>
    <row r="5528" spans="1:15" x14ac:dyDescent="0.3">
      <c r="A5528" t="s">
        <v>265</v>
      </c>
      <c r="B5528" t="s">
        <v>803</v>
      </c>
      <c r="C5528" t="s">
        <v>4301</v>
      </c>
      <c r="D5528">
        <v>3</v>
      </c>
      <c r="E5528">
        <v>0.96118826099999999</v>
      </c>
      <c r="F5528">
        <v>1</v>
      </c>
      <c r="G5528">
        <v>0</v>
      </c>
      <c r="H5528">
        <v>0</v>
      </c>
      <c r="I5528">
        <v>0</v>
      </c>
      <c r="J5528" t="s">
        <v>3196</v>
      </c>
      <c r="K5528" t="s">
        <v>4302</v>
      </c>
      <c r="L5528" t="s">
        <v>4302</v>
      </c>
      <c r="M5528" t="s">
        <v>8869</v>
      </c>
      <c r="N5528" t="s">
        <v>265</v>
      </c>
      <c r="O5528" t="s">
        <v>803</v>
      </c>
    </row>
    <row r="5529" spans="1:15" x14ac:dyDescent="0.3">
      <c r="A5529" t="s">
        <v>407</v>
      </c>
      <c r="B5529" t="s">
        <v>2143</v>
      </c>
      <c r="C5529" t="s">
        <v>4724</v>
      </c>
      <c r="D5529">
        <v>3</v>
      </c>
      <c r="E5529">
        <v>0.96560079700000001</v>
      </c>
      <c r="F5529">
        <v>1</v>
      </c>
      <c r="G5529">
        <v>0</v>
      </c>
      <c r="H5529">
        <v>0</v>
      </c>
      <c r="I5529">
        <v>0</v>
      </c>
      <c r="J5529" t="s">
        <v>4</v>
      </c>
      <c r="K5529" t="s">
        <v>4725</v>
      </c>
      <c r="L5529" t="s">
        <v>4725</v>
      </c>
      <c r="M5529" t="s">
        <v>8870</v>
      </c>
      <c r="N5529" t="s">
        <v>407</v>
      </c>
      <c r="O5529" t="s">
        <v>2143</v>
      </c>
    </row>
    <row r="5530" spans="1:15" x14ac:dyDescent="0.3">
      <c r="A5530" t="s">
        <v>3454</v>
      </c>
      <c r="B5530" t="s">
        <v>3455</v>
      </c>
      <c r="C5530" t="s">
        <v>4186</v>
      </c>
      <c r="D5530">
        <v>3</v>
      </c>
      <c r="E5530">
        <v>0.98113936199999996</v>
      </c>
      <c r="F5530">
        <v>1</v>
      </c>
      <c r="G5530">
        <v>0</v>
      </c>
      <c r="H5530">
        <v>0</v>
      </c>
      <c r="I5530">
        <v>0</v>
      </c>
      <c r="J5530" t="s">
        <v>33</v>
      </c>
      <c r="K5530" t="s">
        <v>4187</v>
      </c>
      <c r="L5530" t="s">
        <v>4187</v>
      </c>
      <c r="M5530" t="s">
        <v>8871</v>
      </c>
      <c r="N5530" t="s">
        <v>3454</v>
      </c>
      <c r="O5530" t="s">
        <v>3455</v>
      </c>
    </row>
    <row r="5531" spans="1:15" x14ac:dyDescent="0.3">
      <c r="A5531" t="s">
        <v>683</v>
      </c>
      <c r="B5531" t="s">
        <v>796</v>
      </c>
      <c r="C5531" t="s">
        <v>4257</v>
      </c>
      <c r="D5531">
        <v>3</v>
      </c>
      <c r="E5531">
        <v>0.95730785799999996</v>
      </c>
      <c r="F5531">
        <v>1</v>
      </c>
      <c r="G5531">
        <v>0</v>
      </c>
      <c r="H5531">
        <v>0</v>
      </c>
      <c r="I5531">
        <v>0</v>
      </c>
      <c r="J5531" t="s">
        <v>4</v>
      </c>
      <c r="K5531" t="s">
        <v>4258</v>
      </c>
      <c r="L5531" t="s">
        <v>4258</v>
      </c>
      <c r="M5531" t="s">
        <v>8872</v>
      </c>
      <c r="N5531" t="s">
        <v>683</v>
      </c>
      <c r="O5531" t="s">
        <v>796</v>
      </c>
    </row>
    <row r="5532" spans="1:15" x14ac:dyDescent="0.3">
      <c r="A5532" t="s">
        <v>3369</v>
      </c>
      <c r="B5532" t="s">
        <v>3370</v>
      </c>
      <c r="C5532" t="s">
        <v>4145</v>
      </c>
      <c r="D5532">
        <v>1</v>
      </c>
      <c r="E5532">
        <v>0.68025145300000001</v>
      </c>
      <c r="F5532">
        <v>0</v>
      </c>
      <c r="G5532">
        <v>0</v>
      </c>
      <c r="H5532">
        <v>0</v>
      </c>
      <c r="I5532">
        <v>0</v>
      </c>
      <c r="J5532" t="s">
        <v>8</v>
      </c>
      <c r="K5532" t="s">
        <v>4146</v>
      </c>
      <c r="L5532" t="s">
        <v>4146</v>
      </c>
      <c r="M5532" t="s">
        <v>8873</v>
      </c>
      <c r="N5532" t="s">
        <v>3369</v>
      </c>
      <c r="O5532" t="s">
        <v>3370</v>
      </c>
    </row>
    <row r="5533" spans="1:15" x14ac:dyDescent="0.3">
      <c r="A5533" t="s">
        <v>373</v>
      </c>
      <c r="B5533" t="s">
        <v>3354</v>
      </c>
      <c r="C5533" t="s">
        <v>4765</v>
      </c>
      <c r="D5533">
        <v>3</v>
      </c>
      <c r="E5533">
        <v>0.80452312500000001</v>
      </c>
      <c r="F5533">
        <v>1</v>
      </c>
      <c r="G5533">
        <v>0</v>
      </c>
      <c r="H5533">
        <v>0</v>
      </c>
      <c r="I5533">
        <v>0</v>
      </c>
      <c r="J5533" t="s">
        <v>20</v>
      </c>
      <c r="K5533" t="s">
        <v>4766</v>
      </c>
      <c r="L5533" t="s">
        <v>4766</v>
      </c>
      <c r="M5533" t="s">
        <v>8874</v>
      </c>
      <c r="N5533" t="s">
        <v>373</v>
      </c>
      <c r="O5533" t="s">
        <v>3354</v>
      </c>
    </row>
    <row r="5534" spans="1:15" x14ac:dyDescent="0.3">
      <c r="A5534" t="s">
        <v>640</v>
      </c>
      <c r="B5534" t="s">
        <v>3306</v>
      </c>
      <c r="C5534" t="s">
        <v>4314</v>
      </c>
      <c r="D5534">
        <v>3</v>
      </c>
      <c r="E5534">
        <v>0.98786071499999994</v>
      </c>
      <c r="F5534">
        <v>1</v>
      </c>
      <c r="G5534">
        <v>0</v>
      </c>
      <c r="H5534">
        <v>0</v>
      </c>
      <c r="I5534">
        <v>0</v>
      </c>
      <c r="J5534" t="s">
        <v>11</v>
      </c>
      <c r="K5534" t="s">
        <v>4315</v>
      </c>
      <c r="L5534" t="s">
        <v>4315</v>
      </c>
      <c r="M5534" t="s">
        <v>8875</v>
      </c>
      <c r="N5534" t="s">
        <v>640</v>
      </c>
      <c r="O5534" t="s">
        <v>3306</v>
      </c>
    </row>
    <row r="5535" spans="1:15" x14ac:dyDescent="0.3">
      <c r="A5535" t="s">
        <v>2351</v>
      </c>
      <c r="B5535" t="s">
        <v>3334</v>
      </c>
      <c r="C5535" t="s">
        <v>4533</v>
      </c>
      <c r="D5535">
        <v>2</v>
      </c>
      <c r="E5535">
        <v>0.98786071499999994</v>
      </c>
      <c r="F5535">
        <v>0</v>
      </c>
      <c r="G5535">
        <v>0</v>
      </c>
      <c r="H5535">
        <v>0</v>
      </c>
      <c r="I5535">
        <v>0</v>
      </c>
      <c r="J5535" t="s">
        <v>11</v>
      </c>
      <c r="K5535" t="s">
        <v>4534</v>
      </c>
      <c r="L5535" t="s">
        <v>4534</v>
      </c>
      <c r="M5535" t="s">
        <v>8876</v>
      </c>
      <c r="N5535" t="s">
        <v>2351</v>
      </c>
      <c r="O5535" t="s">
        <v>3334</v>
      </c>
    </row>
    <row r="5536" spans="1:15" x14ac:dyDescent="0.3">
      <c r="A5536" t="s">
        <v>638</v>
      </c>
      <c r="B5536" t="s">
        <v>787</v>
      </c>
      <c r="C5536" t="s">
        <v>4609</v>
      </c>
      <c r="D5536">
        <v>3</v>
      </c>
      <c r="E5536">
        <v>0.91805964600000001</v>
      </c>
      <c r="F5536">
        <v>1</v>
      </c>
      <c r="G5536">
        <v>0</v>
      </c>
      <c r="H5536">
        <v>0</v>
      </c>
      <c r="I5536">
        <v>0</v>
      </c>
      <c r="J5536" t="s">
        <v>14</v>
      </c>
      <c r="K5536" t="s">
        <v>4610</v>
      </c>
      <c r="L5536" t="s">
        <v>4610</v>
      </c>
      <c r="M5536" t="s">
        <v>8877</v>
      </c>
      <c r="N5536" t="s">
        <v>638</v>
      </c>
      <c r="O5536" t="s">
        <v>787</v>
      </c>
    </row>
    <row r="5537" spans="1:15" x14ac:dyDescent="0.3">
      <c r="A5537" t="s">
        <v>723</v>
      </c>
      <c r="B5537" t="s">
        <v>2260</v>
      </c>
      <c r="C5537" t="s">
        <v>5932</v>
      </c>
      <c r="D5537">
        <v>3</v>
      </c>
      <c r="E5537">
        <v>0.44255897799999999</v>
      </c>
      <c r="F5537">
        <v>1</v>
      </c>
      <c r="G5537">
        <v>0</v>
      </c>
      <c r="H5537">
        <v>0</v>
      </c>
      <c r="I5537">
        <v>0</v>
      </c>
      <c r="J5537" t="s">
        <v>18</v>
      </c>
      <c r="K5537" t="s">
        <v>5933</v>
      </c>
      <c r="L5537" t="s">
        <v>5933</v>
      </c>
      <c r="M5537" t="s">
        <v>8878</v>
      </c>
      <c r="N5537" t="s">
        <v>723</v>
      </c>
      <c r="O5537" t="s">
        <v>2260</v>
      </c>
    </row>
    <row r="5538" spans="1:15" x14ac:dyDescent="0.3">
      <c r="A5538" t="s">
        <v>1951</v>
      </c>
      <c r="B5538" t="s">
        <v>3246</v>
      </c>
      <c r="C5538" t="s">
        <v>5983</v>
      </c>
      <c r="D5538">
        <v>2</v>
      </c>
      <c r="E5538">
        <v>0.59971648700000002</v>
      </c>
      <c r="F5538">
        <v>0</v>
      </c>
      <c r="G5538">
        <v>1</v>
      </c>
      <c r="H5538">
        <v>0</v>
      </c>
      <c r="I5538">
        <v>0</v>
      </c>
      <c r="J5538" t="s">
        <v>18</v>
      </c>
      <c r="K5538" t="s">
        <v>5984</v>
      </c>
      <c r="L5538" t="s">
        <v>5984</v>
      </c>
      <c r="M5538" t="s">
        <v>8879</v>
      </c>
      <c r="N5538" t="s">
        <v>1951</v>
      </c>
      <c r="O5538" t="s">
        <v>3246</v>
      </c>
    </row>
    <row r="5539" spans="1:15" x14ac:dyDescent="0.3">
      <c r="A5539" t="s">
        <v>3309</v>
      </c>
      <c r="B5539" t="s">
        <v>3310</v>
      </c>
      <c r="C5539" t="s">
        <v>5102</v>
      </c>
      <c r="D5539">
        <v>1</v>
      </c>
      <c r="E5539">
        <v>0.79341447200000004</v>
      </c>
      <c r="F5539">
        <v>0</v>
      </c>
      <c r="G5539">
        <v>1</v>
      </c>
      <c r="H5539">
        <v>0</v>
      </c>
      <c r="I5539">
        <v>0</v>
      </c>
      <c r="J5539" t="s">
        <v>18</v>
      </c>
      <c r="K5539" t="s">
        <v>5103</v>
      </c>
      <c r="L5539" t="s">
        <v>5103</v>
      </c>
      <c r="M5539" t="s">
        <v>8880</v>
      </c>
      <c r="N5539" t="s">
        <v>3309</v>
      </c>
      <c r="O5539" t="s">
        <v>3310</v>
      </c>
    </row>
    <row r="5540" spans="1:15" x14ac:dyDescent="0.3">
      <c r="A5540" t="s">
        <v>3244</v>
      </c>
      <c r="B5540" t="s">
        <v>3245</v>
      </c>
      <c r="C5540" t="s">
        <v>4889</v>
      </c>
      <c r="D5540">
        <v>3</v>
      </c>
      <c r="E5540">
        <v>0.90637853400000001</v>
      </c>
      <c r="F5540">
        <v>1</v>
      </c>
      <c r="G5540">
        <v>0</v>
      </c>
      <c r="H5540">
        <v>0</v>
      </c>
      <c r="I5540">
        <v>0</v>
      </c>
      <c r="J5540" t="s">
        <v>3196</v>
      </c>
      <c r="K5540" t="s">
        <v>4890</v>
      </c>
      <c r="L5540" t="s">
        <v>4890</v>
      </c>
      <c r="M5540" t="s">
        <v>8881</v>
      </c>
      <c r="N5540" t="s">
        <v>3244</v>
      </c>
      <c r="O5540" t="s">
        <v>3245</v>
      </c>
    </row>
    <row r="5541" spans="1:15" x14ac:dyDescent="0.3">
      <c r="A5541" t="s">
        <v>39</v>
      </c>
      <c r="B5541" t="s">
        <v>3307</v>
      </c>
      <c r="C5541" t="s">
        <v>5096</v>
      </c>
      <c r="D5541">
        <v>3</v>
      </c>
      <c r="E5541">
        <v>0.89412129699999998</v>
      </c>
      <c r="F5541">
        <v>1</v>
      </c>
      <c r="G5541">
        <v>0</v>
      </c>
      <c r="H5541">
        <v>0</v>
      </c>
      <c r="I5541">
        <v>0</v>
      </c>
      <c r="J5541" t="s">
        <v>33</v>
      </c>
      <c r="K5541" t="s">
        <v>5097</v>
      </c>
      <c r="L5541" t="s">
        <v>5097</v>
      </c>
      <c r="M5541" t="s">
        <v>8882</v>
      </c>
      <c r="N5541" t="s">
        <v>39</v>
      </c>
      <c r="O5541" t="s">
        <v>3307</v>
      </c>
    </row>
    <row r="5542" spans="1:15" x14ac:dyDescent="0.3">
      <c r="A5542" t="s">
        <v>337</v>
      </c>
      <c r="B5542" t="s">
        <v>486</v>
      </c>
      <c r="C5542" t="s">
        <v>4209</v>
      </c>
      <c r="D5542">
        <v>3</v>
      </c>
      <c r="E5542">
        <v>0.96742790000000001</v>
      </c>
      <c r="F5542">
        <v>1</v>
      </c>
      <c r="G5542">
        <v>0</v>
      </c>
      <c r="H5542">
        <v>0</v>
      </c>
      <c r="I5542">
        <v>0</v>
      </c>
      <c r="J5542" t="s">
        <v>20</v>
      </c>
      <c r="K5542" t="s">
        <v>4210</v>
      </c>
      <c r="L5542" t="s">
        <v>4210</v>
      </c>
      <c r="M5542" t="s">
        <v>8883</v>
      </c>
      <c r="N5542" t="s">
        <v>337</v>
      </c>
      <c r="O5542" t="s">
        <v>486</v>
      </c>
    </row>
    <row r="5543" spans="1:15" x14ac:dyDescent="0.3">
      <c r="A5543" t="s">
        <v>321</v>
      </c>
      <c r="B5543" t="s">
        <v>3522</v>
      </c>
      <c r="C5543" t="s">
        <v>4027</v>
      </c>
      <c r="D5543">
        <v>3</v>
      </c>
      <c r="E5543">
        <v>0.96200033900000004</v>
      </c>
      <c r="F5543">
        <v>1</v>
      </c>
      <c r="G5543">
        <v>0</v>
      </c>
      <c r="H5543">
        <v>0</v>
      </c>
      <c r="I5543">
        <v>0</v>
      </c>
      <c r="J5543" t="s">
        <v>3194</v>
      </c>
      <c r="K5543" t="s">
        <v>4028</v>
      </c>
      <c r="L5543" t="s">
        <v>4028</v>
      </c>
      <c r="M5543" t="s">
        <v>8884</v>
      </c>
      <c r="N5543" t="s">
        <v>321</v>
      </c>
      <c r="O5543" t="s">
        <v>3522</v>
      </c>
    </row>
    <row r="5544" spans="1:15" x14ac:dyDescent="0.3">
      <c r="A5544" t="s">
        <v>848</v>
      </c>
      <c r="B5544" t="s">
        <v>3443</v>
      </c>
      <c r="C5544" t="s">
        <v>4298</v>
      </c>
      <c r="D5544">
        <v>3</v>
      </c>
      <c r="E5544">
        <v>0.95302338099999995</v>
      </c>
      <c r="F5544">
        <v>1</v>
      </c>
      <c r="G5544">
        <v>0</v>
      </c>
      <c r="H5544">
        <v>0</v>
      </c>
      <c r="I5544">
        <v>0</v>
      </c>
      <c r="J5544" t="s">
        <v>3196</v>
      </c>
      <c r="K5544" t="s">
        <v>4299</v>
      </c>
      <c r="L5544" t="s">
        <v>4299</v>
      </c>
      <c r="M5544" t="s">
        <v>8885</v>
      </c>
      <c r="N5544" t="s">
        <v>848</v>
      </c>
      <c r="O5544" t="s">
        <v>3443</v>
      </c>
    </row>
    <row r="5545" spans="1:15" x14ac:dyDescent="0.3">
      <c r="A5545" t="s">
        <v>274</v>
      </c>
      <c r="B5545" t="s">
        <v>814</v>
      </c>
      <c r="C5545" t="s">
        <v>4510</v>
      </c>
      <c r="D5545">
        <v>3</v>
      </c>
      <c r="E5545">
        <v>0.91171805699999997</v>
      </c>
      <c r="F5545">
        <v>1</v>
      </c>
      <c r="G5545">
        <v>0</v>
      </c>
      <c r="H5545">
        <v>0</v>
      </c>
      <c r="I5545">
        <v>0</v>
      </c>
      <c r="J5545" t="s">
        <v>11</v>
      </c>
      <c r="K5545" t="s">
        <v>4511</v>
      </c>
      <c r="L5545" t="s">
        <v>4511</v>
      </c>
      <c r="M5545" t="s">
        <v>8886</v>
      </c>
      <c r="N5545" t="s">
        <v>274</v>
      </c>
      <c r="O5545" t="s">
        <v>814</v>
      </c>
    </row>
    <row r="5546" spans="1:15" x14ac:dyDescent="0.3">
      <c r="A5546" t="s">
        <v>35</v>
      </c>
      <c r="B5546" t="s">
        <v>1353</v>
      </c>
      <c r="C5546" t="s">
        <v>4961</v>
      </c>
      <c r="D5546">
        <v>3</v>
      </c>
      <c r="E5546">
        <v>0.96832483800000002</v>
      </c>
      <c r="F5546">
        <v>1</v>
      </c>
      <c r="G5546">
        <v>0</v>
      </c>
      <c r="H5546">
        <v>0</v>
      </c>
      <c r="I5546">
        <v>0</v>
      </c>
      <c r="J5546" t="s">
        <v>33</v>
      </c>
      <c r="K5546" t="s">
        <v>4962</v>
      </c>
      <c r="L5546" t="s">
        <v>4962</v>
      </c>
      <c r="M5546" t="s">
        <v>8887</v>
      </c>
      <c r="N5546" t="s">
        <v>35</v>
      </c>
      <c r="O5546" t="s">
        <v>1353</v>
      </c>
    </row>
    <row r="5547" spans="1:15" x14ac:dyDescent="0.3">
      <c r="A5547" t="s">
        <v>1951</v>
      </c>
      <c r="B5547" t="s">
        <v>3246</v>
      </c>
      <c r="C5547" t="s">
        <v>5983</v>
      </c>
      <c r="D5547">
        <v>2</v>
      </c>
      <c r="E5547">
        <v>0.59971648700000002</v>
      </c>
      <c r="F5547">
        <v>0</v>
      </c>
      <c r="G5547">
        <v>1</v>
      </c>
      <c r="H5547">
        <v>0</v>
      </c>
      <c r="I5547">
        <v>0</v>
      </c>
      <c r="J5547" t="s">
        <v>18</v>
      </c>
      <c r="K5547" t="s">
        <v>5984</v>
      </c>
      <c r="L5547" t="s">
        <v>5984</v>
      </c>
      <c r="M5547" t="s">
        <v>8888</v>
      </c>
      <c r="N5547" t="s">
        <v>1951</v>
      </c>
      <c r="O5547" t="s">
        <v>3246</v>
      </c>
    </row>
    <row r="5548" spans="1:15" x14ac:dyDescent="0.3">
      <c r="A5548" t="s">
        <v>1168</v>
      </c>
      <c r="B5548" t="s">
        <v>2782</v>
      </c>
      <c r="C5548" t="s">
        <v>4841</v>
      </c>
      <c r="D5548">
        <v>3</v>
      </c>
      <c r="E5548">
        <v>0.92640180800000005</v>
      </c>
      <c r="F5548">
        <v>1</v>
      </c>
      <c r="G5548">
        <v>0</v>
      </c>
      <c r="H5548">
        <v>0</v>
      </c>
      <c r="I5548">
        <v>0</v>
      </c>
      <c r="J5548" t="s">
        <v>21</v>
      </c>
      <c r="K5548" t="s">
        <v>4842</v>
      </c>
      <c r="L5548" t="s">
        <v>4842</v>
      </c>
      <c r="M5548" t="s">
        <v>8889</v>
      </c>
      <c r="N5548" t="s">
        <v>1168</v>
      </c>
      <c r="O5548" t="s">
        <v>2782</v>
      </c>
    </row>
    <row r="5549" spans="1:15" x14ac:dyDescent="0.3">
      <c r="A5549" t="s">
        <v>3219</v>
      </c>
      <c r="B5549" t="s">
        <v>3220</v>
      </c>
      <c r="C5549" t="s">
        <v>4254</v>
      </c>
      <c r="D5549">
        <v>2</v>
      </c>
      <c r="E5549">
        <v>0.21944438399999999</v>
      </c>
      <c r="F5549">
        <v>1</v>
      </c>
      <c r="G5549">
        <v>0</v>
      </c>
      <c r="H5549">
        <v>0</v>
      </c>
      <c r="I5549">
        <v>0</v>
      </c>
      <c r="J5549" t="s">
        <v>8</v>
      </c>
      <c r="K5549" t="s">
        <v>4255</v>
      </c>
      <c r="L5549" t="s">
        <v>4255</v>
      </c>
      <c r="M5549" t="s">
        <v>8890</v>
      </c>
      <c r="N5549" t="s">
        <v>3219</v>
      </c>
      <c r="O5549" t="s">
        <v>3220</v>
      </c>
    </row>
    <row r="5550" spans="1:15" x14ac:dyDescent="0.3">
      <c r="A5550" t="s">
        <v>29</v>
      </c>
      <c r="B5550" t="s">
        <v>1007</v>
      </c>
      <c r="C5550" t="s">
        <v>4308</v>
      </c>
      <c r="D5550">
        <v>3</v>
      </c>
      <c r="E5550">
        <v>0.97319133199999996</v>
      </c>
      <c r="F5550">
        <v>1</v>
      </c>
      <c r="G5550">
        <v>0</v>
      </c>
      <c r="H5550">
        <v>0</v>
      </c>
      <c r="I5550">
        <v>0</v>
      </c>
      <c r="J5550" t="s">
        <v>13</v>
      </c>
      <c r="K5550" t="s">
        <v>4309</v>
      </c>
      <c r="L5550" t="s">
        <v>4309</v>
      </c>
      <c r="M5550" t="s">
        <v>8891</v>
      </c>
      <c r="N5550" t="s">
        <v>29</v>
      </c>
      <c r="O5550" t="s">
        <v>1007</v>
      </c>
    </row>
    <row r="5551" spans="1:15" x14ac:dyDescent="0.3">
      <c r="A5551" t="s">
        <v>373</v>
      </c>
      <c r="B5551" t="s">
        <v>3354</v>
      </c>
      <c r="C5551" t="s">
        <v>4765</v>
      </c>
      <c r="D5551">
        <v>3</v>
      </c>
      <c r="E5551">
        <v>0.80452312500000001</v>
      </c>
      <c r="F5551">
        <v>1</v>
      </c>
      <c r="G5551">
        <v>0</v>
      </c>
      <c r="H5551">
        <v>0</v>
      </c>
      <c r="I5551">
        <v>0</v>
      </c>
      <c r="J5551" t="s">
        <v>20</v>
      </c>
      <c r="K5551" t="s">
        <v>4766</v>
      </c>
      <c r="L5551" t="s">
        <v>4766</v>
      </c>
      <c r="M5551" t="s">
        <v>8892</v>
      </c>
      <c r="N5551" t="s">
        <v>373</v>
      </c>
      <c r="O5551" t="s">
        <v>3354</v>
      </c>
    </row>
    <row r="5552" spans="1:15" x14ac:dyDescent="0.3">
      <c r="A5552" t="s">
        <v>279</v>
      </c>
      <c r="B5552" t="s">
        <v>3579</v>
      </c>
      <c r="C5552" t="s">
        <v>4053</v>
      </c>
      <c r="D5552">
        <v>2</v>
      </c>
      <c r="E5552">
        <v>0.91805964600000001</v>
      </c>
      <c r="F5552">
        <v>0</v>
      </c>
      <c r="G5552">
        <v>0</v>
      </c>
      <c r="H5552">
        <v>0</v>
      </c>
      <c r="I5552">
        <v>0</v>
      </c>
      <c r="J5552" t="s">
        <v>14</v>
      </c>
      <c r="K5552" t="s">
        <v>4054</v>
      </c>
      <c r="L5552" t="s">
        <v>4054</v>
      </c>
      <c r="M5552" t="s">
        <v>8893</v>
      </c>
      <c r="N5552" t="s">
        <v>279</v>
      </c>
      <c r="O5552" t="s">
        <v>3579</v>
      </c>
    </row>
    <row r="5553" spans="1:15" x14ac:dyDescent="0.3">
      <c r="A5553" t="s">
        <v>27</v>
      </c>
      <c r="B5553" t="s">
        <v>3320</v>
      </c>
      <c r="C5553" t="s">
        <v>4305</v>
      </c>
      <c r="D5553">
        <v>3</v>
      </c>
      <c r="E5553">
        <v>0.98844223499999995</v>
      </c>
      <c r="F5553">
        <v>1</v>
      </c>
      <c r="G5553">
        <v>0</v>
      </c>
      <c r="H5553">
        <v>0</v>
      </c>
      <c r="I5553">
        <v>0</v>
      </c>
      <c r="J5553" t="s">
        <v>13</v>
      </c>
      <c r="K5553" t="s">
        <v>4306</v>
      </c>
      <c r="L5553" t="s">
        <v>4306</v>
      </c>
      <c r="M5553" t="s">
        <v>8894</v>
      </c>
      <c r="N5553" t="s">
        <v>27</v>
      </c>
      <c r="O5553" t="s">
        <v>3320</v>
      </c>
    </row>
    <row r="5554" spans="1:15" x14ac:dyDescent="0.3">
      <c r="A5554" t="s">
        <v>1501</v>
      </c>
      <c r="B5554" t="s">
        <v>3906</v>
      </c>
      <c r="C5554" t="s">
        <v>4659</v>
      </c>
      <c r="D5554">
        <v>2</v>
      </c>
      <c r="E5554">
        <v>0.99814540699999998</v>
      </c>
      <c r="F5554">
        <v>0</v>
      </c>
      <c r="G5554">
        <v>1</v>
      </c>
      <c r="H5554">
        <v>0</v>
      </c>
      <c r="I5554">
        <v>0</v>
      </c>
      <c r="J5554" t="s">
        <v>445</v>
      </c>
      <c r="K5554" t="s">
        <v>4660</v>
      </c>
      <c r="L5554" t="s">
        <v>4660</v>
      </c>
      <c r="M5554" t="s">
        <v>8895</v>
      </c>
      <c r="N5554" t="s">
        <v>1501</v>
      </c>
      <c r="O5554" t="s">
        <v>3906</v>
      </c>
    </row>
    <row r="5555" spans="1:15" x14ac:dyDescent="0.3">
      <c r="A5555" t="s">
        <v>191</v>
      </c>
      <c r="B5555" t="s">
        <v>3258</v>
      </c>
      <c r="C5555" t="s">
        <v>4261</v>
      </c>
      <c r="D5555">
        <v>3</v>
      </c>
      <c r="E5555">
        <v>0.99704878299999999</v>
      </c>
      <c r="F5555">
        <v>1</v>
      </c>
      <c r="G5555">
        <v>0</v>
      </c>
      <c r="H5555">
        <v>0</v>
      </c>
      <c r="I5555">
        <v>0</v>
      </c>
      <c r="J5555" t="s">
        <v>445</v>
      </c>
      <c r="K5555" t="s">
        <v>4262</v>
      </c>
      <c r="L5555" t="s">
        <v>4262</v>
      </c>
      <c r="M5555" t="s">
        <v>8896</v>
      </c>
      <c r="N5555" t="s">
        <v>191</v>
      </c>
      <c r="O5555" t="s">
        <v>3258</v>
      </c>
    </row>
    <row r="5556" spans="1:15" x14ac:dyDescent="0.3">
      <c r="A5556" t="s">
        <v>39</v>
      </c>
      <c r="B5556" t="s">
        <v>3307</v>
      </c>
      <c r="C5556" t="s">
        <v>5096</v>
      </c>
      <c r="D5556">
        <v>3</v>
      </c>
      <c r="E5556">
        <v>0.89412129699999998</v>
      </c>
      <c r="F5556">
        <v>1</v>
      </c>
      <c r="G5556">
        <v>0</v>
      </c>
      <c r="H5556">
        <v>0</v>
      </c>
      <c r="I5556">
        <v>0</v>
      </c>
      <c r="J5556" t="s">
        <v>33</v>
      </c>
      <c r="K5556" t="s">
        <v>5097</v>
      </c>
      <c r="L5556" t="s">
        <v>5097</v>
      </c>
      <c r="M5556" t="s">
        <v>8897</v>
      </c>
      <c r="N5556" t="s">
        <v>39</v>
      </c>
      <c r="O5556" t="s">
        <v>3307</v>
      </c>
    </row>
    <row r="5557" spans="1:15" x14ac:dyDescent="0.3">
      <c r="A5557" t="s">
        <v>35</v>
      </c>
      <c r="B5557" t="s">
        <v>1353</v>
      </c>
      <c r="C5557" t="s">
        <v>4961</v>
      </c>
      <c r="D5557">
        <v>3</v>
      </c>
      <c r="E5557">
        <v>0.96832483800000002</v>
      </c>
      <c r="F5557">
        <v>1</v>
      </c>
      <c r="G5557">
        <v>0</v>
      </c>
      <c r="H5557">
        <v>0</v>
      </c>
      <c r="I5557">
        <v>0</v>
      </c>
      <c r="J5557" t="s">
        <v>33</v>
      </c>
      <c r="K5557" t="s">
        <v>4962</v>
      </c>
      <c r="L5557" t="s">
        <v>4962</v>
      </c>
      <c r="M5557" t="s">
        <v>8898</v>
      </c>
      <c r="N5557" t="s">
        <v>35</v>
      </c>
      <c r="O5557" t="s">
        <v>1353</v>
      </c>
    </row>
    <row r="5558" spans="1:15" x14ac:dyDescent="0.3">
      <c r="A5558" t="s">
        <v>723</v>
      </c>
      <c r="B5558" t="s">
        <v>2260</v>
      </c>
      <c r="C5558" t="s">
        <v>5932</v>
      </c>
      <c r="D5558">
        <v>3</v>
      </c>
      <c r="E5558">
        <v>0.44255897799999999</v>
      </c>
      <c r="F5558">
        <v>1</v>
      </c>
      <c r="G5558">
        <v>0</v>
      </c>
      <c r="H5558">
        <v>0</v>
      </c>
      <c r="I5558">
        <v>0</v>
      </c>
      <c r="J5558" t="s">
        <v>18</v>
      </c>
      <c r="K5558" t="s">
        <v>5933</v>
      </c>
      <c r="L5558" t="s">
        <v>5933</v>
      </c>
      <c r="M5558" t="s">
        <v>8899</v>
      </c>
      <c r="N5558" t="s">
        <v>723</v>
      </c>
      <c r="O5558" t="s">
        <v>2260</v>
      </c>
    </row>
    <row r="5559" spans="1:15" x14ac:dyDescent="0.3">
      <c r="A5559" t="s">
        <v>1564</v>
      </c>
      <c r="B5559" t="s">
        <v>3919</v>
      </c>
      <c r="C5559" t="s">
        <v>4556</v>
      </c>
      <c r="D5559">
        <v>2</v>
      </c>
      <c r="E5559">
        <v>0.99704878299999999</v>
      </c>
      <c r="F5559">
        <v>0</v>
      </c>
      <c r="G5559">
        <v>1</v>
      </c>
      <c r="H5559">
        <v>0</v>
      </c>
      <c r="I5559">
        <v>1</v>
      </c>
      <c r="J5559" t="s">
        <v>445</v>
      </c>
      <c r="K5559" t="s">
        <v>4557</v>
      </c>
      <c r="L5559" t="s">
        <v>4557</v>
      </c>
      <c r="M5559" t="s">
        <v>8900</v>
      </c>
      <c r="N5559" t="s">
        <v>1564</v>
      </c>
      <c r="O5559" t="s">
        <v>3919</v>
      </c>
    </row>
    <row r="5560" spans="1:15" x14ac:dyDescent="0.3">
      <c r="A5560" t="s">
        <v>1193</v>
      </c>
      <c r="B5560" t="s">
        <v>3364</v>
      </c>
      <c r="C5560" t="s">
        <v>4860</v>
      </c>
      <c r="D5560">
        <v>1</v>
      </c>
      <c r="E5560">
        <v>0.99745057100000001</v>
      </c>
      <c r="F5560">
        <v>0</v>
      </c>
      <c r="G5560">
        <v>0</v>
      </c>
      <c r="H5560">
        <v>0</v>
      </c>
      <c r="I5560">
        <v>0</v>
      </c>
      <c r="J5560" t="s">
        <v>445</v>
      </c>
      <c r="K5560" t="s">
        <v>4861</v>
      </c>
      <c r="L5560" t="s">
        <v>4861</v>
      </c>
      <c r="M5560" t="s">
        <v>8901</v>
      </c>
      <c r="N5560" t="s">
        <v>1193</v>
      </c>
      <c r="O5560" t="s">
        <v>3364</v>
      </c>
    </row>
    <row r="5561" spans="1:15" x14ac:dyDescent="0.3">
      <c r="A5561" t="s">
        <v>2268</v>
      </c>
      <c r="B5561" t="s">
        <v>2269</v>
      </c>
      <c r="C5561" t="s">
        <v>4278</v>
      </c>
      <c r="D5561">
        <v>3</v>
      </c>
      <c r="E5561">
        <v>0.85977790399999998</v>
      </c>
      <c r="F5561">
        <v>1</v>
      </c>
      <c r="G5561">
        <v>0</v>
      </c>
      <c r="H5561">
        <v>0</v>
      </c>
      <c r="I5561">
        <v>0</v>
      </c>
      <c r="J5561" t="s">
        <v>4</v>
      </c>
      <c r="K5561" t="s">
        <v>4279</v>
      </c>
      <c r="L5561" t="s">
        <v>4279</v>
      </c>
      <c r="M5561" t="s">
        <v>8902</v>
      </c>
      <c r="N5561" t="s">
        <v>2268</v>
      </c>
      <c r="O5561" t="s">
        <v>2269</v>
      </c>
    </row>
    <row r="5562" spans="1:15" x14ac:dyDescent="0.3">
      <c r="A5562" t="s">
        <v>1168</v>
      </c>
      <c r="B5562" t="s">
        <v>2782</v>
      </c>
      <c r="C5562" t="s">
        <v>4841</v>
      </c>
      <c r="D5562">
        <v>3</v>
      </c>
      <c r="E5562">
        <v>0.92640180800000005</v>
      </c>
      <c r="F5562">
        <v>1</v>
      </c>
      <c r="G5562">
        <v>0</v>
      </c>
      <c r="H5562">
        <v>0</v>
      </c>
      <c r="I5562">
        <v>0</v>
      </c>
      <c r="J5562" t="s">
        <v>21</v>
      </c>
      <c r="K5562" t="s">
        <v>4842</v>
      </c>
      <c r="L5562" t="s">
        <v>4842</v>
      </c>
      <c r="M5562" t="s">
        <v>8903</v>
      </c>
      <c r="N5562" t="s">
        <v>1168</v>
      </c>
      <c r="O5562" t="s">
        <v>2782</v>
      </c>
    </row>
    <row r="5563" spans="1:15" x14ac:dyDescent="0.3">
      <c r="A5563" t="s">
        <v>1645</v>
      </c>
      <c r="B5563" t="s">
        <v>3233</v>
      </c>
      <c r="C5563" t="s">
        <v>5056</v>
      </c>
      <c r="D5563">
        <v>2</v>
      </c>
      <c r="E5563">
        <v>0.66665449499999996</v>
      </c>
      <c r="F5563">
        <v>0</v>
      </c>
      <c r="G5563">
        <v>1</v>
      </c>
      <c r="H5563">
        <v>0</v>
      </c>
      <c r="I5563">
        <v>1</v>
      </c>
      <c r="J5563" t="s">
        <v>445</v>
      </c>
      <c r="K5563" t="s">
        <v>5057</v>
      </c>
      <c r="L5563" t="s">
        <v>5057</v>
      </c>
      <c r="M5563" t="s">
        <v>8904</v>
      </c>
      <c r="N5563" t="s">
        <v>1645</v>
      </c>
      <c r="O5563" t="s">
        <v>3233</v>
      </c>
    </row>
    <row r="5564" spans="1:15" x14ac:dyDescent="0.3">
      <c r="A5564" t="s">
        <v>2912</v>
      </c>
      <c r="B5564" t="s">
        <v>3939</v>
      </c>
      <c r="C5564" t="s">
        <v>4264</v>
      </c>
      <c r="D5564">
        <v>3</v>
      </c>
      <c r="E5564">
        <v>0.95290004699999997</v>
      </c>
      <c r="F5564">
        <v>1</v>
      </c>
      <c r="G5564">
        <v>0</v>
      </c>
      <c r="H5564">
        <v>0</v>
      </c>
      <c r="I5564">
        <v>0</v>
      </c>
      <c r="J5564" t="s">
        <v>10</v>
      </c>
      <c r="K5564" t="s">
        <v>4265</v>
      </c>
      <c r="L5564" t="s">
        <v>4265</v>
      </c>
      <c r="M5564" t="s">
        <v>8905</v>
      </c>
      <c r="N5564" t="s">
        <v>2912</v>
      </c>
      <c r="O5564" t="s">
        <v>3939</v>
      </c>
    </row>
    <row r="5565" spans="1:15" x14ac:dyDescent="0.3">
      <c r="A5565" t="s">
        <v>37</v>
      </c>
      <c r="B5565" t="s">
        <v>888</v>
      </c>
      <c r="C5565" t="s">
        <v>5084</v>
      </c>
      <c r="D5565">
        <v>3</v>
      </c>
      <c r="E5565">
        <v>0.94865547400000005</v>
      </c>
      <c r="F5565">
        <v>1</v>
      </c>
      <c r="G5565">
        <v>0</v>
      </c>
      <c r="H5565">
        <v>0</v>
      </c>
      <c r="I5565">
        <v>0</v>
      </c>
      <c r="J5565" t="s">
        <v>33</v>
      </c>
      <c r="K5565" t="s">
        <v>5085</v>
      </c>
      <c r="L5565" t="s">
        <v>5085</v>
      </c>
      <c r="M5565" t="s">
        <v>8906</v>
      </c>
      <c r="N5565" t="s">
        <v>37</v>
      </c>
      <c r="O5565" t="s">
        <v>888</v>
      </c>
    </row>
    <row r="5566" spans="1:15" x14ac:dyDescent="0.3">
      <c r="A5566" t="s">
        <v>3337</v>
      </c>
      <c r="B5566" t="s">
        <v>3338</v>
      </c>
      <c r="C5566" t="s">
        <v>5086</v>
      </c>
      <c r="D5566">
        <v>1</v>
      </c>
      <c r="E5566">
        <v>0.94865547400000005</v>
      </c>
      <c r="F5566">
        <v>0</v>
      </c>
      <c r="G5566">
        <v>0</v>
      </c>
      <c r="H5566">
        <v>0</v>
      </c>
      <c r="I5566">
        <v>0</v>
      </c>
      <c r="J5566" t="s">
        <v>33</v>
      </c>
      <c r="K5566" t="s">
        <v>5085</v>
      </c>
      <c r="L5566" t="s">
        <v>5085</v>
      </c>
      <c r="M5566" t="s">
        <v>8906</v>
      </c>
      <c r="N5566" t="s">
        <v>3337</v>
      </c>
      <c r="O5566" t="s">
        <v>3338</v>
      </c>
    </row>
    <row r="5567" spans="1:15" x14ac:dyDescent="0.3">
      <c r="A5567" t="s">
        <v>191</v>
      </c>
      <c r="B5567" t="s">
        <v>3258</v>
      </c>
      <c r="C5567" t="s">
        <v>4261</v>
      </c>
      <c r="D5567">
        <v>3</v>
      </c>
      <c r="E5567">
        <v>0.99704878299999999</v>
      </c>
      <c r="F5567">
        <v>1</v>
      </c>
      <c r="G5567">
        <v>0</v>
      </c>
      <c r="H5567">
        <v>0</v>
      </c>
      <c r="I5567">
        <v>0</v>
      </c>
      <c r="J5567" t="s">
        <v>445</v>
      </c>
      <c r="K5567" t="s">
        <v>4262</v>
      </c>
      <c r="L5567" t="s">
        <v>4262</v>
      </c>
      <c r="M5567" t="s">
        <v>8907</v>
      </c>
      <c r="N5567" t="s">
        <v>191</v>
      </c>
      <c r="O5567" t="s">
        <v>3258</v>
      </c>
    </row>
    <row r="5568" spans="1:15" x14ac:dyDescent="0.3">
      <c r="A5568" t="s">
        <v>43</v>
      </c>
      <c r="B5568" t="s">
        <v>1275</v>
      </c>
      <c r="C5568" t="s">
        <v>4101</v>
      </c>
      <c r="D5568">
        <v>3</v>
      </c>
      <c r="E5568">
        <v>0.99179899699999996</v>
      </c>
      <c r="F5568">
        <v>1</v>
      </c>
      <c r="G5568">
        <v>0</v>
      </c>
      <c r="H5568">
        <v>0</v>
      </c>
      <c r="I5568">
        <v>0</v>
      </c>
      <c r="J5568" t="s">
        <v>33</v>
      </c>
      <c r="K5568" t="s">
        <v>4102</v>
      </c>
      <c r="L5568" t="s">
        <v>4102</v>
      </c>
      <c r="M5568" t="s">
        <v>8908</v>
      </c>
      <c r="N5568" t="s">
        <v>43</v>
      </c>
      <c r="O5568" t="s">
        <v>1275</v>
      </c>
    </row>
    <row r="5569" spans="1:15" x14ac:dyDescent="0.3">
      <c r="A5569" t="s">
        <v>638</v>
      </c>
      <c r="B5569" t="s">
        <v>787</v>
      </c>
      <c r="C5569" t="s">
        <v>4609</v>
      </c>
      <c r="D5569">
        <v>3</v>
      </c>
      <c r="E5569">
        <v>0.91805964600000001</v>
      </c>
      <c r="F5569">
        <v>1</v>
      </c>
      <c r="G5569">
        <v>0</v>
      </c>
      <c r="H5569">
        <v>0</v>
      </c>
      <c r="I5569">
        <v>0</v>
      </c>
      <c r="J5569" t="s">
        <v>14</v>
      </c>
      <c r="K5569" t="s">
        <v>4610</v>
      </c>
      <c r="L5569" t="s">
        <v>4610</v>
      </c>
      <c r="M5569" t="s">
        <v>8909</v>
      </c>
      <c r="N5569" t="s">
        <v>638</v>
      </c>
      <c r="O5569" t="s">
        <v>787</v>
      </c>
    </row>
    <row r="5570" spans="1:15" x14ac:dyDescent="0.3">
      <c r="A5570" t="s">
        <v>3302</v>
      </c>
      <c r="B5570" t="s">
        <v>3303</v>
      </c>
      <c r="C5570" t="s">
        <v>4502</v>
      </c>
      <c r="D5570">
        <v>2</v>
      </c>
      <c r="E5570">
        <v>0.91805964600000001</v>
      </c>
      <c r="F5570">
        <v>0</v>
      </c>
      <c r="G5570">
        <v>0</v>
      </c>
      <c r="H5570">
        <v>0</v>
      </c>
      <c r="I5570">
        <v>0</v>
      </c>
      <c r="J5570" t="s">
        <v>14</v>
      </c>
      <c r="K5570" t="s">
        <v>4503</v>
      </c>
      <c r="L5570" t="s">
        <v>4503</v>
      </c>
      <c r="M5570" t="s">
        <v>8910</v>
      </c>
      <c r="N5570" t="s">
        <v>3302</v>
      </c>
      <c r="O5570" t="s">
        <v>3303</v>
      </c>
    </row>
    <row r="5571" spans="1:15" x14ac:dyDescent="0.3">
      <c r="A5571" t="s">
        <v>35</v>
      </c>
      <c r="B5571" t="s">
        <v>1353</v>
      </c>
      <c r="C5571" t="s">
        <v>4961</v>
      </c>
      <c r="D5571">
        <v>3</v>
      </c>
      <c r="E5571">
        <v>0.96832483800000002</v>
      </c>
      <c r="F5571">
        <v>1</v>
      </c>
      <c r="G5571">
        <v>0</v>
      </c>
      <c r="H5571">
        <v>0</v>
      </c>
      <c r="I5571">
        <v>0</v>
      </c>
      <c r="J5571" t="s">
        <v>33</v>
      </c>
      <c r="K5571" t="s">
        <v>4962</v>
      </c>
      <c r="L5571" t="s">
        <v>4962</v>
      </c>
      <c r="M5571" t="s">
        <v>8911</v>
      </c>
      <c r="N5571" t="s">
        <v>35</v>
      </c>
      <c r="O5571" t="s">
        <v>1353</v>
      </c>
    </row>
    <row r="5572" spans="1:15" x14ac:dyDescent="0.3">
      <c r="A5572" t="s">
        <v>1382</v>
      </c>
      <c r="B5572" t="s">
        <v>3308</v>
      </c>
      <c r="C5572" t="s">
        <v>4740</v>
      </c>
      <c r="D5572">
        <v>2</v>
      </c>
      <c r="E5572">
        <v>0.89727005100000001</v>
      </c>
      <c r="F5572">
        <v>0</v>
      </c>
      <c r="G5572">
        <v>0</v>
      </c>
      <c r="H5572">
        <v>0</v>
      </c>
      <c r="I5572">
        <v>0</v>
      </c>
      <c r="J5572" t="s">
        <v>20</v>
      </c>
      <c r="K5572" t="s">
        <v>4741</v>
      </c>
      <c r="L5572" t="s">
        <v>4741</v>
      </c>
      <c r="M5572" t="s">
        <v>8912</v>
      </c>
      <c r="N5572" t="s">
        <v>1382</v>
      </c>
      <c r="O5572" t="s">
        <v>3308</v>
      </c>
    </row>
    <row r="5573" spans="1:15" x14ac:dyDescent="0.3">
      <c r="A5573" t="s">
        <v>3240</v>
      </c>
      <c r="B5573" t="s">
        <v>3241</v>
      </c>
      <c r="C5573" t="s">
        <v>5100</v>
      </c>
      <c r="D5573">
        <v>3</v>
      </c>
      <c r="E5573">
        <v>0.86791857800000005</v>
      </c>
      <c r="F5573">
        <v>1</v>
      </c>
      <c r="G5573">
        <v>0</v>
      </c>
      <c r="H5573">
        <v>0</v>
      </c>
      <c r="I5573">
        <v>0</v>
      </c>
      <c r="J5573" t="s">
        <v>33</v>
      </c>
      <c r="K5573" t="s">
        <v>5101</v>
      </c>
      <c r="L5573" t="s">
        <v>5101</v>
      </c>
      <c r="M5573" t="s">
        <v>8913</v>
      </c>
      <c r="N5573" t="s">
        <v>3240</v>
      </c>
      <c r="O5573" t="s">
        <v>3241</v>
      </c>
    </row>
    <row r="5574" spans="1:15" x14ac:dyDescent="0.3">
      <c r="A5574" t="s">
        <v>3598</v>
      </c>
      <c r="B5574" t="s">
        <v>3599</v>
      </c>
      <c r="C5574" t="s">
        <v>4946</v>
      </c>
      <c r="D5574">
        <v>1</v>
      </c>
      <c r="E5574">
        <v>0.98314602100000004</v>
      </c>
      <c r="F5574">
        <v>0</v>
      </c>
      <c r="G5574">
        <v>0</v>
      </c>
      <c r="H5574">
        <v>0</v>
      </c>
      <c r="I5574">
        <v>1</v>
      </c>
      <c r="J5574" t="s">
        <v>445</v>
      </c>
      <c r="K5574" t="s">
        <v>4947</v>
      </c>
      <c r="L5574" t="s">
        <v>4947</v>
      </c>
      <c r="M5574" t="s">
        <v>8914</v>
      </c>
      <c r="N5574" t="s">
        <v>3598</v>
      </c>
      <c r="O5574" t="s">
        <v>3599</v>
      </c>
    </row>
    <row r="5575" spans="1:15" x14ac:dyDescent="0.3">
      <c r="A5575" t="s">
        <v>3602</v>
      </c>
      <c r="B5575" t="s">
        <v>3603</v>
      </c>
      <c r="C5575" t="s">
        <v>4812</v>
      </c>
      <c r="D5575">
        <v>1</v>
      </c>
      <c r="E5575">
        <v>0.89344510200000005</v>
      </c>
      <c r="F5575">
        <v>0</v>
      </c>
      <c r="G5575">
        <v>0</v>
      </c>
      <c r="H5575">
        <v>0</v>
      </c>
      <c r="I5575">
        <v>1</v>
      </c>
      <c r="J5575" t="s">
        <v>445</v>
      </c>
      <c r="K5575" t="s">
        <v>4813</v>
      </c>
      <c r="L5575" t="s">
        <v>4813</v>
      </c>
      <c r="M5575" t="s">
        <v>8915</v>
      </c>
      <c r="N5575" t="s">
        <v>3602</v>
      </c>
      <c r="O5575" t="s">
        <v>3603</v>
      </c>
    </row>
    <row r="5576" spans="1:15" x14ac:dyDescent="0.3">
      <c r="A5576" t="s">
        <v>1142</v>
      </c>
      <c r="B5576" t="s">
        <v>3259</v>
      </c>
      <c r="C5576" t="s">
        <v>5116</v>
      </c>
      <c r="D5576">
        <v>3</v>
      </c>
      <c r="E5576">
        <v>0.86942128299999999</v>
      </c>
      <c r="F5576">
        <v>1</v>
      </c>
      <c r="G5576">
        <v>0</v>
      </c>
      <c r="H5576">
        <v>0</v>
      </c>
      <c r="I5576">
        <v>0</v>
      </c>
      <c r="J5576" t="s">
        <v>8</v>
      </c>
      <c r="K5576" t="s">
        <v>5117</v>
      </c>
      <c r="L5576" t="s">
        <v>5117</v>
      </c>
      <c r="M5576" t="s">
        <v>8916</v>
      </c>
      <c r="N5576" t="s">
        <v>1142</v>
      </c>
      <c r="O5576" t="s">
        <v>3259</v>
      </c>
    </row>
    <row r="5577" spans="1:15" x14ac:dyDescent="0.3">
      <c r="A5577" t="s">
        <v>2571</v>
      </c>
      <c r="B5577" t="s">
        <v>2572</v>
      </c>
      <c r="C5577" t="s">
        <v>5118</v>
      </c>
      <c r="D5577">
        <v>3</v>
      </c>
      <c r="E5577">
        <v>0.86942128299999999</v>
      </c>
      <c r="F5577">
        <v>0</v>
      </c>
      <c r="G5577">
        <v>0</v>
      </c>
      <c r="H5577">
        <v>0</v>
      </c>
      <c r="I5577">
        <v>0</v>
      </c>
      <c r="J5577" t="s">
        <v>8</v>
      </c>
      <c r="K5577" t="s">
        <v>5117</v>
      </c>
      <c r="L5577" t="s">
        <v>5117</v>
      </c>
      <c r="M5577" t="s">
        <v>8916</v>
      </c>
      <c r="N5577" t="s">
        <v>2571</v>
      </c>
      <c r="O5577" t="s">
        <v>2572</v>
      </c>
    </row>
    <row r="5578" spans="1:15" x14ac:dyDescent="0.3">
      <c r="A5578" t="s">
        <v>3260</v>
      </c>
      <c r="B5578" t="s">
        <v>3261</v>
      </c>
      <c r="C5578" t="s">
        <v>5126</v>
      </c>
      <c r="D5578">
        <v>3</v>
      </c>
      <c r="E5578">
        <v>0.95549023</v>
      </c>
      <c r="F5578">
        <v>1</v>
      </c>
      <c r="G5578">
        <v>0</v>
      </c>
      <c r="H5578">
        <v>0</v>
      </c>
      <c r="I5578">
        <v>0</v>
      </c>
      <c r="J5578" t="s">
        <v>14</v>
      </c>
      <c r="K5578" t="s">
        <v>5127</v>
      </c>
      <c r="L5578" t="s">
        <v>5127</v>
      </c>
      <c r="M5578" t="s">
        <v>8917</v>
      </c>
      <c r="N5578" t="s">
        <v>3260</v>
      </c>
      <c r="O5578" t="s">
        <v>3261</v>
      </c>
    </row>
    <row r="5579" spans="1:15" x14ac:dyDescent="0.3">
      <c r="A5579" t="s">
        <v>765</v>
      </c>
      <c r="B5579" t="s">
        <v>3612</v>
      </c>
      <c r="C5579" t="s">
        <v>4667</v>
      </c>
      <c r="D5579">
        <v>3</v>
      </c>
      <c r="E5579">
        <v>0.99859000399999998</v>
      </c>
      <c r="F5579">
        <v>0</v>
      </c>
      <c r="G5579">
        <v>1</v>
      </c>
      <c r="H5579">
        <v>0</v>
      </c>
      <c r="I5579">
        <v>0</v>
      </c>
      <c r="J5579" t="s">
        <v>445</v>
      </c>
      <c r="K5579" t="s">
        <v>4668</v>
      </c>
      <c r="L5579" t="s">
        <v>4668</v>
      </c>
      <c r="M5579" t="s">
        <v>8918</v>
      </c>
      <c r="N5579" t="s">
        <v>765</v>
      </c>
      <c r="O5579" t="s">
        <v>3612</v>
      </c>
    </row>
    <row r="5580" spans="1:15" x14ac:dyDescent="0.3">
      <c r="A5580" t="s">
        <v>868</v>
      </c>
      <c r="B5580" t="s">
        <v>3615</v>
      </c>
      <c r="C5580" t="s">
        <v>4664</v>
      </c>
      <c r="D5580">
        <v>2</v>
      </c>
      <c r="E5580">
        <v>0.99520503800000004</v>
      </c>
      <c r="F5580">
        <v>0</v>
      </c>
      <c r="G5580">
        <v>0</v>
      </c>
      <c r="H5580">
        <v>0</v>
      </c>
      <c r="I5580">
        <v>0</v>
      </c>
      <c r="J5580" t="s">
        <v>445</v>
      </c>
      <c r="K5580" t="s">
        <v>4665</v>
      </c>
      <c r="L5580" t="s">
        <v>4665</v>
      </c>
      <c r="M5580" t="s">
        <v>8919</v>
      </c>
      <c r="N5580" t="s">
        <v>868</v>
      </c>
      <c r="O5580" t="s">
        <v>3615</v>
      </c>
    </row>
    <row r="5581" spans="1:15" x14ac:dyDescent="0.3">
      <c r="A5581" t="s">
        <v>297</v>
      </c>
      <c r="B5581" t="s">
        <v>3616</v>
      </c>
      <c r="C5581" t="s">
        <v>5131</v>
      </c>
      <c r="D5581">
        <v>3</v>
      </c>
      <c r="E5581">
        <v>0.96742790000000001</v>
      </c>
      <c r="F5581">
        <v>1</v>
      </c>
      <c r="G5581">
        <v>0</v>
      </c>
      <c r="H5581">
        <v>0</v>
      </c>
      <c r="I5581">
        <v>0</v>
      </c>
      <c r="J5581" t="s">
        <v>20</v>
      </c>
      <c r="K5581" t="s">
        <v>5132</v>
      </c>
      <c r="L5581" t="s">
        <v>5132</v>
      </c>
      <c r="M5581" t="s">
        <v>8920</v>
      </c>
      <c r="N5581" t="s">
        <v>297</v>
      </c>
      <c r="O5581" t="s">
        <v>3616</v>
      </c>
    </row>
    <row r="5582" spans="1:15" x14ac:dyDescent="0.3">
      <c r="A5582" t="s">
        <v>3264</v>
      </c>
      <c r="B5582" t="s">
        <v>3265</v>
      </c>
      <c r="C5582" t="s">
        <v>4507</v>
      </c>
      <c r="D5582">
        <v>2</v>
      </c>
      <c r="E5582">
        <v>0.95779686200000003</v>
      </c>
      <c r="F5582">
        <v>1</v>
      </c>
      <c r="G5582">
        <v>0</v>
      </c>
      <c r="H5582">
        <v>0</v>
      </c>
      <c r="I5582">
        <v>0</v>
      </c>
      <c r="J5582" t="s">
        <v>4</v>
      </c>
      <c r="K5582" t="s">
        <v>4508</v>
      </c>
      <c r="L5582" t="s">
        <v>4508</v>
      </c>
      <c r="M5582" t="s">
        <v>8921</v>
      </c>
      <c r="N5582" t="s">
        <v>3264</v>
      </c>
      <c r="O5582" t="s">
        <v>3265</v>
      </c>
    </row>
    <row r="5583" spans="1:15" x14ac:dyDescent="0.3">
      <c r="A5583" t="s">
        <v>622</v>
      </c>
      <c r="B5583" t="s">
        <v>3623</v>
      </c>
      <c r="C5583" t="s">
        <v>4792</v>
      </c>
      <c r="D5583">
        <v>2</v>
      </c>
      <c r="E5583">
        <v>0.99778161700000001</v>
      </c>
      <c r="F5583">
        <v>0</v>
      </c>
      <c r="G5583">
        <v>1</v>
      </c>
      <c r="H5583">
        <v>0</v>
      </c>
      <c r="I5583">
        <v>0</v>
      </c>
      <c r="J5583" t="s">
        <v>445</v>
      </c>
      <c r="K5583" t="s">
        <v>4793</v>
      </c>
      <c r="L5583" t="s">
        <v>4793</v>
      </c>
      <c r="M5583" t="s">
        <v>8922</v>
      </c>
      <c r="N5583" t="s">
        <v>622</v>
      </c>
      <c r="O5583" t="s">
        <v>3623</v>
      </c>
    </row>
    <row r="5584" spans="1:15" x14ac:dyDescent="0.3">
      <c r="A5584" t="s">
        <v>206</v>
      </c>
      <c r="B5584" t="s">
        <v>3624</v>
      </c>
      <c r="C5584" t="s">
        <v>4798</v>
      </c>
      <c r="D5584">
        <v>2</v>
      </c>
      <c r="E5584">
        <v>0.99778161700000001</v>
      </c>
      <c r="F5584">
        <v>0</v>
      </c>
      <c r="G5584">
        <v>0</v>
      </c>
      <c r="H5584">
        <v>0</v>
      </c>
      <c r="I5584">
        <v>0</v>
      </c>
      <c r="J5584" t="s">
        <v>445</v>
      </c>
      <c r="K5584" t="s">
        <v>4799</v>
      </c>
      <c r="L5584" t="s">
        <v>4799</v>
      </c>
      <c r="M5584" t="s">
        <v>8923</v>
      </c>
      <c r="N5584" t="s">
        <v>206</v>
      </c>
      <c r="O5584" t="s">
        <v>3624</v>
      </c>
    </row>
    <row r="5585" spans="1:15" x14ac:dyDescent="0.3">
      <c r="A5585" t="s">
        <v>3625</v>
      </c>
      <c r="B5585" t="s">
        <v>3626</v>
      </c>
      <c r="C5585" t="s">
        <v>4880</v>
      </c>
      <c r="D5585">
        <v>1</v>
      </c>
      <c r="E5585">
        <v>0.99745057100000001</v>
      </c>
      <c r="F5585">
        <v>0</v>
      </c>
      <c r="G5585">
        <v>0</v>
      </c>
      <c r="H5585">
        <v>0</v>
      </c>
      <c r="I5585">
        <v>0</v>
      </c>
      <c r="J5585" t="s">
        <v>445</v>
      </c>
      <c r="K5585" t="s">
        <v>4881</v>
      </c>
      <c r="L5585" t="s">
        <v>4881</v>
      </c>
      <c r="M5585" t="s">
        <v>8924</v>
      </c>
      <c r="N5585" t="s">
        <v>3625</v>
      </c>
      <c r="O5585" t="s">
        <v>3626</v>
      </c>
    </row>
    <row r="5586" spans="1:15" x14ac:dyDescent="0.3">
      <c r="A5586" t="s">
        <v>207</v>
      </c>
      <c r="B5586" t="s">
        <v>244</v>
      </c>
      <c r="C5586" t="s">
        <v>4863</v>
      </c>
      <c r="D5586">
        <v>3</v>
      </c>
      <c r="E5586">
        <v>0.99745057100000001</v>
      </c>
      <c r="F5586">
        <v>1</v>
      </c>
      <c r="G5586">
        <v>0</v>
      </c>
      <c r="H5586">
        <v>0</v>
      </c>
      <c r="I5586">
        <v>0</v>
      </c>
      <c r="J5586" t="s">
        <v>445</v>
      </c>
      <c r="K5586" t="s">
        <v>4864</v>
      </c>
      <c r="L5586" t="s">
        <v>4864</v>
      </c>
      <c r="M5586" t="s">
        <v>8925</v>
      </c>
      <c r="N5586" t="s">
        <v>207</v>
      </c>
      <c r="O5586" t="s">
        <v>244</v>
      </c>
    </row>
    <row r="5587" spans="1:15" x14ac:dyDescent="0.3">
      <c r="A5587" t="s">
        <v>862</v>
      </c>
      <c r="B5587" t="s">
        <v>3629</v>
      </c>
      <c r="C5587" t="s">
        <v>4871</v>
      </c>
      <c r="D5587">
        <v>2</v>
      </c>
      <c r="E5587">
        <v>0.99978792999999999</v>
      </c>
      <c r="F5587">
        <v>0</v>
      </c>
      <c r="G5587">
        <v>0</v>
      </c>
      <c r="H5587">
        <v>0</v>
      </c>
      <c r="I5587">
        <v>1</v>
      </c>
      <c r="J5587" t="s">
        <v>445</v>
      </c>
      <c r="K5587" t="s">
        <v>4872</v>
      </c>
      <c r="L5587" t="s">
        <v>4872</v>
      </c>
      <c r="M5587" t="s">
        <v>8926</v>
      </c>
      <c r="N5587" t="s">
        <v>862</v>
      </c>
      <c r="O5587" t="s">
        <v>3629</v>
      </c>
    </row>
    <row r="5588" spans="1:15" x14ac:dyDescent="0.3">
      <c r="A5588" t="s">
        <v>3630</v>
      </c>
      <c r="B5588" t="s">
        <v>3631</v>
      </c>
      <c r="C5588" t="s">
        <v>4148</v>
      </c>
      <c r="D5588">
        <v>2</v>
      </c>
      <c r="E5588">
        <v>0.99704878299999999</v>
      </c>
      <c r="F5588">
        <v>1</v>
      </c>
      <c r="G5588">
        <v>0</v>
      </c>
      <c r="H5588">
        <v>0</v>
      </c>
      <c r="I5588">
        <v>0</v>
      </c>
      <c r="J5588" t="s">
        <v>445</v>
      </c>
      <c r="K5588" t="s">
        <v>4149</v>
      </c>
      <c r="L5588" t="s">
        <v>4149</v>
      </c>
      <c r="M5588" t="s">
        <v>8927</v>
      </c>
      <c r="N5588" t="s">
        <v>3630</v>
      </c>
      <c r="O5588" t="s">
        <v>3631</v>
      </c>
    </row>
    <row r="5589" spans="1:15" x14ac:dyDescent="0.3">
      <c r="A5589" t="s">
        <v>871</v>
      </c>
      <c r="B5589" t="s">
        <v>3266</v>
      </c>
      <c r="C5589" t="s">
        <v>4476</v>
      </c>
      <c r="D5589">
        <v>2</v>
      </c>
      <c r="E5589">
        <v>0.59034212900000005</v>
      </c>
      <c r="F5589">
        <v>0</v>
      </c>
      <c r="G5589">
        <v>1</v>
      </c>
      <c r="H5589">
        <v>0</v>
      </c>
      <c r="I5589">
        <v>1</v>
      </c>
      <c r="J5589" t="s">
        <v>445</v>
      </c>
      <c r="K5589" t="s">
        <v>4477</v>
      </c>
      <c r="L5589" t="s">
        <v>4477</v>
      </c>
      <c r="M5589" t="s">
        <v>8928</v>
      </c>
      <c r="N5589" t="s">
        <v>871</v>
      </c>
      <c r="O5589" t="s">
        <v>3266</v>
      </c>
    </row>
    <row r="5590" spans="1:15" x14ac:dyDescent="0.3">
      <c r="A5590" t="s">
        <v>208</v>
      </c>
      <c r="B5590" t="s">
        <v>240</v>
      </c>
      <c r="C5590" t="s">
        <v>4711</v>
      </c>
      <c r="D5590">
        <v>3</v>
      </c>
      <c r="E5590">
        <v>0.99730635400000001</v>
      </c>
      <c r="F5590">
        <v>1</v>
      </c>
      <c r="G5590">
        <v>0</v>
      </c>
      <c r="H5590">
        <v>0</v>
      </c>
      <c r="I5590">
        <v>0</v>
      </c>
      <c r="J5590" t="s">
        <v>445</v>
      </c>
      <c r="K5590" t="s">
        <v>4712</v>
      </c>
      <c r="L5590" t="s">
        <v>4712</v>
      </c>
      <c r="M5590" t="s">
        <v>8929</v>
      </c>
      <c r="N5590" t="s">
        <v>208</v>
      </c>
      <c r="O5590" t="s">
        <v>240</v>
      </c>
    </row>
    <row r="5591" spans="1:15" x14ac:dyDescent="0.3">
      <c r="A5591" t="s">
        <v>209</v>
      </c>
      <c r="B5591" t="s">
        <v>236</v>
      </c>
      <c r="C5591" t="s">
        <v>4647</v>
      </c>
      <c r="D5591">
        <v>3</v>
      </c>
      <c r="E5591">
        <v>0.99814540699999998</v>
      </c>
      <c r="F5591">
        <v>1</v>
      </c>
      <c r="G5591">
        <v>0</v>
      </c>
      <c r="H5591">
        <v>0</v>
      </c>
      <c r="I5591">
        <v>0</v>
      </c>
      <c r="J5591" t="s">
        <v>445</v>
      </c>
      <c r="K5591" t="s">
        <v>4648</v>
      </c>
      <c r="L5591" t="s">
        <v>4648</v>
      </c>
      <c r="M5591" t="s">
        <v>8930</v>
      </c>
      <c r="N5591" t="s">
        <v>209</v>
      </c>
      <c r="O5591" t="s">
        <v>236</v>
      </c>
    </row>
    <row r="5592" spans="1:15" x14ac:dyDescent="0.3">
      <c r="A5592" t="s">
        <v>1453</v>
      </c>
      <c r="B5592" t="s">
        <v>3321</v>
      </c>
      <c r="C5592" t="s">
        <v>4699</v>
      </c>
      <c r="D5592">
        <v>3</v>
      </c>
      <c r="E5592">
        <v>0.80060226199999995</v>
      </c>
      <c r="F5592">
        <v>1</v>
      </c>
      <c r="G5592">
        <v>0</v>
      </c>
      <c r="H5592">
        <v>0</v>
      </c>
      <c r="I5592">
        <v>0</v>
      </c>
      <c r="J5592" t="s">
        <v>3194</v>
      </c>
      <c r="K5592" t="s">
        <v>4700</v>
      </c>
      <c r="L5592" t="s">
        <v>4700</v>
      </c>
      <c r="M5592" t="s">
        <v>8931</v>
      </c>
      <c r="N5592" t="s">
        <v>1453</v>
      </c>
      <c r="O5592" t="s">
        <v>3321</v>
      </c>
    </row>
    <row r="5593" spans="1:15" x14ac:dyDescent="0.3">
      <c r="A5593" t="s">
        <v>660</v>
      </c>
      <c r="B5593" t="s">
        <v>1005</v>
      </c>
      <c r="C5593" t="s">
        <v>4281</v>
      </c>
      <c r="D5593">
        <v>3</v>
      </c>
      <c r="E5593">
        <v>0.95851445999999996</v>
      </c>
      <c r="F5593">
        <v>1</v>
      </c>
      <c r="G5593">
        <v>0</v>
      </c>
      <c r="H5593">
        <v>0</v>
      </c>
      <c r="I5593">
        <v>0</v>
      </c>
      <c r="J5593" t="s">
        <v>14</v>
      </c>
      <c r="K5593" t="s">
        <v>4282</v>
      </c>
      <c r="L5593" t="s">
        <v>4282</v>
      </c>
      <c r="M5593" t="s">
        <v>8932</v>
      </c>
      <c r="N5593" t="s">
        <v>660</v>
      </c>
      <c r="O5593" t="s">
        <v>1005</v>
      </c>
    </row>
    <row r="5594" spans="1:15" x14ac:dyDescent="0.3">
      <c r="A5594" t="s">
        <v>583</v>
      </c>
      <c r="B5594" t="s">
        <v>3637</v>
      </c>
      <c r="C5594" t="s">
        <v>5013</v>
      </c>
      <c r="D5594">
        <v>2</v>
      </c>
      <c r="E5594">
        <v>0.98894722999999995</v>
      </c>
      <c r="F5594">
        <v>0</v>
      </c>
      <c r="G5594">
        <v>0</v>
      </c>
      <c r="H5594">
        <v>0</v>
      </c>
      <c r="I5594">
        <v>0</v>
      </c>
      <c r="J5594" t="s">
        <v>445</v>
      </c>
      <c r="K5594" t="s">
        <v>5014</v>
      </c>
      <c r="L5594" t="s">
        <v>5014</v>
      </c>
      <c r="M5594" t="s">
        <v>8933</v>
      </c>
      <c r="N5594" t="s">
        <v>583</v>
      </c>
      <c r="O5594" t="s">
        <v>3637</v>
      </c>
    </row>
    <row r="5595" spans="1:15" x14ac:dyDescent="0.3">
      <c r="A5595" t="s">
        <v>1260</v>
      </c>
      <c r="B5595" t="s">
        <v>3273</v>
      </c>
      <c r="C5595" t="s">
        <v>5257</v>
      </c>
      <c r="D5595">
        <v>3</v>
      </c>
      <c r="E5595">
        <v>0.97186191099999997</v>
      </c>
      <c r="F5595">
        <v>1</v>
      </c>
      <c r="G5595">
        <v>0</v>
      </c>
      <c r="H5595">
        <v>0</v>
      </c>
      <c r="I5595">
        <v>0</v>
      </c>
      <c r="J5595" t="s">
        <v>13</v>
      </c>
      <c r="K5595" t="s">
        <v>5258</v>
      </c>
      <c r="L5595" t="s">
        <v>5258</v>
      </c>
      <c r="M5595" t="s">
        <v>8934</v>
      </c>
      <c r="N5595" t="s">
        <v>1260</v>
      </c>
      <c r="O5595" t="s">
        <v>3273</v>
      </c>
    </row>
    <row r="5596" spans="1:15" x14ac:dyDescent="0.3">
      <c r="A5596" t="s">
        <v>3343</v>
      </c>
      <c r="B5596" t="s">
        <v>3344</v>
      </c>
      <c r="C5596" t="s">
        <v>4591</v>
      </c>
      <c r="D5596">
        <v>3</v>
      </c>
      <c r="E5596">
        <v>0.92123953300000005</v>
      </c>
      <c r="F5596">
        <v>1</v>
      </c>
      <c r="G5596">
        <v>0</v>
      </c>
      <c r="H5596">
        <v>0</v>
      </c>
      <c r="I5596">
        <v>0</v>
      </c>
      <c r="J5596" t="s">
        <v>14</v>
      </c>
      <c r="K5596" t="s">
        <v>4592</v>
      </c>
      <c r="L5596" t="s">
        <v>4592</v>
      </c>
      <c r="M5596" t="s">
        <v>8935</v>
      </c>
      <c r="N5596" t="s">
        <v>3343</v>
      </c>
      <c r="O5596" t="s">
        <v>3344</v>
      </c>
    </row>
    <row r="5597" spans="1:15" x14ac:dyDescent="0.3">
      <c r="A5597" t="s">
        <v>542</v>
      </c>
      <c r="B5597" t="s">
        <v>3274</v>
      </c>
      <c r="C5597" t="s">
        <v>4868</v>
      </c>
      <c r="D5597">
        <v>3</v>
      </c>
      <c r="E5597">
        <v>0.95609689200000003</v>
      </c>
      <c r="F5597">
        <v>1</v>
      </c>
      <c r="G5597">
        <v>0</v>
      </c>
      <c r="H5597">
        <v>0</v>
      </c>
      <c r="I5597">
        <v>0</v>
      </c>
      <c r="J5597" t="s">
        <v>3196</v>
      </c>
      <c r="K5597" t="s">
        <v>4869</v>
      </c>
      <c r="L5597" t="s">
        <v>4869</v>
      </c>
      <c r="M5597" t="s">
        <v>8936</v>
      </c>
      <c r="N5597" t="s">
        <v>542</v>
      </c>
      <c r="O5597" t="s">
        <v>3274</v>
      </c>
    </row>
    <row r="5598" spans="1:15" x14ac:dyDescent="0.3">
      <c r="A5598" t="s">
        <v>416</v>
      </c>
      <c r="B5598" t="s">
        <v>1563</v>
      </c>
      <c r="C5598" t="s">
        <v>4547</v>
      </c>
      <c r="D5598">
        <v>2</v>
      </c>
      <c r="E5598">
        <v>0.99704878299999999</v>
      </c>
      <c r="F5598">
        <v>0</v>
      </c>
      <c r="G5598">
        <v>1</v>
      </c>
      <c r="H5598">
        <v>0</v>
      </c>
      <c r="I5598">
        <v>0</v>
      </c>
      <c r="J5598" t="s">
        <v>445</v>
      </c>
      <c r="K5598" t="s">
        <v>4548</v>
      </c>
      <c r="L5598" t="s">
        <v>4548</v>
      </c>
      <c r="M5598" t="s">
        <v>8937</v>
      </c>
      <c r="N5598" t="s">
        <v>416</v>
      </c>
      <c r="O5598" t="s">
        <v>1563</v>
      </c>
    </row>
    <row r="5599" spans="1:15" x14ac:dyDescent="0.3">
      <c r="A5599" t="s">
        <v>3660</v>
      </c>
      <c r="B5599" t="s">
        <v>3661</v>
      </c>
      <c r="C5599" t="s">
        <v>4678</v>
      </c>
      <c r="D5599">
        <v>1</v>
      </c>
      <c r="E5599">
        <v>0.99874756499999995</v>
      </c>
      <c r="F5599">
        <v>0</v>
      </c>
      <c r="G5599">
        <v>0</v>
      </c>
      <c r="H5599">
        <v>0</v>
      </c>
      <c r="I5599">
        <v>1</v>
      </c>
      <c r="J5599" t="s">
        <v>445</v>
      </c>
      <c r="K5599" t="s">
        <v>4679</v>
      </c>
      <c r="L5599" t="s">
        <v>4679</v>
      </c>
      <c r="M5599" t="s">
        <v>8938</v>
      </c>
      <c r="N5599" t="s">
        <v>3660</v>
      </c>
      <c r="O5599" t="s">
        <v>3661</v>
      </c>
    </row>
    <row r="5600" spans="1:15" x14ac:dyDescent="0.3">
      <c r="A5600" t="s">
        <v>3693</v>
      </c>
      <c r="B5600" t="s">
        <v>3694</v>
      </c>
      <c r="C5600" t="s">
        <v>4232</v>
      </c>
      <c r="D5600">
        <v>1</v>
      </c>
      <c r="E5600">
        <v>0.99664839800000005</v>
      </c>
      <c r="F5600">
        <v>0</v>
      </c>
      <c r="G5600">
        <v>0</v>
      </c>
      <c r="H5600">
        <v>0</v>
      </c>
      <c r="I5600">
        <v>1</v>
      </c>
      <c r="J5600" t="s">
        <v>445</v>
      </c>
      <c r="K5600" t="s">
        <v>4233</v>
      </c>
      <c r="L5600" t="s">
        <v>4233</v>
      </c>
      <c r="M5600" t="s">
        <v>8939</v>
      </c>
      <c r="N5600" t="s">
        <v>3693</v>
      </c>
      <c r="O5600" t="s">
        <v>3694</v>
      </c>
    </row>
    <row r="5601" spans="1:15" x14ac:dyDescent="0.3">
      <c r="A5601" t="s">
        <v>3635</v>
      </c>
      <c r="B5601" t="s">
        <v>3636</v>
      </c>
      <c r="C5601" t="s">
        <v>5239</v>
      </c>
      <c r="D5601">
        <v>1</v>
      </c>
      <c r="E5601">
        <v>0.99664839800000005</v>
      </c>
      <c r="F5601">
        <v>0</v>
      </c>
      <c r="G5601">
        <v>0</v>
      </c>
      <c r="H5601">
        <v>0</v>
      </c>
      <c r="I5601">
        <v>1</v>
      </c>
      <c r="J5601" t="s">
        <v>445</v>
      </c>
      <c r="K5601" t="s">
        <v>5240</v>
      </c>
      <c r="L5601" t="s">
        <v>5240</v>
      </c>
      <c r="M5601" t="s">
        <v>8940</v>
      </c>
      <c r="N5601" t="s">
        <v>3635</v>
      </c>
      <c r="O5601" t="s">
        <v>3636</v>
      </c>
    </row>
    <row r="5602" spans="1:15" x14ac:dyDescent="0.3">
      <c r="A5602" t="s">
        <v>3656</v>
      </c>
      <c r="B5602" t="s">
        <v>3657</v>
      </c>
      <c r="C5602" t="s">
        <v>5884</v>
      </c>
      <c r="D5602">
        <v>1</v>
      </c>
      <c r="E5602">
        <v>0.99288833200000004</v>
      </c>
      <c r="F5602">
        <v>0</v>
      </c>
      <c r="G5602">
        <v>0</v>
      </c>
      <c r="H5602">
        <v>0</v>
      </c>
      <c r="I5602">
        <v>1</v>
      </c>
      <c r="J5602" t="s">
        <v>445</v>
      </c>
      <c r="K5602" t="s">
        <v>5885</v>
      </c>
      <c r="L5602" t="s">
        <v>5885</v>
      </c>
      <c r="M5602" t="s">
        <v>8941</v>
      </c>
      <c r="N5602" t="s">
        <v>3656</v>
      </c>
      <c r="O5602" t="s">
        <v>3657</v>
      </c>
    </row>
    <row r="5603" spans="1:15" x14ac:dyDescent="0.3">
      <c r="A5603" t="s">
        <v>3605</v>
      </c>
      <c r="B5603" t="s">
        <v>3606</v>
      </c>
      <c r="C5603" t="s">
        <v>4895</v>
      </c>
      <c r="D5603">
        <v>2</v>
      </c>
      <c r="E5603">
        <v>0.99650308399999998</v>
      </c>
      <c r="F5603">
        <v>0</v>
      </c>
      <c r="G5603">
        <v>1</v>
      </c>
      <c r="H5603">
        <v>0</v>
      </c>
      <c r="I5603">
        <v>1</v>
      </c>
      <c r="J5603" t="s">
        <v>445</v>
      </c>
      <c r="K5603" t="s">
        <v>4896</v>
      </c>
      <c r="L5603" t="s">
        <v>4896</v>
      </c>
      <c r="M5603" t="s">
        <v>8942</v>
      </c>
      <c r="N5603" t="s">
        <v>3605</v>
      </c>
      <c r="O5603" t="s">
        <v>3606</v>
      </c>
    </row>
    <row r="5604" spans="1:15" x14ac:dyDescent="0.3">
      <c r="A5604" t="s">
        <v>3652</v>
      </c>
      <c r="B5604" t="s">
        <v>3653</v>
      </c>
      <c r="C5604" t="s">
        <v>6181</v>
      </c>
      <c r="D5604">
        <v>1</v>
      </c>
      <c r="E5604">
        <v>0.99673562100000002</v>
      </c>
      <c r="F5604">
        <v>0</v>
      </c>
      <c r="G5604">
        <v>0</v>
      </c>
      <c r="H5604">
        <v>0</v>
      </c>
      <c r="I5604">
        <v>1</v>
      </c>
      <c r="J5604" t="s">
        <v>445</v>
      </c>
      <c r="K5604" t="s">
        <v>6182</v>
      </c>
      <c r="L5604" t="s">
        <v>6182</v>
      </c>
      <c r="M5604" t="s">
        <v>8943</v>
      </c>
      <c r="N5604" t="s">
        <v>3652</v>
      </c>
      <c r="O5604" t="s">
        <v>3653</v>
      </c>
    </row>
    <row r="5605" spans="1:15" x14ac:dyDescent="0.3">
      <c r="A5605" t="s">
        <v>3589</v>
      </c>
      <c r="B5605" t="s">
        <v>3590</v>
      </c>
      <c r="C5605" t="s">
        <v>4779</v>
      </c>
      <c r="D5605">
        <v>1</v>
      </c>
      <c r="E5605">
        <v>0.99291665100000004</v>
      </c>
      <c r="F5605">
        <v>0</v>
      </c>
      <c r="G5605">
        <v>1</v>
      </c>
      <c r="H5605">
        <v>0</v>
      </c>
      <c r="I5605">
        <v>1</v>
      </c>
      <c r="J5605" t="s">
        <v>445</v>
      </c>
      <c r="K5605" t="s">
        <v>4780</v>
      </c>
      <c r="L5605" t="s">
        <v>4780</v>
      </c>
      <c r="M5605" t="s">
        <v>8944</v>
      </c>
      <c r="N5605" t="s">
        <v>3589</v>
      </c>
      <c r="O5605" t="s">
        <v>3590</v>
      </c>
    </row>
    <row r="5606" spans="1:15" x14ac:dyDescent="0.3">
      <c r="A5606" t="s">
        <v>205</v>
      </c>
      <c r="B5606" t="s">
        <v>3591</v>
      </c>
      <c r="C5606" t="s">
        <v>5109</v>
      </c>
      <c r="D5606">
        <v>2</v>
      </c>
      <c r="E5606">
        <v>0.98906472700000003</v>
      </c>
      <c r="F5606">
        <v>0</v>
      </c>
      <c r="G5606">
        <v>0</v>
      </c>
      <c r="H5606">
        <v>0</v>
      </c>
      <c r="I5606">
        <v>0</v>
      </c>
      <c r="J5606" t="s">
        <v>445</v>
      </c>
      <c r="K5606" t="s">
        <v>5110</v>
      </c>
      <c r="L5606" t="s">
        <v>5110</v>
      </c>
      <c r="M5606" t="s">
        <v>8945</v>
      </c>
      <c r="N5606" t="s">
        <v>205</v>
      </c>
      <c r="O5606" t="s">
        <v>3591</v>
      </c>
    </row>
    <row r="5607" spans="1:15" x14ac:dyDescent="0.3">
      <c r="A5607" t="s">
        <v>3678</v>
      </c>
      <c r="B5607" t="s">
        <v>3679</v>
      </c>
      <c r="C5607" t="s">
        <v>5021</v>
      </c>
      <c r="D5607">
        <v>1</v>
      </c>
      <c r="E5607">
        <v>0.96601835999999996</v>
      </c>
      <c r="F5607">
        <v>0</v>
      </c>
      <c r="G5607">
        <v>0</v>
      </c>
      <c r="H5607">
        <v>0</v>
      </c>
      <c r="I5607">
        <v>1</v>
      </c>
      <c r="J5607" t="s">
        <v>445</v>
      </c>
      <c r="K5607" t="s">
        <v>5022</v>
      </c>
      <c r="L5607" t="s">
        <v>5022</v>
      </c>
      <c r="M5607" t="s">
        <v>8946</v>
      </c>
      <c r="N5607" t="s">
        <v>3678</v>
      </c>
      <c r="O5607" t="s">
        <v>3679</v>
      </c>
    </row>
    <row r="5608" spans="1:15" x14ac:dyDescent="0.3">
      <c r="A5608" t="s">
        <v>3587</v>
      </c>
      <c r="B5608" t="s">
        <v>3588</v>
      </c>
      <c r="C5608" t="s">
        <v>4926</v>
      </c>
      <c r="D5608">
        <v>1</v>
      </c>
      <c r="E5608">
        <v>0.993520607</v>
      </c>
      <c r="F5608">
        <v>0</v>
      </c>
      <c r="G5608">
        <v>0</v>
      </c>
      <c r="H5608">
        <v>0</v>
      </c>
      <c r="I5608">
        <v>1</v>
      </c>
      <c r="J5608" t="s">
        <v>445</v>
      </c>
      <c r="K5608" t="s">
        <v>4927</v>
      </c>
      <c r="L5608" t="s">
        <v>4927</v>
      </c>
      <c r="M5608" t="s">
        <v>8947</v>
      </c>
      <c r="N5608" t="s">
        <v>3587</v>
      </c>
      <c r="O5608" t="s">
        <v>3588</v>
      </c>
    </row>
    <row r="5609" spans="1:15" x14ac:dyDescent="0.3">
      <c r="A5609" t="s">
        <v>3695</v>
      </c>
      <c r="B5609" t="s">
        <v>3696</v>
      </c>
      <c r="C5609" t="s">
        <v>4939</v>
      </c>
      <c r="D5609">
        <v>1</v>
      </c>
      <c r="E5609">
        <v>0.99697389300000006</v>
      </c>
      <c r="F5609">
        <v>0</v>
      </c>
      <c r="G5609">
        <v>0</v>
      </c>
      <c r="H5609">
        <v>0</v>
      </c>
      <c r="I5609">
        <v>1</v>
      </c>
      <c r="J5609" t="s">
        <v>445</v>
      </c>
      <c r="K5609" t="s">
        <v>4940</v>
      </c>
      <c r="L5609" t="s">
        <v>4940</v>
      </c>
      <c r="M5609" t="s">
        <v>8948</v>
      </c>
      <c r="N5609" t="s">
        <v>3695</v>
      </c>
      <c r="O5609" t="s">
        <v>3696</v>
      </c>
    </row>
    <row r="5610" spans="1:15" x14ac:dyDescent="0.3">
      <c r="A5610" t="s">
        <v>3592</v>
      </c>
      <c r="B5610" t="s">
        <v>3593</v>
      </c>
      <c r="C5610" t="s">
        <v>4781</v>
      </c>
      <c r="D5610">
        <v>1</v>
      </c>
      <c r="E5610">
        <v>0.99291665100000004</v>
      </c>
      <c r="F5610">
        <v>0</v>
      </c>
      <c r="G5610">
        <v>0</v>
      </c>
      <c r="H5610">
        <v>0</v>
      </c>
      <c r="I5610">
        <v>1</v>
      </c>
      <c r="J5610" t="s">
        <v>445</v>
      </c>
      <c r="K5610" t="s">
        <v>4782</v>
      </c>
      <c r="L5610" t="s">
        <v>4782</v>
      </c>
      <c r="M5610" t="s">
        <v>8949</v>
      </c>
      <c r="N5610" t="s">
        <v>3592</v>
      </c>
      <c r="O5610" t="s">
        <v>3593</v>
      </c>
    </row>
    <row r="5611" spans="1:15" x14ac:dyDescent="0.3">
      <c r="A5611" t="s">
        <v>3594</v>
      </c>
      <c r="B5611" t="s">
        <v>3595</v>
      </c>
      <c r="C5611" t="s">
        <v>5111</v>
      </c>
      <c r="D5611">
        <v>1</v>
      </c>
      <c r="E5611">
        <v>0.99280588700000005</v>
      </c>
      <c r="F5611">
        <v>0</v>
      </c>
      <c r="G5611">
        <v>0</v>
      </c>
      <c r="H5611">
        <v>0</v>
      </c>
      <c r="I5611">
        <v>1</v>
      </c>
      <c r="J5611" t="s">
        <v>445</v>
      </c>
      <c r="K5611" t="s">
        <v>5112</v>
      </c>
      <c r="L5611" t="s">
        <v>5112</v>
      </c>
      <c r="M5611" t="s">
        <v>8950</v>
      </c>
      <c r="N5611" t="s">
        <v>3594</v>
      </c>
      <c r="O5611" t="s">
        <v>3595</v>
      </c>
    </row>
    <row r="5612" spans="1:15" x14ac:dyDescent="0.3">
      <c r="A5612" t="s">
        <v>3664</v>
      </c>
      <c r="B5612" t="s">
        <v>3665</v>
      </c>
      <c r="C5612" t="s">
        <v>5024</v>
      </c>
      <c r="D5612">
        <v>1</v>
      </c>
      <c r="E5612">
        <v>0.96601835999999996</v>
      </c>
      <c r="F5612">
        <v>0</v>
      </c>
      <c r="G5612">
        <v>1</v>
      </c>
      <c r="H5612">
        <v>0</v>
      </c>
      <c r="I5612">
        <v>1</v>
      </c>
      <c r="J5612" t="s">
        <v>445</v>
      </c>
      <c r="K5612" t="s">
        <v>5025</v>
      </c>
      <c r="L5612" t="s">
        <v>5025</v>
      </c>
      <c r="M5612" t="s">
        <v>8951</v>
      </c>
      <c r="N5612" t="s">
        <v>3664</v>
      </c>
      <c r="O5612" t="s">
        <v>3665</v>
      </c>
    </row>
    <row r="5613" spans="1:15" x14ac:dyDescent="0.3">
      <c r="A5613" t="s">
        <v>3650</v>
      </c>
      <c r="B5613" t="s">
        <v>3651</v>
      </c>
      <c r="C5613" t="s">
        <v>4929</v>
      </c>
      <c r="D5613">
        <v>1</v>
      </c>
      <c r="E5613">
        <v>0.99697389300000006</v>
      </c>
      <c r="F5613">
        <v>0</v>
      </c>
      <c r="G5613">
        <v>1</v>
      </c>
      <c r="H5613">
        <v>0</v>
      </c>
      <c r="I5613">
        <v>1</v>
      </c>
      <c r="J5613" t="s">
        <v>445</v>
      </c>
      <c r="K5613" t="s">
        <v>4930</v>
      </c>
      <c r="L5613" t="s">
        <v>4930</v>
      </c>
      <c r="M5613" t="s">
        <v>8952</v>
      </c>
      <c r="N5613" t="s">
        <v>3650</v>
      </c>
      <c r="O5613" t="s">
        <v>3651</v>
      </c>
    </row>
    <row r="5614" spans="1:15" x14ac:dyDescent="0.3">
      <c r="A5614" t="s">
        <v>3600</v>
      </c>
      <c r="B5614" t="s">
        <v>3601</v>
      </c>
      <c r="C5614" t="s">
        <v>4809</v>
      </c>
      <c r="D5614">
        <v>1</v>
      </c>
      <c r="E5614">
        <v>0.89344510200000005</v>
      </c>
      <c r="F5614">
        <v>0</v>
      </c>
      <c r="G5614">
        <v>0</v>
      </c>
      <c r="H5614">
        <v>0</v>
      </c>
      <c r="I5614">
        <v>1</v>
      </c>
      <c r="J5614" t="s">
        <v>445</v>
      </c>
      <c r="K5614" t="s">
        <v>4810</v>
      </c>
      <c r="L5614" t="s">
        <v>4810</v>
      </c>
      <c r="M5614" t="s">
        <v>8953</v>
      </c>
      <c r="N5614" t="s">
        <v>3600</v>
      </c>
      <c r="O5614" t="s">
        <v>3601</v>
      </c>
    </row>
    <row r="5615" spans="1:15" x14ac:dyDescent="0.3">
      <c r="A5615" t="s">
        <v>3598</v>
      </c>
      <c r="B5615" t="s">
        <v>3599</v>
      </c>
      <c r="C5615" t="s">
        <v>4946</v>
      </c>
      <c r="D5615">
        <v>1</v>
      </c>
      <c r="E5615">
        <v>0.98314602100000004</v>
      </c>
      <c r="F5615">
        <v>0</v>
      </c>
      <c r="G5615">
        <v>0</v>
      </c>
      <c r="H5615">
        <v>0</v>
      </c>
      <c r="I5615">
        <v>1</v>
      </c>
      <c r="J5615" t="s">
        <v>445</v>
      </c>
      <c r="K5615" t="s">
        <v>4947</v>
      </c>
      <c r="L5615" t="s">
        <v>4947</v>
      </c>
      <c r="M5615" t="s">
        <v>8954</v>
      </c>
      <c r="N5615" t="s">
        <v>3598</v>
      </c>
      <c r="O5615" t="s">
        <v>3599</v>
      </c>
    </row>
    <row r="5616" spans="1:15" x14ac:dyDescent="0.3">
      <c r="A5616" t="s">
        <v>3691</v>
      </c>
      <c r="B5616" t="s">
        <v>3692</v>
      </c>
      <c r="C5616" t="s">
        <v>4784</v>
      </c>
      <c r="D5616">
        <v>1</v>
      </c>
      <c r="E5616">
        <v>0.98080686500000003</v>
      </c>
      <c r="F5616">
        <v>0</v>
      </c>
      <c r="G5616">
        <v>0</v>
      </c>
      <c r="H5616">
        <v>0</v>
      </c>
      <c r="I5616">
        <v>1</v>
      </c>
      <c r="J5616" t="s">
        <v>445</v>
      </c>
      <c r="K5616" t="s">
        <v>4785</v>
      </c>
      <c r="L5616" t="s">
        <v>4785</v>
      </c>
      <c r="M5616" t="s">
        <v>8955</v>
      </c>
      <c r="N5616" t="s">
        <v>3691</v>
      </c>
      <c r="O5616" t="s">
        <v>3692</v>
      </c>
    </row>
    <row r="5617" spans="1:15" x14ac:dyDescent="0.3">
      <c r="A5617" t="s">
        <v>3452</v>
      </c>
      <c r="B5617" t="s">
        <v>3453</v>
      </c>
      <c r="C5617" t="s">
        <v>5026</v>
      </c>
      <c r="D5617">
        <v>1</v>
      </c>
      <c r="E5617">
        <v>0.89871366600000002</v>
      </c>
      <c r="F5617">
        <v>0</v>
      </c>
      <c r="G5617">
        <v>1</v>
      </c>
      <c r="H5617">
        <v>0</v>
      </c>
      <c r="I5617">
        <v>1</v>
      </c>
      <c r="J5617" t="s">
        <v>445</v>
      </c>
      <c r="K5617" t="s">
        <v>5027</v>
      </c>
      <c r="L5617" t="s">
        <v>5027</v>
      </c>
      <c r="M5617" t="s">
        <v>8956</v>
      </c>
      <c r="N5617" t="s">
        <v>3452</v>
      </c>
      <c r="O5617" t="s">
        <v>3453</v>
      </c>
    </row>
    <row r="5618" spans="1:15" x14ac:dyDescent="0.3">
      <c r="A5618" t="s">
        <v>1661</v>
      </c>
      <c r="B5618" t="s">
        <v>1662</v>
      </c>
      <c r="C5618" t="s">
        <v>4931</v>
      </c>
      <c r="D5618">
        <v>1</v>
      </c>
      <c r="E5618">
        <v>0.98906472700000003</v>
      </c>
      <c r="F5618">
        <v>0</v>
      </c>
      <c r="G5618">
        <v>0</v>
      </c>
      <c r="H5618">
        <v>0</v>
      </c>
      <c r="I5618">
        <v>1</v>
      </c>
      <c r="J5618" t="s">
        <v>445</v>
      </c>
      <c r="K5618" t="s">
        <v>4932</v>
      </c>
      <c r="L5618" t="s">
        <v>4932</v>
      </c>
      <c r="M5618" t="s">
        <v>8957</v>
      </c>
      <c r="N5618" t="s">
        <v>1661</v>
      </c>
      <c r="O5618" t="s">
        <v>1662</v>
      </c>
    </row>
    <row r="5619" spans="1:15" x14ac:dyDescent="0.3">
      <c r="A5619" t="s">
        <v>3680</v>
      </c>
      <c r="B5619" t="s">
        <v>3681</v>
      </c>
      <c r="C5619" t="s">
        <v>4948</v>
      </c>
      <c r="D5619">
        <v>1</v>
      </c>
      <c r="E5619">
        <v>0.951369197</v>
      </c>
      <c r="F5619">
        <v>0</v>
      </c>
      <c r="G5619">
        <v>1</v>
      </c>
      <c r="H5619">
        <v>0</v>
      </c>
      <c r="I5619">
        <v>1</v>
      </c>
      <c r="J5619" t="s">
        <v>445</v>
      </c>
      <c r="K5619" t="s">
        <v>4949</v>
      </c>
      <c r="L5619" t="s">
        <v>4949</v>
      </c>
      <c r="M5619" t="s">
        <v>8958</v>
      </c>
      <c r="N5619" t="s">
        <v>3680</v>
      </c>
      <c r="O5619" t="s">
        <v>3681</v>
      </c>
    </row>
    <row r="5620" spans="1:15" x14ac:dyDescent="0.3">
      <c r="A5620" t="s">
        <v>3219</v>
      </c>
      <c r="B5620" t="s">
        <v>3220</v>
      </c>
      <c r="C5620" t="s">
        <v>4254</v>
      </c>
      <c r="D5620">
        <v>2</v>
      </c>
      <c r="E5620">
        <v>0.21944438399999999</v>
      </c>
      <c r="F5620">
        <v>1</v>
      </c>
      <c r="G5620">
        <v>0</v>
      </c>
      <c r="H5620">
        <v>0</v>
      </c>
      <c r="I5620">
        <v>0</v>
      </c>
      <c r="J5620" t="s">
        <v>8</v>
      </c>
      <c r="K5620" t="s">
        <v>4255</v>
      </c>
      <c r="L5620" t="s">
        <v>4255</v>
      </c>
      <c r="M5620" t="s">
        <v>8959</v>
      </c>
      <c r="N5620" t="s">
        <v>3219</v>
      </c>
      <c r="O5620" t="s">
        <v>3220</v>
      </c>
    </row>
    <row r="5621" spans="1:15" x14ac:dyDescent="0.3">
      <c r="A5621" t="s">
        <v>671</v>
      </c>
      <c r="B5621" t="s">
        <v>3299</v>
      </c>
      <c r="D5621">
        <v>3</v>
      </c>
      <c r="F5621">
        <v>1</v>
      </c>
      <c r="G5621">
        <v>0</v>
      </c>
      <c r="H5621">
        <v>0</v>
      </c>
      <c r="I5621">
        <v>0</v>
      </c>
      <c r="J5621" t="s">
        <v>3194</v>
      </c>
      <c r="K5621" t="s">
        <v>4071</v>
      </c>
      <c r="L5621" t="s">
        <v>4071</v>
      </c>
      <c r="M5621" t="s">
        <v>8960</v>
      </c>
      <c r="N5621" t="s">
        <v>671</v>
      </c>
      <c r="O5621" t="s">
        <v>3299</v>
      </c>
    </row>
    <row r="5622" spans="1:15" x14ac:dyDescent="0.3">
      <c r="A5622" t="s">
        <v>4073</v>
      </c>
      <c r="B5622" t="s">
        <v>3299</v>
      </c>
      <c r="C5622" t="s">
        <v>4074</v>
      </c>
      <c r="D5622">
        <v>3</v>
      </c>
      <c r="E5622">
        <v>0.62366461299999998</v>
      </c>
      <c r="F5622">
        <v>0</v>
      </c>
      <c r="G5622">
        <v>0</v>
      </c>
      <c r="H5622">
        <v>0</v>
      </c>
      <c r="I5622">
        <v>0</v>
      </c>
      <c r="J5622" t="s">
        <v>11</v>
      </c>
      <c r="K5622" t="s">
        <v>4071</v>
      </c>
      <c r="L5622" t="s">
        <v>4071</v>
      </c>
      <c r="M5622" t="s">
        <v>8960</v>
      </c>
      <c r="N5622" t="s">
        <v>4073</v>
      </c>
      <c r="O5622" t="s">
        <v>3299</v>
      </c>
    </row>
    <row r="5623" spans="1:15" x14ac:dyDescent="0.3">
      <c r="A5623" t="s">
        <v>3244</v>
      </c>
      <c r="B5623" t="s">
        <v>3245</v>
      </c>
      <c r="C5623" t="s">
        <v>4889</v>
      </c>
      <c r="D5623">
        <v>3</v>
      </c>
      <c r="E5623">
        <v>0.90637853400000001</v>
      </c>
      <c r="F5623">
        <v>1</v>
      </c>
      <c r="G5623">
        <v>0</v>
      </c>
      <c r="H5623">
        <v>0</v>
      </c>
      <c r="I5623">
        <v>0</v>
      </c>
      <c r="J5623" t="s">
        <v>3196</v>
      </c>
      <c r="K5623" t="s">
        <v>4890</v>
      </c>
      <c r="L5623" t="s">
        <v>4890</v>
      </c>
      <c r="M5623" t="s">
        <v>8961</v>
      </c>
      <c r="N5623" t="s">
        <v>3244</v>
      </c>
      <c r="O5623" t="s">
        <v>3245</v>
      </c>
    </row>
    <row r="5624" spans="1:15" x14ac:dyDescent="0.3">
      <c r="A5624" t="s">
        <v>3290</v>
      </c>
      <c r="B5624" t="s">
        <v>3291</v>
      </c>
      <c r="C5624" t="s">
        <v>5153</v>
      </c>
      <c r="D5624">
        <v>1</v>
      </c>
      <c r="E5624">
        <v>0.90856479099999998</v>
      </c>
      <c r="F5624">
        <v>0</v>
      </c>
      <c r="G5624">
        <v>0</v>
      </c>
      <c r="H5624">
        <v>0</v>
      </c>
      <c r="I5624">
        <v>1</v>
      </c>
      <c r="J5624" t="s">
        <v>445</v>
      </c>
      <c r="K5624" t="s">
        <v>5154</v>
      </c>
      <c r="L5624" t="s">
        <v>5154</v>
      </c>
      <c r="M5624" t="s">
        <v>8962</v>
      </c>
      <c r="N5624" t="s">
        <v>3290</v>
      </c>
      <c r="O5624" t="s">
        <v>3291</v>
      </c>
    </row>
    <row r="5625" spans="1:15" x14ac:dyDescent="0.3">
      <c r="A5625" t="s">
        <v>681</v>
      </c>
      <c r="B5625" t="s">
        <v>3275</v>
      </c>
      <c r="C5625" t="s">
        <v>4284</v>
      </c>
      <c r="D5625">
        <v>3</v>
      </c>
      <c r="E5625">
        <v>0.84009663800000001</v>
      </c>
      <c r="F5625">
        <v>1</v>
      </c>
      <c r="G5625">
        <v>0</v>
      </c>
      <c r="H5625">
        <v>0</v>
      </c>
      <c r="I5625">
        <v>0</v>
      </c>
      <c r="J5625" t="s">
        <v>8</v>
      </c>
      <c r="K5625" t="s">
        <v>4285</v>
      </c>
      <c r="L5625" t="s">
        <v>4285</v>
      </c>
      <c r="M5625" t="s">
        <v>8963</v>
      </c>
      <c r="N5625" t="s">
        <v>681</v>
      </c>
      <c r="O5625" t="s">
        <v>3275</v>
      </c>
    </row>
    <row r="5626" spans="1:15" x14ac:dyDescent="0.3">
      <c r="A5626" t="s">
        <v>1133</v>
      </c>
      <c r="B5626" t="s">
        <v>3382</v>
      </c>
      <c r="C5626" t="s">
        <v>5986</v>
      </c>
      <c r="D5626">
        <v>3</v>
      </c>
      <c r="E5626">
        <v>0.67254270299999996</v>
      </c>
      <c r="F5626">
        <v>1</v>
      </c>
      <c r="G5626">
        <v>0</v>
      </c>
      <c r="H5626">
        <v>0</v>
      </c>
      <c r="I5626">
        <v>0</v>
      </c>
      <c r="J5626" t="s">
        <v>18</v>
      </c>
      <c r="K5626" t="s">
        <v>5987</v>
      </c>
      <c r="L5626" t="s">
        <v>5987</v>
      </c>
      <c r="M5626" t="s">
        <v>8964</v>
      </c>
      <c r="N5626" t="s">
        <v>1133</v>
      </c>
      <c r="O5626" t="s">
        <v>3382</v>
      </c>
    </row>
    <row r="5627" spans="1:15" x14ac:dyDescent="0.3">
      <c r="A5627" t="s">
        <v>3238</v>
      </c>
      <c r="B5627" t="s">
        <v>3239</v>
      </c>
      <c r="C5627" t="s">
        <v>4294</v>
      </c>
      <c r="D5627">
        <v>3</v>
      </c>
      <c r="E5627">
        <v>0.88902200899999995</v>
      </c>
      <c r="F5627">
        <v>1</v>
      </c>
      <c r="G5627">
        <v>0</v>
      </c>
      <c r="H5627">
        <v>0</v>
      </c>
      <c r="I5627">
        <v>0</v>
      </c>
      <c r="J5627" t="s">
        <v>20</v>
      </c>
      <c r="K5627" t="s">
        <v>4295</v>
      </c>
      <c r="L5627" t="s">
        <v>4295</v>
      </c>
      <c r="M5627" t="s">
        <v>8965</v>
      </c>
      <c r="N5627" t="s">
        <v>3238</v>
      </c>
      <c r="O5627" t="s">
        <v>3239</v>
      </c>
    </row>
    <row r="5628" spans="1:15" x14ac:dyDescent="0.3">
      <c r="A5628" t="s">
        <v>3311</v>
      </c>
      <c r="B5628" t="s">
        <v>4039</v>
      </c>
      <c r="C5628" t="s">
        <v>4040</v>
      </c>
      <c r="D5628">
        <v>1</v>
      </c>
      <c r="E5628">
        <v>-999.99</v>
      </c>
      <c r="F5628">
        <v>0</v>
      </c>
      <c r="G5628">
        <v>0</v>
      </c>
      <c r="H5628">
        <v>0</v>
      </c>
      <c r="I5628">
        <v>0</v>
      </c>
      <c r="J5628" t="s">
        <v>11</v>
      </c>
      <c r="K5628" t="s">
        <v>4041</v>
      </c>
      <c r="L5628" t="s">
        <v>4041</v>
      </c>
      <c r="M5628" t="s">
        <v>8966</v>
      </c>
      <c r="N5628" t="s">
        <v>3311</v>
      </c>
      <c r="O5628" t="s">
        <v>4039</v>
      </c>
    </row>
    <row r="5629" spans="1:15" x14ac:dyDescent="0.3">
      <c r="A5629" t="s">
        <v>3231</v>
      </c>
      <c r="B5629" t="s">
        <v>3232</v>
      </c>
      <c r="C5629" t="s">
        <v>4177</v>
      </c>
      <c r="D5629">
        <v>3</v>
      </c>
      <c r="E5629">
        <v>0.90219159000000004</v>
      </c>
      <c r="F5629">
        <v>1</v>
      </c>
      <c r="G5629">
        <v>0</v>
      </c>
      <c r="H5629">
        <v>0</v>
      </c>
      <c r="I5629">
        <v>0</v>
      </c>
      <c r="J5629" t="s">
        <v>8</v>
      </c>
      <c r="K5629" t="s">
        <v>4178</v>
      </c>
      <c r="L5629" t="s">
        <v>4178</v>
      </c>
      <c r="M5629" t="s">
        <v>8967</v>
      </c>
      <c r="N5629" t="s">
        <v>3231</v>
      </c>
      <c r="O5629" t="s">
        <v>3232</v>
      </c>
    </row>
    <row r="5630" spans="1:15" x14ac:dyDescent="0.3">
      <c r="A5630" t="s">
        <v>3264</v>
      </c>
      <c r="B5630" t="s">
        <v>3265</v>
      </c>
      <c r="C5630" t="s">
        <v>4507</v>
      </c>
      <c r="D5630">
        <v>2</v>
      </c>
      <c r="E5630">
        <v>0.95779686200000003</v>
      </c>
      <c r="F5630">
        <v>1</v>
      </c>
      <c r="G5630">
        <v>0</v>
      </c>
      <c r="H5630">
        <v>0</v>
      </c>
      <c r="I5630">
        <v>0</v>
      </c>
      <c r="J5630" t="s">
        <v>4</v>
      </c>
      <c r="K5630" t="s">
        <v>4508</v>
      </c>
      <c r="L5630" t="s">
        <v>4508</v>
      </c>
      <c r="M5630" t="s">
        <v>8968</v>
      </c>
      <c r="N5630" t="s">
        <v>3264</v>
      </c>
      <c r="O5630" t="s">
        <v>3265</v>
      </c>
    </row>
    <row r="5631" spans="1:15" x14ac:dyDescent="0.3">
      <c r="A5631" t="s">
        <v>3264</v>
      </c>
      <c r="B5631" t="s">
        <v>3265</v>
      </c>
      <c r="C5631" t="s">
        <v>4507</v>
      </c>
      <c r="D5631">
        <v>2</v>
      </c>
      <c r="E5631">
        <v>0.95779686200000003</v>
      </c>
      <c r="F5631">
        <v>1</v>
      </c>
      <c r="G5631">
        <v>0</v>
      </c>
      <c r="H5631">
        <v>0</v>
      </c>
      <c r="I5631">
        <v>0</v>
      </c>
      <c r="J5631" t="s">
        <v>4</v>
      </c>
      <c r="K5631" t="s">
        <v>4508</v>
      </c>
      <c r="L5631" t="s">
        <v>4508</v>
      </c>
      <c r="M5631" t="s">
        <v>8969</v>
      </c>
      <c r="N5631" t="s">
        <v>3264</v>
      </c>
      <c r="O5631" t="s">
        <v>3265</v>
      </c>
    </row>
    <row r="5632" spans="1:15" x14ac:dyDescent="0.3">
      <c r="A5632" t="s">
        <v>1645</v>
      </c>
      <c r="B5632" t="s">
        <v>3233</v>
      </c>
      <c r="C5632" t="s">
        <v>5056</v>
      </c>
      <c r="D5632">
        <v>2</v>
      </c>
      <c r="E5632">
        <v>0.66665449499999996</v>
      </c>
      <c r="F5632">
        <v>0</v>
      </c>
      <c r="G5632">
        <v>1</v>
      </c>
      <c r="H5632">
        <v>0</v>
      </c>
      <c r="I5632">
        <v>1</v>
      </c>
      <c r="J5632" t="s">
        <v>445</v>
      </c>
      <c r="K5632" t="s">
        <v>5057</v>
      </c>
      <c r="L5632" t="s">
        <v>5057</v>
      </c>
      <c r="M5632" t="s">
        <v>8970</v>
      </c>
      <c r="N5632" t="s">
        <v>1645</v>
      </c>
      <c r="O5632" t="s">
        <v>3233</v>
      </c>
    </row>
    <row r="5633" spans="1:15" x14ac:dyDescent="0.3">
      <c r="A5633" t="s">
        <v>1645</v>
      </c>
      <c r="B5633" t="s">
        <v>3233</v>
      </c>
      <c r="C5633" t="s">
        <v>5056</v>
      </c>
      <c r="D5633">
        <v>2</v>
      </c>
      <c r="E5633">
        <v>0.66665449499999996</v>
      </c>
      <c r="F5633">
        <v>0</v>
      </c>
      <c r="G5633">
        <v>1</v>
      </c>
      <c r="H5633">
        <v>0</v>
      </c>
      <c r="I5633">
        <v>1</v>
      </c>
      <c r="J5633" t="s">
        <v>445</v>
      </c>
      <c r="K5633" t="s">
        <v>5057</v>
      </c>
      <c r="L5633" t="s">
        <v>5057</v>
      </c>
      <c r="M5633" t="s">
        <v>8971</v>
      </c>
      <c r="N5633" t="s">
        <v>1645</v>
      </c>
      <c r="O5633" t="s">
        <v>3233</v>
      </c>
    </row>
    <row r="5634" spans="1:15" x14ac:dyDescent="0.3">
      <c r="A5634" t="s">
        <v>39</v>
      </c>
      <c r="B5634" t="s">
        <v>3307</v>
      </c>
      <c r="C5634" t="s">
        <v>5096</v>
      </c>
      <c r="D5634">
        <v>3</v>
      </c>
      <c r="E5634">
        <v>0.89412129699999998</v>
      </c>
      <c r="F5634">
        <v>1</v>
      </c>
      <c r="G5634">
        <v>0</v>
      </c>
      <c r="H5634">
        <v>0</v>
      </c>
      <c r="I5634">
        <v>0</v>
      </c>
      <c r="J5634" t="s">
        <v>33</v>
      </c>
      <c r="K5634" t="s">
        <v>5097</v>
      </c>
      <c r="L5634" t="s">
        <v>5097</v>
      </c>
      <c r="M5634" t="s">
        <v>8972</v>
      </c>
      <c r="N5634" t="s">
        <v>39</v>
      </c>
      <c r="O5634" t="s">
        <v>3307</v>
      </c>
    </row>
    <row r="5635" spans="1:15" x14ac:dyDescent="0.3">
      <c r="A5635" t="s">
        <v>711</v>
      </c>
      <c r="B5635" t="s">
        <v>2897</v>
      </c>
      <c r="C5635" t="s">
        <v>4079</v>
      </c>
      <c r="D5635">
        <v>3</v>
      </c>
      <c r="E5635">
        <v>0.97235017899999998</v>
      </c>
      <c r="F5635">
        <v>1</v>
      </c>
      <c r="G5635">
        <v>0</v>
      </c>
      <c r="H5635">
        <v>0</v>
      </c>
      <c r="I5635">
        <v>0</v>
      </c>
      <c r="J5635" t="s">
        <v>3194</v>
      </c>
      <c r="K5635" t="s">
        <v>4080</v>
      </c>
      <c r="L5635" t="s">
        <v>4080</v>
      </c>
      <c r="M5635" t="s">
        <v>8973</v>
      </c>
      <c r="N5635" t="s">
        <v>711</v>
      </c>
      <c r="O5635" t="s">
        <v>2897</v>
      </c>
    </row>
    <row r="5636" spans="1:15" x14ac:dyDescent="0.3">
      <c r="A5636" t="s">
        <v>713</v>
      </c>
      <c r="B5636" t="s">
        <v>3431</v>
      </c>
      <c r="C5636" t="s">
        <v>4082</v>
      </c>
      <c r="D5636">
        <v>3</v>
      </c>
      <c r="E5636">
        <v>0.97235017899999998</v>
      </c>
      <c r="F5636">
        <v>0</v>
      </c>
      <c r="G5636">
        <v>0</v>
      </c>
      <c r="H5636">
        <v>0</v>
      </c>
      <c r="I5636">
        <v>0</v>
      </c>
      <c r="J5636" t="s">
        <v>11</v>
      </c>
      <c r="K5636" t="s">
        <v>4080</v>
      </c>
      <c r="L5636" t="s">
        <v>4080</v>
      </c>
      <c r="M5636" t="s">
        <v>8973</v>
      </c>
      <c r="N5636" t="s">
        <v>713</v>
      </c>
      <c r="O5636" t="s">
        <v>3431</v>
      </c>
    </row>
    <row r="5637" spans="1:15" x14ac:dyDescent="0.3">
      <c r="A5637" t="s">
        <v>3316</v>
      </c>
      <c r="B5637" t="s">
        <v>3317</v>
      </c>
      <c r="C5637" t="s">
        <v>5139</v>
      </c>
      <c r="D5637">
        <v>2</v>
      </c>
      <c r="E5637">
        <v>0.97337145400000002</v>
      </c>
      <c r="F5637">
        <v>1</v>
      </c>
      <c r="G5637">
        <v>0</v>
      </c>
      <c r="H5637">
        <v>0</v>
      </c>
      <c r="I5637">
        <v>0</v>
      </c>
      <c r="J5637" t="s">
        <v>6</v>
      </c>
      <c r="K5637" t="s">
        <v>5140</v>
      </c>
      <c r="L5637" t="s">
        <v>5140</v>
      </c>
      <c r="M5637" t="s">
        <v>8974</v>
      </c>
      <c r="N5637" t="s">
        <v>3316</v>
      </c>
      <c r="O5637" t="s">
        <v>3317</v>
      </c>
    </row>
    <row r="5638" spans="1:15" x14ac:dyDescent="0.3">
      <c r="A5638" t="s">
        <v>3898</v>
      </c>
      <c r="B5638" t="s">
        <v>3899</v>
      </c>
      <c r="C5638" t="s">
        <v>4098</v>
      </c>
      <c r="D5638">
        <v>1</v>
      </c>
      <c r="E5638">
        <v>0.99572920499999995</v>
      </c>
      <c r="F5638">
        <v>0</v>
      </c>
      <c r="G5638">
        <v>0</v>
      </c>
      <c r="H5638">
        <v>0</v>
      </c>
      <c r="I5638">
        <v>1</v>
      </c>
      <c r="J5638" t="s">
        <v>445</v>
      </c>
      <c r="K5638" t="s">
        <v>4099</v>
      </c>
      <c r="L5638" t="s">
        <v>4099</v>
      </c>
      <c r="M5638" t="s">
        <v>8975</v>
      </c>
      <c r="N5638" t="s">
        <v>3898</v>
      </c>
      <c r="O5638" t="s">
        <v>3899</v>
      </c>
    </row>
    <row r="5639" spans="1:15" x14ac:dyDescent="0.3">
      <c r="A5639" t="s">
        <v>3268</v>
      </c>
      <c r="B5639" t="s">
        <v>3269</v>
      </c>
      <c r="C5639" t="s">
        <v>4505</v>
      </c>
      <c r="D5639">
        <v>1</v>
      </c>
      <c r="E5639">
        <v>0.72851519600000003</v>
      </c>
      <c r="F5639">
        <v>0</v>
      </c>
      <c r="G5639">
        <v>0</v>
      </c>
      <c r="H5639">
        <v>0</v>
      </c>
      <c r="I5639">
        <v>0</v>
      </c>
      <c r="J5639" t="s">
        <v>14</v>
      </c>
      <c r="K5639" t="s">
        <v>4506</v>
      </c>
      <c r="L5639" t="s">
        <v>4506</v>
      </c>
      <c r="M5639" t="s">
        <v>8976</v>
      </c>
      <c r="N5639" t="s">
        <v>3268</v>
      </c>
      <c r="O5639" t="s">
        <v>3269</v>
      </c>
    </row>
    <row r="5640" spans="1:15" x14ac:dyDescent="0.3">
      <c r="A5640" t="s">
        <v>3454</v>
      </c>
      <c r="B5640" t="s">
        <v>3455</v>
      </c>
      <c r="C5640" t="s">
        <v>4186</v>
      </c>
      <c r="D5640">
        <v>3</v>
      </c>
      <c r="E5640">
        <v>0.98113936199999996</v>
      </c>
      <c r="F5640">
        <v>1</v>
      </c>
      <c r="G5640">
        <v>0</v>
      </c>
      <c r="H5640">
        <v>0</v>
      </c>
      <c r="I5640">
        <v>0</v>
      </c>
      <c r="J5640" t="s">
        <v>33</v>
      </c>
      <c r="K5640" t="s">
        <v>4187</v>
      </c>
      <c r="L5640" t="s">
        <v>4187</v>
      </c>
      <c r="M5640" t="s">
        <v>8977</v>
      </c>
      <c r="N5640" t="s">
        <v>3454</v>
      </c>
      <c r="O5640" t="s">
        <v>3455</v>
      </c>
    </row>
    <row r="5641" spans="1:15" x14ac:dyDescent="0.3">
      <c r="A5641" t="s">
        <v>373</v>
      </c>
      <c r="B5641" t="s">
        <v>3354</v>
      </c>
      <c r="C5641" t="s">
        <v>4765</v>
      </c>
      <c r="D5641">
        <v>3</v>
      </c>
      <c r="E5641">
        <v>0.80452312500000001</v>
      </c>
      <c r="F5641">
        <v>1</v>
      </c>
      <c r="G5641">
        <v>0</v>
      </c>
      <c r="H5641">
        <v>0</v>
      </c>
      <c r="I5641">
        <v>0</v>
      </c>
      <c r="J5641" t="s">
        <v>20</v>
      </c>
      <c r="K5641" t="s">
        <v>4766</v>
      </c>
      <c r="L5641" t="s">
        <v>4766</v>
      </c>
      <c r="M5641" t="s">
        <v>8978</v>
      </c>
      <c r="N5641" t="s">
        <v>373</v>
      </c>
      <c r="O5641" t="s">
        <v>3354</v>
      </c>
    </row>
    <row r="5642" spans="1:15" x14ac:dyDescent="0.3">
      <c r="A5642" t="s">
        <v>3395</v>
      </c>
      <c r="B5642" t="s">
        <v>3396</v>
      </c>
      <c r="C5642" t="s">
        <v>4958</v>
      </c>
      <c r="D5642">
        <v>1</v>
      </c>
      <c r="E5642">
        <v>0.98869245699999997</v>
      </c>
      <c r="F5642">
        <v>0</v>
      </c>
      <c r="G5642">
        <v>0</v>
      </c>
      <c r="H5642">
        <v>0</v>
      </c>
      <c r="I5642">
        <v>1</v>
      </c>
      <c r="J5642" t="s">
        <v>445</v>
      </c>
      <c r="K5642" t="s">
        <v>4959</v>
      </c>
      <c r="L5642" t="s">
        <v>4959</v>
      </c>
      <c r="M5642" t="s">
        <v>8979</v>
      </c>
      <c r="N5642" t="s">
        <v>3395</v>
      </c>
      <c r="O5642" t="s">
        <v>3396</v>
      </c>
    </row>
    <row r="5643" spans="1:15" x14ac:dyDescent="0.3">
      <c r="A5643" t="s">
        <v>3814</v>
      </c>
      <c r="B5643" t="s">
        <v>3815</v>
      </c>
      <c r="C5643" t="s">
        <v>4874</v>
      </c>
      <c r="D5643">
        <v>1</v>
      </c>
      <c r="E5643">
        <v>0.99854418300000003</v>
      </c>
      <c r="F5643">
        <v>0</v>
      </c>
      <c r="G5643">
        <v>0</v>
      </c>
      <c r="H5643">
        <v>0</v>
      </c>
      <c r="I5643">
        <v>1</v>
      </c>
      <c r="J5643" t="s">
        <v>445</v>
      </c>
      <c r="K5643" t="s">
        <v>4875</v>
      </c>
      <c r="L5643" t="s">
        <v>4875</v>
      </c>
      <c r="M5643" t="s">
        <v>8980</v>
      </c>
      <c r="N5643" t="s">
        <v>3814</v>
      </c>
      <c r="O5643" t="s">
        <v>3815</v>
      </c>
    </row>
    <row r="5644" spans="1:15" x14ac:dyDescent="0.3">
      <c r="A5644" t="s">
        <v>3244</v>
      </c>
      <c r="B5644" t="s">
        <v>3245</v>
      </c>
      <c r="C5644" t="s">
        <v>4889</v>
      </c>
      <c r="D5644">
        <v>3</v>
      </c>
      <c r="E5644">
        <v>0.90637853400000001</v>
      </c>
      <c r="F5644">
        <v>1</v>
      </c>
      <c r="G5644">
        <v>0</v>
      </c>
      <c r="H5644">
        <v>0</v>
      </c>
      <c r="I5644">
        <v>0</v>
      </c>
      <c r="J5644" t="s">
        <v>3196</v>
      </c>
      <c r="K5644" t="s">
        <v>4890</v>
      </c>
      <c r="L5644" t="s">
        <v>4890</v>
      </c>
      <c r="M5644" t="s">
        <v>8981</v>
      </c>
      <c r="N5644" t="s">
        <v>3244</v>
      </c>
      <c r="O5644" t="s">
        <v>3245</v>
      </c>
    </row>
    <row r="5645" spans="1:15" x14ac:dyDescent="0.3">
      <c r="A5645" t="s">
        <v>2100</v>
      </c>
      <c r="B5645" t="s">
        <v>3476</v>
      </c>
      <c r="C5645" t="s">
        <v>4540</v>
      </c>
      <c r="D5645">
        <v>3</v>
      </c>
      <c r="E5645">
        <v>0.99704878299999999</v>
      </c>
      <c r="F5645">
        <v>0</v>
      </c>
      <c r="G5645">
        <v>1</v>
      </c>
      <c r="H5645">
        <v>0</v>
      </c>
      <c r="I5645">
        <v>0</v>
      </c>
      <c r="J5645" t="s">
        <v>445</v>
      </c>
      <c r="K5645" t="s">
        <v>4541</v>
      </c>
      <c r="L5645" t="s">
        <v>4541</v>
      </c>
      <c r="M5645" t="s">
        <v>8982</v>
      </c>
      <c r="N5645" t="s">
        <v>2100</v>
      </c>
      <c r="O5645" t="s">
        <v>3476</v>
      </c>
    </row>
    <row r="5646" spans="1:15" x14ac:dyDescent="0.3">
      <c r="A5646" t="s">
        <v>3742</v>
      </c>
      <c r="B5646" t="s">
        <v>3743</v>
      </c>
      <c r="C5646" t="s">
        <v>5802</v>
      </c>
      <c r="D5646">
        <v>1</v>
      </c>
      <c r="E5646">
        <v>0.99697389300000006</v>
      </c>
      <c r="F5646">
        <v>0</v>
      </c>
      <c r="G5646">
        <v>0</v>
      </c>
      <c r="H5646">
        <v>0</v>
      </c>
      <c r="I5646">
        <v>1</v>
      </c>
      <c r="J5646" t="s">
        <v>445</v>
      </c>
      <c r="K5646" t="s">
        <v>5803</v>
      </c>
      <c r="L5646" t="s">
        <v>5803</v>
      </c>
      <c r="M5646" t="s">
        <v>8983</v>
      </c>
      <c r="N5646" t="s">
        <v>3742</v>
      </c>
      <c r="O5646" t="s">
        <v>3743</v>
      </c>
    </row>
    <row r="5647" spans="1:15" x14ac:dyDescent="0.3">
      <c r="A5647" t="s">
        <v>617</v>
      </c>
      <c r="B5647" t="s">
        <v>3236</v>
      </c>
      <c r="C5647" t="s">
        <v>4605</v>
      </c>
      <c r="D5647">
        <v>3</v>
      </c>
      <c r="E5647">
        <v>0.90665861800000003</v>
      </c>
      <c r="F5647">
        <v>1</v>
      </c>
      <c r="G5647">
        <v>0</v>
      </c>
      <c r="H5647">
        <v>0</v>
      </c>
      <c r="I5647">
        <v>0</v>
      </c>
      <c r="J5647" t="s">
        <v>14</v>
      </c>
      <c r="K5647" t="s">
        <v>4606</v>
      </c>
      <c r="L5647" t="s">
        <v>4606</v>
      </c>
      <c r="M5647" t="s">
        <v>8984</v>
      </c>
      <c r="N5647" t="s">
        <v>617</v>
      </c>
      <c r="O5647" t="s">
        <v>3236</v>
      </c>
    </row>
    <row r="5648" spans="1:15" x14ac:dyDescent="0.3">
      <c r="A5648" t="s">
        <v>617</v>
      </c>
      <c r="B5648" t="s">
        <v>3236</v>
      </c>
      <c r="C5648" t="s">
        <v>4605</v>
      </c>
      <c r="D5648">
        <v>3</v>
      </c>
      <c r="E5648">
        <v>0.90665861800000003</v>
      </c>
      <c r="F5648">
        <v>1</v>
      </c>
      <c r="G5648">
        <v>0</v>
      </c>
      <c r="H5648">
        <v>0</v>
      </c>
      <c r="I5648">
        <v>0</v>
      </c>
      <c r="J5648" t="s">
        <v>14</v>
      </c>
      <c r="K5648" t="s">
        <v>4606</v>
      </c>
      <c r="L5648" t="s">
        <v>4606</v>
      </c>
      <c r="M5648" t="s">
        <v>8985</v>
      </c>
      <c r="N5648" t="s">
        <v>617</v>
      </c>
      <c r="O5648" t="s">
        <v>3236</v>
      </c>
    </row>
    <row r="5649" spans="1:15" x14ac:dyDescent="0.3">
      <c r="A5649" t="s">
        <v>617</v>
      </c>
      <c r="B5649" t="s">
        <v>3236</v>
      </c>
      <c r="C5649" t="s">
        <v>4605</v>
      </c>
      <c r="D5649">
        <v>3</v>
      </c>
      <c r="E5649">
        <v>0.90665861800000003</v>
      </c>
      <c r="F5649">
        <v>1</v>
      </c>
      <c r="G5649">
        <v>0</v>
      </c>
      <c r="H5649">
        <v>0</v>
      </c>
      <c r="I5649">
        <v>0</v>
      </c>
      <c r="J5649" t="s">
        <v>14</v>
      </c>
      <c r="K5649" t="s">
        <v>4606</v>
      </c>
      <c r="L5649" t="s">
        <v>4606</v>
      </c>
      <c r="M5649" t="s">
        <v>8986</v>
      </c>
      <c r="N5649" t="s">
        <v>617</v>
      </c>
      <c r="O5649" t="s">
        <v>3236</v>
      </c>
    </row>
    <row r="5650" spans="1:15" x14ac:dyDescent="0.3">
      <c r="A5650" t="s">
        <v>617</v>
      </c>
      <c r="B5650" t="s">
        <v>3236</v>
      </c>
      <c r="C5650" t="s">
        <v>4605</v>
      </c>
      <c r="D5650">
        <v>3</v>
      </c>
      <c r="E5650">
        <v>0.90665861800000003</v>
      </c>
      <c r="F5650">
        <v>1</v>
      </c>
      <c r="G5650">
        <v>0</v>
      </c>
      <c r="H5650">
        <v>0</v>
      </c>
      <c r="I5650">
        <v>0</v>
      </c>
      <c r="J5650" t="s">
        <v>14</v>
      </c>
      <c r="K5650" t="s">
        <v>4606</v>
      </c>
      <c r="L5650" t="s">
        <v>4606</v>
      </c>
      <c r="M5650" t="s">
        <v>8987</v>
      </c>
      <c r="N5650" t="s">
        <v>617</v>
      </c>
      <c r="O5650" t="s">
        <v>3236</v>
      </c>
    </row>
    <row r="5651" spans="1:15" x14ac:dyDescent="0.3">
      <c r="A5651" t="s">
        <v>617</v>
      </c>
      <c r="B5651" t="s">
        <v>3236</v>
      </c>
      <c r="C5651" t="s">
        <v>4605</v>
      </c>
      <c r="D5651">
        <v>3</v>
      </c>
      <c r="E5651">
        <v>0.90665861800000003</v>
      </c>
      <c r="F5651">
        <v>1</v>
      </c>
      <c r="G5651">
        <v>0</v>
      </c>
      <c r="H5651">
        <v>0</v>
      </c>
      <c r="I5651">
        <v>0</v>
      </c>
      <c r="J5651" t="s">
        <v>14</v>
      </c>
      <c r="K5651" t="s">
        <v>4606</v>
      </c>
      <c r="L5651" t="s">
        <v>4606</v>
      </c>
      <c r="M5651" t="s">
        <v>8988</v>
      </c>
      <c r="N5651" t="s">
        <v>617</v>
      </c>
      <c r="O5651" t="s">
        <v>3236</v>
      </c>
    </row>
    <row r="5652" spans="1:15" x14ac:dyDescent="0.3">
      <c r="A5652" t="s">
        <v>617</v>
      </c>
      <c r="B5652" t="s">
        <v>3236</v>
      </c>
      <c r="C5652" t="s">
        <v>4605</v>
      </c>
      <c r="D5652">
        <v>3</v>
      </c>
      <c r="E5652">
        <v>0.90665861800000003</v>
      </c>
      <c r="F5652">
        <v>1</v>
      </c>
      <c r="G5652">
        <v>0</v>
      </c>
      <c r="H5652">
        <v>0</v>
      </c>
      <c r="I5652">
        <v>0</v>
      </c>
      <c r="J5652" t="s">
        <v>14</v>
      </c>
      <c r="K5652" t="s">
        <v>4606</v>
      </c>
      <c r="L5652" t="s">
        <v>4606</v>
      </c>
      <c r="M5652" t="s">
        <v>8989</v>
      </c>
      <c r="N5652" t="s">
        <v>617</v>
      </c>
      <c r="O5652" t="s">
        <v>3236</v>
      </c>
    </row>
    <row r="5653" spans="1:15" x14ac:dyDescent="0.3">
      <c r="A5653" t="s">
        <v>617</v>
      </c>
      <c r="B5653" t="s">
        <v>3236</v>
      </c>
      <c r="C5653" t="s">
        <v>4605</v>
      </c>
      <c r="D5653">
        <v>3</v>
      </c>
      <c r="E5653">
        <v>0.90665861800000003</v>
      </c>
      <c r="F5653">
        <v>1</v>
      </c>
      <c r="G5653">
        <v>0</v>
      </c>
      <c r="H5653">
        <v>0</v>
      </c>
      <c r="I5653">
        <v>0</v>
      </c>
      <c r="J5653" t="s">
        <v>14</v>
      </c>
      <c r="K5653" t="s">
        <v>4606</v>
      </c>
      <c r="L5653" t="s">
        <v>4606</v>
      </c>
      <c r="M5653" t="s">
        <v>8990</v>
      </c>
      <c r="N5653" t="s">
        <v>617</v>
      </c>
      <c r="O5653" t="s">
        <v>3236</v>
      </c>
    </row>
    <row r="5654" spans="1:15" x14ac:dyDescent="0.3">
      <c r="A5654" t="s">
        <v>617</v>
      </c>
      <c r="B5654" t="s">
        <v>3236</v>
      </c>
      <c r="C5654" t="s">
        <v>4605</v>
      </c>
      <c r="D5654">
        <v>3</v>
      </c>
      <c r="E5654">
        <v>0.90665861800000003</v>
      </c>
      <c r="F5654">
        <v>1</v>
      </c>
      <c r="G5654">
        <v>0</v>
      </c>
      <c r="H5654">
        <v>0</v>
      </c>
      <c r="I5654">
        <v>0</v>
      </c>
      <c r="J5654" t="s">
        <v>14</v>
      </c>
      <c r="K5654" t="s">
        <v>4606</v>
      </c>
      <c r="L5654" t="s">
        <v>4606</v>
      </c>
      <c r="M5654" t="s">
        <v>8991</v>
      </c>
      <c r="N5654" t="s">
        <v>617</v>
      </c>
      <c r="O5654" t="s">
        <v>3236</v>
      </c>
    </row>
    <row r="5655" spans="1:15" x14ac:dyDescent="0.3">
      <c r="A5655" t="s">
        <v>617</v>
      </c>
      <c r="B5655" t="s">
        <v>3236</v>
      </c>
      <c r="C5655" t="s">
        <v>4605</v>
      </c>
      <c r="D5655">
        <v>3</v>
      </c>
      <c r="E5655">
        <v>0.90665861800000003</v>
      </c>
      <c r="F5655">
        <v>1</v>
      </c>
      <c r="G5655">
        <v>0</v>
      </c>
      <c r="H5655">
        <v>0</v>
      </c>
      <c r="I5655">
        <v>0</v>
      </c>
      <c r="J5655" t="s">
        <v>14</v>
      </c>
      <c r="K5655" t="s">
        <v>4606</v>
      </c>
      <c r="L5655" t="s">
        <v>4606</v>
      </c>
      <c r="M5655" t="s">
        <v>8992</v>
      </c>
      <c r="N5655" t="s">
        <v>617</v>
      </c>
      <c r="O5655" t="s">
        <v>3236</v>
      </c>
    </row>
    <row r="5656" spans="1:15" x14ac:dyDescent="0.3">
      <c r="A5656" t="s">
        <v>617</v>
      </c>
      <c r="B5656" t="s">
        <v>3236</v>
      </c>
      <c r="C5656" t="s">
        <v>4605</v>
      </c>
      <c r="D5656">
        <v>3</v>
      </c>
      <c r="E5656">
        <v>0.90665861800000003</v>
      </c>
      <c r="F5656">
        <v>1</v>
      </c>
      <c r="G5656">
        <v>0</v>
      </c>
      <c r="H5656">
        <v>0</v>
      </c>
      <c r="I5656">
        <v>0</v>
      </c>
      <c r="J5656" t="s">
        <v>14</v>
      </c>
      <c r="K5656" t="s">
        <v>4606</v>
      </c>
      <c r="L5656" t="s">
        <v>4606</v>
      </c>
      <c r="M5656" t="s">
        <v>8993</v>
      </c>
      <c r="N5656" t="s">
        <v>617</v>
      </c>
      <c r="O5656" t="s">
        <v>3236</v>
      </c>
    </row>
    <row r="5657" spans="1:15" x14ac:dyDescent="0.3">
      <c r="A5657" t="s">
        <v>617</v>
      </c>
      <c r="B5657" t="s">
        <v>3236</v>
      </c>
      <c r="C5657" t="s">
        <v>4605</v>
      </c>
      <c r="D5657">
        <v>3</v>
      </c>
      <c r="E5657">
        <v>0.90665861800000003</v>
      </c>
      <c r="F5657">
        <v>1</v>
      </c>
      <c r="G5657">
        <v>0</v>
      </c>
      <c r="H5657">
        <v>0</v>
      </c>
      <c r="I5657">
        <v>0</v>
      </c>
      <c r="J5657" t="s">
        <v>14</v>
      </c>
      <c r="K5657" t="s">
        <v>4606</v>
      </c>
      <c r="L5657" t="s">
        <v>4606</v>
      </c>
      <c r="M5657" t="s">
        <v>8994</v>
      </c>
      <c r="N5657" t="s">
        <v>617</v>
      </c>
      <c r="O5657" t="s">
        <v>3236</v>
      </c>
    </row>
    <row r="5658" spans="1:15" x14ac:dyDescent="0.3">
      <c r="A5658" t="s">
        <v>3822</v>
      </c>
      <c r="B5658" t="s">
        <v>3823</v>
      </c>
      <c r="C5658" t="s">
        <v>5744</v>
      </c>
      <c r="D5658">
        <v>1</v>
      </c>
      <c r="E5658">
        <v>0.99859000399999998</v>
      </c>
      <c r="F5658">
        <v>0</v>
      </c>
      <c r="G5658">
        <v>0</v>
      </c>
      <c r="H5658">
        <v>0</v>
      </c>
      <c r="I5658">
        <v>1</v>
      </c>
      <c r="J5658" t="s">
        <v>445</v>
      </c>
      <c r="K5658" t="s">
        <v>5745</v>
      </c>
      <c r="L5658" t="s">
        <v>5745</v>
      </c>
      <c r="M5658" t="s">
        <v>8995</v>
      </c>
      <c r="N5658" t="s">
        <v>3822</v>
      </c>
      <c r="O5658" t="s">
        <v>3823</v>
      </c>
    </row>
    <row r="5659" spans="1:15" x14ac:dyDescent="0.3">
      <c r="A5659" t="s">
        <v>1951</v>
      </c>
      <c r="B5659" t="s">
        <v>3246</v>
      </c>
      <c r="C5659" t="s">
        <v>5983</v>
      </c>
      <c r="D5659">
        <v>2</v>
      </c>
      <c r="E5659">
        <v>0.59971648700000002</v>
      </c>
      <c r="F5659">
        <v>0</v>
      </c>
      <c r="G5659">
        <v>1</v>
      </c>
      <c r="H5659">
        <v>0</v>
      </c>
      <c r="I5659">
        <v>0</v>
      </c>
      <c r="J5659" t="s">
        <v>18</v>
      </c>
      <c r="K5659" t="s">
        <v>5984</v>
      </c>
      <c r="L5659" t="s">
        <v>5984</v>
      </c>
      <c r="M5659" t="s">
        <v>8996</v>
      </c>
      <c r="N5659" t="s">
        <v>1951</v>
      </c>
      <c r="O5659" t="s">
        <v>3246</v>
      </c>
    </row>
    <row r="5660" spans="1:15" x14ac:dyDescent="0.3">
      <c r="A5660" t="s">
        <v>1588</v>
      </c>
      <c r="B5660" t="s">
        <v>3267</v>
      </c>
      <c r="C5660" t="s">
        <v>4445</v>
      </c>
      <c r="D5660">
        <v>1</v>
      </c>
      <c r="E5660">
        <v>0.75580928700000005</v>
      </c>
      <c r="F5660">
        <v>0</v>
      </c>
      <c r="G5660">
        <v>1</v>
      </c>
      <c r="H5660">
        <v>0</v>
      </c>
      <c r="I5660">
        <v>1</v>
      </c>
      <c r="J5660" t="s">
        <v>11</v>
      </c>
      <c r="K5660" t="s">
        <v>4446</v>
      </c>
      <c r="L5660" t="s">
        <v>4446</v>
      </c>
      <c r="M5660" t="s">
        <v>8997</v>
      </c>
      <c r="N5660" t="s">
        <v>1588</v>
      </c>
      <c r="O5660" t="s">
        <v>3267</v>
      </c>
    </row>
    <row r="5661" spans="1:15" x14ac:dyDescent="0.3">
      <c r="A5661" t="s">
        <v>3999</v>
      </c>
      <c r="B5661" t="s">
        <v>3294</v>
      </c>
      <c r="C5661" t="s">
        <v>4000</v>
      </c>
      <c r="D5661">
        <v>2</v>
      </c>
      <c r="E5661">
        <v>0.95638330999999999</v>
      </c>
      <c r="F5661">
        <v>0</v>
      </c>
      <c r="G5661">
        <v>0</v>
      </c>
      <c r="H5661">
        <v>0</v>
      </c>
      <c r="I5661">
        <v>1</v>
      </c>
      <c r="J5661" t="s">
        <v>445</v>
      </c>
      <c r="K5661" t="s">
        <v>4001</v>
      </c>
      <c r="L5661" t="s">
        <v>4001</v>
      </c>
      <c r="M5661" t="s">
        <v>8998</v>
      </c>
      <c r="N5661" t="s">
        <v>3999</v>
      </c>
      <c r="O5661" t="s">
        <v>3294</v>
      </c>
    </row>
    <row r="5662" spans="1:15" x14ac:dyDescent="0.3">
      <c r="A5662" t="s">
        <v>1645</v>
      </c>
      <c r="B5662" t="s">
        <v>3233</v>
      </c>
      <c r="C5662" t="s">
        <v>5056</v>
      </c>
      <c r="D5662">
        <v>2</v>
      </c>
      <c r="E5662">
        <v>0.66665449499999996</v>
      </c>
      <c r="F5662">
        <v>0</v>
      </c>
      <c r="G5662">
        <v>1</v>
      </c>
      <c r="H5662">
        <v>0</v>
      </c>
      <c r="I5662">
        <v>1</v>
      </c>
      <c r="J5662" t="s">
        <v>445</v>
      </c>
      <c r="K5662" t="s">
        <v>5057</v>
      </c>
      <c r="L5662" t="s">
        <v>5057</v>
      </c>
      <c r="M5662" t="s">
        <v>8999</v>
      </c>
      <c r="N5662" t="s">
        <v>1645</v>
      </c>
      <c r="O5662" t="s">
        <v>3233</v>
      </c>
    </row>
    <row r="5663" spans="1:15" x14ac:dyDescent="0.3">
      <c r="A5663" t="s">
        <v>3414</v>
      </c>
      <c r="B5663" t="s">
        <v>3415</v>
      </c>
      <c r="C5663" t="s">
        <v>4787</v>
      </c>
      <c r="D5663">
        <v>1</v>
      </c>
      <c r="E5663">
        <v>0.99418604600000005</v>
      </c>
      <c r="F5663">
        <v>0</v>
      </c>
      <c r="G5663">
        <v>1</v>
      </c>
      <c r="H5663">
        <v>0</v>
      </c>
      <c r="I5663">
        <v>1</v>
      </c>
      <c r="J5663" t="s">
        <v>445</v>
      </c>
      <c r="K5663" t="s">
        <v>4788</v>
      </c>
      <c r="L5663" t="s">
        <v>4788</v>
      </c>
      <c r="M5663" t="s">
        <v>9000</v>
      </c>
      <c r="N5663" t="s">
        <v>3414</v>
      </c>
      <c r="O5663" t="s">
        <v>3415</v>
      </c>
    </row>
    <row r="5664" spans="1:15" x14ac:dyDescent="0.3">
      <c r="A5664" t="s">
        <v>3229</v>
      </c>
      <c r="B5664" t="s">
        <v>3230</v>
      </c>
      <c r="C5664" t="s">
        <v>4043</v>
      </c>
      <c r="D5664">
        <v>2</v>
      </c>
      <c r="E5664">
        <v>0.96268071</v>
      </c>
      <c r="F5664">
        <v>1</v>
      </c>
      <c r="G5664">
        <v>0</v>
      </c>
      <c r="H5664">
        <v>0</v>
      </c>
      <c r="I5664">
        <v>0</v>
      </c>
      <c r="J5664" t="s">
        <v>3194</v>
      </c>
      <c r="K5664" t="s">
        <v>4044</v>
      </c>
      <c r="L5664" t="s">
        <v>4044</v>
      </c>
      <c r="M5664" t="s">
        <v>9001</v>
      </c>
      <c r="N5664" t="s">
        <v>3229</v>
      </c>
      <c r="O5664" t="s">
        <v>3230</v>
      </c>
    </row>
    <row r="5665" spans="1:15" x14ac:dyDescent="0.3">
      <c r="A5665" t="s">
        <v>3884</v>
      </c>
      <c r="B5665" t="s">
        <v>3885</v>
      </c>
      <c r="C5665" t="s">
        <v>5698</v>
      </c>
      <c r="D5665">
        <v>1</v>
      </c>
      <c r="E5665">
        <v>0.99520503800000004</v>
      </c>
      <c r="F5665">
        <v>0</v>
      </c>
      <c r="G5665">
        <v>0</v>
      </c>
      <c r="H5665">
        <v>0</v>
      </c>
      <c r="I5665">
        <v>1</v>
      </c>
      <c r="J5665" t="s">
        <v>445</v>
      </c>
      <c r="K5665" t="s">
        <v>5699</v>
      </c>
      <c r="L5665" t="s">
        <v>5699</v>
      </c>
      <c r="M5665" t="s">
        <v>9002</v>
      </c>
      <c r="N5665" t="s">
        <v>3884</v>
      </c>
      <c r="O5665" t="s">
        <v>3885</v>
      </c>
    </row>
    <row r="5666" spans="1:15" x14ac:dyDescent="0.3">
      <c r="A5666" t="s">
        <v>3252</v>
      </c>
      <c r="B5666" t="s">
        <v>4704</v>
      </c>
      <c r="C5666" t="s">
        <v>4705</v>
      </c>
      <c r="D5666">
        <v>1</v>
      </c>
      <c r="E5666">
        <v>-999.99</v>
      </c>
      <c r="F5666">
        <v>0</v>
      </c>
      <c r="G5666">
        <v>0</v>
      </c>
      <c r="H5666">
        <v>0</v>
      </c>
      <c r="I5666">
        <v>0</v>
      </c>
      <c r="J5666" t="s">
        <v>11</v>
      </c>
      <c r="K5666" t="s">
        <v>4706</v>
      </c>
      <c r="L5666" t="s">
        <v>4706</v>
      </c>
      <c r="M5666" t="s">
        <v>9003</v>
      </c>
      <c r="N5666" t="s">
        <v>3252</v>
      </c>
      <c r="O5666" t="s">
        <v>4704</v>
      </c>
    </row>
    <row r="5667" spans="1:15" x14ac:dyDescent="0.3">
      <c r="A5667" t="s">
        <v>1602</v>
      </c>
      <c r="B5667" t="s">
        <v>3228</v>
      </c>
      <c r="C5667" t="s">
        <v>4288</v>
      </c>
      <c r="D5667">
        <v>3</v>
      </c>
      <c r="E5667">
        <v>0.74379151099999996</v>
      </c>
      <c r="F5667">
        <v>1</v>
      </c>
      <c r="G5667">
        <v>0</v>
      </c>
      <c r="H5667">
        <v>0</v>
      </c>
      <c r="I5667">
        <v>0</v>
      </c>
      <c r="J5667" t="s">
        <v>11</v>
      </c>
      <c r="K5667" t="s">
        <v>4289</v>
      </c>
      <c r="L5667" t="s">
        <v>4289</v>
      </c>
      <c r="M5667" t="s">
        <v>9004</v>
      </c>
      <c r="N5667" t="s">
        <v>1602</v>
      </c>
      <c r="O5667" t="s">
        <v>3228</v>
      </c>
    </row>
    <row r="5668" spans="1:15" x14ac:dyDescent="0.3">
      <c r="A5668" t="s">
        <v>3226</v>
      </c>
      <c r="B5668" t="s">
        <v>3227</v>
      </c>
      <c r="C5668" t="s">
        <v>4133</v>
      </c>
      <c r="D5668">
        <v>3</v>
      </c>
      <c r="E5668">
        <v>0.75580928700000005</v>
      </c>
      <c r="F5668">
        <v>1</v>
      </c>
      <c r="G5668">
        <v>0</v>
      </c>
      <c r="H5668">
        <v>0</v>
      </c>
      <c r="I5668">
        <v>0</v>
      </c>
      <c r="J5668" t="s">
        <v>11</v>
      </c>
      <c r="K5668" t="s">
        <v>4134</v>
      </c>
      <c r="L5668" t="s">
        <v>4134</v>
      </c>
      <c r="M5668" t="s">
        <v>9005</v>
      </c>
      <c r="N5668" t="s">
        <v>3226</v>
      </c>
      <c r="O5668" t="s">
        <v>3227</v>
      </c>
    </row>
    <row r="5669" spans="1:15" x14ac:dyDescent="0.3">
      <c r="A5669" t="s">
        <v>1645</v>
      </c>
      <c r="B5669" t="s">
        <v>3233</v>
      </c>
      <c r="C5669" t="s">
        <v>5056</v>
      </c>
      <c r="D5669">
        <v>2</v>
      </c>
      <c r="E5669">
        <v>0.66665449499999996</v>
      </c>
      <c r="F5669">
        <v>0</v>
      </c>
      <c r="G5669">
        <v>1</v>
      </c>
      <c r="H5669">
        <v>0</v>
      </c>
      <c r="I5669">
        <v>1</v>
      </c>
      <c r="J5669" t="s">
        <v>445</v>
      </c>
      <c r="K5669" t="s">
        <v>5057</v>
      </c>
      <c r="L5669" t="s">
        <v>5057</v>
      </c>
      <c r="M5669" t="s">
        <v>9006</v>
      </c>
      <c r="N5669" t="s">
        <v>1645</v>
      </c>
      <c r="O5669" t="s">
        <v>3233</v>
      </c>
    </row>
    <row r="5670" spans="1:15" x14ac:dyDescent="0.3">
      <c r="A5670" t="s">
        <v>292</v>
      </c>
      <c r="B5670" t="s">
        <v>625</v>
      </c>
      <c r="C5670" t="s">
        <v>4196</v>
      </c>
      <c r="D5670">
        <v>3</v>
      </c>
      <c r="E5670">
        <v>0.76858175100000004</v>
      </c>
      <c r="F5670">
        <v>1</v>
      </c>
      <c r="G5670">
        <v>0</v>
      </c>
      <c r="H5670">
        <v>0</v>
      </c>
      <c r="I5670">
        <v>0</v>
      </c>
      <c r="J5670" t="s">
        <v>18</v>
      </c>
      <c r="K5670" t="s">
        <v>4197</v>
      </c>
      <c r="L5670" t="s">
        <v>4197</v>
      </c>
      <c r="M5670" t="s">
        <v>9007</v>
      </c>
      <c r="N5670" t="s">
        <v>292</v>
      </c>
      <c r="O5670" t="s">
        <v>625</v>
      </c>
    </row>
    <row r="5671" spans="1:15" x14ac:dyDescent="0.3">
      <c r="A5671" t="s">
        <v>3242</v>
      </c>
      <c r="B5671" t="s">
        <v>3243</v>
      </c>
      <c r="C5671" t="s">
        <v>4107</v>
      </c>
      <c r="D5671">
        <v>2</v>
      </c>
      <c r="E5671">
        <v>0.65059881600000002</v>
      </c>
      <c r="F5671">
        <v>1</v>
      </c>
      <c r="G5671">
        <v>0</v>
      </c>
      <c r="H5671">
        <v>0</v>
      </c>
      <c r="I5671">
        <v>0</v>
      </c>
      <c r="J5671" t="s">
        <v>3194</v>
      </c>
      <c r="K5671" t="s">
        <v>4108</v>
      </c>
      <c r="L5671" t="s">
        <v>4108</v>
      </c>
      <c r="M5671" t="s">
        <v>9008</v>
      </c>
      <c r="N5671" t="s">
        <v>3242</v>
      </c>
      <c r="O5671" t="s">
        <v>3243</v>
      </c>
    </row>
    <row r="5672" spans="1:15" x14ac:dyDescent="0.3">
      <c r="A5672" t="s">
        <v>723</v>
      </c>
      <c r="B5672" t="s">
        <v>2260</v>
      </c>
      <c r="C5672" t="s">
        <v>5932</v>
      </c>
      <c r="D5672">
        <v>3</v>
      </c>
      <c r="E5672">
        <v>0.44255897799999999</v>
      </c>
      <c r="F5672">
        <v>1</v>
      </c>
      <c r="G5672">
        <v>0</v>
      </c>
      <c r="H5672">
        <v>0</v>
      </c>
      <c r="I5672">
        <v>0</v>
      </c>
      <c r="J5672" t="s">
        <v>18</v>
      </c>
      <c r="K5672" t="s">
        <v>5933</v>
      </c>
      <c r="L5672" t="s">
        <v>5933</v>
      </c>
      <c r="M5672" t="s">
        <v>9009</v>
      </c>
      <c r="N5672" t="s">
        <v>723</v>
      </c>
      <c r="O5672" t="s">
        <v>2260</v>
      </c>
    </row>
    <row r="5673" spans="1:15" x14ac:dyDescent="0.3">
      <c r="A5673" t="s">
        <v>1951</v>
      </c>
      <c r="B5673" t="s">
        <v>3246</v>
      </c>
      <c r="C5673" t="s">
        <v>5983</v>
      </c>
      <c r="D5673">
        <v>2</v>
      </c>
      <c r="E5673">
        <v>0.59971648700000002</v>
      </c>
      <c r="F5673">
        <v>0</v>
      </c>
      <c r="G5673">
        <v>1</v>
      </c>
      <c r="H5673">
        <v>0</v>
      </c>
      <c r="I5673">
        <v>0</v>
      </c>
      <c r="J5673" t="s">
        <v>18</v>
      </c>
      <c r="K5673" t="s">
        <v>5984</v>
      </c>
      <c r="L5673" t="s">
        <v>5984</v>
      </c>
      <c r="M5673" t="s">
        <v>9010</v>
      </c>
      <c r="N5673" t="s">
        <v>1951</v>
      </c>
      <c r="O5673" t="s">
        <v>3246</v>
      </c>
    </row>
    <row r="5674" spans="1:15" x14ac:dyDescent="0.3">
      <c r="A5674" t="s">
        <v>3248</v>
      </c>
      <c r="B5674" t="s">
        <v>4845</v>
      </c>
      <c r="C5674" t="s">
        <v>4846</v>
      </c>
      <c r="D5674">
        <v>2</v>
      </c>
      <c r="E5674">
        <v>-999.99</v>
      </c>
      <c r="F5674">
        <v>0</v>
      </c>
      <c r="G5674">
        <v>0</v>
      </c>
      <c r="H5674">
        <v>0</v>
      </c>
      <c r="I5674">
        <v>0</v>
      </c>
      <c r="J5674" t="s">
        <v>11</v>
      </c>
      <c r="K5674" t="s">
        <v>4847</v>
      </c>
      <c r="L5674" t="s">
        <v>4847</v>
      </c>
      <c r="M5674" t="s">
        <v>9011</v>
      </c>
      <c r="N5674" t="s">
        <v>3248</v>
      </c>
      <c r="O5674" t="s">
        <v>4845</v>
      </c>
    </row>
    <row r="5675" spans="1:15" x14ac:dyDescent="0.3">
      <c r="A5675" t="s">
        <v>3219</v>
      </c>
      <c r="B5675" t="s">
        <v>3220</v>
      </c>
      <c r="C5675" t="s">
        <v>4254</v>
      </c>
      <c r="D5675">
        <v>2</v>
      </c>
      <c r="E5675">
        <v>0.21944438399999999</v>
      </c>
      <c r="F5675">
        <v>1</v>
      </c>
      <c r="G5675">
        <v>0</v>
      </c>
      <c r="H5675">
        <v>0</v>
      </c>
      <c r="I5675">
        <v>0</v>
      </c>
      <c r="J5675" t="s">
        <v>8</v>
      </c>
      <c r="K5675" t="s">
        <v>4255</v>
      </c>
      <c r="L5675" t="s">
        <v>4255</v>
      </c>
      <c r="M5675" t="s">
        <v>9012</v>
      </c>
      <c r="N5675" t="s">
        <v>3219</v>
      </c>
      <c r="O5675" t="s">
        <v>3220</v>
      </c>
    </row>
    <row r="5676" spans="1:15" x14ac:dyDescent="0.3">
      <c r="A5676" t="s">
        <v>274</v>
      </c>
      <c r="B5676" t="s">
        <v>814</v>
      </c>
      <c r="C5676" t="s">
        <v>4510</v>
      </c>
      <c r="D5676">
        <v>3</v>
      </c>
      <c r="E5676">
        <v>0.91171805699999997</v>
      </c>
      <c r="F5676">
        <v>1</v>
      </c>
      <c r="G5676">
        <v>0</v>
      </c>
      <c r="H5676">
        <v>0</v>
      </c>
      <c r="I5676">
        <v>0</v>
      </c>
      <c r="J5676" t="s">
        <v>11</v>
      </c>
      <c r="K5676" t="s">
        <v>4511</v>
      </c>
      <c r="L5676" t="s">
        <v>4511</v>
      </c>
      <c r="M5676" t="s">
        <v>9013</v>
      </c>
      <c r="N5676" t="s">
        <v>274</v>
      </c>
      <c r="O5676" t="s">
        <v>814</v>
      </c>
    </row>
    <row r="5677" spans="1:15" x14ac:dyDescent="0.3">
      <c r="A5677" t="s">
        <v>54</v>
      </c>
      <c r="B5677" t="s">
        <v>3277</v>
      </c>
      <c r="C5677" t="s">
        <v>5247</v>
      </c>
      <c r="D5677">
        <v>3</v>
      </c>
      <c r="E5677">
        <v>0.95897824700000001</v>
      </c>
      <c r="F5677">
        <v>1</v>
      </c>
      <c r="G5677">
        <v>0</v>
      </c>
      <c r="H5677">
        <v>0</v>
      </c>
      <c r="I5677">
        <v>0</v>
      </c>
      <c r="J5677" t="s">
        <v>13</v>
      </c>
      <c r="K5677" t="s">
        <v>5248</v>
      </c>
      <c r="L5677" t="s">
        <v>5248</v>
      </c>
      <c r="M5677" t="s">
        <v>9014</v>
      </c>
      <c r="N5677" t="s">
        <v>54</v>
      </c>
      <c r="O5677" t="s">
        <v>3277</v>
      </c>
    </row>
    <row r="5678" spans="1:15" x14ac:dyDescent="0.3">
      <c r="A5678" t="s">
        <v>1307</v>
      </c>
      <c r="B5678" t="s">
        <v>3251</v>
      </c>
      <c r="C5678" t="s">
        <v>4291</v>
      </c>
      <c r="D5678">
        <v>3</v>
      </c>
      <c r="E5678">
        <v>0.88902200899999995</v>
      </c>
      <c r="F5678">
        <v>1</v>
      </c>
      <c r="G5678">
        <v>0</v>
      </c>
      <c r="H5678">
        <v>0</v>
      </c>
      <c r="I5678">
        <v>0</v>
      </c>
      <c r="J5678" t="s">
        <v>20</v>
      </c>
      <c r="K5678" t="s">
        <v>4292</v>
      </c>
      <c r="L5678" t="s">
        <v>4292</v>
      </c>
      <c r="M5678" t="s">
        <v>9015</v>
      </c>
      <c r="N5678" t="s">
        <v>1307</v>
      </c>
      <c r="O5678" t="s">
        <v>3251</v>
      </c>
    </row>
    <row r="5679" spans="1:15" x14ac:dyDescent="0.3">
      <c r="A5679" t="s">
        <v>3324</v>
      </c>
      <c r="B5679" t="s">
        <v>3325</v>
      </c>
      <c r="C5679" t="s">
        <v>4748</v>
      </c>
      <c r="D5679">
        <v>2</v>
      </c>
      <c r="E5679">
        <v>0.89727005100000001</v>
      </c>
      <c r="F5679">
        <v>0</v>
      </c>
      <c r="G5679">
        <v>0</v>
      </c>
      <c r="H5679">
        <v>0</v>
      </c>
      <c r="I5679">
        <v>0</v>
      </c>
      <c r="J5679" t="s">
        <v>20</v>
      </c>
      <c r="K5679" t="s">
        <v>4749</v>
      </c>
      <c r="L5679" t="s">
        <v>4749</v>
      </c>
      <c r="M5679" t="s">
        <v>9016</v>
      </c>
      <c r="N5679" t="s">
        <v>3324</v>
      </c>
      <c r="O5679" t="s">
        <v>3325</v>
      </c>
    </row>
    <row r="5680" spans="1:15" x14ac:dyDescent="0.3">
      <c r="A5680" t="s">
        <v>1133</v>
      </c>
      <c r="B5680" t="s">
        <v>3382</v>
      </c>
      <c r="C5680" t="s">
        <v>5986</v>
      </c>
      <c r="D5680">
        <v>3</v>
      </c>
      <c r="E5680">
        <v>0.67254270299999996</v>
      </c>
      <c r="F5680">
        <v>1</v>
      </c>
      <c r="G5680">
        <v>0</v>
      </c>
      <c r="H5680">
        <v>0</v>
      </c>
      <c r="I5680">
        <v>0</v>
      </c>
      <c r="J5680" t="s">
        <v>18</v>
      </c>
      <c r="K5680" t="s">
        <v>5987</v>
      </c>
      <c r="L5680" t="s">
        <v>5987</v>
      </c>
      <c r="M5680" t="s">
        <v>9017</v>
      </c>
      <c r="N5680" t="s">
        <v>1133</v>
      </c>
      <c r="O5680" t="s">
        <v>3382</v>
      </c>
    </row>
    <row r="5681" spans="1:15" x14ac:dyDescent="0.3">
      <c r="A5681" t="s">
        <v>373</v>
      </c>
      <c r="B5681" t="s">
        <v>3354</v>
      </c>
      <c r="C5681" t="s">
        <v>4765</v>
      </c>
      <c r="D5681">
        <v>3</v>
      </c>
      <c r="E5681">
        <v>0.80452312500000001</v>
      </c>
      <c r="F5681">
        <v>1</v>
      </c>
      <c r="G5681">
        <v>0</v>
      </c>
      <c r="H5681">
        <v>0</v>
      </c>
      <c r="I5681">
        <v>0</v>
      </c>
      <c r="J5681" t="s">
        <v>20</v>
      </c>
      <c r="K5681" t="s">
        <v>4766</v>
      </c>
      <c r="L5681" t="s">
        <v>4766</v>
      </c>
      <c r="M5681" t="s">
        <v>9018</v>
      </c>
      <c r="N5681" t="s">
        <v>373</v>
      </c>
      <c r="O5681" t="s">
        <v>3354</v>
      </c>
    </row>
    <row r="5682" spans="1:15" x14ac:dyDescent="0.3">
      <c r="A5682" t="s">
        <v>3650</v>
      </c>
      <c r="B5682" t="s">
        <v>3651</v>
      </c>
      <c r="C5682" t="s">
        <v>4929</v>
      </c>
      <c r="D5682">
        <v>1</v>
      </c>
      <c r="E5682">
        <v>0.99697389300000006</v>
      </c>
      <c r="F5682">
        <v>0</v>
      </c>
      <c r="G5682">
        <v>1</v>
      </c>
      <c r="H5682">
        <v>0</v>
      </c>
      <c r="I5682">
        <v>1</v>
      </c>
      <c r="J5682" t="s">
        <v>445</v>
      </c>
      <c r="K5682" t="s">
        <v>4930</v>
      </c>
      <c r="L5682" t="s">
        <v>4930</v>
      </c>
      <c r="M5682" t="s">
        <v>9019</v>
      </c>
      <c r="N5682" t="s">
        <v>3650</v>
      </c>
      <c r="O5682" t="s">
        <v>3651</v>
      </c>
    </row>
    <row r="5683" spans="1:15" x14ac:dyDescent="0.3">
      <c r="A5683" t="s">
        <v>3240</v>
      </c>
      <c r="B5683" t="s">
        <v>3241</v>
      </c>
      <c r="C5683" t="s">
        <v>5100</v>
      </c>
      <c r="D5683">
        <v>3</v>
      </c>
      <c r="E5683">
        <v>0.86791857800000005</v>
      </c>
      <c r="F5683">
        <v>1</v>
      </c>
      <c r="G5683">
        <v>0</v>
      </c>
      <c r="H5683">
        <v>0</v>
      </c>
      <c r="I5683">
        <v>0</v>
      </c>
      <c r="J5683" t="s">
        <v>33</v>
      </c>
      <c r="K5683" t="s">
        <v>5101</v>
      </c>
      <c r="L5683" t="s">
        <v>5101</v>
      </c>
      <c r="M5683" t="s">
        <v>9020</v>
      </c>
      <c r="N5683" t="s">
        <v>3240</v>
      </c>
      <c r="O5683" t="s">
        <v>3241</v>
      </c>
    </row>
    <row r="5684" spans="1:15" x14ac:dyDescent="0.3">
      <c r="A5684" t="s">
        <v>862</v>
      </c>
      <c r="B5684" t="s">
        <v>3629</v>
      </c>
      <c r="C5684" t="s">
        <v>4871</v>
      </c>
      <c r="D5684">
        <v>2</v>
      </c>
      <c r="E5684">
        <v>0.99978792999999999</v>
      </c>
      <c r="F5684">
        <v>0</v>
      </c>
      <c r="G5684">
        <v>0</v>
      </c>
      <c r="H5684">
        <v>0</v>
      </c>
      <c r="I5684">
        <v>1</v>
      </c>
      <c r="J5684" t="s">
        <v>445</v>
      </c>
      <c r="K5684" t="s">
        <v>4872</v>
      </c>
      <c r="L5684" t="s">
        <v>4872</v>
      </c>
      <c r="M5684" t="s">
        <v>9021</v>
      </c>
      <c r="N5684" t="s">
        <v>862</v>
      </c>
      <c r="O5684" t="s">
        <v>3629</v>
      </c>
    </row>
    <row r="5685" spans="1:15" x14ac:dyDescent="0.3">
      <c r="A5685" t="s">
        <v>3610</v>
      </c>
      <c r="B5685" t="s">
        <v>3611</v>
      </c>
      <c r="C5685" t="s">
        <v>5124</v>
      </c>
      <c r="D5685">
        <v>1</v>
      </c>
      <c r="E5685">
        <v>0.98942101500000001</v>
      </c>
      <c r="F5685">
        <v>0</v>
      </c>
      <c r="G5685">
        <v>1</v>
      </c>
      <c r="H5685">
        <v>0</v>
      </c>
      <c r="I5685">
        <v>1</v>
      </c>
      <c r="J5685" t="s">
        <v>445</v>
      </c>
      <c r="K5685" t="s">
        <v>5125</v>
      </c>
      <c r="L5685" t="s">
        <v>5125</v>
      </c>
      <c r="M5685" t="s">
        <v>9022</v>
      </c>
      <c r="N5685" t="s">
        <v>3610</v>
      </c>
      <c r="O5685" t="s">
        <v>3611</v>
      </c>
    </row>
    <row r="5686" spans="1:15" x14ac:dyDescent="0.3">
      <c r="A5686" t="s">
        <v>5079</v>
      </c>
      <c r="B5686" t="s">
        <v>5080</v>
      </c>
      <c r="C5686" t="s">
        <v>5081</v>
      </c>
      <c r="D5686">
        <v>2</v>
      </c>
      <c r="E5686">
        <v>0.79361735200000005</v>
      </c>
      <c r="F5686">
        <v>1</v>
      </c>
      <c r="G5686">
        <v>0</v>
      </c>
      <c r="H5686">
        <v>0</v>
      </c>
      <c r="I5686">
        <v>0</v>
      </c>
      <c r="J5686" t="s">
        <v>6</v>
      </c>
      <c r="K5686" t="s">
        <v>5082</v>
      </c>
      <c r="L5686" t="s">
        <v>5082</v>
      </c>
      <c r="M5686" t="s">
        <v>9023</v>
      </c>
      <c r="N5686" t="s">
        <v>5079</v>
      </c>
      <c r="O5686" t="s">
        <v>5080</v>
      </c>
    </row>
    <row r="5687" spans="1:15" x14ac:dyDescent="0.3">
      <c r="A5687" t="s">
        <v>3252</v>
      </c>
      <c r="B5687" t="s">
        <v>4704</v>
      </c>
      <c r="C5687" t="s">
        <v>4705</v>
      </c>
      <c r="D5687">
        <v>1</v>
      </c>
      <c r="E5687">
        <v>-999.99</v>
      </c>
      <c r="F5687">
        <v>0</v>
      </c>
      <c r="G5687">
        <v>0</v>
      </c>
      <c r="H5687">
        <v>0</v>
      </c>
      <c r="I5687">
        <v>0</v>
      </c>
      <c r="J5687" t="s">
        <v>11</v>
      </c>
      <c r="K5687" t="s">
        <v>4706</v>
      </c>
      <c r="L5687" t="s">
        <v>4706</v>
      </c>
      <c r="M5687" t="s">
        <v>9024</v>
      </c>
      <c r="N5687" t="s">
        <v>3252</v>
      </c>
      <c r="O5687" t="s">
        <v>4704</v>
      </c>
    </row>
    <row r="5688" spans="1:15" x14ac:dyDescent="0.3">
      <c r="A5688" t="s">
        <v>3562</v>
      </c>
      <c r="B5688" t="s">
        <v>3563</v>
      </c>
      <c r="C5688" t="s">
        <v>4378</v>
      </c>
      <c r="D5688">
        <v>1</v>
      </c>
      <c r="E5688">
        <v>0.98786071499999994</v>
      </c>
      <c r="F5688">
        <v>0</v>
      </c>
      <c r="G5688">
        <v>1</v>
      </c>
      <c r="H5688">
        <v>0</v>
      </c>
      <c r="I5688">
        <v>1</v>
      </c>
      <c r="J5688" t="s">
        <v>11</v>
      </c>
      <c r="K5688" t="s">
        <v>4379</v>
      </c>
      <c r="L5688" t="s">
        <v>4379</v>
      </c>
      <c r="M5688" t="s">
        <v>9025</v>
      </c>
      <c r="N5688" t="s">
        <v>3562</v>
      </c>
      <c r="O5688" t="s">
        <v>3563</v>
      </c>
    </row>
    <row r="5689" spans="1:15" x14ac:dyDescent="0.3">
      <c r="A5689" t="s">
        <v>1951</v>
      </c>
      <c r="B5689" t="s">
        <v>3246</v>
      </c>
      <c r="C5689" t="s">
        <v>5983</v>
      </c>
      <c r="D5689">
        <v>2</v>
      </c>
      <c r="E5689">
        <v>0.59971648700000002</v>
      </c>
      <c r="F5689">
        <v>0</v>
      </c>
      <c r="G5689">
        <v>1</v>
      </c>
      <c r="H5689">
        <v>0</v>
      </c>
      <c r="I5689">
        <v>0</v>
      </c>
      <c r="J5689" t="s">
        <v>18</v>
      </c>
      <c r="K5689" t="s">
        <v>5984</v>
      </c>
      <c r="L5689" t="s">
        <v>5984</v>
      </c>
      <c r="M5689" t="s">
        <v>9026</v>
      </c>
      <c r="N5689" t="s">
        <v>1951</v>
      </c>
      <c r="O5689" t="s">
        <v>3246</v>
      </c>
    </row>
    <row r="5690" spans="1:15" x14ac:dyDescent="0.3">
      <c r="A5690" t="s">
        <v>3248</v>
      </c>
      <c r="B5690" t="s">
        <v>4845</v>
      </c>
      <c r="C5690" t="s">
        <v>4846</v>
      </c>
      <c r="D5690">
        <v>2</v>
      </c>
      <c r="E5690">
        <v>-999.99</v>
      </c>
      <c r="F5690">
        <v>0</v>
      </c>
      <c r="G5690">
        <v>0</v>
      </c>
      <c r="H5690">
        <v>0</v>
      </c>
      <c r="I5690">
        <v>0</v>
      </c>
      <c r="J5690" t="s">
        <v>11</v>
      </c>
      <c r="K5690" t="s">
        <v>4847</v>
      </c>
      <c r="L5690" t="s">
        <v>4847</v>
      </c>
      <c r="M5690" t="s">
        <v>9027</v>
      </c>
      <c r="N5690" t="s">
        <v>3248</v>
      </c>
      <c r="O5690" t="s">
        <v>4845</v>
      </c>
    </row>
    <row r="5691" spans="1:15" x14ac:dyDescent="0.3">
      <c r="A5691" t="s">
        <v>3226</v>
      </c>
      <c r="B5691" t="s">
        <v>3227</v>
      </c>
      <c r="C5691" t="s">
        <v>4133</v>
      </c>
      <c r="D5691">
        <v>3</v>
      </c>
      <c r="E5691">
        <v>0.75580928700000005</v>
      </c>
      <c r="F5691">
        <v>1</v>
      </c>
      <c r="G5691">
        <v>0</v>
      </c>
      <c r="H5691">
        <v>0</v>
      </c>
      <c r="I5691">
        <v>0</v>
      </c>
      <c r="J5691" t="s">
        <v>11</v>
      </c>
      <c r="K5691" t="s">
        <v>4134</v>
      </c>
      <c r="L5691" t="s">
        <v>4134</v>
      </c>
      <c r="M5691" t="s">
        <v>9028</v>
      </c>
      <c r="N5691" t="s">
        <v>3226</v>
      </c>
      <c r="O5691" t="s">
        <v>3227</v>
      </c>
    </row>
    <row r="5692" spans="1:15" x14ac:dyDescent="0.3">
      <c r="A5692" t="s">
        <v>3711</v>
      </c>
      <c r="B5692" t="s">
        <v>3712</v>
      </c>
      <c r="C5692" t="s">
        <v>5524</v>
      </c>
      <c r="D5692">
        <v>1</v>
      </c>
      <c r="E5692">
        <v>0.99546645499999997</v>
      </c>
      <c r="F5692">
        <v>0</v>
      </c>
      <c r="G5692">
        <v>0</v>
      </c>
      <c r="H5692">
        <v>0</v>
      </c>
      <c r="I5692">
        <v>1</v>
      </c>
      <c r="J5692" t="s">
        <v>445</v>
      </c>
      <c r="K5692" t="s">
        <v>5525</v>
      </c>
      <c r="L5692" t="s">
        <v>5525</v>
      </c>
      <c r="M5692" t="s">
        <v>9029</v>
      </c>
      <c r="N5692" t="s">
        <v>3711</v>
      </c>
      <c r="O5692" t="s">
        <v>3712</v>
      </c>
    </row>
    <row r="5693" spans="1:15" x14ac:dyDescent="0.3">
      <c r="A5693" t="s">
        <v>871</v>
      </c>
      <c r="B5693" t="s">
        <v>3266</v>
      </c>
      <c r="C5693" t="s">
        <v>4476</v>
      </c>
      <c r="D5693">
        <v>2</v>
      </c>
      <c r="E5693">
        <v>0.59034212900000005</v>
      </c>
      <c r="F5693">
        <v>0</v>
      </c>
      <c r="G5693">
        <v>1</v>
      </c>
      <c r="H5693">
        <v>0</v>
      </c>
      <c r="I5693">
        <v>1</v>
      </c>
      <c r="J5693" t="s">
        <v>445</v>
      </c>
      <c r="K5693" t="s">
        <v>4477</v>
      </c>
      <c r="L5693" t="s">
        <v>4477</v>
      </c>
      <c r="M5693" t="s">
        <v>9030</v>
      </c>
      <c r="N5693" t="s">
        <v>871</v>
      </c>
      <c r="O5693" t="s">
        <v>3266</v>
      </c>
    </row>
    <row r="5694" spans="1:15" x14ac:dyDescent="0.3">
      <c r="A5694" t="s">
        <v>3371</v>
      </c>
      <c r="B5694" t="s">
        <v>3372</v>
      </c>
      <c r="C5694" t="s">
        <v>5206</v>
      </c>
      <c r="D5694">
        <v>1</v>
      </c>
      <c r="E5694">
        <v>0.99708069600000004</v>
      </c>
      <c r="F5694">
        <v>0</v>
      </c>
      <c r="G5694">
        <v>0</v>
      </c>
      <c r="H5694">
        <v>1</v>
      </c>
      <c r="I5694">
        <v>0</v>
      </c>
      <c r="J5694" t="s">
        <v>33</v>
      </c>
      <c r="K5694" t="s">
        <v>5207</v>
      </c>
      <c r="L5694" t="s">
        <v>5207</v>
      </c>
      <c r="M5694" t="s">
        <v>9031</v>
      </c>
      <c r="N5694" t="s">
        <v>3371</v>
      </c>
      <c r="O5694" t="s">
        <v>3372</v>
      </c>
    </row>
    <row r="5695" spans="1:15" x14ac:dyDescent="0.3">
      <c r="A5695" t="s">
        <v>3371</v>
      </c>
      <c r="B5695" t="s">
        <v>3372</v>
      </c>
      <c r="C5695" t="s">
        <v>5206</v>
      </c>
      <c r="D5695">
        <v>1</v>
      </c>
      <c r="E5695">
        <v>0.99708069600000004</v>
      </c>
      <c r="F5695">
        <v>0</v>
      </c>
      <c r="G5695">
        <v>0</v>
      </c>
      <c r="H5695">
        <v>1</v>
      </c>
      <c r="I5695">
        <v>0</v>
      </c>
      <c r="J5695" t="s">
        <v>33</v>
      </c>
      <c r="K5695" t="s">
        <v>5207</v>
      </c>
      <c r="L5695" t="s">
        <v>5207</v>
      </c>
      <c r="M5695" t="s">
        <v>9032</v>
      </c>
      <c r="N5695" t="s">
        <v>3371</v>
      </c>
      <c r="O5695" t="s">
        <v>3372</v>
      </c>
    </row>
    <row r="5696" spans="1:15" x14ac:dyDescent="0.3">
      <c r="A5696" t="s">
        <v>274</v>
      </c>
      <c r="B5696" t="s">
        <v>814</v>
      </c>
      <c r="C5696" t="s">
        <v>4510</v>
      </c>
      <c r="D5696">
        <v>3</v>
      </c>
      <c r="E5696">
        <v>0.91171805699999997</v>
      </c>
      <c r="F5696">
        <v>1</v>
      </c>
      <c r="G5696">
        <v>0</v>
      </c>
      <c r="H5696">
        <v>0</v>
      </c>
      <c r="I5696">
        <v>0</v>
      </c>
      <c r="J5696" t="s">
        <v>11</v>
      </c>
      <c r="K5696" t="s">
        <v>4511</v>
      </c>
      <c r="L5696" t="s">
        <v>4511</v>
      </c>
      <c r="M5696" t="s">
        <v>9033</v>
      </c>
      <c r="N5696" t="s">
        <v>274</v>
      </c>
      <c r="O5696" t="s">
        <v>814</v>
      </c>
    </row>
    <row r="5697" spans="1:15" x14ac:dyDescent="0.3">
      <c r="A5697" t="s">
        <v>281</v>
      </c>
      <c r="B5697" t="s">
        <v>815</v>
      </c>
      <c r="C5697" t="s">
        <v>4580</v>
      </c>
      <c r="D5697">
        <v>3</v>
      </c>
      <c r="E5697">
        <v>0.92611306800000004</v>
      </c>
      <c r="F5697">
        <v>1</v>
      </c>
      <c r="G5697">
        <v>0</v>
      </c>
      <c r="H5697">
        <v>0</v>
      </c>
      <c r="I5697">
        <v>0</v>
      </c>
      <c r="J5697" t="s">
        <v>3194</v>
      </c>
      <c r="K5697" t="s">
        <v>4581</v>
      </c>
      <c r="L5697" t="s">
        <v>4581</v>
      </c>
      <c r="M5697" t="s">
        <v>9034</v>
      </c>
      <c r="N5697" t="s">
        <v>281</v>
      </c>
      <c r="O5697" t="s">
        <v>815</v>
      </c>
    </row>
    <row r="5698" spans="1:15" x14ac:dyDescent="0.3">
      <c r="A5698" t="s">
        <v>1588</v>
      </c>
      <c r="B5698" t="s">
        <v>3267</v>
      </c>
      <c r="C5698" t="s">
        <v>4445</v>
      </c>
      <c r="D5698">
        <v>1</v>
      </c>
      <c r="E5698">
        <v>0.75580928700000005</v>
      </c>
      <c r="F5698">
        <v>0</v>
      </c>
      <c r="G5698">
        <v>1</v>
      </c>
      <c r="H5698">
        <v>0</v>
      </c>
      <c r="I5698">
        <v>1</v>
      </c>
      <c r="J5698" t="s">
        <v>11</v>
      </c>
      <c r="K5698" t="s">
        <v>4446</v>
      </c>
      <c r="L5698" t="s">
        <v>4446</v>
      </c>
      <c r="M5698" t="s">
        <v>9035</v>
      </c>
      <c r="N5698" t="s">
        <v>1588</v>
      </c>
      <c r="O5698" t="s">
        <v>3267</v>
      </c>
    </row>
    <row r="5699" spans="1:15" x14ac:dyDescent="0.3">
      <c r="A5699" t="s">
        <v>3290</v>
      </c>
      <c r="B5699" t="s">
        <v>3291</v>
      </c>
      <c r="C5699" t="s">
        <v>5153</v>
      </c>
      <c r="D5699">
        <v>1</v>
      </c>
      <c r="E5699">
        <v>0.90856479099999998</v>
      </c>
      <c r="F5699">
        <v>0</v>
      </c>
      <c r="G5699">
        <v>0</v>
      </c>
      <c r="H5699">
        <v>0</v>
      </c>
      <c r="I5699">
        <v>1</v>
      </c>
      <c r="J5699" t="s">
        <v>445</v>
      </c>
      <c r="K5699" t="s">
        <v>5154</v>
      </c>
      <c r="L5699" t="s">
        <v>5154</v>
      </c>
      <c r="M5699" t="s">
        <v>9036</v>
      </c>
      <c r="N5699" t="s">
        <v>3290</v>
      </c>
      <c r="O5699" t="s">
        <v>3291</v>
      </c>
    </row>
    <row r="5700" spans="1:15" x14ac:dyDescent="0.3">
      <c r="A5700" t="s">
        <v>3454</v>
      </c>
      <c r="B5700" t="s">
        <v>3455</v>
      </c>
      <c r="C5700" t="s">
        <v>4186</v>
      </c>
      <c r="D5700">
        <v>3</v>
      </c>
      <c r="E5700">
        <v>0.98113936199999996</v>
      </c>
      <c r="F5700">
        <v>1</v>
      </c>
      <c r="G5700">
        <v>0</v>
      </c>
      <c r="H5700">
        <v>0</v>
      </c>
      <c r="I5700">
        <v>0</v>
      </c>
      <c r="J5700" t="s">
        <v>33</v>
      </c>
      <c r="K5700" t="s">
        <v>4187</v>
      </c>
      <c r="L5700" t="s">
        <v>4187</v>
      </c>
      <c r="M5700" t="s">
        <v>9037</v>
      </c>
      <c r="N5700" t="s">
        <v>3454</v>
      </c>
      <c r="O5700" t="s">
        <v>3455</v>
      </c>
    </row>
    <row r="5701" spans="1:15" x14ac:dyDescent="0.3">
      <c r="A5701" t="s">
        <v>3454</v>
      </c>
      <c r="B5701" t="s">
        <v>3455</v>
      </c>
      <c r="C5701" t="s">
        <v>4186</v>
      </c>
      <c r="D5701">
        <v>3</v>
      </c>
      <c r="E5701">
        <v>0.98113936199999996</v>
      </c>
      <c r="F5701">
        <v>1</v>
      </c>
      <c r="G5701">
        <v>0</v>
      </c>
      <c r="H5701">
        <v>0</v>
      </c>
      <c r="I5701">
        <v>0</v>
      </c>
      <c r="J5701" t="s">
        <v>33</v>
      </c>
      <c r="K5701" t="s">
        <v>4187</v>
      </c>
      <c r="L5701" t="s">
        <v>4187</v>
      </c>
      <c r="M5701" t="s">
        <v>9038</v>
      </c>
      <c r="N5701" t="s">
        <v>3454</v>
      </c>
      <c r="O5701" t="s">
        <v>3455</v>
      </c>
    </row>
    <row r="5702" spans="1:15" x14ac:dyDescent="0.3">
      <c r="A5702" t="s">
        <v>1136</v>
      </c>
      <c r="B5702" t="s">
        <v>3394</v>
      </c>
      <c r="C5702" t="s">
        <v>4203</v>
      </c>
      <c r="D5702">
        <v>3</v>
      </c>
      <c r="E5702">
        <v>0.97904369400000002</v>
      </c>
      <c r="F5702">
        <v>1</v>
      </c>
      <c r="G5702">
        <v>0</v>
      </c>
      <c r="H5702">
        <v>0</v>
      </c>
      <c r="I5702">
        <v>0</v>
      </c>
      <c r="J5702" t="s">
        <v>18</v>
      </c>
      <c r="K5702" t="s">
        <v>4204</v>
      </c>
      <c r="L5702" t="s">
        <v>4204</v>
      </c>
      <c r="M5702" t="s">
        <v>9039</v>
      </c>
      <c r="N5702" t="s">
        <v>1136</v>
      </c>
      <c r="O5702" t="s">
        <v>3394</v>
      </c>
    </row>
    <row r="5703" spans="1:15" x14ac:dyDescent="0.3">
      <c r="A5703" t="s">
        <v>1602</v>
      </c>
      <c r="B5703" t="s">
        <v>3228</v>
      </c>
      <c r="C5703" t="s">
        <v>4288</v>
      </c>
      <c r="D5703">
        <v>3</v>
      </c>
      <c r="E5703">
        <v>0.74379151099999996</v>
      </c>
      <c r="F5703">
        <v>1</v>
      </c>
      <c r="G5703">
        <v>0</v>
      </c>
      <c r="H5703">
        <v>0</v>
      </c>
      <c r="I5703">
        <v>0</v>
      </c>
      <c r="J5703" t="s">
        <v>11</v>
      </c>
      <c r="K5703" t="s">
        <v>4289</v>
      </c>
      <c r="L5703" t="s">
        <v>4289</v>
      </c>
      <c r="M5703" t="s">
        <v>9040</v>
      </c>
      <c r="N5703" t="s">
        <v>1602</v>
      </c>
      <c r="O5703" t="s">
        <v>3228</v>
      </c>
    </row>
    <row r="5704" spans="1:15" x14ac:dyDescent="0.3">
      <c r="A5704" t="s">
        <v>191</v>
      </c>
      <c r="B5704" t="s">
        <v>3258</v>
      </c>
      <c r="C5704" t="s">
        <v>4261</v>
      </c>
      <c r="D5704">
        <v>3</v>
      </c>
      <c r="E5704">
        <v>0.99704878299999999</v>
      </c>
      <c r="F5704">
        <v>1</v>
      </c>
      <c r="G5704">
        <v>0</v>
      </c>
      <c r="H5704">
        <v>0</v>
      </c>
      <c r="I5704">
        <v>0</v>
      </c>
      <c r="J5704" t="s">
        <v>445</v>
      </c>
      <c r="K5704" t="s">
        <v>4262</v>
      </c>
      <c r="L5704" t="s">
        <v>4262</v>
      </c>
      <c r="M5704" t="s">
        <v>9041</v>
      </c>
      <c r="N5704" t="s">
        <v>191</v>
      </c>
      <c r="O5704" t="s">
        <v>3258</v>
      </c>
    </row>
    <row r="5705" spans="1:15" x14ac:dyDescent="0.3">
      <c r="A5705" t="s">
        <v>871</v>
      </c>
      <c r="B5705" t="s">
        <v>3266</v>
      </c>
      <c r="C5705" t="s">
        <v>4476</v>
      </c>
      <c r="D5705">
        <v>2</v>
      </c>
      <c r="E5705">
        <v>0.59034212900000005</v>
      </c>
      <c r="F5705">
        <v>0</v>
      </c>
      <c r="G5705">
        <v>1</v>
      </c>
      <c r="H5705">
        <v>0</v>
      </c>
      <c r="I5705">
        <v>1</v>
      </c>
      <c r="J5705" t="s">
        <v>445</v>
      </c>
      <c r="K5705" t="s">
        <v>4477</v>
      </c>
      <c r="L5705" t="s">
        <v>4477</v>
      </c>
      <c r="M5705" t="s">
        <v>9042</v>
      </c>
      <c r="N5705" t="s">
        <v>871</v>
      </c>
      <c r="O5705" t="s">
        <v>3266</v>
      </c>
    </row>
    <row r="5706" spans="1:15" x14ac:dyDescent="0.3">
      <c r="A5706" t="s">
        <v>3234</v>
      </c>
      <c r="B5706" t="s">
        <v>3235</v>
      </c>
      <c r="C5706" t="s">
        <v>4136</v>
      </c>
      <c r="D5706">
        <v>3</v>
      </c>
      <c r="E5706">
        <v>0.97035674999999999</v>
      </c>
      <c r="F5706">
        <v>1</v>
      </c>
      <c r="G5706">
        <v>0</v>
      </c>
      <c r="H5706">
        <v>0</v>
      </c>
      <c r="I5706">
        <v>0</v>
      </c>
      <c r="J5706" t="s">
        <v>14</v>
      </c>
      <c r="K5706" t="s">
        <v>4137</v>
      </c>
      <c r="L5706" t="s">
        <v>4137</v>
      </c>
      <c r="M5706" t="s">
        <v>9043</v>
      </c>
      <c r="N5706" t="s">
        <v>3234</v>
      </c>
      <c r="O5706" t="s">
        <v>3235</v>
      </c>
    </row>
    <row r="5707" spans="1:15" x14ac:dyDescent="0.3">
      <c r="A5707" t="s">
        <v>274</v>
      </c>
      <c r="B5707" t="s">
        <v>814</v>
      </c>
      <c r="C5707" t="s">
        <v>4510</v>
      </c>
      <c r="D5707">
        <v>3</v>
      </c>
      <c r="E5707">
        <v>0.91171805699999997</v>
      </c>
      <c r="F5707">
        <v>1</v>
      </c>
      <c r="G5707">
        <v>0</v>
      </c>
      <c r="H5707">
        <v>0</v>
      </c>
      <c r="I5707">
        <v>0</v>
      </c>
      <c r="J5707" t="s">
        <v>11</v>
      </c>
      <c r="K5707" t="s">
        <v>4511</v>
      </c>
      <c r="L5707" t="s">
        <v>4511</v>
      </c>
      <c r="M5707" t="s">
        <v>9044</v>
      </c>
      <c r="N5707" t="s">
        <v>274</v>
      </c>
      <c r="O5707" t="s">
        <v>814</v>
      </c>
    </row>
    <row r="5708" spans="1:15" x14ac:dyDescent="0.3">
      <c r="A5708" t="s">
        <v>2268</v>
      </c>
      <c r="B5708" t="s">
        <v>2269</v>
      </c>
      <c r="C5708" t="s">
        <v>4278</v>
      </c>
      <c r="D5708">
        <v>3</v>
      </c>
      <c r="E5708">
        <v>0.85977790399999998</v>
      </c>
      <c r="F5708">
        <v>1</v>
      </c>
      <c r="G5708">
        <v>0</v>
      </c>
      <c r="H5708">
        <v>0</v>
      </c>
      <c r="I5708">
        <v>0</v>
      </c>
      <c r="J5708" t="s">
        <v>4</v>
      </c>
      <c r="K5708" t="s">
        <v>4279</v>
      </c>
      <c r="L5708" t="s">
        <v>4279</v>
      </c>
      <c r="M5708" t="s">
        <v>9045</v>
      </c>
      <c r="N5708" t="s">
        <v>2268</v>
      </c>
      <c r="O5708" t="s">
        <v>2269</v>
      </c>
    </row>
    <row r="5709" spans="1:15" x14ac:dyDescent="0.3">
      <c r="A5709" t="s">
        <v>3244</v>
      </c>
      <c r="B5709" t="s">
        <v>3245</v>
      </c>
      <c r="C5709" t="s">
        <v>4889</v>
      </c>
      <c r="D5709">
        <v>3</v>
      </c>
      <c r="E5709">
        <v>0.90637853400000001</v>
      </c>
      <c r="F5709">
        <v>1</v>
      </c>
      <c r="G5709">
        <v>0</v>
      </c>
      <c r="H5709">
        <v>0</v>
      </c>
      <c r="I5709">
        <v>0</v>
      </c>
      <c r="J5709" t="s">
        <v>3196</v>
      </c>
      <c r="K5709" t="s">
        <v>4890</v>
      </c>
      <c r="L5709" t="s">
        <v>4890</v>
      </c>
      <c r="M5709" t="s">
        <v>9046</v>
      </c>
      <c r="N5709" t="s">
        <v>3244</v>
      </c>
      <c r="O5709" t="s">
        <v>3245</v>
      </c>
    </row>
    <row r="5710" spans="1:15" x14ac:dyDescent="0.3">
      <c r="A5710" t="s">
        <v>3248</v>
      </c>
      <c r="B5710" t="s">
        <v>4845</v>
      </c>
      <c r="C5710" t="s">
        <v>4846</v>
      </c>
      <c r="D5710">
        <v>2</v>
      </c>
      <c r="E5710">
        <v>-999.99</v>
      </c>
      <c r="F5710">
        <v>0</v>
      </c>
      <c r="G5710">
        <v>0</v>
      </c>
      <c r="H5710">
        <v>0</v>
      </c>
      <c r="I5710">
        <v>0</v>
      </c>
      <c r="J5710" t="s">
        <v>11</v>
      </c>
      <c r="K5710" t="s">
        <v>4847</v>
      </c>
      <c r="L5710" t="s">
        <v>4847</v>
      </c>
      <c r="M5710" t="s">
        <v>9047</v>
      </c>
      <c r="N5710" t="s">
        <v>3248</v>
      </c>
      <c r="O5710" t="s">
        <v>4845</v>
      </c>
    </row>
    <row r="5711" spans="1:15" x14ac:dyDescent="0.3">
      <c r="A5711" t="s">
        <v>1453</v>
      </c>
      <c r="B5711" t="s">
        <v>3321</v>
      </c>
      <c r="C5711" t="s">
        <v>4699</v>
      </c>
      <c r="D5711">
        <v>3</v>
      </c>
      <c r="E5711">
        <v>0.80060226199999995</v>
      </c>
      <c r="F5711">
        <v>1</v>
      </c>
      <c r="G5711">
        <v>0</v>
      </c>
      <c r="H5711">
        <v>0</v>
      </c>
      <c r="I5711">
        <v>0</v>
      </c>
      <c r="J5711" t="s">
        <v>3194</v>
      </c>
      <c r="K5711" t="s">
        <v>4700</v>
      </c>
      <c r="L5711" t="s">
        <v>4700</v>
      </c>
      <c r="M5711" t="s">
        <v>9048</v>
      </c>
      <c r="N5711" t="s">
        <v>1453</v>
      </c>
      <c r="O5711" t="s">
        <v>3321</v>
      </c>
    </row>
    <row r="5712" spans="1:15" x14ac:dyDescent="0.3">
      <c r="A5712" t="s">
        <v>1951</v>
      </c>
      <c r="B5712" t="s">
        <v>3246</v>
      </c>
      <c r="C5712" t="s">
        <v>5983</v>
      </c>
      <c r="D5712">
        <v>2</v>
      </c>
      <c r="E5712">
        <v>0.59971648700000002</v>
      </c>
      <c r="F5712">
        <v>0</v>
      </c>
      <c r="G5712">
        <v>1</v>
      </c>
      <c r="H5712">
        <v>0</v>
      </c>
      <c r="I5712">
        <v>0</v>
      </c>
      <c r="J5712" t="s">
        <v>18</v>
      </c>
      <c r="K5712" t="s">
        <v>5984</v>
      </c>
      <c r="L5712" t="s">
        <v>5984</v>
      </c>
      <c r="M5712" t="s">
        <v>9049</v>
      </c>
      <c r="N5712" t="s">
        <v>1951</v>
      </c>
      <c r="O5712" t="s">
        <v>3246</v>
      </c>
    </row>
    <row r="5713" spans="1:15" x14ac:dyDescent="0.3">
      <c r="A5713" t="s">
        <v>3226</v>
      </c>
      <c r="B5713" t="s">
        <v>3227</v>
      </c>
      <c r="C5713" t="s">
        <v>4133</v>
      </c>
      <c r="D5713">
        <v>3</v>
      </c>
      <c r="E5713">
        <v>0.75580928700000005</v>
      </c>
      <c r="F5713">
        <v>1</v>
      </c>
      <c r="G5713">
        <v>0</v>
      </c>
      <c r="H5713">
        <v>0</v>
      </c>
      <c r="I5713">
        <v>0</v>
      </c>
      <c r="J5713" t="s">
        <v>11</v>
      </c>
      <c r="K5713" t="s">
        <v>4134</v>
      </c>
      <c r="L5713" t="s">
        <v>4134</v>
      </c>
      <c r="M5713" t="s">
        <v>9050</v>
      </c>
      <c r="N5713" t="s">
        <v>3226</v>
      </c>
      <c r="O5713" t="s">
        <v>3227</v>
      </c>
    </row>
    <row r="5714" spans="1:15" x14ac:dyDescent="0.3">
      <c r="A5714" t="s">
        <v>3229</v>
      </c>
      <c r="B5714" t="s">
        <v>3230</v>
      </c>
      <c r="C5714" t="s">
        <v>4043</v>
      </c>
      <c r="D5714">
        <v>2</v>
      </c>
      <c r="E5714">
        <v>0.96268071</v>
      </c>
      <c r="F5714">
        <v>1</v>
      </c>
      <c r="G5714">
        <v>0</v>
      </c>
      <c r="H5714">
        <v>0</v>
      </c>
      <c r="I5714">
        <v>0</v>
      </c>
      <c r="J5714" t="s">
        <v>3194</v>
      </c>
      <c r="K5714" t="s">
        <v>4044</v>
      </c>
      <c r="L5714" t="s">
        <v>4044</v>
      </c>
      <c r="M5714" t="s">
        <v>9051</v>
      </c>
      <c r="N5714" t="s">
        <v>3229</v>
      </c>
      <c r="O5714" t="s">
        <v>3230</v>
      </c>
    </row>
    <row r="5715" spans="1:15" x14ac:dyDescent="0.3">
      <c r="A5715" t="s">
        <v>673</v>
      </c>
      <c r="B5715" t="s">
        <v>2145</v>
      </c>
      <c r="C5715" t="s">
        <v>4017</v>
      </c>
      <c r="D5715">
        <v>3</v>
      </c>
      <c r="E5715">
        <v>0.96560079700000001</v>
      </c>
      <c r="F5715">
        <v>1</v>
      </c>
      <c r="G5715">
        <v>0</v>
      </c>
      <c r="H5715">
        <v>0</v>
      </c>
      <c r="I5715">
        <v>0</v>
      </c>
      <c r="J5715" t="s">
        <v>4</v>
      </c>
      <c r="K5715" t="s">
        <v>4018</v>
      </c>
      <c r="L5715" t="s">
        <v>4018</v>
      </c>
      <c r="M5715" t="s">
        <v>9052</v>
      </c>
      <c r="N5715" t="s">
        <v>673</v>
      </c>
      <c r="O5715" t="s">
        <v>2145</v>
      </c>
    </row>
    <row r="5716" spans="1:15" x14ac:dyDescent="0.3">
      <c r="A5716" t="s">
        <v>268</v>
      </c>
      <c r="B5716" t="s">
        <v>3247</v>
      </c>
      <c r="C5716" t="s">
        <v>4588</v>
      </c>
      <c r="D5716">
        <v>3</v>
      </c>
      <c r="E5716">
        <v>0.91171805699999997</v>
      </c>
      <c r="F5716">
        <v>1</v>
      </c>
      <c r="G5716">
        <v>0</v>
      </c>
      <c r="H5716">
        <v>0</v>
      </c>
      <c r="I5716">
        <v>0</v>
      </c>
      <c r="J5716" t="s">
        <v>11</v>
      </c>
      <c r="K5716" t="s">
        <v>4589</v>
      </c>
      <c r="L5716" t="s">
        <v>4589</v>
      </c>
      <c r="M5716" t="s">
        <v>9053</v>
      </c>
      <c r="N5716" t="s">
        <v>268</v>
      </c>
      <c r="O5716" t="s">
        <v>3247</v>
      </c>
    </row>
    <row r="5717" spans="1:15" x14ac:dyDescent="0.3">
      <c r="A5717" t="s">
        <v>1561</v>
      </c>
      <c r="B5717" t="s">
        <v>1562</v>
      </c>
      <c r="C5717" t="s">
        <v>4688</v>
      </c>
      <c r="D5717">
        <v>2</v>
      </c>
      <c r="E5717">
        <v>0.99572920499999995</v>
      </c>
      <c r="F5717">
        <v>0</v>
      </c>
      <c r="G5717">
        <v>0</v>
      </c>
      <c r="H5717">
        <v>0</v>
      </c>
      <c r="I5717">
        <v>1</v>
      </c>
      <c r="J5717" t="s">
        <v>445</v>
      </c>
      <c r="K5717" t="s">
        <v>4689</v>
      </c>
      <c r="L5717" t="s">
        <v>4689</v>
      </c>
      <c r="M5717" t="s">
        <v>9054</v>
      </c>
      <c r="N5717" t="s">
        <v>1561</v>
      </c>
      <c r="O5717" t="s">
        <v>1562</v>
      </c>
    </row>
    <row r="5718" spans="1:15" x14ac:dyDescent="0.3">
      <c r="A5718" t="s">
        <v>3238</v>
      </c>
      <c r="B5718" t="s">
        <v>3239</v>
      </c>
      <c r="C5718" t="s">
        <v>4294</v>
      </c>
      <c r="D5718">
        <v>3</v>
      </c>
      <c r="E5718">
        <v>0.88902200899999995</v>
      </c>
      <c r="F5718">
        <v>1</v>
      </c>
      <c r="G5718">
        <v>0</v>
      </c>
      <c r="H5718">
        <v>0</v>
      </c>
      <c r="I5718">
        <v>0</v>
      </c>
      <c r="J5718" t="s">
        <v>20</v>
      </c>
      <c r="K5718" t="s">
        <v>4295</v>
      </c>
      <c r="L5718" t="s">
        <v>4295</v>
      </c>
      <c r="M5718" t="s">
        <v>9055</v>
      </c>
      <c r="N5718" t="s">
        <v>3238</v>
      </c>
      <c r="O5718" t="s">
        <v>3239</v>
      </c>
    </row>
    <row r="5719" spans="1:15" x14ac:dyDescent="0.3">
      <c r="A5719" t="s">
        <v>1486</v>
      </c>
      <c r="B5719" t="s">
        <v>3250</v>
      </c>
      <c r="C5719" t="s">
        <v>4752</v>
      </c>
      <c r="D5719">
        <v>1</v>
      </c>
      <c r="E5719">
        <v>0.89727005100000001</v>
      </c>
      <c r="F5719">
        <v>0</v>
      </c>
      <c r="G5719">
        <v>0</v>
      </c>
      <c r="H5719">
        <v>0</v>
      </c>
      <c r="I5719">
        <v>0</v>
      </c>
      <c r="J5719" t="s">
        <v>20</v>
      </c>
      <c r="K5719" t="s">
        <v>4753</v>
      </c>
      <c r="L5719" t="s">
        <v>4753</v>
      </c>
      <c r="M5719" t="s">
        <v>9056</v>
      </c>
      <c r="N5719" t="s">
        <v>1486</v>
      </c>
      <c r="O5719" t="s">
        <v>3250</v>
      </c>
    </row>
    <row r="5720" spans="1:15" x14ac:dyDescent="0.3">
      <c r="A5720" t="s">
        <v>683</v>
      </c>
      <c r="B5720" t="s">
        <v>796</v>
      </c>
      <c r="C5720" t="s">
        <v>4257</v>
      </c>
      <c r="D5720">
        <v>3</v>
      </c>
      <c r="E5720">
        <v>0.95730785799999996</v>
      </c>
      <c r="F5720">
        <v>1</v>
      </c>
      <c r="G5720">
        <v>0</v>
      </c>
      <c r="H5720">
        <v>0</v>
      </c>
      <c r="I5720">
        <v>0</v>
      </c>
      <c r="J5720" t="s">
        <v>4</v>
      </c>
      <c r="K5720" t="s">
        <v>4258</v>
      </c>
      <c r="L5720" t="s">
        <v>4258</v>
      </c>
      <c r="M5720" t="s">
        <v>9057</v>
      </c>
      <c r="N5720" t="s">
        <v>683</v>
      </c>
      <c r="O5720" t="s">
        <v>796</v>
      </c>
    </row>
    <row r="5721" spans="1:15" x14ac:dyDescent="0.3">
      <c r="A5721" t="s">
        <v>281</v>
      </c>
      <c r="B5721" t="s">
        <v>815</v>
      </c>
      <c r="C5721" t="s">
        <v>4580</v>
      </c>
      <c r="D5721">
        <v>3</v>
      </c>
      <c r="E5721">
        <v>0.92611306800000004</v>
      </c>
      <c r="F5721">
        <v>1</v>
      </c>
      <c r="G5721">
        <v>0</v>
      </c>
      <c r="H5721">
        <v>0</v>
      </c>
      <c r="I5721">
        <v>0</v>
      </c>
      <c r="J5721" t="s">
        <v>3194</v>
      </c>
      <c r="K5721" t="s">
        <v>4581</v>
      </c>
      <c r="L5721" t="s">
        <v>4581</v>
      </c>
      <c r="M5721" t="s">
        <v>9058</v>
      </c>
      <c r="N5721" t="s">
        <v>281</v>
      </c>
      <c r="O5721" t="s">
        <v>815</v>
      </c>
    </row>
    <row r="5722" spans="1:15" x14ac:dyDescent="0.3">
      <c r="A5722" t="s">
        <v>1600</v>
      </c>
      <c r="B5722" t="s">
        <v>3488</v>
      </c>
      <c r="C5722" t="s">
        <v>4487</v>
      </c>
      <c r="D5722">
        <v>3</v>
      </c>
      <c r="E5722">
        <v>0.78403247200000004</v>
      </c>
      <c r="F5722">
        <v>1</v>
      </c>
      <c r="G5722">
        <v>0</v>
      </c>
      <c r="H5722">
        <v>0</v>
      </c>
      <c r="I5722">
        <v>0</v>
      </c>
      <c r="J5722" t="s">
        <v>13</v>
      </c>
      <c r="K5722" t="s">
        <v>4488</v>
      </c>
      <c r="L5722" t="s">
        <v>4488</v>
      </c>
      <c r="M5722" t="s">
        <v>9059</v>
      </c>
      <c r="N5722" t="s">
        <v>1600</v>
      </c>
      <c r="O5722" t="s">
        <v>3488</v>
      </c>
    </row>
    <row r="5723" spans="1:15" x14ac:dyDescent="0.3">
      <c r="A5723" t="s">
        <v>3290</v>
      </c>
      <c r="B5723" t="s">
        <v>3291</v>
      </c>
      <c r="C5723" t="s">
        <v>5153</v>
      </c>
      <c r="D5723">
        <v>1</v>
      </c>
      <c r="E5723">
        <v>0.90856479099999998</v>
      </c>
      <c r="F5723">
        <v>0</v>
      </c>
      <c r="G5723">
        <v>0</v>
      </c>
      <c r="H5723">
        <v>0</v>
      </c>
      <c r="I5723">
        <v>1</v>
      </c>
      <c r="J5723" t="s">
        <v>445</v>
      </c>
      <c r="K5723" t="s">
        <v>5154</v>
      </c>
      <c r="L5723" t="s">
        <v>5154</v>
      </c>
      <c r="M5723" t="s">
        <v>9060</v>
      </c>
      <c r="N5723" t="s">
        <v>3290</v>
      </c>
      <c r="O5723" t="s">
        <v>3291</v>
      </c>
    </row>
    <row r="5724" spans="1:15" x14ac:dyDescent="0.3">
      <c r="A5724" t="s">
        <v>542</v>
      </c>
      <c r="B5724" t="s">
        <v>3274</v>
      </c>
      <c r="C5724" t="s">
        <v>4868</v>
      </c>
      <c r="D5724">
        <v>3</v>
      </c>
      <c r="E5724">
        <v>0.95609689200000003</v>
      </c>
      <c r="F5724">
        <v>1</v>
      </c>
      <c r="G5724">
        <v>0</v>
      </c>
      <c r="H5724">
        <v>0</v>
      </c>
      <c r="I5724">
        <v>0</v>
      </c>
      <c r="J5724" t="s">
        <v>3196</v>
      </c>
      <c r="K5724" t="s">
        <v>4869</v>
      </c>
      <c r="L5724" t="s">
        <v>4869</v>
      </c>
      <c r="M5724" t="s">
        <v>9061</v>
      </c>
      <c r="N5724" t="s">
        <v>542</v>
      </c>
      <c r="O5724" t="s">
        <v>3274</v>
      </c>
    </row>
    <row r="5725" spans="1:15" x14ac:dyDescent="0.3">
      <c r="A5725" t="s">
        <v>3352</v>
      </c>
      <c r="B5725" t="s">
        <v>4543</v>
      </c>
      <c r="C5725" t="s">
        <v>4544</v>
      </c>
      <c r="D5725">
        <v>1</v>
      </c>
      <c r="E5725">
        <v>-999.99</v>
      </c>
      <c r="F5725">
        <v>0</v>
      </c>
      <c r="G5725">
        <v>0</v>
      </c>
      <c r="H5725">
        <v>0</v>
      </c>
      <c r="I5725">
        <v>0</v>
      </c>
      <c r="J5725" t="s">
        <v>445</v>
      </c>
      <c r="K5725" t="s">
        <v>4545</v>
      </c>
      <c r="L5725" t="s">
        <v>4545</v>
      </c>
      <c r="M5725" t="s">
        <v>9062</v>
      </c>
      <c r="N5725" t="s">
        <v>3352</v>
      </c>
      <c r="O5725" t="s">
        <v>4543</v>
      </c>
    </row>
    <row r="5726" spans="1:15" x14ac:dyDescent="0.3">
      <c r="A5726" t="s">
        <v>54</v>
      </c>
      <c r="B5726" t="s">
        <v>3277</v>
      </c>
      <c r="C5726" t="s">
        <v>5247</v>
      </c>
      <c r="D5726">
        <v>3</v>
      </c>
      <c r="E5726">
        <v>0.95897824700000001</v>
      </c>
      <c r="F5726">
        <v>1</v>
      </c>
      <c r="G5726">
        <v>0</v>
      </c>
      <c r="H5726">
        <v>0</v>
      </c>
      <c r="I5726">
        <v>0</v>
      </c>
      <c r="J5726" t="s">
        <v>13</v>
      </c>
      <c r="K5726" t="s">
        <v>5248</v>
      </c>
      <c r="L5726" t="s">
        <v>5248</v>
      </c>
      <c r="M5726" t="s">
        <v>9063</v>
      </c>
      <c r="N5726" t="s">
        <v>54</v>
      </c>
      <c r="O5726" t="s">
        <v>3277</v>
      </c>
    </row>
    <row r="5727" spans="1:15" x14ac:dyDescent="0.3">
      <c r="A5727" t="s">
        <v>1260</v>
      </c>
      <c r="B5727" t="s">
        <v>3273</v>
      </c>
      <c r="C5727" t="s">
        <v>5257</v>
      </c>
      <c r="D5727">
        <v>3</v>
      </c>
      <c r="E5727">
        <v>0.97186191099999997</v>
      </c>
      <c r="F5727">
        <v>1</v>
      </c>
      <c r="G5727">
        <v>0</v>
      </c>
      <c r="H5727">
        <v>0</v>
      </c>
      <c r="I5727">
        <v>0</v>
      </c>
      <c r="J5727" t="s">
        <v>13</v>
      </c>
      <c r="K5727" t="s">
        <v>5258</v>
      </c>
      <c r="L5727" t="s">
        <v>5258</v>
      </c>
      <c r="M5727" t="s">
        <v>9064</v>
      </c>
      <c r="N5727" t="s">
        <v>1260</v>
      </c>
      <c r="O5727" t="s">
        <v>3273</v>
      </c>
    </row>
    <row r="5728" spans="1:15" x14ac:dyDescent="0.3">
      <c r="A5728" t="s">
        <v>1382</v>
      </c>
      <c r="B5728" t="s">
        <v>3308</v>
      </c>
      <c r="C5728" t="s">
        <v>4740</v>
      </c>
      <c r="D5728">
        <v>2</v>
      </c>
      <c r="E5728">
        <v>0.89727005100000001</v>
      </c>
      <c r="F5728">
        <v>0</v>
      </c>
      <c r="G5728">
        <v>0</v>
      </c>
      <c r="H5728">
        <v>0</v>
      </c>
      <c r="I5728">
        <v>0</v>
      </c>
      <c r="J5728" t="s">
        <v>20</v>
      </c>
      <c r="K5728" t="s">
        <v>4741</v>
      </c>
      <c r="L5728" t="s">
        <v>4741</v>
      </c>
      <c r="M5728" t="s">
        <v>9065</v>
      </c>
      <c r="N5728" t="s">
        <v>1382</v>
      </c>
      <c r="O5728" t="s">
        <v>3308</v>
      </c>
    </row>
    <row r="5729" spans="1:15" x14ac:dyDescent="0.3">
      <c r="A5729" t="s">
        <v>1142</v>
      </c>
      <c r="B5729" t="s">
        <v>3259</v>
      </c>
      <c r="C5729" t="s">
        <v>5116</v>
      </c>
      <c r="D5729">
        <v>3</v>
      </c>
      <c r="E5729">
        <v>0.86942128299999999</v>
      </c>
      <c r="F5729">
        <v>1</v>
      </c>
      <c r="G5729">
        <v>0</v>
      </c>
      <c r="H5729">
        <v>0</v>
      </c>
      <c r="I5729">
        <v>0</v>
      </c>
      <c r="J5729" t="s">
        <v>8</v>
      </c>
      <c r="K5729" t="s">
        <v>5117</v>
      </c>
      <c r="L5729" t="s">
        <v>5117</v>
      </c>
      <c r="M5729" t="s">
        <v>9066</v>
      </c>
      <c r="N5729" t="s">
        <v>1142</v>
      </c>
      <c r="O5729" t="s">
        <v>3259</v>
      </c>
    </row>
    <row r="5730" spans="1:15" x14ac:dyDescent="0.3">
      <c r="A5730" t="s">
        <v>2571</v>
      </c>
      <c r="B5730" t="s">
        <v>2572</v>
      </c>
      <c r="C5730" t="s">
        <v>5118</v>
      </c>
      <c r="D5730">
        <v>3</v>
      </c>
      <c r="E5730">
        <v>0.86942128299999999</v>
      </c>
      <c r="F5730">
        <v>0</v>
      </c>
      <c r="G5730">
        <v>0</v>
      </c>
      <c r="H5730">
        <v>0</v>
      </c>
      <c r="I5730">
        <v>0</v>
      </c>
      <c r="J5730" t="s">
        <v>8</v>
      </c>
      <c r="K5730" t="s">
        <v>5117</v>
      </c>
      <c r="L5730" t="s">
        <v>5117</v>
      </c>
      <c r="M5730" t="s">
        <v>9066</v>
      </c>
      <c r="N5730" t="s">
        <v>2571</v>
      </c>
      <c r="O5730" t="s">
        <v>2572</v>
      </c>
    </row>
    <row r="5731" spans="1:15" x14ac:dyDescent="0.3">
      <c r="A5731" t="s">
        <v>617</v>
      </c>
      <c r="B5731" t="s">
        <v>3236</v>
      </c>
      <c r="C5731" t="s">
        <v>4605</v>
      </c>
      <c r="D5731">
        <v>3</v>
      </c>
      <c r="E5731">
        <v>0.90665861800000003</v>
      </c>
      <c r="F5731">
        <v>1</v>
      </c>
      <c r="G5731">
        <v>0</v>
      </c>
      <c r="H5731">
        <v>0</v>
      </c>
      <c r="I5731">
        <v>0</v>
      </c>
      <c r="J5731" t="s">
        <v>14</v>
      </c>
      <c r="K5731" t="s">
        <v>4606</v>
      </c>
      <c r="L5731" t="s">
        <v>4606</v>
      </c>
      <c r="M5731" t="s">
        <v>9067</v>
      </c>
      <c r="N5731" t="s">
        <v>617</v>
      </c>
      <c r="O5731" t="s">
        <v>3236</v>
      </c>
    </row>
    <row r="5732" spans="1:15" x14ac:dyDescent="0.3">
      <c r="A5732" t="s">
        <v>1588</v>
      </c>
      <c r="B5732" t="s">
        <v>3267</v>
      </c>
      <c r="C5732" t="s">
        <v>4445</v>
      </c>
      <c r="D5732">
        <v>1</v>
      </c>
      <c r="E5732">
        <v>0.75580928700000005</v>
      </c>
      <c r="F5732">
        <v>0</v>
      </c>
      <c r="G5732">
        <v>1</v>
      </c>
      <c r="H5732">
        <v>0</v>
      </c>
      <c r="I5732">
        <v>1</v>
      </c>
      <c r="J5732" t="s">
        <v>11</v>
      </c>
      <c r="K5732" t="s">
        <v>4446</v>
      </c>
      <c r="L5732" t="s">
        <v>4446</v>
      </c>
      <c r="M5732" t="s">
        <v>9068</v>
      </c>
      <c r="N5732" t="s">
        <v>1588</v>
      </c>
      <c r="O5732" t="s">
        <v>3267</v>
      </c>
    </row>
    <row r="5733" spans="1:15" x14ac:dyDescent="0.3">
      <c r="A5733" t="s">
        <v>3252</v>
      </c>
      <c r="B5733" t="s">
        <v>4704</v>
      </c>
      <c r="C5733" t="s">
        <v>4705</v>
      </c>
      <c r="D5733">
        <v>1</v>
      </c>
      <c r="E5733">
        <v>-999.99</v>
      </c>
      <c r="F5733">
        <v>0</v>
      </c>
      <c r="G5733">
        <v>0</v>
      </c>
      <c r="H5733">
        <v>0</v>
      </c>
      <c r="I5733">
        <v>0</v>
      </c>
      <c r="J5733" t="s">
        <v>11</v>
      </c>
      <c r="K5733" t="s">
        <v>4706</v>
      </c>
      <c r="L5733" t="s">
        <v>4706</v>
      </c>
      <c r="M5733" t="s">
        <v>9069</v>
      </c>
      <c r="N5733" t="s">
        <v>3252</v>
      </c>
      <c r="O5733" t="s">
        <v>4704</v>
      </c>
    </row>
    <row r="5734" spans="1:15" x14ac:dyDescent="0.3">
      <c r="A5734" t="s">
        <v>1133</v>
      </c>
      <c r="B5734" t="s">
        <v>3382</v>
      </c>
      <c r="C5734" t="s">
        <v>5986</v>
      </c>
      <c r="D5734">
        <v>3</v>
      </c>
      <c r="E5734">
        <v>0.67254270299999996</v>
      </c>
      <c r="F5734">
        <v>1</v>
      </c>
      <c r="G5734">
        <v>0</v>
      </c>
      <c r="H5734">
        <v>0</v>
      </c>
      <c r="I5734">
        <v>0</v>
      </c>
      <c r="J5734" t="s">
        <v>18</v>
      </c>
      <c r="K5734" t="s">
        <v>5987</v>
      </c>
      <c r="L5734" t="s">
        <v>5987</v>
      </c>
      <c r="M5734" t="s">
        <v>9070</v>
      </c>
      <c r="N5734" t="s">
        <v>1133</v>
      </c>
      <c r="O5734" t="s">
        <v>3382</v>
      </c>
    </row>
    <row r="5735" spans="1:15" x14ac:dyDescent="0.3">
      <c r="A5735" t="s">
        <v>3242</v>
      </c>
      <c r="B5735" t="s">
        <v>3243</v>
      </c>
      <c r="C5735" t="s">
        <v>4107</v>
      </c>
      <c r="D5735">
        <v>2</v>
      </c>
      <c r="E5735">
        <v>0.65059881600000002</v>
      </c>
      <c r="F5735">
        <v>1</v>
      </c>
      <c r="G5735">
        <v>0</v>
      </c>
      <c r="H5735">
        <v>0</v>
      </c>
      <c r="I5735">
        <v>0</v>
      </c>
      <c r="J5735" t="s">
        <v>3194</v>
      </c>
      <c r="K5735" t="s">
        <v>4108</v>
      </c>
      <c r="L5735" t="s">
        <v>4108</v>
      </c>
      <c r="M5735" t="s">
        <v>9071</v>
      </c>
      <c r="N5735" t="s">
        <v>3242</v>
      </c>
      <c r="O5735" t="s">
        <v>3243</v>
      </c>
    </row>
    <row r="5736" spans="1:15" x14ac:dyDescent="0.3">
      <c r="A5736" t="s">
        <v>3383</v>
      </c>
      <c r="B5736" t="s">
        <v>3384</v>
      </c>
      <c r="C5736" t="s">
        <v>6377</v>
      </c>
      <c r="D5736">
        <v>2</v>
      </c>
      <c r="E5736">
        <v>0.96457294199999999</v>
      </c>
      <c r="F5736">
        <v>1</v>
      </c>
      <c r="G5736">
        <v>0</v>
      </c>
      <c r="H5736">
        <v>0</v>
      </c>
      <c r="I5736">
        <v>0</v>
      </c>
      <c r="J5736" t="s">
        <v>14</v>
      </c>
      <c r="K5736" t="s">
        <v>6378</v>
      </c>
      <c r="L5736" t="s">
        <v>6378</v>
      </c>
      <c r="M5736" t="s">
        <v>9072</v>
      </c>
      <c r="N5736" t="s">
        <v>3383</v>
      </c>
      <c r="O5736" t="s">
        <v>3384</v>
      </c>
    </row>
    <row r="5737" spans="1:15" x14ac:dyDescent="0.3">
      <c r="A5737" t="s">
        <v>2908</v>
      </c>
      <c r="B5737" t="s">
        <v>3276</v>
      </c>
      <c r="C5737" t="s">
        <v>3994</v>
      </c>
      <c r="D5737">
        <v>3</v>
      </c>
      <c r="E5737">
        <v>0.95618715499999996</v>
      </c>
      <c r="F5737">
        <v>1</v>
      </c>
      <c r="G5737">
        <v>0</v>
      </c>
      <c r="H5737">
        <v>0</v>
      </c>
      <c r="I5737">
        <v>0</v>
      </c>
      <c r="J5737" t="s">
        <v>3196</v>
      </c>
      <c r="K5737" t="s">
        <v>3995</v>
      </c>
      <c r="L5737" t="s">
        <v>3995</v>
      </c>
      <c r="M5737" t="s">
        <v>9073</v>
      </c>
      <c r="N5737" t="s">
        <v>2908</v>
      </c>
      <c r="O5737" t="s">
        <v>3276</v>
      </c>
    </row>
    <row r="5738" spans="1:15" x14ac:dyDescent="0.3">
      <c r="A5738" t="s">
        <v>63</v>
      </c>
      <c r="B5738" t="s">
        <v>3237</v>
      </c>
      <c r="C5738" t="s">
        <v>5087</v>
      </c>
      <c r="D5738">
        <v>2</v>
      </c>
      <c r="E5738">
        <v>0.97100969999999998</v>
      </c>
      <c r="F5738">
        <v>1</v>
      </c>
      <c r="G5738">
        <v>0</v>
      </c>
      <c r="H5738">
        <v>0</v>
      </c>
      <c r="I5738">
        <v>0</v>
      </c>
      <c r="J5738" t="s">
        <v>33</v>
      </c>
      <c r="K5738" t="s">
        <v>5088</v>
      </c>
      <c r="L5738" t="s">
        <v>5088</v>
      </c>
      <c r="M5738" t="s">
        <v>9074</v>
      </c>
      <c r="N5738" t="s">
        <v>63</v>
      </c>
      <c r="O5738" t="s">
        <v>3237</v>
      </c>
    </row>
    <row r="5739" spans="1:15" x14ac:dyDescent="0.3">
      <c r="A5739" t="s">
        <v>1645</v>
      </c>
      <c r="B5739" t="s">
        <v>3233</v>
      </c>
      <c r="C5739" t="s">
        <v>5056</v>
      </c>
      <c r="D5739">
        <v>2</v>
      </c>
      <c r="E5739">
        <v>0.66665449499999996</v>
      </c>
      <c r="F5739">
        <v>0</v>
      </c>
      <c r="G5739">
        <v>1</v>
      </c>
      <c r="H5739">
        <v>0</v>
      </c>
      <c r="I5739">
        <v>1</v>
      </c>
      <c r="J5739" t="s">
        <v>445</v>
      </c>
      <c r="K5739" t="s">
        <v>5057</v>
      </c>
      <c r="L5739" t="s">
        <v>5057</v>
      </c>
      <c r="M5739" t="s">
        <v>9075</v>
      </c>
      <c r="N5739" t="s">
        <v>1645</v>
      </c>
      <c r="O5739" t="s">
        <v>3233</v>
      </c>
    </row>
    <row r="5740" spans="1:15" x14ac:dyDescent="0.3">
      <c r="A5740" t="s">
        <v>3283</v>
      </c>
      <c r="B5740" t="s">
        <v>3284</v>
      </c>
      <c r="C5740" t="s">
        <v>4169</v>
      </c>
      <c r="D5740">
        <v>2</v>
      </c>
      <c r="E5740">
        <v>0.81571598400000001</v>
      </c>
      <c r="F5740">
        <v>1</v>
      </c>
      <c r="G5740">
        <v>0</v>
      </c>
      <c r="H5740">
        <v>0</v>
      </c>
      <c r="I5740">
        <v>0</v>
      </c>
      <c r="J5740" t="s">
        <v>6</v>
      </c>
      <c r="K5740" t="s">
        <v>4170</v>
      </c>
      <c r="L5740" t="s">
        <v>4170</v>
      </c>
      <c r="M5740" t="s">
        <v>9076</v>
      </c>
      <c r="N5740" t="s">
        <v>3283</v>
      </c>
      <c r="O5740" t="s">
        <v>3284</v>
      </c>
    </row>
    <row r="5741" spans="1:15" x14ac:dyDescent="0.3">
      <c r="A5741" t="s">
        <v>1307</v>
      </c>
      <c r="B5741" t="s">
        <v>3251</v>
      </c>
      <c r="C5741" t="s">
        <v>4291</v>
      </c>
      <c r="D5741">
        <v>3</v>
      </c>
      <c r="E5741">
        <v>0.88902200899999995</v>
      </c>
      <c r="F5741">
        <v>1</v>
      </c>
      <c r="G5741">
        <v>0</v>
      </c>
      <c r="H5741">
        <v>0</v>
      </c>
      <c r="I5741">
        <v>0</v>
      </c>
      <c r="J5741" t="s">
        <v>20</v>
      </c>
      <c r="K5741" t="s">
        <v>4292</v>
      </c>
      <c r="L5741" t="s">
        <v>4292</v>
      </c>
      <c r="M5741" t="s">
        <v>9077</v>
      </c>
      <c r="N5741" t="s">
        <v>1307</v>
      </c>
      <c r="O5741" t="s">
        <v>3251</v>
      </c>
    </row>
    <row r="5742" spans="1:15" x14ac:dyDescent="0.3">
      <c r="A5742" t="s">
        <v>723</v>
      </c>
      <c r="B5742" t="s">
        <v>2260</v>
      </c>
      <c r="C5742" t="s">
        <v>5932</v>
      </c>
      <c r="D5742">
        <v>3</v>
      </c>
      <c r="E5742">
        <v>0.44255897799999999</v>
      </c>
      <c r="F5742">
        <v>1</v>
      </c>
      <c r="G5742">
        <v>0</v>
      </c>
      <c r="H5742">
        <v>0</v>
      </c>
      <c r="I5742">
        <v>0</v>
      </c>
      <c r="J5742" t="s">
        <v>18</v>
      </c>
      <c r="K5742" t="s">
        <v>5933</v>
      </c>
      <c r="L5742" t="s">
        <v>5933</v>
      </c>
      <c r="M5742" t="s">
        <v>9078</v>
      </c>
      <c r="N5742" t="s">
        <v>723</v>
      </c>
      <c r="O5742" t="s">
        <v>2260</v>
      </c>
    </row>
    <row r="5743" spans="1:15" x14ac:dyDescent="0.3">
      <c r="A5743" t="s">
        <v>24</v>
      </c>
      <c r="B5743" t="s">
        <v>3221</v>
      </c>
      <c r="C5743" t="s">
        <v>5530</v>
      </c>
      <c r="D5743">
        <v>3</v>
      </c>
      <c r="E5743">
        <v>0.81752726899999995</v>
      </c>
      <c r="F5743">
        <v>1</v>
      </c>
      <c r="G5743">
        <v>0</v>
      </c>
      <c r="H5743">
        <v>0</v>
      </c>
      <c r="I5743">
        <v>0</v>
      </c>
      <c r="J5743" t="s">
        <v>13</v>
      </c>
      <c r="K5743" t="s">
        <v>5531</v>
      </c>
      <c r="L5743" t="s">
        <v>5531</v>
      </c>
      <c r="M5743" t="s">
        <v>9079</v>
      </c>
      <c r="N5743" t="s">
        <v>24</v>
      </c>
      <c r="O5743" t="s">
        <v>3221</v>
      </c>
    </row>
    <row r="5744" spans="1:15" x14ac:dyDescent="0.3">
      <c r="A5744" t="s">
        <v>29</v>
      </c>
      <c r="B5744" t="s">
        <v>1007</v>
      </c>
      <c r="C5744" t="s">
        <v>4308</v>
      </c>
      <c r="D5744">
        <v>3</v>
      </c>
      <c r="E5744">
        <v>0.97319133199999996</v>
      </c>
      <c r="F5744">
        <v>1</v>
      </c>
      <c r="G5744">
        <v>0</v>
      </c>
      <c r="H5744">
        <v>0</v>
      </c>
      <c r="I5744">
        <v>0</v>
      </c>
      <c r="J5744" t="s">
        <v>13</v>
      </c>
      <c r="K5744" t="s">
        <v>4309</v>
      </c>
      <c r="L5744" t="s">
        <v>4309</v>
      </c>
      <c r="M5744" t="s">
        <v>9080</v>
      </c>
      <c r="N5744" t="s">
        <v>29</v>
      </c>
      <c r="O5744" t="s">
        <v>1007</v>
      </c>
    </row>
    <row r="5745" spans="1:15" x14ac:dyDescent="0.3">
      <c r="A5745" t="s">
        <v>3219</v>
      </c>
      <c r="B5745" t="s">
        <v>3220</v>
      </c>
      <c r="C5745" t="s">
        <v>4254</v>
      </c>
      <c r="D5745">
        <v>2</v>
      </c>
      <c r="E5745">
        <v>0.21944438399999999</v>
      </c>
      <c r="F5745">
        <v>1</v>
      </c>
      <c r="G5745">
        <v>0</v>
      </c>
      <c r="H5745">
        <v>0</v>
      </c>
      <c r="I5745">
        <v>0</v>
      </c>
      <c r="J5745" t="s">
        <v>8</v>
      </c>
      <c r="K5745" t="s">
        <v>4255</v>
      </c>
      <c r="L5745" t="s">
        <v>4255</v>
      </c>
      <c r="M5745" t="s">
        <v>9081</v>
      </c>
      <c r="N5745" t="s">
        <v>3219</v>
      </c>
      <c r="O5745" t="s">
        <v>3220</v>
      </c>
    </row>
    <row r="5746" spans="1:15" x14ac:dyDescent="0.3">
      <c r="A5746" t="s">
        <v>2932</v>
      </c>
      <c r="B5746" t="s">
        <v>3378</v>
      </c>
      <c r="C5746" t="s">
        <v>4565</v>
      </c>
      <c r="D5746">
        <v>3</v>
      </c>
      <c r="E5746">
        <v>0.98040270200000001</v>
      </c>
      <c r="F5746">
        <v>1</v>
      </c>
      <c r="G5746">
        <v>0</v>
      </c>
      <c r="H5746">
        <v>0</v>
      </c>
      <c r="I5746">
        <v>0</v>
      </c>
      <c r="J5746" t="s">
        <v>3194</v>
      </c>
      <c r="K5746" t="s">
        <v>4566</v>
      </c>
      <c r="L5746" t="s">
        <v>4566</v>
      </c>
      <c r="M5746" t="s">
        <v>9082</v>
      </c>
      <c r="N5746" t="s">
        <v>2932</v>
      </c>
      <c r="O5746" t="s">
        <v>3378</v>
      </c>
    </row>
    <row r="5747" spans="1:15" x14ac:dyDescent="0.3">
      <c r="A5747" t="s">
        <v>3231</v>
      </c>
      <c r="B5747" t="s">
        <v>3232</v>
      </c>
      <c r="C5747" t="s">
        <v>4177</v>
      </c>
      <c r="D5747">
        <v>3</v>
      </c>
      <c r="E5747">
        <v>0.90219159000000004</v>
      </c>
      <c r="F5747">
        <v>1</v>
      </c>
      <c r="G5747">
        <v>0</v>
      </c>
      <c r="H5747">
        <v>0</v>
      </c>
      <c r="I5747">
        <v>0</v>
      </c>
      <c r="J5747" t="s">
        <v>8</v>
      </c>
      <c r="K5747" t="s">
        <v>4178</v>
      </c>
      <c r="L5747" t="s">
        <v>4178</v>
      </c>
      <c r="M5747" t="s">
        <v>9083</v>
      </c>
      <c r="N5747" t="s">
        <v>3231</v>
      </c>
      <c r="O5747" t="s">
        <v>3232</v>
      </c>
    </row>
    <row r="5748" spans="1:15" x14ac:dyDescent="0.3">
      <c r="A5748" t="s">
        <v>3222</v>
      </c>
      <c r="B5748" t="s">
        <v>3223</v>
      </c>
      <c r="C5748" t="s">
        <v>5542</v>
      </c>
      <c r="D5748">
        <v>3</v>
      </c>
      <c r="E5748">
        <v>0.81752726899999995</v>
      </c>
      <c r="F5748">
        <v>1</v>
      </c>
      <c r="G5748">
        <v>0</v>
      </c>
      <c r="H5748">
        <v>0</v>
      </c>
      <c r="I5748">
        <v>0</v>
      </c>
      <c r="J5748" t="s">
        <v>13</v>
      </c>
      <c r="K5748" t="s">
        <v>5543</v>
      </c>
      <c r="L5748" t="s">
        <v>5543</v>
      </c>
      <c r="M5748" t="s">
        <v>9084</v>
      </c>
      <c r="N5748" t="s">
        <v>3222</v>
      </c>
      <c r="O5748" t="s">
        <v>3223</v>
      </c>
    </row>
    <row r="5749" spans="1:15" x14ac:dyDescent="0.3">
      <c r="A5749" t="s">
        <v>27</v>
      </c>
      <c r="B5749" t="s">
        <v>3320</v>
      </c>
      <c r="C5749" t="s">
        <v>4305</v>
      </c>
      <c r="D5749">
        <v>3</v>
      </c>
      <c r="E5749">
        <v>0.98844223499999995</v>
      </c>
      <c r="F5749">
        <v>1</v>
      </c>
      <c r="G5749">
        <v>0</v>
      </c>
      <c r="H5749">
        <v>0</v>
      </c>
      <c r="I5749">
        <v>0</v>
      </c>
      <c r="J5749" t="s">
        <v>13</v>
      </c>
      <c r="K5749" t="s">
        <v>4306</v>
      </c>
      <c r="L5749" t="s">
        <v>4306</v>
      </c>
      <c r="M5749" t="s">
        <v>9085</v>
      </c>
      <c r="N5749" t="s">
        <v>27</v>
      </c>
      <c r="O5749" t="s">
        <v>3320</v>
      </c>
    </row>
    <row r="5750" spans="1:15" x14ac:dyDescent="0.3">
      <c r="A5750" t="s">
        <v>292</v>
      </c>
      <c r="B5750" t="s">
        <v>625</v>
      </c>
      <c r="C5750" t="s">
        <v>4196</v>
      </c>
      <c r="D5750">
        <v>3</v>
      </c>
      <c r="E5750">
        <v>0.76858175100000004</v>
      </c>
      <c r="F5750">
        <v>1</v>
      </c>
      <c r="G5750">
        <v>0</v>
      </c>
      <c r="H5750">
        <v>0</v>
      </c>
      <c r="I5750">
        <v>0</v>
      </c>
      <c r="J5750" t="s">
        <v>18</v>
      </c>
      <c r="K5750" t="s">
        <v>4197</v>
      </c>
      <c r="L5750" t="s">
        <v>4197</v>
      </c>
      <c r="M5750" t="s">
        <v>9086</v>
      </c>
      <c r="N5750" t="s">
        <v>292</v>
      </c>
      <c r="O5750" t="s">
        <v>625</v>
      </c>
    </row>
    <row r="5751" spans="1:15" x14ac:dyDescent="0.3">
      <c r="A5751" t="s">
        <v>3271</v>
      </c>
      <c r="B5751" t="s">
        <v>3272</v>
      </c>
      <c r="C5751" t="s">
        <v>5847</v>
      </c>
      <c r="D5751">
        <v>2</v>
      </c>
      <c r="E5751">
        <v>0.96908965700000005</v>
      </c>
      <c r="F5751">
        <v>1</v>
      </c>
      <c r="G5751">
        <v>0</v>
      </c>
      <c r="H5751">
        <v>0</v>
      </c>
      <c r="I5751">
        <v>0</v>
      </c>
      <c r="J5751" t="s">
        <v>6</v>
      </c>
      <c r="K5751" t="s">
        <v>5848</v>
      </c>
      <c r="L5751" t="s">
        <v>5848</v>
      </c>
      <c r="M5751" t="s">
        <v>9087</v>
      </c>
      <c r="N5751" t="s">
        <v>3271</v>
      </c>
      <c r="O5751" t="s">
        <v>3272</v>
      </c>
    </row>
    <row r="5752" spans="1:15" x14ac:dyDescent="0.3">
      <c r="A5752" t="s">
        <v>3283</v>
      </c>
      <c r="B5752" t="s">
        <v>3284</v>
      </c>
      <c r="C5752" t="s">
        <v>4169</v>
      </c>
      <c r="D5752">
        <v>2</v>
      </c>
      <c r="E5752">
        <v>0.81571598400000001</v>
      </c>
      <c r="F5752">
        <v>1</v>
      </c>
      <c r="G5752">
        <v>0</v>
      </c>
      <c r="H5752">
        <v>0</v>
      </c>
      <c r="I5752">
        <v>0</v>
      </c>
      <c r="J5752" t="s">
        <v>6</v>
      </c>
      <c r="K5752" t="s">
        <v>4170</v>
      </c>
      <c r="L5752" t="s">
        <v>4170</v>
      </c>
      <c r="M5752" t="s">
        <v>9088</v>
      </c>
      <c r="N5752" t="s">
        <v>3283</v>
      </c>
      <c r="O5752" t="s">
        <v>3284</v>
      </c>
    </row>
    <row r="5753" spans="1:15" x14ac:dyDescent="0.3">
      <c r="A5753" t="s">
        <v>3283</v>
      </c>
      <c r="B5753" t="s">
        <v>3284</v>
      </c>
      <c r="C5753" t="s">
        <v>4169</v>
      </c>
      <c r="D5753">
        <v>2</v>
      </c>
      <c r="E5753">
        <v>0.81571598400000001</v>
      </c>
      <c r="F5753">
        <v>1</v>
      </c>
      <c r="G5753">
        <v>0</v>
      </c>
      <c r="H5753">
        <v>0</v>
      </c>
      <c r="I5753">
        <v>0</v>
      </c>
      <c r="J5753" t="s">
        <v>6</v>
      </c>
      <c r="K5753" t="s">
        <v>4170</v>
      </c>
      <c r="L5753" t="s">
        <v>4170</v>
      </c>
      <c r="M5753" t="s">
        <v>9089</v>
      </c>
      <c r="N5753" t="s">
        <v>3283</v>
      </c>
      <c r="O5753" t="s">
        <v>3284</v>
      </c>
    </row>
    <row r="5754" spans="1:15" x14ac:dyDescent="0.3">
      <c r="A5754" t="s">
        <v>3283</v>
      </c>
      <c r="B5754" t="s">
        <v>3284</v>
      </c>
      <c r="C5754" t="s">
        <v>4169</v>
      </c>
      <c r="D5754">
        <v>2</v>
      </c>
      <c r="E5754">
        <v>0.81571598400000001</v>
      </c>
      <c r="F5754">
        <v>1</v>
      </c>
      <c r="G5754">
        <v>0</v>
      </c>
      <c r="H5754">
        <v>0</v>
      </c>
      <c r="I5754">
        <v>0</v>
      </c>
      <c r="J5754" t="s">
        <v>6</v>
      </c>
      <c r="K5754" t="s">
        <v>4170</v>
      </c>
      <c r="L5754" t="s">
        <v>4170</v>
      </c>
      <c r="M5754" t="s">
        <v>9090</v>
      </c>
      <c r="N5754" t="s">
        <v>3283</v>
      </c>
      <c r="O5754" t="s">
        <v>3284</v>
      </c>
    </row>
    <row r="5755" spans="1:15" x14ac:dyDescent="0.3">
      <c r="A5755" t="s">
        <v>3283</v>
      </c>
      <c r="B5755" t="s">
        <v>3284</v>
      </c>
      <c r="C5755" t="s">
        <v>4169</v>
      </c>
      <c r="D5755">
        <v>2</v>
      </c>
      <c r="E5755">
        <v>0.81571598400000001</v>
      </c>
      <c r="F5755">
        <v>1</v>
      </c>
      <c r="G5755">
        <v>0</v>
      </c>
      <c r="H5755">
        <v>0</v>
      </c>
      <c r="I5755">
        <v>0</v>
      </c>
      <c r="J5755" t="s">
        <v>6</v>
      </c>
      <c r="K5755" t="s">
        <v>4170</v>
      </c>
      <c r="L5755" t="s">
        <v>4170</v>
      </c>
      <c r="M5755" t="s">
        <v>9091</v>
      </c>
      <c r="N5755" t="s">
        <v>3283</v>
      </c>
      <c r="O5755" t="s">
        <v>3284</v>
      </c>
    </row>
    <row r="5756" spans="1:15" x14ac:dyDescent="0.3">
      <c r="A5756" t="s">
        <v>3244</v>
      </c>
      <c r="B5756" t="s">
        <v>3245</v>
      </c>
      <c r="C5756" t="s">
        <v>4889</v>
      </c>
      <c r="D5756">
        <v>3</v>
      </c>
      <c r="E5756">
        <v>0.90637853400000001</v>
      </c>
      <c r="F5756">
        <v>1</v>
      </c>
      <c r="G5756">
        <v>0</v>
      </c>
      <c r="H5756">
        <v>0</v>
      </c>
      <c r="I5756">
        <v>0</v>
      </c>
      <c r="J5756" t="s">
        <v>3196</v>
      </c>
      <c r="K5756" t="s">
        <v>4890</v>
      </c>
      <c r="L5756" t="s">
        <v>4890</v>
      </c>
      <c r="M5756" t="s">
        <v>9092</v>
      </c>
      <c r="N5756" t="s">
        <v>3244</v>
      </c>
      <c r="O5756" t="s">
        <v>3245</v>
      </c>
    </row>
    <row r="5757" spans="1:15" x14ac:dyDescent="0.3">
      <c r="A5757" t="s">
        <v>3244</v>
      </c>
      <c r="B5757" t="s">
        <v>3245</v>
      </c>
      <c r="C5757" t="s">
        <v>4889</v>
      </c>
      <c r="D5757">
        <v>3</v>
      </c>
      <c r="E5757">
        <v>0.90637853400000001</v>
      </c>
      <c r="F5757">
        <v>1</v>
      </c>
      <c r="G5757">
        <v>0</v>
      </c>
      <c r="H5757">
        <v>0</v>
      </c>
      <c r="I5757">
        <v>0</v>
      </c>
      <c r="J5757" t="s">
        <v>3196</v>
      </c>
      <c r="K5757" t="s">
        <v>4890</v>
      </c>
      <c r="L5757" t="s">
        <v>4890</v>
      </c>
      <c r="M5757" t="s">
        <v>9093</v>
      </c>
      <c r="N5757" t="s">
        <v>3244</v>
      </c>
      <c r="O5757" t="s">
        <v>3245</v>
      </c>
    </row>
    <row r="5758" spans="1:15" x14ac:dyDescent="0.3">
      <c r="A5758" t="s">
        <v>5079</v>
      </c>
      <c r="B5758" t="s">
        <v>5080</v>
      </c>
      <c r="C5758" t="s">
        <v>5081</v>
      </c>
      <c r="D5758">
        <v>2</v>
      </c>
      <c r="E5758">
        <v>0.79361735200000005</v>
      </c>
      <c r="F5758">
        <v>1</v>
      </c>
      <c r="G5758">
        <v>0</v>
      </c>
      <c r="H5758">
        <v>0</v>
      </c>
      <c r="I5758">
        <v>0</v>
      </c>
      <c r="J5758" t="s">
        <v>6</v>
      </c>
      <c r="K5758" t="s">
        <v>5082</v>
      </c>
      <c r="L5758" t="s">
        <v>5082</v>
      </c>
      <c r="M5758" t="s">
        <v>9094</v>
      </c>
      <c r="N5758" t="s">
        <v>5079</v>
      </c>
      <c r="O5758" t="s">
        <v>5080</v>
      </c>
    </row>
    <row r="5759" spans="1:15" x14ac:dyDescent="0.3">
      <c r="A5759" t="s">
        <v>5079</v>
      </c>
      <c r="B5759" t="s">
        <v>5080</v>
      </c>
      <c r="C5759" t="s">
        <v>5081</v>
      </c>
      <c r="D5759">
        <v>2</v>
      </c>
      <c r="E5759">
        <v>0.79361735200000005</v>
      </c>
      <c r="F5759">
        <v>1</v>
      </c>
      <c r="G5759">
        <v>0</v>
      </c>
      <c r="H5759">
        <v>0</v>
      </c>
      <c r="I5759">
        <v>0</v>
      </c>
      <c r="J5759" t="s">
        <v>6</v>
      </c>
      <c r="K5759" t="s">
        <v>5082</v>
      </c>
      <c r="L5759" t="s">
        <v>5082</v>
      </c>
      <c r="M5759" t="s">
        <v>9095</v>
      </c>
      <c r="N5759" t="s">
        <v>5079</v>
      </c>
      <c r="O5759" t="s">
        <v>5080</v>
      </c>
    </row>
    <row r="5760" spans="1:15" x14ac:dyDescent="0.3">
      <c r="A5760" t="s">
        <v>5079</v>
      </c>
      <c r="B5760" t="s">
        <v>5080</v>
      </c>
      <c r="C5760" t="s">
        <v>5081</v>
      </c>
      <c r="D5760">
        <v>2</v>
      </c>
      <c r="E5760">
        <v>0.79361735200000005</v>
      </c>
      <c r="F5760">
        <v>1</v>
      </c>
      <c r="G5760">
        <v>0</v>
      </c>
      <c r="H5760">
        <v>0</v>
      </c>
      <c r="I5760">
        <v>0</v>
      </c>
      <c r="J5760" t="s">
        <v>6</v>
      </c>
      <c r="K5760" t="s">
        <v>5082</v>
      </c>
      <c r="L5760" t="s">
        <v>5082</v>
      </c>
      <c r="M5760" t="s">
        <v>5080</v>
      </c>
      <c r="N5760" t="s">
        <v>5079</v>
      </c>
      <c r="O5760" t="s">
        <v>5080</v>
      </c>
    </row>
    <row r="5761" spans="1:15" x14ac:dyDescent="0.3">
      <c r="A5761" t="s">
        <v>5079</v>
      </c>
      <c r="B5761" t="s">
        <v>5080</v>
      </c>
      <c r="C5761" t="s">
        <v>5081</v>
      </c>
      <c r="D5761">
        <v>2</v>
      </c>
      <c r="E5761">
        <v>0.79361735200000005</v>
      </c>
      <c r="F5761">
        <v>1</v>
      </c>
      <c r="G5761">
        <v>0</v>
      </c>
      <c r="H5761">
        <v>0</v>
      </c>
      <c r="I5761">
        <v>0</v>
      </c>
      <c r="J5761" t="s">
        <v>6</v>
      </c>
      <c r="K5761" t="s">
        <v>5082</v>
      </c>
      <c r="L5761" t="s">
        <v>5082</v>
      </c>
      <c r="M5761" t="s">
        <v>9096</v>
      </c>
      <c r="N5761" t="s">
        <v>5079</v>
      </c>
      <c r="O5761" t="s">
        <v>5080</v>
      </c>
    </row>
    <row r="5762" spans="1:15" x14ac:dyDescent="0.3">
      <c r="A5762" t="s">
        <v>3283</v>
      </c>
      <c r="B5762" t="s">
        <v>3284</v>
      </c>
      <c r="C5762" t="s">
        <v>4169</v>
      </c>
      <c r="D5762">
        <v>2</v>
      </c>
      <c r="E5762">
        <v>0.81571598400000001</v>
      </c>
      <c r="F5762">
        <v>1</v>
      </c>
      <c r="G5762">
        <v>0</v>
      </c>
      <c r="H5762">
        <v>0</v>
      </c>
      <c r="I5762">
        <v>0</v>
      </c>
      <c r="J5762" t="s">
        <v>6</v>
      </c>
      <c r="K5762" t="s">
        <v>4170</v>
      </c>
      <c r="L5762" t="s">
        <v>4170</v>
      </c>
      <c r="M5762" t="s">
        <v>9097</v>
      </c>
      <c r="N5762" t="s">
        <v>3283</v>
      </c>
      <c r="O5762" t="s">
        <v>3284</v>
      </c>
    </row>
    <row r="5763" spans="1:15" x14ac:dyDescent="0.3">
      <c r="A5763" t="s">
        <v>3283</v>
      </c>
      <c r="B5763" t="s">
        <v>3284</v>
      </c>
      <c r="C5763" t="s">
        <v>4169</v>
      </c>
      <c r="D5763">
        <v>2</v>
      </c>
      <c r="E5763">
        <v>0.81571598400000001</v>
      </c>
      <c r="F5763">
        <v>1</v>
      </c>
      <c r="G5763">
        <v>0</v>
      </c>
      <c r="H5763">
        <v>0</v>
      </c>
      <c r="I5763">
        <v>0</v>
      </c>
      <c r="J5763" t="s">
        <v>6</v>
      </c>
      <c r="K5763" t="s">
        <v>4170</v>
      </c>
      <c r="L5763" t="s">
        <v>4170</v>
      </c>
      <c r="M5763" t="s">
        <v>9098</v>
      </c>
      <c r="N5763" t="s">
        <v>3283</v>
      </c>
      <c r="O5763" t="s">
        <v>3284</v>
      </c>
    </row>
    <row r="5764" spans="1:15" x14ac:dyDescent="0.3">
      <c r="A5764" t="s">
        <v>3283</v>
      </c>
      <c r="B5764" t="s">
        <v>3284</v>
      </c>
      <c r="C5764" t="s">
        <v>4169</v>
      </c>
      <c r="D5764">
        <v>2</v>
      </c>
      <c r="E5764">
        <v>0.81571598400000001</v>
      </c>
      <c r="F5764">
        <v>1</v>
      </c>
      <c r="G5764">
        <v>0</v>
      </c>
      <c r="H5764">
        <v>0</v>
      </c>
      <c r="I5764">
        <v>0</v>
      </c>
      <c r="J5764" t="s">
        <v>6</v>
      </c>
      <c r="K5764" t="s">
        <v>4170</v>
      </c>
      <c r="L5764" t="s">
        <v>4170</v>
      </c>
      <c r="M5764" t="s">
        <v>9099</v>
      </c>
      <c r="N5764" t="s">
        <v>3283</v>
      </c>
      <c r="O5764" t="s">
        <v>3284</v>
      </c>
    </row>
    <row r="5765" spans="1:15" x14ac:dyDescent="0.3">
      <c r="A5765" t="s">
        <v>3283</v>
      </c>
      <c r="B5765" t="s">
        <v>3284</v>
      </c>
      <c r="C5765" t="s">
        <v>4169</v>
      </c>
      <c r="D5765">
        <v>2</v>
      </c>
      <c r="E5765">
        <v>0.81571598400000001</v>
      </c>
      <c r="F5765">
        <v>1</v>
      </c>
      <c r="G5765">
        <v>0</v>
      </c>
      <c r="H5765">
        <v>0</v>
      </c>
      <c r="I5765">
        <v>0</v>
      </c>
      <c r="J5765" t="s">
        <v>6</v>
      </c>
      <c r="K5765" t="s">
        <v>4170</v>
      </c>
      <c r="L5765" t="s">
        <v>4170</v>
      </c>
      <c r="M5765" t="s">
        <v>9100</v>
      </c>
      <c r="N5765" t="s">
        <v>3283</v>
      </c>
      <c r="O5765" t="s">
        <v>3284</v>
      </c>
    </row>
    <row r="5766" spans="1:15" x14ac:dyDescent="0.3">
      <c r="A5766" t="s">
        <v>3283</v>
      </c>
      <c r="B5766" t="s">
        <v>3284</v>
      </c>
      <c r="C5766" t="s">
        <v>4169</v>
      </c>
      <c r="D5766">
        <v>2</v>
      </c>
      <c r="E5766">
        <v>0.81571598400000001</v>
      </c>
      <c r="F5766">
        <v>1</v>
      </c>
      <c r="G5766">
        <v>0</v>
      </c>
      <c r="H5766">
        <v>0</v>
      </c>
      <c r="I5766">
        <v>0</v>
      </c>
      <c r="J5766" t="s">
        <v>6</v>
      </c>
      <c r="K5766" t="s">
        <v>4170</v>
      </c>
      <c r="L5766" t="s">
        <v>4170</v>
      </c>
      <c r="M5766" t="s">
        <v>9101</v>
      </c>
      <c r="N5766" t="s">
        <v>3283</v>
      </c>
      <c r="O5766" t="s">
        <v>3284</v>
      </c>
    </row>
    <row r="5767" spans="1:15" x14ac:dyDescent="0.3">
      <c r="A5767" t="s">
        <v>3283</v>
      </c>
      <c r="B5767" t="s">
        <v>3284</v>
      </c>
      <c r="C5767" t="s">
        <v>4169</v>
      </c>
      <c r="D5767">
        <v>2</v>
      </c>
      <c r="E5767">
        <v>0.81571598400000001</v>
      </c>
      <c r="F5767">
        <v>1</v>
      </c>
      <c r="G5767">
        <v>0</v>
      </c>
      <c r="H5767">
        <v>0</v>
      </c>
      <c r="I5767">
        <v>0</v>
      </c>
      <c r="J5767" t="s">
        <v>6</v>
      </c>
      <c r="K5767" t="s">
        <v>4170</v>
      </c>
      <c r="L5767" t="s">
        <v>4170</v>
      </c>
      <c r="M5767" t="s">
        <v>9102</v>
      </c>
      <c r="N5767" t="s">
        <v>3283</v>
      </c>
      <c r="O5767" t="s">
        <v>3284</v>
      </c>
    </row>
    <row r="5768" spans="1:15" x14ac:dyDescent="0.3">
      <c r="A5768" t="s">
        <v>3283</v>
      </c>
      <c r="B5768" t="s">
        <v>3284</v>
      </c>
      <c r="C5768" t="s">
        <v>4169</v>
      </c>
      <c r="D5768">
        <v>2</v>
      </c>
      <c r="E5768">
        <v>0.81571598400000001</v>
      </c>
      <c r="F5768">
        <v>1</v>
      </c>
      <c r="G5768">
        <v>0</v>
      </c>
      <c r="H5768">
        <v>0</v>
      </c>
      <c r="I5768">
        <v>0</v>
      </c>
      <c r="J5768" t="s">
        <v>6</v>
      </c>
      <c r="K5768" t="s">
        <v>4170</v>
      </c>
      <c r="L5768" t="s">
        <v>4170</v>
      </c>
      <c r="M5768" t="s">
        <v>9103</v>
      </c>
      <c r="N5768" t="s">
        <v>3283</v>
      </c>
      <c r="O5768" t="s">
        <v>3284</v>
      </c>
    </row>
    <row r="5769" spans="1:15" x14ac:dyDescent="0.3">
      <c r="A5769" t="s">
        <v>3283</v>
      </c>
      <c r="B5769" t="s">
        <v>3284</v>
      </c>
      <c r="C5769" t="s">
        <v>4169</v>
      </c>
      <c r="D5769">
        <v>2</v>
      </c>
      <c r="E5769">
        <v>0.81571598400000001</v>
      </c>
      <c r="F5769">
        <v>1</v>
      </c>
      <c r="G5769">
        <v>0</v>
      </c>
      <c r="H5769">
        <v>0</v>
      </c>
      <c r="I5769">
        <v>0</v>
      </c>
      <c r="J5769" t="s">
        <v>6</v>
      </c>
      <c r="K5769" t="s">
        <v>4170</v>
      </c>
      <c r="L5769" t="s">
        <v>4170</v>
      </c>
      <c r="M5769" t="s">
        <v>9104</v>
      </c>
      <c r="N5769" t="s">
        <v>3283</v>
      </c>
      <c r="O5769" t="s">
        <v>3284</v>
      </c>
    </row>
    <row r="5770" spans="1:15" x14ac:dyDescent="0.3">
      <c r="A5770" t="s">
        <v>3283</v>
      </c>
      <c r="B5770" t="s">
        <v>3284</v>
      </c>
      <c r="C5770" t="s">
        <v>4169</v>
      </c>
      <c r="D5770">
        <v>2</v>
      </c>
      <c r="E5770">
        <v>0.81571598400000001</v>
      </c>
      <c r="F5770">
        <v>1</v>
      </c>
      <c r="G5770">
        <v>0</v>
      </c>
      <c r="H5770">
        <v>0</v>
      </c>
      <c r="I5770">
        <v>0</v>
      </c>
      <c r="J5770" t="s">
        <v>6</v>
      </c>
      <c r="K5770" t="s">
        <v>4170</v>
      </c>
      <c r="L5770" t="s">
        <v>4170</v>
      </c>
      <c r="M5770" t="s">
        <v>9105</v>
      </c>
      <c r="N5770" t="s">
        <v>3283</v>
      </c>
      <c r="O5770" t="s">
        <v>3284</v>
      </c>
    </row>
    <row r="5771" spans="1:15" x14ac:dyDescent="0.3">
      <c r="A5771" t="s">
        <v>5079</v>
      </c>
      <c r="B5771" t="s">
        <v>5080</v>
      </c>
      <c r="C5771" t="s">
        <v>5081</v>
      </c>
      <c r="D5771">
        <v>2</v>
      </c>
      <c r="E5771">
        <v>0.79361735200000005</v>
      </c>
      <c r="F5771">
        <v>1</v>
      </c>
      <c r="G5771">
        <v>0</v>
      </c>
      <c r="H5771">
        <v>0</v>
      </c>
      <c r="I5771">
        <v>0</v>
      </c>
      <c r="J5771" t="s">
        <v>6</v>
      </c>
      <c r="K5771" t="s">
        <v>5082</v>
      </c>
      <c r="L5771" t="s">
        <v>5082</v>
      </c>
      <c r="M5771" t="s">
        <v>9106</v>
      </c>
      <c r="N5771" t="s">
        <v>5079</v>
      </c>
      <c r="O5771" t="s">
        <v>5080</v>
      </c>
    </row>
    <row r="5772" spans="1:15" x14ac:dyDescent="0.3">
      <c r="A5772" t="s">
        <v>3283</v>
      </c>
      <c r="B5772" t="s">
        <v>3284</v>
      </c>
      <c r="C5772" t="s">
        <v>4169</v>
      </c>
      <c r="D5772">
        <v>2</v>
      </c>
      <c r="E5772">
        <v>0.81571598400000001</v>
      </c>
      <c r="F5772">
        <v>1</v>
      </c>
      <c r="G5772">
        <v>0</v>
      </c>
      <c r="H5772">
        <v>0</v>
      </c>
      <c r="I5772">
        <v>0</v>
      </c>
      <c r="J5772" t="s">
        <v>6</v>
      </c>
      <c r="K5772" t="s">
        <v>4170</v>
      </c>
      <c r="L5772" t="s">
        <v>4170</v>
      </c>
      <c r="M5772" t="s">
        <v>9107</v>
      </c>
      <c r="N5772" t="s">
        <v>3283</v>
      </c>
      <c r="O5772" t="s">
        <v>3284</v>
      </c>
    </row>
    <row r="5773" spans="1:15" x14ac:dyDescent="0.3">
      <c r="A5773" t="s">
        <v>3283</v>
      </c>
      <c r="B5773" t="s">
        <v>3284</v>
      </c>
      <c r="C5773" t="s">
        <v>4169</v>
      </c>
      <c r="D5773">
        <v>2</v>
      </c>
      <c r="E5773">
        <v>0.81571598400000001</v>
      </c>
      <c r="F5773">
        <v>1</v>
      </c>
      <c r="G5773">
        <v>0</v>
      </c>
      <c r="H5773">
        <v>0</v>
      </c>
      <c r="I5773">
        <v>0</v>
      </c>
      <c r="J5773" t="s">
        <v>6</v>
      </c>
      <c r="K5773" t="s">
        <v>4170</v>
      </c>
      <c r="L5773" t="s">
        <v>4170</v>
      </c>
      <c r="M5773" t="s">
        <v>9108</v>
      </c>
      <c r="N5773" t="s">
        <v>3283</v>
      </c>
      <c r="O5773" t="s">
        <v>3284</v>
      </c>
    </row>
    <row r="5774" spans="1:15" x14ac:dyDescent="0.3">
      <c r="A5774" t="s">
        <v>3283</v>
      </c>
      <c r="B5774" t="s">
        <v>3284</v>
      </c>
      <c r="C5774" t="s">
        <v>4169</v>
      </c>
      <c r="D5774">
        <v>2</v>
      </c>
      <c r="E5774">
        <v>0.81571598400000001</v>
      </c>
      <c r="F5774">
        <v>1</v>
      </c>
      <c r="G5774">
        <v>0</v>
      </c>
      <c r="H5774">
        <v>0</v>
      </c>
      <c r="I5774">
        <v>0</v>
      </c>
      <c r="J5774" t="s">
        <v>6</v>
      </c>
      <c r="K5774" t="s">
        <v>4170</v>
      </c>
      <c r="L5774" t="s">
        <v>4170</v>
      </c>
      <c r="M5774" t="s">
        <v>9109</v>
      </c>
      <c r="N5774" t="s">
        <v>3283</v>
      </c>
      <c r="O5774" t="s">
        <v>3284</v>
      </c>
    </row>
    <row r="5775" spans="1:15" x14ac:dyDescent="0.3">
      <c r="A5775" t="s">
        <v>3283</v>
      </c>
      <c r="B5775" t="s">
        <v>3284</v>
      </c>
      <c r="C5775" t="s">
        <v>4169</v>
      </c>
      <c r="D5775">
        <v>2</v>
      </c>
      <c r="E5775">
        <v>0.81571598400000001</v>
      </c>
      <c r="F5775">
        <v>1</v>
      </c>
      <c r="G5775">
        <v>0</v>
      </c>
      <c r="H5775">
        <v>0</v>
      </c>
      <c r="I5775">
        <v>0</v>
      </c>
      <c r="J5775" t="s">
        <v>6</v>
      </c>
      <c r="K5775" t="s">
        <v>4170</v>
      </c>
      <c r="L5775" t="s">
        <v>4170</v>
      </c>
      <c r="M5775" t="s">
        <v>9110</v>
      </c>
      <c r="N5775" t="s">
        <v>3283</v>
      </c>
      <c r="O5775" t="s">
        <v>3284</v>
      </c>
    </row>
    <row r="5776" spans="1:15" x14ac:dyDescent="0.3">
      <c r="A5776" t="s">
        <v>3283</v>
      </c>
      <c r="B5776" t="s">
        <v>3284</v>
      </c>
      <c r="C5776" t="s">
        <v>4169</v>
      </c>
      <c r="D5776">
        <v>2</v>
      </c>
      <c r="E5776">
        <v>0.81571598400000001</v>
      </c>
      <c r="F5776">
        <v>1</v>
      </c>
      <c r="G5776">
        <v>0</v>
      </c>
      <c r="H5776">
        <v>0</v>
      </c>
      <c r="I5776">
        <v>0</v>
      </c>
      <c r="J5776" t="s">
        <v>6</v>
      </c>
      <c r="K5776" t="s">
        <v>4170</v>
      </c>
      <c r="L5776" t="s">
        <v>4170</v>
      </c>
      <c r="M5776" t="s">
        <v>9111</v>
      </c>
      <c r="N5776" t="s">
        <v>3283</v>
      </c>
      <c r="O5776" t="s">
        <v>3284</v>
      </c>
    </row>
    <row r="5777" spans="1:15" x14ac:dyDescent="0.3">
      <c r="A5777" t="s">
        <v>5079</v>
      </c>
      <c r="B5777" t="s">
        <v>5080</v>
      </c>
      <c r="C5777" t="s">
        <v>5081</v>
      </c>
      <c r="D5777">
        <v>2</v>
      </c>
      <c r="E5777">
        <v>0.79361735200000005</v>
      </c>
      <c r="F5777">
        <v>1</v>
      </c>
      <c r="G5777">
        <v>0</v>
      </c>
      <c r="H5777">
        <v>0</v>
      </c>
      <c r="I5777">
        <v>0</v>
      </c>
      <c r="J5777" t="s">
        <v>6</v>
      </c>
      <c r="K5777" t="s">
        <v>5082</v>
      </c>
      <c r="L5777" t="s">
        <v>5082</v>
      </c>
      <c r="M5777" t="s">
        <v>9112</v>
      </c>
      <c r="N5777" t="s">
        <v>5079</v>
      </c>
      <c r="O5777" t="s">
        <v>5080</v>
      </c>
    </row>
    <row r="5778" spans="1:15" x14ac:dyDescent="0.3">
      <c r="A5778" t="s">
        <v>5079</v>
      </c>
      <c r="B5778" t="s">
        <v>5080</v>
      </c>
      <c r="C5778" t="s">
        <v>5081</v>
      </c>
      <c r="D5778">
        <v>2</v>
      </c>
      <c r="E5778">
        <v>0.79361735200000005</v>
      </c>
      <c r="F5778">
        <v>1</v>
      </c>
      <c r="G5778">
        <v>0</v>
      </c>
      <c r="H5778">
        <v>0</v>
      </c>
      <c r="I5778">
        <v>0</v>
      </c>
      <c r="J5778" t="s">
        <v>6</v>
      </c>
      <c r="K5778" t="s">
        <v>5082</v>
      </c>
      <c r="L5778" t="s">
        <v>5082</v>
      </c>
      <c r="M5778" t="s">
        <v>9113</v>
      </c>
      <c r="N5778" t="s">
        <v>5079</v>
      </c>
      <c r="O5778" t="s">
        <v>5080</v>
      </c>
    </row>
    <row r="5779" spans="1:15" x14ac:dyDescent="0.3">
      <c r="A5779" t="s">
        <v>3283</v>
      </c>
      <c r="B5779" t="s">
        <v>3284</v>
      </c>
      <c r="C5779" t="s">
        <v>4169</v>
      </c>
      <c r="D5779">
        <v>2</v>
      </c>
      <c r="E5779">
        <v>0.81571598400000001</v>
      </c>
      <c r="F5779">
        <v>1</v>
      </c>
      <c r="G5779">
        <v>0</v>
      </c>
      <c r="H5779">
        <v>0</v>
      </c>
      <c r="I5779">
        <v>0</v>
      </c>
      <c r="J5779" t="s">
        <v>6</v>
      </c>
      <c r="K5779" t="s">
        <v>4170</v>
      </c>
      <c r="L5779" t="s">
        <v>4170</v>
      </c>
      <c r="M5779" t="s">
        <v>9114</v>
      </c>
      <c r="N5779" t="s">
        <v>3283</v>
      </c>
      <c r="O5779" t="s">
        <v>3284</v>
      </c>
    </row>
    <row r="5780" spans="1:15" x14ac:dyDescent="0.3">
      <c r="A5780" t="s">
        <v>3283</v>
      </c>
      <c r="B5780" t="s">
        <v>3284</v>
      </c>
      <c r="C5780" t="s">
        <v>4169</v>
      </c>
      <c r="D5780">
        <v>2</v>
      </c>
      <c r="E5780">
        <v>0.81571598400000001</v>
      </c>
      <c r="F5780">
        <v>1</v>
      </c>
      <c r="G5780">
        <v>0</v>
      </c>
      <c r="H5780">
        <v>0</v>
      </c>
      <c r="I5780">
        <v>0</v>
      </c>
      <c r="J5780" t="s">
        <v>6</v>
      </c>
      <c r="K5780" t="s">
        <v>4170</v>
      </c>
      <c r="L5780" t="s">
        <v>4170</v>
      </c>
      <c r="M5780" t="s">
        <v>9115</v>
      </c>
      <c r="N5780" t="s">
        <v>3283</v>
      </c>
      <c r="O5780" t="s">
        <v>3284</v>
      </c>
    </row>
    <row r="5781" spans="1:15" x14ac:dyDescent="0.3">
      <c r="A5781" t="s">
        <v>3283</v>
      </c>
      <c r="B5781" t="s">
        <v>3284</v>
      </c>
      <c r="C5781" t="s">
        <v>4169</v>
      </c>
      <c r="D5781">
        <v>2</v>
      </c>
      <c r="E5781">
        <v>0.81571598400000001</v>
      </c>
      <c r="F5781">
        <v>1</v>
      </c>
      <c r="G5781">
        <v>0</v>
      </c>
      <c r="H5781">
        <v>0</v>
      </c>
      <c r="I5781">
        <v>0</v>
      </c>
      <c r="J5781" t="s">
        <v>6</v>
      </c>
      <c r="K5781" t="s">
        <v>4170</v>
      </c>
      <c r="L5781" t="s">
        <v>4170</v>
      </c>
      <c r="M5781" t="s">
        <v>9116</v>
      </c>
      <c r="N5781" t="s">
        <v>3283</v>
      </c>
      <c r="O5781" t="s">
        <v>3284</v>
      </c>
    </row>
    <row r="5782" spans="1:15" x14ac:dyDescent="0.3">
      <c r="A5782" t="s">
        <v>3283</v>
      </c>
      <c r="B5782" t="s">
        <v>3284</v>
      </c>
      <c r="C5782" t="s">
        <v>4169</v>
      </c>
      <c r="D5782">
        <v>2</v>
      </c>
      <c r="E5782">
        <v>0.81571598400000001</v>
      </c>
      <c r="F5782">
        <v>1</v>
      </c>
      <c r="G5782">
        <v>0</v>
      </c>
      <c r="H5782">
        <v>0</v>
      </c>
      <c r="I5782">
        <v>0</v>
      </c>
      <c r="J5782" t="s">
        <v>6</v>
      </c>
      <c r="K5782" t="s">
        <v>4170</v>
      </c>
      <c r="L5782" t="s">
        <v>4170</v>
      </c>
      <c r="M5782" t="s">
        <v>9117</v>
      </c>
      <c r="N5782" t="s">
        <v>3283</v>
      </c>
      <c r="O5782" t="s">
        <v>3284</v>
      </c>
    </row>
    <row r="5783" spans="1:15" x14ac:dyDescent="0.3">
      <c r="A5783" t="s">
        <v>3283</v>
      </c>
      <c r="B5783" t="s">
        <v>3284</v>
      </c>
      <c r="C5783" t="s">
        <v>4169</v>
      </c>
      <c r="D5783">
        <v>2</v>
      </c>
      <c r="E5783">
        <v>0.81571598400000001</v>
      </c>
      <c r="F5783">
        <v>1</v>
      </c>
      <c r="G5783">
        <v>0</v>
      </c>
      <c r="H5783">
        <v>0</v>
      </c>
      <c r="I5783">
        <v>0</v>
      </c>
      <c r="J5783" t="s">
        <v>6</v>
      </c>
      <c r="K5783" t="s">
        <v>4170</v>
      </c>
      <c r="L5783" t="s">
        <v>4170</v>
      </c>
      <c r="M5783" t="s">
        <v>9118</v>
      </c>
      <c r="N5783" t="s">
        <v>3283</v>
      </c>
      <c r="O5783" t="s">
        <v>3284</v>
      </c>
    </row>
    <row r="5784" spans="1:15" x14ac:dyDescent="0.3">
      <c r="A5784" t="s">
        <v>3283</v>
      </c>
      <c r="B5784" t="s">
        <v>3284</v>
      </c>
      <c r="C5784" t="s">
        <v>4169</v>
      </c>
      <c r="D5784">
        <v>2</v>
      </c>
      <c r="E5784">
        <v>0.81571598400000001</v>
      </c>
      <c r="F5784">
        <v>1</v>
      </c>
      <c r="G5784">
        <v>0</v>
      </c>
      <c r="H5784">
        <v>0</v>
      </c>
      <c r="I5784">
        <v>0</v>
      </c>
      <c r="J5784" t="s">
        <v>6</v>
      </c>
      <c r="K5784" t="s">
        <v>4170</v>
      </c>
      <c r="L5784" t="s">
        <v>4170</v>
      </c>
      <c r="M5784" t="s">
        <v>9119</v>
      </c>
      <c r="N5784" t="s">
        <v>3283</v>
      </c>
      <c r="O5784" t="s">
        <v>3284</v>
      </c>
    </row>
    <row r="5785" spans="1:15" x14ac:dyDescent="0.3">
      <c r="A5785" t="s">
        <v>210</v>
      </c>
      <c r="B5785" t="s">
        <v>3385</v>
      </c>
      <c r="C5785" t="s">
        <v>5871</v>
      </c>
      <c r="D5785">
        <v>3</v>
      </c>
      <c r="E5785">
        <v>0.98906472700000003</v>
      </c>
      <c r="F5785">
        <v>1</v>
      </c>
      <c r="G5785">
        <v>0</v>
      </c>
      <c r="H5785">
        <v>0</v>
      </c>
      <c r="I5785">
        <v>0</v>
      </c>
      <c r="J5785" t="s">
        <v>445</v>
      </c>
      <c r="K5785" t="s">
        <v>5872</v>
      </c>
      <c r="L5785" t="s">
        <v>5872</v>
      </c>
      <c r="M5785" t="s">
        <v>9120</v>
      </c>
      <c r="N5785" t="s">
        <v>210</v>
      </c>
      <c r="O5785" t="s">
        <v>3385</v>
      </c>
    </row>
    <row r="5786" spans="1:15" x14ac:dyDescent="0.3">
      <c r="A5786" t="s">
        <v>765</v>
      </c>
      <c r="B5786" t="s">
        <v>3612</v>
      </c>
      <c r="C5786" t="s">
        <v>4667</v>
      </c>
      <c r="D5786">
        <v>3</v>
      </c>
      <c r="E5786">
        <v>0.99859000399999998</v>
      </c>
      <c r="F5786">
        <v>0</v>
      </c>
      <c r="G5786">
        <v>1</v>
      </c>
      <c r="H5786">
        <v>0</v>
      </c>
      <c r="I5786">
        <v>0</v>
      </c>
      <c r="J5786" t="s">
        <v>445</v>
      </c>
      <c r="K5786" t="s">
        <v>4668</v>
      </c>
      <c r="L5786" t="s">
        <v>4668</v>
      </c>
      <c r="M5786" t="s">
        <v>9121</v>
      </c>
      <c r="N5786" t="s">
        <v>765</v>
      </c>
      <c r="O5786" t="s">
        <v>3612</v>
      </c>
    </row>
    <row r="5787" spans="1:15" x14ac:dyDescent="0.3">
      <c r="A5787" t="s">
        <v>274</v>
      </c>
      <c r="B5787" t="s">
        <v>814</v>
      </c>
      <c r="C5787" t="s">
        <v>4510</v>
      </c>
      <c r="D5787">
        <v>3</v>
      </c>
      <c r="E5787">
        <v>0.91171805699999997</v>
      </c>
      <c r="F5787">
        <v>1</v>
      </c>
      <c r="G5787">
        <v>0</v>
      </c>
      <c r="H5787">
        <v>0</v>
      </c>
      <c r="I5787">
        <v>0</v>
      </c>
      <c r="J5787" t="s">
        <v>11</v>
      </c>
      <c r="K5787" t="s">
        <v>4511</v>
      </c>
      <c r="L5787" t="s">
        <v>4511</v>
      </c>
      <c r="M5787" t="s">
        <v>9122</v>
      </c>
      <c r="N5787" t="s">
        <v>274</v>
      </c>
      <c r="O5787" t="s">
        <v>814</v>
      </c>
    </row>
    <row r="5788" spans="1:15" x14ac:dyDescent="0.3">
      <c r="A5788" t="s">
        <v>191</v>
      </c>
      <c r="B5788" t="s">
        <v>3258</v>
      </c>
      <c r="C5788" t="s">
        <v>4261</v>
      </c>
      <c r="D5788">
        <v>3</v>
      </c>
      <c r="E5788">
        <v>0.99704878299999999</v>
      </c>
      <c r="F5788">
        <v>1</v>
      </c>
      <c r="G5788">
        <v>0</v>
      </c>
      <c r="H5788">
        <v>0</v>
      </c>
      <c r="I5788">
        <v>0</v>
      </c>
      <c r="J5788" t="s">
        <v>445</v>
      </c>
      <c r="K5788" t="s">
        <v>4262</v>
      </c>
      <c r="L5788" t="s">
        <v>4262</v>
      </c>
      <c r="M5788" t="s">
        <v>9123</v>
      </c>
      <c r="N5788" t="s">
        <v>191</v>
      </c>
      <c r="O5788" t="s">
        <v>3258</v>
      </c>
    </row>
    <row r="5789" spans="1:15" x14ac:dyDescent="0.3">
      <c r="A5789" t="s">
        <v>281</v>
      </c>
      <c r="B5789" t="s">
        <v>815</v>
      </c>
      <c r="C5789" t="s">
        <v>4580</v>
      </c>
      <c r="D5789">
        <v>3</v>
      </c>
      <c r="E5789">
        <v>0.92611306800000004</v>
      </c>
      <c r="F5789">
        <v>1</v>
      </c>
      <c r="G5789">
        <v>0</v>
      </c>
      <c r="H5789">
        <v>0</v>
      </c>
      <c r="I5789">
        <v>0</v>
      </c>
      <c r="J5789" t="s">
        <v>3194</v>
      </c>
      <c r="K5789" t="s">
        <v>4581</v>
      </c>
      <c r="L5789" t="s">
        <v>4581</v>
      </c>
      <c r="M5789" t="s">
        <v>9124</v>
      </c>
      <c r="N5789" t="s">
        <v>281</v>
      </c>
      <c r="O5789" t="s">
        <v>815</v>
      </c>
    </row>
    <row r="5790" spans="1:15" x14ac:dyDescent="0.3">
      <c r="A5790" t="s">
        <v>3252</v>
      </c>
      <c r="B5790" t="s">
        <v>4704</v>
      </c>
      <c r="C5790" t="s">
        <v>4705</v>
      </c>
      <c r="D5790">
        <v>1</v>
      </c>
      <c r="E5790">
        <v>-999.99</v>
      </c>
      <c r="F5790">
        <v>0</v>
      </c>
      <c r="G5790">
        <v>0</v>
      </c>
      <c r="H5790">
        <v>0</v>
      </c>
      <c r="I5790">
        <v>0</v>
      </c>
      <c r="J5790" t="s">
        <v>11</v>
      </c>
      <c r="K5790" t="s">
        <v>4706</v>
      </c>
      <c r="L5790" t="s">
        <v>4706</v>
      </c>
      <c r="M5790" t="s">
        <v>9125</v>
      </c>
      <c r="N5790" t="s">
        <v>3252</v>
      </c>
      <c r="O5790" t="s">
        <v>4704</v>
      </c>
    </row>
    <row r="5791" spans="1:15" x14ac:dyDescent="0.3">
      <c r="A5791" t="s">
        <v>3248</v>
      </c>
      <c r="B5791" t="s">
        <v>4845</v>
      </c>
      <c r="C5791" t="s">
        <v>4846</v>
      </c>
      <c r="D5791">
        <v>2</v>
      </c>
      <c r="E5791">
        <v>-999.99</v>
      </c>
      <c r="F5791">
        <v>0</v>
      </c>
      <c r="G5791">
        <v>0</v>
      </c>
      <c r="H5791">
        <v>0</v>
      </c>
      <c r="I5791">
        <v>0</v>
      </c>
      <c r="J5791" t="s">
        <v>11</v>
      </c>
      <c r="K5791" t="s">
        <v>4847</v>
      </c>
      <c r="L5791" t="s">
        <v>4847</v>
      </c>
      <c r="M5791" t="s">
        <v>9126</v>
      </c>
      <c r="N5791" t="s">
        <v>3248</v>
      </c>
      <c r="O5791" t="s">
        <v>4845</v>
      </c>
    </row>
    <row r="5792" spans="1:15" x14ac:dyDescent="0.3">
      <c r="A5792" t="s">
        <v>1588</v>
      </c>
      <c r="B5792" t="s">
        <v>3267</v>
      </c>
      <c r="C5792" t="s">
        <v>4445</v>
      </c>
      <c r="D5792">
        <v>1</v>
      </c>
      <c r="E5792">
        <v>0.75580928700000005</v>
      </c>
      <c r="F5792">
        <v>0</v>
      </c>
      <c r="G5792">
        <v>1</v>
      </c>
      <c r="H5792">
        <v>0</v>
      </c>
      <c r="I5792">
        <v>1</v>
      </c>
      <c r="J5792" t="s">
        <v>11</v>
      </c>
      <c r="K5792" t="s">
        <v>4446</v>
      </c>
      <c r="L5792" t="s">
        <v>4446</v>
      </c>
      <c r="M5792" t="s">
        <v>9127</v>
      </c>
      <c r="N5792" t="s">
        <v>1588</v>
      </c>
      <c r="O5792" t="s">
        <v>3267</v>
      </c>
    </row>
    <row r="5793" spans="1:15" x14ac:dyDescent="0.3">
      <c r="A5793" t="s">
        <v>1645</v>
      </c>
      <c r="B5793" t="s">
        <v>3233</v>
      </c>
      <c r="C5793" t="s">
        <v>5056</v>
      </c>
      <c r="D5793">
        <v>2</v>
      </c>
      <c r="E5793">
        <v>0.66665449499999996</v>
      </c>
      <c r="F5793">
        <v>0</v>
      </c>
      <c r="G5793">
        <v>1</v>
      </c>
      <c r="H5793">
        <v>0</v>
      </c>
      <c r="I5793">
        <v>1</v>
      </c>
      <c r="J5793" t="s">
        <v>445</v>
      </c>
      <c r="K5793" t="s">
        <v>5057</v>
      </c>
      <c r="L5793" t="s">
        <v>5057</v>
      </c>
      <c r="M5793" t="s">
        <v>9128</v>
      </c>
      <c r="N5793" t="s">
        <v>1645</v>
      </c>
      <c r="O5793" t="s">
        <v>3233</v>
      </c>
    </row>
    <row r="5794" spans="1:15" x14ac:dyDescent="0.3">
      <c r="A5794" t="s">
        <v>871</v>
      </c>
      <c r="B5794" t="s">
        <v>3266</v>
      </c>
      <c r="C5794" t="s">
        <v>4476</v>
      </c>
      <c r="D5794">
        <v>2</v>
      </c>
      <c r="E5794">
        <v>0.59034212900000005</v>
      </c>
      <c r="F5794">
        <v>0</v>
      </c>
      <c r="G5794">
        <v>1</v>
      </c>
      <c r="H5794">
        <v>0</v>
      </c>
      <c r="I5794">
        <v>1</v>
      </c>
      <c r="J5794" t="s">
        <v>445</v>
      </c>
      <c r="K5794" t="s">
        <v>4477</v>
      </c>
      <c r="L5794" t="s">
        <v>4477</v>
      </c>
      <c r="M5794" t="s">
        <v>9129</v>
      </c>
      <c r="N5794" t="s">
        <v>871</v>
      </c>
      <c r="O5794" t="s">
        <v>3266</v>
      </c>
    </row>
    <row r="5795" spans="1:15" x14ac:dyDescent="0.3">
      <c r="A5795" t="s">
        <v>3226</v>
      </c>
      <c r="B5795" t="s">
        <v>3227</v>
      </c>
      <c r="C5795" t="s">
        <v>4133</v>
      </c>
      <c r="D5795">
        <v>3</v>
      </c>
      <c r="E5795">
        <v>0.75580928700000005</v>
      </c>
      <c r="F5795">
        <v>1</v>
      </c>
      <c r="G5795">
        <v>0</v>
      </c>
      <c r="H5795">
        <v>0</v>
      </c>
      <c r="I5795">
        <v>0</v>
      </c>
      <c r="J5795" t="s">
        <v>11</v>
      </c>
      <c r="K5795" t="s">
        <v>4134</v>
      </c>
      <c r="L5795" t="s">
        <v>4134</v>
      </c>
      <c r="M5795" t="s">
        <v>9130</v>
      </c>
      <c r="N5795" t="s">
        <v>3226</v>
      </c>
      <c r="O5795" t="s">
        <v>3227</v>
      </c>
    </row>
    <row r="5796" spans="1:15" x14ac:dyDescent="0.3">
      <c r="A5796" t="s">
        <v>1602</v>
      </c>
      <c r="B5796" t="s">
        <v>3228</v>
      </c>
      <c r="C5796" t="s">
        <v>4288</v>
      </c>
      <c r="D5796">
        <v>3</v>
      </c>
      <c r="E5796">
        <v>0.74379151099999996</v>
      </c>
      <c r="F5796">
        <v>1</v>
      </c>
      <c r="G5796">
        <v>0</v>
      </c>
      <c r="H5796">
        <v>0</v>
      </c>
      <c r="I5796">
        <v>0</v>
      </c>
      <c r="J5796" t="s">
        <v>11</v>
      </c>
      <c r="K5796" t="s">
        <v>4289</v>
      </c>
      <c r="L5796" t="s">
        <v>4289</v>
      </c>
      <c r="M5796" t="s">
        <v>9131</v>
      </c>
      <c r="N5796" t="s">
        <v>1602</v>
      </c>
      <c r="O5796" t="s">
        <v>3228</v>
      </c>
    </row>
    <row r="5797" spans="1:15" x14ac:dyDescent="0.3">
      <c r="A5797" t="s">
        <v>3219</v>
      </c>
      <c r="B5797" t="s">
        <v>3220</v>
      </c>
      <c r="C5797" t="s">
        <v>4254</v>
      </c>
      <c r="D5797">
        <v>2</v>
      </c>
      <c r="E5797">
        <v>0.21944438399999999</v>
      </c>
      <c r="F5797">
        <v>1</v>
      </c>
      <c r="G5797">
        <v>0</v>
      </c>
      <c r="H5797">
        <v>0</v>
      </c>
      <c r="I5797">
        <v>0</v>
      </c>
      <c r="J5797" t="s">
        <v>8</v>
      </c>
      <c r="K5797" t="s">
        <v>4255</v>
      </c>
      <c r="L5797" t="s">
        <v>4255</v>
      </c>
      <c r="M5797" t="s">
        <v>9132</v>
      </c>
      <c r="N5797" t="s">
        <v>3219</v>
      </c>
      <c r="O5797" t="s">
        <v>3220</v>
      </c>
    </row>
    <row r="5798" spans="1:15" x14ac:dyDescent="0.3">
      <c r="A5798" t="s">
        <v>3229</v>
      </c>
      <c r="B5798" t="s">
        <v>3230</v>
      </c>
      <c r="C5798" t="s">
        <v>4043</v>
      </c>
      <c r="D5798">
        <v>2</v>
      </c>
      <c r="E5798">
        <v>0.96268071</v>
      </c>
      <c r="F5798">
        <v>1</v>
      </c>
      <c r="G5798">
        <v>0</v>
      </c>
      <c r="H5798">
        <v>0</v>
      </c>
      <c r="I5798">
        <v>0</v>
      </c>
      <c r="J5798" t="s">
        <v>3194</v>
      </c>
      <c r="K5798" t="s">
        <v>4044</v>
      </c>
      <c r="L5798" t="s">
        <v>4044</v>
      </c>
      <c r="M5798" t="s">
        <v>9133</v>
      </c>
      <c r="N5798" t="s">
        <v>3229</v>
      </c>
      <c r="O5798" t="s">
        <v>3230</v>
      </c>
    </row>
    <row r="5799" spans="1:15" x14ac:dyDescent="0.3">
      <c r="A5799" t="s">
        <v>3283</v>
      </c>
      <c r="B5799" t="s">
        <v>3284</v>
      </c>
      <c r="C5799" t="s">
        <v>4169</v>
      </c>
      <c r="D5799">
        <v>2</v>
      </c>
      <c r="E5799">
        <v>0.81571598400000001</v>
      </c>
      <c r="F5799">
        <v>1</v>
      </c>
      <c r="G5799">
        <v>0</v>
      </c>
      <c r="H5799">
        <v>0</v>
      </c>
      <c r="I5799">
        <v>0</v>
      </c>
      <c r="J5799" t="s">
        <v>6</v>
      </c>
      <c r="K5799" t="s">
        <v>4170</v>
      </c>
      <c r="L5799" t="s">
        <v>4170</v>
      </c>
      <c r="M5799" t="s">
        <v>9134</v>
      </c>
      <c r="N5799" t="s">
        <v>3283</v>
      </c>
      <c r="O5799" t="s">
        <v>3284</v>
      </c>
    </row>
    <row r="5800" spans="1:15" x14ac:dyDescent="0.3">
      <c r="A5800" t="s">
        <v>37</v>
      </c>
      <c r="B5800" t="s">
        <v>888</v>
      </c>
      <c r="C5800" t="s">
        <v>5084</v>
      </c>
      <c r="D5800">
        <v>3</v>
      </c>
      <c r="E5800">
        <v>0.94865547400000005</v>
      </c>
      <c r="F5800">
        <v>1</v>
      </c>
      <c r="G5800">
        <v>0</v>
      </c>
      <c r="H5800">
        <v>0</v>
      </c>
      <c r="I5800">
        <v>0</v>
      </c>
      <c r="J5800" t="s">
        <v>33</v>
      </c>
      <c r="K5800" t="s">
        <v>5085</v>
      </c>
      <c r="L5800" t="s">
        <v>5085</v>
      </c>
      <c r="M5800" t="s">
        <v>9135</v>
      </c>
      <c r="N5800" t="s">
        <v>37</v>
      </c>
      <c r="O5800" t="s">
        <v>888</v>
      </c>
    </row>
    <row r="5801" spans="1:15" x14ac:dyDescent="0.3">
      <c r="A5801" t="s">
        <v>3337</v>
      </c>
      <c r="B5801" t="s">
        <v>3338</v>
      </c>
      <c r="C5801" t="s">
        <v>5086</v>
      </c>
      <c r="D5801">
        <v>1</v>
      </c>
      <c r="E5801">
        <v>0.94865547400000005</v>
      </c>
      <c r="F5801">
        <v>0</v>
      </c>
      <c r="G5801">
        <v>0</v>
      </c>
      <c r="H5801">
        <v>0</v>
      </c>
      <c r="I5801">
        <v>0</v>
      </c>
      <c r="J5801" t="s">
        <v>33</v>
      </c>
      <c r="K5801" t="s">
        <v>5085</v>
      </c>
      <c r="L5801" t="s">
        <v>5085</v>
      </c>
      <c r="M5801" t="s">
        <v>9135</v>
      </c>
      <c r="N5801" t="s">
        <v>3337</v>
      </c>
      <c r="O5801" t="s">
        <v>3338</v>
      </c>
    </row>
    <row r="5802" spans="1:15" x14ac:dyDescent="0.3">
      <c r="A5802" t="s">
        <v>3240</v>
      </c>
      <c r="B5802" t="s">
        <v>3241</v>
      </c>
      <c r="C5802" t="s">
        <v>5100</v>
      </c>
      <c r="D5802">
        <v>3</v>
      </c>
      <c r="E5802">
        <v>0.86791857800000005</v>
      </c>
      <c r="F5802">
        <v>1</v>
      </c>
      <c r="G5802">
        <v>0</v>
      </c>
      <c r="H5802">
        <v>0</v>
      </c>
      <c r="I5802">
        <v>0</v>
      </c>
      <c r="J5802" t="s">
        <v>33</v>
      </c>
      <c r="K5802" t="s">
        <v>5101</v>
      </c>
      <c r="L5802" t="s">
        <v>5101</v>
      </c>
      <c r="M5802" t="s">
        <v>9136</v>
      </c>
      <c r="N5802" t="s">
        <v>3240</v>
      </c>
      <c r="O5802" t="s">
        <v>3241</v>
      </c>
    </row>
    <row r="5803" spans="1:15" x14ac:dyDescent="0.3">
      <c r="A5803" t="s">
        <v>2268</v>
      </c>
      <c r="B5803" t="s">
        <v>2269</v>
      </c>
      <c r="C5803" t="s">
        <v>4278</v>
      </c>
      <c r="D5803">
        <v>3</v>
      </c>
      <c r="E5803">
        <v>0.85977790399999998</v>
      </c>
      <c r="F5803">
        <v>1</v>
      </c>
      <c r="G5803">
        <v>0</v>
      </c>
      <c r="H5803">
        <v>0</v>
      </c>
      <c r="I5803">
        <v>0</v>
      </c>
      <c r="J5803" t="s">
        <v>4</v>
      </c>
      <c r="K5803" t="s">
        <v>4279</v>
      </c>
      <c r="L5803" t="s">
        <v>4279</v>
      </c>
      <c r="M5803" t="s">
        <v>9137</v>
      </c>
      <c r="N5803" t="s">
        <v>2268</v>
      </c>
      <c r="O5803" t="s">
        <v>2269</v>
      </c>
    </row>
    <row r="5804" spans="1:15" x14ac:dyDescent="0.3">
      <c r="A5804" t="s">
        <v>717</v>
      </c>
      <c r="B5804" t="s">
        <v>2257</v>
      </c>
      <c r="C5804" t="s">
        <v>5179</v>
      </c>
      <c r="D5804">
        <v>3</v>
      </c>
      <c r="E5804">
        <v>0.70021247499999995</v>
      </c>
      <c r="F5804">
        <v>1</v>
      </c>
      <c r="G5804">
        <v>0</v>
      </c>
      <c r="H5804">
        <v>0</v>
      </c>
      <c r="I5804">
        <v>0</v>
      </c>
      <c r="J5804" t="s">
        <v>18</v>
      </c>
      <c r="K5804" t="s">
        <v>5180</v>
      </c>
      <c r="L5804" t="s">
        <v>5180</v>
      </c>
      <c r="M5804" t="s">
        <v>9138</v>
      </c>
      <c r="N5804" t="s">
        <v>717</v>
      </c>
      <c r="O5804" t="s">
        <v>2257</v>
      </c>
    </row>
    <row r="5805" spans="1:15" x14ac:dyDescent="0.3">
      <c r="A5805" t="s">
        <v>723</v>
      </c>
      <c r="B5805" t="s">
        <v>2260</v>
      </c>
      <c r="C5805" t="s">
        <v>5932</v>
      </c>
      <c r="D5805">
        <v>3</v>
      </c>
      <c r="E5805">
        <v>0.44255897799999999</v>
      </c>
      <c r="F5805">
        <v>1</v>
      </c>
      <c r="G5805">
        <v>0</v>
      </c>
      <c r="H5805">
        <v>0</v>
      </c>
      <c r="I5805">
        <v>0</v>
      </c>
      <c r="J5805" t="s">
        <v>18</v>
      </c>
      <c r="K5805" t="s">
        <v>5933</v>
      </c>
      <c r="L5805" t="s">
        <v>5933</v>
      </c>
      <c r="M5805" t="s">
        <v>9139</v>
      </c>
      <c r="N5805" t="s">
        <v>723</v>
      </c>
      <c r="O5805" t="s">
        <v>2260</v>
      </c>
    </row>
    <row r="5806" spans="1:15" x14ac:dyDescent="0.3">
      <c r="A5806" t="s">
        <v>292</v>
      </c>
      <c r="B5806" t="s">
        <v>625</v>
      </c>
      <c r="C5806" t="s">
        <v>4196</v>
      </c>
      <c r="D5806">
        <v>3</v>
      </c>
      <c r="E5806">
        <v>0.76858175100000004</v>
      </c>
      <c r="F5806">
        <v>1</v>
      </c>
      <c r="G5806">
        <v>0</v>
      </c>
      <c r="H5806">
        <v>0</v>
      </c>
      <c r="I5806">
        <v>0</v>
      </c>
      <c r="J5806" t="s">
        <v>18</v>
      </c>
      <c r="K5806" t="s">
        <v>4197</v>
      </c>
      <c r="L5806" t="s">
        <v>4197</v>
      </c>
      <c r="M5806" t="s">
        <v>9140</v>
      </c>
      <c r="N5806" t="s">
        <v>292</v>
      </c>
      <c r="O5806" t="s">
        <v>625</v>
      </c>
    </row>
    <row r="5807" spans="1:15" x14ac:dyDescent="0.3">
      <c r="A5807" t="s">
        <v>1951</v>
      </c>
      <c r="B5807" t="s">
        <v>3246</v>
      </c>
      <c r="C5807" t="s">
        <v>5983</v>
      </c>
      <c r="D5807">
        <v>2</v>
      </c>
      <c r="E5807">
        <v>0.59971648700000002</v>
      </c>
      <c r="F5807">
        <v>0</v>
      </c>
      <c r="G5807">
        <v>1</v>
      </c>
      <c r="H5807">
        <v>0</v>
      </c>
      <c r="I5807">
        <v>0</v>
      </c>
      <c r="J5807" t="s">
        <v>18</v>
      </c>
      <c r="K5807" t="s">
        <v>5984</v>
      </c>
      <c r="L5807" t="s">
        <v>5984</v>
      </c>
      <c r="M5807" t="s">
        <v>9141</v>
      </c>
      <c r="N5807" t="s">
        <v>1951</v>
      </c>
      <c r="O5807" t="s">
        <v>3246</v>
      </c>
    </row>
    <row r="5808" spans="1:15" x14ac:dyDescent="0.3">
      <c r="A5808" t="s">
        <v>3222</v>
      </c>
      <c r="B5808" t="s">
        <v>3223</v>
      </c>
      <c r="C5808" t="s">
        <v>5542</v>
      </c>
      <c r="D5808">
        <v>3</v>
      </c>
      <c r="E5808">
        <v>0.81752726899999995</v>
      </c>
      <c r="F5808">
        <v>1</v>
      </c>
      <c r="G5808">
        <v>0</v>
      </c>
      <c r="H5808">
        <v>0</v>
      </c>
      <c r="I5808">
        <v>0</v>
      </c>
      <c r="J5808" t="s">
        <v>13</v>
      </c>
      <c r="K5808" t="s">
        <v>5543</v>
      </c>
      <c r="L5808" t="s">
        <v>5543</v>
      </c>
      <c r="M5808" t="s">
        <v>9142</v>
      </c>
      <c r="N5808" t="s">
        <v>3222</v>
      </c>
      <c r="O5808" t="s">
        <v>3223</v>
      </c>
    </row>
    <row r="5809" spans="1:15" x14ac:dyDescent="0.3">
      <c r="A5809" t="s">
        <v>681</v>
      </c>
      <c r="B5809" t="s">
        <v>3275</v>
      </c>
      <c r="C5809" t="s">
        <v>4284</v>
      </c>
      <c r="D5809">
        <v>3</v>
      </c>
      <c r="E5809">
        <v>0.84009663800000001</v>
      </c>
      <c r="F5809">
        <v>1</v>
      </c>
      <c r="G5809">
        <v>0</v>
      </c>
      <c r="H5809">
        <v>0</v>
      </c>
      <c r="I5809">
        <v>0</v>
      </c>
      <c r="J5809" t="s">
        <v>8</v>
      </c>
      <c r="K5809" t="s">
        <v>4285</v>
      </c>
      <c r="L5809" t="s">
        <v>4285</v>
      </c>
      <c r="M5809" t="s">
        <v>9143</v>
      </c>
      <c r="N5809" t="s">
        <v>681</v>
      </c>
      <c r="O5809" t="s">
        <v>3275</v>
      </c>
    </row>
    <row r="5810" spans="1:15" x14ac:dyDescent="0.3">
      <c r="A5810" t="s">
        <v>2203</v>
      </c>
      <c r="B5810" t="s">
        <v>2204</v>
      </c>
      <c r="C5810" t="s">
        <v>3992</v>
      </c>
      <c r="D5810">
        <v>3</v>
      </c>
      <c r="E5810">
        <v>0.15003534700000001</v>
      </c>
      <c r="F5810">
        <v>1</v>
      </c>
      <c r="G5810">
        <v>0</v>
      </c>
      <c r="H5810">
        <v>0</v>
      </c>
      <c r="I5810">
        <v>0</v>
      </c>
      <c r="J5810" t="s">
        <v>8</v>
      </c>
      <c r="K5810" t="s">
        <v>3993</v>
      </c>
      <c r="L5810" t="s">
        <v>3993</v>
      </c>
      <c r="M5810" t="s">
        <v>9144</v>
      </c>
      <c r="N5810" t="s">
        <v>2203</v>
      </c>
      <c r="O5810" t="s">
        <v>2204</v>
      </c>
    </row>
    <row r="5811" spans="1:15" x14ac:dyDescent="0.3">
      <c r="A5811" t="s">
        <v>3231</v>
      </c>
      <c r="B5811" t="s">
        <v>3232</v>
      </c>
      <c r="C5811" t="s">
        <v>4177</v>
      </c>
      <c r="D5811">
        <v>3</v>
      </c>
      <c r="E5811">
        <v>0.90219159000000004</v>
      </c>
      <c r="F5811">
        <v>1</v>
      </c>
      <c r="G5811">
        <v>0</v>
      </c>
      <c r="H5811">
        <v>0</v>
      </c>
      <c r="I5811">
        <v>0</v>
      </c>
      <c r="J5811" t="s">
        <v>8</v>
      </c>
      <c r="K5811" t="s">
        <v>4178</v>
      </c>
      <c r="L5811" t="s">
        <v>4178</v>
      </c>
      <c r="M5811" t="s">
        <v>9145</v>
      </c>
      <c r="N5811" t="s">
        <v>3231</v>
      </c>
      <c r="O5811" t="s">
        <v>3232</v>
      </c>
    </row>
    <row r="5812" spans="1:15" x14ac:dyDescent="0.3">
      <c r="A5812" t="s">
        <v>1307</v>
      </c>
      <c r="B5812" t="s">
        <v>3251</v>
      </c>
      <c r="C5812" t="s">
        <v>4291</v>
      </c>
      <c r="D5812">
        <v>3</v>
      </c>
      <c r="E5812">
        <v>0.88902200899999995</v>
      </c>
      <c r="F5812">
        <v>1</v>
      </c>
      <c r="G5812">
        <v>0</v>
      </c>
      <c r="H5812">
        <v>0</v>
      </c>
      <c r="I5812">
        <v>0</v>
      </c>
      <c r="J5812" t="s">
        <v>20</v>
      </c>
      <c r="K5812" t="s">
        <v>4292</v>
      </c>
      <c r="L5812" t="s">
        <v>4292</v>
      </c>
      <c r="M5812" t="s">
        <v>9146</v>
      </c>
      <c r="N5812" t="s">
        <v>1307</v>
      </c>
      <c r="O5812" t="s">
        <v>3251</v>
      </c>
    </row>
    <row r="5813" spans="1:15" x14ac:dyDescent="0.3">
      <c r="A5813" t="s">
        <v>3238</v>
      </c>
      <c r="B5813" t="s">
        <v>3239</v>
      </c>
      <c r="C5813" t="s">
        <v>4294</v>
      </c>
      <c r="D5813">
        <v>3</v>
      </c>
      <c r="E5813">
        <v>0.88902200899999995</v>
      </c>
      <c r="F5813">
        <v>1</v>
      </c>
      <c r="G5813">
        <v>0</v>
      </c>
      <c r="H5813">
        <v>0</v>
      </c>
      <c r="I5813">
        <v>0</v>
      </c>
      <c r="J5813" t="s">
        <v>20</v>
      </c>
      <c r="K5813" t="s">
        <v>4295</v>
      </c>
      <c r="L5813" t="s">
        <v>4295</v>
      </c>
      <c r="M5813" t="s">
        <v>9147</v>
      </c>
      <c r="N5813" t="s">
        <v>3238</v>
      </c>
      <c r="O5813" t="s">
        <v>3239</v>
      </c>
    </row>
    <row r="5814" spans="1:15" x14ac:dyDescent="0.3">
      <c r="A5814" t="s">
        <v>3242</v>
      </c>
      <c r="B5814" t="s">
        <v>3243</v>
      </c>
      <c r="C5814" t="s">
        <v>4107</v>
      </c>
      <c r="D5814">
        <v>2</v>
      </c>
      <c r="E5814">
        <v>0.65059881600000002</v>
      </c>
      <c r="F5814">
        <v>1</v>
      </c>
      <c r="G5814">
        <v>0</v>
      </c>
      <c r="H5814">
        <v>0</v>
      </c>
      <c r="I5814">
        <v>0</v>
      </c>
      <c r="J5814" t="s">
        <v>3194</v>
      </c>
      <c r="K5814" t="s">
        <v>4108</v>
      </c>
      <c r="L5814" t="s">
        <v>4108</v>
      </c>
      <c r="M5814" t="s">
        <v>9148</v>
      </c>
      <c r="N5814" t="s">
        <v>3242</v>
      </c>
      <c r="O5814" t="s">
        <v>3243</v>
      </c>
    </row>
    <row r="5815" spans="1:15" x14ac:dyDescent="0.3">
      <c r="A5815" t="s">
        <v>1168</v>
      </c>
      <c r="B5815" t="s">
        <v>2782</v>
      </c>
      <c r="C5815" t="s">
        <v>4841</v>
      </c>
      <c r="D5815">
        <v>3</v>
      </c>
      <c r="E5815">
        <v>0.92640180800000005</v>
      </c>
      <c r="F5815">
        <v>1</v>
      </c>
      <c r="G5815">
        <v>0</v>
      </c>
      <c r="H5815">
        <v>0</v>
      </c>
      <c r="I5815">
        <v>0</v>
      </c>
      <c r="J5815" t="s">
        <v>21</v>
      </c>
      <c r="K5815" t="s">
        <v>4842</v>
      </c>
      <c r="L5815" t="s">
        <v>4842</v>
      </c>
      <c r="M5815" t="s">
        <v>9149</v>
      </c>
      <c r="N5815" t="s">
        <v>1168</v>
      </c>
      <c r="O5815" t="s">
        <v>2782</v>
      </c>
    </row>
    <row r="5816" spans="1:15" x14ac:dyDescent="0.3">
      <c r="A5816" t="s">
        <v>1453</v>
      </c>
      <c r="B5816" t="s">
        <v>3321</v>
      </c>
      <c r="C5816" t="s">
        <v>4699</v>
      </c>
      <c r="D5816">
        <v>3</v>
      </c>
      <c r="E5816">
        <v>0.80060226199999995</v>
      </c>
      <c r="F5816">
        <v>1</v>
      </c>
      <c r="G5816">
        <v>0</v>
      </c>
      <c r="H5816">
        <v>0</v>
      </c>
      <c r="I5816">
        <v>0</v>
      </c>
      <c r="J5816" t="s">
        <v>3194</v>
      </c>
      <c r="K5816" t="s">
        <v>4700</v>
      </c>
      <c r="L5816" t="s">
        <v>4700</v>
      </c>
      <c r="M5816" t="s">
        <v>9150</v>
      </c>
      <c r="N5816" t="s">
        <v>1453</v>
      </c>
      <c r="O5816" t="s">
        <v>3321</v>
      </c>
    </row>
    <row r="5817" spans="1:15" x14ac:dyDescent="0.3">
      <c r="A5817" t="s">
        <v>3286</v>
      </c>
      <c r="B5817" t="s">
        <v>3287</v>
      </c>
      <c r="C5817" t="s">
        <v>4115</v>
      </c>
      <c r="D5817">
        <v>2</v>
      </c>
      <c r="E5817">
        <v>0.96438922400000004</v>
      </c>
      <c r="F5817">
        <v>1</v>
      </c>
      <c r="G5817">
        <v>0</v>
      </c>
      <c r="H5817">
        <v>0</v>
      </c>
      <c r="I5817">
        <v>0</v>
      </c>
      <c r="J5817" t="s">
        <v>33</v>
      </c>
      <c r="K5817" t="s">
        <v>4116</v>
      </c>
      <c r="L5817" t="s">
        <v>4116</v>
      </c>
      <c r="M5817" t="s">
        <v>9151</v>
      </c>
      <c r="N5817" t="s">
        <v>3286</v>
      </c>
      <c r="O5817" t="s">
        <v>3287</v>
      </c>
    </row>
    <row r="5818" spans="1:15" x14ac:dyDescent="0.3">
      <c r="A5818" t="s">
        <v>24</v>
      </c>
      <c r="B5818" t="s">
        <v>3221</v>
      </c>
      <c r="C5818" t="s">
        <v>5530</v>
      </c>
      <c r="D5818">
        <v>3</v>
      </c>
      <c r="E5818">
        <v>0.81752726899999995</v>
      </c>
      <c r="F5818">
        <v>1</v>
      </c>
      <c r="G5818">
        <v>0</v>
      </c>
      <c r="H5818">
        <v>0</v>
      </c>
      <c r="I5818">
        <v>0</v>
      </c>
      <c r="J5818" t="s">
        <v>13</v>
      </c>
      <c r="K5818" t="s">
        <v>5531</v>
      </c>
      <c r="L5818" t="s">
        <v>5531</v>
      </c>
      <c r="M5818" t="s">
        <v>9152</v>
      </c>
      <c r="N5818" t="s">
        <v>24</v>
      </c>
      <c r="O5818" t="s">
        <v>3221</v>
      </c>
    </row>
    <row r="5819" spans="1:15" x14ac:dyDescent="0.3">
      <c r="A5819" t="s">
        <v>542</v>
      </c>
      <c r="B5819" t="s">
        <v>3274</v>
      </c>
      <c r="C5819" t="s">
        <v>4868</v>
      </c>
      <c r="D5819">
        <v>3</v>
      </c>
      <c r="E5819">
        <v>0.95609689200000003</v>
      </c>
      <c r="F5819">
        <v>1</v>
      </c>
      <c r="G5819">
        <v>0</v>
      </c>
      <c r="H5819">
        <v>0</v>
      </c>
      <c r="I5819">
        <v>0</v>
      </c>
      <c r="J5819" t="s">
        <v>3196</v>
      </c>
      <c r="K5819" t="s">
        <v>4869</v>
      </c>
      <c r="L5819" t="s">
        <v>4869</v>
      </c>
      <c r="M5819" t="s">
        <v>9153</v>
      </c>
      <c r="N5819" t="s">
        <v>542</v>
      </c>
      <c r="O5819" t="s">
        <v>3274</v>
      </c>
    </row>
    <row r="5820" spans="1:15" x14ac:dyDescent="0.3">
      <c r="A5820" t="s">
        <v>27</v>
      </c>
      <c r="B5820" t="s">
        <v>3320</v>
      </c>
      <c r="C5820" t="s">
        <v>4305</v>
      </c>
      <c r="D5820">
        <v>3</v>
      </c>
      <c r="E5820">
        <v>0.98844223499999995</v>
      </c>
      <c r="F5820">
        <v>1</v>
      </c>
      <c r="G5820">
        <v>0</v>
      </c>
      <c r="H5820">
        <v>0</v>
      </c>
      <c r="I5820">
        <v>0</v>
      </c>
      <c r="J5820" t="s">
        <v>13</v>
      </c>
      <c r="K5820" t="s">
        <v>4306</v>
      </c>
      <c r="L5820" t="s">
        <v>4306</v>
      </c>
      <c r="M5820" t="s">
        <v>9154</v>
      </c>
      <c r="N5820" t="s">
        <v>27</v>
      </c>
      <c r="O5820" t="s">
        <v>3320</v>
      </c>
    </row>
    <row r="5821" spans="1:15" x14ac:dyDescent="0.3">
      <c r="A5821" t="s">
        <v>63</v>
      </c>
      <c r="B5821" t="s">
        <v>3237</v>
      </c>
      <c r="C5821" t="s">
        <v>5087</v>
      </c>
      <c r="D5821">
        <v>2</v>
      </c>
      <c r="E5821">
        <v>0.97100969999999998</v>
      </c>
      <c r="F5821">
        <v>1</v>
      </c>
      <c r="G5821">
        <v>0</v>
      </c>
      <c r="H5821">
        <v>0</v>
      </c>
      <c r="I5821">
        <v>0</v>
      </c>
      <c r="J5821" t="s">
        <v>33</v>
      </c>
      <c r="K5821" t="s">
        <v>5088</v>
      </c>
      <c r="L5821" t="s">
        <v>5088</v>
      </c>
      <c r="M5821" t="s">
        <v>9155</v>
      </c>
      <c r="N5821" t="s">
        <v>63</v>
      </c>
      <c r="O5821" t="s">
        <v>3237</v>
      </c>
    </row>
    <row r="5822" spans="1:15" x14ac:dyDescent="0.3">
      <c r="A5822" t="s">
        <v>1142</v>
      </c>
      <c r="B5822" t="s">
        <v>3259</v>
      </c>
      <c r="C5822" t="s">
        <v>5116</v>
      </c>
      <c r="D5822">
        <v>3</v>
      </c>
      <c r="E5822">
        <v>0.86942128299999999</v>
      </c>
      <c r="F5822">
        <v>1</v>
      </c>
      <c r="G5822">
        <v>0</v>
      </c>
      <c r="H5822">
        <v>0</v>
      </c>
      <c r="I5822">
        <v>0</v>
      </c>
      <c r="J5822" t="s">
        <v>8</v>
      </c>
      <c r="K5822" t="s">
        <v>5117</v>
      </c>
      <c r="L5822" t="s">
        <v>5117</v>
      </c>
      <c r="M5822" t="s">
        <v>9156</v>
      </c>
      <c r="N5822" t="s">
        <v>1142</v>
      </c>
      <c r="O5822" t="s">
        <v>3259</v>
      </c>
    </row>
    <row r="5823" spans="1:15" x14ac:dyDescent="0.3">
      <c r="A5823" t="s">
        <v>2571</v>
      </c>
      <c r="B5823" t="s">
        <v>2572</v>
      </c>
      <c r="C5823" t="s">
        <v>5118</v>
      </c>
      <c r="D5823">
        <v>3</v>
      </c>
      <c r="E5823">
        <v>0.86942128299999999</v>
      </c>
      <c r="F5823">
        <v>0</v>
      </c>
      <c r="G5823">
        <v>0</v>
      </c>
      <c r="H5823">
        <v>0</v>
      </c>
      <c r="I5823">
        <v>0</v>
      </c>
      <c r="J5823" t="s">
        <v>8</v>
      </c>
      <c r="K5823" t="s">
        <v>5117</v>
      </c>
      <c r="L5823" t="s">
        <v>5117</v>
      </c>
      <c r="M5823" t="s">
        <v>9156</v>
      </c>
      <c r="N5823" t="s">
        <v>2571</v>
      </c>
      <c r="O5823" t="s">
        <v>2572</v>
      </c>
    </row>
    <row r="5824" spans="1:15" x14ac:dyDescent="0.3">
      <c r="A5824" t="s">
        <v>3215</v>
      </c>
      <c r="B5824" t="s">
        <v>3216</v>
      </c>
      <c r="C5824" t="s">
        <v>4324</v>
      </c>
      <c r="D5824">
        <v>2</v>
      </c>
      <c r="E5824">
        <v>0.105456959</v>
      </c>
      <c r="F5824">
        <v>1</v>
      </c>
      <c r="G5824">
        <v>0</v>
      </c>
      <c r="H5824">
        <v>0</v>
      </c>
      <c r="I5824">
        <v>0</v>
      </c>
      <c r="J5824" t="s">
        <v>8</v>
      </c>
      <c r="K5824" t="s">
        <v>4325</v>
      </c>
      <c r="L5824" t="s">
        <v>4325</v>
      </c>
      <c r="M5824" t="s">
        <v>9157</v>
      </c>
      <c r="N5824" t="s">
        <v>3215</v>
      </c>
      <c r="O5824" t="s">
        <v>3216</v>
      </c>
    </row>
    <row r="5825" spans="1:15" x14ac:dyDescent="0.3">
      <c r="A5825" t="s">
        <v>39</v>
      </c>
      <c r="B5825" t="s">
        <v>3307</v>
      </c>
      <c r="C5825" t="s">
        <v>5096</v>
      </c>
      <c r="D5825">
        <v>3</v>
      </c>
      <c r="E5825">
        <v>0.89412129699999998</v>
      </c>
      <c r="F5825">
        <v>1</v>
      </c>
      <c r="G5825">
        <v>0</v>
      </c>
      <c r="H5825">
        <v>0</v>
      </c>
      <c r="I5825">
        <v>0</v>
      </c>
      <c r="J5825" t="s">
        <v>33</v>
      </c>
      <c r="K5825" t="s">
        <v>5097</v>
      </c>
      <c r="L5825" t="s">
        <v>5097</v>
      </c>
      <c r="M5825" t="s">
        <v>9158</v>
      </c>
      <c r="N5825" t="s">
        <v>39</v>
      </c>
      <c r="O5825" t="s">
        <v>3307</v>
      </c>
    </row>
    <row r="5826" spans="1:15" x14ac:dyDescent="0.3">
      <c r="A5826" t="s">
        <v>5079</v>
      </c>
      <c r="B5826" t="s">
        <v>5080</v>
      </c>
      <c r="C5826" t="s">
        <v>5081</v>
      </c>
      <c r="D5826">
        <v>2</v>
      </c>
      <c r="E5826">
        <v>0.79361735200000005</v>
      </c>
      <c r="F5826">
        <v>1</v>
      </c>
      <c r="G5826">
        <v>0</v>
      </c>
      <c r="H5826">
        <v>0</v>
      </c>
      <c r="I5826">
        <v>0</v>
      </c>
      <c r="J5826" t="s">
        <v>6</v>
      </c>
      <c r="K5826" t="s">
        <v>5082</v>
      </c>
      <c r="L5826" t="s">
        <v>5082</v>
      </c>
      <c r="M5826" t="s">
        <v>9159</v>
      </c>
      <c r="N5826" t="s">
        <v>5079</v>
      </c>
      <c r="O5826" t="s">
        <v>5080</v>
      </c>
    </row>
    <row r="5827" spans="1:15" x14ac:dyDescent="0.3">
      <c r="A5827" t="s">
        <v>1133</v>
      </c>
      <c r="B5827" t="s">
        <v>3382</v>
      </c>
      <c r="C5827" t="s">
        <v>5986</v>
      </c>
      <c r="D5827">
        <v>3</v>
      </c>
      <c r="E5827">
        <v>0.67254270299999996</v>
      </c>
      <c r="F5827">
        <v>1</v>
      </c>
      <c r="G5827">
        <v>0</v>
      </c>
      <c r="H5827">
        <v>0</v>
      </c>
      <c r="I5827">
        <v>0</v>
      </c>
      <c r="J5827" t="s">
        <v>18</v>
      </c>
      <c r="K5827" t="s">
        <v>5987</v>
      </c>
      <c r="L5827" t="s">
        <v>5987</v>
      </c>
      <c r="M5827" t="s">
        <v>9160</v>
      </c>
      <c r="N5827" t="s">
        <v>1133</v>
      </c>
      <c r="O5827" t="s">
        <v>3382</v>
      </c>
    </row>
    <row r="5828" spans="1:15" x14ac:dyDescent="0.3">
      <c r="A5828" t="s">
        <v>1486</v>
      </c>
      <c r="B5828" t="s">
        <v>3250</v>
      </c>
      <c r="C5828" t="s">
        <v>4752</v>
      </c>
      <c r="D5828">
        <v>1</v>
      </c>
      <c r="E5828">
        <v>0.89727005100000001</v>
      </c>
      <c r="F5828">
        <v>0</v>
      </c>
      <c r="G5828">
        <v>0</v>
      </c>
      <c r="H5828">
        <v>0</v>
      </c>
      <c r="I5828">
        <v>0</v>
      </c>
      <c r="J5828" t="s">
        <v>20</v>
      </c>
      <c r="K5828" t="s">
        <v>4753</v>
      </c>
      <c r="L5828" t="s">
        <v>4753</v>
      </c>
      <c r="M5828" t="s">
        <v>9161</v>
      </c>
      <c r="N5828" t="s">
        <v>1486</v>
      </c>
      <c r="O5828" t="s">
        <v>3250</v>
      </c>
    </row>
    <row r="5829" spans="1:15" x14ac:dyDescent="0.3">
      <c r="A5829" t="s">
        <v>1382</v>
      </c>
      <c r="B5829" t="s">
        <v>3308</v>
      </c>
      <c r="C5829" t="s">
        <v>4740</v>
      </c>
      <c r="D5829">
        <v>2</v>
      </c>
      <c r="E5829">
        <v>0.89727005100000001</v>
      </c>
      <c r="F5829">
        <v>0</v>
      </c>
      <c r="G5829">
        <v>0</v>
      </c>
      <c r="H5829">
        <v>0</v>
      </c>
      <c r="I5829">
        <v>0</v>
      </c>
      <c r="J5829" t="s">
        <v>20</v>
      </c>
      <c r="K5829" t="s">
        <v>4741</v>
      </c>
      <c r="L5829" t="s">
        <v>4741</v>
      </c>
      <c r="M5829" t="s">
        <v>9162</v>
      </c>
      <c r="N5829" t="s">
        <v>1382</v>
      </c>
      <c r="O5829" t="s">
        <v>3308</v>
      </c>
    </row>
    <row r="5830" spans="1:15" x14ac:dyDescent="0.3">
      <c r="A5830" t="s">
        <v>3264</v>
      </c>
      <c r="B5830" t="s">
        <v>3265</v>
      </c>
      <c r="C5830" t="s">
        <v>4507</v>
      </c>
      <c r="D5830">
        <v>2</v>
      </c>
      <c r="E5830">
        <v>0.95779686200000003</v>
      </c>
      <c r="F5830">
        <v>1</v>
      </c>
      <c r="G5830">
        <v>0</v>
      </c>
      <c r="H5830">
        <v>0</v>
      </c>
      <c r="I5830">
        <v>0</v>
      </c>
      <c r="J5830" t="s">
        <v>4</v>
      </c>
      <c r="K5830" t="s">
        <v>4508</v>
      </c>
      <c r="L5830" t="s">
        <v>4508</v>
      </c>
      <c r="M5830" t="s">
        <v>9163</v>
      </c>
      <c r="N5830" t="s">
        <v>3264</v>
      </c>
      <c r="O5830" t="s">
        <v>3265</v>
      </c>
    </row>
    <row r="5831" spans="1:15" x14ac:dyDescent="0.3">
      <c r="A5831" t="s">
        <v>3316</v>
      </c>
      <c r="B5831" t="s">
        <v>3317</v>
      </c>
      <c r="C5831" t="s">
        <v>5139</v>
      </c>
      <c r="D5831">
        <v>2</v>
      </c>
      <c r="E5831">
        <v>0.97337145400000002</v>
      </c>
      <c r="F5831">
        <v>1</v>
      </c>
      <c r="G5831">
        <v>0</v>
      </c>
      <c r="H5831">
        <v>0</v>
      </c>
      <c r="I5831">
        <v>0</v>
      </c>
      <c r="J5831" t="s">
        <v>6</v>
      </c>
      <c r="K5831" t="s">
        <v>5140</v>
      </c>
      <c r="L5831" t="s">
        <v>5140</v>
      </c>
      <c r="M5831" t="s">
        <v>9164</v>
      </c>
      <c r="N5831" t="s">
        <v>3316</v>
      </c>
      <c r="O5831" t="s">
        <v>3317</v>
      </c>
    </row>
    <row r="5832" spans="1:15" x14ac:dyDescent="0.3">
      <c r="A5832" t="s">
        <v>54</v>
      </c>
      <c r="B5832" t="s">
        <v>3277</v>
      </c>
      <c r="C5832" t="s">
        <v>5247</v>
      </c>
      <c r="D5832">
        <v>3</v>
      </c>
      <c r="E5832">
        <v>0.95897824700000001</v>
      </c>
      <c r="F5832">
        <v>1</v>
      </c>
      <c r="G5832">
        <v>0</v>
      </c>
      <c r="H5832">
        <v>0</v>
      </c>
      <c r="I5832">
        <v>0</v>
      </c>
      <c r="J5832" t="s">
        <v>13</v>
      </c>
      <c r="K5832" t="s">
        <v>5248</v>
      </c>
      <c r="L5832" t="s">
        <v>5248</v>
      </c>
      <c r="M5832" t="s">
        <v>9165</v>
      </c>
      <c r="N5832" t="s">
        <v>54</v>
      </c>
      <c r="O5832" t="s">
        <v>3277</v>
      </c>
    </row>
    <row r="5833" spans="1:15" x14ac:dyDescent="0.3">
      <c r="A5833" t="s">
        <v>265</v>
      </c>
      <c r="B5833" t="s">
        <v>803</v>
      </c>
      <c r="C5833" t="s">
        <v>4301</v>
      </c>
      <c r="D5833">
        <v>3</v>
      </c>
      <c r="E5833">
        <v>0.96118826099999999</v>
      </c>
      <c r="F5833">
        <v>1</v>
      </c>
      <c r="G5833">
        <v>0</v>
      </c>
      <c r="H5833">
        <v>0</v>
      </c>
      <c r="I5833">
        <v>0</v>
      </c>
      <c r="J5833" t="s">
        <v>3196</v>
      </c>
      <c r="K5833" t="s">
        <v>4302</v>
      </c>
      <c r="L5833" t="s">
        <v>4302</v>
      </c>
      <c r="M5833" t="s">
        <v>9166</v>
      </c>
      <c r="N5833" t="s">
        <v>265</v>
      </c>
      <c r="O5833" t="s">
        <v>803</v>
      </c>
    </row>
    <row r="5834" spans="1:15" x14ac:dyDescent="0.3">
      <c r="A5834" t="s">
        <v>3271</v>
      </c>
      <c r="B5834" t="s">
        <v>3272</v>
      </c>
      <c r="C5834" t="s">
        <v>5847</v>
      </c>
      <c r="D5834">
        <v>2</v>
      </c>
      <c r="E5834">
        <v>0.96908965700000005</v>
      </c>
      <c r="F5834">
        <v>1</v>
      </c>
      <c r="G5834">
        <v>0</v>
      </c>
      <c r="H5834">
        <v>0</v>
      </c>
      <c r="I5834">
        <v>0</v>
      </c>
      <c r="J5834" t="s">
        <v>6</v>
      </c>
      <c r="K5834" t="s">
        <v>5848</v>
      </c>
      <c r="L5834" t="s">
        <v>5848</v>
      </c>
      <c r="M5834" t="s">
        <v>9167</v>
      </c>
      <c r="N5834" t="s">
        <v>3271</v>
      </c>
      <c r="O5834" t="s">
        <v>3272</v>
      </c>
    </row>
    <row r="5835" spans="1:15" x14ac:dyDescent="0.3">
      <c r="A5835" t="s">
        <v>3234</v>
      </c>
      <c r="B5835" t="s">
        <v>3235</v>
      </c>
      <c r="C5835" t="s">
        <v>4136</v>
      </c>
      <c r="D5835">
        <v>3</v>
      </c>
      <c r="E5835">
        <v>0.97035674999999999</v>
      </c>
      <c r="F5835">
        <v>1</v>
      </c>
      <c r="G5835">
        <v>0</v>
      </c>
      <c r="H5835">
        <v>0</v>
      </c>
      <c r="I5835">
        <v>0</v>
      </c>
      <c r="J5835" t="s">
        <v>14</v>
      </c>
      <c r="K5835" t="s">
        <v>4137</v>
      </c>
      <c r="L5835" t="s">
        <v>4137</v>
      </c>
      <c r="M5835" t="s">
        <v>9168</v>
      </c>
      <c r="N5835" t="s">
        <v>3234</v>
      </c>
      <c r="O5835" t="s">
        <v>3235</v>
      </c>
    </row>
    <row r="5836" spans="1:15" x14ac:dyDescent="0.3">
      <c r="A5836" t="s">
        <v>1539</v>
      </c>
      <c r="B5836" t="s">
        <v>3416</v>
      </c>
      <c r="C5836" t="s">
        <v>4163</v>
      </c>
      <c r="D5836">
        <v>3</v>
      </c>
      <c r="E5836">
        <v>0.96104988800000002</v>
      </c>
      <c r="F5836">
        <v>1</v>
      </c>
      <c r="G5836">
        <v>0</v>
      </c>
      <c r="H5836">
        <v>0</v>
      </c>
      <c r="I5836">
        <v>0</v>
      </c>
      <c r="J5836" t="s">
        <v>13</v>
      </c>
      <c r="K5836" t="s">
        <v>4164</v>
      </c>
      <c r="L5836" t="s">
        <v>4164</v>
      </c>
      <c r="M5836" t="s">
        <v>9169</v>
      </c>
      <c r="N5836" t="s">
        <v>1539</v>
      </c>
      <c r="O5836" t="s">
        <v>3416</v>
      </c>
    </row>
    <row r="5837" spans="1:15" x14ac:dyDescent="0.3">
      <c r="A5837" t="s">
        <v>35</v>
      </c>
      <c r="B5837" t="s">
        <v>1353</v>
      </c>
      <c r="C5837" t="s">
        <v>4961</v>
      </c>
      <c r="D5837">
        <v>3</v>
      </c>
      <c r="E5837">
        <v>0.96832483800000002</v>
      </c>
      <c r="F5837">
        <v>1</v>
      </c>
      <c r="G5837">
        <v>0</v>
      </c>
      <c r="H5837">
        <v>0</v>
      </c>
      <c r="I5837">
        <v>0</v>
      </c>
      <c r="J5837" t="s">
        <v>33</v>
      </c>
      <c r="K5837" t="s">
        <v>4962</v>
      </c>
      <c r="L5837" t="s">
        <v>4962</v>
      </c>
      <c r="M5837" t="s">
        <v>9170</v>
      </c>
      <c r="N5837" t="s">
        <v>35</v>
      </c>
      <c r="O5837" t="s">
        <v>1353</v>
      </c>
    </row>
    <row r="5838" spans="1:15" x14ac:dyDescent="0.3">
      <c r="A5838" t="s">
        <v>29</v>
      </c>
      <c r="B5838" t="s">
        <v>1007</v>
      </c>
      <c r="C5838" t="s">
        <v>4308</v>
      </c>
      <c r="D5838">
        <v>3</v>
      </c>
      <c r="E5838">
        <v>0.97319133199999996</v>
      </c>
      <c r="F5838">
        <v>1</v>
      </c>
      <c r="G5838">
        <v>0</v>
      </c>
      <c r="H5838">
        <v>0</v>
      </c>
      <c r="I5838">
        <v>0</v>
      </c>
      <c r="J5838" t="s">
        <v>13</v>
      </c>
      <c r="K5838" t="s">
        <v>4309</v>
      </c>
      <c r="L5838" t="s">
        <v>4309</v>
      </c>
      <c r="M5838" t="s">
        <v>9171</v>
      </c>
      <c r="N5838" t="s">
        <v>29</v>
      </c>
      <c r="O5838" t="s">
        <v>1007</v>
      </c>
    </row>
    <row r="5839" spans="1:15" x14ac:dyDescent="0.3">
      <c r="A5839" t="s">
        <v>683</v>
      </c>
      <c r="B5839" t="s">
        <v>796</v>
      </c>
      <c r="C5839" t="s">
        <v>4257</v>
      </c>
      <c r="D5839">
        <v>3</v>
      </c>
      <c r="E5839">
        <v>0.95730785799999996</v>
      </c>
      <c r="F5839">
        <v>1</v>
      </c>
      <c r="G5839">
        <v>0</v>
      </c>
      <c r="H5839">
        <v>0</v>
      </c>
      <c r="I5839">
        <v>0</v>
      </c>
      <c r="J5839" t="s">
        <v>4</v>
      </c>
      <c r="K5839" t="s">
        <v>4258</v>
      </c>
      <c r="L5839" t="s">
        <v>4258</v>
      </c>
      <c r="M5839" t="s">
        <v>9172</v>
      </c>
      <c r="N5839" t="s">
        <v>683</v>
      </c>
      <c r="O5839" t="s">
        <v>796</v>
      </c>
    </row>
    <row r="5840" spans="1:15" x14ac:dyDescent="0.3">
      <c r="A5840" t="s">
        <v>3401</v>
      </c>
      <c r="B5840" t="s">
        <v>3402</v>
      </c>
      <c r="C5840" t="s">
        <v>5144</v>
      </c>
      <c r="D5840">
        <v>1</v>
      </c>
      <c r="E5840">
        <v>0.95012959799999996</v>
      </c>
      <c r="F5840">
        <v>0</v>
      </c>
      <c r="G5840">
        <v>0</v>
      </c>
      <c r="H5840">
        <v>0</v>
      </c>
      <c r="I5840">
        <v>1</v>
      </c>
      <c r="J5840" t="s">
        <v>445</v>
      </c>
      <c r="K5840" t="s">
        <v>5145</v>
      </c>
      <c r="L5840" t="s">
        <v>5145</v>
      </c>
      <c r="M5840" t="s">
        <v>9173</v>
      </c>
      <c r="N5840" t="s">
        <v>3401</v>
      </c>
      <c r="O5840" t="s">
        <v>3402</v>
      </c>
    </row>
    <row r="5841" spans="1:15" x14ac:dyDescent="0.3">
      <c r="A5841" t="s">
        <v>3268</v>
      </c>
      <c r="B5841" t="s">
        <v>3269</v>
      </c>
      <c r="C5841" t="s">
        <v>4505</v>
      </c>
      <c r="D5841">
        <v>1</v>
      </c>
      <c r="E5841">
        <v>0.72851519600000003</v>
      </c>
      <c r="F5841">
        <v>0</v>
      </c>
      <c r="G5841">
        <v>0</v>
      </c>
      <c r="H5841">
        <v>0</v>
      </c>
      <c r="I5841">
        <v>0</v>
      </c>
      <c r="J5841" t="s">
        <v>14</v>
      </c>
      <c r="K5841" t="s">
        <v>4506</v>
      </c>
      <c r="L5841" t="s">
        <v>4506</v>
      </c>
      <c r="M5841" t="s">
        <v>9174</v>
      </c>
      <c r="N5841" t="s">
        <v>3268</v>
      </c>
      <c r="O5841" t="s">
        <v>3269</v>
      </c>
    </row>
    <row r="5842" spans="1:15" x14ac:dyDescent="0.3">
      <c r="A5842" t="s">
        <v>224</v>
      </c>
      <c r="B5842" t="s">
        <v>3423</v>
      </c>
      <c r="C5842" t="s">
        <v>4575</v>
      </c>
      <c r="D5842">
        <v>3</v>
      </c>
      <c r="E5842">
        <v>0.99704878299999999</v>
      </c>
      <c r="F5842">
        <v>1</v>
      </c>
      <c r="G5842">
        <v>0</v>
      </c>
      <c r="H5842">
        <v>0</v>
      </c>
      <c r="I5842">
        <v>0</v>
      </c>
      <c r="J5842" t="s">
        <v>445</v>
      </c>
      <c r="K5842" t="s">
        <v>4576</v>
      </c>
      <c r="L5842" t="s">
        <v>4576</v>
      </c>
      <c r="M5842" t="s">
        <v>9175</v>
      </c>
      <c r="N5842" t="s">
        <v>224</v>
      </c>
      <c r="O5842" t="s">
        <v>3423</v>
      </c>
    </row>
    <row r="5843" spans="1:15" x14ac:dyDescent="0.3">
      <c r="A5843" t="s">
        <v>1585</v>
      </c>
      <c r="B5843" t="s">
        <v>3313</v>
      </c>
      <c r="C5843" t="s">
        <v>4443</v>
      </c>
      <c r="D5843">
        <v>3</v>
      </c>
      <c r="E5843">
        <v>0.89927109400000005</v>
      </c>
      <c r="F5843">
        <v>1</v>
      </c>
      <c r="G5843">
        <v>0</v>
      </c>
      <c r="H5843">
        <v>0</v>
      </c>
      <c r="I5843">
        <v>0</v>
      </c>
      <c r="J5843" t="s">
        <v>11</v>
      </c>
      <c r="K5843" t="s">
        <v>4444</v>
      </c>
      <c r="L5843" t="s">
        <v>4444</v>
      </c>
      <c r="M5843" t="s">
        <v>9176</v>
      </c>
      <c r="N5843" t="s">
        <v>1585</v>
      </c>
      <c r="O5843" t="s">
        <v>3313</v>
      </c>
    </row>
    <row r="5844" spans="1:15" x14ac:dyDescent="0.3">
      <c r="A5844" t="s">
        <v>3244</v>
      </c>
      <c r="B5844" t="s">
        <v>3245</v>
      </c>
      <c r="C5844" t="s">
        <v>4889</v>
      </c>
      <c r="D5844">
        <v>3</v>
      </c>
      <c r="E5844">
        <v>0.90637853400000001</v>
      </c>
      <c r="F5844">
        <v>1</v>
      </c>
      <c r="G5844">
        <v>0</v>
      </c>
      <c r="H5844">
        <v>0</v>
      </c>
      <c r="I5844">
        <v>0</v>
      </c>
      <c r="J5844" t="s">
        <v>3196</v>
      </c>
      <c r="K5844" t="s">
        <v>4890</v>
      </c>
      <c r="L5844" t="s">
        <v>4890</v>
      </c>
      <c r="M5844" t="s">
        <v>9177</v>
      </c>
      <c r="N5844" t="s">
        <v>3244</v>
      </c>
      <c r="O5844" t="s">
        <v>3245</v>
      </c>
    </row>
    <row r="5845" spans="1:15" x14ac:dyDescent="0.3">
      <c r="A5845" t="s">
        <v>1546</v>
      </c>
      <c r="B5845" t="s">
        <v>3458</v>
      </c>
      <c r="C5845" t="s">
        <v>4050</v>
      </c>
      <c r="D5845">
        <v>3</v>
      </c>
      <c r="E5845">
        <v>0.97115168299999999</v>
      </c>
      <c r="F5845">
        <v>1</v>
      </c>
      <c r="G5845">
        <v>0</v>
      </c>
      <c r="H5845">
        <v>0</v>
      </c>
      <c r="I5845">
        <v>0</v>
      </c>
      <c r="J5845" t="s">
        <v>13</v>
      </c>
      <c r="K5845" t="s">
        <v>4051</v>
      </c>
      <c r="L5845" t="s">
        <v>4051</v>
      </c>
      <c r="M5845" t="s">
        <v>9178</v>
      </c>
      <c r="N5845" t="s">
        <v>1546</v>
      </c>
      <c r="O5845" t="s">
        <v>3458</v>
      </c>
    </row>
    <row r="5846" spans="1:15" x14ac:dyDescent="0.3">
      <c r="A5846" t="s">
        <v>373</v>
      </c>
      <c r="B5846" t="s">
        <v>3354</v>
      </c>
      <c r="C5846" t="s">
        <v>4765</v>
      </c>
      <c r="D5846">
        <v>3</v>
      </c>
      <c r="E5846">
        <v>0.80452312500000001</v>
      </c>
      <c r="F5846">
        <v>1</v>
      </c>
      <c r="G5846">
        <v>0</v>
      </c>
      <c r="H5846">
        <v>0</v>
      </c>
      <c r="I5846">
        <v>0</v>
      </c>
      <c r="J5846" t="s">
        <v>20</v>
      </c>
      <c r="K5846" t="s">
        <v>4766</v>
      </c>
      <c r="L5846" t="s">
        <v>4766</v>
      </c>
      <c r="M5846" t="s">
        <v>9179</v>
      </c>
      <c r="N5846" t="s">
        <v>373</v>
      </c>
      <c r="O5846" t="s">
        <v>3354</v>
      </c>
    </row>
    <row r="5847" spans="1:15" x14ac:dyDescent="0.3">
      <c r="A5847" t="s">
        <v>3290</v>
      </c>
      <c r="B5847" t="s">
        <v>3291</v>
      </c>
      <c r="C5847" t="s">
        <v>5153</v>
      </c>
      <c r="D5847">
        <v>1</v>
      </c>
      <c r="E5847">
        <v>0.90856479099999998</v>
      </c>
      <c r="F5847">
        <v>0</v>
      </c>
      <c r="G5847">
        <v>0</v>
      </c>
      <c r="H5847">
        <v>0</v>
      </c>
      <c r="I5847">
        <v>1</v>
      </c>
      <c r="J5847" t="s">
        <v>445</v>
      </c>
      <c r="K5847" t="s">
        <v>5154</v>
      </c>
      <c r="L5847" t="s">
        <v>5154</v>
      </c>
      <c r="M5847" t="s">
        <v>9180</v>
      </c>
      <c r="N5847" t="s">
        <v>3290</v>
      </c>
      <c r="O5847" t="s">
        <v>3291</v>
      </c>
    </row>
    <row r="5848" spans="1:15" x14ac:dyDescent="0.3">
      <c r="A5848" t="s">
        <v>211</v>
      </c>
      <c r="B5848" t="s">
        <v>3282</v>
      </c>
      <c r="C5848" t="s">
        <v>4244</v>
      </c>
      <c r="D5848">
        <v>3</v>
      </c>
      <c r="E5848">
        <v>0.98906472700000003</v>
      </c>
      <c r="F5848">
        <v>1</v>
      </c>
      <c r="G5848">
        <v>0</v>
      </c>
      <c r="H5848">
        <v>0</v>
      </c>
      <c r="I5848">
        <v>0</v>
      </c>
      <c r="J5848" t="s">
        <v>445</v>
      </c>
      <c r="K5848" t="s">
        <v>4245</v>
      </c>
      <c r="L5848" t="s">
        <v>4245</v>
      </c>
      <c r="M5848" t="s">
        <v>9181</v>
      </c>
      <c r="N5848" t="s">
        <v>211</v>
      </c>
      <c r="O5848" t="s">
        <v>3282</v>
      </c>
    </row>
    <row r="5849" spans="1:15" x14ac:dyDescent="0.3">
      <c r="A5849" t="s">
        <v>3999</v>
      </c>
      <c r="B5849" t="s">
        <v>3294</v>
      </c>
      <c r="C5849" t="s">
        <v>4000</v>
      </c>
      <c r="D5849">
        <v>2</v>
      </c>
      <c r="E5849">
        <v>0.95638330999999999</v>
      </c>
      <c r="F5849">
        <v>0</v>
      </c>
      <c r="G5849">
        <v>0</v>
      </c>
      <c r="H5849">
        <v>0</v>
      </c>
      <c r="I5849">
        <v>1</v>
      </c>
      <c r="J5849" t="s">
        <v>445</v>
      </c>
      <c r="K5849" t="s">
        <v>4001</v>
      </c>
      <c r="L5849" t="s">
        <v>4001</v>
      </c>
      <c r="M5849" t="s">
        <v>9182</v>
      </c>
      <c r="N5849" t="s">
        <v>3999</v>
      </c>
      <c r="O5849" t="s">
        <v>3294</v>
      </c>
    </row>
    <row r="5850" spans="1:15" x14ac:dyDescent="0.3">
      <c r="A5850" t="s">
        <v>673</v>
      </c>
      <c r="B5850" t="s">
        <v>2145</v>
      </c>
      <c r="C5850" t="s">
        <v>4017</v>
      </c>
      <c r="D5850">
        <v>3</v>
      </c>
      <c r="E5850">
        <v>0.96560079700000001</v>
      </c>
      <c r="F5850">
        <v>1</v>
      </c>
      <c r="G5850">
        <v>0</v>
      </c>
      <c r="H5850">
        <v>0</v>
      </c>
      <c r="I5850">
        <v>0</v>
      </c>
      <c r="J5850" t="s">
        <v>4</v>
      </c>
      <c r="K5850" t="s">
        <v>4018</v>
      </c>
      <c r="L5850" t="s">
        <v>4018</v>
      </c>
      <c r="M5850" t="s">
        <v>9183</v>
      </c>
      <c r="N5850" t="s">
        <v>673</v>
      </c>
      <c r="O5850" t="s">
        <v>2145</v>
      </c>
    </row>
    <row r="5851" spans="1:15" x14ac:dyDescent="0.3">
      <c r="A5851" t="s">
        <v>711</v>
      </c>
      <c r="B5851" t="s">
        <v>2897</v>
      </c>
      <c r="C5851" t="s">
        <v>4079</v>
      </c>
      <c r="D5851">
        <v>3</v>
      </c>
      <c r="E5851">
        <v>0.97235017899999998</v>
      </c>
      <c r="F5851">
        <v>1</v>
      </c>
      <c r="G5851">
        <v>0</v>
      </c>
      <c r="H5851">
        <v>0</v>
      </c>
      <c r="I5851">
        <v>0</v>
      </c>
      <c r="J5851" t="s">
        <v>3194</v>
      </c>
      <c r="K5851" t="s">
        <v>4080</v>
      </c>
      <c r="L5851" t="s">
        <v>4080</v>
      </c>
      <c r="M5851" t="s">
        <v>9184</v>
      </c>
      <c r="N5851" t="s">
        <v>711</v>
      </c>
      <c r="O5851" t="s">
        <v>2897</v>
      </c>
    </row>
    <row r="5852" spans="1:15" x14ac:dyDescent="0.3">
      <c r="A5852" t="s">
        <v>713</v>
      </c>
      <c r="B5852" t="s">
        <v>3431</v>
      </c>
      <c r="C5852" t="s">
        <v>4082</v>
      </c>
      <c r="D5852">
        <v>3</v>
      </c>
      <c r="E5852">
        <v>0.97235017899999998</v>
      </c>
      <c r="F5852">
        <v>0</v>
      </c>
      <c r="G5852">
        <v>0</v>
      </c>
      <c r="H5852">
        <v>0</v>
      </c>
      <c r="I5852">
        <v>0</v>
      </c>
      <c r="J5852" t="s">
        <v>11</v>
      </c>
      <c r="K5852" t="s">
        <v>4080</v>
      </c>
      <c r="L5852" t="s">
        <v>4080</v>
      </c>
      <c r="M5852" t="s">
        <v>9184</v>
      </c>
      <c r="N5852" t="s">
        <v>713</v>
      </c>
      <c r="O5852" t="s">
        <v>3431</v>
      </c>
    </row>
    <row r="5853" spans="1:15" x14ac:dyDescent="0.3">
      <c r="A5853" t="s">
        <v>711</v>
      </c>
      <c r="B5853" t="s">
        <v>2897</v>
      </c>
      <c r="C5853" t="s">
        <v>4079</v>
      </c>
      <c r="D5853">
        <v>3</v>
      </c>
      <c r="E5853">
        <v>0.97235017899999998</v>
      </c>
      <c r="F5853">
        <v>1</v>
      </c>
      <c r="G5853">
        <v>0</v>
      </c>
      <c r="H5853">
        <v>0</v>
      </c>
      <c r="I5853">
        <v>0</v>
      </c>
      <c r="J5853" t="s">
        <v>3194</v>
      </c>
      <c r="K5853" t="s">
        <v>4080</v>
      </c>
      <c r="L5853" t="s">
        <v>4080</v>
      </c>
      <c r="M5853" t="s">
        <v>9185</v>
      </c>
      <c r="N5853" t="s">
        <v>711</v>
      </c>
      <c r="O5853" t="s">
        <v>2897</v>
      </c>
    </row>
    <row r="5854" spans="1:15" x14ac:dyDescent="0.3">
      <c r="A5854" t="s">
        <v>713</v>
      </c>
      <c r="B5854" t="s">
        <v>3431</v>
      </c>
      <c r="C5854" t="s">
        <v>4082</v>
      </c>
      <c r="D5854">
        <v>3</v>
      </c>
      <c r="E5854">
        <v>0.97235017899999998</v>
      </c>
      <c r="F5854">
        <v>0</v>
      </c>
      <c r="G5854">
        <v>0</v>
      </c>
      <c r="H5854">
        <v>0</v>
      </c>
      <c r="I5854">
        <v>0</v>
      </c>
      <c r="J5854" t="s">
        <v>11</v>
      </c>
      <c r="K5854" t="s">
        <v>4080</v>
      </c>
      <c r="L5854" t="s">
        <v>4080</v>
      </c>
      <c r="M5854" t="s">
        <v>9185</v>
      </c>
      <c r="N5854" t="s">
        <v>713</v>
      </c>
      <c r="O5854" t="s">
        <v>3431</v>
      </c>
    </row>
    <row r="5855" spans="1:15" x14ac:dyDescent="0.3">
      <c r="A5855" t="s">
        <v>1287</v>
      </c>
      <c r="B5855" t="s">
        <v>3604</v>
      </c>
      <c r="C5855" t="s">
        <v>5120</v>
      </c>
      <c r="D5855">
        <v>3</v>
      </c>
      <c r="E5855">
        <v>0.80470152800000005</v>
      </c>
      <c r="F5855">
        <v>1</v>
      </c>
      <c r="G5855">
        <v>0</v>
      </c>
      <c r="H5855">
        <v>0</v>
      </c>
      <c r="I5855">
        <v>0</v>
      </c>
      <c r="J5855" t="s">
        <v>10</v>
      </c>
      <c r="K5855" t="s">
        <v>5121</v>
      </c>
      <c r="L5855" t="s">
        <v>5121</v>
      </c>
      <c r="M5855" t="s">
        <v>9186</v>
      </c>
      <c r="N5855" t="s">
        <v>1287</v>
      </c>
      <c r="O5855" t="s">
        <v>3604</v>
      </c>
    </row>
    <row r="5856" spans="1:15" x14ac:dyDescent="0.3">
      <c r="A5856" t="s">
        <v>671</v>
      </c>
      <c r="B5856" t="s">
        <v>3299</v>
      </c>
      <c r="D5856">
        <v>3</v>
      </c>
      <c r="F5856">
        <v>1</v>
      </c>
      <c r="G5856">
        <v>0</v>
      </c>
      <c r="H5856">
        <v>0</v>
      </c>
      <c r="I5856">
        <v>0</v>
      </c>
      <c r="J5856" t="s">
        <v>3194</v>
      </c>
      <c r="K5856" t="s">
        <v>4071</v>
      </c>
      <c r="L5856" t="s">
        <v>4071</v>
      </c>
      <c r="M5856" t="s">
        <v>9187</v>
      </c>
      <c r="N5856" t="s">
        <v>671</v>
      </c>
      <c r="O5856" t="s">
        <v>3299</v>
      </c>
    </row>
    <row r="5857" spans="1:15" x14ac:dyDescent="0.3">
      <c r="A5857" t="s">
        <v>4073</v>
      </c>
      <c r="B5857" t="s">
        <v>3299</v>
      </c>
      <c r="C5857" t="s">
        <v>4074</v>
      </c>
      <c r="D5857">
        <v>3</v>
      </c>
      <c r="E5857">
        <v>0.62366461299999998</v>
      </c>
      <c r="F5857">
        <v>0</v>
      </c>
      <c r="G5857">
        <v>0</v>
      </c>
      <c r="H5857">
        <v>0</v>
      </c>
      <c r="I5857">
        <v>0</v>
      </c>
      <c r="J5857" t="s">
        <v>11</v>
      </c>
      <c r="K5857" t="s">
        <v>4071</v>
      </c>
      <c r="L5857" t="s">
        <v>4071</v>
      </c>
      <c r="M5857" t="s">
        <v>9187</v>
      </c>
      <c r="N5857" t="s">
        <v>4073</v>
      </c>
      <c r="O5857" t="s">
        <v>3299</v>
      </c>
    </row>
    <row r="5858" spans="1:15" x14ac:dyDescent="0.3">
      <c r="A5858" t="s">
        <v>337</v>
      </c>
      <c r="B5858" t="s">
        <v>486</v>
      </c>
      <c r="C5858" t="s">
        <v>4209</v>
      </c>
      <c r="D5858">
        <v>3</v>
      </c>
      <c r="E5858">
        <v>0.96742790000000001</v>
      </c>
      <c r="F5858">
        <v>1</v>
      </c>
      <c r="G5858">
        <v>0</v>
      </c>
      <c r="H5858">
        <v>0</v>
      </c>
      <c r="I5858">
        <v>0</v>
      </c>
      <c r="J5858" t="s">
        <v>20</v>
      </c>
      <c r="K5858" t="s">
        <v>4210</v>
      </c>
      <c r="L5858" t="s">
        <v>4210</v>
      </c>
      <c r="M5858" t="s">
        <v>9188</v>
      </c>
      <c r="N5858" t="s">
        <v>337</v>
      </c>
      <c r="O5858" t="s">
        <v>486</v>
      </c>
    </row>
    <row r="5859" spans="1:15" x14ac:dyDescent="0.3">
      <c r="A5859" t="s">
        <v>3335</v>
      </c>
      <c r="B5859" t="s">
        <v>5578</v>
      </c>
      <c r="C5859" t="s">
        <v>5579</v>
      </c>
      <c r="D5859">
        <v>1</v>
      </c>
      <c r="E5859">
        <v>-999.99</v>
      </c>
      <c r="F5859">
        <v>0</v>
      </c>
      <c r="G5859">
        <v>0</v>
      </c>
      <c r="H5859">
        <v>0</v>
      </c>
      <c r="I5859">
        <v>0</v>
      </c>
      <c r="J5859" t="s">
        <v>13</v>
      </c>
      <c r="K5859" t="s">
        <v>5580</v>
      </c>
      <c r="L5859" t="s">
        <v>5580</v>
      </c>
      <c r="M5859" t="s">
        <v>9189</v>
      </c>
      <c r="N5859" t="s">
        <v>3335</v>
      </c>
      <c r="O5859" t="s">
        <v>5578</v>
      </c>
    </row>
    <row r="5860" spans="1:15" x14ac:dyDescent="0.3">
      <c r="A5860" t="s">
        <v>370</v>
      </c>
      <c r="B5860" t="s">
        <v>1402</v>
      </c>
      <c r="C5860" t="s">
        <v>4838</v>
      </c>
      <c r="D5860">
        <v>3</v>
      </c>
      <c r="E5860">
        <v>0.94483169199999995</v>
      </c>
      <c r="F5860">
        <v>1</v>
      </c>
      <c r="G5860">
        <v>0</v>
      </c>
      <c r="H5860">
        <v>0</v>
      </c>
      <c r="I5860">
        <v>0</v>
      </c>
      <c r="J5860" t="s">
        <v>3197</v>
      </c>
      <c r="K5860" t="s">
        <v>4839</v>
      </c>
      <c r="L5860" t="s">
        <v>4839</v>
      </c>
      <c r="M5860" t="s">
        <v>9190</v>
      </c>
      <c r="N5860" t="s">
        <v>370</v>
      </c>
      <c r="O5860" t="s">
        <v>1402</v>
      </c>
    </row>
    <row r="5861" spans="1:15" x14ac:dyDescent="0.3">
      <c r="A5861" t="s">
        <v>3386</v>
      </c>
      <c r="B5861" t="s">
        <v>4885</v>
      </c>
      <c r="C5861" t="s">
        <v>4886</v>
      </c>
      <c r="D5861">
        <v>1</v>
      </c>
      <c r="E5861">
        <v>-999.99</v>
      </c>
      <c r="F5861">
        <v>0</v>
      </c>
      <c r="G5861">
        <v>0</v>
      </c>
      <c r="H5861">
        <v>0</v>
      </c>
      <c r="I5861">
        <v>0</v>
      </c>
      <c r="J5861" t="s">
        <v>445</v>
      </c>
      <c r="K5861" t="s">
        <v>4887</v>
      </c>
      <c r="L5861" t="s">
        <v>4887</v>
      </c>
      <c r="M5861" t="s">
        <v>9191</v>
      </c>
      <c r="N5861" t="s">
        <v>3386</v>
      </c>
      <c r="O5861" t="s">
        <v>4885</v>
      </c>
    </row>
    <row r="5862" spans="1:15" x14ac:dyDescent="0.3">
      <c r="A5862" t="s">
        <v>212</v>
      </c>
      <c r="B5862" t="s">
        <v>242</v>
      </c>
      <c r="C5862" t="s">
        <v>4714</v>
      </c>
      <c r="D5862">
        <v>3</v>
      </c>
      <c r="E5862">
        <v>0.99023863400000001</v>
      </c>
      <c r="F5862">
        <v>1</v>
      </c>
      <c r="G5862">
        <v>0</v>
      </c>
      <c r="H5862">
        <v>0</v>
      </c>
      <c r="I5862">
        <v>0</v>
      </c>
      <c r="J5862" t="s">
        <v>445</v>
      </c>
      <c r="K5862" t="s">
        <v>4715</v>
      </c>
      <c r="L5862" t="s">
        <v>4715</v>
      </c>
      <c r="M5862" t="s">
        <v>9192</v>
      </c>
      <c r="N5862" t="s">
        <v>212</v>
      </c>
      <c r="O5862" t="s">
        <v>242</v>
      </c>
    </row>
    <row r="5863" spans="1:15" x14ac:dyDescent="0.3">
      <c r="A5863" t="s">
        <v>321</v>
      </c>
      <c r="B5863" t="s">
        <v>3522</v>
      </c>
      <c r="C5863" t="s">
        <v>4027</v>
      </c>
      <c r="D5863">
        <v>3</v>
      </c>
      <c r="E5863">
        <v>0.96200033900000004</v>
      </c>
      <c r="F5863">
        <v>1</v>
      </c>
      <c r="G5863">
        <v>0</v>
      </c>
      <c r="H5863">
        <v>0</v>
      </c>
      <c r="I5863">
        <v>0</v>
      </c>
      <c r="J5863" t="s">
        <v>3194</v>
      </c>
      <c r="K5863" t="s">
        <v>4028</v>
      </c>
      <c r="L5863" t="s">
        <v>4028</v>
      </c>
      <c r="M5863" t="s">
        <v>9193</v>
      </c>
      <c r="N5863" t="s">
        <v>321</v>
      </c>
      <c r="O5863" t="s">
        <v>3522</v>
      </c>
    </row>
    <row r="5864" spans="1:15" x14ac:dyDescent="0.3">
      <c r="A5864" t="s">
        <v>3987</v>
      </c>
      <c r="B5864" t="s">
        <v>3988</v>
      </c>
      <c r="C5864" t="s">
        <v>3989</v>
      </c>
      <c r="D5864">
        <v>1</v>
      </c>
      <c r="E5864">
        <v>-999.99</v>
      </c>
      <c r="F5864">
        <v>0</v>
      </c>
      <c r="G5864">
        <v>0</v>
      </c>
      <c r="H5864">
        <v>0</v>
      </c>
      <c r="I5864">
        <v>0</v>
      </c>
      <c r="J5864" t="s">
        <v>33</v>
      </c>
      <c r="K5864" t="s">
        <v>3990</v>
      </c>
      <c r="L5864" t="s">
        <v>3990</v>
      </c>
      <c r="M5864" t="s">
        <v>9194</v>
      </c>
      <c r="N5864" t="s">
        <v>3987</v>
      </c>
      <c r="O5864" t="s">
        <v>3988</v>
      </c>
    </row>
    <row r="5865" spans="1:15" x14ac:dyDescent="0.3">
      <c r="A5865" t="s">
        <v>3397</v>
      </c>
      <c r="B5865" t="s">
        <v>3398</v>
      </c>
      <c r="C5865" t="s">
        <v>3991</v>
      </c>
      <c r="D5865">
        <v>2</v>
      </c>
      <c r="E5865">
        <v>0.94072113999999996</v>
      </c>
      <c r="F5865">
        <v>1</v>
      </c>
      <c r="G5865">
        <v>0</v>
      </c>
      <c r="H5865">
        <v>0</v>
      </c>
      <c r="I5865">
        <v>0</v>
      </c>
      <c r="J5865" t="s">
        <v>33</v>
      </c>
      <c r="K5865" t="s">
        <v>3990</v>
      </c>
      <c r="L5865" t="s">
        <v>3990</v>
      </c>
      <c r="M5865" t="s">
        <v>9194</v>
      </c>
      <c r="N5865" t="s">
        <v>3397</v>
      </c>
      <c r="O5865" t="s">
        <v>3398</v>
      </c>
    </row>
    <row r="5866" spans="1:15" x14ac:dyDescent="0.3">
      <c r="A5866" t="s">
        <v>3318</v>
      </c>
      <c r="B5866" t="s">
        <v>3319</v>
      </c>
      <c r="C5866" t="s">
        <v>4002</v>
      </c>
      <c r="D5866">
        <v>2</v>
      </c>
      <c r="E5866">
        <v>0.71588807799999998</v>
      </c>
      <c r="F5866">
        <v>1</v>
      </c>
      <c r="G5866">
        <v>0</v>
      </c>
      <c r="H5866">
        <v>0</v>
      </c>
      <c r="I5866">
        <v>0</v>
      </c>
      <c r="J5866" t="s">
        <v>3196</v>
      </c>
      <c r="K5866" t="s">
        <v>4003</v>
      </c>
      <c r="L5866" t="s">
        <v>4003</v>
      </c>
      <c r="M5866" t="s">
        <v>9195</v>
      </c>
      <c r="N5866" t="s">
        <v>3318</v>
      </c>
      <c r="O5866" t="s">
        <v>3319</v>
      </c>
    </row>
    <row r="5867" spans="1:15" x14ac:dyDescent="0.3">
      <c r="A5867" t="s">
        <v>3395</v>
      </c>
      <c r="B5867" t="s">
        <v>3396</v>
      </c>
      <c r="C5867" t="s">
        <v>4958</v>
      </c>
      <c r="D5867">
        <v>1</v>
      </c>
      <c r="E5867">
        <v>0.98869245699999997</v>
      </c>
      <c r="F5867">
        <v>0</v>
      </c>
      <c r="G5867">
        <v>0</v>
      </c>
      <c r="H5867">
        <v>0</v>
      </c>
      <c r="I5867">
        <v>1</v>
      </c>
      <c r="J5867" t="s">
        <v>445</v>
      </c>
      <c r="K5867" t="s">
        <v>4959</v>
      </c>
      <c r="L5867" t="s">
        <v>4959</v>
      </c>
      <c r="M5867" t="s">
        <v>9196</v>
      </c>
      <c r="N5867" t="s">
        <v>3395</v>
      </c>
      <c r="O5867" t="s">
        <v>3396</v>
      </c>
    </row>
    <row r="5868" spans="1:15" x14ac:dyDescent="0.3">
      <c r="A5868" t="s">
        <v>297</v>
      </c>
      <c r="B5868" t="s">
        <v>3616</v>
      </c>
      <c r="C5868" t="s">
        <v>5131</v>
      </c>
      <c r="D5868">
        <v>3</v>
      </c>
      <c r="E5868">
        <v>0.96742790000000001</v>
      </c>
      <c r="F5868">
        <v>1</v>
      </c>
      <c r="G5868">
        <v>0</v>
      </c>
      <c r="H5868">
        <v>0</v>
      </c>
      <c r="I5868">
        <v>0</v>
      </c>
      <c r="J5868" t="s">
        <v>20</v>
      </c>
      <c r="K5868" t="s">
        <v>5132</v>
      </c>
      <c r="L5868" t="s">
        <v>5132</v>
      </c>
      <c r="M5868" t="s">
        <v>9197</v>
      </c>
      <c r="N5868" t="s">
        <v>297</v>
      </c>
      <c r="O5868" t="s">
        <v>3616</v>
      </c>
    </row>
    <row r="5869" spans="1:15" x14ac:dyDescent="0.3">
      <c r="A5869" t="s">
        <v>422</v>
      </c>
      <c r="B5869" t="s">
        <v>3406</v>
      </c>
      <c r="C5869" t="s">
        <v>4974</v>
      </c>
      <c r="D5869">
        <v>3</v>
      </c>
      <c r="E5869">
        <v>0.96877004799999999</v>
      </c>
      <c r="F5869">
        <v>1</v>
      </c>
      <c r="G5869">
        <v>0</v>
      </c>
      <c r="H5869">
        <v>0</v>
      </c>
      <c r="I5869">
        <v>0</v>
      </c>
      <c r="J5869" t="s">
        <v>14</v>
      </c>
      <c r="K5869" t="s">
        <v>4975</v>
      </c>
      <c r="L5869" t="s">
        <v>4975</v>
      </c>
      <c r="M5869" t="s">
        <v>9198</v>
      </c>
      <c r="N5869" t="s">
        <v>422</v>
      </c>
      <c r="O5869" t="s">
        <v>3406</v>
      </c>
    </row>
    <row r="5870" spans="1:15" x14ac:dyDescent="0.3">
      <c r="A5870" t="s">
        <v>205</v>
      </c>
      <c r="B5870" t="s">
        <v>3591</v>
      </c>
      <c r="C5870" t="s">
        <v>5109</v>
      </c>
      <c r="D5870">
        <v>2</v>
      </c>
      <c r="E5870">
        <v>0.98906472700000003</v>
      </c>
      <c r="F5870">
        <v>0</v>
      </c>
      <c r="G5870">
        <v>0</v>
      </c>
      <c r="H5870">
        <v>0</v>
      </c>
      <c r="I5870">
        <v>0</v>
      </c>
      <c r="J5870" t="s">
        <v>445</v>
      </c>
      <c r="K5870" t="s">
        <v>5110</v>
      </c>
      <c r="L5870" t="s">
        <v>5110</v>
      </c>
      <c r="M5870" t="s">
        <v>9199</v>
      </c>
      <c r="N5870" t="s">
        <v>205</v>
      </c>
      <c r="O5870" t="s">
        <v>3591</v>
      </c>
    </row>
    <row r="5871" spans="1:15" x14ac:dyDescent="0.3">
      <c r="A5871" t="s">
        <v>640</v>
      </c>
      <c r="B5871" t="s">
        <v>3306</v>
      </c>
      <c r="C5871" t="s">
        <v>4314</v>
      </c>
      <c r="D5871">
        <v>3</v>
      </c>
      <c r="E5871">
        <v>0.98786071499999994</v>
      </c>
      <c r="F5871">
        <v>1</v>
      </c>
      <c r="G5871">
        <v>0</v>
      </c>
      <c r="H5871">
        <v>0</v>
      </c>
      <c r="I5871">
        <v>0</v>
      </c>
      <c r="J5871" t="s">
        <v>11</v>
      </c>
      <c r="K5871" t="s">
        <v>4315</v>
      </c>
      <c r="L5871" t="s">
        <v>4315</v>
      </c>
      <c r="M5871" t="s">
        <v>9200</v>
      </c>
      <c r="N5871" t="s">
        <v>640</v>
      </c>
      <c r="O5871" t="s">
        <v>3306</v>
      </c>
    </row>
    <row r="5872" spans="1:15" x14ac:dyDescent="0.3">
      <c r="A5872" t="s">
        <v>660</v>
      </c>
      <c r="B5872" t="s">
        <v>1005</v>
      </c>
      <c r="C5872" t="s">
        <v>4281</v>
      </c>
      <c r="D5872">
        <v>3</v>
      </c>
      <c r="E5872">
        <v>0.95851445999999996</v>
      </c>
      <c r="F5872">
        <v>1</v>
      </c>
      <c r="G5872">
        <v>0</v>
      </c>
      <c r="H5872">
        <v>0</v>
      </c>
      <c r="I5872">
        <v>0</v>
      </c>
      <c r="J5872" t="s">
        <v>14</v>
      </c>
      <c r="K5872" t="s">
        <v>4282</v>
      </c>
      <c r="L5872" t="s">
        <v>4282</v>
      </c>
      <c r="M5872" t="s">
        <v>9201</v>
      </c>
      <c r="N5872" t="s">
        <v>660</v>
      </c>
      <c r="O5872" t="s">
        <v>1005</v>
      </c>
    </row>
    <row r="5873" spans="1:15" x14ac:dyDescent="0.3">
      <c r="A5873" t="s">
        <v>660</v>
      </c>
      <c r="B5873" t="s">
        <v>1005</v>
      </c>
      <c r="C5873" t="s">
        <v>4281</v>
      </c>
      <c r="D5873">
        <v>3</v>
      </c>
      <c r="E5873">
        <v>0.95851445999999996</v>
      </c>
      <c r="F5873">
        <v>1</v>
      </c>
      <c r="G5873">
        <v>0</v>
      </c>
      <c r="H5873">
        <v>0</v>
      </c>
      <c r="I5873">
        <v>0</v>
      </c>
      <c r="J5873" t="s">
        <v>14</v>
      </c>
      <c r="K5873" t="s">
        <v>4282</v>
      </c>
      <c r="L5873" t="s">
        <v>4282</v>
      </c>
      <c r="M5873" t="s">
        <v>9202</v>
      </c>
      <c r="N5873" t="s">
        <v>660</v>
      </c>
      <c r="O5873" t="s">
        <v>1005</v>
      </c>
    </row>
    <row r="5874" spans="1:15" x14ac:dyDescent="0.3">
      <c r="A5874" t="s">
        <v>660</v>
      </c>
      <c r="B5874" t="s">
        <v>1005</v>
      </c>
      <c r="C5874" t="s">
        <v>4281</v>
      </c>
      <c r="D5874">
        <v>3</v>
      </c>
      <c r="E5874">
        <v>0.95851445999999996</v>
      </c>
      <c r="F5874">
        <v>1</v>
      </c>
      <c r="G5874">
        <v>0</v>
      </c>
      <c r="H5874">
        <v>0</v>
      </c>
      <c r="I5874">
        <v>0</v>
      </c>
      <c r="J5874" t="s">
        <v>14</v>
      </c>
      <c r="K5874" t="s">
        <v>4282</v>
      </c>
      <c r="L5874" t="s">
        <v>4282</v>
      </c>
      <c r="M5874" t="s">
        <v>9203</v>
      </c>
      <c r="N5874" t="s">
        <v>660</v>
      </c>
      <c r="O5874" t="s">
        <v>1005</v>
      </c>
    </row>
    <row r="5875" spans="1:15" x14ac:dyDescent="0.3">
      <c r="A5875" t="s">
        <v>660</v>
      </c>
      <c r="B5875" t="s">
        <v>1005</v>
      </c>
      <c r="C5875" t="s">
        <v>4281</v>
      </c>
      <c r="D5875">
        <v>3</v>
      </c>
      <c r="E5875">
        <v>0.95851445999999996</v>
      </c>
      <c r="F5875">
        <v>1</v>
      </c>
      <c r="G5875">
        <v>0</v>
      </c>
      <c r="H5875">
        <v>0</v>
      </c>
      <c r="I5875">
        <v>0</v>
      </c>
      <c r="J5875" t="s">
        <v>14</v>
      </c>
      <c r="K5875" t="s">
        <v>4282</v>
      </c>
      <c r="L5875" t="s">
        <v>4282</v>
      </c>
      <c r="M5875" t="s">
        <v>9204</v>
      </c>
      <c r="N5875" t="s">
        <v>660</v>
      </c>
      <c r="O5875" t="s">
        <v>1005</v>
      </c>
    </row>
    <row r="5876" spans="1:15" x14ac:dyDescent="0.3">
      <c r="A5876" t="s">
        <v>660</v>
      </c>
      <c r="B5876" t="s">
        <v>1005</v>
      </c>
      <c r="C5876" t="s">
        <v>4281</v>
      </c>
      <c r="D5876">
        <v>3</v>
      </c>
      <c r="E5876">
        <v>0.95851445999999996</v>
      </c>
      <c r="F5876">
        <v>1</v>
      </c>
      <c r="G5876">
        <v>0</v>
      </c>
      <c r="H5876">
        <v>0</v>
      </c>
      <c r="I5876">
        <v>0</v>
      </c>
      <c r="J5876" t="s">
        <v>14</v>
      </c>
      <c r="K5876" t="s">
        <v>4282</v>
      </c>
      <c r="L5876" t="s">
        <v>4282</v>
      </c>
      <c r="M5876" t="s">
        <v>9205</v>
      </c>
      <c r="N5876" t="s">
        <v>660</v>
      </c>
      <c r="O5876" t="s">
        <v>1005</v>
      </c>
    </row>
    <row r="5877" spans="1:15" x14ac:dyDescent="0.3">
      <c r="A5877" t="s">
        <v>660</v>
      </c>
      <c r="B5877" t="s">
        <v>1005</v>
      </c>
      <c r="C5877" t="s">
        <v>4281</v>
      </c>
      <c r="D5877">
        <v>3</v>
      </c>
      <c r="E5877">
        <v>0.95851445999999996</v>
      </c>
      <c r="F5877">
        <v>1</v>
      </c>
      <c r="G5877">
        <v>0</v>
      </c>
      <c r="H5877">
        <v>0</v>
      </c>
      <c r="I5877">
        <v>0</v>
      </c>
      <c r="J5877" t="s">
        <v>14</v>
      </c>
      <c r="K5877" t="s">
        <v>4282</v>
      </c>
      <c r="L5877" t="s">
        <v>4282</v>
      </c>
      <c r="M5877" t="s">
        <v>9206</v>
      </c>
      <c r="N5877" t="s">
        <v>660</v>
      </c>
      <c r="O5877" t="s">
        <v>1005</v>
      </c>
    </row>
    <row r="5878" spans="1:15" x14ac:dyDescent="0.3">
      <c r="A5878" t="s">
        <v>660</v>
      </c>
      <c r="B5878" t="s">
        <v>1005</v>
      </c>
      <c r="C5878" t="s">
        <v>4281</v>
      </c>
      <c r="D5878">
        <v>3</v>
      </c>
      <c r="E5878">
        <v>0.95851445999999996</v>
      </c>
      <c r="F5878">
        <v>1</v>
      </c>
      <c r="G5878">
        <v>0</v>
      </c>
      <c r="H5878">
        <v>0</v>
      </c>
      <c r="I5878">
        <v>0</v>
      </c>
      <c r="J5878" t="s">
        <v>14</v>
      </c>
      <c r="K5878" t="s">
        <v>4282</v>
      </c>
      <c r="L5878" t="s">
        <v>4282</v>
      </c>
      <c r="M5878" t="s">
        <v>9207</v>
      </c>
      <c r="N5878" t="s">
        <v>660</v>
      </c>
      <c r="O5878" t="s">
        <v>1005</v>
      </c>
    </row>
    <row r="5879" spans="1:15" x14ac:dyDescent="0.3">
      <c r="A5879" t="s">
        <v>660</v>
      </c>
      <c r="B5879" t="s">
        <v>1005</v>
      </c>
      <c r="C5879" t="s">
        <v>4281</v>
      </c>
      <c r="D5879">
        <v>3</v>
      </c>
      <c r="E5879">
        <v>0.95851445999999996</v>
      </c>
      <c r="F5879">
        <v>1</v>
      </c>
      <c r="G5879">
        <v>0</v>
      </c>
      <c r="H5879">
        <v>0</v>
      </c>
      <c r="I5879">
        <v>0</v>
      </c>
      <c r="J5879" t="s">
        <v>14</v>
      </c>
      <c r="K5879" t="s">
        <v>4282</v>
      </c>
      <c r="L5879" t="s">
        <v>4282</v>
      </c>
      <c r="M5879" t="s">
        <v>9208</v>
      </c>
      <c r="N5879" t="s">
        <v>660</v>
      </c>
      <c r="O5879" t="s">
        <v>1005</v>
      </c>
    </row>
    <row r="5880" spans="1:15" x14ac:dyDescent="0.3">
      <c r="A5880" t="s">
        <v>37</v>
      </c>
      <c r="B5880" t="s">
        <v>888</v>
      </c>
      <c r="C5880" t="s">
        <v>5084</v>
      </c>
      <c r="D5880">
        <v>3</v>
      </c>
      <c r="E5880">
        <v>0.94865547400000005</v>
      </c>
      <c r="F5880">
        <v>1</v>
      </c>
      <c r="G5880">
        <v>0</v>
      </c>
      <c r="H5880">
        <v>0</v>
      </c>
      <c r="I5880">
        <v>0</v>
      </c>
      <c r="J5880" t="s">
        <v>33</v>
      </c>
      <c r="K5880" t="s">
        <v>5085</v>
      </c>
      <c r="L5880" t="s">
        <v>5085</v>
      </c>
      <c r="M5880" t="s">
        <v>9209</v>
      </c>
      <c r="N5880" t="s">
        <v>37</v>
      </c>
      <c r="O5880" t="s">
        <v>888</v>
      </c>
    </row>
    <row r="5881" spans="1:15" x14ac:dyDescent="0.3">
      <c r="A5881" t="s">
        <v>3337</v>
      </c>
      <c r="B5881" t="s">
        <v>3338</v>
      </c>
      <c r="C5881" t="s">
        <v>5086</v>
      </c>
      <c r="D5881">
        <v>1</v>
      </c>
      <c r="E5881">
        <v>0.94865547400000005</v>
      </c>
      <c r="F5881">
        <v>0</v>
      </c>
      <c r="G5881">
        <v>0</v>
      </c>
      <c r="H5881">
        <v>0</v>
      </c>
      <c r="I5881">
        <v>0</v>
      </c>
      <c r="J5881" t="s">
        <v>33</v>
      </c>
      <c r="K5881" t="s">
        <v>5085</v>
      </c>
      <c r="L5881" t="s">
        <v>5085</v>
      </c>
      <c r="M5881" t="s">
        <v>9209</v>
      </c>
      <c r="N5881" t="s">
        <v>3337</v>
      </c>
      <c r="O5881" t="s">
        <v>3338</v>
      </c>
    </row>
    <row r="5882" spans="1:15" x14ac:dyDescent="0.3">
      <c r="A5882" t="s">
        <v>211</v>
      </c>
      <c r="B5882" t="s">
        <v>3282</v>
      </c>
      <c r="C5882" t="s">
        <v>4244</v>
      </c>
      <c r="D5882">
        <v>3</v>
      </c>
      <c r="E5882">
        <v>0.98906472700000003</v>
      </c>
      <c r="F5882">
        <v>1</v>
      </c>
      <c r="G5882">
        <v>0</v>
      </c>
      <c r="H5882">
        <v>0</v>
      </c>
      <c r="I5882">
        <v>0</v>
      </c>
      <c r="J5882" t="s">
        <v>445</v>
      </c>
      <c r="K5882" t="s">
        <v>4245</v>
      </c>
      <c r="L5882" t="s">
        <v>4245</v>
      </c>
      <c r="M5882" t="s">
        <v>9210</v>
      </c>
      <c r="N5882" t="s">
        <v>211</v>
      </c>
      <c r="O5882" t="s">
        <v>3282</v>
      </c>
    </row>
    <row r="5883" spans="1:15" x14ac:dyDescent="0.3">
      <c r="A5883" t="s">
        <v>212</v>
      </c>
      <c r="B5883" t="s">
        <v>242</v>
      </c>
      <c r="C5883" t="s">
        <v>4714</v>
      </c>
      <c r="D5883">
        <v>3</v>
      </c>
      <c r="E5883">
        <v>0.99023863400000001</v>
      </c>
      <c r="F5883">
        <v>1</v>
      </c>
      <c r="G5883">
        <v>0</v>
      </c>
      <c r="H5883">
        <v>0</v>
      </c>
      <c r="I5883">
        <v>0</v>
      </c>
      <c r="J5883" t="s">
        <v>445</v>
      </c>
      <c r="K5883" t="s">
        <v>4715</v>
      </c>
      <c r="L5883" t="s">
        <v>4715</v>
      </c>
      <c r="M5883" t="s">
        <v>9211</v>
      </c>
      <c r="N5883" t="s">
        <v>212</v>
      </c>
      <c r="O5883" t="s">
        <v>242</v>
      </c>
    </row>
    <row r="5884" spans="1:15" x14ac:dyDescent="0.3">
      <c r="A5884" t="s">
        <v>213</v>
      </c>
      <c r="B5884" t="s">
        <v>238</v>
      </c>
      <c r="C5884" t="s">
        <v>4468</v>
      </c>
      <c r="D5884">
        <v>3</v>
      </c>
      <c r="E5884">
        <v>0.99023863400000001</v>
      </c>
      <c r="F5884">
        <v>1</v>
      </c>
      <c r="G5884">
        <v>0</v>
      </c>
      <c r="H5884">
        <v>0</v>
      </c>
      <c r="I5884">
        <v>0</v>
      </c>
      <c r="J5884" t="s">
        <v>445</v>
      </c>
      <c r="K5884" t="s">
        <v>4469</v>
      </c>
      <c r="L5884" t="s">
        <v>4469</v>
      </c>
      <c r="M5884" t="s">
        <v>9212</v>
      </c>
      <c r="N5884" t="s">
        <v>213</v>
      </c>
      <c r="O5884" t="s">
        <v>238</v>
      </c>
    </row>
    <row r="5885" spans="1:15" x14ac:dyDescent="0.3">
      <c r="A5885" t="s">
        <v>292</v>
      </c>
      <c r="B5885" t="s">
        <v>625</v>
      </c>
      <c r="C5885" t="s">
        <v>4196</v>
      </c>
      <c r="D5885">
        <v>3</v>
      </c>
      <c r="E5885">
        <v>0.76858175100000004</v>
      </c>
      <c r="F5885">
        <v>1</v>
      </c>
      <c r="G5885">
        <v>0</v>
      </c>
      <c r="H5885">
        <v>0</v>
      </c>
      <c r="I5885">
        <v>0</v>
      </c>
      <c r="J5885" t="s">
        <v>18</v>
      </c>
      <c r="K5885" t="s">
        <v>4197</v>
      </c>
      <c r="L5885" t="s">
        <v>4197</v>
      </c>
      <c r="M5885" t="s">
        <v>9213</v>
      </c>
      <c r="N5885" t="s">
        <v>292</v>
      </c>
      <c r="O5885" t="s">
        <v>625</v>
      </c>
    </row>
    <row r="5886" spans="1:15" x14ac:dyDescent="0.3">
      <c r="A5886" t="s">
        <v>24</v>
      </c>
      <c r="B5886" t="s">
        <v>3221</v>
      </c>
      <c r="C5886" t="s">
        <v>5530</v>
      </c>
      <c r="D5886">
        <v>3</v>
      </c>
      <c r="E5886">
        <v>0.81752726899999995</v>
      </c>
      <c r="F5886">
        <v>1</v>
      </c>
      <c r="G5886">
        <v>0</v>
      </c>
      <c r="H5886">
        <v>0</v>
      </c>
      <c r="I5886">
        <v>0</v>
      </c>
      <c r="J5886" t="s">
        <v>13</v>
      </c>
      <c r="K5886" t="s">
        <v>5531</v>
      </c>
      <c r="L5886" t="s">
        <v>5531</v>
      </c>
      <c r="M5886" t="s">
        <v>9214</v>
      </c>
      <c r="N5886" t="s">
        <v>24</v>
      </c>
      <c r="O5886" t="s">
        <v>3221</v>
      </c>
    </row>
    <row r="5887" spans="1:15" x14ac:dyDescent="0.3">
      <c r="A5887" t="s">
        <v>3226</v>
      </c>
      <c r="B5887" t="s">
        <v>3227</v>
      </c>
      <c r="C5887" t="s">
        <v>4133</v>
      </c>
      <c r="D5887">
        <v>3</v>
      </c>
      <c r="E5887">
        <v>0.75580928700000005</v>
      </c>
      <c r="F5887">
        <v>1</v>
      </c>
      <c r="G5887">
        <v>0</v>
      </c>
      <c r="H5887">
        <v>0</v>
      </c>
      <c r="I5887">
        <v>0</v>
      </c>
      <c r="J5887" t="s">
        <v>11</v>
      </c>
      <c r="K5887" t="s">
        <v>4134</v>
      </c>
      <c r="L5887" t="s">
        <v>4134</v>
      </c>
      <c r="M5887" t="s">
        <v>9215</v>
      </c>
      <c r="N5887" t="s">
        <v>3226</v>
      </c>
      <c r="O5887" t="s">
        <v>3227</v>
      </c>
    </row>
    <row r="5888" spans="1:15" x14ac:dyDescent="0.3">
      <c r="A5888" t="s">
        <v>617</v>
      </c>
      <c r="B5888" t="s">
        <v>3236</v>
      </c>
      <c r="C5888" t="s">
        <v>4605</v>
      </c>
      <c r="D5888">
        <v>3</v>
      </c>
      <c r="E5888">
        <v>0.90665861800000003</v>
      </c>
      <c r="F5888">
        <v>1</v>
      </c>
      <c r="G5888">
        <v>0</v>
      </c>
      <c r="H5888">
        <v>0</v>
      </c>
      <c r="I5888">
        <v>0</v>
      </c>
      <c r="J5888" t="s">
        <v>14</v>
      </c>
      <c r="K5888" t="s">
        <v>4606</v>
      </c>
      <c r="L5888" t="s">
        <v>4606</v>
      </c>
      <c r="M5888" t="s">
        <v>9216</v>
      </c>
      <c r="N5888" t="s">
        <v>617</v>
      </c>
      <c r="O5888" t="s">
        <v>3236</v>
      </c>
    </row>
    <row r="5889" spans="1:15" x14ac:dyDescent="0.3">
      <c r="A5889" t="s">
        <v>717</v>
      </c>
      <c r="B5889" t="s">
        <v>2257</v>
      </c>
      <c r="C5889" t="s">
        <v>5179</v>
      </c>
      <c r="D5889">
        <v>3</v>
      </c>
      <c r="E5889">
        <v>0.70021247499999995</v>
      </c>
      <c r="F5889">
        <v>1</v>
      </c>
      <c r="G5889">
        <v>0</v>
      </c>
      <c r="H5889">
        <v>0</v>
      </c>
      <c r="I5889">
        <v>0</v>
      </c>
      <c r="J5889" t="s">
        <v>18</v>
      </c>
      <c r="K5889" t="s">
        <v>5180</v>
      </c>
      <c r="L5889" t="s">
        <v>5180</v>
      </c>
      <c r="M5889" t="s">
        <v>9217</v>
      </c>
      <c r="N5889" t="s">
        <v>717</v>
      </c>
      <c r="O5889" t="s">
        <v>2257</v>
      </c>
    </row>
    <row r="5890" spans="1:15" x14ac:dyDescent="0.3">
      <c r="A5890" t="s">
        <v>1307</v>
      </c>
      <c r="B5890" t="s">
        <v>3251</v>
      </c>
      <c r="C5890" t="s">
        <v>4291</v>
      </c>
      <c r="D5890">
        <v>3</v>
      </c>
      <c r="E5890">
        <v>0.88902200899999995</v>
      </c>
      <c r="F5890">
        <v>1</v>
      </c>
      <c r="G5890">
        <v>0</v>
      </c>
      <c r="H5890">
        <v>0</v>
      </c>
      <c r="I5890">
        <v>0</v>
      </c>
      <c r="J5890" t="s">
        <v>20</v>
      </c>
      <c r="K5890" t="s">
        <v>4292</v>
      </c>
      <c r="L5890" t="s">
        <v>4292</v>
      </c>
      <c r="M5890" t="s">
        <v>9218</v>
      </c>
      <c r="N5890" t="s">
        <v>1307</v>
      </c>
      <c r="O5890" t="s">
        <v>3251</v>
      </c>
    </row>
    <row r="5891" spans="1:15" x14ac:dyDescent="0.3">
      <c r="A5891" t="s">
        <v>2203</v>
      </c>
      <c r="B5891" t="s">
        <v>2204</v>
      </c>
      <c r="C5891" t="s">
        <v>3992</v>
      </c>
      <c r="D5891">
        <v>3</v>
      </c>
      <c r="E5891">
        <v>0.15003534700000001</v>
      </c>
      <c r="F5891">
        <v>1</v>
      </c>
      <c r="G5891">
        <v>0</v>
      </c>
      <c r="H5891">
        <v>0</v>
      </c>
      <c r="I5891">
        <v>0</v>
      </c>
      <c r="J5891" t="s">
        <v>8</v>
      </c>
      <c r="K5891" t="s">
        <v>3993</v>
      </c>
      <c r="L5891" t="s">
        <v>3993</v>
      </c>
      <c r="M5891" t="s">
        <v>9219</v>
      </c>
      <c r="N5891" t="s">
        <v>2203</v>
      </c>
      <c r="O5891" t="s">
        <v>2204</v>
      </c>
    </row>
    <row r="5892" spans="1:15" x14ac:dyDescent="0.3">
      <c r="A5892" t="s">
        <v>3231</v>
      </c>
      <c r="B5892" t="s">
        <v>3232</v>
      </c>
      <c r="C5892" t="s">
        <v>4177</v>
      </c>
      <c r="D5892">
        <v>3</v>
      </c>
      <c r="E5892">
        <v>0.90219159000000004</v>
      </c>
      <c r="F5892">
        <v>1</v>
      </c>
      <c r="G5892">
        <v>0</v>
      </c>
      <c r="H5892">
        <v>0</v>
      </c>
      <c r="I5892">
        <v>0</v>
      </c>
      <c r="J5892" t="s">
        <v>8</v>
      </c>
      <c r="K5892" t="s">
        <v>4178</v>
      </c>
      <c r="L5892" t="s">
        <v>4178</v>
      </c>
      <c r="M5892" t="s">
        <v>9220</v>
      </c>
      <c r="N5892" t="s">
        <v>3231</v>
      </c>
      <c r="O5892" t="s">
        <v>3232</v>
      </c>
    </row>
    <row r="5893" spans="1:15" x14ac:dyDescent="0.3">
      <c r="A5893" t="s">
        <v>683</v>
      </c>
      <c r="B5893" t="s">
        <v>796</v>
      </c>
      <c r="C5893" t="s">
        <v>4257</v>
      </c>
      <c r="D5893">
        <v>3</v>
      </c>
      <c r="E5893">
        <v>0.95730785799999996</v>
      </c>
      <c r="F5893">
        <v>1</v>
      </c>
      <c r="G5893">
        <v>0</v>
      </c>
      <c r="H5893">
        <v>0</v>
      </c>
      <c r="I5893">
        <v>0</v>
      </c>
      <c r="J5893" t="s">
        <v>4</v>
      </c>
      <c r="K5893" t="s">
        <v>4258</v>
      </c>
      <c r="L5893" t="s">
        <v>4258</v>
      </c>
      <c r="M5893" t="s">
        <v>9221</v>
      </c>
      <c r="N5893" t="s">
        <v>683</v>
      </c>
      <c r="O5893" t="s">
        <v>796</v>
      </c>
    </row>
    <row r="5894" spans="1:15" x14ac:dyDescent="0.3">
      <c r="A5894" t="s">
        <v>1142</v>
      </c>
      <c r="B5894" t="s">
        <v>3259</v>
      </c>
      <c r="C5894" t="s">
        <v>5116</v>
      </c>
      <c r="D5894">
        <v>3</v>
      </c>
      <c r="E5894">
        <v>0.86942128299999999</v>
      </c>
      <c r="F5894">
        <v>1</v>
      </c>
      <c r="G5894">
        <v>0</v>
      </c>
      <c r="H5894">
        <v>0</v>
      </c>
      <c r="I5894">
        <v>0</v>
      </c>
      <c r="J5894" t="s">
        <v>8</v>
      </c>
      <c r="K5894" t="s">
        <v>5117</v>
      </c>
      <c r="L5894" t="s">
        <v>5117</v>
      </c>
      <c r="M5894" t="s">
        <v>9222</v>
      </c>
      <c r="N5894" t="s">
        <v>1142</v>
      </c>
      <c r="O5894" t="s">
        <v>3259</v>
      </c>
    </row>
    <row r="5895" spans="1:15" x14ac:dyDescent="0.3">
      <c r="A5895" t="s">
        <v>2571</v>
      </c>
      <c r="B5895" t="s">
        <v>2572</v>
      </c>
      <c r="C5895" t="s">
        <v>5118</v>
      </c>
      <c r="D5895">
        <v>3</v>
      </c>
      <c r="E5895">
        <v>0.86942128299999999</v>
      </c>
      <c r="F5895">
        <v>0</v>
      </c>
      <c r="G5895">
        <v>0</v>
      </c>
      <c r="H5895">
        <v>0</v>
      </c>
      <c r="I5895">
        <v>0</v>
      </c>
      <c r="J5895" t="s">
        <v>8</v>
      </c>
      <c r="K5895" t="s">
        <v>5117</v>
      </c>
      <c r="L5895" t="s">
        <v>5117</v>
      </c>
      <c r="M5895" t="s">
        <v>9222</v>
      </c>
      <c r="N5895" t="s">
        <v>2571</v>
      </c>
      <c r="O5895" t="s">
        <v>2572</v>
      </c>
    </row>
    <row r="5896" spans="1:15" x14ac:dyDescent="0.3">
      <c r="A5896" t="s">
        <v>617</v>
      </c>
      <c r="B5896" t="s">
        <v>3236</v>
      </c>
      <c r="C5896" t="s">
        <v>4605</v>
      </c>
      <c r="D5896">
        <v>3</v>
      </c>
      <c r="E5896">
        <v>0.90665861800000003</v>
      </c>
      <c r="F5896">
        <v>1</v>
      </c>
      <c r="G5896">
        <v>0</v>
      </c>
      <c r="H5896">
        <v>0</v>
      </c>
      <c r="I5896">
        <v>0</v>
      </c>
      <c r="J5896" t="s">
        <v>14</v>
      </c>
      <c r="K5896" t="s">
        <v>4606</v>
      </c>
      <c r="L5896" t="s">
        <v>4606</v>
      </c>
      <c r="M5896" t="s">
        <v>9223</v>
      </c>
      <c r="N5896" t="s">
        <v>617</v>
      </c>
      <c r="O5896" t="s">
        <v>3236</v>
      </c>
    </row>
    <row r="5897" spans="1:15" x14ac:dyDescent="0.3">
      <c r="A5897" t="s">
        <v>3999</v>
      </c>
      <c r="B5897" t="s">
        <v>3294</v>
      </c>
      <c r="C5897" t="s">
        <v>4000</v>
      </c>
      <c r="D5897">
        <v>2</v>
      </c>
      <c r="E5897">
        <v>0.95638330999999999</v>
      </c>
      <c r="F5897">
        <v>0</v>
      </c>
      <c r="G5897">
        <v>0</v>
      </c>
      <c r="H5897">
        <v>0</v>
      </c>
      <c r="I5897">
        <v>1</v>
      </c>
      <c r="J5897" t="s">
        <v>445</v>
      </c>
      <c r="K5897" t="s">
        <v>4001</v>
      </c>
      <c r="L5897" t="s">
        <v>4001</v>
      </c>
      <c r="M5897" t="s">
        <v>9224</v>
      </c>
      <c r="N5897" t="s">
        <v>3999</v>
      </c>
      <c r="O5897" t="s">
        <v>3294</v>
      </c>
    </row>
    <row r="5898" spans="1:15" x14ac:dyDescent="0.3">
      <c r="A5898" t="s">
        <v>3996</v>
      </c>
      <c r="B5898" t="s">
        <v>3280</v>
      </c>
      <c r="C5898" t="s">
        <v>3997</v>
      </c>
      <c r="D5898">
        <v>1</v>
      </c>
      <c r="E5898">
        <v>0.99708069600000004</v>
      </c>
      <c r="F5898">
        <v>0</v>
      </c>
      <c r="G5898">
        <v>0</v>
      </c>
      <c r="H5898">
        <v>0</v>
      </c>
      <c r="I5898">
        <v>0</v>
      </c>
      <c r="J5898" t="s">
        <v>33</v>
      </c>
      <c r="K5898" t="s">
        <v>3998</v>
      </c>
      <c r="L5898" t="s">
        <v>3998</v>
      </c>
      <c r="M5898" t="s">
        <v>9225</v>
      </c>
      <c r="N5898" t="s">
        <v>3996</v>
      </c>
      <c r="O5898" t="s">
        <v>3280</v>
      </c>
    </row>
    <row r="5899" spans="1:15" x14ac:dyDescent="0.3">
      <c r="A5899" t="s">
        <v>3358</v>
      </c>
      <c r="B5899" t="s">
        <v>3359</v>
      </c>
      <c r="C5899" t="s">
        <v>5198</v>
      </c>
      <c r="D5899">
        <v>1</v>
      </c>
      <c r="E5899">
        <v>0.99708069600000004</v>
      </c>
      <c r="F5899">
        <v>0</v>
      </c>
      <c r="G5899">
        <v>0</v>
      </c>
      <c r="H5899">
        <v>1</v>
      </c>
      <c r="I5899">
        <v>0</v>
      </c>
      <c r="J5899" t="s">
        <v>33</v>
      </c>
      <c r="K5899" t="s">
        <v>5199</v>
      </c>
      <c r="L5899" t="s">
        <v>5199</v>
      </c>
      <c r="M5899" t="s">
        <v>9226</v>
      </c>
      <c r="N5899" t="s">
        <v>3358</v>
      </c>
      <c r="O5899" t="s">
        <v>3359</v>
      </c>
    </row>
    <row r="5900" spans="1:15" x14ac:dyDescent="0.3">
      <c r="A5900" t="s">
        <v>3996</v>
      </c>
      <c r="B5900" t="s">
        <v>3280</v>
      </c>
      <c r="C5900" t="s">
        <v>3997</v>
      </c>
      <c r="D5900">
        <v>1</v>
      </c>
      <c r="E5900">
        <v>0.99708069600000004</v>
      </c>
      <c r="F5900">
        <v>0</v>
      </c>
      <c r="G5900">
        <v>0</v>
      </c>
      <c r="H5900">
        <v>0</v>
      </c>
      <c r="I5900">
        <v>0</v>
      </c>
      <c r="J5900" t="s">
        <v>33</v>
      </c>
      <c r="K5900" t="s">
        <v>3998</v>
      </c>
      <c r="L5900" t="s">
        <v>3998</v>
      </c>
      <c r="M5900" t="s">
        <v>9227</v>
      </c>
      <c r="N5900" t="s">
        <v>3996</v>
      </c>
      <c r="O5900" t="s">
        <v>3280</v>
      </c>
    </row>
    <row r="5901" spans="1:15" x14ac:dyDescent="0.3">
      <c r="A5901" t="s">
        <v>3996</v>
      </c>
      <c r="B5901" t="s">
        <v>3280</v>
      </c>
      <c r="C5901" t="s">
        <v>3997</v>
      </c>
      <c r="D5901">
        <v>1</v>
      </c>
      <c r="E5901">
        <v>0.99708069600000004</v>
      </c>
      <c r="F5901">
        <v>0</v>
      </c>
      <c r="G5901">
        <v>0</v>
      </c>
      <c r="H5901">
        <v>0</v>
      </c>
      <c r="I5901">
        <v>0</v>
      </c>
      <c r="J5901" t="s">
        <v>33</v>
      </c>
      <c r="K5901" t="s">
        <v>3998</v>
      </c>
      <c r="L5901" t="s">
        <v>3998</v>
      </c>
      <c r="M5901" t="s">
        <v>9228</v>
      </c>
      <c r="N5901" t="s">
        <v>3996</v>
      </c>
      <c r="O5901" t="s">
        <v>3280</v>
      </c>
    </row>
    <row r="5902" spans="1:15" x14ac:dyDescent="0.3">
      <c r="A5902" t="s">
        <v>3999</v>
      </c>
      <c r="B5902" t="s">
        <v>3294</v>
      </c>
      <c r="C5902" t="s">
        <v>4000</v>
      </c>
      <c r="D5902">
        <v>2</v>
      </c>
      <c r="E5902">
        <v>0.95638330999999999</v>
      </c>
      <c r="F5902">
        <v>0</v>
      </c>
      <c r="G5902">
        <v>0</v>
      </c>
      <c r="H5902">
        <v>0</v>
      </c>
      <c r="I5902">
        <v>1</v>
      </c>
      <c r="J5902" t="s">
        <v>445</v>
      </c>
      <c r="K5902" t="s">
        <v>4001</v>
      </c>
      <c r="L5902" t="s">
        <v>4001</v>
      </c>
      <c r="M5902" t="s">
        <v>9229</v>
      </c>
      <c r="N5902" t="s">
        <v>3999</v>
      </c>
      <c r="O5902" t="s">
        <v>3294</v>
      </c>
    </row>
    <row r="5903" spans="1:15" x14ac:dyDescent="0.3">
      <c r="A5903" t="s">
        <v>3392</v>
      </c>
      <c r="B5903" t="s">
        <v>3393</v>
      </c>
      <c r="C5903" t="s">
        <v>4745</v>
      </c>
      <c r="D5903">
        <v>1</v>
      </c>
      <c r="E5903">
        <v>0.93170303200000004</v>
      </c>
      <c r="F5903">
        <v>0</v>
      </c>
      <c r="G5903">
        <v>0</v>
      </c>
      <c r="H5903">
        <v>0</v>
      </c>
      <c r="I5903">
        <v>0</v>
      </c>
      <c r="J5903" t="s">
        <v>20</v>
      </c>
      <c r="K5903" t="s">
        <v>4746</v>
      </c>
      <c r="L5903" t="s">
        <v>4746</v>
      </c>
      <c r="M5903" t="s">
        <v>9230</v>
      </c>
      <c r="N5903" t="s">
        <v>3392</v>
      </c>
      <c r="O5903" t="s">
        <v>3393</v>
      </c>
    </row>
    <row r="5904" spans="1:15" x14ac:dyDescent="0.3">
      <c r="A5904" t="s">
        <v>1142</v>
      </c>
      <c r="B5904" t="s">
        <v>3259</v>
      </c>
      <c r="C5904" t="s">
        <v>5116</v>
      </c>
      <c r="D5904">
        <v>3</v>
      </c>
      <c r="E5904">
        <v>0.86942128299999999</v>
      </c>
      <c r="F5904">
        <v>1</v>
      </c>
      <c r="G5904">
        <v>0</v>
      </c>
      <c r="H5904">
        <v>0</v>
      </c>
      <c r="I5904">
        <v>0</v>
      </c>
      <c r="J5904" t="s">
        <v>8</v>
      </c>
      <c r="K5904" t="s">
        <v>5117</v>
      </c>
      <c r="L5904" t="s">
        <v>5117</v>
      </c>
      <c r="M5904" t="s">
        <v>9231</v>
      </c>
      <c r="N5904" t="s">
        <v>1142</v>
      </c>
      <c r="O5904" t="s">
        <v>3259</v>
      </c>
    </row>
    <row r="5905" spans="1:15" x14ac:dyDescent="0.3">
      <c r="A5905" t="s">
        <v>2571</v>
      </c>
      <c r="B5905" t="s">
        <v>2572</v>
      </c>
      <c r="C5905" t="s">
        <v>5118</v>
      </c>
      <c r="D5905">
        <v>3</v>
      </c>
      <c r="E5905">
        <v>0.86942128299999999</v>
      </c>
      <c r="F5905">
        <v>0</v>
      </c>
      <c r="G5905">
        <v>0</v>
      </c>
      <c r="H5905">
        <v>0</v>
      </c>
      <c r="I5905">
        <v>0</v>
      </c>
      <c r="J5905" t="s">
        <v>8</v>
      </c>
      <c r="K5905" t="s">
        <v>5117</v>
      </c>
      <c r="L5905" t="s">
        <v>5117</v>
      </c>
      <c r="M5905" t="s">
        <v>9231</v>
      </c>
      <c r="N5905" t="s">
        <v>2571</v>
      </c>
      <c r="O5905" t="s">
        <v>2572</v>
      </c>
    </row>
    <row r="5906" spans="1:15" x14ac:dyDescent="0.3">
      <c r="A5906" t="s">
        <v>1486</v>
      </c>
      <c r="B5906" t="s">
        <v>3250</v>
      </c>
      <c r="C5906" t="s">
        <v>4752</v>
      </c>
      <c r="D5906">
        <v>1</v>
      </c>
      <c r="E5906">
        <v>0.89727005100000001</v>
      </c>
      <c r="F5906">
        <v>0</v>
      </c>
      <c r="G5906">
        <v>0</v>
      </c>
      <c r="H5906">
        <v>0</v>
      </c>
      <c r="I5906">
        <v>0</v>
      </c>
      <c r="J5906" t="s">
        <v>20</v>
      </c>
      <c r="K5906" t="s">
        <v>4753</v>
      </c>
      <c r="L5906" t="s">
        <v>4753</v>
      </c>
      <c r="M5906" t="s">
        <v>9232</v>
      </c>
      <c r="N5906" t="s">
        <v>1486</v>
      </c>
      <c r="O5906" t="s">
        <v>3250</v>
      </c>
    </row>
    <row r="5907" spans="1:15" x14ac:dyDescent="0.3">
      <c r="A5907" t="s">
        <v>3390</v>
      </c>
      <c r="B5907" t="s">
        <v>3391</v>
      </c>
      <c r="C5907" t="s">
        <v>4354</v>
      </c>
      <c r="D5907">
        <v>1</v>
      </c>
      <c r="E5907">
        <v>0.98786071499999994</v>
      </c>
      <c r="F5907">
        <v>0</v>
      </c>
      <c r="G5907">
        <v>0</v>
      </c>
      <c r="H5907">
        <v>0</v>
      </c>
      <c r="I5907">
        <v>0</v>
      </c>
      <c r="J5907" t="s">
        <v>11</v>
      </c>
      <c r="K5907" t="s">
        <v>4355</v>
      </c>
      <c r="L5907" t="s">
        <v>4355</v>
      </c>
      <c r="M5907" t="s">
        <v>9233</v>
      </c>
      <c r="N5907" t="s">
        <v>3390</v>
      </c>
      <c r="O5907" t="s">
        <v>3391</v>
      </c>
    </row>
    <row r="5908" spans="1:15" x14ac:dyDescent="0.3">
      <c r="A5908" t="s">
        <v>3219</v>
      </c>
      <c r="B5908" t="s">
        <v>3220</v>
      </c>
      <c r="C5908" t="s">
        <v>4254</v>
      </c>
      <c r="D5908">
        <v>2</v>
      </c>
      <c r="E5908">
        <v>0.21944438399999999</v>
      </c>
      <c r="F5908">
        <v>1</v>
      </c>
      <c r="G5908">
        <v>0</v>
      </c>
      <c r="H5908">
        <v>0</v>
      </c>
      <c r="I5908">
        <v>0</v>
      </c>
      <c r="J5908" t="s">
        <v>8</v>
      </c>
      <c r="K5908" t="s">
        <v>4255</v>
      </c>
      <c r="L5908" t="s">
        <v>4255</v>
      </c>
      <c r="M5908" t="s">
        <v>9234</v>
      </c>
      <c r="N5908" t="s">
        <v>3219</v>
      </c>
      <c r="O5908" t="s">
        <v>3220</v>
      </c>
    </row>
    <row r="5909" spans="1:15" x14ac:dyDescent="0.3">
      <c r="A5909" t="s">
        <v>3404</v>
      </c>
      <c r="B5909" t="s">
        <v>3405</v>
      </c>
      <c r="C5909" t="s">
        <v>4936</v>
      </c>
      <c r="D5909">
        <v>2</v>
      </c>
      <c r="E5909">
        <v>0.99220942499999998</v>
      </c>
      <c r="F5909">
        <v>0</v>
      </c>
      <c r="G5909">
        <v>1</v>
      </c>
      <c r="H5909">
        <v>0</v>
      </c>
      <c r="I5909">
        <v>1</v>
      </c>
      <c r="J5909" t="s">
        <v>445</v>
      </c>
      <c r="K5909" t="s">
        <v>4937</v>
      </c>
      <c r="L5909" t="s">
        <v>4937</v>
      </c>
      <c r="M5909" t="s">
        <v>9235</v>
      </c>
      <c r="N5909" t="s">
        <v>3404</v>
      </c>
      <c r="O5909" t="s">
        <v>3405</v>
      </c>
    </row>
    <row r="5910" spans="1:15" x14ac:dyDescent="0.3">
      <c r="A5910" t="s">
        <v>3602</v>
      </c>
      <c r="B5910" t="s">
        <v>3603</v>
      </c>
      <c r="C5910" t="s">
        <v>4812</v>
      </c>
      <c r="D5910">
        <v>1</v>
      </c>
      <c r="E5910">
        <v>0.89344510200000005</v>
      </c>
      <c r="F5910">
        <v>0</v>
      </c>
      <c r="G5910">
        <v>0</v>
      </c>
      <c r="H5910">
        <v>0</v>
      </c>
      <c r="I5910">
        <v>1</v>
      </c>
      <c r="J5910" t="s">
        <v>445</v>
      </c>
      <c r="K5910" t="s">
        <v>4813</v>
      </c>
      <c r="L5910" t="s">
        <v>4813</v>
      </c>
      <c r="M5910" t="s">
        <v>9236</v>
      </c>
      <c r="N5910" t="s">
        <v>3602</v>
      </c>
      <c r="O5910" t="s">
        <v>3603</v>
      </c>
    </row>
    <row r="5911" spans="1:15" x14ac:dyDescent="0.3">
      <c r="A5911" t="s">
        <v>715</v>
      </c>
      <c r="B5911" t="s">
        <v>3432</v>
      </c>
      <c r="C5911" t="s">
        <v>4272</v>
      </c>
      <c r="D5911">
        <v>3</v>
      </c>
      <c r="E5911">
        <v>0.77699434599999995</v>
      </c>
      <c r="F5911">
        <v>0</v>
      </c>
      <c r="G5911">
        <v>0</v>
      </c>
      <c r="H5911">
        <v>0</v>
      </c>
      <c r="I5911">
        <v>0</v>
      </c>
      <c r="J5911" t="s">
        <v>11</v>
      </c>
      <c r="K5911" t="s">
        <v>4273</v>
      </c>
      <c r="L5911" t="s">
        <v>4273</v>
      </c>
      <c r="M5911" t="s">
        <v>9237</v>
      </c>
      <c r="N5911" t="s">
        <v>715</v>
      </c>
      <c r="O5911" t="s">
        <v>3432</v>
      </c>
    </row>
    <row r="5912" spans="1:15" x14ac:dyDescent="0.3">
      <c r="A5912" t="s">
        <v>715</v>
      </c>
      <c r="B5912" t="s">
        <v>3432</v>
      </c>
      <c r="C5912" t="s">
        <v>4272</v>
      </c>
      <c r="D5912">
        <v>3</v>
      </c>
      <c r="E5912">
        <v>0.77699434599999995</v>
      </c>
      <c r="F5912">
        <v>0</v>
      </c>
      <c r="G5912">
        <v>0</v>
      </c>
      <c r="H5912">
        <v>0</v>
      </c>
      <c r="I5912">
        <v>0</v>
      </c>
      <c r="J5912" t="s">
        <v>11</v>
      </c>
      <c r="K5912" t="s">
        <v>4273</v>
      </c>
      <c r="L5912" t="s">
        <v>4273</v>
      </c>
      <c r="M5912" t="s">
        <v>9238</v>
      </c>
      <c r="N5912" t="s">
        <v>715</v>
      </c>
      <c r="O5912" t="s">
        <v>3432</v>
      </c>
    </row>
    <row r="5913" spans="1:15" x14ac:dyDescent="0.3">
      <c r="A5913" t="s">
        <v>699</v>
      </c>
      <c r="B5913" t="s">
        <v>3409</v>
      </c>
      <c r="C5913" t="s">
        <v>5611</v>
      </c>
      <c r="D5913">
        <v>3</v>
      </c>
      <c r="E5913">
        <v>0.96451114999999998</v>
      </c>
      <c r="F5913">
        <v>1</v>
      </c>
      <c r="G5913">
        <v>0</v>
      </c>
      <c r="H5913">
        <v>0</v>
      </c>
      <c r="I5913">
        <v>0</v>
      </c>
      <c r="J5913" t="s">
        <v>14</v>
      </c>
      <c r="K5913" t="s">
        <v>5612</v>
      </c>
      <c r="L5913" t="s">
        <v>5612</v>
      </c>
      <c r="M5913" t="s">
        <v>9239</v>
      </c>
      <c r="N5913" t="s">
        <v>699</v>
      </c>
      <c r="O5913" t="s">
        <v>3409</v>
      </c>
    </row>
    <row r="5914" spans="1:15" x14ac:dyDescent="0.3">
      <c r="A5914" t="s">
        <v>699</v>
      </c>
      <c r="B5914" t="s">
        <v>3409</v>
      </c>
      <c r="C5914" t="s">
        <v>5611</v>
      </c>
      <c r="D5914">
        <v>3</v>
      </c>
      <c r="E5914">
        <v>0.96451114999999998</v>
      </c>
      <c r="F5914">
        <v>1</v>
      </c>
      <c r="G5914">
        <v>0</v>
      </c>
      <c r="H5914">
        <v>0</v>
      </c>
      <c r="I5914">
        <v>0</v>
      </c>
      <c r="J5914" t="s">
        <v>14</v>
      </c>
      <c r="K5914" t="s">
        <v>5612</v>
      </c>
      <c r="L5914" t="s">
        <v>5612</v>
      </c>
      <c r="M5914" t="s">
        <v>3409</v>
      </c>
      <c r="N5914" t="s">
        <v>699</v>
      </c>
      <c r="O5914" t="s">
        <v>3409</v>
      </c>
    </row>
    <row r="5915" spans="1:15" x14ac:dyDescent="0.3">
      <c r="A5915" t="s">
        <v>373</v>
      </c>
      <c r="B5915" t="s">
        <v>3354</v>
      </c>
      <c r="C5915" t="s">
        <v>4765</v>
      </c>
      <c r="D5915">
        <v>3</v>
      </c>
      <c r="E5915">
        <v>0.80452312500000001</v>
      </c>
      <c r="F5915">
        <v>1</v>
      </c>
      <c r="G5915">
        <v>0</v>
      </c>
      <c r="H5915">
        <v>0</v>
      </c>
      <c r="I5915">
        <v>0</v>
      </c>
      <c r="J5915" t="s">
        <v>20</v>
      </c>
      <c r="K5915" t="s">
        <v>4766</v>
      </c>
      <c r="L5915" t="s">
        <v>4766</v>
      </c>
      <c r="M5915" t="s">
        <v>1919</v>
      </c>
      <c r="N5915" t="s">
        <v>373</v>
      </c>
      <c r="O5915" t="s">
        <v>3354</v>
      </c>
    </row>
    <row r="5916" spans="1:15" x14ac:dyDescent="0.3">
      <c r="A5916" t="s">
        <v>699</v>
      </c>
      <c r="B5916" t="s">
        <v>3409</v>
      </c>
      <c r="C5916" t="s">
        <v>5611</v>
      </c>
      <c r="D5916">
        <v>3</v>
      </c>
      <c r="E5916">
        <v>0.96451114999999998</v>
      </c>
      <c r="F5916">
        <v>1</v>
      </c>
      <c r="G5916">
        <v>0</v>
      </c>
      <c r="H5916">
        <v>0</v>
      </c>
      <c r="I5916">
        <v>0</v>
      </c>
      <c r="J5916" t="s">
        <v>14</v>
      </c>
      <c r="K5916" t="s">
        <v>5612</v>
      </c>
      <c r="L5916" t="s">
        <v>5612</v>
      </c>
      <c r="M5916" t="s">
        <v>9240</v>
      </c>
      <c r="N5916" t="s">
        <v>699</v>
      </c>
      <c r="O5916" t="s">
        <v>3409</v>
      </c>
    </row>
    <row r="5917" spans="1:15" x14ac:dyDescent="0.3">
      <c r="A5917" t="s">
        <v>373</v>
      </c>
      <c r="B5917" t="s">
        <v>3354</v>
      </c>
      <c r="C5917" t="s">
        <v>4765</v>
      </c>
      <c r="D5917">
        <v>3</v>
      </c>
      <c r="E5917">
        <v>0.80452312500000001</v>
      </c>
      <c r="F5917">
        <v>1</v>
      </c>
      <c r="G5917">
        <v>0</v>
      </c>
      <c r="H5917">
        <v>0</v>
      </c>
      <c r="I5917">
        <v>0</v>
      </c>
      <c r="J5917" t="s">
        <v>20</v>
      </c>
      <c r="K5917" t="s">
        <v>4766</v>
      </c>
      <c r="L5917" t="s">
        <v>4766</v>
      </c>
      <c r="M5917" t="s">
        <v>9241</v>
      </c>
      <c r="N5917" t="s">
        <v>373</v>
      </c>
      <c r="O5917" t="s">
        <v>3354</v>
      </c>
    </row>
    <row r="5918" spans="1:15" x14ac:dyDescent="0.3">
      <c r="A5918" t="s">
        <v>373</v>
      </c>
      <c r="B5918" t="s">
        <v>3354</v>
      </c>
      <c r="C5918" t="s">
        <v>4765</v>
      </c>
      <c r="D5918">
        <v>3</v>
      </c>
      <c r="E5918">
        <v>0.80452312500000001</v>
      </c>
      <c r="F5918">
        <v>1</v>
      </c>
      <c r="G5918">
        <v>0</v>
      </c>
      <c r="H5918">
        <v>0</v>
      </c>
      <c r="I5918">
        <v>0</v>
      </c>
      <c r="J5918" t="s">
        <v>20</v>
      </c>
      <c r="K5918" t="s">
        <v>4766</v>
      </c>
      <c r="L5918" t="s">
        <v>4766</v>
      </c>
      <c r="M5918" t="s">
        <v>9242</v>
      </c>
      <c r="N5918" t="s">
        <v>373</v>
      </c>
      <c r="O5918" t="s">
        <v>3354</v>
      </c>
    </row>
    <row r="5919" spans="1:15" x14ac:dyDescent="0.3">
      <c r="A5919" t="s">
        <v>373</v>
      </c>
      <c r="B5919" t="s">
        <v>3354</v>
      </c>
      <c r="C5919" t="s">
        <v>4765</v>
      </c>
      <c r="D5919">
        <v>3</v>
      </c>
      <c r="E5919">
        <v>0.80452312500000001</v>
      </c>
      <c r="F5919">
        <v>1</v>
      </c>
      <c r="G5919">
        <v>0</v>
      </c>
      <c r="H5919">
        <v>0</v>
      </c>
      <c r="I5919">
        <v>0</v>
      </c>
      <c r="J5919" t="s">
        <v>20</v>
      </c>
      <c r="K5919" t="s">
        <v>4766</v>
      </c>
      <c r="L5919" t="s">
        <v>4766</v>
      </c>
      <c r="M5919" t="s">
        <v>9243</v>
      </c>
      <c r="N5919" t="s">
        <v>373</v>
      </c>
      <c r="O5919" t="s">
        <v>3354</v>
      </c>
    </row>
    <row r="5920" spans="1:15" x14ac:dyDescent="0.3">
      <c r="A5920" t="s">
        <v>1645</v>
      </c>
      <c r="B5920" t="s">
        <v>3233</v>
      </c>
      <c r="C5920" t="s">
        <v>5056</v>
      </c>
      <c r="D5920">
        <v>2</v>
      </c>
      <c r="E5920">
        <v>0.66665449499999996</v>
      </c>
      <c r="F5920">
        <v>0</v>
      </c>
      <c r="G5920">
        <v>1</v>
      </c>
      <c r="H5920">
        <v>0</v>
      </c>
      <c r="I5920">
        <v>1</v>
      </c>
      <c r="J5920" t="s">
        <v>445</v>
      </c>
      <c r="K5920" t="s">
        <v>5057</v>
      </c>
      <c r="L5920" t="s">
        <v>5057</v>
      </c>
      <c r="M5920" t="s">
        <v>9244</v>
      </c>
      <c r="N5920" t="s">
        <v>1645</v>
      </c>
      <c r="O5920" t="s">
        <v>3233</v>
      </c>
    </row>
    <row r="5921" spans="1:15" x14ac:dyDescent="0.3">
      <c r="A5921" t="s">
        <v>3537</v>
      </c>
      <c r="B5921" t="s">
        <v>3538</v>
      </c>
      <c r="C5921" t="s">
        <v>6477</v>
      </c>
      <c r="D5921">
        <v>1</v>
      </c>
      <c r="E5921">
        <v>0.91136866999999999</v>
      </c>
      <c r="F5921">
        <v>0</v>
      </c>
      <c r="G5921">
        <v>0</v>
      </c>
      <c r="H5921">
        <v>0</v>
      </c>
      <c r="I5921">
        <v>0</v>
      </c>
      <c r="J5921" t="s">
        <v>20</v>
      </c>
      <c r="K5921" t="s">
        <v>6478</v>
      </c>
      <c r="L5921" t="s">
        <v>6478</v>
      </c>
      <c r="M5921" t="s">
        <v>3538</v>
      </c>
      <c r="N5921" t="s">
        <v>3537</v>
      </c>
      <c r="O5921" t="s">
        <v>3538</v>
      </c>
    </row>
    <row r="5922" spans="1:15" x14ac:dyDescent="0.3">
      <c r="A5922" t="s">
        <v>3515</v>
      </c>
      <c r="B5922" t="s">
        <v>3516</v>
      </c>
      <c r="C5922" t="s">
        <v>4437</v>
      </c>
      <c r="D5922">
        <v>2</v>
      </c>
      <c r="E5922">
        <v>0.96649593099999997</v>
      </c>
      <c r="F5922">
        <v>1</v>
      </c>
      <c r="G5922">
        <v>0</v>
      </c>
      <c r="H5922">
        <v>0</v>
      </c>
      <c r="I5922">
        <v>0</v>
      </c>
      <c r="J5922" t="s">
        <v>11</v>
      </c>
      <c r="K5922" t="s">
        <v>4438</v>
      </c>
      <c r="L5922" t="s">
        <v>4438</v>
      </c>
      <c r="M5922" t="s">
        <v>9245</v>
      </c>
      <c r="N5922" t="s">
        <v>3515</v>
      </c>
      <c r="O5922" t="s">
        <v>3516</v>
      </c>
    </row>
    <row r="5923" spans="1:15" x14ac:dyDescent="0.3">
      <c r="A5923" t="s">
        <v>3654</v>
      </c>
      <c r="B5923" t="s">
        <v>3655</v>
      </c>
      <c r="C5923" t="s">
        <v>5505</v>
      </c>
      <c r="D5923">
        <v>1</v>
      </c>
      <c r="E5923">
        <v>0.99023863400000001</v>
      </c>
      <c r="F5923">
        <v>0</v>
      </c>
      <c r="G5923">
        <v>0</v>
      </c>
      <c r="H5923">
        <v>0</v>
      </c>
      <c r="I5923">
        <v>0</v>
      </c>
      <c r="J5923" t="s">
        <v>445</v>
      </c>
      <c r="K5923" t="s">
        <v>5506</v>
      </c>
      <c r="L5923" t="s">
        <v>5506</v>
      </c>
      <c r="M5923" t="s">
        <v>9246</v>
      </c>
      <c r="N5923" t="s">
        <v>3654</v>
      </c>
      <c r="O5923" t="s">
        <v>3655</v>
      </c>
    </row>
    <row r="5924" spans="1:15" x14ac:dyDescent="0.3">
      <c r="A5924" t="s">
        <v>3662</v>
      </c>
      <c r="B5924" t="s">
        <v>3663</v>
      </c>
      <c r="C5924" t="s">
        <v>5434</v>
      </c>
      <c r="D5924">
        <v>1</v>
      </c>
      <c r="E5924">
        <v>0.99859000399999998</v>
      </c>
      <c r="F5924">
        <v>0</v>
      </c>
      <c r="G5924">
        <v>0</v>
      </c>
      <c r="H5924">
        <v>0</v>
      </c>
      <c r="I5924">
        <v>1</v>
      </c>
      <c r="J5924" t="s">
        <v>445</v>
      </c>
      <c r="K5924" t="s">
        <v>5435</v>
      </c>
      <c r="L5924" t="s">
        <v>5435</v>
      </c>
      <c r="M5924" t="s">
        <v>9247</v>
      </c>
      <c r="N5924" t="s">
        <v>3662</v>
      </c>
      <c r="O5924" t="s">
        <v>3663</v>
      </c>
    </row>
    <row r="5925" spans="1:15" x14ac:dyDescent="0.3">
      <c r="A5925" t="s">
        <v>3750</v>
      </c>
      <c r="B5925" t="s">
        <v>3751</v>
      </c>
      <c r="C5925" t="s">
        <v>6126</v>
      </c>
      <c r="D5925">
        <v>1</v>
      </c>
      <c r="E5925">
        <v>0.98899947799999999</v>
      </c>
      <c r="F5925">
        <v>0</v>
      </c>
      <c r="G5925">
        <v>0</v>
      </c>
      <c r="H5925">
        <v>0</v>
      </c>
      <c r="I5925">
        <v>1</v>
      </c>
      <c r="J5925" t="s">
        <v>445</v>
      </c>
      <c r="K5925" t="s">
        <v>6127</v>
      </c>
      <c r="L5925" t="s">
        <v>6127</v>
      </c>
      <c r="M5925" t="s">
        <v>9248</v>
      </c>
      <c r="N5925" t="s">
        <v>3750</v>
      </c>
      <c r="O5925" t="s">
        <v>3751</v>
      </c>
    </row>
    <row r="5926" spans="1:15" x14ac:dyDescent="0.3">
      <c r="A5926" t="s">
        <v>191</v>
      </c>
      <c r="B5926" t="s">
        <v>3258</v>
      </c>
      <c r="C5926" t="s">
        <v>4261</v>
      </c>
      <c r="D5926">
        <v>3</v>
      </c>
      <c r="E5926">
        <v>0.99704878299999999</v>
      </c>
      <c r="F5926">
        <v>1</v>
      </c>
      <c r="G5926">
        <v>0</v>
      </c>
      <c r="H5926">
        <v>0</v>
      </c>
      <c r="I5926">
        <v>0</v>
      </c>
      <c r="J5926" t="s">
        <v>445</v>
      </c>
      <c r="K5926" t="s">
        <v>4262</v>
      </c>
      <c r="L5926" t="s">
        <v>4262</v>
      </c>
      <c r="M5926" t="s">
        <v>9249</v>
      </c>
      <c r="N5926" t="s">
        <v>191</v>
      </c>
      <c r="O5926" t="s">
        <v>3258</v>
      </c>
    </row>
    <row r="5927" spans="1:15" x14ac:dyDescent="0.3">
      <c r="A5927" t="s">
        <v>59</v>
      </c>
      <c r="B5927" t="s">
        <v>3285</v>
      </c>
      <c r="C5927" t="s">
        <v>5049</v>
      </c>
      <c r="D5927">
        <v>3</v>
      </c>
      <c r="E5927">
        <v>0.96580895499999997</v>
      </c>
      <c r="F5927">
        <v>1</v>
      </c>
      <c r="G5927">
        <v>0</v>
      </c>
      <c r="H5927">
        <v>0</v>
      </c>
      <c r="I5927">
        <v>0</v>
      </c>
      <c r="J5927" t="s">
        <v>33</v>
      </c>
      <c r="K5927" t="s">
        <v>5050</v>
      </c>
      <c r="L5927" t="s">
        <v>5050</v>
      </c>
      <c r="M5927" t="s">
        <v>9250</v>
      </c>
      <c r="N5927" t="s">
        <v>59</v>
      </c>
      <c r="O5927" t="s">
        <v>3285</v>
      </c>
    </row>
    <row r="5928" spans="1:15" x14ac:dyDescent="0.3">
      <c r="A5928" t="s">
        <v>427</v>
      </c>
      <c r="B5928" t="s">
        <v>3688</v>
      </c>
      <c r="C5928" t="s">
        <v>4536</v>
      </c>
      <c r="D5928">
        <v>2</v>
      </c>
      <c r="E5928">
        <v>0.99704878299999999</v>
      </c>
      <c r="F5928">
        <v>0</v>
      </c>
      <c r="G5928">
        <v>1</v>
      </c>
      <c r="H5928">
        <v>0</v>
      </c>
      <c r="I5928">
        <v>0</v>
      </c>
      <c r="J5928" t="s">
        <v>445</v>
      </c>
      <c r="K5928" t="s">
        <v>4537</v>
      </c>
      <c r="L5928" t="s">
        <v>4537</v>
      </c>
      <c r="M5928" t="s">
        <v>9251</v>
      </c>
      <c r="N5928" t="s">
        <v>427</v>
      </c>
      <c r="O5928" t="s">
        <v>3688</v>
      </c>
    </row>
    <row r="5929" spans="1:15" x14ac:dyDescent="0.3">
      <c r="A5929" t="s">
        <v>3268</v>
      </c>
      <c r="B5929" t="s">
        <v>3269</v>
      </c>
      <c r="C5929" t="s">
        <v>4505</v>
      </c>
      <c r="D5929">
        <v>1</v>
      </c>
      <c r="E5929">
        <v>0.72851519600000003</v>
      </c>
      <c r="F5929">
        <v>0</v>
      </c>
      <c r="G5929">
        <v>0</v>
      </c>
      <c r="H5929">
        <v>0</v>
      </c>
      <c r="I5929">
        <v>0</v>
      </c>
      <c r="J5929" t="s">
        <v>14</v>
      </c>
      <c r="K5929" t="s">
        <v>4506</v>
      </c>
      <c r="L5929" t="s">
        <v>4506</v>
      </c>
      <c r="M5929" t="s">
        <v>9252</v>
      </c>
      <c r="N5929" t="s">
        <v>3268</v>
      </c>
      <c r="O5929" t="s">
        <v>3269</v>
      </c>
    </row>
    <row r="5930" spans="1:15" x14ac:dyDescent="0.3">
      <c r="A5930" t="s">
        <v>3268</v>
      </c>
      <c r="B5930" t="s">
        <v>3269</v>
      </c>
      <c r="C5930" t="s">
        <v>4505</v>
      </c>
      <c r="D5930">
        <v>1</v>
      </c>
      <c r="E5930">
        <v>0.72851519600000003</v>
      </c>
      <c r="F5930">
        <v>0</v>
      </c>
      <c r="G5930">
        <v>0</v>
      </c>
      <c r="H5930">
        <v>0</v>
      </c>
      <c r="I5930">
        <v>0</v>
      </c>
      <c r="J5930" t="s">
        <v>14</v>
      </c>
      <c r="K5930" t="s">
        <v>4506</v>
      </c>
      <c r="L5930" t="s">
        <v>4506</v>
      </c>
      <c r="M5930" t="s">
        <v>9253</v>
      </c>
      <c r="N5930" t="s">
        <v>3268</v>
      </c>
      <c r="O5930" t="s">
        <v>3269</v>
      </c>
    </row>
    <row r="5931" spans="1:15" x14ac:dyDescent="0.3">
      <c r="A5931" t="s">
        <v>3851</v>
      </c>
      <c r="B5931" t="s">
        <v>3852</v>
      </c>
      <c r="C5931" t="s">
        <v>5400</v>
      </c>
      <c r="D5931">
        <v>1</v>
      </c>
      <c r="E5931">
        <v>0.99814540699999998</v>
      </c>
      <c r="F5931">
        <v>0</v>
      </c>
      <c r="G5931">
        <v>0</v>
      </c>
      <c r="H5931">
        <v>0</v>
      </c>
      <c r="I5931">
        <v>0</v>
      </c>
      <c r="J5931" t="s">
        <v>445</v>
      </c>
      <c r="K5931" t="s">
        <v>5401</v>
      </c>
      <c r="L5931" t="s">
        <v>5401</v>
      </c>
      <c r="M5931" t="s">
        <v>9254</v>
      </c>
      <c r="N5931" t="s">
        <v>3851</v>
      </c>
      <c r="O5931" t="s">
        <v>3852</v>
      </c>
    </row>
    <row r="5932" spans="1:15" x14ac:dyDescent="0.3">
      <c r="A5932" t="s">
        <v>1193</v>
      </c>
      <c r="B5932" t="s">
        <v>3364</v>
      </c>
      <c r="C5932" t="s">
        <v>4860</v>
      </c>
      <c r="D5932">
        <v>1</v>
      </c>
      <c r="E5932">
        <v>0.99745057100000001</v>
      </c>
      <c r="F5932">
        <v>0</v>
      </c>
      <c r="G5932">
        <v>0</v>
      </c>
      <c r="H5932">
        <v>0</v>
      </c>
      <c r="I5932">
        <v>0</v>
      </c>
      <c r="J5932" t="s">
        <v>445</v>
      </c>
      <c r="K5932" t="s">
        <v>4861</v>
      </c>
      <c r="L5932" t="s">
        <v>4861</v>
      </c>
      <c r="M5932" t="s">
        <v>9255</v>
      </c>
      <c r="N5932" t="s">
        <v>1193</v>
      </c>
      <c r="O5932" t="s">
        <v>3364</v>
      </c>
    </row>
    <row r="5933" spans="1:15" x14ac:dyDescent="0.3">
      <c r="A5933" t="s">
        <v>681</v>
      </c>
      <c r="B5933" t="s">
        <v>3275</v>
      </c>
      <c r="C5933" t="s">
        <v>4284</v>
      </c>
      <c r="D5933">
        <v>3</v>
      </c>
      <c r="E5933">
        <v>0.84009663800000001</v>
      </c>
      <c r="F5933">
        <v>1</v>
      </c>
      <c r="G5933">
        <v>0</v>
      </c>
      <c r="H5933">
        <v>0</v>
      </c>
      <c r="I5933">
        <v>0</v>
      </c>
      <c r="J5933" t="s">
        <v>8</v>
      </c>
      <c r="K5933" t="s">
        <v>4285</v>
      </c>
      <c r="L5933" t="s">
        <v>4285</v>
      </c>
      <c r="M5933" t="s">
        <v>9256</v>
      </c>
      <c r="N5933" t="s">
        <v>681</v>
      </c>
      <c r="O5933" t="s">
        <v>3275</v>
      </c>
    </row>
    <row r="5934" spans="1:15" x14ac:dyDescent="0.3">
      <c r="A5934" t="s">
        <v>681</v>
      </c>
      <c r="B5934" t="s">
        <v>3275</v>
      </c>
      <c r="C5934" t="s">
        <v>4284</v>
      </c>
      <c r="D5934">
        <v>3</v>
      </c>
      <c r="E5934">
        <v>0.84009663800000001</v>
      </c>
      <c r="F5934">
        <v>1</v>
      </c>
      <c r="G5934">
        <v>0</v>
      </c>
      <c r="H5934">
        <v>0</v>
      </c>
      <c r="I5934">
        <v>0</v>
      </c>
      <c r="J5934" t="s">
        <v>8</v>
      </c>
      <c r="K5934" t="s">
        <v>4285</v>
      </c>
      <c r="L5934" t="s">
        <v>4285</v>
      </c>
      <c r="M5934" t="s">
        <v>9257</v>
      </c>
      <c r="N5934" t="s">
        <v>681</v>
      </c>
      <c r="O5934" t="s">
        <v>3275</v>
      </c>
    </row>
    <row r="5935" spans="1:15" x14ac:dyDescent="0.3">
      <c r="A5935" t="s">
        <v>681</v>
      </c>
      <c r="B5935" t="s">
        <v>3275</v>
      </c>
      <c r="C5935" t="s">
        <v>4284</v>
      </c>
      <c r="D5935">
        <v>3</v>
      </c>
      <c r="E5935">
        <v>0.84009663800000001</v>
      </c>
      <c r="F5935">
        <v>1</v>
      </c>
      <c r="G5935">
        <v>0</v>
      </c>
      <c r="H5935">
        <v>0</v>
      </c>
      <c r="I5935">
        <v>0</v>
      </c>
      <c r="J5935" t="s">
        <v>8</v>
      </c>
      <c r="K5935" t="s">
        <v>4285</v>
      </c>
      <c r="L5935" t="s">
        <v>4285</v>
      </c>
      <c r="M5935" t="s">
        <v>9258</v>
      </c>
      <c r="N5935" t="s">
        <v>681</v>
      </c>
      <c r="O5935" t="s">
        <v>3275</v>
      </c>
    </row>
    <row r="5936" spans="1:15" x14ac:dyDescent="0.3">
      <c r="A5936" t="s">
        <v>681</v>
      </c>
      <c r="B5936" t="s">
        <v>3275</v>
      </c>
      <c r="C5936" t="s">
        <v>4284</v>
      </c>
      <c r="D5936">
        <v>3</v>
      </c>
      <c r="E5936">
        <v>0.84009663800000001</v>
      </c>
      <c r="F5936">
        <v>1</v>
      </c>
      <c r="G5936">
        <v>0</v>
      </c>
      <c r="H5936">
        <v>0</v>
      </c>
      <c r="I5936">
        <v>0</v>
      </c>
      <c r="J5936" t="s">
        <v>8</v>
      </c>
      <c r="K5936" t="s">
        <v>4285</v>
      </c>
      <c r="L5936" t="s">
        <v>4285</v>
      </c>
      <c r="M5936" t="s">
        <v>9259</v>
      </c>
      <c r="N5936" t="s">
        <v>681</v>
      </c>
      <c r="O5936" t="s">
        <v>3275</v>
      </c>
    </row>
    <row r="5937" spans="1:15" x14ac:dyDescent="0.3">
      <c r="A5937" t="s">
        <v>717</v>
      </c>
      <c r="B5937" t="s">
        <v>2257</v>
      </c>
      <c r="C5937" t="s">
        <v>5179</v>
      </c>
      <c r="D5937">
        <v>3</v>
      </c>
      <c r="E5937">
        <v>0.70021247499999995</v>
      </c>
      <c r="F5937">
        <v>1</v>
      </c>
      <c r="G5937">
        <v>0</v>
      </c>
      <c r="H5937">
        <v>0</v>
      </c>
      <c r="I5937">
        <v>0</v>
      </c>
      <c r="J5937" t="s">
        <v>18</v>
      </c>
      <c r="K5937" t="s">
        <v>5180</v>
      </c>
      <c r="L5937" t="s">
        <v>5180</v>
      </c>
      <c r="M5937" t="s">
        <v>9260</v>
      </c>
      <c r="N5937" t="s">
        <v>717</v>
      </c>
      <c r="O5937" t="s">
        <v>2257</v>
      </c>
    </row>
    <row r="5938" spans="1:15" x14ac:dyDescent="0.3">
      <c r="A5938" t="s">
        <v>717</v>
      </c>
      <c r="B5938" t="s">
        <v>2257</v>
      </c>
      <c r="C5938" t="s">
        <v>5179</v>
      </c>
      <c r="D5938">
        <v>3</v>
      </c>
      <c r="E5938">
        <v>0.70021247499999995</v>
      </c>
      <c r="F5938">
        <v>1</v>
      </c>
      <c r="G5938">
        <v>0</v>
      </c>
      <c r="H5938">
        <v>0</v>
      </c>
      <c r="I5938">
        <v>0</v>
      </c>
      <c r="J5938" t="s">
        <v>18</v>
      </c>
      <c r="K5938" t="s">
        <v>5180</v>
      </c>
      <c r="L5938" t="s">
        <v>5180</v>
      </c>
      <c r="M5938" t="s">
        <v>9261</v>
      </c>
      <c r="N5938" t="s">
        <v>717</v>
      </c>
      <c r="O5938" t="s">
        <v>2257</v>
      </c>
    </row>
    <row r="5939" spans="1:15" x14ac:dyDescent="0.3">
      <c r="A5939" t="s">
        <v>211</v>
      </c>
      <c r="B5939" t="s">
        <v>3282</v>
      </c>
      <c r="C5939" t="s">
        <v>4244</v>
      </c>
      <c r="D5939">
        <v>3</v>
      </c>
      <c r="E5939">
        <v>0.98906472700000003</v>
      </c>
      <c r="F5939">
        <v>1</v>
      </c>
      <c r="G5939">
        <v>0</v>
      </c>
      <c r="H5939">
        <v>0</v>
      </c>
      <c r="I5939">
        <v>0</v>
      </c>
      <c r="J5939" t="s">
        <v>445</v>
      </c>
      <c r="K5939" t="s">
        <v>4245</v>
      </c>
      <c r="L5939" t="s">
        <v>4245</v>
      </c>
      <c r="M5939" t="s">
        <v>9262</v>
      </c>
      <c r="N5939" t="s">
        <v>211</v>
      </c>
      <c r="O5939" t="s">
        <v>3282</v>
      </c>
    </row>
    <row r="5940" spans="1:15" x14ac:dyDescent="0.3">
      <c r="A5940" t="s">
        <v>211</v>
      </c>
      <c r="B5940" t="s">
        <v>3282</v>
      </c>
      <c r="C5940" t="s">
        <v>4244</v>
      </c>
      <c r="D5940">
        <v>3</v>
      </c>
      <c r="E5940">
        <v>0.98906472700000003</v>
      </c>
      <c r="F5940">
        <v>1</v>
      </c>
      <c r="G5940">
        <v>0</v>
      </c>
      <c r="H5940">
        <v>0</v>
      </c>
      <c r="I5940">
        <v>0</v>
      </c>
      <c r="J5940" t="s">
        <v>445</v>
      </c>
      <c r="K5940" t="s">
        <v>4245</v>
      </c>
      <c r="L5940" t="s">
        <v>4245</v>
      </c>
      <c r="M5940" t="s">
        <v>9263</v>
      </c>
      <c r="N5940" t="s">
        <v>211</v>
      </c>
      <c r="O5940" t="s">
        <v>3282</v>
      </c>
    </row>
    <row r="5941" spans="1:15" x14ac:dyDescent="0.3">
      <c r="A5941" t="s">
        <v>588</v>
      </c>
      <c r="B5941" t="s">
        <v>836</v>
      </c>
      <c r="C5941" t="s">
        <v>4463</v>
      </c>
      <c r="D5941">
        <v>3</v>
      </c>
      <c r="E5941">
        <v>0.99520503800000004</v>
      </c>
      <c r="F5941">
        <v>1</v>
      </c>
      <c r="G5941">
        <v>0</v>
      </c>
      <c r="H5941">
        <v>0</v>
      </c>
      <c r="I5941">
        <v>0</v>
      </c>
      <c r="J5941" t="s">
        <v>445</v>
      </c>
      <c r="K5941" t="s">
        <v>4464</v>
      </c>
      <c r="L5941" t="s">
        <v>4464</v>
      </c>
      <c r="M5941" t="s">
        <v>9264</v>
      </c>
      <c r="N5941" t="s">
        <v>588</v>
      </c>
      <c r="O5941" t="s">
        <v>836</v>
      </c>
    </row>
    <row r="5942" spans="1:15" x14ac:dyDescent="0.3">
      <c r="A5942" t="s">
        <v>3526</v>
      </c>
      <c r="B5942" t="s">
        <v>3527</v>
      </c>
      <c r="C5942" t="s">
        <v>4465</v>
      </c>
      <c r="D5942">
        <v>3</v>
      </c>
      <c r="E5942">
        <v>0.99520503800000004</v>
      </c>
      <c r="F5942">
        <v>0</v>
      </c>
      <c r="G5942">
        <v>0</v>
      </c>
      <c r="H5942">
        <v>0</v>
      </c>
      <c r="I5942">
        <v>0</v>
      </c>
      <c r="J5942" t="s">
        <v>445</v>
      </c>
      <c r="K5942" t="s">
        <v>4464</v>
      </c>
      <c r="L5942" t="s">
        <v>4464</v>
      </c>
      <c r="M5942" t="s">
        <v>9264</v>
      </c>
      <c r="N5942" t="s">
        <v>3526</v>
      </c>
      <c r="O5942" t="s">
        <v>3527</v>
      </c>
    </row>
    <row r="5943" spans="1:15" x14ac:dyDescent="0.3">
      <c r="A5943" t="s">
        <v>588</v>
      </c>
      <c r="B5943" t="s">
        <v>836</v>
      </c>
      <c r="C5943" t="s">
        <v>4463</v>
      </c>
      <c r="D5943">
        <v>3</v>
      </c>
      <c r="E5943">
        <v>0.99520503800000004</v>
      </c>
      <c r="F5943">
        <v>1</v>
      </c>
      <c r="G5943">
        <v>0</v>
      </c>
      <c r="H5943">
        <v>0</v>
      </c>
      <c r="I5943">
        <v>0</v>
      </c>
      <c r="J5943" t="s">
        <v>445</v>
      </c>
      <c r="K5943" t="s">
        <v>4464</v>
      </c>
      <c r="L5943" t="s">
        <v>4464</v>
      </c>
      <c r="M5943" t="s">
        <v>9265</v>
      </c>
      <c r="N5943" t="s">
        <v>588</v>
      </c>
      <c r="O5943" t="s">
        <v>836</v>
      </c>
    </row>
    <row r="5944" spans="1:15" x14ac:dyDescent="0.3">
      <c r="A5944" t="s">
        <v>3526</v>
      </c>
      <c r="B5944" t="s">
        <v>3527</v>
      </c>
      <c r="C5944" t="s">
        <v>4465</v>
      </c>
      <c r="D5944">
        <v>3</v>
      </c>
      <c r="E5944">
        <v>0.99520503800000004</v>
      </c>
      <c r="F5944">
        <v>0</v>
      </c>
      <c r="G5944">
        <v>0</v>
      </c>
      <c r="H5944">
        <v>0</v>
      </c>
      <c r="I5944">
        <v>0</v>
      </c>
      <c r="J5944" t="s">
        <v>445</v>
      </c>
      <c r="K5944" t="s">
        <v>4464</v>
      </c>
      <c r="L5944" t="s">
        <v>4464</v>
      </c>
      <c r="M5944" t="s">
        <v>9265</v>
      </c>
      <c r="N5944" t="s">
        <v>3526</v>
      </c>
      <c r="O5944" t="s">
        <v>3527</v>
      </c>
    </row>
    <row r="5945" spans="1:15" x14ac:dyDescent="0.3">
      <c r="A5945" t="s">
        <v>588</v>
      </c>
      <c r="B5945" t="s">
        <v>836</v>
      </c>
      <c r="C5945" t="s">
        <v>4463</v>
      </c>
      <c r="D5945">
        <v>3</v>
      </c>
      <c r="E5945">
        <v>0.99520503800000004</v>
      </c>
      <c r="F5945">
        <v>1</v>
      </c>
      <c r="G5945">
        <v>0</v>
      </c>
      <c r="H5945">
        <v>0</v>
      </c>
      <c r="I5945">
        <v>0</v>
      </c>
      <c r="J5945" t="s">
        <v>445</v>
      </c>
      <c r="K5945" t="s">
        <v>4464</v>
      </c>
      <c r="L5945" t="s">
        <v>4464</v>
      </c>
      <c r="M5945" t="s">
        <v>9266</v>
      </c>
      <c r="N5945" t="s">
        <v>588</v>
      </c>
      <c r="O5945" t="s">
        <v>836</v>
      </c>
    </row>
    <row r="5946" spans="1:15" x14ac:dyDescent="0.3">
      <c r="A5946" t="s">
        <v>3526</v>
      </c>
      <c r="B5946" t="s">
        <v>3527</v>
      </c>
      <c r="C5946" t="s">
        <v>4465</v>
      </c>
      <c r="D5946">
        <v>3</v>
      </c>
      <c r="E5946">
        <v>0.99520503800000004</v>
      </c>
      <c r="F5946">
        <v>0</v>
      </c>
      <c r="G5946">
        <v>0</v>
      </c>
      <c r="H5946">
        <v>0</v>
      </c>
      <c r="I5946">
        <v>0</v>
      </c>
      <c r="J5946" t="s">
        <v>445</v>
      </c>
      <c r="K5946" t="s">
        <v>4464</v>
      </c>
      <c r="L5946" t="s">
        <v>4464</v>
      </c>
      <c r="M5946" t="s">
        <v>9266</v>
      </c>
      <c r="N5946" t="s">
        <v>3526</v>
      </c>
      <c r="O5946" t="s">
        <v>3527</v>
      </c>
    </row>
    <row r="5947" spans="1:15" x14ac:dyDescent="0.3">
      <c r="A5947" t="s">
        <v>213</v>
      </c>
      <c r="B5947" t="s">
        <v>238</v>
      </c>
      <c r="C5947" t="s">
        <v>4468</v>
      </c>
      <c r="D5947">
        <v>3</v>
      </c>
      <c r="E5947">
        <v>0.99023863400000001</v>
      </c>
      <c r="F5947">
        <v>1</v>
      </c>
      <c r="G5947">
        <v>0</v>
      </c>
      <c r="H5947">
        <v>0</v>
      </c>
      <c r="I5947">
        <v>0</v>
      </c>
      <c r="J5947" t="s">
        <v>445</v>
      </c>
      <c r="K5947" t="s">
        <v>4469</v>
      </c>
      <c r="L5947" t="s">
        <v>4469</v>
      </c>
      <c r="M5947" t="s">
        <v>9267</v>
      </c>
      <c r="N5947" t="s">
        <v>213</v>
      </c>
      <c r="O5947" t="s">
        <v>238</v>
      </c>
    </row>
    <row r="5948" spans="1:15" x14ac:dyDescent="0.3">
      <c r="A5948" t="s">
        <v>3951</v>
      </c>
      <c r="B5948" t="s">
        <v>3952</v>
      </c>
      <c r="C5948" t="s">
        <v>5133</v>
      </c>
      <c r="D5948">
        <v>1</v>
      </c>
      <c r="F5948">
        <v>0</v>
      </c>
      <c r="G5948">
        <v>0</v>
      </c>
      <c r="H5948">
        <v>0</v>
      </c>
      <c r="I5948">
        <v>0</v>
      </c>
      <c r="J5948" t="s">
        <v>8</v>
      </c>
      <c r="K5948" t="s">
        <v>5134</v>
      </c>
      <c r="L5948" t="s">
        <v>5134</v>
      </c>
      <c r="M5948" t="s">
        <v>9268</v>
      </c>
      <c r="N5948" t="s">
        <v>3951</v>
      </c>
      <c r="O5948" t="s">
        <v>3952</v>
      </c>
    </row>
    <row r="5949" spans="1:15" x14ac:dyDescent="0.3">
      <c r="A5949" t="s">
        <v>292</v>
      </c>
      <c r="B5949" t="s">
        <v>625</v>
      </c>
      <c r="C5949" t="s">
        <v>4196</v>
      </c>
      <c r="D5949">
        <v>3</v>
      </c>
      <c r="E5949">
        <v>0.76858175100000004</v>
      </c>
      <c r="F5949">
        <v>1</v>
      </c>
      <c r="G5949">
        <v>0</v>
      </c>
      <c r="H5949">
        <v>0</v>
      </c>
      <c r="I5949">
        <v>0</v>
      </c>
      <c r="J5949" t="s">
        <v>18</v>
      </c>
      <c r="K5949" t="s">
        <v>4197</v>
      </c>
      <c r="L5949" t="s">
        <v>4197</v>
      </c>
      <c r="M5949" t="s">
        <v>9269</v>
      </c>
      <c r="N5949" t="s">
        <v>292</v>
      </c>
      <c r="O5949" t="s">
        <v>625</v>
      </c>
    </row>
    <row r="5950" spans="1:15" x14ac:dyDescent="0.3">
      <c r="A5950" t="s">
        <v>292</v>
      </c>
      <c r="B5950" t="s">
        <v>625</v>
      </c>
      <c r="C5950" t="s">
        <v>4196</v>
      </c>
      <c r="D5950">
        <v>3</v>
      </c>
      <c r="E5950">
        <v>0.76858175100000004</v>
      </c>
      <c r="F5950">
        <v>1</v>
      </c>
      <c r="G5950">
        <v>0</v>
      </c>
      <c r="H5950">
        <v>0</v>
      </c>
      <c r="I5950">
        <v>0</v>
      </c>
      <c r="J5950" t="s">
        <v>18</v>
      </c>
      <c r="K5950" t="s">
        <v>4197</v>
      </c>
      <c r="L5950" t="s">
        <v>4197</v>
      </c>
      <c r="M5950" t="s">
        <v>9270</v>
      </c>
      <c r="N5950" t="s">
        <v>292</v>
      </c>
      <c r="O5950" t="s">
        <v>625</v>
      </c>
    </row>
    <row r="5951" spans="1:15" x14ac:dyDescent="0.3">
      <c r="A5951" t="s">
        <v>292</v>
      </c>
      <c r="B5951" t="s">
        <v>625</v>
      </c>
      <c r="C5951" t="s">
        <v>4196</v>
      </c>
      <c r="D5951">
        <v>3</v>
      </c>
      <c r="E5951">
        <v>0.76858175100000004</v>
      </c>
      <c r="F5951">
        <v>1</v>
      </c>
      <c r="G5951">
        <v>0</v>
      </c>
      <c r="H5951">
        <v>0</v>
      </c>
      <c r="I5951">
        <v>0</v>
      </c>
      <c r="J5951" t="s">
        <v>18</v>
      </c>
      <c r="K5951" t="s">
        <v>4197</v>
      </c>
      <c r="L5951" t="s">
        <v>4197</v>
      </c>
      <c r="M5951" t="s">
        <v>9271</v>
      </c>
      <c r="N5951" t="s">
        <v>292</v>
      </c>
      <c r="O5951" t="s">
        <v>625</v>
      </c>
    </row>
    <row r="5952" spans="1:15" x14ac:dyDescent="0.3">
      <c r="A5952" t="s">
        <v>292</v>
      </c>
      <c r="B5952" t="s">
        <v>625</v>
      </c>
      <c r="C5952" t="s">
        <v>4196</v>
      </c>
      <c r="D5952">
        <v>3</v>
      </c>
      <c r="E5952">
        <v>0.76858175100000004</v>
      </c>
      <c r="F5952">
        <v>1</v>
      </c>
      <c r="G5952">
        <v>0</v>
      </c>
      <c r="H5952">
        <v>0</v>
      </c>
      <c r="I5952">
        <v>0</v>
      </c>
      <c r="J5952" t="s">
        <v>18</v>
      </c>
      <c r="K5952" t="s">
        <v>4197</v>
      </c>
      <c r="L5952" t="s">
        <v>4197</v>
      </c>
      <c r="M5952" t="s">
        <v>9272</v>
      </c>
      <c r="N5952" t="s">
        <v>292</v>
      </c>
      <c r="O5952" t="s">
        <v>625</v>
      </c>
    </row>
    <row r="5953" spans="1:15" x14ac:dyDescent="0.3">
      <c r="A5953" t="s">
        <v>3219</v>
      </c>
      <c r="B5953" t="s">
        <v>3220</v>
      </c>
      <c r="C5953" t="s">
        <v>4254</v>
      </c>
      <c r="D5953">
        <v>2</v>
      </c>
      <c r="E5953">
        <v>0.21944438399999999</v>
      </c>
      <c r="F5953">
        <v>1</v>
      </c>
      <c r="G5953">
        <v>0</v>
      </c>
      <c r="H5953">
        <v>0</v>
      </c>
      <c r="I5953">
        <v>0</v>
      </c>
      <c r="J5953" t="s">
        <v>8</v>
      </c>
      <c r="K5953" t="s">
        <v>4255</v>
      </c>
      <c r="L5953" t="s">
        <v>4255</v>
      </c>
      <c r="M5953" t="s">
        <v>9273</v>
      </c>
      <c r="N5953" t="s">
        <v>3219</v>
      </c>
      <c r="O5953" t="s">
        <v>3220</v>
      </c>
    </row>
    <row r="5954" spans="1:15" x14ac:dyDescent="0.3">
      <c r="A5954" t="s">
        <v>3219</v>
      </c>
      <c r="B5954" t="s">
        <v>3220</v>
      </c>
      <c r="C5954" t="s">
        <v>4254</v>
      </c>
      <c r="D5954">
        <v>2</v>
      </c>
      <c r="E5954">
        <v>0.21944438399999999</v>
      </c>
      <c r="F5954">
        <v>1</v>
      </c>
      <c r="G5954">
        <v>0</v>
      </c>
      <c r="H5954">
        <v>0</v>
      </c>
      <c r="I5954">
        <v>0</v>
      </c>
      <c r="J5954" t="s">
        <v>8</v>
      </c>
      <c r="K5954" t="s">
        <v>4255</v>
      </c>
      <c r="L5954" t="s">
        <v>4255</v>
      </c>
      <c r="M5954" t="s">
        <v>9274</v>
      </c>
      <c r="N5954" t="s">
        <v>3219</v>
      </c>
      <c r="O5954" t="s">
        <v>3220</v>
      </c>
    </row>
    <row r="5955" spans="1:15" x14ac:dyDescent="0.3">
      <c r="A5955" t="s">
        <v>3240</v>
      </c>
      <c r="B5955" t="s">
        <v>3241</v>
      </c>
      <c r="C5955" t="s">
        <v>5100</v>
      </c>
      <c r="D5955">
        <v>3</v>
      </c>
      <c r="E5955">
        <v>0.86791857800000005</v>
      </c>
      <c r="F5955">
        <v>1</v>
      </c>
      <c r="G5955">
        <v>0</v>
      </c>
      <c r="H5955">
        <v>0</v>
      </c>
      <c r="I5955">
        <v>0</v>
      </c>
      <c r="J5955" t="s">
        <v>33</v>
      </c>
      <c r="K5955" t="s">
        <v>5101</v>
      </c>
      <c r="L5955" t="s">
        <v>5101</v>
      </c>
      <c r="M5955" t="s">
        <v>9275</v>
      </c>
      <c r="N5955" t="s">
        <v>3240</v>
      </c>
      <c r="O5955" t="s">
        <v>3241</v>
      </c>
    </row>
    <row r="5956" spans="1:15" x14ac:dyDescent="0.3">
      <c r="A5956" t="s">
        <v>3240</v>
      </c>
      <c r="B5956" t="s">
        <v>3241</v>
      </c>
      <c r="C5956" t="s">
        <v>5100</v>
      </c>
      <c r="D5956">
        <v>3</v>
      </c>
      <c r="E5956">
        <v>0.86791857800000005</v>
      </c>
      <c r="F5956">
        <v>1</v>
      </c>
      <c r="G5956">
        <v>0</v>
      </c>
      <c r="H5956">
        <v>0</v>
      </c>
      <c r="I5956">
        <v>0</v>
      </c>
      <c r="J5956" t="s">
        <v>33</v>
      </c>
      <c r="K5956" t="s">
        <v>5101</v>
      </c>
      <c r="L5956" t="s">
        <v>5101</v>
      </c>
      <c r="M5956" t="s">
        <v>9276</v>
      </c>
      <c r="N5956" t="s">
        <v>3240</v>
      </c>
      <c r="O5956" t="s">
        <v>3241</v>
      </c>
    </row>
    <row r="5957" spans="1:15" x14ac:dyDescent="0.3">
      <c r="A5957" t="s">
        <v>617</v>
      </c>
      <c r="B5957" t="s">
        <v>3236</v>
      </c>
      <c r="C5957" t="s">
        <v>4605</v>
      </c>
      <c r="D5957">
        <v>3</v>
      </c>
      <c r="E5957">
        <v>0.90665861800000003</v>
      </c>
      <c r="F5957">
        <v>1</v>
      </c>
      <c r="G5957">
        <v>0</v>
      </c>
      <c r="H5957">
        <v>0</v>
      </c>
      <c r="I5957">
        <v>0</v>
      </c>
      <c r="J5957" t="s">
        <v>14</v>
      </c>
      <c r="K5957" t="s">
        <v>4606</v>
      </c>
      <c r="L5957" t="s">
        <v>4606</v>
      </c>
      <c r="M5957" t="s">
        <v>9277</v>
      </c>
      <c r="N5957" t="s">
        <v>617</v>
      </c>
      <c r="O5957" t="s">
        <v>3236</v>
      </c>
    </row>
    <row r="5958" spans="1:15" x14ac:dyDescent="0.3">
      <c r="A5958" t="s">
        <v>617</v>
      </c>
      <c r="B5958" t="s">
        <v>3236</v>
      </c>
      <c r="C5958" t="s">
        <v>4605</v>
      </c>
      <c r="D5958">
        <v>3</v>
      </c>
      <c r="E5958">
        <v>0.90665861800000003</v>
      </c>
      <c r="F5958">
        <v>1</v>
      </c>
      <c r="G5958">
        <v>0</v>
      </c>
      <c r="H5958">
        <v>0</v>
      </c>
      <c r="I5958">
        <v>0</v>
      </c>
      <c r="J5958" t="s">
        <v>14</v>
      </c>
      <c r="K5958" t="s">
        <v>4606</v>
      </c>
      <c r="L5958" t="s">
        <v>4606</v>
      </c>
      <c r="M5958" t="s">
        <v>9278</v>
      </c>
      <c r="N5958" t="s">
        <v>617</v>
      </c>
      <c r="O5958" t="s">
        <v>3236</v>
      </c>
    </row>
    <row r="5959" spans="1:15" x14ac:dyDescent="0.3">
      <c r="A5959" t="s">
        <v>3238</v>
      </c>
      <c r="B5959" t="s">
        <v>3239</v>
      </c>
      <c r="C5959" t="s">
        <v>4294</v>
      </c>
      <c r="D5959">
        <v>3</v>
      </c>
      <c r="E5959">
        <v>0.88902200899999995</v>
      </c>
      <c r="F5959">
        <v>1</v>
      </c>
      <c r="G5959">
        <v>0</v>
      </c>
      <c r="H5959">
        <v>0</v>
      </c>
      <c r="I5959">
        <v>0</v>
      </c>
      <c r="J5959" t="s">
        <v>20</v>
      </c>
      <c r="K5959" t="s">
        <v>4295</v>
      </c>
      <c r="L5959" t="s">
        <v>4295</v>
      </c>
      <c r="M5959" t="s">
        <v>9279</v>
      </c>
      <c r="N5959" t="s">
        <v>3238</v>
      </c>
      <c r="O5959" t="s">
        <v>3239</v>
      </c>
    </row>
    <row r="5960" spans="1:15" x14ac:dyDescent="0.3">
      <c r="A5960" t="s">
        <v>3238</v>
      </c>
      <c r="B5960" t="s">
        <v>3239</v>
      </c>
      <c r="C5960" t="s">
        <v>4294</v>
      </c>
      <c r="D5960">
        <v>3</v>
      </c>
      <c r="E5960">
        <v>0.88902200899999995</v>
      </c>
      <c r="F5960">
        <v>1</v>
      </c>
      <c r="G5960">
        <v>0</v>
      </c>
      <c r="H5960">
        <v>0</v>
      </c>
      <c r="I5960">
        <v>0</v>
      </c>
      <c r="J5960" t="s">
        <v>20</v>
      </c>
      <c r="K5960" t="s">
        <v>4295</v>
      </c>
      <c r="L5960" t="s">
        <v>4295</v>
      </c>
      <c r="M5960" t="s">
        <v>9280</v>
      </c>
      <c r="N5960" t="s">
        <v>3238</v>
      </c>
      <c r="O5960" t="s">
        <v>3239</v>
      </c>
    </row>
    <row r="5961" spans="1:15" x14ac:dyDescent="0.3">
      <c r="A5961" t="s">
        <v>3238</v>
      </c>
      <c r="B5961" t="s">
        <v>3239</v>
      </c>
      <c r="C5961" t="s">
        <v>4294</v>
      </c>
      <c r="D5961">
        <v>3</v>
      </c>
      <c r="E5961">
        <v>0.88902200899999995</v>
      </c>
      <c r="F5961">
        <v>1</v>
      </c>
      <c r="G5961">
        <v>0</v>
      </c>
      <c r="H5961">
        <v>0</v>
      </c>
      <c r="I5961">
        <v>0</v>
      </c>
      <c r="J5961" t="s">
        <v>20</v>
      </c>
      <c r="K5961" t="s">
        <v>4295</v>
      </c>
      <c r="L5961" t="s">
        <v>4295</v>
      </c>
      <c r="M5961" t="s">
        <v>9281</v>
      </c>
      <c r="N5961" t="s">
        <v>3238</v>
      </c>
      <c r="O5961" t="s">
        <v>3239</v>
      </c>
    </row>
    <row r="5962" spans="1:15" x14ac:dyDescent="0.3">
      <c r="A5962" t="s">
        <v>3231</v>
      </c>
      <c r="B5962" t="s">
        <v>3232</v>
      </c>
      <c r="C5962" t="s">
        <v>4177</v>
      </c>
      <c r="D5962">
        <v>3</v>
      </c>
      <c r="E5962">
        <v>0.90219159000000004</v>
      </c>
      <c r="F5962">
        <v>1</v>
      </c>
      <c r="G5962">
        <v>0</v>
      </c>
      <c r="H5962">
        <v>0</v>
      </c>
      <c r="I5962">
        <v>0</v>
      </c>
      <c r="J5962" t="s">
        <v>8</v>
      </c>
      <c r="K5962" t="s">
        <v>4178</v>
      </c>
      <c r="L5962" t="s">
        <v>4178</v>
      </c>
      <c r="M5962" t="s">
        <v>9282</v>
      </c>
      <c r="N5962" t="s">
        <v>3231</v>
      </c>
      <c r="O5962" t="s">
        <v>3232</v>
      </c>
    </row>
    <row r="5963" spans="1:15" x14ac:dyDescent="0.3">
      <c r="A5963" t="s">
        <v>3231</v>
      </c>
      <c r="B5963" t="s">
        <v>3232</v>
      </c>
      <c r="C5963" t="s">
        <v>4177</v>
      </c>
      <c r="D5963">
        <v>3</v>
      </c>
      <c r="E5963">
        <v>0.90219159000000004</v>
      </c>
      <c r="F5963">
        <v>1</v>
      </c>
      <c r="G5963">
        <v>0</v>
      </c>
      <c r="H5963">
        <v>0</v>
      </c>
      <c r="I5963">
        <v>0</v>
      </c>
      <c r="J5963" t="s">
        <v>8</v>
      </c>
      <c r="K5963" t="s">
        <v>4178</v>
      </c>
      <c r="L5963" t="s">
        <v>4178</v>
      </c>
      <c r="M5963" t="s">
        <v>9283</v>
      </c>
      <c r="N5963" t="s">
        <v>3231</v>
      </c>
      <c r="O5963" t="s">
        <v>3232</v>
      </c>
    </row>
    <row r="5964" spans="1:15" x14ac:dyDescent="0.3">
      <c r="A5964" t="s">
        <v>212</v>
      </c>
      <c r="B5964" t="s">
        <v>242</v>
      </c>
      <c r="C5964" t="s">
        <v>4714</v>
      </c>
      <c r="D5964">
        <v>3</v>
      </c>
      <c r="E5964">
        <v>0.99023863400000001</v>
      </c>
      <c r="F5964">
        <v>1</v>
      </c>
      <c r="G5964">
        <v>0</v>
      </c>
      <c r="H5964">
        <v>0</v>
      </c>
      <c r="I5964">
        <v>0</v>
      </c>
      <c r="J5964" t="s">
        <v>445</v>
      </c>
      <c r="K5964" t="s">
        <v>4715</v>
      </c>
      <c r="L5964" t="s">
        <v>4715</v>
      </c>
      <c r="M5964" t="s">
        <v>9284</v>
      </c>
      <c r="N5964" t="s">
        <v>212</v>
      </c>
      <c r="O5964" t="s">
        <v>242</v>
      </c>
    </row>
    <row r="5965" spans="1:15" x14ac:dyDescent="0.3">
      <c r="A5965" t="s">
        <v>212</v>
      </c>
      <c r="B5965" t="s">
        <v>242</v>
      </c>
      <c r="C5965" t="s">
        <v>4714</v>
      </c>
      <c r="D5965">
        <v>3</v>
      </c>
      <c r="E5965">
        <v>0.99023863400000001</v>
      </c>
      <c r="F5965">
        <v>1</v>
      </c>
      <c r="G5965">
        <v>0</v>
      </c>
      <c r="H5965">
        <v>0</v>
      </c>
      <c r="I5965">
        <v>0</v>
      </c>
      <c r="J5965" t="s">
        <v>445</v>
      </c>
      <c r="K5965" t="s">
        <v>4715</v>
      </c>
      <c r="L5965" t="s">
        <v>4715</v>
      </c>
      <c r="M5965" t="s">
        <v>9285</v>
      </c>
      <c r="N5965" t="s">
        <v>212</v>
      </c>
      <c r="O5965" t="s">
        <v>242</v>
      </c>
    </row>
    <row r="5966" spans="1:15" x14ac:dyDescent="0.3">
      <c r="A5966" t="s">
        <v>212</v>
      </c>
      <c r="B5966" t="s">
        <v>242</v>
      </c>
      <c r="C5966" t="s">
        <v>4714</v>
      </c>
      <c r="D5966">
        <v>3</v>
      </c>
      <c r="E5966">
        <v>0.99023863400000001</v>
      </c>
      <c r="F5966">
        <v>1</v>
      </c>
      <c r="G5966">
        <v>0</v>
      </c>
      <c r="H5966">
        <v>0</v>
      </c>
      <c r="I5966">
        <v>0</v>
      </c>
      <c r="J5966" t="s">
        <v>445</v>
      </c>
      <c r="K5966" t="s">
        <v>4715</v>
      </c>
      <c r="L5966" t="s">
        <v>4715</v>
      </c>
      <c r="M5966" t="s">
        <v>9286</v>
      </c>
      <c r="N5966" t="s">
        <v>212</v>
      </c>
      <c r="O5966" t="s">
        <v>242</v>
      </c>
    </row>
    <row r="5967" spans="1:15" x14ac:dyDescent="0.3">
      <c r="A5967" t="s">
        <v>212</v>
      </c>
      <c r="B5967" t="s">
        <v>242</v>
      </c>
      <c r="C5967" t="s">
        <v>4714</v>
      </c>
      <c r="D5967">
        <v>3</v>
      </c>
      <c r="E5967">
        <v>0.99023863400000001</v>
      </c>
      <c r="F5967">
        <v>1</v>
      </c>
      <c r="G5967">
        <v>0</v>
      </c>
      <c r="H5967">
        <v>0</v>
      </c>
      <c r="I5967">
        <v>0</v>
      </c>
      <c r="J5967" t="s">
        <v>445</v>
      </c>
      <c r="K5967" t="s">
        <v>4715</v>
      </c>
      <c r="L5967" t="s">
        <v>4715</v>
      </c>
      <c r="M5967" t="s">
        <v>9287</v>
      </c>
      <c r="N5967" t="s">
        <v>212</v>
      </c>
      <c r="O5967" t="s">
        <v>242</v>
      </c>
    </row>
    <row r="5968" spans="1:15" x14ac:dyDescent="0.3">
      <c r="A5968" t="s">
        <v>212</v>
      </c>
      <c r="B5968" t="s">
        <v>242</v>
      </c>
      <c r="C5968" t="s">
        <v>4714</v>
      </c>
      <c r="D5968">
        <v>3</v>
      </c>
      <c r="E5968">
        <v>0.99023863400000001</v>
      </c>
      <c r="F5968">
        <v>1</v>
      </c>
      <c r="G5968">
        <v>0</v>
      </c>
      <c r="H5968">
        <v>0</v>
      </c>
      <c r="I5968">
        <v>0</v>
      </c>
      <c r="J5968" t="s">
        <v>445</v>
      </c>
      <c r="K5968" t="s">
        <v>4715</v>
      </c>
      <c r="L5968" t="s">
        <v>4715</v>
      </c>
      <c r="M5968" t="s">
        <v>9288</v>
      </c>
      <c r="N5968" t="s">
        <v>212</v>
      </c>
      <c r="O5968" t="s">
        <v>242</v>
      </c>
    </row>
    <row r="5969" spans="1:15" x14ac:dyDescent="0.3">
      <c r="A5969" t="s">
        <v>27</v>
      </c>
      <c r="B5969" t="s">
        <v>3320</v>
      </c>
      <c r="C5969" t="s">
        <v>4305</v>
      </c>
      <c r="D5969">
        <v>3</v>
      </c>
      <c r="E5969">
        <v>0.98844223499999995</v>
      </c>
      <c r="F5969">
        <v>1</v>
      </c>
      <c r="G5969">
        <v>0</v>
      </c>
      <c r="H5969">
        <v>0</v>
      </c>
      <c r="I5969">
        <v>0</v>
      </c>
      <c r="J5969" t="s">
        <v>13</v>
      </c>
      <c r="K5969" t="s">
        <v>4306</v>
      </c>
      <c r="L5969" t="s">
        <v>4306</v>
      </c>
      <c r="M5969" t="s">
        <v>9289</v>
      </c>
      <c r="N5969" t="s">
        <v>27</v>
      </c>
      <c r="O5969" t="s">
        <v>3320</v>
      </c>
    </row>
    <row r="5970" spans="1:15" x14ac:dyDescent="0.3">
      <c r="A5970" t="s">
        <v>24</v>
      </c>
      <c r="B5970" t="s">
        <v>3221</v>
      </c>
      <c r="C5970" t="s">
        <v>5530</v>
      </c>
      <c r="D5970">
        <v>3</v>
      </c>
      <c r="E5970">
        <v>0.81752726899999995</v>
      </c>
      <c r="F5970">
        <v>1</v>
      </c>
      <c r="G5970">
        <v>0</v>
      </c>
      <c r="H5970">
        <v>0</v>
      </c>
      <c r="I5970">
        <v>0</v>
      </c>
      <c r="J5970" t="s">
        <v>13</v>
      </c>
      <c r="K5970" t="s">
        <v>5531</v>
      </c>
      <c r="L5970" t="s">
        <v>5531</v>
      </c>
      <c r="M5970" t="s">
        <v>9290</v>
      </c>
      <c r="N5970" t="s">
        <v>24</v>
      </c>
      <c r="O5970" t="s">
        <v>3221</v>
      </c>
    </row>
    <row r="5971" spans="1:15" x14ac:dyDescent="0.3">
      <c r="A5971" t="s">
        <v>24</v>
      </c>
      <c r="B5971" t="s">
        <v>3221</v>
      </c>
      <c r="C5971" t="s">
        <v>5530</v>
      </c>
      <c r="D5971">
        <v>3</v>
      </c>
      <c r="E5971">
        <v>0.81752726899999995</v>
      </c>
      <c r="F5971">
        <v>1</v>
      </c>
      <c r="G5971">
        <v>0</v>
      </c>
      <c r="H5971">
        <v>0</v>
      </c>
      <c r="I5971">
        <v>0</v>
      </c>
      <c r="J5971" t="s">
        <v>13</v>
      </c>
      <c r="K5971" t="s">
        <v>5531</v>
      </c>
      <c r="L5971" t="s">
        <v>5531</v>
      </c>
      <c r="M5971" t="s">
        <v>9291</v>
      </c>
      <c r="N5971" t="s">
        <v>24</v>
      </c>
      <c r="O5971" t="s">
        <v>3221</v>
      </c>
    </row>
    <row r="5972" spans="1:15" x14ac:dyDescent="0.3">
      <c r="A5972" t="s">
        <v>24</v>
      </c>
      <c r="B5972" t="s">
        <v>3221</v>
      </c>
      <c r="C5972" t="s">
        <v>5530</v>
      </c>
      <c r="D5972">
        <v>3</v>
      </c>
      <c r="E5972">
        <v>0.81752726899999995</v>
      </c>
      <c r="F5972">
        <v>1</v>
      </c>
      <c r="G5972">
        <v>0</v>
      </c>
      <c r="H5972">
        <v>0</v>
      </c>
      <c r="I5972">
        <v>0</v>
      </c>
      <c r="J5972" t="s">
        <v>13</v>
      </c>
      <c r="K5972" t="s">
        <v>5531</v>
      </c>
      <c r="L5972" t="s">
        <v>5531</v>
      </c>
      <c r="M5972" t="s">
        <v>9292</v>
      </c>
      <c r="N5972" t="s">
        <v>24</v>
      </c>
      <c r="O5972" t="s">
        <v>3221</v>
      </c>
    </row>
    <row r="5973" spans="1:15" x14ac:dyDescent="0.3">
      <c r="A5973" t="s">
        <v>24</v>
      </c>
      <c r="B5973" t="s">
        <v>3221</v>
      </c>
      <c r="C5973" t="s">
        <v>5530</v>
      </c>
      <c r="D5973">
        <v>3</v>
      </c>
      <c r="E5973">
        <v>0.81752726899999995</v>
      </c>
      <c r="F5973">
        <v>1</v>
      </c>
      <c r="G5973">
        <v>0</v>
      </c>
      <c r="H5973">
        <v>0</v>
      </c>
      <c r="I5973">
        <v>0</v>
      </c>
      <c r="J5973" t="s">
        <v>13</v>
      </c>
      <c r="K5973" t="s">
        <v>5531</v>
      </c>
      <c r="L5973" t="s">
        <v>5531</v>
      </c>
      <c r="M5973" t="s">
        <v>9293</v>
      </c>
      <c r="N5973" t="s">
        <v>24</v>
      </c>
      <c r="O5973" t="s">
        <v>3221</v>
      </c>
    </row>
    <row r="5974" spans="1:15" x14ac:dyDescent="0.3">
      <c r="A5974" t="s">
        <v>24</v>
      </c>
      <c r="B5974" t="s">
        <v>3221</v>
      </c>
      <c r="C5974" t="s">
        <v>5530</v>
      </c>
      <c r="D5974">
        <v>3</v>
      </c>
      <c r="E5974">
        <v>0.81752726899999995</v>
      </c>
      <c r="F5974">
        <v>1</v>
      </c>
      <c r="G5974">
        <v>0</v>
      </c>
      <c r="H5974">
        <v>0</v>
      </c>
      <c r="I5974">
        <v>0</v>
      </c>
      <c r="J5974" t="s">
        <v>13</v>
      </c>
      <c r="K5974" t="s">
        <v>5531</v>
      </c>
      <c r="L5974" t="s">
        <v>5531</v>
      </c>
      <c r="M5974" t="s">
        <v>9294</v>
      </c>
      <c r="N5974" t="s">
        <v>24</v>
      </c>
      <c r="O5974" t="s">
        <v>3221</v>
      </c>
    </row>
    <row r="5975" spans="1:15" x14ac:dyDescent="0.3">
      <c r="A5975" t="s">
        <v>24</v>
      </c>
      <c r="B5975" t="s">
        <v>3221</v>
      </c>
      <c r="C5975" t="s">
        <v>5530</v>
      </c>
      <c r="D5975">
        <v>3</v>
      </c>
      <c r="E5975">
        <v>0.81752726899999995</v>
      </c>
      <c r="F5975">
        <v>1</v>
      </c>
      <c r="G5975">
        <v>0</v>
      </c>
      <c r="H5975">
        <v>0</v>
      </c>
      <c r="I5975">
        <v>0</v>
      </c>
      <c r="J5975" t="s">
        <v>13</v>
      </c>
      <c r="K5975" t="s">
        <v>5531</v>
      </c>
      <c r="L5975" t="s">
        <v>5531</v>
      </c>
      <c r="M5975" t="s">
        <v>9295</v>
      </c>
      <c r="N5975" t="s">
        <v>24</v>
      </c>
      <c r="O5975" t="s">
        <v>3221</v>
      </c>
    </row>
    <row r="5976" spans="1:15" x14ac:dyDescent="0.3">
      <c r="A5976" t="s">
        <v>1214</v>
      </c>
      <c r="B5976" t="s">
        <v>436</v>
      </c>
      <c r="C5976" t="s">
        <v>6026</v>
      </c>
      <c r="D5976">
        <v>3</v>
      </c>
      <c r="E5976">
        <v>0.62735210399999997</v>
      </c>
      <c r="F5976">
        <v>1</v>
      </c>
      <c r="G5976">
        <v>0</v>
      </c>
      <c r="H5976">
        <v>0</v>
      </c>
      <c r="I5976">
        <v>0</v>
      </c>
      <c r="J5976" t="s">
        <v>8</v>
      </c>
      <c r="K5976" t="s">
        <v>6027</v>
      </c>
      <c r="L5976" t="s">
        <v>6027</v>
      </c>
      <c r="M5976" t="s">
        <v>9296</v>
      </c>
      <c r="N5976" t="s">
        <v>1214</v>
      </c>
      <c r="O5976" t="s">
        <v>436</v>
      </c>
    </row>
    <row r="5977" spans="1:15" x14ac:dyDescent="0.3">
      <c r="A5977" t="s">
        <v>2268</v>
      </c>
      <c r="B5977" t="s">
        <v>2269</v>
      </c>
      <c r="C5977" t="s">
        <v>4278</v>
      </c>
      <c r="D5977">
        <v>3</v>
      </c>
      <c r="E5977">
        <v>0.85977790399999998</v>
      </c>
      <c r="F5977">
        <v>1</v>
      </c>
      <c r="G5977">
        <v>0</v>
      </c>
      <c r="H5977">
        <v>0</v>
      </c>
      <c r="I5977">
        <v>0</v>
      </c>
      <c r="J5977" t="s">
        <v>4</v>
      </c>
      <c r="K5977" t="s">
        <v>4279</v>
      </c>
      <c r="L5977" t="s">
        <v>4279</v>
      </c>
      <c r="M5977" t="s">
        <v>9297</v>
      </c>
      <c r="N5977" t="s">
        <v>2268</v>
      </c>
      <c r="O5977" t="s">
        <v>2269</v>
      </c>
    </row>
    <row r="5978" spans="1:15" x14ac:dyDescent="0.3">
      <c r="A5978" t="s">
        <v>2268</v>
      </c>
      <c r="B5978" t="s">
        <v>2269</v>
      </c>
      <c r="C5978" t="s">
        <v>4278</v>
      </c>
      <c r="D5978">
        <v>3</v>
      </c>
      <c r="E5978">
        <v>0.85977790399999998</v>
      </c>
      <c r="F5978">
        <v>1</v>
      </c>
      <c r="G5978">
        <v>0</v>
      </c>
      <c r="H5978">
        <v>0</v>
      </c>
      <c r="I5978">
        <v>0</v>
      </c>
      <c r="J5978" t="s">
        <v>4</v>
      </c>
      <c r="K5978" t="s">
        <v>4279</v>
      </c>
      <c r="L5978" t="s">
        <v>4279</v>
      </c>
      <c r="M5978" t="s">
        <v>9298</v>
      </c>
      <c r="N5978" t="s">
        <v>2268</v>
      </c>
      <c r="O5978" t="s">
        <v>2269</v>
      </c>
    </row>
    <row r="5979" spans="1:15" x14ac:dyDescent="0.3">
      <c r="A5979" t="s">
        <v>2268</v>
      </c>
      <c r="B5979" t="s">
        <v>2269</v>
      </c>
      <c r="C5979" t="s">
        <v>4278</v>
      </c>
      <c r="D5979">
        <v>3</v>
      </c>
      <c r="E5979">
        <v>0.85977790399999998</v>
      </c>
      <c r="F5979">
        <v>1</v>
      </c>
      <c r="G5979">
        <v>0</v>
      </c>
      <c r="H5979">
        <v>0</v>
      </c>
      <c r="I5979">
        <v>0</v>
      </c>
      <c r="J5979" t="s">
        <v>4</v>
      </c>
      <c r="K5979" t="s">
        <v>4279</v>
      </c>
      <c r="L5979" t="s">
        <v>4279</v>
      </c>
      <c r="M5979" t="s">
        <v>9299</v>
      </c>
      <c r="N5979" t="s">
        <v>2268</v>
      </c>
      <c r="O5979" t="s">
        <v>2269</v>
      </c>
    </row>
    <row r="5980" spans="1:15" x14ac:dyDescent="0.3">
      <c r="A5980" t="s">
        <v>2268</v>
      </c>
      <c r="B5980" t="s">
        <v>2269</v>
      </c>
      <c r="C5980" t="s">
        <v>4278</v>
      </c>
      <c r="D5980">
        <v>3</v>
      </c>
      <c r="E5980">
        <v>0.85977790399999998</v>
      </c>
      <c r="F5980">
        <v>1</v>
      </c>
      <c r="G5980">
        <v>0</v>
      </c>
      <c r="H5980">
        <v>0</v>
      </c>
      <c r="I5980">
        <v>0</v>
      </c>
      <c r="J5980" t="s">
        <v>4</v>
      </c>
      <c r="K5980" t="s">
        <v>4279</v>
      </c>
      <c r="L5980" t="s">
        <v>4279</v>
      </c>
      <c r="M5980" t="s">
        <v>9300</v>
      </c>
      <c r="N5980" t="s">
        <v>2268</v>
      </c>
      <c r="O5980" t="s">
        <v>2269</v>
      </c>
    </row>
    <row r="5981" spans="1:15" x14ac:dyDescent="0.3">
      <c r="A5981" t="s">
        <v>2268</v>
      </c>
      <c r="B5981" t="s">
        <v>2269</v>
      </c>
      <c r="C5981" t="s">
        <v>4278</v>
      </c>
      <c r="D5981">
        <v>3</v>
      </c>
      <c r="E5981">
        <v>0.85977790399999998</v>
      </c>
      <c r="F5981">
        <v>1</v>
      </c>
      <c r="G5981">
        <v>0</v>
      </c>
      <c r="H5981">
        <v>0</v>
      </c>
      <c r="I5981">
        <v>0</v>
      </c>
      <c r="J5981" t="s">
        <v>4</v>
      </c>
      <c r="K5981" t="s">
        <v>4279</v>
      </c>
      <c r="L5981" t="s">
        <v>4279</v>
      </c>
      <c r="M5981" t="s">
        <v>9301</v>
      </c>
      <c r="N5981" t="s">
        <v>2268</v>
      </c>
      <c r="O5981" t="s">
        <v>2269</v>
      </c>
    </row>
    <row r="5982" spans="1:15" x14ac:dyDescent="0.3">
      <c r="A5982" t="s">
        <v>37</v>
      </c>
      <c r="B5982" t="s">
        <v>888</v>
      </c>
      <c r="C5982" t="s">
        <v>5084</v>
      </c>
      <c r="D5982">
        <v>3</v>
      </c>
      <c r="E5982">
        <v>0.94865547400000005</v>
      </c>
      <c r="F5982">
        <v>1</v>
      </c>
      <c r="G5982">
        <v>0</v>
      </c>
      <c r="H5982">
        <v>0</v>
      </c>
      <c r="I5982">
        <v>0</v>
      </c>
      <c r="J5982" t="s">
        <v>33</v>
      </c>
      <c r="K5982" t="s">
        <v>5085</v>
      </c>
      <c r="L5982" t="s">
        <v>5085</v>
      </c>
      <c r="M5982" t="s">
        <v>9302</v>
      </c>
      <c r="N5982" t="s">
        <v>37</v>
      </c>
      <c r="O5982" t="s">
        <v>888</v>
      </c>
    </row>
    <row r="5983" spans="1:15" x14ac:dyDescent="0.3">
      <c r="A5983" t="s">
        <v>3337</v>
      </c>
      <c r="B5983" t="s">
        <v>3338</v>
      </c>
      <c r="C5983" t="s">
        <v>5086</v>
      </c>
      <c r="D5983">
        <v>1</v>
      </c>
      <c r="E5983">
        <v>0.94865547400000005</v>
      </c>
      <c r="F5983">
        <v>0</v>
      </c>
      <c r="G5983">
        <v>0</v>
      </c>
      <c r="H5983">
        <v>0</v>
      </c>
      <c r="I5983">
        <v>0</v>
      </c>
      <c r="J5983" t="s">
        <v>33</v>
      </c>
      <c r="K5983" t="s">
        <v>5085</v>
      </c>
      <c r="L5983" t="s">
        <v>5085</v>
      </c>
      <c r="M5983" t="s">
        <v>9302</v>
      </c>
      <c r="N5983" t="s">
        <v>3337</v>
      </c>
      <c r="O5983" t="s">
        <v>3338</v>
      </c>
    </row>
    <row r="5984" spans="1:15" x14ac:dyDescent="0.3">
      <c r="A5984" t="s">
        <v>37</v>
      </c>
      <c r="B5984" t="s">
        <v>888</v>
      </c>
      <c r="C5984" t="s">
        <v>5084</v>
      </c>
      <c r="D5984">
        <v>3</v>
      </c>
      <c r="E5984">
        <v>0.94865547400000005</v>
      </c>
      <c r="F5984">
        <v>1</v>
      </c>
      <c r="G5984">
        <v>0</v>
      </c>
      <c r="H5984">
        <v>0</v>
      </c>
      <c r="I5984">
        <v>0</v>
      </c>
      <c r="J5984" t="s">
        <v>33</v>
      </c>
      <c r="K5984" t="s">
        <v>5085</v>
      </c>
      <c r="L5984" t="s">
        <v>5085</v>
      </c>
      <c r="M5984" t="s">
        <v>9303</v>
      </c>
      <c r="N5984" t="s">
        <v>37</v>
      </c>
      <c r="O5984" t="s">
        <v>888</v>
      </c>
    </row>
    <row r="5985" spans="1:15" x14ac:dyDescent="0.3">
      <c r="A5985" t="s">
        <v>3337</v>
      </c>
      <c r="B5985" t="s">
        <v>3338</v>
      </c>
      <c r="C5985" t="s">
        <v>5086</v>
      </c>
      <c r="D5985">
        <v>1</v>
      </c>
      <c r="E5985">
        <v>0.94865547400000005</v>
      </c>
      <c r="F5985">
        <v>0</v>
      </c>
      <c r="G5985">
        <v>0</v>
      </c>
      <c r="H5985">
        <v>0</v>
      </c>
      <c r="I5985">
        <v>0</v>
      </c>
      <c r="J5985" t="s">
        <v>33</v>
      </c>
      <c r="K5985" t="s">
        <v>5085</v>
      </c>
      <c r="L5985" t="s">
        <v>5085</v>
      </c>
      <c r="M5985" t="s">
        <v>9303</v>
      </c>
      <c r="N5985" t="s">
        <v>3337</v>
      </c>
      <c r="O5985" t="s">
        <v>3338</v>
      </c>
    </row>
    <row r="5986" spans="1:15" x14ac:dyDescent="0.3">
      <c r="A5986" t="s">
        <v>37</v>
      </c>
      <c r="B5986" t="s">
        <v>888</v>
      </c>
      <c r="C5986" t="s">
        <v>5084</v>
      </c>
      <c r="D5986">
        <v>3</v>
      </c>
      <c r="E5986">
        <v>0.94865547400000005</v>
      </c>
      <c r="F5986">
        <v>1</v>
      </c>
      <c r="G5986">
        <v>0</v>
      </c>
      <c r="H5986">
        <v>0</v>
      </c>
      <c r="I5986">
        <v>0</v>
      </c>
      <c r="J5986" t="s">
        <v>33</v>
      </c>
      <c r="K5986" t="s">
        <v>5085</v>
      </c>
      <c r="L5986" t="s">
        <v>5085</v>
      </c>
      <c r="M5986" t="s">
        <v>9304</v>
      </c>
      <c r="N5986" t="s">
        <v>37</v>
      </c>
      <c r="O5986" t="s">
        <v>888</v>
      </c>
    </row>
    <row r="5987" spans="1:15" x14ac:dyDescent="0.3">
      <c r="A5987" t="s">
        <v>3337</v>
      </c>
      <c r="B5987" t="s">
        <v>3338</v>
      </c>
      <c r="C5987" t="s">
        <v>5086</v>
      </c>
      <c r="D5987">
        <v>1</v>
      </c>
      <c r="E5987">
        <v>0.94865547400000005</v>
      </c>
      <c r="F5987">
        <v>0</v>
      </c>
      <c r="G5987">
        <v>0</v>
      </c>
      <c r="H5987">
        <v>0</v>
      </c>
      <c r="I5987">
        <v>0</v>
      </c>
      <c r="J5987" t="s">
        <v>33</v>
      </c>
      <c r="K5987" t="s">
        <v>5085</v>
      </c>
      <c r="L5987" t="s">
        <v>5085</v>
      </c>
      <c r="M5987" t="s">
        <v>9304</v>
      </c>
      <c r="N5987" t="s">
        <v>3337</v>
      </c>
      <c r="O5987" t="s">
        <v>3338</v>
      </c>
    </row>
    <row r="5988" spans="1:15" x14ac:dyDescent="0.3">
      <c r="A5988" t="s">
        <v>1588</v>
      </c>
      <c r="B5988" t="s">
        <v>3267</v>
      </c>
      <c r="C5988" t="s">
        <v>4445</v>
      </c>
      <c r="D5988">
        <v>1</v>
      </c>
      <c r="E5988">
        <v>0.75580928700000005</v>
      </c>
      <c r="F5988">
        <v>0</v>
      </c>
      <c r="G5988">
        <v>1</v>
      </c>
      <c r="H5988">
        <v>0</v>
      </c>
      <c r="I5988">
        <v>1</v>
      </c>
      <c r="J5988" t="s">
        <v>11</v>
      </c>
      <c r="K5988" t="s">
        <v>4446</v>
      </c>
      <c r="L5988" t="s">
        <v>4446</v>
      </c>
      <c r="M5988" t="s">
        <v>9305</v>
      </c>
      <c r="N5988" t="s">
        <v>1588</v>
      </c>
      <c r="O5988" t="s">
        <v>3267</v>
      </c>
    </row>
    <row r="5989" spans="1:15" x14ac:dyDescent="0.3">
      <c r="A5989" t="s">
        <v>1588</v>
      </c>
      <c r="B5989" t="s">
        <v>3267</v>
      </c>
      <c r="C5989" t="s">
        <v>4445</v>
      </c>
      <c r="D5989">
        <v>1</v>
      </c>
      <c r="E5989">
        <v>0.75580928700000005</v>
      </c>
      <c r="F5989">
        <v>0</v>
      </c>
      <c r="G5989">
        <v>1</v>
      </c>
      <c r="H5989">
        <v>0</v>
      </c>
      <c r="I5989">
        <v>1</v>
      </c>
      <c r="J5989" t="s">
        <v>11</v>
      </c>
      <c r="K5989" t="s">
        <v>4446</v>
      </c>
      <c r="L5989" t="s">
        <v>4446</v>
      </c>
      <c r="M5989" t="s">
        <v>9306</v>
      </c>
      <c r="N5989" t="s">
        <v>1588</v>
      </c>
      <c r="O5989" t="s">
        <v>3267</v>
      </c>
    </row>
    <row r="5990" spans="1:15" x14ac:dyDescent="0.3">
      <c r="A5990" t="s">
        <v>3226</v>
      </c>
      <c r="B5990" t="s">
        <v>3227</v>
      </c>
      <c r="C5990" t="s">
        <v>4133</v>
      </c>
      <c r="D5990">
        <v>3</v>
      </c>
      <c r="E5990">
        <v>0.75580928700000005</v>
      </c>
      <c r="F5990">
        <v>1</v>
      </c>
      <c r="G5990">
        <v>0</v>
      </c>
      <c r="H5990">
        <v>0</v>
      </c>
      <c r="I5990">
        <v>0</v>
      </c>
      <c r="J5990" t="s">
        <v>11</v>
      </c>
      <c r="K5990" t="s">
        <v>4134</v>
      </c>
      <c r="L5990" t="s">
        <v>4134</v>
      </c>
      <c r="M5990" t="s">
        <v>9307</v>
      </c>
      <c r="N5990" t="s">
        <v>3226</v>
      </c>
      <c r="O5990" t="s">
        <v>3227</v>
      </c>
    </row>
    <row r="5991" spans="1:15" x14ac:dyDescent="0.3">
      <c r="A5991" t="s">
        <v>3226</v>
      </c>
      <c r="B5991" t="s">
        <v>3227</v>
      </c>
      <c r="C5991" t="s">
        <v>4133</v>
      </c>
      <c r="D5991">
        <v>3</v>
      </c>
      <c r="E5991">
        <v>0.75580928700000005</v>
      </c>
      <c r="F5991">
        <v>1</v>
      </c>
      <c r="G5991">
        <v>0</v>
      </c>
      <c r="H5991">
        <v>0</v>
      </c>
      <c r="I5991">
        <v>0</v>
      </c>
      <c r="J5991" t="s">
        <v>11</v>
      </c>
      <c r="K5991" t="s">
        <v>4134</v>
      </c>
      <c r="L5991" t="s">
        <v>4134</v>
      </c>
      <c r="M5991" t="s">
        <v>9308</v>
      </c>
      <c r="N5991" t="s">
        <v>3226</v>
      </c>
      <c r="O5991" t="s">
        <v>3227</v>
      </c>
    </row>
    <row r="5992" spans="1:15" x14ac:dyDescent="0.3">
      <c r="A5992" t="s">
        <v>1307</v>
      </c>
      <c r="B5992" t="s">
        <v>3251</v>
      </c>
      <c r="C5992" t="s">
        <v>4291</v>
      </c>
      <c r="D5992">
        <v>3</v>
      </c>
      <c r="E5992">
        <v>0.88902200899999995</v>
      </c>
      <c r="F5992">
        <v>1</v>
      </c>
      <c r="G5992">
        <v>0</v>
      </c>
      <c r="H5992">
        <v>0</v>
      </c>
      <c r="I5992">
        <v>0</v>
      </c>
      <c r="J5992" t="s">
        <v>20</v>
      </c>
      <c r="K5992" t="s">
        <v>4292</v>
      </c>
      <c r="L5992" t="s">
        <v>4292</v>
      </c>
      <c r="M5992" t="s">
        <v>9309</v>
      </c>
      <c r="N5992" t="s">
        <v>1307</v>
      </c>
      <c r="O5992" t="s">
        <v>3251</v>
      </c>
    </row>
    <row r="5993" spans="1:15" x14ac:dyDescent="0.3">
      <c r="A5993" t="s">
        <v>1307</v>
      </c>
      <c r="B5993" t="s">
        <v>3251</v>
      </c>
      <c r="C5993" t="s">
        <v>4291</v>
      </c>
      <c r="D5993">
        <v>3</v>
      </c>
      <c r="E5993">
        <v>0.88902200899999995</v>
      </c>
      <c r="F5993">
        <v>1</v>
      </c>
      <c r="G5993">
        <v>0</v>
      </c>
      <c r="H5993">
        <v>0</v>
      </c>
      <c r="I5993">
        <v>0</v>
      </c>
      <c r="J5993" t="s">
        <v>20</v>
      </c>
      <c r="K5993" t="s">
        <v>4292</v>
      </c>
      <c r="L5993" t="s">
        <v>4292</v>
      </c>
      <c r="M5993" t="s">
        <v>9310</v>
      </c>
      <c r="N5993" t="s">
        <v>1307</v>
      </c>
      <c r="O5993" t="s">
        <v>3251</v>
      </c>
    </row>
    <row r="5994" spans="1:15" x14ac:dyDescent="0.3">
      <c r="A5994" t="s">
        <v>1307</v>
      </c>
      <c r="B5994" t="s">
        <v>3251</v>
      </c>
      <c r="C5994" t="s">
        <v>4291</v>
      </c>
      <c r="D5994">
        <v>3</v>
      </c>
      <c r="E5994">
        <v>0.88902200899999995</v>
      </c>
      <c r="F5994">
        <v>1</v>
      </c>
      <c r="G5994">
        <v>0</v>
      </c>
      <c r="H5994">
        <v>0</v>
      </c>
      <c r="I5994">
        <v>0</v>
      </c>
      <c r="J5994" t="s">
        <v>20</v>
      </c>
      <c r="K5994" t="s">
        <v>4292</v>
      </c>
      <c r="L5994" t="s">
        <v>4292</v>
      </c>
      <c r="M5994" t="s">
        <v>9311</v>
      </c>
      <c r="N5994" t="s">
        <v>1307</v>
      </c>
      <c r="O5994" t="s">
        <v>3251</v>
      </c>
    </row>
    <row r="5995" spans="1:15" x14ac:dyDescent="0.3">
      <c r="A5995" t="s">
        <v>2203</v>
      </c>
      <c r="B5995" t="s">
        <v>2204</v>
      </c>
      <c r="C5995" t="s">
        <v>3992</v>
      </c>
      <c r="D5995">
        <v>3</v>
      </c>
      <c r="E5995">
        <v>0.15003534700000001</v>
      </c>
      <c r="F5995">
        <v>1</v>
      </c>
      <c r="G5995">
        <v>0</v>
      </c>
      <c r="H5995">
        <v>0</v>
      </c>
      <c r="I5995">
        <v>0</v>
      </c>
      <c r="J5995" t="s">
        <v>8</v>
      </c>
      <c r="K5995" t="s">
        <v>3993</v>
      </c>
      <c r="L5995" t="s">
        <v>3993</v>
      </c>
      <c r="M5995" t="s">
        <v>9312</v>
      </c>
      <c r="N5995" t="s">
        <v>2203</v>
      </c>
      <c r="O5995" t="s">
        <v>2204</v>
      </c>
    </row>
    <row r="5996" spans="1:15" x14ac:dyDescent="0.3">
      <c r="A5996" t="s">
        <v>2203</v>
      </c>
      <c r="B5996" t="s">
        <v>2204</v>
      </c>
      <c r="C5996" t="s">
        <v>3992</v>
      </c>
      <c r="D5996">
        <v>3</v>
      </c>
      <c r="E5996">
        <v>0.15003534700000001</v>
      </c>
      <c r="F5996">
        <v>1</v>
      </c>
      <c r="G5996">
        <v>0</v>
      </c>
      <c r="H5996">
        <v>0</v>
      </c>
      <c r="I5996">
        <v>0</v>
      </c>
      <c r="J5996" t="s">
        <v>8</v>
      </c>
      <c r="K5996" t="s">
        <v>3993</v>
      </c>
      <c r="L5996" t="s">
        <v>3993</v>
      </c>
      <c r="M5996" t="s">
        <v>9313</v>
      </c>
      <c r="N5996" t="s">
        <v>2203</v>
      </c>
      <c r="O5996" t="s">
        <v>2204</v>
      </c>
    </row>
    <row r="5997" spans="1:15" x14ac:dyDescent="0.3">
      <c r="A5997" t="s">
        <v>683</v>
      </c>
      <c r="B5997" t="s">
        <v>796</v>
      </c>
      <c r="C5997" t="s">
        <v>4257</v>
      </c>
      <c r="D5997">
        <v>3</v>
      </c>
      <c r="E5997">
        <v>0.95730785799999996</v>
      </c>
      <c r="F5997">
        <v>1</v>
      </c>
      <c r="G5997">
        <v>0</v>
      </c>
      <c r="H5997">
        <v>0</v>
      </c>
      <c r="I5997">
        <v>0</v>
      </c>
      <c r="J5997" t="s">
        <v>4</v>
      </c>
      <c r="K5997" t="s">
        <v>4258</v>
      </c>
      <c r="L5997" t="s">
        <v>4258</v>
      </c>
      <c r="M5997" t="s">
        <v>9314</v>
      </c>
      <c r="N5997" t="s">
        <v>683</v>
      </c>
      <c r="O5997" t="s">
        <v>796</v>
      </c>
    </row>
    <row r="5998" spans="1:15" x14ac:dyDescent="0.3">
      <c r="A5998" t="s">
        <v>683</v>
      </c>
      <c r="B5998" t="s">
        <v>796</v>
      </c>
      <c r="C5998" t="s">
        <v>4257</v>
      </c>
      <c r="D5998">
        <v>3</v>
      </c>
      <c r="E5998">
        <v>0.95730785799999996</v>
      </c>
      <c r="F5998">
        <v>1</v>
      </c>
      <c r="G5998">
        <v>0</v>
      </c>
      <c r="H5998">
        <v>0</v>
      </c>
      <c r="I5998">
        <v>0</v>
      </c>
      <c r="J5998" t="s">
        <v>4</v>
      </c>
      <c r="K5998" t="s">
        <v>4258</v>
      </c>
      <c r="L5998" t="s">
        <v>4258</v>
      </c>
      <c r="M5998" t="s">
        <v>9315</v>
      </c>
      <c r="N5998" t="s">
        <v>683</v>
      </c>
      <c r="O5998" t="s">
        <v>796</v>
      </c>
    </row>
    <row r="5999" spans="1:15" x14ac:dyDescent="0.3">
      <c r="A5999" t="s">
        <v>1142</v>
      </c>
      <c r="B5999" t="s">
        <v>3259</v>
      </c>
      <c r="C5999" t="s">
        <v>5116</v>
      </c>
      <c r="D5999">
        <v>3</v>
      </c>
      <c r="E5999">
        <v>0.86942128299999999</v>
      </c>
      <c r="F5999">
        <v>1</v>
      </c>
      <c r="G5999">
        <v>0</v>
      </c>
      <c r="H5999">
        <v>0</v>
      </c>
      <c r="I5999">
        <v>0</v>
      </c>
      <c r="J5999" t="s">
        <v>8</v>
      </c>
      <c r="K5999" t="s">
        <v>5117</v>
      </c>
      <c r="L5999" t="s">
        <v>5117</v>
      </c>
      <c r="M5999" t="s">
        <v>9316</v>
      </c>
      <c r="N5999" t="s">
        <v>1142</v>
      </c>
      <c r="O5999" t="s">
        <v>3259</v>
      </c>
    </row>
    <row r="6000" spans="1:15" x14ac:dyDescent="0.3">
      <c r="A6000" t="s">
        <v>2571</v>
      </c>
      <c r="B6000" t="s">
        <v>2572</v>
      </c>
      <c r="C6000" t="s">
        <v>5118</v>
      </c>
      <c r="D6000">
        <v>3</v>
      </c>
      <c r="E6000">
        <v>0.86942128299999999</v>
      </c>
      <c r="F6000">
        <v>0</v>
      </c>
      <c r="G6000">
        <v>0</v>
      </c>
      <c r="H6000">
        <v>0</v>
      </c>
      <c r="I6000">
        <v>0</v>
      </c>
      <c r="J6000" t="s">
        <v>8</v>
      </c>
      <c r="K6000" t="s">
        <v>5117</v>
      </c>
      <c r="L6000" t="s">
        <v>5117</v>
      </c>
      <c r="M6000" t="s">
        <v>9316</v>
      </c>
      <c r="N6000" t="s">
        <v>2571</v>
      </c>
      <c r="O6000" t="s">
        <v>2572</v>
      </c>
    </row>
    <row r="6001" spans="1:15" x14ac:dyDescent="0.3">
      <c r="A6001" t="s">
        <v>1142</v>
      </c>
      <c r="B6001" t="s">
        <v>3259</v>
      </c>
      <c r="C6001" t="s">
        <v>5116</v>
      </c>
      <c r="D6001">
        <v>3</v>
      </c>
      <c r="E6001">
        <v>0.86942128299999999</v>
      </c>
      <c r="F6001">
        <v>1</v>
      </c>
      <c r="G6001">
        <v>0</v>
      </c>
      <c r="H6001">
        <v>0</v>
      </c>
      <c r="I6001">
        <v>0</v>
      </c>
      <c r="J6001" t="s">
        <v>8</v>
      </c>
      <c r="K6001" t="s">
        <v>5117</v>
      </c>
      <c r="L6001" t="s">
        <v>5117</v>
      </c>
      <c r="M6001" t="s">
        <v>9317</v>
      </c>
      <c r="N6001" t="s">
        <v>1142</v>
      </c>
      <c r="O6001" t="s">
        <v>3259</v>
      </c>
    </row>
    <row r="6002" spans="1:15" x14ac:dyDescent="0.3">
      <c r="A6002" t="s">
        <v>2571</v>
      </c>
      <c r="B6002" t="s">
        <v>2572</v>
      </c>
      <c r="C6002" t="s">
        <v>5118</v>
      </c>
      <c r="D6002">
        <v>3</v>
      </c>
      <c r="E6002">
        <v>0.86942128299999999</v>
      </c>
      <c r="F6002">
        <v>0</v>
      </c>
      <c r="G6002">
        <v>0</v>
      </c>
      <c r="H6002">
        <v>0</v>
      </c>
      <c r="I6002">
        <v>0</v>
      </c>
      <c r="J6002" t="s">
        <v>8</v>
      </c>
      <c r="K6002" t="s">
        <v>5117</v>
      </c>
      <c r="L6002" t="s">
        <v>5117</v>
      </c>
      <c r="M6002" t="s">
        <v>9317</v>
      </c>
      <c r="N6002" t="s">
        <v>2571</v>
      </c>
      <c r="O6002" t="s">
        <v>2572</v>
      </c>
    </row>
    <row r="6003" spans="1:15" x14ac:dyDescent="0.3">
      <c r="A6003" t="s">
        <v>3264</v>
      </c>
      <c r="B6003" t="s">
        <v>3265</v>
      </c>
      <c r="C6003" t="s">
        <v>4507</v>
      </c>
      <c r="D6003">
        <v>2</v>
      </c>
      <c r="E6003">
        <v>0.95779686200000003</v>
      </c>
      <c r="F6003">
        <v>1</v>
      </c>
      <c r="G6003">
        <v>0</v>
      </c>
      <c r="H6003">
        <v>0</v>
      </c>
      <c r="I6003">
        <v>0</v>
      </c>
      <c r="J6003" t="s">
        <v>4</v>
      </c>
      <c r="K6003" t="s">
        <v>4508</v>
      </c>
      <c r="L6003" t="s">
        <v>4508</v>
      </c>
      <c r="M6003" t="s">
        <v>9318</v>
      </c>
      <c r="N6003" t="s">
        <v>3264</v>
      </c>
      <c r="O6003" t="s">
        <v>3265</v>
      </c>
    </row>
    <row r="6004" spans="1:15" x14ac:dyDescent="0.3">
      <c r="A6004" t="s">
        <v>3264</v>
      </c>
      <c r="B6004" t="s">
        <v>3265</v>
      </c>
      <c r="C6004" t="s">
        <v>4507</v>
      </c>
      <c r="D6004">
        <v>2</v>
      </c>
      <c r="E6004">
        <v>0.95779686200000003</v>
      </c>
      <c r="F6004">
        <v>1</v>
      </c>
      <c r="G6004">
        <v>0</v>
      </c>
      <c r="H6004">
        <v>0</v>
      </c>
      <c r="I6004">
        <v>0</v>
      </c>
      <c r="J6004" t="s">
        <v>4</v>
      </c>
      <c r="K6004" t="s">
        <v>4508</v>
      </c>
      <c r="L6004" t="s">
        <v>4508</v>
      </c>
      <c r="M6004" t="s">
        <v>9319</v>
      </c>
      <c r="N6004" t="s">
        <v>3264</v>
      </c>
      <c r="O6004" t="s">
        <v>3265</v>
      </c>
    </row>
    <row r="6005" spans="1:15" x14ac:dyDescent="0.3">
      <c r="A6005" t="s">
        <v>43</v>
      </c>
      <c r="B6005" t="s">
        <v>1275</v>
      </c>
      <c r="C6005" t="s">
        <v>4101</v>
      </c>
      <c r="D6005">
        <v>3</v>
      </c>
      <c r="E6005">
        <v>0.99179899699999996</v>
      </c>
      <c r="F6005">
        <v>1</v>
      </c>
      <c r="G6005">
        <v>0</v>
      </c>
      <c r="H6005">
        <v>0</v>
      </c>
      <c r="I6005">
        <v>0</v>
      </c>
      <c r="J6005" t="s">
        <v>33</v>
      </c>
      <c r="K6005" t="s">
        <v>4102</v>
      </c>
      <c r="L6005" t="s">
        <v>4102</v>
      </c>
      <c r="M6005" t="s">
        <v>9320</v>
      </c>
      <c r="N6005" t="s">
        <v>43</v>
      </c>
      <c r="O6005" t="s">
        <v>1275</v>
      </c>
    </row>
    <row r="6006" spans="1:15" x14ac:dyDescent="0.3">
      <c r="A6006" t="s">
        <v>43</v>
      </c>
      <c r="B6006" t="s">
        <v>1275</v>
      </c>
      <c r="C6006" t="s">
        <v>4101</v>
      </c>
      <c r="D6006">
        <v>3</v>
      </c>
      <c r="E6006">
        <v>0.99179899699999996</v>
      </c>
      <c r="F6006">
        <v>1</v>
      </c>
      <c r="G6006">
        <v>0</v>
      </c>
      <c r="H6006">
        <v>0</v>
      </c>
      <c r="I6006">
        <v>0</v>
      </c>
      <c r="J6006" t="s">
        <v>33</v>
      </c>
      <c r="K6006" t="s">
        <v>4102</v>
      </c>
      <c r="L6006" t="s">
        <v>4102</v>
      </c>
      <c r="M6006" t="s">
        <v>9321</v>
      </c>
      <c r="N6006" t="s">
        <v>43</v>
      </c>
      <c r="O6006" t="s">
        <v>1275</v>
      </c>
    </row>
    <row r="6007" spans="1:15" x14ac:dyDescent="0.3">
      <c r="A6007" t="s">
        <v>274</v>
      </c>
      <c r="B6007" t="s">
        <v>814</v>
      </c>
      <c r="C6007" t="s">
        <v>4510</v>
      </c>
      <c r="D6007">
        <v>3</v>
      </c>
      <c r="E6007">
        <v>0.91171805699999997</v>
      </c>
      <c r="F6007">
        <v>1</v>
      </c>
      <c r="G6007">
        <v>0</v>
      </c>
      <c r="H6007">
        <v>0</v>
      </c>
      <c r="I6007">
        <v>0</v>
      </c>
      <c r="J6007" t="s">
        <v>11</v>
      </c>
      <c r="K6007" t="s">
        <v>4511</v>
      </c>
      <c r="L6007" t="s">
        <v>4511</v>
      </c>
      <c r="M6007" t="s">
        <v>9322</v>
      </c>
      <c r="N6007" t="s">
        <v>274</v>
      </c>
      <c r="O6007" t="s">
        <v>814</v>
      </c>
    </row>
    <row r="6008" spans="1:15" x14ac:dyDescent="0.3">
      <c r="A6008" t="s">
        <v>871</v>
      </c>
      <c r="B6008" t="s">
        <v>3266</v>
      </c>
      <c r="C6008" t="s">
        <v>4476</v>
      </c>
      <c r="D6008">
        <v>2</v>
      </c>
      <c r="E6008">
        <v>0.59034212900000005</v>
      </c>
      <c r="F6008">
        <v>0</v>
      </c>
      <c r="G6008">
        <v>1</v>
      </c>
      <c r="H6008">
        <v>0</v>
      </c>
      <c r="I6008">
        <v>1</v>
      </c>
      <c r="J6008" t="s">
        <v>445</v>
      </c>
      <c r="K6008" t="s">
        <v>4477</v>
      </c>
      <c r="L6008" t="s">
        <v>4477</v>
      </c>
      <c r="M6008" t="s">
        <v>9323</v>
      </c>
      <c r="N6008" t="s">
        <v>871</v>
      </c>
      <c r="O6008" t="s">
        <v>3266</v>
      </c>
    </row>
    <row r="6009" spans="1:15" x14ac:dyDescent="0.3">
      <c r="A6009" t="s">
        <v>871</v>
      </c>
      <c r="B6009" t="s">
        <v>3266</v>
      </c>
      <c r="C6009" t="s">
        <v>4476</v>
      </c>
      <c r="D6009">
        <v>2</v>
      </c>
      <c r="E6009">
        <v>0.59034212900000005</v>
      </c>
      <c r="F6009">
        <v>0</v>
      </c>
      <c r="G6009">
        <v>1</v>
      </c>
      <c r="H6009">
        <v>0</v>
      </c>
      <c r="I6009">
        <v>1</v>
      </c>
      <c r="J6009" t="s">
        <v>445</v>
      </c>
      <c r="K6009" t="s">
        <v>4477</v>
      </c>
      <c r="L6009" t="s">
        <v>4477</v>
      </c>
      <c r="M6009" t="s">
        <v>9324</v>
      </c>
      <c r="N6009" t="s">
        <v>871</v>
      </c>
      <c r="O6009" t="s">
        <v>3266</v>
      </c>
    </row>
    <row r="6010" spans="1:15" x14ac:dyDescent="0.3">
      <c r="A6010" t="s">
        <v>407</v>
      </c>
      <c r="B6010" t="s">
        <v>2143</v>
      </c>
      <c r="C6010" t="s">
        <v>4724</v>
      </c>
      <c r="D6010">
        <v>3</v>
      </c>
      <c r="E6010">
        <v>0.96560079700000001</v>
      </c>
      <c r="F6010">
        <v>1</v>
      </c>
      <c r="G6010">
        <v>0</v>
      </c>
      <c r="H6010">
        <v>0</v>
      </c>
      <c r="I6010">
        <v>0</v>
      </c>
      <c r="J6010" t="s">
        <v>4</v>
      </c>
      <c r="K6010" t="s">
        <v>4725</v>
      </c>
      <c r="L6010" t="s">
        <v>4725</v>
      </c>
      <c r="M6010" t="s">
        <v>9325</v>
      </c>
      <c r="N6010" t="s">
        <v>407</v>
      </c>
      <c r="O6010" t="s">
        <v>2143</v>
      </c>
    </row>
    <row r="6011" spans="1:15" x14ac:dyDescent="0.3">
      <c r="A6011" t="s">
        <v>407</v>
      </c>
      <c r="B6011" t="s">
        <v>2143</v>
      </c>
      <c r="C6011" t="s">
        <v>4724</v>
      </c>
      <c r="D6011">
        <v>3</v>
      </c>
      <c r="E6011">
        <v>0.96560079700000001</v>
      </c>
      <c r="F6011">
        <v>1</v>
      </c>
      <c r="G6011">
        <v>0</v>
      </c>
      <c r="H6011">
        <v>0</v>
      </c>
      <c r="I6011">
        <v>0</v>
      </c>
      <c r="J6011" t="s">
        <v>4</v>
      </c>
      <c r="K6011" t="s">
        <v>4725</v>
      </c>
      <c r="L6011" t="s">
        <v>4725</v>
      </c>
      <c r="M6011" t="s">
        <v>9326</v>
      </c>
      <c r="N6011" t="s">
        <v>407</v>
      </c>
      <c r="O6011" t="s">
        <v>2143</v>
      </c>
    </row>
    <row r="6012" spans="1:15" x14ac:dyDescent="0.3">
      <c r="A6012" t="s">
        <v>1645</v>
      </c>
      <c r="B6012" t="s">
        <v>3233</v>
      </c>
      <c r="C6012" t="s">
        <v>5056</v>
      </c>
      <c r="D6012">
        <v>2</v>
      </c>
      <c r="E6012">
        <v>0.66665449499999996</v>
      </c>
      <c r="F6012">
        <v>0</v>
      </c>
      <c r="G6012">
        <v>1</v>
      </c>
      <c r="H6012">
        <v>0</v>
      </c>
      <c r="I6012">
        <v>1</v>
      </c>
      <c r="J6012" t="s">
        <v>445</v>
      </c>
      <c r="K6012" t="s">
        <v>5057</v>
      </c>
      <c r="L6012" t="s">
        <v>5057</v>
      </c>
      <c r="M6012" t="s">
        <v>9327</v>
      </c>
      <c r="N6012" t="s">
        <v>1645</v>
      </c>
      <c r="O6012" t="s">
        <v>3233</v>
      </c>
    </row>
    <row r="6013" spans="1:15" x14ac:dyDescent="0.3">
      <c r="A6013" t="s">
        <v>1645</v>
      </c>
      <c r="B6013" t="s">
        <v>3233</v>
      </c>
      <c r="C6013" t="s">
        <v>5056</v>
      </c>
      <c r="D6013">
        <v>2</v>
      </c>
      <c r="E6013">
        <v>0.66665449499999996</v>
      </c>
      <c r="F6013">
        <v>0</v>
      </c>
      <c r="G6013">
        <v>1</v>
      </c>
      <c r="H6013">
        <v>0</v>
      </c>
      <c r="I6013">
        <v>1</v>
      </c>
      <c r="J6013" t="s">
        <v>445</v>
      </c>
      <c r="K6013" t="s">
        <v>5057</v>
      </c>
      <c r="L6013" t="s">
        <v>5057</v>
      </c>
      <c r="M6013" t="s">
        <v>9328</v>
      </c>
      <c r="N6013" t="s">
        <v>1645</v>
      </c>
      <c r="O6013" t="s">
        <v>3233</v>
      </c>
    </row>
    <row r="6014" spans="1:15" x14ac:dyDescent="0.3">
      <c r="A6014" t="s">
        <v>1645</v>
      </c>
      <c r="B6014" t="s">
        <v>3233</v>
      </c>
      <c r="C6014" t="s">
        <v>5056</v>
      </c>
      <c r="D6014">
        <v>2</v>
      </c>
      <c r="E6014">
        <v>0.66665449499999996</v>
      </c>
      <c r="F6014">
        <v>0</v>
      </c>
      <c r="G6014">
        <v>1</v>
      </c>
      <c r="H6014">
        <v>0</v>
      </c>
      <c r="I6014">
        <v>1</v>
      </c>
      <c r="J6014" t="s">
        <v>445</v>
      </c>
      <c r="K6014" t="s">
        <v>5057</v>
      </c>
      <c r="L6014" t="s">
        <v>5057</v>
      </c>
      <c r="M6014" t="s">
        <v>9329</v>
      </c>
      <c r="N6014" t="s">
        <v>1645</v>
      </c>
      <c r="O6014" t="s">
        <v>3233</v>
      </c>
    </row>
    <row r="6015" spans="1:15" x14ac:dyDescent="0.3">
      <c r="A6015" t="s">
        <v>35</v>
      </c>
      <c r="B6015" t="s">
        <v>1353</v>
      </c>
      <c r="C6015" t="s">
        <v>4961</v>
      </c>
      <c r="D6015">
        <v>3</v>
      </c>
      <c r="E6015">
        <v>0.96832483800000002</v>
      </c>
      <c r="F6015">
        <v>1</v>
      </c>
      <c r="G6015">
        <v>0</v>
      </c>
      <c r="H6015">
        <v>0</v>
      </c>
      <c r="I6015">
        <v>0</v>
      </c>
      <c r="J6015" t="s">
        <v>33</v>
      </c>
      <c r="K6015" t="s">
        <v>4962</v>
      </c>
      <c r="L6015" t="s">
        <v>4962</v>
      </c>
      <c r="M6015" t="s">
        <v>9330</v>
      </c>
      <c r="N6015" t="s">
        <v>35</v>
      </c>
      <c r="O6015" t="s">
        <v>1353</v>
      </c>
    </row>
    <row r="6016" spans="1:15" x14ac:dyDescent="0.3">
      <c r="A6016" t="s">
        <v>35</v>
      </c>
      <c r="B6016" t="s">
        <v>1353</v>
      </c>
      <c r="C6016" t="s">
        <v>4961</v>
      </c>
      <c r="D6016">
        <v>3</v>
      </c>
      <c r="E6016">
        <v>0.96832483800000002</v>
      </c>
      <c r="F6016">
        <v>1</v>
      </c>
      <c r="G6016">
        <v>0</v>
      </c>
      <c r="H6016">
        <v>0</v>
      </c>
      <c r="I6016">
        <v>0</v>
      </c>
      <c r="J6016" t="s">
        <v>33</v>
      </c>
      <c r="K6016" t="s">
        <v>4962</v>
      </c>
      <c r="L6016" t="s">
        <v>4962</v>
      </c>
      <c r="M6016" t="s">
        <v>9331</v>
      </c>
      <c r="N6016" t="s">
        <v>35</v>
      </c>
      <c r="O6016" t="s">
        <v>1353</v>
      </c>
    </row>
    <row r="6017" spans="1:15" x14ac:dyDescent="0.3">
      <c r="A6017" t="s">
        <v>660</v>
      </c>
      <c r="B6017" t="s">
        <v>1005</v>
      </c>
      <c r="C6017" t="s">
        <v>4281</v>
      </c>
      <c r="D6017">
        <v>3</v>
      </c>
      <c r="E6017">
        <v>0.95851445999999996</v>
      </c>
      <c r="F6017">
        <v>1</v>
      </c>
      <c r="G6017">
        <v>0</v>
      </c>
      <c r="H6017">
        <v>0</v>
      </c>
      <c r="I6017">
        <v>0</v>
      </c>
      <c r="J6017" t="s">
        <v>14</v>
      </c>
      <c r="K6017" t="s">
        <v>4282</v>
      </c>
      <c r="L6017" t="s">
        <v>4282</v>
      </c>
      <c r="M6017" t="s">
        <v>9332</v>
      </c>
      <c r="N6017" t="s">
        <v>660</v>
      </c>
      <c r="O6017" t="s">
        <v>1005</v>
      </c>
    </row>
    <row r="6018" spans="1:15" x14ac:dyDescent="0.3">
      <c r="A6018" t="s">
        <v>1239</v>
      </c>
      <c r="B6018" t="s">
        <v>3550</v>
      </c>
      <c r="C6018" t="s">
        <v>5072</v>
      </c>
      <c r="D6018">
        <v>2</v>
      </c>
      <c r="F6018">
        <v>0</v>
      </c>
      <c r="G6018">
        <v>0</v>
      </c>
      <c r="H6018">
        <v>1</v>
      </c>
      <c r="I6018">
        <v>0</v>
      </c>
      <c r="J6018" t="s">
        <v>8</v>
      </c>
      <c r="K6018" t="s">
        <v>5073</v>
      </c>
      <c r="L6018" t="s">
        <v>5073</v>
      </c>
      <c r="M6018" t="s">
        <v>9333</v>
      </c>
      <c r="N6018" t="s">
        <v>1239</v>
      </c>
      <c r="O6018" t="s">
        <v>3550</v>
      </c>
    </row>
    <row r="6019" spans="1:15" x14ac:dyDescent="0.3">
      <c r="A6019" t="s">
        <v>3234</v>
      </c>
      <c r="B6019" t="s">
        <v>3235</v>
      </c>
      <c r="C6019" t="s">
        <v>4136</v>
      </c>
      <c r="D6019">
        <v>3</v>
      </c>
      <c r="E6019">
        <v>0.97035674999999999</v>
      </c>
      <c r="F6019">
        <v>1</v>
      </c>
      <c r="G6019">
        <v>0</v>
      </c>
      <c r="H6019">
        <v>0</v>
      </c>
      <c r="I6019">
        <v>0</v>
      </c>
      <c r="J6019" t="s">
        <v>14</v>
      </c>
      <c r="K6019" t="s">
        <v>4137</v>
      </c>
      <c r="L6019" t="s">
        <v>4137</v>
      </c>
      <c r="M6019" t="s">
        <v>9334</v>
      </c>
      <c r="N6019" t="s">
        <v>3234</v>
      </c>
      <c r="O6019" t="s">
        <v>3235</v>
      </c>
    </row>
    <row r="6020" spans="1:15" x14ac:dyDescent="0.3">
      <c r="A6020" t="s">
        <v>3222</v>
      </c>
      <c r="B6020" t="s">
        <v>3223</v>
      </c>
      <c r="C6020" t="s">
        <v>5542</v>
      </c>
      <c r="D6020">
        <v>3</v>
      </c>
      <c r="E6020">
        <v>0.81752726899999995</v>
      </c>
      <c r="F6020">
        <v>1</v>
      </c>
      <c r="G6020">
        <v>0</v>
      </c>
      <c r="H6020">
        <v>0</v>
      </c>
      <c r="I6020">
        <v>0</v>
      </c>
      <c r="J6020" t="s">
        <v>13</v>
      </c>
      <c r="K6020" t="s">
        <v>5543</v>
      </c>
      <c r="L6020" t="s">
        <v>5543</v>
      </c>
      <c r="M6020" t="s">
        <v>9335</v>
      </c>
      <c r="N6020" t="s">
        <v>3222</v>
      </c>
      <c r="O6020" t="s">
        <v>3223</v>
      </c>
    </row>
    <row r="6021" spans="1:15" x14ac:dyDescent="0.3">
      <c r="A6021" t="s">
        <v>3215</v>
      </c>
      <c r="B6021" t="s">
        <v>3216</v>
      </c>
      <c r="C6021" t="s">
        <v>4324</v>
      </c>
      <c r="D6021">
        <v>2</v>
      </c>
      <c r="E6021">
        <v>0.105456959</v>
      </c>
      <c r="F6021">
        <v>1</v>
      </c>
      <c r="G6021">
        <v>0</v>
      </c>
      <c r="H6021">
        <v>0</v>
      </c>
      <c r="I6021">
        <v>0</v>
      </c>
      <c r="J6021" t="s">
        <v>8</v>
      </c>
      <c r="K6021" t="s">
        <v>4325</v>
      </c>
      <c r="L6021" t="s">
        <v>4325</v>
      </c>
      <c r="M6021" t="s">
        <v>9336</v>
      </c>
      <c r="N6021" t="s">
        <v>3215</v>
      </c>
      <c r="O6021" t="s">
        <v>3216</v>
      </c>
    </row>
    <row r="6022" spans="1:15" x14ac:dyDescent="0.3">
      <c r="A6022" t="s">
        <v>617</v>
      </c>
      <c r="B6022" t="s">
        <v>3236</v>
      </c>
      <c r="C6022" t="s">
        <v>4605</v>
      </c>
      <c r="D6022">
        <v>3</v>
      </c>
      <c r="E6022">
        <v>0.90665861800000003</v>
      </c>
      <c r="F6022">
        <v>1</v>
      </c>
      <c r="G6022">
        <v>0</v>
      </c>
      <c r="H6022">
        <v>0</v>
      </c>
      <c r="I6022">
        <v>0</v>
      </c>
      <c r="J6022" t="s">
        <v>14</v>
      </c>
      <c r="K6022" t="s">
        <v>4606</v>
      </c>
      <c r="L6022" t="s">
        <v>4606</v>
      </c>
      <c r="M6022" t="s">
        <v>9337</v>
      </c>
      <c r="N6022" t="s">
        <v>617</v>
      </c>
      <c r="O6022" t="s">
        <v>3236</v>
      </c>
    </row>
    <row r="6023" spans="1:15" x14ac:dyDescent="0.3">
      <c r="A6023" t="s">
        <v>35</v>
      </c>
      <c r="B6023" t="s">
        <v>1353</v>
      </c>
      <c r="C6023" t="s">
        <v>4961</v>
      </c>
      <c r="D6023">
        <v>3</v>
      </c>
      <c r="E6023">
        <v>0.96832483800000002</v>
      </c>
      <c r="F6023">
        <v>1</v>
      </c>
      <c r="G6023">
        <v>0</v>
      </c>
      <c r="H6023">
        <v>0</v>
      </c>
      <c r="I6023">
        <v>0</v>
      </c>
      <c r="J6023" t="s">
        <v>33</v>
      </c>
      <c r="K6023" t="s">
        <v>4962</v>
      </c>
      <c r="L6023" t="s">
        <v>4962</v>
      </c>
      <c r="M6023" t="s">
        <v>9338</v>
      </c>
      <c r="N6023" t="s">
        <v>35</v>
      </c>
      <c r="O6023" t="s">
        <v>1353</v>
      </c>
    </row>
    <row r="6024" spans="1:15" x14ac:dyDescent="0.3">
      <c r="A6024" t="s">
        <v>37</v>
      </c>
      <c r="B6024" t="s">
        <v>888</v>
      </c>
      <c r="C6024" t="s">
        <v>5084</v>
      </c>
      <c r="D6024">
        <v>3</v>
      </c>
      <c r="E6024">
        <v>0.94865547400000005</v>
      </c>
      <c r="F6024">
        <v>1</v>
      </c>
      <c r="G6024">
        <v>0</v>
      </c>
      <c r="H6024">
        <v>0</v>
      </c>
      <c r="I6024">
        <v>0</v>
      </c>
      <c r="J6024" t="s">
        <v>33</v>
      </c>
      <c r="K6024" t="s">
        <v>5085</v>
      </c>
      <c r="L6024" t="s">
        <v>5085</v>
      </c>
      <c r="M6024" t="s">
        <v>9339</v>
      </c>
      <c r="N6024" t="s">
        <v>37</v>
      </c>
      <c r="O6024" t="s">
        <v>888</v>
      </c>
    </row>
    <row r="6025" spans="1:15" x14ac:dyDescent="0.3">
      <c r="A6025" t="s">
        <v>3337</v>
      </c>
      <c r="B6025" t="s">
        <v>3338</v>
      </c>
      <c r="C6025" t="s">
        <v>5086</v>
      </c>
      <c r="D6025">
        <v>1</v>
      </c>
      <c r="E6025">
        <v>0.94865547400000005</v>
      </c>
      <c r="F6025">
        <v>0</v>
      </c>
      <c r="G6025">
        <v>0</v>
      </c>
      <c r="H6025">
        <v>0</v>
      </c>
      <c r="I6025">
        <v>0</v>
      </c>
      <c r="J6025" t="s">
        <v>33</v>
      </c>
      <c r="K6025" t="s">
        <v>5085</v>
      </c>
      <c r="L6025" t="s">
        <v>5085</v>
      </c>
      <c r="M6025" t="s">
        <v>9339</v>
      </c>
      <c r="N6025" t="s">
        <v>3337</v>
      </c>
      <c r="O6025" t="s">
        <v>3338</v>
      </c>
    </row>
    <row r="6026" spans="1:15" x14ac:dyDescent="0.3">
      <c r="A6026" t="s">
        <v>681</v>
      </c>
      <c r="B6026" t="s">
        <v>3275</v>
      </c>
      <c r="C6026" t="s">
        <v>4284</v>
      </c>
      <c r="D6026">
        <v>3</v>
      </c>
      <c r="E6026">
        <v>0.84009663800000001</v>
      </c>
      <c r="F6026">
        <v>1</v>
      </c>
      <c r="G6026">
        <v>0</v>
      </c>
      <c r="H6026">
        <v>0</v>
      </c>
      <c r="I6026">
        <v>0</v>
      </c>
      <c r="J6026" t="s">
        <v>8</v>
      </c>
      <c r="K6026" t="s">
        <v>4285</v>
      </c>
      <c r="L6026" t="s">
        <v>4285</v>
      </c>
      <c r="M6026" t="s">
        <v>9340</v>
      </c>
      <c r="N6026" t="s">
        <v>681</v>
      </c>
      <c r="O6026" t="s">
        <v>3275</v>
      </c>
    </row>
    <row r="6027" spans="1:15" x14ac:dyDescent="0.3">
      <c r="A6027" t="s">
        <v>24</v>
      </c>
      <c r="B6027" t="s">
        <v>3221</v>
      </c>
      <c r="C6027" t="s">
        <v>5530</v>
      </c>
      <c r="D6027">
        <v>3</v>
      </c>
      <c r="E6027">
        <v>0.81752726899999995</v>
      </c>
      <c r="F6027">
        <v>1</v>
      </c>
      <c r="G6027">
        <v>0</v>
      </c>
      <c r="H6027">
        <v>0</v>
      </c>
      <c r="I6027">
        <v>0</v>
      </c>
      <c r="J6027" t="s">
        <v>13</v>
      </c>
      <c r="K6027" t="s">
        <v>5531</v>
      </c>
      <c r="L6027" t="s">
        <v>5531</v>
      </c>
      <c r="M6027" t="s">
        <v>9341</v>
      </c>
      <c r="N6027" t="s">
        <v>24</v>
      </c>
      <c r="O6027" t="s">
        <v>3221</v>
      </c>
    </row>
    <row r="6028" spans="1:15" x14ac:dyDescent="0.3">
      <c r="A6028" t="s">
        <v>1645</v>
      </c>
      <c r="B6028" t="s">
        <v>3233</v>
      </c>
      <c r="C6028" t="s">
        <v>5056</v>
      </c>
      <c r="D6028">
        <v>2</v>
      </c>
      <c r="E6028">
        <v>0.66665449499999996</v>
      </c>
      <c r="F6028">
        <v>0</v>
      </c>
      <c r="G6028">
        <v>1</v>
      </c>
      <c r="H6028">
        <v>0</v>
      </c>
      <c r="I6028">
        <v>1</v>
      </c>
      <c r="J6028" t="s">
        <v>445</v>
      </c>
      <c r="K6028" t="s">
        <v>5057</v>
      </c>
      <c r="L6028" t="s">
        <v>5057</v>
      </c>
      <c r="M6028" t="s">
        <v>9342</v>
      </c>
      <c r="N6028" t="s">
        <v>1645</v>
      </c>
      <c r="O6028" t="s">
        <v>3233</v>
      </c>
    </row>
    <row r="6029" spans="1:15" x14ac:dyDescent="0.3">
      <c r="A6029" t="s">
        <v>660</v>
      </c>
      <c r="B6029" t="s">
        <v>1005</v>
      </c>
      <c r="C6029" t="s">
        <v>4281</v>
      </c>
      <c r="D6029">
        <v>3</v>
      </c>
      <c r="E6029">
        <v>0.95851445999999996</v>
      </c>
      <c r="F6029">
        <v>1</v>
      </c>
      <c r="G6029">
        <v>0</v>
      </c>
      <c r="H6029">
        <v>0</v>
      </c>
      <c r="I6029">
        <v>0</v>
      </c>
      <c r="J6029" t="s">
        <v>14</v>
      </c>
      <c r="K6029" t="s">
        <v>4282</v>
      </c>
      <c r="L6029" t="s">
        <v>4282</v>
      </c>
      <c r="M6029" t="s">
        <v>9343</v>
      </c>
      <c r="N6029" t="s">
        <v>660</v>
      </c>
      <c r="O6029" t="s">
        <v>1005</v>
      </c>
    </row>
    <row r="6030" spans="1:15" x14ac:dyDescent="0.3">
      <c r="A6030" t="s">
        <v>1239</v>
      </c>
      <c r="B6030" t="s">
        <v>3550</v>
      </c>
      <c r="C6030" t="s">
        <v>5072</v>
      </c>
      <c r="D6030">
        <v>2</v>
      </c>
      <c r="F6030">
        <v>0</v>
      </c>
      <c r="G6030">
        <v>0</v>
      </c>
      <c r="H6030">
        <v>1</v>
      </c>
      <c r="I6030">
        <v>0</v>
      </c>
      <c r="J6030" t="s">
        <v>8</v>
      </c>
      <c r="K6030" t="s">
        <v>5073</v>
      </c>
      <c r="L6030" t="s">
        <v>5073</v>
      </c>
      <c r="M6030" t="s">
        <v>9344</v>
      </c>
      <c r="N6030" t="s">
        <v>1239</v>
      </c>
      <c r="O6030" t="s">
        <v>3550</v>
      </c>
    </row>
    <row r="6031" spans="1:15" x14ac:dyDescent="0.3">
      <c r="A6031" t="s">
        <v>337</v>
      </c>
      <c r="B6031" t="s">
        <v>486</v>
      </c>
      <c r="C6031" t="s">
        <v>4209</v>
      </c>
      <c r="D6031">
        <v>3</v>
      </c>
      <c r="E6031">
        <v>0.96742790000000001</v>
      </c>
      <c r="F6031">
        <v>1</v>
      </c>
      <c r="G6031">
        <v>0</v>
      </c>
      <c r="H6031">
        <v>0</v>
      </c>
      <c r="I6031">
        <v>0</v>
      </c>
      <c r="J6031" t="s">
        <v>20</v>
      </c>
      <c r="K6031" t="s">
        <v>4210</v>
      </c>
      <c r="L6031" t="s">
        <v>4210</v>
      </c>
      <c r="M6031" t="s">
        <v>9345</v>
      </c>
      <c r="N6031" t="s">
        <v>337</v>
      </c>
      <c r="O6031" t="s">
        <v>486</v>
      </c>
    </row>
    <row r="6032" spans="1:15" x14ac:dyDescent="0.3">
      <c r="A6032" t="s">
        <v>59</v>
      </c>
      <c r="B6032" t="s">
        <v>3285</v>
      </c>
      <c r="C6032" t="s">
        <v>5049</v>
      </c>
      <c r="D6032">
        <v>3</v>
      </c>
      <c r="E6032">
        <v>0.96580895499999997</v>
      </c>
      <c r="F6032">
        <v>1</v>
      </c>
      <c r="G6032">
        <v>0</v>
      </c>
      <c r="H6032">
        <v>0</v>
      </c>
      <c r="I6032">
        <v>0</v>
      </c>
      <c r="J6032" t="s">
        <v>33</v>
      </c>
      <c r="K6032" t="s">
        <v>5050</v>
      </c>
      <c r="L6032" t="s">
        <v>5050</v>
      </c>
      <c r="M6032" t="s">
        <v>9346</v>
      </c>
      <c r="N6032" t="s">
        <v>59</v>
      </c>
      <c r="O6032" t="s">
        <v>3285</v>
      </c>
    </row>
    <row r="6033" spans="1:15" x14ac:dyDescent="0.3">
      <c r="A6033" t="s">
        <v>54</v>
      </c>
      <c r="B6033" t="s">
        <v>3277</v>
      </c>
      <c r="C6033" t="s">
        <v>5247</v>
      </c>
      <c r="D6033">
        <v>3</v>
      </c>
      <c r="E6033">
        <v>0.95897824700000001</v>
      </c>
      <c r="F6033">
        <v>1</v>
      </c>
      <c r="G6033">
        <v>0</v>
      </c>
      <c r="H6033">
        <v>0</v>
      </c>
      <c r="I6033">
        <v>0</v>
      </c>
      <c r="J6033" t="s">
        <v>13</v>
      </c>
      <c r="K6033" t="s">
        <v>5248</v>
      </c>
      <c r="L6033" t="s">
        <v>5248</v>
      </c>
      <c r="M6033" t="s">
        <v>9347</v>
      </c>
      <c r="N6033" t="s">
        <v>54</v>
      </c>
      <c r="O6033" t="s">
        <v>3277</v>
      </c>
    </row>
    <row r="6034" spans="1:15" x14ac:dyDescent="0.3">
      <c r="A6034" t="s">
        <v>542</v>
      </c>
      <c r="B6034" t="s">
        <v>3274</v>
      </c>
      <c r="C6034" t="s">
        <v>4868</v>
      </c>
      <c r="D6034">
        <v>3</v>
      </c>
      <c r="E6034">
        <v>0.95609689200000003</v>
      </c>
      <c r="F6034">
        <v>1</v>
      </c>
      <c r="G6034">
        <v>0</v>
      </c>
      <c r="H6034">
        <v>0</v>
      </c>
      <c r="I6034">
        <v>0</v>
      </c>
      <c r="J6034" t="s">
        <v>3196</v>
      </c>
      <c r="K6034" t="s">
        <v>4869</v>
      </c>
      <c r="L6034" t="s">
        <v>4869</v>
      </c>
      <c r="M6034" t="s">
        <v>9348</v>
      </c>
      <c r="N6034" t="s">
        <v>542</v>
      </c>
      <c r="O6034" t="s">
        <v>3274</v>
      </c>
    </row>
    <row r="6035" spans="1:15" x14ac:dyDescent="0.3">
      <c r="A6035" t="s">
        <v>3386</v>
      </c>
      <c r="B6035" t="s">
        <v>4885</v>
      </c>
      <c r="C6035" t="s">
        <v>4886</v>
      </c>
      <c r="D6035">
        <v>1</v>
      </c>
      <c r="E6035">
        <v>-999.99</v>
      </c>
      <c r="F6035">
        <v>0</v>
      </c>
      <c r="G6035">
        <v>0</v>
      </c>
      <c r="H6035">
        <v>0</v>
      </c>
      <c r="I6035">
        <v>0</v>
      </c>
      <c r="J6035" t="s">
        <v>445</v>
      </c>
      <c r="K6035" t="s">
        <v>4887</v>
      </c>
      <c r="L6035" t="s">
        <v>4887</v>
      </c>
      <c r="M6035" t="s">
        <v>9349</v>
      </c>
      <c r="N6035" t="s">
        <v>3386</v>
      </c>
      <c r="O6035" t="s">
        <v>4885</v>
      </c>
    </row>
    <row r="6036" spans="1:15" x14ac:dyDescent="0.3">
      <c r="A6036" t="s">
        <v>43</v>
      </c>
      <c r="B6036" t="s">
        <v>1275</v>
      </c>
      <c r="C6036" t="s">
        <v>4101</v>
      </c>
      <c r="D6036">
        <v>3</v>
      </c>
      <c r="E6036">
        <v>0.99179899699999996</v>
      </c>
      <c r="F6036">
        <v>1</v>
      </c>
      <c r="G6036">
        <v>0</v>
      </c>
      <c r="H6036">
        <v>0</v>
      </c>
      <c r="I6036">
        <v>0</v>
      </c>
      <c r="J6036" t="s">
        <v>33</v>
      </c>
      <c r="K6036" t="s">
        <v>4102</v>
      </c>
      <c r="L6036" t="s">
        <v>4102</v>
      </c>
      <c r="M6036" t="s">
        <v>9350</v>
      </c>
      <c r="N6036" t="s">
        <v>43</v>
      </c>
      <c r="O6036" t="s">
        <v>1275</v>
      </c>
    </row>
    <row r="6037" spans="1:15" x14ac:dyDescent="0.3">
      <c r="A6037" t="s">
        <v>2268</v>
      </c>
      <c r="B6037" t="s">
        <v>2269</v>
      </c>
      <c r="C6037" t="s">
        <v>4278</v>
      </c>
      <c r="D6037">
        <v>3</v>
      </c>
      <c r="E6037">
        <v>0.85977790399999998</v>
      </c>
      <c r="F6037">
        <v>1</v>
      </c>
      <c r="G6037">
        <v>0</v>
      </c>
      <c r="H6037">
        <v>0</v>
      </c>
      <c r="I6037">
        <v>0</v>
      </c>
      <c r="J6037" t="s">
        <v>4</v>
      </c>
      <c r="K6037" t="s">
        <v>4279</v>
      </c>
      <c r="L6037" t="s">
        <v>4279</v>
      </c>
      <c r="M6037" t="s">
        <v>9351</v>
      </c>
      <c r="N6037" t="s">
        <v>2268</v>
      </c>
      <c r="O6037" t="s">
        <v>2269</v>
      </c>
    </row>
    <row r="6038" spans="1:15" x14ac:dyDescent="0.3">
      <c r="A6038" t="s">
        <v>292</v>
      </c>
      <c r="B6038" t="s">
        <v>625</v>
      </c>
      <c r="C6038" t="s">
        <v>4196</v>
      </c>
      <c r="D6038">
        <v>3</v>
      </c>
      <c r="E6038">
        <v>0.76858175100000004</v>
      </c>
      <c r="F6038">
        <v>1</v>
      </c>
      <c r="G6038">
        <v>0</v>
      </c>
      <c r="H6038">
        <v>0</v>
      </c>
      <c r="I6038">
        <v>0</v>
      </c>
      <c r="J6038" t="s">
        <v>18</v>
      </c>
      <c r="K6038" t="s">
        <v>4197</v>
      </c>
      <c r="L6038" t="s">
        <v>4197</v>
      </c>
      <c r="M6038" t="s">
        <v>9352</v>
      </c>
      <c r="N6038" t="s">
        <v>292</v>
      </c>
      <c r="O6038" t="s">
        <v>625</v>
      </c>
    </row>
    <row r="6039" spans="1:15" x14ac:dyDescent="0.3">
      <c r="A6039" t="s">
        <v>588</v>
      </c>
      <c r="B6039" t="s">
        <v>836</v>
      </c>
      <c r="C6039" t="s">
        <v>4463</v>
      </c>
      <c r="D6039">
        <v>3</v>
      </c>
      <c r="E6039">
        <v>0.99520503800000004</v>
      </c>
      <c r="F6039">
        <v>1</v>
      </c>
      <c r="G6039">
        <v>0</v>
      </c>
      <c r="H6039">
        <v>0</v>
      </c>
      <c r="I6039">
        <v>0</v>
      </c>
      <c r="J6039" t="s">
        <v>445</v>
      </c>
      <c r="K6039" t="s">
        <v>4464</v>
      </c>
      <c r="L6039" t="s">
        <v>4464</v>
      </c>
      <c r="M6039" t="s">
        <v>9353</v>
      </c>
      <c r="N6039" t="s">
        <v>588</v>
      </c>
      <c r="O6039" t="s">
        <v>836</v>
      </c>
    </row>
    <row r="6040" spans="1:15" x14ac:dyDescent="0.3">
      <c r="A6040" t="s">
        <v>3526</v>
      </c>
      <c r="B6040" t="s">
        <v>3527</v>
      </c>
      <c r="C6040" t="s">
        <v>4465</v>
      </c>
      <c r="D6040">
        <v>3</v>
      </c>
      <c r="E6040">
        <v>0.99520503800000004</v>
      </c>
      <c r="F6040">
        <v>0</v>
      </c>
      <c r="G6040">
        <v>0</v>
      </c>
      <c r="H6040">
        <v>0</v>
      </c>
      <c r="I6040">
        <v>0</v>
      </c>
      <c r="J6040" t="s">
        <v>445</v>
      </c>
      <c r="K6040" t="s">
        <v>4464</v>
      </c>
      <c r="L6040" t="s">
        <v>4464</v>
      </c>
      <c r="M6040" t="s">
        <v>9353</v>
      </c>
      <c r="N6040" t="s">
        <v>3526</v>
      </c>
      <c r="O6040" t="s">
        <v>3527</v>
      </c>
    </row>
    <row r="6041" spans="1:15" x14ac:dyDescent="0.3">
      <c r="A6041" t="s">
        <v>3238</v>
      </c>
      <c r="B6041" t="s">
        <v>3239</v>
      </c>
      <c r="C6041" t="s">
        <v>4294</v>
      </c>
      <c r="D6041">
        <v>3</v>
      </c>
      <c r="E6041">
        <v>0.88902200899999995</v>
      </c>
      <c r="F6041">
        <v>1</v>
      </c>
      <c r="G6041">
        <v>0</v>
      </c>
      <c r="H6041">
        <v>0</v>
      </c>
      <c r="I6041">
        <v>0</v>
      </c>
      <c r="J6041" t="s">
        <v>20</v>
      </c>
      <c r="K6041" t="s">
        <v>4295</v>
      </c>
      <c r="L6041" t="s">
        <v>4295</v>
      </c>
      <c r="M6041" t="s">
        <v>9354</v>
      </c>
      <c r="N6041" t="s">
        <v>3238</v>
      </c>
      <c r="O6041" t="s">
        <v>3239</v>
      </c>
    </row>
    <row r="6042" spans="1:15" x14ac:dyDescent="0.3">
      <c r="A6042" t="s">
        <v>3240</v>
      </c>
      <c r="B6042" t="s">
        <v>3241</v>
      </c>
      <c r="C6042" t="s">
        <v>5100</v>
      </c>
      <c r="D6042">
        <v>3</v>
      </c>
      <c r="E6042">
        <v>0.86791857800000005</v>
      </c>
      <c r="F6042">
        <v>1</v>
      </c>
      <c r="G6042">
        <v>0</v>
      </c>
      <c r="H6042">
        <v>0</v>
      </c>
      <c r="I6042">
        <v>0</v>
      </c>
      <c r="J6042" t="s">
        <v>33</v>
      </c>
      <c r="K6042" t="s">
        <v>5101</v>
      </c>
      <c r="L6042" t="s">
        <v>5101</v>
      </c>
      <c r="M6042" t="s">
        <v>9355</v>
      </c>
      <c r="N6042" t="s">
        <v>3240</v>
      </c>
      <c r="O6042" t="s">
        <v>3241</v>
      </c>
    </row>
    <row r="6043" spans="1:15" x14ac:dyDescent="0.3">
      <c r="A6043" t="s">
        <v>871</v>
      </c>
      <c r="B6043" t="s">
        <v>3266</v>
      </c>
      <c r="C6043" t="s">
        <v>4476</v>
      </c>
      <c r="D6043">
        <v>2</v>
      </c>
      <c r="E6043">
        <v>0.59034212900000005</v>
      </c>
      <c r="F6043">
        <v>0</v>
      </c>
      <c r="G6043">
        <v>1</v>
      </c>
      <c r="H6043">
        <v>0</v>
      </c>
      <c r="I6043">
        <v>1</v>
      </c>
      <c r="J6043" t="s">
        <v>445</v>
      </c>
      <c r="K6043" t="s">
        <v>4477</v>
      </c>
      <c r="L6043" t="s">
        <v>4477</v>
      </c>
      <c r="M6043" t="s">
        <v>9356</v>
      </c>
      <c r="N6043" t="s">
        <v>871</v>
      </c>
      <c r="O6043" t="s">
        <v>3266</v>
      </c>
    </row>
    <row r="6044" spans="1:15" x14ac:dyDescent="0.3">
      <c r="A6044" t="s">
        <v>407</v>
      </c>
      <c r="B6044" t="s">
        <v>2143</v>
      </c>
      <c r="C6044" t="s">
        <v>4724</v>
      </c>
      <c r="D6044">
        <v>3</v>
      </c>
      <c r="E6044">
        <v>0.96560079700000001</v>
      </c>
      <c r="F6044">
        <v>1</v>
      </c>
      <c r="G6044">
        <v>0</v>
      </c>
      <c r="H6044">
        <v>0</v>
      </c>
      <c r="I6044">
        <v>0</v>
      </c>
      <c r="J6044" t="s">
        <v>4</v>
      </c>
      <c r="K6044" t="s">
        <v>4725</v>
      </c>
      <c r="L6044" t="s">
        <v>4725</v>
      </c>
      <c r="M6044" t="s">
        <v>9357</v>
      </c>
      <c r="N6044" t="s">
        <v>407</v>
      </c>
      <c r="O6044" t="s">
        <v>2143</v>
      </c>
    </row>
    <row r="6045" spans="1:15" x14ac:dyDescent="0.3">
      <c r="A6045" t="s">
        <v>39</v>
      </c>
      <c r="B6045" t="s">
        <v>3307</v>
      </c>
      <c r="C6045" t="s">
        <v>5096</v>
      </c>
      <c r="D6045">
        <v>3</v>
      </c>
      <c r="E6045">
        <v>0.89412129699999998</v>
      </c>
      <c r="F6045">
        <v>1</v>
      </c>
      <c r="G6045">
        <v>0</v>
      </c>
      <c r="H6045">
        <v>0</v>
      </c>
      <c r="I6045">
        <v>0</v>
      </c>
      <c r="J6045" t="s">
        <v>33</v>
      </c>
      <c r="K6045" t="s">
        <v>5097</v>
      </c>
      <c r="L6045" t="s">
        <v>5097</v>
      </c>
      <c r="M6045" t="s">
        <v>9358</v>
      </c>
      <c r="N6045" t="s">
        <v>39</v>
      </c>
      <c r="O6045" t="s">
        <v>3307</v>
      </c>
    </row>
    <row r="6046" spans="1:15" x14ac:dyDescent="0.3">
      <c r="A6046" t="s">
        <v>3222</v>
      </c>
      <c r="B6046" t="s">
        <v>3223</v>
      </c>
      <c r="C6046" t="s">
        <v>5542</v>
      </c>
      <c r="D6046">
        <v>3</v>
      </c>
      <c r="E6046">
        <v>0.81752726899999995</v>
      </c>
      <c r="F6046">
        <v>1</v>
      </c>
      <c r="G6046">
        <v>0</v>
      </c>
      <c r="H6046">
        <v>0</v>
      </c>
      <c r="I6046">
        <v>0</v>
      </c>
      <c r="J6046" t="s">
        <v>13</v>
      </c>
      <c r="K6046" t="s">
        <v>5543</v>
      </c>
      <c r="L6046" t="s">
        <v>5543</v>
      </c>
      <c r="M6046" t="s">
        <v>9359</v>
      </c>
      <c r="N6046" t="s">
        <v>3222</v>
      </c>
      <c r="O6046" t="s">
        <v>3223</v>
      </c>
    </row>
    <row r="6047" spans="1:15" x14ac:dyDescent="0.3">
      <c r="A6047" t="s">
        <v>1307</v>
      </c>
      <c r="B6047" t="s">
        <v>3251</v>
      </c>
      <c r="C6047" t="s">
        <v>4291</v>
      </c>
      <c r="D6047">
        <v>3</v>
      </c>
      <c r="E6047">
        <v>0.88902200899999995</v>
      </c>
      <c r="F6047">
        <v>1</v>
      </c>
      <c r="G6047">
        <v>0</v>
      </c>
      <c r="H6047">
        <v>0</v>
      </c>
      <c r="I6047">
        <v>0</v>
      </c>
      <c r="J6047" t="s">
        <v>20</v>
      </c>
      <c r="K6047" t="s">
        <v>4292</v>
      </c>
      <c r="L6047" t="s">
        <v>4292</v>
      </c>
      <c r="M6047" t="s">
        <v>9360</v>
      </c>
      <c r="N6047" t="s">
        <v>1307</v>
      </c>
      <c r="O6047" t="s">
        <v>3251</v>
      </c>
    </row>
    <row r="6048" spans="1:15" x14ac:dyDescent="0.3">
      <c r="A6048" t="s">
        <v>1588</v>
      </c>
      <c r="B6048" t="s">
        <v>3267</v>
      </c>
      <c r="C6048" t="s">
        <v>4445</v>
      </c>
      <c r="D6048">
        <v>1</v>
      </c>
      <c r="E6048">
        <v>0.75580928700000005</v>
      </c>
      <c r="F6048">
        <v>0</v>
      </c>
      <c r="G6048">
        <v>1</v>
      </c>
      <c r="H6048">
        <v>0</v>
      </c>
      <c r="I6048">
        <v>1</v>
      </c>
      <c r="J6048" t="s">
        <v>11</v>
      </c>
      <c r="K6048" t="s">
        <v>4446</v>
      </c>
      <c r="L6048" t="s">
        <v>4446</v>
      </c>
      <c r="M6048" t="s">
        <v>9361</v>
      </c>
      <c r="N6048" t="s">
        <v>1588</v>
      </c>
      <c r="O6048" t="s">
        <v>3267</v>
      </c>
    </row>
    <row r="6049" spans="1:15" x14ac:dyDescent="0.3">
      <c r="A6049" t="s">
        <v>212</v>
      </c>
      <c r="B6049" t="s">
        <v>242</v>
      </c>
      <c r="C6049" t="s">
        <v>4714</v>
      </c>
      <c r="D6049">
        <v>3</v>
      </c>
      <c r="E6049">
        <v>0.99023863400000001</v>
      </c>
      <c r="F6049">
        <v>1</v>
      </c>
      <c r="G6049">
        <v>0</v>
      </c>
      <c r="H6049">
        <v>0</v>
      </c>
      <c r="I6049">
        <v>0</v>
      </c>
      <c r="J6049" t="s">
        <v>445</v>
      </c>
      <c r="K6049" t="s">
        <v>4715</v>
      </c>
      <c r="L6049" t="s">
        <v>4715</v>
      </c>
      <c r="M6049" t="s">
        <v>9362</v>
      </c>
      <c r="N6049" t="s">
        <v>212</v>
      </c>
      <c r="O6049" t="s">
        <v>242</v>
      </c>
    </row>
    <row r="6050" spans="1:15" x14ac:dyDescent="0.3">
      <c r="A6050" t="s">
        <v>1142</v>
      </c>
      <c r="B6050" t="s">
        <v>3259</v>
      </c>
      <c r="C6050" t="s">
        <v>5116</v>
      </c>
      <c r="D6050">
        <v>3</v>
      </c>
      <c r="E6050">
        <v>0.86942128299999999</v>
      </c>
      <c r="F6050">
        <v>1</v>
      </c>
      <c r="G6050">
        <v>0</v>
      </c>
      <c r="H6050">
        <v>0</v>
      </c>
      <c r="I6050">
        <v>0</v>
      </c>
      <c r="J6050" t="s">
        <v>8</v>
      </c>
      <c r="K6050" t="s">
        <v>5117</v>
      </c>
      <c r="L6050" t="s">
        <v>5117</v>
      </c>
      <c r="M6050" t="s">
        <v>9363</v>
      </c>
      <c r="N6050" t="s">
        <v>1142</v>
      </c>
      <c r="O6050" t="s">
        <v>3259</v>
      </c>
    </row>
    <row r="6051" spans="1:15" x14ac:dyDescent="0.3">
      <c r="A6051" t="s">
        <v>2571</v>
      </c>
      <c r="B6051" t="s">
        <v>2572</v>
      </c>
      <c r="C6051" t="s">
        <v>5118</v>
      </c>
      <c r="D6051">
        <v>3</v>
      </c>
      <c r="E6051">
        <v>0.86942128299999999</v>
      </c>
      <c r="F6051">
        <v>0</v>
      </c>
      <c r="G6051">
        <v>0</v>
      </c>
      <c r="H6051">
        <v>0</v>
      </c>
      <c r="I6051">
        <v>0</v>
      </c>
      <c r="J6051" t="s">
        <v>8</v>
      </c>
      <c r="K6051" t="s">
        <v>5117</v>
      </c>
      <c r="L6051" t="s">
        <v>5117</v>
      </c>
      <c r="M6051" t="s">
        <v>9363</v>
      </c>
      <c r="N6051" t="s">
        <v>2571</v>
      </c>
      <c r="O6051" t="s">
        <v>2572</v>
      </c>
    </row>
    <row r="6052" spans="1:15" x14ac:dyDescent="0.3">
      <c r="A6052" t="s">
        <v>3226</v>
      </c>
      <c r="B6052" t="s">
        <v>3227</v>
      </c>
      <c r="C6052" t="s">
        <v>4133</v>
      </c>
      <c r="D6052">
        <v>3</v>
      </c>
      <c r="E6052">
        <v>0.75580928700000005</v>
      </c>
      <c r="F6052">
        <v>1</v>
      </c>
      <c r="G6052">
        <v>0</v>
      </c>
      <c r="H6052">
        <v>0</v>
      </c>
      <c r="I6052">
        <v>0</v>
      </c>
      <c r="J6052" t="s">
        <v>11</v>
      </c>
      <c r="K6052" t="s">
        <v>4134</v>
      </c>
      <c r="L6052" t="s">
        <v>4134</v>
      </c>
      <c r="M6052" t="s">
        <v>9364</v>
      </c>
      <c r="N6052" t="s">
        <v>3226</v>
      </c>
      <c r="O6052" t="s">
        <v>3227</v>
      </c>
    </row>
    <row r="6053" spans="1:15" x14ac:dyDescent="0.3">
      <c r="A6053" t="s">
        <v>588</v>
      </c>
      <c r="B6053" t="s">
        <v>836</v>
      </c>
      <c r="C6053" t="s">
        <v>4463</v>
      </c>
      <c r="D6053">
        <v>3</v>
      </c>
      <c r="E6053">
        <v>0.99520503800000004</v>
      </c>
      <c r="F6053">
        <v>1</v>
      </c>
      <c r="G6053">
        <v>0</v>
      </c>
      <c r="H6053">
        <v>0</v>
      </c>
      <c r="I6053">
        <v>0</v>
      </c>
      <c r="J6053" t="s">
        <v>445</v>
      </c>
      <c r="K6053" t="s">
        <v>4464</v>
      </c>
      <c r="L6053" t="s">
        <v>4464</v>
      </c>
      <c r="M6053" t="s">
        <v>9365</v>
      </c>
      <c r="N6053" t="s">
        <v>588</v>
      </c>
      <c r="O6053" t="s">
        <v>836</v>
      </c>
    </row>
    <row r="6054" spans="1:15" x14ac:dyDescent="0.3">
      <c r="A6054" t="s">
        <v>3526</v>
      </c>
      <c r="B6054" t="s">
        <v>3527</v>
      </c>
      <c r="C6054" t="s">
        <v>4465</v>
      </c>
      <c r="D6054">
        <v>3</v>
      </c>
      <c r="E6054">
        <v>0.99520503800000004</v>
      </c>
      <c r="F6054">
        <v>0</v>
      </c>
      <c r="G6054">
        <v>0</v>
      </c>
      <c r="H6054">
        <v>0</v>
      </c>
      <c r="I6054">
        <v>0</v>
      </c>
      <c r="J6054" t="s">
        <v>445</v>
      </c>
      <c r="K6054" t="s">
        <v>4464</v>
      </c>
      <c r="L6054" t="s">
        <v>4464</v>
      </c>
      <c r="M6054" t="s">
        <v>9365</v>
      </c>
      <c r="N6054" t="s">
        <v>3526</v>
      </c>
      <c r="O6054" t="s">
        <v>3527</v>
      </c>
    </row>
    <row r="6055" spans="1:15" x14ac:dyDescent="0.3">
      <c r="A6055" t="s">
        <v>211</v>
      </c>
      <c r="B6055" t="s">
        <v>3282</v>
      </c>
      <c r="C6055" t="s">
        <v>4244</v>
      </c>
      <c r="D6055">
        <v>3</v>
      </c>
      <c r="E6055">
        <v>0.98906472700000003</v>
      </c>
      <c r="F6055">
        <v>1</v>
      </c>
      <c r="G6055">
        <v>0</v>
      </c>
      <c r="H6055">
        <v>0</v>
      </c>
      <c r="I6055">
        <v>0</v>
      </c>
      <c r="J6055" t="s">
        <v>445</v>
      </c>
      <c r="K6055" t="s">
        <v>4245</v>
      </c>
      <c r="L6055" t="s">
        <v>4245</v>
      </c>
      <c r="M6055" t="s">
        <v>9366</v>
      </c>
      <c r="N6055" t="s">
        <v>211</v>
      </c>
      <c r="O6055" t="s">
        <v>3282</v>
      </c>
    </row>
    <row r="6056" spans="1:15" x14ac:dyDescent="0.3">
      <c r="A6056" t="s">
        <v>717</v>
      </c>
      <c r="B6056" t="s">
        <v>2257</v>
      </c>
      <c r="C6056" t="s">
        <v>5179</v>
      </c>
      <c r="D6056">
        <v>3</v>
      </c>
      <c r="E6056">
        <v>0.70021247499999995</v>
      </c>
      <c r="F6056">
        <v>1</v>
      </c>
      <c r="G6056">
        <v>0</v>
      </c>
      <c r="H6056">
        <v>0</v>
      </c>
      <c r="I6056">
        <v>0</v>
      </c>
      <c r="J6056" t="s">
        <v>18</v>
      </c>
      <c r="K6056" t="s">
        <v>5180</v>
      </c>
      <c r="L6056" t="s">
        <v>5180</v>
      </c>
      <c r="M6056" t="s">
        <v>9367</v>
      </c>
      <c r="N6056" t="s">
        <v>717</v>
      </c>
      <c r="O6056" t="s">
        <v>2257</v>
      </c>
    </row>
    <row r="6057" spans="1:15" x14ac:dyDescent="0.3">
      <c r="A6057" t="s">
        <v>3219</v>
      </c>
      <c r="B6057" t="s">
        <v>3220</v>
      </c>
      <c r="C6057" t="s">
        <v>4254</v>
      </c>
      <c r="D6057">
        <v>2</v>
      </c>
      <c r="E6057">
        <v>0.21944438399999999</v>
      </c>
      <c r="F6057">
        <v>1</v>
      </c>
      <c r="G6057">
        <v>0</v>
      </c>
      <c r="H6057">
        <v>0</v>
      </c>
      <c r="I6057">
        <v>0</v>
      </c>
      <c r="J6057" t="s">
        <v>8</v>
      </c>
      <c r="K6057" t="s">
        <v>4255</v>
      </c>
      <c r="L6057" t="s">
        <v>4255</v>
      </c>
      <c r="M6057" t="s">
        <v>9368</v>
      </c>
      <c r="N6057" t="s">
        <v>3219</v>
      </c>
      <c r="O6057" t="s">
        <v>3220</v>
      </c>
    </row>
    <row r="6058" spans="1:15" x14ac:dyDescent="0.3">
      <c r="A6058" t="s">
        <v>3234</v>
      </c>
      <c r="B6058" t="s">
        <v>3235</v>
      </c>
      <c r="C6058" t="s">
        <v>4136</v>
      </c>
      <c r="D6058">
        <v>3</v>
      </c>
      <c r="E6058">
        <v>0.97035674999999999</v>
      </c>
      <c r="F6058">
        <v>1</v>
      </c>
      <c r="G6058">
        <v>0</v>
      </c>
      <c r="H6058">
        <v>0</v>
      </c>
      <c r="I6058">
        <v>0</v>
      </c>
      <c r="J6058" t="s">
        <v>14</v>
      </c>
      <c r="K6058" t="s">
        <v>4137</v>
      </c>
      <c r="L6058" t="s">
        <v>4137</v>
      </c>
      <c r="M6058" t="s">
        <v>9369</v>
      </c>
      <c r="N6058" t="s">
        <v>3234</v>
      </c>
      <c r="O6058" t="s">
        <v>3235</v>
      </c>
    </row>
    <row r="6059" spans="1:15" x14ac:dyDescent="0.3">
      <c r="A6059" t="s">
        <v>3222</v>
      </c>
      <c r="B6059" t="s">
        <v>3223</v>
      </c>
      <c r="C6059" t="s">
        <v>5542</v>
      </c>
      <c r="D6059">
        <v>3</v>
      </c>
      <c r="E6059">
        <v>0.81752726899999995</v>
      </c>
      <c r="F6059">
        <v>1</v>
      </c>
      <c r="G6059">
        <v>0</v>
      </c>
      <c r="H6059">
        <v>0</v>
      </c>
      <c r="I6059">
        <v>0</v>
      </c>
      <c r="J6059" t="s">
        <v>13</v>
      </c>
      <c r="K6059" t="s">
        <v>5543</v>
      </c>
      <c r="L6059" t="s">
        <v>5543</v>
      </c>
      <c r="M6059" t="s">
        <v>9370</v>
      </c>
      <c r="N6059" t="s">
        <v>3222</v>
      </c>
      <c r="O6059" t="s">
        <v>3223</v>
      </c>
    </row>
    <row r="6060" spans="1:15" x14ac:dyDescent="0.3">
      <c r="A6060" t="s">
        <v>3215</v>
      </c>
      <c r="B6060" t="s">
        <v>3216</v>
      </c>
      <c r="C6060" t="s">
        <v>4324</v>
      </c>
      <c r="D6060">
        <v>2</v>
      </c>
      <c r="E6060">
        <v>0.105456959</v>
      </c>
      <c r="F6060">
        <v>1</v>
      </c>
      <c r="G6060">
        <v>0</v>
      </c>
      <c r="H6060">
        <v>0</v>
      </c>
      <c r="I6060">
        <v>0</v>
      </c>
      <c r="J6060" t="s">
        <v>8</v>
      </c>
      <c r="K6060" t="s">
        <v>4325</v>
      </c>
      <c r="L6060" t="s">
        <v>4325</v>
      </c>
      <c r="M6060" t="s">
        <v>9371</v>
      </c>
      <c r="N6060" t="s">
        <v>3215</v>
      </c>
      <c r="O6060" t="s">
        <v>3216</v>
      </c>
    </row>
    <row r="6061" spans="1:15" x14ac:dyDescent="0.3">
      <c r="A6061" t="s">
        <v>3231</v>
      </c>
      <c r="B6061" t="s">
        <v>3232</v>
      </c>
      <c r="C6061" t="s">
        <v>4177</v>
      </c>
      <c r="D6061">
        <v>3</v>
      </c>
      <c r="E6061">
        <v>0.90219159000000004</v>
      </c>
      <c r="F6061">
        <v>1</v>
      </c>
      <c r="G6061">
        <v>0</v>
      </c>
      <c r="H6061">
        <v>0</v>
      </c>
      <c r="I6061">
        <v>0</v>
      </c>
      <c r="J6061" t="s">
        <v>8</v>
      </c>
      <c r="K6061" t="s">
        <v>4178</v>
      </c>
      <c r="L6061" t="s">
        <v>4178</v>
      </c>
      <c r="M6061" t="s">
        <v>9372</v>
      </c>
      <c r="N6061" t="s">
        <v>3231</v>
      </c>
      <c r="O6061" t="s">
        <v>3232</v>
      </c>
    </row>
    <row r="6062" spans="1:15" x14ac:dyDescent="0.3">
      <c r="A6062" t="s">
        <v>683</v>
      </c>
      <c r="B6062" t="s">
        <v>796</v>
      </c>
      <c r="C6062" t="s">
        <v>4257</v>
      </c>
      <c r="D6062">
        <v>3</v>
      </c>
      <c r="E6062">
        <v>0.95730785799999996</v>
      </c>
      <c r="F6062">
        <v>1</v>
      </c>
      <c r="G6062">
        <v>0</v>
      </c>
      <c r="H6062">
        <v>0</v>
      </c>
      <c r="I6062">
        <v>0</v>
      </c>
      <c r="J6062" t="s">
        <v>4</v>
      </c>
      <c r="K6062" t="s">
        <v>4258</v>
      </c>
      <c r="L6062" t="s">
        <v>4258</v>
      </c>
      <c r="M6062" t="s">
        <v>9373</v>
      </c>
      <c r="N6062" t="s">
        <v>683</v>
      </c>
      <c r="O6062" t="s">
        <v>796</v>
      </c>
    </row>
    <row r="6063" spans="1:15" x14ac:dyDescent="0.3">
      <c r="A6063" t="s">
        <v>212</v>
      </c>
      <c r="B6063" t="s">
        <v>242</v>
      </c>
      <c r="C6063" t="s">
        <v>4714</v>
      </c>
      <c r="D6063">
        <v>3</v>
      </c>
      <c r="E6063">
        <v>0.99023863400000001</v>
      </c>
      <c r="F6063">
        <v>1</v>
      </c>
      <c r="G6063">
        <v>0</v>
      </c>
      <c r="H6063">
        <v>0</v>
      </c>
      <c r="I6063">
        <v>0</v>
      </c>
      <c r="J6063" t="s">
        <v>445</v>
      </c>
      <c r="K6063" t="s">
        <v>4715</v>
      </c>
      <c r="L6063" t="s">
        <v>4715</v>
      </c>
      <c r="M6063" t="s">
        <v>9374</v>
      </c>
      <c r="N6063" t="s">
        <v>212</v>
      </c>
      <c r="O6063" t="s">
        <v>242</v>
      </c>
    </row>
    <row r="6064" spans="1:15" x14ac:dyDescent="0.3">
      <c r="A6064" t="s">
        <v>24</v>
      </c>
      <c r="B6064" t="s">
        <v>3221</v>
      </c>
      <c r="C6064" t="s">
        <v>5530</v>
      </c>
      <c r="D6064">
        <v>3</v>
      </c>
      <c r="E6064">
        <v>0.81752726899999995</v>
      </c>
      <c r="F6064">
        <v>1</v>
      </c>
      <c r="G6064">
        <v>0</v>
      </c>
      <c r="H6064">
        <v>0</v>
      </c>
      <c r="I6064">
        <v>0</v>
      </c>
      <c r="J6064" t="s">
        <v>13</v>
      </c>
      <c r="K6064" t="s">
        <v>5531</v>
      </c>
      <c r="L6064" t="s">
        <v>5531</v>
      </c>
      <c r="M6064" t="s">
        <v>9375</v>
      </c>
      <c r="N6064" t="s">
        <v>24</v>
      </c>
      <c r="O6064" t="s">
        <v>3221</v>
      </c>
    </row>
    <row r="6065" spans="1:15" x14ac:dyDescent="0.3">
      <c r="A6065" t="s">
        <v>37</v>
      </c>
      <c r="B6065" t="s">
        <v>888</v>
      </c>
      <c r="C6065" t="s">
        <v>5084</v>
      </c>
      <c r="D6065">
        <v>3</v>
      </c>
      <c r="E6065">
        <v>0.94865547400000005</v>
      </c>
      <c r="F6065">
        <v>1</v>
      </c>
      <c r="G6065">
        <v>0</v>
      </c>
      <c r="H6065">
        <v>0</v>
      </c>
      <c r="I6065">
        <v>0</v>
      </c>
      <c r="J6065" t="s">
        <v>33</v>
      </c>
      <c r="K6065" t="s">
        <v>5085</v>
      </c>
      <c r="L6065" t="s">
        <v>5085</v>
      </c>
      <c r="M6065" t="s">
        <v>9376</v>
      </c>
      <c r="N6065" t="s">
        <v>37</v>
      </c>
      <c r="O6065" t="s">
        <v>888</v>
      </c>
    </row>
    <row r="6066" spans="1:15" x14ac:dyDescent="0.3">
      <c r="A6066" t="s">
        <v>3337</v>
      </c>
      <c r="B6066" t="s">
        <v>3338</v>
      </c>
      <c r="C6066" t="s">
        <v>5086</v>
      </c>
      <c r="D6066">
        <v>1</v>
      </c>
      <c r="E6066">
        <v>0.94865547400000005</v>
      </c>
      <c r="F6066">
        <v>0</v>
      </c>
      <c r="G6066">
        <v>0</v>
      </c>
      <c r="H6066">
        <v>0</v>
      </c>
      <c r="I6066">
        <v>0</v>
      </c>
      <c r="J6066" t="s">
        <v>33</v>
      </c>
      <c r="K6066" t="s">
        <v>5085</v>
      </c>
      <c r="L6066" t="s">
        <v>5085</v>
      </c>
      <c r="M6066" t="s">
        <v>9376</v>
      </c>
      <c r="N6066" t="s">
        <v>3337</v>
      </c>
      <c r="O6066" t="s">
        <v>3338</v>
      </c>
    </row>
    <row r="6067" spans="1:15" x14ac:dyDescent="0.3">
      <c r="A6067" t="s">
        <v>1645</v>
      </c>
      <c r="B6067" t="s">
        <v>3233</v>
      </c>
      <c r="C6067" t="s">
        <v>5056</v>
      </c>
      <c r="D6067">
        <v>2</v>
      </c>
      <c r="E6067">
        <v>0.66665449499999996</v>
      </c>
      <c r="F6067">
        <v>0</v>
      </c>
      <c r="G6067">
        <v>1</v>
      </c>
      <c r="H6067">
        <v>0</v>
      </c>
      <c r="I6067">
        <v>1</v>
      </c>
      <c r="J6067" t="s">
        <v>445</v>
      </c>
      <c r="K6067" t="s">
        <v>5057</v>
      </c>
      <c r="L6067" t="s">
        <v>5057</v>
      </c>
      <c r="M6067" t="s">
        <v>9377</v>
      </c>
      <c r="N6067" t="s">
        <v>1645</v>
      </c>
      <c r="O6067" t="s">
        <v>3233</v>
      </c>
    </row>
    <row r="6068" spans="1:15" x14ac:dyDescent="0.3">
      <c r="A6068" t="s">
        <v>292</v>
      </c>
      <c r="B6068" t="s">
        <v>625</v>
      </c>
      <c r="C6068" t="s">
        <v>4196</v>
      </c>
      <c r="D6068">
        <v>3</v>
      </c>
      <c r="E6068">
        <v>0.76858175100000004</v>
      </c>
      <c r="F6068">
        <v>1</v>
      </c>
      <c r="G6068">
        <v>0</v>
      </c>
      <c r="H6068">
        <v>0</v>
      </c>
      <c r="I6068">
        <v>0</v>
      </c>
      <c r="J6068" t="s">
        <v>18</v>
      </c>
      <c r="K6068" t="s">
        <v>4197</v>
      </c>
      <c r="L6068" t="s">
        <v>4197</v>
      </c>
      <c r="M6068" t="s">
        <v>9378</v>
      </c>
      <c r="N6068" t="s">
        <v>292</v>
      </c>
      <c r="O6068" t="s">
        <v>625</v>
      </c>
    </row>
    <row r="6069" spans="1:15" x14ac:dyDescent="0.3">
      <c r="A6069" t="s">
        <v>407</v>
      </c>
      <c r="B6069" t="s">
        <v>2143</v>
      </c>
      <c r="C6069" t="s">
        <v>4724</v>
      </c>
      <c r="D6069">
        <v>3</v>
      </c>
      <c r="E6069">
        <v>0.96560079700000001</v>
      </c>
      <c r="F6069">
        <v>1</v>
      </c>
      <c r="G6069">
        <v>0</v>
      </c>
      <c r="H6069">
        <v>0</v>
      </c>
      <c r="I6069">
        <v>0</v>
      </c>
      <c r="J6069" t="s">
        <v>4</v>
      </c>
      <c r="K6069" t="s">
        <v>4725</v>
      </c>
      <c r="L6069" t="s">
        <v>4725</v>
      </c>
      <c r="M6069" t="s">
        <v>9379</v>
      </c>
      <c r="N6069" t="s">
        <v>407</v>
      </c>
      <c r="O6069" t="s">
        <v>2143</v>
      </c>
    </row>
    <row r="6070" spans="1:15" x14ac:dyDescent="0.3">
      <c r="A6070" t="s">
        <v>3238</v>
      </c>
      <c r="B6070" t="s">
        <v>3239</v>
      </c>
      <c r="C6070" t="s">
        <v>4294</v>
      </c>
      <c r="D6070">
        <v>3</v>
      </c>
      <c r="E6070">
        <v>0.88902200899999995</v>
      </c>
      <c r="F6070">
        <v>1</v>
      </c>
      <c r="G6070">
        <v>0</v>
      </c>
      <c r="H6070">
        <v>0</v>
      </c>
      <c r="I6070">
        <v>0</v>
      </c>
      <c r="J6070" t="s">
        <v>20</v>
      </c>
      <c r="K6070" t="s">
        <v>4295</v>
      </c>
      <c r="L6070" t="s">
        <v>4295</v>
      </c>
      <c r="M6070" t="s">
        <v>9380</v>
      </c>
      <c r="N6070" t="s">
        <v>3238</v>
      </c>
      <c r="O6070" t="s">
        <v>3239</v>
      </c>
    </row>
    <row r="6071" spans="1:15" x14ac:dyDescent="0.3">
      <c r="A6071" t="s">
        <v>43</v>
      </c>
      <c r="B6071" t="s">
        <v>1275</v>
      </c>
      <c r="C6071" t="s">
        <v>4101</v>
      </c>
      <c r="D6071">
        <v>3</v>
      </c>
      <c r="E6071">
        <v>0.99179899699999996</v>
      </c>
      <c r="F6071">
        <v>1</v>
      </c>
      <c r="G6071">
        <v>0</v>
      </c>
      <c r="H6071">
        <v>0</v>
      </c>
      <c r="I6071">
        <v>0</v>
      </c>
      <c r="J6071" t="s">
        <v>33</v>
      </c>
      <c r="K6071" t="s">
        <v>4102</v>
      </c>
      <c r="L6071" t="s">
        <v>4102</v>
      </c>
      <c r="M6071" t="s">
        <v>9381</v>
      </c>
      <c r="N6071" t="s">
        <v>43</v>
      </c>
      <c r="O6071" t="s">
        <v>1275</v>
      </c>
    </row>
    <row r="6072" spans="1:15" x14ac:dyDescent="0.3">
      <c r="A6072" t="s">
        <v>681</v>
      </c>
      <c r="B6072" t="s">
        <v>3275</v>
      </c>
      <c r="C6072" t="s">
        <v>4284</v>
      </c>
      <c r="D6072">
        <v>3</v>
      </c>
      <c r="E6072">
        <v>0.84009663800000001</v>
      </c>
      <c r="F6072">
        <v>1</v>
      </c>
      <c r="G6072">
        <v>0</v>
      </c>
      <c r="H6072">
        <v>0</v>
      </c>
      <c r="I6072">
        <v>0</v>
      </c>
      <c r="J6072" t="s">
        <v>8</v>
      </c>
      <c r="K6072" t="s">
        <v>4285</v>
      </c>
      <c r="L6072" t="s">
        <v>4285</v>
      </c>
      <c r="M6072" t="s">
        <v>9382</v>
      </c>
      <c r="N6072" t="s">
        <v>681</v>
      </c>
      <c r="O6072" t="s">
        <v>3275</v>
      </c>
    </row>
    <row r="6073" spans="1:15" x14ac:dyDescent="0.3">
      <c r="A6073" t="s">
        <v>24</v>
      </c>
      <c r="B6073" t="s">
        <v>3221</v>
      </c>
      <c r="C6073" t="s">
        <v>5530</v>
      </c>
      <c r="D6073">
        <v>3</v>
      </c>
      <c r="E6073">
        <v>0.81752726899999995</v>
      </c>
      <c r="F6073">
        <v>1</v>
      </c>
      <c r="G6073">
        <v>0</v>
      </c>
      <c r="H6073">
        <v>0</v>
      </c>
      <c r="I6073">
        <v>0</v>
      </c>
      <c r="J6073" t="s">
        <v>13</v>
      </c>
      <c r="K6073" t="s">
        <v>5531</v>
      </c>
      <c r="L6073" t="s">
        <v>5531</v>
      </c>
      <c r="M6073" t="s">
        <v>9383</v>
      </c>
      <c r="N6073" t="s">
        <v>24</v>
      </c>
      <c r="O6073" t="s">
        <v>3221</v>
      </c>
    </row>
    <row r="6074" spans="1:15" x14ac:dyDescent="0.3">
      <c r="A6074" t="s">
        <v>871</v>
      </c>
      <c r="B6074" t="s">
        <v>3266</v>
      </c>
      <c r="C6074" t="s">
        <v>4476</v>
      </c>
      <c r="D6074">
        <v>2</v>
      </c>
      <c r="E6074">
        <v>0.59034212900000005</v>
      </c>
      <c r="F6074">
        <v>0</v>
      </c>
      <c r="G6074">
        <v>1</v>
      </c>
      <c r="H6074">
        <v>0</v>
      </c>
      <c r="I6074">
        <v>1</v>
      </c>
      <c r="J6074" t="s">
        <v>445</v>
      </c>
      <c r="K6074" t="s">
        <v>4477</v>
      </c>
      <c r="L6074" t="s">
        <v>4477</v>
      </c>
      <c r="M6074" t="s">
        <v>9384</v>
      </c>
      <c r="N6074" t="s">
        <v>871</v>
      </c>
      <c r="O6074" t="s">
        <v>3266</v>
      </c>
    </row>
    <row r="6075" spans="1:15" x14ac:dyDescent="0.3">
      <c r="A6075" t="s">
        <v>3240</v>
      </c>
      <c r="B6075" t="s">
        <v>3241</v>
      </c>
      <c r="C6075" t="s">
        <v>5100</v>
      </c>
      <c r="D6075">
        <v>3</v>
      </c>
      <c r="E6075">
        <v>0.86791857800000005</v>
      </c>
      <c r="F6075">
        <v>1</v>
      </c>
      <c r="G6075">
        <v>0</v>
      </c>
      <c r="H6075">
        <v>0</v>
      </c>
      <c r="I6075">
        <v>0</v>
      </c>
      <c r="J6075" t="s">
        <v>33</v>
      </c>
      <c r="K6075" t="s">
        <v>5101</v>
      </c>
      <c r="L6075" t="s">
        <v>5101</v>
      </c>
      <c r="M6075" t="s">
        <v>9385</v>
      </c>
      <c r="N6075" t="s">
        <v>3240</v>
      </c>
      <c r="O6075" t="s">
        <v>3241</v>
      </c>
    </row>
    <row r="6076" spans="1:15" x14ac:dyDescent="0.3">
      <c r="A6076" t="s">
        <v>35</v>
      </c>
      <c r="B6076" t="s">
        <v>1353</v>
      </c>
      <c r="C6076" t="s">
        <v>4961</v>
      </c>
      <c r="D6076">
        <v>3</v>
      </c>
      <c r="E6076">
        <v>0.96832483800000002</v>
      </c>
      <c r="F6076">
        <v>1</v>
      </c>
      <c r="G6076">
        <v>0</v>
      </c>
      <c r="H6076">
        <v>0</v>
      </c>
      <c r="I6076">
        <v>0</v>
      </c>
      <c r="J6076" t="s">
        <v>33</v>
      </c>
      <c r="K6076" t="s">
        <v>4962</v>
      </c>
      <c r="L6076" t="s">
        <v>4962</v>
      </c>
      <c r="M6076" t="s">
        <v>9386</v>
      </c>
      <c r="N6076" t="s">
        <v>35</v>
      </c>
      <c r="O6076" t="s">
        <v>1353</v>
      </c>
    </row>
    <row r="6077" spans="1:15" x14ac:dyDescent="0.3">
      <c r="A6077" t="s">
        <v>2268</v>
      </c>
      <c r="B6077" t="s">
        <v>2269</v>
      </c>
      <c r="C6077" t="s">
        <v>4278</v>
      </c>
      <c r="D6077">
        <v>3</v>
      </c>
      <c r="E6077">
        <v>0.85977790399999998</v>
      </c>
      <c r="F6077">
        <v>1</v>
      </c>
      <c r="G6077">
        <v>0</v>
      </c>
      <c r="H6077">
        <v>0</v>
      </c>
      <c r="I6077">
        <v>0</v>
      </c>
      <c r="J6077" t="s">
        <v>4</v>
      </c>
      <c r="K6077" t="s">
        <v>4279</v>
      </c>
      <c r="L6077" t="s">
        <v>4279</v>
      </c>
      <c r="M6077" t="s">
        <v>9387</v>
      </c>
      <c r="N6077" t="s">
        <v>2268</v>
      </c>
      <c r="O6077" t="s">
        <v>2269</v>
      </c>
    </row>
    <row r="6078" spans="1:15" x14ac:dyDescent="0.3">
      <c r="A6078" t="s">
        <v>617</v>
      </c>
      <c r="B6078" t="s">
        <v>3236</v>
      </c>
      <c r="C6078" t="s">
        <v>4605</v>
      </c>
      <c r="D6078">
        <v>3</v>
      </c>
      <c r="E6078">
        <v>0.90665861800000003</v>
      </c>
      <c r="F6078">
        <v>1</v>
      </c>
      <c r="G6078">
        <v>0</v>
      </c>
      <c r="H6078">
        <v>0</v>
      </c>
      <c r="I6078">
        <v>0</v>
      </c>
      <c r="J6078" t="s">
        <v>14</v>
      </c>
      <c r="K6078" t="s">
        <v>4606</v>
      </c>
      <c r="L6078" t="s">
        <v>4606</v>
      </c>
      <c r="M6078" t="s">
        <v>9388</v>
      </c>
      <c r="N6078" t="s">
        <v>617</v>
      </c>
      <c r="O6078" t="s">
        <v>3236</v>
      </c>
    </row>
    <row r="6079" spans="1:15" x14ac:dyDescent="0.3">
      <c r="A6079" t="s">
        <v>213</v>
      </c>
      <c r="B6079" t="s">
        <v>238</v>
      </c>
      <c r="C6079" t="s">
        <v>4468</v>
      </c>
      <c r="D6079">
        <v>3</v>
      </c>
      <c r="E6079">
        <v>0.99023863400000001</v>
      </c>
      <c r="F6079">
        <v>1</v>
      </c>
      <c r="G6079">
        <v>0</v>
      </c>
      <c r="H6079">
        <v>0</v>
      </c>
      <c r="I6079">
        <v>0</v>
      </c>
      <c r="J6079" t="s">
        <v>445</v>
      </c>
      <c r="K6079" t="s">
        <v>4469</v>
      </c>
      <c r="L6079" t="s">
        <v>4469</v>
      </c>
      <c r="M6079" t="s">
        <v>9389</v>
      </c>
      <c r="N6079" t="s">
        <v>213</v>
      </c>
      <c r="O6079" t="s">
        <v>238</v>
      </c>
    </row>
    <row r="6080" spans="1:15" x14ac:dyDescent="0.3">
      <c r="A6080" t="s">
        <v>3951</v>
      </c>
      <c r="B6080" t="s">
        <v>3952</v>
      </c>
      <c r="C6080" t="s">
        <v>5133</v>
      </c>
      <c r="D6080">
        <v>1</v>
      </c>
      <c r="F6080">
        <v>0</v>
      </c>
      <c r="G6080">
        <v>0</v>
      </c>
      <c r="H6080">
        <v>0</v>
      </c>
      <c r="I6080">
        <v>0</v>
      </c>
      <c r="J6080" t="s">
        <v>8</v>
      </c>
      <c r="K6080" t="s">
        <v>5134</v>
      </c>
      <c r="L6080" t="s">
        <v>5134</v>
      </c>
      <c r="M6080" t="s">
        <v>9390</v>
      </c>
      <c r="N6080" t="s">
        <v>3951</v>
      </c>
      <c r="O6080" t="s">
        <v>3952</v>
      </c>
    </row>
    <row r="6081" spans="1:15" x14ac:dyDescent="0.3">
      <c r="A6081" t="s">
        <v>27</v>
      </c>
      <c r="B6081" t="s">
        <v>3320</v>
      </c>
      <c r="C6081" t="s">
        <v>4305</v>
      </c>
      <c r="D6081">
        <v>3</v>
      </c>
      <c r="E6081">
        <v>0.98844223499999995</v>
      </c>
      <c r="F6081">
        <v>1</v>
      </c>
      <c r="G6081">
        <v>0</v>
      </c>
      <c r="H6081">
        <v>0</v>
      </c>
      <c r="I6081">
        <v>0</v>
      </c>
      <c r="J6081" t="s">
        <v>13</v>
      </c>
      <c r="K6081" t="s">
        <v>4306</v>
      </c>
      <c r="L6081" t="s">
        <v>4306</v>
      </c>
      <c r="M6081" t="s">
        <v>9391</v>
      </c>
      <c r="N6081" t="s">
        <v>27</v>
      </c>
      <c r="O6081" t="s">
        <v>3320</v>
      </c>
    </row>
    <row r="6082" spans="1:15" x14ac:dyDescent="0.3">
      <c r="A6082" t="s">
        <v>29</v>
      </c>
      <c r="B6082" t="s">
        <v>1007</v>
      </c>
      <c r="C6082" t="s">
        <v>4308</v>
      </c>
      <c r="D6082">
        <v>3</v>
      </c>
      <c r="E6082">
        <v>0.97319133199999996</v>
      </c>
      <c r="F6082">
        <v>1</v>
      </c>
      <c r="G6082">
        <v>0</v>
      </c>
      <c r="H6082">
        <v>0</v>
      </c>
      <c r="I6082">
        <v>0</v>
      </c>
      <c r="J6082" t="s">
        <v>13</v>
      </c>
      <c r="K6082" t="s">
        <v>4309</v>
      </c>
      <c r="L6082" t="s">
        <v>4309</v>
      </c>
      <c r="M6082" t="s">
        <v>9392</v>
      </c>
      <c r="N6082" t="s">
        <v>29</v>
      </c>
      <c r="O6082" t="s">
        <v>1007</v>
      </c>
    </row>
    <row r="6083" spans="1:15" x14ac:dyDescent="0.3">
      <c r="A6083" t="s">
        <v>1305</v>
      </c>
      <c r="B6083" t="s">
        <v>1903</v>
      </c>
      <c r="C6083" t="s">
        <v>4421</v>
      </c>
      <c r="D6083">
        <v>2</v>
      </c>
      <c r="E6083">
        <v>0.97926860999999998</v>
      </c>
      <c r="F6083">
        <v>0</v>
      </c>
      <c r="G6083">
        <v>0</v>
      </c>
      <c r="H6083">
        <v>0</v>
      </c>
      <c r="I6083">
        <v>0</v>
      </c>
      <c r="J6083" t="s">
        <v>11</v>
      </c>
      <c r="K6083" t="s">
        <v>4422</v>
      </c>
      <c r="L6083" t="s">
        <v>4422</v>
      </c>
      <c r="M6083" t="s">
        <v>9393</v>
      </c>
      <c r="N6083" t="s">
        <v>1305</v>
      </c>
      <c r="O6083" t="s">
        <v>1903</v>
      </c>
    </row>
    <row r="6084" spans="1:15" x14ac:dyDescent="0.3">
      <c r="A6084" t="s">
        <v>39</v>
      </c>
      <c r="B6084" t="s">
        <v>3307</v>
      </c>
      <c r="C6084" t="s">
        <v>5096</v>
      </c>
      <c r="D6084">
        <v>3</v>
      </c>
      <c r="E6084">
        <v>0.89412129699999998</v>
      </c>
      <c r="F6084">
        <v>1</v>
      </c>
      <c r="G6084">
        <v>0</v>
      </c>
      <c r="H6084">
        <v>0</v>
      </c>
      <c r="I6084">
        <v>0</v>
      </c>
      <c r="J6084" t="s">
        <v>33</v>
      </c>
      <c r="K6084" t="s">
        <v>5097</v>
      </c>
      <c r="L6084" t="s">
        <v>5097</v>
      </c>
      <c r="M6084" t="s">
        <v>9394</v>
      </c>
      <c r="N6084" t="s">
        <v>39</v>
      </c>
      <c r="O6084" t="s">
        <v>3307</v>
      </c>
    </row>
    <row r="6085" spans="1:15" x14ac:dyDescent="0.3">
      <c r="A6085" t="s">
        <v>274</v>
      </c>
      <c r="B6085" t="s">
        <v>814</v>
      </c>
      <c r="C6085" t="s">
        <v>4510</v>
      </c>
      <c r="D6085">
        <v>3</v>
      </c>
      <c r="E6085">
        <v>0.91171805699999997</v>
      </c>
      <c r="F6085">
        <v>1</v>
      </c>
      <c r="G6085">
        <v>0</v>
      </c>
      <c r="H6085">
        <v>0</v>
      </c>
      <c r="I6085">
        <v>0</v>
      </c>
      <c r="J6085" t="s">
        <v>11</v>
      </c>
      <c r="K6085" t="s">
        <v>4511</v>
      </c>
      <c r="L6085" t="s">
        <v>4511</v>
      </c>
      <c r="M6085" t="s">
        <v>9395</v>
      </c>
      <c r="N6085" t="s">
        <v>274</v>
      </c>
      <c r="O6085" t="s">
        <v>814</v>
      </c>
    </row>
    <row r="6086" spans="1:15" x14ac:dyDescent="0.3">
      <c r="A6086" t="s">
        <v>3316</v>
      </c>
      <c r="B6086" t="s">
        <v>3317</v>
      </c>
      <c r="C6086" t="s">
        <v>5139</v>
      </c>
      <c r="D6086">
        <v>2</v>
      </c>
      <c r="E6086">
        <v>0.97337145400000002</v>
      </c>
      <c r="F6086">
        <v>1</v>
      </c>
      <c r="G6086">
        <v>0</v>
      </c>
      <c r="H6086">
        <v>0</v>
      </c>
      <c r="I6086">
        <v>0</v>
      </c>
      <c r="J6086" t="s">
        <v>6</v>
      </c>
      <c r="K6086" t="s">
        <v>5140</v>
      </c>
      <c r="L6086" t="s">
        <v>5140</v>
      </c>
      <c r="M6086" t="s">
        <v>9396</v>
      </c>
      <c r="N6086" t="s">
        <v>3316</v>
      </c>
      <c r="O6086" t="s">
        <v>3317</v>
      </c>
    </row>
    <row r="6087" spans="1:15" x14ac:dyDescent="0.3">
      <c r="A6087" t="s">
        <v>3248</v>
      </c>
      <c r="B6087" t="s">
        <v>4845</v>
      </c>
      <c r="C6087" t="s">
        <v>4846</v>
      </c>
      <c r="D6087">
        <v>2</v>
      </c>
      <c r="E6087">
        <v>-999.99</v>
      </c>
      <c r="F6087">
        <v>0</v>
      </c>
      <c r="G6087">
        <v>0</v>
      </c>
      <c r="H6087">
        <v>0</v>
      </c>
      <c r="I6087">
        <v>0</v>
      </c>
      <c r="J6087" t="s">
        <v>11</v>
      </c>
      <c r="K6087" t="s">
        <v>4847</v>
      </c>
      <c r="L6087" t="s">
        <v>4847</v>
      </c>
      <c r="M6087" t="s">
        <v>9397</v>
      </c>
      <c r="N6087" t="s">
        <v>3248</v>
      </c>
      <c r="O6087" t="s">
        <v>4845</v>
      </c>
    </row>
    <row r="6088" spans="1:15" x14ac:dyDescent="0.3">
      <c r="A6088" t="s">
        <v>191</v>
      </c>
      <c r="B6088" t="s">
        <v>3258</v>
      </c>
      <c r="C6088" t="s">
        <v>4261</v>
      </c>
      <c r="D6088">
        <v>3</v>
      </c>
      <c r="E6088">
        <v>0.99704878299999999</v>
      </c>
      <c r="F6088">
        <v>1</v>
      </c>
      <c r="G6088">
        <v>0</v>
      </c>
      <c r="H6088">
        <v>0</v>
      </c>
      <c r="I6088">
        <v>0</v>
      </c>
      <c r="J6088" t="s">
        <v>445</v>
      </c>
      <c r="K6088" t="s">
        <v>4262</v>
      </c>
      <c r="L6088" t="s">
        <v>4262</v>
      </c>
      <c r="M6088" t="s">
        <v>9398</v>
      </c>
      <c r="N6088" t="s">
        <v>191</v>
      </c>
      <c r="O6088" t="s">
        <v>3258</v>
      </c>
    </row>
    <row r="6089" spans="1:15" x14ac:dyDescent="0.3">
      <c r="A6089" t="s">
        <v>271</v>
      </c>
      <c r="B6089" t="s">
        <v>3224</v>
      </c>
      <c r="C6089" t="s">
        <v>4159</v>
      </c>
      <c r="D6089">
        <v>3</v>
      </c>
      <c r="E6089">
        <v>0.96200033900000004</v>
      </c>
      <c r="F6089">
        <v>1</v>
      </c>
      <c r="G6089">
        <v>0</v>
      </c>
      <c r="H6089">
        <v>0</v>
      </c>
      <c r="I6089">
        <v>0</v>
      </c>
      <c r="J6089" t="s">
        <v>3194</v>
      </c>
      <c r="K6089" t="s">
        <v>4160</v>
      </c>
      <c r="L6089" t="s">
        <v>4160</v>
      </c>
      <c r="M6089" t="s">
        <v>9399</v>
      </c>
      <c r="N6089" t="s">
        <v>271</v>
      </c>
      <c r="O6089" t="s">
        <v>3224</v>
      </c>
    </row>
    <row r="6090" spans="1:15" x14ac:dyDescent="0.3">
      <c r="A6090" t="s">
        <v>3229</v>
      </c>
      <c r="B6090" t="s">
        <v>3230</v>
      </c>
      <c r="C6090" t="s">
        <v>4043</v>
      </c>
      <c r="D6090">
        <v>2</v>
      </c>
      <c r="E6090">
        <v>0.96268071</v>
      </c>
      <c r="F6090">
        <v>1</v>
      </c>
      <c r="G6090">
        <v>0</v>
      </c>
      <c r="H6090">
        <v>0</v>
      </c>
      <c r="I6090">
        <v>0</v>
      </c>
      <c r="J6090" t="s">
        <v>3194</v>
      </c>
      <c r="K6090" t="s">
        <v>4044</v>
      </c>
      <c r="L6090" t="s">
        <v>4044</v>
      </c>
      <c r="M6090" t="s">
        <v>9400</v>
      </c>
      <c r="N6090" t="s">
        <v>3229</v>
      </c>
      <c r="O6090" t="s">
        <v>3230</v>
      </c>
    </row>
    <row r="6091" spans="1:15" x14ac:dyDescent="0.3">
      <c r="A6091" t="s">
        <v>617</v>
      </c>
      <c r="B6091" t="s">
        <v>3236</v>
      </c>
      <c r="C6091" t="s">
        <v>4605</v>
      </c>
      <c r="D6091">
        <v>3</v>
      </c>
      <c r="E6091">
        <v>0.90665861800000003</v>
      </c>
      <c r="F6091">
        <v>1</v>
      </c>
      <c r="G6091">
        <v>0</v>
      </c>
      <c r="H6091">
        <v>0</v>
      </c>
      <c r="I6091">
        <v>0</v>
      </c>
      <c r="J6091" t="s">
        <v>14</v>
      </c>
      <c r="K6091" t="s">
        <v>4606</v>
      </c>
      <c r="L6091" t="s">
        <v>4606</v>
      </c>
      <c r="M6091" t="s">
        <v>9401</v>
      </c>
      <c r="N6091" t="s">
        <v>617</v>
      </c>
      <c r="O6091" t="s">
        <v>3236</v>
      </c>
    </row>
    <row r="6092" spans="1:15" x14ac:dyDescent="0.3">
      <c r="A6092" t="s">
        <v>43</v>
      </c>
      <c r="B6092" t="s">
        <v>1275</v>
      </c>
      <c r="C6092" t="s">
        <v>4101</v>
      </c>
      <c r="D6092">
        <v>3</v>
      </c>
      <c r="E6092">
        <v>0.99179899699999996</v>
      </c>
      <c r="F6092">
        <v>1</v>
      </c>
      <c r="G6092">
        <v>0</v>
      </c>
      <c r="H6092">
        <v>0</v>
      </c>
      <c r="I6092">
        <v>0</v>
      </c>
      <c r="J6092" t="s">
        <v>33</v>
      </c>
      <c r="K6092" t="s">
        <v>4102</v>
      </c>
      <c r="L6092" t="s">
        <v>4102</v>
      </c>
      <c r="M6092" t="s">
        <v>9402</v>
      </c>
      <c r="N6092" t="s">
        <v>43</v>
      </c>
      <c r="O6092" t="s">
        <v>1275</v>
      </c>
    </row>
    <row r="6093" spans="1:15" x14ac:dyDescent="0.3">
      <c r="A6093" t="s">
        <v>660</v>
      </c>
      <c r="B6093" t="s">
        <v>1005</v>
      </c>
      <c r="C6093" t="s">
        <v>4281</v>
      </c>
      <c r="D6093">
        <v>3</v>
      </c>
      <c r="E6093">
        <v>0.95851445999999996</v>
      </c>
      <c r="F6093">
        <v>1</v>
      </c>
      <c r="G6093">
        <v>0</v>
      </c>
      <c r="H6093">
        <v>0</v>
      </c>
      <c r="I6093">
        <v>0</v>
      </c>
      <c r="J6093" t="s">
        <v>14</v>
      </c>
      <c r="K6093" t="s">
        <v>4282</v>
      </c>
      <c r="L6093" t="s">
        <v>4282</v>
      </c>
      <c r="M6093" t="s">
        <v>9403</v>
      </c>
      <c r="N6093" t="s">
        <v>660</v>
      </c>
      <c r="O6093" t="s">
        <v>1005</v>
      </c>
    </row>
    <row r="6094" spans="1:15" x14ac:dyDescent="0.3">
      <c r="A6094" t="s">
        <v>1214</v>
      </c>
      <c r="B6094" t="s">
        <v>436</v>
      </c>
      <c r="C6094" t="s">
        <v>6026</v>
      </c>
      <c r="D6094">
        <v>3</v>
      </c>
      <c r="E6094">
        <v>0.62735210399999997</v>
      </c>
      <c r="F6094">
        <v>1</v>
      </c>
      <c r="G6094">
        <v>0</v>
      </c>
      <c r="H6094">
        <v>0</v>
      </c>
      <c r="I6094">
        <v>0</v>
      </c>
      <c r="J6094" t="s">
        <v>8</v>
      </c>
      <c r="K6094" t="s">
        <v>6027</v>
      </c>
      <c r="L6094" t="s">
        <v>6027</v>
      </c>
      <c r="M6094" t="s">
        <v>9404</v>
      </c>
      <c r="N6094" t="s">
        <v>1214</v>
      </c>
      <c r="O6094" t="s">
        <v>436</v>
      </c>
    </row>
    <row r="6095" spans="1:15" x14ac:dyDescent="0.3">
      <c r="A6095" t="s">
        <v>617</v>
      </c>
      <c r="B6095" t="s">
        <v>3236</v>
      </c>
      <c r="C6095" t="s">
        <v>4605</v>
      </c>
      <c r="D6095">
        <v>3</v>
      </c>
      <c r="E6095">
        <v>0.90665861800000003</v>
      </c>
      <c r="F6095">
        <v>1</v>
      </c>
      <c r="G6095">
        <v>0</v>
      </c>
      <c r="H6095">
        <v>0</v>
      </c>
      <c r="I6095">
        <v>0</v>
      </c>
      <c r="J6095" t="s">
        <v>14</v>
      </c>
      <c r="K6095" t="s">
        <v>4606</v>
      </c>
      <c r="L6095" t="s">
        <v>4606</v>
      </c>
      <c r="M6095" t="s">
        <v>9405</v>
      </c>
      <c r="N6095" t="s">
        <v>617</v>
      </c>
      <c r="O6095" t="s">
        <v>3236</v>
      </c>
    </row>
    <row r="6096" spans="1:15" x14ac:dyDescent="0.3">
      <c r="A6096" t="s">
        <v>191</v>
      </c>
      <c r="B6096" t="s">
        <v>3258</v>
      </c>
      <c r="C6096" t="s">
        <v>4261</v>
      </c>
      <c r="D6096">
        <v>3</v>
      </c>
      <c r="E6096">
        <v>0.99704878299999999</v>
      </c>
      <c r="F6096">
        <v>1</v>
      </c>
      <c r="G6096">
        <v>0</v>
      </c>
      <c r="H6096">
        <v>0</v>
      </c>
      <c r="I6096">
        <v>0</v>
      </c>
      <c r="J6096" t="s">
        <v>445</v>
      </c>
      <c r="K6096" t="s">
        <v>4262</v>
      </c>
      <c r="L6096" t="s">
        <v>4262</v>
      </c>
      <c r="M6096" t="s">
        <v>9406</v>
      </c>
      <c r="N6096" t="s">
        <v>191</v>
      </c>
      <c r="O6096" t="s">
        <v>3258</v>
      </c>
    </row>
    <row r="6097" spans="1:15" x14ac:dyDescent="0.3">
      <c r="A6097" t="s">
        <v>3231</v>
      </c>
      <c r="B6097" t="s">
        <v>3232</v>
      </c>
      <c r="C6097" t="s">
        <v>4177</v>
      </c>
      <c r="D6097">
        <v>3</v>
      </c>
      <c r="E6097">
        <v>0.90219159000000004</v>
      </c>
      <c r="F6097">
        <v>1</v>
      </c>
      <c r="G6097">
        <v>0</v>
      </c>
      <c r="H6097">
        <v>0</v>
      </c>
      <c r="I6097">
        <v>0</v>
      </c>
      <c r="J6097" t="s">
        <v>8</v>
      </c>
      <c r="K6097" t="s">
        <v>4178</v>
      </c>
      <c r="L6097" t="s">
        <v>4178</v>
      </c>
      <c r="M6097" t="s">
        <v>9407</v>
      </c>
      <c r="N6097" t="s">
        <v>3231</v>
      </c>
      <c r="O6097" t="s">
        <v>3232</v>
      </c>
    </row>
    <row r="6098" spans="1:15" x14ac:dyDescent="0.3">
      <c r="A6098" t="s">
        <v>681</v>
      </c>
      <c r="B6098" t="s">
        <v>3275</v>
      </c>
      <c r="C6098" t="s">
        <v>4284</v>
      </c>
      <c r="D6098">
        <v>3</v>
      </c>
      <c r="E6098">
        <v>0.84009663800000001</v>
      </c>
      <c r="F6098">
        <v>1</v>
      </c>
      <c r="G6098">
        <v>0</v>
      </c>
      <c r="H6098">
        <v>0</v>
      </c>
      <c r="I6098">
        <v>0</v>
      </c>
      <c r="J6098" t="s">
        <v>8</v>
      </c>
      <c r="K6098" t="s">
        <v>4285</v>
      </c>
      <c r="L6098" t="s">
        <v>4285</v>
      </c>
      <c r="M6098" t="s">
        <v>9408</v>
      </c>
      <c r="N6098" t="s">
        <v>681</v>
      </c>
      <c r="O6098" t="s">
        <v>3275</v>
      </c>
    </row>
    <row r="6099" spans="1:15" x14ac:dyDescent="0.3">
      <c r="A6099" t="s">
        <v>2268</v>
      </c>
      <c r="B6099" t="s">
        <v>2269</v>
      </c>
      <c r="C6099" t="s">
        <v>4278</v>
      </c>
      <c r="D6099">
        <v>3</v>
      </c>
      <c r="E6099">
        <v>0.85977790399999998</v>
      </c>
      <c r="F6099">
        <v>1</v>
      </c>
      <c r="G6099">
        <v>0</v>
      </c>
      <c r="H6099">
        <v>0</v>
      </c>
      <c r="I6099">
        <v>0</v>
      </c>
      <c r="J6099" t="s">
        <v>4</v>
      </c>
      <c r="K6099" t="s">
        <v>4279</v>
      </c>
      <c r="L6099" t="s">
        <v>4279</v>
      </c>
      <c r="M6099" t="s">
        <v>9409</v>
      </c>
      <c r="N6099" t="s">
        <v>2268</v>
      </c>
      <c r="O6099" t="s">
        <v>2269</v>
      </c>
    </row>
    <row r="6100" spans="1:15" x14ac:dyDescent="0.3">
      <c r="A6100" t="s">
        <v>37</v>
      </c>
      <c r="B6100" t="s">
        <v>888</v>
      </c>
      <c r="C6100" t="s">
        <v>5084</v>
      </c>
      <c r="D6100">
        <v>3</v>
      </c>
      <c r="E6100">
        <v>0.94865547400000005</v>
      </c>
      <c r="F6100">
        <v>1</v>
      </c>
      <c r="G6100">
        <v>0</v>
      </c>
      <c r="H6100">
        <v>0</v>
      </c>
      <c r="I6100">
        <v>0</v>
      </c>
      <c r="J6100" t="s">
        <v>33</v>
      </c>
      <c r="K6100" t="s">
        <v>5085</v>
      </c>
      <c r="L6100" t="s">
        <v>5085</v>
      </c>
      <c r="M6100" t="s">
        <v>9410</v>
      </c>
      <c r="N6100" t="s">
        <v>37</v>
      </c>
      <c r="O6100" t="s">
        <v>888</v>
      </c>
    </row>
    <row r="6101" spans="1:15" x14ac:dyDescent="0.3">
      <c r="A6101" t="s">
        <v>3337</v>
      </c>
      <c r="B6101" t="s">
        <v>3338</v>
      </c>
      <c r="C6101" t="s">
        <v>5086</v>
      </c>
      <c r="D6101">
        <v>1</v>
      </c>
      <c r="E6101">
        <v>0.94865547400000005</v>
      </c>
      <c r="F6101">
        <v>0</v>
      </c>
      <c r="G6101">
        <v>0</v>
      </c>
      <c r="H6101">
        <v>0</v>
      </c>
      <c r="I6101">
        <v>0</v>
      </c>
      <c r="J6101" t="s">
        <v>33</v>
      </c>
      <c r="K6101" t="s">
        <v>5085</v>
      </c>
      <c r="L6101" t="s">
        <v>5085</v>
      </c>
      <c r="M6101" t="s">
        <v>9410</v>
      </c>
      <c r="N6101" t="s">
        <v>3337</v>
      </c>
      <c r="O6101" t="s">
        <v>3338</v>
      </c>
    </row>
    <row r="6102" spans="1:15" x14ac:dyDescent="0.3">
      <c r="A6102" t="s">
        <v>3238</v>
      </c>
      <c r="B6102" t="s">
        <v>3239</v>
      </c>
      <c r="C6102" t="s">
        <v>4294</v>
      </c>
      <c r="D6102">
        <v>3</v>
      </c>
      <c r="E6102">
        <v>0.88902200899999995</v>
      </c>
      <c r="F6102">
        <v>1</v>
      </c>
      <c r="G6102">
        <v>0</v>
      </c>
      <c r="H6102">
        <v>0</v>
      </c>
      <c r="I6102">
        <v>0</v>
      </c>
      <c r="J6102" t="s">
        <v>20</v>
      </c>
      <c r="K6102" t="s">
        <v>4295</v>
      </c>
      <c r="L6102" t="s">
        <v>4295</v>
      </c>
      <c r="M6102" t="s">
        <v>9411</v>
      </c>
      <c r="N6102" t="s">
        <v>3238</v>
      </c>
      <c r="O6102" t="s">
        <v>3239</v>
      </c>
    </row>
    <row r="6103" spans="1:15" x14ac:dyDescent="0.3">
      <c r="A6103" t="s">
        <v>3229</v>
      </c>
      <c r="B6103" t="s">
        <v>3230</v>
      </c>
      <c r="C6103" t="s">
        <v>4043</v>
      </c>
      <c r="D6103">
        <v>2</v>
      </c>
      <c r="E6103">
        <v>0.96268071</v>
      </c>
      <c r="F6103">
        <v>1</v>
      </c>
      <c r="G6103">
        <v>0</v>
      </c>
      <c r="H6103">
        <v>0</v>
      </c>
      <c r="I6103">
        <v>0</v>
      </c>
      <c r="J6103" t="s">
        <v>3194</v>
      </c>
      <c r="K6103" t="s">
        <v>4044</v>
      </c>
      <c r="L6103" t="s">
        <v>4044</v>
      </c>
      <c r="M6103" t="s">
        <v>9412</v>
      </c>
      <c r="N6103" t="s">
        <v>3229</v>
      </c>
      <c r="O6103" t="s">
        <v>3230</v>
      </c>
    </row>
    <row r="6104" spans="1:15" x14ac:dyDescent="0.3">
      <c r="A6104" t="s">
        <v>3248</v>
      </c>
      <c r="B6104" t="s">
        <v>4845</v>
      </c>
      <c r="C6104" t="s">
        <v>4846</v>
      </c>
      <c r="D6104">
        <v>2</v>
      </c>
      <c r="E6104">
        <v>-999.99</v>
      </c>
      <c r="F6104">
        <v>0</v>
      </c>
      <c r="G6104">
        <v>0</v>
      </c>
      <c r="H6104">
        <v>0</v>
      </c>
      <c r="I6104">
        <v>0</v>
      </c>
      <c r="J6104" t="s">
        <v>11</v>
      </c>
      <c r="K6104" t="s">
        <v>4847</v>
      </c>
      <c r="L6104" t="s">
        <v>4847</v>
      </c>
      <c r="M6104" t="s">
        <v>9413</v>
      </c>
      <c r="N6104" t="s">
        <v>3248</v>
      </c>
      <c r="O6104" t="s">
        <v>4845</v>
      </c>
    </row>
    <row r="6105" spans="1:15" x14ac:dyDescent="0.3">
      <c r="A6105" t="s">
        <v>2247</v>
      </c>
      <c r="B6105" t="s">
        <v>3857</v>
      </c>
      <c r="C6105" t="s">
        <v>4731</v>
      </c>
      <c r="D6105">
        <v>1</v>
      </c>
      <c r="E6105">
        <v>0.99730635400000001</v>
      </c>
      <c r="F6105">
        <v>0</v>
      </c>
      <c r="G6105">
        <v>0</v>
      </c>
      <c r="H6105">
        <v>0</v>
      </c>
      <c r="I6105">
        <v>1</v>
      </c>
      <c r="J6105" t="s">
        <v>445</v>
      </c>
      <c r="K6105" t="s">
        <v>4732</v>
      </c>
      <c r="L6105" t="s">
        <v>4732</v>
      </c>
      <c r="M6105" t="s">
        <v>9414</v>
      </c>
      <c r="N6105" t="s">
        <v>2247</v>
      </c>
      <c r="O6105" t="s">
        <v>3857</v>
      </c>
    </row>
    <row r="6106" spans="1:15" x14ac:dyDescent="0.3">
      <c r="A6106" t="s">
        <v>37</v>
      </c>
      <c r="B6106" t="s">
        <v>888</v>
      </c>
      <c r="C6106" t="s">
        <v>5084</v>
      </c>
      <c r="D6106">
        <v>3</v>
      </c>
      <c r="E6106">
        <v>0.94865547400000005</v>
      </c>
      <c r="F6106">
        <v>1</v>
      </c>
      <c r="G6106">
        <v>0</v>
      </c>
      <c r="H6106">
        <v>0</v>
      </c>
      <c r="I6106">
        <v>0</v>
      </c>
      <c r="J6106" t="s">
        <v>33</v>
      </c>
      <c r="K6106" t="s">
        <v>5085</v>
      </c>
      <c r="L6106" t="s">
        <v>5085</v>
      </c>
      <c r="M6106" t="s">
        <v>9415</v>
      </c>
      <c r="N6106" t="s">
        <v>37</v>
      </c>
      <c r="O6106" t="s">
        <v>888</v>
      </c>
    </row>
    <row r="6107" spans="1:15" x14ac:dyDescent="0.3">
      <c r="A6107" t="s">
        <v>3337</v>
      </c>
      <c r="B6107" t="s">
        <v>3338</v>
      </c>
      <c r="C6107" t="s">
        <v>5086</v>
      </c>
      <c r="D6107">
        <v>1</v>
      </c>
      <c r="E6107">
        <v>0.94865547400000005</v>
      </c>
      <c r="F6107">
        <v>0</v>
      </c>
      <c r="G6107">
        <v>0</v>
      </c>
      <c r="H6107">
        <v>0</v>
      </c>
      <c r="I6107">
        <v>0</v>
      </c>
      <c r="J6107" t="s">
        <v>33</v>
      </c>
      <c r="K6107" t="s">
        <v>5085</v>
      </c>
      <c r="L6107" t="s">
        <v>5085</v>
      </c>
      <c r="M6107" t="s">
        <v>9415</v>
      </c>
      <c r="N6107" t="s">
        <v>3337</v>
      </c>
      <c r="O6107" t="s">
        <v>3338</v>
      </c>
    </row>
    <row r="6108" spans="1:15" x14ac:dyDescent="0.3">
      <c r="A6108" t="s">
        <v>723</v>
      </c>
      <c r="B6108" t="s">
        <v>2260</v>
      </c>
      <c r="C6108" t="s">
        <v>5932</v>
      </c>
      <c r="D6108">
        <v>3</v>
      </c>
      <c r="E6108">
        <v>0.44255897799999999</v>
      </c>
      <c r="F6108">
        <v>1</v>
      </c>
      <c r="G6108">
        <v>0</v>
      </c>
      <c r="H6108">
        <v>0</v>
      </c>
      <c r="I6108">
        <v>0</v>
      </c>
      <c r="J6108" t="s">
        <v>18</v>
      </c>
      <c r="K6108" t="s">
        <v>5933</v>
      </c>
      <c r="L6108" t="s">
        <v>5933</v>
      </c>
      <c r="M6108" t="s">
        <v>9416</v>
      </c>
      <c r="N6108" t="s">
        <v>723</v>
      </c>
      <c r="O6108" t="s">
        <v>2260</v>
      </c>
    </row>
    <row r="6109" spans="1:15" x14ac:dyDescent="0.3">
      <c r="A6109" t="s">
        <v>292</v>
      </c>
      <c r="B6109" t="s">
        <v>625</v>
      </c>
      <c r="C6109" t="s">
        <v>4196</v>
      </c>
      <c r="D6109">
        <v>3</v>
      </c>
      <c r="E6109">
        <v>0.76858175100000004</v>
      </c>
      <c r="F6109">
        <v>1</v>
      </c>
      <c r="G6109">
        <v>0</v>
      </c>
      <c r="H6109">
        <v>0</v>
      </c>
      <c r="I6109">
        <v>0</v>
      </c>
      <c r="J6109" t="s">
        <v>18</v>
      </c>
      <c r="K6109" t="s">
        <v>4197</v>
      </c>
      <c r="L6109" t="s">
        <v>4197</v>
      </c>
      <c r="M6109" t="s">
        <v>9417</v>
      </c>
      <c r="N6109" t="s">
        <v>292</v>
      </c>
      <c r="O6109" t="s">
        <v>625</v>
      </c>
    </row>
    <row r="6110" spans="1:15" x14ac:dyDescent="0.3">
      <c r="A6110" t="s">
        <v>681</v>
      </c>
      <c r="B6110" t="s">
        <v>3275</v>
      </c>
      <c r="C6110" t="s">
        <v>4284</v>
      </c>
      <c r="D6110">
        <v>3</v>
      </c>
      <c r="E6110">
        <v>0.84009663800000001</v>
      </c>
      <c r="F6110">
        <v>1</v>
      </c>
      <c r="G6110">
        <v>0</v>
      </c>
      <c r="H6110">
        <v>0</v>
      </c>
      <c r="I6110">
        <v>0</v>
      </c>
      <c r="J6110" t="s">
        <v>8</v>
      </c>
      <c r="K6110" t="s">
        <v>4285</v>
      </c>
      <c r="L6110" t="s">
        <v>4285</v>
      </c>
      <c r="M6110" t="s">
        <v>9418</v>
      </c>
      <c r="N6110" t="s">
        <v>681</v>
      </c>
      <c r="O6110" t="s">
        <v>3275</v>
      </c>
    </row>
    <row r="6111" spans="1:15" x14ac:dyDescent="0.3">
      <c r="A6111" t="s">
        <v>3242</v>
      </c>
      <c r="B6111" t="s">
        <v>3243</v>
      </c>
      <c r="C6111" t="s">
        <v>4107</v>
      </c>
      <c r="D6111">
        <v>2</v>
      </c>
      <c r="E6111">
        <v>0.65059881600000002</v>
      </c>
      <c r="F6111">
        <v>1</v>
      </c>
      <c r="G6111">
        <v>0</v>
      </c>
      <c r="H6111">
        <v>0</v>
      </c>
      <c r="I6111">
        <v>0</v>
      </c>
      <c r="J6111" t="s">
        <v>3194</v>
      </c>
      <c r="K6111" t="s">
        <v>4108</v>
      </c>
      <c r="L6111" t="s">
        <v>4108</v>
      </c>
      <c r="M6111" t="s">
        <v>9419</v>
      </c>
      <c r="N6111" t="s">
        <v>3242</v>
      </c>
      <c r="O6111" t="s">
        <v>3243</v>
      </c>
    </row>
    <row r="6112" spans="1:15" x14ac:dyDescent="0.3">
      <c r="A6112" t="s">
        <v>5079</v>
      </c>
      <c r="B6112" t="s">
        <v>5080</v>
      </c>
      <c r="C6112" t="s">
        <v>5081</v>
      </c>
      <c r="D6112">
        <v>2</v>
      </c>
      <c r="E6112">
        <v>0.79361735200000005</v>
      </c>
      <c r="F6112">
        <v>1</v>
      </c>
      <c r="G6112">
        <v>0</v>
      </c>
      <c r="H6112">
        <v>0</v>
      </c>
      <c r="I6112">
        <v>0</v>
      </c>
      <c r="J6112" t="s">
        <v>6</v>
      </c>
      <c r="K6112" t="s">
        <v>5082</v>
      </c>
      <c r="L6112" t="s">
        <v>5082</v>
      </c>
      <c r="M6112" t="s">
        <v>9420</v>
      </c>
      <c r="N6112" t="s">
        <v>5079</v>
      </c>
      <c r="O6112" t="s">
        <v>5080</v>
      </c>
    </row>
    <row r="6113" spans="1:15" x14ac:dyDescent="0.3">
      <c r="A6113" t="s">
        <v>3238</v>
      </c>
      <c r="B6113" t="s">
        <v>3239</v>
      </c>
      <c r="C6113" t="s">
        <v>4294</v>
      </c>
      <c r="D6113">
        <v>3</v>
      </c>
      <c r="E6113">
        <v>0.88902200899999995</v>
      </c>
      <c r="F6113">
        <v>1</v>
      </c>
      <c r="G6113">
        <v>0</v>
      </c>
      <c r="H6113">
        <v>0</v>
      </c>
      <c r="I6113">
        <v>0</v>
      </c>
      <c r="J6113" t="s">
        <v>20</v>
      </c>
      <c r="K6113" t="s">
        <v>4295</v>
      </c>
      <c r="L6113" t="s">
        <v>4295</v>
      </c>
      <c r="M6113" t="s">
        <v>9421</v>
      </c>
      <c r="N6113" t="s">
        <v>3238</v>
      </c>
      <c r="O6113" t="s">
        <v>3239</v>
      </c>
    </row>
    <row r="6114" spans="1:15" x14ac:dyDescent="0.3">
      <c r="A6114" t="s">
        <v>37</v>
      </c>
      <c r="B6114" t="s">
        <v>888</v>
      </c>
      <c r="C6114" t="s">
        <v>5084</v>
      </c>
      <c r="D6114">
        <v>3</v>
      </c>
      <c r="E6114">
        <v>0.94865547400000005</v>
      </c>
      <c r="F6114">
        <v>1</v>
      </c>
      <c r="G6114">
        <v>0</v>
      </c>
      <c r="H6114">
        <v>0</v>
      </c>
      <c r="I6114">
        <v>0</v>
      </c>
      <c r="J6114" t="s">
        <v>33</v>
      </c>
      <c r="K6114" t="s">
        <v>5085</v>
      </c>
      <c r="L6114" t="s">
        <v>5085</v>
      </c>
      <c r="M6114" t="s">
        <v>9422</v>
      </c>
      <c r="N6114" t="s">
        <v>37</v>
      </c>
      <c r="O6114" t="s">
        <v>888</v>
      </c>
    </row>
    <row r="6115" spans="1:15" x14ac:dyDescent="0.3">
      <c r="A6115" t="s">
        <v>3337</v>
      </c>
      <c r="B6115" t="s">
        <v>3338</v>
      </c>
      <c r="C6115" t="s">
        <v>5086</v>
      </c>
      <c r="D6115">
        <v>1</v>
      </c>
      <c r="E6115">
        <v>0.94865547400000005</v>
      </c>
      <c r="F6115">
        <v>0</v>
      </c>
      <c r="G6115">
        <v>0</v>
      </c>
      <c r="H6115">
        <v>0</v>
      </c>
      <c r="I6115">
        <v>0</v>
      </c>
      <c r="J6115" t="s">
        <v>33</v>
      </c>
      <c r="K6115" t="s">
        <v>5085</v>
      </c>
      <c r="L6115" t="s">
        <v>5085</v>
      </c>
      <c r="M6115" t="s">
        <v>9422</v>
      </c>
      <c r="N6115" t="s">
        <v>3337</v>
      </c>
      <c r="O6115" t="s">
        <v>3338</v>
      </c>
    </row>
    <row r="6116" spans="1:15" x14ac:dyDescent="0.3">
      <c r="A6116" t="s">
        <v>37</v>
      </c>
      <c r="B6116" t="s">
        <v>888</v>
      </c>
      <c r="C6116" t="s">
        <v>5084</v>
      </c>
      <c r="D6116">
        <v>3</v>
      </c>
      <c r="E6116">
        <v>0.94865547400000005</v>
      </c>
      <c r="F6116">
        <v>1</v>
      </c>
      <c r="G6116">
        <v>0</v>
      </c>
      <c r="H6116">
        <v>0</v>
      </c>
      <c r="I6116">
        <v>0</v>
      </c>
      <c r="J6116" t="s">
        <v>33</v>
      </c>
      <c r="K6116" t="s">
        <v>5085</v>
      </c>
      <c r="L6116" t="s">
        <v>5085</v>
      </c>
      <c r="M6116" t="s">
        <v>9423</v>
      </c>
      <c r="N6116" t="s">
        <v>37</v>
      </c>
      <c r="O6116" t="s">
        <v>888</v>
      </c>
    </row>
    <row r="6117" spans="1:15" x14ac:dyDescent="0.3">
      <c r="A6117" t="s">
        <v>3337</v>
      </c>
      <c r="B6117" t="s">
        <v>3338</v>
      </c>
      <c r="C6117" t="s">
        <v>5086</v>
      </c>
      <c r="D6117">
        <v>1</v>
      </c>
      <c r="E6117">
        <v>0.94865547400000005</v>
      </c>
      <c r="F6117">
        <v>0</v>
      </c>
      <c r="G6117">
        <v>0</v>
      </c>
      <c r="H6117">
        <v>0</v>
      </c>
      <c r="I6117">
        <v>0</v>
      </c>
      <c r="J6117" t="s">
        <v>33</v>
      </c>
      <c r="K6117" t="s">
        <v>5085</v>
      </c>
      <c r="L6117" t="s">
        <v>5085</v>
      </c>
      <c r="M6117" t="s">
        <v>9423</v>
      </c>
      <c r="N6117" t="s">
        <v>3337</v>
      </c>
      <c r="O6117" t="s">
        <v>3338</v>
      </c>
    </row>
    <row r="6118" spans="1:15" x14ac:dyDescent="0.3">
      <c r="A6118" t="s">
        <v>3589</v>
      </c>
      <c r="B6118" t="s">
        <v>3590</v>
      </c>
      <c r="C6118" t="s">
        <v>4779</v>
      </c>
      <c r="D6118">
        <v>1</v>
      </c>
      <c r="E6118">
        <v>0.99291665100000004</v>
      </c>
      <c r="F6118">
        <v>0</v>
      </c>
      <c r="G6118">
        <v>1</v>
      </c>
      <c r="H6118">
        <v>0</v>
      </c>
      <c r="I6118">
        <v>1</v>
      </c>
      <c r="J6118" t="s">
        <v>445</v>
      </c>
      <c r="K6118" t="s">
        <v>4780</v>
      </c>
      <c r="L6118" t="s">
        <v>4780</v>
      </c>
      <c r="M6118" t="s">
        <v>9424</v>
      </c>
      <c r="N6118" t="s">
        <v>3589</v>
      </c>
      <c r="O6118" t="s">
        <v>3590</v>
      </c>
    </row>
    <row r="6119" spans="1:15" x14ac:dyDescent="0.3">
      <c r="A6119" t="s">
        <v>2342</v>
      </c>
      <c r="B6119" t="s">
        <v>3568</v>
      </c>
      <c r="C6119" t="s">
        <v>4372</v>
      </c>
      <c r="D6119">
        <v>2</v>
      </c>
      <c r="E6119">
        <v>0.98786071499999994</v>
      </c>
      <c r="F6119">
        <v>0</v>
      </c>
      <c r="G6119">
        <v>0</v>
      </c>
      <c r="H6119">
        <v>0</v>
      </c>
      <c r="I6119">
        <v>1</v>
      </c>
      <c r="J6119" t="s">
        <v>11</v>
      </c>
      <c r="K6119" t="s">
        <v>4373</v>
      </c>
      <c r="L6119" t="s">
        <v>4373</v>
      </c>
      <c r="M6119" t="s">
        <v>9425</v>
      </c>
      <c r="N6119" t="s">
        <v>2342</v>
      </c>
      <c r="O6119" t="s">
        <v>3568</v>
      </c>
    </row>
    <row r="6120" spans="1:15" x14ac:dyDescent="0.3">
      <c r="A6120" t="s">
        <v>2342</v>
      </c>
      <c r="B6120" t="s">
        <v>3568</v>
      </c>
      <c r="C6120" t="s">
        <v>4372</v>
      </c>
      <c r="D6120">
        <v>2</v>
      </c>
      <c r="E6120">
        <v>0.98786071499999994</v>
      </c>
      <c r="F6120">
        <v>0</v>
      </c>
      <c r="G6120">
        <v>0</v>
      </c>
      <c r="H6120">
        <v>0</v>
      </c>
      <c r="I6120">
        <v>1</v>
      </c>
      <c r="J6120" t="s">
        <v>11</v>
      </c>
      <c r="K6120" t="s">
        <v>4373</v>
      </c>
      <c r="L6120" t="s">
        <v>4373</v>
      </c>
      <c r="M6120" t="s">
        <v>9426</v>
      </c>
      <c r="N6120" t="s">
        <v>2342</v>
      </c>
      <c r="O6120" t="s">
        <v>3568</v>
      </c>
    </row>
    <row r="6121" spans="1:15" x14ac:dyDescent="0.3">
      <c r="A6121" t="s">
        <v>419</v>
      </c>
      <c r="B6121" t="s">
        <v>3449</v>
      </c>
      <c r="C6121" t="s">
        <v>4522</v>
      </c>
      <c r="D6121">
        <v>2</v>
      </c>
      <c r="E6121">
        <v>0.99704878299999999</v>
      </c>
      <c r="F6121">
        <v>0</v>
      </c>
      <c r="G6121">
        <v>0</v>
      </c>
      <c r="H6121">
        <v>0</v>
      </c>
      <c r="I6121">
        <v>1</v>
      </c>
      <c r="J6121" t="s">
        <v>445</v>
      </c>
      <c r="K6121" t="s">
        <v>4523</v>
      </c>
      <c r="L6121" t="s">
        <v>4523</v>
      </c>
      <c r="M6121" t="s">
        <v>2285</v>
      </c>
      <c r="N6121" t="s">
        <v>419</v>
      </c>
      <c r="O6121" t="s">
        <v>3449</v>
      </c>
    </row>
    <row r="6122" spans="1:15" x14ac:dyDescent="0.3">
      <c r="A6122" t="s">
        <v>2282</v>
      </c>
      <c r="B6122" t="s">
        <v>2285</v>
      </c>
      <c r="C6122" t="s">
        <v>4525</v>
      </c>
      <c r="D6122">
        <v>3</v>
      </c>
      <c r="E6122">
        <v>0.99704878299999999</v>
      </c>
      <c r="F6122">
        <v>0</v>
      </c>
      <c r="G6122">
        <v>1</v>
      </c>
      <c r="H6122">
        <v>0</v>
      </c>
      <c r="I6122">
        <v>0</v>
      </c>
      <c r="J6122" t="s">
        <v>445</v>
      </c>
      <c r="K6122" t="s">
        <v>4523</v>
      </c>
      <c r="L6122" t="s">
        <v>4523</v>
      </c>
      <c r="M6122" t="s">
        <v>2285</v>
      </c>
      <c r="N6122" t="s">
        <v>2282</v>
      </c>
      <c r="O6122" t="s">
        <v>2285</v>
      </c>
    </row>
    <row r="6123" spans="1:15" x14ac:dyDescent="0.3">
      <c r="A6123" t="s">
        <v>419</v>
      </c>
      <c r="B6123" t="s">
        <v>3449</v>
      </c>
      <c r="C6123" t="s">
        <v>4522</v>
      </c>
      <c r="D6123">
        <v>2</v>
      </c>
      <c r="E6123">
        <v>0.99704878299999999</v>
      </c>
      <c r="F6123">
        <v>0</v>
      </c>
      <c r="G6123">
        <v>0</v>
      </c>
      <c r="H6123">
        <v>0</v>
      </c>
      <c r="I6123">
        <v>1</v>
      </c>
      <c r="J6123" t="s">
        <v>445</v>
      </c>
      <c r="K6123" t="s">
        <v>4523</v>
      </c>
      <c r="L6123" t="s">
        <v>4523</v>
      </c>
      <c r="M6123" t="s">
        <v>9427</v>
      </c>
      <c r="N6123" t="s">
        <v>419</v>
      </c>
      <c r="O6123" t="s">
        <v>3449</v>
      </c>
    </row>
    <row r="6124" spans="1:15" x14ac:dyDescent="0.3">
      <c r="A6124" t="s">
        <v>2282</v>
      </c>
      <c r="B6124" t="s">
        <v>2285</v>
      </c>
      <c r="C6124" t="s">
        <v>4525</v>
      </c>
      <c r="D6124">
        <v>3</v>
      </c>
      <c r="E6124">
        <v>0.99704878299999999</v>
      </c>
      <c r="F6124">
        <v>0</v>
      </c>
      <c r="G6124">
        <v>1</v>
      </c>
      <c r="H6124">
        <v>0</v>
      </c>
      <c r="I6124">
        <v>0</v>
      </c>
      <c r="J6124" t="s">
        <v>445</v>
      </c>
      <c r="K6124" t="s">
        <v>4523</v>
      </c>
      <c r="L6124" t="s">
        <v>4523</v>
      </c>
      <c r="M6124" t="s">
        <v>9427</v>
      </c>
      <c r="N6124" t="s">
        <v>2282</v>
      </c>
      <c r="O6124" t="s">
        <v>2285</v>
      </c>
    </row>
    <row r="6125" spans="1:15" x14ac:dyDescent="0.3">
      <c r="A6125" t="s">
        <v>419</v>
      </c>
      <c r="B6125" t="s">
        <v>3449</v>
      </c>
      <c r="C6125" t="s">
        <v>4522</v>
      </c>
      <c r="D6125">
        <v>2</v>
      </c>
      <c r="E6125">
        <v>0.99704878299999999</v>
      </c>
      <c r="F6125">
        <v>0</v>
      </c>
      <c r="G6125">
        <v>0</v>
      </c>
      <c r="H6125">
        <v>0</v>
      </c>
      <c r="I6125">
        <v>1</v>
      </c>
      <c r="J6125" t="s">
        <v>445</v>
      </c>
      <c r="K6125" t="s">
        <v>4523</v>
      </c>
      <c r="L6125" t="s">
        <v>4523</v>
      </c>
      <c r="M6125" t="s">
        <v>9428</v>
      </c>
      <c r="N6125" t="s">
        <v>419</v>
      </c>
      <c r="O6125" t="s">
        <v>3449</v>
      </c>
    </row>
    <row r="6126" spans="1:15" x14ac:dyDescent="0.3">
      <c r="A6126" t="s">
        <v>2282</v>
      </c>
      <c r="B6126" t="s">
        <v>2285</v>
      </c>
      <c r="C6126" t="s">
        <v>4525</v>
      </c>
      <c r="D6126">
        <v>3</v>
      </c>
      <c r="E6126">
        <v>0.99704878299999999</v>
      </c>
      <c r="F6126">
        <v>0</v>
      </c>
      <c r="G6126">
        <v>1</v>
      </c>
      <c r="H6126">
        <v>0</v>
      </c>
      <c r="I6126">
        <v>0</v>
      </c>
      <c r="J6126" t="s">
        <v>445</v>
      </c>
      <c r="K6126" t="s">
        <v>4523</v>
      </c>
      <c r="L6126" t="s">
        <v>4523</v>
      </c>
      <c r="M6126" t="s">
        <v>9428</v>
      </c>
      <c r="N6126" t="s">
        <v>2282</v>
      </c>
      <c r="O6126" t="s">
        <v>2285</v>
      </c>
    </row>
    <row r="6127" spans="1:15" x14ac:dyDescent="0.3">
      <c r="A6127" t="s">
        <v>419</v>
      </c>
      <c r="B6127" t="s">
        <v>3449</v>
      </c>
      <c r="C6127" t="s">
        <v>4522</v>
      </c>
      <c r="D6127">
        <v>2</v>
      </c>
      <c r="E6127">
        <v>0.99704878299999999</v>
      </c>
      <c r="F6127">
        <v>0</v>
      </c>
      <c r="G6127">
        <v>0</v>
      </c>
      <c r="H6127">
        <v>0</v>
      </c>
      <c r="I6127">
        <v>1</v>
      </c>
      <c r="J6127" t="s">
        <v>445</v>
      </c>
      <c r="K6127" t="s">
        <v>4523</v>
      </c>
      <c r="L6127" t="s">
        <v>4523</v>
      </c>
      <c r="M6127" t="s">
        <v>9429</v>
      </c>
      <c r="N6127" t="s">
        <v>419</v>
      </c>
      <c r="O6127" t="s">
        <v>3449</v>
      </c>
    </row>
    <row r="6128" spans="1:15" x14ac:dyDescent="0.3">
      <c r="A6128" t="s">
        <v>2282</v>
      </c>
      <c r="B6128" t="s">
        <v>2285</v>
      </c>
      <c r="C6128" t="s">
        <v>4525</v>
      </c>
      <c r="D6128">
        <v>3</v>
      </c>
      <c r="E6128">
        <v>0.99704878299999999</v>
      </c>
      <c r="F6128">
        <v>0</v>
      </c>
      <c r="G6128">
        <v>1</v>
      </c>
      <c r="H6128">
        <v>0</v>
      </c>
      <c r="I6128">
        <v>0</v>
      </c>
      <c r="J6128" t="s">
        <v>445</v>
      </c>
      <c r="K6128" t="s">
        <v>4523</v>
      </c>
      <c r="L6128" t="s">
        <v>4523</v>
      </c>
      <c r="M6128" t="s">
        <v>9429</v>
      </c>
      <c r="N6128" t="s">
        <v>2282</v>
      </c>
      <c r="O6128" t="s">
        <v>2285</v>
      </c>
    </row>
    <row r="6129" spans="1:15" x14ac:dyDescent="0.3">
      <c r="A6129" t="s">
        <v>191</v>
      </c>
      <c r="B6129" t="s">
        <v>3258</v>
      </c>
      <c r="C6129" t="s">
        <v>4261</v>
      </c>
      <c r="D6129">
        <v>3</v>
      </c>
      <c r="E6129">
        <v>0.99704878299999999</v>
      </c>
      <c r="F6129">
        <v>1</v>
      </c>
      <c r="G6129">
        <v>0</v>
      </c>
      <c r="H6129">
        <v>0</v>
      </c>
      <c r="I6129">
        <v>0</v>
      </c>
      <c r="J6129" t="s">
        <v>445</v>
      </c>
      <c r="K6129" t="s">
        <v>4262</v>
      </c>
      <c r="L6129" t="s">
        <v>4262</v>
      </c>
      <c r="M6129" t="s">
        <v>9430</v>
      </c>
      <c r="N6129" t="s">
        <v>191</v>
      </c>
      <c r="O6129" t="s">
        <v>3258</v>
      </c>
    </row>
    <row r="6130" spans="1:15" x14ac:dyDescent="0.3">
      <c r="A6130" t="s">
        <v>191</v>
      </c>
      <c r="B6130" t="s">
        <v>3258</v>
      </c>
      <c r="C6130" t="s">
        <v>4261</v>
      </c>
      <c r="D6130">
        <v>3</v>
      </c>
      <c r="E6130">
        <v>0.99704878299999999</v>
      </c>
      <c r="F6130">
        <v>1</v>
      </c>
      <c r="G6130">
        <v>0</v>
      </c>
      <c r="H6130">
        <v>0</v>
      </c>
      <c r="I6130">
        <v>0</v>
      </c>
      <c r="J6130" t="s">
        <v>445</v>
      </c>
      <c r="K6130" t="s">
        <v>4262</v>
      </c>
      <c r="L6130" t="s">
        <v>4262</v>
      </c>
      <c r="M6130" t="s">
        <v>9431</v>
      </c>
      <c r="N6130" t="s">
        <v>191</v>
      </c>
      <c r="O6130" t="s">
        <v>3258</v>
      </c>
    </row>
    <row r="6131" spans="1:15" x14ac:dyDescent="0.3">
      <c r="A6131" t="s">
        <v>274</v>
      </c>
      <c r="B6131" t="s">
        <v>814</v>
      </c>
      <c r="C6131" t="s">
        <v>4510</v>
      </c>
      <c r="D6131">
        <v>3</v>
      </c>
      <c r="E6131">
        <v>0.91171805699999997</v>
      </c>
      <c r="F6131">
        <v>1</v>
      </c>
      <c r="G6131">
        <v>0</v>
      </c>
      <c r="H6131">
        <v>0</v>
      </c>
      <c r="I6131">
        <v>0</v>
      </c>
      <c r="J6131" t="s">
        <v>11</v>
      </c>
      <c r="K6131" t="s">
        <v>4511</v>
      </c>
      <c r="L6131" t="s">
        <v>4511</v>
      </c>
      <c r="M6131" t="s">
        <v>9432</v>
      </c>
      <c r="N6131" t="s">
        <v>274</v>
      </c>
      <c r="O6131" t="s">
        <v>814</v>
      </c>
    </row>
    <row r="6132" spans="1:15" x14ac:dyDescent="0.3">
      <c r="A6132" t="s">
        <v>660</v>
      </c>
      <c r="B6132" t="s">
        <v>1005</v>
      </c>
      <c r="C6132" t="s">
        <v>4281</v>
      </c>
      <c r="D6132">
        <v>3</v>
      </c>
      <c r="E6132">
        <v>0.95851445999999996</v>
      </c>
      <c r="F6132">
        <v>1</v>
      </c>
      <c r="G6132">
        <v>0</v>
      </c>
      <c r="H6132">
        <v>0</v>
      </c>
      <c r="I6132">
        <v>0</v>
      </c>
      <c r="J6132" t="s">
        <v>14</v>
      </c>
      <c r="K6132" t="s">
        <v>4282</v>
      </c>
      <c r="L6132" t="s">
        <v>4282</v>
      </c>
      <c r="M6132" t="s">
        <v>9433</v>
      </c>
      <c r="N6132" t="s">
        <v>660</v>
      </c>
      <c r="O6132" t="s">
        <v>1005</v>
      </c>
    </row>
    <row r="6133" spans="1:15" x14ac:dyDescent="0.3">
      <c r="A6133" t="s">
        <v>3262</v>
      </c>
      <c r="B6133" t="s">
        <v>3263</v>
      </c>
      <c r="C6133" t="s">
        <v>4992</v>
      </c>
      <c r="D6133">
        <v>2</v>
      </c>
      <c r="E6133">
        <v>0.96176584300000001</v>
      </c>
      <c r="F6133">
        <v>1</v>
      </c>
      <c r="G6133">
        <v>0</v>
      </c>
      <c r="H6133">
        <v>0</v>
      </c>
      <c r="I6133">
        <v>0</v>
      </c>
      <c r="J6133" t="s">
        <v>14</v>
      </c>
      <c r="K6133" t="s">
        <v>4993</v>
      </c>
      <c r="L6133" t="s">
        <v>4993</v>
      </c>
      <c r="M6133" t="s">
        <v>9434</v>
      </c>
      <c r="N6133" t="s">
        <v>3262</v>
      </c>
      <c r="O6133" t="s">
        <v>3263</v>
      </c>
    </row>
    <row r="6134" spans="1:15" x14ac:dyDescent="0.3">
      <c r="A6134" t="s">
        <v>3238</v>
      </c>
      <c r="B6134" t="s">
        <v>3239</v>
      </c>
      <c r="C6134" t="s">
        <v>4294</v>
      </c>
      <c r="D6134">
        <v>3</v>
      </c>
      <c r="E6134">
        <v>0.88902200899999995</v>
      </c>
      <c r="F6134">
        <v>1</v>
      </c>
      <c r="G6134">
        <v>0</v>
      </c>
      <c r="H6134">
        <v>0</v>
      </c>
      <c r="I6134">
        <v>0</v>
      </c>
      <c r="J6134" t="s">
        <v>20</v>
      </c>
      <c r="K6134" t="s">
        <v>4295</v>
      </c>
      <c r="L6134" t="s">
        <v>4295</v>
      </c>
      <c r="M6134" t="s">
        <v>9435</v>
      </c>
      <c r="N6134" t="s">
        <v>3238</v>
      </c>
      <c r="O6134" t="s">
        <v>3239</v>
      </c>
    </row>
    <row r="6135" spans="1:15" x14ac:dyDescent="0.3">
      <c r="A6135" t="s">
        <v>673</v>
      </c>
      <c r="B6135" t="s">
        <v>2145</v>
      </c>
      <c r="C6135" t="s">
        <v>4017</v>
      </c>
      <c r="D6135">
        <v>3</v>
      </c>
      <c r="E6135">
        <v>0.96560079700000001</v>
      </c>
      <c r="F6135">
        <v>1</v>
      </c>
      <c r="G6135">
        <v>0</v>
      </c>
      <c r="H6135">
        <v>0</v>
      </c>
      <c r="I6135">
        <v>0</v>
      </c>
      <c r="J6135" t="s">
        <v>4</v>
      </c>
      <c r="K6135" t="s">
        <v>4018</v>
      </c>
      <c r="L6135" t="s">
        <v>4018</v>
      </c>
      <c r="M6135" t="s">
        <v>9436</v>
      </c>
      <c r="N6135" t="s">
        <v>673</v>
      </c>
      <c r="O6135" t="s">
        <v>2145</v>
      </c>
    </row>
    <row r="6136" spans="1:15" x14ac:dyDescent="0.3">
      <c r="A6136" t="s">
        <v>871</v>
      </c>
      <c r="B6136" t="s">
        <v>3266</v>
      </c>
      <c r="C6136" t="s">
        <v>4476</v>
      </c>
      <c r="D6136">
        <v>2</v>
      </c>
      <c r="E6136">
        <v>0.59034212900000005</v>
      </c>
      <c r="F6136">
        <v>0</v>
      </c>
      <c r="G6136">
        <v>1</v>
      </c>
      <c r="H6136">
        <v>0</v>
      </c>
      <c r="I6136">
        <v>1</v>
      </c>
      <c r="J6136" t="s">
        <v>445</v>
      </c>
      <c r="K6136" t="s">
        <v>4477</v>
      </c>
      <c r="L6136" t="s">
        <v>4477</v>
      </c>
      <c r="M6136" t="s">
        <v>9437</v>
      </c>
      <c r="N6136" t="s">
        <v>871</v>
      </c>
      <c r="O6136" t="s">
        <v>3266</v>
      </c>
    </row>
    <row r="6137" spans="1:15" x14ac:dyDescent="0.3">
      <c r="A6137" t="s">
        <v>3222</v>
      </c>
      <c r="B6137" t="s">
        <v>3223</v>
      </c>
      <c r="C6137" t="s">
        <v>5542</v>
      </c>
      <c r="D6137">
        <v>3</v>
      </c>
      <c r="E6137">
        <v>0.81752726899999995</v>
      </c>
      <c r="F6137">
        <v>1</v>
      </c>
      <c r="G6137">
        <v>0</v>
      </c>
      <c r="H6137">
        <v>0</v>
      </c>
      <c r="I6137">
        <v>0</v>
      </c>
      <c r="J6137" t="s">
        <v>13</v>
      </c>
      <c r="K6137" t="s">
        <v>5543</v>
      </c>
      <c r="L6137" t="s">
        <v>5543</v>
      </c>
      <c r="M6137" t="s">
        <v>9438</v>
      </c>
      <c r="N6137" t="s">
        <v>3222</v>
      </c>
      <c r="O6137" t="s">
        <v>3223</v>
      </c>
    </row>
    <row r="6138" spans="1:15" x14ac:dyDescent="0.3">
      <c r="A6138" t="s">
        <v>3324</v>
      </c>
      <c r="B6138" t="s">
        <v>3325</v>
      </c>
      <c r="C6138" t="s">
        <v>4748</v>
      </c>
      <c r="D6138">
        <v>2</v>
      </c>
      <c r="E6138">
        <v>0.89727005100000001</v>
      </c>
      <c r="F6138">
        <v>0</v>
      </c>
      <c r="G6138">
        <v>0</v>
      </c>
      <c r="H6138">
        <v>0</v>
      </c>
      <c r="I6138">
        <v>0</v>
      </c>
      <c r="J6138" t="s">
        <v>20</v>
      </c>
      <c r="K6138" t="s">
        <v>4749</v>
      </c>
      <c r="L6138" t="s">
        <v>4749</v>
      </c>
      <c r="M6138" t="s">
        <v>9439</v>
      </c>
      <c r="N6138" t="s">
        <v>3324</v>
      </c>
      <c r="O6138" t="s">
        <v>3325</v>
      </c>
    </row>
    <row r="6139" spans="1:15" x14ac:dyDescent="0.3">
      <c r="A6139" t="s">
        <v>1486</v>
      </c>
      <c r="B6139" t="s">
        <v>3250</v>
      </c>
      <c r="C6139" t="s">
        <v>4752</v>
      </c>
      <c r="D6139">
        <v>1</v>
      </c>
      <c r="E6139">
        <v>0.89727005100000001</v>
      </c>
      <c r="F6139">
        <v>0</v>
      </c>
      <c r="G6139">
        <v>0</v>
      </c>
      <c r="H6139">
        <v>0</v>
      </c>
      <c r="I6139">
        <v>0</v>
      </c>
      <c r="J6139" t="s">
        <v>20</v>
      </c>
      <c r="K6139" t="s">
        <v>4753</v>
      </c>
      <c r="L6139" t="s">
        <v>4753</v>
      </c>
      <c r="M6139" t="s">
        <v>9440</v>
      </c>
      <c r="N6139" t="s">
        <v>1486</v>
      </c>
      <c r="O6139" t="s">
        <v>3250</v>
      </c>
    </row>
    <row r="6140" spans="1:15" x14ac:dyDescent="0.3">
      <c r="A6140" t="s">
        <v>1142</v>
      </c>
      <c r="B6140" t="s">
        <v>3259</v>
      </c>
      <c r="C6140" t="s">
        <v>5116</v>
      </c>
      <c r="D6140">
        <v>3</v>
      </c>
      <c r="E6140">
        <v>0.86942128299999999</v>
      </c>
      <c r="F6140">
        <v>1</v>
      </c>
      <c r="G6140">
        <v>0</v>
      </c>
      <c r="H6140">
        <v>0</v>
      </c>
      <c r="I6140">
        <v>0</v>
      </c>
      <c r="J6140" t="s">
        <v>8</v>
      </c>
      <c r="K6140" t="s">
        <v>5117</v>
      </c>
      <c r="L6140" t="s">
        <v>5117</v>
      </c>
      <c r="M6140" t="s">
        <v>9441</v>
      </c>
      <c r="N6140" t="s">
        <v>1142</v>
      </c>
      <c r="O6140" t="s">
        <v>3259</v>
      </c>
    </row>
    <row r="6141" spans="1:15" x14ac:dyDescent="0.3">
      <c r="A6141" t="s">
        <v>2571</v>
      </c>
      <c r="B6141" t="s">
        <v>2572</v>
      </c>
      <c r="C6141" t="s">
        <v>5118</v>
      </c>
      <c r="D6141">
        <v>3</v>
      </c>
      <c r="E6141">
        <v>0.86942128299999999</v>
      </c>
      <c r="F6141">
        <v>0</v>
      </c>
      <c r="G6141">
        <v>0</v>
      </c>
      <c r="H6141">
        <v>0</v>
      </c>
      <c r="I6141">
        <v>0</v>
      </c>
      <c r="J6141" t="s">
        <v>8</v>
      </c>
      <c r="K6141" t="s">
        <v>5117</v>
      </c>
      <c r="L6141" t="s">
        <v>5117</v>
      </c>
      <c r="M6141" t="s">
        <v>9441</v>
      </c>
      <c r="N6141" t="s">
        <v>2571</v>
      </c>
      <c r="O6141" t="s">
        <v>2572</v>
      </c>
    </row>
    <row r="6142" spans="1:15" x14ac:dyDescent="0.3">
      <c r="A6142" t="s">
        <v>1602</v>
      </c>
      <c r="B6142" t="s">
        <v>3228</v>
      </c>
      <c r="C6142" t="s">
        <v>4288</v>
      </c>
      <c r="D6142">
        <v>3</v>
      </c>
      <c r="E6142">
        <v>0.74379151099999996</v>
      </c>
      <c r="F6142">
        <v>1</v>
      </c>
      <c r="G6142">
        <v>0</v>
      </c>
      <c r="H6142">
        <v>0</v>
      </c>
      <c r="I6142">
        <v>0</v>
      </c>
      <c r="J6142" t="s">
        <v>11</v>
      </c>
      <c r="K6142" t="s">
        <v>4289</v>
      </c>
      <c r="L6142" t="s">
        <v>4289</v>
      </c>
      <c r="M6142" t="s">
        <v>9442</v>
      </c>
      <c r="N6142" t="s">
        <v>1602</v>
      </c>
      <c r="O6142" t="s">
        <v>3228</v>
      </c>
    </row>
    <row r="6143" spans="1:15" x14ac:dyDescent="0.3">
      <c r="A6143" t="s">
        <v>292</v>
      </c>
      <c r="B6143" t="s">
        <v>625</v>
      </c>
      <c r="C6143" t="s">
        <v>4196</v>
      </c>
      <c r="D6143">
        <v>3</v>
      </c>
      <c r="E6143">
        <v>0.76858175100000004</v>
      </c>
      <c r="F6143">
        <v>1</v>
      </c>
      <c r="G6143">
        <v>0</v>
      </c>
      <c r="H6143">
        <v>0</v>
      </c>
      <c r="I6143">
        <v>0</v>
      </c>
      <c r="J6143" t="s">
        <v>18</v>
      </c>
      <c r="K6143" t="s">
        <v>4197</v>
      </c>
      <c r="L6143" t="s">
        <v>4197</v>
      </c>
      <c r="M6143" t="s">
        <v>9443</v>
      </c>
      <c r="N6143" t="s">
        <v>292</v>
      </c>
      <c r="O6143" t="s">
        <v>625</v>
      </c>
    </row>
    <row r="6144" spans="1:15" x14ac:dyDescent="0.3">
      <c r="A6144" t="s">
        <v>211</v>
      </c>
      <c r="B6144" t="s">
        <v>3282</v>
      </c>
      <c r="C6144" t="s">
        <v>4244</v>
      </c>
      <c r="D6144">
        <v>3</v>
      </c>
      <c r="E6144">
        <v>0.98906472700000003</v>
      </c>
      <c r="F6144">
        <v>1</v>
      </c>
      <c r="G6144">
        <v>0</v>
      </c>
      <c r="H6144">
        <v>0</v>
      </c>
      <c r="I6144">
        <v>0</v>
      </c>
      <c r="J6144" t="s">
        <v>445</v>
      </c>
      <c r="K6144" t="s">
        <v>4245</v>
      </c>
      <c r="L6144" t="s">
        <v>4245</v>
      </c>
      <c r="M6144" t="s">
        <v>9444</v>
      </c>
      <c r="N6144" t="s">
        <v>211</v>
      </c>
      <c r="O6144" t="s">
        <v>3282</v>
      </c>
    </row>
    <row r="6145" spans="1:15" x14ac:dyDescent="0.3">
      <c r="A6145" t="s">
        <v>3283</v>
      </c>
      <c r="B6145" t="s">
        <v>3284</v>
      </c>
      <c r="C6145" t="s">
        <v>4169</v>
      </c>
      <c r="D6145">
        <v>2</v>
      </c>
      <c r="E6145">
        <v>0.81571598400000001</v>
      </c>
      <c r="F6145">
        <v>1</v>
      </c>
      <c r="G6145">
        <v>0</v>
      </c>
      <c r="H6145">
        <v>0</v>
      </c>
      <c r="I6145">
        <v>0</v>
      </c>
      <c r="J6145" t="s">
        <v>6</v>
      </c>
      <c r="K6145" t="s">
        <v>4170</v>
      </c>
      <c r="L6145" t="s">
        <v>4170</v>
      </c>
      <c r="M6145" t="s">
        <v>9445</v>
      </c>
      <c r="N6145" t="s">
        <v>3283</v>
      </c>
      <c r="O6145" t="s">
        <v>3284</v>
      </c>
    </row>
    <row r="6146" spans="1:15" x14ac:dyDescent="0.3">
      <c r="A6146" t="s">
        <v>5079</v>
      </c>
      <c r="B6146" t="s">
        <v>5080</v>
      </c>
      <c r="C6146" t="s">
        <v>5081</v>
      </c>
      <c r="D6146">
        <v>2</v>
      </c>
      <c r="E6146">
        <v>0.79361735200000005</v>
      </c>
      <c r="F6146">
        <v>1</v>
      </c>
      <c r="G6146">
        <v>0</v>
      </c>
      <c r="H6146">
        <v>0</v>
      </c>
      <c r="I6146">
        <v>0</v>
      </c>
      <c r="J6146" t="s">
        <v>6</v>
      </c>
      <c r="K6146" t="s">
        <v>5082</v>
      </c>
      <c r="L6146" t="s">
        <v>5082</v>
      </c>
      <c r="M6146" t="s">
        <v>9446</v>
      </c>
      <c r="N6146" t="s">
        <v>5079</v>
      </c>
      <c r="O6146" t="s">
        <v>5080</v>
      </c>
    </row>
    <row r="6147" spans="1:15" x14ac:dyDescent="0.3">
      <c r="A6147" t="s">
        <v>3242</v>
      </c>
      <c r="B6147" t="s">
        <v>3243</v>
      </c>
      <c r="C6147" t="s">
        <v>4107</v>
      </c>
      <c r="D6147">
        <v>2</v>
      </c>
      <c r="E6147">
        <v>0.65059881600000002</v>
      </c>
      <c r="F6147">
        <v>1</v>
      </c>
      <c r="G6147">
        <v>0</v>
      </c>
      <c r="H6147">
        <v>0</v>
      </c>
      <c r="I6147">
        <v>0</v>
      </c>
      <c r="J6147" t="s">
        <v>3194</v>
      </c>
      <c r="K6147" t="s">
        <v>4108</v>
      </c>
      <c r="L6147" t="s">
        <v>4108</v>
      </c>
      <c r="M6147" t="s">
        <v>9447</v>
      </c>
      <c r="N6147" t="s">
        <v>3242</v>
      </c>
      <c r="O6147" t="s">
        <v>3243</v>
      </c>
    </row>
    <row r="6148" spans="1:15" x14ac:dyDescent="0.3">
      <c r="A6148" t="s">
        <v>3244</v>
      </c>
      <c r="B6148" t="s">
        <v>3245</v>
      </c>
      <c r="C6148" t="s">
        <v>4889</v>
      </c>
      <c r="D6148">
        <v>3</v>
      </c>
      <c r="E6148">
        <v>0.90637853400000001</v>
      </c>
      <c r="F6148">
        <v>1</v>
      </c>
      <c r="G6148">
        <v>0</v>
      </c>
      <c r="H6148">
        <v>0</v>
      </c>
      <c r="I6148">
        <v>0</v>
      </c>
      <c r="J6148" t="s">
        <v>3196</v>
      </c>
      <c r="K6148" t="s">
        <v>4890</v>
      </c>
      <c r="L6148" t="s">
        <v>4890</v>
      </c>
      <c r="M6148" t="s">
        <v>9448</v>
      </c>
      <c r="N6148" t="s">
        <v>3244</v>
      </c>
      <c r="O6148" t="s">
        <v>3245</v>
      </c>
    </row>
    <row r="6149" spans="1:15" x14ac:dyDescent="0.3">
      <c r="A6149" t="s">
        <v>3234</v>
      </c>
      <c r="B6149" t="s">
        <v>3235</v>
      </c>
      <c r="C6149" t="s">
        <v>4136</v>
      </c>
      <c r="D6149">
        <v>3</v>
      </c>
      <c r="E6149">
        <v>0.97035674999999999</v>
      </c>
      <c r="F6149">
        <v>1</v>
      </c>
      <c r="G6149">
        <v>0</v>
      </c>
      <c r="H6149">
        <v>0</v>
      </c>
      <c r="I6149">
        <v>0</v>
      </c>
      <c r="J6149" t="s">
        <v>14</v>
      </c>
      <c r="K6149" t="s">
        <v>4137</v>
      </c>
      <c r="L6149" t="s">
        <v>4137</v>
      </c>
      <c r="M6149" t="s">
        <v>9449</v>
      </c>
      <c r="N6149" t="s">
        <v>3234</v>
      </c>
      <c r="O6149" t="s">
        <v>3235</v>
      </c>
    </row>
    <row r="6150" spans="1:15" x14ac:dyDescent="0.3">
      <c r="A6150" t="s">
        <v>617</v>
      </c>
      <c r="B6150" t="s">
        <v>3236</v>
      </c>
      <c r="C6150" t="s">
        <v>4605</v>
      </c>
      <c r="D6150">
        <v>3</v>
      </c>
      <c r="E6150">
        <v>0.90665861800000003</v>
      </c>
      <c r="F6150">
        <v>1</v>
      </c>
      <c r="G6150">
        <v>0</v>
      </c>
      <c r="H6150">
        <v>0</v>
      </c>
      <c r="I6150">
        <v>0</v>
      </c>
      <c r="J6150" t="s">
        <v>14</v>
      </c>
      <c r="K6150" t="s">
        <v>4606</v>
      </c>
      <c r="L6150" t="s">
        <v>4606</v>
      </c>
      <c r="M6150" t="s">
        <v>9450</v>
      </c>
      <c r="N6150" t="s">
        <v>617</v>
      </c>
      <c r="O6150" t="s">
        <v>3236</v>
      </c>
    </row>
    <row r="6151" spans="1:15" x14ac:dyDescent="0.3">
      <c r="A6151" t="s">
        <v>3268</v>
      </c>
      <c r="B6151" t="s">
        <v>3269</v>
      </c>
      <c r="C6151" t="s">
        <v>4505</v>
      </c>
      <c r="D6151">
        <v>1</v>
      </c>
      <c r="E6151">
        <v>0.72851519600000003</v>
      </c>
      <c r="F6151">
        <v>0</v>
      </c>
      <c r="G6151">
        <v>0</v>
      </c>
      <c r="H6151">
        <v>0</v>
      </c>
      <c r="I6151">
        <v>0</v>
      </c>
      <c r="J6151" t="s">
        <v>14</v>
      </c>
      <c r="K6151" t="s">
        <v>4506</v>
      </c>
      <c r="L6151" t="s">
        <v>4506</v>
      </c>
      <c r="M6151" t="s">
        <v>9451</v>
      </c>
      <c r="N6151" t="s">
        <v>3268</v>
      </c>
      <c r="O6151" t="s">
        <v>3269</v>
      </c>
    </row>
    <row r="6152" spans="1:15" x14ac:dyDescent="0.3">
      <c r="A6152" t="s">
        <v>660</v>
      </c>
      <c r="B6152" t="s">
        <v>1005</v>
      </c>
      <c r="C6152" t="s">
        <v>4281</v>
      </c>
      <c r="D6152">
        <v>3</v>
      </c>
      <c r="E6152">
        <v>0.95851445999999996</v>
      </c>
      <c r="F6152">
        <v>1</v>
      </c>
      <c r="G6152">
        <v>0</v>
      </c>
      <c r="H6152">
        <v>0</v>
      </c>
      <c r="I6152">
        <v>0</v>
      </c>
      <c r="J6152" t="s">
        <v>14</v>
      </c>
      <c r="K6152" t="s">
        <v>4282</v>
      </c>
      <c r="L6152" t="s">
        <v>4282</v>
      </c>
      <c r="M6152" t="s">
        <v>9452</v>
      </c>
      <c r="N6152" t="s">
        <v>660</v>
      </c>
      <c r="O6152" t="s">
        <v>1005</v>
      </c>
    </row>
    <row r="6153" spans="1:15" x14ac:dyDescent="0.3">
      <c r="A6153" t="s">
        <v>3252</v>
      </c>
      <c r="B6153" t="s">
        <v>4704</v>
      </c>
      <c r="C6153" t="s">
        <v>4705</v>
      </c>
      <c r="D6153">
        <v>1</v>
      </c>
      <c r="E6153">
        <v>-999.99</v>
      </c>
      <c r="F6153">
        <v>0</v>
      </c>
      <c r="G6153">
        <v>0</v>
      </c>
      <c r="H6153">
        <v>0</v>
      </c>
      <c r="I6153">
        <v>0</v>
      </c>
      <c r="J6153" t="s">
        <v>11</v>
      </c>
      <c r="K6153" t="s">
        <v>4706</v>
      </c>
      <c r="L6153" t="s">
        <v>4706</v>
      </c>
      <c r="M6153" t="s">
        <v>9453</v>
      </c>
      <c r="N6153" t="s">
        <v>3252</v>
      </c>
      <c r="O6153" t="s">
        <v>4704</v>
      </c>
    </row>
    <row r="6154" spans="1:15" x14ac:dyDescent="0.3">
      <c r="A6154" t="s">
        <v>3996</v>
      </c>
      <c r="B6154" t="s">
        <v>3280</v>
      </c>
      <c r="C6154" t="s">
        <v>3997</v>
      </c>
      <c r="D6154">
        <v>1</v>
      </c>
      <c r="E6154">
        <v>0.99708069600000004</v>
      </c>
      <c r="F6154">
        <v>0</v>
      </c>
      <c r="G6154">
        <v>0</v>
      </c>
      <c r="H6154">
        <v>0</v>
      </c>
      <c r="I6154">
        <v>0</v>
      </c>
      <c r="J6154" t="s">
        <v>33</v>
      </c>
      <c r="K6154" t="s">
        <v>3998</v>
      </c>
      <c r="L6154" t="s">
        <v>3998</v>
      </c>
      <c r="M6154" t="s">
        <v>9454</v>
      </c>
      <c r="N6154" t="s">
        <v>3996</v>
      </c>
      <c r="O6154" t="s">
        <v>3280</v>
      </c>
    </row>
    <row r="6155" spans="1:15" x14ac:dyDescent="0.3">
      <c r="A6155" t="s">
        <v>37</v>
      </c>
      <c r="B6155" t="s">
        <v>888</v>
      </c>
      <c r="C6155" t="s">
        <v>5084</v>
      </c>
      <c r="D6155">
        <v>3</v>
      </c>
      <c r="E6155">
        <v>0.94865547400000005</v>
      </c>
      <c r="F6155">
        <v>1</v>
      </c>
      <c r="G6155">
        <v>0</v>
      </c>
      <c r="H6155">
        <v>0</v>
      </c>
      <c r="I6155">
        <v>0</v>
      </c>
      <c r="J6155" t="s">
        <v>33</v>
      </c>
      <c r="K6155" t="s">
        <v>5085</v>
      </c>
      <c r="L6155" t="s">
        <v>5085</v>
      </c>
      <c r="M6155" t="s">
        <v>9455</v>
      </c>
      <c r="N6155" t="s">
        <v>37</v>
      </c>
      <c r="O6155" t="s">
        <v>888</v>
      </c>
    </row>
    <row r="6156" spans="1:15" x14ac:dyDescent="0.3">
      <c r="A6156" t="s">
        <v>3337</v>
      </c>
      <c r="B6156" t="s">
        <v>3338</v>
      </c>
      <c r="C6156" t="s">
        <v>5086</v>
      </c>
      <c r="D6156">
        <v>1</v>
      </c>
      <c r="E6156">
        <v>0.94865547400000005</v>
      </c>
      <c r="F6156">
        <v>0</v>
      </c>
      <c r="G6156">
        <v>0</v>
      </c>
      <c r="H6156">
        <v>0</v>
      </c>
      <c r="I6156">
        <v>0</v>
      </c>
      <c r="J6156" t="s">
        <v>33</v>
      </c>
      <c r="K6156" t="s">
        <v>5085</v>
      </c>
      <c r="L6156" t="s">
        <v>5085</v>
      </c>
      <c r="M6156" t="s">
        <v>9455</v>
      </c>
      <c r="N6156" t="s">
        <v>3337</v>
      </c>
      <c r="O6156" t="s">
        <v>3338</v>
      </c>
    </row>
    <row r="6157" spans="1:15" x14ac:dyDescent="0.3">
      <c r="A6157" t="s">
        <v>2370</v>
      </c>
      <c r="B6157" t="s">
        <v>3281</v>
      </c>
      <c r="C6157" t="s">
        <v>4235</v>
      </c>
      <c r="D6157">
        <v>3</v>
      </c>
      <c r="E6157">
        <v>0.99708069600000004</v>
      </c>
      <c r="F6157">
        <v>1</v>
      </c>
      <c r="G6157">
        <v>0</v>
      </c>
      <c r="H6157">
        <v>0</v>
      </c>
      <c r="I6157">
        <v>0</v>
      </c>
      <c r="J6157" t="s">
        <v>33</v>
      </c>
      <c r="K6157" t="s">
        <v>4236</v>
      </c>
      <c r="L6157" t="s">
        <v>4236</v>
      </c>
      <c r="M6157" t="s">
        <v>9456</v>
      </c>
      <c r="N6157" t="s">
        <v>2370</v>
      </c>
      <c r="O6157" t="s">
        <v>3281</v>
      </c>
    </row>
    <row r="6158" spans="1:15" x14ac:dyDescent="0.3">
      <c r="A6158" t="s">
        <v>43</v>
      </c>
      <c r="B6158" t="s">
        <v>1275</v>
      </c>
      <c r="C6158" t="s">
        <v>4101</v>
      </c>
      <c r="D6158">
        <v>3</v>
      </c>
      <c r="E6158">
        <v>0.99179899699999996</v>
      </c>
      <c r="F6158">
        <v>1</v>
      </c>
      <c r="G6158">
        <v>0</v>
      </c>
      <c r="H6158">
        <v>0</v>
      </c>
      <c r="I6158">
        <v>0</v>
      </c>
      <c r="J6158" t="s">
        <v>33</v>
      </c>
      <c r="K6158" t="s">
        <v>4102</v>
      </c>
      <c r="L6158" t="s">
        <v>4102</v>
      </c>
      <c r="M6158" t="s">
        <v>9457</v>
      </c>
      <c r="N6158" t="s">
        <v>43</v>
      </c>
      <c r="O6158" t="s">
        <v>1275</v>
      </c>
    </row>
    <row r="6159" spans="1:15" x14ac:dyDescent="0.3">
      <c r="A6159" t="s">
        <v>542</v>
      </c>
      <c r="B6159" t="s">
        <v>3274</v>
      </c>
      <c r="C6159" t="s">
        <v>4868</v>
      </c>
      <c r="D6159">
        <v>3</v>
      </c>
      <c r="E6159">
        <v>0.95609689200000003</v>
      </c>
      <c r="F6159">
        <v>1</v>
      </c>
      <c r="G6159">
        <v>0</v>
      </c>
      <c r="H6159">
        <v>0</v>
      </c>
      <c r="I6159">
        <v>0</v>
      </c>
      <c r="J6159" t="s">
        <v>3196</v>
      </c>
      <c r="K6159" t="s">
        <v>4869</v>
      </c>
      <c r="L6159" t="s">
        <v>4869</v>
      </c>
      <c r="M6159" t="s">
        <v>9458</v>
      </c>
      <c r="N6159" t="s">
        <v>542</v>
      </c>
      <c r="O6159" t="s">
        <v>3274</v>
      </c>
    </row>
    <row r="6160" spans="1:15" x14ac:dyDescent="0.3">
      <c r="A6160" t="s">
        <v>660</v>
      </c>
      <c r="B6160" t="s">
        <v>1005</v>
      </c>
      <c r="C6160" t="s">
        <v>4281</v>
      </c>
      <c r="D6160">
        <v>3</v>
      </c>
      <c r="E6160">
        <v>0.95851445999999996</v>
      </c>
      <c r="F6160">
        <v>1</v>
      </c>
      <c r="G6160">
        <v>0</v>
      </c>
      <c r="H6160">
        <v>0</v>
      </c>
      <c r="I6160">
        <v>0</v>
      </c>
      <c r="J6160" t="s">
        <v>14</v>
      </c>
      <c r="K6160" t="s">
        <v>4282</v>
      </c>
      <c r="L6160" t="s">
        <v>4282</v>
      </c>
      <c r="M6160" t="s">
        <v>9459</v>
      </c>
      <c r="N6160" t="s">
        <v>660</v>
      </c>
      <c r="O6160" t="s">
        <v>1005</v>
      </c>
    </row>
    <row r="6161" spans="1:15" x14ac:dyDescent="0.3">
      <c r="A6161" t="s">
        <v>3219</v>
      </c>
      <c r="B6161" t="s">
        <v>3220</v>
      </c>
      <c r="C6161" t="s">
        <v>4254</v>
      </c>
      <c r="D6161">
        <v>2</v>
      </c>
      <c r="E6161">
        <v>0.21944438399999999</v>
      </c>
      <c r="F6161">
        <v>1</v>
      </c>
      <c r="G6161">
        <v>0</v>
      </c>
      <c r="H6161">
        <v>0</v>
      </c>
      <c r="I6161">
        <v>0</v>
      </c>
      <c r="J6161" t="s">
        <v>8</v>
      </c>
      <c r="K6161" t="s">
        <v>4255</v>
      </c>
      <c r="L6161" t="s">
        <v>4255</v>
      </c>
      <c r="M6161" t="s">
        <v>9460</v>
      </c>
      <c r="N6161" t="s">
        <v>3219</v>
      </c>
      <c r="O6161" t="s">
        <v>3220</v>
      </c>
    </row>
    <row r="6162" spans="1:15" x14ac:dyDescent="0.3">
      <c r="A6162" t="s">
        <v>3226</v>
      </c>
      <c r="B6162" t="s">
        <v>3227</v>
      </c>
      <c r="C6162" t="s">
        <v>4133</v>
      </c>
      <c r="D6162">
        <v>3</v>
      </c>
      <c r="E6162">
        <v>0.75580928700000005</v>
      </c>
      <c r="F6162">
        <v>1</v>
      </c>
      <c r="G6162">
        <v>0</v>
      </c>
      <c r="H6162">
        <v>0</v>
      </c>
      <c r="I6162">
        <v>0</v>
      </c>
      <c r="J6162" t="s">
        <v>11</v>
      </c>
      <c r="K6162" t="s">
        <v>4134</v>
      </c>
      <c r="L6162" t="s">
        <v>4134</v>
      </c>
      <c r="M6162" t="s">
        <v>9461</v>
      </c>
      <c r="N6162" t="s">
        <v>3226</v>
      </c>
      <c r="O6162" t="s">
        <v>3227</v>
      </c>
    </row>
    <row r="6163" spans="1:15" x14ac:dyDescent="0.3">
      <c r="A6163" t="s">
        <v>1588</v>
      </c>
      <c r="B6163" t="s">
        <v>3267</v>
      </c>
      <c r="C6163" t="s">
        <v>4445</v>
      </c>
      <c r="D6163">
        <v>1</v>
      </c>
      <c r="E6163">
        <v>0.75580928700000005</v>
      </c>
      <c r="F6163">
        <v>0</v>
      </c>
      <c r="G6163">
        <v>1</v>
      </c>
      <c r="H6163">
        <v>0</v>
      </c>
      <c r="I6163">
        <v>1</v>
      </c>
      <c r="J6163" t="s">
        <v>11</v>
      </c>
      <c r="K6163" t="s">
        <v>4446</v>
      </c>
      <c r="L6163" t="s">
        <v>4446</v>
      </c>
      <c r="M6163" t="s">
        <v>9462</v>
      </c>
      <c r="N6163" t="s">
        <v>1588</v>
      </c>
      <c r="O6163" t="s">
        <v>3267</v>
      </c>
    </row>
    <row r="6164" spans="1:15" x14ac:dyDescent="0.3">
      <c r="A6164" t="s">
        <v>1307</v>
      </c>
      <c r="B6164" t="s">
        <v>3251</v>
      </c>
      <c r="C6164" t="s">
        <v>4291</v>
      </c>
      <c r="D6164">
        <v>3</v>
      </c>
      <c r="E6164">
        <v>0.88902200899999995</v>
      </c>
      <c r="F6164">
        <v>1</v>
      </c>
      <c r="G6164">
        <v>0</v>
      </c>
      <c r="H6164">
        <v>0</v>
      </c>
      <c r="I6164">
        <v>0</v>
      </c>
      <c r="J6164" t="s">
        <v>20</v>
      </c>
      <c r="K6164" t="s">
        <v>4292</v>
      </c>
      <c r="L6164" t="s">
        <v>4292</v>
      </c>
      <c r="M6164" t="s">
        <v>9463</v>
      </c>
      <c r="N6164" t="s">
        <v>1307</v>
      </c>
      <c r="O6164" t="s">
        <v>3251</v>
      </c>
    </row>
    <row r="6165" spans="1:15" x14ac:dyDescent="0.3">
      <c r="A6165" t="s">
        <v>59</v>
      </c>
      <c r="B6165" t="s">
        <v>3285</v>
      </c>
      <c r="C6165" t="s">
        <v>5049</v>
      </c>
      <c r="D6165">
        <v>3</v>
      </c>
      <c r="E6165">
        <v>0.96580895499999997</v>
      </c>
      <c r="F6165">
        <v>1</v>
      </c>
      <c r="G6165">
        <v>0</v>
      </c>
      <c r="H6165">
        <v>0</v>
      </c>
      <c r="I6165">
        <v>0</v>
      </c>
      <c r="J6165" t="s">
        <v>33</v>
      </c>
      <c r="K6165" t="s">
        <v>5050</v>
      </c>
      <c r="L6165" t="s">
        <v>5050</v>
      </c>
      <c r="M6165" t="s">
        <v>9464</v>
      </c>
      <c r="N6165" t="s">
        <v>59</v>
      </c>
      <c r="O6165" t="s">
        <v>3285</v>
      </c>
    </row>
    <row r="6166" spans="1:15" x14ac:dyDescent="0.3">
      <c r="A6166" t="s">
        <v>3260</v>
      </c>
      <c r="B6166" t="s">
        <v>3261</v>
      </c>
      <c r="C6166" t="s">
        <v>5126</v>
      </c>
      <c r="D6166">
        <v>3</v>
      </c>
      <c r="E6166">
        <v>0.95549023</v>
      </c>
      <c r="F6166">
        <v>1</v>
      </c>
      <c r="G6166">
        <v>0</v>
      </c>
      <c r="H6166">
        <v>0</v>
      </c>
      <c r="I6166">
        <v>0</v>
      </c>
      <c r="J6166" t="s">
        <v>14</v>
      </c>
      <c r="K6166" t="s">
        <v>5127</v>
      </c>
      <c r="L6166" t="s">
        <v>5127</v>
      </c>
      <c r="M6166" t="s">
        <v>9465</v>
      </c>
      <c r="N6166" t="s">
        <v>3260</v>
      </c>
      <c r="O6166" t="s">
        <v>3261</v>
      </c>
    </row>
    <row r="6167" spans="1:15" x14ac:dyDescent="0.3">
      <c r="A6167" t="s">
        <v>1645</v>
      </c>
      <c r="B6167" t="s">
        <v>3233</v>
      </c>
      <c r="C6167" t="s">
        <v>5056</v>
      </c>
      <c r="D6167">
        <v>2</v>
      </c>
      <c r="E6167">
        <v>0.66665449499999996</v>
      </c>
      <c r="F6167">
        <v>0</v>
      </c>
      <c r="G6167">
        <v>1</v>
      </c>
      <c r="H6167">
        <v>0</v>
      </c>
      <c r="I6167">
        <v>1</v>
      </c>
      <c r="J6167" t="s">
        <v>445</v>
      </c>
      <c r="K6167" t="s">
        <v>5057</v>
      </c>
      <c r="L6167" t="s">
        <v>5057</v>
      </c>
      <c r="M6167" t="s">
        <v>9466</v>
      </c>
      <c r="N6167" t="s">
        <v>1645</v>
      </c>
      <c r="O6167" t="s">
        <v>3233</v>
      </c>
    </row>
    <row r="6168" spans="1:15" x14ac:dyDescent="0.3">
      <c r="A6168" t="s">
        <v>3290</v>
      </c>
      <c r="B6168" t="s">
        <v>3291</v>
      </c>
      <c r="C6168" t="s">
        <v>5153</v>
      </c>
      <c r="D6168">
        <v>1</v>
      </c>
      <c r="E6168">
        <v>0.90856479099999998</v>
      </c>
      <c r="F6168">
        <v>0</v>
      </c>
      <c r="G6168">
        <v>0</v>
      </c>
      <c r="H6168">
        <v>0</v>
      </c>
      <c r="I6168">
        <v>1</v>
      </c>
      <c r="J6168" t="s">
        <v>445</v>
      </c>
      <c r="K6168" t="s">
        <v>5154</v>
      </c>
      <c r="L6168" t="s">
        <v>5154</v>
      </c>
      <c r="M6168" t="s">
        <v>9467</v>
      </c>
      <c r="N6168" t="s">
        <v>3290</v>
      </c>
      <c r="O6168" t="s">
        <v>3291</v>
      </c>
    </row>
    <row r="6169" spans="1:15" x14ac:dyDescent="0.3">
      <c r="A6169" t="s">
        <v>717</v>
      </c>
      <c r="B6169" t="s">
        <v>2257</v>
      </c>
      <c r="C6169" t="s">
        <v>5179</v>
      </c>
      <c r="D6169">
        <v>3</v>
      </c>
      <c r="E6169">
        <v>0.70021247499999995</v>
      </c>
      <c r="F6169">
        <v>1</v>
      </c>
      <c r="G6169">
        <v>0</v>
      </c>
      <c r="H6169">
        <v>0</v>
      </c>
      <c r="I6169">
        <v>0</v>
      </c>
      <c r="J6169" t="s">
        <v>18</v>
      </c>
      <c r="K6169" t="s">
        <v>5180</v>
      </c>
      <c r="L6169" t="s">
        <v>5180</v>
      </c>
      <c r="M6169" t="s">
        <v>9468</v>
      </c>
      <c r="N6169" t="s">
        <v>717</v>
      </c>
      <c r="O6169" t="s">
        <v>2257</v>
      </c>
    </row>
    <row r="6170" spans="1:15" x14ac:dyDescent="0.3">
      <c r="A6170" t="s">
        <v>24</v>
      </c>
      <c r="B6170" t="s">
        <v>3221</v>
      </c>
      <c r="C6170" t="s">
        <v>5530</v>
      </c>
      <c r="D6170">
        <v>3</v>
      </c>
      <c r="E6170">
        <v>0.81752726899999995</v>
      </c>
      <c r="F6170">
        <v>1</v>
      </c>
      <c r="G6170">
        <v>0</v>
      </c>
      <c r="H6170">
        <v>0</v>
      </c>
      <c r="I6170">
        <v>0</v>
      </c>
      <c r="J6170" t="s">
        <v>13</v>
      </c>
      <c r="K6170" t="s">
        <v>5531</v>
      </c>
      <c r="L6170" t="s">
        <v>5531</v>
      </c>
      <c r="M6170" t="s">
        <v>9469</v>
      </c>
      <c r="N6170" t="s">
        <v>24</v>
      </c>
      <c r="O6170" t="s">
        <v>3221</v>
      </c>
    </row>
    <row r="6171" spans="1:15" x14ac:dyDescent="0.3">
      <c r="A6171" t="s">
        <v>3231</v>
      </c>
      <c r="B6171" t="s">
        <v>3232</v>
      </c>
      <c r="C6171" t="s">
        <v>4177</v>
      </c>
      <c r="D6171">
        <v>3</v>
      </c>
      <c r="E6171">
        <v>0.90219159000000004</v>
      </c>
      <c r="F6171">
        <v>1</v>
      </c>
      <c r="G6171">
        <v>0</v>
      </c>
      <c r="H6171">
        <v>0</v>
      </c>
      <c r="I6171">
        <v>0</v>
      </c>
      <c r="J6171" t="s">
        <v>8</v>
      </c>
      <c r="K6171" t="s">
        <v>4178</v>
      </c>
      <c r="L6171" t="s">
        <v>4178</v>
      </c>
      <c r="M6171" t="s">
        <v>9470</v>
      </c>
      <c r="N6171" t="s">
        <v>3231</v>
      </c>
      <c r="O6171" t="s">
        <v>3232</v>
      </c>
    </row>
    <row r="6172" spans="1:15" x14ac:dyDescent="0.3">
      <c r="A6172" t="s">
        <v>723</v>
      </c>
      <c r="B6172" t="s">
        <v>2260</v>
      </c>
      <c r="C6172" t="s">
        <v>5932</v>
      </c>
      <c r="D6172">
        <v>3</v>
      </c>
      <c r="E6172">
        <v>0.44255897799999999</v>
      </c>
      <c r="F6172">
        <v>1</v>
      </c>
      <c r="G6172">
        <v>0</v>
      </c>
      <c r="H6172">
        <v>0</v>
      </c>
      <c r="I6172">
        <v>0</v>
      </c>
      <c r="J6172" t="s">
        <v>18</v>
      </c>
      <c r="K6172" t="s">
        <v>5933</v>
      </c>
      <c r="L6172" t="s">
        <v>5933</v>
      </c>
      <c r="M6172" t="s">
        <v>9471</v>
      </c>
      <c r="N6172" t="s">
        <v>723</v>
      </c>
      <c r="O6172" t="s">
        <v>2260</v>
      </c>
    </row>
    <row r="6173" spans="1:15" x14ac:dyDescent="0.3">
      <c r="A6173" t="s">
        <v>1951</v>
      </c>
      <c r="B6173" t="s">
        <v>3246</v>
      </c>
      <c r="C6173" t="s">
        <v>5983</v>
      </c>
      <c r="D6173">
        <v>2</v>
      </c>
      <c r="E6173">
        <v>0.59971648700000002</v>
      </c>
      <c r="F6173">
        <v>0</v>
      </c>
      <c r="G6173">
        <v>1</v>
      </c>
      <c r="H6173">
        <v>0</v>
      </c>
      <c r="I6173">
        <v>0</v>
      </c>
      <c r="J6173" t="s">
        <v>18</v>
      </c>
      <c r="K6173" t="s">
        <v>5984</v>
      </c>
      <c r="L6173" t="s">
        <v>5984</v>
      </c>
      <c r="M6173" t="s">
        <v>9472</v>
      </c>
      <c r="N6173" t="s">
        <v>1951</v>
      </c>
      <c r="O6173" t="s">
        <v>3246</v>
      </c>
    </row>
    <row r="6174" spans="1:15" x14ac:dyDescent="0.3">
      <c r="A6174" t="s">
        <v>3229</v>
      </c>
      <c r="B6174" t="s">
        <v>3230</v>
      </c>
      <c r="C6174" t="s">
        <v>4043</v>
      </c>
      <c r="D6174">
        <v>2</v>
      </c>
      <c r="E6174">
        <v>0.96268071</v>
      </c>
      <c r="F6174">
        <v>1</v>
      </c>
      <c r="G6174">
        <v>0</v>
      </c>
      <c r="H6174">
        <v>0</v>
      </c>
      <c r="I6174">
        <v>0</v>
      </c>
      <c r="J6174" t="s">
        <v>3194</v>
      </c>
      <c r="K6174" t="s">
        <v>4044</v>
      </c>
      <c r="L6174" t="s">
        <v>4044</v>
      </c>
      <c r="M6174" t="s">
        <v>9473</v>
      </c>
      <c r="N6174" t="s">
        <v>3229</v>
      </c>
      <c r="O6174" t="s">
        <v>3230</v>
      </c>
    </row>
    <row r="6175" spans="1:15" x14ac:dyDescent="0.3">
      <c r="A6175" t="s">
        <v>3248</v>
      </c>
      <c r="B6175" t="s">
        <v>4845</v>
      </c>
      <c r="C6175" t="s">
        <v>4846</v>
      </c>
      <c r="D6175">
        <v>2</v>
      </c>
      <c r="E6175">
        <v>-999.99</v>
      </c>
      <c r="F6175">
        <v>0</v>
      </c>
      <c r="G6175">
        <v>0</v>
      </c>
      <c r="H6175">
        <v>0</v>
      </c>
      <c r="I6175">
        <v>0</v>
      </c>
      <c r="J6175" t="s">
        <v>11</v>
      </c>
      <c r="K6175" t="s">
        <v>4847</v>
      </c>
      <c r="L6175" t="s">
        <v>4847</v>
      </c>
      <c r="M6175" t="s">
        <v>9474</v>
      </c>
      <c r="N6175" t="s">
        <v>3248</v>
      </c>
      <c r="O6175" t="s">
        <v>4845</v>
      </c>
    </row>
    <row r="6176" spans="1:15" x14ac:dyDescent="0.3">
      <c r="A6176" t="s">
        <v>3240</v>
      </c>
      <c r="B6176" t="s">
        <v>3241</v>
      </c>
      <c r="C6176" t="s">
        <v>5100</v>
      </c>
      <c r="D6176">
        <v>3</v>
      </c>
      <c r="E6176">
        <v>0.86791857800000005</v>
      </c>
      <c r="F6176">
        <v>1</v>
      </c>
      <c r="G6176">
        <v>0</v>
      </c>
      <c r="H6176">
        <v>0</v>
      </c>
      <c r="I6176">
        <v>0</v>
      </c>
      <c r="J6176" t="s">
        <v>33</v>
      </c>
      <c r="K6176" t="s">
        <v>5101</v>
      </c>
      <c r="L6176" t="s">
        <v>5101</v>
      </c>
      <c r="M6176" t="s">
        <v>9475</v>
      </c>
      <c r="N6176" t="s">
        <v>3240</v>
      </c>
      <c r="O6176" t="s">
        <v>3241</v>
      </c>
    </row>
    <row r="6177" spans="1:15" x14ac:dyDescent="0.3">
      <c r="A6177" t="s">
        <v>2203</v>
      </c>
      <c r="B6177" t="s">
        <v>2204</v>
      </c>
      <c r="C6177" t="s">
        <v>3992</v>
      </c>
      <c r="D6177">
        <v>3</v>
      </c>
      <c r="E6177">
        <v>0.15003534700000001</v>
      </c>
      <c r="F6177">
        <v>1</v>
      </c>
      <c r="G6177">
        <v>0</v>
      </c>
      <c r="H6177">
        <v>0</v>
      </c>
      <c r="I6177">
        <v>0</v>
      </c>
      <c r="J6177" t="s">
        <v>8</v>
      </c>
      <c r="K6177" t="s">
        <v>3993</v>
      </c>
      <c r="L6177" t="s">
        <v>3993</v>
      </c>
      <c r="M6177" t="s">
        <v>9476</v>
      </c>
      <c r="N6177" t="s">
        <v>2203</v>
      </c>
      <c r="O6177" t="s">
        <v>2204</v>
      </c>
    </row>
    <row r="6178" spans="1:15" x14ac:dyDescent="0.3">
      <c r="A6178" t="s">
        <v>63</v>
      </c>
      <c r="B6178" t="s">
        <v>3237</v>
      </c>
      <c r="C6178" t="s">
        <v>5087</v>
      </c>
      <c r="D6178">
        <v>2</v>
      </c>
      <c r="E6178">
        <v>0.97100969999999998</v>
      </c>
      <c r="F6178">
        <v>1</v>
      </c>
      <c r="G6178">
        <v>0</v>
      </c>
      <c r="H6178">
        <v>0</v>
      </c>
      <c r="I6178">
        <v>0</v>
      </c>
      <c r="J6178" t="s">
        <v>33</v>
      </c>
      <c r="K6178" t="s">
        <v>5088</v>
      </c>
      <c r="L6178" t="s">
        <v>5088</v>
      </c>
      <c r="M6178" t="s">
        <v>9477</v>
      </c>
      <c r="N6178" t="s">
        <v>63</v>
      </c>
      <c r="O6178" t="s">
        <v>3237</v>
      </c>
    </row>
    <row r="6179" spans="1:15" x14ac:dyDescent="0.3">
      <c r="A6179" t="s">
        <v>191</v>
      </c>
      <c r="B6179" t="s">
        <v>3258</v>
      </c>
      <c r="C6179" t="s">
        <v>4261</v>
      </c>
      <c r="D6179">
        <v>3</v>
      </c>
      <c r="E6179">
        <v>0.99704878299999999</v>
      </c>
      <c r="F6179">
        <v>1</v>
      </c>
      <c r="G6179">
        <v>0</v>
      </c>
      <c r="H6179">
        <v>0</v>
      </c>
      <c r="I6179">
        <v>0</v>
      </c>
      <c r="J6179" t="s">
        <v>445</v>
      </c>
      <c r="K6179" t="s">
        <v>4262</v>
      </c>
      <c r="L6179" t="s">
        <v>4262</v>
      </c>
      <c r="M6179" t="s">
        <v>9478</v>
      </c>
      <c r="N6179" t="s">
        <v>191</v>
      </c>
      <c r="O6179" t="s">
        <v>3258</v>
      </c>
    </row>
    <row r="6180" spans="1:15" x14ac:dyDescent="0.3">
      <c r="A6180" t="s">
        <v>681</v>
      </c>
      <c r="B6180" t="s">
        <v>3275</v>
      </c>
      <c r="C6180" t="s">
        <v>4284</v>
      </c>
      <c r="D6180">
        <v>3</v>
      </c>
      <c r="E6180">
        <v>0.84009663800000001</v>
      </c>
      <c r="F6180">
        <v>1</v>
      </c>
      <c r="G6180">
        <v>0</v>
      </c>
      <c r="H6180">
        <v>0</v>
      </c>
      <c r="I6180">
        <v>0</v>
      </c>
      <c r="J6180" t="s">
        <v>8</v>
      </c>
      <c r="K6180" t="s">
        <v>4285</v>
      </c>
      <c r="L6180" t="s">
        <v>4285</v>
      </c>
      <c r="M6180" t="s">
        <v>9479</v>
      </c>
      <c r="N6180" t="s">
        <v>681</v>
      </c>
      <c r="O6180" t="s">
        <v>3275</v>
      </c>
    </row>
    <row r="6181" spans="1:15" x14ac:dyDescent="0.3">
      <c r="A6181" t="s">
        <v>3302</v>
      </c>
      <c r="B6181" t="s">
        <v>3303</v>
      </c>
      <c r="C6181" t="s">
        <v>4502</v>
      </c>
      <c r="D6181">
        <v>2</v>
      </c>
      <c r="E6181">
        <v>0.91805964600000001</v>
      </c>
      <c r="F6181">
        <v>0</v>
      </c>
      <c r="G6181">
        <v>0</v>
      </c>
      <c r="H6181">
        <v>0</v>
      </c>
      <c r="I6181">
        <v>0</v>
      </c>
      <c r="J6181" t="s">
        <v>14</v>
      </c>
      <c r="K6181" t="s">
        <v>4503</v>
      </c>
      <c r="L6181" t="s">
        <v>4503</v>
      </c>
      <c r="M6181" t="s">
        <v>9480</v>
      </c>
      <c r="N6181" t="s">
        <v>3302</v>
      </c>
      <c r="O6181" t="s">
        <v>3303</v>
      </c>
    </row>
    <row r="6182" spans="1:15" x14ac:dyDescent="0.3">
      <c r="A6182" t="s">
        <v>2268</v>
      </c>
      <c r="B6182" t="s">
        <v>2269</v>
      </c>
      <c r="C6182" t="s">
        <v>4278</v>
      </c>
      <c r="D6182">
        <v>3</v>
      </c>
      <c r="E6182">
        <v>0.85977790399999998</v>
      </c>
      <c r="F6182">
        <v>1</v>
      </c>
      <c r="G6182">
        <v>0</v>
      </c>
      <c r="H6182">
        <v>0</v>
      </c>
      <c r="I6182">
        <v>0</v>
      </c>
      <c r="J6182" t="s">
        <v>4</v>
      </c>
      <c r="K6182" t="s">
        <v>4279</v>
      </c>
      <c r="L6182" t="s">
        <v>4279</v>
      </c>
      <c r="M6182" t="s">
        <v>9481</v>
      </c>
      <c r="N6182" t="s">
        <v>2268</v>
      </c>
      <c r="O6182" t="s">
        <v>2269</v>
      </c>
    </row>
    <row r="6183" spans="1:15" x14ac:dyDescent="0.3">
      <c r="A6183" t="s">
        <v>3286</v>
      </c>
      <c r="B6183" t="s">
        <v>3287</v>
      </c>
      <c r="C6183" t="s">
        <v>4115</v>
      </c>
      <c r="D6183">
        <v>2</v>
      </c>
      <c r="E6183">
        <v>0.96438922400000004</v>
      </c>
      <c r="F6183">
        <v>1</v>
      </c>
      <c r="G6183">
        <v>0</v>
      </c>
      <c r="H6183">
        <v>0</v>
      </c>
      <c r="I6183">
        <v>0</v>
      </c>
      <c r="J6183" t="s">
        <v>33</v>
      </c>
      <c r="K6183" t="s">
        <v>4116</v>
      </c>
      <c r="L6183" t="s">
        <v>4116</v>
      </c>
      <c r="M6183" t="s">
        <v>9482</v>
      </c>
      <c r="N6183" t="s">
        <v>3286</v>
      </c>
      <c r="O6183" t="s">
        <v>3287</v>
      </c>
    </row>
    <row r="6184" spans="1:15" x14ac:dyDescent="0.3">
      <c r="A6184" t="s">
        <v>871</v>
      </c>
      <c r="B6184" t="s">
        <v>3266</v>
      </c>
      <c r="C6184" t="s">
        <v>4476</v>
      </c>
      <c r="D6184">
        <v>2</v>
      </c>
      <c r="E6184">
        <v>0.59034212900000005</v>
      </c>
      <c r="F6184">
        <v>0</v>
      </c>
      <c r="G6184">
        <v>1</v>
      </c>
      <c r="H6184">
        <v>0</v>
      </c>
      <c r="I6184">
        <v>1</v>
      </c>
      <c r="J6184" t="s">
        <v>445</v>
      </c>
      <c r="K6184" t="s">
        <v>4477</v>
      </c>
      <c r="L6184" t="s">
        <v>4477</v>
      </c>
      <c r="M6184" t="s">
        <v>9483</v>
      </c>
      <c r="N6184" t="s">
        <v>871</v>
      </c>
      <c r="O6184" t="s">
        <v>3266</v>
      </c>
    </row>
    <row r="6185" spans="1:15" x14ac:dyDescent="0.3">
      <c r="A6185" t="s">
        <v>274</v>
      </c>
      <c r="B6185" t="s">
        <v>814</v>
      </c>
      <c r="C6185" t="s">
        <v>4510</v>
      </c>
      <c r="D6185">
        <v>3</v>
      </c>
      <c r="E6185">
        <v>0.91171805699999997</v>
      </c>
      <c r="F6185">
        <v>1</v>
      </c>
      <c r="G6185">
        <v>0</v>
      </c>
      <c r="H6185">
        <v>0</v>
      </c>
      <c r="I6185">
        <v>0</v>
      </c>
      <c r="J6185" t="s">
        <v>11</v>
      </c>
      <c r="K6185" t="s">
        <v>4511</v>
      </c>
      <c r="L6185" t="s">
        <v>4511</v>
      </c>
      <c r="M6185" t="s">
        <v>9484</v>
      </c>
      <c r="N6185" t="s">
        <v>274</v>
      </c>
      <c r="O6185" t="s">
        <v>814</v>
      </c>
    </row>
    <row r="6186" spans="1:15" x14ac:dyDescent="0.3">
      <c r="A6186" t="s">
        <v>274</v>
      </c>
      <c r="B6186" t="s">
        <v>814</v>
      </c>
      <c r="C6186" t="s">
        <v>4510</v>
      </c>
      <c r="D6186">
        <v>3</v>
      </c>
      <c r="E6186">
        <v>0.91171805699999997</v>
      </c>
      <c r="F6186">
        <v>1</v>
      </c>
      <c r="G6186">
        <v>0</v>
      </c>
      <c r="H6186">
        <v>0</v>
      </c>
      <c r="I6186">
        <v>0</v>
      </c>
      <c r="J6186" t="s">
        <v>11</v>
      </c>
      <c r="K6186" t="s">
        <v>4511</v>
      </c>
      <c r="L6186" t="s">
        <v>4511</v>
      </c>
      <c r="M6186" t="s">
        <v>9485</v>
      </c>
      <c r="N6186" t="s">
        <v>274</v>
      </c>
      <c r="O6186" t="s">
        <v>814</v>
      </c>
    </row>
    <row r="6187" spans="1:15" x14ac:dyDescent="0.3">
      <c r="A6187" t="s">
        <v>660</v>
      </c>
      <c r="B6187" t="s">
        <v>1005</v>
      </c>
      <c r="C6187" t="s">
        <v>4281</v>
      </c>
      <c r="D6187">
        <v>3</v>
      </c>
      <c r="E6187">
        <v>0.95851445999999996</v>
      </c>
      <c r="F6187">
        <v>1</v>
      </c>
      <c r="G6187">
        <v>0</v>
      </c>
      <c r="H6187">
        <v>0</v>
      </c>
      <c r="I6187">
        <v>0</v>
      </c>
      <c r="J6187" t="s">
        <v>14</v>
      </c>
      <c r="K6187" t="s">
        <v>4282</v>
      </c>
      <c r="L6187" t="s">
        <v>4282</v>
      </c>
      <c r="M6187" t="s">
        <v>9486</v>
      </c>
      <c r="N6187" t="s">
        <v>660</v>
      </c>
      <c r="O6187" t="s">
        <v>1005</v>
      </c>
    </row>
    <row r="6188" spans="1:15" x14ac:dyDescent="0.3">
      <c r="A6188" t="s">
        <v>660</v>
      </c>
      <c r="B6188" t="s">
        <v>1005</v>
      </c>
      <c r="C6188" t="s">
        <v>4281</v>
      </c>
      <c r="D6188">
        <v>3</v>
      </c>
      <c r="E6188">
        <v>0.95851445999999996</v>
      </c>
      <c r="F6188">
        <v>1</v>
      </c>
      <c r="G6188">
        <v>0</v>
      </c>
      <c r="H6188">
        <v>0</v>
      </c>
      <c r="I6188">
        <v>0</v>
      </c>
      <c r="J6188" t="s">
        <v>14</v>
      </c>
      <c r="K6188" t="s">
        <v>4282</v>
      </c>
      <c r="L6188" t="s">
        <v>4282</v>
      </c>
      <c r="M6188" t="s">
        <v>9487</v>
      </c>
      <c r="N6188" t="s">
        <v>660</v>
      </c>
      <c r="O6188" t="s">
        <v>1005</v>
      </c>
    </row>
    <row r="6189" spans="1:15" x14ac:dyDescent="0.3">
      <c r="A6189" t="s">
        <v>3262</v>
      </c>
      <c r="B6189" t="s">
        <v>3263</v>
      </c>
      <c r="C6189" t="s">
        <v>4992</v>
      </c>
      <c r="D6189">
        <v>2</v>
      </c>
      <c r="E6189">
        <v>0.96176584300000001</v>
      </c>
      <c r="F6189">
        <v>1</v>
      </c>
      <c r="G6189">
        <v>0</v>
      </c>
      <c r="H6189">
        <v>0</v>
      </c>
      <c r="I6189">
        <v>0</v>
      </c>
      <c r="J6189" t="s">
        <v>14</v>
      </c>
      <c r="K6189" t="s">
        <v>4993</v>
      </c>
      <c r="L6189" t="s">
        <v>4993</v>
      </c>
      <c r="M6189" t="s">
        <v>9488</v>
      </c>
      <c r="N6189" t="s">
        <v>3262</v>
      </c>
      <c r="O6189" t="s">
        <v>3263</v>
      </c>
    </row>
    <row r="6190" spans="1:15" x14ac:dyDescent="0.3">
      <c r="A6190" t="s">
        <v>3262</v>
      </c>
      <c r="B6190" t="s">
        <v>3263</v>
      </c>
      <c r="C6190" t="s">
        <v>4992</v>
      </c>
      <c r="D6190">
        <v>2</v>
      </c>
      <c r="E6190">
        <v>0.96176584300000001</v>
      </c>
      <c r="F6190">
        <v>1</v>
      </c>
      <c r="G6190">
        <v>0</v>
      </c>
      <c r="H6190">
        <v>0</v>
      </c>
      <c r="I6190">
        <v>0</v>
      </c>
      <c r="J6190" t="s">
        <v>14</v>
      </c>
      <c r="K6190" t="s">
        <v>4993</v>
      </c>
      <c r="L6190" t="s">
        <v>4993</v>
      </c>
      <c r="M6190" t="s">
        <v>9489</v>
      </c>
      <c r="N6190" t="s">
        <v>3262</v>
      </c>
      <c r="O6190" t="s">
        <v>3263</v>
      </c>
    </row>
    <row r="6191" spans="1:15" x14ac:dyDescent="0.3">
      <c r="A6191" t="s">
        <v>3238</v>
      </c>
      <c r="B6191" t="s">
        <v>3239</v>
      </c>
      <c r="C6191" t="s">
        <v>4294</v>
      </c>
      <c r="D6191">
        <v>3</v>
      </c>
      <c r="E6191">
        <v>0.88902200899999995</v>
      </c>
      <c r="F6191">
        <v>1</v>
      </c>
      <c r="G6191">
        <v>0</v>
      </c>
      <c r="H6191">
        <v>0</v>
      </c>
      <c r="I6191">
        <v>0</v>
      </c>
      <c r="J6191" t="s">
        <v>20</v>
      </c>
      <c r="K6191" t="s">
        <v>4295</v>
      </c>
      <c r="L6191" t="s">
        <v>4295</v>
      </c>
      <c r="M6191" t="s">
        <v>9490</v>
      </c>
      <c r="N6191" t="s">
        <v>3238</v>
      </c>
      <c r="O6191" t="s">
        <v>3239</v>
      </c>
    </row>
    <row r="6192" spans="1:15" x14ac:dyDescent="0.3">
      <c r="A6192" t="s">
        <v>3238</v>
      </c>
      <c r="B6192" t="s">
        <v>3239</v>
      </c>
      <c r="C6192" t="s">
        <v>4294</v>
      </c>
      <c r="D6192">
        <v>3</v>
      </c>
      <c r="E6192">
        <v>0.88902200899999995</v>
      </c>
      <c r="F6192">
        <v>1</v>
      </c>
      <c r="G6192">
        <v>0</v>
      </c>
      <c r="H6192">
        <v>0</v>
      </c>
      <c r="I6192">
        <v>0</v>
      </c>
      <c r="J6192" t="s">
        <v>20</v>
      </c>
      <c r="K6192" t="s">
        <v>4295</v>
      </c>
      <c r="L6192" t="s">
        <v>4295</v>
      </c>
      <c r="M6192" t="s">
        <v>9491</v>
      </c>
      <c r="N6192" t="s">
        <v>3238</v>
      </c>
      <c r="O6192" t="s">
        <v>3239</v>
      </c>
    </row>
    <row r="6193" spans="1:15" x14ac:dyDescent="0.3">
      <c r="A6193" t="s">
        <v>673</v>
      </c>
      <c r="B6193" t="s">
        <v>2145</v>
      </c>
      <c r="C6193" t="s">
        <v>4017</v>
      </c>
      <c r="D6193">
        <v>3</v>
      </c>
      <c r="E6193">
        <v>0.96560079700000001</v>
      </c>
      <c r="F6193">
        <v>1</v>
      </c>
      <c r="G6193">
        <v>0</v>
      </c>
      <c r="H6193">
        <v>0</v>
      </c>
      <c r="I6193">
        <v>0</v>
      </c>
      <c r="J6193" t="s">
        <v>4</v>
      </c>
      <c r="K6193" t="s">
        <v>4018</v>
      </c>
      <c r="L6193" t="s">
        <v>4018</v>
      </c>
      <c r="M6193" t="s">
        <v>9492</v>
      </c>
      <c r="N6193" t="s">
        <v>673</v>
      </c>
      <c r="O6193" t="s">
        <v>2145</v>
      </c>
    </row>
    <row r="6194" spans="1:15" x14ac:dyDescent="0.3">
      <c r="A6194" t="s">
        <v>673</v>
      </c>
      <c r="B6194" t="s">
        <v>2145</v>
      </c>
      <c r="C6194" t="s">
        <v>4017</v>
      </c>
      <c r="D6194">
        <v>3</v>
      </c>
      <c r="E6194">
        <v>0.96560079700000001</v>
      </c>
      <c r="F6194">
        <v>1</v>
      </c>
      <c r="G6194">
        <v>0</v>
      </c>
      <c r="H6194">
        <v>0</v>
      </c>
      <c r="I6194">
        <v>0</v>
      </c>
      <c r="J6194" t="s">
        <v>4</v>
      </c>
      <c r="K6194" t="s">
        <v>4018</v>
      </c>
      <c r="L6194" t="s">
        <v>4018</v>
      </c>
      <c r="M6194" t="s">
        <v>9493</v>
      </c>
      <c r="N6194" t="s">
        <v>673</v>
      </c>
      <c r="O6194" t="s">
        <v>2145</v>
      </c>
    </row>
    <row r="6195" spans="1:15" x14ac:dyDescent="0.3">
      <c r="A6195" t="s">
        <v>871</v>
      </c>
      <c r="B6195" t="s">
        <v>3266</v>
      </c>
      <c r="C6195" t="s">
        <v>4476</v>
      </c>
      <c r="D6195">
        <v>2</v>
      </c>
      <c r="E6195">
        <v>0.59034212900000005</v>
      </c>
      <c r="F6195">
        <v>0</v>
      </c>
      <c r="G6195">
        <v>1</v>
      </c>
      <c r="H6195">
        <v>0</v>
      </c>
      <c r="I6195">
        <v>1</v>
      </c>
      <c r="J6195" t="s">
        <v>445</v>
      </c>
      <c r="K6195" t="s">
        <v>4477</v>
      </c>
      <c r="L6195" t="s">
        <v>4477</v>
      </c>
      <c r="M6195" t="s">
        <v>9494</v>
      </c>
      <c r="N6195" t="s">
        <v>871</v>
      </c>
      <c r="O6195" t="s">
        <v>3266</v>
      </c>
    </row>
    <row r="6196" spans="1:15" x14ac:dyDescent="0.3">
      <c r="A6196" t="s">
        <v>871</v>
      </c>
      <c r="B6196" t="s">
        <v>3266</v>
      </c>
      <c r="C6196" t="s">
        <v>4476</v>
      </c>
      <c r="D6196">
        <v>2</v>
      </c>
      <c r="E6196">
        <v>0.59034212900000005</v>
      </c>
      <c r="F6196">
        <v>0</v>
      </c>
      <c r="G6196">
        <v>1</v>
      </c>
      <c r="H6196">
        <v>0</v>
      </c>
      <c r="I6196">
        <v>1</v>
      </c>
      <c r="J6196" t="s">
        <v>445</v>
      </c>
      <c r="K6196" t="s">
        <v>4477</v>
      </c>
      <c r="L6196" t="s">
        <v>4477</v>
      </c>
      <c r="M6196" t="s">
        <v>9495</v>
      </c>
      <c r="N6196" t="s">
        <v>871</v>
      </c>
      <c r="O6196" t="s">
        <v>3266</v>
      </c>
    </row>
    <row r="6197" spans="1:15" x14ac:dyDescent="0.3">
      <c r="A6197" t="s">
        <v>3222</v>
      </c>
      <c r="B6197" t="s">
        <v>3223</v>
      </c>
      <c r="C6197" t="s">
        <v>5542</v>
      </c>
      <c r="D6197">
        <v>3</v>
      </c>
      <c r="E6197">
        <v>0.81752726899999995</v>
      </c>
      <c r="F6197">
        <v>1</v>
      </c>
      <c r="G6197">
        <v>0</v>
      </c>
      <c r="H6197">
        <v>0</v>
      </c>
      <c r="I6197">
        <v>0</v>
      </c>
      <c r="J6197" t="s">
        <v>13</v>
      </c>
      <c r="K6197" t="s">
        <v>5543</v>
      </c>
      <c r="L6197" t="s">
        <v>5543</v>
      </c>
      <c r="M6197" t="s">
        <v>9496</v>
      </c>
      <c r="N6197" t="s">
        <v>3222</v>
      </c>
      <c r="O6197" t="s">
        <v>3223</v>
      </c>
    </row>
    <row r="6198" spans="1:15" x14ac:dyDescent="0.3">
      <c r="A6198" t="s">
        <v>3222</v>
      </c>
      <c r="B6198" t="s">
        <v>3223</v>
      </c>
      <c r="C6198" t="s">
        <v>5542</v>
      </c>
      <c r="D6198">
        <v>3</v>
      </c>
      <c r="E6198">
        <v>0.81752726899999995</v>
      </c>
      <c r="F6198">
        <v>1</v>
      </c>
      <c r="G6198">
        <v>0</v>
      </c>
      <c r="H6198">
        <v>0</v>
      </c>
      <c r="I6198">
        <v>0</v>
      </c>
      <c r="J6198" t="s">
        <v>13</v>
      </c>
      <c r="K6198" t="s">
        <v>5543</v>
      </c>
      <c r="L6198" t="s">
        <v>5543</v>
      </c>
      <c r="M6198" t="s">
        <v>9497</v>
      </c>
      <c r="N6198" t="s">
        <v>3222</v>
      </c>
      <c r="O6198" t="s">
        <v>3223</v>
      </c>
    </row>
    <row r="6199" spans="1:15" x14ac:dyDescent="0.3">
      <c r="A6199" t="s">
        <v>1486</v>
      </c>
      <c r="B6199" t="s">
        <v>3250</v>
      </c>
      <c r="C6199" t="s">
        <v>4752</v>
      </c>
      <c r="D6199">
        <v>1</v>
      </c>
      <c r="E6199">
        <v>0.89727005100000001</v>
      </c>
      <c r="F6199">
        <v>0</v>
      </c>
      <c r="G6199">
        <v>0</v>
      </c>
      <c r="H6199">
        <v>0</v>
      </c>
      <c r="I6199">
        <v>0</v>
      </c>
      <c r="J6199" t="s">
        <v>20</v>
      </c>
      <c r="K6199" t="s">
        <v>4753</v>
      </c>
      <c r="L6199" t="s">
        <v>4753</v>
      </c>
      <c r="M6199" t="s">
        <v>9498</v>
      </c>
      <c r="N6199" t="s">
        <v>1486</v>
      </c>
      <c r="O6199" t="s">
        <v>3250</v>
      </c>
    </row>
    <row r="6200" spans="1:15" x14ac:dyDescent="0.3">
      <c r="A6200" t="s">
        <v>1486</v>
      </c>
      <c r="B6200" t="s">
        <v>3250</v>
      </c>
      <c r="C6200" t="s">
        <v>4752</v>
      </c>
      <c r="D6200">
        <v>1</v>
      </c>
      <c r="E6200">
        <v>0.89727005100000001</v>
      </c>
      <c r="F6200">
        <v>0</v>
      </c>
      <c r="G6200">
        <v>0</v>
      </c>
      <c r="H6200">
        <v>0</v>
      </c>
      <c r="I6200">
        <v>0</v>
      </c>
      <c r="J6200" t="s">
        <v>20</v>
      </c>
      <c r="K6200" t="s">
        <v>4753</v>
      </c>
      <c r="L6200" t="s">
        <v>4753</v>
      </c>
      <c r="M6200" t="s">
        <v>9499</v>
      </c>
      <c r="N6200" t="s">
        <v>1486</v>
      </c>
      <c r="O6200" t="s">
        <v>3250</v>
      </c>
    </row>
    <row r="6201" spans="1:15" x14ac:dyDescent="0.3">
      <c r="A6201" t="s">
        <v>1142</v>
      </c>
      <c r="B6201" t="s">
        <v>3259</v>
      </c>
      <c r="C6201" t="s">
        <v>5116</v>
      </c>
      <c r="D6201">
        <v>3</v>
      </c>
      <c r="E6201">
        <v>0.86942128299999999</v>
      </c>
      <c r="F6201">
        <v>1</v>
      </c>
      <c r="G6201">
        <v>0</v>
      </c>
      <c r="H6201">
        <v>0</v>
      </c>
      <c r="I6201">
        <v>0</v>
      </c>
      <c r="J6201" t="s">
        <v>8</v>
      </c>
      <c r="K6201" t="s">
        <v>5117</v>
      </c>
      <c r="L6201" t="s">
        <v>5117</v>
      </c>
      <c r="M6201" t="s">
        <v>9500</v>
      </c>
      <c r="N6201" t="s">
        <v>1142</v>
      </c>
      <c r="O6201" t="s">
        <v>3259</v>
      </c>
    </row>
    <row r="6202" spans="1:15" x14ac:dyDescent="0.3">
      <c r="A6202" t="s">
        <v>2571</v>
      </c>
      <c r="B6202" t="s">
        <v>2572</v>
      </c>
      <c r="C6202" t="s">
        <v>5118</v>
      </c>
      <c r="D6202">
        <v>3</v>
      </c>
      <c r="E6202">
        <v>0.86942128299999999</v>
      </c>
      <c r="F6202">
        <v>0</v>
      </c>
      <c r="G6202">
        <v>0</v>
      </c>
      <c r="H6202">
        <v>0</v>
      </c>
      <c r="I6202">
        <v>0</v>
      </c>
      <c r="J6202" t="s">
        <v>8</v>
      </c>
      <c r="K6202" t="s">
        <v>5117</v>
      </c>
      <c r="L6202" t="s">
        <v>5117</v>
      </c>
      <c r="M6202" t="s">
        <v>9500</v>
      </c>
      <c r="N6202" t="s">
        <v>2571</v>
      </c>
      <c r="O6202" t="s">
        <v>2572</v>
      </c>
    </row>
    <row r="6203" spans="1:15" x14ac:dyDescent="0.3">
      <c r="A6203" t="s">
        <v>1142</v>
      </c>
      <c r="B6203" t="s">
        <v>3259</v>
      </c>
      <c r="C6203" t="s">
        <v>5116</v>
      </c>
      <c r="D6203">
        <v>3</v>
      </c>
      <c r="E6203">
        <v>0.86942128299999999</v>
      </c>
      <c r="F6203">
        <v>1</v>
      </c>
      <c r="G6203">
        <v>0</v>
      </c>
      <c r="H6203">
        <v>0</v>
      </c>
      <c r="I6203">
        <v>0</v>
      </c>
      <c r="J6203" t="s">
        <v>8</v>
      </c>
      <c r="K6203" t="s">
        <v>5117</v>
      </c>
      <c r="L6203" t="s">
        <v>5117</v>
      </c>
      <c r="M6203" t="s">
        <v>9501</v>
      </c>
      <c r="N6203" t="s">
        <v>1142</v>
      </c>
      <c r="O6203" t="s">
        <v>3259</v>
      </c>
    </row>
    <row r="6204" spans="1:15" x14ac:dyDescent="0.3">
      <c r="A6204" t="s">
        <v>2571</v>
      </c>
      <c r="B6204" t="s">
        <v>2572</v>
      </c>
      <c r="C6204" t="s">
        <v>5118</v>
      </c>
      <c r="D6204">
        <v>3</v>
      </c>
      <c r="E6204">
        <v>0.86942128299999999</v>
      </c>
      <c r="F6204">
        <v>0</v>
      </c>
      <c r="G6204">
        <v>0</v>
      </c>
      <c r="H6204">
        <v>0</v>
      </c>
      <c r="I6204">
        <v>0</v>
      </c>
      <c r="J6204" t="s">
        <v>8</v>
      </c>
      <c r="K6204" t="s">
        <v>5117</v>
      </c>
      <c r="L6204" t="s">
        <v>5117</v>
      </c>
      <c r="M6204" t="s">
        <v>9501</v>
      </c>
      <c r="N6204" t="s">
        <v>2571</v>
      </c>
      <c r="O6204" t="s">
        <v>2572</v>
      </c>
    </row>
    <row r="6205" spans="1:15" x14ac:dyDescent="0.3">
      <c r="A6205" t="s">
        <v>1602</v>
      </c>
      <c r="B6205" t="s">
        <v>3228</v>
      </c>
      <c r="C6205" t="s">
        <v>4288</v>
      </c>
      <c r="D6205">
        <v>3</v>
      </c>
      <c r="E6205">
        <v>0.74379151099999996</v>
      </c>
      <c r="F6205">
        <v>1</v>
      </c>
      <c r="G6205">
        <v>0</v>
      </c>
      <c r="H6205">
        <v>0</v>
      </c>
      <c r="I6205">
        <v>0</v>
      </c>
      <c r="J6205" t="s">
        <v>11</v>
      </c>
      <c r="K6205" t="s">
        <v>4289</v>
      </c>
      <c r="L6205" t="s">
        <v>4289</v>
      </c>
      <c r="M6205" t="s">
        <v>9502</v>
      </c>
      <c r="N6205" t="s">
        <v>1602</v>
      </c>
      <c r="O6205" t="s">
        <v>3228</v>
      </c>
    </row>
    <row r="6206" spans="1:15" x14ac:dyDescent="0.3">
      <c r="A6206" t="s">
        <v>1602</v>
      </c>
      <c r="B6206" t="s">
        <v>3228</v>
      </c>
      <c r="C6206" t="s">
        <v>4288</v>
      </c>
      <c r="D6206">
        <v>3</v>
      </c>
      <c r="E6206">
        <v>0.74379151099999996</v>
      </c>
      <c r="F6206">
        <v>1</v>
      </c>
      <c r="G6206">
        <v>0</v>
      </c>
      <c r="H6206">
        <v>0</v>
      </c>
      <c r="I6206">
        <v>0</v>
      </c>
      <c r="J6206" t="s">
        <v>11</v>
      </c>
      <c r="K6206" t="s">
        <v>4289</v>
      </c>
      <c r="L6206" t="s">
        <v>4289</v>
      </c>
      <c r="M6206" t="s">
        <v>9503</v>
      </c>
      <c r="N6206" t="s">
        <v>1602</v>
      </c>
      <c r="O6206" t="s">
        <v>3228</v>
      </c>
    </row>
    <row r="6207" spans="1:15" x14ac:dyDescent="0.3">
      <c r="A6207" t="s">
        <v>292</v>
      </c>
      <c r="B6207" t="s">
        <v>625</v>
      </c>
      <c r="C6207" t="s">
        <v>4196</v>
      </c>
      <c r="D6207">
        <v>3</v>
      </c>
      <c r="E6207">
        <v>0.76858175100000004</v>
      </c>
      <c r="F6207">
        <v>1</v>
      </c>
      <c r="G6207">
        <v>0</v>
      </c>
      <c r="H6207">
        <v>0</v>
      </c>
      <c r="I6207">
        <v>0</v>
      </c>
      <c r="J6207" t="s">
        <v>18</v>
      </c>
      <c r="K6207" t="s">
        <v>4197</v>
      </c>
      <c r="L6207" t="s">
        <v>4197</v>
      </c>
      <c r="M6207" t="s">
        <v>9504</v>
      </c>
      <c r="N6207" t="s">
        <v>292</v>
      </c>
      <c r="O6207" t="s">
        <v>625</v>
      </c>
    </row>
    <row r="6208" spans="1:15" x14ac:dyDescent="0.3">
      <c r="A6208" t="s">
        <v>292</v>
      </c>
      <c r="B6208" t="s">
        <v>625</v>
      </c>
      <c r="C6208" t="s">
        <v>4196</v>
      </c>
      <c r="D6208">
        <v>3</v>
      </c>
      <c r="E6208">
        <v>0.76858175100000004</v>
      </c>
      <c r="F6208">
        <v>1</v>
      </c>
      <c r="G6208">
        <v>0</v>
      </c>
      <c r="H6208">
        <v>0</v>
      </c>
      <c r="I6208">
        <v>0</v>
      </c>
      <c r="J6208" t="s">
        <v>18</v>
      </c>
      <c r="K6208" t="s">
        <v>4197</v>
      </c>
      <c r="L6208" t="s">
        <v>4197</v>
      </c>
      <c r="M6208" t="s">
        <v>9505</v>
      </c>
      <c r="N6208" t="s">
        <v>292</v>
      </c>
      <c r="O6208" t="s">
        <v>625</v>
      </c>
    </row>
    <row r="6209" spans="1:15" x14ac:dyDescent="0.3">
      <c r="A6209" t="s">
        <v>211</v>
      </c>
      <c r="B6209" t="s">
        <v>3282</v>
      </c>
      <c r="C6209" t="s">
        <v>4244</v>
      </c>
      <c r="D6209">
        <v>3</v>
      </c>
      <c r="E6209">
        <v>0.98906472700000003</v>
      </c>
      <c r="F6209">
        <v>1</v>
      </c>
      <c r="G6209">
        <v>0</v>
      </c>
      <c r="H6209">
        <v>0</v>
      </c>
      <c r="I6209">
        <v>0</v>
      </c>
      <c r="J6209" t="s">
        <v>445</v>
      </c>
      <c r="K6209" t="s">
        <v>4245</v>
      </c>
      <c r="L6209" t="s">
        <v>4245</v>
      </c>
      <c r="M6209" t="s">
        <v>9506</v>
      </c>
      <c r="N6209" t="s">
        <v>211</v>
      </c>
      <c r="O6209" t="s">
        <v>3282</v>
      </c>
    </row>
    <row r="6210" spans="1:15" x14ac:dyDescent="0.3">
      <c r="A6210" t="s">
        <v>211</v>
      </c>
      <c r="B6210" t="s">
        <v>3282</v>
      </c>
      <c r="C6210" t="s">
        <v>4244</v>
      </c>
      <c r="D6210">
        <v>3</v>
      </c>
      <c r="E6210">
        <v>0.98906472700000003</v>
      </c>
      <c r="F6210">
        <v>1</v>
      </c>
      <c r="G6210">
        <v>0</v>
      </c>
      <c r="H6210">
        <v>0</v>
      </c>
      <c r="I6210">
        <v>0</v>
      </c>
      <c r="J6210" t="s">
        <v>445</v>
      </c>
      <c r="K6210" t="s">
        <v>4245</v>
      </c>
      <c r="L6210" t="s">
        <v>4245</v>
      </c>
      <c r="M6210" t="s">
        <v>9507</v>
      </c>
      <c r="N6210" t="s">
        <v>211</v>
      </c>
      <c r="O6210" t="s">
        <v>3282</v>
      </c>
    </row>
    <row r="6211" spans="1:15" x14ac:dyDescent="0.3">
      <c r="A6211" t="s">
        <v>3283</v>
      </c>
      <c r="B6211" t="s">
        <v>3284</v>
      </c>
      <c r="C6211" t="s">
        <v>4169</v>
      </c>
      <c r="D6211">
        <v>2</v>
      </c>
      <c r="E6211">
        <v>0.81571598400000001</v>
      </c>
      <c r="F6211">
        <v>1</v>
      </c>
      <c r="G6211">
        <v>0</v>
      </c>
      <c r="H6211">
        <v>0</v>
      </c>
      <c r="I6211">
        <v>0</v>
      </c>
      <c r="J6211" t="s">
        <v>6</v>
      </c>
      <c r="K6211" t="s">
        <v>4170</v>
      </c>
      <c r="L6211" t="s">
        <v>4170</v>
      </c>
      <c r="M6211" t="s">
        <v>9508</v>
      </c>
      <c r="N6211" t="s">
        <v>3283</v>
      </c>
      <c r="O6211" t="s">
        <v>3284</v>
      </c>
    </row>
    <row r="6212" spans="1:15" x14ac:dyDescent="0.3">
      <c r="A6212" t="s">
        <v>3283</v>
      </c>
      <c r="B6212" t="s">
        <v>3284</v>
      </c>
      <c r="C6212" t="s">
        <v>4169</v>
      </c>
      <c r="D6212">
        <v>2</v>
      </c>
      <c r="E6212">
        <v>0.81571598400000001</v>
      </c>
      <c r="F6212">
        <v>1</v>
      </c>
      <c r="G6212">
        <v>0</v>
      </c>
      <c r="H6212">
        <v>0</v>
      </c>
      <c r="I6212">
        <v>0</v>
      </c>
      <c r="J6212" t="s">
        <v>6</v>
      </c>
      <c r="K6212" t="s">
        <v>4170</v>
      </c>
      <c r="L6212" t="s">
        <v>4170</v>
      </c>
      <c r="M6212" t="s">
        <v>9509</v>
      </c>
      <c r="N6212" t="s">
        <v>3283</v>
      </c>
      <c r="O6212" t="s">
        <v>3284</v>
      </c>
    </row>
    <row r="6213" spans="1:15" x14ac:dyDescent="0.3">
      <c r="A6213" t="s">
        <v>5079</v>
      </c>
      <c r="B6213" t="s">
        <v>5080</v>
      </c>
      <c r="C6213" t="s">
        <v>5081</v>
      </c>
      <c r="D6213">
        <v>2</v>
      </c>
      <c r="E6213">
        <v>0.79361735200000005</v>
      </c>
      <c r="F6213">
        <v>1</v>
      </c>
      <c r="G6213">
        <v>0</v>
      </c>
      <c r="H6213">
        <v>0</v>
      </c>
      <c r="I6213">
        <v>0</v>
      </c>
      <c r="J6213" t="s">
        <v>6</v>
      </c>
      <c r="K6213" t="s">
        <v>5082</v>
      </c>
      <c r="L6213" t="s">
        <v>5082</v>
      </c>
      <c r="M6213" t="s">
        <v>9510</v>
      </c>
      <c r="N6213" t="s">
        <v>5079</v>
      </c>
      <c r="O6213" t="s">
        <v>5080</v>
      </c>
    </row>
    <row r="6214" spans="1:15" x14ac:dyDescent="0.3">
      <c r="A6214" t="s">
        <v>5079</v>
      </c>
      <c r="B6214" t="s">
        <v>5080</v>
      </c>
      <c r="C6214" t="s">
        <v>5081</v>
      </c>
      <c r="D6214">
        <v>2</v>
      </c>
      <c r="E6214">
        <v>0.79361735200000005</v>
      </c>
      <c r="F6214">
        <v>1</v>
      </c>
      <c r="G6214">
        <v>0</v>
      </c>
      <c r="H6214">
        <v>0</v>
      </c>
      <c r="I6214">
        <v>0</v>
      </c>
      <c r="J6214" t="s">
        <v>6</v>
      </c>
      <c r="K6214" t="s">
        <v>5082</v>
      </c>
      <c r="L6214" t="s">
        <v>5082</v>
      </c>
      <c r="M6214" t="s">
        <v>9511</v>
      </c>
      <c r="N6214" t="s">
        <v>5079</v>
      </c>
      <c r="O6214" t="s">
        <v>5080</v>
      </c>
    </row>
    <row r="6215" spans="1:15" x14ac:dyDescent="0.3">
      <c r="A6215" t="s">
        <v>3242</v>
      </c>
      <c r="B6215" t="s">
        <v>3243</v>
      </c>
      <c r="C6215" t="s">
        <v>4107</v>
      </c>
      <c r="D6215">
        <v>2</v>
      </c>
      <c r="E6215">
        <v>0.65059881600000002</v>
      </c>
      <c r="F6215">
        <v>1</v>
      </c>
      <c r="G6215">
        <v>0</v>
      </c>
      <c r="H6215">
        <v>0</v>
      </c>
      <c r="I6215">
        <v>0</v>
      </c>
      <c r="J6215" t="s">
        <v>3194</v>
      </c>
      <c r="K6215" t="s">
        <v>4108</v>
      </c>
      <c r="L6215" t="s">
        <v>4108</v>
      </c>
      <c r="M6215" t="s">
        <v>9512</v>
      </c>
      <c r="N6215" t="s">
        <v>3242</v>
      </c>
      <c r="O6215" t="s">
        <v>3243</v>
      </c>
    </row>
    <row r="6216" spans="1:15" x14ac:dyDescent="0.3">
      <c r="A6216" t="s">
        <v>3242</v>
      </c>
      <c r="B6216" t="s">
        <v>3243</v>
      </c>
      <c r="C6216" t="s">
        <v>4107</v>
      </c>
      <c r="D6216">
        <v>2</v>
      </c>
      <c r="E6216">
        <v>0.65059881600000002</v>
      </c>
      <c r="F6216">
        <v>1</v>
      </c>
      <c r="G6216">
        <v>0</v>
      </c>
      <c r="H6216">
        <v>0</v>
      </c>
      <c r="I6216">
        <v>0</v>
      </c>
      <c r="J6216" t="s">
        <v>3194</v>
      </c>
      <c r="K6216" t="s">
        <v>4108</v>
      </c>
      <c r="L6216" t="s">
        <v>4108</v>
      </c>
      <c r="M6216" t="s">
        <v>9513</v>
      </c>
      <c r="N6216" t="s">
        <v>3242</v>
      </c>
      <c r="O6216" t="s">
        <v>3243</v>
      </c>
    </row>
    <row r="6217" spans="1:15" x14ac:dyDescent="0.3">
      <c r="A6217" t="s">
        <v>3244</v>
      </c>
      <c r="B6217" t="s">
        <v>3245</v>
      </c>
      <c r="C6217" t="s">
        <v>4889</v>
      </c>
      <c r="D6217">
        <v>3</v>
      </c>
      <c r="E6217">
        <v>0.90637853400000001</v>
      </c>
      <c r="F6217">
        <v>1</v>
      </c>
      <c r="G6217">
        <v>0</v>
      </c>
      <c r="H6217">
        <v>0</v>
      </c>
      <c r="I6217">
        <v>0</v>
      </c>
      <c r="J6217" t="s">
        <v>3196</v>
      </c>
      <c r="K6217" t="s">
        <v>4890</v>
      </c>
      <c r="L6217" t="s">
        <v>4890</v>
      </c>
      <c r="M6217" t="s">
        <v>9514</v>
      </c>
      <c r="N6217" t="s">
        <v>3244</v>
      </c>
      <c r="O6217" t="s">
        <v>3245</v>
      </c>
    </row>
    <row r="6218" spans="1:15" x14ac:dyDescent="0.3">
      <c r="A6218" t="s">
        <v>3244</v>
      </c>
      <c r="B6218" t="s">
        <v>3245</v>
      </c>
      <c r="C6218" t="s">
        <v>4889</v>
      </c>
      <c r="D6218">
        <v>3</v>
      </c>
      <c r="E6218">
        <v>0.90637853400000001</v>
      </c>
      <c r="F6218">
        <v>1</v>
      </c>
      <c r="G6218">
        <v>0</v>
      </c>
      <c r="H6218">
        <v>0</v>
      </c>
      <c r="I6218">
        <v>0</v>
      </c>
      <c r="J6218" t="s">
        <v>3196</v>
      </c>
      <c r="K6218" t="s">
        <v>4890</v>
      </c>
      <c r="L6218" t="s">
        <v>4890</v>
      </c>
      <c r="M6218" t="s">
        <v>9515</v>
      </c>
      <c r="N6218" t="s">
        <v>3244</v>
      </c>
      <c r="O6218" t="s">
        <v>3245</v>
      </c>
    </row>
    <row r="6219" spans="1:15" x14ac:dyDescent="0.3">
      <c r="A6219" t="s">
        <v>617</v>
      </c>
      <c r="B6219" t="s">
        <v>3236</v>
      </c>
      <c r="C6219" t="s">
        <v>4605</v>
      </c>
      <c r="D6219">
        <v>3</v>
      </c>
      <c r="E6219">
        <v>0.90665861800000003</v>
      </c>
      <c r="F6219">
        <v>1</v>
      </c>
      <c r="G6219">
        <v>0</v>
      </c>
      <c r="H6219">
        <v>0</v>
      </c>
      <c r="I6219">
        <v>0</v>
      </c>
      <c r="J6219" t="s">
        <v>14</v>
      </c>
      <c r="K6219" t="s">
        <v>4606</v>
      </c>
      <c r="L6219" t="s">
        <v>4606</v>
      </c>
      <c r="M6219" t="s">
        <v>9516</v>
      </c>
      <c r="N6219" t="s">
        <v>617</v>
      </c>
      <c r="O6219" t="s">
        <v>3236</v>
      </c>
    </row>
    <row r="6220" spans="1:15" x14ac:dyDescent="0.3">
      <c r="A6220" t="s">
        <v>3234</v>
      </c>
      <c r="B6220" t="s">
        <v>3235</v>
      </c>
      <c r="C6220" t="s">
        <v>4136</v>
      </c>
      <c r="D6220">
        <v>3</v>
      </c>
      <c r="E6220">
        <v>0.97035674999999999</v>
      </c>
      <c r="F6220">
        <v>1</v>
      </c>
      <c r="G6220">
        <v>0</v>
      </c>
      <c r="H6220">
        <v>0</v>
      </c>
      <c r="I6220">
        <v>0</v>
      </c>
      <c r="J6220" t="s">
        <v>14</v>
      </c>
      <c r="K6220" t="s">
        <v>4137</v>
      </c>
      <c r="L6220" t="s">
        <v>4137</v>
      </c>
      <c r="M6220" t="s">
        <v>9517</v>
      </c>
      <c r="N6220" t="s">
        <v>3234</v>
      </c>
      <c r="O6220" t="s">
        <v>3235</v>
      </c>
    </row>
    <row r="6221" spans="1:15" x14ac:dyDescent="0.3">
      <c r="A6221" t="s">
        <v>3234</v>
      </c>
      <c r="B6221" t="s">
        <v>3235</v>
      </c>
      <c r="C6221" t="s">
        <v>4136</v>
      </c>
      <c r="D6221">
        <v>3</v>
      </c>
      <c r="E6221">
        <v>0.97035674999999999</v>
      </c>
      <c r="F6221">
        <v>1</v>
      </c>
      <c r="G6221">
        <v>0</v>
      </c>
      <c r="H6221">
        <v>0</v>
      </c>
      <c r="I6221">
        <v>0</v>
      </c>
      <c r="J6221" t="s">
        <v>14</v>
      </c>
      <c r="K6221" t="s">
        <v>4137</v>
      </c>
      <c r="L6221" t="s">
        <v>4137</v>
      </c>
      <c r="M6221" t="s">
        <v>9518</v>
      </c>
      <c r="N6221" t="s">
        <v>3234</v>
      </c>
      <c r="O6221" t="s">
        <v>3235</v>
      </c>
    </row>
    <row r="6222" spans="1:15" x14ac:dyDescent="0.3">
      <c r="A6222" t="s">
        <v>617</v>
      </c>
      <c r="B6222" t="s">
        <v>3236</v>
      </c>
      <c r="C6222" t="s">
        <v>4605</v>
      </c>
      <c r="D6222">
        <v>3</v>
      </c>
      <c r="E6222">
        <v>0.90665861800000003</v>
      </c>
      <c r="F6222">
        <v>1</v>
      </c>
      <c r="G6222">
        <v>0</v>
      </c>
      <c r="H6222">
        <v>0</v>
      </c>
      <c r="I6222">
        <v>0</v>
      </c>
      <c r="J6222" t="s">
        <v>14</v>
      </c>
      <c r="K6222" t="s">
        <v>4606</v>
      </c>
      <c r="L6222" t="s">
        <v>4606</v>
      </c>
      <c r="M6222" t="s">
        <v>9519</v>
      </c>
      <c r="N6222" t="s">
        <v>617</v>
      </c>
      <c r="O6222" t="s">
        <v>3236</v>
      </c>
    </row>
    <row r="6223" spans="1:15" x14ac:dyDescent="0.3">
      <c r="A6223" t="s">
        <v>617</v>
      </c>
      <c r="B6223" t="s">
        <v>3236</v>
      </c>
      <c r="C6223" t="s">
        <v>4605</v>
      </c>
      <c r="D6223">
        <v>3</v>
      </c>
      <c r="E6223">
        <v>0.90665861800000003</v>
      </c>
      <c r="F6223">
        <v>1</v>
      </c>
      <c r="G6223">
        <v>0</v>
      </c>
      <c r="H6223">
        <v>0</v>
      </c>
      <c r="I6223">
        <v>0</v>
      </c>
      <c r="J6223" t="s">
        <v>14</v>
      </c>
      <c r="K6223" t="s">
        <v>4606</v>
      </c>
      <c r="L6223" t="s">
        <v>4606</v>
      </c>
      <c r="M6223" t="s">
        <v>9520</v>
      </c>
      <c r="N6223" t="s">
        <v>617</v>
      </c>
      <c r="O6223" t="s">
        <v>3236</v>
      </c>
    </row>
    <row r="6224" spans="1:15" x14ac:dyDescent="0.3">
      <c r="A6224" t="s">
        <v>3268</v>
      </c>
      <c r="B6224" t="s">
        <v>3269</v>
      </c>
      <c r="C6224" t="s">
        <v>4505</v>
      </c>
      <c r="D6224">
        <v>1</v>
      </c>
      <c r="E6224">
        <v>0.72851519600000003</v>
      </c>
      <c r="F6224">
        <v>0</v>
      </c>
      <c r="G6224">
        <v>0</v>
      </c>
      <c r="H6224">
        <v>0</v>
      </c>
      <c r="I6224">
        <v>0</v>
      </c>
      <c r="J6224" t="s">
        <v>14</v>
      </c>
      <c r="K6224" t="s">
        <v>4506</v>
      </c>
      <c r="L6224" t="s">
        <v>4506</v>
      </c>
      <c r="M6224" t="s">
        <v>9521</v>
      </c>
      <c r="N6224" t="s">
        <v>3268</v>
      </c>
      <c r="O6224" t="s">
        <v>3269</v>
      </c>
    </row>
    <row r="6225" spans="1:15" x14ac:dyDescent="0.3">
      <c r="A6225" t="s">
        <v>3268</v>
      </c>
      <c r="B6225" t="s">
        <v>3269</v>
      </c>
      <c r="C6225" t="s">
        <v>4505</v>
      </c>
      <c r="D6225">
        <v>1</v>
      </c>
      <c r="E6225">
        <v>0.72851519600000003</v>
      </c>
      <c r="F6225">
        <v>0</v>
      </c>
      <c r="G6225">
        <v>0</v>
      </c>
      <c r="H6225">
        <v>0</v>
      </c>
      <c r="I6225">
        <v>0</v>
      </c>
      <c r="J6225" t="s">
        <v>14</v>
      </c>
      <c r="K6225" t="s">
        <v>4506</v>
      </c>
      <c r="L6225" t="s">
        <v>4506</v>
      </c>
      <c r="M6225" t="s">
        <v>9522</v>
      </c>
      <c r="N6225" t="s">
        <v>3268</v>
      </c>
      <c r="O6225" t="s">
        <v>3269</v>
      </c>
    </row>
    <row r="6226" spans="1:15" x14ac:dyDescent="0.3">
      <c r="A6226" t="s">
        <v>660</v>
      </c>
      <c r="B6226" t="s">
        <v>1005</v>
      </c>
      <c r="C6226" t="s">
        <v>4281</v>
      </c>
      <c r="D6226">
        <v>3</v>
      </c>
      <c r="E6226">
        <v>0.95851445999999996</v>
      </c>
      <c r="F6226">
        <v>1</v>
      </c>
      <c r="G6226">
        <v>0</v>
      </c>
      <c r="H6226">
        <v>0</v>
      </c>
      <c r="I6226">
        <v>0</v>
      </c>
      <c r="J6226" t="s">
        <v>14</v>
      </c>
      <c r="K6226" t="s">
        <v>4282</v>
      </c>
      <c r="L6226" t="s">
        <v>4282</v>
      </c>
      <c r="M6226" t="s">
        <v>9523</v>
      </c>
      <c r="N6226" t="s">
        <v>660</v>
      </c>
      <c r="O6226" t="s">
        <v>1005</v>
      </c>
    </row>
    <row r="6227" spans="1:15" x14ac:dyDescent="0.3">
      <c r="A6227" t="s">
        <v>660</v>
      </c>
      <c r="B6227" t="s">
        <v>1005</v>
      </c>
      <c r="C6227" t="s">
        <v>4281</v>
      </c>
      <c r="D6227">
        <v>3</v>
      </c>
      <c r="E6227">
        <v>0.95851445999999996</v>
      </c>
      <c r="F6227">
        <v>1</v>
      </c>
      <c r="G6227">
        <v>0</v>
      </c>
      <c r="H6227">
        <v>0</v>
      </c>
      <c r="I6227">
        <v>0</v>
      </c>
      <c r="J6227" t="s">
        <v>14</v>
      </c>
      <c r="K6227" t="s">
        <v>4282</v>
      </c>
      <c r="L6227" t="s">
        <v>4282</v>
      </c>
      <c r="M6227" t="s">
        <v>9524</v>
      </c>
      <c r="N6227" t="s">
        <v>660</v>
      </c>
      <c r="O6227" t="s">
        <v>1005</v>
      </c>
    </row>
    <row r="6228" spans="1:15" x14ac:dyDescent="0.3">
      <c r="A6228" t="s">
        <v>3252</v>
      </c>
      <c r="B6228" t="s">
        <v>4704</v>
      </c>
      <c r="C6228" t="s">
        <v>4705</v>
      </c>
      <c r="D6228">
        <v>1</v>
      </c>
      <c r="E6228">
        <v>-999.99</v>
      </c>
      <c r="F6228">
        <v>0</v>
      </c>
      <c r="G6228">
        <v>0</v>
      </c>
      <c r="H6228">
        <v>0</v>
      </c>
      <c r="I6228">
        <v>0</v>
      </c>
      <c r="J6228" t="s">
        <v>11</v>
      </c>
      <c r="K6228" t="s">
        <v>4706</v>
      </c>
      <c r="L6228" t="s">
        <v>4706</v>
      </c>
      <c r="M6228" t="s">
        <v>9525</v>
      </c>
      <c r="N6228" t="s">
        <v>3252</v>
      </c>
      <c r="O6228" t="s">
        <v>4704</v>
      </c>
    </row>
    <row r="6229" spans="1:15" x14ac:dyDescent="0.3">
      <c r="A6229" t="s">
        <v>3252</v>
      </c>
      <c r="B6229" t="s">
        <v>4704</v>
      </c>
      <c r="C6229" t="s">
        <v>4705</v>
      </c>
      <c r="D6229">
        <v>1</v>
      </c>
      <c r="E6229">
        <v>-999.99</v>
      </c>
      <c r="F6229">
        <v>0</v>
      </c>
      <c r="G6229">
        <v>0</v>
      </c>
      <c r="H6229">
        <v>0</v>
      </c>
      <c r="I6229">
        <v>0</v>
      </c>
      <c r="J6229" t="s">
        <v>11</v>
      </c>
      <c r="K6229" t="s">
        <v>4706</v>
      </c>
      <c r="L6229" t="s">
        <v>4706</v>
      </c>
      <c r="M6229" t="s">
        <v>9526</v>
      </c>
      <c r="N6229" t="s">
        <v>3252</v>
      </c>
      <c r="O6229" t="s">
        <v>4704</v>
      </c>
    </row>
    <row r="6230" spans="1:15" x14ac:dyDescent="0.3">
      <c r="A6230" t="s">
        <v>3996</v>
      </c>
      <c r="B6230" t="s">
        <v>3280</v>
      </c>
      <c r="C6230" t="s">
        <v>3997</v>
      </c>
      <c r="D6230">
        <v>1</v>
      </c>
      <c r="E6230">
        <v>0.99708069600000004</v>
      </c>
      <c r="F6230">
        <v>0</v>
      </c>
      <c r="G6230">
        <v>0</v>
      </c>
      <c r="H6230">
        <v>0</v>
      </c>
      <c r="I6230">
        <v>0</v>
      </c>
      <c r="J6230" t="s">
        <v>33</v>
      </c>
      <c r="K6230" t="s">
        <v>3998</v>
      </c>
      <c r="L6230" t="s">
        <v>3998</v>
      </c>
      <c r="M6230" t="s">
        <v>9527</v>
      </c>
      <c r="N6230" t="s">
        <v>3996</v>
      </c>
      <c r="O6230" t="s">
        <v>3280</v>
      </c>
    </row>
    <row r="6231" spans="1:15" x14ac:dyDescent="0.3">
      <c r="A6231" t="s">
        <v>3996</v>
      </c>
      <c r="B6231" t="s">
        <v>3280</v>
      </c>
      <c r="C6231" t="s">
        <v>3997</v>
      </c>
      <c r="D6231">
        <v>1</v>
      </c>
      <c r="E6231">
        <v>0.99708069600000004</v>
      </c>
      <c r="F6231">
        <v>0</v>
      </c>
      <c r="G6231">
        <v>0</v>
      </c>
      <c r="H6231">
        <v>0</v>
      </c>
      <c r="I6231">
        <v>0</v>
      </c>
      <c r="J6231" t="s">
        <v>33</v>
      </c>
      <c r="K6231" t="s">
        <v>3998</v>
      </c>
      <c r="L6231" t="s">
        <v>3998</v>
      </c>
      <c r="M6231" t="s">
        <v>9528</v>
      </c>
      <c r="N6231" t="s">
        <v>3996</v>
      </c>
      <c r="O6231" t="s">
        <v>3280</v>
      </c>
    </row>
    <row r="6232" spans="1:15" x14ac:dyDescent="0.3">
      <c r="A6232" t="s">
        <v>37</v>
      </c>
      <c r="B6232" t="s">
        <v>888</v>
      </c>
      <c r="C6232" t="s">
        <v>5084</v>
      </c>
      <c r="D6232">
        <v>3</v>
      </c>
      <c r="E6232">
        <v>0.94865547400000005</v>
      </c>
      <c r="F6232">
        <v>1</v>
      </c>
      <c r="G6232">
        <v>0</v>
      </c>
      <c r="H6232">
        <v>0</v>
      </c>
      <c r="I6232">
        <v>0</v>
      </c>
      <c r="J6232" t="s">
        <v>33</v>
      </c>
      <c r="K6232" t="s">
        <v>5085</v>
      </c>
      <c r="L6232" t="s">
        <v>5085</v>
      </c>
      <c r="M6232" t="s">
        <v>9529</v>
      </c>
      <c r="N6232" t="s">
        <v>37</v>
      </c>
      <c r="O6232" t="s">
        <v>888</v>
      </c>
    </row>
    <row r="6233" spans="1:15" x14ac:dyDescent="0.3">
      <c r="A6233" t="s">
        <v>3337</v>
      </c>
      <c r="B6233" t="s">
        <v>3338</v>
      </c>
      <c r="C6233" t="s">
        <v>5086</v>
      </c>
      <c r="D6233">
        <v>1</v>
      </c>
      <c r="E6233">
        <v>0.94865547400000005</v>
      </c>
      <c r="F6233">
        <v>0</v>
      </c>
      <c r="G6233">
        <v>0</v>
      </c>
      <c r="H6233">
        <v>0</v>
      </c>
      <c r="I6233">
        <v>0</v>
      </c>
      <c r="J6233" t="s">
        <v>33</v>
      </c>
      <c r="K6233" t="s">
        <v>5085</v>
      </c>
      <c r="L6233" t="s">
        <v>5085</v>
      </c>
      <c r="M6233" t="s">
        <v>9529</v>
      </c>
      <c r="N6233" t="s">
        <v>3337</v>
      </c>
      <c r="O6233" t="s">
        <v>3338</v>
      </c>
    </row>
    <row r="6234" spans="1:15" x14ac:dyDescent="0.3">
      <c r="A6234" t="s">
        <v>37</v>
      </c>
      <c r="B6234" t="s">
        <v>888</v>
      </c>
      <c r="C6234" t="s">
        <v>5084</v>
      </c>
      <c r="D6234">
        <v>3</v>
      </c>
      <c r="E6234">
        <v>0.94865547400000005</v>
      </c>
      <c r="F6234">
        <v>1</v>
      </c>
      <c r="G6234">
        <v>0</v>
      </c>
      <c r="H6234">
        <v>0</v>
      </c>
      <c r="I6234">
        <v>0</v>
      </c>
      <c r="J6234" t="s">
        <v>33</v>
      </c>
      <c r="K6234" t="s">
        <v>5085</v>
      </c>
      <c r="L6234" t="s">
        <v>5085</v>
      </c>
      <c r="M6234" t="s">
        <v>9530</v>
      </c>
      <c r="N6234" t="s">
        <v>37</v>
      </c>
      <c r="O6234" t="s">
        <v>888</v>
      </c>
    </row>
    <row r="6235" spans="1:15" x14ac:dyDescent="0.3">
      <c r="A6235" t="s">
        <v>3337</v>
      </c>
      <c r="B6235" t="s">
        <v>3338</v>
      </c>
      <c r="C6235" t="s">
        <v>5086</v>
      </c>
      <c r="D6235">
        <v>1</v>
      </c>
      <c r="E6235">
        <v>0.94865547400000005</v>
      </c>
      <c r="F6235">
        <v>0</v>
      </c>
      <c r="G6235">
        <v>0</v>
      </c>
      <c r="H6235">
        <v>0</v>
      </c>
      <c r="I6235">
        <v>0</v>
      </c>
      <c r="J6235" t="s">
        <v>33</v>
      </c>
      <c r="K6235" t="s">
        <v>5085</v>
      </c>
      <c r="L6235" t="s">
        <v>5085</v>
      </c>
      <c r="M6235" t="s">
        <v>9530</v>
      </c>
      <c r="N6235" t="s">
        <v>3337</v>
      </c>
      <c r="O6235" t="s">
        <v>3338</v>
      </c>
    </row>
    <row r="6236" spans="1:15" x14ac:dyDescent="0.3">
      <c r="A6236" t="s">
        <v>2370</v>
      </c>
      <c r="B6236" t="s">
        <v>3281</v>
      </c>
      <c r="C6236" t="s">
        <v>4235</v>
      </c>
      <c r="D6236">
        <v>3</v>
      </c>
      <c r="E6236">
        <v>0.99708069600000004</v>
      </c>
      <c r="F6236">
        <v>1</v>
      </c>
      <c r="G6236">
        <v>0</v>
      </c>
      <c r="H6236">
        <v>0</v>
      </c>
      <c r="I6236">
        <v>0</v>
      </c>
      <c r="J6236" t="s">
        <v>33</v>
      </c>
      <c r="K6236" t="s">
        <v>4236</v>
      </c>
      <c r="L6236" t="s">
        <v>4236</v>
      </c>
      <c r="M6236" t="s">
        <v>9531</v>
      </c>
      <c r="N6236" t="s">
        <v>2370</v>
      </c>
      <c r="O6236" t="s">
        <v>3281</v>
      </c>
    </row>
    <row r="6237" spans="1:15" x14ac:dyDescent="0.3">
      <c r="A6237" t="s">
        <v>2370</v>
      </c>
      <c r="B6237" t="s">
        <v>3281</v>
      </c>
      <c r="C6237" t="s">
        <v>4235</v>
      </c>
      <c r="D6237">
        <v>3</v>
      </c>
      <c r="E6237">
        <v>0.99708069600000004</v>
      </c>
      <c r="F6237">
        <v>1</v>
      </c>
      <c r="G6237">
        <v>0</v>
      </c>
      <c r="H6237">
        <v>0</v>
      </c>
      <c r="I6237">
        <v>0</v>
      </c>
      <c r="J6237" t="s">
        <v>33</v>
      </c>
      <c r="K6237" t="s">
        <v>4236</v>
      </c>
      <c r="L6237" t="s">
        <v>4236</v>
      </c>
      <c r="M6237" t="s">
        <v>9532</v>
      </c>
      <c r="N6237" t="s">
        <v>2370</v>
      </c>
      <c r="O6237" t="s">
        <v>3281</v>
      </c>
    </row>
    <row r="6238" spans="1:15" x14ac:dyDescent="0.3">
      <c r="A6238" t="s">
        <v>43</v>
      </c>
      <c r="B6238" t="s">
        <v>1275</v>
      </c>
      <c r="C6238" t="s">
        <v>4101</v>
      </c>
      <c r="D6238">
        <v>3</v>
      </c>
      <c r="E6238">
        <v>0.99179899699999996</v>
      </c>
      <c r="F6238">
        <v>1</v>
      </c>
      <c r="G6238">
        <v>0</v>
      </c>
      <c r="H6238">
        <v>0</v>
      </c>
      <c r="I6238">
        <v>0</v>
      </c>
      <c r="J6238" t="s">
        <v>33</v>
      </c>
      <c r="K6238" t="s">
        <v>4102</v>
      </c>
      <c r="L6238" t="s">
        <v>4102</v>
      </c>
      <c r="M6238" t="s">
        <v>9533</v>
      </c>
      <c r="N6238" t="s">
        <v>43</v>
      </c>
      <c r="O6238" t="s">
        <v>1275</v>
      </c>
    </row>
    <row r="6239" spans="1:15" x14ac:dyDescent="0.3">
      <c r="A6239" t="s">
        <v>43</v>
      </c>
      <c r="B6239" t="s">
        <v>1275</v>
      </c>
      <c r="C6239" t="s">
        <v>4101</v>
      </c>
      <c r="D6239">
        <v>3</v>
      </c>
      <c r="E6239">
        <v>0.99179899699999996</v>
      </c>
      <c r="F6239">
        <v>1</v>
      </c>
      <c r="G6239">
        <v>0</v>
      </c>
      <c r="H6239">
        <v>0</v>
      </c>
      <c r="I6239">
        <v>0</v>
      </c>
      <c r="J6239" t="s">
        <v>33</v>
      </c>
      <c r="K6239" t="s">
        <v>4102</v>
      </c>
      <c r="L6239" t="s">
        <v>4102</v>
      </c>
      <c r="M6239" t="s">
        <v>9534</v>
      </c>
      <c r="N6239" t="s">
        <v>43</v>
      </c>
      <c r="O6239" t="s">
        <v>1275</v>
      </c>
    </row>
    <row r="6240" spans="1:15" x14ac:dyDescent="0.3">
      <c r="A6240" t="s">
        <v>542</v>
      </c>
      <c r="B6240" t="s">
        <v>3274</v>
      </c>
      <c r="C6240" t="s">
        <v>4868</v>
      </c>
      <c r="D6240">
        <v>3</v>
      </c>
      <c r="E6240">
        <v>0.95609689200000003</v>
      </c>
      <c r="F6240">
        <v>1</v>
      </c>
      <c r="G6240">
        <v>0</v>
      </c>
      <c r="H6240">
        <v>0</v>
      </c>
      <c r="I6240">
        <v>0</v>
      </c>
      <c r="J6240" t="s">
        <v>3196</v>
      </c>
      <c r="K6240" t="s">
        <v>4869</v>
      </c>
      <c r="L6240" t="s">
        <v>4869</v>
      </c>
      <c r="M6240" t="s">
        <v>9535</v>
      </c>
      <c r="N6240" t="s">
        <v>542</v>
      </c>
      <c r="O6240" t="s">
        <v>3274</v>
      </c>
    </row>
    <row r="6241" spans="1:15" x14ac:dyDescent="0.3">
      <c r="A6241" t="s">
        <v>542</v>
      </c>
      <c r="B6241" t="s">
        <v>3274</v>
      </c>
      <c r="C6241" t="s">
        <v>4868</v>
      </c>
      <c r="D6241">
        <v>3</v>
      </c>
      <c r="E6241">
        <v>0.95609689200000003</v>
      </c>
      <c r="F6241">
        <v>1</v>
      </c>
      <c r="G6241">
        <v>0</v>
      </c>
      <c r="H6241">
        <v>0</v>
      </c>
      <c r="I6241">
        <v>0</v>
      </c>
      <c r="J6241" t="s">
        <v>3196</v>
      </c>
      <c r="K6241" t="s">
        <v>4869</v>
      </c>
      <c r="L6241" t="s">
        <v>4869</v>
      </c>
      <c r="M6241" t="s">
        <v>9536</v>
      </c>
      <c r="N6241" t="s">
        <v>542</v>
      </c>
      <c r="O6241" t="s">
        <v>3274</v>
      </c>
    </row>
    <row r="6242" spans="1:15" x14ac:dyDescent="0.3">
      <c r="A6242" t="s">
        <v>660</v>
      </c>
      <c r="B6242" t="s">
        <v>1005</v>
      </c>
      <c r="C6242" t="s">
        <v>4281</v>
      </c>
      <c r="D6242">
        <v>3</v>
      </c>
      <c r="E6242">
        <v>0.95851445999999996</v>
      </c>
      <c r="F6242">
        <v>1</v>
      </c>
      <c r="G6242">
        <v>0</v>
      </c>
      <c r="H6242">
        <v>0</v>
      </c>
      <c r="I6242">
        <v>0</v>
      </c>
      <c r="J6242" t="s">
        <v>14</v>
      </c>
      <c r="K6242" t="s">
        <v>4282</v>
      </c>
      <c r="L6242" t="s">
        <v>4282</v>
      </c>
      <c r="M6242" t="s">
        <v>9537</v>
      </c>
      <c r="N6242" t="s">
        <v>660</v>
      </c>
      <c r="O6242" t="s">
        <v>1005</v>
      </c>
    </row>
    <row r="6243" spans="1:15" x14ac:dyDescent="0.3">
      <c r="A6243" t="s">
        <v>660</v>
      </c>
      <c r="B6243" t="s">
        <v>1005</v>
      </c>
      <c r="C6243" t="s">
        <v>4281</v>
      </c>
      <c r="D6243">
        <v>3</v>
      </c>
      <c r="E6243">
        <v>0.95851445999999996</v>
      </c>
      <c r="F6243">
        <v>1</v>
      </c>
      <c r="G6243">
        <v>0</v>
      </c>
      <c r="H6243">
        <v>0</v>
      </c>
      <c r="I6243">
        <v>0</v>
      </c>
      <c r="J6243" t="s">
        <v>14</v>
      </c>
      <c r="K6243" t="s">
        <v>4282</v>
      </c>
      <c r="L6243" t="s">
        <v>4282</v>
      </c>
      <c r="M6243" t="s">
        <v>9538</v>
      </c>
      <c r="N6243" t="s">
        <v>660</v>
      </c>
      <c r="O6243" t="s">
        <v>1005</v>
      </c>
    </row>
    <row r="6244" spans="1:15" x14ac:dyDescent="0.3">
      <c r="A6244" t="s">
        <v>3219</v>
      </c>
      <c r="B6244" t="s">
        <v>3220</v>
      </c>
      <c r="C6244" t="s">
        <v>4254</v>
      </c>
      <c r="D6244">
        <v>2</v>
      </c>
      <c r="E6244">
        <v>0.21944438399999999</v>
      </c>
      <c r="F6244">
        <v>1</v>
      </c>
      <c r="G6244">
        <v>0</v>
      </c>
      <c r="H6244">
        <v>0</v>
      </c>
      <c r="I6244">
        <v>0</v>
      </c>
      <c r="J6244" t="s">
        <v>8</v>
      </c>
      <c r="K6244" t="s">
        <v>4255</v>
      </c>
      <c r="L6244" t="s">
        <v>4255</v>
      </c>
      <c r="M6244" t="s">
        <v>9539</v>
      </c>
      <c r="N6244" t="s">
        <v>3219</v>
      </c>
      <c r="O6244" t="s">
        <v>3220</v>
      </c>
    </row>
    <row r="6245" spans="1:15" x14ac:dyDescent="0.3">
      <c r="A6245" t="s">
        <v>3219</v>
      </c>
      <c r="B6245" t="s">
        <v>3220</v>
      </c>
      <c r="C6245" t="s">
        <v>4254</v>
      </c>
      <c r="D6245">
        <v>2</v>
      </c>
      <c r="E6245">
        <v>0.21944438399999999</v>
      </c>
      <c r="F6245">
        <v>1</v>
      </c>
      <c r="G6245">
        <v>0</v>
      </c>
      <c r="H6245">
        <v>0</v>
      </c>
      <c r="I6245">
        <v>0</v>
      </c>
      <c r="J6245" t="s">
        <v>8</v>
      </c>
      <c r="K6245" t="s">
        <v>4255</v>
      </c>
      <c r="L6245" t="s">
        <v>4255</v>
      </c>
      <c r="M6245" t="s">
        <v>9540</v>
      </c>
      <c r="N6245" t="s">
        <v>3219</v>
      </c>
      <c r="O6245" t="s">
        <v>3220</v>
      </c>
    </row>
    <row r="6246" spans="1:15" x14ac:dyDescent="0.3">
      <c r="A6246" t="s">
        <v>3226</v>
      </c>
      <c r="B6246" t="s">
        <v>3227</v>
      </c>
      <c r="C6246" t="s">
        <v>4133</v>
      </c>
      <c r="D6246">
        <v>3</v>
      </c>
      <c r="E6246">
        <v>0.75580928700000005</v>
      </c>
      <c r="F6246">
        <v>1</v>
      </c>
      <c r="G6246">
        <v>0</v>
      </c>
      <c r="H6246">
        <v>0</v>
      </c>
      <c r="I6246">
        <v>0</v>
      </c>
      <c r="J6246" t="s">
        <v>11</v>
      </c>
      <c r="K6246" t="s">
        <v>4134</v>
      </c>
      <c r="L6246" t="s">
        <v>4134</v>
      </c>
      <c r="M6246" t="s">
        <v>9541</v>
      </c>
      <c r="N6246" t="s">
        <v>3226</v>
      </c>
      <c r="O6246" t="s">
        <v>3227</v>
      </c>
    </row>
    <row r="6247" spans="1:15" x14ac:dyDescent="0.3">
      <c r="A6247" t="s">
        <v>3226</v>
      </c>
      <c r="B6247" t="s">
        <v>3227</v>
      </c>
      <c r="C6247" t="s">
        <v>4133</v>
      </c>
      <c r="D6247">
        <v>3</v>
      </c>
      <c r="E6247">
        <v>0.75580928700000005</v>
      </c>
      <c r="F6247">
        <v>1</v>
      </c>
      <c r="G6247">
        <v>0</v>
      </c>
      <c r="H6247">
        <v>0</v>
      </c>
      <c r="I6247">
        <v>0</v>
      </c>
      <c r="J6247" t="s">
        <v>11</v>
      </c>
      <c r="K6247" t="s">
        <v>4134</v>
      </c>
      <c r="L6247" t="s">
        <v>4134</v>
      </c>
      <c r="M6247" t="s">
        <v>9542</v>
      </c>
      <c r="N6247" t="s">
        <v>3226</v>
      </c>
      <c r="O6247" t="s">
        <v>3227</v>
      </c>
    </row>
    <row r="6248" spans="1:15" x14ac:dyDescent="0.3">
      <c r="A6248" t="s">
        <v>1588</v>
      </c>
      <c r="B6248" t="s">
        <v>3267</v>
      </c>
      <c r="C6248" t="s">
        <v>4445</v>
      </c>
      <c r="D6248">
        <v>1</v>
      </c>
      <c r="E6248">
        <v>0.75580928700000005</v>
      </c>
      <c r="F6248">
        <v>0</v>
      </c>
      <c r="G6248">
        <v>1</v>
      </c>
      <c r="H6248">
        <v>0</v>
      </c>
      <c r="I6248">
        <v>1</v>
      </c>
      <c r="J6248" t="s">
        <v>11</v>
      </c>
      <c r="K6248" t="s">
        <v>4446</v>
      </c>
      <c r="L6248" t="s">
        <v>4446</v>
      </c>
      <c r="M6248" t="s">
        <v>9543</v>
      </c>
      <c r="N6248" t="s">
        <v>1588</v>
      </c>
      <c r="O6248" t="s">
        <v>3267</v>
      </c>
    </row>
    <row r="6249" spans="1:15" x14ac:dyDescent="0.3">
      <c r="A6249" t="s">
        <v>1588</v>
      </c>
      <c r="B6249" t="s">
        <v>3267</v>
      </c>
      <c r="C6249" t="s">
        <v>4445</v>
      </c>
      <c r="D6249">
        <v>1</v>
      </c>
      <c r="E6249">
        <v>0.75580928700000005</v>
      </c>
      <c r="F6249">
        <v>0</v>
      </c>
      <c r="G6249">
        <v>1</v>
      </c>
      <c r="H6249">
        <v>0</v>
      </c>
      <c r="I6249">
        <v>1</v>
      </c>
      <c r="J6249" t="s">
        <v>11</v>
      </c>
      <c r="K6249" t="s">
        <v>4446</v>
      </c>
      <c r="L6249" t="s">
        <v>4446</v>
      </c>
      <c r="M6249" t="s">
        <v>9544</v>
      </c>
      <c r="N6249" t="s">
        <v>1588</v>
      </c>
      <c r="O6249" t="s">
        <v>3267</v>
      </c>
    </row>
    <row r="6250" spans="1:15" x14ac:dyDescent="0.3">
      <c r="A6250" t="s">
        <v>617</v>
      </c>
      <c r="B6250" t="s">
        <v>3236</v>
      </c>
      <c r="C6250" t="s">
        <v>4605</v>
      </c>
      <c r="D6250">
        <v>3</v>
      </c>
      <c r="E6250">
        <v>0.90665861800000003</v>
      </c>
      <c r="F6250">
        <v>1</v>
      </c>
      <c r="G6250">
        <v>0</v>
      </c>
      <c r="H6250">
        <v>0</v>
      </c>
      <c r="I6250">
        <v>0</v>
      </c>
      <c r="J6250" t="s">
        <v>14</v>
      </c>
      <c r="K6250" t="s">
        <v>4606</v>
      </c>
      <c r="L6250" t="s">
        <v>4606</v>
      </c>
      <c r="M6250" t="s">
        <v>9545</v>
      </c>
      <c r="N6250" t="s">
        <v>617</v>
      </c>
      <c r="O6250" t="s">
        <v>3236</v>
      </c>
    </row>
    <row r="6251" spans="1:15" x14ac:dyDescent="0.3">
      <c r="A6251" t="s">
        <v>617</v>
      </c>
      <c r="B6251" t="s">
        <v>3236</v>
      </c>
      <c r="C6251" t="s">
        <v>4605</v>
      </c>
      <c r="D6251">
        <v>3</v>
      </c>
      <c r="E6251">
        <v>0.90665861800000003</v>
      </c>
      <c r="F6251">
        <v>1</v>
      </c>
      <c r="G6251">
        <v>0</v>
      </c>
      <c r="H6251">
        <v>0</v>
      </c>
      <c r="I6251">
        <v>0</v>
      </c>
      <c r="J6251" t="s">
        <v>14</v>
      </c>
      <c r="K6251" t="s">
        <v>4606</v>
      </c>
      <c r="L6251" t="s">
        <v>4606</v>
      </c>
      <c r="M6251" t="s">
        <v>9546</v>
      </c>
      <c r="N6251" t="s">
        <v>617</v>
      </c>
      <c r="O6251" t="s">
        <v>3236</v>
      </c>
    </row>
    <row r="6252" spans="1:15" x14ac:dyDescent="0.3">
      <c r="A6252" t="s">
        <v>1307</v>
      </c>
      <c r="B6252" t="s">
        <v>3251</v>
      </c>
      <c r="C6252" t="s">
        <v>4291</v>
      </c>
      <c r="D6252">
        <v>3</v>
      </c>
      <c r="E6252">
        <v>0.88902200899999995</v>
      </c>
      <c r="F6252">
        <v>1</v>
      </c>
      <c r="G6252">
        <v>0</v>
      </c>
      <c r="H6252">
        <v>0</v>
      </c>
      <c r="I6252">
        <v>0</v>
      </c>
      <c r="J6252" t="s">
        <v>20</v>
      </c>
      <c r="K6252" t="s">
        <v>4292</v>
      </c>
      <c r="L6252" t="s">
        <v>4292</v>
      </c>
      <c r="M6252" t="s">
        <v>9547</v>
      </c>
      <c r="N6252" t="s">
        <v>1307</v>
      </c>
      <c r="O6252" t="s">
        <v>3251</v>
      </c>
    </row>
    <row r="6253" spans="1:15" x14ac:dyDescent="0.3">
      <c r="A6253" t="s">
        <v>1307</v>
      </c>
      <c r="B6253" t="s">
        <v>3251</v>
      </c>
      <c r="C6253" t="s">
        <v>4291</v>
      </c>
      <c r="D6253">
        <v>3</v>
      </c>
      <c r="E6253">
        <v>0.88902200899999995</v>
      </c>
      <c r="F6253">
        <v>1</v>
      </c>
      <c r="G6253">
        <v>0</v>
      </c>
      <c r="H6253">
        <v>0</v>
      </c>
      <c r="I6253">
        <v>0</v>
      </c>
      <c r="J6253" t="s">
        <v>20</v>
      </c>
      <c r="K6253" t="s">
        <v>4292</v>
      </c>
      <c r="L6253" t="s">
        <v>4292</v>
      </c>
      <c r="M6253" t="s">
        <v>9548</v>
      </c>
      <c r="N6253" t="s">
        <v>1307</v>
      </c>
      <c r="O6253" t="s">
        <v>3251</v>
      </c>
    </row>
    <row r="6254" spans="1:15" x14ac:dyDescent="0.3">
      <c r="A6254" t="s">
        <v>617</v>
      </c>
      <c r="B6254" t="s">
        <v>3236</v>
      </c>
      <c r="C6254" t="s">
        <v>4605</v>
      </c>
      <c r="D6254">
        <v>3</v>
      </c>
      <c r="E6254">
        <v>0.90665861800000003</v>
      </c>
      <c r="F6254">
        <v>1</v>
      </c>
      <c r="G6254">
        <v>0</v>
      </c>
      <c r="H6254">
        <v>0</v>
      </c>
      <c r="I6254">
        <v>0</v>
      </c>
      <c r="J6254" t="s">
        <v>14</v>
      </c>
      <c r="K6254" t="s">
        <v>4606</v>
      </c>
      <c r="L6254" t="s">
        <v>4606</v>
      </c>
      <c r="M6254" t="s">
        <v>9549</v>
      </c>
      <c r="N6254" t="s">
        <v>617</v>
      </c>
      <c r="O6254" t="s">
        <v>3236</v>
      </c>
    </row>
    <row r="6255" spans="1:15" x14ac:dyDescent="0.3">
      <c r="A6255" t="s">
        <v>617</v>
      </c>
      <c r="B6255" t="s">
        <v>3236</v>
      </c>
      <c r="C6255" t="s">
        <v>4605</v>
      </c>
      <c r="D6255">
        <v>3</v>
      </c>
      <c r="E6255">
        <v>0.90665861800000003</v>
      </c>
      <c r="F6255">
        <v>1</v>
      </c>
      <c r="G6255">
        <v>0</v>
      </c>
      <c r="H6255">
        <v>0</v>
      </c>
      <c r="I6255">
        <v>0</v>
      </c>
      <c r="J6255" t="s">
        <v>14</v>
      </c>
      <c r="K6255" t="s">
        <v>4606</v>
      </c>
      <c r="L6255" t="s">
        <v>4606</v>
      </c>
      <c r="M6255" t="s">
        <v>9550</v>
      </c>
      <c r="N6255" t="s">
        <v>617</v>
      </c>
      <c r="O6255" t="s">
        <v>3236</v>
      </c>
    </row>
    <row r="6256" spans="1:15" x14ac:dyDescent="0.3">
      <c r="A6256" t="s">
        <v>59</v>
      </c>
      <c r="B6256" t="s">
        <v>3285</v>
      </c>
      <c r="C6256" t="s">
        <v>5049</v>
      </c>
      <c r="D6256">
        <v>3</v>
      </c>
      <c r="E6256">
        <v>0.96580895499999997</v>
      </c>
      <c r="F6256">
        <v>1</v>
      </c>
      <c r="G6256">
        <v>0</v>
      </c>
      <c r="H6256">
        <v>0</v>
      </c>
      <c r="I6256">
        <v>0</v>
      </c>
      <c r="J6256" t="s">
        <v>33</v>
      </c>
      <c r="K6256" t="s">
        <v>5050</v>
      </c>
      <c r="L6256" t="s">
        <v>5050</v>
      </c>
      <c r="M6256" t="s">
        <v>9551</v>
      </c>
      <c r="N6256" t="s">
        <v>59</v>
      </c>
      <c r="O6256" t="s">
        <v>3285</v>
      </c>
    </row>
    <row r="6257" spans="1:15" x14ac:dyDescent="0.3">
      <c r="A6257" t="s">
        <v>59</v>
      </c>
      <c r="B6257" t="s">
        <v>3285</v>
      </c>
      <c r="C6257" t="s">
        <v>5049</v>
      </c>
      <c r="D6257">
        <v>3</v>
      </c>
      <c r="E6257">
        <v>0.96580895499999997</v>
      </c>
      <c r="F6257">
        <v>1</v>
      </c>
      <c r="G6257">
        <v>0</v>
      </c>
      <c r="H6257">
        <v>0</v>
      </c>
      <c r="I6257">
        <v>0</v>
      </c>
      <c r="J6257" t="s">
        <v>33</v>
      </c>
      <c r="K6257" t="s">
        <v>5050</v>
      </c>
      <c r="L6257" t="s">
        <v>5050</v>
      </c>
      <c r="M6257" t="s">
        <v>9552</v>
      </c>
      <c r="N6257" t="s">
        <v>59</v>
      </c>
      <c r="O6257" t="s">
        <v>3285</v>
      </c>
    </row>
    <row r="6258" spans="1:15" x14ac:dyDescent="0.3">
      <c r="A6258" t="s">
        <v>3260</v>
      </c>
      <c r="B6258" t="s">
        <v>3261</v>
      </c>
      <c r="C6258" t="s">
        <v>5126</v>
      </c>
      <c r="D6258">
        <v>3</v>
      </c>
      <c r="E6258">
        <v>0.95549023</v>
      </c>
      <c r="F6258">
        <v>1</v>
      </c>
      <c r="G6258">
        <v>0</v>
      </c>
      <c r="H6258">
        <v>0</v>
      </c>
      <c r="I6258">
        <v>0</v>
      </c>
      <c r="J6258" t="s">
        <v>14</v>
      </c>
      <c r="K6258" t="s">
        <v>5127</v>
      </c>
      <c r="L6258" t="s">
        <v>5127</v>
      </c>
      <c r="M6258" t="s">
        <v>9553</v>
      </c>
      <c r="N6258" t="s">
        <v>3260</v>
      </c>
      <c r="O6258" t="s">
        <v>3261</v>
      </c>
    </row>
    <row r="6259" spans="1:15" x14ac:dyDescent="0.3">
      <c r="A6259" t="s">
        <v>3260</v>
      </c>
      <c r="B6259" t="s">
        <v>3261</v>
      </c>
      <c r="C6259" t="s">
        <v>5126</v>
      </c>
      <c r="D6259">
        <v>3</v>
      </c>
      <c r="E6259">
        <v>0.95549023</v>
      </c>
      <c r="F6259">
        <v>1</v>
      </c>
      <c r="G6259">
        <v>0</v>
      </c>
      <c r="H6259">
        <v>0</v>
      </c>
      <c r="I6259">
        <v>0</v>
      </c>
      <c r="J6259" t="s">
        <v>14</v>
      </c>
      <c r="K6259" t="s">
        <v>5127</v>
      </c>
      <c r="L6259" t="s">
        <v>5127</v>
      </c>
      <c r="M6259" t="s">
        <v>9554</v>
      </c>
      <c r="N6259" t="s">
        <v>3260</v>
      </c>
      <c r="O6259" t="s">
        <v>3261</v>
      </c>
    </row>
    <row r="6260" spans="1:15" x14ac:dyDescent="0.3">
      <c r="A6260" t="s">
        <v>1645</v>
      </c>
      <c r="B6260" t="s">
        <v>3233</v>
      </c>
      <c r="C6260" t="s">
        <v>5056</v>
      </c>
      <c r="D6260">
        <v>2</v>
      </c>
      <c r="E6260">
        <v>0.66665449499999996</v>
      </c>
      <c r="F6260">
        <v>0</v>
      </c>
      <c r="G6260">
        <v>1</v>
      </c>
      <c r="H6260">
        <v>0</v>
      </c>
      <c r="I6260">
        <v>1</v>
      </c>
      <c r="J6260" t="s">
        <v>445</v>
      </c>
      <c r="K6260" t="s">
        <v>5057</v>
      </c>
      <c r="L6260" t="s">
        <v>5057</v>
      </c>
      <c r="M6260" t="s">
        <v>9555</v>
      </c>
      <c r="N6260" t="s">
        <v>1645</v>
      </c>
      <c r="O6260" t="s">
        <v>3233</v>
      </c>
    </row>
    <row r="6261" spans="1:15" x14ac:dyDescent="0.3">
      <c r="A6261" t="s">
        <v>1645</v>
      </c>
      <c r="B6261" t="s">
        <v>3233</v>
      </c>
      <c r="C6261" t="s">
        <v>5056</v>
      </c>
      <c r="D6261">
        <v>2</v>
      </c>
      <c r="E6261">
        <v>0.66665449499999996</v>
      </c>
      <c r="F6261">
        <v>0</v>
      </c>
      <c r="G6261">
        <v>1</v>
      </c>
      <c r="H6261">
        <v>0</v>
      </c>
      <c r="I6261">
        <v>1</v>
      </c>
      <c r="J6261" t="s">
        <v>445</v>
      </c>
      <c r="K6261" t="s">
        <v>5057</v>
      </c>
      <c r="L6261" t="s">
        <v>5057</v>
      </c>
      <c r="M6261" t="s">
        <v>9556</v>
      </c>
      <c r="N6261" t="s">
        <v>1645</v>
      </c>
      <c r="O6261" t="s">
        <v>3233</v>
      </c>
    </row>
    <row r="6262" spans="1:15" x14ac:dyDescent="0.3">
      <c r="A6262" t="s">
        <v>3290</v>
      </c>
      <c r="B6262" t="s">
        <v>3291</v>
      </c>
      <c r="C6262" t="s">
        <v>5153</v>
      </c>
      <c r="D6262">
        <v>1</v>
      </c>
      <c r="E6262">
        <v>0.90856479099999998</v>
      </c>
      <c r="F6262">
        <v>0</v>
      </c>
      <c r="G6262">
        <v>0</v>
      </c>
      <c r="H6262">
        <v>0</v>
      </c>
      <c r="I6262">
        <v>1</v>
      </c>
      <c r="J6262" t="s">
        <v>445</v>
      </c>
      <c r="K6262" t="s">
        <v>5154</v>
      </c>
      <c r="L6262" t="s">
        <v>5154</v>
      </c>
      <c r="M6262" t="s">
        <v>9557</v>
      </c>
      <c r="N6262" t="s">
        <v>3290</v>
      </c>
      <c r="O6262" t="s">
        <v>3291</v>
      </c>
    </row>
    <row r="6263" spans="1:15" x14ac:dyDescent="0.3">
      <c r="A6263" t="s">
        <v>3290</v>
      </c>
      <c r="B6263" t="s">
        <v>3291</v>
      </c>
      <c r="C6263" t="s">
        <v>5153</v>
      </c>
      <c r="D6263">
        <v>1</v>
      </c>
      <c r="E6263">
        <v>0.90856479099999998</v>
      </c>
      <c r="F6263">
        <v>0</v>
      </c>
      <c r="G6263">
        <v>0</v>
      </c>
      <c r="H6263">
        <v>0</v>
      </c>
      <c r="I6263">
        <v>1</v>
      </c>
      <c r="J6263" t="s">
        <v>445</v>
      </c>
      <c r="K6263" t="s">
        <v>5154</v>
      </c>
      <c r="L6263" t="s">
        <v>5154</v>
      </c>
      <c r="M6263" t="s">
        <v>9558</v>
      </c>
      <c r="N6263" t="s">
        <v>3290</v>
      </c>
      <c r="O6263" t="s">
        <v>3291</v>
      </c>
    </row>
    <row r="6264" spans="1:15" x14ac:dyDescent="0.3">
      <c r="A6264" t="s">
        <v>717</v>
      </c>
      <c r="B6264" t="s">
        <v>2257</v>
      </c>
      <c r="C6264" t="s">
        <v>5179</v>
      </c>
      <c r="D6264">
        <v>3</v>
      </c>
      <c r="E6264">
        <v>0.70021247499999995</v>
      </c>
      <c r="F6264">
        <v>1</v>
      </c>
      <c r="G6264">
        <v>0</v>
      </c>
      <c r="H6264">
        <v>0</v>
      </c>
      <c r="I6264">
        <v>0</v>
      </c>
      <c r="J6264" t="s">
        <v>18</v>
      </c>
      <c r="K6264" t="s">
        <v>5180</v>
      </c>
      <c r="L6264" t="s">
        <v>5180</v>
      </c>
      <c r="M6264" t="s">
        <v>9559</v>
      </c>
      <c r="N6264" t="s">
        <v>717</v>
      </c>
      <c r="O6264" t="s">
        <v>2257</v>
      </c>
    </row>
    <row r="6265" spans="1:15" x14ac:dyDescent="0.3">
      <c r="A6265" t="s">
        <v>717</v>
      </c>
      <c r="B6265" t="s">
        <v>2257</v>
      </c>
      <c r="C6265" t="s">
        <v>5179</v>
      </c>
      <c r="D6265">
        <v>3</v>
      </c>
      <c r="E6265">
        <v>0.70021247499999995</v>
      </c>
      <c r="F6265">
        <v>1</v>
      </c>
      <c r="G6265">
        <v>0</v>
      </c>
      <c r="H6265">
        <v>0</v>
      </c>
      <c r="I6265">
        <v>0</v>
      </c>
      <c r="J6265" t="s">
        <v>18</v>
      </c>
      <c r="K6265" t="s">
        <v>5180</v>
      </c>
      <c r="L6265" t="s">
        <v>5180</v>
      </c>
      <c r="M6265" t="s">
        <v>9560</v>
      </c>
      <c r="N6265" t="s">
        <v>717</v>
      </c>
      <c r="O6265" t="s">
        <v>2257</v>
      </c>
    </row>
    <row r="6266" spans="1:15" x14ac:dyDescent="0.3">
      <c r="A6266" t="s">
        <v>24</v>
      </c>
      <c r="B6266" t="s">
        <v>3221</v>
      </c>
      <c r="C6266" t="s">
        <v>5530</v>
      </c>
      <c r="D6266">
        <v>3</v>
      </c>
      <c r="E6266">
        <v>0.81752726899999995</v>
      </c>
      <c r="F6266">
        <v>1</v>
      </c>
      <c r="G6266">
        <v>0</v>
      </c>
      <c r="H6266">
        <v>0</v>
      </c>
      <c r="I6266">
        <v>0</v>
      </c>
      <c r="J6266" t="s">
        <v>13</v>
      </c>
      <c r="K6266" t="s">
        <v>5531</v>
      </c>
      <c r="L6266" t="s">
        <v>5531</v>
      </c>
      <c r="M6266" t="s">
        <v>9561</v>
      </c>
      <c r="N6266" t="s">
        <v>24</v>
      </c>
      <c r="O6266" t="s">
        <v>3221</v>
      </c>
    </row>
    <row r="6267" spans="1:15" x14ac:dyDescent="0.3">
      <c r="A6267" t="s">
        <v>24</v>
      </c>
      <c r="B6267" t="s">
        <v>3221</v>
      </c>
      <c r="C6267" t="s">
        <v>5530</v>
      </c>
      <c r="D6267">
        <v>3</v>
      </c>
      <c r="E6267">
        <v>0.81752726899999995</v>
      </c>
      <c r="F6267">
        <v>1</v>
      </c>
      <c r="G6267">
        <v>0</v>
      </c>
      <c r="H6267">
        <v>0</v>
      </c>
      <c r="I6267">
        <v>0</v>
      </c>
      <c r="J6267" t="s">
        <v>13</v>
      </c>
      <c r="K6267" t="s">
        <v>5531</v>
      </c>
      <c r="L6267" t="s">
        <v>5531</v>
      </c>
      <c r="M6267" t="s">
        <v>9562</v>
      </c>
      <c r="N6267" t="s">
        <v>24</v>
      </c>
      <c r="O6267" t="s">
        <v>3221</v>
      </c>
    </row>
    <row r="6268" spans="1:15" x14ac:dyDescent="0.3">
      <c r="A6268" t="s">
        <v>3231</v>
      </c>
      <c r="B6268" t="s">
        <v>3232</v>
      </c>
      <c r="C6268" t="s">
        <v>4177</v>
      </c>
      <c r="D6268">
        <v>3</v>
      </c>
      <c r="E6268">
        <v>0.90219159000000004</v>
      </c>
      <c r="F6268">
        <v>1</v>
      </c>
      <c r="G6268">
        <v>0</v>
      </c>
      <c r="H6268">
        <v>0</v>
      </c>
      <c r="I6268">
        <v>0</v>
      </c>
      <c r="J6268" t="s">
        <v>8</v>
      </c>
      <c r="K6268" t="s">
        <v>4178</v>
      </c>
      <c r="L6268" t="s">
        <v>4178</v>
      </c>
      <c r="M6268" t="s">
        <v>9563</v>
      </c>
      <c r="N6268" t="s">
        <v>3231</v>
      </c>
      <c r="O6268" t="s">
        <v>3232</v>
      </c>
    </row>
    <row r="6269" spans="1:15" x14ac:dyDescent="0.3">
      <c r="A6269" t="s">
        <v>3231</v>
      </c>
      <c r="B6269" t="s">
        <v>3232</v>
      </c>
      <c r="C6269" t="s">
        <v>4177</v>
      </c>
      <c r="D6269">
        <v>3</v>
      </c>
      <c r="E6269">
        <v>0.90219159000000004</v>
      </c>
      <c r="F6269">
        <v>1</v>
      </c>
      <c r="G6269">
        <v>0</v>
      </c>
      <c r="H6269">
        <v>0</v>
      </c>
      <c r="I6269">
        <v>0</v>
      </c>
      <c r="J6269" t="s">
        <v>8</v>
      </c>
      <c r="K6269" t="s">
        <v>4178</v>
      </c>
      <c r="L6269" t="s">
        <v>4178</v>
      </c>
      <c r="M6269" t="s">
        <v>9564</v>
      </c>
      <c r="N6269" t="s">
        <v>3231</v>
      </c>
      <c r="O6269" t="s">
        <v>3232</v>
      </c>
    </row>
    <row r="6270" spans="1:15" x14ac:dyDescent="0.3">
      <c r="A6270" t="s">
        <v>723</v>
      </c>
      <c r="B6270" t="s">
        <v>2260</v>
      </c>
      <c r="C6270" t="s">
        <v>5932</v>
      </c>
      <c r="D6270">
        <v>3</v>
      </c>
      <c r="E6270">
        <v>0.44255897799999999</v>
      </c>
      <c r="F6270">
        <v>1</v>
      </c>
      <c r="G6270">
        <v>0</v>
      </c>
      <c r="H6270">
        <v>0</v>
      </c>
      <c r="I6270">
        <v>0</v>
      </c>
      <c r="J6270" t="s">
        <v>18</v>
      </c>
      <c r="K6270" t="s">
        <v>5933</v>
      </c>
      <c r="L6270" t="s">
        <v>5933</v>
      </c>
      <c r="M6270" t="s">
        <v>9565</v>
      </c>
      <c r="N6270" t="s">
        <v>723</v>
      </c>
      <c r="O6270" t="s">
        <v>2260</v>
      </c>
    </row>
    <row r="6271" spans="1:15" x14ac:dyDescent="0.3">
      <c r="A6271" t="s">
        <v>723</v>
      </c>
      <c r="B6271" t="s">
        <v>2260</v>
      </c>
      <c r="C6271" t="s">
        <v>5932</v>
      </c>
      <c r="D6271">
        <v>3</v>
      </c>
      <c r="E6271">
        <v>0.44255897799999999</v>
      </c>
      <c r="F6271">
        <v>1</v>
      </c>
      <c r="G6271">
        <v>0</v>
      </c>
      <c r="H6271">
        <v>0</v>
      </c>
      <c r="I6271">
        <v>0</v>
      </c>
      <c r="J6271" t="s">
        <v>18</v>
      </c>
      <c r="K6271" t="s">
        <v>5933</v>
      </c>
      <c r="L6271" t="s">
        <v>5933</v>
      </c>
      <c r="M6271" t="s">
        <v>9566</v>
      </c>
      <c r="N6271" t="s">
        <v>723</v>
      </c>
      <c r="O6271" t="s">
        <v>2260</v>
      </c>
    </row>
    <row r="6272" spans="1:15" x14ac:dyDescent="0.3">
      <c r="A6272" t="s">
        <v>1951</v>
      </c>
      <c r="B6272" t="s">
        <v>3246</v>
      </c>
      <c r="C6272" t="s">
        <v>5983</v>
      </c>
      <c r="D6272">
        <v>2</v>
      </c>
      <c r="E6272">
        <v>0.59971648700000002</v>
      </c>
      <c r="F6272">
        <v>0</v>
      </c>
      <c r="G6272">
        <v>1</v>
      </c>
      <c r="H6272">
        <v>0</v>
      </c>
      <c r="I6272">
        <v>0</v>
      </c>
      <c r="J6272" t="s">
        <v>18</v>
      </c>
      <c r="K6272" t="s">
        <v>5984</v>
      </c>
      <c r="L6272" t="s">
        <v>5984</v>
      </c>
      <c r="M6272" t="s">
        <v>9567</v>
      </c>
      <c r="N6272" t="s">
        <v>1951</v>
      </c>
      <c r="O6272" t="s">
        <v>3246</v>
      </c>
    </row>
    <row r="6273" spans="1:15" x14ac:dyDescent="0.3">
      <c r="A6273" t="s">
        <v>1951</v>
      </c>
      <c r="B6273" t="s">
        <v>3246</v>
      </c>
      <c r="C6273" t="s">
        <v>5983</v>
      </c>
      <c r="D6273">
        <v>2</v>
      </c>
      <c r="E6273">
        <v>0.59971648700000002</v>
      </c>
      <c r="F6273">
        <v>0</v>
      </c>
      <c r="G6273">
        <v>1</v>
      </c>
      <c r="H6273">
        <v>0</v>
      </c>
      <c r="I6273">
        <v>0</v>
      </c>
      <c r="J6273" t="s">
        <v>18</v>
      </c>
      <c r="K6273" t="s">
        <v>5984</v>
      </c>
      <c r="L6273" t="s">
        <v>5984</v>
      </c>
      <c r="M6273" t="s">
        <v>9568</v>
      </c>
      <c r="N6273" t="s">
        <v>1951</v>
      </c>
      <c r="O6273" t="s">
        <v>3246</v>
      </c>
    </row>
    <row r="6274" spans="1:15" x14ac:dyDescent="0.3">
      <c r="A6274" t="s">
        <v>3229</v>
      </c>
      <c r="B6274" t="s">
        <v>3230</v>
      </c>
      <c r="C6274" t="s">
        <v>4043</v>
      </c>
      <c r="D6274">
        <v>2</v>
      </c>
      <c r="E6274">
        <v>0.96268071</v>
      </c>
      <c r="F6274">
        <v>1</v>
      </c>
      <c r="G6274">
        <v>0</v>
      </c>
      <c r="H6274">
        <v>0</v>
      </c>
      <c r="I6274">
        <v>0</v>
      </c>
      <c r="J6274" t="s">
        <v>3194</v>
      </c>
      <c r="K6274" t="s">
        <v>4044</v>
      </c>
      <c r="L6274" t="s">
        <v>4044</v>
      </c>
      <c r="M6274" t="s">
        <v>9569</v>
      </c>
      <c r="N6274" t="s">
        <v>3229</v>
      </c>
      <c r="O6274" t="s">
        <v>3230</v>
      </c>
    </row>
    <row r="6275" spans="1:15" x14ac:dyDescent="0.3">
      <c r="A6275" t="s">
        <v>3229</v>
      </c>
      <c r="B6275" t="s">
        <v>3230</v>
      </c>
      <c r="C6275" t="s">
        <v>4043</v>
      </c>
      <c r="D6275">
        <v>2</v>
      </c>
      <c r="E6275">
        <v>0.96268071</v>
      </c>
      <c r="F6275">
        <v>1</v>
      </c>
      <c r="G6275">
        <v>0</v>
      </c>
      <c r="H6275">
        <v>0</v>
      </c>
      <c r="I6275">
        <v>0</v>
      </c>
      <c r="J6275" t="s">
        <v>3194</v>
      </c>
      <c r="K6275" t="s">
        <v>4044</v>
      </c>
      <c r="L6275" t="s">
        <v>4044</v>
      </c>
      <c r="M6275" t="s">
        <v>9570</v>
      </c>
      <c r="N6275" t="s">
        <v>3229</v>
      </c>
      <c r="O6275" t="s">
        <v>3230</v>
      </c>
    </row>
    <row r="6276" spans="1:15" x14ac:dyDescent="0.3">
      <c r="A6276" t="s">
        <v>3248</v>
      </c>
      <c r="B6276" t="s">
        <v>4845</v>
      </c>
      <c r="C6276" t="s">
        <v>4846</v>
      </c>
      <c r="D6276">
        <v>2</v>
      </c>
      <c r="E6276">
        <v>-999.99</v>
      </c>
      <c r="F6276">
        <v>0</v>
      </c>
      <c r="G6276">
        <v>0</v>
      </c>
      <c r="H6276">
        <v>0</v>
      </c>
      <c r="I6276">
        <v>0</v>
      </c>
      <c r="J6276" t="s">
        <v>11</v>
      </c>
      <c r="K6276" t="s">
        <v>4847</v>
      </c>
      <c r="L6276" t="s">
        <v>4847</v>
      </c>
      <c r="M6276" t="s">
        <v>9571</v>
      </c>
      <c r="N6276" t="s">
        <v>3248</v>
      </c>
      <c r="O6276" t="s">
        <v>4845</v>
      </c>
    </row>
    <row r="6277" spans="1:15" x14ac:dyDescent="0.3">
      <c r="A6277" t="s">
        <v>3248</v>
      </c>
      <c r="B6277" t="s">
        <v>4845</v>
      </c>
      <c r="C6277" t="s">
        <v>4846</v>
      </c>
      <c r="D6277">
        <v>2</v>
      </c>
      <c r="E6277">
        <v>-999.99</v>
      </c>
      <c r="F6277">
        <v>0</v>
      </c>
      <c r="G6277">
        <v>0</v>
      </c>
      <c r="H6277">
        <v>0</v>
      </c>
      <c r="I6277">
        <v>0</v>
      </c>
      <c r="J6277" t="s">
        <v>11</v>
      </c>
      <c r="K6277" t="s">
        <v>4847</v>
      </c>
      <c r="L6277" t="s">
        <v>4847</v>
      </c>
      <c r="M6277" t="s">
        <v>9572</v>
      </c>
      <c r="N6277" t="s">
        <v>3248</v>
      </c>
      <c r="O6277" t="s">
        <v>4845</v>
      </c>
    </row>
    <row r="6278" spans="1:15" x14ac:dyDescent="0.3">
      <c r="A6278" t="s">
        <v>3240</v>
      </c>
      <c r="B6278" t="s">
        <v>3241</v>
      </c>
      <c r="C6278" t="s">
        <v>5100</v>
      </c>
      <c r="D6278">
        <v>3</v>
      </c>
      <c r="E6278">
        <v>0.86791857800000005</v>
      </c>
      <c r="F6278">
        <v>1</v>
      </c>
      <c r="G6278">
        <v>0</v>
      </c>
      <c r="H6278">
        <v>0</v>
      </c>
      <c r="I6278">
        <v>0</v>
      </c>
      <c r="J6278" t="s">
        <v>33</v>
      </c>
      <c r="K6278" t="s">
        <v>5101</v>
      </c>
      <c r="L6278" t="s">
        <v>5101</v>
      </c>
      <c r="M6278" t="s">
        <v>9573</v>
      </c>
      <c r="N6278" t="s">
        <v>3240</v>
      </c>
      <c r="O6278" t="s">
        <v>3241</v>
      </c>
    </row>
    <row r="6279" spans="1:15" x14ac:dyDescent="0.3">
      <c r="A6279" t="s">
        <v>3240</v>
      </c>
      <c r="B6279" t="s">
        <v>3241</v>
      </c>
      <c r="C6279" t="s">
        <v>5100</v>
      </c>
      <c r="D6279">
        <v>3</v>
      </c>
      <c r="E6279">
        <v>0.86791857800000005</v>
      </c>
      <c r="F6279">
        <v>1</v>
      </c>
      <c r="G6279">
        <v>0</v>
      </c>
      <c r="H6279">
        <v>0</v>
      </c>
      <c r="I6279">
        <v>0</v>
      </c>
      <c r="J6279" t="s">
        <v>33</v>
      </c>
      <c r="K6279" t="s">
        <v>5101</v>
      </c>
      <c r="L6279" t="s">
        <v>5101</v>
      </c>
      <c r="M6279" t="s">
        <v>9574</v>
      </c>
      <c r="N6279" t="s">
        <v>3240</v>
      </c>
      <c r="O6279" t="s">
        <v>3241</v>
      </c>
    </row>
    <row r="6280" spans="1:15" x14ac:dyDescent="0.3">
      <c r="A6280" t="s">
        <v>3222</v>
      </c>
      <c r="B6280" t="s">
        <v>3223</v>
      </c>
      <c r="C6280" t="s">
        <v>5542</v>
      </c>
      <c r="D6280">
        <v>3</v>
      </c>
      <c r="E6280">
        <v>0.81752726899999995</v>
      </c>
      <c r="F6280">
        <v>1</v>
      </c>
      <c r="G6280">
        <v>0</v>
      </c>
      <c r="H6280">
        <v>0</v>
      </c>
      <c r="I6280">
        <v>0</v>
      </c>
      <c r="J6280" t="s">
        <v>13</v>
      </c>
      <c r="K6280" t="s">
        <v>5543</v>
      </c>
      <c r="L6280" t="s">
        <v>5543</v>
      </c>
      <c r="M6280" t="s">
        <v>9575</v>
      </c>
      <c r="N6280" t="s">
        <v>3222</v>
      </c>
      <c r="O6280" t="s">
        <v>3223</v>
      </c>
    </row>
    <row r="6281" spans="1:15" x14ac:dyDescent="0.3">
      <c r="A6281" t="s">
        <v>3222</v>
      </c>
      <c r="B6281" t="s">
        <v>3223</v>
      </c>
      <c r="C6281" t="s">
        <v>5542</v>
      </c>
      <c r="D6281">
        <v>3</v>
      </c>
      <c r="E6281">
        <v>0.81752726899999995</v>
      </c>
      <c r="F6281">
        <v>1</v>
      </c>
      <c r="G6281">
        <v>0</v>
      </c>
      <c r="H6281">
        <v>0</v>
      </c>
      <c r="I6281">
        <v>0</v>
      </c>
      <c r="J6281" t="s">
        <v>13</v>
      </c>
      <c r="K6281" t="s">
        <v>5543</v>
      </c>
      <c r="L6281" t="s">
        <v>5543</v>
      </c>
      <c r="M6281" t="s">
        <v>9576</v>
      </c>
      <c r="N6281" t="s">
        <v>3222</v>
      </c>
      <c r="O6281" t="s">
        <v>3223</v>
      </c>
    </row>
    <row r="6282" spans="1:15" x14ac:dyDescent="0.3">
      <c r="A6282" t="s">
        <v>2203</v>
      </c>
      <c r="B6282" t="s">
        <v>2204</v>
      </c>
      <c r="C6282" t="s">
        <v>3992</v>
      </c>
      <c r="D6282">
        <v>3</v>
      </c>
      <c r="E6282">
        <v>0.15003534700000001</v>
      </c>
      <c r="F6282">
        <v>1</v>
      </c>
      <c r="G6282">
        <v>0</v>
      </c>
      <c r="H6282">
        <v>0</v>
      </c>
      <c r="I6282">
        <v>0</v>
      </c>
      <c r="J6282" t="s">
        <v>8</v>
      </c>
      <c r="K6282" t="s">
        <v>3993</v>
      </c>
      <c r="L6282" t="s">
        <v>3993</v>
      </c>
      <c r="M6282" t="s">
        <v>9577</v>
      </c>
      <c r="N6282" t="s">
        <v>2203</v>
      </c>
      <c r="O6282" t="s">
        <v>2204</v>
      </c>
    </row>
    <row r="6283" spans="1:15" x14ac:dyDescent="0.3">
      <c r="A6283" t="s">
        <v>2203</v>
      </c>
      <c r="B6283" t="s">
        <v>2204</v>
      </c>
      <c r="C6283" t="s">
        <v>3992</v>
      </c>
      <c r="D6283">
        <v>3</v>
      </c>
      <c r="E6283">
        <v>0.15003534700000001</v>
      </c>
      <c r="F6283">
        <v>1</v>
      </c>
      <c r="G6283">
        <v>0</v>
      </c>
      <c r="H6283">
        <v>0</v>
      </c>
      <c r="I6283">
        <v>0</v>
      </c>
      <c r="J6283" t="s">
        <v>8</v>
      </c>
      <c r="K6283" t="s">
        <v>3993</v>
      </c>
      <c r="L6283" t="s">
        <v>3993</v>
      </c>
      <c r="M6283" t="s">
        <v>9578</v>
      </c>
      <c r="N6283" t="s">
        <v>2203</v>
      </c>
      <c r="O6283" t="s">
        <v>2204</v>
      </c>
    </row>
    <row r="6284" spans="1:15" x14ac:dyDescent="0.3">
      <c r="A6284" t="s">
        <v>63</v>
      </c>
      <c r="B6284" t="s">
        <v>3237</v>
      </c>
      <c r="C6284" t="s">
        <v>5087</v>
      </c>
      <c r="D6284">
        <v>2</v>
      </c>
      <c r="E6284">
        <v>0.97100969999999998</v>
      </c>
      <c r="F6284">
        <v>1</v>
      </c>
      <c r="G6284">
        <v>0</v>
      </c>
      <c r="H6284">
        <v>0</v>
      </c>
      <c r="I6284">
        <v>0</v>
      </c>
      <c r="J6284" t="s">
        <v>33</v>
      </c>
      <c r="K6284" t="s">
        <v>5088</v>
      </c>
      <c r="L6284" t="s">
        <v>5088</v>
      </c>
      <c r="M6284" t="s">
        <v>9579</v>
      </c>
      <c r="N6284" t="s">
        <v>63</v>
      </c>
      <c r="O6284" t="s">
        <v>3237</v>
      </c>
    </row>
    <row r="6285" spans="1:15" x14ac:dyDescent="0.3">
      <c r="A6285" t="s">
        <v>63</v>
      </c>
      <c r="B6285" t="s">
        <v>3237</v>
      </c>
      <c r="C6285" t="s">
        <v>5087</v>
      </c>
      <c r="D6285">
        <v>2</v>
      </c>
      <c r="E6285">
        <v>0.97100969999999998</v>
      </c>
      <c r="F6285">
        <v>1</v>
      </c>
      <c r="G6285">
        <v>0</v>
      </c>
      <c r="H6285">
        <v>0</v>
      </c>
      <c r="I6285">
        <v>0</v>
      </c>
      <c r="J6285" t="s">
        <v>33</v>
      </c>
      <c r="K6285" t="s">
        <v>5088</v>
      </c>
      <c r="L6285" t="s">
        <v>5088</v>
      </c>
      <c r="M6285" t="s">
        <v>9580</v>
      </c>
      <c r="N6285" t="s">
        <v>63</v>
      </c>
      <c r="O6285" t="s">
        <v>3237</v>
      </c>
    </row>
    <row r="6286" spans="1:15" x14ac:dyDescent="0.3">
      <c r="A6286" t="s">
        <v>3264</v>
      </c>
      <c r="B6286" t="s">
        <v>3265</v>
      </c>
      <c r="C6286" t="s">
        <v>4507</v>
      </c>
      <c r="D6286">
        <v>2</v>
      </c>
      <c r="E6286">
        <v>0.95779686200000003</v>
      </c>
      <c r="F6286">
        <v>1</v>
      </c>
      <c r="G6286">
        <v>0</v>
      </c>
      <c r="H6286">
        <v>0</v>
      </c>
      <c r="I6286">
        <v>0</v>
      </c>
      <c r="J6286" t="s">
        <v>4</v>
      </c>
      <c r="K6286" t="s">
        <v>4508</v>
      </c>
      <c r="L6286" t="s">
        <v>4508</v>
      </c>
      <c r="M6286" t="s">
        <v>9581</v>
      </c>
      <c r="N6286" t="s">
        <v>3264</v>
      </c>
      <c r="O6286" t="s">
        <v>3265</v>
      </c>
    </row>
    <row r="6287" spans="1:15" x14ac:dyDescent="0.3">
      <c r="A6287" t="s">
        <v>3264</v>
      </c>
      <c r="B6287" t="s">
        <v>3265</v>
      </c>
      <c r="C6287" t="s">
        <v>4507</v>
      </c>
      <c r="D6287">
        <v>2</v>
      </c>
      <c r="E6287">
        <v>0.95779686200000003</v>
      </c>
      <c r="F6287">
        <v>1</v>
      </c>
      <c r="G6287">
        <v>0</v>
      </c>
      <c r="H6287">
        <v>0</v>
      </c>
      <c r="I6287">
        <v>0</v>
      </c>
      <c r="J6287" t="s">
        <v>4</v>
      </c>
      <c r="K6287" t="s">
        <v>4508</v>
      </c>
      <c r="L6287" t="s">
        <v>4508</v>
      </c>
      <c r="M6287" t="s">
        <v>9582</v>
      </c>
      <c r="N6287" t="s">
        <v>3264</v>
      </c>
      <c r="O6287" t="s">
        <v>3265</v>
      </c>
    </row>
    <row r="6288" spans="1:15" x14ac:dyDescent="0.3">
      <c r="A6288" t="s">
        <v>191</v>
      </c>
      <c r="B6288" t="s">
        <v>3258</v>
      </c>
      <c r="C6288" t="s">
        <v>4261</v>
      </c>
      <c r="D6288">
        <v>3</v>
      </c>
      <c r="E6288">
        <v>0.99704878299999999</v>
      </c>
      <c r="F6288">
        <v>1</v>
      </c>
      <c r="G6288">
        <v>0</v>
      </c>
      <c r="H6288">
        <v>0</v>
      </c>
      <c r="I6288">
        <v>0</v>
      </c>
      <c r="J6288" t="s">
        <v>445</v>
      </c>
      <c r="K6288" t="s">
        <v>4262</v>
      </c>
      <c r="L6288" t="s">
        <v>4262</v>
      </c>
      <c r="M6288" t="s">
        <v>9583</v>
      </c>
      <c r="N6288" t="s">
        <v>191</v>
      </c>
      <c r="O6288" t="s">
        <v>3258</v>
      </c>
    </row>
    <row r="6289" spans="1:15" x14ac:dyDescent="0.3">
      <c r="A6289" t="s">
        <v>191</v>
      </c>
      <c r="B6289" t="s">
        <v>3258</v>
      </c>
      <c r="C6289" t="s">
        <v>4261</v>
      </c>
      <c r="D6289">
        <v>3</v>
      </c>
      <c r="E6289">
        <v>0.99704878299999999</v>
      </c>
      <c r="F6289">
        <v>1</v>
      </c>
      <c r="G6289">
        <v>0</v>
      </c>
      <c r="H6289">
        <v>0</v>
      </c>
      <c r="I6289">
        <v>0</v>
      </c>
      <c r="J6289" t="s">
        <v>445</v>
      </c>
      <c r="K6289" t="s">
        <v>4262</v>
      </c>
      <c r="L6289" t="s">
        <v>4262</v>
      </c>
      <c r="M6289" t="s">
        <v>9584</v>
      </c>
      <c r="N6289" t="s">
        <v>191</v>
      </c>
      <c r="O6289" t="s">
        <v>3258</v>
      </c>
    </row>
    <row r="6290" spans="1:15" x14ac:dyDescent="0.3">
      <c r="A6290" t="s">
        <v>681</v>
      </c>
      <c r="B6290" t="s">
        <v>3275</v>
      </c>
      <c r="C6290" t="s">
        <v>4284</v>
      </c>
      <c r="D6290">
        <v>3</v>
      </c>
      <c r="E6290">
        <v>0.84009663800000001</v>
      </c>
      <c r="F6290">
        <v>1</v>
      </c>
      <c r="G6290">
        <v>0</v>
      </c>
      <c r="H6290">
        <v>0</v>
      </c>
      <c r="I6290">
        <v>0</v>
      </c>
      <c r="J6290" t="s">
        <v>8</v>
      </c>
      <c r="K6290" t="s">
        <v>4285</v>
      </c>
      <c r="L6290" t="s">
        <v>4285</v>
      </c>
      <c r="M6290" t="s">
        <v>9585</v>
      </c>
      <c r="N6290" t="s">
        <v>681</v>
      </c>
      <c r="O6290" t="s">
        <v>3275</v>
      </c>
    </row>
    <row r="6291" spans="1:15" x14ac:dyDescent="0.3">
      <c r="A6291" t="s">
        <v>681</v>
      </c>
      <c r="B6291" t="s">
        <v>3275</v>
      </c>
      <c r="C6291" t="s">
        <v>4284</v>
      </c>
      <c r="D6291">
        <v>3</v>
      </c>
      <c r="E6291">
        <v>0.84009663800000001</v>
      </c>
      <c r="F6291">
        <v>1</v>
      </c>
      <c r="G6291">
        <v>0</v>
      </c>
      <c r="H6291">
        <v>0</v>
      </c>
      <c r="I6291">
        <v>0</v>
      </c>
      <c r="J6291" t="s">
        <v>8</v>
      </c>
      <c r="K6291" t="s">
        <v>4285</v>
      </c>
      <c r="L6291" t="s">
        <v>4285</v>
      </c>
      <c r="M6291" t="s">
        <v>9586</v>
      </c>
      <c r="N6291" t="s">
        <v>681</v>
      </c>
      <c r="O6291" t="s">
        <v>3275</v>
      </c>
    </row>
    <row r="6292" spans="1:15" x14ac:dyDescent="0.3">
      <c r="A6292" t="s">
        <v>3302</v>
      </c>
      <c r="B6292" t="s">
        <v>3303</v>
      </c>
      <c r="C6292" t="s">
        <v>4502</v>
      </c>
      <c r="D6292">
        <v>2</v>
      </c>
      <c r="E6292">
        <v>0.91805964600000001</v>
      </c>
      <c r="F6292">
        <v>0</v>
      </c>
      <c r="G6292">
        <v>0</v>
      </c>
      <c r="H6292">
        <v>0</v>
      </c>
      <c r="I6292">
        <v>0</v>
      </c>
      <c r="J6292" t="s">
        <v>14</v>
      </c>
      <c r="K6292" t="s">
        <v>4503</v>
      </c>
      <c r="L6292" t="s">
        <v>4503</v>
      </c>
      <c r="M6292" t="s">
        <v>9587</v>
      </c>
      <c r="N6292" t="s">
        <v>3302</v>
      </c>
      <c r="O6292" t="s">
        <v>3303</v>
      </c>
    </row>
    <row r="6293" spans="1:15" x14ac:dyDescent="0.3">
      <c r="A6293" t="s">
        <v>3302</v>
      </c>
      <c r="B6293" t="s">
        <v>3303</v>
      </c>
      <c r="C6293" t="s">
        <v>4502</v>
      </c>
      <c r="D6293">
        <v>2</v>
      </c>
      <c r="E6293">
        <v>0.91805964600000001</v>
      </c>
      <c r="F6293">
        <v>0</v>
      </c>
      <c r="G6293">
        <v>0</v>
      </c>
      <c r="H6293">
        <v>0</v>
      </c>
      <c r="I6293">
        <v>0</v>
      </c>
      <c r="J6293" t="s">
        <v>14</v>
      </c>
      <c r="K6293" t="s">
        <v>4503</v>
      </c>
      <c r="L6293" t="s">
        <v>4503</v>
      </c>
      <c r="M6293" t="s">
        <v>9588</v>
      </c>
      <c r="N6293" t="s">
        <v>3302</v>
      </c>
      <c r="O6293" t="s">
        <v>3303</v>
      </c>
    </row>
    <row r="6294" spans="1:15" x14ac:dyDescent="0.3">
      <c r="A6294" t="s">
        <v>2268</v>
      </c>
      <c r="B6294" t="s">
        <v>2269</v>
      </c>
      <c r="C6294" t="s">
        <v>4278</v>
      </c>
      <c r="D6294">
        <v>3</v>
      </c>
      <c r="E6294">
        <v>0.85977790399999998</v>
      </c>
      <c r="F6294">
        <v>1</v>
      </c>
      <c r="G6294">
        <v>0</v>
      </c>
      <c r="H6294">
        <v>0</v>
      </c>
      <c r="I6294">
        <v>0</v>
      </c>
      <c r="J6294" t="s">
        <v>4</v>
      </c>
      <c r="K6294" t="s">
        <v>4279</v>
      </c>
      <c r="L6294" t="s">
        <v>4279</v>
      </c>
      <c r="M6294" t="s">
        <v>9589</v>
      </c>
      <c r="N6294" t="s">
        <v>2268</v>
      </c>
      <c r="O6294" t="s">
        <v>2269</v>
      </c>
    </row>
    <row r="6295" spans="1:15" x14ac:dyDescent="0.3">
      <c r="A6295" t="s">
        <v>2268</v>
      </c>
      <c r="B6295" t="s">
        <v>2269</v>
      </c>
      <c r="C6295" t="s">
        <v>4278</v>
      </c>
      <c r="D6295">
        <v>3</v>
      </c>
      <c r="E6295">
        <v>0.85977790399999998</v>
      </c>
      <c r="F6295">
        <v>1</v>
      </c>
      <c r="G6295">
        <v>0</v>
      </c>
      <c r="H6295">
        <v>0</v>
      </c>
      <c r="I6295">
        <v>0</v>
      </c>
      <c r="J6295" t="s">
        <v>4</v>
      </c>
      <c r="K6295" t="s">
        <v>4279</v>
      </c>
      <c r="L6295" t="s">
        <v>4279</v>
      </c>
      <c r="M6295" t="s">
        <v>9590</v>
      </c>
      <c r="N6295" t="s">
        <v>2268</v>
      </c>
      <c r="O6295" t="s">
        <v>2269</v>
      </c>
    </row>
    <row r="6296" spans="1:15" x14ac:dyDescent="0.3">
      <c r="A6296" t="s">
        <v>3286</v>
      </c>
      <c r="B6296" t="s">
        <v>3287</v>
      </c>
      <c r="C6296" t="s">
        <v>4115</v>
      </c>
      <c r="D6296">
        <v>2</v>
      </c>
      <c r="E6296">
        <v>0.96438922400000004</v>
      </c>
      <c r="F6296">
        <v>1</v>
      </c>
      <c r="G6296">
        <v>0</v>
      </c>
      <c r="H6296">
        <v>0</v>
      </c>
      <c r="I6296">
        <v>0</v>
      </c>
      <c r="J6296" t="s">
        <v>33</v>
      </c>
      <c r="K6296" t="s">
        <v>4116</v>
      </c>
      <c r="L6296" t="s">
        <v>4116</v>
      </c>
      <c r="M6296" t="s">
        <v>9591</v>
      </c>
      <c r="N6296" t="s">
        <v>3286</v>
      </c>
      <c r="O6296" t="s">
        <v>3287</v>
      </c>
    </row>
    <row r="6297" spans="1:15" x14ac:dyDescent="0.3">
      <c r="A6297" t="s">
        <v>3286</v>
      </c>
      <c r="B6297" t="s">
        <v>3287</v>
      </c>
      <c r="C6297" t="s">
        <v>4115</v>
      </c>
      <c r="D6297">
        <v>2</v>
      </c>
      <c r="E6297">
        <v>0.96438922400000004</v>
      </c>
      <c r="F6297">
        <v>1</v>
      </c>
      <c r="G6297">
        <v>0</v>
      </c>
      <c r="H6297">
        <v>0</v>
      </c>
      <c r="I6297">
        <v>0</v>
      </c>
      <c r="J6297" t="s">
        <v>33</v>
      </c>
      <c r="K6297" t="s">
        <v>4116</v>
      </c>
      <c r="L6297" t="s">
        <v>4116</v>
      </c>
      <c r="M6297" t="s">
        <v>9592</v>
      </c>
      <c r="N6297" t="s">
        <v>3286</v>
      </c>
      <c r="O6297" t="s">
        <v>3287</v>
      </c>
    </row>
    <row r="6298" spans="1:15" x14ac:dyDescent="0.3">
      <c r="A6298" t="s">
        <v>871</v>
      </c>
      <c r="B6298" t="s">
        <v>3266</v>
      </c>
      <c r="C6298" t="s">
        <v>4476</v>
      </c>
      <c r="D6298">
        <v>2</v>
      </c>
      <c r="E6298">
        <v>0.59034212900000005</v>
      </c>
      <c r="F6298">
        <v>0</v>
      </c>
      <c r="G6298">
        <v>1</v>
      </c>
      <c r="H6298">
        <v>0</v>
      </c>
      <c r="I6298">
        <v>1</v>
      </c>
      <c r="J6298" t="s">
        <v>445</v>
      </c>
      <c r="K6298" t="s">
        <v>4477</v>
      </c>
      <c r="L6298" t="s">
        <v>4477</v>
      </c>
      <c r="M6298" t="s">
        <v>9593</v>
      </c>
      <c r="N6298" t="s">
        <v>871</v>
      </c>
      <c r="O6298" t="s">
        <v>3266</v>
      </c>
    </row>
    <row r="6299" spans="1:15" x14ac:dyDescent="0.3">
      <c r="A6299" t="s">
        <v>871</v>
      </c>
      <c r="B6299" t="s">
        <v>3266</v>
      </c>
      <c r="C6299" t="s">
        <v>4476</v>
      </c>
      <c r="D6299">
        <v>2</v>
      </c>
      <c r="E6299">
        <v>0.59034212900000005</v>
      </c>
      <c r="F6299">
        <v>0</v>
      </c>
      <c r="G6299">
        <v>1</v>
      </c>
      <c r="H6299">
        <v>0</v>
      </c>
      <c r="I6299">
        <v>1</v>
      </c>
      <c r="J6299" t="s">
        <v>445</v>
      </c>
      <c r="K6299" t="s">
        <v>4477</v>
      </c>
      <c r="L6299" t="s">
        <v>4477</v>
      </c>
      <c r="M6299" t="s">
        <v>9594</v>
      </c>
      <c r="N6299" t="s">
        <v>871</v>
      </c>
      <c r="O6299" t="s">
        <v>3266</v>
      </c>
    </row>
    <row r="6300" spans="1:15" x14ac:dyDescent="0.3">
      <c r="A6300" t="s">
        <v>213</v>
      </c>
      <c r="B6300" t="s">
        <v>238</v>
      </c>
      <c r="C6300" t="s">
        <v>4468</v>
      </c>
      <c r="D6300">
        <v>3</v>
      </c>
      <c r="E6300">
        <v>0.99023863400000001</v>
      </c>
      <c r="F6300">
        <v>1</v>
      </c>
      <c r="G6300">
        <v>0</v>
      </c>
      <c r="H6300">
        <v>0</v>
      </c>
      <c r="I6300">
        <v>0</v>
      </c>
      <c r="J6300" t="s">
        <v>445</v>
      </c>
      <c r="K6300" t="s">
        <v>4469</v>
      </c>
      <c r="L6300" t="s">
        <v>4469</v>
      </c>
      <c r="M6300" t="s">
        <v>9595</v>
      </c>
      <c r="N6300" t="s">
        <v>213</v>
      </c>
      <c r="O6300" t="s">
        <v>238</v>
      </c>
    </row>
    <row r="6301" spans="1:15" x14ac:dyDescent="0.3">
      <c r="A6301" t="s">
        <v>54</v>
      </c>
      <c r="B6301" t="s">
        <v>3277</v>
      </c>
      <c r="C6301" t="s">
        <v>5247</v>
      </c>
      <c r="D6301">
        <v>3</v>
      </c>
      <c r="E6301">
        <v>0.95897824700000001</v>
      </c>
      <c r="F6301">
        <v>1</v>
      </c>
      <c r="G6301">
        <v>0</v>
      </c>
      <c r="H6301">
        <v>0</v>
      </c>
      <c r="I6301">
        <v>0</v>
      </c>
      <c r="J6301" t="s">
        <v>13</v>
      </c>
      <c r="K6301" t="s">
        <v>5248</v>
      </c>
      <c r="L6301" t="s">
        <v>5248</v>
      </c>
      <c r="M6301" t="s">
        <v>9596</v>
      </c>
      <c r="N6301" t="s">
        <v>54</v>
      </c>
      <c r="O6301" t="s">
        <v>3277</v>
      </c>
    </row>
    <row r="6302" spans="1:15" x14ac:dyDescent="0.3">
      <c r="A6302" t="s">
        <v>3286</v>
      </c>
      <c r="B6302" t="s">
        <v>3287</v>
      </c>
      <c r="C6302" t="s">
        <v>4115</v>
      </c>
      <c r="D6302">
        <v>2</v>
      </c>
      <c r="E6302">
        <v>0.96438922400000004</v>
      </c>
      <c r="F6302">
        <v>1</v>
      </c>
      <c r="G6302">
        <v>0</v>
      </c>
      <c r="H6302">
        <v>0</v>
      </c>
      <c r="I6302">
        <v>0</v>
      </c>
      <c r="J6302" t="s">
        <v>33</v>
      </c>
      <c r="K6302" t="s">
        <v>4116</v>
      </c>
      <c r="L6302" t="s">
        <v>4116</v>
      </c>
      <c r="M6302" t="s">
        <v>9597</v>
      </c>
      <c r="N6302" t="s">
        <v>3286</v>
      </c>
      <c r="O6302" t="s">
        <v>3287</v>
      </c>
    </row>
    <row r="6303" spans="1:15" x14ac:dyDescent="0.3">
      <c r="A6303" t="s">
        <v>1694</v>
      </c>
      <c r="B6303" t="s">
        <v>5960</v>
      </c>
      <c r="C6303" t="s">
        <v>5961</v>
      </c>
      <c r="D6303">
        <v>1</v>
      </c>
      <c r="E6303">
        <v>-999.99</v>
      </c>
      <c r="F6303">
        <v>0</v>
      </c>
      <c r="G6303">
        <v>0</v>
      </c>
      <c r="H6303">
        <v>0</v>
      </c>
      <c r="I6303">
        <v>0</v>
      </c>
      <c r="J6303" t="s">
        <v>445</v>
      </c>
      <c r="K6303" t="s">
        <v>5962</v>
      </c>
      <c r="L6303" t="s">
        <v>5962</v>
      </c>
      <c r="M6303" t="s">
        <v>9598</v>
      </c>
      <c r="N6303" t="s">
        <v>1694</v>
      </c>
      <c r="O6303" t="s">
        <v>5960</v>
      </c>
    </row>
    <row r="6304" spans="1:15" x14ac:dyDescent="0.3">
      <c r="A6304" t="s">
        <v>3678</v>
      </c>
      <c r="B6304" t="s">
        <v>3679</v>
      </c>
      <c r="C6304" t="s">
        <v>5021</v>
      </c>
      <c r="D6304">
        <v>1</v>
      </c>
      <c r="E6304">
        <v>0.96601835999999996</v>
      </c>
      <c r="F6304">
        <v>0</v>
      </c>
      <c r="G6304">
        <v>0</v>
      </c>
      <c r="H6304">
        <v>0</v>
      </c>
      <c r="I6304">
        <v>1</v>
      </c>
      <c r="J6304" t="s">
        <v>445</v>
      </c>
      <c r="K6304" t="s">
        <v>5022</v>
      </c>
      <c r="L6304" t="s">
        <v>5022</v>
      </c>
      <c r="M6304" t="s">
        <v>9599</v>
      </c>
      <c r="N6304" t="s">
        <v>3678</v>
      </c>
      <c r="O6304" t="s">
        <v>3679</v>
      </c>
    </row>
    <row r="6305" spans="1:15" x14ac:dyDescent="0.3">
      <c r="A6305" t="s">
        <v>3437</v>
      </c>
      <c r="B6305" t="s">
        <v>3438</v>
      </c>
      <c r="C6305" t="s">
        <v>4434</v>
      </c>
      <c r="D6305">
        <v>3</v>
      </c>
      <c r="E6305">
        <v>0.96649593099999997</v>
      </c>
      <c r="F6305">
        <v>1</v>
      </c>
      <c r="G6305">
        <v>0</v>
      </c>
      <c r="H6305">
        <v>0</v>
      </c>
      <c r="I6305">
        <v>0</v>
      </c>
      <c r="J6305" t="s">
        <v>11</v>
      </c>
      <c r="K6305" t="s">
        <v>4435</v>
      </c>
      <c r="L6305" t="s">
        <v>4435</v>
      </c>
      <c r="M6305" t="s">
        <v>9600</v>
      </c>
      <c r="N6305" t="s">
        <v>3437</v>
      </c>
      <c r="O6305" t="s">
        <v>3438</v>
      </c>
    </row>
    <row r="6306" spans="1:15" x14ac:dyDescent="0.3">
      <c r="A6306" t="s">
        <v>3627</v>
      </c>
      <c r="B6306" t="s">
        <v>3628</v>
      </c>
      <c r="C6306" t="s">
        <v>4584</v>
      </c>
      <c r="D6306">
        <v>1</v>
      </c>
      <c r="E6306">
        <v>0.99748157000000004</v>
      </c>
      <c r="F6306">
        <v>0</v>
      </c>
      <c r="G6306">
        <v>1</v>
      </c>
      <c r="H6306">
        <v>0</v>
      </c>
      <c r="I6306">
        <v>1</v>
      </c>
      <c r="J6306" t="s">
        <v>445</v>
      </c>
      <c r="K6306" t="s">
        <v>4585</v>
      </c>
      <c r="L6306" t="s">
        <v>4585</v>
      </c>
      <c r="M6306" t="s">
        <v>9601</v>
      </c>
      <c r="N6306" t="s">
        <v>3627</v>
      </c>
      <c r="O6306" t="s">
        <v>3628</v>
      </c>
    </row>
    <row r="6307" spans="1:15" x14ac:dyDescent="0.3">
      <c r="A6307" t="s">
        <v>3248</v>
      </c>
      <c r="B6307" t="s">
        <v>4845</v>
      </c>
      <c r="C6307" t="s">
        <v>4846</v>
      </c>
      <c r="D6307">
        <v>2</v>
      </c>
      <c r="E6307">
        <v>-999.99</v>
      </c>
      <c r="F6307">
        <v>0</v>
      </c>
      <c r="G6307">
        <v>0</v>
      </c>
      <c r="H6307">
        <v>0</v>
      </c>
      <c r="I6307">
        <v>0</v>
      </c>
      <c r="J6307" t="s">
        <v>11</v>
      </c>
      <c r="K6307" t="s">
        <v>4847</v>
      </c>
      <c r="L6307" t="s">
        <v>4847</v>
      </c>
      <c r="M6307" t="s">
        <v>9602</v>
      </c>
      <c r="N6307" t="s">
        <v>3248</v>
      </c>
      <c r="O6307" t="s">
        <v>4845</v>
      </c>
    </row>
    <row r="6308" spans="1:15" x14ac:dyDescent="0.3">
      <c r="A6308" t="s">
        <v>1133</v>
      </c>
      <c r="B6308" t="s">
        <v>3382</v>
      </c>
      <c r="C6308" t="s">
        <v>5986</v>
      </c>
      <c r="D6308">
        <v>3</v>
      </c>
      <c r="E6308">
        <v>0.67254270299999996</v>
      </c>
      <c r="F6308">
        <v>1</v>
      </c>
      <c r="G6308">
        <v>0</v>
      </c>
      <c r="H6308">
        <v>0</v>
      </c>
      <c r="I6308">
        <v>0</v>
      </c>
      <c r="J6308" t="s">
        <v>18</v>
      </c>
      <c r="K6308" t="s">
        <v>5987</v>
      </c>
      <c r="L6308" t="s">
        <v>5987</v>
      </c>
      <c r="M6308" t="s">
        <v>9603</v>
      </c>
      <c r="N6308" t="s">
        <v>1133</v>
      </c>
      <c r="O6308" t="s">
        <v>3382</v>
      </c>
    </row>
    <row r="6309" spans="1:15" x14ac:dyDescent="0.3">
      <c r="A6309" t="s">
        <v>1136</v>
      </c>
      <c r="B6309" t="s">
        <v>3394</v>
      </c>
      <c r="C6309" t="s">
        <v>4203</v>
      </c>
      <c r="D6309">
        <v>3</v>
      </c>
      <c r="E6309">
        <v>0.97904369400000002</v>
      </c>
      <c r="F6309">
        <v>1</v>
      </c>
      <c r="G6309">
        <v>0</v>
      </c>
      <c r="H6309">
        <v>0</v>
      </c>
      <c r="I6309">
        <v>0</v>
      </c>
      <c r="J6309" t="s">
        <v>18</v>
      </c>
      <c r="K6309" t="s">
        <v>4204</v>
      </c>
      <c r="L6309" t="s">
        <v>4204</v>
      </c>
      <c r="M6309" t="s">
        <v>9604</v>
      </c>
      <c r="N6309" t="s">
        <v>1136</v>
      </c>
      <c r="O6309" t="s">
        <v>3394</v>
      </c>
    </row>
    <row r="6310" spans="1:15" x14ac:dyDescent="0.3">
      <c r="A6310" t="s">
        <v>3652</v>
      </c>
      <c r="B6310" t="s">
        <v>3653</v>
      </c>
      <c r="C6310" t="s">
        <v>6181</v>
      </c>
      <c r="D6310">
        <v>1</v>
      </c>
      <c r="E6310">
        <v>0.99673562100000002</v>
      </c>
      <c r="F6310">
        <v>0</v>
      </c>
      <c r="G6310">
        <v>0</v>
      </c>
      <c r="H6310">
        <v>0</v>
      </c>
      <c r="I6310">
        <v>1</v>
      </c>
      <c r="J6310" t="s">
        <v>445</v>
      </c>
      <c r="K6310" t="s">
        <v>6182</v>
      </c>
      <c r="L6310" t="s">
        <v>6182</v>
      </c>
      <c r="M6310" t="s">
        <v>9605</v>
      </c>
      <c r="N6310" t="s">
        <v>3652</v>
      </c>
      <c r="O6310" t="s">
        <v>3653</v>
      </c>
    </row>
    <row r="6311" spans="1:15" x14ac:dyDescent="0.3">
      <c r="A6311" t="s">
        <v>3987</v>
      </c>
      <c r="B6311" t="s">
        <v>3988</v>
      </c>
      <c r="C6311" t="s">
        <v>3989</v>
      </c>
      <c r="D6311">
        <v>1</v>
      </c>
      <c r="E6311">
        <v>-999.99</v>
      </c>
      <c r="F6311">
        <v>0</v>
      </c>
      <c r="G6311">
        <v>0</v>
      </c>
      <c r="H6311">
        <v>0</v>
      </c>
      <c r="I6311">
        <v>0</v>
      </c>
      <c r="J6311" t="s">
        <v>33</v>
      </c>
      <c r="K6311" t="s">
        <v>3990</v>
      </c>
      <c r="L6311" t="s">
        <v>3990</v>
      </c>
      <c r="M6311" t="s">
        <v>9606</v>
      </c>
      <c r="N6311" t="s">
        <v>3987</v>
      </c>
      <c r="O6311" t="s">
        <v>3988</v>
      </c>
    </row>
    <row r="6312" spans="1:15" x14ac:dyDescent="0.3">
      <c r="A6312" t="s">
        <v>3397</v>
      </c>
      <c r="B6312" t="s">
        <v>3398</v>
      </c>
      <c r="C6312" t="s">
        <v>3991</v>
      </c>
      <c r="D6312">
        <v>2</v>
      </c>
      <c r="E6312">
        <v>0.94072113999999996</v>
      </c>
      <c r="F6312">
        <v>1</v>
      </c>
      <c r="G6312">
        <v>0</v>
      </c>
      <c r="H6312">
        <v>0</v>
      </c>
      <c r="I6312">
        <v>0</v>
      </c>
      <c r="J6312" t="s">
        <v>33</v>
      </c>
      <c r="K6312" t="s">
        <v>3990</v>
      </c>
      <c r="L6312" t="s">
        <v>3990</v>
      </c>
      <c r="M6312" t="s">
        <v>9606</v>
      </c>
      <c r="N6312" t="s">
        <v>3397</v>
      </c>
      <c r="O6312" t="s">
        <v>3398</v>
      </c>
    </row>
    <row r="6313" spans="1:15" x14ac:dyDescent="0.3">
      <c r="A6313" t="s">
        <v>3446</v>
      </c>
      <c r="B6313" t="s">
        <v>3447</v>
      </c>
      <c r="C6313" t="s">
        <v>4172</v>
      </c>
      <c r="D6313">
        <v>2</v>
      </c>
      <c r="E6313">
        <v>0.55776899700000004</v>
      </c>
      <c r="F6313">
        <v>1</v>
      </c>
      <c r="G6313">
        <v>0</v>
      </c>
      <c r="H6313">
        <v>0</v>
      </c>
      <c r="I6313">
        <v>0</v>
      </c>
      <c r="J6313" t="s">
        <v>3194</v>
      </c>
      <c r="K6313" t="s">
        <v>4173</v>
      </c>
      <c r="L6313" t="s">
        <v>4173</v>
      </c>
      <c r="M6313" t="s">
        <v>9607</v>
      </c>
      <c r="N6313" t="s">
        <v>3446</v>
      </c>
      <c r="O6313" t="s">
        <v>3447</v>
      </c>
    </row>
    <row r="6314" spans="1:15" x14ac:dyDescent="0.3">
      <c r="A6314" t="s">
        <v>3254</v>
      </c>
      <c r="B6314" t="s">
        <v>3255</v>
      </c>
      <c r="C6314" t="s">
        <v>4175</v>
      </c>
      <c r="D6314">
        <v>1</v>
      </c>
      <c r="F6314">
        <v>0</v>
      </c>
      <c r="G6314">
        <v>0</v>
      </c>
      <c r="H6314">
        <v>0</v>
      </c>
      <c r="I6314">
        <v>0</v>
      </c>
      <c r="J6314" t="s">
        <v>3194</v>
      </c>
      <c r="K6314" t="s">
        <v>4173</v>
      </c>
      <c r="L6314" t="s">
        <v>4173</v>
      </c>
      <c r="M6314" t="s">
        <v>9607</v>
      </c>
      <c r="N6314" t="s">
        <v>3254</v>
      </c>
      <c r="O6314" t="s">
        <v>3255</v>
      </c>
    </row>
    <row r="6315" spans="1:15" x14ac:dyDescent="0.3">
      <c r="A6315" t="s">
        <v>1588</v>
      </c>
      <c r="B6315" t="s">
        <v>3267</v>
      </c>
      <c r="C6315" t="s">
        <v>4445</v>
      </c>
      <c r="D6315">
        <v>1</v>
      </c>
      <c r="E6315">
        <v>0.75580928700000005</v>
      </c>
      <c r="F6315">
        <v>0</v>
      </c>
      <c r="G6315">
        <v>1</v>
      </c>
      <c r="H6315">
        <v>0</v>
      </c>
      <c r="I6315">
        <v>1</v>
      </c>
      <c r="J6315" t="s">
        <v>11</v>
      </c>
      <c r="K6315" t="s">
        <v>4446</v>
      </c>
      <c r="L6315" t="s">
        <v>4446</v>
      </c>
      <c r="M6315" t="s">
        <v>9608</v>
      </c>
      <c r="N6315" t="s">
        <v>1588</v>
      </c>
      <c r="O6315" t="s">
        <v>3267</v>
      </c>
    </row>
    <row r="6316" spans="1:15" x14ac:dyDescent="0.3">
      <c r="A6316" t="s">
        <v>3498</v>
      </c>
      <c r="B6316" t="s">
        <v>3499</v>
      </c>
      <c r="C6316" t="s">
        <v>4440</v>
      </c>
      <c r="D6316">
        <v>2</v>
      </c>
      <c r="E6316">
        <v>0.844402914</v>
      </c>
      <c r="F6316">
        <v>1</v>
      </c>
      <c r="G6316">
        <v>0</v>
      </c>
      <c r="H6316">
        <v>0</v>
      </c>
      <c r="I6316">
        <v>0</v>
      </c>
      <c r="J6316" t="s">
        <v>11</v>
      </c>
      <c r="K6316" t="s">
        <v>4441</v>
      </c>
      <c r="L6316" t="s">
        <v>4441</v>
      </c>
      <c r="M6316" t="s">
        <v>9609</v>
      </c>
      <c r="N6316" t="s">
        <v>3498</v>
      </c>
      <c r="O6316" t="s">
        <v>3499</v>
      </c>
    </row>
    <row r="6317" spans="1:15" x14ac:dyDescent="0.3">
      <c r="A6317" t="s">
        <v>3748</v>
      </c>
      <c r="B6317" t="s">
        <v>3749</v>
      </c>
      <c r="C6317" t="s">
        <v>6129</v>
      </c>
      <c r="D6317">
        <v>1</v>
      </c>
      <c r="E6317">
        <v>0.99636581400000002</v>
      </c>
      <c r="F6317">
        <v>0</v>
      </c>
      <c r="G6317">
        <v>0</v>
      </c>
      <c r="H6317">
        <v>0</v>
      </c>
      <c r="I6317">
        <v>1</v>
      </c>
      <c r="J6317" t="s">
        <v>445</v>
      </c>
      <c r="K6317" t="s">
        <v>6130</v>
      </c>
      <c r="L6317" t="s">
        <v>6130</v>
      </c>
      <c r="M6317" t="s">
        <v>9610</v>
      </c>
      <c r="N6317" t="s">
        <v>3748</v>
      </c>
      <c r="O6317" t="s">
        <v>3749</v>
      </c>
    </row>
    <row r="6318" spans="1:15" x14ac:dyDescent="0.3">
      <c r="A6318" t="s">
        <v>3909</v>
      </c>
      <c r="B6318" t="s">
        <v>3910</v>
      </c>
      <c r="C6318" t="s">
        <v>4530</v>
      </c>
      <c r="D6318">
        <v>2</v>
      </c>
      <c r="E6318">
        <v>0.99704878299999999</v>
      </c>
      <c r="F6318">
        <v>0</v>
      </c>
      <c r="G6318">
        <v>1</v>
      </c>
      <c r="H6318">
        <v>0</v>
      </c>
      <c r="I6318">
        <v>1</v>
      </c>
      <c r="J6318" t="s">
        <v>445</v>
      </c>
      <c r="K6318" t="s">
        <v>4531</v>
      </c>
      <c r="L6318" t="s">
        <v>4531</v>
      </c>
      <c r="M6318" t="s">
        <v>9611</v>
      </c>
      <c r="N6318" t="s">
        <v>3909</v>
      </c>
      <c r="O6318" t="s">
        <v>3910</v>
      </c>
    </row>
    <row r="6319" spans="1:15" x14ac:dyDescent="0.3">
      <c r="A6319" t="s">
        <v>1287</v>
      </c>
      <c r="B6319" t="s">
        <v>3604</v>
      </c>
      <c r="C6319" t="s">
        <v>5120</v>
      </c>
      <c r="D6319">
        <v>3</v>
      </c>
      <c r="E6319">
        <v>0.80470152800000005</v>
      </c>
      <c r="F6319">
        <v>1</v>
      </c>
      <c r="G6319">
        <v>0</v>
      </c>
      <c r="H6319">
        <v>0</v>
      </c>
      <c r="I6319">
        <v>0</v>
      </c>
      <c r="J6319" t="s">
        <v>10</v>
      </c>
      <c r="K6319" t="s">
        <v>5121</v>
      </c>
      <c r="L6319" t="s">
        <v>5121</v>
      </c>
      <c r="M6319" t="s">
        <v>9612</v>
      </c>
      <c r="N6319" t="s">
        <v>1287</v>
      </c>
      <c r="O6319" t="s">
        <v>3604</v>
      </c>
    </row>
    <row r="6320" spans="1:15" x14ac:dyDescent="0.3">
      <c r="A6320" t="s">
        <v>1287</v>
      </c>
      <c r="B6320" t="s">
        <v>3604</v>
      </c>
      <c r="C6320" t="s">
        <v>5120</v>
      </c>
      <c r="D6320">
        <v>3</v>
      </c>
      <c r="E6320">
        <v>0.80470152800000005</v>
      </c>
      <c r="F6320">
        <v>1</v>
      </c>
      <c r="G6320">
        <v>0</v>
      </c>
      <c r="H6320">
        <v>0</v>
      </c>
      <c r="I6320">
        <v>0</v>
      </c>
      <c r="J6320" t="s">
        <v>10</v>
      </c>
      <c r="K6320" t="s">
        <v>5121</v>
      </c>
      <c r="L6320" t="s">
        <v>5121</v>
      </c>
      <c r="M6320" t="s">
        <v>9613</v>
      </c>
      <c r="N6320" t="s">
        <v>1287</v>
      </c>
      <c r="O6320" t="s">
        <v>3604</v>
      </c>
    </row>
    <row r="6321" spans="1:15" x14ac:dyDescent="0.3">
      <c r="A6321" t="s">
        <v>2351</v>
      </c>
      <c r="B6321" t="s">
        <v>3334</v>
      </c>
      <c r="C6321" t="s">
        <v>4533</v>
      </c>
      <c r="D6321">
        <v>2</v>
      </c>
      <c r="E6321">
        <v>0.98786071499999994</v>
      </c>
      <c r="F6321">
        <v>0</v>
      </c>
      <c r="G6321">
        <v>0</v>
      </c>
      <c r="H6321">
        <v>0</v>
      </c>
      <c r="I6321">
        <v>0</v>
      </c>
      <c r="J6321" t="s">
        <v>11</v>
      </c>
      <c r="K6321" t="s">
        <v>4534</v>
      </c>
      <c r="L6321" t="s">
        <v>4534</v>
      </c>
      <c r="M6321" t="s">
        <v>9614</v>
      </c>
      <c r="N6321" t="s">
        <v>2351</v>
      </c>
      <c r="O6321" t="s">
        <v>3334</v>
      </c>
    </row>
    <row r="6322" spans="1:15" x14ac:dyDescent="0.3">
      <c r="A6322" t="s">
        <v>2351</v>
      </c>
      <c r="B6322" t="s">
        <v>3334</v>
      </c>
      <c r="C6322" t="s">
        <v>4533</v>
      </c>
      <c r="D6322">
        <v>2</v>
      </c>
      <c r="E6322">
        <v>0.98786071499999994</v>
      </c>
      <c r="F6322">
        <v>0</v>
      </c>
      <c r="G6322">
        <v>0</v>
      </c>
      <c r="H6322">
        <v>0</v>
      </c>
      <c r="I6322">
        <v>0</v>
      </c>
      <c r="J6322" t="s">
        <v>11</v>
      </c>
      <c r="K6322" t="s">
        <v>4534</v>
      </c>
      <c r="L6322" t="s">
        <v>4534</v>
      </c>
      <c r="M6322" t="s">
        <v>9615</v>
      </c>
      <c r="N6322" t="s">
        <v>2351</v>
      </c>
      <c r="O6322" t="s">
        <v>3334</v>
      </c>
    </row>
    <row r="6323" spans="1:15" x14ac:dyDescent="0.3">
      <c r="A6323" t="s">
        <v>1136</v>
      </c>
      <c r="B6323" t="s">
        <v>3394</v>
      </c>
      <c r="C6323" t="s">
        <v>4203</v>
      </c>
      <c r="D6323">
        <v>3</v>
      </c>
      <c r="E6323">
        <v>0.97904369400000002</v>
      </c>
      <c r="F6323">
        <v>1</v>
      </c>
      <c r="G6323">
        <v>0</v>
      </c>
      <c r="H6323">
        <v>0</v>
      </c>
      <c r="I6323">
        <v>0</v>
      </c>
      <c r="J6323" t="s">
        <v>18</v>
      </c>
      <c r="K6323" t="s">
        <v>4204</v>
      </c>
      <c r="L6323" t="s">
        <v>4204</v>
      </c>
      <c r="M6323" t="s">
        <v>9616</v>
      </c>
      <c r="N6323" t="s">
        <v>1136</v>
      </c>
      <c r="O6323" t="s">
        <v>3394</v>
      </c>
    </row>
    <row r="6324" spans="1:15" x14ac:dyDescent="0.3">
      <c r="A6324" t="s">
        <v>2351</v>
      </c>
      <c r="B6324" t="s">
        <v>3334</v>
      </c>
      <c r="C6324" t="s">
        <v>4533</v>
      </c>
      <c r="D6324">
        <v>2</v>
      </c>
      <c r="E6324">
        <v>0.98786071499999994</v>
      </c>
      <c r="F6324">
        <v>0</v>
      </c>
      <c r="G6324">
        <v>0</v>
      </c>
      <c r="H6324">
        <v>0</v>
      </c>
      <c r="I6324">
        <v>0</v>
      </c>
      <c r="J6324" t="s">
        <v>11</v>
      </c>
      <c r="K6324" t="s">
        <v>4534</v>
      </c>
      <c r="L6324" t="s">
        <v>4534</v>
      </c>
      <c r="M6324" t="s">
        <v>9617</v>
      </c>
      <c r="N6324" t="s">
        <v>2351</v>
      </c>
      <c r="O6324" t="s">
        <v>3334</v>
      </c>
    </row>
    <row r="6325" spans="1:15" x14ac:dyDescent="0.3">
      <c r="A6325" t="s">
        <v>588</v>
      </c>
      <c r="B6325" t="s">
        <v>836</v>
      </c>
      <c r="C6325" t="s">
        <v>4463</v>
      </c>
      <c r="D6325">
        <v>3</v>
      </c>
      <c r="E6325">
        <v>0.99520503800000004</v>
      </c>
      <c r="F6325">
        <v>1</v>
      </c>
      <c r="G6325">
        <v>0</v>
      </c>
      <c r="H6325">
        <v>0</v>
      </c>
      <c r="I6325">
        <v>0</v>
      </c>
      <c r="J6325" t="s">
        <v>445</v>
      </c>
      <c r="K6325" t="s">
        <v>4464</v>
      </c>
      <c r="L6325" t="s">
        <v>4464</v>
      </c>
      <c r="M6325" t="s">
        <v>836</v>
      </c>
      <c r="N6325" t="s">
        <v>588</v>
      </c>
      <c r="O6325" t="s">
        <v>836</v>
      </c>
    </row>
    <row r="6326" spans="1:15" x14ac:dyDescent="0.3">
      <c r="A6326" t="s">
        <v>3526</v>
      </c>
      <c r="B6326" t="s">
        <v>3527</v>
      </c>
      <c r="C6326" t="s">
        <v>4465</v>
      </c>
      <c r="D6326">
        <v>3</v>
      </c>
      <c r="E6326">
        <v>0.99520503800000004</v>
      </c>
      <c r="F6326">
        <v>0</v>
      </c>
      <c r="G6326">
        <v>0</v>
      </c>
      <c r="H6326">
        <v>0</v>
      </c>
      <c r="I6326">
        <v>0</v>
      </c>
      <c r="J6326" t="s">
        <v>445</v>
      </c>
      <c r="K6326" t="s">
        <v>4464</v>
      </c>
      <c r="L6326" t="s">
        <v>4464</v>
      </c>
      <c r="M6326" t="s">
        <v>836</v>
      </c>
      <c r="N6326" t="s">
        <v>3526</v>
      </c>
      <c r="O6326" t="s">
        <v>3527</v>
      </c>
    </row>
    <row r="6327" spans="1:15" x14ac:dyDescent="0.3">
      <c r="A6327" t="s">
        <v>3268</v>
      </c>
      <c r="B6327" t="s">
        <v>3269</v>
      </c>
      <c r="C6327" t="s">
        <v>4505</v>
      </c>
      <c r="D6327">
        <v>1</v>
      </c>
      <c r="E6327">
        <v>0.72851519600000003</v>
      </c>
      <c r="F6327">
        <v>0</v>
      </c>
      <c r="G6327">
        <v>0</v>
      </c>
      <c r="H6327">
        <v>0</v>
      </c>
      <c r="I6327">
        <v>0</v>
      </c>
      <c r="J6327" t="s">
        <v>14</v>
      </c>
      <c r="K6327" t="s">
        <v>4506</v>
      </c>
      <c r="L6327" t="s">
        <v>4506</v>
      </c>
      <c r="M6327" t="s">
        <v>9618</v>
      </c>
      <c r="N6327" t="s">
        <v>3268</v>
      </c>
      <c r="O6327" t="s">
        <v>3269</v>
      </c>
    </row>
    <row r="6328" spans="1:15" x14ac:dyDescent="0.3">
      <c r="A6328" t="s">
        <v>3268</v>
      </c>
      <c r="B6328" t="s">
        <v>3269</v>
      </c>
      <c r="C6328" t="s">
        <v>4505</v>
      </c>
      <c r="D6328">
        <v>1</v>
      </c>
      <c r="E6328">
        <v>0.72851519600000003</v>
      </c>
      <c r="F6328">
        <v>0</v>
      </c>
      <c r="G6328">
        <v>0</v>
      </c>
      <c r="H6328">
        <v>0</v>
      </c>
      <c r="I6328">
        <v>0</v>
      </c>
      <c r="J6328" t="s">
        <v>14</v>
      </c>
      <c r="K6328" t="s">
        <v>4506</v>
      </c>
      <c r="L6328" t="s">
        <v>4506</v>
      </c>
      <c r="M6328" t="s">
        <v>9619</v>
      </c>
      <c r="N6328" t="s">
        <v>3268</v>
      </c>
      <c r="O6328" t="s">
        <v>3269</v>
      </c>
    </row>
    <row r="6329" spans="1:15" x14ac:dyDescent="0.3">
      <c r="A6329" t="s">
        <v>3268</v>
      </c>
      <c r="B6329" t="s">
        <v>3269</v>
      </c>
      <c r="C6329" t="s">
        <v>4505</v>
      </c>
      <c r="D6329">
        <v>1</v>
      </c>
      <c r="E6329">
        <v>0.72851519600000003</v>
      </c>
      <c r="F6329">
        <v>0</v>
      </c>
      <c r="G6329">
        <v>0</v>
      </c>
      <c r="H6329">
        <v>0</v>
      </c>
      <c r="I6329">
        <v>0</v>
      </c>
      <c r="J6329" t="s">
        <v>14</v>
      </c>
      <c r="K6329" t="s">
        <v>4506</v>
      </c>
      <c r="L6329" t="s">
        <v>4506</v>
      </c>
      <c r="M6329" t="s">
        <v>9620</v>
      </c>
      <c r="N6329" t="s">
        <v>3268</v>
      </c>
      <c r="O6329" t="s">
        <v>3269</v>
      </c>
    </row>
    <row r="6330" spans="1:15" x14ac:dyDescent="0.3">
      <c r="A6330" t="s">
        <v>3268</v>
      </c>
      <c r="B6330" t="s">
        <v>3269</v>
      </c>
      <c r="C6330" t="s">
        <v>4505</v>
      </c>
      <c r="D6330">
        <v>1</v>
      </c>
      <c r="E6330">
        <v>0.72851519600000003</v>
      </c>
      <c r="F6330">
        <v>0</v>
      </c>
      <c r="G6330">
        <v>0</v>
      </c>
      <c r="H6330">
        <v>0</v>
      </c>
      <c r="I6330">
        <v>0</v>
      </c>
      <c r="J6330" t="s">
        <v>14</v>
      </c>
      <c r="K6330" t="s">
        <v>4506</v>
      </c>
      <c r="L6330" t="s">
        <v>4506</v>
      </c>
      <c r="M6330" t="s">
        <v>9621</v>
      </c>
      <c r="N6330" t="s">
        <v>3268</v>
      </c>
      <c r="O6330" t="s">
        <v>3269</v>
      </c>
    </row>
    <row r="6331" spans="1:15" x14ac:dyDescent="0.3">
      <c r="A6331" t="s">
        <v>3268</v>
      </c>
      <c r="B6331" t="s">
        <v>3269</v>
      </c>
      <c r="C6331" t="s">
        <v>4505</v>
      </c>
      <c r="D6331">
        <v>1</v>
      </c>
      <c r="E6331">
        <v>0.72851519600000003</v>
      </c>
      <c r="F6331">
        <v>0</v>
      </c>
      <c r="G6331">
        <v>0</v>
      </c>
      <c r="H6331">
        <v>0</v>
      </c>
      <c r="I6331">
        <v>0</v>
      </c>
      <c r="J6331" t="s">
        <v>14</v>
      </c>
      <c r="K6331" t="s">
        <v>4506</v>
      </c>
      <c r="L6331" t="s">
        <v>4506</v>
      </c>
      <c r="M6331" t="s">
        <v>9622</v>
      </c>
      <c r="N6331" t="s">
        <v>3268</v>
      </c>
      <c r="O6331" t="s">
        <v>3269</v>
      </c>
    </row>
    <row r="6332" spans="1:15" x14ac:dyDescent="0.3">
      <c r="A6332" t="s">
        <v>3268</v>
      </c>
      <c r="B6332" t="s">
        <v>3269</v>
      </c>
      <c r="C6332" t="s">
        <v>4505</v>
      </c>
      <c r="D6332">
        <v>1</v>
      </c>
      <c r="E6332">
        <v>0.72851519600000003</v>
      </c>
      <c r="F6332">
        <v>0</v>
      </c>
      <c r="G6332">
        <v>0</v>
      </c>
      <c r="H6332">
        <v>0</v>
      </c>
      <c r="I6332">
        <v>0</v>
      </c>
      <c r="J6332" t="s">
        <v>14</v>
      </c>
      <c r="K6332" t="s">
        <v>4506</v>
      </c>
      <c r="L6332" t="s">
        <v>4506</v>
      </c>
      <c r="M6332" t="s">
        <v>9623</v>
      </c>
      <c r="N6332" t="s">
        <v>3268</v>
      </c>
      <c r="O6332" t="s">
        <v>3269</v>
      </c>
    </row>
    <row r="6333" spans="1:15" x14ac:dyDescent="0.3">
      <c r="A6333" t="s">
        <v>3268</v>
      </c>
      <c r="B6333" t="s">
        <v>3269</v>
      </c>
      <c r="C6333" t="s">
        <v>4505</v>
      </c>
      <c r="D6333">
        <v>1</v>
      </c>
      <c r="E6333">
        <v>0.72851519600000003</v>
      </c>
      <c r="F6333">
        <v>0</v>
      </c>
      <c r="G6333">
        <v>0</v>
      </c>
      <c r="H6333">
        <v>0</v>
      </c>
      <c r="I6333">
        <v>0</v>
      </c>
      <c r="J6333" t="s">
        <v>14</v>
      </c>
      <c r="K6333" t="s">
        <v>4506</v>
      </c>
      <c r="L6333" t="s">
        <v>4506</v>
      </c>
      <c r="M6333" t="s">
        <v>9624</v>
      </c>
      <c r="N6333" t="s">
        <v>3268</v>
      </c>
      <c r="O6333" t="s">
        <v>3269</v>
      </c>
    </row>
    <row r="6334" spans="1:15" x14ac:dyDescent="0.3">
      <c r="A6334" t="s">
        <v>191</v>
      </c>
      <c r="B6334" t="s">
        <v>3258</v>
      </c>
      <c r="C6334" t="s">
        <v>4261</v>
      </c>
      <c r="D6334">
        <v>3</v>
      </c>
      <c r="E6334">
        <v>0.99704878299999999</v>
      </c>
      <c r="F6334">
        <v>1</v>
      </c>
      <c r="G6334">
        <v>0</v>
      </c>
      <c r="H6334">
        <v>0</v>
      </c>
      <c r="I6334">
        <v>0</v>
      </c>
      <c r="J6334" t="s">
        <v>445</v>
      </c>
      <c r="K6334" t="s">
        <v>4262</v>
      </c>
      <c r="L6334" t="s">
        <v>4262</v>
      </c>
      <c r="M6334" t="s">
        <v>9625</v>
      </c>
      <c r="N6334" t="s">
        <v>191</v>
      </c>
      <c r="O6334" t="s">
        <v>3258</v>
      </c>
    </row>
    <row r="6335" spans="1:15" x14ac:dyDescent="0.3">
      <c r="A6335" t="s">
        <v>2912</v>
      </c>
      <c r="B6335" t="s">
        <v>3939</v>
      </c>
      <c r="C6335" t="s">
        <v>4264</v>
      </c>
      <c r="D6335">
        <v>3</v>
      </c>
      <c r="E6335">
        <v>0.95290004699999997</v>
      </c>
      <c r="F6335">
        <v>1</v>
      </c>
      <c r="G6335">
        <v>0</v>
      </c>
      <c r="H6335">
        <v>0</v>
      </c>
      <c r="I6335">
        <v>0</v>
      </c>
      <c r="J6335" t="s">
        <v>10</v>
      </c>
      <c r="K6335" t="s">
        <v>4265</v>
      </c>
      <c r="L6335" t="s">
        <v>4265</v>
      </c>
      <c r="M6335" t="s">
        <v>9626</v>
      </c>
      <c r="N6335" t="s">
        <v>2912</v>
      </c>
      <c r="O6335" t="s">
        <v>3939</v>
      </c>
    </row>
    <row r="6336" spans="1:15" x14ac:dyDescent="0.3">
      <c r="A6336" t="s">
        <v>191</v>
      </c>
      <c r="B6336" t="s">
        <v>3258</v>
      </c>
      <c r="C6336" t="s">
        <v>4261</v>
      </c>
      <c r="D6336">
        <v>3</v>
      </c>
      <c r="E6336">
        <v>0.99704878299999999</v>
      </c>
      <c r="F6336">
        <v>1</v>
      </c>
      <c r="G6336">
        <v>0</v>
      </c>
      <c r="H6336">
        <v>0</v>
      </c>
      <c r="I6336">
        <v>0</v>
      </c>
      <c r="J6336" t="s">
        <v>445</v>
      </c>
      <c r="K6336" t="s">
        <v>4262</v>
      </c>
      <c r="L6336" t="s">
        <v>4262</v>
      </c>
      <c r="M6336" t="s">
        <v>9627</v>
      </c>
      <c r="N6336" t="s">
        <v>191</v>
      </c>
      <c r="O6336" t="s">
        <v>3258</v>
      </c>
    </row>
    <row r="6337" spans="1:15" x14ac:dyDescent="0.3">
      <c r="A6337" t="s">
        <v>3226</v>
      </c>
      <c r="B6337" t="s">
        <v>3227</v>
      </c>
      <c r="C6337" t="s">
        <v>4133</v>
      </c>
      <c r="D6337">
        <v>3</v>
      </c>
      <c r="E6337">
        <v>0.75580928700000005</v>
      </c>
      <c r="F6337">
        <v>1</v>
      </c>
      <c r="G6337">
        <v>0</v>
      </c>
      <c r="H6337">
        <v>0</v>
      </c>
      <c r="I6337">
        <v>0</v>
      </c>
      <c r="J6337" t="s">
        <v>11</v>
      </c>
      <c r="K6337" t="s">
        <v>4134</v>
      </c>
      <c r="L6337" t="s">
        <v>4134</v>
      </c>
      <c r="M6337" t="s">
        <v>9628</v>
      </c>
      <c r="N6337" t="s">
        <v>3226</v>
      </c>
      <c r="O6337" t="s">
        <v>3227</v>
      </c>
    </row>
    <row r="6338" spans="1:15" x14ac:dyDescent="0.3">
      <c r="A6338" t="s">
        <v>208</v>
      </c>
      <c r="B6338" t="s">
        <v>240</v>
      </c>
      <c r="C6338" t="s">
        <v>4711</v>
      </c>
      <c r="D6338">
        <v>3</v>
      </c>
      <c r="E6338">
        <v>0.99730635400000001</v>
      </c>
      <c r="F6338">
        <v>1</v>
      </c>
      <c r="G6338">
        <v>0</v>
      </c>
      <c r="H6338">
        <v>0</v>
      </c>
      <c r="I6338">
        <v>0</v>
      </c>
      <c r="J6338" t="s">
        <v>445</v>
      </c>
      <c r="K6338" t="s">
        <v>4712</v>
      </c>
      <c r="L6338" t="s">
        <v>4712</v>
      </c>
      <c r="M6338" t="s">
        <v>9629</v>
      </c>
      <c r="N6338" t="s">
        <v>208</v>
      </c>
      <c r="O6338" t="s">
        <v>240</v>
      </c>
    </row>
    <row r="6339" spans="1:15" x14ac:dyDescent="0.3">
      <c r="A6339" t="s">
        <v>1588</v>
      </c>
      <c r="B6339" t="s">
        <v>3267</v>
      </c>
      <c r="C6339" t="s">
        <v>4445</v>
      </c>
      <c r="D6339">
        <v>1</v>
      </c>
      <c r="E6339">
        <v>0.75580928700000005</v>
      </c>
      <c r="F6339">
        <v>0</v>
      </c>
      <c r="G6339">
        <v>1</v>
      </c>
      <c r="H6339">
        <v>0</v>
      </c>
      <c r="I6339">
        <v>1</v>
      </c>
      <c r="J6339" t="s">
        <v>11</v>
      </c>
      <c r="K6339" t="s">
        <v>4446</v>
      </c>
      <c r="L6339" t="s">
        <v>4446</v>
      </c>
      <c r="M6339" t="s">
        <v>9630</v>
      </c>
      <c r="N6339" t="s">
        <v>1588</v>
      </c>
      <c r="O6339" t="s">
        <v>3267</v>
      </c>
    </row>
    <row r="6340" spans="1:15" x14ac:dyDescent="0.3">
      <c r="A6340" t="s">
        <v>3226</v>
      </c>
      <c r="B6340" t="s">
        <v>3227</v>
      </c>
      <c r="C6340" t="s">
        <v>4133</v>
      </c>
      <c r="D6340">
        <v>3</v>
      </c>
      <c r="E6340">
        <v>0.75580928700000005</v>
      </c>
      <c r="F6340">
        <v>1</v>
      </c>
      <c r="G6340">
        <v>0</v>
      </c>
      <c r="H6340">
        <v>0</v>
      </c>
      <c r="I6340">
        <v>0</v>
      </c>
      <c r="J6340" t="s">
        <v>11</v>
      </c>
      <c r="K6340" t="s">
        <v>4134</v>
      </c>
      <c r="L6340" t="s">
        <v>4134</v>
      </c>
      <c r="M6340" t="s">
        <v>9631</v>
      </c>
      <c r="N6340" t="s">
        <v>3226</v>
      </c>
      <c r="O6340" t="s">
        <v>3227</v>
      </c>
    </row>
    <row r="6341" spans="1:15" x14ac:dyDescent="0.3">
      <c r="A6341" t="s">
        <v>1585</v>
      </c>
      <c r="B6341" t="s">
        <v>3313</v>
      </c>
      <c r="C6341" t="s">
        <v>4443</v>
      </c>
      <c r="D6341">
        <v>3</v>
      </c>
      <c r="E6341">
        <v>0.89927109400000005</v>
      </c>
      <c r="F6341">
        <v>1</v>
      </c>
      <c r="G6341">
        <v>0</v>
      </c>
      <c r="H6341">
        <v>0</v>
      </c>
      <c r="I6341">
        <v>0</v>
      </c>
      <c r="J6341" t="s">
        <v>11</v>
      </c>
      <c r="K6341" t="s">
        <v>4444</v>
      </c>
      <c r="L6341" t="s">
        <v>4444</v>
      </c>
      <c r="M6341" t="s">
        <v>9632</v>
      </c>
      <c r="N6341" t="s">
        <v>1585</v>
      </c>
      <c r="O6341" t="s">
        <v>3313</v>
      </c>
    </row>
    <row r="6342" spans="1:15" x14ac:dyDescent="0.3">
      <c r="A6342" t="s">
        <v>3388</v>
      </c>
      <c r="B6342" t="s">
        <v>3389</v>
      </c>
      <c r="C6342" t="s">
        <v>4352</v>
      </c>
      <c r="D6342">
        <v>1</v>
      </c>
      <c r="E6342">
        <v>0.98786071499999994</v>
      </c>
      <c r="F6342">
        <v>0</v>
      </c>
      <c r="G6342">
        <v>0</v>
      </c>
      <c r="H6342">
        <v>0</v>
      </c>
      <c r="I6342">
        <v>0</v>
      </c>
      <c r="J6342" t="s">
        <v>11</v>
      </c>
      <c r="K6342" t="s">
        <v>4353</v>
      </c>
      <c r="L6342" t="s">
        <v>4353</v>
      </c>
      <c r="M6342" t="s">
        <v>9633</v>
      </c>
      <c r="N6342" t="s">
        <v>3388</v>
      </c>
      <c r="O6342" t="s">
        <v>3389</v>
      </c>
    </row>
    <row r="6343" spans="1:15" x14ac:dyDescent="0.3">
      <c r="A6343" t="s">
        <v>3222</v>
      </c>
      <c r="B6343" t="s">
        <v>3223</v>
      </c>
      <c r="C6343" t="s">
        <v>5542</v>
      </c>
      <c r="D6343">
        <v>3</v>
      </c>
      <c r="E6343">
        <v>0.81752726899999995</v>
      </c>
      <c r="F6343">
        <v>1</v>
      </c>
      <c r="G6343">
        <v>0</v>
      </c>
      <c r="H6343">
        <v>0</v>
      </c>
      <c r="I6343">
        <v>0</v>
      </c>
      <c r="J6343" t="s">
        <v>13</v>
      </c>
      <c r="K6343" t="s">
        <v>5543</v>
      </c>
      <c r="L6343" t="s">
        <v>5543</v>
      </c>
      <c r="M6343" t="s">
        <v>9634</v>
      </c>
      <c r="N6343" t="s">
        <v>3222</v>
      </c>
      <c r="O6343" t="s">
        <v>3223</v>
      </c>
    </row>
    <row r="6344" spans="1:15" x14ac:dyDescent="0.3">
      <c r="A6344" t="s">
        <v>24</v>
      </c>
      <c r="B6344" t="s">
        <v>3221</v>
      </c>
      <c r="C6344" t="s">
        <v>5530</v>
      </c>
      <c r="D6344">
        <v>3</v>
      </c>
      <c r="E6344">
        <v>0.81752726899999995</v>
      </c>
      <c r="F6344">
        <v>1</v>
      </c>
      <c r="G6344">
        <v>0</v>
      </c>
      <c r="H6344">
        <v>0</v>
      </c>
      <c r="I6344">
        <v>0</v>
      </c>
      <c r="J6344" t="s">
        <v>13</v>
      </c>
      <c r="K6344" t="s">
        <v>5531</v>
      </c>
      <c r="L6344" t="s">
        <v>5531</v>
      </c>
      <c r="M6344" t="s">
        <v>9635</v>
      </c>
      <c r="N6344" t="s">
        <v>24</v>
      </c>
      <c r="O6344" t="s">
        <v>3221</v>
      </c>
    </row>
    <row r="6345" spans="1:15" x14ac:dyDescent="0.3">
      <c r="A6345" t="s">
        <v>871</v>
      </c>
      <c r="B6345" t="s">
        <v>3266</v>
      </c>
      <c r="C6345" t="s">
        <v>4476</v>
      </c>
      <c r="D6345">
        <v>2</v>
      </c>
      <c r="E6345">
        <v>0.59034212900000005</v>
      </c>
      <c r="F6345">
        <v>0</v>
      </c>
      <c r="G6345">
        <v>1</v>
      </c>
      <c r="H6345">
        <v>0</v>
      </c>
      <c r="I6345">
        <v>1</v>
      </c>
      <c r="J6345" t="s">
        <v>445</v>
      </c>
      <c r="K6345" t="s">
        <v>4477</v>
      </c>
      <c r="L6345" t="s">
        <v>4477</v>
      </c>
      <c r="M6345" t="s">
        <v>9636</v>
      </c>
      <c r="N6345" t="s">
        <v>871</v>
      </c>
      <c r="O6345" t="s">
        <v>3266</v>
      </c>
    </row>
    <row r="6346" spans="1:15" x14ac:dyDescent="0.3">
      <c r="A6346" t="s">
        <v>3229</v>
      </c>
      <c r="B6346" t="s">
        <v>3230</v>
      </c>
      <c r="C6346" t="s">
        <v>4043</v>
      </c>
      <c r="D6346">
        <v>2</v>
      </c>
      <c r="E6346">
        <v>0.96268071</v>
      </c>
      <c r="F6346">
        <v>1</v>
      </c>
      <c r="G6346">
        <v>0</v>
      </c>
      <c r="H6346">
        <v>0</v>
      </c>
      <c r="I6346">
        <v>0</v>
      </c>
      <c r="J6346" t="s">
        <v>3194</v>
      </c>
      <c r="K6346" t="s">
        <v>4044</v>
      </c>
      <c r="L6346" t="s">
        <v>4044</v>
      </c>
      <c r="M6346" t="s">
        <v>9637</v>
      </c>
      <c r="N6346" t="s">
        <v>3229</v>
      </c>
      <c r="O6346" t="s">
        <v>3230</v>
      </c>
    </row>
    <row r="6347" spans="1:15" x14ac:dyDescent="0.3">
      <c r="A6347" t="s">
        <v>3318</v>
      </c>
      <c r="B6347" t="s">
        <v>3319</v>
      </c>
      <c r="C6347" t="s">
        <v>4002</v>
      </c>
      <c r="D6347">
        <v>2</v>
      </c>
      <c r="E6347">
        <v>0.71588807799999998</v>
      </c>
      <c r="F6347">
        <v>1</v>
      </c>
      <c r="G6347">
        <v>0</v>
      </c>
      <c r="H6347">
        <v>0</v>
      </c>
      <c r="I6347">
        <v>0</v>
      </c>
      <c r="J6347" t="s">
        <v>3196</v>
      </c>
      <c r="K6347" t="s">
        <v>4003</v>
      </c>
      <c r="L6347" t="s">
        <v>4003</v>
      </c>
      <c r="M6347" t="s">
        <v>9638</v>
      </c>
      <c r="N6347" t="s">
        <v>3318</v>
      </c>
      <c r="O6347" t="s">
        <v>3319</v>
      </c>
    </row>
    <row r="6348" spans="1:15" x14ac:dyDescent="0.3">
      <c r="A6348" t="s">
        <v>3318</v>
      </c>
      <c r="B6348" t="s">
        <v>3319</v>
      </c>
      <c r="C6348" t="s">
        <v>4002</v>
      </c>
      <c r="D6348">
        <v>2</v>
      </c>
      <c r="E6348">
        <v>0.71588807799999998</v>
      </c>
      <c r="F6348">
        <v>1</v>
      </c>
      <c r="G6348">
        <v>0</v>
      </c>
      <c r="H6348">
        <v>0</v>
      </c>
      <c r="I6348">
        <v>0</v>
      </c>
      <c r="J6348" t="s">
        <v>3196</v>
      </c>
      <c r="K6348" t="s">
        <v>4003</v>
      </c>
      <c r="L6348" t="s">
        <v>4003</v>
      </c>
      <c r="M6348" t="s">
        <v>9639</v>
      </c>
      <c r="N6348" t="s">
        <v>3318</v>
      </c>
      <c r="O6348" t="s">
        <v>3319</v>
      </c>
    </row>
    <row r="6349" spans="1:15" x14ac:dyDescent="0.3">
      <c r="A6349" t="s">
        <v>3318</v>
      </c>
      <c r="B6349" t="s">
        <v>3319</v>
      </c>
      <c r="C6349" t="s">
        <v>4002</v>
      </c>
      <c r="D6349">
        <v>2</v>
      </c>
      <c r="E6349">
        <v>0.71588807799999998</v>
      </c>
      <c r="F6349">
        <v>1</v>
      </c>
      <c r="G6349">
        <v>0</v>
      </c>
      <c r="H6349">
        <v>0</v>
      </c>
      <c r="I6349">
        <v>0</v>
      </c>
      <c r="J6349" t="s">
        <v>3196</v>
      </c>
      <c r="K6349" t="s">
        <v>4003</v>
      </c>
      <c r="L6349" t="s">
        <v>4003</v>
      </c>
      <c r="M6349" t="s">
        <v>9640</v>
      </c>
      <c r="N6349" t="s">
        <v>3318</v>
      </c>
      <c r="O6349" t="s">
        <v>3319</v>
      </c>
    </row>
    <row r="6350" spans="1:15" x14ac:dyDescent="0.3">
      <c r="A6350" t="s">
        <v>1260</v>
      </c>
      <c r="B6350" t="s">
        <v>3273</v>
      </c>
      <c r="C6350" t="s">
        <v>5257</v>
      </c>
      <c r="D6350">
        <v>3</v>
      </c>
      <c r="E6350">
        <v>0.97186191099999997</v>
      </c>
      <c r="F6350">
        <v>1</v>
      </c>
      <c r="G6350">
        <v>0</v>
      </c>
      <c r="H6350">
        <v>0</v>
      </c>
      <c r="I6350">
        <v>0</v>
      </c>
      <c r="J6350" t="s">
        <v>13</v>
      </c>
      <c r="K6350" t="s">
        <v>5258</v>
      </c>
      <c r="L6350" t="s">
        <v>5258</v>
      </c>
      <c r="M6350" t="s">
        <v>9641</v>
      </c>
      <c r="N6350" t="s">
        <v>1260</v>
      </c>
      <c r="O6350" t="s">
        <v>3273</v>
      </c>
    </row>
    <row r="6351" spans="1:15" x14ac:dyDescent="0.3">
      <c r="A6351" t="s">
        <v>1260</v>
      </c>
      <c r="B6351" t="s">
        <v>3273</v>
      </c>
      <c r="C6351" t="s">
        <v>5257</v>
      </c>
      <c r="D6351">
        <v>3</v>
      </c>
      <c r="E6351">
        <v>0.97186191099999997</v>
      </c>
      <c r="F6351">
        <v>1</v>
      </c>
      <c r="G6351">
        <v>0</v>
      </c>
      <c r="H6351">
        <v>0</v>
      </c>
      <c r="I6351">
        <v>0</v>
      </c>
      <c r="J6351" t="s">
        <v>13</v>
      </c>
      <c r="K6351" t="s">
        <v>5258</v>
      </c>
      <c r="L6351" t="s">
        <v>5258</v>
      </c>
      <c r="M6351" t="s">
        <v>9642</v>
      </c>
      <c r="N6351" t="s">
        <v>1260</v>
      </c>
      <c r="O6351" t="s">
        <v>3273</v>
      </c>
    </row>
    <row r="6352" spans="1:15" x14ac:dyDescent="0.3">
      <c r="A6352" t="s">
        <v>3318</v>
      </c>
      <c r="B6352" t="s">
        <v>3319</v>
      </c>
      <c r="C6352" t="s">
        <v>4002</v>
      </c>
      <c r="D6352">
        <v>2</v>
      </c>
      <c r="E6352">
        <v>0.71588807799999998</v>
      </c>
      <c r="F6352">
        <v>1</v>
      </c>
      <c r="G6352">
        <v>0</v>
      </c>
      <c r="H6352">
        <v>0</v>
      </c>
      <c r="I6352">
        <v>0</v>
      </c>
      <c r="J6352" t="s">
        <v>3196</v>
      </c>
      <c r="K6352" t="s">
        <v>4003</v>
      </c>
      <c r="L6352" t="s">
        <v>4003</v>
      </c>
      <c r="M6352" t="s">
        <v>9643</v>
      </c>
      <c r="N6352" t="s">
        <v>3318</v>
      </c>
      <c r="O6352" t="s">
        <v>3319</v>
      </c>
    </row>
    <row r="6353" spans="1:15" x14ac:dyDescent="0.3">
      <c r="A6353" t="s">
        <v>3410</v>
      </c>
      <c r="B6353" t="s">
        <v>3411</v>
      </c>
      <c r="C6353" t="s">
        <v>6491</v>
      </c>
      <c r="D6353">
        <v>2</v>
      </c>
      <c r="E6353">
        <v>0.97771536000000003</v>
      </c>
      <c r="F6353">
        <v>1</v>
      </c>
      <c r="G6353">
        <v>0</v>
      </c>
      <c r="H6353">
        <v>0</v>
      </c>
      <c r="I6353">
        <v>0</v>
      </c>
      <c r="J6353" t="s">
        <v>33</v>
      </c>
      <c r="K6353" t="s">
        <v>6492</v>
      </c>
      <c r="L6353" t="s">
        <v>6492</v>
      </c>
      <c r="M6353" t="s">
        <v>9644</v>
      </c>
      <c r="N6353" t="s">
        <v>3410</v>
      </c>
      <c r="O6353" t="s">
        <v>3411</v>
      </c>
    </row>
    <row r="6354" spans="1:15" x14ac:dyDescent="0.3">
      <c r="A6354" t="s">
        <v>3410</v>
      </c>
      <c r="B6354" t="s">
        <v>3411</v>
      </c>
      <c r="C6354" t="s">
        <v>6491</v>
      </c>
      <c r="D6354">
        <v>2</v>
      </c>
      <c r="E6354">
        <v>0.97771536000000003</v>
      </c>
      <c r="F6354">
        <v>1</v>
      </c>
      <c r="G6354">
        <v>0</v>
      </c>
      <c r="H6354">
        <v>0</v>
      </c>
      <c r="I6354">
        <v>0</v>
      </c>
      <c r="J6354" t="s">
        <v>33</v>
      </c>
      <c r="K6354" t="s">
        <v>6492</v>
      </c>
      <c r="L6354" t="s">
        <v>6492</v>
      </c>
      <c r="M6354" t="s">
        <v>9645</v>
      </c>
      <c r="N6354" t="s">
        <v>3410</v>
      </c>
      <c r="O6354" t="s">
        <v>3411</v>
      </c>
    </row>
    <row r="6355" spans="1:15" x14ac:dyDescent="0.3">
      <c r="A6355" t="s">
        <v>1645</v>
      </c>
      <c r="B6355" t="s">
        <v>3233</v>
      </c>
      <c r="C6355" t="s">
        <v>5056</v>
      </c>
      <c r="D6355">
        <v>2</v>
      </c>
      <c r="E6355">
        <v>0.66665449499999996</v>
      </c>
      <c r="F6355">
        <v>0</v>
      </c>
      <c r="G6355">
        <v>1</v>
      </c>
      <c r="H6355">
        <v>0</v>
      </c>
      <c r="I6355">
        <v>1</v>
      </c>
      <c r="J6355" t="s">
        <v>445</v>
      </c>
      <c r="K6355" t="s">
        <v>5057</v>
      </c>
      <c r="L6355" t="s">
        <v>5057</v>
      </c>
      <c r="M6355" t="s">
        <v>9646</v>
      </c>
      <c r="N6355" t="s">
        <v>1645</v>
      </c>
      <c r="O6355" t="s">
        <v>3233</v>
      </c>
    </row>
    <row r="6356" spans="1:15" x14ac:dyDescent="0.3">
      <c r="A6356" t="s">
        <v>1602</v>
      </c>
      <c r="B6356" t="s">
        <v>3228</v>
      </c>
      <c r="C6356" t="s">
        <v>4288</v>
      </c>
      <c r="D6356">
        <v>3</v>
      </c>
      <c r="E6356">
        <v>0.74379151099999996</v>
      </c>
      <c r="F6356">
        <v>1</v>
      </c>
      <c r="G6356">
        <v>0</v>
      </c>
      <c r="H6356">
        <v>0</v>
      </c>
      <c r="I6356">
        <v>0</v>
      </c>
      <c r="J6356" t="s">
        <v>11</v>
      </c>
      <c r="K6356" t="s">
        <v>4289</v>
      </c>
      <c r="L6356" t="s">
        <v>4289</v>
      </c>
      <c r="M6356" t="s">
        <v>9647</v>
      </c>
      <c r="N6356" t="s">
        <v>1602</v>
      </c>
      <c r="O6356" t="s">
        <v>3228</v>
      </c>
    </row>
    <row r="6357" spans="1:15" x14ac:dyDescent="0.3">
      <c r="A6357" t="s">
        <v>871</v>
      </c>
      <c r="B6357" t="s">
        <v>3266</v>
      </c>
      <c r="C6357" t="s">
        <v>4476</v>
      </c>
      <c r="D6357">
        <v>2</v>
      </c>
      <c r="E6357">
        <v>0.59034212900000005</v>
      </c>
      <c r="F6357">
        <v>0</v>
      </c>
      <c r="G6357">
        <v>1</v>
      </c>
      <c r="H6357">
        <v>0</v>
      </c>
      <c r="I6357">
        <v>1</v>
      </c>
      <c r="J6357" t="s">
        <v>445</v>
      </c>
      <c r="K6357" t="s">
        <v>4477</v>
      </c>
      <c r="L6357" t="s">
        <v>4477</v>
      </c>
      <c r="M6357" t="s">
        <v>9648</v>
      </c>
      <c r="N6357" t="s">
        <v>871</v>
      </c>
      <c r="O6357" t="s">
        <v>3266</v>
      </c>
    </row>
    <row r="6358" spans="1:15" x14ac:dyDescent="0.3">
      <c r="A6358" t="s">
        <v>37</v>
      </c>
      <c r="B6358" t="s">
        <v>888</v>
      </c>
      <c r="C6358" t="s">
        <v>5084</v>
      </c>
      <c r="D6358">
        <v>3</v>
      </c>
      <c r="E6358">
        <v>0.94865547400000005</v>
      </c>
      <c r="F6358">
        <v>1</v>
      </c>
      <c r="G6358">
        <v>0</v>
      </c>
      <c r="H6358">
        <v>0</v>
      </c>
      <c r="I6358">
        <v>0</v>
      </c>
      <c r="J6358" t="s">
        <v>33</v>
      </c>
      <c r="K6358" t="s">
        <v>5085</v>
      </c>
      <c r="L6358" t="s">
        <v>5085</v>
      </c>
      <c r="M6358" t="s">
        <v>9649</v>
      </c>
      <c r="N6358" t="s">
        <v>37</v>
      </c>
      <c r="O6358" t="s">
        <v>888</v>
      </c>
    </row>
    <row r="6359" spans="1:15" x14ac:dyDescent="0.3">
      <c r="A6359" t="s">
        <v>3337</v>
      </c>
      <c r="B6359" t="s">
        <v>3338</v>
      </c>
      <c r="C6359" t="s">
        <v>5086</v>
      </c>
      <c r="D6359">
        <v>1</v>
      </c>
      <c r="E6359">
        <v>0.94865547400000005</v>
      </c>
      <c r="F6359">
        <v>0</v>
      </c>
      <c r="G6359">
        <v>0</v>
      </c>
      <c r="H6359">
        <v>0</v>
      </c>
      <c r="I6359">
        <v>0</v>
      </c>
      <c r="J6359" t="s">
        <v>33</v>
      </c>
      <c r="K6359" t="s">
        <v>5085</v>
      </c>
      <c r="L6359" t="s">
        <v>5085</v>
      </c>
      <c r="M6359" t="s">
        <v>9649</v>
      </c>
      <c r="N6359" t="s">
        <v>3337</v>
      </c>
      <c r="O6359" t="s">
        <v>3338</v>
      </c>
    </row>
    <row r="6360" spans="1:15" x14ac:dyDescent="0.3">
      <c r="A6360" t="s">
        <v>35</v>
      </c>
      <c r="B6360" t="s">
        <v>1353</v>
      </c>
      <c r="C6360" t="s">
        <v>4961</v>
      </c>
      <c r="D6360">
        <v>3</v>
      </c>
      <c r="E6360">
        <v>0.96832483800000002</v>
      </c>
      <c r="F6360">
        <v>1</v>
      </c>
      <c r="G6360">
        <v>0</v>
      </c>
      <c r="H6360">
        <v>0</v>
      </c>
      <c r="I6360">
        <v>0</v>
      </c>
      <c r="J6360" t="s">
        <v>33</v>
      </c>
      <c r="K6360" t="s">
        <v>4962</v>
      </c>
      <c r="L6360" t="s">
        <v>4962</v>
      </c>
      <c r="M6360" t="s">
        <v>9650</v>
      </c>
      <c r="N6360" t="s">
        <v>35</v>
      </c>
      <c r="O6360" t="s">
        <v>1353</v>
      </c>
    </row>
    <row r="6361" spans="1:15" x14ac:dyDescent="0.3">
      <c r="A6361" t="s">
        <v>3240</v>
      </c>
      <c r="B6361" t="s">
        <v>3241</v>
      </c>
      <c r="C6361" t="s">
        <v>5100</v>
      </c>
      <c r="D6361">
        <v>3</v>
      </c>
      <c r="E6361">
        <v>0.86791857800000005</v>
      </c>
      <c r="F6361">
        <v>1</v>
      </c>
      <c r="G6361">
        <v>0</v>
      </c>
      <c r="H6361">
        <v>0</v>
      </c>
      <c r="I6361">
        <v>0</v>
      </c>
      <c r="J6361" t="s">
        <v>33</v>
      </c>
      <c r="K6361" t="s">
        <v>5101</v>
      </c>
      <c r="L6361" t="s">
        <v>5101</v>
      </c>
      <c r="M6361" t="s">
        <v>9651</v>
      </c>
      <c r="N6361" t="s">
        <v>3240</v>
      </c>
      <c r="O6361" t="s">
        <v>3241</v>
      </c>
    </row>
    <row r="6362" spans="1:15" x14ac:dyDescent="0.3">
      <c r="A6362" t="s">
        <v>3215</v>
      </c>
      <c r="B6362" t="s">
        <v>3216</v>
      </c>
      <c r="C6362" t="s">
        <v>4324</v>
      </c>
      <c r="D6362">
        <v>2</v>
      </c>
      <c r="E6362">
        <v>0.105456959</v>
      </c>
      <c r="F6362">
        <v>1</v>
      </c>
      <c r="G6362">
        <v>0</v>
      </c>
      <c r="H6362">
        <v>0</v>
      </c>
      <c r="I6362">
        <v>0</v>
      </c>
      <c r="J6362" t="s">
        <v>8</v>
      </c>
      <c r="K6362" t="s">
        <v>4325</v>
      </c>
      <c r="L6362" t="s">
        <v>4325</v>
      </c>
      <c r="M6362" t="s">
        <v>9652</v>
      </c>
      <c r="N6362" t="s">
        <v>3215</v>
      </c>
      <c r="O6362" t="s">
        <v>3216</v>
      </c>
    </row>
    <row r="6363" spans="1:15" x14ac:dyDescent="0.3">
      <c r="A6363" t="s">
        <v>281</v>
      </c>
      <c r="B6363" t="s">
        <v>815</v>
      </c>
      <c r="C6363" t="s">
        <v>4580</v>
      </c>
      <c r="D6363">
        <v>3</v>
      </c>
      <c r="E6363">
        <v>0.92611306800000004</v>
      </c>
      <c r="F6363">
        <v>1</v>
      </c>
      <c r="G6363">
        <v>0</v>
      </c>
      <c r="H6363">
        <v>0</v>
      </c>
      <c r="I6363">
        <v>0</v>
      </c>
      <c r="J6363" t="s">
        <v>3194</v>
      </c>
      <c r="K6363" t="s">
        <v>4581</v>
      </c>
      <c r="L6363" t="s">
        <v>4581</v>
      </c>
      <c r="M6363" t="s">
        <v>9653</v>
      </c>
      <c r="N6363" t="s">
        <v>281</v>
      </c>
      <c r="O6363" t="s">
        <v>815</v>
      </c>
    </row>
    <row r="6364" spans="1:15" x14ac:dyDescent="0.3">
      <c r="A6364" t="s">
        <v>711</v>
      </c>
      <c r="B6364" t="s">
        <v>2897</v>
      </c>
      <c r="C6364" t="s">
        <v>4079</v>
      </c>
      <c r="D6364">
        <v>3</v>
      </c>
      <c r="E6364">
        <v>0.97235017899999998</v>
      </c>
      <c r="F6364">
        <v>1</v>
      </c>
      <c r="G6364">
        <v>0</v>
      </c>
      <c r="H6364">
        <v>0</v>
      </c>
      <c r="I6364">
        <v>0</v>
      </c>
      <c r="J6364" t="s">
        <v>3194</v>
      </c>
      <c r="K6364" t="s">
        <v>4080</v>
      </c>
      <c r="L6364" t="s">
        <v>4080</v>
      </c>
      <c r="M6364" t="s">
        <v>9654</v>
      </c>
      <c r="N6364" t="s">
        <v>711</v>
      </c>
      <c r="O6364" t="s">
        <v>2897</v>
      </c>
    </row>
    <row r="6365" spans="1:15" x14ac:dyDescent="0.3">
      <c r="A6365" t="s">
        <v>713</v>
      </c>
      <c r="B6365" t="s">
        <v>3431</v>
      </c>
      <c r="C6365" t="s">
        <v>4082</v>
      </c>
      <c r="D6365">
        <v>3</v>
      </c>
      <c r="E6365">
        <v>0.97235017899999998</v>
      </c>
      <c r="F6365">
        <v>0</v>
      </c>
      <c r="G6365">
        <v>0</v>
      </c>
      <c r="H6365">
        <v>0</v>
      </c>
      <c r="I6365">
        <v>0</v>
      </c>
      <c r="J6365" t="s">
        <v>11</v>
      </c>
      <c r="K6365" t="s">
        <v>4080</v>
      </c>
      <c r="L6365" t="s">
        <v>4080</v>
      </c>
      <c r="M6365" t="s">
        <v>9654</v>
      </c>
      <c r="N6365" t="s">
        <v>713</v>
      </c>
      <c r="O6365" t="s">
        <v>3431</v>
      </c>
    </row>
    <row r="6366" spans="1:15" x14ac:dyDescent="0.3">
      <c r="A6366" t="s">
        <v>54</v>
      </c>
      <c r="B6366" t="s">
        <v>3277</v>
      </c>
      <c r="C6366" t="s">
        <v>5247</v>
      </c>
      <c r="D6366">
        <v>3</v>
      </c>
      <c r="E6366">
        <v>0.95897824700000001</v>
      </c>
      <c r="F6366">
        <v>1</v>
      </c>
      <c r="G6366">
        <v>0</v>
      </c>
      <c r="H6366">
        <v>0</v>
      </c>
      <c r="I6366">
        <v>0</v>
      </c>
      <c r="J6366" t="s">
        <v>13</v>
      </c>
      <c r="K6366" t="s">
        <v>5248</v>
      </c>
      <c r="L6366" t="s">
        <v>5248</v>
      </c>
      <c r="M6366" t="s">
        <v>9655</v>
      </c>
      <c r="N6366" t="s">
        <v>54</v>
      </c>
      <c r="O6366" t="s">
        <v>3277</v>
      </c>
    </row>
    <row r="6367" spans="1:15" x14ac:dyDescent="0.3">
      <c r="A6367" t="s">
        <v>723</v>
      </c>
      <c r="B6367" t="s">
        <v>2260</v>
      </c>
      <c r="C6367" t="s">
        <v>5932</v>
      </c>
      <c r="D6367">
        <v>3</v>
      </c>
      <c r="E6367">
        <v>0.44255897799999999</v>
      </c>
      <c r="F6367">
        <v>1</v>
      </c>
      <c r="G6367">
        <v>0</v>
      </c>
      <c r="H6367">
        <v>0</v>
      </c>
      <c r="I6367">
        <v>0</v>
      </c>
      <c r="J6367" t="s">
        <v>18</v>
      </c>
      <c r="K6367" t="s">
        <v>5933</v>
      </c>
      <c r="L6367" t="s">
        <v>5933</v>
      </c>
      <c r="M6367" t="s">
        <v>9656</v>
      </c>
      <c r="N6367" t="s">
        <v>723</v>
      </c>
      <c r="O6367" t="s">
        <v>2260</v>
      </c>
    </row>
    <row r="6368" spans="1:15" x14ac:dyDescent="0.3">
      <c r="A6368" t="s">
        <v>3788</v>
      </c>
      <c r="B6368" t="s">
        <v>3789</v>
      </c>
      <c r="C6368" t="s">
        <v>5508</v>
      </c>
      <c r="D6368">
        <v>1</v>
      </c>
      <c r="E6368">
        <v>0.99745057100000001</v>
      </c>
      <c r="F6368">
        <v>0</v>
      </c>
      <c r="G6368">
        <v>0</v>
      </c>
      <c r="H6368">
        <v>0</v>
      </c>
      <c r="I6368">
        <v>1</v>
      </c>
      <c r="J6368" t="s">
        <v>445</v>
      </c>
      <c r="K6368" t="s">
        <v>5509</v>
      </c>
      <c r="L6368" t="s">
        <v>5509</v>
      </c>
      <c r="M6368" t="s">
        <v>9657</v>
      </c>
      <c r="N6368" t="s">
        <v>3788</v>
      </c>
      <c r="O6368" t="s">
        <v>3789</v>
      </c>
    </row>
    <row r="6369" spans="1:15" x14ac:dyDescent="0.3">
      <c r="A6369" t="s">
        <v>3268</v>
      </c>
      <c r="B6369" t="s">
        <v>3269</v>
      </c>
      <c r="C6369" t="s">
        <v>4505</v>
      </c>
      <c r="D6369">
        <v>1</v>
      </c>
      <c r="E6369">
        <v>0.72851519600000003</v>
      </c>
      <c r="F6369">
        <v>0</v>
      </c>
      <c r="G6369">
        <v>0</v>
      </c>
      <c r="H6369">
        <v>0</v>
      </c>
      <c r="I6369">
        <v>0</v>
      </c>
      <c r="J6369" t="s">
        <v>14</v>
      </c>
      <c r="K6369" t="s">
        <v>4506</v>
      </c>
      <c r="L6369" t="s">
        <v>4506</v>
      </c>
      <c r="M6369" t="s">
        <v>9658</v>
      </c>
      <c r="N6369" t="s">
        <v>3268</v>
      </c>
      <c r="O6369" t="s">
        <v>3269</v>
      </c>
    </row>
    <row r="6370" spans="1:15" x14ac:dyDescent="0.3">
      <c r="A6370" t="s">
        <v>1287</v>
      </c>
      <c r="B6370" t="s">
        <v>3604</v>
      </c>
      <c r="C6370" t="s">
        <v>5120</v>
      </c>
      <c r="D6370">
        <v>3</v>
      </c>
      <c r="E6370">
        <v>0.80470152800000005</v>
      </c>
      <c r="F6370">
        <v>1</v>
      </c>
      <c r="G6370">
        <v>0</v>
      </c>
      <c r="H6370">
        <v>0</v>
      </c>
      <c r="I6370">
        <v>0</v>
      </c>
      <c r="J6370" t="s">
        <v>10</v>
      </c>
      <c r="K6370" t="s">
        <v>5121</v>
      </c>
      <c r="L6370" t="s">
        <v>5121</v>
      </c>
      <c r="M6370" t="s">
        <v>9659</v>
      </c>
      <c r="N6370" t="s">
        <v>1287</v>
      </c>
      <c r="O6370" t="s">
        <v>3604</v>
      </c>
    </row>
    <row r="6371" spans="1:15" x14ac:dyDescent="0.3">
      <c r="A6371" t="s">
        <v>1214</v>
      </c>
      <c r="B6371" t="s">
        <v>436</v>
      </c>
      <c r="C6371" t="s">
        <v>6026</v>
      </c>
      <c r="D6371">
        <v>3</v>
      </c>
      <c r="E6371">
        <v>0.62735210399999997</v>
      </c>
      <c r="F6371">
        <v>1</v>
      </c>
      <c r="G6371">
        <v>0</v>
      </c>
      <c r="H6371">
        <v>0</v>
      </c>
      <c r="I6371">
        <v>0</v>
      </c>
      <c r="J6371" t="s">
        <v>8</v>
      </c>
      <c r="K6371" t="s">
        <v>6027</v>
      </c>
      <c r="L6371" t="s">
        <v>6027</v>
      </c>
      <c r="M6371" t="s">
        <v>9660</v>
      </c>
      <c r="N6371" t="s">
        <v>1214</v>
      </c>
      <c r="O6371" t="s">
        <v>436</v>
      </c>
    </row>
    <row r="6372" spans="1:15" x14ac:dyDescent="0.3">
      <c r="A6372" t="s">
        <v>1214</v>
      </c>
      <c r="B6372" t="s">
        <v>436</v>
      </c>
      <c r="C6372" t="s">
        <v>6026</v>
      </c>
      <c r="D6372">
        <v>3</v>
      </c>
      <c r="E6372">
        <v>0.62735210399999997</v>
      </c>
      <c r="F6372">
        <v>1</v>
      </c>
      <c r="G6372">
        <v>0</v>
      </c>
      <c r="H6372">
        <v>0</v>
      </c>
      <c r="I6372">
        <v>0</v>
      </c>
      <c r="J6372" t="s">
        <v>8</v>
      </c>
      <c r="K6372" t="s">
        <v>6027</v>
      </c>
      <c r="L6372" t="s">
        <v>6027</v>
      </c>
      <c r="M6372" t="s">
        <v>9661</v>
      </c>
      <c r="N6372" t="s">
        <v>1214</v>
      </c>
      <c r="O6372" t="s">
        <v>436</v>
      </c>
    </row>
    <row r="6373" spans="1:15" x14ac:dyDescent="0.3">
      <c r="A6373" t="s">
        <v>1239</v>
      </c>
      <c r="B6373" t="s">
        <v>3550</v>
      </c>
      <c r="C6373" t="s">
        <v>5072</v>
      </c>
      <c r="D6373">
        <v>2</v>
      </c>
      <c r="F6373">
        <v>0</v>
      </c>
      <c r="G6373">
        <v>0</v>
      </c>
      <c r="H6373">
        <v>1</v>
      </c>
      <c r="I6373">
        <v>0</v>
      </c>
      <c r="J6373" t="s">
        <v>8</v>
      </c>
      <c r="K6373" t="s">
        <v>5073</v>
      </c>
      <c r="L6373" t="s">
        <v>5073</v>
      </c>
      <c r="M6373" t="s">
        <v>9662</v>
      </c>
      <c r="N6373" t="s">
        <v>1239</v>
      </c>
      <c r="O6373" t="s">
        <v>3550</v>
      </c>
    </row>
    <row r="6374" spans="1:15" x14ac:dyDescent="0.3">
      <c r="A6374" t="s">
        <v>1240</v>
      </c>
      <c r="B6374" t="s">
        <v>3551</v>
      </c>
      <c r="C6374" t="s">
        <v>4909</v>
      </c>
      <c r="D6374">
        <v>1</v>
      </c>
      <c r="E6374">
        <v>0.70952051599999999</v>
      </c>
      <c r="F6374">
        <v>0</v>
      </c>
      <c r="G6374">
        <v>0</v>
      </c>
      <c r="H6374">
        <v>1</v>
      </c>
      <c r="I6374">
        <v>0</v>
      </c>
      <c r="J6374" t="s">
        <v>8</v>
      </c>
      <c r="K6374" t="s">
        <v>4910</v>
      </c>
      <c r="L6374" t="s">
        <v>4910</v>
      </c>
      <c r="M6374" t="s">
        <v>9663</v>
      </c>
      <c r="N6374" t="s">
        <v>1240</v>
      </c>
      <c r="O6374" t="s">
        <v>3551</v>
      </c>
    </row>
    <row r="6375" spans="1:15" x14ac:dyDescent="0.3">
      <c r="A6375" t="s">
        <v>1214</v>
      </c>
      <c r="B6375" t="s">
        <v>436</v>
      </c>
      <c r="C6375" t="s">
        <v>6026</v>
      </c>
      <c r="D6375">
        <v>3</v>
      </c>
      <c r="E6375">
        <v>0.62735210399999997</v>
      </c>
      <c r="F6375">
        <v>1</v>
      </c>
      <c r="G6375">
        <v>0</v>
      </c>
      <c r="H6375">
        <v>0</v>
      </c>
      <c r="I6375">
        <v>0</v>
      </c>
      <c r="J6375" t="s">
        <v>8</v>
      </c>
      <c r="K6375" t="s">
        <v>6027</v>
      </c>
      <c r="L6375" t="s">
        <v>6027</v>
      </c>
      <c r="M6375" t="s">
        <v>1116</v>
      </c>
      <c r="N6375" t="s">
        <v>1214</v>
      </c>
      <c r="O6375" t="s">
        <v>436</v>
      </c>
    </row>
    <row r="6376" spans="1:15" x14ac:dyDescent="0.3">
      <c r="A6376" t="s">
        <v>1214</v>
      </c>
      <c r="B6376" t="s">
        <v>436</v>
      </c>
      <c r="C6376" t="s">
        <v>6026</v>
      </c>
      <c r="D6376">
        <v>3</v>
      </c>
      <c r="E6376">
        <v>0.62735210399999997</v>
      </c>
      <c r="F6376">
        <v>1</v>
      </c>
      <c r="G6376">
        <v>0</v>
      </c>
      <c r="H6376">
        <v>0</v>
      </c>
      <c r="I6376">
        <v>0</v>
      </c>
      <c r="J6376" t="s">
        <v>8</v>
      </c>
      <c r="K6376" t="s">
        <v>6027</v>
      </c>
      <c r="L6376" t="s">
        <v>6027</v>
      </c>
      <c r="M6376" t="s">
        <v>9664</v>
      </c>
      <c r="N6376" t="s">
        <v>1214</v>
      </c>
      <c r="O6376" t="s">
        <v>436</v>
      </c>
    </row>
    <row r="6377" spans="1:15" x14ac:dyDescent="0.3">
      <c r="A6377" t="s">
        <v>1214</v>
      </c>
      <c r="B6377" t="s">
        <v>436</v>
      </c>
      <c r="C6377" t="s">
        <v>6026</v>
      </c>
      <c r="D6377">
        <v>3</v>
      </c>
      <c r="E6377">
        <v>0.62735210399999997</v>
      </c>
      <c r="F6377">
        <v>1</v>
      </c>
      <c r="G6377">
        <v>0</v>
      </c>
      <c r="H6377">
        <v>0</v>
      </c>
      <c r="I6377">
        <v>0</v>
      </c>
      <c r="J6377" t="s">
        <v>8</v>
      </c>
      <c r="K6377" t="s">
        <v>6027</v>
      </c>
      <c r="L6377" t="s">
        <v>6027</v>
      </c>
      <c r="M6377" t="s">
        <v>9665</v>
      </c>
      <c r="N6377" t="s">
        <v>1214</v>
      </c>
      <c r="O6377" t="s">
        <v>436</v>
      </c>
    </row>
    <row r="6378" spans="1:15" x14ac:dyDescent="0.3">
      <c r="A6378" t="s">
        <v>1212</v>
      </c>
      <c r="B6378" t="s">
        <v>3448</v>
      </c>
      <c r="C6378" t="s">
        <v>5879</v>
      </c>
      <c r="D6378">
        <v>2</v>
      </c>
      <c r="E6378">
        <v>0.84766218500000001</v>
      </c>
      <c r="F6378">
        <v>0</v>
      </c>
      <c r="G6378">
        <v>0</v>
      </c>
      <c r="H6378">
        <v>0</v>
      </c>
      <c r="I6378">
        <v>0</v>
      </c>
      <c r="J6378" t="s">
        <v>8</v>
      </c>
      <c r="K6378" t="s">
        <v>5880</v>
      </c>
      <c r="L6378" t="s">
        <v>5880</v>
      </c>
      <c r="M6378" t="s">
        <v>9666</v>
      </c>
      <c r="N6378" t="s">
        <v>1212</v>
      </c>
      <c r="O6378" t="s">
        <v>3448</v>
      </c>
    </row>
    <row r="6379" spans="1:15" x14ac:dyDescent="0.3">
      <c r="A6379" t="s">
        <v>3248</v>
      </c>
      <c r="B6379" t="s">
        <v>4845</v>
      </c>
      <c r="C6379" t="s">
        <v>4846</v>
      </c>
      <c r="D6379">
        <v>2</v>
      </c>
      <c r="E6379">
        <v>-999.99</v>
      </c>
      <c r="F6379">
        <v>0</v>
      </c>
      <c r="G6379">
        <v>0</v>
      </c>
      <c r="H6379">
        <v>0</v>
      </c>
      <c r="I6379">
        <v>0</v>
      </c>
      <c r="J6379" t="s">
        <v>11</v>
      </c>
      <c r="K6379" t="s">
        <v>4847</v>
      </c>
      <c r="L6379" t="s">
        <v>4847</v>
      </c>
      <c r="M6379" t="s">
        <v>9667</v>
      </c>
      <c r="N6379" t="s">
        <v>3248</v>
      </c>
      <c r="O6379" t="s">
        <v>4845</v>
      </c>
    </row>
    <row r="6380" spans="1:15" x14ac:dyDescent="0.3">
      <c r="A6380" t="s">
        <v>660</v>
      </c>
      <c r="B6380" t="s">
        <v>1005</v>
      </c>
      <c r="C6380" t="s">
        <v>4281</v>
      </c>
      <c r="D6380">
        <v>3</v>
      </c>
      <c r="E6380">
        <v>0.95851445999999996</v>
      </c>
      <c r="F6380">
        <v>1</v>
      </c>
      <c r="G6380">
        <v>0</v>
      </c>
      <c r="H6380">
        <v>0</v>
      </c>
      <c r="I6380">
        <v>0</v>
      </c>
      <c r="J6380" t="s">
        <v>14</v>
      </c>
      <c r="K6380" t="s">
        <v>4282</v>
      </c>
      <c r="L6380" t="s">
        <v>4282</v>
      </c>
      <c r="M6380" t="s">
        <v>9668</v>
      </c>
      <c r="N6380" t="s">
        <v>660</v>
      </c>
      <c r="O6380" t="s">
        <v>1005</v>
      </c>
    </row>
    <row r="6381" spans="1:15" x14ac:dyDescent="0.3">
      <c r="A6381" t="s">
        <v>1214</v>
      </c>
      <c r="B6381" t="s">
        <v>436</v>
      </c>
      <c r="C6381" t="s">
        <v>6026</v>
      </c>
      <c r="D6381">
        <v>3</v>
      </c>
      <c r="E6381">
        <v>0.62735210399999997</v>
      </c>
      <c r="F6381">
        <v>1</v>
      </c>
      <c r="G6381">
        <v>0</v>
      </c>
      <c r="H6381">
        <v>0</v>
      </c>
      <c r="I6381">
        <v>0</v>
      </c>
      <c r="J6381" t="s">
        <v>8</v>
      </c>
      <c r="K6381" t="s">
        <v>6027</v>
      </c>
      <c r="L6381" t="s">
        <v>6027</v>
      </c>
      <c r="M6381" t="s">
        <v>9669</v>
      </c>
      <c r="N6381" t="s">
        <v>1214</v>
      </c>
      <c r="O6381" t="s">
        <v>436</v>
      </c>
    </row>
    <row r="6382" spans="1:15" x14ac:dyDescent="0.3">
      <c r="A6382" t="s">
        <v>3435</v>
      </c>
      <c r="B6382" t="s">
        <v>3436</v>
      </c>
      <c r="C6382" t="s">
        <v>4418</v>
      </c>
      <c r="D6382">
        <v>1</v>
      </c>
      <c r="F6382">
        <v>0</v>
      </c>
      <c r="G6382">
        <v>0</v>
      </c>
      <c r="H6382">
        <v>0</v>
      </c>
      <c r="I6382">
        <v>0</v>
      </c>
      <c r="J6382" t="s">
        <v>11</v>
      </c>
      <c r="K6382" t="s">
        <v>4419</v>
      </c>
      <c r="L6382" t="s">
        <v>4419</v>
      </c>
      <c r="M6382" t="s">
        <v>3436</v>
      </c>
      <c r="N6382" t="s">
        <v>3435</v>
      </c>
      <c r="O6382" t="s">
        <v>3436</v>
      </c>
    </row>
    <row r="6383" spans="1:15" x14ac:dyDescent="0.3">
      <c r="A6383" t="s">
        <v>3498</v>
      </c>
      <c r="B6383" t="s">
        <v>3499</v>
      </c>
      <c r="C6383" t="s">
        <v>4440</v>
      </c>
      <c r="D6383">
        <v>2</v>
      </c>
      <c r="E6383">
        <v>0.844402914</v>
      </c>
      <c r="F6383">
        <v>1</v>
      </c>
      <c r="G6383">
        <v>0</v>
      </c>
      <c r="H6383">
        <v>0</v>
      </c>
      <c r="I6383">
        <v>0</v>
      </c>
      <c r="J6383" t="s">
        <v>11</v>
      </c>
      <c r="K6383" t="s">
        <v>4441</v>
      </c>
      <c r="L6383" t="s">
        <v>4441</v>
      </c>
      <c r="M6383" t="s">
        <v>3499</v>
      </c>
      <c r="N6383" t="s">
        <v>3498</v>
      </c>
      <c r="O6383" t="s">
        <v>3499</v>
      </c>
    </row>
    <row r="6384" spans="1:15" x14ac:dyDescent="0.3">
      <c r="A6384" t="s">
        <v>3461</v>
      </c>
      <c r="B6384" t="s">
        <v>3462</v>
      </c>
      <c r="C6384" t="s">
        <v>4206</v>
      </c>
      <c r="D6384">
        <v>3</v>
      </c>
      <c r="E6384">
        <v>0.98388288000000002</v>
      </c>
      <c r="F6384">
        <v>1</v>
      </c>
      <c r="G6384">
        <v>0</v>
      </c>
      <c r="H6384">
        <v>0</v>
      </c>
      <c r="I6384">
        <v>0</v>
      </c>
      <c r="J6384" t="s">
        <v>11</v>
      </c>
      <c r="K6384" t="s">
        <v>4207</v>
      </c>
      <c r="L6384" t="s">
        <v>4207</v>
      </c>
      <c r="M6384" t="s">
        <v>9670</v>
      </c>
      <c r="N6384" t="s">
        <v>3461</v>
      </c>
      <c r="O6384" t="s">
        <v>3462</v>
      </c>
    </row>
    <row r="6385" spans="1:15" x14ac:dyDescent="0.3">
      <c r="A6385" t="s">
        <v>3426</v>
      </c>
      <c r="B6385" t="s">
        <v>3427</v>
      </c>
      <c r="C6385" t="s">
        <v>4408</v>
      </c>
      <c r="D6385">
        <v>3</v>
      </c>
      <c r="E6385">
        <v>0.96988396399999999</v>
      </c>
      <c r="F6385">
        <v>1</v>
      </c>
      <c r="G6385">
        <v>0</v>
      </c>
      <c r="H6385">
        <v>0</v>
      </c>
      <c r="I6385">
        <v>0</v>
      </c>
      <c r="J6385" t="s">
        <v>11</v>
      </c>
      <c r="K6385" t="s">
        <v>4409</v>
      </c>
      <c r="L6385" t="s">
        <v>4409</v>
      </c>
      <c r="M6385" t="s">
        <v>3427</v>
      </c>
      <c r="N6385" t="s">
        <v>3426</v>
      </c>
      <c r="O6385" t="s">
        <v>3427</v>
      </c>
    </row>
    <row r="6386" spans="1:15" x14ac:dyDescent="0.3">
      <c r="A6386" t="s">
        <v>3426</v>
      </c>
      <c r="B6386" t="s">
        <v>3427</v>
      </c>
      <c r="C6386" t="s">
        <v>4408</v>
      </c>
      <c r="D6386">
        <v>3</v>
      </c>
      <c r="E6386">
        <v>0.96988396399999999</v>
      </c>
      <c r="F6386">
        <v>1</v>
      </c>
      <c r="G6386">
        <v>0</v>
      </c>
      <c r="H6386">
        <v>0</v>
      </c>
      <c r="I6386">
        <v>0</v>
      </c>
      <c r="J6386" t="s">
        <v>11</v>
      </c>
      <c r="K6386" t="s">
        <v>4409</v>
      </c>
      <c r="L6386" t="s">
        <v>4409</v>
      </c>
      <c r="M6386" t="s">
        <v>9671</v>
      </c>
      <c r="N6386" t="s">
        <v>3426</v>
      </c>
      <c r="O6386" t="s">
        <v>3427</v>
      </c>
    </row>
    <row r="6387" spans="1:15" x14ac:dyDescent="0.3">
      <c r="A6387" t="s">
        <v>3478</v>
      </c>
      <c r="B6387" t="s">
        <v>3479</v>
      </c>
      <c r="C6387" t="s">
        <v>4403</v>
      </c>
      <c r="D6387">
        <v>1</v>
      </c>
      <c r="E6387">
        <v>0.98388288000000002</v>
      </c>
      <c r="F6387">
        <v>0</v>
      </c>
      <c r="G6387">
        <v>1</v>
      </c>
      <c r="H6387">
        <v>0</v>
      </c>
      <c r="I6387">
        <v>1</v>
      </c>
      <c r="J6387" t="s">
        <v>11</v>
      </c>
      <c r="K6387" t="s">
        <v>4404</v>
      </c>
      <c r="L6387" t="s">
        <v>4404</v>
      </c>
      <c r="M6387" t="s">
        <v>9672</v>
      </c>
      <c r="N6387" t="s">
        <v>3478</v>
      </c>
      <c r="O6387" t="s">
        <v>3479</v>
      </c>
    </row>
    <row r="6388" spans="1:15" x14ac:dyDescent="0.3">
      <c r="A6388" t="s">
        <v>1602</v>
      </c>
      <c r="B6388" t="s">
        <v>3228</v>
      </c>
      <c r="C6388" t="s">
        <v>4288</v>
      </c>
      <c r="D6388">
        <v>3</v>
      </c>
      <c r="E6388">
        <v>0.74379151099999996</v>
      </c>
      <c r="F6388">
        <v>1</v>
      </c>
      <c r="G6388">
        <v>0</v>
      </c>
      <c r="H6388">
        <v>0</v>
      </c>
      <c r="I6388">
        <v>0</v>
      </c>
      <c r="J6388" t="s">
        <v>11</v>
      </c>
      <c r="K6388" t="s">
        <v>4289</v>
      </c>
      <c r="L6388" t="s">
        <v>4289</v>
      </c>
      <c r="M6388" t="s">
        <v>9673</v>
      </c>
      <c r="N6388" t="s">
        <v>1602</v>
      </c>
      <c r="O6388" t="s">
        <v>3228</v>
      </c>
    </row>
    <row r="6389" spans="1:15" x14ac:dyDescent="0.3">
      <c r="A6389" t="s">
        <v>1602</v>
      </c>
      <c r="B6389" t="s">
        <v>3228</v>
      </c>
      <c r="C6389" t="s">
        <v>4288</v>
      </c>
      <c r="D6389">
        <v>3</v>
      </c>
      <c r="E6389">
        <v>0.74379151099999996</v>
      </c>
      <c r="F6389">
        <v>1</v>
      </c>
      <c r="G6389">
        <v>0</v>
      </c>
      <c r="H6389">
        <v>0</v>
      </c>
      <c r="I6389">
        <v>0</v>
      </c>
      <c r="J6389" t="s">
        <v>11</v>
      </c>
      <c r="K6389" t="s">
        <v>4289</v>
      </c>
      <c r="L6389" t="s">
        <v>4289</v>
      </c>
      <c r="M6389" t="s">
        <v>9674</v>
      </c>
      <c r="N6389" t="s">
        <v>1602</v>
      </c>
      <c r="O6389" t="s">
        <v>3228</v>
      </c>
    </row>
    <row r="6390" spans="1:15" x14ac:dyDescent="0.3">
      <c r="A6390" t="s">
        <v>1597</v>
      </c>
      <c r="B6390" t="s">
        <v>3428</v>
      </c>
      <c r="C6390" t="s">
        <v>4405</v>
      </c>
      <c r="D6390">
        <v>3</v>
      </c>
      <c r="E6390">
        <v>0.98388288000000002</v>
      </c>
      <c r="F6390">
        <v>1</v>
      </c>
      <c r="G6390">
        <v>0</v>
      </c>
      <c r="H6390">
        <v>0</v>
      </c>
      <c r="I6390">
        <v>0</v>
      </c>
      <c r="J6390" t="s">
        <v>11</v>
      </c>
      <c r="K6390" t="s">
        <v>4406</v>
      </c>
      <c r="L6390" t="s">
        <v>4406</v>
      </c>
      <c r="M6390" t="s">
        <v>9675</v>
      </c>
      <c r="N6390" t="s">
        <v>1597</v>
      </c>
      <c r="O6390" t="s">
        <v>3428</v>
      </c>
    </row>
    <row r="6391" spans="1:15" x14ac:dyDescent="0.3">
      <c r="A6391" t="s">
        <v>1597</v>
      </c>
      <c r="B6391" t="s">
        <v>3428</v>
      </c>
      <c r="C6391" t="s">
        <v>4405</v>
      </c>
      <c r="D6391">
        <v>3</v>
      </c>
      <c r="E6391">
        <v>0.98388288000000002</v>
      </c>
      <c r="F6391">
        <v>1</v>
      </c>
      <c r="G6391">
        <v>0</v>
      </c>
      <c r="H6391">
        <v>0</v>
      </c>
      <c r="I6391">
        <v>0</v>
      </c>
      <c r="J6391" t="s">
        <v>11</v>
      </c>
      <c r="K6391" t="s">
        <v>4406</v>
      </c>
      <c r="L6391" t="s">
        <v>4406</v>
      </c>
      <c r="M6391" t="s">
        <v>9676</v>
      </c>
      <c r="N6391" t="s">
        <v>1597</v>
      </c>
      <c r="O6391" t="s">
        <v>3428</v>
      </c>
    </row>
    <row r="6392" spans="1:15" x14ac:dyDescent="0.3">
      <c r="A6392" t="s">
        <v>3482</v>
      </c>
      <c r="B6392" t="s">
        <v>3483</v>
      </c>
      <c r="C6392" t="s">
        <v>4200</v>
      </c>
      <c r="D6392">
        <v>1</v>
      </c>
      <c r="E6392">
        <v>0.98786071499999994</v>
      </c>
      <c r="F6392">
        <v>0</v>
      </c>
      <c r="G6392">
        <v>1</v>
      </c>
      <c r="H6392">
        <v>0</v>
      </c>
      <c r="I6392">
        <v>1</v>
      </c>
      <c r="J6392" t="s">
        <v>11</v>
      </c>
      <c r="K6392" t="s">
        <v>4201</v>
      </c>
      <c r="L6392" t="s">
        <v>4201</v>
      </c>
      <c r="M6392" t="s">
        <v>9677</v>
      </c>
      <c r="N6392" t="s">
        <v>3482</v>
      </c>
      <c r="O6392" t="s">
        <v>3483</v>
      </c>
    </row>
    <row r="6393" spans="1:15" x14ac:dyDescent="0.3">
      <c r="A6393" t="s">
        <v>3562</v>
      </c>
      <c r="B6393" t="s">
        <v>3563</v>
      </c>
      <c r="C6393" t="s">
        <v>4378</v>
      </c>
      <c r="D6393">
        <v>1</v>
      </c>
      <c r="E6393">
        <v>0.98786071499999994</v>
      </c>
      <c r="F6393">
        <v>0</v>
      </c>
      <c r="G6393">
        <v>1</v>
      </c>
      <c r="H6393">
        <v>0</v>
      </c>
      <c r="I6393">
        <v>1</v>
      </c>
      <c r="J6393" t="s">
        <v>11</v>
      </c>
      <c r="K6393" t="s">
        <v>4379</v>
      </c>
      <c r="L6393" t="s">
        <v>4379</v>
      </c>
      <c r="M6393" t="s">
        <v>9678</v>
      </c>
      <c r="N6393" t="s">
        <v>3562</v>
      </c>
      <c r="O6393" t="s">
        <v>3563</v>
      </c>
    </row>
    <row r="6394" spans="1:15" x14ac:dyDescent="0.3">
      <c r="A6394" t="s">
        <v>1588</v>
      </c>
      <c r="B6394" t="s">
        <v>3267</v>
      </c>
      <c r="C6394" t="s">
        <v>4445</v>
      </c>
      <c r="D6394">
        <v>1</v>
      </c>
      <c r="E6394">
        <v>0.75580928700000005</v>
      </c>
      <c r="F6394">
        <v>0</v>
      </c>
      <c r="G6394">
        <v>1</v>
      </c>
      <c r="H6394">
        <v>0</v>
      </c>
      <c r="I6394">
        <v>1</v>
      </c>
      <c r="J6394" t="s">
        <v>11</v>
      </c>
      <c r="K6394" t="s">
        <v>4446</v>
      </c>
      <c r="L6394" t="s">
        <v>4446</v>
      </c>
      <c r="M6394" t="s">
        <v>9679</v>
      </c>
      <c r="N6394" t="s">
        <v>1588</v>
      </c>
      <c r="O6394" t="s">
        <v>3267</v>
      </c>
    </row>
    <row r="6395" spans="1:15" x14ac:dyDescent="0.3">
      <c r="A6395" t="s">
        <v>3486</v>
      </c>
      <c r="B6395" t="s">
        <v>3487</v>
      </c>
      <c r="C6395" t="s">
        <v>4386</v>
      </c>
      <c r="D6395">
        <v>1</v>
      </c>
      <c r="E6395">
        <v>0.99266430000000005</v>
      </c>
      <c r="F6395">
        <v>0</v>
      </c>
      <c r="G6395">
        <v>1</v>
      </c>
      <c r="H6395">
        <v>0</v>
      </c>
      <c r="I6395">
        <v>1</v>
      </c>
      <c r="J6395" t="s">
        <v>11</v>
      </c>
      <c r="K6395" t="s">
        <v>4387</v>
      </c>
      <c r="L6395" t="s">
        <v>4387</v>
      </c>
      <c r="M6395" t="s">
        <v>9680</v>
      </c>
      <c r="N6395" t="s">
        <v>3486</v>
      </c>
      <c r="O6395" t="s">
        <v>3487</v>
      </c>
    </row>
    <row r="6396" spans="1:15" x14ac:dyDescent="0.3">
      <c r="A6396" t="s">
        <v>3429</v>
      </c>
      <c r="B6396" t="s">
        <v>3430</v>
      </c>
      <c r="C6396" t="s">
        <v>4392</v>
      </c>
      <c r="D6396">
        <v>1</v>
      </c>
      <c r="E6396">
        <v>0.98388288000000002</v>
      </c>
      <c r="F6396">
        <v>0</v>
      </c>
      <c r="G6396">
        <v>0</v>
      </c>
      <c r="H6396">
        <v>0</v>
      </c>
      <c r="I6396">
        <v>1</v>
      </c>
      <c r="J6396" t="s">
        <v>11</v>
      </c>
      <c r="K6396" t="s">
        <v>4393</v>
      </c>
      <c r="L6396" t="s">
        <v>4393</v>
      </c>
      <c r="M6396" t="s">
        <v>9681</v>
      </c>
      <c r="N6396" t="s">
        <v>3429</v>
      </c>
      <c r="O6396" t="s">
        <v>3430</v>
      </c>
    </row>
    <row r="6397" spans="1:15" x14ac:dyDescent="0.3">
      <c r="A6397" t="s">
        <v>2342</v>
      </c>
      <c r="B6397" t="s">
        <v>3568</v>
      </c>
      <c r="C6397" t="s">
        <v>4372</v>
      </c>
      <c r="D6397">
        <v>2</v>
      </c>
      <c r="E6397">
        <v>0.98786071499999994</v>
      </c>
      <c r="F6397">
        <v>0</v>
      </c>
      <c r="G6397">
        <v>0</v>
      </c>
      <c r="H6397">
        <v>0</v>
      </c>
      <c r="I6397">
        <v>1</v>
      </c>
      <c r="J6397" t="s">
        <v>11</v>
      </c>
      <c r="K6397" t="s">
        <v>4373</v>
      </c>
      <c r="L6397" t="s">
        <v>4373</v>
      </c>
      <c r="M6397" t="s">
        <v>9682</v>
      </c>
      <c r="N6397" t="s">
        <v>2342</v>
      </c>
      <c r="O6397" t="s">
        <v>3568</v>
      </c>
    </row>
    <row r="6398" spans="1:15" x14ac:dyDescent="0.3">
      <c r="A6398" t="s">
        <v>3569</v>
      </c>
      <c r="B6398" t="s">
        <v>3570</v>
      </c>
      <c r="C6398" t="s">
        <v>4383</v>
      </c>
      <c r="D6398">
        <v>2</v>
      </c>
      <c r="E6398">
        <v>0.98786071499999994</v>
      </c>
      <c r="F6398">
        <v>0</v>
      </c>
      <c r="G6398">
        <v>1</v>
      </c>
      <c r="H6398">
        <v>0</v>
      </c>
      <c r="I6398">
        <v>1</v>
      </c>
      <c r="J6398" t="s">
        <v>11</v>
      </c>
      <c r="K6398" t="s">
        <v>4384</v>
      </c>
      <c r="L6398" t="s">
        <v>4384</v>
      </c>
      <c r="M6398" t="s">
        <v>9683</v>
      </c>
      <c r="N6398" t="s">
        <v>3569</v>
      </c>
      <c r="O6398" t="s">
        <v>3570</v>
      </c>
    </row>
    <row r="6399" spans="1:15" x14ac:dyDescent="0.3">
      <c r="A6399" t="s">
        <v>640</v>
      </c>
      <c r="B6399" t="s">
        <v>3306</v>
      </c>
      <c r="C6399" t="s">
        <v>4314</v>
      </c>
      <c r="D6399">
        <v>3</v>
      </c>
      <c r="E6399">
        <v>0.98786071499999994</v>
      </c>
      <c r="F6399">
        <v>1</v>
      </c>
      <c r="G6399">
        <v>0</v>
      </c>
      <c r="H6399">
        <v>0</v>
      </c>
      <c r="I6399">
        <v>0</v>
      </c>
      <c r="J6399" t="s">
        <v>11</v>
      </c>
      <c r="K6399" t="s">
        <v>4315</v>
      </c>
      <c r="L6399" t="s">
        <v>4315</v>
      </c>
      <c r="M6399" t="s">
        <v>9684</v>
      </c>
      <c r="N6399" t="s">
        <v>640</v>
      </c>
      <c r="O6399" t="s">
        <v>3306</v>
      </c>
    </row>
    <row r="6400" spans="1:15" x14ac:dyDescent="0.3">
      <c r="A6400" t="s">
        <v>640</v>
      </c>
      <c r="B6400" t="s">
        <v>3306</v>
      </c>
      <c r="C6400" t="s">
        <v>4314</v>
      </c>
      <c r="D6400">
        <v>3</v>
      </c>
      <c r="E6400">
        <v>0.98786071499999994</v>
      </c>
      <c r="F6400">
        <v>1</v>
      </c>
      <c r="G6400">
        <v>0</v>
      </c>
      <c r="H6400">
        <v>0</v>
      </c>
      <c r="I6400">
        <v>0</v>
      </c>
      <c r="J6400" t="s">
        <v>11</v>
      </c>
      <c r="K6400" t="s">
        <v>4315</v>
      </c>
      <c r="L6400" t="s">
        <v>4315</v>
      </c>
      <c r="M6400" t="s">
        <v>9685</v>
      </c>
      <c r="N6400" t="s">
        <v>640</v>
      </c>
      <c r="O6400" t="s">
        <v>3306</v>
      </c>
    </row>
    <row r="6401" spans="1:15" x14ac:dyDescent="0.3">
      <c r="A6401" t="s">
        <v>1573</v>
      </c>
      <c r="B6401" t="s">
        <v>3556</v>
      </c>
      <c r="C6401" t="s">
        <v>4432</v>
      </c>
      <c r="D6401">
        <v>2</v>
      </c>
      <c r="E6401">
        <v>0.99128849100000005</v>
      </c>
      <c r="F6401">
        <v>1</v>
      </c>
      <c r="G6401">
        <v>0</v>
      </c>
      <c r="H6401">
        <v>0</v>
      </c>
      <c r="I6401">
        <v>0</v>
      </c>
      <c r="J6401" t="s">
        <v>11</v>
      </c>
      <c r="K6401" t="s">
        <v>4433</v>
      </c>
      <c r="L6401" t="s">
        <v>4433</v>
      </c>
      <c r="M6401" t="s">
        <v>9686</v>
      </c>
      <c r="N6401" t="s">
        <v>1573</v>
      </c>
      <c r="O6401" t="s">
        <v>3556</v>
      </c>
    </row>
    <row r="6402" spans="1:15" x14ac:dyDescent="0.3">
      <c r="A6402" t="s">
        <v>3226</v>
      </c>
      <c r="B6402" t="s">
        <v>3227</v>
      </c>
      <c r="C6402" t="s">
        <v>4133</v>
      </c>
      <c r="D6402">
        <v>3</v>
      </c>
      <c r="E6402">
        <v>0.75580928700000005</v>
      </c>
      <c r="F6402">
        <v>1</v>
      </c>
      <c r="G6402">
        <v>0</v>
      </c>
      <c r="H6402">
        <v>0</v>
      </c>
      <c r="I6402">
        <v>0</v>
      </c>
      <c r="J6402" t="s">
        <v>11</v>
      </c>
      <c r="K6402" t="s">
        <v>4134</v>
      </c>
      <c r="L6402" t="s">
        <v>4134</v>
      </c>
      <c r="M6402" t="s">
        <v>9687</v>
      </c>
      <c r="N6402" t="s">
        <v>3226</v>
      </c>
      <c r="O6402" t="s">
        <v>3227</v>
      </c>
    </row>
    <row r="6403" spans="1:15" x14ac:dyDescent="0.3">
      <c r="A6403" t="s">
        <v>3433</v>
      </c>
      <c r="B6403" t="s">
        <v>3434</v>
      </c>
      <c r="C6403" t="s">
        <v>4411</v>
      </c>
      <c r="D6403">
        <v>2</v>
      </c>
      <c r="E6403">
        <v>0.98388288000000002</v>
      </c>
      <c r="F6403">
        <v>1</v>
      </c>
      <c r="G6403">
        <v>0</v>
      </c>
      <c r="H6403">
        <v>0</v>
      </c>
      <c r="I6403">
        <v>0</v>
      </c>
      <c r="J6403" t="s">
        <v>11</v>
      </c>
      <c r="K6403" t="s">
        <v>4412</v>
      </c>
      <c r="L6403" t="s">
        <v>4412</v>
      </c>
      <c r="M6403" t="s">
        <v>9688</v>
      </c>
      <c r="N6403" t="s">
        <v>3433</v>
      </c>
      <c r="O6403" t="s">
        <v>3434</v>
      </c>
    </row>
    <row r="6404" spans="1:15" x14ac:dyDescent="0.3">
      <c r="A6404" t="s">
        <v>3424</v>
      </c>
      <c r="B6404" t="s">
        <v>3425</v>
      </c>
      <c r="C6404" t="s">
        <v>4414</v>
      </c>
      <c r="D6404">
        <v>3</v>
      </c>
      <c r="E6404">
        <v>0.83322558599999996</v>
      </c>
      <c r="F6404">
        <v>1</v>
      </c>
      <c r="G6404">
        <v>0</v>
      </c>
      <c r="H6404">
        <v>0</v>
      </c>
      <c r="I6404">
        <v>0</v>
      </c>
      <c r="J6404" t="s">
        <v>11</v>
      </c>
      <c r="K6404" t="s">
        <v>4415</v>
      </c>
      <c r="L6404" t="s">
        <v>4415</v>
      </c>
      <c r="M6404" t="s">
        <v>9689</v>
      </c>
      <c r="N6404" t="s">
        <v>3424</v>
      </c>
      <c r="O6404" t="s">
        <v>3425</v>
      </c>
    </row>
    <row r="6405" spans="1:15" x14ac:dyDescent="0.3">
      <c r="A6405" t="s">
        <v>3435</v>
      </c>
      <c r="B6405" t="s">
        <v>3436</v>
      </c>
      <c r="C6405" t="s">
        <v>4418</v>
      </c>
      <c r="D6405">
        <v>1</v>
      </c>
      <c r="F6405">
        <v>0</v>
      </c>
      <c r="G6405">
        <v>0</v>
      </c>
      <c r="H6405">
        <v>0</v>
      </c>
      <c r="I6405">
        <v>0</v>
      </c>
      <c r="J6405" t="s">
        <v>11</v>
      </c>
      <c r="K6405" t="s">
        <v>4419</v>
      </c>
      <c r="L6405" t="s">
        <v>4419</v>
      </c>
      <c r="M6405" t="s">
        <v>9690</v>
      </c>
      <c r="N6405" t="s">
        <v>3435</v>
      </c>
      <c r="O6405" t="s">
        <v>3436</v>
      </c>
    </row>
    <row r="6406" spans="1:15" x14ac:dyDescent="0.3">
      <c r="A6406" t="s">
        <v>1585</v>
      </c>
      <c r="B6406" t="s">
        <v>3313</v>
      </c>
      <c r="C6406" t="s">
        <v>4443</v>
      </c>
      <c r="D6406">
        <v>3</v>
      </c>
      <c r="E6406">
        <v>0.89927109400000005</v>
      </c>
      <c r="F6406">
        <v>1</v>
      </c>
      <c r="G6406">
        <v>0</v>
      </c>
      <c r="H6406">
        <v>0</v>
      </c>
      <c r="I6406">
        <v>0</v>
      </c>
      <c r="J6406" t="s">
        <v>11</v>
      </c>
      <c r="K6406" t="s">
        <v>4444</v>
      </c>
      <c r="L6406" t="s">
        <v>4444</v>
      </c>
      <c r="M6406" t="s">
        <v>9691</v>
      </c>
      <c r="N6406" t="s">
        <v>1585</v>
      </c>
      <c r="O6406" t="s">
        <v>3313</v>
      </c>
    </row>
    <row r="6407" spans="1:15" x14ac:dyDescent="0.3">
      <c r="A6407" t="s">
        <v>1585</v>
      </c>
      <c r="B6407" t="s">
        <v>3313</v>
      </c>
      <c r="C6407" t="s">
        <v>4443</v>
      </c>
      <c r="D6407">
        <v>3</v>
      </c>
      <c r="E6407">
        <v>0.89927109400000005</v>
      </c>
      <c r="F6407">
        <v>1</v>
      </c>
      <c r="G6407">
        <v>0</v>
      </c>
      <c r="H6407">
        <v>0</v>
      </c>
      <c r="I6407">
        <v>0</v>
      </c>
      <c r="J6407" t="s">
        <v>11</v>
      </c>
      <c r="K6407" t="s">
        <v>4444</v>
      </c>
      <c r="L6407" t="s">
        <v>4444</v>
      </c>
      <c r="M6407" t="s">
        <v>9692</v>
      </c>
      <c r="N6407" t="s">
        <v>1585</v>
      </c>
      <c r="O6407" t="s">
        <v>3313</v>
      </c>
    </row>
    <row r="6408" spans="1:15" x14ac:dyDescent="0.3">
      <c r="A6408" t="s">
        <v>3426</v>
      </c>
      <c r="B6408" t="s">
        <v>3427</v>
      </c>
      <c r="C6408" t="s">
        <v>4408</v>
      </c>
      <c r="D6408">
        <v>3</v>
      </c>
      <c r="E6408">
        <v>0.96988396399999999</v>
      </c>
      <c r="F6408">
        <v>1</v>
      </c>
      <c r="G6408">
        <v>0</v>
      </c>
      <c r="H6408">
        <v>0</v>
      </c>
      <c r="I6408">
        <v>0</v>
      </c>
      <c r="J6408" t="s">
        <v>11</v>
      </c>
      <c r="K6408" t="s">
        <v>4409</v>
      </c>
      <c r="L6408" t="s">
        <v>4409</v>
      </c>
      <c r="M6408" t="s">
        <v>9693</v>
      </c>
      <c r="N6408" t="s">
        <v>3426</v>
      </c>
      <c r="O6408" t="s">
        <v>3427</v>
      </c>
    </row>
    <row r="6409" spans="1:15" x14ac:dyDescent="0.3">
      <c r="A6409" t="s">
        <v>1602</v>
      </c>
      <c r="B6409" t="s">
        <v>3228</v>
      </c>
      <c r="C6409" t="s">
        <v>4288</v>
      </c>
      <c r="D6409">
        <v>3</v>
      </c>
      <c r="E6409">
        <v>0.74379151099999996</v>
      </c>
      <c r="F6409">
        <v>1</v>
      </c>
      <c r="G6409">
        <v>0</v>
      </c>
      <c r="H6409">
        <v>0</v>
      </c>
      <c r="I6409">
        <v>0</v>
      </c>
      <c r="J6409" t="s">
        <v>11</v>
      </c>
      <c r="K6409" t="s">
        <v>4289</v>
      </c>
      <c r="L6409" t="s">
        <v>4289</v>
      </c>
      <c r="M6409" t="s">
        <v>9694</v>
      </c>
      <c r="N6409" t="s">
        <v>1602</v>
      </c>
      <c r="O6409" t="s">
        <v>3228</v>
      </c>
    </row>
    <row r="6410" spans="1:15" x14ac:dyDescent="0.3">
      <c r="A6410" t="s">
        <v>1588</v>
      </c>
      <c r="B6410" t="s">
        <v>3267</v>
      </c>
      <c r="C6410" t="s">
        <v>4445</v>
      </c>
      <c r="D6410">
        <v>1</v>
      </c>
      <c r="E6410">
        <v>0.75580928700000005</v>
      </c>
      <c r="F6410">
        <v>0</v>
      </c>
      <c r="G6410">
        <v>1</v>
      </c>
      <c r="H6410">
        <v>0</v>
      </c>
      <c r="I6410">
        <v>1</v>
      </c>
      <c r="J6410" t="s">
        <v>11</v>
      </c>
      <c r="K6410" t="s">
        <v>4446</v>
      </c>
      <c r="L6410" t="s">
        <v>4446</v>
      </c>
      <c r="M6410" t="s">
        <v>9695</v>
      </c>
      <c r="N6410" t="s">
        <v>1588</v>
      </c>
      <c r="O6410" t="s">
        <v>3267</v>
      </c>
    </row>
    <row r="6411" spans="1:15" x14ac:dyDescent="0.3">
      <c r="A6411" t="s">
        <v>1573</v>
      </c>
      <c r="B6411" t="s">
        <v>3556</v>
      </c>
      <c r="C6411" t="s">
        <v>4432</v>
      </c>
      <c r="D6411">
        <v>2</v>
      </c>
      <c r="E6411">
        <v>0.99128849100000005</v>
      </c>
      <c r="F6411">
        <v>1</v>
      </c>
      <c r="G6411">
        <v>0</v>
      </c>
      <c r="H6411">
        <v>0</v>
      </c>
      <c r="I6411">
        <v>0</v>
      </c>
      <c r="J6411" t="s">
        <v>11</v>
      </c>
      <c r="K6411" t="s">
        <v>4433</v>
      </c>
      <c r="L6411" t="s">
        <v>4433</v>
      </c>
      <c r="M6411" t="s">
        <v>9696</v>
      </c>
      <c r="N6411" t="s">
        <v>1573</v>
      </c>
      <c r="O6411" t="s">
        <v>3556</v>
      </c>
    </row>
    <row r="6412" spans="1:15" x14ac:dyDescent="0.3">
      <c r="A6412" t="s">
        <v>3226</v>
      </c>
      <c r="B6412" t="s">
        <v>3227</v>
      </c>
      <c r="C6412" t="s">
        <v>4133</v>
      </c>
      <c r="D6412">
        <v>3</v>
      </c>
      <c r="E6412">
        <v>0.75580928700000005</v>
      </c>
      <c r="F6412">
        <v>1</v>
      </c>
      <c r="G6412">
        <v>0</v>
      </c>
      <c r="H6412">
        <v>0</v>
      </c>
      <c r="I6412">
        <v>0</v>
      </c>
      <c r="J6412" t="s">
        <v>11</v>
      </c>
      <c r="K6412" t="s">
        <v>4134</v>
      </c>
      <c r="L6412" t="s">
        <v>4134</v>
      </c>
      <c r="M6412" t="s">
        <v>9697</v>
      </c>
      <c r="N6412" t="s">
        <v>3226</v>
      </c>
      <c r="O6412" t="s">
        <v>3227</v>
      </c>
    </row>
    <row r="6413" spans="1:15" x14ac:dyDescent="0.3">
      <c r="A6413" t="s">
        <v>3433</v>
      </c>
      <c r="B6413" t="s">
        <v>3434</v>
      </c>
      <c r="C6413" t="s">
        <v>4411</v>
      </c>
      <c r="D6413">
        <v>2</v>
      </c>
      <c r="E6413">
        <v>0.98388288000000002</v>
      </c>
      <c r="F6413">
        <v>1</v>
      </c>
      <c r="G6413">
        <v>0</v>
      </c>
      <c r="H6413">
        <v>0</v>
      </c>
      <c r="I6413">
        <v>0</v>
      </c>
      <c r="J6413" t="s">
        <v>11</v>
      </c>
      <c r="K6413" t="s">
        <v>4412</v>
      </c>
      <c r="L6413" t="s">
        <v>4412</v>
      </c>
      <c r="M6413" t="s">
        <v>9698</v>
      </c>
      <c r="N6413" t="s">
        <v>3433</v>
      </c>
      <c r="O6413" t="s">
        <v>3434</v>
      </c>
    </row>
    <row r="6414" spans="1:15" x14ac:dyDescent="0.3">
      <c r="A6414" t="s">
        <v>3435</v>
      </c>
      <c r="B6414" t="s">
        <v>3436</v>
      </c>
      <c r="C6414" t="s">
        <v>4418</v>
      </c>
      <c r="D6414">
        <v>1</v>
      </c>
      <c r="F6414">
        <v>0</v>
      </c>
      <c r="G6414">
        <v>0</v>
      </c>
      <c r="H6414">
        <v>0</v>
      </c>
      <c r="I6414">
        <v>0</v>
      </c>
      <c r="J6414" t="s">
        <v>11</v>
      </c>
      <c r="K6414" t="s">
        <v>4419</v>
      </c>
      <c r="L6414" t="s">
        <v>4419</v>
      </c>
      <c r="M6414" t="s">
        <v>9699</v>
      </c>
      <c r="N6414" t="s">
        <v>3435</v>
      </c>
      <c r="O6414" t="s">
        <v>3436</v>
      </c>
    </row>
    <row r="6415" spans="1:15" x14ac:dyDescent="0.3">
      <c r="A6415" t="s">
        <v>3426</v>
      </c>
      <c r="B6415" t="s">
        <v>3427</v>
      </c>
      <c r="C6415" t="s">
        <v>4408</v>
      </c>
      <c r="D6415">
        <v>3</v>
      </c>
      <c r="E6415">
        <v>0.96988396399999999</v>
      </c>
      <c r="F6415">
        <v>1</v>
      </c>
      <c r="G6415">
        <v>0</v>
      </c>
      <c r="H6415">
        <v>0</v>
      </c>
      <c r="I6415">
        <v>0</v>
      </c>
      <c r="J6415" t="s">
        <v>11</v>
      </c>
      <c r="K6415" t="s">
        <v>4409</v>
      </c>
      <c r="L6415" t="s">
        <v>4409</v>
      </c>
      <c r="M6415" t="s">
        <v>9700</v>
      </c>
      <c r="N6415" t="s">
        <v>3426</v>
      </c>
      <c r="O6415" t="s">
        <v>3427</v>
      </c>
    </row>
    <row r="6416" spans="1:15" x14ac:dyDescent="0.3">
      <c r="A6416" t="s">
        <v>1602</v>
      </c>
      <c r="B6416" t="s">
        <v>3228</v>
      </c>
      <c r="C6416" t="s">
        <v>4288</v>
      </c>
      <c r="D6416">
        <v>3</v>
      </c>
      <c r="E6416">
        <v>0.74379151099999996</v>
      </c>
      <c r="F6416">
        <v>1</v>
      </c>
      <c r="G6416">
        <v>0</v>
      </c>
      <c r="H6416">
        <v>0</v>
      </c>
      <c r="I6416">
        <v>0</v>
      </c>
      <c r="J6416" t="s">
        <v>11</v>
      </c>
      <c r="K6416" t="s">
        <v>4289</v>
      </c>
      <c r="L6416" t="s">
        <v>4289</v>
      </c>
      <c r="M6416" t="s">
        <v>9701</v>
      </c>
      <c r="N6416" t="s">
        <v>1602</v>
      </c>
      <c r="O6416" t="s">
        <v>3228</v>
      </c>
    </row>
    <row r="6417" spans="1:15" x14ac:dyDescent="0.3">
      <c r="A6417" t="s">
        <v>1597</v>
      </c>
      <c r="B6417" t="s">
        <v>3428</v>
      </c>
      <c r="C6417" t="s">
        <v>4405</v>
      </c>
      <c r="D6417">
        <v>3</v>
      </c>
      <c r="E6417">
        <v>0.98388288000000002</v>
      </c>
      <c r="F6417">
        <v>1</v>
      </c>
      <c r="G6417">
        <v>0</v>
      </c>
      <c r="H6417">
        <v>0</v>
      </c>
      <c r="I6417">
        <v>0</v>
      </c>
      <c r="J6417" t="s">
        <v>11</v>
      </c>
      <c r="K6417" t="s">
        <v>4406</v>
      </c>
      <c r="L6417" t="s">
        <v>4406</v>
      </c>
      <c r="M6417" t="s">
        <v>9702</v>
      </c>
      <c r="N6417" t="s">
        <v>1597</v>
      </c>
      <c r="O6417" t="s">
        <v>3428</v>
      </c>
    </row>
    <row r="6418" spans="1:15" x14ac:dyDescent="0.3">
      <c r="A6418" t="s">
        <v>1597</v>
      </c>
      <c r="B6418" t="s">
        <v>3428</v>
      </c>
      <c r="C6418" t="s">
        <v>4405</v>
      </c>
      <c r="D6418">
        <v>3</v>
      </c>
      <c r="E6418">
        <v>0.98388288000000002</v>
      </c>
      <c r="F6418">
        <v>1</v>
      </c>
      <c r="G6418">
        <v>0</v>
      </c>
      <c r="H6418">
        <v>0</v>
      </c>
      <c r="I6418">
        <v>0</v>
      </c>
      <c r="J6418" t="s">
        <v>11</v>
      </c>
      <c r="K6418" t="s">
        <v>4406</v>
      </c>
      <c r="L6418" t="s">
        <v>4406</v>
      </c>
      <c r="M6418" t="s">
        <v>9703</v>
      </c>
      <c r="N6418" t="s">
        <v>1597</v>
      </c>
      <c r="O6418" t="s">
        <v>3428</v>
      </c>
    </row>
    <row r="6419" spans="1:15" x14ac:dyDescent="0.3">
      <c r="A6419" t="s">
        <v>3437</v>
      </c>
      <c r="B6419" t="s">
        <v>3438</v>
      </c>
      <c r="C6419" t="s">
        <v>4434</v>
      </c>
      <c r="D6419">
        <v>3</v>
      </c>
      <c r="E6419">
        <v>0.96649593099999997</v>
      </c>
      <c r="F6419">
        <v>1</v>
      </c>
      <c r="G6419">
        <v>0</v>
      </c>
      <c r="H6419">
        <v>0</v>
      </c>
      <c r="I6419">
        <v>0</v>
      </c>
      <c r="J6419" t="s">
        <v>11</v>
      </c>
      <c r="K6419" t="s">
        <v>4435</v>
      </c>
      <c r="L6419" t="s">
        <v>4435</v>
      </c>
      <c r="M6419" t="s">
        <v>9704</v>
      </c>
      <c r="N6419" t="s">
        <v>3437</v>
      </c>
      <c r="O6419" t="s">
        <v>3438</v>
      </c>
    </row>
    <row r="6420" spans="1:15" x14ac:dyDescent="0.3">
      <c r="A6420" t="s">
        <v>3459</v>
      </c>
      <c r="B6420" t="s">
        <v>3460</v>
      </c>
      <c r="C6420" t="s">
        <v>4395</v>
      </c>
      <c r="D6420">
        <v>3</v>
      </c>
      <c r="E6420">
        <v>0.99266430000000005</v>
      </c>
      <c r="F6420">
        <v>1</v>
      </c>
      <c r="G6420">
        <v>0</v>
      </c>
      <c r="H6420">
        <v>0</v>
      </c>
      <c r="I6420">
        <v>0</v>
      </c>
      <c r="J6420" t="s">
        <v>11</v>
      </c>
      <c r="K6420" t="s">
        <v>4396</v>
      </c>
      <c r="L6420" t="s">
        <v>4396</v>
      </c>
      <c r="M6420" t="s">
        <v>9705</v>
      </c>
      <c r="N6420" t="s">
        <v>3459</v>
      </c>
      <c r="O6420" t="s">
        <v>3460</v>
      </c>
    </row>
    <row r="6421" spans="1:15" x14ac:dyDescent="0.3">
      <c r="A6421" t="s">
        <v>1573</v>
      </c>
      <c r="B6421" t="s">
        <v>3556</v>
      </c>
      <c r="C6421" t="s">
        <v>4432</v>
      </c>
      <c r="D6421">
        <v>2</v>
      </c>
      <c r="E6421">
        <v>0.99128849100000005</v>
      </c>
      <c r="F6421">
        <v>1</v>
      </c>
      <c r="G6421">
        <v>0</v>
      </c>
      <c r="H6421">
        <v>0</v>
      </c>
      <c r="I6421">
        <v>0</v>
      </c>
      <c r="J6421" t="s">
        <v>11</v>
      </c>
      <c r="K6421" t="s">
        <v>4433</v>
      </c>
      <c r="L6421" t="s">
        <v>4433</v>
      </c>
      <c r="M6421" t="s">
        <v>9706</v>
      </c>
      <c r="N6421" t="s">
        <v>1573</v>
      </c>
      <c r="O6421" t="s">
        <v>3556</v>
      </c>
    </row>
    <row r="6422" spans="1:15" x14ac:dyDescent="0.3">
      <c r="A6422" t="s">
        <v>3435</v>
      </c>
      <c r="B6422" t="s">
        <v>3436</v>
      </c>
      <c r="C6422" t="s">
        <v>4418</v>
      </c>
      <c r="D6422">
        <v>1</v>
      </c>
      <c r="F6422">
        <v>0</v>
      </c>
      <c r="G6422">
        <v>0</v>
      </c>
      <c r="H6422">
        <v>0</v>
      </c>
      <c r="I6422">
        <v>0</v>
      </c>
      <c r="J6422" t="s">
        <v>11</v>
      </c>
      <c r="K6422" t="s">
        <v>4419</v>
      </c>
      <c r="L6422" t="s">
        <v>4419</v>
      </c>
      <c r="M6422" t="s">
        <v>9707</v>
      </c>
      <c r="N6422" t="s">
        <v>3435</v>
      </c>
      <c r="O6422" t="s">
        <v>3436</v>
      </c>
    </row>
    <row r="6423" spans="1:15" x14ac:dyDescent="0.3">
      <c r="A6423" t="s">
        <v>3498</v>
      </c>
      <c r="B6423" t="s">
        <v>3499</v>
      </c>
      <c r="C6423" t="s">
        <v>4440</v>
      </c>
      <c r="D6423">
        <v>2</v>
      </c>
      <c r="E6423">
        <v>0.844402914</v>
      </c>
      <c r="F6423">
        <v>1</v>
      </c>
      <c r="G6423">
        <v>0</v>
      </c>
      <c r="H6423">
        <v>0</v>
      </c>
      <c r="I6423">
        <v>0</v>
      </c>
      <c r="J6423" t="s">
        <v>11</v>
      </c>
      <c r="K6423" t="s">
        <v>4441</v>
      </c>
      <c r="L6423" t="s">
        <v>4441</v>
      </c>
      <c r="M6423" t="s">
        <v>9708</v>
      </c>
      <c r="N6423" t="s">
        <v>3498</v>
      </c>
      <c r="O6423" t="s">
        <v>3499</v>
      </c>
    </row>
    <row r="6424" spans="1:15" x14ac:dyDescent="0.3">
      <c r="A6424" t="s">
        <v>1585</v>
      </c>
      <c r="B6424" t="s">
        <v>3313</v>
      </c>
      <c r="C6424" t="s">
        <v>4443</v>
      </c>
      <c r="D6424">
        <v>3</v>
      </c>
      <c r="E6424">
        <v>0.89927109400000005</v>
      </c>
      <c r="F6424">
        <v>1</v>
      </c>
      <c r="G6424">
        <v>0</v>
      </c>
      <c r="H6424">
        <v>0</v>
      </c>
      <c r="I6424">
        <v>0</v>
      </c>
      <c r="J6424" t="s">
        <v>11</v>
      </c>
      <c r="K6424" t="s">
        <v>4444</v>
      </c>
      <c r="L6424" t="s">
        <v>4444</v>
      </c>
      <c r="M6424" t="s">
        <v>9709</v>
      </c>
      <c r="N6424" t="s">
        <v>1585</v>
      </c>
      <c r="O6424" t="s">
        <v>3313</v>
      </c>
    </row>
    <row r="6425" spans="1:15" x14ac:dyDescent="0.3">
      <c r="A6425" t="s">
        <v>1602</v>
      </c>
      <c r="B6425" t="s">
        <v>3228</v>
      </c>
      <c r="C6425" t="s">
        <v>4288</v>
      </c>
      <c r="D6425">
        <v>3</v>
      </c>
      <c r="E6425">
        <v>0.74379151099999996</v>
      </c>
      <c r="F6425">
        <v>1</v>
      </c>
      <c r="G6425">
        <v>0</v>
      </c>
      <c r="H6425">
        <v>0</v>
      </c>
      <c r="I6425">
        <v>0</v>
      </c>
      <c r="J6425" t="s">
        <v>11</v>
      </c>
      <c r="K6425" t="s">
        <v>4289</v>
      </c>
      <c r="L6425" t="s">
        <v>4289</v>
      </c>
      <c r="M6425" t="s">
        <v>9710</v>
      </c>
      <c r="N6425" t="s">
        <v>1602</v>
      </c>
      <c r="O6425" t="s">
        <v>3228</v>
      </c>
    </row>
    <row r="6426" spans="1:15" x14ac:dyDescent="0.3">
      <c r="A6426" t="s">
        <v>3226</v>
      </c>
      <c r="B6426" t="s">
        <v>3227</v>
      </c>
      <c r="C6426" t="s">
        <v>4133</v>
      </c>
      <c r="D6426">
        <v>3</v>
      </c>
      <c r="E6426">
        <v>0.75580928700000005</v>
      </c>
      <c r="F6426">
        <v>1</v>
      </c>
      <c r="G6426">
        <v>0</v>
      </c>
      <c r="H6426">
        <v>0</v>
      </c>
      <c r="I6426">
        <v>0</v>
      </c>
      <c r="J6426" t="s">
        <v>11</v>
      </c>
      <c r="K6426" t="s">
        <v>4134</v>
      </c>
      <c r="L6426" t="s">
        <v>4134</v>
      </c>
      <c r="M6426" t="s">
        <v>9711</v>
      </c>
      <c r="N6426" t="s">
        <v>3226</v>
      </c>
      <c r="O6426" t="s">
        <v>3227</v>
      </c>
    </row>
    <row r="6427" spans="1:15" x14ac:dyDescent="0.3">
      <c r="A6427" t="s">
        <v>3461</v>
      </c>
      <c r="B6427" t="s">
        <v>3462</v>
      </c>
      <c r="C6427" t="s">
        <v>4206</v>
      </c>
      <c r="D6427">
        <v>3</v>
      </c>
      <c r="E6427">
        <v>0.98388288000000002</v>
      </c>
      <c r="F6427">
        <v>1</v>
      </c>
      <c r="G6427">
        <v>0</v>
      </c>
      <c r="H6427">
        <v>0</v>
      </c>
      <c r="I6427">
        <v>0</v>
      </c>
      <c r="J6427" t="s">
        <v>11</v>
      </c>
      <c r="K6427" t="s">
        <v>4207</v>
      </c>
      <c r="L6427" t="s">
        <v>4207</v>
      </c>
      <c r="M6427" t="s">
        <v>9712</v>
      </c>
      <c r="N6427" t="s">
        <v>3461</v>
      </c>
      <c r="O6427" t="s">
        <v>3462</v>
      </c>
    </row>
    <row r="6428" spans="1:15" x14ac:dyDescent="0.3">
      <c r="A6428" t="s">
        <v>1602</v>
      </c>
      <c r="B6428" t="s">
        <v>3228</v>
      </c>
      <c r="C6428" t="s">
        <v>4288</v>
      </c>
      <c r="D6428">
        <v>3</v>
      </c>
      <c r="E6428">
        <v>0.74379151099999996</v>
      </c>
      <c r="F6428">
        <v>1</v>
      </c>
      <c r="G6428">
        <v>0</v>
      </c>
      <c r="H6428">
        <v>0</v>
      </c>
      <c r="I6428">
        <v>0</v>
      </c>
      <c r="J6428" t="s">
        <v>11</v>
      </c>
      <c r="K6428" t="s">
        <v>4289</v>
      </c>
      <c r="L6428" t="s">
        <v>4289</v>
      </c>
      <c r="M6428" t="s">
        <v>9713</v>
      </c>
      <c r="N6428" t="s">
        <v>1602</v>
      </c>
      <c r="O6428" t="s">
        <v>3228</v>
      </c>
    </row>
    <row r="6429" spans="1:15" x14ac:dyDescent="0.3">
      <c r="A6429" t="s">
        <v>1597</v>
      </c>
      <c r="B6429" t="s">
        <v>3428</v>
      </c>
      <c r="C6429" t="s">
        <v>4405</v>
      </c>
      <c r="D6429">
        <v>3</v>
      </c>
      <c r="E6429">
        <v>0.98388288000000002</v>
      </c>
      <c r="F6429">
        <v>1</v>
      </c>
      <c r="G6429">
        <v>0</v>
      </c>
      <c r="H6429">
        <v>0</v>
      </c>
      <c r="I6429">
        <v>0</v>
      </c>
      <c r="J6429" t="s">
        <v>11</v>
      </c>
      <c r="K6429" t="s">
        <v>4406</v>
      </c>
      <c r="L6429" t="s">
        <v>4406</v>
      </c>
      <c r="M6429" t="s">
        <v>9714</v>
      </c>
      <c r="N6429" t="s">
        <v>1597</v>
      </c>
      <c r="O6429" t="s">
        <v>3428</v>
      </c>
    </row>
    <row r="6430" spans="1:15" x14ac:dyDescent="0.3">
      <c r="A6430" t="s">
        <v>1597</v>
      </c>
      <c r="B6430" t="s">
        <v>3428</v>
      </c>
      <c r="C6430" t="s">
        <v>4405</v>
      </c>
      <c r="D6430">
        <v>3</v>
      </c>
      <c r="E6430">
        <v>0.98388288000000002</v>
      </c>
      <c r="F6430">
        <v>1</v>
      </c>
      <c r="G6430">
        <v>0</v>
      </c>
      <c r="H6430">
        <v>0</v>
      </c>
      <c r="I6430">
        <v>0</v>
      </c>
      <c r="J6430" t="s">
        <v>11</v>
      </c>
      <c r="K6430" t="s">
        <v>4406</v>
      </c>
      <c r="L6430" t="s">
        <v>4406</v>
      </c>
      <c r="M6430" t="s">
        <v>9715</v>
      </c>
      <c r="N6430" t="s">
        <v>1597</v>
      </c>
      <c r="O6430" t="s">
        <v>3428</v>
      </c>
    </row>
    <row r="6431" spans="1:15" x14ac:dyDescent="0.3">
      <c r="A6431" t="s">
        <v>640</v>
      </c>
      <c r="B6431" t="s">
        <v>3306</v>
      </c>
      <c r="C6431" t="s">
        <v>4314</v>
      </c>
      <c r="D6431">
        <v>3</v>
      </c>
      <c r="E6431">
        <v>0.98786071499999994</v>
      </c>
      <c r="F6431">
        <v>1</v>
      </c>
      <c r="G6431">
        <v>0</v>
      </c>
      <c r="H6431">
        <v>0</v>
      </c>
      <c r="I6431">
        <v>0</v>
      </c>
      <c r="J6431" t="s">
        <v>11</v>
      </c>
      <c r="K6431" t="s">
        <v>4315</v>
      </c>
      <c r="L6431" t="s">
        <v>4315</v>
      </c>
      <c r="M6431" t="s">
        <v>9716</v>
      </c>
      <c r="N6431" t="s">
        <v>640</v>
      </c>
      <c r="O6431" t="s">
        <v>3306</v>
      </c>
    </row>
    <row r="6432" spans="1:15" x14ac:dyDescent="0.3">
      <c r="A6432" t="s">
        <v>640</v>
      </c>
      <c r="B6432" t="s">
        <v>3306</v>
      </c>
      <c r="C6432" t="s">
        <v>4314</v>
      </c>
      <c r="D6432">
        <v>3</v>
      </c>
      <c r="E6432">
        <v>0.98786071499999994</v>
      </c>
      <c r="F6432">
        <v>1</v>
      </c>
      <c r="G6432">
        <v>0</v>
      </c>
      <c r="H6432">
        <v>0</v>
      </c>
      <c r="I6432">
        <v>0</v>
      </c>
      <c r="J6432" t="s">
        <v>11</v>
      </c>
      <c r="K6432" t="s">
        <v>4315</v>
      </c>
      <c r="L6432" t="s">
        <v>4315</v>
      </c>
      <c r="M6432" t="s">
        <v>9717</v>
      </c>
      <c r="N6432" t="s">
        <v>640</v>
      </c>
      <c r="O6432" t="s">
        <v>3306</v>
      </c>
    </row>
    <row r="6433" spans="1:15" x14ac:dyDescent="0.3">
      <c r="A6433" t="s">
        <v>1573</v>
      </c>
      <c r="B6433" t="s">
        <v>3556</v>
      </c>
      <c r="C6433" t="s">
        <v>4432</v>
      </c>
      <c r="D6433">
        <v>2</v>
      </c>
      <c r="E6433">
        <v>0.99128849100000005</v>
      </c>
      <c r="F6433">
        <v>1</v>
      </c>
      <c r="G6433">
        <v>0</v>
      </c>
      <c r="H6433">
        <v>0</v>
      </c>
      <c r="I6433">
        <v>0</v>
      </c>
      <c r="J6433" t="s">
        <v>11</v>
      </c>
      <c r="K6433" t="s">
        <v>4433</v>
      </c>
      <c r="L6433" t="s">
        <v>4433</v>
      </c>
      <c r="M6433" t="s">
        <v>9718</v>
      </c>
      <c r="N6433" t="s">
        <v>1573</v>
      </c>
      <c r="O6433" t="s">
        <v>3556</v>
      </c>
    </row>
    <row r="6434" spans="1:15" x14ac:dyDescent="0.3">
      <c r="A6434" t="s">
        <v>3226</v>
      </c>
      <c r="B6434" t="s">
        <v>3227</v>
      </c>
      <c r="C6434" t="s">
        <v>4133</v>
      </c>
      <c r="D6434">
        <v>3</v>
      </c>
      <c r="E6434">
        <v>0.75580928700000005</v>
      </c>
      <c r="F6434">
        <v>1</v>
      </c>
      <c r="G6434">
        <v>0</v>
      </c>
      <c r="H6434">
        <v>0</v>
      </c>
      <c r="I6434">
        <v>0</v>
      </c>
      <c r="J6434" t="s">
        <v>11</v>
      </c>
      <c r="K6434" t="s">
        <v>4134</v>
      </c>
      <c r="L6434" t="s">
        <v>4134</v>
      </c>
      <c r="M6434" t="s">
        <v>9719</v>
      </c>
      <c r="N6434" t="s">
        <v>3226</v>
      </c>
      <c r="O6434" t="s">
        <v>3227</v>
      </c>
    </row>
    <row r="6435" spans="1:15" x14ac:dyDescent="0.3">
      <c r="A6435" t="s">
        <v>3424</v>
      </c>
      <c r="B6435" t="s">
        <v>3425</v>
      </c>
      <c r="C6435" t="s">
        <v>4414</v>
      </c>
      <c r="D6435">
        <v>3</v>
      </c>
      <c r="E6435">
        <v>0.83322558599999996</v>
      </c>
      <c r="F6435">
        <v>1</v>
      </c>
      <c r="G6435">
        <v>0</v>
      </c>
      <c r="H6435">
        <v>0</v>
      </c>
      <c r="I6435">
        <v>0</v>
      </c>
      <c r="J6435" t="s">
        <v>11</v>
      </c>
      <c r="K6435" t="s">
        <v>4415</v>
      </c>
      <c r="L6435" t="s">
        <v>4415</v>
      </c>
      <c r="M6435" t="s">
        <v>9720</v>
      </c>
      <c r="N6435" t="s">
        <v>3424</v>
      </c>
      <c r="O6435" t="s">
        <v>3425</v>
      </c>
    </row>
    <row r="6436" spans="1:15" x14ac:dyDescent="0.3">
      <c r="A6436" t="s">
        <v>3424</v>
      </c>
      <c r="B6436" t="s">
        <v>3425</v>
      </c>
      <c r="C6436" t="s">
        <v>4414</v>
      </c>
      <c r="D6436">
        <v>3</v>
      </c>
      <c r="E6436">
        <v>0.83322558599999996</v>
      </c>
      <c r="F6436">
        <v>1</v>
      </c>
      <c r="G6436">
        <v>0</v>
      </c>
      <c r="H6436">
        <v>0</v>
      </c>
      <c r="I6436">
        <v>0</v>
      </c>
      <c r="J6436" t="s">
        <v>11</v>
      </c>
      <c r="K6436" t="s">
        <v>4415</v>
      </c>
      <c r="L6436" t="s">
        <v>4415</v>
      </c>
      <c r="M6436" t="s">
        <v>9721</v>
      </c>
      <c r="N6436" t="s">
        <v>3424</v>
      </c>
      <c r="O6436" t="s">
        <v>3425</v>
      </c>
    </row>
    <row r="6437" spans="1:15" x14ac:dyDescent="0.3">
      <c r="A6437" t="s">
        <v>1585</v>
      </c>
      <c r="B6437" t="s">
        <v>3313</v>
      </c>
      <c r="C6437" t="s">
        <v>4443</v>
      </c>
      <c r="D6437">
        <v>3</v>
      </c>
      <c r="E6437">
        <v>0.89927109400000005</v>
      </c>
      <c r="F6437">
        <v>1</v>
      </c>
      <c r="G6437">
        <v>0</v>
      </c>
      <c r="H6437">
        <v>0</v>
      </c>
      <c r="I6437">
        <v>0</v>
      </c>
      <c r="J6437" t="s">
        <v>11</v>
      </c>
      <c r="K6437" t="s">
        <v>4444</v>
      </c>
      <c r="L6437" t="s">
        <v>4444</v>
      </c>
      <c r="M6437" t="s">
        <v>9722</v>
      </c>
      <c r="N6437" t="s">
        <v>1585</v>
      </c>
      <c r="O6437" t="s">
        <v>3313</v>
      </c>
    </row>
    <row r="6438" spans="1:15" x14ac:dyDescent="0.3">
      <c r="A6438" t="s">
        <v>3290</v>
      </c>
      <c r="B6438" t="s">
        <v>3291</v>
      </c>
      <c r="C6438" t="s">
        <v>5153</v>
      </c>
      <c r="D6438">
        <v>1</v>
      </c>
      <c r="E6438">
        <v>0.90856479099999998</v>
      </c>
      <c r="F6438">
        <v>0</v>
      </c>
      <c r="G6438">
        <v>0</v>
      </c>
      <c r="H6438">
        <v>0</v>
      </c>
      <c r="I6438">
        <v>1</v>
      </c>
      <c r="J6438" t="s">
        <v>445</v>
      </c>
      <c r="K6438" t="s">
        <v>5154</v>
      </c>
      <c r="L6438" t="s">
        <v>5154</v>
      </c>
      <c r="M6438" t="s">
        <v>3291</v>
      </c>
      <c r="N6438" t="s">
        <v>3290</v>
      </c>
      <c r="O6438" t="s">
        <v>3291</v>
      </c>
    </row>
    <row r="6439" spans="1:15" x14ac:dyDescent="0.3">
      <c r="A6439" t="s">
        <v>3999</v>
      </c>
      <c r="B6439" t="s">
        <v>3294</v>
      </c>
      <c r="C6439" t="s">
        <v>4000</v>
      </c>
      <c r="D6439">
        <v>2</v>
      </c>
      <c r="E6439">
        <v>0.95638330999999999</v>
      </c>
      <c r="F6439">
        <v>0</v>
      </c>
      <c r="G6439">
        <v>0</v>
      </c>
      <c r="H6439">
        <v>0</v>
      </c>
      <c r="I6439">
        <v>1</v>
      </c>
      <c r="J6439" t="s">
        <v>445</v>
      </c>
      <c r="K6439" t="s">
        <v>4001</v>
      </c>
      <c r="L6439" t="s">
        <v>4001</v>
      </c>
      <c r="M6439" t="s">
        <v>9723</v>
      </c>
      <c r="N6439" t="s">
        <v>3999</v>
      </c>
      <c r="O6439" t="s">
        <v>3294</v>
      </c>
    </row>
    <row r="6440" spans="1:15" x14ac:dyDescent="0.3">
      <c r="A6440" t="s">
        <v>3404</v>
      </c>
      <c r="B6440" t="s">
        <v>3405</v>
      </c>
      <c r="C6440" t="s">
        <v>4936</v>
      </c>
      <c r="D6440">
        <v>2</v>
      </c>
      <c r="E6440">
        <v>0.99220942499999998</v>
      </c>
      <c r="F6440">
        <v>0</v>
      </c>
      <c r="G6440">
        <v>1</v>
      </c>
      <c r="H6440">
        <v>0</v>
      </c>
      <c r="I6440">
        <v>1</v>
      </c>
      <c r="J6440" t="s">
        <v>445</v>
      </c>
      <c r="K6440" t="s">
        <v>4937</v>
      </c>
      <c r="L6440" t="s">
        <v>4937</v>
      </c>
      <c r="M6440" t="s">
        <v>9724</v>
      </c>
      <c r="N6440" t="s">
        <v>3404</v>
      </c>
      <c r="O6440" t="s">
        <v>3405</v>
      </c>
    </row>
    <row r="6441" spans="1:15" x14ac:dyDescent="0.3">
      <c r="A6441" t="s">
        <v>207</v>
      </c>
      <c r="B6441" t="s">
        <v>244</v>
      </c>
      <c r="C6441" t="s">
        <v>4863</v>
      </c>
      <c r="D6441">
        <v>3</v>
      </c>
      <c r="E6441">
        <v>0.99745057100000001</v>
      </c>
      <c r="F6441">
        <v>1</v>
      </c>
      <c r="G6441">
        <v>0</v>
      </c>
      <c r="H6441">
        <v>0</v>
      </c>
      <c r="I6441">
        <v>0</v>
      </c>
      <c r="J6441" t="s">
        <v>445</v>
      </c>
      <c r="K6441" t="s">
        <v>4864</v>
      </c>
      <c r="L6441" t="s">
        <v>4864</v>
      </c>
      <c r="M6441" t="s">
        <v>769</v>
      </c>
      <c r="N6441" t="s">
        <v>207</v>
      </c>
      <c r="O6441" t="s">
        <v>244</v>
      </c>
    </row>
    <row r="6442" spans="1:15" x14ac:dyDescent="0.3">
      <c r="A6442" t="s">
        <v>207</v>
      </c>
      <c r="B6442" t="s">
        <v>244</v>
      </c>
      <c r="C6442" t="s">
        <v>4863</v>
      </c>
      <c r="D6442">
        <v>3</v>
      </c>
      <c r="E6442">
        <v>0.99745057100000001</v>
      </c>
      <c r="F6442">
        <v>1</v>
      </c>
      <c r="G6442">
        <v>0</v>
      </c>
      <c r="H6442">
        <v>0</v>
      </c>
      <c r="I6442">
        <v>0</v>
      </c>
      <c r="J6442" t="s">
        <v>445</v>
      </c>
      <c r="K6442" t="s">
        <v>4864</v>
      </c>
      <c r="L6442" t="s">
        <v>4864</v>
      </c>
      <c r="M6442" t="s">
        <v>9725</v>
      </c>
      <c r="N6442" t="s">
        <v>207</v>
      </c>
      <c r="O6442" t="s">
        <v>244</v>
      </c>
    </row>
    <row r="6443" spans="1:15" x14ac:dyDescent="0.3">
      <c r="A6443" t="s">
        <v>207</v>
      </c>
      <c r="B6443" t="s">
        <v>244</v>
      </c>
      <c r="C6443" t="s">
        <v>4863</v>
      </c>
      <c r="D6443">
        <v>3</v>
      </c>
      <c r="E6443">
        <v>0.99745057100000001</v>
      </c>
      <c r="F6443">
        <v>1</v>
      </c>
      <c r="G6443">
        <v>0</v>
      </c>
      <c r="H6443">
        <v>0</v>
      </c>
      <c r="I6443">
        <v>0</v>
      </c>
      <c r="J6443" t="s">
        <v>445</v>
      </c>
      <c r="K6443" t="s">
        <v>4864</v>
      </c>
      <c r="L6443" t="s">
        <v>4864</v>
      </c>
      <c r="M6443" t="s">
        <v>9726</v>
      </c>
      <c r="N6443" t="s">
        <v>207</v>
      </c>
      <c r="O6443" t="s">
        <v>244</v>
      </c>
    </row>
    <row r="6444" spans="1:15" x14ac:dyDescent="0.3">
      <c r="A6444" t="s">
        <v>3782</v>
      </c>
      <c r="B6444" t="s">
        <v>3783</v>
      </c>
      <c r="C6444" t="s">
        <v>5489</v>
      </c>
      <c r="D6444">
        <v>1</v>
      </c>
      <c r="E6444">
        <v>0.99023863400000001</v>
      </c>
      <c r="F6444">
        <v>0</v>
      </c>
      <c r="G6444">
        <v>0</v>
      </c>
      <c r="H6444">
        <v>0</v>
      </c>
      <c r="I6444">
        <v>1</v>
      </c>
      <c r="J6444" t="s">
        <v>445</v>
      </c>
      <c r="K6444" t="s">
        <v>5490</v>
      </c>
      <c r="L6444" t="s">
        <v>5490</v>
      </c>
      <c r="M6444" t="s">
        <v>9727</v>
      </c>
      <c r="N6444" t="s">
        <v>3782</v>
      </c>
      <c r="O6444" t="s">
        <v>3783</v>
      </c>
    </row>
    <row r="6445" spans="1:15" x14ac:dyDescent="0.3">
      <c r="A6445" t="s">
        <v>3784</v>
      </c>
      <c r="B6445" t="s">
        <v>3785</v>
      </c>
      <c r="C6445" t="s">
        <v>5496</v>
      </c>
      <c r="D6445">
        <v>1</v>
      </c>
      <c r="E6445">
        <v>0.99023863400000001</v>
      </c>
      <c r="F6445">
        <v>0</v>
      </c>
      <c r="G6445">
        <v>0</v>
      </c>
      <c r="H6445">
        <v>0</v>
      </c>
      <c r="I6445">
        <v>0</v>
      </c>
      <c r="J6445" t="s">
        <v>445</v>
      </c>
      <c r="K6445" t="s">
        <v>5497</v>
      </c>
      <c r="L6445" t="s">
        <v>5497</v>
      </c>
      <c r="M6445" t="s">
        <v>9728</v>
      </c>
      <c r="N6445" t="s">
        <v>3784</v>
      </c>
      <c r="O6445" t="s">
        <v>3785</v>
      </c>
    </row>
    <row r="6446" spans="1:15" x14ac:dyDescent="0.3">
      <c r="A6446" t="s">
        <v>3786</v>
      </c>
      <c r="B6446" t="s">
        <v>3787</v>
      </c>
      <c r="C6446" t="s">
        <v>5499</v>
      </c>
      <c r="D6446">
        <v>1</v>
      </c>
      <c r="E6446">
        <v>0.99755347400000005</v>
      </c>
      <c r="F6446">
        <v>0</v>
      </c>
      <c r="G6446">
        <v>0</v>
      </c>
      <c r="H6446">
        <v>0</v>
      </c>
      <c r="I6446">
        <v>1</v>
      </c>
      <c r="J6446" t="s">
        <v>445</v>
      </c>
      <c r="K6446" t="s">
        <v>5500</v>
      </c>
      <c r="L6446" t="s">
        <v>5500</v>
      </c>
      <c r="M6446" t="s">
        <v>9729</v>
      </c>
      <c r="N6446" t="s">
        <v>3786</v>
      </c>
      <c r="O6446" t="s">
        <v>3787</v>
      </c>
    </row>
    <row r="6447" spans="1:15" x14ac:dyDescent="0.3">
      <c r="A6447" t="s">
        <v>3788</v>
      </c>
      <c r="B6447" t="s">
        <v>3789</v>
      </c>
      <c r="C6447" t="s">
        <v>5508</v>
      </c>
      <c r="D6447">
        <v>1</v>
      </c>
      <c r="E6447">
        <v>0.99745057100000001</v>
      </c>
      <c r="F6447">
        <v>0</v>
      </c>
      <c r="G6447">
        <v>0</v>
      </c>
      <c r="H6447">
        <v>0</v>
      </c>
      <c r="I6447">
        <v>1</v>
      </c>
      <c r="J6447" t="s">
        <v>445</v>
      </c>
      <c r="K6447" t="s">
        <v>5509</v>
      </c>
      <c r="L6447" t="s">
        <v>5509</v>
      </c>
      <c r="M6447" t="s">
        <v>9730</v>
      </c>
      <c r="N6447" t="s">
        <v>3788</v>
      </c>
      <c r="O6447" t="s">
        <v>3789</v>
      </c>
    </row>
    <row r="6448" spans="1:15" x14ac:dyDescent="0.3">
      <c r="A6448" t="s">
        <v>3671</v>
      </c>
      <c r="B6448" t="s">
        <v>3672</v>
      </c>
      <c r="C6448" t="s">
        <v>4241</v>
      </c>
      <c r="D6448">
        <v>1</v>
      </c>
      <c r="E6448">
        <v>0.99859000399999998</v>
      </c>
      <c r="F6448">
        <v>0</v>
      </c>
      <c r="G6448">
        <v>0</v>
      </c>
      <c r="H6448">
        <v>0</v>
      </c>
      <c r="I6448">
        <v>1</v>
      </c>
      <c r="J6448" t="s">
        <v>445</v>
      </c>
      <c r="K6448" t="s">
        <v>4242</v>
      </c>
      <c r="L6448" t="s">
        <v>4242</v>
      </c>
      <c r="M6448" t="s">
        <v>9731</v>
      </c>
      <c r="N6448" t="s">
        <v>3671</v>
      </c>
      <c r="O6448" t="s">
        <v>3672</v>
      </c>
    </row>
    <row r="6449" spans="1:15" x14ac:dyDescent="0.3">
      <c r="A6449" t="s">
        <v>3790</v>
      </c>
      <c r="B6449" t="s">
        <v>3791</v>
      </c>
      <c r="C6449" t="s">
        <v>5660</v>
      </c>
      <c r="D6449">
        <v>1</v>
      </c>
      <c r="E6449">
        <v>0.99520503800000004</v>
      </c>
      <c r="F6449">
        <v>0</v>
      </c>
      <c r="G6449">
        <v>0</v>
      </c>
      <c r="H6449">
        <v>0</v>
      </c>
      <c r="I6449">
        <v>1</v>
      </c>
      <c r="J6449" t="s">
        <v>445</v>
      </c>
      <c r="K6449" t="s">
        <v>5661</v>
      </c>
      <c r="L6449" t="s">
        <v>5661</v>
      </c>
      <c r="M6449" t="s">
        <v>9732</v>
      </c>
      <c r="N6449" t="s">
        <v>3790</v>
      </c>
      <c r="O6449" t="s">
        <v>3791</v>
      </c>
    </row>
    <row r="6450" spans="1:15" x14ac:dyDescent="0.3">
      <c r="A6450" t="s">
        <v>3792</v>
      </c>
      <c r="B6450" t="s">
        <v>3793</v>
      </c>
      <c r="C6450" t="s">
        <v>5664</v>
      </c>
      <c r="D6450">
        <v>1</v>
      </c>
      <c r="E6450">
        <v>0.99023863400000001</v>
      </c>
      <c r="F6450">
        <v>0</v>
      </c>
      <c r="G6450">
        <v>0</v>
      </c>
      <c r="H6450">
        <v>0</v>
      </c>
      <c r="I6450">
        <v>1</v>
      </c>
      <c r="J6450" t="s">
        <v>445</v>
      </c>
      <c r="K6450" t="s">
        <v>5665</v>
      </c>
      <c r="L6450" t="s">
        <v>5665</v>
      </c>
      <c r="M6450" t="s">
        <v>9733</v>
      </c>
      <c r="N6450" t="s">
        <v>3792</v>
      </c>
      <c r="O6450" t="s">
        <v>3793</v>
      </c>
    </row>
    <row r="6451" spans="1:15" x14ac:dyDescent="0.3">
      <c r="A6451" t="s">
        <v>3794</v>
      </c>
      <c r="B6451" t="s">
        <v>3795</v>
      </c>
      <c r="C6451" t="s">
        <v>5657</v>
      </c>
      <c r="D6451">
        <v>1</v>
      </c>
      <c r="E6451">
        <v>0.99859000399999998</v>
      </c>
      <c r="F6451">
        <v>0</v>
      </c>
      <c r="G6451">
        <v>0</v>
      </c>
      <c r="H6451">
        <v>0</v>
      </c>
      <c r="I6451">
        <v>1</v>
      </c>
      <c r="J6451" t="s">
        <v>445</v>
      </c>
      <c r="K6451" t="s">
        <v>5658</v>
      </c>
      <c r="L6451" t="s">
        <v>5658</v>
      </c>
      <c r="M6451" t="s">
        <v>9734</v>
      </c>
      <c r="N6451" t="s">
        <v>3794</v>
      </c>
      <c r="O6451" t="s">
        <v>3795</v>
      </c>
    </row>
    <row r="6452" spans="1:15" x14ac:dyDescent="0.3">
      <c r="A6452" t="s">
        <v>3796</v>
      </c>
      <c r="B6452" t="s">
        <v>3797</v>
      </c>
      <c r="C6452" t="s">
        <v>5667</v>
      </c>
      <c r="D6452">
        <v>1</v>
      </c>
      <c r="E6452">
        <v>0.99814540699999998</v>
      </c>
      <c r="F6452">
        <v>0</v>
      </c>
      <c r="G6452">
        <v>0</v>
      </c>
      <c r="H6452">
        <v>0</v>
      </c>
      <c r="I6452">
        <v>1</v>
      </c>
      <c r="J6452" t="s">
        <v>445</v>
      </c>
      <c r="K6452" t="s">
        <v>5668</v>
      </c>
      <c r="L6452" t="s">
        <v>5668</v>
      </c>
      <c r="M6452" t="s">
        <v>9735</v>
      </c>
      <c r="N6452" t="s">
        <v>3796</v>
      </c>
      <c r="O6452" t="s">
        <v>3797</v>
      </c>
    </row>
    <row r="6453" spans="1:15" x14ac:dyDescent="0.3">
      <c r="A6453" t="s">
        <v>3292</v>
      </c>
      <c r="B6453" t="s">
        <v>3293</v>
      </c>
      <c r="C6453" t="s">
        <v>4250</v>
      </c>
      <c r="D6453">
        <v>1</v>
      </c>
      <c r="E6453">
        <v>0.86784683600000001</v>
      </c>
      <c r="F6453">
        <v>0</v>
      </c>
      <c r="G6453">
        <v>0</v>
      </c>
      <c r="H6453">
        <v>0</v>
      </c>
      <c r="I6453">
        <v>1</v>
      </c>
      <c r="J6453" t="s">
        <v>445</v>
      </c>
      <c r="K6453" t="s">
        <v>4251</v>
      </c>
      <c r="L6453" t="s">
        <v>4251</v>
      </c>
      <c r="M6453" t="s">
        <v>9736</v>
      </c>
      <c r="N6453" t="s">
        <v>3292</v>
      </c>
      <c r="O6453" t="s">
        <v>3293</v>
      </c>
    </row>
    <row r="6454" spans="1:15" x14ac:dyDescent="0.3">
      <c r="A6454" t="s">
        <v>3798</v>
      </c>
      <c r="B6454" t="s">
        <v>3799</v>
      </c>
      <c r="C6454" t="s">
        <v>4215</v>
      </c>
      <c r="D6454">
        <v>1</v>
      </c>
      <c r="E6454">
        <v>0.99023863400000001</v>
      </c>
      <c r="F6454">
        <v>0</v>
      </c>
      <c r="G6454">
        <v>0</v>
      </c>
      <c r="H6454">
        <v>0</v>
      </c>
      <c r="I6454">
        <v>1</v>
      </c>
      <c r="J6454" t="s">
        <v>445</v>
      </c>
      <c r="K6454" t="s">
        <v>4216</v>
      </c>
      <c r="L6454" t="s">
        <v>4216</v>
      </c>
      <c r="M6454" t="s">
        <v>9737</v>
      </c>
      <c r="N6454" t="s">
        <v>3798</v>
      </c>
      <c r="O6454" t="s">
        <v>3799</v>
      </c>
    </row>
    <row r="6455" spans="1:15" x14ac:dyDescent="0.3">
      <c r="A6455" t="s">
        <v>3800</v>
      </c>
      <c r="B6455" t="s">
        <v>3801</v>
      </c>
      <c r="C6455" t="s">
        <v>5679</v>
      </c>
      <c r="D6455">
        <v>1</v>
      </c>
      <c r="E6455">
        <v>0.99572920499999995</v>
      </c>
      <c r="F6455">
        <v>0</v>
      </c>
      <c r="G6455">
        <v>0</v>
      </c>
      <c r="H6455">
        <v>0</v>
      </c>
      <c r="I6455">
        <v>1</v>
      </c>
      <c r="J6455" t="s">
        <v>445</v>
      </c>
      <c r="K6455" t="s">
        <v>5680</v>
      </c>
      <c r="L6455" t="s">
        <v>5680</v>
      </c>
      <c r="M6455" t="s">
        <v>9738</v>
      </c>
      <c r="N6455" t="s">
        <v>3800</v>
      </c>
      <c r="O6455" t="s">
        <v>3801</v>
      </c>
    </row>
    <row r="6456" spans="1:15" x14ac:dyDescent="0.3">
      <c r="A6456" t="s">
        <v>3802</v>
      </c>
      <c r="B6456" t="s">
        <v>3803</v>
      </c>
      <c r="C6456" t="s">
        <v>5682</v>
      </c>
      <c r="D6456">
        <v>1</v>
      </c>
      <c r="E6456">
        <v>0.99572920499999995</v>
      </c>
      <c r="F6456">
        <v>0</v>
      </c>
      <c r="G6456">
        <v>0</v>
      </c>
      <c r="H6456">
        <v>0</v>
      </c>
      <c r="I6456">
        <v>1</v>
      </c>
      <c r="J6456" t="s">
        <v>445</v>
      </c>
      <c r="K6456" t="s">
        <v>5683</v>
      </c>
      <c r="L6456" t="s">
        <v>5683</v>
      </c>
      <c r="M6456" t="s">
        <v>9739</v>
      </c>
      <c r="N6456" t="s">
        <v>3802</v>
      </c>
      <c r="O6456" t="s">
        <v>3803</v>
      </c>
    </row>
    <row r="6457" spans="1:15" x14ac:dyDescent="0.3">
      <c r="A6457" t="s">
        <v>3804</v>
      </c>
      <c r="B6457" t="s">
        <v>3805</v>
      </c>
      <c r="C6457" t="s">
        <v>5685</v>
      </c>
      <c r="D6457">
        <v>1</v>
      </c>
      <c r="E6457">
        <v>0.99572920499999995</v>
      </c>
      <c r="F6457">
        <v>0</v>
      </c>
      <c r="G6457">
        <v>0</v>
      </c>
      <c r="H6457">
        <v>0</v>
      </c>
      <c r="I6457">
        <v>1</v>
      </c>
      <c r="J6457" t="s">
        <v>445</v>
      </c>
      <c r="K6457" t="s">
        <v>5686</v>
      </c>
      <c r="L6457" t="s">
        <v>5686</v>
      </c>
      <c r="M6457" t="s">
        <v>9740</v>
      </c>
      <c r="N6457" t="s">
        <v>3804</v>
      </c>
      <c r="O6457" t="s">
        <v>3805</v>
      </c>
    </row>
    <row r="6458" spans="1:15" x14ac:dyDescent="0.3">
      <c r="A6458" t="s">
        <v>3806</v>
      </c>
      <c r="B6458" t="s">
        <v>3807</v>
      </c>
      <c r="C6458" t="s">
        <v>5712</v>
      </c>
      <c r="D6458">
        <v>1</v>
      </c>
      <c r="E6458">
        <v>0.99520503800000004</v>
      </c>
      <c r="F6458">
        <v>0</v>
      </c>
      <c r="G6458">
        <v>0</v>
      </c>
      <c r="H6458">
        <v>0</v>
      </c>
      <c r="I6458">
        <v>1</v>
      </c>
      <c r="J6458" t="s">
        <v>445</v>
      </c>
      <c r="K6458" t="s">
        <v>5713</v>
      </c>
      <c r="L6458" t="s">
        <v>5713</v>
      </c>
      <c r="M6458" t="s">
        <v>9741</v>
      </c>
      <c r="N6458" t="s">
        <v>3806</v>
      </c>
      <c r="O6458" t="s">
        <v>3807</v>
      </c>
    </row>
    <row r="6459" spans="1:15" x14ac:dyDescent="0.3">
      <c r="A6459" t="s">
        <v>3808</v>
      </c>
      <c r="B6459" t="s">
        <v>3809</v>
      </c>
      <c r="C6459" t="s">
        <v>5720</v>
      </c>
      <c r="D6459">
        <v>1</v>
      </c>
      <c r="E6459">
        <v>0.99814540699999998</v>
      </c>
      <c r="F6459">
        <v>0</v>
      </c>
      <c r="G6459">
        <v>0</v>
      </c>
      <c r="H6459">
        <v>0</v>
      </c>
      <c r="I6459">
        <v>1</v>
      </c>
      <c r="J6459" t="s">
        <v>445</v>
      </c>
      <c r="K6459" t="s">
        <v>5721</v>
      </c>
      <c r="L6459" t="s">
        <v>5721</v>
      </c>
      <c r="M6459" t="s">
        <v>9742</v>
      </c>
      <c r="N6459" t="s">
        <v>3808</v>
      </c>
      <c r="O6459" t="s">
        <v>3809</v>
      </c>
    </row>
    <row r="6460" spans="1:15" x14ac:dyDescent="0.3">
      <c r="A6460" t="s">
        <v>3627</v>
      </c>
      <c r="B6460" t="s">
        <v>3628</v>
      </c>
      <c r="C6460" t="s">
        <v>4584</v>
      </c>
      <c r="D6460">
        <v>1</v>
      </c>
      <c r="E6460">
        <v>0.99748157000000004</v>
      </c>
      <c r="F6460">
        <v>0</v>
      </c>
      <c r="G6460">
        <v>1</v>
      </c>
      <c r="H6460">
        <v>0</v>
      </c>
      <c r="I6460">
        <v>1</v>
      </c>
      <c r="J6460" t="s">
        <v>445</v>
      </c>
      <c r="K6460" t="s">
        <v>4585</v>
      </c>
      <c r="L6460" t="s">
        <v>4585</v>
      </c>
      <c r="M6460" t="s">
        <v>9743</v>
      </c>
      <c r="N6460" t="s">
        <v>3627</v>
      </c>
      <c r="O6460" t="s">
        <v>3628</v>
      </c>
    </row>
    <row r="6461" spans="1:15" x14ac:dyDescent="0.3">
      <c r="A6461" t="s">
        <v>3810</v>
      </c>
      <c r="B6461" t="s">
        <v>3811</v>
      </c>
      <c r="C6461" t="s">
        <v>5740</v>
      </c>
      <c r="D6461">
        <v>1</v>
      </c>
      <c r="E6461">
        <v>0.99023863400000001</v>
      </c>
      <c r="F6461">
        <v>0</v>
      </c>
      <c r="G6461">
        <v>0</v>
      </c>
      <c r="H6461">
        <v>0</v>
      </c>
      <c r="I6461">
        <v>1</v>
      </c>
      <c r="J6461" t="s">
        <v>445</v>
      </c>
      <c r="K6461" t="s">
        <v>5741</v>
      </c>
      <c r="L6461" t="s">
        <v>5741</v>
      </c>
      <c r="M6461" t="s">
        <v>9744</v>
      </c>
      <c r="N6461" t="s">
        <v>3810</v>
      </c>
      <c r="O6461" t="s">
        <v>3811</v>
      </c>
    </row>
    <row r="6462" spans="1:15" x14ac:dyDescent="0.3">
      <c r="A6462" t="s">
        <v>3812</v>
      </c>
      <c r="B6462" t="s">
        <v>3813</v>
      </c>
      <c r="C6462" t="s">
        <v>4718</v>
      </c>
      <c r="D6462">
        <v>1</v>
      </c>
      <c r="E6462">
        <v>0.99023863400000001</v>
      </c>
      <c r="F6462">
        <v>0</v>
      </c>
      <c r="G6462">
        <v>1</v>
      </c>
      <c r="H6462">
        <v>0</v>
      </c>
      <c r="I6462">
        <v>0</v>
      </c>
      <c r="J6462" t="s">
        <v>445</v>
      </c>
      <c r="K6462" t="s">
        <v>4719</v>
      </c>
      <c r="L6462" t="s">
        <v>4719</v>
      </c>
      <c r="M6462" t="s">
        <v>9745</v>
      </c>
      <c r="N6462" t="s">
        <v>3812</v>
      </c>
      <c r="O6462" t="s">
        <v>3813</v>
      </c>
    </row>
    <row r="6463" spans="1:15" x14ac:dyDescent="0.3">
      <c r="A6463" t="s">
        <v>3621</v>
      </c>
      <c r="B6463" t="s">
        <v>3622</v>
      </c>
      <c r="C6463" t="s">
        <v>4818</v>
      </c>
      <c r="D6463">
        <v>1</v>
      </c>
      <c r="E6463">
        <v>0.92426054199999996</v>
      </c>
      <c r="F6463">
        <v>0</v>
      </c>
      <c r="G6463">
        <v>1</v>
      </c>
      <c r="H6463">
        <v>0</v>
      </c>
      <c r="I6463">
        <v>1</v>
      </c>
      <c r="J6463" t="s">
        <v>445</v>
      </c>
      <c r="K6463" t="s">
        <v>4819</v>
      </c>
      <c r="L6463" t="s">
        <v>4819</v>
      </c>
      <c r="M6463" t="s">
        <v>9746</v>
      </c>
      <c r="N6463" t="s">
        <v>3621</v>
      </c>
      <c r="O6463" t="s">
        <v>3622</v>
      </c>
    </row>
    <row r="6464" spans="1:15" x14ac:dyDescent="0.3">
      <c r="A6464" t="s">
        <v>3686</v>
      </c>
      <c r="B6464" t="s">
        <v>3687</v>
      </c>
      <c r="C6464" t="s">
        <v>4720</v>
      </c>
      <c r="D6464">
        <v>1</v>
      </c>
      <c r="E6464">
        <v>0.99023863400000001</v>
      </c>
      <c r="F6464">
        <v>0</v>
      </c>
      <c r="G6464">
        <v>1</v>
      </c>
      <c r="H6464">
        <v>0</v>
      </c>
      <c r="I6464">
        <v>1</v>
      </c>
      <c r="J6464" t="s">
        <v>445</v>
      </c>
      <c r="K6464" t="s">
        <v>4721</v>
      </c>
      <c r="L6464" t="s">
        <v>4721</v>
      </c>
      <c r="M6464" t="s">
        <v>9747</v>
      </c>
      <c r="N6464" t="s">
        <v>3686</v>
      </c>
      <c r="O6464" t="s">
        <v>3687</v>
      </c>
    </row>
    <row r="6465" spans="1:15" x14ac:dyDescent="0.3">
      <c r="A6465" t="s">
        <v>3814</v>
      </c>
      <c r="B6465" t="s">
        <v>3815</v>
      </c>
      <c r="C6465" t="s">
        <v>4874</v>
      </c>
      <c r="D6465">
        <v>1</v>
      </c>
      <c r="E6465">
        <v>0.99854418300000003</v>
      </c>
      <c r="F6465">
        <v>0</v>
      </c>
      <c r="G6465">
        <v>0</v>
      </c>
      <c r="H6465">
        <v>0</v>
      </c>
      <c r="I6465">
        <v>1</v>
      </c>
      <c r="J6465" t="s">
        <v>445</v>
      </c>
      <c r="K6465" t="s">
        <v>4875</v>
      </c>
      <c r="L6465" t="s">
        <v>4875</v>
      </c>
      <c r="M6465" t="s">
        <v>9748</v>
      </c>
      <c r="N6465" t="s">
        <v>3814</v>
      </c>
      <c r="O6465" t="s">
        <v>3815</v>
      </c>
    </row>
    <row r="6466" spans="1:15" x14ac:dyDescent="0.3">
      <c r="A6466" t="s">
        <v>3820</v>
      </c>
      <c r="B6466" t="s">
        <v>3821</v>
      </c>
      <c r="C6466" t="s">
        <v>5731</v>
      </c>
      <c r="D6466">
        <v>1</v>
      </c>
      <c r="E6466">
        <v>0.99730240699999995</v>
      </c>
      <c r="F6466">
        <v>0</v>
      </c>
      <c r="G6466">
        <v>0</v>
      </c>
      <c r="H6466">
        <v>0</v>
      </c>
      <c r="I6466">
        <v>1</v>
      </c>
      <c r="J6466" t="s">
        <v>445</v>
      </c>
      <c r="K6466" t="s">
        <v>5732</v>
      </c>
      <c r="L6466" t="s">
        <v>5732</v>
      </c>
      <c r="M6466" t="s">
        <v>9749</v>
      </c>
      <c r="N6466" t="s">
        <v>3820</v>
      </c>
      <c r="O6466" t="s">
        <v>3821</v>
      </c>
    </row>
    <row r="6467" spans="1:15" x14ac:dyDescent="0.3">
      <c r="A6467" t="s">
        <v>3822</v>
      </c>
      <c r="B6467" t="s">
        <v>3823</v>
      </c>
      <c r="C6467" t="s">
        <v>5744</v>
      </c>
      <c r="D6467">
        <v>1</v>
      </c>
      <c r="E6467">
        <v>0.99859000399999998</v>
      </c>
      <c r="F6467">
        <v>0</v>
      </c>
      <c r="G6467">
        <v>0</v>
      </c>
      <c r="H6467">
        <v>0</v>
      </c>
      <c r="I6467">
        <v>1</v>
      </c>
      <c r="J6467" t="s">
        <v>445</v>
      </c>
      <c r="K6467" t="s">
        <v>5745</v>
      </c>
      <c r="L6467" t="s">
        <v>5745</v>
      </c>
      <c r="M6467" t="s">
        <v>9750</v>
      </c>
      <c r="N6467" t="s">
        <v>3822</v>
      </c>
      <c r="O6467" t="s">
        <v>3823</v>
      </c>
    </row>
    <row r="6468" spans="1:15" x14ac:dyDescent="0.3">
      <c r="A6468" t="s">
        <v>865</v>
      </c>
      <c r="B6468" t="s">
        <v>3670</v>
      </c>
      <c r="C6468" t="s">
        <v>4685</v>
      </c>
      <c r="D6468">
        <v>2</v>
      </c>
      <c r="E6468">
        <v>0.99636581400000002</v>
      </c>
      <c r="F6468">
        <v>0</v>
      </c>
      <c r="G6468">
        <v>1</v>
      </c>
      <c r="H6468">
        <v>0</v>
      </c>
      <c r="I6468">
        <v>0</v>
      </c>
      <c r="J6468" t="s">
        <v>445</v>
      </c>
      <c r="K6468" t="s">
        <v>4686</v>
      </c>
      <c r="L6468" t="s">
        <v>4686</v>
      </c>
      <c r="M6468" t="s">
        <v>9751</v>
      </c>
      <c r="N6468" t="s">
        <v>865</v>
      </c>
      <c r="O6468" t="s">
        <v>3670</v>
      </c>
    </row>
    <row r="6469" spans="1:15" x14ac:dyDescent="0.3">
      <c r="A6469" t="s">
        <v>3824</v>
      </c>
      <c r="B6469" t="s">
        <v>3825</v>
      </c>
      <c r="C6469" t="s">
        <v>6123</v>
      </c>
      <c r="D6469">
        <v>1</v>
      </c>
      <c r="E6469">
        <v>0.99636581400000002</v>
      </c>
      <c r="F6469">
        <v>0</v>
      </c>
      <c r="G6469">
        <v>0</v>
      </c>
      <c r="H6469">
        <v>0</v>
      </c>
      <c r="I6469">
        <v>1</v>
      </c>
      <c r="J6469" t="s">
        <v>445</v>
      </c>
      <c r="K6469" t="s">
        <v>6124</v>
      </c>
      <c r="L6469" t="s">
        <v>6124</v>
      </c>
      <c r="M6469" t="s">
        <v>9752</v>
      </c>
      <c r="N6469" t="s">
        <v>3824</v>
      </c>
      <c r="O6469" t="s">
        <v>3825</v>
      </c>
    </row>
    <row r="6470" spans="1:15" x14ac:dyDescent="0.3">
      <c r="A6470" t="s">
        <v>3613</v>
      </c>
      <c r="B6470" t="s">
        <v>3614</v>
      </c>
      <c r="C6470" t="s">
        <v>4466</v>
      </c>
      <c r="D6470">
        <v>2</v>
      </c>
      <c r="E6470">
        <v>0.99859000399999998</v>
      </c>
      <c r="F6470">
        <v>0</v>
      </c>
      <c r="G6470">
        <v>1</v>
      </c>
      <c r="H6470">
        <v>0</v>
      </c>
      <c r="I6470">
        <v>1</v>
      </c>
      <c r="J6470" t="s">
        <v>445</v>
      </c>
      <c r="K6470" t="s">
        <v>4467</v>
      </c>
      <c r="L6470" t="s">
        <v>4467</v>
      </c>
      <c r="M6470" t="s">
        <v>9753</v>
      </c>
      <c r="N6470" t="s">
        <v>3613</v>
      </c>
      <c r="O6470" t="s">
        <v>3614</v>
      </c>
    </row>
    <row r="6471" spans="1:15" x14ac:dyDescent="0.3">
      <c r="A6471" t="s">
        <v>3826</v>
      </c>
      <c r="B6471" t="s">
        <v>3827</v>
      </c>
      <c r="C6471" t="s">
        <v>5309</v>
      </c>
      <c r="D6471">
        <v>1</v>
      </c>
      <c r="E6471">
        <v>0.99520503800000004</v>
      </c>
      <c r="F6471">
        <v>0</v>
      </c>
      <c r="G6471">
        <v>0</v>
      </c>
      <c r="H6471">
        <v>0</v>
      </c>
      <c r="I6471">
        <v>1</v>
      </c>
      <c r="J6471" t="s">
        <v>445</v>
      </c>
      <c r="K6471" t="s">
        <v>5310</v>
      </c>
      <c r="L6471" t="s">
        <v>5310</v>
      </c>
      <c r="M6471" t="s">
        <v>9754</v>
      </c>
      <c r="N6471" t="s">
        <v>3826</v>
      </c>
      <c r="O6471" t="s">
        <v>3827</v>
      </c>
    </row>
    <row r="6472" spans="1:15" x14ac:dyDescent="0.3">
      <c r="A6472" t="s">
        <v>3508</v>
      </c>
      <c r="B6472" t="s">
        <v>3509</v>
      </c>
      <c r="C6472" t="s">
        <v>5151</v>
      </c>
      <c r="D6472">
        <v>1</v>
      </c>
      <c r="E6472">
        <v>0.72057534000000001</v>
      </c>
      <c r="F6472">
        <v>0</v>
      </c>
      <c r="G6472">
        <v>1</v>
      </c>
      <c r="H6472">
        <v>0</v>
      </c>
      <c r="I6472">
        <v>1</v>
      </c>
      <c r="J6472" t="s">
        <v>445</v>
      </c>
      <c r="K6472" t="s">
        <v>5152</v>
      </c>
      <c r="L6472" t="s">
        <v>5152</v>
      </c>
      <c r="M6472" t="s">
        <v>9755</v>
      </c>
      <c r="N6472" t="s">
        <v>3508</v>
      </c>
      <c r="O6472" t="s">
        <v>3509</v>
      </c>
    </row>
    <row r="6473" spans="1:15" x14ac:dyDescent="0.3">
      <c r="A6473" t="s">
        <v>3828</v>
      </c>
      <c r="B6473" t="s">
        <v>3829</v>
      </c>
      <c r="C6473" t="s">
        <v>4662</v>
      </c>
      <c r="D6473">
        <v>1</v>
      </c>
      <c r="E6473">
        <v>0.99520503800000004</v>
      </c>
      <c r="F6473">
        <v>0</v>
      </c>
      <c r="G6473">
        <v>0</v>
      </c>
      <c r="H6473">
        <v>0</v>
      </c>
      <c r="I6473">
        <v>1</v>
      </c>
      <c r="J6473" t="s">
        <v>445</v>
      </c>
      <c r="K6473" t="s">
        <v>4663</v>
      </c>
      <c r="L6473" t="s">
        <v>4663</v>
      </c>
      <c r="M6473" t="s">
        <v>9756</v>
      </c>
      <c r="N6473" t="s">
        <v>3828</v>
      </c>
      <c r="O6473" t="s">
        <v>3829</v>
      </c>
    </row>
    <row r="6474" spans="1:15" x14ac:dyDescent="0.3">
      <c r="A6474" t="s">
        <v>3830</v>
      </c>
      <c r="B6474" t="s">
        <v>3831</v>
      </c>
      <c r="C6474" t="s">
        <v>5322</v>
      </c>
      <c r="D6474">
        <v>1</v>
      </c>
      <c r="E6474">
        <v>0.99814540699999998</v>
      </c>
      <c r="F6474">
        <v>0</v>
      </c>
      <c r="G6474">
        <v>0</v>
      </c>
      <c r="H6474">
        <v>0</v>
      </c>
      <c r="I6474">
        <v>1</v>
      </c>
      <c r="J6474" t="s">
        <v>445</v>
      </c>
      <c r="K6474" t="s">
        <v>5323</v>
      </c>
      <c r="L6474" t="s">
        <v>5323</v>
      </c>
      <c r="M6474" t="s">
        <v>9757</v>
      </c>
      <c r="N6474" t="s">
        <v>3830</v>
      </c>
      <c r="O6474" t="s">
        <v>3831</v>
      </c>
    </row>
    <row r="6475" spans="1:15" x14ac:dyDescent="0.3">
      <c r="A6475" t="s">
        <v>3832</v>
      </c>
      <c r="B6475" t="s">
        <v>3833</v>
      </c>
      <c r="C6475" t="s">
        <v>5318</v>
      </c>
      <c r="D6475">
        <v>1</v>
      </c>
      <c r="E6475">
        <v>0.99520503800000004</v>
      </c>
      <c r="F6475">
        <v>0</v>
      </c>
      <c r="G6475">
        <v>0</v>
      </c>
      <c r="H6475">
        <v>0</v>
      </c>
      <c r="I6475">
        <v>1</v>
      </c>
      <c r="J6475" t="s">
        <v>445</v>
      </c>
      <c r="K6475" t="s">
        <v>5319</v>
      </c>
      <c r="L6475" t="s">
        <v>5319</v>
      </c>
      <c r="M6475" t="s">
        <v>9758</v>
      </c>
      <c r="N6475" t="s">
        <v>3832</v>
      </c>
      <c r="O6475" t="s">
        <v>3833</v>
      </c>
    </row>
    <row r="6476" spans="1:15" x14ac:dyDescent="0.3">
      <c r="A6476" t="s">
        <v>3834</v>
      </c>
      <c r="B6476" t="s">
        <v>3835</v>
      </c>
      <c r="C6476" t="s">
        <v>5335</v>
      </c>
      <c r="D6476">
        <v>1</v>
      </c>
      <c r="E6476">
        <v>0.99572920499999995</v>
      </c>
      <c r="F6476">
        <v>0</v>
      </c>
      <c r="G6476">
        <v>0</v>
      </c>
      <c r="H6476">
        <v>0</v>
      </c>
      <c r="I6476">
        <v>1</v>
      </c>
      <c r="J6476" t="s">
        <v>445</v>
      </c>
      <c r="K6476" t="s">
        <v>5336</v>
      </c>
      <c r="L6476" t="s">
        <v>5336</v>
      </c>
      <c r="M6476" t="s">
        <v>9759</v>
      </c>
      <c r="N6476" t="s">
        <v>3834</v>
      </c>
      <c r="O6476" t="s">
        <v>3835</v>
      </c>
    </row>
    <row r="6477" spans="1:15" x14ac:dyDescent="0.3">
      <c r="A6477" t="s">
        <v>3836</v>
      </c>
      <c r="B6477" t="s">
        <v>3837</v>
      </c>
      <c r="C6477" t="s">
        <v>5339</v>
      </c>
      <c r="D6477">
        <v>1</v>
      </c>
      <c r="E6477">
        <v>0.99572920499999995</v>
      </c>
      <c r="F6477">
        <v>0</v>
      </c>
      <c r="G6477">
        <v>0</v>
      </c>
      <c r="H6477">
        <v>0</v>
      </c>
      <c r="I6477">
        <v>1</v>
      </c>
      <c r="J6477" t="s">
        <v>445</v>
      </c>
      <c r="K6477" t="s">
        <v>5340</v>
      </c>
      <c r="L6477" t="s">
        <v>5340</v>
      </c>
      <c r="M6477" t="s">
        <v>9760</v>
      </c>
      <c r="N6477" t="s">
        <v>3836</v>
      </c>
      <c r="O6477" t="s">
        <v>3837</v>
      </c>
    </row>
    <row r="6478" spans="1:15" x14ac:dyDescent="0.3">
      <c r="A6478" t="s">
        <v>3838</v>
      </c>
      <c r="B6478" t="s">
        <v>3839</v>
      </c>
      <c r="C6478" t="s">
        <v>5342</v>
      </c>
      <c r="D6478">
        <v>1</v>
      </c>
      <c r="E6478">
        <v>0.99572920499999995</v>
      </c>
      <c r="F6478">
        <v>0</v>
      </c>
      <c r="G6478">
        <v>0</v>
      </c>
      <c r="H6478">
        <v>0</v>
      </c>
      <c r="I6478">
        <v>1</v>
      </c>
      <c r="J6478" t="s">
        <v>445</v>
      </c>
      <c r="K6478" t="s">
        <v>5343</v>
      </c>
      <c r="L6478" t="s">
        <v>5343</v>
      </c>
      <c r="M6478" t="s">
        <v>9761</v>
      </c>
      <c r="N6478" t="s">
        <v>3838</v>
      </c>
      <c r="O6478" t="s">
        <v>3839</v>
      </c>
    </row>
    <row r="6479" spans="1:15" x14ac:dyDescent="0.3">
      <c r="A6479" t="s">
        <v>3840</v>
      </c>
      <c r="B6479" t="s">
        <v>3841</v>
      </c>
      <c r="C6479" t="s">
        <v>5113</v>
      </c>
      <c r="D6479">
        <v>1</v>
      </c>
      <c r="E6479">
        <v>0.99572920499999995</v>
      </c>
      <c r="F6479">
        <v>0</v>
      </c>
      <c r="G6479">
        <v>0</v>
      </c>
      <c r="H6479">
        <v>0</v>
      </c>
      <c r="I6479">
        <v>1</v>
      </c>
      <c r="J6479" t="s">
        <v>445</v>
      </c>
      <c r="K6479" t="s">
        <v>5114</v>
      </c>
      <c r="L6479" t="s">
        <v>5114</v>
      </c>
      <c r="M6479" t="s">
        <v>9762</v>
      </c>
      <c r="N6479" t="s">
        <v>3840</v>
      </c>
      <c r="O6479" t="s">
        <v>3841</v>
      </c>
    </row>
    <row r="6480" spans="1:15" x14ac:dyDescent="0.3">
      <c r="A6480" t="s">
        <v>868</v>
      </c>
      <c r="B6480" t="s">
        <v>3615</v>
      </c>
      <c r="C6480" t="s">
        <v>4664</v>
      </c>
      <c r="D6480">
        <v>2</v>
      </c>
      <c r="E6480">
        <v>0.99520503800000004</v>
      </c>
      <c r="F6480">
        <v>0</v>
      </c>
      <c r="G6480">
        <v>0</v>
      </c>
      <c r="H6480">
        <v>0</v>
      </c>
      <c r="I6480">
        <v>0</v>
      </c>
      <c r="J6480" t="s">
        <v>445</v>
      </c>
      <c r="K6480" t="s">
        <v>4665</v>
      </c>
      <c r="L6480" t="s">
        <v>4665</v>
      </c>
      <c r="M6480" t="s">
        <v>9763</v>
      </c>
      <c r="N6480" t="s">
        <v>868</v>
      </c>
      <c r="O6480" t="s">
        <v>3615</v>
      </c>
    </row>
    <row r="6481" spans="1:15" x14ac:dyDescent="0.3">
      <c r="A6481" t="s">
        <v>3844</v>
      </c>
      <c r="B6481" t="s">
        <v>3845</v>
      </c>
      <c r="C6481" t="s">
        <v>4654</v>
      </c>
      <c r="D6481">
        <v>1</v>
      </c>
      <c r="E6481">
        <v>0.99814540699999998</v>
      </c>
      <c r="F6481">
        <v>0</v>
      </c>
      <c r="G6481">
        <v>1</v>
      </c>
      <c r="H6481">
        <v>0</v>
      </c>
      <c r="I6481">
        <v>0</v>
      </c>
      <c r="J6481" t="s">
        <v>445</v>
      </c>
      <c r="K6481" t="s">
        <v>4655</v>
      </c>
      <c r="L6481" t="s">
        <v>4655</v>
      </c>
      <c r="M6481" t="s">
        <v>9764</v>
      </c>
      <c r="N6481" t="s">
        <v>3844</v>
      </c>
      <c r="O6481" t="s">
        <v>3845</v>
      </c>
    </row>
    <row r="6482" spans="1:15" x14ac:dyDescent="0.3">
      <c r="A6482" t="s">
        <v>3395</v>
      </c>
      <c r="B6482" t="s">
        <v>3396</v>
      </c>
      <c r="C6482" t="s">
        <v>4958</v>
      </c>
      <c r="D6482">
        <v>1</v>
      </c>
      <c r="E6482">
        <v>0.98869245699999997</v>
      </c>
      <c r="F6482">
        <v>0</v>
      </c>
      <c r="G6482">
        <v>0</v>
      </c>
      <c r="H6482">
        <v>0</v>
      </c>
      <c r="I6482">
        <v>1</v>
      </c>
      <c r="J6482" t="s">
        <v>445</v>
      </c>
      <c r="K6482" t="s">
        <v>4959</v>
      </c>
      <c r="L6482" t="s">
        <v>4959</v>
      </c>
      <c r="M6482" t="s">
        <v>9765</v>
      </c>
      <c r="N6482" t="s">
        <v>3395</v>
      </c>
      <c r="O6482" t="s">
        <v>3396</v>
      </c>
    </row>
    <row r="6483" spans="1:15" x14ac:dyDescent="0.3">
      <c r="A6483" t="s">
        <v>3846</v>
      </c>
      <c r="B6483" t="s">
        <v>3847</v>
      </c>
      <c r="C6483" t="s">
        <v>5175</v>
      </c>
      <c r="D6483">
        <v>1</v>
      </c>
      <c r="E6483">
        <v>0.99520503800000004</v>
      </c>
      <c r="F6483">
        <v>0</v>
      </c>
      <c r="G6483">
        <v>0</v>
      </c>
      <c r="H6483">
        <v>0</v>
      </c>
      <c r="I6483">
        <v>1</v>
      </c>
      <c r="J6483" t="s">
        <v>445</v>
      </c>
      <c r="K6483" t="s">
        <v>5176</v>
      </c>
      <c r="L6483" t="s">
        <v>5176</v>
      </c>
      <c r="M6483" t="s">
        <v>9766</v>
      </c>
      <c r="N6483" t="s">
        <v>3846</v>
      </c>
      <c r="O6483" t="s">
        <v>3847</v>
      </c>
    </row>
    <row r="6484" spans="1:15" x14ac:dyDescent="0.3">
      <c r="A6484" t="s">
        <v>2212</v>
      </c>
      <c r="B6484" t="s">
        <v>3848</v>
      </c>
      <c r="C6484" t="s">
        <v>5391</v>
      </c>
      <c r="D6484">
        <v>1</v>
      </c>
      <c r="E6484">
        <v>0.99704878299999999</v>
      </c>
      <c r="F6484">
        <v>0</v>
      </c>
      <c r="G6484">
        <v>0</v>
      </c>
      <c r="H6484">
        <v>0</v>
      </c>
      <c r="I6484">
        <v>1</v>
      </c>
      <c r="J6484" t="s">
        <v>445</v>
      </c>
      <c r="K6484" t="s">
        <v>5392</v>
      </c>
      <c r="L6484" t="s">
        <v>5392</v>
      </c>
      <c r="M6484" t="s">
        <v>9767</v>
      </c>
      <c r="N6484" t="s">
        <v>2212</v>
      </c>
      <c r="O6484" t="s">
        <v>3848</v>
      </c>
    </row>
    <row r="6485" spans="1:15" x14ac:dyDescent="0.3">
      <c r="A6485" t="s">
        <v>3849</v>
      </c>
      <c r="B6485" t="s">
        <v>3850</v>
      </c>
      <c r="C6485" t="s">
        <v>5388</v>
      </c>
      <c r="D6485">
        <v>1</v>
      </c>
      <c r="E6485">
        <v>0.99520503800000004</v>
      </c>
      <c r="F6485">
        <v>0</v>
      </c>
      <c r="G6485">
        <v>0</v>
      </c>
      <c r="H6485">
        <v>0</v>
      </c>
      <c r="I6485">
        <v>1</v>
      </c>
      <c r="J6485" t="s">
        <v>445</v>
      </c>
      <c r="K6485" t="s">
        <v>5389</v>
      </c>
      <c r="L6485" t="s">
        <v>5389</v>
      </c>
      <c r="M6485" t="s">
        <v>9768</v>
      </c>
      <c r="N6485" t="s">
        <v>3849</v>
      </c>
      <c r="O6485" t="s">
        <v>3850</v>
      </c>
    </row>
    <row r="6486" spans="1:15" x14ac:dyDescent="0.3">
      <c r="A6486" t="s">
        <v>3851</v>
      </c>
      <c r="B6486" t="s">
        <v>3852</v>
      </c>
      <c r="C6486" t="s">
        <v>5400</v>
      </c>
      <c r="D6486">
        <v>1</v>
      </c>
      <c r="E6486">
        <v>0.99814540699999998</v>
      </c>
      <c r="F6486">
        <v>0</v>
      </c>
      <c r="G6486">
        <v>0</v>
      </c>
      <c r="H6486">
        <v>0</v>
      </c>
      <c r="I6486">
        <v>0</v>
      </c>
      <c r="J6486" t="s">
        <v>445</v>
      </c>
      <c r="K6486" t="s">
        <v>5401</v>
      </c>
      <c r="L6486" t="s">
        <v>5401</v>
      </c>
      <c r="M6486" t="s">
        <v>9769</v>
      </c>
      <c r="N6486" t="s">
        <v>3851</v>
      </c>
      <c r="O6486" t="s">
        <v>3852</v>
      </c>
    </row>
    <row r="6487" spans="1:15" x14ac:dyDescent="0.3">
      <c r="A6487" t="s">
        <v>3853</v>
      </c>
      <c r="B6487" t="s">
        <v>3854</v>
      </c>
      <c r="C6487" t="s">
        <v>5421</v>
      </c>
      <c r="D6487">
        <v>1</v>
      </c>
      <c r="E6487">
        <v>0.99814540699999998</v>
      </c>
      <c r="F6487">
        <v>0</v>
      </c>
      <c r="G6487">
        <v>0</v>
      </c>
      <c r="H6487">
        <v>0</v>
      </c>
      <c r="I6487">
        <v>1</v>
      </c>
      <c r="J6487" t="s">
        <v>445</v>
      </c>
      <c r="K6487" t="s">
        <v>5422</v>
      </c>
      <c r="L6487" t="s">
        <v>5422</v>
      </c>
      <c r="M6487" t="s">
        <v>9770</v>
      </c>
      <c r="N6487" t="s">
        <v>3853</v>
      </c>
      <c r="O6487" t="s">
        <v>3854</v>
      </c>
    </row>
    <row r="6488" spans="1:15" x14ac:dyDescent="0.3">
      <c r="A6488" t="s">
        <v>3855</v>
      </c>
      <c r="B6488" t="s">
        <v>3856</v>
      </c>
      <c r="C6488" t="s">
        <v>5381</v>
      </c>
      <c r="D6488">
        <v>1</v>
      </c>
      <c r="E6488">
        <v>0.99023863400000001</v>
      </c>
      <c r="F6488">
        <v>0</v>
      </c>
      <c r="G6488">
        <v>0</v>
      </c>
      <c r="H6488">
        <v>0</v>
      </c>
      <c r="I6488">
        <v>1</v>
      </c>
      <c r="J6488" t="s">
        <v>445</v>
      </c>
      <c r="K6488" t="s">
        <v>5382</v>
      </c>
      <c r="L6488" t="s">
        <v>5382</v>
      </c>
      <c r="M6488" t="s">
        <v>9771</v>
      </c>
      <c r="N6488" t="s">
        <v>3855</v>
      </c>
      <c r="O6488" t="s">
        <v>3856</v>
      </c>
    </row>
    <row r="6489" spans="1:15" x14ac:dyDescent="0.3">
      <c r="A6489" t="s">
        <v>3559</v>
      </c>
      <c r="B6489" t="s">
        <v>3560</v>
      </c>
      <c r="C6489" t="s">
        <v>5089</v>
      </c>
      <c r="D6489">
        <v>1</v>
      </c>
      <c r="E6489">
        <v>0.99023863400000001</v>
      </c>
      <c r="F6489">
        <v>0</v>
      </c>
      <c r="G6489">
        <v>0</v>
      </c>
      <c r="H6489">
        <v>0</v>
      </c>
      <c r="I6489">
        <v>1</v>
      </c>
      <c r="J6489" t="s">
        <v>445</v>
      </c>
      <c r="K6489" t="s">
        <v>5090</v>
      </c>
      <c r="L6489" t="s">
        <v>5090</v>
      </c>
      <c r="M6489" t="s">
        <v>9772</v>
      </c>
      <c r="N6489" t="s">
        <v>3559</v>
      </c>
      <c r="O6489" t="s">
        <v>3560</v>
      </c>
    </row>
    <row r="6490" spans="1:15" x14ac:dyDescent="0.3">
      <c r="A6490" t="s">
        <v>2247</v>
      </c>
      <c r="B6490" t="s">
        <v>3857</v>
      </c>
      <c r="C6490" t="s">
        <v>4731</v>
      </c>
      <c r="D6490">
        <v>1</v>
      </c>
      <c r="E6490">
        <v>0.99730635400000001</v>
      </c>
      <c r="F6490">
        <v>0</v>
      </c>
      <c r="G6490">
        <v>0</v>
      </c>
      <c r="H6490">
        <v>0</v>
      </c>
      <c r="I6490">
        <v>1</v>
      </c>
      <c r="J6490" t="s">
        <v>445</v>
      </c>
      <c r="K6490" t="s">
        <v>4732</v>
      </c>
      <c r="L6490" t="s">
        <v>4732</v>
      </c>
      <c r="M6490" t="s">
        <v>9773</v>
      </c>
      <c r="N6490" t="s">
        <v>2247</v>
      </c>
      <c r="O6490" t="s">
        <v>3857</v>
      </c>
    </row>
    <row r="6491" spans="1:15" x14ac:dyDescent="0.3">
      <c r="A6491" t="s">
        <v>3858</v>
      </c>
      <c r="B6491" t="s">
        <v>3859</v>
      </c>
      <c r="C6491" t="s">
        <v>5405</v>
      </c>
      <c r="D6491">
        <v>1</v>
      </c>
      <c r="E6491">
        <v>0.99023863400000001</v>
      </c>
      <c r="F6491">
        <v>0</v>
      </c>
      <c r="G6491">
        <v>0</v>
      </c>
      <c r="H6491">
        <v>0</v>
      </c>
      <c r="I6491">
        <v>1</v>
      </c>
      <c r="J6491" t="s">
        <v>445</v>
      </c>
      <c r="K6491" t="s">
        <v>5406</v>
      </c>
      <c r="L6491" t="s">
        <v>5406</v>
      </c>
      <c r="M6491" t="s">
        <v>9774</v>
      </c>
      <c r="N6491" t="s">
        <v>3858</v>
      </c>
      <c r="O6491" t="s">
        <v>3859</v>
      </c>
    </row>
    <row r="6492" spans="1:15" x14ac:dyDescent="0.3">
      <c r="A6492" t="s">
        <v>871</v>
      </c>
      <c r="B6492" t="s">
        <v>3266</v>
      </c>
      <c r="C6492" t="s">
        <v>4476</v>
      </c>
      <c r="D6492">
        <v>2</v>
      </c>
      <c r="E6492">
        <v>0.59034212900000005</v>
      </c>
      <c r="F6492">
        <v>0</v>
      </c>
      <c r="G6492">
        <v>1</v>
      </c>
      <c r="H6492">
        <v>0</v>
      </c>
      <c r="I6492">
        <v>1</v>
      </c>
      <c r="J6492" t="s">
        <v>445</v>
      </c>
      <c r="K6492" t="s">
        <v>4477</v>
      </c>
      <c r="L6492" t="s">
        <v>4477</v>
      </c>
      <c r="M6492" t="s">
        <v>9775</v>
      </c>
      <c r="N6492" t="s">
        <v>871</v>
      </c>
      <c r="O6492" t="s">
        <v>3266</v>
      </c>
    </row>
    <row r="6493" spans="1:15" x14ac:dyDescent="0.3">
      <c r="A6493" t="s">
        <v>871</v>
      </c>
      <c r="B6493" t="s">
        <v>3266</v>
      </c>
      <c r="C6493" t="s">
        <v>4476</v>
      </c>
      <c r="D6493">
        <v>2</v>
      </c>
      <c r="E6493">
        <v>0.59034212900000005</v>
      </c>
      <c r="F6493">
        <v>0</v>
      </c>
      <c r="G6493">
        <v>1</v>
      </c>
      <c r="H6493">
        <v>0</v>
      </c>
      <c r="I6493">
        <v>1</v>
      </c>
      <c r="J6493" t="s">
        <v>445</v>
      </c>
      <c r="K6493" t="s">
        <v>4477</v>
      </c>
      <c r="L6493" t="s">
        <v>4477</v>
      </c>
      <c r="M6493" t="s">
        <v>9776</v>
      </c>
      <c r="N6493" t="s">
        <v>871</v>
      </c>
      <c r="O6493" t="s">
        <v>3266</v>
      </c>
    </row>
    <row r="6494" spans="1:15" x14ac:dyDescent="0.3">
      <c r="A6494" t="s">
        <v>871</v>
      </c>
      <c r="B6494" t="s">
        <v>3266</v>
      </c>
      <c r="C6494" t="s">
        <v>4476</v>
      </c>
      <c r="D6494">
        <v>2</v>
      </c>
      <c r="E6494">
        <v>0.59034212900000005</v>
      </c>
      <c r="F6494">
        <v>0</v>
      </c>
      <c r="G6494">
        <v>1</v>
      </c>
      <c r="H6494">
        <v>0</v>
      </c>
      <c r="I6494">
        <v>1</v>
      </c>
      <c r="J6494" t="s">
        <v>445</v>
      </c>
      <c r="K6494" t="s">
        <v>4477</v>
      </c>
      <c r="L6494" t="s">
        <v>4477</v>
      </c>
      <c r="M6494" t="s">
        <v>9777</v>
      </c>
      <c r="N6494" t="s">
        <v>871</v>
      </c>
      <c r="O6494" t="s">
        <v>3266</v>
      </c>
    </row>
    <row r="6495" spans="1:15" x14ac:dyDescent="0.3">
      <c r="A6495" t="s">
        <v>3860</v>
      </c>
      <c r="B6495" t="s">
        <v>3861</v>
      </c>
      <c r="C6495" t="s">
        <v>5418</v>
      </c>
      <c r="D6495">
        <v>1</v>
      </c>
      <c r="E6495">
        <v>0.99730635400000001</v>
      </c>
      <c r="F6495">
        <v>0</v>
      </c>
      <c r="G6495">
        <v>0</v>
      </c>
      <c r="H6495">
        <v>0</v>
      </c>
      <c r="I6495">
        <v>1</v>
      </c>
      <c r="J6495" t="s">
        <v>445</v>
      </c>
      <c r="K6495" t="s">
        <v>5419</v>
      </c>
      <c r="L6495" t="s">
        <v>5419</v>
      </c>
      <c r="M6495" t="s">
        <v>9778</v>
      </c>
      <c r="N6495" t="s">
        <v>3860</v>
      </c>
      <c r="O6495" t="s">
        <v>3861</v>
      </c>
    </row>
    <row r="6496" spans="1:15" x14ac:dyDescent="0.3">
      <c r="A6496" t="s">
        <v>3862</v>
      </c>
      <c r="B6496" t="s">
        <v>3863</v>
      </c>
      <c r="C6496" t="s">
        <v>5437</v>
      </c>
      <c r="D6496">
        <v>1</v>
      </c>
      <c r="E6496">
        <v>0.99572920499999995</v>
      </c>
      <c r="F6496">
        <v>0</v>
      </c>
      <c r="G6496">
        <v>0</v>
      </c>
      <c r="H6496">
        <v>0</v>
      </c>
      <c r="I6496">
        <v>1</v>
      </c>
      <c r="J6496" t="s">
        <v>445</v>
      </c>
      <c r="K6496" t="s">
        <v>5438</v>
      </c>
      <c r="L6496" t="s">
        <v>5438</v>
      </c>
      <c r="M6496" t="s">
        <v>9779</v>
      </c>
      <c r="N6496" t="s">
        <v>3862</v>
      </c>
      <c r="O6496" t="s">
        <v>3863</v>
      </c>
    </row>
    <row r="6497" spans="1:15" x14ac:dyDescent="0.3">
      <c r="A6497" t="s">
        <v>3864</v>
      </c>
      <c r="B6497" t="s">
        <v>3865</v>
      </c>
      <c r="C6497" t="s">
        <v>5442</v>
      </c>
      <c r="D6497">
        <v>1</v>
      </c>
      <c r="E6497">
        <v>0.99572920499999995</v>
      </c>
      <c r="F6497">
        <v>0</v>
      </c>
      <c r="G6497">
        <v>0</v>
      </c>
      <c r="H6497">
        <v>0</v>
      </c>
      <c r="I6497">
        <v>1</v>
      </c>
      <c r="J6497" t="s">
        <v>445</v>
      </c>
      <c r="K6497" t="s">
        <v>5443</v>
      </c>
      <c r="L6497" t="s">
        <v>5443</v>
      </c>
      <c r="M6497" t="s">
        <v>9780</v>
      </c>
      <c r="N6497" t="s">
        <v>3864</v>
      </c>
      <c r="O6497" t="s">
        <v>3865</v>
      </c>
    </row>
    <row r="6498" spans="1:15" x14ac:dyDescent="0.3">
      <c r="A6498" t="s">
        <v>213</v>
      </c>
      <c r="B6498" t="s">
        <v>238</v>
      </c>
      <c r="C6498" t="s">
        <v>4468</v>
      </c>
      <c r="D6498">
        <v>3</v>
      </c>
      <c r="E6498">
        <v>0.99023863400000001</v>
      </c>
      <c r="F6498">
        <v>1</v>
      </c>
      <c r="G6498">
        <v>0</v>
      </c>
      <c r="H6498">
        <v>0</v>
      </c>
      <c r="I6498">
        <v>0</v>
      </c>
      <c r="J6498" t="s">
        <v>445</v>
      </c>
      <c r="K6498" t="s">
        <v>4469</v>
      </c>
      <c r="L6498" t="s">
        <v>4469</v>
      </c>
      <c r="M6498" t="s">
        <v>9781</v>
      </c>
      <c r="N6498" t="s">
        <v>213</v>
      </c>
      <c r="O6498" t="s">
        <v>238</v>
      </c>
    </row>
    <row r="6499" spans="1:15" x14ac:dyDescent="0.3">
      <c r="A6499" t="s">
        <v>213</v>
      </c>
      <c r="B6499" t="s">
        <v>238</v>
      </c>
      <c r="C6499" t="s">
        <v>4468</v>
      </c>
      <c r="D6499">
        <v>3</v>
      </c>
      <c r="E6499">
        <v>0.99023863400000001</v>
      </c>
      <c r="F6499">
        <v>1</v>
      </c>
      <c r="G6499">
        <v>0</v>
      </c>
      <c r="H6499">
        <v>0</v>
      </c>
      <c r="I6499">
        <v>0</v>
      </c>
      <c r="J6499" t="s">
        <v>445</v>
      </c>
      <c r="K6499" t="s">
        <v>4469</v>
      </c>
      <c r="L6499" t="s">
        <v>4469</v>
      </c>
      <c r="M6499" t="s">
        <v>9782</v>
      </c>
      <c r="N6499" t="s">
        <v>213</v>
      </c>
      <c r="O6499" t="s">
        <v>238</v>
      </c>
    </row>
    <row r="6500" spans="1:15" x14ac:dyDescent="0.3">
      <c r="A6500" t="s">
        <v>213</v>
      </c>
      <c r="B6500" t="s">
        <v>238</v>
      </c>
      <c r="C6500" t="s">
        <v>4468</v>
      </c>
      <c r="D6500">
        <v>3</v>
      </c>
      <c r="E6500">
        <v>0.99023863400000001</v>
      </c>
      <c r="F6500">
        <v>1</v>
      </c>
      <c r="G6500">
        <v>0</v>
      </c>
      <c r="H6500">
        <v>0</v>
      </c>
      <c r="I6500">
        <v>0</v>
      </c>
      <c r="J6500" t="s">
        <v>445</v>
      </c>
      <c r="K6500" t="s">
        <v>4469</v>
      </c>
      <c r="L6500" t="s">
        <v>4469</v>
      </c>
      <c r="M6500" t="s">
        <v>9783</v>
      </c>
      <c r="N6500" t="s">
        <v>213</v>
      </c>
      <c r="O6500" t="s">
        <v>238</v>
      </c>
    </row>
    <row r="6501" spans="1:15" x14ac:dyDescent="0.3">
      <c r="A6501" t="s">
        <v>208</v>
      </c>
      <c r="B6501" t="s">
        <v>240</v>
      </c>
      <c r="C6501" t="s">
        <v>4711</v>
      </c>
      <c r="D6501">
        <v>3</v>
      </c>
      <c r="E6501">
        <v>0.99730635400000001</v>
      </c>
      <c r="F6501">
        <v>1</v>
      </c>
      <c r="G6501">
        <v>0</v>
      </c>
      <c r="H6501">
        <v>0</v>
      </c>
      <c r="I6501">
        <v>0</v>
      </c>
      <c r="J6501" t="s">
        <v>445</v>
      </c>
      <c r="K6501" t="s">
        <v>4712</v>
      </c>
      <c r="L6501" t="s">
        <v>4712</v>
      </c>
      <c r="M6501" t="s">
        <v>9784</v>
      </c>
      <c r="N6501" t="s">
        <v>208</v>
      </c>
      <c r="O6501" t="s">
        <v>240</v>
      </c>
    </row>
    <row r="6502" spans="1:15" x14ac:dyDescent="0.3">
      <c r="A6502" t="s">
        <v>208</v>
      </c>
      <c r="B6502" t="s">
        <v>240</v>
      </c>
      <c r="C6502" t="s">
        <v>4711</v>
      </c>
      <c r="D6502">
        <v>3</v>
      </c>
      <c r="E6502">
        <v>0.99730635400000001</v>
      </c>
      <c r="F6502">
        <v>1</v>
      </c>
      <c r="G6502">
        <v>0</v>
      </c>
      <c r="H6502">
        <v>0</v>
      </c>
      <c r="I6502">
        <v>0</v>
      </c>
      <c r="J6502" t="s">
        <v>445</v>
      </c>
      <c r="K6502" t="s">
        <v>4712</v>
      </c>
      <c r="L6502" t="s">
        <v>4712</v>
      </c>
      <c r="M6502" t="s">
        <v>9785</v>
      </c>
      <c r="N6502" t="s">
        <v>208</v>
      </c>
      <c r="O6502" t="s">
        <v>240</v>
      </c>
    </row>
    <row r="6503" spans="1:15" x14ac:dyDescent="0.3">
      <c r="A6503" t="s">
        <v>208</v>
      </c>
      <c r="B6503" t="s">
        <v>240</v>
      </c>
      <c r="C6503" t="s">
        <v>4711</v>
      </c>
      <c r="D6503">
        <v>3</v>
      </c>
      <c r="E6503">
        <v>0.99730635400000001</v>
      </c>
      <c r="F6503">
        <v>1</v>
      </c>
      <c r="G6503">
        <v>0</v>
      </c>
      <c r="H6503">
        <v>0</v>
      </c>
      <c r="I6503">
        <v>0</v>
      </c>
      <c r="J6503" t="s">
        <v>445</v>
      </c>
      <c r="K6503" t="s">
        <v>4712</v>
      </c>
      <c r="L6503" t="s">
        <v>4712</v>
      </c>
      <c r="M6503" t="s">
        <v>9786</v>
      </c>
      <c r="N6503" t="s">
        <v>208</v>
      </c>
      <c r="O6503" t="s">
        <v>240</v>
      </c>
    </row>
    <row r="6504" spans="1:15" x14ac:dyDescent="0.3">
      <c r="A6504" t="s">
        <v>1193</v>
      </c>
      <c r="B6504" t="s">
        <v>3364</v>
      </c>
      <c r="C6504" t="s">
        <v>4860</v>
      </c>
      <c r="D6504">
        <v>1</v>
      </c>
      <c r="E6504">
        <v>0.99745057100000001</v>
      </c>
      <c r="F6504">
        <v>0</v>
      </c>
      <c r="G6504">
        <v>0</v>
      </c>
      <c r="H6504">
        <v>0</v>
      </c>
      <c r="I6504">
        <v>0</v>
      </c>
      <c r="J6504" t="s">
        <v>445</v>
      </c>
      <c r="K6504" t="s">
        <v>4861</v>
      </c>
      <c r="L6504" t="s">
        <v>4861</v>
      </c>
      <c r="M6504" t="s">
        <v>9787</v>
      </c>
      <c r="N6504" t="s">
        <v>1193</v>
      </c>
      <c r="O6504" t="s">
        <v>3364</v>
      </c>
    </row>
    <row r="6505" spans="1:15" x14ac:dyDescent="0.3">
      <c r="A6505" t="s">
        <v>1195</v>
      </c>
      <c r="B6505" t="s">
        <v>3673</v>
      </c>
      <c r="C6505" t="s">
        <v>4628</v>
      </c>
      <c r="D6505">
        <v>2</v>
      </c>
      <c r="E6505">
        <v>0.99520503800000004</v>
      </c>
      <c r="F6505">
        <v>0</v>
      </c>
      <c r="G6505">
        <v>1</v>
      </c>
      <c r="H6505">
        <v>0</v>
      </c>
      <c r="I6505">
        <v>1</v>
      </c>
      <c r="J6505" t="s">
        <v>445</v>
      </c>
      <c r="K6505" t="s">
        <v>4629</v>
      </c>
      <c r="L6505" t="s">
        <v>4629</v>
      </c>
      <c r="M6505" t="s">
        <v>9788</v>
      </c>
      <c r="N6505" t="s">
        <v>1195</v>
      </c>
      <c r="O6505" t="s">
        <v>3673</v>
      </c>
    </row>
    <row r="6506" spans="1:15" x14ac:dyDescent="0.3">
      <c r="A6506" t="s">
        <v>3866</v>
      </c>
      <c r="B6506" t="s">
        <v>3867</v>
      </c>
      <c r="C6506" t="s">
        <v>5622</v>
      </c>
      <c r="D6506">
        <v>1</v>
      </c>
      <c r="E6506">
        <v>0.99859000399999998</v>
      </c>
      <c r="F6506">
        <v>0</v>
      </c>
      <c r="G6506">
        <v>0</v>
      </c>
      <c r="H6506">
        <v>0</v>
      </c>
      <c r="I6506">
        <v>1</v>
      </c>
      <c r="J6506" t="s">
        <v>445</v>
      </c>
      <c r="K6506" t="s">
        <v>5623</v>
      </c>
      <c r="L6506" t="s">
        <v>5623</v>
      </c>
      <c r="M6506" t="s">
        <v>9789</v>
      </c>
      <c r="N6506" t="s">
        <v>3866</v>
      </c>
      <c r="O6506" t="s">
        <v>3867</v>
      </c>
    </row>
    <row r="6507" spans="1:15" x14ac:dyDescent="0.3">
      <c r="A6507" t="s">
        <v>3868</v>
      </c>
      <c r="B6507" t="s">
        <v>3869</v>
      </c>
      <c r="C6507" t="s">
        <v>5628</v>
      </c>
      <c r="D6507">
        <v>1</v>
      </c>
      <c r="E6507">
        <v>0.99814540699999998</v>
      </c>
      <c r="F6507">
        <v>0</v>
      </c>
      <c r="G6507">
        <v>0</v>
      </c>
      <c r="H6507">
        <v>0</v>
      </c>
      <c r="I6507">
        <v>1</v>
      </c>
      <c r="J6507" t="s">
        <v>445</v>
      </c>
      <c r="K6507" t="s">
        <v>5629</v>
      </c>
      <c r="L6507" t="s">
        <v>5629</v>
      </c>
      <c r="M6507" t="s">
        <v>9790</v>
      </c>
      <c r="N6507" t="s">
        <v>3868</v>
      </c>
      <c r="O6507" t="s">
        <v>3869</v>
      </c>
    </row>
    <row r="6508" spans="1:15" x14ac:dyDescent="0.3">
      <c r="A6508" t="s">
        <v>3870</v>
      </c>
      <c r="B6508" t="s">
        <v>3871</v>
      </c>
      <c r="C6508" t="s">
        <v>5634</v>
      </c>
      <c r="D6508">
        <v>1</v>
      </c>
      <c r="E6508">
        <v>0.99520503800000004</v>
      </c>
      <c r="F6508">
        <v>0</v>
      </c>
      <c r="G6508">
        <v>0</v>
      </c>
      <c r="H6508">
        <v>0</v>
      </c>
      <c r="I6508">
        <v>1</v>
      </c>
      <c r="J6508" t="s">
        <v>445</v>
      </c>
      <c r="K6508" t="s">
        <v>5635</v>
      </c>
      <c r="L6508" t="s">
        <v>5635</v>
      </c>
      <c r="M6508" t="s">
        <v>9791</v>
      </c>
      <c r="N6508" t="s">
        <v>3870</v>
      </c>
      <c r="O6508" t="s">
        <v>3871</v>
      </c>
    </row>
    <row r="6509" spans="1:15" x14ac:dyDescent="0.3">
      <c r="A6509" t="s">
        <v>3589</v>
      </c>
      <c r="B6509" t="s">
        <v>3590</v>
      </c>
      <c r="C6509" t="s">
        <v>4779</v>
      </c>
      <c r="D6509">
        <v>1</v>
      </c>
      <c r="E6509">
        <v>0.99291665100000004</v>
      </c>
      <c r="F6509">
        <v>0</v>
      </c>
      <c r="G6509">
        <v>1</v>
      </c>
      <c r="H6509">
        <v>0</v>
      </c>
      <c r="I6509">
        <v>1</v>
      </c>
      <c r="J6509" t="s">
        <v>445</v>
      </c>
      <c r="K6509" t="s">
        <v>4780</v>
      </c>
      <c r="L6509" t="s">
        <v>4780</v>
      </c>
      <c r="M6509" t="s">
        <v>9792</v>
      </c>
      <c r="N6509" t="s">
        <v>3589</v>
      </c>
      <c r="O6509" t="s">
        <v>3590</v>
      </c>
    </row>
    <row r="6510" spans="1:15" x14ac:dyDescent="0.3">
      <c r="A6510" t="s">
        <v>3872</v>
      </c>
      <c r="B6510" t="s">
        <v>3873</v>
      </c>
      <c r="C6510" t="s">
        <v>5642</v>
      </c>
      <c r="D6510">
        <v>1</v>
      </c>
      <c r="E6510">
        <v>0.99704878299999999</v>
      </c>
      <c r="F6510">
        <v>0</v>
      </c>
      <c r="G6510">
        <v>0</v>
      </c>
      <c r="H6510">
        <v>0</v>
      </c>
      <c r="I6510">
        <v>1</v>
      </c>
      <c r="J6510" t="s">
        <v>445</v>
      </c>
      <c r="K6510" t="s">
        <v>5643</v>
      </c>
      <c r="L6510" t="s">
        <v>5643</v>
      </c>
      <c r="M6510" t="s">
        <v>9793</v>
      </c>
      <c r="N6510" t="s">
        <v>3872</v>
      </c>
      <c r="O6510" t="s">
        <v>3873</v>
      </c>
    </row>
    <row r="6511" spans="1:15" x14ac:dyDescent="0.3">
      <c r="A6511" t="s">
        <v>3874</v>
      </c>
      <c r="B6511" t="s">
        <v>3875</v>
      </c>
      <c r="C6511" t="s">
        <v>5652</v>
      </c>
      <c r="D6511">
        <v>1</v>
      </c>
      <c r="E6511">
        <v>0.99814540699999998</v>
      </c>
      <c r="F6511">
        <v>0</v>
      </c>
      <c r="G6511">
        <v>0</v>
      </c>
      <c r="H6511">
        <v>0</v>
      </c>
      <c r="I6511">
        <v>1</v>
      </c>
      <c r="J6511" t="s">
        <v>445</v>
      </c>
      <c r="K6511" t="s">
        <v>5653</v>
      </c>
      <c r="L6511" t="s">
        <v>5653</v>
      </c>
      <c r="M6511" t="s">
        <v>9794</v>
      </c>
      <c r="N6511" t="s">
        <v>3874</v>
      </c>
      <c r="O6511" t="s">
        <v>3875</v>
      </c>
    </row>
    <row r="6512" spans="1:15" x14ac:dyDescent="0.3">
      <c r="A6512" t="s">
        <v>3876</v>
      </c>
      <c r="B6512" t="s">
        <v>3877</v>
      </c>
      <c r="C6512" t="s">
        <v>5637</v>
      </c>
      <c r="D6512">
        <v>1</v>
      </c>
      <c r="E6512">
        <v>0.99520503800000004</v>
      </c>
      <c r="F6512">
        <v>0</v>
      </c>
      <c r="G6512">
        <v>0</v>
      </c>
      <c r="H6512">
        <v>0</v>
      </c>
      <c r="I6512">
        <v>1</v>
      </c>
      <c r="J6512" t="s">
        <v>445</v>
      </c>
      <c r="K6512" t="s">
        <v>5638</v>
      </c>
      <c r="L6512" t="s">
        <v>5638</v>
      </c>
      <c r="M6512" t="s">
        <v>9795</v>
      </c>
      <c r="N6512" t="s">
        <v>3876</v>
      </c>
      <c r="O6512" t="s">
        <v>3877</v>
      </c>
    </row>
    <row r="6513" spans="1:15" x14ac:dyDescent="0.3">
      <c r="A6513" t="s">
        <v>3878</v>
      </c>
      <c r="B6513" t="s">
        <v>3879</v>
      </c>
      <c r="C6513" t="s">
        <v>5645</v>
      </c>
      <c r="D6513">
        <v>1</v>
      </c>
      <c r="E6513">
        <v>0.99023863400000001</v>
      </c>
      <c r="F6513">
        <v>0</v>
      </c>
      <c r="G6513">
        <v>0</v>
      </c>
      <c r="H6513">
        <v>0</v>
      </c>
      <c r="I6513">
        <v>1</v>
      </c>
      <c r="J6513" t="s">
        <v>445</v>
      </c>
      <c r="K6513" t="s">
        <v>5646</v>
      </c>
      <c r="L6513" t="s">
        <v>5646</v>
      </c>
      <c r="M6513" t="s">
        <v>9796</v>
      </c>
      <c r="N6513" t="s">
        <v>3878</v>
      </c>
      <c r="O6513" t="s">
        <v>3879</v>
      </c>
    </row>
    <row r="6514" spans="1:15" x14ac:dyDescent="0.3">
      <c r="A6514" t="s">
        <v>3880</v>
      </c>
      <c r="B6514" t="s">
        <v>3881</v>
      </c>
      <c r="C6514" t="s">
        <v>5648</v>
      </c>
      <c r="D6514">
        <v>1</v>
      </c>
      <c r="E6514">
        <v>0.99520503800000004</v>
      </c>
      <c r="F6514">
        <v>0</v>
      </c>
      <c r="G6514">
        <v>0</v>
      </c>
      <c r="H6514">
        <v>0</v>
      </c>
      <c r="I6514">
        <v>1</v>
      </c>
      <c r="J6514" t="s">
        <v>445</v>
      </c>
      <c r="K6514" t="s">
        <v>5649</v>
      </c>
      <c r="L6514" t="s">
        <v>5649</v>
      </c>
      <c r="M6514" t="s">
        <v>9797</v>
      </c>
      <c r="N6514" t="s">
        <v>3880</v>
      </c>
      <c r="O6514" t="s">
        <v>3881</v>
      </c>
    </row>
    <row r="6515" spans="1:15" x14ac:dyDescent="0.3">
      <c r="A6515" t="s">
        <v>3882</v>
      </c>
      <c r="B6515" t="s">
        <v>3883</v>
      </c>
      <c r="C6515" t="s">
        <v>5675</v>
      </c>
      <c r="D6515">
        <v>1</v>
      </c>
      <c r="E6515">
        <v>0.99572920499999995</v>
      </c>
      <c r="F6515">
        <v>0</v>
      </c>
      <c r="G6515">
        <v>0</v>
      </c>
      <c r="H6515">
        <v>0</v>
      </c>
      <c r="I6515">
        <v>1</v>
      </c>
      <c r="J6515" t="s">
        <v>445</v>
      </c>
      <c r="K6515" t="s">
        <v>5676</v>
      </c>
      <c r="L6515" t="s">
        <v>5676</v>
      </c>
      <c r="M6515" t="s">
        <v>9798</v>
      </c>
      <c r="N6515" t="s">
        <v>3882</v>
      </c>
      <c r="O6515" t="s">
        <v>3883</v>
      </c>
    </row>
    <row r="6516" spans="1:15" x14ac:dyDescent="0.3">
      <c r="A6516" t="s">
        <v>3884</v>
      </c>
      <c r="B6516" t="s">
        <v>3885</v>
      </c>
      <c r="C6516" t="s">
        <v>5698</v>
      </c>
      <c r="D6516">
        <v>1</v>
      </c>
      <c r="E6516">
        <v>0.99520503800000004</v>
      </c>
      <c r="F6516">
        <v>0</v>
      </c>
      <c r="G6516">
        <v>0</v>
      </c>
      <c r="H6516">
        <v>0</v>
      </c>
      <c r="I6516">
        <v>1</v>
      </c>
      <c r="J6516" t="s">
        <v>445</v>
      </c>
      <c r="K6516" t="s">
        <v>5699</v>
      </c>
      <c r="L6516" t="s">
        <v>5699</v>
      </c>
      <c r="M6516" t="s">
        <v>9799</v>
      </c>
      <c r="N6516" t="s">
        <v>3884</v>
      </c>
      <c r="O6516" t="s">
        <v>3885</v>
      </c>
    </row>
    <row r="6517" spans="1:15" x14ac:dyDescent="0.3">
      <c r="A6517" t="s">
        <v>3412</v>
      </c>
      <c r="B6517" t="s">
        <v>3413</v>
      </c>
      <c r="C6517" t="s">
        <v>5704</v>
      </c>
      <c r="D6517">
        <v>1</v>
      </c>
      <c r="E6517">
        <v>0.999870119</v>
      </c>
      <c r="F6517">
        <v>0</v>
      </c>
      <c r="G6517">
        <v>0</v>
      </c>
      <c r="H6517">
        <v>0</v>
      </c>
      <c r="I6517">
        <v>1</v>
      </c>
      <c r="J6517" t="s">
        <v>445</v>
      </c>
      <c r="K6517" t="s">
        <v>5705</v>
      </c>
      <c r="L6517" t="s">
        <v>5705</v>
      </c>
      <c r="M6517" t="s">
        <v>9800</v>
      </c>
      <c r="N6517" t="s">
        <v>3412</v>
      </c>
      <c r="O6517" t="s">
        <v>3413</v>
      </c>
    </row>
    <row r="6518" spans="1:15" x14ac:dyDescent="0.3">
      <c r="A6518" t="s">
        <v>3886</v>
      </c>
      <c r="B6518" t="s">
        <v>3887</v>
      </c>
      <c r="C6518" t="s">
        <v>6113</v>
      </c>
      <c r="D6518">
        <v>1</v>
      </c>
      <c r="E6518">
        <v>0.99636581400000002</v>
      </c>
      <c r="F6518">
        <v>0</v>
      </c>
      <c r="G6518">
        <v>0</v>
      </c>
      <c r="H6518">
        <v>0</v>
      </c>
      <c r="I6518">
        <v>1</v>
      </c>
      <c r="J6518" t="s">
        <v>445</v>
      </c>
      <c r="K6518" t="s">
        <v>6114</v>
      </c>
      <c r="L6518" t="s">
        <v>6114</v>
      </c>
      <c r="M6518" t="s">
        <v>9801</v>
      </c>
      <c r="N6518" t="s">
        <v>3886</v>
      </c>
      <c r="O6518" t="s">
        <v>3887</v>
      </c>
    </row>
    <row r="6519" spans="1:15" x14ac:dyDescent="0.3">
      <c r="A6519" t="s">
        <v>205</v>
      </c>
      <c r="B6519" t="s">
        <v>3591</v>
      </c>
      <c r="C6519" t="s">
        <v>5109</v>
      </c>
      <c r="D6519">
        <v>2</v>
      </c>
      <c r="E6519">
        <v>0.98906472700000003</v>
      </c>
      <c r="F6519">
        <v>0</v>
      </c>
      <c r="G6519">
        <v>0</v>
      </c>
      <c r="H6519">
        <v>0</v>
      </c>
      <c r="I6519">
        <v>0</v>
      </c>
      <c r="J6519" t="s">
        <v>445</v>
      </c>
      <c r="K6519" t="s">
        <v>5110</v>
      </c>
      <c r="L6519" t="s">
        <v>5110</v>
      </c>
      <c r="M6519" t="s">
        <v>764</v>
      </c>
      <c r="N6519" t="s">
        <v>205</v>
      </c>
      <c r="O6519" t="s">
        <v>3591</v>
      </c>
    </row>
    <row r="6520" spans="1:15" x14ac:dyDescent="0.3">
      <c r="A6520" t="s">
        <v>3648</v>
      </c>
      <c r="B6520" t="s">
        <v>3649</v>
      </c>
      <c r="C6520" t="s">
        <v>4083</v>
      </c>
      <c r="D6520">
        <v>1</v>
      </c>
      <c r="E6520">
        <v>0.99520503800000004</v>
      </c>
      <c r="F6520">
        <v>0</v>
      </c>
      <c r="G6520">
        <v>0</v>
      </c>
      <c r="H6520">
        <v>0</v>
      </c>
      <c r="I6520">
        <v>1</v>
      </c>
      <c r="J6520" t="s">
        <v>445</v>
      </c>
      <c r="K6520" t="s">
        <v>4084</v>
      </c>
      <c r="L6520" t="s">
        <v>4084</v>
      </c>
      <c r="M6520" t="s">
        <v>9802</v>
      </c>
      <c r="N6520" t="s">
        <v>3648</v>
      </c>
      <c r="O6520" t="s">
        <v>3649</v>
      </c>
    </row>
    <row r="6521" spans="1:15" x14ac:dyDescent="0.3">
      <c r="A6521" t="s">
        <v>3888</v>
      </c>
      <c r="B6521" t="s">
        <v>3889</v>
      </c>
      <c r="C6521" t="s">
        <v>5290</v>
      </c>
      <c r="D6521">
        <v>1</v>
      </c>
      <c r="E6521">
        <v>0.99814540699999998</v>
      </c>
      <c r="F6521">
        <v>0</v>
      </c>
      <c r="G6521">
        <v>0</v>
      </c>
      <c r="H6521">
        <v>0</v>
      </c>
      <c r="I6521">
        <v>0</v>
      </c>
      <c r="J6521" t="s">
        <v>445</v>
      </c>
      <c r="K6521" t="s">
        <v>5291</v>
      </c>
      <c r="L6521" t="s">
        <v>5291</v>
      </c>
      <c r="M6521" t="s">
        <v>9803</v>
      </c>
      <c r="N6521" t="s">
        <v>3888</v>
      </c>
      <c r="O6521" t="s">
        <v>3889</v>
      </c>
    </row>
    <row r="6522" spans="1:15" x14ac:dyDescent="0.3">
      <c r="A6522" t="s">
        <v>3682</v>
      </c>
      <c r="B6522" t="s">
        <v>3683</v>
      </c>
      <c r="C6522" t="s">
        <v>4089</v>
      </c>
      <c r="D6522">
        <v>1</v>
      </c>
      <c r="E6522">
        <v>0.99520503800000004</v>
      </c>
      <c r="F6522">
        <v>0</v>
      </c>
      <c r="G6522">
        <v>0</v>
      </c>
      <c r="H6522">
        <v>0</v>
      </c>
      <c r="I6522">
        <v>1</v>
      </c>
      <c r="J6522" t="s">
        <v>445</v>
      </c>
      <c r="K6522" t="s">
        <v>4090</v>
      </c>
      <c r="L6522" t="s">
        <v>4090</v>
      </c>
      <c r="M6522" t="s">
        <v>9804</v>
      </c>
      <c r="N6522" t="s">
        <v>3682</v>
      </c>
      <c r="O6522" t="s">
        <v>3683</v>
      </c>
    </row>
    <row r="6523" spans="1:15" x14ac:dyDescent="0.3">
      <c r="A6523" t="s">
        <v>2100</v>
      </c>
      <c r="B6523" t="s">
        <v>3476</v>
      </c>
      <c r="C6523" t="s">
        <v>4540</v>
      </c>
      <c r="D6523">
        <v>3</v>
      </c>
      <c r="E6523">
        <v>0.99704878299999999</v>
      </c>
      <c r="F6523">
        <v>0</v>
      </c>
      <c r="G6523">
        <v>1</v>
      </c>
      <c r="H6523">
        <v>0</v>
      </c>
      <c r="I6523">
        <v>0</v>
      </c>
      <c r="J6523" t="s">
        <v>445</v>
      </c>
      <c r="K6523" t="s">
        <v>4541</v>
      </c>
      <c r="L6523" t="s">
        <v>4541</v>
      </c>
      <c r="M6523" t="s">
        <v>9805</v>
      </c>
      <c r="N6523" t="s">
        <v>2100</v>
      </c>
      <c r="O6523" t="s">
        <v>3476</v>
      </c>
    </row>
    <row r="6524" spans="1:15" x14ac:dyDescent="0.3">
      <c r="A6524" t="s">
        <v>3890</v>
      </c>
      <c r="B6524" t="s">
        <v>3891</v>
      </c>
      <c r="C6524" t="s">
        <v>4095</v>
      </c>
      <c r="D6524">
        <v>1</v>
      </c>
      <c r="E6524">
        <v>0.99520503800000004</v>
      </c>
      <c r="F6524">
        <v>0</v>
      </c>
      <c r="G6524">
        <v>0</v>
      </c>
      <c r="H6524">
        <v>0</v>
      </c>
      <c r="I6524">
        <v>1</v>
      </c>
      <c r="J6524" t="s">
        <v>445</v>
      </c>
      <c r="K6524" t="s">
        <v>4096</v>
      </c>
      <c r="L6524" t="s">
        <v>4096</v>
      </c>
      <c r="M6524" t="s">
        <v>9806</v>
      </c>
      <c r="N6524" t="s">
        <v>3890</v>
      </c>
      <c r="O6524" t="s">
        <v>3891</v>
      </c>
    </row>
    <row r="6525" spans="1:15" x14ac:dyDescent="0.3">
      <c r="A6525" t="s">
        <v>3892</v>
      </c>
      <c r="B6525" t="s">
        <v>3893</v>
      </c>
      <c r="C6525" t="s">
        <v>4644</v>
      </c>
      <c r="D6525">
        <v>1</v>
      </c>
      <c r="E6525">
        <v>0.99814540699999998</v>
      </c>
      <c r="F6525">
        <v>0</v>
      </c>
      <c r="G6525">
        <v>0</v>
      </c>
      <c r="H6525">
        <v>0</v>
      </c>
      <c r="I6525">
        <v>0</v>
      </c>
      <c r="J6525" t="s">
        <v>445</v>
      </c>
      <c r="K6525" t="s">
        <v>4645</v>
      </c>
      <c r="L6525" t="s">
        <v>4645</v>
      </c>
      <c r="M6525" t="s">
        <v>9807</v>
      </c>
      <c r="N6525" t="s">
        <v>3892</v>
      </c>
      <c r="O6525" t="s">
        <v>3893</v>
      </c>
    </row>
    <row r="6526" spans="1:15" x14ac:dyDescent="0.3">
      <c r="A6526" t="s">
        <v>3684</v>
      </c>
      <c r="B6526" t="s">
        <v>3685</v>
      </c>
      <c r="C6526" t="s">
        <v>5315</v>
      </c>
      <c r="D6526">
        <v>1</v>
      </c>
      <c r="E6526">
        <v>0.99814540699999998</v>
      </c>
      <c r="F6526">
        <v>0</v>
      </c>
      <c r="G6526">
        <v>0</v>
      </c>
      <c r="H6526">
        <v>0</v>
      </c>
      <c r="I6526">
        <v>1</v>
      </c>
      <c r="J6526" t="s">
        <v>445</v>
      </c>
      <c r="K6526" t="s">
        <v>5316</v>
      </c>
      <c r="L6526" t="s">
        <v>5316</v>
      </c>
      <c r="M6526" t="s">
        <v>9808</v>
      </c>
      <c r="N6526" t="s">
        <v>3684</v>
      </c>
      <c r="O6526" t="s">
        <v>3685</v>
      </c>
    </row>
    <row r="6527" spans="1:15" x14ac:dyDescent="0.3">
      <c r="A6527" t="s">
        <v>3894</v>
      </c>
      <c r="B6527" t="s">
        <v>3895</v>
      </c>
      <c r="C6527" t="s">
        <v>4086</v>
      </c>
      <c r="D6527">
        <v>1</v>
      </c>
      <c r="E6527">
        <v>0.99520503800000004</v>
      </c>
      <c r="F6527">
        <v>0</v>
      </c>
      <c r="G6527">
        <v>0</v>
      </c>
      <c r="H6527">
        <v>0</v>
      </c>
      <c r="I6527">
        <v>1</v>
      </c>
      <c r="J6527" t="s">
        <v>445</v>
      </c>
      <c r="K6527" t="s">
        <v>4087</v>
      </c>
      <c r="L6527" t="s">
        <v>4087</v>
      </c>
      <c r="M6527" t="s">
        <v>9809</v>
      </c>
      <c r="N6527" t="s">
        <v>3894</v>
      </c>
      <c r="O6527" t="s">
        <v>3895</v>
      </c>
    </row>
    <row r="6528" spans="1:15" x14ac:dyDescent="0.3">
      <c r="A6528" t="s">
        <v>3896</v>
      </c>
      <c r="B6528" t="s">
        <v>3897</v>
      </c>
      <c r="C6528" t="s">
        <v>4092</v>
      </c>
      <c r="D6528">
        <v>1</v>
      </c>
      <c r="E6528">
        <v>0.99572920499999995</v>
      </c>
      <c r="F6528">
        <v>0</v>
      </c>
      <c r="G6528">
        <v>0</v>
      </c>
      <c r="H6528">
        <v>0</v>
      </c>
      <c r="I6528">
        <v>1</v>
      </c>
      <c r="J6528" t="s">
        <v>445</v>
      </c>
      <c r="K6528" t="s">
        <v>4093</v>
      </c>
      <c r="L6528" t="s">
        <v>4093</v>
      </c>
      <c r="M6528" t="s">
        <v>9810</v>
      </c>
      <c r="N6528" t="s">
        <v>3896</v>
      </c>
      <c r="O6528" t="s">
        <v>3897</v>
      </c>
    </row>
    <row r="6529" spans="1:15" x14ac:dyDescent="0.3">
      <c r="A6529" t="s">
        <v>3898</v>
      </c>
      <c r="B6529" t="s">
        <v>3899</v>
      </c>
      <c r="C6529" t="s">
        <v>4098</v>
      </c>
      <c r="D6529">
        <v>1</v>
      </c>
      <c r="E6529">
        <v>0.99572920499999995</v>
      </c>
      <c r="F6529">
        <v>0</v>
      </c>
      <c r="G6529">
        <v>0</v>
      </c>
      <c r="H6529">
        <v>0</v>
      </c>
      <c r="I6529">
        <v>1</v>
      </c>
      <c r="J6529" t="s">
        <v>445</v>
      </c>
      <c r="K6529" t="s">
        <v>4099</v>
      </c>
      <c r="L6529" t="s">
        <v>4099</v>
      </c>
      <c r="M6529" t="s">
        <v>9811</v>
      </c>
      <c r="N6529" t="s">
        <v>3898</v>
      </c>
      <c r="O6529" t="s">
        <v>3899</v>
      </c>
    </row>
    <row r="6530" spans="1:15" x14ac:dyDescent="0.3">
      <c r="A6530" t="s">
        <v>3678</v>
      </c>
      <c r="B6530" t="s">
        <v>3679</v>
      </c>
      <c r="C6530" t="s">
        <v>5021</v>
      </c>
      <c r="D6530">
        <v>1</v>
      </c>
      <c r="E6530">
        <v>0.96601835999999996</v>
      </c>
      <c r="F6530">
        <v>0</v>
      </c>
      <c r="G6530">
        <v>0</v>
      </c>
      <c r="H6530">
        <v>0</v>
      </c>
      <c r="I6530">
        <v>1</v>
      </c>
      <c r="J6530" t="s">
        <v>445</v>
      </c>
      <c r="K6530" t="s">
        <v>5022</v>
      </c>
      <c r="L6530" t="s">
        <v>5022</v>
      </c>
      <c r="M6530" t="s">
        <v>9812</v>
      </c>
      <c r="N6530" t="s">
        <v>3678</v>
      </c>
      <c r="O6530" t="s">
        <v>3679</v>
      </c>
    </row>
    <row r="6531" spans="1:15" x14ac:dyDescent="0.3">
      <c r="A6531" t="s">
        <v>3900</v>
      </c>
      <c r="B6531" t="s">
        <v>3901</v>
      </c>
      <c r="C6531" t="s">
        <v>4238</v>
      </c>
      <c r="D6531">
        <v>2</v>
      </c>
      <c r="E6531">
        <v>0.99520503800000004</v>
      </c>
      <c r="F6531">
        <v>0</v>
      </c>
      <c r="G6531">
        <v>0</v>
      </c>
      <c r="H6531">
        <v>0</v>
      </c>
      <c r="I6531">
        <v>0</v>
      </c>
      <c r="J6531" t="s">
        <v>445</v>
      </c>
      <c r="K6531" t="s">
        <v>4239</v>
      </c>
      <c r="L6531" t="s">
        <v>4239</v>
      </c>
      <c r="M6531" t="s">
        <v>9813</v>
      </c>
      <c r="N6531" t="s">
        <v>3900</v>
      </c>
      <c r="O6531" t="s">
        <v>3901</v>
      </c>
    </row>
    <row r="6532" spans="1:15" x14ac:dyDescent="0.3">
      <c r="A6532" t="s">
        <v>3630</v>
      </c>
      <c r="B6532" t="s">
        <v>3631</v>
      </c>
      <c r="C6532" t="s">
        <v>4148</v>
      </c>
      <c r="D6532">
        <v>2</v>
      </c>
      <c r="E6532">
        <v>0.99704878299999999</v>
      </c>
      <c r="F6532">
        <v>1</v>
      </c>
      <c r="G6532">
        <v>0</v>
      </c>
      <c r="H6532">
        <v>0</v>
      </c>
      <c r="I6532">
        <v>0</v>
      </c>
      <c r="J6532" t="s">
        <v>445</v>
      </c>
      <c r="K6532" t="s">
        <v>4149</v>
      </c>
      <c r="L6532" t="s">
        <v>4149</v>
      </c>
      <c r="M6532" t="s">
        <v>9814</v>
      </c>
      <c r="N6532" t="s">
        <v>3630</v>
      </c>
      <c r="O6532" t="s">
        <v>3631</v>
      </c>
    </row>
    <row r="6533" spans="1:15" x14ac:dyDescent="0.3">
      <c r="A6533" t="s">
        <v>3689</v>
      </c>
      <c r="B6533" t="s">
        <v>3690</v>
      </c>
      <c r="C6533" t="s">
        <v>5360</v>
      </c>
      <c r="D6533">
        <v>1</v>
      </c>
      <c r="E6533">
        <v>0.99814540699999998</v>
      </c>
      <c r="F6533">
        <v>0</v>
      </c>
      <c r="G6533">
        <v>0</v>
      </c>
      <c r="H6533">
        <v>0</v>
      </c>
      <c r="I6533">
        <v>1</v>
      </c>
      <c r="J6533" t="s">
        <v>445</v>
      </c>
      <c r="K6533" t="s">
        <v>5361</v>
      </c>
      <c r="L6533" t="s">
        <v>5361</v>
      </c>
      <c r="M6533" t="s">
        <v>9815</v>
      </c>
      <c r="N6533" t="s">
        <v>3689</v>
      </c>
      <c r="O6533" t="s">
        <v>3690</v>
      </c>
    </row>
    <row r="6534" spans="1:15" x14ac:dyDescent="0.3">
      <c r="A6534" t="s">
        <v>209</v>
      </c>
      <c r="B6534" t="s">
        <v>236</v>
      </c>
      <c r="C6534" t="s">
        <v>4647</v>
      </c>
      <c r="D6534">
        <v>3</v>
      </c>
      <c r="E6534">
        <v>0.99814540699999998</v>
      </c>
      <c r="F6534">
        <v>1</v>
      </c>
      <c r="G6534">
        <v>0</v>
      </c>
      <c r="H6534">
        <v>0</v>
      </c>
      <c r="I6534">
        <v>0</v>
      </c>
      <c r="J6534" t="s">
        <v>445</v>
      </c>
      <c r="K6534" t="s">
        <v>4648</v>
      </c>
      <c r="L6534" t="s">
        <v>4648</v>
      </c>
      <c r="M6534" t="s">
        <v>771</v>
      </c>
      <c r="N6534" t="s">
        <v>209</v>
      </c>
      <c r="O6534" t="s">
        <v>236</v>
      </c>
    </row>
    <row r="6535" spans="1:15" x14ac:dyDescent="0.3">
      <c r="A6535" t="s">
        <v>209</v>
      </c>
      <c r="B6535" t="s">
        <v>236</v>
      </c>
      <c r="C6535" t="s">
        <v>4647</v>
      </c>
      <c r="D6535">
        <v>3</v>
      </c>
      <c r="E6535">
        <v>0.99814540699999998</v>
      </c>
      <c r="F6535">
        <v>1</v>
      </c>
      <c r="G6535">
        <v>0</v>
      </c>
      <c r="H6535">
        <v>0</v>
      </c>
      <c r="I6535">
        <v>0</v>
      </c>
      <c r="J6535" t="s">
        <v>445</v>
      </c>
      <c r="K6535" t="s">
        <v>4648</v>
      </c>
      <c r="L6535" t="s">
        <v>4648</v>
      </c>
      <c r="M6535" t="s">
        <v>9816</v>
      </c>
      <c r="N6535" t="s">
        <v>209</v>
      </c>
      <c r="O6535" t="s">
        <v>236</v>
      </c>
    </row>
    <row r="6536" spans="1:15" x14ac:dyDescent="0.3">
      <c r="A6536" t="s">
        <v>209</v>
      </c>
      <c r="B6536" t="s">
        <v>236</v>
      </c>
      <c r="C6536" t="s">
        <v>4647</v>
      </c>
      <c r="D6536">
        <v>3</v>
      </c>
      <c r="E6536">
        <v>0.99814540699999998</v>
      </c>
      <c r="F6536">
        <v>1</v>
      </c>
      <c r="G6536">
        <v>0</v>
      </c>
      <c r="H6536">
        <v>0</v>
      </c>
      <c r="I6536">
        <v>0</v>
      </c>
      <c r="J6536" t="s">
        <v>445</v>
      </c>
      <c r="K6536" t="s">
        <v>4648</v>
      </c>
      <c r="L6536" t="s">
        <v>4648</v>
      </c>
      <c r="M6536" t="s">
        <v>9817</v>
      </c>
      <c r="N6536" t="s">
        <v>209</v>
      </c>
      <c r="O6536" t="s">
        <v>236</v>
      </c>
    </row>
    <row r="6537" spans="1:15" x14ac:dyDescent="0.3">
      <c r="A6537" t="s">
        <v>579</v>
      </c>
      <c r="B6537" t="s">
        <v>3561</v>
      </c>
      <c r="C6537" t="s">
        <v>4651</v>
      </c>
      <c r="D6537">
        <v>2</v>
      </c>
      <c r="E6537">
        <v>0.99814540699999998</v>
      </c>
      <c r="F6537">
        <v>0</v>
      </c>
      <c r="G6537">
        <v>1</v>
      </c>
      <c r="H6537">
        <v>0</v>
      </c>
      <c r="I6537">
        <v>0</v>
      </c>
      <c r="J6537" t="s">
        <v>445</v>
      </c>
      <c r="K6537" t="s">
        <v>4652</v>
      </c>
      <c r="L6537" t="s">
        <v>4652</v>
      </c>
      <c r="M6537" t="s">
        <v>9818</v>
      </c>
      <c r="N6537" t="s">
        <v>579</v>
      </c>
      <c r="O6537" t="s">
        <v>3561</v>
      </c>
    </row>
    <row r="6538" spans="1:15" x14ac:dyDescent="0.3">
      <c r="A6538" t="s">
        <v>3674</v>
      </c>
      <c r="B6538" t="s">
        <v>3675</v>
      </c>
      <c r="C6538" t="s">
        <v>4554</v>
      </c>
      <c r="D6538">
        <v>1</v>
      </c>
      <c r="E6538">
        <v>0.99704878299999999</v>
      </c>
      <c r="F6538">
        <v>0</v>
      </c>
      <c r="G6538">
        <v>1</v>
      </c>
      <c r="H6538">
        <v>0</v>
      </c>
      <c r="I6538">
        <v>1</v>
      </c>
      <c r="J6538" t="s">
        <v>445</v>
      </c>
      <c r="K6538" t="s">
        <v>4555</v>
      </c>
      <c r="L6538" t="s">
        <v>4555</v>
      </c>
      <c r="M6538" t="s">
        <v>9819</v>
      </c>
      <c r="N6538" t="s">
        <v>3674</v>
      </c>
      <c r="O6538" t="s">
        <v>3675</v>
      </c>
    </row>
    <row r="6539" spans="1:15" x14ac:dyDescent="0.3">
      <c r="A6539" t="s">
        <v>3902</v>
      </c>
      <c r="B6539" t="s">
        <v>3903</v>
      </c>
      <c r="C6539" t="s">
        <v>4110</v>
      </c>
      <c r="D6539">
        <v>1</v>
      </c>
      <c r="E6539">
        <v>0.99704878299999999</v>
      </c>
      <c r="F6539">
        <v>0</v>
      </c>
      <c r="G6539">
        <v>0</v>
      </c>
      <c r="H6539">
        <v>0</v>
      </c>
      <c r="I6539">
        <v>1</v>
      </c>
      <c r="J6539" t="s">
        <v>445</v>
      </c>
      <c r="K6539" t="s">
        <v>4111</v>
      </c>
      <c r="L6539" t="s">
        <v>4111</v>
      </c>
      <c r="M6539" t="s">
        <v>9820</v>
      </c>
      <c r="N6539" t="s">
        <v>3902</v>
      </c>
      <c r="O6539" t="s">
        <v>3903</v>
      </c>
    </row>
    <row r="6540" spans="1:15" x14ac:dyDescent="0.3">
      <c r="A6540" t="s">
        <v>3904</v>
      </c>
      <c r="B6540" t="s">
        <v>3905</v>
      </c>
      <c r="C6540" t="s">
        <v>4104</v>
      </c>
      <c r="D6540">
        <v>1</v>
      </c>
      <c r="E6540">
        <v>0.99023863400000001</v>
      </c>
      <c r="F6540">
        <v>0</v>
      </c>
      <c r="G6540">
        <v>0</v>
      </c>
      <c r="H6540">
        <v>0</v>
      </c>
      <c r="I6540">
        <v>1</v>
      </c>
      <c r="J6540" t="s">
        <v>445</v>
      </c>
      <c r="K6540" t="s">
        <v>4105</v>
      </c>
      <c r="L6540" t="s">
        <v>4105</v>
      </c>
      <c r="M6540" t="s">
        <v>9821</v>
      </c>
      <c r="N6540" t="s">
        <v>3904</v>
      </c>
      <c r="O6540" t="s">
        <v>3905</v>
      </c>
    </row>
    <row r="6541" spans="1:15" x14ac:dyDescent="0.3">
      <c r="A6541" t="s">
        <v>3557</v>
      </c>
      <c r="B6541" t="s">
        <v>3558</v>
      </c>
      <c r="C6541" t="s">
        <v>4691</v>
      </c>
      <c r="D6541">
        <v>1</v>
      </c>
      <c r="E6541">
        <v>0.99730635400000001</v>
      </c>
      <c r="F6541">
        <v>0</v>
      </c>
      <c r="G6541">
        <v>1</v>
      </c>
      <c r="H6541">
        <v>0</v>
      </c>
      <c r="I6541">
        <v>1</v>
      </c>
      <c r="J6541" t="s">
        <v>445</v>
      </c>
      <c r="K6541" t="s">
        <v>4692</v>
      </c>
      <c r="L6541" t="s">
        <v>4692</v>
      </c>
      <c r="M6541" t="s">
        <v>9822</v>
      </c>
      <c r="N6541" t="s">
        <v>3557</v>
      </c>
      <c r="O6541" t="s">
        <v>3558</v>
      </c>
    </row>
    <row r="6542" spans="1:15" x14ac:dyDescent="0.3">
      <c r="A6542" t="s">
        <v>3640</v>
      </c>
      <c r="B6542" t="s">
        <v>3641</v>
      </c>
      <c r="C6542" t="s">
        <v>4121</v>
      </c>
      <c r="D6542">
        <v>1</v>
      </c>
      <c r="E6542">
        <v>0.99520503800000004</v>
      </c>
      <c r="F6542">
        <v>0</v>
      </c>
      <c r="G6542">
        <v>0</v>
      </c>
      <c r="H6542">
        <v>0</v>
      </c>
      <c r="I6542">
        <v>1</v>
      </c>
      <c r="J6542" t="s">
        <v>445</v>
      </c>
      <c r="K6542" t="s">
        <v>4122</v>
      </c>
      <c r="L6542" t="s">
        <v>4122</v>
      </c>
      <c r="M6542" t="s">
        <v>9823</v>
      </c>
      <c r="N6542" t="s">
        <v>3640</v>
      </c>
      <c r="O6542" t="s">
        <v>3641</v>
      </c>
    </row>
    <row r="6543" spans="1:15" x14ac:dyDescent="0.3">
      <c r="A6543" t="s">
        <v>3587</v>
      </c>
      <c r="B6543" t="s">
        <v>3588</v>
      </c>
      <c r="C6543" t="s">
        <v>4926</v>
      </c>
      <c r="D6543">
        <v>1</v>
      </c>
      <c r="E6543">
        <v>0.993520607</v>
      </c>
      <c r="F6543">
        <v>0</v>
      </c>
      <c r="G6543">
        <v>0</v>
      </c>
      <c r="H6543">
        <v>0</v>
      </c>
      <c r="I6543">
        <v>1</v>
      </c>
      <c r="J6543" t="s">
        <v>445</v>
      </c>
      <c r="K6543" t="s">
        <v>4927</v>
      </c>
      <c r="L6543" t="s">
        <v>4927</v>
      </c>
      <c r="M6543" t="s">
        <v>9824</v>
      </c>
      <c r="N6543" t="s">
        <v>3587</v>
      </c>
      <c r="O6543" t="s">
        <v>3588</v>
      </c>
    </row>
    <row r="6544" spans="1:15" x14ac:dyDescent="0.3">
      <c r="A6544" t="s">
        <v>1501</v>
      </c>
      <c r="B6544" t="s">
        <v>3906</v>
      </c>
      <c r="C6544" t="s">
        <v>4659</v>
      </c>
      <c r="D6544">
        <v>2</v>
      </c>
      <c r="E6544">
        <v>0.99814540699999998</v>
      </c>
      <c r="F6544">
        <v>0</v>
      </c>
      <c r="G6544">
        <v>1</v>
      </c>
      <c r="H6544">
        <v>0</v>
      </c>
      <c r="I6544">
        <v>0</v>
      </c>
      <c r="J6544" t="s">
        <v>445</v>
      </c>
      <c r="K6544" t="s">
        <v>4660</v>
      </c>
      <c r="L6544" t="s">
        <v>4660</v>
      </c>
      <c r="M6544" t="s">
        <v>9825</v>
      </c>
      <c r="N6544" t="s">
        <v>1501</v>
      </c>
      <c r="O6544" t="s">
        <v>3906</v>
      </c>
    </row>
    <row r="6545" spans="1:15" x14ac:dyDescent="0.3">
      <c r="A6545" t="s">
        <v>3676</v>
      </c>
      <c r="B6545" t="s">
        <v>3677</v>
      </c>
      <c r="C6545" t="s">
        <v>4562</v>
      </c>
      <c r="D6545">
        <v>1</v>
      </c>
      <c r="E6545">
        <v>0.99704878299999999</v>
      </c>
      <c r="F6545">
        <v>0</v>
      </c>
      <c r="G6545">
        <v>1</v>
      </c>
      <c r="H6545">
        <v>0</v>
      </c>
      <c r="I6545">
        <v>1</v>
      </c>
      <c r="J6545" t="s">
        <v>445</v>
      </c>
      <c r="K6545" t="s">
        <v>4563</v>
      </c>
      <c r="L6545" t="s">
        <v>4563</v>
      </c>
      <c r="M6545" t="s">
        <v>9826</v>
      </c>
      <c r="N6545" t="s">
        <v>3676</v>
      </c>
      <c r="O6545" t="s">
        <v>3677</v>
      </c>
    </row>
    <row r="6546" spans="1:15" x14ac:dyDescent="0.3">
      <c r="A6546" t="s">
        <v>3907</v>
      </c>
      <c r="B6546" t="s">
        <v>3908</v>
      </c>
      <c r="C6546" t="s">
        <v>4124</v>
      </c>
      <c r="D6546">
        <v>1</v>
      </c>
      <c r="E6546">
        <v>0.99520503800000004</v>
      </c>
      <c r="F6546">
        <v>0</v>
      </c>
      <c r="G6546">
        <v>0</v>
      </c>
      <c r="H6546">
        <v>0</v>
      </c>
      <c r="I6546">
        <v>1</v>
      </c>
      <c r="J6546" t="s">
        <v>445</v>
      </c>
      <c r="K6546" t="s">
        <v>4125</v>
      </c>
      <c r="L6546" t="s">
        <v>4125</v>
      </c>
      <c r="M6546" t="s">
        <v>9827</v>
      </c>
      <c r="N6546" t="s">
        <v>3907</v>
      </c>
      <c r="O6546" t="s">
        <v>3908</v>
      </c>
    </row>
    <row r="6547" spans="1:15" x14ac:dyDescent="0.3">
      <c r="A6547" t="s">
        <v>588</v>
      </c>
      <c r="B6547" t="s">
        <v>836</v>
      </c>
      <c r="C6547" t="s">
        <v>4463</v>
      </c>
      <c r="D6547">
        <v>3</v>
      </c>
      <c r="E6547">
        <v>0.99520503800000004</v>
      </c>
      <c r="F6547">
        <v>1</v>
      </c>
      <c r="G6547">
        <v>0</v>
      </c>
      <c r="H6547">
        <v>0</v>
      </c>
      <c r="I6547">
        <v>0</v>
      </c>
      <c r="J6547" t="s">
        <v>445</v>
      </c>
      <c r="K6547" t="s">
        <v>4464</v>
      </c>
      <c r="L6547" t="s">
        <v>4464</v>
      </c>
      <c r="M6547" t="s">
        <v>9828</v>
      </c>
      <c r="N6547" t="s">
        <v>588</v>
      </c>
      <c r="O6547" t="s">
        <v>836</v>
      </c>
    </row>
    <row r="6548" spans="1:15" x14ac:dyDescent="0.3">
      <c r="A6548" t="s">
        <v>3526</v>
      </c>
      <c r="B6548" t="s">
        <v>3527</v>
      </c>
      <c r="C6548" t="s">
        <v>4465</v>
      </c>
      <c r="D6548">
        <v>3</v>
      </c>
      <c r="E6548">
        <v>0.99520503800000004</v>
      </c>
      <c r="F6548">
        <v>0</v>
      </c>
      <c r="G6548">
        <v>0</v>
      </c>
      <c r="H6548">
        <v>0</v>
      </c>
      <c r="I6548">
        <v>0</v>
      </c>
      <c r="J6548" t="s">
        <v>445</v>
      </c>
      <c r="K6548" t="s">
        <v>4464</v>
      </c>
      <c r="L6548" t="s">
        <v>4464</v>
      </c>
      <c r="M6548" t="s">
        <v>9828</v>
      </c>
      <c r="N6548" t="s">
        <v>3526</v>
      </c>
      <c r="O6548" t="s">
        <v>3527</v>
      </c>
    </row>
    <row r="6549" spans="1:15" x14ac:dyDescent="0.3">
      <c r="A6549" t="s">
        <v>3909</v>
      </c>
      <c r="B6549" t="s">
        <v>3910</v>
      </c>
      <c r="C6549" t="s">
        <v>4530</v>
      </c>
      <c r="D6549">
        <v>2</v>
      </c>
      <c r="E6549">
        <v>0.99704878299999999</v>
      </c>
      <c r="F6549">
        <v>0</v>
      </c>
      <c r="G6549">
        <v>1</v>
      </c>
      <c r="H6549">
        <v>0</v>
      </c>
      <c r="I6549">
        <v>1</v>
      </c>
      <c r="J6549" t="s">
        <v>445</v>
      </c>
      <c r="K6549" t="s">
        <v>4531</v>
      </c>
      <c r="L6549" t="s">
        <v>4531</v>
      </c>
      <c r="M6549" t="s">
        <v>3910</v>
      </c>
      <c r="N6549" t="s">
        <v>3909</v>
      </c>
      <c r="O6549" t="s">
        <v>3910</v>
      </c>
    </row>
    <row r="6550" spans="1:15" x14ac:dyDescent="0.3">
      <c r="A6550" t="s">
        <v>3592</v>
      </c>
      <c r="B6550" t="s">
        <v>3593</v>
      </c>
      <c r="C6550" t="s">
        <v>4781</v>
      </c>
      <c r="D6550">
        <v>1</v>
      </c>
      <c r="E6550">
        <v>0.99291665100000004</v>
      </c>
      <c r="F6550">
        <v>0</v>
      </c>
      <c r="G6550">
        <v>0</v>
      </c>
      <c r="H6550">
        <v>0</v>
      </c>
      <c r="I6550">
        <v>1</v>
      </c>
      <c r="J6550" t="s">
        <v>445</v>
      </c>
      <c r="K6550" t="s">
        <v>4782</v>
      </c>
      <c r="L6550" t="s">
        <v>4782</v>
      </c>
      <c r="M6550" t="s">
        <v>9829</v>
      </c>
      <c r="N6550" t="s">
        <v>3592</v>
      </c>
      <c r="O6550" t="s">
        <v>3593</v>
      </c>
    </row>
    <row r="6551" spans="1:15" x14ac:dyDescent="0.3">
      <c r="A6551" t="s">
        <v>1561</v>
      </c>
      <c r="B6551" t="s">
        <v>1562</v>
      </c>
      <c r="C6551" t="s">
        <v>4688</v>
      </c>
      <c r="D6551">
        <v>2</v>
      </c>
      <c r="E6551">
        <v>0.99572920499999995</v>
      </c>
      <c r="F6551">
        <v>0</v>
      </c>
      <c r="G6551">
        <v>0</v>
      </c>
      <c r="H6551">
        <v>0</v>
      </c>
      <c r="I6551">
        <v>1</v>
      </c>
      <c r="J6551" t="s">
        <v>445</v>
      </c>
      <c r="K6551" t="s">
        <v>4689</v>
      </c>
      <c r="L6551" t="s">
        <v>4689</v>
      </c>
      <c r="M6551" t="s">
        <v>9830</v>
      </c>
      <c r="N6551" t="s">
        <v>1561</v>
      </c>
      <c r="O6551" t="s">
        <v>1562</v>
      </c>
    </row>
    <row r="6552" spans="1:15" x14ac:dyDescent="0.3">
      <c r="A6552" t="s">
        <v>416</v>
      </c>
      <c r="B6552" t="s">
        <v>1563</v>
      </c>
      <c r="C6552" t="s">
        <v>4547</v>
      </c>
      <c r="D6552">
        <v>2</v>
      </c>
      <c r="E6552">
        <v>0.99704878299999999</v>
      </c>
      <c r="F6552">
        <v>0</v>
      </c>
      <c r="G6552">
        <v>1</v>
      </c>
      <c r="H6552">
        <v>0</v>
      </c>
      <c r="I6552">
        <v>0</v>
      </c>
      <c r="J6552" t="s">
        <v>445</v>
      </c>
      <c r="K6552" t="s">
        <v>4548</v>
      </c>
      <c r="L6552" t="s">
        <v>4548</v>
      </c>
      <c r="M6552" t="s">
        <v>9831</v>
      </c>
      <c r="N6552" t="s">
        <v>416</v>
      </c>
      <c r="O6552" t="s">
        <v>1563</v>
      </c>
    </row>
    <row r="6553" spans="1:15" x14ac:dyDescent="0.3">
      <c r="A6553" t="s">
        <v>416</v>
      </c>
      <c r="B6553" t="s">
        <v>1563</v>
      </c>
      <c r="C6553" t="s">
        <v>4547</v>
      </c>
      <c r="D6553">
        <v>2</v>
      </c>
      <c r="E6553">
        <v>0.99704878299999999</v>
      </c>
      <c r="F6553">
        <v>0</v>
      </c>
      <c r="G6553">
        <v>1</v>
      </c>
      <c r="H6553">
        <v>0</v>
      </c>
      <c r="I6553">
        <v>0</v>
      </c>
      <c r="J6553" t="s">
        <v>445</v>
      </c>
      <c r="K6553" t="s">
        <v>4548</v>
      </c>
      <c r="L6553" t="s">
        <v>4548</v>
      </c>
      <c r="M6553" t="s">
        <v>9832</v>
      </c>
      <c r="N6553" t="s">
        <v>416</v>
      </c>
      <c r="O6553" t="s">
        <v>1563</v>
      </c>
    </row>
    <row r="6554" spans="1:15" x14ac:dyDescent="0.3">
      <c r="A6554" t="s">
        <v>1564</v>
      </c>
      <c r="B6554" t="s">
        <v>3919</v>
      </c>
      <c r="C6554" t="s">
        <v>4556</v>
      </c>
      <c r="D6554">
        <v>2</v>
      </c>
      <c r="E6554">
        <v>0.99704878299999999</v>
      </c>
      <c r="F6554">
        <v>0</v>
      </c>
      <c r="G6554">
        <v>1</v>
      </c>
      <c r="H6554">
        <v>0</v>
      </c>
      <c r="I6554">
        <v>1</v>
      </c>
      <c r="J6554" t="s">
        <v>445</v>
      </c>
      <c r="K6554" t="s">
        <v>4557</v>
      </c>
      <c r="L6554" t="s">
        <v>4557</v>
      </c>
      <c r="M6554" t="s">
        <v>3919</v>
      </c>
      <c r="N6554" t="s">
        <v>1564</v>
      </c>
      <c r="O6554" t="s">
        <v>3919</v>
      </c>
    </row>
    <row r="6555" spans="1:15" x14ac:dyDescent="0.3">
      <c r="A6555" t="s">
        <v>419</v>
      </c>
      <c r="B6555" t="s">
        <v>3449</v>
      </c>
      <c r="C6555" t="s">
        <v>4522</v>
      </c>
      <c r="D6555">
        <v>2</v>
      </c>
      <c r="E6555">
        <v>0.99704878299999999</v>
      </c>
      <c r="F6555">
        <v>0</v>
      </c>
      <c r="G6555">
        <v>0</v>
      </c>
      <c r="H6555">
        <v>0</v>
      </c>
      <c r="I6555">
        <v>1</v>
      </c>
      <c r="J6555" t="s">
        <v>445</v>
      </c>
      <c r="K6555" t="s">
        <v>4523</v>
      </c>
      <c r="L6555" t="s">
        <v>4523</v>
      </c>
      <c r="M6555" t="s">
        <v>9833</v>
      </c>
      <c r="N6555" t="s">
        <v>419</v>
      </c>
      <c r="O6555" t="s">
        <v>3449</v>
      </c>
    </row>
    <row r="6556" spans="1:15" x14ac:dyDescent="0.3">
      <c r="A6556" t="s">
        <v>2282</v>
      </c>
      <c r="B6556" t="s">
        <v>2285</v>
      </c>
      <c r="C6556" t="s">
        <v>4525</v>
      </c>
      <c r="D6556">
        <v>3</v>
      </c>
      <c r="E6556">
        <v>0.99704878299999999</v>
      </c>
      <c r="F6556">
        <v>0</v>
      </c>
      <c r="G6556">
        <v>1</v>
      </c>
      <c r="H6556">
        <v>0</v>
      </c>
      <c r="I6556">
        <v>0</v>
      </c>
      <c r="J6556" t="s">
        <v>445</v>
      </c>
      <c r="K6556" t="s">
        <v>4523</v>
      </c>
      <c r="L6556" t="s">
        <v>4523</v>
      </c>
      <c r="M6556" t="s">
        <v>9833</v>
      </c>
      <c r="N6556" t="s">
        <v>2282</v>
      </c>
      <c r="O6556" t="s">
        <v>2285</v>
      </c>
    </row>
    <row r="6557" spans="1:15" x14ac:dyDescent="0.3">
      <c r="A6557" t="s">
        <v>424</v>
      </c>
      <c r="B6557" t="s">
        <v>1568</v>
      </c>
      <c r="C6557" t="s">
        <v>4526</v>
      </c>
      <c r="D6557">
        <v>2</v>
      </c>
      <c r="E6557">
        <v>0.99704878299999999</v>
      </c>
      <c r="F6557">
        <v>0</v>
      </c>
      <c r="G6557">
        <v>1</v>
      </c>
      <c r="H6557">
        <v>0</v>
      </c>
      <c r="I6557">
        <v>0</v>
      </c>
      <c r="J6557" t="s">
        <v>445</v>
      </c>
      <c r="K6557" t="s">
        <v>4527</v>
      </c>
      <c r="L6557" t="s">
        <v>4527</v>
      </c>
      <c r="M6557" t="s">
        <v>9834</v>
      </c>
      <c r="N6557" t="s">
        <v>424</v>
      </c>
      <c r="O6557" t="s">
        <v>1568</v>
      </c>
    </row>
    <row r="6558" spans="1:15" x14ac:dyDescent="0.3">
      <c r="A6558" t="s">
        <v>427</v>
      </c>
      <c r="B6558" t="s">
        <v>3688</v>
      </c>
      <c r="C6558" t="s">
        <v>4536</v>
      </c>
      <c r="D6558">
        <v>2</v>
      </c>
      <c r="E6558">
        <v>0.99704878299999999</v>
      </c>
      <c r="F6558">
        <v>0</v>
      </c>
      <c r="G6558">
        <v>1</v>
      </c>
      <c r="H6558">
        <v>0</v>
      </c>
      <c r="I6558">
        <v>0</v>
      </c>
      <c r="J6558" t="s">
        <v>445</v>
      </c>
      <c r="K6558" t="s">
        <v>4537</v>
      </c>
      <c r="L6558" t="s">
        <v>4537</v>
      </c>
      <c r="M6558" t="s">
        <v>9835</v>
      </c>
      <c r="N6558" t="s">
        <v>427</v>
      </c>
      <c r="O6558" t="s">
        <v>3688</v>
      </c>
    </row>
    <row r="6559" spans="1:15" x14ac:dyDescent="0.3">
      <c r="A6559" t="s">
        <v>191</v>
      </c>
      <c r="B6559" t="s">
        <v>3258</v>
      </c>
      <c r="C6559" t="s">
        <v>4261</v>
      </c>
      <c r="D6559">
        <v>3</v>
      </c>
      <c r="E6559">
        <v>0.99704878299999999</v>
      </c>
      <c r="F6559">
        <v>1</v>
      </c>
      <c r="G6559">
        <v>0</v>
      </c>
      <c r="H6559">
        <v>0</v>
      </c>
      <c r="I6559">
        <v>0</v>
      </c>
      <c r="J6559" t="s">
        <v>445</v>
      </c>
      <c r="K6559" t="s">
        <v>4262</v>
      </c>
      <c r="L6559" t="s">
        <v>4262</v>
      </c>
      <c r="M6559" t="s">
        <v>761</v>
      </c>
      <c r="N6559" t="s">
        <v>191</v>
      </c>
      <c r="O6559" t="s">
        <v>3258</v>
      </c>
    </row>
    <row r="6560" spans="1:15" x14ac:dyDescent="0.3">
      <c r="A6560" t="s">
        <v>191</v>
      </c>
      <c r="B6560" t="s">
        <v>3258</v>
      </c>
      <c r="C6560" t="s">
        <v>4261</v>
      </c>
      <c r="D6560">
        <v>3</v>
      </c>
      <c r="E6560">
        <v>0.99704878299999999</v>
      </c>
      <c r="F6560">
        <v>1</v>
      </c>
      <c r="G6560">
        <v>0</v>
      </c>
      <c r="H6560">
        <v>0</v>
      </c>
      <c r="I6560">
        <v>0</v>
      </c>
      <c r="J6560" t="s">
        <v>445</v>
      </c>
      <c r="K6560" t="s">
        <v>4262</v>
      </c>
      <c r="L6560" t="s">
        <v>4262</v>
      </c>
      <c r="M6560" t="s">
        <v>9836</v>
      </c>
      <c r="N6560" t="s">
        <v>191</v>
      </c>
      <c r="O6560" t="s">
        <v>3258</v>
      </c>
    </row>
    <row r="6561" spans="1:15" x14ac:dyDescent="0.3">
      <c r="A6561" t="s">
        <v>191</v>
      </c>
      <c r="B6561" t="s">
        <v>3258</v>
      </c>
      <c r="C6561" t="s">
        <v>4261</v>
      </c>
      <c r="D6561">
        <v>3</v>
      </c>
      <c r="E6561">
        <v>0.99704878299999999</v>
      </c>
      <c r="F6561">
        <v>1</v>
      </c>
      <c r="G6561">
        <v>0</v>
      </c>
      <c r="H6561">
        <v>0</v>
      </c>
      <c r="I6561">
        <v>0</v>
      </c>
      <c r="J6561" t="s">
        <v>445</v>
      </c>
      <c r="K6561" t="s">
        <v>4262</v>
      </c>
      <c r="L6561" t="s">
        <v>4262</v>
      </c>
      <c r="M6561" t="s">
        <v>9837</v>
      </c>
      <c r="N6561" t="s">
        <v>191</v>
      </c>
      <c r="O6561" t="s">
        <v>3258</v>
      </c>
    </row>
    <row r="6562" spans="1:15" x14ac:dyDescent="0.3">
      <c r="A6562" t="s">
        <v>3660</v>
      </c>
      <c r="B6562" t="s">
        <v>3661</v>
      </c>
      <c r="C6562" t="s">
        <v>4678</v>
      </c>
      <c r="D6562">
        <v>1</v>
      </c>
      <c r="E6562">
        <v>0.99874756499999995</v>
      </c>
      <c r="F6562">
        <v>0</v>
      </c>
      <c r="G6562">
        <v>0</v>
      </c>
      <c r="H6562">
        <v>0</v>
      </c>
      <c r="I6562">
        <v>1</v>
      </c>
      <c r="J6562" t="s">
        <v>445</v>
      </c>
      <c r="K6562" t="s">
        <v>4679</v>
      </c>
      <c r="L6562" t="s">
        <v>4679</v>
      </c>
      <c r="M6562" t="s">
        <v>9838</v>
      </c>
      <c r="N6562" t="s">
        <v>3660</v>
      </c>
      <c r="O6562" t="s">
        <v>3661</v>
      </c>
    </row>
    <row r="6563" spans="1:15" x14ac:dyDescent="0.3">
      <c r="A6563" t="s">
        <v>3691</v>
      </c>
      <c r="B6563" t="s">
        <v>3692</v>
      </c>
      <c r="C6563" t="s">
        <v>4784</v>
      </c>
      <c r="D6563">
        <v>1</v>
      </c>
      <c r="E6563">
        <v>0.98080686500000003</v>
      </c>
      <c r="F6563">
        <v>0</v>
      </c>
      <c r="G6563">
        <v>0</v>
      </c>
      <c r="H6563">
        <v>0</v>
      </c>
      <c r="I6563">
        <v>1</v>
      </c>
      <c r="J6563" t="s">
        <v>445</v>
      </c>
      <c r="K6563" t="s">
        <v>4785</v>
      </c>
      <c r="L6563" t="s">
        <v>4785</v>
      </c>
      <c r="M6563" t="s">
        <v>9839</v>
      </c>
      <c r="N6563" t="s">
        <v>3691</v>
      </c>
      <c r="O6563" t="s">
        <v>3692</v>
      </c>
    </row>
    <row r="6564" spans="1:15" x14ac:dyDescent="0.3">
      <c r="A6564" t="s">
        <v>3693</v>
      </c>
      <c r="B6564" t="s">
        <v>3694</v>
      </c>
      <c r="C6564" t="s">
        <v>4232</v>
      </c>
      <c r="D6564">
        <v>1</v>
      </c>
      <c r="E6564">
        <v>0.99664839800000005</v>
      </c>
      <c r="F6564">
        <v>0</v>
      </c>
      <c r="G6564">
        <v>0</v>
      </c>
      <c r="H6564">
        <v>0</v>
      </c>
      <c r="I6564">
        <v>1</v>
      </c>
      <c r="J6564" t="s">
        <v>445</v>
      </c>
      <c r="K6564" t="s">
        <v>4233</v>
      </c>
      <c r="L6564" t="s">
        <v>4233</v>
      </c>
      <c r="M6564" t="s">
        <v>9840</v>
      </c>
      <c r="N6564" t="s">
        <v>3693</v>
      </c>
      <c r="O6564" t="s">
        <v>3694</v>
      </c>
    </row>
    <row r="6565" spans="1:15" x14ac:dyDescent="0.3">
      <c r="A6565" t="s">
        <v>3635</v>
      </c>
      <c r="B6565" t="s">
        <v>3636</v>
      </c>
      <c r="C6565" t="s">
        <v>5239</v>
      </c>
      <c r="D6565">
        <v>1</v>
      </c>
      <c r="E6565">
        <v>0.99664839800000005</v>
      </c>
      <c r="F6565">
        <v>0</v>
      </c>
      <c r="G6565">
        <v>0</v>
      </c>
      <c r="H6565">
        <v>0</v>
      </c>
      <c r="I6565">
        <v>1</v>
      </c>
      <c r="J6565" t="s">
        <v>445</v>
      </c>
      <c r="K6565" t="s">
        <v>5240</v>
      </c>
      <c r="L6565" t="s">
        <v>5240</v>
      </c>
      <c r="M6565" t="s">
        <v>9841</v>
      </c>
      <c r="N6565" t="s">
        <v>3635</v>
      </c>
      <c r="O6565" t="s">
        <v>3636</v>
      </c>
    </row>
    <row r="6566" spans="1:15" x14ac:dyDescent="0.3">
      <c r="A6566" t="s">
        <v>3594</v>
      </c>
      <c r="B6566" t="s">
        <v>3595</v>
      </c>
      <c r="C6566" t="s">
        <v>5111</v>
      </c>
      <c r="D6566">
        <v>1</v>
      </c>
      <c r="E6566">
        <v>0.99280588700000005</v>
      </c>
      <c r="F6566">
        <v>0</v>
      </c>
      <c r="G6566">
        <v>0</v>
      </c>
      <c r="H6566">
        <v>0</v>
      </c>
      <c r="I6566">
        <v>1</v>
      </c>
      <c r="J6566" t="s">
        <v>445</v>
      </c>
      <c r="K6566" t="s">
        <v>5112</v>
      </c>
      <c r="L6566" t="s">
        <v>5112</v>
      </c>
      <c r="M6566" t="s">
        <v>9842</v>
      </c>
      <c r="N6566" t="s">
        <v>3594</v>
      </c>
      <c r="O6566" t="s">
        <v>3595</v>
      </c>
    </row>
    <row r="6567" spans="1:15" x14ac:dyDescent="0.3">
      <c r="A6567" t="s">
        <v>3664</v>
      </c>
      <c r="B6567" t="s">
        <v>3665</v>
      </c>
      <c r="C6567" t="s">
        <v>5024</v>
      </c>
      <c r="D6567">
        <v>1</v>
      </c>
      <c r="E6567">
        <v>0.96601835999999996</v>
      </c>
      <c r="F6567">
        <v>0</v>
      </c>
      <c r="G6567">
        <v>1</v>
      </c>
      <c r="H6567">
        <v>0</v>
      </c>
      <c r="I6567">
        <v>1</v>
      </c>
      <c r="J6567" t="s">
        <v>445</v>
      </c>
      <c r="K6567" t="s">
        <v>5025</v>
      </c>
      <c r="L6567" t="s">
        <v>5025</v>
      </c>
      <c r="M6567" t="s">
        <v>9843</v>
      </c>
      <c r="N6567" t="s">
        <v>3664</v>
      </c>
      <c r="O6567" t="s">
        <v>3665</v>
      </c>
    </row>
    <row r="6568" spans="1:15" x14ac:dyDescent="0.3">
      <c r="A6568" t="s">
        <v>3650</v>
      </c>
      <c r="B6568" t="s">
        <v>3651</v>
      </c>
      <c r="C6568" t="s">
        <v>4929</v>
      </c>
      <c r="D6568">
        <v>1</v>
      </c>
      <c r="E6568">
        <v>0.99697389300000006</v>
      </c>
      <c r="F6568">
        <v>0</v>
      </c>
      <c r="G6568">
        <v>1</v>
      </c>
      <c r="H6568">
        <v>0</v>
      </c>
      <c r="I6568">
        <v>1</v>
      </c>
      <c r="J6568" t="s">
        <v>445</v>
      </c>
      <c r="K6568" t="s">
        <v>4930</v>
      </c>
      <c r="L6568" t="s">
        <v>4930</v>
      </c>
      <c r="M6568" t="s">
        <v>9844</v>
      </c>
      <c r="N6568" t="s">
        <v>3650</v>
      </c>
      <c r="O6568" t="s">
        <v>3651</v>
      </c>
    </row>
    <row r="6569" spans="1:15" x14ac:dyDescent="0.3">
      <c r="A6569" t="s">
        <v>210</v>
      </c>
      <c r="B6569" t="s">
        <v>3385</v>
      </c>
      <c r="C6569" t="s">
        <v>5871</v>
      </c>
      <c r="D6569">
        <v>3</v>
      </c>
      <c r="E6569">
        <v>0.98906472700000003</v>
      </c>
      <c r="F6569">
        <v>1</v>
      </c>
      <c r="G6569">
        <v>0</v>
      </c>
      <c r="H6569">
        <v>0</v>
      </c>
      <c r="I6569">
        <v>0</v>
      </c>
      <c r="J6569" t="s">
        <v>445</v>
      </c>
      <c r="K6569" t="s">
        <v>5872</v>
      </c>
      <c r="L6569" t="s">
        <v>5872</v>
      </c>
      <c r="M6569" t="s">
        <v>9845</v>
      </c>
      <c r="N6569" t="s">
        <v>210</v>
      </c>
      <c r="O6569" t="s">
        <v>3385</v>
      </c>
    </row>
    <row r="6570" spans="1:15" x14ac:dyDescent="0.3">
      <c r="A6570" t="s">
        <v>210</v>
      </c>
      <c r="B6570" t="s">
        <v>3385</v>
      </c>
      <c r="C6570" t="s">
        <v>5871</v>
      </c>
      <c r="D6570">
        <v>3</v>
      </c>
      <c r="E6570">
        <v>0.98906472700000003</v>
      </c>
      <c r="F6570">
        <v>1</v>
      </c>
      <c r="G6570">
        <v>0</v>
      </c>
      <c r="H6570">
        <v>0</v>
      </c>
      <c r="I6570">
        <v>0</v>
      </c>
      <c r="J6570" t="s">
        <v>445</v>
      </c>
      <c r="K6570" t="s">
        <v>5872</v>
      </c>
      <c r="L6570" t="s">
        <v>5872</v>
      </c>
      <c r="M6570" t="s">
        <v>9846</v>
      </c>
      <c r="N6570" t="s">
        <v>210</v>
      </c>
      <c r="O6570" t="s">
        <v>3385</v>
      </c>
    </row>
    <row r="6571" spans="1:15" x14ac:dyDescent="0.3">
      <c r="A6571" t="s">
        <v>210</v>
      </c>
      <c r="B6571" t="s">
        <v>3385</v>
      </c>
      <c r="C6571" t="s">
        <v>5871</v>
      </c>
      <c r="D6571">
        <v>3</v>
      </c>
      <c r="E6571">
        <v>0.98906472700000003</v>
      </c>
      <c r="F6571">
        <v>1</v>
      </c>
      <c r="G6571">
        <v>0</v>
      </c>
      <c r="H6571">
        <v>0</v>
      </c>
      <c r="I6571">
        <v>0</v>
      </c>
      <c r="J6571" t="s">
        <v>445</v>
      </c>
      <c r="K6571" t="s">
        <v>5872</v>
      </c>
      <c r="L6571" t="s">
        <v>5872</v>
      </c>
      <c r="M6571" t="s">
        <v>9847</v>
      </c>
      <c r="N6571" t="s">
        <v>210</v>
      </c>
      <c r="O6571" t="s">
        <v>3385</v>
      </c>
    </row>
    <row r="6572" spans="1:15" x14ac:dyDescent="0.3">
      <c r="A6572" t="s">
        <v>3656</v>
      </c>
      <c r="B6572" t="s">
        <v>3657</v>
      </c>
      <c r="C6572" t="s">
        <v>5884</v>
      </c>
      <c r="D6572">
        <v>1</v>
      </c>
      <c r="E6572">
        <v>0.99288833200000004</v>
      </c>
      <c r="F6572">
        <v>0</v>
      </c>
      <c r="G6572">
        <v>0</v>
      </c>
      <c r="H6572">
        <v>0</v>
      </c>
      <c r="I6572">
        <v>1</v>
      </c>
      <c r="J6572" t="s">
        <v>445</v>
      </c>
      <c r="K6572" t="s">
        <v>5885</v>
      </c>
      <c r="L6572" t="s">
        <v>5885</v>
      </c>
      <c r="M6572" t="s">
        <v>9848</v>
      </c>
      <c r="N6572" t="s">
        <v>3656</v>
      </c>
      <c r="O6572" t="s">
        <v>3657</v>
      </c>
    </row>
    <row r="6573" spans="1:15" x14ac:dyDescent="0.3">
      <c r="A6573" t="s">
        <v>1645</v>
      </c>
      <c r="B6573" t="s">
        <v>3233</v>
      </c>
      <c r="C6573" t="s">
        <v>5056</v>
      </c>
      <c r="D6573">
        <v>2</v>
      </c>
      <c r="E6573">
        <v>0.66665449499999996</v>
      </c>
      <c r="F6573">
        <v>0</v>
      </c>
      <c r="G6573">
        <v>1</v>
      </c>
      <c r="H6573">
        <v>0</v>
      </c>
      <c r="I6573">
        <v>1</v>
      </c>
      <c r="J6573" t="s">
        <v>445</v>
      </c>
      <c r="K6573" t="s">
        <v>5057</v>
      </c>
      <c r="L6573" t="s">
        <v>5057</v>
      </c>
      <c r="M6573" t="s">
        <v>9849</v>
      </c>
      <c r="N6573" t="s">
        <v>1645</v>
      </c>
      <c r="O6573" t="s">
        <v>3233</v>
      </c>
    </row>
    <row r="6574" spans="1:15" x14ac:dyDescent="0.3">
      <c r="A6574" t="s">
        <v>1645</v>
      </c>
      <c r="B6574" t="s">
        <v>3233</v>
      </c>
      <c r="C6574" t="s">
        <v>5056</v>
      </c>
      <c r="D6574">
        <v>2</v>
      </c>
      <c r="E6574">
        <v>0.66665449499999996</v>
      </c>
      <c r="F6574">
        <v>0</v>
      </c>
      <c r="G6574">
        <v>1</v>
      </c>
      <c r="H6574">
        <v>0</v>
      </c>
      <c r="I6574">
        <v>1</v>
      </c>
      <c r="J6574" t="s">
        <v>445</v>
      </c>
      <c r="K6574" t="s">
        <v>5057</v>
      </c>
      <c r="L6574" t="s">
        <v>5057</v>
      </c>
      <c r="M6574" t="s">
        <v>9850</v>
      </c>
      <c r="N6574" t="s">
        <v>1645</v>
      </c>
      <c r="O6574" t="s">
        <v>3233</v>
      </c>
    </row>
    <row r="6575" spans="1:15" x14ac:dyDescent="0.3">
      <c r="A6575" t="s">
        <v>3605</v>
      </c>
      <c r="B6575" t="s">
        <v>3606</v>
      </c>
      <c r="C6575" t="s">
        <v>4895</v>
      </c>
      <c r="D6575">
        <v>2</v>
      </c>
      <c r="E6575">
        <v>0.99650308399999998</v>
      </c>
      <c r="F6575">
        <v>0</v>
      </c>
      <c r="G6575">
        <v>1</v>
      </c>
      <c r="H6575">
        <v>0</v>
      </c>
      <c r="I6575">
        <v>1</v>
      </c>
      <c r="J6575" t="s">
        <v>445</v>
      </c>
      <c r="K6575" t="s">
        <v>4896</v>
      </c>
      <c r="L6575" t="s">
        <v>4896</v>
      </c>
      <c r="M6575" t="s">
        <v>9851</v>
      </c>
      <c r="N6575" t="s">
        <v>3605</v>
      </c>
      <c r="O6575" t="s">
        <v>3606</v>
      </c>
    </row>
    <row r="6576" spans="1:15" x14ac:dyDescent="0.3">
      <c r="A6576" t="s">
        <v>3452</v>
      </c>
      <c r="B6576" t="s">
        <v>3453</v>
      </c>
      <c r="C6576" t="s">
        <v>5026</v>
      </c>
      <c r="D6576">
        <v>1</v>
      </c>
      <c r="E6576">
        <v>0.89871366600000002</v>
      </c>
      <c r="F6576">
        <v>0</v>
      </c>
      <c r="G6576">
        <v>1</v>
      </c>
      <c r="H6576">
        <v>0</v>
      </c>
      <c r="I6576">
        <v>1</v>
      </c>
      <c r="J6576" t="s">
        <v>445</v>
      </c>
      <c r="K6576" t="s">
        <v>5027</v>
      </c>
      <c r="L6576" t="s">
        <v>5027</v>
      </c>
      <c r="M6576" t="s">
        <v>9852</v>
      </c>
      <c r="N6576" t="s">
        <v>3452</v>
      </c>
      <c r="O6576" t="s">
        <v>3453</v>
      </c>
    </row>
    <row r="6577" spans="1:15" x14ac:dyDescent="0.3">
      <c r="A6577" t="s">
        <v>1661</v>
      </c>
      <c r="B6577" t="s">
        <v>1662</v>
      </c>
      <c r="C6577" t="s">
        <v>4931</v>
      </c>
      <c r="D6577">
        <v>1</v>
      </c>
      <c r="E6577">
        <v>0.98906472700000003</v>
      </c>
      <c r="F6577">
        <v>0</v>
      </c>
      <c r="G6577">
        <v>0</v>
      </c>
      <c r="H6577">
        <v>0</v>
      </c>
      <c r="I6577">
        <v>1</v>
      </c>
      <c r="J6577" t="s">
        <v>445</v>
      </c>
      <c r="K6577" t="s">
        <v>4932</v>
      </c>
      <c r="L6577" t="s">
        <v>4932</v>
      </c>
      <c r="M6577" t="s">
        <v>9853</v>
      </c>
      <c r="N6577" t="s">
        <v>1661</v>
      </c>
      <c r="O6577" t="s">
        <v>1662</v>
      </c>
    </row>
    <row r="6578" spans="1:15" x14ac:dyDescent="0.3">
      <c r="A6578" t="s">
        <v>3596</v>
      </c>
      <c r="B6578" t="s">
        <v>3597</v>
      </c>
      <c r="C6578" t="s">
        <v>4801</v>
      </c>
      <c r="D6578">
        <v>2</v>
      </c>
      <c r="E6578">
        <v>0.98080686500000003</v>
      </c>
      <c r="F6578">
        <v>0</v>
      </c>
      <c r="G6578">
        <v>0</v>
      </c>
      <c r="H6578">
        <v>0</v>
      </c>
      <c r="I6578">
        <v>0</v>
      </c>
      <c r="J6578" t="s">
        <v>445</v>
      </c>
      <c r="K6578" t="s">
        <v>4802</v>
      </c>
      <c r="L6578" t="s">
        <v>4802</v>
      </c>
      <c r="M6578" t="s">
        <v>9854</v>
      </c>
      <c r="N6578" t="s">
        <v>3596</v>
      </c>
      <c r="O6578" t="s">
        <v>3597</v>
      </c>
    </row>
    <row r="6579" spans="1:15" x14ac:dyDescent="0.3">
      <c r="A6579" t="s">
        <v>3399</v>
      </c>
      <c r="B6579" t="s">
        <v>3400</v>
      </c>
      <c r="C6579" t="s">
        <v>4804</v>
      </c>
      <c r="D6579">
        <v>1</v>
      </c>
      <c r="E6579">
        <v>0.98080686500000003</v>
      </c>
      <c r="F6579">
        <v>0</v>
      </c>
      <c r="G6579">
        <v>1</v>
      </c>
      <c r="H6579">
        <v>0</v>
      </c>
      <c r="I6579">
        <v>1</v>
      </c>
      <c r="J6579" t="s">
        <v>445</v>
      </c>
      <c r="K6579" t="s">
        <v>4802</v>
      </c>
      <c r="L6579" t="s">
        <v>4802</v>
      </c>
      <c r="M6579" t="s">
        <v>9854</v>
      </c>
      <c r="N6579" t="s">
        <v>3399</v>
      </c>
      <c r="O6579" t="s">
        <v>3400</v>
      </c>
    </row>
    <row r="6580" spans="1:15" x14ac:dyDescent="0.3">
      <c r="A6580" t="s">
        <v>3695</v>
      </c>
      <c r="B6580" t="s">
        <v>3696</v>
      </c>
      <c r="C6580" t="s">
        <v>4939</v>
      </c>
      <c r="D6580">
        <v>1</v>
      </c>
      <c r="E6580">
        <v>0.99697389300000006</v>
      </c>
      <c r="F6580">
        <v>0</v>
      </c>
      <c r="G6580">
        <v>0</v>
      </c>
      <c r="H6580">
        <v>0</v>
      </c>
      <c r="I6580">
        <v>1</v>
      </c>
      <c r="J6580" t="s">
        <v>445</v>
      </c>
      <c r="K6580" t="s">
        <v>4940</v>
      </c>
      <c r="L6580" t="s">
        <v>4940</v>
      </c>
      <c r="M6580" t="s">
        <v>9855</v>
      </c>
      <c r="N6580" t="s">
        <v>3695</v>
      </c>
      <c r="O6580" t="s">
        <v>3696</v>
      </c>
    </row>
    <row r="6581" spans="1:15" x14ac:dyDescent="0.3">
      <c r="A6581" t="s">
        <v>3600</v>
      </c>
      <c r="B6581" t="s">
        <v>3601</v>
      </c>
      <c r="C6581" t="s">
        <v>4809</v>
      </c>
      <c r="D6581">
        <v>1</v>
      </c>
      <c r="E6581">
        <v>0.89344510200000005</v>
      </c>
      <c r="F6581">
        <v>0</v>
      </c>
      <c r="G6581">
        <v>0</v>
      </c>
      <c r="H6581">
        <v>0</v>
      </c>
      <c r="I6581">
        <v>1</v>
      </c>
      <c r="J6581" t="s">
        <v>445</v>
      </c>
      <c r="K6581" t="s">
        <v>4810</v>
      </c>
      <c r="L6581" t="s">
        <v>4810</v>
      </c>
      <c r="M6581" t="s">
        <v>9856</v>
      </c>
      <c r="N6581" t="s">
        <v>3600</v>
      </c>
      <c r="O6581" t="s">
        <v>3601</v>
      </c>
    </row>
    <row r="6582" spans="1:15" x14ac:dyDescent="0.3">
      <c r="A6582" t="s">
        <v>3598</v>
      </c>
      <c r="B6582" t="s">
        <v>3599</v>
      </c>
      <c r="C6582" t="s">
        <v>4946</v>
      </c>
      <c r="D6582">
        <v>1</v>
      </c>
      <c r="E6582">
        <v>0.98314602100000004</v>
      </c>
      <c r="F6582">
        <v>0</v>
      </c>
      <c r="G6582">
        <v>0</v>
      </c>
      <c r="H6582">
        <v>0</v>
      </c>
      <c r="I6582">
        <v>1</v>
      </c>
      <c r="J6582" t="s">
        <v>445</v>
      </c>
      <c r="K6582" t="s">
        <v>4947</v>
      </c>
      <c r="L6582" t="s">
        <v>4947</v>
      </c>
      <c r="M6582" t="s">
        <v>9857</v>
      </c>
      <c r="N6582" t="s">
        <v>3598</v>
      </c>
      <c r="O6582" t="s">
        <v>3599</v>
      </c>
    </row>
    <row r="6583" spans="1:15" x14ac:dyDescent="0.3">
      <c r="A6583" t="s">
        <v>3652</v>
      </c>
      <c r="B6583" t="s">
        <v>3653</v>
      </c>
      <c r="C6583" t="s">
        <v>6181</v>
      </c>
      <c r="D6583">
        <v>1</v>
      </c>
      <c r="E6583">
        <v>0.99673562100000002</v>
      </c>
      <c r="F6583">
        <v>0</v>
      </c>
      <c r="G6583">
        <v>0</v>
      </c>
      <c r="H6583">
        <v>0</v>
      </c>
      <c r="I6583">
        <v>1</v>
      </c>
      <c r="J6583" t="s">
        <v>445</v>
      </c>
      <c r="K6583" t="s">
        <v>6182</v>
      </c>
      <c r="L6583" t="s">
        <v>6182</v>
      </c>
      <c r="M6583" t="s">
        <v>9858</v>
      </c>
      <c r="N6583" t="s">
        <v>3652</v>
      </c>
      <c r="O6583" t="s">
        <v>3653</v>
      </c>
    </row>
    <row r="6584" spans="1:15" x14ac:dyDescent="0.3">
      <c r="A6584" t="s">
        <v>3680</v>
      </c>
      <c r="B6584" t="s">
        <v>3681</v>
      </c>
      <c r="C6584" t="s">
        <v>4948</v>
      </c>
      <c r="D6584">
        <v>1</v>
      </c>
      <c r="E6584">
        <v>0.951369197</v>
      </c>
      <c r="F6584">
        <v>0</v>
      </c>
      <c r="G6584">
        <v>1</v>
      </c>
      <c r="H6584">
        <v>0</v>
      </c>
      <c r="I6584">
        <v>1</v>
      </c>
      <c r="J6584" t="s">
        <v>445</v>
      </c>
      <c r="K6584" t="s">
        <v>4949</v>
      </c>
      <c r="L6584" t="s">
        <v>4949</v>
      </c>
      <c r="M6584" t="s">
        <v>9859</v>
      </c>
      <c r="N6584" t="s">
        <v>3680</v>
      </c>
      <c r="O6584" t="s">
        <v>3681</v>
      </c>
    </row>
    <row r="6585" spans="1:15" x14ac:dyDescent="0.3">
      <c r="A6585" t="s">
        <v>3401</v>
      </c>
      <c r="B6585" t="s">
        <v>3402</v>
      </c>
      <c r="C6585" t="s">
        <v>5144</v>
      </c>
      <c r="D6585">
        <v>1</v>
      </c>
      <c r="E6585">
        <v>0.95012959799999996</v>
      </c>
      <c r="F6585">
        <v>0</v>
      </c>
      <c r="G6585">
        <v>0</v>
      </c>
      <c r="H6585">
        <v>0</v>
      </c>
      <c r="I6585">
        <v>1</v>
      </c>
      <c r="J6585" t="s">
        <v>445</v>
      </c>
      <c r="K6585" t="s">
        <v>5145</v>
      </c>
      <c r="L6585" t="s">
        <v>5145</v>
      </c>
      <c r="M6585" t="s">
        <v>9860</v>
      </c>
      <c r="N6585" t="s">
        <v>3401</v>
      </c>
      <c r="O6585" t="s">
        <v>3402</v>
      </c>
    </row>
    <row r="6586" spans="1:15" x14ac:dyDescent="0.3">
      <c r="A6586" t="s">
        <v>3666</v>
      </c>
      <c r="B6586" t="s">
        <v>3667</v>
      </c>
      <c r="C6586" t="s">
        <v>4776</v>
      </c>
      <c r="D6586">
        <v>1</v>
      </c>
      <c r="E6586">
        <v>0.99291665100000004</v>
      </c>
      <c r="F6586">
        <v>0</v>
      </c>
      <c r="G6586">
        <v>0</v>
      </c>
      <c r="H6586">
        <v>0</v>
      </c>
      <c r="I6586">
        <v>1</v>
      </c>
      <c r="J6586" t="s">
        <v>445</v>
      </c>
      <c r="K6586" t="s">
        <v>4777</v>
      </c>
      <c r="L6586" t="s">
        <v>4777</v>
      </c>
      <c r="M6586" t="s">
        <v>9861</v>
      </c>
      <c r="N6586" t="s">
        <v>3666</v>
      </c>
      <c r="O6586" t="s">
        <v>3667</v>
      </c>
    </row>
    <row r="6587" spans="1:15" x14ac:dyDescent="0.3">
      <c r="A6587" t="s">
        <v>3662</v>
      </c>
      <c r="B6587" t="s">
        <v>3663</v>
      </c>
      <c r="C6587" t="s">
        <v>5434</v>
      </c>
      <c r="D6587">
        <v>1</v>
      </c>
      <c r="E6587">
        <v>0.99859000399999998</v>
      </c>
      <c r="F6587">
        <v>0</v>
      </c>
      <c r="G6587">
        <v>0</v>
      </c>
      <c r="H6587">
        <v>0</v>
      </c>
      <c r="I6587">
        <v>1</v>
      </c>
      <c r="J6587" t="s">
        <v>445</v>
      </c>
      <c r="K6587" t="s">
        <v>5435</v>
      </c>
      <c r="L6587" t="s">
        <v>5435</v>
      </c>
      <c r="M6587" t="s">
        <v>9862</v>
      </c>
      <c r="N6587" t="s">
        <v>3662</v>
      </c>
      <c r="O6587" t="s">
        <v>3663</v>
      </c>
    </row>
    <row r="6588" spans="1:15" x14ac:dyDescent="0.3">
      <c r="A6588" t="s">
        <v>3697</v>
      </c>
      <c r="B6588" t="s">
        <v>3698</v>
      </c>
      <c r="C6588" t="s">
        <v>5431</v>
      </c>
      <c r="D6588">
        <v>1</v>
      </c>
      <c r="E6588">
        <v>0.99778161700000001</v>
      </c>
      <c r="F6588">
        <v>0</v>
      </c>
      <c r="G6588">
        <v>0</v>
      </c>
      <c r="H6588">
        <v>0</v>
      </c>
      <c r="I6588">
        <v>0</v>
      </c>
      <c r="J6588" t="s">
        <v>445</v>
      </c>
      <c r="K6588" t="s">
        <v>5432</v>
      </c>
      <c r="L6588" t="s">
        <v>5432</v>
      </c>
      <c r="M6588" t="s">
        <v>9863</v>
      </c>
      <c r="N6588" t="s">
        <v>3697</v>
      </c>
      <c r="O6588" t="s">
        <v>3698</v>
      </c>
    </row>
    <row r="6589" spans="1:15" x14ac:dyDescent="0.3">
      <c r="A6589" t="s">
        <v>3699</v>
      </c>
      <c r="B6589" t="s">
        <v>3700</v>
      </c>
      <c r="C6589" t="s">
        <v>5456</v>
      </c>
      <c r="D6589">
        <v>1</v>
      </c>
      <c r="E6589">
        <v>0.99572920499999995</v>
      </c>
      <c r="F6589">
        <v>0</v>
      </c>
      <c r="G6589">
        <v>0</v>
      </c>
      <c r="H6589">
        <v>0</v>
      </c>
      <c r="I6589">
        <v>1</v>
      </c>
      <c r="J6589" t="s">
        <v>445</v>
      </c>
      <c r="K6589" t="s">
        <v>5457</v>
      </c>
      <c r="L6589" t="s">
        <v>5457</v>
      </c>
      <c r="M6589" t="s">
        <v>9864</v>
      </c>
      <c r="N6589" t="s">
        <v>3699</v>
      </c>
      <c r="O6589" t="s">
        <v>3700</v>
      </c>
    </row>
    <row r="6590" spans="1:15" x14ac:dyDescent="0.3">
      <c r="A6590" t="s">
        <v>3701</v>
      </c>
      <c r="B6590" t="s">
        <v>3702</v>
      </c>
      <c r="C6590" t="s">
        <v>5453</v>
      </c>
      <c r="D6590">
        <v>1</v>
      </c>
      <c r="E6590">
        <v>0.98856068900000005</v>
      </c>
      <c r="F6590">
        <v>0</v>
      </c>
      <c r="G6590">
        <v>0</v>
      </c>
      <c r="H6590">
        <v>0</v>
      </c>
      <c r="I6590">
        <v>1</v>
      </c>
      <c r="J6590" t="s">
        <v>445</v>
      </c>
      <c r="K6590" t="s">
        <v>5454</v>
      </c>
      <c r="L6590" t="s">
        <v>5454</v>
      </c>
      <c r="M6590" t="s">
        <v>9865</v>
      </c>
      <c r="N6590" t="s">
        <v>3701</v>
      </c>
      <c r="O6590" t="s">
        <v>3702</v>
      </c>
    </row>
    <row r="6591" spans="1:15" x14ac:dyDescent="0.3">
      <c r="A6591" t="s">
        <v>3703</v>
      </c>
      <c r="B6591" t="s">
        <v>3704</v>
      </c>
      <c r="C6591" t="s">
        <v>5465</v>
      </c>
      <c r="D6591">
        <v>1</v>
      </c>
      <c r="E6591">
        <v>0.99572920499999995</v>
      </c>
      <c r="F6591">
        <v>0</v>
      </c>
      <c r="G6591">
        <v>0</v>
      </c>
      <c r="H6591">
        <v>0</v>
      </c>
      <c r="I6591">
        <v>1</v>
      </c>
      <c r="J6591" t="s">
        <v>445</v>
      </c>
      <c r="K6591" t="s">
        <v>5466</v>
      </c>
      <c r="L6591" t="s">
        <v>5466</v>
      </c>
      <c r="M6591" t="s">
        <v>9866</v>
      </c>
      <c r="N6591" t="s">
        <v>3703</v>
      </c>
      <c r="O6591" t="s">
        <v>3704</v>
      </c>
    </row>
    <row r="6592" spans="1:15" x14ac:dyDescent="0.3">
      <c r="A6592" t="s">
        <v>3705</v>
      </c>
      <c r="B6592" t="s">
        <v>3706</v>
      </c>
      <c r="C6592" t="s">
        <v>5462</v>
      </c>
      <c r="D6592">
        <v>1</v>
      </c>
      <c r="E6592">
        <v>0.99859279599999995</v>
      </c>
      <c r="F6592">
        <v>0</v>
      </c>
      <c r="G6592">
        <v>0</v>
      </c>
      <c r="H6592">
        <v>0</v>
      </c>
      <c r="I6592">
        <v>1</v>
      </c>
      <c r="J6592" t="s">
        <v>445</v>
      </c>
      <c r="K6592" t="s">
        <v>5463</v>
      </c>
      <c r="L6592" t="s">
        <v>5463</v>
      </c>
      <c r="M6592" t="s">
        <v>9867</v>
      </c>
      <c r="N6592" t="s">
        <v>3705</v>
      </c>
      <c r="O6592" t="s">
        <v>3706</v>
      </c>
    </row>
    <row r="6593" spans="1:15" x14ac:dyDescent="0.3">
      <c r="A6593" t="s">
        <v>211</v>
      </c>
      <c r="B6593" t="s">
        <v>3282</v>
      </c>
      <c r="C6593" t="s">
        <v>4244</v>
      </c>
      <c r="D6593">
        <v>3</v>
      </c>
      <c r="E6593">
        <v>0.98906472700000003</v>
      </c>
      <c r="F6593">
        <v>1</v>
      </c>
      <c r="G6593">
        <v>0</v>
      </c>
      <c r="H6593">
        <v>0</v>
      </c>
      <c r="I6593">
        <v>0</v>
      </c>
      <c r="J6593" t="s">
        <v>445</v>
      </c>
      <c r="K6593" t="s">
        <v>4245</v>
      </c>
      <c r="L6593" t="s">
        <v>4245</v>
      </c>
      <c r="M6593" t="s">
        <v>773</v>
      </c>
      <c r="N6593" t="s">
        <v>211</v>
      </c>
      <c r="O6593" t="s">
        <v>3282</v>
      </c>
    </row>
    <row r="6594" spans="1:15" x14ac:dyDescent="0.3">
      <c r="A6594" t="s">
        <v>211</v>
      </c>
      <c r="B6594" t="s">
        <v>3282</v>
      </c>
      <c r="C6594" t="s">
        <v>4244</v>
      </c>
      <c r="D6594">
        <v>3</v>
      </c>
      <c r="E6594">
        <v>0.98906472700000003</v>
      </c>
      <c r="F6594">
        <v>1</v>
      </c>
      <c r="G6594">
        <v>0</v>
      </c>
      <c r="H6594">
        <v>0</v>
      </c>
      <c r="I6594">
        <v>0</v>
      </c>
      <c r="J6594" t="s">
        <v>445</v>
      </c>
      <c r="K6594" t="s">
        <v>4245</v>
      </c>
      <c r="L6594" t="s">
        <v>4245</v>
      </c>
      <c r="M6594" t="s">
        <v>9868</v>
      </c>
      <c r="N6594" t="s">
        <v>211</v>
      </c>
      <c r="O6594" t="s">
        <v>3282</v>
      </c>
    </row>
    <row r="6595" spans="1:15" x14ac:dyDescent="0.3">
      <c r="A6595" t="s">
        <v>211</v>
      </c>
      <c r="B6595" t="s">
        <v>3282</v>
      </c>
      <c r="C6595" t="s">
        <v>4244</v>
      </c>
      <c r="D6595">
        <v>3</v>
      </c>
      <c r="E6595">
        <v>0.98906472700000003</v>
      </c>
      <c r="F6595">
        <v>1</v>
      </c>
      <c r="G6595">
        <v>0</v>
      </c>
      <c r="H6595">
        <v>0</v>
      </c>
      <c r="I6595">
        <v>0</v>
      </c>
      <c r="J6595" t="s">
        <v>445</v>
      </c>
      <c r="K6595" t="s">
        <v>4245</v>
      </c>
      <c r="L6595" t="s">
        <v>4245</v>
      </c>
      <c r="M6595" t="s">
        <v>9869</v>
      </c>
      <c r="N6595" t="s">
        <v>211</v>
      </c>
      <c r="O6595" t="s">
        <v>3282</v>
      </c>
    </row>
    <row r="6596" spans="1:15" x14ac:dyDescent="0.3">
      <c r="A6596" t="s">
        <v>3654</v>
      </c>
      <c r="B6596" t="s">
        <v>3655</v>
      </c>
      <c r="C6596" t="s">
        <v>5505</v>
      </c>
      <c r="D6596">
        <v>1</v>
      </c>
      <c r="E6596">
        <v>0.99023863400000001</v>
      </c>
      <c r="F6596">
        <v>0</v>
      </c>
      <c r="G6596">
        <v>0</v>
      </c>
      <c r="H6596">
        <v>0</v>
      </c>
      <c r="I6596">
        <v>0</v>
      </c>
      <c r="J6596" t="s">
        <v>445</v>
      </c>
      <c r="K6596" t="s">
        <v>5506</v>
      </c>
      <c r="L6596" t="s">
        <v>5506</v>
      </c>
      <c r="M6596" t="s">
        <v>9870</v>
      </c>
      <c r="N6596" t="s">
        <v>3654</v>
      </c>
      <c r="O6596" t="s">
        <v>3655</v>
      </c>
    </row>
    <row r="6597" spans="1:15" x14ac:dyDescent="0.3">
      <c r="A6597" t="s">
        <v>583</v>
      </c>
      <c r="B6597" t="s">
        <v>3637</v>
      </c>
      <c r="C6597" t="s">
        <v>5013</v>
      </c>
      <c r="D6597">
        <v>2</v>
      </c>
      <c r="E6597">
        <v>0.98894722999999995</v>
      </c>
      <c r="F6597">
        <v>0</v>
      </c>
      <c r="G6597">
        <v>0</v>
      </c>
      <c r="H6597">
        <v>0</v>
      </c>
      <c r="I6597">
        <v>0</v>
      </c>
      <c r="J6597" t="s">
        <v>445</v>
      </c>
      <c r="K6597" t="s">
        <v>5014</v>
      </c>
      <c r="L6597" t="s">
        <v>5014</v>
      </c>
      <c r="M6597" t="s">
        <v>9871</v>
      </c>
      <c r="N6597" t="s">
        <v>583</v>
      </c>
      <c r="O6597" t="s">
        <v>3637</v>
      </c>
    </row>
    <row r="6598" spans="1:15" x14ac:dyDescent="0.3">
      <c r="A6598" t="s">
        <v>3414</v>
      </c>
      <c r="B6598" t="s">
        <v>3415</v>
      </c>
      <c r="C6598" t="s">
        <v>4787</v>
      </c>
      <c r="D6598">
        <v>1</v>
      </c>
      <c r="E6598">
        <v>0.99418604600000005</v>
      </c>
      <c r="F6598">
        <v>0</v>
      </c>
      <c r="G6598">
        <v>1</v>
      </c>
      <c r="H6598">
        <v>0</v>
      </c>
      <c r="I6598">
        <v>1</v>
      </c>
      <c r="J6598" t="s">
        <v>445</v>
      </c>
      <c r="K6598" t="s">
        <v>4788</v>
      </c>
      <c r="L6598" t="s">
        <v>4788</v>
      </c>
      <c r="M6598" t="s">
        <v>9872</v>
      </c>
      <c r="N6598" t="s">
        <v>3414</v>
      </c>
      <c r="O6598" t="s">
        <v>3415</v>
      </c>
    </row>
    <row r="6599" spans="1:15" x14ac:dyDescent="0.3">
      <c r="A6599" t="s">
        <v>3707</v>
      </c>
      <c r="B6599" t="s">
        <v>3708</v>
      </c>
      <c r="C6599" t="s">
        <v>5512</v>
      </c>
      <c r="D6599">
        <v>1</v>
      </c>
      <c r="E6599">
        <v>0.99745057100000001</v>
      </c>
      <c r="F6599">
        <v>0</v>
      </c>
      <c r="G6599">
        <v>0</v>
      </c>
      <c r="H6599">
        <v>0</v>
      </c>
      <c r="I6599">
        <v>1</v>
      </c>
      <c r="J6599" t="s">
        <v>445</v>
      </c>
      <c r="K6599" t="s">
        <v>5513</v>
      </c>
      <c r="L6599" t="s">
        <v>5513</v>
      </c>
      <c r="M6599" t="s">
        <v>9873</v>
      </c>
      <c r="N6599" t="s">
        <v>3707</v>
      </c>
      <c r="O6599" t="s">
        <v>3708</v>
      </c>
    </row>
    <row r="6600" spans="1:15" x14ac:dyDescent="0.3">
      <c r="A6600" t="s">
        <v>3617</v>
      </c>
      <c r="B6600" t="s">
        <v>3618</v>
      </c>
      <c r="C6600" t="s">
        <v>4920</v>
      </c>
      <c r="D6600">
        <v>1</v>
      </c>
      <c r="E6600">
        <v>0.98906472700000003</v>
      </c>
      <c r="F6600">
        <v>0</v>
      </c>
      <c r="G6600">
        <v>1</v>
      </c>
      <c r="H6600">
        <v>0</v>
      </c>
      <c r="I6600">
        <v>0</v>
      </c>
      <c r="J6600" t="s">
        <v>445</v>
      </c>
      <c r="K6600" t="s">
        <v>4921</v>
      </c>
      <c r="L6600" t="s">
        <v>4921</v>
      </c>
      <c r="M6600" t="s">
        <v>9874</v>
      </c>
      <c r="N6600" t="s">
        <v>3617</v>
      </c>
      <c r="O6600" t="s">
        <v>3618</v>
      </c>
    </row>
    <row r="6601" spans="1:15" x14ac:dyDescent="0.3">
      <c r="A6601" t="s">
        <v>3709</v>
      </c>
      <c r="B6601" t="s">
        <v>3710</v>
      </c>
      <c r="C6601" t="s">
        <v>5017</v>
      </c>
      <c r="D6601">
        <v>1</v>
      </c>
      <c r="E6601">
        <v>0.96601835999999996</v>
      </c>
      <c r="F6601">
        <v>0</v>
      </c>
      <c r="G6601">
        <v>0</v>
      </c>
      <c r="H6601">
        <v>0</v>
      </c>
      <c r="I6601">
        <v>1</v>
      </c>
      <c r="J6601" t="s">
        <v>445</v>
      </c>
      <c r="K6601" t="s">
        <v>5018</v>
      </c>
      <c r="L6601" t="s">
        <v>5018</v>
      </c>
      <c r="M6601" t="s">
        <v>9875</v>
      </c>
      <c r="N6601" t="s">
        <v>3709</v>
      </c>
      <c r="O6601" t="s">
        <v>3710</v>
      </c>
    </row>
    <row r="6602" spans="1:15" x14ac:dyDescent="0.3">
      <c r="A6602" t="s">
        <v>3711</v>
      </c>
      <c r="B6602" t="s">
        <v>3712</v>
      </c>
      <c r="C6602" t="s">
        <v>5524</v>
      </c>
      <c r="D6602">
        <v>1</v>
      </c>
      <c r="E6602">
        <v>0.99546645499999997</v>
      </c>
      <c r="F6602">
        <v>0</v>
      </c>
      <c r="G6602">
        <v>0</v>
      </c>
      <c r="H6602">
        <v>0</v>
      </c>
      <c r="I6602">
        <v>1</v>
      </c>
      <c r="J6602" t="s">
        <v>445</v>
      </c>
      <c r="K6602" t="s">
        <v>5525</v>
      </c>
      <c r="L6602" t="s">
        <v>5525</v>
      </c>
      <c r="M6602" t="s">
        <v>9876</v>
      </c>
      <c r="N6602" t="s">
        <v>3711</v>
      </c>
      <c r="O6602" t="s">
        <v>3712</v>
      </c>
    </row>
    <row r="6603" spans="1:15" x14ac:dyDescent="0.3">
      <c r="A6603" t="s">
        <v>3713</v>
      </c>
      <c r="B6603" t="s">
        <v>3714</v>
      </c>
      <c r="C6603" t="s">
        <v>4923</v>
      </c>
      <c r="D6603">
        <v>1</v>
      </c>
      <c r="E6603">
        <v>0.993520607</v>
      </c>
      <c r="F6603">
        <v>0</v>
      </c>
      <c r="G6603">
        <v>0</v>
      </c>
      <c r="H6603">
        <v>0</v>
      </c>
      <c r="I6603">
        <v>1</v>
      </c>
      <c r="J6603" t="s">
        <v>445</v>
      </c>
      <c r="K6603" t="s">
        <v>4924</v>
      </c>
      <c r="L6603" t="s">
        <v>4924</v>
      </c>
      <c r="M6603" t="s">
        <v>9877</v>
      </c>
      <c r="N6603" t="s">
        <v>3713</v>
      </c>
      <c r="O6603" t="s">
        <v>3714</v>
      </c>
    </row>
    <row r="6604" spans="1:15" x14ac:dyDescent="0.3">
      <c r="A6604" t="s">
        <v>2392</v>
      </c>
      <c r="B6604" t="s">
        <v>2393</v>
      </c>
      <c r="C6604" t="s">
        <v>4671</v>
      </c>
      <c r="D6604">
        <v>3</v>
      </c>
      <c r="E6604">
        <v>0.99859000399999998</v>
      </c>
      <c r="F6604">
        <v>0</v>
      </c>
      <c r="G6604">
        <v>1</v>
      </c>
      <c r="H6604">
        <v>0</v>
      </c>
      <c r="I6604">
        <v>0</v>
      </c>
      <c r="J6604" t="s">
        <v>445</v>
      </c>
      <c r="K6604" t="s">
        <v>4672</v>
      </c>
      <c r="L6604" t="s">
        <v>4672</v>
      </c>
      <c r="M6604" t="s">
        <v>9878</v>
      </c>
      <c r="N6604" t="s">
        <v>2392</v>
      </c>
      <c r="O6604" t="s">
        <v>2393</v>
      </c>
    </row>
    <row r="6605" spans="1:15" x14ac:dyDescent="0.3">
      <c r="A6605" t="s">
        <v>3715</v>
      </c>
      <c r="B6605" t="s">
        <v>3716</v>
      </c>
      <c r="C6605" t="s">
        <v>4673</v>
      </c>
      <c r="D6605">
        <v>1</v>
      </c>
      <c r="E6605">
        <v>0.99859000399999998</v>
      </c>
      <c r="F6605">
        <v>0</v>
      </c>
      <c r="G6605">
        <v>0</v>
      </c>
      <c r="H6605">
        <v>0</v>
      </c>
      <c r="I6605">
        <v>1</v>
      </c>
      <c r="J6605" t="s">
        <v>445</v>
      </c>
      <c r="K6605" t="s">
        <v>4672</v>
      </c>
      <c r="L6605" t="s">
        <v>4672</v>
      </c>
      <c r="M6605" t="s">
        <v>9878</v>
      </c>
      <c r="N6605" t="s">
        <v>3715</v>
      </c>
      <c r="O6605" t="s">
        <v>3716</v>
      </c>
    </row>
    <row r="6606" spans="1:15" x14ac:dyDescent="0.3">
      <c r="A6606" t="s">
        <v>3717</v>
      </c>
      <c r="B6606" t="s">
        <v>3718</v>
      </c>
      <c r="C6606" t="s">
        <v>5671</v>
      </c>
      <c r="D6606">
        <v>1</v>
      </c>
      <c r="E6606">
        <v>0.98080686500000003</v>
      </c>
      <c r="F6606">
        <v>0</v>
      </c>
      <c r="G6606">
        <v>0</v>
      </c>
      <c r="H6606">
        <v>0</v>
      </c>
      <c r="I6606">
        <v>1</v>
      </c>
      <c r="J6606" t="s">
        <v>445</v>
      </c>
      <c r="K6606" t="s">
        <v>5672</v>
      </c>
      <c r="L6606" t="s">
        <v>5672</v>
      </c>
      <c r="M6606" t="s">
        <v>9879</v>
      </c>
      <c r="N6606" t="s">
        <v>3717</v>
      </c>
      <c r="O6606" t="s">
        <v>3718</v>
      </c>
    </row>
    <row r="6607" spans="1:15" x14ac:dyDescent="0.3">
      <c r="A6607" t="s">
        <v>3668</v>
      </c>
      <c r="B6607" t="s">
        <v>3669</v>
      </c>
      <c r="C6607" t="s">
        <v>5691</v>
      </c>
      <c r="D6607">
        <v>1</v>
      </c>
      <c r="E6607">
        <v>0.99572920499999995</v>
      </c>
      <c r="F6607">
        <v>0</v>
      </c>
      <c r="G6607">
        <v>0</v>
      </c>
      <c r="H6607">
        <v>0</v>
      </c>
      <c r="I6607">
        <v>1</v>
      </c>
      <c r="J6607" t="s">
        <v>445</v>
      </c>
      <c r="K6607" t="s">
        <v>5692</v>
      </c>
      <c r="L6607" t="s">
        <v>5692</v>
      </c>
      <c r="M6607" t="s">
        <v>9880</v>
      </c>
      <c r="N6607" t="s">
        <v>3668</v>
      </c>
      <c r="O6607" t="s">
        <v>3669</v>
      </c>
    </row>
    <row r="6608" spans="1:15" x14ac:dyDescent="0.3">
      <c r="A6608" t="s">
        <v>3719</v>
      </c>
      <c r="B6608" t="s">
        <v>3720</v>
      </c>
      <c r="C6608" t="s">
        <v>5688</v>
      </c>
      <c r="D6608">
        <v>1</v>
      </c>
      <c r="E6608">
        <v>0.99859279599999995</v>
      </c>
      <c r="F6608">
        <v>0</v>
      </c>
      <c r="G6608">
        <v>0</v>
      </c>
      <c r="H6608">
        <v>0</v>
      </c>
      <c r="I6608">
        <v>1</v>
      </c>
      <c r="J6608" t="s">
        <v>445</v>
      </c>
      <c r="K6608" t="s">
        <v>5689</v>
      </c>
      <c r="L6608" t="s">
        <v>5689</v>
      </c>
      <c r="M6608" t="s">
        <v>9881</v>
      </c>
      <c r="N6608" t="s">
        <v>3719</v>
      </c>
      <c r="O6608" t="s">
        <v>3720</v>
      </c>
    </row>
    <row r="6609" spans="1:15" x14ac:dyDescent="0.3">
      <c r="A6609" t="s">
        <v>3721</v>
      </c>
      <c r="B6609" t="s">
        <v>3722</v>
      </c>
      <c r="C6609" t="s">
        <v>5694</v>
      </c>
      <c r="D6609">
        <v>1</v>
      </c>
      <c r="E6609">
        <v>0.99572920499999995</v>
      </c>
      <c r="F6609">
        <v>0</v>
      </c>
      <c r="G6609">
        <v>0</v>
      </c>
      <c r="H6609">
        <v>0</v>
      </c>
      <c r="I6609">
        <v>1</v>
      </c>
      <c r="J6609" t="s">
        <v>445</v>
      </c>
      <c r="K6609" t="s">
        <v>5695</v>
      </c>
      <c r="L6609" t="s">
        <v>5695</v>
      </c>
      <c r="M6609" t="s">
        <v>9882</v>
      </c>
      <c r="N6609" t="s">
        <v>3721</v>
      </c>
      <c r="O6609" t="s">
        <v>3722</v>
      </c>
    </row>
    <row r="6610" spans="1:15" x14ac:dyDescent="0.3">
      <c r="A6610" t="s">
        <v>3585</v>
      </c>
      <c r="B6610" t="s">
        <v>3586</v>
      </c>
      <c r="C6610" t="s">
        <v>5107</v>
      </c>
      <c r="D6610">
        <v>1</v>
      </c>
      <c r="E6610">
        <v>0.97588802900000005</v>
      </c>
      <c r="F6610">
        <v>0</v>
      </c>
      <c r="G6610">
        <v>1</v>
      </c>
      <c r="H6610">
        <v>0</v>
      </c>
      <c r="I6610">
        <v>1</v>
      </c>
      <c r="J6610" t="s">
        <v>445</v>
      </c>
      <c r="K6610" t="s">
        <v>5108</v>
      </c>
      <c r="L6610" t="s">
        <v>5108</v>
      </c>
      <c r="M6610" t="s">
        <v>9883</v>
      </c>
      <c r="N6610" t="s">
        <v>3585</v>
      </c>
      <c r="O6610" t="s">
        <v>3586</v>
      </c>
    </row>
    <row r="6611" spans="1:15" x14ac:dyDescent="0.3">
      <c r="A6611" t="s">
        <v>3723</v>
      </c>
      <c r="B6611" t="s">
        <v>3724</v>
      </c>
      <c r="C6611" t="s">
        <v>4674</v>
      </c>
      <c r="D6611">
        <v>1</v>
      </c>
      <c r="E6611">
        <v>0.99859000399999998</v>
      </c>
      <c r="F6611">
        <v>0</v>
      </c>
      <c r="G6611">
        <v>0</v>
      </c>
      <c r="H6611">
        <v>0</v>
      </c>
      <c r="I6611">
        <v>1</v>
      </c>
      <c r="J6611" t="s">
        <v>445</v>
      </c>
      <c r="K6611" t="s">
        <v>4675</v>
      </c>
      <c r="L6611" t="s">
        <v>4675</v>
      </c>
      <c r="M6611" t="s">
        <v>9884</v>
      </c>
      <c r="N6611" t="s">
        <v>3723</v>
      </c>
      <c r="O6611" t="s">
        <v>3724</v>
      </c>
    </row>
    <row r="6612" spans="1:15" x14ac:dyDescent="0.3">
      <c r="A6612" t="s">
        <v>2839</v>
      </c>
      <c r="B6612" t="s">
        <v>3725</v>
      </c>
      <c r="C6612" t="s">
        <v>4634</v>
      </c>
      <c r="D6612">
        <v>1</v>
      </c>
      <c r="E6612">
        <v>0.99609429800000004</v>
      </c>
      <c r="F6612">
        <v>0</v>
      </c>
      <c r="G6612">
        <v>0</v>
      </c>
      <c r="H6612">
        <v>0</v>
      </c>
      <c r="I6612">
        <v>1</v>
      </c>
      <c r="J6612" t="s">
        <v>445</v>
      </c>
      <c r="K6612" t="s">
        <v>4635</v>
      </c>
      <c r="L6612" t="s">
        <v>4635</v>
      </c>
      <c r="M6612" t="s">
        <v>9885</v>
      </c>
      <c r="N6612" t="s">
        <v>2839</v>
      </c>
      <c r="O6612" t="s">
        <v>3725</v>
      </c>
    </row>
    <row r="6613" spans="1:15" x14ac:dyDescent="0.3">
      <c r="A6613" t="s">
        <v>3726</v>
      </c>
      <c r="B6613" t="s">
        <v>3727</v>
      </c>
      <c r="C6613" t="s">
        <v>5776</v>
      </c>
      <c r="D6613">
        <v>1</v>
      </c>
      <c r="E6613">
        <v>0.99829978799999997</v>
      </c>
      <c r="F6613">
        <v>0</v>
      </c>
      <c r="G6613">
        <v>0</v>
      </c>
      <c r="H6613">
        <v>0</v>
      </c>
      <c r="I6613">
        <v>1</v>
      </c>
      <c r="J6613" t="s">
        <v>445</v>
      </c>
      <c r="K6613" t="s">
        <v>5777</v>
      </c>
      <c r="L6613" t="s">
        <v>5777</v>
      </c>
      <c r="M6613" t="s">
        <v>9886</v>
      </c>
      <c r="N6613" t="s">
        <v>3726</v>
      </c>
      <c r="O6613" t="s">
        <v>3727</v>
      </c>
    </row>
    <row r="6614" spans="1:15" x14ac:dyDescent="0.3">
      <c r="A6614" t="s">
        <v>3728</v>
      </c>
      <c r="B6614" t="s">
        <v>3729</v>
      </c>
      <c r="C6614" t="s">
        <v>5761</v>
      </c>
      <c r="D6614">
        <v>1</v>
      </c>
      <c r="E6614">
        <v>0.99023863400000001</v>
      </c>
      <c r="F6614">
        <v>0</v>
      </c>
      <c r="G6614">
        <v>0</v>
      </c>
      <c r="H6614">
        <v>0</v>
      </c>
      <c r="I6614">
        <v>1</v>
      </c>
      <c r="J6614" t="s">
        <v>445</v>
      </c>
      <c r="K6614" t="s">
        <v>5762</v>
      </c>
      <c r="L6614" t="s">
        <v>5762</v>
      </c>
      <c r="M6614" t="s">
        <v>9887</v>
      </c>
      <c r="N6614" t="s">
        <v>3728</v>
      </c>
      <c r="O6614" t="s">
        <v>3729</v>
      </c>
    </row>
    <row r="6615" spans="1:15" x14ac:dyDescent="0.3">
      <c r="A6615" t="s">
        <v>3730</v>
      </c>
      <c r="B6615" t="s">
        <v>3731</v>
      </c>
      <c r="C6615" t="s">
        <v>5779</v>
      </c>
      <c r="D6615">
        <v>1</v>
      </c>
      <c r="E6615">
        <v>0.99023863400000001</v>
      </c>
      <c r="F6615">
        <v>0</v>
      </c>
      <c r="G6615">
        <v>0</v>
      </c>
      <c r="H6615">
        <v>0</v>
      </c>
      <c r="I6615">
        <v>1</v>
      </c>
      <c r="J6615" t="s">
        <v>445</v>
      </c>
      <c r="K6615" t="s">
        <v>5780</v>
      </c>
      <c r="L6615" t="s">
        <v>5780</v>
      </c>
      <c r="M6615" t="s">
        <v>9888</v>
      </c>
      <c r="N6615" t="s">
        <v>3730</v>
      </c>
      <c r="O6615" t="s">
        <v>3731</v>
      </c>
    </row>
    <row r="6616" spans="1:15" x14ac:dyDescent="0.3">
      <c r="A6616" t="s">
        <v>3732</v>
      </c>
      <c r="B6616" t="s">
        <v>3733</v>
      </c>
      <c r="C6616" t="s">
        <v>4218</v>
      </c>
      <c r="D6616">
        <v>1</v>
      </c>
      <c r="E6616">
        <v>0.99664839800000005</v>
      </c>
      <c r="F6616">
        <v>0</v>
      </c>
      <c r="G6616">
        <v>0</v>
      </c>
      <c r="H6616">
        <v>0</v>
      </c>
      <c r="I6616">
        <v>1</v>
      </c>
      <c r="J6616" t="s">
        <v>445</v>
      </c>
      <c r="K6616" t="s">
        <v>4219</v>
      </c>
      <c r="L6616" t="s">
        <v>4219</v>
      </c>
      <c r="M6616" t="s">
        <v>9889</v>
      </c>
      <c r="N6616" t="s">
        <v>3732</v>
      </c>
      <c r="O6616" t="s">
        <v>3733</v>
      </c>
    </row>
    <row r="6617" spans="1:15" x14ac:dyDescent="0.3">
      <c r="A6617" t="s">
        <v>622</v>
      </c>
      <c r="B6617" t="s">
        <v>3623</v>
      </c>
      <c r="C6617" t="s">
        <v>4792</v>
      </c>
      <c r="D6617">
        <v>2</v>
      </c>
      <c r="E6617">
        <v>0.99778161700000001</v>
      </c>
      <c r="F6617">
        <v>0</v>
      </c>
      <c r="G6617">
        <v>1</v>
      </c>
      <c r="H6617">
        <v>0</v>
      </c>
      <c r="I6617">
        <v>0</v>
      </c>
      <c r="J6617" t="s">
        <v>445</v>
      </c>
      <c r="K6617" t="s">
        <v>4793</v>
      </c>
      <c r="L6617" t="s">
        <v>4793</v>
      </c>
      <c r="M6617" t="s">
        <v>768</v>
      </c>
      <c r="N6617" t="s">
        <v>622</v>
      </c>
      <c r="O6617" t="s">
        <v>3623</v>
      </c>
    </row>
    <row r="6618" spans="1:15" x14ac:dyDescent="0.3">
      <c r="A6618" t="s">
        <v>3734</v>
      </c>
      <c r="B6618" t="s">
        <v>3735</v>
      </c>
      <c r="C6618" t="s">
        <v>5187</v>
      </c>
      <c r="D6618">
        <v>1</v>
      </c>
      <c r="E6618">
        <v>0.99023863400000001</v>
      </c>
      <c r="F6618">
        <v>0</v>
      </c>
      <c r="G6618">
        <v>0</v>
      </c>
      <c r="H6618">
        <v>0</v>
      </c>
      <c r="I6618">
        <v>1</v>
      </c>
      <c r="J6618" t="s">
        <v>445</v>
      </c>
      <c r="K6618" t="s">
        <v>5188</v>
      </c>
      <c r="L6618" t="s">
        <v>5188</v>
      </c>
      <c r="M6618" t="s">
        <v>9890</v>
      </c>
      <c r="N6618" t="s">
        <v>3734</v>
      </c>
      <c r="O6618" t="s">
        <v>3735</v>
      </c>
    </row>
    <row r="6619" spans="1:15" x14ac:dyDescent="0.3">
      <c r="A6619" t="s">
        <v>3736</v>
      </c>
      <c r="B6619" t="s">
        <v>3737</v>
      </c>
      <c r="C6619" t="s">
        <v>5764</v>
      </c>
      <c r="D6619">
        <v>1</v>
      </c>
      <c r="E6619">
        <v>0.99280588700000005</v>
      </c>
      <c r="F6619">
        <v>0</v>
      </c>
      <c r="G6619">
        <v>0</v>
      </c>
      <c r="H6619">
        <v>0</v>
      </c>
      <c r="I6619">
        <v>1</v>
      </c>
      <c r="J6619" t="s">
        <v>445</v>
      </c>
      <c r="K6619" t="s">
        <v>5765</v>
      </c>
      <c r="L6619" t="s">
        <v>5765</v>
      </c>
      <c r="M6619" t="s">
        <v>9891</v>
      </c>
      <c r="N6619" t="s">
        <v>3736</v>
      </c>
      <c r="O6619" t="s">
        <v>3737</v>
      </c>
    </row>
    <row r="6620" spans="1:15" x14ac:dyDescent="0.3">
      <c r="A6620" t="s">
        <v>3644</v>
      </c>
      <c r="B6620" t="s">
        <v>3645</v>
      </c>
      <c r="C6620" t="s">
        <v>4877</v>
      </c>
      <c r="D6620">
        <v>1</v>
      </c>
      <c r="E6620">
        <v>0.99854418300000003</v>
      </c>
      <c r="F6620">
        <v>0</v>
      </c>
      <c r="G6620">
        <v>0</v>
      </c>
      <c r="H6620">
        <v>0</v>
      </c>
      <c r="I6620">
        <v>1</v>
      </c>
      <c r="J6620" t="s">
        <v>445</v>
      </c>
      <c r="K6620" t="s">
        <v>4878</v>
      </c>
      <c r="L6620" t="s">
        <v>4878</v>
      </c>
      <c r="M6620" t="s">
        <v>9892</v>
      </c>
      <c r="N6620" t="s">
        <v>3644</v>
      </c>
      <c r="O6620" t="s">
        <v>3645</v>
      </c>
    </row>
    <row r="6621" spans="1:15" x14ac:dyDescent="0.3">
      <c r="A6621" t="s">
        <v>3610</v>
      </c>
      <c r="B6621" t="s">
        <v>3611</v>
      </c>
      <c r="C6621" t="s">
        <v>5124</v>
      </c>
      <c r="D6621">
        <v>1</v>
      </c>
      <c r="E6621">
        <v>0.98942101500000001</v>
      </c>
      <c r="F6621">
        <v>0</v>
      </c>
      <c r="G6621">
        <v>1</v>
      </c>
      <c r="H6621">
        <v>0</v>
      </c>
      <c r="I6621">
        <v>1</v>
      </c>
      <c r="J6621" t="s">
        <v>445</v>
      </c>
      <c r="K6621" t="s">
        <v>5125</v>
      </c>
      <c r="L6621" t="s">
        <v>5125</v>
      </c>
      <c r="M6621" t="s">
        <v>9893</v>
      </c>
      <c r="N6621" t="s">
        <v>3610</v>
      </c>
      <c r="O6621" t="s">
        <v>3611</v>
      </c>
    </row>
    <row r="6622" spans="1:15" x14ac:dyDescent="0.3">
      <c r="A6622" t="s">
        <v>3738</v>
      </c>
      <c r="B6622" t="s">
        <v>3739</v>
      </c>
      <c r="C6622" t="s">
        <v>4795</v>
      </c>
      <c r="D6622">
        <v>1</v>
      </c>
      <c r="E6622">
        <v>0.96743068700000001</v>
      </c>
      <c r="F6622">
        <v>0</v>
      </c>
      <c r="G6622">
        <v>0</v>
      </c>
      <c r="H6622">
        <v>0</v>
      </c>
      <c r="I6622">
        <v>1</v>
      </c>
      <c r="J6622" t="s">
        <v>445</v>
      </c>
      <c r="K6622" t="s">
        <v>4796</v>
      </c>
      <c r="L6622" t="s">
        <v>4796</v>
      </c>
      <c r="M6622" t="s">
        <v>9894</v>
      </c>
      <c r="N6622" t="s">
        <v>3738</v>
      </c>
      <c r="O6622" t="s">
        <v>3739</v>
      </c>
    </row>
    <row r="6623" spans="1:15" x14ac:dyDescent="0.3">
      <c r="A6623" t="s">
        <v>3740</v>
      </c>
      <c r="B6623" t="s">
        <v>3741</v>
      </c>
      <c r="C6623" t="s">
        <v>5795</v>
      </c>
      <c r="D6623">
        <v>1</v>
      </c>
      <c r="E6623">
        <v>0.99546645499999997</v>
      </c>
      <c r="F6623">
        <v>0</v>
      </c>
      <c r="G6623">
        <v>0</v>
      </c>
      <c r="H6623">
        <v>0</v>
      </c>
      <c r="I6623">
        <v>1</v>
      </c>
      <c r="J6623" t="s">
        <v>445</v>
      </c>
      <c r="K6623" t="s">
        <v>5796</v>
      </c>
      <c r="L6623" t="s">
        <v>5796</v>
      </c>
      <c r="M6623" t="s">
        <v>9895</v>
      </c>
      <c r="N6623" t="s">
        <v>3740</v>
      </c>
      <c r="O6623" t="s">
        <v>3741</v>
      </c>
    </row>
    <row r="6624" spans="1:15" x14ac:dyDescent="0.3">
      <c r="A6624" t="s">
        <v>3742</v>
      </c>
      <c r="B6624" t="s">
        <v>3743</v>
      </c>
      <c r="C6624" t="s">
        <v>5802</v>
      </c>
      <c r="D6624">
        <v>1</v>
      </c>
      <c r="E6624">
        <v>0.99697389300000006</v>
      </c>
      <c r="F6624">
        <v>0</v>
      </c>
      <c r="G6624">
        <v>0</v>
      </c>
      <c r="H6624">
        <v>0</v>
      </c>
      <c r="I6624">
        <v>1</v>
      </c>
      <c r="J6624" t="s">
        <v>445</v>
      </c>
      <c r="K6624" t="s">
        <v>5803</v>
      </c>
      <c r="L6624" t="s">
        <v>5803</v>
      </c>
      <c r="M6624" t="s">
        <v>9896</v>
      </c>
      <c r="N6624" t="s">
        <v>3742</v>
      </c>
      <c r="O6624" t="s">
        <v>3743</v>
      </c>
    </row>
    <row r="6625" spans="1:15" x14ac:dyDescent="0.3">
      <c r="A6625" t="s">
        <v>3744</v>
      </c>
      <c r="B6625" t="s">
        <v>3745</v>
      </c>
      <c r="C6625" t="s">
        <v>5867</v>
      </c>
      <c r="D6625">
        <v>1</v>
      </c>
      <c r="E6625">
        <v>0.99023863400000001</v>
      </c>
      <c r="F6625">
        <v>0</v>
      </c>
      <c r="G6625">
        <v>0</v>
      </c>
      <c r="H6625">
        <v>0</v>
      </c>
      <c r="I6625">
        <v>0</v>
      </c>
      <c r="J6625" t="s">
        <v>445</v>
      </c>
      <c r="K6625" t="s">
        <v>5868</v>
      </c>
      <c r="L6625" t="s">
        <v>5868</v>
      </c>
      <c r="M6625" t="s">
        <v>9897</v>
      </c>
      <c r="N6625" t="s">
        <v>3744</v>
      </c>
      <c r="O6625" t="s">
        <v>3745</v>
      </c>
    </row>
    <row r="6626" spans="1:15" x14ac:dyDescent="0.3">
      <c r="A6626" t="s">
        <v>3746</v>
      </c>
      <c r="B6626" t="s">
        <v>3747</v>
      </c>
      <c r="C6626" t="s">
        <v>5768</v>
      </c>
      <c r="D6626">
        <v>1</v>
      </c>
      <c r="E6626">
        <v>0.99859000399999998</v>
      </c>
      <c r="F6626">
        <v>0</v>
      </c>
      <c r="G6626">
        <v>0</v>
      </c>
      <c r="H6626">
        <v>0</v>
      </c>
      <c r="I6626">
        <v>1</v>
      </c>
      <c r="J6626" t="s">
        <v>445</v>
      </c>
      <c r="K6626" t="s">
        <v>5769</v>
      </c>
      <c r="L6626" t="s">
        <v>5769</v>
      </c>
      <c r="M6626" t="s">
        <v>9898</v>
      </c>
      <c r="N6626" t="s">
        <v>3746</v>
      </c>
      <c r="O6626" t="s">
        <v>3747</v>
      </c>
    </row>
    <row r="6627" spans="1:15" x14ac:dyDescent="0.3">
      <c r="A6627" t="s">
        <v>3748</v>
      </c>
      <c r="B6627" t="s">
        <v>3749</v>
      </c>
      <c r="C6627" t="s">
        <v>6129</v>
      </c>
      <c r="D6627">
        <v>1</v>
      </c>
      <c r="E6627">
        <v>0.99636581400000002</v>
      </c>
      <c r="F6627">
        <v>0</v>
      </c>
      <c r="G6627">
        <v>0</v>
      </c>
      <c r="H6627">
        <v>0</v>
      </c>
      <c r="I6627">
        <v>1</v>
      </c>
      <c r="J6627" t="s">
        <v>445</v>
      </c>
      <c r="K6627" t="s">
        <v>6130</v>
      </c>
      <c r="L6627" t="s">
        <v>6130</v>
      </c>
      <c r="M6627" t="s">
        <v>9899</v>
      </c>
      <c r="N6627" t="s">
        <v>3748</v>
      </c>
      <c r="O6627" t="s">
        <v>3749</v>
      </c>
    </row>
    <row r="6628" spans="1:15" x14ac:dyDescent="0.3">
      <c r="A6628" t="s">
        <v>3750</v>
      </c>
      <c r="B6628" t="s">
        <v>3751</v>
      </c>
      <c r="C6628" t="s">
        <v>6126</v>
      </c>
      <c r="D6628">
        <v>1</v>
      </c>
      <c r="E6628">
        <v>0.98899947799999999</v>
      </c>
      <c r="F6628">
        <v>0</v>
      </c>
      <c r="G6628">
        <v>0</v>
      </c>
      <c r="H6628">
        <v>0</v>
      </c>
      <c r="I6628">
        <v>1</v>
      </c>
      <c r="J6628" t="s">
        <v>445</v>
      </c>
      <c r="K6628" t="s">
        <v>6127</v>
      </c>
      <c r="L6628" t="s">
        <v>6127</v>
      </c>
      <c r="M6628" t="s">
        <v>9900</v>
      </c>
      <c r="N6628" t="s">
        <v>3750</v>
      </c>
      <c r="O6628" t="s">
        <v>3751</v>
      </c>
    </row>
    <row r="6629" spans="1:15" x14ac:dyDescent="0.3">
      <c r="A6629" t="s">
        <v>3583</v>
      </c>
      <c r="B6629" t="s">
        <v>3584</v>
      </c>
      <c r="C6629" t="s">
        <v>5105</v>
      </c>
      <c r="D6629">
        <v>2</v>
      </c>
      <c r="E6629">
        <v>0.88316574199999998</v>
      </c>
      <c r="F6629">
        <v>0</v>
      </c>
      <c r="G6629">
        <v>1</v>
      </c>
      <c r="H6629">
        <v>0</v>
      </c>
      <c r="I6629">
        <v>1</v>
      </c>
      <c r="J6629" t="s">
        <v>445</v>
      </c>
      <c r="K6629" t="s">
        <v>5106</v>
      </c>
      <c r="L6629" t="s">
        <v>5106</v>
      </c>
      <c r="M6629" t="s">
        <v>9901</v>
      </c>
      <c r="N6629" t="s">
        <v>3583</v>
      </c>
      <c r="O6629" t="s">
        <v>3584</v>
      </c>
    </row>
    <row r="6630" spans="1:15" x14ac:dyDescent="0.3">
      <c r="A6630" t="s">
        <v>3545</v>
      </c>
      <c r="B6630" t="s">
        <v>3546</v>
      </c>
      <c r="C6630" t="s">
        <v>4474</v>
      </c>
      <c r="D6630">
        <v>1</v>
      </c>
      <c r="E6630">
        <v>0.98314602100000004</v>
      </c>
      <c r="F6630">
        <v>0</v>
      </c>
      <c r="G6630">
        <v>0</v>
      </c>
      <c r="H6630">
        <v>0</v>
      </c>
      <c r="I6630">
        <v>1</v>
      </c>
      <c r="J6630" t="s">
        <v>445</v>
      </c>
      <c r="K6630" t="s">
        <v>4475</v>
      </c>
      <c r="L6630" t="s">
        <v>4475</v>
      </c>
      <c r="M6630" t="s">
        <v>9902</v>
      </c>
      <c r="N6630" t="s">
        <v>3545</v>
      </c>
      <c r="O6630" t="s">
        <v>3546</v>
      </c>
    </row>
    <row r="6631" spans="1:15" x14ac:dyDescent="0.3">
      <c r="A6631" t="s">
        <v>3752</v>
      </c>
      <c r="B6631" t="s">
        <v>3753</v>
      </c>
      <c r="C6631" t="s">
        <v>6158</v>
      </c>
      <c r="D6631">
        <v>1</v>
      </c>
      <c r="E6631">
        <v>0.99636581400000002</v>
      </c>
      <c r="F6631">
        <v>0</v>
      </c>
      <c r="G6631">
        <v>0</v>
      </c>
      <c r="H6631">
        <v>0</v>
      </c>
      <c r="I6631">
        <v>1</v>
      </c>
      <c r="J6631" t="s">
        <v>445</v>
      </c>
      <c r="K6631" t="s">
        <v>6159</v>
      </c>
      <c r="L6631" t="s">
        <v>6159</v>
      </c>
      <c r="M6631" t="s">
        <v>9903</v>
      </c>
      <c r="N6631" t="s">
        <v>3752</v>
      </c>
      <c r="O6631" t="s">
        <v>3753</v>
      </c>
    </row>
    <row r="6632" spans="1:15" x14ac:dyDescent="0.3">
      <c r="A6632" t="s">
        <v>3646</v>
      </c>
      <c r="B6632" t="s">
        <v>3647</v>
      </c>
      <c r="C6632" t="s">
        <v>5325</v>
      </c>
      <c r="D6632">
        <v>1</v>
      </c>
      <c r="E6632">
        <v>0.99859000399999998</v>
      </c>
      <c r="F6632">
        <v>0</v>
      </c>
      <c r="G6632">
        <v>1</v>
      </c>
      <c r="H6632">
        <v>0</v>
      </c>
      <c r="I6632">
        <v>1</v>
      </c>
      <c r="J6632" t="s">
        <v>445</v>
      </c>
      <c r="K6632" t="s">
        <v>5326</v>
      </c>
      <c r="L6632" t="s">
        <v>5326</v>
      </c>
      <c r="M6632" t="s">
        <v>9904</v>
      </c>
      <c r="N6632" t="s">
        <v>3646</v>
      </c>
      <c r="O6632" t="s">
        <v>3647</v>
      </c>
    </row>
    <row r="6633" spans="1:15" x14ac:dyDescent="0.3">
      <c r="A6633" t="s">
        <v>3754</v>
      </c>
      <c r="B6633" t="s">
        <v>3755</v>
      </c>
      <c r="C6633" t="s">
        <v>5346</v>
      </c>
      <c r="D6633">
        <v>1</v>
      </c>
      <c r="E6633">
        <v>0.99572920499999995</v>
      </c>
      <c r="F6633">
        <v>0</v>
      </c>
      <c r="G6633">
        <v>0</v>
      </c>
      <c r="H6633">
        <v>0</v>
      </c>
      <c r="I6633">
        <v>1</v>
      </c>
      <c r="J6633" t="s">
        <v>445</v>
      </c>
      <c r="K6633" t="s">
        <v>5347</v>
      </c>
      <c r="L6633" t="s">
        <v>5347</v>
      </c>
      <c r="M6633" t="s">
        <v>9905</v>
      </c>
      <c r="N6633" t="s">
        <v>3754</v>
      </c>
      <c r="O6633" t="s">
        <v>3755</v>
      </c>
    </row>
    <row r="6634" spans="1:15" x14ac:dyDescent="0.3">
      <c r="A6634" t="s">
        <v>3756</v>
      </c>
      <c r="B6634" t="s">
        <v>3757</v>
      </c>
      <c r="C6634" t="s">
        <v>5351</v>
      </c>
      <c r="D6634">
        <v>1</v>
      </c>
      <c r="E6634">
        <v>0.99572920499999995</v>
      </c>
      <c r="F6634">
        <v>0</v>
      </c>
      <c r="G6634">
        <v>0</v>
      </c>
      <c r="H6634">
        <v>0</v>
      </c>
      <c r="I6634">
        <v>1</v>
      </c>
      <c r="J6634" t="s">
        <v>445</v>
      </c>
      <c r="K6634" t="s">
        <v>5352</v>
      </c>
      <c r="L6634" t="s">
        <v>5352</v>
      </c>
      <c r="M6634" t="s">
        <v>9906</v>
      </c>
      <c r="N6634" t="s">
        <v>3756</v>
      </c>
      <c r="O6634" t="s">
        <v>3757</v>
      </c>
    </row>
    <row r="6635" spans="1:15" x14ac:dyDescent="0.3">
      <c r="A6635" t="s">
        <v>765</v>
      </c>
      <c r="B6635" t="s">
        <v>3612</v>
      </c>
      <c r="C6635" t="s">
        <v>4667</v>
      </c>
      <c r="D6635">
        <v>3</v>
      </c>
      <c r="E6635">
        <v>0.99859000399999998</v>
      </c>
      <c r="F6635">
        <v>0</v>
      </c>
      <c r="G6635">
        <v>1</v>
      </c>
      <c r="H6635">
        <v>0</v>
      </c>
      <c r="I6635">
        <v>0</v>
      </c>
      <c r="J6635" t="s">
        <v>445</v>
      </c>
      <c r="K6635" t="s">
        <v>4668</v>
      </c>
      <c r="L6635" t="s">
        <v>4668</v>
      </c>
      <c r="M6635" t="s">
        <v>766</v>
      </c>
      <c r="N6635" t="s">
        <v>765</v>
      </c>
      <c r="O6635" t="s">
        <v>3612</v>
      </c>
    </row>
    <row r="6636" spans="1:15" x14ac:dyDescent="0.3">
      <c r="A6636" t="s">
        <v>765</v>
      </c>
      <c r="B6636" t="s">
        <v>3612</v>
      </c>
      <c r="C6636" t="s">
        <v>4667</v>
      </c>
      <c r="D6636">
        <v>3</v>
      </c>
      <c r="E6636">
        <v>0.99859000399999998</v>
      </c>
      <c r="F6636">
        <v>0</v>
      </c>
      <c r="G6636">
        <v>1</v>
      </c>
      <c r="H6636">
        <v>0</v>
      </c>
      <c r="I6636">
        <v>0</v>
      </c>
      <c r="J6636" t="s">
        <v>445</v>
      </c>
      <c r="K6636" t="s">
        <v>4668</v>
      </c>
      <c r="L6636" t="s">
        <v>4668</v>
      </c>
      <c r="M6636" t="s">
        <v>9907</v>
      </c>
      <c r="N6636" t="s">
        <v>765</v>
      </c>
      <c r="O6636" t="s">
        <v>3612</v>
      </c>
    </row>
    <row r="6637" spans="1:15" x14ac:dyDescent="0.3">
      <c r="A6637" t="s">
        <v>765</v>
      </c>
      <c r="B6637" t="s">
        <v>3612</v>
      </c>
      <c r="C6637" t="s">
        <v>4667</v>
      </c>
      <c r="D6637">
        <v>3</v>
      </c>
      <c r="E6637">
        <v>0.99859000399999998</v>
      </c>
      <c r="F6637">
        <v>0</v>
      </c>
      <c r="G6637">
        <v>1</v>
      </c>
      <c r="H6637">
        <v>0</v>
      </c>
      <c r="I6637">
        <v>0</v>
      </c>
      <c r="J6637" t="s">
        <v>445</v>
      </c>
      <c r="K6637" t="s">
        <v>4668</v>
      </c>
      <c r="L6637" t="s">
        <v>4668</v>
      </c>
      <c r="M6637" t="s">
        <v>9908</v>
      </c>
      <c r="N6637" t="s">
        <v>765</v>
      </c>
      <c r="O6637" t="s">
        <v>3612</v>
      </c>
    </row>
    <row r="6638" spans="1:15" x14ac:dyDescent="0.3">
      <c r="A6638" t="s">
        <v>3760</v>
      </c>
      <c r="B6638" t="s">
        <v>3761</v>
      </c>
      <c r="C6638" t="s">
        <v>5408</v>
      </c>
      <c r="D6638">
        <v>1</v>
      </c>
      <c r="E6638">
        <v>0.99730240699999995</v>
      </c>
      <c r="F6638">
        <v>0</v>
      </c>
      <c r="G6638">
        <v>0</v>
      </c>
      <c r="H6638">
        <v>0</v>
      </c>
      <c r="I6638">
        <v>1</v>
      </c>
      <c r="J6638" t="s">
        <v>445</v>
      </c>
      <c r="K6638" t="s">
        <v>5409</v>
      </c>
      <c r="L6638" t="s">
        <v>5409</v>
      </c>
      <c r="M6638" t="s">
        <v>9909</v>
      </c>
      <c r="N6638" t="s">
        <v>3760</v>
      </c>
      <c r="O6638" t="s">
        <v>3761</v>
      </c>
    </row>
    <row r="6639" spans="1:15" x14ac:dyDescent="0.3">
      <c r="A6639" t="s">
        <v>3762</v>
      </c>
      <c r="B6639" t="s">
        <v>3763</v>
      </c>
      <c r="C6639" t="s">
        <v>4656</v>
      </c>
      <c r="D6639">
        <v>1</v>
      </c>
      <c r="E6639">
        <v>0.99814540699999998</v>
      </c>
      <c r="F6639">
        <v>0</v>
      </c>
      <c r="G6639">
        <v>0</v>
      </c>
      <c r="H6639">
        <v>0</v>
      </c>
      <c r="I6639">
        <v>1</v>
      </c>
      <c r="J6639" t="s">
        <v>445</v>
      </c>
      <c r="K6639" t="s">
        <v>4657</v>
      </c>
      <c r="L6639" t="s">
        <v>4657</v>
      </c>
      <c r="M6639" t="s">
        <v>9910</v>
      </c>
      <c r="N6639" t="s">
        <v>3762</v>
      </c>
      <c r="O6639" t="s">
        <v>3763</v>
      </c>
    </row>
    <row r="6640" spans="1:15" x14ac:dyDescent="0.3">
      <c r="A6640" t="s">
        <v>3764</v>
      </c>
      <c r="B6640" t="s">
        <v>3765</v>
      </c>
      <c r="C6640" t="s">
        <v>5425</v>
      </c>
      <c r="D6640">
        <v>1</v>
      </c>
      <c r="E6640">
        <v>0.99859000399999998</v>
      </c>
      <c r="F6640">
        <v>0</v>
      </c>
      <c r="G6640">
        <v>0</v>
      </c>
      <c r="H6640">
        <v>0</v>
      </c>
      <c r="I6640">
        <v>1</v>
      </c>
      <c r="J6640" t="s">
        <v>445</v>
      </c>
      <c r="K6640" t="s">
        <v>5426</v>
      </c>
      <c r="L6640" t="s">
        <v>5426</v>
      </c>
      <c r="M6640" t="s">
        <v>9911</v>
      </c>
      <c r="N6640" t="s">
        <v>3764</v>
      </c>
      <c r="O6640" t="s">
        <v>3765</v>
      </c>
    </row>
    <row r="6641" spans="1:15" x14ac:dyDescent="0.3">
      <c r="A6641" t="s">
        <v>3658</v>
      </c>
      <c r="B6641" t="s">
        <v>3659</v>
      </c>
      <c r="C6641" t="s">
        <v>5028</v>
      </c>
      <c r="D6641">
        <v>1</v>
      </c>
      <c r="E6641">
        <v>0.97709173299999996</v>
      </c>
      <c r="F6641">
        <v>0</v>
      </c>
      <c r="G6641">
        <v>0</v>
      </c>
      <c r="H6641">
        <v>0</v>
      </c>
      <c r="I6641">
        <v>1</v>
      </c>
      <c r="J6641" t="s">
        <v>445</v>
      </c>
      <c r="K6641" t="s">
        <v>5029</v>
      </c>
      <c r="L6641" t="s">
        <v>5029</v>
      </c>
      <c r="M6641" t="s">
        <v>9912</v>
      </c>
      <c r="N6641" t="s">
        <v>3658</v>
      </c>
      <c r="O6641" t="s">
        <v>3659</v>
      </c>
    </row>
    <row r="6642" spans="1:15" x14ac:dyDescent="0.3">
      <c r="A6642" t="s">
        <v>3766</v>
      </c>
      <c r="B6642" t="s">
        <v>3767</v>
      </c>
      <c r="C6642" t="s">
        <v>4734</v>
      </c>
      <c r="D6642">
        <v>1</v>
      </c>
      <c r="E6642">
        <v>0.99023863400000001</v>
      </c>
      <c r="F6642">
        <v>0</v>
      </c>
      <c r="G6642">
        <v>0</v>
      </c>
      <c r="H6642">
        <v>0</v>
      </c>
      <c r="I6642">
        <v>1</v>
      </c>
      <c r="J6642" t="s">
        <v>445</v>
      </c>
      <c r="K6642" t="s">
        <v>4735</v>
      </c>
      <c r="L6642" t="s">
        <v>4735</v>
      </c>
      <c r="M6642" t="s">
        <v>9913</v>
      </c>
      <c r="N6642" t="s">
        <v>3766</v>
      </c>
      <c r="O6642" t="s">
        <v>3767</v>
      </c>
    </row>
    <row r="6643" spans="1:15" x14ac:dyDescent="0.3">
      <c r="A6643" t="s">
        <v>3768</v>
      </c>
      <c r="B6643" t="s">
        <v>3769</v>
      </c>
      <c r="C6643" t="s">
        <v>5136</v>
      </c>
      <c r="D6643">
        <v>1</v>
      </c>
      <c r="E6643">
        <v>0.99023863400000001</v>
      </c>
      <c r="F6643">
        <v>0</v>
      </c>
      <c r="G6643">
        <v>0</v>
      </c>
      <c r="H6643">
        <v>0</v>
      </c>
      <c r="I6643">
        <v>1</v>
      </c>
      <c r="J6643" t="s">
        <v>445</v>
      </c>
      <c r="K6643" t="s">
        <v>5137</v>
      </c>
      <c r="L6643" t="s">
        <v>5137</v>
      </c>
      <c r="M6643" t="s">
        <v>9914</v>
      </c>
      <c r="N6643" t="s">
        <v>3768</v>
      </c>
      <c r="O6643" t="s">
        <v>3769</v>
      </c>
    </row>
    <row r="6644" spans="1:15" x14ac:dyDescent="0.3">
      <c r="A6644" t="s">
        <v>3770</v>
      </c>
      <c r="B6644" t="s">
        <v>3771</v>
      </c>
      <c r="C6644" t="s">
        <v>4247</v>
      </c>
      <c r="D6644">
        <v>1</v>
      </c>
      <c r="E6644">
        <v>0.99572920499999995</v>
      </c>
      <c r="F6644">
        <v>0</v>
      </c>
      <c r="G6644">
        <v>0</v>
      </c>
      <c r="H6644">
        <v>0</v>
      </c>
      <c r="I6644">
        <v>1</v>
      </c>
      <c r="J6644" t="s">
        <v>445</v>
      </c>
      <c r="K6644" t="s">
        <v>4248</v>
      </c>
      <c r="L6644" t="s">
        <v>4248</v>
      </c>
      <c r="M6644" t="s">
        <v>9915</v>
      </c>
      <c r="N6644" t="s">
        <v>3770</v>
      </c>
      <c r="O6644" t="s">
        <v>3771</v>
      </c>
    </row>
    <row r="6645" spans="1:15" x14ac:dyDescent="0.3">
      <c r="A6645" t="s">
        <v>3772</v>
      </c>
      <c r="B6645" t="s">
        <v>3773</v>
      </c>
      <c r="C6645" t="s">
        <v>4693</v>
      </c>
      <c r="D6645">
        <v>1</v>
      </c>
      <c r="E6645">
        <v>0.99572920499999995</v>
      </c>
      <c r="F6645">
        <v>0</v>
      </c>
      <c r="G6645">
        <v>1</v>
      </c>
      <c r="H6645">
        <v>0</v>
      </c>
      <c r="I6645">
        <v>1</v>
      </c>
      <c r="J6645" t="s">
        <v>445</v>
      </c>
      <c r="K6645" t="s">
        <v>4694</v>
      </c>
      <c r="L6645" t="s">
        <v>4694</v>
      </c>
      <c r="M6645" t="s">
        <v>9916</v>
      </c>
      <c r="N6645" t="s">
        <v>3772</v>
      </c>
      <c r="O6645" t="s">
        <v>3773</v>
      </c>
    </row>
    <row r="6646" spans="1:15" x14ac:dyDescent="0.3">
      <c r="A6646" t="s">
        <v>3774</v>
      </c>
      <c r="B6646" t="s">
        <v>3775</v>
      </c>
      <c r="C6646" t="s">
        <v>5446</v>
      </c>
      <c r="D6646">
        <v>1</v>
      </c>
      <c r="E6646">
        <v>0.99572920499999995</v>
      </c>
      <c r="F6646">
        <v>0</v>
      </c>
      <c r="G6646">
        <v>0</v>
      </c>
      <c r="H6646">
        <v>0</v>
      </c>
      <c r="I6646">
        <v>1</v>
      </c>
      <c r="J6646" t="s">
        <v>445</v>
      </c>
      <c r="K6646" t="s">
        <v>5447</v>
      </c>
      <c r="L6646" t="s">
        <v>5447</v>
      </c>
      <c r="M6646" t="s">
        <v>9917</v>
      </c>
      <c r="N6646" t="s">
        <v>3774</v>
      </c>
      <c r="O6646" t="s">
        <v>3775</v>
      </c>
    </row>
    <row r="6647" spans="1:15" x14ac:dyDescent="0.3">
      <c r="A6647" t="s">
        <v>3776</v>
      </c>
      <c r="B6647" t="s">
        <v>3777</v>
      </c>
      <c r="C6647" t="s">
        <v>5450</v>
      </c>
      <c r="D6647">
        <v>1</v>
      </c>
      <c r="E6647">
        <v>0.99572920499999995</v>
      </c>
      <c r="F6647">
        <v>0</v>
      </c>
      <c r="G6647">
        <v>0</v>
      </c>
      <c r="H6647">
        <v>0</v>
      </c>
      <c r="I6647">
        <v>1</v>
      </c>
      <c r="J6647" t="s">
        <v>445</v>
      </c>
      <c r="K6647" t="s">
        <v>5451</v>
      </c>
      <c r="L6647" t="s">
        <v>5451</v>
      </c>
      <c r="M6647" t="s">
        <v>9918</v>
      </c>
      <c r="N6647" t="s">
        <v>3776</v>
      </c>
      <c r="O6647" t="s">
        <v>3777</v>
      </c>
    </row>
    <row r="6648" spans="1:15" x14ac:dyDescent="0.3">
      <c r="A6648" t="s">
        <v>3778</v>
      </c>
      <c r="B6648" t="s">
        <v>3779</v>
      </c>
      <c r="C6648" t="s">
        <v>5459</v>
      </c>
      <c r="D6648">
        <v>1</v>
      </c>
      <c r="E6648">
        <v>0.99572920499999995</v>
      </c>
      <c r="F6648">
        <v>0</v>
      </c>
      <c r="G6648">
        <v>0</v>
      </c>
      <c r="H6648">
        <v>0</v>
      </c>
      <c r="I6648">
        <v>1</v>
      </c>
      <c r="J6648" t="s">
        <v>445</v>
      </c>
      <c r="K6648" t="s">
        <v>5460</v>
      </c>
      <c r="L6648" t="s">
        <v>5460</v>
      </c>
      <c r="M6648" t="s">
        <v>9919</v>
      </c>
      <c r="N6648" t="s">
        <v>3778</v>
      </c>
      <c r="O6648" t="s">
        <v>3779</v>
      </c>
    </row>
    <row r="6649" spans="1:15" x14ac:dyDescent="0.3">
      <c r="A6649" t="s">
        <v>3780</v>
      </c>
      <c r="B6649" t="s">
        <v>3781</v>
      </c>
      <c r="C6649" t="s">
        <v>5414</v>
      </c>
      <c r="D6649">
        <v>1</v>
      </c>
      <c r="E6649">
        <v>0.99023863400000001</v>
      </c>
      <c r="F6649">
        <v>0</v>
      </c>
      <c r="G6649">
        <v>0</v>
      </c>
      <c r="H6649">
        <v>0</v>
      </c>
      <c r="I6649">
        <v>0</v>
      </c>
      <c r="J6649" t="s">
        <v>445</v>
      </c>
      <c r="K6649" t="s">
        <v>5415</v>
      </c>
      <c r="L6649" t="s">
        <v>5415</v>
      </c>
      <c r="M6649" t="s">
        <v>9920</v>
      </c>
      <c r="N6649" t="s">
        <v>3780</v>
      </c>
      <c r="O6649" t="s">
        <v>3781</v>
      </c>
    </row>
    <row r="6650" spans="1:15" x14ac:dyDescent="0.3">
      <c r="A6650" t="s">
        <v>3376</v>
      </c>
      <c r="B6650" t="s">
        <v>3377</v>
      </c>
      <c r="C6650" t="s">
        <v>4856</v>
      </c>
      <c r="D6650">
        <v>1</v>
      </c>
      <c r="E6650">
        <v>0.99978792999999999</v>
      </c>
      <c r="F6650">
        <v>0</v>
      </c>
      <c r="G6650">
        <v>1</v>
      </c>
      <c r="H6650">
        <v>0</v>
      </c>
      <c r="I6650">
        <v>1</v>
      </c>
      <c r="J6650" t="s">
        <v>445</v>
      </c>
      <c r="K6650" t="s">
        <v>4857</v>
      </c>
      <c r="L6650" t="s">
        <v>4857</v>
      </c>
      <c r="M6650" t="s">
        <v>9921</v>
      </c>
      <c r="N6650" t="s">
        <v>3376</v>
      </c>
      <c r="O6650" t="s">
        <v>3377</v>
      </c>
    </row>
    <row r="6651" spans="1:15" x14ac:dyDescent="0.3">
      <c r="A6651" t="s">
        <v>212</v>
      </c>
      <c r="B6651" t="s">
        <v>242</v>
      </c>
      <c r="C6651" t="s">
        <v>4714</v>
      </c>
      <c r="D6651">
        <v>3</v>
      </c>
      <c r="E6651">
        <v>0.99023863400000001</v>
      </c>
      <c r="F6651">
        <v>1</v>
      </c>
      <c r="G6651">
        <v>0</v>
      </c>
      <c r="H6651">
        <v>0</v>
      </c>
      <c r="I6651">
        <v>0</v>
      </c>
      <c r="J6651" t="s">
        <v>445</v>
      </c>
      <c r="K6651" t="s">
        <v>4715</v>
      </c>
      <c r="L6651" t="s">
        <v>4715</v>
      </c>
      <c r="M6651" t="s">
        <v>774</v>
      </c>
      <c r="N6651" t="s">
        <v>212</v>
      </c>
      <c r="O6651" t="s">
        <v>242</v>
      </c>
    </row>
    <row r="6652" spans="1:15" x14ac:dyDescent="0.3">
      <c r="A6652" t="s">
        <v>212</v>
      </c>
      <c r="B6652" t="s">
        <v>242</v>
      </c>
      <c r="C6652" t="s">
        <v>4714</v>
      </c>
      <c r="D6652">
        <v>3</v>
      </c>
      <c r="E6652">
        <v>0.99023863400000001</v>
      </c>
      <c r="F6652">
        <v>1</v>
      </c>
      <c r="G6652">
        <v>0</v>
      </c>
      <c r="H6652">
        <v>0</v>
      </c>
      <c r="I6652">
        <v>0</v>
      </c>
      <c r="J6652" t="s">
        <v>445</v>
      </c>
      <c r="K6652" t="s">
        <v>4715</v>
      </c>
      <c r="L6652" t="s">
        <v>4715</v>
      </c>
      <c r="M6652" t="s">
        <v>9922</v>
      </c>
      <c r="N6652" t="s">
        <v>212</v>
      </c>
      <c r="O6652" t="s">
        <v>242</v>
      </c>
    </row>
    <row r="6653" spans="1:15" x14ac:dyDescent="0.3">
      <c r="A6653" t="s">
        <v>212</v>
      </c>
      <c r="B6653" t="s">
        <v>242</v>
      </c>
      <c r="C6653" t="s">
        <v>4714</v>
      </c>
      <c r="D6653">
        <v>3</v>
      </c>
      <c r="E6653">
        <v>0.99023863400000001</v>
      </c>
      <c r="F6653">
        <v>1</v>
      </c>
      <c r="G6653">
        <v>0</v>
      </c>
      <c r="H6653">
        <v>0</v>
      </c>
      <c r="I6653">
        <v>0</v>
      </c>
      <c r="J6653" t="s">
        <v>445</v>
      </c>
      <c r="K6653" t="s">
        <v>4715</v>
      </c>
      <c r="L6653" t="s">
        <v>4715</v>
      </c>
      <c r="M6653" t="s">
        <v>9923</v>
      </c>
      <c r="N6653" t="s">
        <v>212</v>
      </c>
      <c r="O6653" t="s">
        <v>242</v>
      </c>
    </row>
    <row r="6654" spans="1:15" x14ac:dyDescent="0.3">
      <c r="A6654" t="s">
        <v>3812</v>
      </c>
      <c r="B6654" t="s">
        <v>3813</v>
      </c>
      <c r="C6654" t="s">
        <v>4718</v>
      </c>
      <c r="D6654">
        <v>1</v>
      </c>
      <c r="E6654">
        <v>0.99023863400000001</v>
      </c>
      <c r="F6654">
        <v>0</v>
      </c>
      <c r="G6654">
        <v>1</v>
      </c>
      <c r="H6654">
        <v>0</v>
      </c>
      <c r="I6654">
        <v>0</v>
      </c>
      <c r="J6654" t="s">
        <v>445</v>
      </c>
      <c r="K6654" t="s">
        <v>4719</v>
      </c>
      <c r="L6654" t="s">
        <v>4719</v>
      </c>
      <c r="M6654" t="s">
        <v>9924</v>
      </c>
      <c r="N6654" t="s">
        <v>3812</v>
      </c>
      <c r="O6654" t="s">
        <v>3813</v>
      </c>
    </row>
    <row r="6655" spans="1:15" x14ac:dyDescent="0.3">
      <c r="A6655" t="s">
        <v>1499</v>
      </c>
      <c r="B6655" t="s">
        <v>3632</v>
      </c>
      <c r="C6655" t="s">
        <v>4559</v>
      </c>
      <c r="D6655">
        <v>2</v>
      </c>
      <c r="E6655">
        <v>0.99704878299999999</v>
      </c>
      <c r="F6655">
        <v>0</v>
      </c>
      <c r="G6655">
        <v>0</v>
      </c>
      <c r="H6655">
        <v>0</v>
      </c>
      <c r="I6655">
        <v>1</v>
      </c>
      <c r="J6655" t="s">
        <v>445</v>
      </c>
      <c r="K6655" t="s">
        <v>4560</v>
      </c>
      <c r="L6655" t="s">
        <v>4560</v>
      </c>
      <c r="M6655" t="s">
        <v>9925</v>
      </c>
      <c r="N6655" t="s">
        <v>1499</v>
      </c>
      <c r="O6655" t="s">
        <v>3632</v>
      </c>
    </row>
    <row r="6656" spans="1:15" x14ac:dyDescent="0.3">
      <c r="A6656" t="s">
        <v>1559</v>
      </c>
      <c r="B6656" t="s">
        <v>1560</v>
      </c>
      <c r="C6656" t="s">
        <v>4640</v>
      </c>
      <c r="D6656">
        <v>2</v>
      </c>
      <c r="E6656">
        <v>0.99814540699999998</v>
      </c>
      <c r="F6656">
        <v>0</v>
      </c>
      <c r="G6656">
        <v>0</v>
      </c>
      <c r="H6656">
        <v>0</v>
      </c>
      <c r="I6656">
        <v>0</v>
      </c>
      <c r="J6656" t="s">
        <v>445</v>
      </c>
      <c r="K6656" t="s">
        <v>4641</v>
      </c>
      <c r="L6656" t="s">
        <v>4641</v>
      </c>
      <c r="M6656" t="s">
        <v>9926</v>
      </c>
      <c r="N6656" t="s">
        <v>1559</v>
      </c>
      <c r="O6656" t="s">
        <v>1560</v>
      </c>
    </row>
    <row r="6657" spans="1:15" x14ac:dyDescent="0.3">
      <c r="A6657" t="s">
        <v>424</v>
      </c>
      <c r="B6657" t="s">
        <v>1568</v>
      </c>
      <c r="C6657" t="s">
        <v>4526</v>
      </c>
      <c r="D6657">
        <v>2</v>
      </c>
      <c r="E6657">
        <v>0.99704878299999999</v>
      </c>
      <c r="F6657">
        <v>0</v>
      </c>
      <c r="G6657">
        <v>1</v>
      </c>
      <c r="H6657">
        <v>0</v>
      </c>
      <c r="I6657">
        <v>0</v>
      </c>
      <c r="J6657" t="s">
        <v>445</v>
      </c>
      <c r="K6657" t="s">
        <v>4527</v>
      </c>
      <c r="L6657" t="s">
        <v>4527</v>
      </c>
      <c r="M6657" t="s">
        <v>9927</v>
      </c>
      <c r="N6657" t="s">
        <v>424</v>
      </c>
      <c r="O6657" t="s">
        <v>1568</v>
      </c>
    </row>
    <row r="6658" spans="1:15" x14ac:dyDescent="0.3">
      <c r="A6658" t="s">
        <v>427</v>
      </c>
      <c r="B6658" t="s">
        <v>3688</v>
      </c>
      <c r="C6658" t="s">
        <v>4536</v>
      </c>
      <c r="D6658">
        <v>2</v>
      </c>
      <c r="E6658">
        <v>0.99704878299999999</v>
      </c>
      <c r="F6658">
        <v>0</v>
      </c>
      <c r="G6658">
        <v>1</v>
      </c>
      <c r="H6658">
        <v>0</v>
      </c>
      <c r="I6658">
        <v>0</v>
      </c>
      <c r="J6658" t="s">
        <v>445</v>
      </c>
      <c r="K6658" t="s">
        <v>4537</v>
      </c>
      <c r="L6658" t="s">
        <v>4537</v>
      </c>
      <c r="M6658" t="s">
        <v>9928</v>
      </c>
      <c r="N6658" t="s">
        <v>427</v>
      </c>
      <c r="O6658" t="s">
        <v>3688</v>
      </c>
    </row>
    <row r="6659" spans="1:15" x14ac:dyDescent="0.3">
      <c r="A6659" t="s">
        <v>210</v>
      </c>
      <c r="B6659" t="s">
        <v>3385</v>
      </c>
      <c r="C6659" t="s">
        <v>5871</v>
      </c>
      <c r="D6659">
        <v>3</v>
      </c>
      <c r="E6659">
        <v>0.98906472700000003</v>
      </c>
      <c r="F6659">
        <v>1</v>
      </c>
      <c r="G6659">
        <v>0</v>
      </c>
      <c r="H6659">
        <v>0</v>
      </c>
      <c r="I6659">
        <v>0</v>
      </c>
      <c r="J6659" t="s">
        <v>445</v>
      </c>
      <c r="K6659" t="s">
        <v>5872</v>
      </c>
      <c r="L6659" t="s">
        <v>5872</v>
      </c>
      <c r="M6659" t="s">
        <v>9929</v>
      </c>
      <c r="N6659" t="s">
        <v>210</v>
      </c>
      <c r="O6659" t="s">
        <v>3385</v>
      </c>
    </row>
    <row r="6660" spans="1:15" x14ac:dyDescent="0.3">
      <c r="A6660" t="s">
        <v>206</v>
      </c>
      <c r="B6660" t="s">
        <v>3624</v>
      </c>
      <c r="C6660" t="s">
        <v>4798</v>
      </c>
      <c r="D6660">
        <v>2</v>
      </c>
      <c r="E6660">
        <v>0.99778161700000001</v>
      </c>
      <c r="F6660">
        <v>0</v>
      </c>
      <c r="G6660">
        <v>0</v>
      </c>
      <c r="H6660">
        <v>0</v>
      </c>
      <c r="I6660">
        <v>0</v>
      </c>
      <c r="J6660" t="s">
        <v>445</v>
      </c>
      <c r="K6660" t="s">
        <v>4799</v>
      </c>
      <c r="L6660" t="s">
        <v>4799</v>
      </c>
      <c r="M6660" t="s">
        <v>9930</v>
      </c>
      <c r="N6660" t="s">
        <v>206</v>
      </c>
      <c r="O6660" t="s">
        <v>3624</v>
      </c>
    </row>
    <row r="6661" spans="1:15" x14ac:dyDescent="0.3">
      <c r="A6661" t="s">
        <v>1707</v>
      </c>
      <c r="B6661" t="s">
        <v>1708</v>
      </c>
      <c r="C6661" t="s">
        <v>4805</v>
      </c>
      <c r="D6661">
        <v>2</v>
      </c>
      <c r="E6661">
        <v>0.89344510200000005</v>
      </c>
      <c r="F6661">
        <v>0</v>
      </c>
      <c r="G6661">
        <v>1</v>
      </c>
      <c r="H6661">
        <v>0</v>
      </c>
      <c r="I6661">
        <v>1</v>
      </c>
      <c r="J6661" t="s">
        <v>445</v>
      </c>
      <c r="K6661" t="s">
        <v>4806</v>
      </c>
      <c r="L6661" t="s">
        <v>4806</v>
      </c>
      <c r="M6661" t="s">
        <v>9931</v>
      </c>
      <c r="N6661" t="s">
        <v>1707</v>
      </c>
      <c r="O6661" t="s">
        <v>1708</v>
      </c>
    </row>
    <row r="6662" spans="1:15" x14ac:dyDescent="0.3">
      <c r="A6662" t="s">
        <v>765</v>
      </c>
      <c r="B6662" t="s">
        <v>3612</v>
      </c>
      <c r="C6662" t="s">
        <v>4667</v>
      </c>
      <c r="D6662">
        <v>3</v>
      </c>
      <c r="E6662">
        <v>0.99859000399999998</v>
      </c>
      <c r="F6662">
        <v>0</v>
      </c>
      <c r="G6662">
        <v>1</v>
      </c>
      <c r="H6662">
        <v>0</v>
      </c>
      <c r="I6662">
        <v>0</v>
      </c>
      <c r="J6662" t="s">
        <v>445</v>
      </c>
      <c r="K6662" t="s">
        <v>4668</v>
      </c>
      <c r="L6662" t="s">
        <v>4668</v>
      </c>
      <c r="M6662" t="s">
        <v>9932</v>
      </c>
      <c r="N6662" t="s">
        <v>765</v>
      </c>
      <c r="O6662" t="s">
        <v>3612</v>
      </c>
    </row>
    <row r="6663" spans="1:15" x14ac:dyDescent="0.3">
      <c r="A6663" t="s">
        <v>207</v>
      </c>
      <c r="B6663" t="s">
        <v>244</v>
      </c>
      <c r="C6663" t="s">
        <v>4863</v>
      </c>
      <c r="D6663">
        <v>3</v>
      </c>
      <c r="E6663">
        <v>0.99745057100000001</v>
      </c>
      <c r="F6663">
        <v>1</v>
      </c>
      <c r="G6663">
        <v>0</v>
      </c>
      <c r="H6663">
        <v>0</v>
      </c>
      <c r="I6663">
        <v>0</v>
      </c>
      <c r="J6663" t="s">
        <v>445</v>
      </c>
      <c r="K6663" t="s">
        <v>4864</v>
      </c>
      <c r="L6663" t="s">
        <v>4864</v>
      </c>
      <c r="M6663" t="s">
        <v>9933</v>
      </c>
      <c r="N6663" t="s">
        <v>207</v>
      </c>
      <c r="O6663" t="s">
        <v>244</v>
      </c>
    </row>
    <row r="6664" spans="1:15" x14ac:dyDescent="0.3">
      <c r="A6664" t="s">
        <v>871</v>
      </c>
      <c r="B6664" t="s">
        <v>3266</v>
      </c>
      <c r="C6664" t="s">
        <v>4476</v>
      </c>
      <c r="D6664">
        <v>2</v>
      </c>
      <c r="E6664">
        <v>0.59034212900000005</v>
      </c>
      <c r="F6664">
        <v>0</v>
      </c>
      <c r="G6664">
        <v>1</v>
      </c>
      <c r="H6664">
        <v>0</v>
      </c>
      <c r="I6664">
        <v>1</v>
      </c>
      <c r="J6664" t="s">
        <v>445</v>
      </c>
      <c r="K6664" t="s">
        <v>4477</v>
      </c>
      <c r="L6664" t="s">
        <v>4477</v>
      </c>
      <c r="M6664" t="s">
        <v>9934</v>
      </c>
      <c r="N6664" t="s">
        <v>871</v>
      </c>
      <c r="O6664" t="s">
        <v>3266</v>
      </c>
    </row>
    <row r="6665" spans="1:15" x14ac:dyDescent="0.3">
      <c r="A6665" t="s">
        <v>213</v>
      </c>
      <c r="B6665" t="s">
        <v>238</v>
      </c>
      <c r="C6665" t="s">
        <v>4468</v>
      </c>
      <c r="D6665">
        <v>3</v>
      </c>
      <c r="E6665">
        <v>0.99023863400000001</v>
      </c>
      <c r="F6665">
        <v>1</v>
      </c>
      <c r="G6665">
        <v>0</v>
      </c>
      <c r="H6665">
        <v>0</v>
      </c>
      <c r="I6665">
        <v>0</v>
      </c>
      <c r="J6665" t="s">
        <v>445</v>
      </c>
      <c r="K6665" t="s">
        <v>4469</v>
      </c>
      <c r="L6665" t="s">
        <v>4469</v>
      </c>
      <c r="M6665" t="s">
        <v>9935</v>
      </c>
      <c r="N6665" t="s">
        <v>213</v>
      </c>
      <c r="O6665" t="s">
        <v>238</v>
      </c>
    </row>
    <row r="6666" spans="1:15" x14ac:dyDescent="0.3">
      <c r="A6666" t="s">
        <v>208</v>
      </c>
      <c r="B6666" t="s">
        <v>240</v>
      </c>
      <c r="C6666" t="s">
        <v>4711</v>
      </c>
      <c r="D6666">
        <v>3</v>
      </c>
      <c r="E6666">
        <v>0.99730635400000001</v>
      </c>
      <c r="F6666">
        <v>1</v>
      </c>
      <c r="G6666">
        <v>0</v>
      </c>
      <c r="H6666">
        <v>0</v>
      </c>
      <c r="I6666">
        <v>0</v>
      </c>
      <c r="J6666" t="s">
        <v>445</v>
      </c>
      <c r="K6666" t="s">
        <v>4712</v>
      </c>
      <c r="L6666" t="s">
        <v>4712</v>
      </c>
      <c r="M6666" t="s">
        <v>9936</v>
      </c>
      <c r="N6666" t="s">
        <v>208</v>
      </c>
      <c r="O6666" t="s">
        <v>240</v>
      </c>
    </row>
    <row r="6667" spans="1:15" x14ac:dyDescent="0.3">
      <c r="A6667" t="s">
        <v>209</v>
      </c>
      <c r="B6667" t="s">
        <v>236</v>
      </c>
      <c r="C6667" t="s">
        <v>4647</v>
      </c>
      <c r="D6667">
        <v>3</v>
      </c>
      <c r="E6667">
        <v>0.99814540699999998</v>
      </c>
      <c r="F6667">
        <v>1</v>
      </c>
      <c r="G6667">
        <v>0</v>
      </c>
      <c r="H6667">
        <v>0</v>
      </c>
      <c r="I6667">
        <v>0</v>
      </c>
      <c r="J6667" t="s">
        <v>445</v>
      </c>
      <c r="K6667" t="s">
        <v>4648</v>
      </c>
      <c r="L6667" t="s">
        <v>4648</v>
      </c>
      <c r="M6667" t="s">
        <v>9937</v>
      </c>
      <c r="N6667" t="s">
        <v>209</v>
      </c>
      <c r="O6667" t="s">
        <v>236</v>
      </c>
    </row>
    <row r="6668" spans="1:15" x14ac:dyDescent="0.3">
      <c r="A6668" t="s">
        <v>191</v>
      </c>
      <c r="B6668" t="s">
        <v>3258</v>
      </c>
      <c r="C6668" t="s">
        <v>4261</v>
      </c>
      <c r="D6668">
        <v>3</v>
      </c>
      <c r="E6668">
        <v>0.99704878299999999</v>
      </c>
      <c r="F6668">
        <v>1</v>
      </c>
      <c r="G6668">
        <v>0</v>
      </c>
      <c r="H6668">
        <v>0</v>
      </c>
      <c r="I6668">
        <v>0</v>
      </c>
      <c r="J6668" t="s">
        <v>445</v>
      </c>
      <c r="K6668" t="s">
        <v>4262</v>
      </c>
      <c r="L6668" t="s">
        <v>4262</v>
      </c>
      <c r="M6668" t="s">
        <v>9938</v>
      </c>
      <c r="N6668" t="s">
        <v>191</v>
      </c>
      <c r="O6668" t="s">
        <v>3258</v>
      </c>
    </row>
    <row r="6669" spans="1:15" x14ac:dyDescent="0.3">
      <c r="A6669" t="s">
        <v>191</v>
      </c>
      <c r="B6669" t="s">
        <v>3258</v>
      </c>
      <c r="C6669" t="s">
        <v>4261</v>
      </c>
      <c r="D6669">
        <v>3</v>
      </c>
      <c r="E6669">
        <v>0.99704878299999999</v>
      </c>
      <c r="F6669">
        <v>1</v>
      </c>
      <c r="G6669">
        <v>0</v>
      </c>
      <c r="H6669">
        <v>0</v>
      </c>
      <c r="I6669">
        <v>0</v>
      </c>
      <c r="J6669" t="s">
        <v>445</v>
      </c>
      <c r="K6669" t="s">
        <v>4262</v>
      </c>
      <c r="L6669" t="s">
        <v>4262</v>
      </c>
      <c r="M6669" t="s">
        <v>9939</v>
      </c>
      <c r="N6669" t="s">
        <v>191</v>
      </c>
      <c r="O6669" t="s">
        <v>3258</v>
      </c>
    </row>
    <row r="6670" spans="1:15" x14ac:dyDescent="0.3">
      <c r="A6670" t="s">
        <v>1645</v>
      </c>
      <c r="B6670" t="s">
        <v>3233</v>
      </c>
      <c r="C6670" t="s">
        <v>5056</v>
      </c>
      <c r="D6670">
        <v>2</v>
      </c>
      <c r="E6670">
        <v>0.66665449499999996</v>
      </c>
      <c r="F6670">
        <v>0</v>
      </c>
      <c r="G6670">
        <v>1</v>
      </c>
      <c r="H6670">
        <v>0</v>
      </c>
      <c r="I6670">
        <v>1</v>
      </c>
      <c r="J6670" t="s">
        <v>445</v>
      </c>
      <c r="K6670" t="s">
        <v>5057</v>
      </c>
      <c r="L6670" t="s">
        <v>5057</v>
      </c>
      <c r="M6670" t="s">
        <v>9940</v>
      </c>
      <c r="N6670" t="s">
        <v>1645</v>
      </c>
      <c r="O6670" t="s">
        <v>3233</v>
      </c>
    </row>
    <row r="6671" spans="1:15" x14ac:dyDescent="0.3">
      <c r="A6671" t="s">
        <v>211</v>
      </c>
      <c r="B6671" t="s">
        <v>3282</v>
      </c>
      <c r="C6671" t="s">
        <v>4244</v>
      </c>
      <c r="D6671">
        <v>3</v>
      </c>
      <c r="E6671">
        <v>0.98906472700000003</v>
      </c>
      <c r="F6671">
        <v>1</v>
      </c>
      <c r="G6671">
        <v>0</v>
      </c>
      <c r="H6671">
        <v>0</v>
      </c>
      <c r="I6671">
        <v>0</v>
      </c>
      <c r="J6671" t="s">
        <v>445</v>
      </c>
      <c r="K6671" t="s">
        <v>4245</v>
      </c>
      <c r="L6671" t="s">
        <v>4245</v>
      </c>
      <c r="M6671" t="s">
        <v>9941</v>
      </c>
      <c r="N6671" t="s">
        <v>211</v>
      </c>
      <c r="O6671" t="s">
        <v>3282</v>
      </c>
    </row>
    <row r="6672" spans="1:15" x14ac:dyDescent="0.3">
      <c r="A6672" t="s">
        <v>211</v>
      </c>
      <c r="B6672" t="s">
        <v>3282</v>
      </c>
      <c r="C6672" t="s">
        <v>4244</v>
      </c>
      <c r="D6672">
        <v>3</v>
      </c>
      <c r="E6672">
        <v>0.98906472700000003</v>
      </c>
      <c r="F6672">
        <v>1</v>
      </c>
      <c r="G6672">
        <v>0</v>
      </c>
      <c r="H6672">
        <v>0</v>
      </c>
      <c r="I6672">
        <v>0</v>
      </c>
      <c r="J6672" t="s">
        <v>445</v>
      </c>
      <c r="K6672" t="s">
        <v>4245</v>
      </c>
      <c r="L6672" t="s">
        <v>4245</v>
      </c>
      <c r="M6672" t="s">
        <v>9942</v>
      </c>
      <c r="N6672" t="s">
        <v>211</v>
      </c>
      <c r="O6672" t="s">
        <v>3282</v>
      </c>
    </row>
    <row r="6673" spans="1:15" x14ac:dyDescent="0.3">
      <c r="A6673" t="s">
        <v>211</v>
      </c>
      <c r="B6673" t="s">
        <v>3282</v>
      </c>
      <c r="C6673" t="s">
        <v>4244</v>
      </c>
      <c r="D6673">
        <v>3</v>
      </c>
      <c r="E6673">
        <v>0.98906472700000003</v>
      </c>
      <c r="F6673">
        <v>1</v>
      </c>
      <c r="G6673">
        <v>0</v>
      </c>
      <c r="H6673">
        <v>0</v>
      </c>
      <c r="I6673">
        <v>0</v>
      </c>
      <c r="J6673" t="s">
        <v>445</v>
      </c>
      <c r="K6673" t="s">
        <v>4245</v>
      </c>
      <c r="L6673" t="s">
        <v>4245</v>
      </c>
      <c r="M6673" t="s">
        <v>9943</v>
      </c>
      <c r="N6673" t="s">
        <v>211</v>
      </c>
      <c r="O6673" t="s">
        <v>3282</v>
      </c>
    </row>
    <row r="6674" spans="1:15" x14ac:dyDescent="0.3">
      <c r="A6674" t="s">
        <v>207</v>
      </c>
      <c r="B6674" t="s">
        <v>244</v>
      </c>
      <c r="C6674" t="s">
        <v>4863</v>
      </c>
      <c r="D6674">
        <v>3</v>
      </c>
      <c r="E6674">
        <v>0.99745057100000001</v>
      </c>
      <c r="F6674">
        <v>1</v>
      </c>
      <c r="G6674">
        <v>0</v>
      </c>
      <c r="H6674">
        <v>0</v>
      </c>
      <c r="I6674">
        <v>0</v>
      </c>
      <c r="J6674" t="s">
        <v>445</v>
      </c>
      <c r="K6674" t="s">
        <v>4864</v>
      </c>
      <c r="L6674" t="s">
        <v>4864</v>
      </c>
      <c r="M6674" t="s">
        <v>9944</v>
      </c>
      <c r="N6674" t="s">
        <v>207</v>
      </c>
      <c r="O6674" t="s">
        <v>244</v>
      </c>
    </row>
    <row r="6675" spans="1:15" x14ac:dyDescent="0.3">
      <c r="A6675" t="s">
        <v>207</v>
      </c>
      <c r="B6675" t="s">
        <v>244</v>
      </c>
      <c r="C6675" t="s">
        <v>4863</v>
      </c>
      <c r="D6675">
        <v>3</v>
      </c>
      <c r="E6675">
        <v>0.99745057100000001</v>
      </c>
      <c r="F6675">
        <v>1</v>
      </c>
      <c r="G6675">
        <v>0</v>
      </c>
      <c r="H6675">
        <v>0</v>
      </c>
      <c r="I6675">
        <v>0</v>
      </c>
      <c r="J6675" t="s">
        <v>445</v>
      </c>
      <c r="K6675" t="s">
        <v>4864</v>
      </c>
      <c r="L6675" t="s">
        <v>4864</v>
      </c>
      <c r="M6675" t="s">
        <v>2315</v>
      </c>
      <c r="N6675" t="s">
        <v>207</v>
      </c>
      <c r="O6675" t="s">
        <v>244</v>
      </c>
    </row>
    <row r="6676" spans="1:15" x14ac:dyDescent="0.3">
      <c r="A6676" t="s">
        <v>3292</v>
      </c>
      <c r="B6676" t="s">
        <v>3293</v>
      </c>
      <c r="C6676" t="s">
        <v>4250</v>
      </c>
      <c r="D6676">
        <v>1</v>
      </c>
      <c r="E6676">
        <v>0.86784683600000001</v>
      </c>
      <c r="F6676">
        <v>0</v>
      </c>
      <c r="G6676">
        <v>0</v>
      </c>
      <c r="H6676">
        <v>0</v>
      </c>
      <c r="I6676">
        <v>1</v>
      </c>
      <c r="J6676" t="s">
        <v>445</v>
      </c>
      <c r="K6676" t="s">
        <v>4251</v>
      </c>
      <c r="L6676" t="s">
        <v>4251</v>
      </c>
      <c r="M6676" t="s">
        <v>9945</v>
      </c>
      <c r="N6676" t="s">
        <v>3292</v>
      </c>
      <c r="O6676" t="s">
        <v>3293</v>
      </c>
    </row>
    <row r="6677" spans="1:15" x14ac:dyDescent="0.3">
      <c r="A6677" t="s">
        <v>3838</v>
      </c>
      <c r="B6677" t="s">
        <v>3839</v>
      </c>
      <c r="C6677" t="s">
        <v>5342</v>
      </c>
      <c r="D6677">
        <v>1</v>
      </c>
      <c r="E6677">
        <v>0.99572920499999995</v>
      </c>
      <c r="F6677">
        <v>0</v>
      </c>
      <c r="G6677">
        <v>0</v>
      </c>
      <c r="H6677">
        <v>0</v>
      </c>
      <c r="I6677">
        <v>1</v>
      </c>
      <c r="J6677" t="s">
        <v>445</v>
      </c>
      <c r="K6677" t="s">
        <v>5343</v>
      </c>
      <c r="L6677" t="s">
        <v>5343</v>
      </c>
      <c r="M6677" t="s">
        <v>9946</v>
      </c>
      <c r="N6677" t="s">
        <v>3838</v>
      </c>
      <c r="O6677" t="s">
        <v>3839</v>
      </c>
    </row>
    <row r="6678" spans="1:15" x14ac:dyDescent="0.3">
      <c r="A6678" t="s">
        <v>205</v>
      </c>
      <c r="B6678" t="s">
        <v>3591</v>
      </c>
      <c r="C6678" t="s">
        <v>5109</v>
      </c>
      <c r="D6678">
        <v>2</v>
      </c>
      <c r="E6678">
        <v>0.98906472700000003</v>
      </c>
      <c r="F6678">
        <v>0</v>
      </c>
      <c r="G6678">
        <v>0</v>
      </c>
      <c r="H6678">
        <v>0</v>
      </c>
      <c r="I6678">
        <v>0</v>
      </c>
      <c r="J6678" t="s">
        <v>445</v>
      </c>
      <c r="K6678" t="s">
        <v>5110</v>
      </c>
      <c r="L6678" t="s">
        <v>5110</v>
      </c>
      <c r="M6678" t="s">
        <v>9947</v>
      </c>
      <c r="N6678" t="s">
        <v>205</v>
      </c>
      <c r="O6678" t="s">
        <v>3591</v>
      </c>
    </row>
    <row r="6679" spans="1:15" x14ac:dyDescent="0.3">
      <c r="A6679" t="s">
        <v>3684</v>
      </c>
      <c r="B6679" t="s">
        <v>3685</v>
      </c>
      <c r="C6679" t="s">
        <v>5315</v>
      </c>
      <c r="D6679">
        <v>1</v>
      </c>
      <c r="E6679">
        <v>0.99814540699999998</v>
      </c>
      <c r="F6679">
        <v>0</v>
      </c>
      <c r="G6679">
        <v>0</v>
      </c>
      <c r="H6679">
        <v>0</v>
      </c>
      <c r="I6679">
        <v>1</v>
      </c>
      <c r="J6679" t="s">
        <v>445</v>
      </c>
      <c r="K6679" t="s">
        <v>5316</v>
      </c>
      <c r="L6679" t="s">
        <v>5316</v>
      </c>
      <c r="M6679" t="s">
        <v>9948</v>
      </c>
      <c r="N6679" t="s">
        <v>3684</v>
      </c>
      <c r="O6679" t="s">
        <v>3685</v>
      </c>
    </row>
    <row r="6680" spans="1:15" x14ac:dyDescent="0.3">
      <c r="A6680" t="s">
        <v>3630</v>
      </c>
      <c r="B6680" t="s">
        <v>3631</v>
      </c>
      <c r="C6680" t="s">
        <v>4148</v>
      </c>
      <c r="D6680">
        <v>2</v>
      </c>
      <c r="E6680">
        <v>0.99704878299999999</v>
      </c>
      <c r="F6680">
        <v>1</v>
      </c>
      <c r="G6680">
        <v>0</v>
      </c>
      <c r="H6680">
        <v>0</v>
      </c>
      <c r="I6680">
        <v>0</v>
      </c>
      <c r="J6680" t="s">
        <v>445</v>
      </c>
      <c r="K6680" t="s">
        <v>4149</v>
      </c>
      <c r="L6680" t="s">
        <v>4149</v>
      </c>
      <c r="M6680" t="s">
        <v>9949</v>
      </c>
      <c r="N6680" t="s">
        <v>3630</v>
      </c>
      <c r="O6680" t="s">
        <v>3631</v>
      </c>
    </row>
    <row r="6681" spans="1:15" x14ac:dyDescent="0.3">
      <c r="A6681" t="s">
        <v>3674</v>
      </c>
      <c r="B6681" t="s">
        <v>3675</v>
      </c>
      <c r="C6681" t="s">
        <v>4554</v>
      </c>
      <c r="D6681">
        <v>1</v>
      </c>
      <c r="E6681">
        <v>0.99704878299999999</v>
      </c>
      <c r="F6681">
        <v>0</v>
      </c>
      <c r="G6681">
        <v>1</v>
      </c>
      <c r="H6681">
        <v>0</v>
      </c>
      <c r="I6681">
        <v>1</v>
      </c>
      <c r="J6681" t="s">
        <v>445</v>
      </c>
      <c r="K6681" t="s">
        <v>4555</v>
      </c>
      <c r="L6681" t="s">
        <v>4555</v>
      </c>
      <c r="M6681" t="s">
        <v>2332</v>
      </c>
      <c r="N6681" t="s">
        <v>3674</v>
      </c>
      <c r="O6681" t="s">
        <v>3675</v>
      </c>
    </row>
    <row r="6682" spans="1:15" x14ac:dyDescent="0.3">
      <c r="A6682" t="s">
        <v>3676</v>
      </c>
      <c r="B6682" t="s">
        <v>3677</v>
      </c>
      <c r="C6682" t="s">
        <v>4562</v>
      </c>
      <c r="D6682">
        <v>1</v>
      </c>
      <c r="E6682">
        <v>0.99704878299999999</v>
      </c>
      <c r="F6682">
        <v>0</v>
      </c>
      <c r="G6682">
        <v>1</v>
      </c>
      <c r="H6682">
        <v>0</v>
      </c>
      <c r="I6682">
        <v>1</v>
      </c>
      <c r="J6682" t="s">
        <v>445</v>
      </c>
      <c r="K6682" t="s">
        <v>4563</v>
      </c>
      <c r="L6682" t="s">
        <v>4563</v>
      </c>
      <c r="M6682" t="s">
        <v>9950</v>
      </c>
      <c r="N6682" t="s">
        <v>3676</v>
      </c>
      <c r="O6682" t="s">
        <v>3677</v>
      </c>
    </row>
    <row r="6683" spans="1:15" x14ac:dyDescent="0.3">
      <c r="A6683" t="s">
        <v>210</v>
      </c>
      <c r="B6683" t="s">
        <v>3385</v>
      </c>
      <c r="C6683" t="s">
        <v>5871</v>
      </c>
      <c r="D6683">
        <v>3</v>
      </c>
      <c r="E6683">
        <v>0.98906472700000003</v>
      </c>
      <c r="F6683">
        <v>1</v>
      </c>
      <c r="G6683">
        <v>0</v>
      </c>
      <c r="H6683">
        <v>0</v>
      </c>
      <c r="I6683">
        <v>0</v>
      </c>
      <c r="J6683" t="s">
        <v>445</v>
      </c>
      <c r="K6683" t="s">
        <v>5872</v>
      </c>
      <c r="L6683" t="s">
        <v>5872</v>
      </c>
      <c r="M6683" t="s">
        <v>9951</v>
      </c>
      <c r="N6683" t="s">
        <v>210</v>
      </c>
      <c r="O6683" t="s">
        <v>3385</v>
      </c>
    </row>
    <row r="6684" spans="1:15" x14ac:dyDescent="0.3">
      <c r="A6684" t="s">
        <v>3452</v>
      </c>
      <c r="B6684" t="s">
        <v>3453</v>
      </c>
      <c r="C6684" t="s">
        <v>5026</v>
      </c>
      <c r="D6684">
        <v>1</v>
      </c>
      <c r="E6684">
        <v>0.89871366600000002</v>
      </c>
      <c r="F6684">
        <v>0</v>
      </c>
      <c r="G6684">
        <v>1</v>
      </c>
      <c r="H6684">
        <v>0</v>
      </c>
      <c r="I6684">
        <v>1</v>
      </c>
      <c r="J6684" t="s">
        <v>445</v>
      </c>
      <c r="K6684" t="s">
        <v>5027</v>
      </c>
      <c r="L6684" t="s">
        <v>5027</v>
      </c>
      <c r="M6684" t="s">
        <v>9952</v>
      </c>
      <c r="N6684" t="s">
        <v>3452</v>
      </c>
      <c r="O6684" t="s">
        <v>3453</v>
      </c>
    </row>
    <row r="6685" spans="1:15" x14ac:dyDescent="0.3">
      <c r="A6685" t="s">
        <v>211</v>
      </c>
      <c r="B6685" t="s">
        <v>3282</v>
      </c>
      <c r="C6685" t="s">
        <v>4244</v>
      </c>
      <c r="D6685">
        <v>3</v>
      </c>
      <c r="E6685">
        <v>0.98906472700000003</v>
      </c>
      <c r="F6685">
        <v>1</v>
      </c>
      <c r="G6685">
        <v>0</v>
      </c>
      <c r="H6685">
        <v>0</v>
      </c>
      <c r="I6685">
        <v>0</v>
      </c>
      <c r="J6685" t="s">
        <v>445</v>
      </c>
      <c r="K6685" t="s">
        <v>4245</v>
      </c>
      <c r="L6685" t="s">
        <v>4245</v>
      </c>
      <c r="M6685" t="s">
        <v>2336</v>
      </c>
      <c r="N6685" t="s">
        <v>211</v>
      </c>
      <c r="O6685" t="s">
        <v>3282</v>
      </c>
    </row>
    <row r="6686" spans="1:15" x14ac:dyDescent="0.3">
      <c r="A6686" t="s">
        <v>3711</v>
      </c>
      <c r="B6686" t="s">
        <v>3712</v>
      </c>
      <c r="C6686" t="s">
        <v>5524</v>
      </c>
      <c r="D6686">
        <v>1</v>
      </c>
      <c r="E6686">
        <v>0.99546645499999997</v>
      </c>
      <c r="F6686">
        <v>0</v>
      </c>
      <c r="G6686">
        <v>0</v>
      </c>
      <c r="H6686">
        <v>0</v>
      </c>
      <c r="I6686">
        <v>1</v>
      </c>
      <c r="J6686" t="s">
        <v>445</v>
      </c>
      <c r="K6686" t="s">
        <v>5525</v>
      </c>
      <c r="L6686" t="s">
        <v>5525</v>
      </c>
      <c r="M6686" t="s">
        <v>9953</v>
      </c>
      <c r="N6686" t="s">
        <v>3711</v>
      </c>
      <c r="O6686" t="s">
        <v>3712</v>
      </c>
    </row>
    <row r="6687" spans="1:15" x14ac:dyDescent="0.3">
      <c r="A6687" t="s">
        <v>622</v>
      </c>
      <c r="B6687" t="s">
        <v>3623</v>
      </c>
      <c r="C6687" t="s">
        <v>4792</v>
      </c>
      <c r="D6687">
        <v>2</v>
      </c>
      <c r="E6687">
        <v>0.99778161700000001</v>
      </c>
      <c r="F6687">
        <v>0</v>
      </c>
      <c r="G6687">
        <v>1</v>
      </c>
      <c r="H6687">
        <v>0</v>
      </c>
      <c r="I6687">
        <v>0</v>
      </c>
      <c r="J6687" t="s">
        <v>445</v>
      </c>
      <c r="K6687" t="s">
        <v>4793</v>
      </c>
      <c r="L6687" t="s">
        <v>4793</v>
      </c>
      <c r="M6687" t="s">
        <v>2338</v>
      </c>
      <c r="N6687" t="s">
        <v>622</v>
      </c>
      <c r="O6687" t="s">
        <v>3623</v>
      </c>
    </row>
    <row r="6688" spans="1:15" x14ac:dyDescent="0.3">
      <c r="A6688" t="s">
        <v>3750</v>
      </c>
      <c r="B6688" t="s">
        <v>3751</v>
      </c>
      <c r="C6688" t="s">
        <v>6126</v>
      </c>
      <c r="D6688">
        <v>1</v>
      </c>
      <c r="E6688">
        <v>0.98899947799999999</v>
      </c>
      <c r="F6688">
        <v>0</v>
      </c>
      <c r="G6688">
        <v>0</v>
      </c>
      <c r="H6688">
        <v>0</v>
      </c>
      <c r="I6688">
        <v>1</v>
      </c>
      <c r="J6688" t="s">
        <v>445</v>
      </c>
      <c r="K6688" t="s">
        <v>6127</v>
      </c>
      <c r="L6688" t="s">
        <v>6127</v>
      </c>
      <c r="M6688" t="s">
        <v>9954</v>
      </c>
      <c r="N6688" t="s">
        <v>3750</v>
      </c>
      <c r="O6688" t="s">
        <v>3751</v>
      </c>
    </row>
    <row r="6689" spans="1:15" x14ac:dyDescent="0.3">
      <c r="A6689" t="s">
        <v>765</v>
      </c>
      <c r="B6689" t="s">
        <v>3612</v>
      </c>
      <c r="C6689" t="s">
        <v>4667</v>
      </c>
      <c r="D6689">
        <v>3</v>
      </c>
      <c r="E6689">
        <v>0.99859000399999998</v>
      </c>
      <c r="F6689">
        <v>0</v>
      </c>
      <c r="G6689">
        <v>1</v>
      </c>
      <c r="H6689">
        <v>0</v>
      </c>
      <c r="I6689">
        <v>0</v>
      </c>
      <c r="J6689" t="s">
        <v>445</v>
      </c>
      <c r="K6689" t="s">
        <v>4668</v>
      </c>
      <c r="L6689" t="s">
        <v>4668</v>
      </c>
      <c r="M6689" t="s">
        <v>9955</v>
      </c>
      <c r="N6689" t="s">
        <v>765</v>
      </c>
      <c r="O6689" t="s">
        <v>3612</v>
      </c>
    </row>
    <row r="6690" spans="1:15" x14ac:dyDescent="0.3">
      <c r="A6690" t="s">
        <v>212</v>
      </c>
      <c r="B6690" t="s">
        <v>242</v>
      </c>
      <c r="C6690" t="s">
        <v>4714</v>
      </c>
      <c r="D6690">
        <v>3</v>
      </c>
      <c r="E6690">
        <v>0.99023863400000001</v>
      </c>
      <c r="F6690">
        <v>1</v>
      </c>
      <c r="G6690">
        <v>0</v>
      </c>
      <c r="H6690">
        <v>0</v>
      </c>
      <c r="I6690">
        <v>0</v>
      </c>
      <c r="J6690" t="s">
        <v>445</v>
      </c>
      <c r="K6690" t="s">
        <v>4715</v>
      </c>
      <c r="L6690" t="s">
        <v>4715</v>
      </c>
      <c r="M6690" t="s">
        <v>2339</v>
      </c>
      <c r="N6690" t="s">
        <v>212</v>
      </c>
      <c r="O6690" t="s">
        <v>242</v>
      </c>
    </row>
    <row r="6691" spans="1:15" x14ac:dyDescent="0.3">
      <c r="A6691" t="s">
        <v>208</v>
      </c>
      <c r="B6691" t="s">
        <v>240</v>
      </c>
      <c r="C6691" t="s">
        <v>4711</v>
      </c>
      <c r="D6691">
        <v>3</v>
      </c>
      <c r="E6691">
        <v>0.99730635400000001</v>
      </c>
      <c r="F6691">
        <v>1</v>
      </c>
      <c r="G6691">
        <v>0</v>
      </c>
      <c r="H6691">
        <v>0</v>
      </c>
      <c r="I6691">
        <v>0</v>
      </c>
      <c r="J6691" t="s">
        <v>445</v>
      </c>
      <c r="K6691" t="s">
        <v>4712</v>
      </c>
      <c r="L6691" t="s">
        <v>4712</v>
      </c>
      <c r="M6691" t="s">
        <v>9956</v>
      </c>
      <c r="N6691" t="s">
        <v>208</v>
      </c>
      <c r="O6691" t="s">
        <v>240</v>
      </c>
    </row>
    <row r="6692" spans="1:15" x14ac:dyDescent="0.3">
      <c r="A6692" t="s">
        <v>191</v>
      </c>
      <c r="B6692" t="s">
        <v>3258</v>
      </c>
      <c r="C6692" t="s">
        <v>4261</v>
      </c>
      <c r="D6692">
        <v>3</v>
      </c>
      <c r="E6692">
        <v>0.99704878299999999</v>
      </c>
      <c r="F6692">
        <v>1</v>
      </c>
      <c r="G6692">
        <v>0</v>
      </c>
      <c r="H6692">
        <v>0</v>
      </c>
      <c r="I6692">
        <v>0</v>
      </c>
      <c r="J6692" t="s">
        <v>445</v>
      </c>
      <c r="K6692" t="s">
        <v>4262</v>
      </c>
      <c r="L6692" t="s">
        <v>4262</v>
      </c>
      <c r="M6692" t="s">
        <v>9957</v>
      </c>
      <c r="N6692" t="s">
        <v>191</v>
      </c>
      <c r="O6692" t="s">
        <v>3258</v>
      </c>
    </row>
    <row r="6693" spans="1:15" x14ac:dyDescent="0.3">
      <c r="A6693" t="s">
        <v>3226</v>
      </c>
      <c r="B6693" t="s">
        <v>3227</v>
      </c>
      <c r="C6693" t="s">
        <v>4133</v>
      </c>
      <c r="D6693">
        <v>3</v>
      </c>
      <c r="E6693">
        <v>0.75580928700000005</v>
      </c>
      <c r="F6693">
        <v>1</v>
      </c>
      <c r="G6693">
        <v>0</v>
      </c>
      <c r="H6693">
        <v>0</v>
      </c>
      <c r="I6693">
        <v>0</v>
      </c>
      <c r="J6693" t="s">
        <v>11</v>
      </c>
      <c r="K6693" t="s">
        <v>4134</v>
      </c>
      <c r="L6693" t="s">
        <v>4134</v>
      </c>
      <c r="M6693" t="s">
        <v>9958</v>
      </c>
      <c r="N6693" t="s">
        <v>3226</v>
      </c>
      <c r="O6693" t="s">
        <v>3227</v>
      </c>
    </row>
    <row r="6694" spans="1:15" x14ac:dyDescent="0.3">
      <c r="A6694" t="s">
        <v>717</v>
      </c>
      <c r="B6694" t="s">
        <v>2257</v>
      </c>
      <c r="C6694" t="s">
        <v>5179</v>
      </c>
      <c r="D6694">
        <v>3</v>
      </c>
      <c r="E6694">
        <v>0.70021247499999995</v>
      </c>
      <c r="F6694">
        <v>1</v>
      </c>
      <c r="G6694">
        <v>0</v>
      </c>
      <c r="H6694">
        <v>0</v>
      </c>
      <c r="I6694">
        <v>0</v>
      </c>
      <c r="J6694" t="s">
        <v>18</v>
      </c>
      <c r="K6694" t="s">
        <v>5180</v>
      </c>
      <c r="L6694" t="s">
        <v>5180</v>
      </c>
      <c r="M6694" t="s">
        <v>9959</v>
      </c>
      <c r="N6694" t="s">
        <v>717</v>
      </c>
      <c r="O6694" t="s">
        <v>2257</v>
      </c>
    </row>
    <row r="6695" spans="1:15" x14ac:dyDescent="0.3">
      <c r="A6695" t="s">
        <v>3226</v>
      </c>
      <c r="B6695" t="s">
        <v>3227</v>
      </c>
      <c r="C6695" t="s">
        <v>4133</v>
      </c>
      <c r="D6695">
        <v>3</v>
      </c>
      <c r="E6695">
        <v>0.75580928700000005</v>
      </c>
      <c r="F6695">
        <v>1</v>
      </c>
      <c r="G6695">
        <v>0</v>
      </c>
      <c r="H6695">
        <v>0</v>
      </c>
      <c r="I6695">
        <v>0</v>
      </c>
      <c r="J6695" t="s">
        <v>11</v>
      </c>
      <c r="K6695" t="s">
        <v>4134</v>
      </c>
      <c r="L6695" t="s">
        <v>4134</v>
      </c>
      <c r="M6695" t="s">
        <v>9960</v>
      </c>
      <c r="N6695" t="s">
        <v>3226</v>
      </c>
      <c r="O6695" t="s">
        <v>3227</v>
      </c>
    </row>
    <row r="6696" spans="1:15" x14ac:dyDescent="0.3">
      <c r="A6696" t="s">
        <v>3226</v>
      </c>
      <c r="B6696" t="s">
        <v>3227</v>
      </c>
      <c r="C6696" t="s">
        <v>4133</v>
      </c>
      <c r="D6696">
        <v>3</v>
      </c>
      <c r="E6696">
        <v>0.75580928700000005</v>
      </c>
      <c r="F6696">
        <v>1</v>
      </c>
      <c r="G6696">
        <v>0</v>
      </c>
      <c r="H6696">
        <v>0</v>
      </c>
      <c r="I6696">
        <v>0</v>
      </c>
      <c r="J6696" t="s">
        <v>11</v>
      </c>
      <c r="K6696" t="s">
        <v>4134</v>
      </c>
      <c r="L6696" t="s">
        <v>4134</v>
      </c>
      <c r="M6696" t="s">
        <v>9961</v>
      </c>
      <c r="N6696" t="s">
        <v>3226</v>
      </c>
      <c r="O6696" t="s">
        <v>3227</v>
      </c>
    </row>
    <row r="6697" spans="1:15" x14ac:dyDescent="0.3">
      <c r="A6697" t="s">
        <v>3226</v>
      </c>
      <c r="B6697" t="s">
        <v>3227</v>
      </c>
      <c r="C6697" t="s">
        <v>4133</v>
      </c>
      <c r="D6697">
        <v>3</v>
      </c>
      <c r="E6697">
        <v>0.75580928700000005</v>
      </c>
      <c r="F6697">
        <v>1</v>
      </c>
      <c r="G6697">
        <v>0</v>
      </c>
      <c r="H6697">
        <v>0</v>
      </c>
      <c r="I6697">
        <v>0</v>
      </c>
      <c r="J6697" t="s">
        <v>11</v>
      </c>
      <c r="K6697" t="s">
        <v>4134</v>
      </c>
      <c r="L6697" t="s">
        <v>4134</v>
      </c>
      <c r="M6697" t="s">
        <v>9962</v>
      </c>
      <c r="N6697" t="s">
        <v>3226</v>
      </c>
      <c r="O6697" t="s">
        <v>3227</v>
      </c>
    </row>
    <row r="6698" spans="1:15" x14ac:dyDescent="0.3">
      <c r="A6698" t="s">
        <v>1645</v>
      </c>
      <c r="B6698" t="s">
        <v>3233</v>
      </c>
      <c r="C6698" t="s">
        <v>5056</v>
      </c>
      <c r="D6698">
        <v>2</v>
      </c>
      <c r="E6698">
        <v>0.66665449499999996</v>
      </c>
      <c r="F6698">
        <v>0</v>
      </c>
      <c r="G6698">
        <v>1</v>
      </c>
      <c r="H6698">
        <v>0</v>
      </c>
      <c r="I6698">
        <v>1</v>
      </c>
      <c r="J6698" t="s">
        <v>445</v>
      </c>
      <c r="K6698" t="s">
        <v>5057</v>
      </c>
      <c r="L6698" t="s">
        <v>5057</v>
      </c>
      <c r="M6698" t="s">
        <v>3233</v>
      </c>
      <c r="N6698" t="s">
        <v>1645</v>
      </c>
      <c r="O6698" t="s">
        <v>3233</v>
      </c>
    </row>
    <row r="6699" spans="1:15" x14ac:dyDescent="0.3">
      <c r="A6699" t="s">
        <v>1645</v>
      </c>
      <c r="B6699" t="s">
        <v>3233</v>
      </c>
      <c r="C6699" t="s">
        <v>5056</v>
      </c>
      <c r="D6699">
        <v>2</v>
      </c>
      <c r="E6699">
        <v>0.66665449499999996</v>
      </c>
      <c r="F6699">
        <v>0</v>
      </c>
      <c r="G6699">
        <v>1</v>
      </c>
      <c r="H6699">
        <v>0</v>
      </c>
      <c r="I6699">
        <v>1</v>
      </c>
      <c r="J6699" t="s">
        <v>445</v>
      </c>
      <c r="K6699" t="s">
        <v>5057</v>
      </c>
      <c r="L6699" t="s">
        <v>5057</v>
      </c>
      <c r="M6699" t="s">
        <v>9963</v>
      </c>
      <c r="N6699" t="s">
        <v>1645</v>
      </c>
      <c r="O6699" t="s">
        <v>3233</v>
      </c>
    </row>
    <row r="6700" spans="1:15" x14ac:dyDescent="0.3">
      <c r="A6700" t="s">
        <v>1645</v>
      </c>
      <c r="B6700" t="s">
        <v>3233</v>
      </c>
      <c r="C6700" t="s">
        <v>5056</v>
      </c>
      <c r="D6700">
        <v>2</v>
      </c>
      <c r="E6700">
        <v>0.66665449499999996</v>
      </c>
      <c r="F6700">
        <v>0</v>
      </c>
      <c r="G6700">
        <v>1</v>
      </c>
      <c r="H6700">
        <v>0</v>
      </c>
      <c r="I6700">
        <v>1</v>
      </c>
      <c r="J6700" t="s">
        <v>445</v>
      </c>
      <c r="K6700" t="s">
        <v>5057</v>
      </c>
      <c r="L6700" t="s">
        <v>5057</v>
      </c>
      <c r="M6700" t="s">
        <v>9964</v>
      </c>
      <c r="N6700" t="s">
        <v>1645</v>
      </c>
      <c r="O6700" t="s">
        <v>3233</v>
      </c>
    </row>
    <row r="6701" spans="1:15" x14ac:dyDescent="0.3">
      <c r="A6701" t="s">
        <v>1645</v>
      </c>
      <c r="B6701" t="s">
        <v>3233</v>
      </c>
      <c r="C6701" t="s">
        <v>5056</v>
      </c>
      <c r="D6701">
        <v>2</v>
      </c>
      <c r="E6701">
        <v>0.66665449499999996</v>
      </c>
      <c r="F6701">
        <v>0</v>
      </c>
      <c r="G6701">
        <v>1</v>
      </c>
      <c r="H6701">
        <v>0</v>
      </c>
      <c r="I6701">
        <v>1</v>
      </c>
      <c r="J6701" t="s">
        <v>445</v>
      </c>
      <c r="K6701" t="s">
        <v>5057</v>
      </c>
      <c r="L6701" t="s">
        <v>5057</v>
      </c>
      <c r="M6701" t="s">
        <v>9965</v>
      </c>
      <c r="N6701" t="s">
        <v>1645</v>
      </c>
      <c r="O6701" t="s">
        <v>3233</v>
      </c>
    </row>
    <row r="6702" spans="1:15" x14ac:dyDescent="0.3">
      <c r="A6702" t="s">
        <v>3268</v>
      </c>
      <c r="B6702" t="s">
        <v>3269</v>
      </c>
      <c r="C6702" t="s">
        <v>4505</v>
      </c>
      <c r="D6702">
        <v>1</v>
      </c>
      <c r="E6702">
        <v>0.72851519600000003</v>
      </c>
      <c r="F6702">
        <v>0</v>
      </c>
      <c r="G6702">
        <v>0</v>
      </c>
      <c r="H6702">
        <v>0</v>
      </c>
      <c r="I6702">
        <v>0</v>
      </c>
      <c r="J6702" t="s">
        <v>14</v>
      </c>
      <c r="K6702" t="s">
        <v>4506</v>
      </c>
      <c r="L6702" t="s">
        <v>4506</v>
      </c>
      <c r="M6702" t="s">
        <v>9966</v>
      </c>
      <c r="N6702" t="s">
        <v>3268</v>
      </c>
      <c r="O6702" t="s">
        <v>3269</v>
      </c>
    </row>
    <row r="6703" spans="1:15" x14ac:dyDescent="0.3">
      <c r="A6703" t="s">
        <v>3758</v>
      </c>
      <c r="B6703" t="s">
        <v>3759</v>
      </c>
      <c r="C6703" t="s">
        <v>5411</v>
      </c>
      <c r="D6703">
        <v>1</v>
      </c>
      <c r="E6703">
        <v>0.99520503800000004</v>
      </c>
      <c r="F6703">
        <v>0</v>
      </c>
      <c r="G6703">
        <v>0</v>
      </c>
      <c r="H6703">
        <v>0</v>
      </c>
      <c r="I6703">
        <v>1</v>
      </c>
      <c r="J6703" t="s">
        <v>445</v>
      </c>
      <c r="K6703" t="s">
        <v>5412</v>
      </c>
      <c r="L6703" t="s">
        <v>5412</v>
      </c>
      <c r="M6703" t="s">
        <v>9967</v>
      </c>
      <c r="N6703" t="s">
        <v>3758</v>
      </c>
      <c r="O6703" t="s">
        <v>3759</v>
      </c>
    </row>
    <row r="6704" spans="1:15" x14ac:dyDescent="0.3">
      <c r="A6704" t="s">
        <v>3215</v>
      </c>
      <c r="B6704" t="s">
        <v>3216</v>
      </c>
      <c r="C6704" t="s">
        <v>4324</v>
      </c>
      <c r="D6704">
        <v>2</v>
      </c>
      <c r="E6704">
        <v>0.105456959</v>
      </c>
      <c r="F6704">
        <v>1</v>
      </c>
      <c r="G6704">
        <v>0</v>
      </c>
      <c r="H6704">
        <v>0</v>
      </c>
      <c r="I6704">
        <v>0</v>
      </c>
      <c r="J6704" t="s">
        <v>8</v>
      </c>
      <c r="K6704" t="s">
        <v>4325</v>
      </c>
      <c r="L6704" t="s">
        <v>4325</v>
      </c>
      <c r="M6704" t="s">
        <v>9968</v>
      </c>
      <c r="N6704" t="s">
        <v>3215</v>
      </c>
      <c r="O6704" t="s">
        <v>3216</v>
      </c>
    </row>
    <row r="6705" spans="1:15" x14ac:dyDescent="0.3">
      <c r="A6705" t="s">
        <v>717</v>
      </c>
      <c r="B6705" t="s">
        <v>2257</v>
      </c>
      <c r="C6705" t="s">
        <v>5179</v>
      </c>
      <c r="D6705">
        <v>3</v>
      </c>
      <c r="E6705">
        <v>0.70021247499999995</v>
      </c>
      <c r="F6705">
        <v>1</v>
      </c>
      <c r="G6705">
        <v>0</v>
      </c>
      <c r="H6705">
        <v>0</v>
      </c>
      <c r="I6705">
        <v>0</v>
      </c>
      <c r="J6705" t="s">
        <v>18</v>
      </c>
      <c r="K6705" t="s">
        <v>5180</v>
      </c>
      <c r="L6705" t="s">
        <v>5180</v>
      </c>
      <c r="M6705" t="s">
        <v>9969</v>
      </c>
      <c r="N6705" t="s">
        <v>717</v>
      </c>
      <c r="O6705" t="s">
        <v>2257</v>
      </c>
    </row>
    <row r="6706" spans="1:15" x14ac:dyDescent="0.3">
      <c r="A6706" t="s">
        <v>717</v>
      </c>
      <c r="B6706" t="s">
        <v>2257</v>
      </c>
      <c r="C6706" t="s">
        <v>5179</v>
      </c>
      <c r="D6706">
        <v>3</v>
      </c>
      <c r="E6706">
        <v>0.70021247499999995</v>
      </c>
      <c r="F6706">
        <v>1</v>
      </c>
      <c r="G6706">
        <v>0</v>
      </c>
      <c r="H6706">
        <v>0</v>
      </c>
      <c r="I6706">
        <v>0</v>
      </c>
      <c r="J6706" t="s">
        <v>18</v>
      </c>
      <c r="K6706" t="s">
        <v>5180</v>
      </c>
      <c r="L6706" t="s">
        <v>5180</v>
      </c>
      <c r="M6706" t="s">
        <v>9970</v>
      </c>
      <c r="N6706" t="s">
        <v>717</v>
      </c>
      <c r="O6706" t="s">
        <v>2257</v>
      </c>
    </row>
    <row r="6707" spans="1:15" x14ac:dyDescent="0.3">
      <c r="A6707" t="s">
        <v>207</v>
      </c>
      <c r="B6707" t="s">
        <v>244</v>
      </c>
      <c r="C6707" t="s">
        <v>4863</v>
      </c>
      <c r="D6707">
        <v>3</v>
      </c>
      <c r="E6707">
        <v>0.99745057100000001</v>
      </c>
      <c r="F6707">
        <v>1</v>
      </c>
      <c r="G6707">
        <v>0</v>
      </c>
      <c r="H6707">
        <v>0</v>
      </c>
      <c r="I6707">
        <v>0</v>
      </c>
      <c r="J6707" t="s">
        <v>445</v>
      </c>
      <c r="K6707" t="s">
        <v>4864</v>
      </c>
      <c r="L6707" t="s">
        <v>4864</v>
      </c>
      <c r="M6707" t="s">
        <v>9971</v>
      </c>
      <c r="N6707" t="s">
        <v>207</v>
      </c>
      <c r="O6707" t="s">
        <v>244</v>
      </c>
    </row>
    <row r="6708" spans="1:15" x14ac:dyDescent="0.3">
      <c r="A6708" t="s">
        <v>3627</v>
      </c>
      <c r="B6708" t="s">
        <v>3628</v>
      </c>
      <c r="C6708" t="s">
        <v>4584</v>
      </c>
      <c r="D6708">
        <v>1</v>
      </c>
      <c r="E6708">
        <v>0.99748157000000004</v>
      </c>
      <c r="F6708">
        <v>0</v>
      </c>
      <c r="G6708">
        <v>1</v>
      </c>
      <c r="H6708">
        <v>0</v>
      </c>
      <c r="I6708">
        <v>1</v>
      </c>
      <c r="J6708" t="s">
        <v>445</v>
      </c>
      <c r="K6708" t="s">
        <v>4585</v>
      </c>
      <c r="L6708" t="s">
        <v>4585</v>
      </c>
      <c r="M6708" t="s">
        <v>9972</v>
      </c>
      <c r="N6708" t="s">
        <v>3627</v>
      </c>
      <c r="O6708" t="s">
        <v>3628</v>
      </c>
    </row>
    <row r="6709" spans="1:15" x14ac:dyDescent="0.3">
      <c r="A6709" t="s">
        <v>3909</v>
      </c>
      <c r="B6709" t="s">
        <v>3910</v>
      </c>
      <c r="C6709" t="s">
        <v>4530</v>
      </c>
      <c r="D6709">
        <v>2</v>
      </c>
      <c r="E6709">
        <v>0.99704878299999999</v>
      </c>
      <c r="F6709">
        <v>0</v>
      </c>
      <c r="G6709">
        <v>1</v>
      </c>
      <c r="H6709">
        <v>0</v>
      </c>
      <c r="I6709">
        <v>1</v>
      </c>
      <c r="J6709" t="s">
        <v>445</v>
      </c>
      <c r="K6709" t="s">
        <v>4531</v>
      </c>
      <c r="L6709" t="s">
        <v>4531</v>
      </c>
      <c r="M6709" t="s">
        <v>9973</v>
      </c>
      <c r="N6709" t="s">
        <v>3909</v>
      </c>
      <c r="O6709" t="s">
        <v>3910</v>
      </c>
    </row>
    <row r="6710" spans="1:15" x14ac:dyDescent="0.3">
      <c r="A6710" t="s">
        <v>3911</v>
      </c>
      <c r="B6710" t="s">
        <v>3912</v>
      </c>
      <c r="C6710" t="s">
        <v>4225</v>
      </c>
      <c r="D6710">
        <v>2</v>
      </c>
      <c r="E6710">
        <v>0.99704878299999999</v>
      </c>
      <c r="F6710">
        <v>0</v>
      </c>
      <c r="G6710">
        <v>0</v>
      </c>
      <c r="H6710">
        <v>0</v>
      </c>
      <c r="I6710">
        <v>1</v>
      </c>
      <c r="J6710" t="s">
        <v>445</v>
      </c>
      <c r="K6710" t="s">
        <v>4226</v>
      </c>
      <c r="L6710" t="s">
        <v>4226</v>
      </c>
      <c r="M6710" t="s">
        <v>9974</v>
      </c>
      <c r="N6710" t="s">
        <v>3911</v>
      </c>
      <c r="O6710" t="s">
        <v>3912</v>
      </c>
    </row>
    <row r="6711" spans="1:15" x14ac:dyDescent="0.3">
      <c r="A6711" t="s">
        <v>3915</v>
      </c>
      <c r="B6711" t="s">
        <v>3916</v>
      </c>
      <c r="C6711" t="s">
        <v>4156</v>
      </c>
      <c r="D6711">
        <v>2</v>
      </c>
      <c r="E6711">
        <v>0.99704878299999999</v>
      </c>
      <c r="F6711">
        <v>0</v>
      </c>
      <c r="G6711">
        <v>0</v>
      </c>
      <c r="H6711">
        <v>0</v>
      </c>
      <c r="I6711">
        <v>1</v>
      </c>
      <c r="J6711" t="s">
        <v>445</v>
      </c>
      <c r="K6711" t="s">
        <v>4157</v>
      </c>
      <c r="L6711" t="s">
        <v>4157</v>
      </c>
      <c r="M6711" t="s">
        <v>9975</v>
      </c>
      <c r="N6711" t="s">
        <v>3915</v>
      </c>
      <c r="O6711" t="s">
        <v>3916</v>
      </c>
    </row>
    <row r="6712" spans="1:15" x14ac:dyDescent="0.3">
      <c r="A6712" t="s">
        <v>2908</v>
      </c>
      <c r="B6712" t="s">
        <v>3276</v>
      </c>
      <c r="C6712" t="s">
        <v>3994</v>
      </c>
      <c r="D6712">
        <v>3</v>
      </c>
      <c r="E6712">
        <v>0.95618715499999996</v>
      </c>
      <c r="F6712">
        <v>1</v>
      </c>
      <c r="G6712">
        <v>0</v>
      </c>
      <c r="H6712">
        <v>0</v>
      </c>
      <c r="I6712">
        <v>0</v>
      </c>
      <c r="J6712" t="s">
        <v>3196</v>
      </c>
      <c r="K6712" t="s">
        <v>3995</v>
      </c>
      <c r="L6712" t="s">
        <v>3995</v>
      </c>
      <c r="M6712" t="s">
        <v>9976</v>
      </c>
      <c r="N6712" t="s">
        <v>2908</v>
      </c>
      <c r="O6712" t="s">
        <v>3276</v>
      </c>
    </row>
    <row r="6713" spans="1:15" x14ac:dyDescent="0.3">
      <c r="A6713" t="s">
        <v>1564</v>
      </c>
      <c r="B6713" t="s">
        <v>3919</v>
      </c>
      <c r="C6713" t="s">
        <v>4556</v>
      </c>
      <c r="D6713">
        <v>2</v>
      </c>
      <c r="E6713">
        <v>0.99704878299999999</v>
      </c>
      <c r="F6713">
        <v>0</v>
      </c>
      <c r="G6713">
        <v>1</v>
      </c>
      <c r="H6713">
        <v>0</v>
      </c>
      <c r="I6713">
        <v>1</v>
      </c>
      <c r="J6713" t="s">
        <v>445</v>
      </c>
      <c r="K6713" t="s">
        <v>4557</v>
      </c>
      <c r="L6713" t="s">
        <v>4557</v>
      </c>
      <c r="M6713" t="s">
        <v>9977</v>
      </c>
      <c r="N6713" t="s">
        <v>1564</v>
      </c>
      <c r="O6713" t="s">
        <v>3919</v>
      </c>
    </row>
    <row r="6714" spans="1:15" x14ac:dyDescent="0.3">
      <c r="A6714" t="s">
        <v>419</v>
      </c>
      <c r="B6714" t="s">
        <v>3449</v>
      </c>
      <c r="C6714" t="s">
        <v>4522</v>
      </c>
      <c r="D6714">
        <v>2</v>
      </c>
      <c r="E6714">
        <v>0.99704878299999999</v>
      </c>
      <c r="F6714">
        <v>0</v>
      </c>
      <c r="G6714">
        <v>0</v>
      </c>
      <c r="H6714">
        <v>0</v>
      </c>
      <c r="I6714">
        <v>1</v>
      </c>
      <c r="J6714" t="s">
        <v>445</v>
      </c>
      <c r="K6714" t="s">
        <v>4523</v>
      </c>
      <c r="L6714" t="s">
        <v>4523</v>
      </c>
      <c r="M6714" t="s">
        <v>9978</v>
      </c>
      <c r="N6714" t="s">
        <v>419</v>
      </c>
      <c r="O6714" t="s">
        <v>3449</v>
      </c>
    </row>
    <row r="6715" spans="1:15" x14ac:dyDescent="0.3">
      <c r="A6715" t="s">
        <v>2282</v>
      </c>
      <c r="B6715" t="s">
        <v>2285</v>
      </c>
      <c r="C6715" t="s">
        <v>4525</v>
      </c>
      <c r="D6715">
        <v>3</v>
      </c>
      <c r="E6715">
        <v>0.99704878299999999</v>
      </c>
      <c r="F6715">
        <v>0</v>
      </c>
      <c r="G6715">
        <v>1</v>
      </c>
      <c r="H6715">
        <v>0</v>
      </c>
      <c r="I6715">
        <v>0</v>
      </c>
      <c r="J6715" t="s">
        <v>445</v>
      </c>
      <c r="K6715" t="s">
        <v>4523</v>
      </c>
      <c r="L6715" t="s">
        <v>4523</v>
      </c>
      <c r="M6715" t="s">
        <v>9978</v>
      </c>
      <c r="N6715" t="s">
        <v>2282</v>
      </c>
      <c r="O6715" t="s">
        <v>2285</v>
      </c>
    </row>
    <row r="6716" spans="1:15" x14ac:dyDescent="0.3">
      <c r="A6716" t="s">
        <v>3515</v>
      </c>
      <c r="B6716" t="s">
        <v>3516</v>
      </c>
      <c r="C6716" t="s">
        <v>4437</v>
      </c>
      <c r="D6716">
        <v>2</v>
      </c>
      <c r="E6716">
        <v>0.96649593099999997</v>
      </c>
      <c r="F6716">
        <v>1</v>
      </c>
      <c r="G6716">
        <v>0</v>
      </c>
      <c r="H6716">
        <v>0</v>
      </c>
      <c r="I6716">
        <v>0</v>
      </c>
      <c r="J6716" t="s">
        <v>11</v>
      </c>
      <c r="K6716" t="s">
        <v>4438</v>
      </c>
      <c r="L6716" t="s">
        <v>4438</v>
      </c>
      <c r="M6716" t="s">
        <v>9979</v>
      </c>
      <c r="N6716" t="s">
        <v>3515</v>
      </c>
      <c r="O6716" t="s">
        <v>3516</v>
      </c>
    </row>
    <row r="6717" spans="1:15" x14ac:dyDescent="0.3">
      <c r="A6717" t="s">
        <v>268</v>
      </c>
      <c r="B6717" t="s">
        <v>3247</v>
      </c>
      <c r="C6717" t="s">
        <v>4588</v>
      </c>
      <c r="D6717">
        <v>3</v>
      </c>
      <c r="E6717">
        <v>0.91171805699999997</v>
      </c>
      <c r="F6717">
        <v>1</v>
      </c>
      <c r="G6717">
        <v>0</v>
      </c>
      <c r="H6717">
        <v>0</v>
      </c>
      <c r="I6717">
        <v>0</v>
      </c>
      <c r="J6717" t="s">
        <v>11</v>
      </c>
      <c r="K6717" t="s">
        <v>4589</v>
      </c>
      <c r="L6717" t="s">
        <v>4589</v>
      </c>
      <c r="M6717" t="s">
        <v>9980</v>
      </c>
      <c r="N6717" t="s">
        <v>268</v>
      </c>
      <c r="O6717" t="s">
        <v>3247</v>
      </c>
    </row>
    <row r="6718" spans="1:15" x14ac:dyDescent="0.3">
      <c r="A6718" t="s">
        <v>711</v>
      </c>
      <c r="B6718" t="s">
        <v>2897</v>
      </c>
      <c r="C6718" t="s">
        <v>4079</v>
      </c>
      <c r="D6718">
        <v>3</v>
      </c>
      <c r="E6718">
        <v>0.97235017899999998</v>
      </c>
      <c r="F6718">
        <v>1</v>
      </c>
      <c r="G6718">
        <v>0</v>
      </c>
      <c r="H6718">
        <v>0</v>
      </c>
      <c r="I6718">
        <v>0</v>
      </c>
      <c r="J6718" t="s">
        <v>3194</v>
      </c>
      <c r="K6718" t="s">
        <v>4080</v>
      </c>
      <c r="L6718" t="s">
        <v>4080</v>
      </c>
      <c r="M6718" t="s">
        <v>9981</v>
      </c>
      <c r="N6718" t="s">
        <v>711</v>
      </c>
      <c r="O6718" t="s">
        <v>2897</v>
      </c>
    </row>
    <row r="6719" spans="1:15" x14ac:dyDescent="0.3">
      <c r="A6719" t="s">
        <v>713</v>
      </c>
      <c r="B6719" t="s">
        <v>3431</v>
      </c>
      <c r="C6719" t="s">
        <v>4082</v>
      </c>
      <c r="D6719">
        <v>3</v>
      </c>
      <c r="E6719">
        <v>0.97235017899999998</v>
      </c>
      <c r="F6719">
        <v>0</v>
      </c>
      <c r="G6719">
        <v>0</v>
      </c>
      <c r="H6719">
        <v>0</v>
      </c>
      <c r="I6719">
        <v>0</v>
      </c>
      <c r="J6719" t="s">
        <v>11</v>
      </c>
      <c r="K6719" t="s">
        <v>4080</v>
      </c>
      <c r="L6719" t="s">
        <v>4080</v>
      </c>
      <c r="M6719" t="s">
        <v>9981</v>
      </c>
      <c r="N6719" t="s">
        <v>713</v>
      </c>
      <c r="O6719" t="s">
        <v>3431</v>
      </c>
    </row>
    <row r="6720" spans="1:15" x14ac:dyDescent="0.3">
      <c r="A6720" t="s">
        <v>711</v>
      </c>
      <c r="B6720" t="s">
        <v>2897</v>
      </c>
      <c r="C6720" t="s">
        <v>4079</v>
      </c>
      <c r="D6720">
        <v>3</v>
      </c>
      <c r="E6720">
        <v>0.97235017899999998</v>
      </c>
      <c r="F6720">
        <v>1</v>
      </c>
      <c r="G6720">
        <v>0</v>
      </c>
      <c r="H6720">
        <v>0</v>
      </c>
      <c r="I6720">
        <v>0</v>
      </c>
      <c r="J6720" t="s">
        <v>3194</v>
      </c>
      <c r="K6720" t="s">
        <v>4080</v>
      </c>
      <c r="L6720" t="s">
        <v>4080</v>
      </c>
      <c r="M6720" t="s">
        <v>9982</v>
      </c>
      <c r="N6720" t="s">
        <v>711</v>
      </c>
      <c r="O6720" t="s">
        <v>2897</v>
      </c>
    </row>
    <row r="6721" spans="1:15" x14ac:dyDescent="0.3">
      <c r="A6721" t="s">
        <v>713</v>
      </c>
      <c r="B6721" t="s">
        <v>3431</v>
      </c>
      <c r="C6721" t="s">
        <v>4082</v>
      </c>
      <c r="D6721">
        <v>3</v>
      </c>
      <c r="E6721">
        <v>0.97235017899999998</v>
      </c>
      <c r="F6721">
        <v>0</v>
      </c>
      <c r="G6721">
        <v>0</v>
      </c>
      <c r="H6721">
        <v>0</v>
      </c>
      <c r="I6721">
        <v>0</v>
      </c>
      <c r="J6721" t="s">
        <v>11</v>
      </c>
      <c r="K6721" t="s">
        <v>4080</v>
      </c>
      <c r="L6721" t="s">
        <v>4080</v>
      </c>
      <c r="M6721" t="s">
        <v>9982</v>
      </c>
      <c r="N6721" t="s">
        <v>713</v>
      </c>
      <c r="O6721" t="s">
        <v>3431</v>
      </c>
    </row>
    <row r="6722" spans="1:15" x14ac:dyDescent="0.3">
      <c r="A6722" t="s">
        <v>2932</v>
      </c>
      <c r="B6722" t="s">
        <v>3378</v>
      </c>
      <c r="C6722" t="s">
        <v>4565</v>
      </c>
      <c r="D6722">
        <v>3</v>
      </c>
      <c r="E6722">
        <v>0.98040270200000001</v>
      </c>
      <c r="F6722">
        <v>1</v>
      </c>
      <c r="G6722">
        <v>0</v>
      </c>
      <c r="H6722">
        <v>0</v>
      </c>
      <c r="I6722">
        <v>0</v>
      </c>
      <c r="J6722" t="s">
        <v>3194</v>
      </c>
      <c r="K6722" t="s">
        <v>4566</v>
      </c>
      <c r="L6722" t="s">
        <v>4566</v>
      </c>
      <c r="M6722" t="s">
        <v>9983</v>
      </c>
      <c r="N6722" t="s">
        <v>2932</v>
      </c>
      <c r="O6722" t="s">
        <v>3378</v>
      </c>
    </row>
    <row r="6723" spans="1:15" x14ac:dyDescent="0.3">
      <c r="A6723" t="s">
        <v>2932</v>
      </c>
      <c r="B6723" t="s">
        <v>3378</v>
      </c>
      <c r="C6723" t="s">
        <v>4565</v>
      </c>
      <c r="D6723">
        <v>3</v>
      </c>
      <c r="E6723">
        <v>0.98040270200000001</v>
      </c>
      <c r="F6723">
        <v>1</v>
      </c>
      <c r="G6723">
        <v>0</v>
      </c>
      <c r="H6723">
        <v>0</v>
      </c>
      <c r="I6723">
        <v>0</v>
      </c>
      <c r="J6723" t="s">
        <v>3194</v>
      </c>
      <c r="K6723" t="s">
        <v>4566</v>
      </c>
      <c r="L6723" t="s">
        <v>4566</v>
      </c>
      <c r="M6723" t="s">
        <v>9984</v>
      </c>
      <c r="N6723" t="s">
        <v>2932</v>
      </c>
      <c r="O6723" t="s">
        <v>3378</v>
      </c>
    </row>
    <row r="6724" spans="1:15" x14ac:dyDescent="0.3">
      <c r="A6724" t="s">
        <v>3515</v>
      </c>
      <c r="B6724" t="s">
        <v>3516</v>
      </c>
      <c r="C6724" t="s">
        <v>4437</v>
      </c>
      <c r="D6724">
        <v>2</v>
      </c>
      <c r="E6724">
        <v>0.96649593099999997</v>
      </c>
      <c r="F6724">
        <v>1</v>
      </c>
      <c r="G6724">
        <v>0</v>
      </c>
      <c r="H6724">
        <v>0</v>
      </c>
      <c r="I6724">
        <v>0</v>
      </c>
      <c r="J6724" t="s">
        <v>11</v>
      </c>
      <c r="K6724" t="s">
        <v>4438</v>
      </c>
      <c r="L6724" t="s">
        <v>4438</v>
      </c>
      <c r="M6724" t="s">
        <v>9985</v>
      </c>
      <c r="N6724" t="s">
        <v>3515</v>
      </c>
      <c r="O6724" t="s">
        <v>3516</v>
      </c>
    </row>
    <row r="6725" spans="1:15" x14ac:dyDescent="0.3">
      <c r="A6725" t="s">
        <v>750</v>
      </c>
      <c r="B6725" t="s">
        <v>3225</v>
      </c>
      <c r="C6725" t="s">
        <v>4221</v>
      </c>
      <c r="D6725">
        <v>3</v>
      </c>
      <c r="E6725">
        <v>0.95779686200000003</v>
      </c>
      <c r="F6725">
        <v>1</v>
      </c>
      <c r="G6725">
        <v>0</v>
      </c>
      <c r="H6725">
        <v>0</v>
      </c>
      <c r="I6725">
        <v>0</v>
      </c>
      <c r="J6725" t="s">
        <v>4</v>
      </c>
      <c r="K6725" t="s">
        <v>4222</v>
      </c>
      <c r="L6725" t="s">
        <v>4222</v>
      </c>
      <c r="M6725" t="s">
        <v>3225</v>
      </c>
      <c r="N6725" t="s">
        <v>750</v>
      </c>
      <c r="O6725" t="s">
        <v>3225</v>
      </c>
    </row>
    <row r="6726" spans="1:15" x14ac:dyDescent="0.3">
      <c r="A6726" t="s">
        <v>191</v>
      </c>
      <c r="B6726" t="s">
        <v>3258</v>
      </c>
      <c r="C6726" t="s">
        <v>4261</v>
      </c>
      <c r="D6726">
        <v>3</v>
      </c>
      <c r="E6726">
        <v>0.99704878299999999</v>
      </c>
      <c r="F6726">
        <v>1</v>
      </c>
      <c r="G6726">
        <v>0</v>
      </c>
      <c r="H6726">
        <v>0</v>
      </c>
      <c r="I6726">
        <v>0</v>
      </c>
      <c r="J6726" t="s">
        <v>445</v>
      </c>
      <c r="K6726" t="s">
        <v>4262</v>
      </c>
      <c r="L6726" t="s">
        <v>4262</v>
      </c>
      <c r="M6726" t="s">
        <v>9986</v>
      </c>
      <c r="N6726" t="s">
        <v>191</v>
      </c>
      <c r="O6726" t="s">
        <v>3258</v>
      </c>
    </row>
    <row r="6727" spans="1:15" x14ac:dyDescent="0.3">
      <c r="A6727" t="s">
        <v>212</v>
      </c>
      <c r="B6727" t="s">
        <v>242</v>
      </c>
      <c r="C6727" t="s">
        <v>4714</v>
      </c>
      <c r="D6727">
        <v>3</v>
      </c>
      <c r="E6727">
        <v>0.99023863400000001</v>
      </c>
      <c r="F6727">
        <v>1</v>
      </c>
      <c r="G6727">
        <v>0</v>
      </c>
      <c r="H6727">
        <v>0</v>
      </c>
      <c r="I6727">
        <v>0</v>
      </c>
      <c r="J6727" t="s">
        <v>445</v>
      </c>
      <c r="K6727" t="s">
        <v>4715</v>
      </c>
      <c r="L6727" t="s">
        <v>4715</v>
      </c>
      <c r="M6727" t="s">
        <v>837</v>
      </c>
      <c r="N6727" t="s">
        <v>212</v>
      </c>
      <c r="O6727" t="s">
        <v>242</v>
      </c>
    </row>
    <row r="6728" spans="1:15" x14ac:dyDescent="0.3">
      <c r="A6728" t="s">
        <v>212</v>
      </c>
      <c r="B6728" t="s">
        <v>242</v>
      </c>
      <c r="C6728" t="s">
        <v>4714</v>
      </c>
      <c r="D6728">
        <v>3</v>
      </c>
      <c r="E6728">
        <v>0.99023863400000001</v>
      </c>
      <c r="F6728">
        <v>1</v>
      </c>
      <c r="G6728">
        <v>0</v>
      </c>
      <c r="H6728">
        <v>0</v>
      </c>
      <c r="I6728">
        <v>0</v>
      </c>
      <c r="J6728" t="s">
        <v>445</v>
      </c>
      <c r="K6728" t="s">
        <v>4715</v>
      </c>
      <c r="L6728" t="s">
        <v>4715</v>
      </c>
      <c r="M6728" t="s">
        <v>9987</v>
      </c>
      <c r="N6728" t="s">
        <v>212</v>
      </c>
      <c r="O6728" t="s">
        <v>242</v>
      </c>
    </row>
    <row r="6729" spans="1:15" x14ac:dyDescent="0.3">
      <c r="A6729" t="s">
        <v>212</v>
      </c>
      <c r="B6729" t="s">
        <v>242</v>
      </c>
      <c r="C6729" t="s">
        <v>4714</v>
      </c>
      <c r="D6729">
        <v>3</v>
      </c>
      <c r="E6729">
        <v>0.99023863400000001</v>
      </c>
      <c r="F6729">
        <v>1</v>
      </c>
      <c r="G6729">
        <v>0</v>
      </c>
      <c r="H6729">
        <v>0</v>
      </c>
      <c r="I6729">
        <v>0</v>
      </c>
      <c r="J6729" t="s">
        <v>445</v>
      </c>
      <c r="K6729" t="s">
        <v>4715</v>
      </c>
      <c r="L6729" t="s">
        <v>4715</v>
      </c>
      <c r="M6729" t="s">
        <v>9988</v>
      </c>
      <c r="N6729" t="s">
        <v>212</v>
      </c>
      <c r="O6729" t="s">
        <v>242</v>
      </c>
    </row>
    <row r="6730" spans="1:15" x14ac:dyDescent="0.3">
      <c r="A6730" t="s">
        <v>212</v>
      </c>
      <c r="B6730" t="s">
        <v>242</v>
      </c>
      <c r="C6730" t="s">
        <v>4714</v>
      </c>
      <c r="D6730">
        <v>3</v>
      </c>
      <c r="E6730">
        <v>0.99023863400000001</v>
      </c>
      <c r="F6730">
        <v>1</v>
      </c>
      <c r="G6730">
        <v>0</v>
      </c>
      <c r="H6730">
        <v>0</v>
      </c>
      <c r="I6730">
        <v>0</v>
      </c>
      <c r="J6730" t="s">
        <v>445</v>
      </c>
      <c r="K6730" t="s">
        <v>4715</v>
      </c>
      <c r="L6730" t="s">
        <v>4715</v>
      </c>
      <c r="M6730" t="s">
        <v>9989</v>
      </c>
      <c r="N6730" t="s">
        <v>212</v>
      </c>
      <c r="O6730" t="s">
        <v>242</v>
      </c>
    </row>
    <row r="6731" spans="1:15" x14ac:dyDescent="0.3">
      <c r="A6731" t="s">
        <v>3215</v>
      </c>
      <c r="B6731" t="s">
        <v>3216</v>
      </c>
      <c r="C6731" t="s">
        <v>4324</v>
      </c>
      <c r="D6731">
        <v>2</v>
      </c>
      <c r="E6731">
        <v>0.105456959</v>
      </c>
      <c r="F6731">
        <v>1</v>
      </c>
      <c r="G6731">
        <v>0</v>
      </c>
      <c r="H6731">
        <v>0</v>
      </c>
      <c r="I6731">
        <v>0</v>
      </c>
      <c r="J6731" t="s">
        <v>8</v>
      </c>
      <c r="K6731" t="s">
        <v>4325</v>
      </c>
      <c r="L6731" t="s">
        <v>4325</v>
      </c>
      <c r="M6731" t="s">
        <v>9990</v>
      </c>
      <c r="N6731" t="s">
        <v>3215</v>
      </c>
      <c r="O6731" t="s">
        <v>3216</v>
      </c>
    </row>
    <row r="6732" spans="1:15" x14ac:dyDescent="0.3">
      <c r="A6732" t="s">
        <v>271</v>
      </c>
      <c r="B6732" t="s">
        <v>3224</v>
      </c>
      <c r="C6732" t="s">
        <v>4159</v>
      </c>
      <c r="D6732">
        <v>3</v>
      </c>
      <c r="E6732">
        <v>0.96200033900000004</v>
      </c>
      <c r="F6732">
        <v>1</v>
      </c>
      <c r="G6732">
        <v>0</v>
      </c>
      <c r="H6732">
        <v>0</v>
      </c>
      <c r="I6732">
        <v>0</v>
      </c>
      <c r="J6732" t="s">
        <v>3194</v>
      </c>
      <c r="K6732" t="s">
        <v>4160</v>
      </c>
      <c r="L6732" t="s">
        <v>4160</v>
      </c>
      <c r="M6732" t="s">
        <v>1647</v>
      </c>
      <c r="N6732" t="s">
        <v>271</v>
      </c>
      <c r="O6732" t="s">
        <v>3224</v>
      </c>
    </row>
    <row r="6733" spans="1:15" x14ac:dyDescent="0.3">
      <c r="A6733" t="s">
        <v>717</v>
      </c>
      <c r="B6733" t="s">
        <v>2257</v>
      </c>
      <c r="C6733" t="s">
        <v>5179</v>
      </c>
      <c r="D6733">
        <v>3</v>
      </c>
      <c r="E6733">
        <v>0.70021247499999995</v>
      </c>
      <c r="F6733">
        <v>1</v>
      </c>
      <c r="G6733">
        <v>0</v>
      </c>
      <c r="H6733">
        <v>0</v>
      </c>
      <c r="I6733">
        <v>0</v>
      </c>
      <c r="J6733" t="s">
        <v>18</v>
      </c>
      <c r="K6733" t="s">
        <v>5180</v>
      </c>
      <c r="L6733" t="s">
        <v>5180</v>
      </c>
      <c r="M6733" t="s">
        <v>9991</v>
      </c>
      <c r="N6733" t="s">
        <v>717</v>
      </c>
      <c r="O6733" t="s">
        <v>2257</v>
      </c>
    </row>
    <row r="6734" spans="1:15" x14ac:dyDescent="0.3">
      <c r="A6734" t="s">
        <v>281</v>
      </c>
      <c r="B6734" t="s">
        <v>815</v>
      </c>
      <c r="C6734" t="s">
        <v>4580</v>
      </c>
      <c r="D6734">
        <v>3</v>
      </c>
      <c r="E6734">
        <v>0.92611306800000004</v>
      </c>
      <c r="F6734">
        <v>1</v>
      </c>
      <c r="G6734">
        <v>0</v>
      </c>
      <c r="H6734">
        <v>0</v>
      </c>
      <c r="I6734">
        <v>0</v>
      </c>
      <c r="J6734" t="s">
        <v>3194</v>
      </c>
      <c r="K6734" t="s">
        <v>4581</v>
      </c>
      <c r="L6734" t="s">
        <v>4581</v>
      </c>
      <c r="M6734" t="s">
        <v>1209</v>
      </c>
      <c r="N6734" t="s">
        <v>281</v>
      </c>
      <c r="O6734" t="s">
        <v>815</v>
      </c>
    </row>
    <row r="6735" spans="1:15" x14ac:dyDescent="0.3">
      <c r="A6735" t="s">
        <v>717</v>
      </c>
      <c r="B6735" t="s">
        <v>2257</v>
      </c>
      <c r="C6735" t="s">
        <v>5179</v>
      </c>
      <c r="D6735">
        <v>3</v>
      </c>
      <c r="E6735">
        <v>0.70021247499999995</v>
      </c>
      <c r="F6735">
        <v>1</v>
      </c>
      <c r="G6735">
        <v>0</v>
      </c>
      <c r="H6735">
        <v>0</v>
      </c>
      <c r="I6735">
        <v>0</v>
      </c>
      <c r="J6735" t="s">
        <v>18</v>
      </c>
      <c r="K6735" t="s">
        <v>5180</v>
      </c>
      <c r="L6735" t="s">
        <v>5180</v>
      </c>
      <c r="M6735" t="s">
        <v>9992</v>
      </c>
      <c r="N6735" t="s">
        <v>717</v>
      </c>
      <c r="O6735" t="s">
        <v>2257</v>
      </c>
    </row>
    <row r="6736" spans="1:15" x14ac:dyDescent="0.3">
      <c r="A6736" t="s">
        <v>717</v>
      </c>
      <c r="B6736" t="s">
        <v>2257</v>
      </c>
      <c r="C6736" t="s">
        <v>5179</v>
      </c>
      <c r="D6736">
        <v>3</v>
      </c>
      <c r="E6736">
        <v>0.70021247499999995</v>
      </c>
      <c r="F6736">
        <v>1</v>
      </c>
      <c r="G6736">
        <v>0</v>
      </c>
      <c r="H6736">
        <v>0</v>
      </c>
      <c r="I6736">
        <v>0</v>
      </c>
      <c r="J6736" t="s">
        <v>18</v>
      </c>
      <c r="K6736" t="s">
        <v>5180</v>
      </c>
      <c r="L6736" t="s">
        <v>5180</v>
      </c>
      <c r="M6736" t="s">
        <v>9993</v>
      </c>
      <c r="N6736" t="s">
        <v>717</v>
      </c>
      <c r="O6736" t="s">
        <v>2257</v>
      </c>
    </row>
    <row r="6737" spans="1:15" x14ac:dyDescent="0.3">
      <c r="A6737" t="s">
        <v>2908</v>
      </c>
      <c r="B6737" t="s">
        <v>3276</v>
      </c>
      <c r="C6737" t="s">
        <v>3994</v>
      </c>
      <c r="D6737">
        <v>3</v>
      </c>
      <c r="E6737">
        <v>0.95618715499999996</v>
      </c>
      <c r="F6737">
        <v>1</v>
      </c>
      <c r="G6737">
        <v>0</v>
      </c>
      <c r="H6737">
        <v>0</v>
      </c>
      <c r="I6737">
        <v>0</v>
      </c>
      <c r="J6737" t="s">
        <v>3196</v>
      </c>
      <c r="K6737" t="s">
        <v>3995</v>
      </c>
      <c r="L6737" t="s">
        <v>3995</v>
      </c>
      <c r="M6737" t="s">
        <v>9994</v>
      </c>
      <c r="N6737" t="s">
        <v>2908</v>
      </c>
      <c r="O6737" t="s">
        <v>3276</v>
      </c>
    </row>
    <row r="6738" spans="1:15" x14ac:dyDescent="0.3">
      <c r="A6738" t="s">
        <v>705</v>
      </c>
      <c r="B6738" t="s">
        <v>706</v>
      </c>
      <c r="C6738" t="s">
        <v>4076</v>
      </c>
      <c r="D6738">
        <v>2</v>
      </c>
      <c r="E6738">
        <v>0.95890992200000003</v>
      </c>
      <c r="F6738">
        <v>1</v>
      </c>
      <c r="G6738">
        <v>0</v>
      </c>
      <c r="H6738">
        <v>0</v>
      </c>
      <c r="I6738">
        <v>0</v>
      </c>
      <c r="J6738" t="s">
        <v>3195</v>
      </c>
      <c r="K6738" t="s">
        <v>4077</v>
      </c>
      <c r="L6738" t="s">
        <v>4077</v>
      </c>
      <c r="M6738" t="s">
        <v>9995</v>
      </c>
      <c r="N6738" t="s">
        <v>705</v>
      </c>
      <c r="O6738" t="s">
        <v>706</v>
      </c>
    </row>
    <row r="6739" spans="1:15" x14ac:dyDescent="0.3">
      <c r="A6739" t="s">
        <v>191</v>
      </c>
      <c r="B6739" t="s">
        <v>3258</v>
      </c>
      <c r="C6739" t="s">
        <v>4261</v>
      </c>
      <c r="D6739">
        <v>3</v>
      </c>
      <c r="E6739">
        <v>0.99704878299999999</v>
      </c>
      <c r="F6739">
        <v>1</v>
      </c>
      <c r="G6739">
        <v>0</v>
      </c>
      <c r="H6739">
        <v>0</v>
      </c>
      <c r="I6739">
        <v>0</v>
      </c>
      <c r="J6739" t="s">
        <v>445</v>
      </c>
      <c r="K6739" t="s">
        <v>4262</v>
      </c>
      <c r="L6739" t="s">
        <v>4262</v>
      </c>
      <c r="M6739" t="s">
        <v>9996</v>
      </c>
      <c r="N6739" t="s">
        <v>191</v>
      </c>
      <c r="O6739" t="s">
        <v>3258</v>
      </c>
    </row>
    <row r="6740" spans="1:15" x14ac:dyDescent="0.3">
      <c r="A6740" t="s">
        <v>2908</v>
      </c>
      <c r="B6740" t="s">
        <v>3276</v>
      </c>
      <c r="C6740" t="s">
        <v>3994</v>
      </c>
      <c r="D6740">
        <v>3</v>
      </c>
      <c r="E6740">
        <v>0.95618715499999996</v>
      </c>
      <c r="F6740">
        <v>1</v>
      </c>
      <c r="G6740">
        <v>0</v>
      </c>
      <c r="H6740">
        <v>0</v>
      </c>
      <c r="I6740">
        <v>0</v>
      </c>
      <c r="J6740" t="s">
        <v>3196</v>
      </c>
      <c r="K6740" t="s">
        <v>3995</v>
      </c>
      <c r="L6740" t="s">
        <v>3995</v>
      </c>
      <c r="M6740" t="s">
        <v>9997</v>
      </c>
      <c r="N6740" t="s">
        <v>2908</v>
      </c>
      <c r="O6740" t="s">
        <v>3276</v>
      </c>
    </row>
    <row r="6741" spans="1:15" x14ac:dyDescent="0.3">
      <c r="A6741" t="s">
        <v>281</v>
      </c>
      <c r="B6741" t="s">
        <v>815</v>
      </c>
      <c r="C6741" t="s">
        <v>4580</v>
      </c>
      <c r="D6741">
        <v>3</v>
      </c>
      <c r="E6741">
        <v>0.92611306800000004</v>
      </c>
      <c r="F6741">
        <v>1</v>
      </c>
      <c r="G6741">
        <v>0</v>
      </c>
      <c r="H6741">
        <v>0</v>
      </c>
      <c r="I6741">
        <v>0</v>
      </c>
      <c r="J6741" t="s">
        <v>3194</v>
      </c>
      <c r="K6741" t="s">
        <v>4581</v>
      </c>
      <c r="L6741" t="s">
        <v>4581</v>
      </c>
      <c r="M6741" t="s">
        <v>815</v>
      </c>
      <c r="N6741" t="s">
        <v>281</v>
      </c>
      <c r="O6741" t="s">
        <v>815</v>
      </c>
    </row>
    <row r="6742" spans="1:15" x14ac:dyDescent="0.3">
      <c r="A6742" t="s">
        <v>717</v>
      </c>
      <c r="B6742" t="s">
        <v>2257</v>
      </c>
      <c r="C6742" t="s">
        <v>5179</v>
      </c>
      <c r="D6742">
        <v>3</v>
      </c>
      <c r="E6742">
        <v>0.70021247499999995</v>
      </c>
      <c r="F6742">
        <v>1</v>
      </c>
      <c r="G6742">
        <v>0</v>
      </c>
      <c r="H6742">
        <v>0</v>
      </c>
      <c r="I6742">
        <v>0</v>
      </c>
      <c r="J6742" t="s">
        <v>18</v>
      </c>
      <c r="K6742" t="s">
        <v>5180</v>
      </c>
      <c r="L6742" t="s">
        <v>5180</v>
      </c>
      <c r="M6742" t="s">
        <v>9998</v>
      </c>
      <c r="N6742" t="s">
        <v>717</v>
      </c>
      <c r="O6742" t="s">
        <v>2257</v>
      </c>
    </row>
    <row r="6743" spans="1:15" x14ac:dyDescent="0.3">
      <c r="A6743" t="s">
        <v>660</v>
      </c>
      <c r="B6743" t="s">
        <v>1005</v>
      </c>
      <c r="C6743" t="s">
        <v>4281</v>
      </c>
      <c r="D6743">
        <v>3</v>
      </c>
      <c r="E6743">
        <v>0.95851445999999996</v>
      </c>
      <c r="F6743">
        <v>1</v>
      </c>
      <c r="G6743">
        <v>0</v>
      </c>
      <c r="H6743">
        <v>0</v>
      </c>
      <c r="I6743">
        <v>0</v>
      </c>
      <c r="J6743" t="s">
        <v>14</v>
      </c>
      <c r="K6743" t="s">
        <v>4282</v>
      </c>
      <c r="L6743" t="s">
        <v>4282</v>
      </c>
      <c r="M6743" t="s">
        <v>9999</v>
      </c>
      <c r="N6743" t="s">
        <v>660</v>
      </c>
      <c r="O6743" t="s">
        <v>1005</v>
      </c>
    </row>
    <row r="6744" spans="1:15" x14ac:dyDescent="0.3">
      <c r="A6744" t="s">
        <v>681</v>
      </c>
      <c r="B6744" t="s">
        <v>3275</v>
      </c>
      <c r="C6744" t="s">
        <v>4284</v>
      </c>
      <c r="D6744">
        <v>3</v>
      </c>
      <c r="E6744">
        <v>0.84009663800000001</v>
      </c>
      <c r="F6744">
        <v>1</v>
      </c>
      <c r="G6744">
        <v>0</v>
      </c>
      <c r="H6744">
        <v>0</v>
      </c>
      <c r="I6744">
        <v>0</v>
      </c>
      <c r="J6744" t="s">
        <v>8</v>
      </c>
      <c r="K6744" t="s">
        <v>4285</v>
      </c>
      <c r="L6744" t="s">
        <v>4285</v>
      </c>
      <c r="M6744" t="s">
        <v>3275</v>
      </c>
      <c r="N6744" t="s">
        <v>681</v>
      </c>
      <c r="O6744" t="s">
        <v>3275</v>
      </c>
    </row>
    <row r="6745" spans="1:15" x14ac:dyDescent="0.3">
      <c r="A6745" t="s">
        <v>681</v>
      </c>
      <c r="B6745" t="s">
        <v>3275</v>
      </c>
      <c r="C6745" t="s">
        <v>4284</v>
      </c>
      <c r="D6745">
        <v>3</v>
      </c>
      <c r="E6745">
        <v>0.84009663800000001</v>
      </c>
      <c r="F6745">
        <v>1</v>
      </c>
      <c r="G6745">
        <v>0</v>
      </c>
      <c r="H6745">
        <v>0</v>
      </c>
      <c r="I6745">
        <v>0</v>
      </c>
      <c r="J6745" t="s">
        <v>8</v>
      </c>
      <c r="K6745" t="s">
        <v>4285</v>
      </c>
      <c r="L6745" t="s">
        <v>4285</v>
      </c>
      <c r="M6745" t="s">
        <v>10000</v>
      </c>
      <c r="N6745" t="s">
        <v>681</v>
      </c>
      <c r="O6745" t="s">
        <v>3275</v>
      </c>
    </row>
    <row r="6746" spans="1:15" x14ac:dyDescent="0.3">
      <c r="A6746" t="s">
        <v>1142</v>
      </c>
      <c r="B6746" t="s">
        <v>3259</v>
      </c>
      <c r="C6746" t="s">
        <v>5116</v>
      </c>
      <c r="D6746">
        <v>3</v>
      </c>
      <c r="E6746">
        <v>0.86942128299999999</v>
      </c>
      <c r="F6746">
        <v>1</v>
      </c>
      <c r="G6746">
        <v>0</v>
      </c>
      <c r="H6746">
        <v>0</v>
      </c>
      <c r="I6746">
        <v>0</v>
      </c>
      <c r="J6746" t="s">
        <v>8</v>
      </c>
      <c r="K6746" t="s">
        <v>5117</v>
      </c>
      <c r="L6746" t="s">
        <v>5117</v>
      </c>
      <c r="M6746" t="s">
        <v>10001</v>
      </c>
      <c r="N6746" t="s">
        <v>1142</v>
      </c>
      <c r="O6746" t="s">
        <v>3259</v>
      </c>
    </row>
    <row r="6747" spans="1:15" x14ac:dyDescent="0.3">
      <c r="A6747" t="s">
        <v>2571</v>
      </c>
      <c r="B6747" t="s">
        <v>2572</v>
      </c>
      <c r="C6747" t="s">
        <v>5118</v>
      </c>
      <c r="D6747">
        <v>3</v>
      </c>
      <c r="E6747">
        <v>0.86942128299999999</v>
      </c>
      <c r="F6747">
        <v>0</v>
      </c>
      <c r="G6747">
        <v>0</v>
      </c>
      <c r="H6747">
        <v>0</v>
      </c>
      <c r="I6747">
        <v>0</v>
      </c>
      <c r="J6747" t="s">
        <v>8</v>
      </c>
      <c r="K6747" t="s">
        <v>5117</v>
      </c>
      <c r="L6747" t="s">
        <v>5117</v>
      </c>
      <c r="M6747" t="s">
        <v>10001</v>
      </c>
      <c r="N6747" t="s">
        <v>2571</v>
      </c>
      <c r="O6747" t="s">
        <v>2572</v>
      </c>
    </row>
    <row r="6748" spans="1:15" x14ac:dyDescent="0.3">
      <c r="A6748" t="s">
        <v>1142</v>
      </c>
      <c r="B6748" t="s">
        <v>3259</v>
      </c>
      <c r="C6748" t="s">
        <v>5116</v>
      </c>
      <c r="D6748">
        <v>3</v>
      </c>
      <c r="E6748">
        <v>0.86942128299999999</v>
      </c>
      <c r="F6748">
        <v>1</v>
      </c>
      <c r="G6748">
        <v>0</v>
      </c>
      <c r="H6748">
        <v>0</v>
      </c>
      <c r="I6748">
        <v>0</v>
      </c>
      <c r="J6748" t="s">
        <v>8</v>
      </c>
      <c r="K6748" t="s">
        <v>5117</v>
      </c>
      <c r="L6748" t="s">
        <v>5117</v>
      </c>
      <c r="M6748" t="s">
        <v>10002</v>
      </c>
      <c r="N6748" t="s">
        <v>1142</v>
      </c>
      <c r="O6748" t="s">
        <v>3259</v>
      </c>
    </row>
    <row r="6749" spans="1:15" x14ac:dyDescent="0.3">
      <c r="A6749" t="s">
        <v>2571</v>
      </c>
      <c r="B6749" t="s">
        <v>2572</v>
      </c>
      <c r="C6749" t="s">
        <v>5118</v>
      </c>
      <c r="D6749">
        <v>3</v>
      </c>
      <c r="E6749">
        <v>0.86942128299999999</v>
      </c>
      <c r="F6749">
        <v>0</v>
      </c>
      <c r="G6749">
        <v>0</v>
      </c>
      <c r="H6749">
        <v>0</v>
      </c>
      <c r="I6749">
        <v>0</v>
      </c>
      <c r="J6749" t="s">
        <v>8</v>
      </c>
      <c r="K6749" t="s">
        <v>5117</v>
      </c>
      <c r="L6749" t="s">
        <v>5117</v>
      </c>
      <c r="M6749" t="s">
        <v>10002</v>
      </c>
      <c r="N6749" t="s">
        <v>2571</v>
      </c>
      <c r="O6749" t="s">
        <v>2572</v>
      </c>
    </row>
    <row r="6750" spans="1:15" x14ac:dyDescent="0.3">
      <c r="A6750" t="s">
        <v>1142</v>
      </c>
      <c r="B6750" t="s">
        <v>3259</v>
      </c>
      <c r="C6750" t="s">
        <v>5116</v>
      </c>
      <c r="D6750">
        <v>3</v>
      </c>
      <c r="E6750">
        <v>0.86942128299999999</v>
      </c>
      <c r="F6750">
        <v>1</v>
      </c>
      <c r="G6750">
        <v>0</v>
      </c>
      <c r="H6750">
        <v>0</v>
      </c>
      <c r="I6750">
        <v>0</v>
      </c>
      <c r="J6750" t="s">
        <v>8</v>
      </c>
      <c r="K6750" t="s">
        <v>5117</v>
      </c>
      <c r="L6750" t="s">
        <v>5117</v>
      </c>
      <c r="M6750" t="s">
        <v>10003</v>
      </c>
      <c r="N6750" t="s">
        <v>1142</v>
      </c>
      <c r="O6750" t="s">
        <v>3259</v>
      </c>
    </row>
    <row r="6751" spans="1:15" x14ac:dyDescent="0.3">
      <c r="A6751" t="s">
        <v>2571</v>
      </c>
      <c r="B6751" t="s">
        <v>2572</v>
      </c>
      <c r="C6751" t="s">
        <v>5118</v>
      </c>
      <c r="D6751">
        <v>3</v>
      </c>
      <c r="E6751">
        <v>0.86942128299999999</v>
      </c>
      <c r="F6751">
        <v>0</v>
      </c>
      <c r="G6751">
        <v>0</v>
      </c>
      <c r="H6751">
        <v>0</v>
      </c>
      <c r="I6751">
        <v>0</v>
      </c>
      <c r="J6751" t="s">
        <v>8</v>
      </c>
      <c r="K6751" t="s">
        <v>5117</v>
      </c>
      <c r="L6751" t="s">
        <v>5117</v>
      </c>
      <c r="M6751" t="s">
        <v>10003</v>
      </c>
      <c r="N6751" t="s">
        <v>2571</v>
      </c>
      <c r="O6751" t="s">
        <v>2572</v>
      </c>
    </row>
    <row r="6752" spans="1:15" x14ac:dyDescent="0.3">
      <c r="A6752" t="s">
        <v>681</v>
      </c>
      <c r="B6752" t="s">
        <v>3275</v>
      </c>
      <c r="C6752" t="s">
        <v>4284</v>
      </c>
      <c r="D6752">
        <v>3</v>
      </c>
      <c r="E6752">
        <v>0.84009663800000001</v>
      </c>
      <c r="F6752">
        <v>1</v>
      </c>
      <c r="G6752">
        <v>0</v>
      </c>
      <c r="H6752">
        <v>0</v>
      </c>
      <c r="I6752">
        <v>0</v>
      </c>
      <c r="J6752" t="s">
        <v>8</v>
      </c>
      <c r="K6752" t="s">
        <v>4285</v>
      </c>
      <c r="L6752" t="s">
        <v>4285</v>
      </c>
      <c r="M6752" t="s">
        <v>10004</v>
      </c>
      <c r="N6752" t="s">
        <v>681</v>
      </c>
      <c r="O6752" t="s">
        <v>3275</v>
      </c>
    </row>
    <row r="6753" spans="1:15" x14ac:dyDescent="0.3">
      <c r="A6753" t="s">
        <v>1142</v>
      </c>
      <c r="B6753" t="s">
        <v>3259</v>
      </c>
      <c r="C6753" t="s">
        <v>5116</v>
      </c>
      <c r="D6753">
        <v>3</v>
      </c>
      <c r="E6753">
        <v>0.86942128299999999</v>
      </c>
      <c r="F6753">
        <v>1</v>
      </c>
      <c r="G6753">
        <v>0</v>
      </c>
      <c r="H6753">
        <v>0</v>
      </c>
      <c r="I6753">
        <v>0</v>
      </c>
      <c r="J6753" t="s">
        <v>8</v>
      </c>
      <c r="K6753" t="s">
        <v>5117</v>
      </c>
      <c r="L6753" t="s">
        <v>5117</v>
      </c>
      <c r="M6753" t="s">
        <v>10005</v>
      </c>
      <c r="N6753" t="s">
        <v>1142</v>
      </c>
      <c r="O6753" t="s">
        <v>3259</v>
      </c>
    </row>
    <row r="6754" spans="1:15" x14ac:dyDescent="0.3">
      <c r="A6754" t="s">
        <v>2571</v>
      </c>
      <c r="B6754" t="s">
        <v>2572</v>
      </c>
      <c r="C6754" t="s">
        <v>5118</v>
      </c>
      <c r="D6754">
        <v>3</v>
      </c>
      <c r="E6754">
        <v>0.86942128299999999</v>
      </c>
      <c r="F6754">
        <v>0</v>
      </c>
      <c r="G6754">
        <v>0</v>
      </c>
      <c r="H6754">
        <v>0</v>
      </c>
      <c r="I6754">
        <v>0</v>
      </c>
      <c r="J6754" t="s">
        <v>8</v>
      </c>
      <c r="K6754" t="s">
        <v>5117</v>
      </c>
      <c r="L6754" t="s">
        <v>5117</v>
      </c>
      <c r="M6754" t="s">
        <v>10005</v>
      </c>
      <c r="N6754" t="s">
        <v>2571</v>
      </c>
      <c r="O6754" t="s">
        <v>2572</v>
      </c>
    </row>
    <row r="6755" spans="1:15" x14ac:dyDescent="0.3">
      <c r="A6755" t="s">
        <v>640</v>
      </c>
      <c r="B6755" t="s">
        <v>3306</v>
      </c>
      <c r="C6755" t="s">
        <v>4314</v>
      </c>
      <c r="D6755">
        <v>3</v>
      </c>
      <c r="E6755">
        <v>0.98786071499999994</v>
      </c>
      <c r="F6755">
        <v>1</v>
      </c>
      <c r="G6755">
        <v>0</v>
      </c>
      <c r="H6755">
        <v>0</v>
      </c>
      <c r="I6755">
        <v>0</v>
      </c>
      <c r="J6755" t="s">
        <v>11</v>
      </c>
      <c r="K6755" t="s">
        <v>4315</v>
      </c>
      <c r="L6755" t="s">
        <v>4315</v>
      </c>
      <c r="M6755" t="s">
        <v>10006</v>
      </c>
      <c r="N6755" t="s">
        <v>640</v>
      </c>
      <c r="O6755" t="s">
        <v>3306</v>
      </c>
    </row>
    <row r="6756" spans="1:15" x14ac:dyDescent="0.3">
      <c r="A6756" t="s">
        <v>224</v>
      </c>
      <c r="B6756" t="s">
        <v>3423</v>
      </c>
      <c r="C6756" t="s">
        <v>4575</v>
      </c>
      <c r="D6756">
        <v>3</v>
      </c>
      <c r="E6756">
        <v>0.99704878299999999</v>
      </c>
      <c r="F6756">
        <v>1</v>
      </c>
      <c r="G6756">
        <v>0</v>
      </c>
      <c r="H6756">
        <v>0</v>
      </c>
      <c r="I6756">
        <v>0</v>
      </c>
      <c r="J6756" t="s">
        <v>445</v>
      </c>
      <c r="K6756" t="s">
        <v>4576</v>
      </c>
      <c r="L6756" t="s">
        <v>4576</v>
      </c>
      <c r="M6756" t="s">
        <v>3423</v>
      </c>
      <c r="N6756" t="s">
        <v>224</v>
      </c>
      <c r="O6756" t="s">
        <v>3423</v>
      </c>
    </row>
    <row r="6757" spans="1:15" x14ac:dyDescent="0.3">
      <c r="A6757" t="s">
        <v>274</v>
      </c>
      <c r="B6757" t="s">
        <v>814</v>
      </c>
      <c r="C6757" t="s">
        <v>4510</v>
      </c>
      <c r="D6757">
        <v>3</v>
      </c>
      <c r="E6757">
        <v>0.91171805699999997</v>
      </c>
      <c r="F6757">
        <v>1</v>
      </c>
      <c r="G6757">
        <v>0</v>
      </c>
      <c r="H6757">
        <v>0</v>
      </c>
      <c r="I6757">
        <v>0</v>
      </c>
      <c r="J6757" t="s">
        <v>11</v>
      </c>
      <c r="K6757" t="s">
        <v>4511</v>
      </c>
      <c r="L6757" t="s">
        <v>4511</v>
      </c>
      <c r="M6757" t="s">
        <v>1185</v>
      </c>
      <c r="N6757" t="s">
        <v>274</v>
      </c>
      <c r="O6757" t="s">
        <v>814</v>
      </c>
    </row>
    <row r="6758" spans="1:15" x14ac:dyDescent="0.3">
      <c r="A6758" t="s">
        <v>640</v>
      </c>
      <c r="B6758" t="s">
        <v>3306</v>
      </c>
      <c r="C6758" t="s">
        <v>4314</v>
      </c>
      <c r="D6758">
        <v>3</v>
      </c>
      <c r="E6758">
        <v>0.98786071499999994</v>
      </c>
      <c r="F6758">
        <v>1</v>
      </c>
      <c r="G6758">
        <v>0</v>
      </c>
      <c r="H6758">
        <v>0</v>
      </c>
      <c r="I6758">
        <v>0</v>
      </c>
      <c r="J6758" t="s">
        <v>11</v>
      </c>
      <c r="K6758" t="s">
        <v>4315</v>
      </c>
      <c r="L6758" t="s">
        <v>4315</v>
      </c>
      <c r="M6758" t="s">
        <v>10007</v>
      </c>
      <c r="N6758" t="s">
        <v>640</v>
      </c>
      <c r="O6758" t="s">
        <v>3306</v>
      </c>
    </row>
    <row r="6759" spans="1:15" x14ac:dyDescent="0.3">
      <c r="A6759" t="s">
        <v>191</v>
      </c>
      <c r="B6759" t="s">
        <v>3258</v>
      </c>
      <c r="C6759" t="s">
        <v>4261</v>
      </c>
      <c r="D6759">
        <v>3</v>
      </c>
      <c r="E6759">
        <v>0.99704878299999999</v>
      </c>
      <c r="F6759">
        <v>1</v>
      </c>
      <c r="G6759">
        <v>0</v>
      </c>
      <c r="H6759">
        <v>0</v>
      </c>
      <c r="I6759">
        <v>0</v>
      </c>
      <c r="J6759" t="s">
        <v>445</v>
      </c>
      <c r="K6759" t="s">
        <v>4262</v>
      </c>
      <c r="L6759" t="s">
        <v>4262</v>
      </c>
      <c r="M6759" t="s">
        <v>10008</v>
      </c>
      <c r="N6759" t="s">
        <v>191</v>
      </c>
      <c r="O6759" t="s">
        <v>3258</v>
      </c>
    </row>
    <row r="6760" spans="1:15" x14ac:dyDescent="0.3">
      <c r="A6760" t="s">
        <v>1382</v>
      </c>
      <c r="B6760" t="s">
        <v>3308</v>
      </c>
      <c r="C6760" t="s">
        <v>4740</v>
      </c>
      <c r="D6760">
        <v>2</v>
      </c>
      <c r="E6760">
        <v>0.89727005100000001</v>
      </c>
      <c r="F6760">
        <v>0</v>
      </c>
      <c r="G6760">
        <v>0</v>
      </c>
      <c r="H6760">
        <v>0</v>
      </c>
      <c r="I6760">
        <v>0</v>
      </c>
      <c r="J6760" t="s">
        <v>20</v>
      </c>
      <c r="K6760" t="s">
        <v>4741</v>
      </c>
      <c r="L6760" t="s">
        <v>4741</v>
      </c>
      <c r="M6760" t="s">
        <v>10009</v>
      </c>
      <c r="N6760" t="s">
        <v>1382</v>
      </c>
      <c r="O6760" t="s">
        <v>3308</v>
      </c>
    </row>
    <row r="6761" spans="1:15" x14ac:dyDescent="0.3">
      <c r="A6761" t="s">
        <v>660</v>
      </c>
      <c r="B6761" t="s">
        <v>1005</v>
      </c>
      <c r="C6761" t="s">
        <v>4281</v>
      </c>
      <c r="D6761">
        <v>3</v>
      </c>
      <c r="E6761">
        <v>0.95851445999999996</v>
      </c>
      <c r="F6761">
        <v>1</v>
      </c>
      <c r="G6761">
        <v>0</v>
      </c>
      <c r="H6761">
        <v>0</v>
      </c>
      <c r="I6761">
        <v>0</v>
      </c>
      <c r="J6761" t="s">
        <v>14</v>
      </c>
      <c r="K6761" t="s">
        <v>4282</v>
      </c>
      <c r="L6761" t="s">
        <v>4282</v>
      </c>
      <c r="M6761" t="s">
        <v>10010</v>
      </c>
      <c r="N6761" t="s">
        <v>660</v>
      </c>
      <c r="O6761" t="s">
        <v>1005</v>
      </c>
    </row>
    <row r="6762" spans="1:15" x14ac:dyDescent="0.3">
      <c r="A6762" t="s">
        <v>2268</v>
      </c>
      <c r="B6762" t="s">
        <v>2269</v>
      </c>
      <c r="C6762" t="s">
        <v>4278</v>
      </c>
      <c r="D6762">
        <v>3</v>
      </c>
      <c r="E6762">
        <v>0.85977790399999998</v>
      </c>
      <c r="F6762">
        <v>1</v>
      </c>
      <c r="G6762">
        <v>0</v>
      </c>
      <c r="H6762">
        <v>0</v>
      </c>
      <c r="I6762">
        <v>0</v>
      </c>
      <c r="J6762" t="s">
        <v>4</v>
      </c>
      <c r="K6762" t="s">
        <v>4279</v>
      </c>
      <c r="L6762" t="s">
        <v>4279</v>
      </c>
      <c r="M6762" t="s">
        <v>10011</v>
      </c>
      <c r="N6762" t="s">
        <v>2268</v>
      </c>
      <c r="O6762" t="s">
        <v>2269</v>
      </c>
    </row>
    <row r="6763" spans="1:15" x14ac:dyDescent="0.3">
      <c r="A6763" t="s">
        <v>2268</v>
      </c>
      <c r="B6763" t="s">
        <v>2269</v>
      </c>
      <c r="C6763" t="s">
        <v>4278</v>
      </c>
      <c r="D6763">
        <v>3</v>
      </c>
      <c r="E6763">
        <v>0.85977790399999998</v>
      </c>
      <c r="F6763">
        <v>1</v>
      </c>
      <c r="G6763">
        <v>0</v>
      </c>
      <c r="H6763">
        <v>0</v>
      </c>
      <c r="I6763">
        <v>0</v>
      </c>
      <c r="J6763" t="s">
        <v>4</v>
      </c>
      <c r="K6763" t="s">
        <v>4279</v>
      </c>
      <c r="L6763" t="s">
        <v>4279</v>
      </c>
      <c r="M6763" t="s">
        <v>10012</v>
      </c>
      <c r="N6763" t="s">
        <v>2268</v>
      </c>
      <c r="O6763" t="s">
        <v>2269</v>
      </c>
    </row>
    <row r="6764" spans="1:15" x14ac:dyDescent="0.3">
      <c r="A6764" t="s">
        <v>2268</v>
      </c>
      <c r="B6764" t="s">
        <v>2269</v>
      </c>
      <c r="C6764" t="s">
        <v>4278</v>
      </c>
      <c r="D6764">
        <v>3</v>
      </c>
      <c r="E6764">
        <v>0.85977790399999998</v>
      </c>
      <c r="F6764">
        <v>1</v>
      </c>
      <c r="G6764">
        <v>0</v>
      </c>
      <c r="H6764">
        <v>0</v>
      </c>
      <c r="I6764">
        <v>0</v>
      </c>
      <c r="J6764" t="s">
        <v>4</v>
      </c>
      <c r="K6764" t="s">
        <v>4279</v>
      </c>
      <c r="L6764" t="s">
        <v>4279</v>
      </c>
      <c r="M6764" t="s">
        <v>10013</v>
      </c>
      <c r="N6764" t="s">
        <v>2268</v>
      </c>
      <c r="O6764" t="s">
        <v>2269</v>
      </c>
    </row>
    <row r="6765" spans="1:15" x14ac:dyDescent="0.3">
      <c r="A6765" t="s">
        <v>660</v>
      </c>
      <c r="B6765" t="s">
        <v>1005</v>
      </c>
      <c r="C6765" t="s">
        <v>4281</v>
      </c>
      <c r="D6765">
        <v>3</v>
      </c>
      <c r="E6765">
        <v>0.95851445999999996</v>
      </c>
      <c r="F6765">
        <v>1</v>
      </c>
      <c r="G6765">
        <v>0</v>
      </c>
      <c r="H6765">
        <v>0</v>
      </c>
      <c r="I6765">
        <v>0</v>
      </c>
      <c r="J6765" t="s">
        <v>14</v>
      </c>
      <c r="K6765" t="s">
        <v>4282</v>
      </c>
      <c r="L6765" t="s">
        <v>4282</v>
      </c>
      <c r="M6765" t="s">
        <v>10014</v>
      </c>
      <c r="N6765" t="s">
        <v>660</v>
      </c>
      <c r="O6765" t="s">
        <v>1005</v>
      </c>
    </row>
    <row r="6766" spans="1:15" x14ac:dyDescent="0.3">
      <c r="A6766" t="s">
        <v>660</v>
      </c>
      <c r="B6766" t="s">
        <v>1005</v>
      </c>
      <c r="C6766" t="s">
        <v>4281</v>
      </c>
      <c r="D6766">
        <v>3</v>
      </c>
      <c r="E6766">
        <v>0.95851445999999996</v>
      </c>
      <c r="F6766">
        <v>1</v>
      </c>
      <c r="G6766">
        <v>0</v>
      </c>
      <c r="H6766">
        <v>0</v>
      </c>
      <c r="I6766">
        <v>0</v>
      </c>
      <c r="J6766" t="s">
        <v>14</v>
      </c>
      <c r="K6766" t="s">
        <v>4282</v>
      </c>
      <c r="L6766" t="s">
        <v>4282</v>
      </c>
      <c r="M6766" t="s">
        <v>10015</v>
      </c>
      <c r="N6766" t="s">
        <v>660</v>
      </c>
      <c r="O6766" t="s">
        <v>1005</v>
      </c>
    </row>
    <row r="6767" spans="1:15" x14ac:dyDescent="0.3">
      <c r="A6767" t="s">
        <v>3268</v>
      </c>
      <c r="B6767" t="s">
        <v>3269</v>
      </c>
      <c r="C6767" t="s">
        <v>4505</v>
      </c>
      <c r="D6767">
        <v>1</v>
      </c>
      <c r="E6767">
        <v>0.72851519600000003</v>
      </c>
      <c r="F6767">
        <v>0</v>
      </c>
      <c r="G6767">
        <v>0</v>
      </c>
      <c r="H6767">
        <v>0</v>
      </c>
      <c r="I6767">
        <v>0</v>
      </c>
      <c r="J6767" t="s">
        <v>14</v>
      </c>
      <c r="K6767" t="s">
        <v>4506</v>
      </c>
      <c r="L6767" t="s">
        <v>4506</v>
      </c>
      <c r="M6767" t="s">
        <v>10016</v>
      </c>
      <c r="N6767" t="s">
        <v>3268</v>
      </c>
      <c r="O6767" t="s">
        <v>3269</v>
      </c>
    </row>
    <row r="6768" spans="1:15" x14ac:dyDescent="0.3">
      <c r="A6768" t="s">
        <v>660</v>
      </c>
      <c r="B6768" t="s">
        <v>1005</v>
      </c>
      <c r="C6768" t="s">
        <v>4281</v>
      </c>
      <c r="D6768">
        <v>3</v>
      </c>
      <c r="E6768">
        <v>0.95851445999999996</v>
      </c>
      <c r="F6768">
        <v>1</v>
      </c>
      <c r="G6768">
        <v>0</v>
      </c>
      <c r="H6768">
        <v>0</v>
      </c>
      <c r="I6768">
        <v>0</v>
      </c>
      <c r="J6768" t="s">
        <v>14</v>
      </c>
      <c r="K6768" t="s">
        <v>4282</v>
      </c>
      <c r="L6768" t="s">
        <v>4282</v>
      </c>
      <c r="M6768" t="s">
        <v>10017</v>
      </c>
      <c r="N6768" t="s">
        <v>660</v>
      </c>
      <c r="O6768" t="s">
        <v>1005</v>
      </c>
    </row>
    <row r="6769" spans="1:15" x14ac:dyDescent="0.3">
      <c r="A6769" t="s">
        <v>660</v>
      </c>
      <c r="B6769" t="s">
        <v>1005</v>
      </c>
      <c r="C6769" t="s">
        <v>4281</v>
      </c>
      <c r="D6769">
        <v>3</v>
      </c>
      <c r="E6769">
        <v>0.95851445999999996</v>
      </c>
      <c r="F6769">
        <v>1</v>
      </c>
      <c r="G6769">
        <v>0</v>
      </c>
      <c r="H6769">
        <v>0</v>
      </c>
      <c r="I6769">
        <v>0</v>
      </c>
      <c r="J6769" t="s">
        <v>14</v>
      </c>
      <c r="K6769" t="s">
        <v>4282</v>
      </c>
      <c r="L6769" t="s">
        <v>4282</v>
      </c>
      <c r="M6769" t="s">
        <v>10018</v>
      </c>
      <c r="N6769" t="s">
        <v>660</v>
      </c>
      <c r="O6769" t="s">
        <v>1005</v>
      </c>
    </row>
    <row r="6770" spans="1:15" x14ac:dyDescent="0.3">
      <c r="A6770" t="s">
        <v>660</v>
      </c>
      <c r="B6770" t="s">
        <v>1005</v>
      </c>
      <c r="C6770" t="s">
        <v>4281</v>
      </c>
      <c r="D6770">
        <v>3</v>
      </c>
      <c r="E6770">
        <v>0.95851445999999996</v>
      </c>
      <c r="F6770">
        <v>1</v>
      </c>
      <c r="G6770">
        <v>0</v>
      </c>
      <c r="H6770">
        <v>0</v>
      </c>
      <c r="I6770">
        <v>0</v>
      </c>
      <c r="J6770" t="s">
        <v>14</v>
      </c>
      <c r="K6770" t="s">
        <v>4282</v>
      </c>
      <c r="L6770" t="s">
        <v>4282</v>
      </c>
      <c r="M6770" t="s">
        <v>10019</v>
      </c>
      <c r="N6770" t="s">
        <v>660</v>
      </c>
      <c r="O6770" t="s">
        <v>1005</v>
      </c>
    </row>
    <row r="6771" spans="1:15" x14ac:dyDescent="0.3">
      <c r="A6771" t="s">
        <v>660</v>
      </c>
      <c r="B6771" t="s">
        <v>1005</v>
      </c>
      <c r="C6771" t="s">
        <v>4281</v>
      </c>
      <c r="D6771">
        <v>3</v>
      </c>
      <c r="E6771">
        <v>0.95851445999999996</v>
      </c>
      <c r="F6771">
        <v>1</v>
      </c>
      <c r="G6771">
        <v>0</v>
      </c>
      <c r="H6771">
        <v>0</v>
      </c>
      <c r="I6771">
        <v>0</v>
      </c>
      <c r="J6771" t="s">
        <v>14</v>
      </c>
      <c r="K6771" t="s">
        <v>4282</v>
      </c>
      <c r="L6771" t="s">
        <v>4282</v>
      </c>
      <c r="M6771" t="s">
        <v>10020</v>
      </c>
      <c r="N6771" t="s">
        <v>660</v>
      </c>
      <c r="O6771" t="s">
        <v>1005</v>
      </c>
    </row>
    <row r="6772" spans="1:15" x14ac:dyDescent="0.3">
      <c r="A6772" t="s">
        <v>660</v>
      </c>
      <c r="B6772" t="s">
        <v>1005</v>
      </c>
      <c r="C6772" t="s">
        <v>4281</v>
      </c>
      <c r="D6772">
        <v>3</v>
      </c>
      <c r="E6772">
        <v>0.95851445999999996</v>
      </c>
      <c r="F6772">
        <v>1</v>
      </c>
      <c r="G6772">
        <v>0</v>
      </c>
      <c r="H6772">
        <v>0</v>
      </c>
      <c r="I6772">
        <v>0</v>
      </c>
      <c r="J6772" t="s">
        <v>14</v>
      </c>
      <c r="K6772" t="s">
        <v>4282</v>
      </c>
      <c r="L6772" t="s">
        <v>4282</v>
      </c>
      <c r="M6772" t="s">
        <v>10021</v>
      </c>
      <c r="N6772" t="s">
        <v>660</v>
      </c>
      <c r="O6772" t="s">
        <v>1005</v>
      </c>
    </row>
    <row r="6773" spans="1:15" x14ac:dyDescent="0.3">
      <c r="A6773" t="s">
        <v>660</v>
      </c>
      <c r="B6773" t="s">
        <v>1005</v>
      </c>
      <c r="C6773" t="s">
        <v>4281</v>
      </c>
      <c r="D6773">
        <v>3</v>
      </c>
      <c r="E6773">
        <v>0.95851445999999996</v>
      </c>
      <c r="F6773">
        <v>1</v>
      </c>
      <c r="G6773">
        <v>0</v>
      </c>
      <c r="H6773">
        <v>0</v>
      </c>
      <c r="I6773">
        <v>0</v>
      </c>
      <c r="J6773" t="s">
        <v>14</v>
      </c>
      <c r="K6773" t="s">
        <v>4282</v>
      </c>
      <c r="L6773" t="s">
        <v>4282</v>
      </c>
      <c r="M6773" t="s">
        <v>10022</v>
      </c>
      <c r="N6773" t="s">
        <v>660</v>
      </c>
      <c r="O6773" t="s">
        <v>1005</v>
      </c>
    </row>
    <row r="6774" spans="1:15" x14ac:dyDescent="0.3">
      <c r="A6774" t="s">
        <v>660</v>
      </c>
      <c r="B6774" t="s">
        <v>1005</v>
      </c>
      <c r="C6774" t="s">
        <v>4281</v>
      </c>
      <c r="D6774">
        <v>3</v>
      </c>
      <c r="E6774">
        <v>0.95851445999999996</v>
      </c>
      <c r="F6774">
        <v>1</v>
      </c>
      <c r="G6774">
        <v>0</v>
      </c>
      <c r="H6774">
        <v>0</v>
      </c>
      <c r="I6774">
        <v>0</v>
      </c>
      <c r="J6774" t="s">
        <v>14</v>
      </c>
      <c r="K6774" t="s">
        <v>4282</v>
      </c>
      <c r="L6774" t="s">
        <v>4282</v>
      </c>
      <c r="M6774" t="s">
        <v>10023</v>
      </c>
      <c r="N6774" t="s">
        <v>660</v>
      </c>
      <c r="O6774" t="s">
        <v>1005</v>
      </c>
    </row>
    <row r="6775" spans="1:15" x14ac:dyDescent="0.3">
      <c r="A6775" t="s">
        <v>660</v>
      </c>
      <c r="B6775" t="s">
        <v>1005</v>
      </c>
      <c r="C6775" t="s">
        <v>4281</v>
      </c>
      <c r="D6775">
        <v>3</v>
      </c>
      <c r="E6775">
        <v>0.95851445999999996</v>
      </c>
      <c r="F6775">
        <v>1</v>
      </c>
      <c r="G6775">
        <v>0</v>
      </c>
      <c r="H6775">
        <v>0</v>
      </c>
      <c r="I6775">
        <v>0</v>
      </c>
      <c r="J6775" t="s">
        <v>14</v>
      </c>
      <c r="K6775" t="s">
        <v>4282</v>
      </c>
      <c r="L6775" t="s">
        <v>4282</v>
      </c>
      <c r="M6775" t="s">
        <v>10024</v>
      </c>
      <c r="N6775" t="s">
        <v>660</v>
      </c>
      <c r="O6775" t="s">
        <v>1005</v>
      </c>
    </row>
    <row r="6776" spans="1:15" x14ac:dyDescent="0.3">
      <c r="A6776" t="s">
        <v>660</v>
      </c>
      <c r="B6776" t="s">
        <v>1005</v>
      </c>
      <c r="C6776" t="s">
        <v>4281</v>
      </c>
      <c r="D6776">
        <v>3</v>
      </c>
      <c r="E6776">
        <v>0.95851445999999996</v>
      </c>
      <c r="F6776">
        <v>1</v>
      </c>
      <c r="G6776">
        <v>0</v>
      </c>
      <c r="H6776">
        <v>0</v>
      </c>
      <c r="I6776">
        <v>0</v>
      </c>
      <c r="J6776" t="s">
        <v>14</v>
      </c>
      <c r="K6776" t="s">
        <v>4282</v>
      </c>
      <c r="L6776" t="s">
        <v>4282</v>
      </c>
      <c r="M6776" t="s">
        <v>2303</v>
      </c>
      <c r="N6776" t="s">
        <v>660</v>
      </c>
      <c r="O6776" t="s">
        <v>1005</v>
      </c>
    </row>
    <row r="6777" spans="1:15" x14ac:dyDescent="0.3">
      <c r="A6777" t="s">
        <v>3348</v>
      </c>
      <c r="B6777" t="s">
        <v>3349</v>
      </c>
      <c r="C6777" t="s">
        <v>4356</v>
      </c>
      <c r="D6777">
        <v>1</v>
      </c>
      <c r="E6777">
        <v>0.98786071499999994</v>
      </c>
      <c r="F6777">
        <v>0</v>
      </c>
      <c r="G6777">
        <v>0</v>
      </c>
      <c r="H6777">
        <v>0</v>
      </c>
      <c r="I6777">
        <v>0</v>
      </c>
      <c r="J6777" t="s">
        <v>11</v>
      </c>
      <c r="K6777" t="s">
        <v>4357</v>
      </c>
      <c r="L6777" t="s">
        <v>4357</v>
      </c>
      <c r="M6777" t="s">
        <v>10025</v>
      </c>
      <c r="N6777" t="s">
        <v>3348</v>
      </c>
      <c r="O6777" t="s">
        <v>3349</v>
      </c>
    </row>
    <row r="6778" spans="1:15" x14ac:dyDescent="0.3">
      <c r="A6778" t="s">
        <v>3268</v>
      </c>
      <c r="B6778" t="s">
        <v>3269</v>
      </c>
      <c r="C6778" t="s">
        <v>4505</v>
      </c>
      <c r="D6778">
        <v>1</v>
      </c>
      <c r="E6778">
        <v>0.72851519600000003</v>
      </c>
      <c r="F6778">
        <v>0</v>
      </c>
      <c r="G6778">
        <v>0</v>
      </c>
      <c r="H6778">
        <v>0</v>
      </c>
      <c r="I6778">
        <v>0</v>
      </c>
      <c r="J6778" t="s">
        <v>14</v>
      </c>
      <c r="K6778" t="s">
        <v>4506</v>
      </c>
      <c r="L6778" t="s">
        <v>4506</v>
      </c>
      <c r="M6778" t="s">
        <v>10026</v>
      </c>
      <c r="N6778" t="s">
        <v>3268</v>
      </c>
      <c r="O6778" t="s">
        <v>3269</v>
      </c>
    </row>
    <row r="6779" spans="1:15" x14ac:dyDescent="0.3">
      <c r="A6779" t="s">
        <v>35</v>
      </c>
      <c r="B6779" t="s">
        <v>1353</v>
      </c>
      <c r="C6779" t="s">
        <v>4961</v>
      </c>
      <c r="D6779">
        <v>3</v>
      </c>
      <c r="E6779">
        <v>0.96832483800000002</v>
      </c>
      <c r="F6779">
        <v>1</v>
      </c>
      <c r="G6779">
        <v>0</v>
      </c>
      <c r="H6779">
        <v>0</v>
      </c>
      <c r="I6779">
        <v>0</v>
      </c>
      <c r="J6779" t="s">
        <v>33</v>
      </c>
      <c r="K6779" t="s">
        <v>4962</v>
      </c>
      <c r="L6779" t="s">
        <v>4962</v>
      </c>
      <c r="M6779" t="s">
        <v>10027</v>
      </c>
      <c r="N6779" t="s">
        <v>35</v>
      </c>
      <c r="O6779" t="s">
        <v>1353</v>
      </c>
    </row>
    <row r="6780" spans="1:15" x14ac:dyDescent="0.3">
      <c r="A6780" t="s">
        <v>35</v>
      </c>
      <c r="B6780" t="s">
        <v>1353</v>
      </c>
      <c r="C6780" t="s">
        <v>4961</v>
      </c>
      <c r="D6780">
        <v>3</v>
      </c>
      <c r="E6780">
        <v>0.96832483800000002</v>
      </c>
      <c r="F6780">
        <v>1</v>
      </c>
      <c r="G6780">
        <v>0</v>
      </c>
      <c r="H6780">
        <v>0</v>
      </c>
      <c r="I6780">
        <v>0</v>
      </c>
      <c r="J6780" t="s">
        <v>33</v>
      </c>
      <c r="K6780" t="s">
        <v>4962</v>
      </c>
      <c r="L6780" t="s">
        <v>4962</v>
      </c>
      <c r="M6780" t="s">
        <v>10028</v>
      </c>
      <c r="N6780" t="s">
        <v>35</v>
      </c>
      <c r="O6780" t="s">
        <v>1353</v>
      </c>
    </row>
    <row r="6781" spans="1:15" x14ac:dyDescent="0.3">
      <c r="A6781" t="s">
        <v>292</v>
      </c>
      <c r="B6781" t="s">
        <v>625</v>
      </c>
      <c r="C6781" t="s">
        <v>4196</v>
      </c>
      <c r="D6781">
        <v>3</v>
      </c>
      <c r="E6781">
        <v>0.76858175100000004</v>
      </c>
      <c r="F6781">
        <v>1</v>
      </c>
      <c r="G6781">
        <v>0</v>
      </c>
      <c r="H6781">
        <v>0</v>
      </c>
      <c r="I6781">
        <v>0</v>
      </c>
      <c r="J6781" t="s">
        <v>18</v>
      </c>
      <c r="K6781" t="s">
        <v>4197</v>
      </c>
      <c r="L6781" t="s">
        <v>4197</v>
      </c>
      <c r="M6781" t="s">
        <v>10029</v>
      </c>
      <c r="N6781" t="s">
        <v>292</v>
      </c>
      <c r="O6781" t="s">
        <v>625</v>
      </c>
    </row>
    <row r="6782" spans="1:15" x14ac:dyDescent="0.3">
      <c r="A6782" t="s">
        <v>717</v>
      </c>
      <c r="B6782" t="s">
        <v>2257</v>
      </c>
      <c r="C6782" t="s">
        <v>5179</v>
      </c>
      <c r="D6782">
        <v>3</v>
      </c>
      <c r="E6782">
        <v>0.70021247499999995</v>
      </c>
      <c r="F6782">
        <v>1</v>
      </c>
      <c r="G6782">
        <v>0</v>
      </c>
      <c r="H6782">
        <v>0</v>
      </c>
      <c r="I6782">
        <v>0</v>
      </c>
      <c r="J6782" t="s">
        <v>18</v>
      </c>
      <c r="K6782" t="s">
        <v>5180</v>
      </c>
      <c r="L6782" t="s">
        <v>5180</v>
      </c>
      <c r="M6782" t="s">
        <v>10030</v>
      </c>
      <c r="N6782" t="s">
        <v>717</v>
      </c>
      <c r="O6782" t="s">
        <v>2257</v>
      </c>
    </row>
    <row r="6783" spans="1:15" x14ac:dyDescent="0.3">
      <c r="A6783" t="s">
        <v>3309</v>
      </c>
      <c r="B6783" t="s">
        <v>3310</v>
      </c>
      <c r="C6783" t="s">
        <v>5102</v>
      </c>
      <c r="D6783">
        <v>1</v>
      </c>
      <c r="E6783">
        <v>0.79341447200000004</v>
      </c>
      <c r="F6783">
        <v>0</v>
      </c>
      <c r="G6783">
        <v>1</v>
      </c>
      <c r="H6783">
        <v>0</v>
      </c>
      <c r="I6783">
        <v>0</v>
      </c>
      <c r="J6783" t="s">
        <v>18</v>
      </c>
      <c r="K6783" t="s">
        <v>5103</v>
      </c>
      <c r="L6783" t="s">
        <v>5103</v>
      </c>
      <c r="M6783" t="s">
        <v>10031</v>
      </c>
      <c r="N6783" t="s">
        <v>3309</v>
      </c>
      <c r="O6783" t="s">
        <v>3310</v>
      </c>
    </row>
    <row r="6784" spans="1:15" x14ac:dyDescent="0.3">
      <c r="A6784" t="s">
        <v>292</v>
      </c>
      <c r="B6784" t="s">
        <v>625</v>
      </c>
      <c r="C6784" t="s">
        <v>4196</v>
      </c>
      <c r="D6784">
        <v>3</v>
      </c>
      <c r="E6784">
        <v>0.76858175100000004</v>
      </c>
      <c r="F6784">
        <v>1</v>
      </c>
      <c r="G6784">
        <v>0</v>
      </c>
      <c r="H6784">
        <v>0</v>
      </c>
      <c r="I6784">
        <v>0</v>
      </c>
      <c r="J6784" t="s">
        <v>18</v>
      </c>
      <c r="K6784" t="s">
        <v>4197</v>
      </c>
      <c r="L6784" t="s">
        <v>4197</v>
      </c>
      <c r="M6784" t="s">
        <v>10032</v>
      </c>
      <c r="N6784" t="s">
        <v>292</v>
      </c>
      <c r="O6784" t="s">
        <v>625</v>
      </c>
    </row>
    <row r="6785" spans="1:15" x14ac:dyDescent="0.3">
      <c r="A6785" t="s">
        <v>723</v>
      </c>
      <c r="B6785" t="s">
        <v>2260</v>
      </c>
      <c r="C6785" t="s">
        <v>5932</v>
      </c>
      <c r="D6785">
        <v>3</v>
      </c>
      <c r="E6785">
        <v>0.44255897799999999</v>
      </c>
      <c r="F6785">
        <v>1</v>
      </c>
      <c r="G6785">
        <v>0</v>
      </c>
      <c r="H6785">
        <v>0</v>
      </c>
      <c r="I6785">
        <v>0</v>
      </c>
      <c r="J6785" t="s">
        <v>18</v>
      </c>
      <c r="K6785" t="s">
        <v>5933</v>
      </c>
      <c r="L6785" t="s">
        <v>5933</v>
      </c>
      <c r="M6785" t="s">
        <v>10033</v>
      </c>
      <c r="N6785" t="s">
        <v>723</v>
      </c>
      <c r="O6785" t="s">
        <v>2260</v>
      </c>
    </row>
    <row r="6786" spans="1:15" x14ac:dyDescent="0.3">
      <c r="A6786" t="s">
        <v>3987</v>
      </c>
      <c r="B6786" t="s">
        <v>3988</v>
      </c>
      <c r="C6786" t="s">
        <v>3989</v>
      </c>
      <c r="D6786">
        <v>1</v>
      </c>
      <c r="E6786">
        <v>-999.99</v>
      </c>
      <c r="F6786">
        <v>0</v>
      </c>
      <c r="G6786">
        <v>0</v>
      </c>
      <c r="H6786">
        <v>0</v>
      </c>
      <c r="I6786">
        <v>0</v>
      </c>
      <c r="J6786" t="s">
        <v>33</v>
      </c>
      <c r="K6786" t="s">
        <v>3990</v>
      </c>
      <c r="L6786" t="s">
        <v>3990</v>
      </c>
      <c r="M6786" t="s">
        <v>10034</v>
      </c>
      <c r="N6786" t="s">
        <v>3987</v>
      </c>
      <c r="O6786" t="s">
        <v>3988</v>
      </c>
    </row>
    <row r="6787" spans="1:15" x14ac:dyDescent="0.3">
      <c r="A6787" t="s">
        <v>3397</v>
      </c>
      <c r="B6787" t="s">
        <v>3398</v>
      </c>
      <c r="C6787" t="s">
        <v>3991</v>
      </c>
      <c r="D6787">
        <v>2</v>
      </c>
      <c r="E6787">
        <v>0.94072113999999996</v>
      </c>
      <c r="F6787">
        <v>1</v>
      </c>
      <c r="G6787">
        <v>0</v>
      </c>
      <c r="H6787">
        <v>0</v>
      </c>
      <c r="I6787">
        <v>0</v>
      </c>
      <c r="J6787" t="s">
        <v>33</v>
      </c>
      <c r="K6787" t="s">
        <v>3990</v>
      </c>
      <c r="L6787" t="s">
        <v>3990</v>
      </c>
      <c r="M6787" t="s">
        <v>10034</v>
      </c>
      <c r="N6787" t="s">
        <v>3397</v>
      </c>
      <c r="O6787" t="s">
        <v>3398</v>
      </c>
    </row>
    <row r="6788" spans="1:15" x14ac:dyDescent="0.3">
      <c r="A6788" t="s">
        <v>1951</v>
      </c>
      <c r="B6788" t="s">
        <v>3246</v>
      </c>
      <c r="C6788" t="s">
        <v>5983</v>
      </c>
      <c r="D6788">
        <v>2</v>
      </c>
      <c r="E6788">
        <v>0.59971648700000002</v>
      </c>
      <c r="F6788">
        <v>0</v>
      </c>
      <c r="G6788">
        <v>1</v>
      </c>
      <c r="H6788">
        <v>0</v>
      </c>
      <c r="I6788">
        <v>0</v>
      </c>
      <c r="J6788" t="s">
        <v>18</v>
      </c>
      <c r="K6788" t="s">
        <v>5984</v>
      </c>
      <c r="L6788" t="s">
        <v>5984</v>
      </c>
      <c r="M6788" t="s">
        <v>3246</v>
      </c>
      <c r="N6788" t="s">
        <v>1951</v>
      </c>
      <c r="O6788" t="s">
        <v>3246</v>
      </c>
    </row>
    <row r="6789" spans="1:15" x14ac:dyDescent="0.3">
      <c r="A6789" t="s">
        <v>3502</v>
      </c>
      <c r="B6789" t="s">
        <v>6201</v>
      </c>
      <c r="C6789" t="s">
        <v>6202</v>
      </c>
      <c r="D6789">
        <v>1</v>
      </c>
      <c r="E6789">
        <v>-999.99</v>
      </c>
      <c r="F6789">
        <v>0</v>
      </c>
      <c r="G6789">
        <v>0</v>
      </c>
      <c r="H6789">
        <v>0</v>
      </c>
      <c r="I6789">
        <v>0</v>
      </c>
      <c r="J6789" t="s">
        <v>445</v>
      </c>
      <c r="K6789" t="s">
        <v>6203</v>
      </c>
      <c r="L6789" t="s">
        <v>6203</v>
      </c>
      <c r="M6789" t="s">
        <v>10035</v>
      </c>
      <c r="N6789" t="s">
        <v>3502</v>
      </c>
      <c r="O6789" t="s">
        <v>6201</v>
      </c>
    </row>
    <row r="6790" spans="1:15" x14ac:dyDescent="0.3">
      <c r="A6790" t="s">
        <v>24</v>
      </c>
      <c r="B6790" t="s">
        <v>3221</v>
      </c>
      <c r="C6790" t="s">
        <v>5530</v>
      </c>
      <c r="D6790">
        <v>3</v>
      </c>
      <c r="E6790">
        <v>0.81752726899999995</v>
      </c>
      <c r="F6790">
        <v>1</v>
      </c>
      <c r="G6790">
        <v>0</v>
      </c>
      <c r="H6790">
        <v>0</v>
      </c>
      <c r="I6790">
        <v>0</v>
      </c>
      <c r="J6790" t="s">
        <v>13</v>
      </c>
      <c r="K6790" t="s">
        <v>5531</v>
      </c>
      <c r="L6790" t="s">
        <v>5531</v>
      </c>
      <c r="M6790" t="s">
        <v>10036</v>
      </c>
      <c r="N6790" t="s">
        <v>24</v>
      </c>
      <c r="O6790" t="s">
        <v>3221</v>
      </c>
    </row>
    <row r="6791" spans="1:15" x14ac:dyDescent="0.3">
      <c r="A6791" t="s">
        <v>1290</v>
      </c>
      <c r="B6791" t="s">
        <v>3357</v>
      </c>
      <c r="C6791" t="s">
        <v>4193</v>
      </c>
      <c r="D6791">
        <v>3</v>
      </c>
      <c r="E6791">
        <v>0.94285607000000005</v>
      </c>
      <c r="F6791">
        <v>1</v>
      </c>
      <c r="G6791">
        <v>0</v>
      </c>
      <c r="H6791">
        <v>0</v>
      </c>
      <c r="I6791">
        <v>0</v>
      </c>
      <c r="J6791" t="s">
        <v>13</v>
      </c>
      <c r="K6791" t="s">
        <v>4194</v>
      </c>
      <c r="L6791" t="s">
        <v>4194</v>
      </c>
      <c r="M6791" t="s">
        <v>10037</v>
      </c>
      <c r="N6791" t="s">
        <v>1290</v>
      </c>
      <c r="O6791" t="s">
        <v>3357</v>
      </c>
    </row>
    <row r="6792" spans="1:15" x14ac:dyDescent="0.3">
      <c r="A6792" t="s">
        <v>1290</v>
      </c>
      <c r="B6792" t="s">
        <v>3357</v>
      </c>
      <c r="C6792" t="s">
        <v>4193</v>
      </c>
      <c r="D6792">
        <v>3</v>
      </c>
      <c r="E6792">
        <v>0.94285607000000005</v>
      </c>
      <c r="F6792">
        <v>1</v>
      </c>
      <c r="G6792">
        <v>0</v>
      </c>
      <c r="H6792">
        <v>0</v>
      </c>
      <c r="I6792">
        <v>0</v>
      </c>
      <c r="J6792" t="s">
        <v>13</v>
      </c>
      <c r="K6792" t="s">
        <v>4194</v>
      </c>
      <c r="L6792" t="s">
        <v>4194</v>
      </c>
      <c r="M6792" t="s">
        <v>10038</v>
      </c>
      <c r="N6792" t="s">
        <v>1290</v>
      </c>
      <c r="O6792" t="s">
        <v>3357</v>
      </c>
    </row>
    <row r="6793" spans="1:15" x14ac:dyDescent="0.3">
      <c r="A6793" t="s">
        <v>3222</v>
      </c>
      <c r="B6793" t="s">
        <v>3223</v>
      </c>
      <c r="C6793" t="s">
        <v>5542</v>
      </c>
      <c r="D6793">
        <v>3</v>
      </c>
      <c r="E6793">
        <v>0.81752726899999995</v>
      </c>
      <c r="F6793">
        <v>1</v>
      </c>
      <c r="G6793">
        <v>0</v>
      </c>
      <c r="H6793">
        <v>0</v>
      </c>
      <c r="I6793">
        <v>0</v>
      </c>
      <c r="J6793" t="s">
        <v>13</v>
      </c>
      <c r="K6793" t="s">
        <v>5543</v>
      </c>
      <c r="L6793" t="s">
        <v>5543</v>
      </c>
      <c r="M6793" t="s">
        <v>10039</v>
      </c>
      <c r="N6793" t="s">
        <v>3222</v>
      </c>
      <c r="O6793" t="s">
        <v>3223</v>
      </c>
    </row>
    <row r="6794" spans="1:15" x14ac:dyDescent="0.3">
      <c r="A6794" t="s">
        <v>3222</v>
      </c>
      <c r="B6794" t="s">
        <v>3223</v>
      </c>
      <c r="C6794" t="s">
        <v>5542</v>
      </c>
      <c r="D6794">
        <v>3</v>
      </c>
      <c r="E6794">
        <v>0.81752726899999995</v>
      </c>
      <c r="F6794">
        <v>1</v>
      </c>
      <c r="G6794">
        <v>0</v>
      </c>
      <c r="H6794">
        <v>0</v>
      </c>
      <c r="I6794">
        <v>0</v>
      </c>
      <c r="J6794" t="s">
        <v>13</v>
      </c>
      <c r="K6794" t="s">
        <v>5543</v>
      </c>
      <c r="L6794" t="s">
        <v>5543</v>
      </c>
      <c r="M6794" t="s">
        <v>10040</v>
      </c>
      <c r="N6794" t="s">
        <v>3222</v>
      </c>
      <c r="O6794" t="s">
        <v>3223</v>
      </c>
    </row>
    <row r="6795" spans="1:15" x14ac:dyDescent="0.3">
      <c r="A6795" t="s">
        <v>24</v>
      </c>
      <c r="B6795" t="s">
        <v>3221</v>
      </c>
      <c r="C6795" t="s">
        <v>5530</v>
      </c>
      <c r="D6795">
        <v>3</v>
      </c>
      <c r="E6795">
        <v>0.81752726899999995</v>
      </c>
      <c r="F6795">
        <v>1</v>
      </c>
      <c r="G6795">
        <v>0</v>
      </c>
      <c r="H6795">
        <v>0</v>
      </c>
      <c r="I6795">
        <v>0</v>
      </c>
      <c r="J6795" t="s">
        <v>13</v>
      </c>
      <c r="K6795" t="s">
        <v>5531</v>
      </c>
      <c r="L6795" t="s">
        <v>5531</v>
      </c>
      <c r="M6795" t="s">
        <v>10041</v>
      </c>
      <c r="N6795" t="s">
        <v>24</v>
      </c>
      <c r="O6795" t="s">
        <v>3221</v>
      </c>
    </row>
    <row r="6796" spans="1:15" x14ac:dyDescent="0.3">
      <c r="A6796" t="s">
        <v>1290</v>
      </c>
      <c r="B6796" t="s">
        <v>3357</v>
      </c>
      <c r="C6796" t="s">
        <v>4193</v>
      </c>
      <c r="D6796">
        <v>3</v>
      </c>
      <c r="E6796">
        <v>0.94285607000000005</v>
      </c>
      <c r="F6796">
        <v>1</v>
      </c>
      <c r="G6796">
        <v>0</v>
      </c>
      <c r="H6796">
        <v>0</v>
      </c>
      <c r="I6796">
        <v>0</v>
      </c>
      <c r="J6796" t="s">
        <v>13</v>
      </c>
      <c r="K6796" t="s">
        <v>4194</v>
      </c>
      <c r="L6796" t="s">
        <v>4194</v>
      </c>
      <c r="M6796" t="s">
        <v>3357</v>
      </c>
      <c r="N6796" t="s">
        <v>1290</v>
      </c>
      <c r="O6796" t="s">
        <v>3357</v>
      </c>
    </row>
    <row r="6797" spans="1:15" x14ac:dyDescent="0.3">
      <c r="A6797" t="s">
        <v>1290</v>
      </c>
      <c r="B6797" t="s">
        <v>3357</v>
      </c>
      <c r="C6797" t="s">
        <v>4193</v>
      </c>
      <c r="D6797">
        <v>3</v>
      </c>
      <c r="E6797">
        <v>0.94285607000000005</v>
      </c>
      <c r="F6797">
        <v>1</v>
      </c>
      <c r="G6797">
        <v>0</v>
      </c>
      <c r="H6797">
        <v>0</v>
      </c>
      <c r="I6797">
        <v>0</v>
      </c>
      <c r="J6797" t="s">
        <v>13</v>
      </c>
      <c r="K6797" t="s">
        <v>4194</v>
      </c>
      <c r="L6797" t="s">
        <v>4194</v>
      </c>
      <c r="M6797" t="s">
        <v>10042</v>
      </c>
      <c r="N6797" t="s">
        <v>1290</v>
      </c>
      <c r="O6797" t="s">
        <v>3357</v>
      </c>
    </row>
    <row r="6798" spans="1:15" x14ac:dyDescent="0.3">
      <c r="A6798" t="s">
        <v>3222</v>
      </c>
      <c r="B6798" t="s">
        <v>3223</v>
      </c>
      <c r="C6798" t="s">
        <v>5542</v>
      </c>
      <c r="D6798">
        <v>3</v>
      </c>
      <c r="E6798">
        <v>0.81752726899999995</v>
      </c>
      <c r="F6798">
        <v>1</v>
      </c>
      <c r="G6798">
        <v>0</v>
      </c>
      <c r="H6798">
        <v>0</v>
      </c>
      <c r="I6798">
        <v>0</v>
      </c>
      <c r="J6798" t="s">
        <v>13</v>
      </c>
      <c r="K6798" t="s">
        <v>5543</v>
      </c>
      <c r="L6798" t="s">
        <v>5543</v>
      </c>
      <c r="M6798" t="s">
        <v>10043</v>
      </c>
      <c r="N6798" t="s">
        <v>3222</v>
      </c>
      <c r="O6798" t="s">
        <v>3223</v>
      </c>
    </row>
    <row r="6799" spans="1:15" x14ac:dyDescent="0.3">
      <c r="A6799" t="s">
        <v>3222</v>
      </c>
      <c r="B6799" t="s">
        <v>3223</v>
      </c>
      <c r="C6799" t="s">
        <v>5542</v>
      </c>
      <c r="D6799">
        <v>3</v>
      </c>
      <c r="E6799">
        <v>0.81752726899999995</v>
      </c>
      <c r="F6799">
        <v>1</v>
      </c>
      <c r="G6799">
        <v>0</v>
      </c>
      <c r="H6799">
        <v>0</v>
      </c>
      <c r="I6799">
        <v>0</v>
      </c>
      <c r="J6799" t="s">
        <v>13</v>
      </c>
      <c r="K6799" t="s">
        <v>5543</v>
      </c>
      <c r="L6799" t="s">
        <v>5543</v>
      </c>
      <c r="M6799" t="s">
        <v>10044</v>
      </c>
      <c r="N6799" t="s">
        <v>3222</v>
      </c>
      <c r="O6799" t="s">
        <v>3223</v>
      </c>
    </row>
    <row r="6800" spans="1:15" x14ac:dyDescent="0.3">
      <c r="A6800" t="s">
        <v>24</v>
      </c>
      <c r="B6800" t="s">
        <v>3221</v>
      </c>
      <c r="C6800" t="s">
        <v>5530</v>
      </c>
      <c r="D6800">
        <v>3</v>
      </c>
      <c r="E6800">
        <v>0.81752726899999995</v>
      </c>
      <c r="F6800">
        <v>1</v>
      </c>
      <c r="G6800">
        <v>0</v>
      </c>
      <c r="H6800">
        <v>0</v>
      </c>
      <c r="I6800">
        <v>0</v>
      </c>
      <c r="J6800" t="s">
        <v>13</v>
      </c>
      <c r="K6800" t="s">
        <v>5531</v>
      </c>
      <c r="L6800" t="s">
        <v>5531</v>
      </c>
      <c r="M6800" t="s">
        <v>10045</v>
      </c>
      <c r="N6800" t="s">
        <v>24</v>
      </c>
      <c r="O6800" t="s">
        <v>3221</v>
      </c>
    </row>
    <row r="6801" spans="1:15" x14ac:dyDescent="0.3">
      <c r="A6801" t="s">
        <v>24</v>
      </c>
      <c r="B6801" t="s">
        <v>3221</v>
      </c>
      <c r="C6801" t="s">
        <v>5530</v>
      </c>
      <c r="D6801">
        <v>3</v>
      </c>
      <c r="E6801">
        <v>0.81752726899999995</v>
      </c>
      <c r="F6801">
        <v>1</v>
      </c>
      <c r="G6801">
        <v>0</v>
      </c>
      <c r="H6801">
        <v>0</v>
      </c>
      <c r="I6801">
        <v>0</v>
      </c>
      <c r="J6801" t="s">
        <v>13</v>
      </c>
      <c r="K6801" t="s">
        <v>5531</v>
      </c>
      <c r="L6801" t="s">
        <v>5531</v>
      </c>
      <c r="M6801" t="s">
        <v>10046</v>
      </c>
      <c r="N6801" t="s">
        <v>24</v>
      </c>
      <c r="O6801" t="s">
        <v>3221</v>
      </c>
    </row>
    <row r="6802" spans="1:15" x14ac:dyDescent="0.3">
      <c r="A6802" t="s">
        <v>24</v>
      </c>
      <c r="B6802" t="s">
        <v>3221</v>
      </c>
      <c r="C6802" t="s">
        <v>5530</v>
      </c>
      <c r="D6802">
        <v>3</v>
      </c>
      <c r="E6802">
        <v>0.81752726899999995</v>
      </c>
      <c r="F6802">
        <v>1</v>
      </c>
      <c r="G6802">
        <v>0</v>
      </c>
      <c r="H6802">
        <v>0</v>
      </c>
      <c r="I6802">
        <v>0</v>
      </c>
      <c r="J6802" t="s">
        <v>13</v>
      </c>
      <c r="K6802" t="s">
        <v>5531</v>
      </c>
      <c r="L6802" t="s">
        <v>5531</v>
      </c>
      <c r="M6802" t="s">
        <v>10047</v>
      </c>
      <c r="N6802" t="s">
        <v>24</v>
      </c>
      <c r="O6802" t="s">
        <v>3221</v>
      </c>
    </row>
    <row r="6803" spans="1:15" x14ac:dyDescent="0.3">
      <c r="A6803" t="s">
        <v>3222</v>
      </c>
      <c r="B6803" t="s">
        <v>3223</v>
      </c>
      <c r="C6803" t="s">
        <v>5542</v>
      </c>
      <c r="D6803">
        <v>3</v>
      </c>
      <c r="E6803">
        <v>0.81752726899999995</v>
      </c>
      <c r="F6803">
        <v>1</v>
      </c>
      <c r="G6803">
        <v>0</v>
      </c>
      <c r="H6803">
        <v>0</v>
      </c>
      <c r="I6803">
        <v>0</v>
      </c>
      <c r="J6803" t="s">
        <v>13</v>
      </c>
      <c r="K6803" t="s">
        <v>5543</v>
      </c>
      <c r="L6803" t="s">
        <v>5543</v>
      </c>
      <c r="M6803" t="s">
        <v>10048</v>
      </c>
      <c r="N6803" t="s">
        <v>3222</v>
      </c>
      <c r="O6803" t="s">
        <v>3223</v>
      </c>
    </row>
    <row r="6804" spans="1:15" x14ac:dyDescent="0.3">
      <c r="A6804" t="s">
        <v>3222</v>
      </c>
      <c r="B6804" t="s">
        <v>3223</v>
      </c>
      <c r="C6804" t="s">
        <v>5542</v>
      </c>
      <c r="D6804">
        <v>3</v>
      </c>
      <c r="E6804">
        <v>0.81752726899999995</v>
      </c>
      <c r="F6804">
        <v>1</v>
      </c>
      <c r="G6804">
        <v>0</v>
      </c>
      <c r="H6804">
        <v>0</v>
      </c>
      <c r="I6804">
        <v>0</v>
      </c>
      <c r="J6804" t="s">
        <v>13</v>
      </c>
      <c r="K6804" t="s">
        <v>5543</v>
      </c>
      <c r="L6804" t="s">
        <v>5543</v>
      </c>
      <c r="M6804" t="s">
        <v>10049</v>
      </c>
      <c r="N6804" t="s">
        <v>3222</v>
      </c>
      <c r="O6804" t="s">
        <v>3223</v>
      </c>
    </row>
    <row r="6805" spans="1:15" x14ac:dyDescent="0.3">
      <c r="A6805" t="s">
        <v>24</v>
      </c>
      <c r="B6805" t="s">
        <v>3221</v>
      </c>
      <c r="C6805" t="s">
        <v>5530</v>
      </c>
      <c r="D6805">
        <v>3</v>
      </c>
      <c r="E6805">
        <v>0.81752726899999995</v>
      </c>
      <c r="F6805">
        <v>1</v>
      </c>
      <c r="G6805">
        <v>0</v>
      </c>
      <c r="H6805">
        <v>0</v>
      </c>
      <c r="I6805">
        <v>0</v>
      </c>
      <c r="J6805" t="s">
        <v>13</v>
      </c>
      <c r="K6805" t="s">
        <v>5531</v>
      </c>
      <c r="L6805" t="s">
        <v>5531</v>
      </c>
      <c r="M6805" t="s">
        <v>10050</v>
      </c>
      <c r="N6805" t="s">
        <v>24</v>
      </c>
      <c r="O6805" t="s">
        <v>3221</v>
      </c>
    </row>
    <row r="6806" spans="1:15" x14ac:dyDescent="0.3">
      <c r="A6806" t="s">
        <v>3222</v>
      </c>
      <c r="B6806" t="s">
        <v>3223</v>
      </c>
      <c r="C6806" t="s">
        <v>5542</v>
      </c>
      <c r="D6806">
        <v>3</v>
      </c>
      <c r="E6806">
        <v>0.81752726899999995</v>
      </c>
      <c r="F6806">
        <v>1</v>
      </c>
      <c r="G6806">
        <v>0</v>
      </c>
      <c r="H6806">
        <v>0</v>
      </c>
      <c r="I6806">
        <v>0</v>
      </c>
      <c r="J6806" t="s">
        <v>13</v>
      </c>
      <c r="K6806" t="s">
        <v>5543</v>
      </c>
      <c r="L6806" t="s">
        <v>5543</v>
      </c>
      <c r="M6806" t="s">
        <v>10051</v>
      </c>
      <c r="N6806" t="s">
        <v>3222</v>
      </c>
      <c r="O6806" t="s">
        <v>3223</v>
      </c>
    </row>
    <row r="6807" spans="1:15" x14ac:dyDescent="0.3">
      <c r="A6807" t="s">
        <v>1133</v>
      </c>
      <c r="B6807" t="s">
        <v>3382</v>
      </c>
      <c r="C6807" t="s">
        <v>5986</v>
      </c>
      <c r="D6807">
        <v>3</v>
      </c>
      <c r="E6807">
        <v>0.67254270299999996</v>
      </c>
      <c r="F6807">
        <v>1</v>
      </c>
      <c r="G6807">
        <v>0</v>
      </c>
      <c r="H6807">
        <v>0</v>
      </c>
      <c r="I6807">
        <v>0</v>
      </c>
      <c r="J6807" t="s">
        <v>18</v>
      </c>
      <c r="K6807" t="s">
        <v>5987</v>
      </c>
      <c r="L6807" t="s">
        <v>5987</v>
      </c>
      <c r="M6807" t="s">
        <v>10052</v>
      </c>
      <c r="N6807" t="s">
        <v>1133</v>
      </c>
      <c r="O6807" t="s">
        <v>3382</v>
      </c>
    </row>
    <row r="6808" spans="1:15" x14ac:dyDescent="0.3">
      <c r="A6808" t="s">
        <v>1133</v>
      </c>
      <c r="B6808" t="s">
        <v>3382</v>
      </c>
      <c r="C6808" t="s">
        <v>5986</v>
      </c>
      <c r="D6808">
        <v>3</v>
      </c>
      <c r="E6808">
        <v>0.67254270299999996</v>
      </c>
      <c r="F6808">
        <v>1</v>
      </c>
      <c r="G6808">
        <v>0</v>
      </c>
      <c r="H6808">
        <v>0</v>
      </c>
      <c r="I6808">
        <v>0</v>
      </c>
      <c r="J6808" t="s">
        <v>18</v>
      </c>
      <c r="K6808" t="s">
        <v>5987</v>
      </c>
      <c r="L6808" t="s">
        <v>5987</v>
      </c>
      <c r="M6808" t="s">
        <v>10053</v>
      </c>
      <c r="N6808" t="s">
        <v>1133</v>
      </c>
      <c r="O6808" t="s">
        <v>3382</v>
      </c>
    </row>
    <row r="6809" spans="1:15" x14ac:dyDescent="0.3">
      <c r="A6809" t="s">
        <v>1133</v>
      </c>
      <c r="B6809" t="s">
        <v>3382</v>
      </c>
      <c r="C6809" t="s">
        <v>5986</v>
      </c>
      <c r="D6809">
        <v>3</v>
      </c>
      <c r="E6809">
        <v>0.67254270299999996</v>
      </c>
      <c r="F6809">
        <v>1</v>
      </c>
      <c r="G6809">
        <v>0</v>
      </c>
      <c r="H6809">
        <v>0</v>
      </c>
      <c r="I6809">
        <v>0</v>
      </c>
      <c r="J6809" t="s">
        <v>18</v>
      </c>
      <c r="K6809" t="s">
        <v>5987</v>
      </c>
      <c r="L6809" t="s">
        <v>5987</v>
      </c>
      <c r="M6809" t="s">
        <v>10054</v>
      </c>
      <c r="N6809" t="s">
        <v>1133</v>
      </c>
      <c r="O6809" t="s">
        <v>3382</v>
      </c>
    </row>
    <row r="6810" spans="1:15" x14ac:dyDescent="0.3">
      <c r="A6810" t="s">
        <v>717</v>
      </c>
      <c r="B6810" t="s">
        <v>2257</v>
      </c>
      <c r="C6810" t="s">
        <v>5179</v>
      </c>
      <c r="D6810">
        <v>3</v>
      </c>
      <c r="E6810">
        <v>0.70021247499999995</v>
      </c>
      <c r="F6810">
        <v>1</v>
      </c>
      <c r="G6810">
        <v>0</v>
      </c>
      <c r="H6810">
        <v>0</v>
      </c>
      <c r="I6810">
        <v>0</v>
      </c>
      <c r="J6810" t="s">
        <v>18</v>
      </c>
      <c r="K6810" t="s">
        <v>5180</v>
      </c>
      <c r="L6810" t="s">
        <v>5180</v>
      </c>
      <c r="M6810" t="s">
        <v>10055</v>
      </c>
      <c r="N6810" t="s">
        <v>717</v>
      </c>
      <c r="O6810" t="s">
        <v>2257</v>
      </c>
    </row>
    <row r="6811" spans="1:15" x14ac:dyDescent="0.3">
      <c r="A6811" t="s">
        <v>24</v>
      </c>
      <c r="B6811" t="s">
        <v>3221</v>
      </c>
      <c r="C6811" t="s">
        <v>5530</v>
      </c>
      <c r="D6811">
        <v>3</v>
      </c>
      <c r="E6811">
        <v>0.81752726899999995</v>
      </c>
      <c r="F6811">
        <v>1</v>
      </c>
      <c r="G6811">
        <v>0</v>
      </c>
      <c r="H6811">
        <v>0</v>
      </c>
      <c r="I6811">
        <v>0</v>
      </c>
      <c r="J6811" t="s">
        <v>13</v>
      </c>
      <c r="K6811" t="s">
        <v>5531</v>
      </c>
      <c r="L6811" t="s">
        <v>5531</v>
      </c>
      <c r="M6811" t="s">
        <v>10056</v>
      </c>
      <c r="N6811" t="s">
        <v>24</v>
      </c>
      <c r="O6811" t="s">
        <v>3221</v>
      </c>
    </row>
    <row r="6812" spans="1:15" x14ac:dyDescent="0.3">
      <c r="A6812" t="s">
        <v>3222</v>
      </c>
      <c r="B6812" t="s">
        <v>3223</v>
      </c>
      <c r="C6812" t="s">
        <v>5542</v>
      </c>
      <c r="D6812">
        <v>3</v>
      </c>
      <c r="E6812">
        <v>0.81752726899999995</v>
      </c>
      <c r="F6812">
        <v>1</v>
      </c>
      <c r="G6812">
        <v>0</v>
      </c>
      <c r="H6812">
        <v>0</v>
      </c>
      <c r="I6812">
        <v>0</v>
      </c>
      <c r="J6812" t="s">
        <v>13</v>
      </c>
      <c r="K6812" t="s">
        <v>5543</v>
      </c>
      <c r="L6812" t="s">
        <v>5543</v>
      </c>
      <c r="M6812" t="s">
        <v>10057</v>
      </c>
      <c r="N6812" t="s">
        <v>3222</v>
      </c>
      <c r="O6812" t="s">
        <v>3223</v>
      </c>
    </row>
    <row r="6813" spans="1:15" x14ac:dyDescent="0.3">
      <c r="A6813" t="s">
        <v>3222</v>
      </c>
      <c r="B6813" t="s">
        <v>3223</v>
      </c>
      <c r="C6813" t="s">
        <v>5542</v>
      </c>
      <c r="D6813">
        <v>3</v>
      </c>
      <c r="E6813">
        <v>0.81752726899999995</v>
      </c>
      <c r="F6813">
        <v>1</v>
      </c>
      <c r="G6813">
        <v>0</v>
      </c>
      <c r="H6813">
        <v>0</v>
      </c>
      <c r="I6813">
        <v>0</v>
      </c>
      <c r="J6813" t="s">
        <v>13</v>
      </c>
      <c r="K6813" t="s">
        <v>5543</v>
      </c>
      <c r="L6813" t="s">
        <v>5543</v>
      </c>
      <c r="M6813" t="s">
        <v>10058</v>
      </c>
      <c r="N6813" t="s">
        <v>3222</v>
      </c>
      <c r="O6813" t="s">
        <v>3223</v>
      </c>
    </row>
    <row r="6814" spans="1:15" x14ac:dyDescent="0.3">
      <c r="A6814" t="s">
        <v>292</v>
      </c>
      <c r="B6814" t="s">
        <v>625</v>
      </c>
      <c r="C6814" t="s">
        <v>4196</v>
      </c>
      <c r="D6814">
        <v>3</v>
      </c>
      <c r="E6814">
        <v>0.76858175100000004</v>
      </c>
      <c r="F6814">
        <v>1</v>
      </c>
      <c r="G6814">
        <v>0</v>
      </c>
      <c r="H6814">
        <v>0</v>
      </c>
      <c r="I6814">
        <v>0</v>
      </c>
      <c r="J6814" t="s">
        <v>18</v>
      </c>
      <c r="K6814" t="s">
        <v>4197</v>
      </c>
      <c r="L6814" t="s">
        <v>4197</v>
      </c>
      <c r="M6814" t="s">
        <v>10059</v>
      </c>
      <c r="N6814" t="s">
        <v>292</v>
      </c>
      <c r="O6814" t="s">
        <v>625</v>
      </c>
    </row>
    <row r="6815" spans="1:15" x14ac:dyDescent="0.3">
      <c r="A6815" t="s">
        <v>723</v>
      </c>
      <c r="B6815" t="s">
        <v>2260</v>
      </c>
      <c r="C6815" t="s">
        <v>5932</v>
      </c>
      <c r="D6815">
        <v>3</v>
      </c>
      <c r="E6815">
        <v>0.44255897799999999</v>
      </c>
      <c r="F6815">
        <v>1</v>
      </c>
      <c r="G6815">
        <v>0</v>
      </c>
      <c r="H6815">
        <v>0</v>
      </c>
      <c r="I6815">
        <v>0</v>
      </c>
      <c r="J6815" t="s">
        <v>18</v>
      </c>
      <c r="K6815" t="s">
        <v>5933</v>
      </c>
      <c r="L6815" t="s">
        <v>5933</v>
      </c>
      <c r="M6815" t="s">
        <v>10060</v>
      </c>
      <c r="N6815" t="s">
        <v>723</v>
      </c>
      <c r="O6815" t="s">
        <v>2260</v>
      </c>
    </row>
    <row r="6816" spans="1:15" x14ac:dyDescent="0.3">
      <c r="A6816" t="s">
        <v>24</v>
      </c>
      <c r="B6816" t="s">
        <v>3221</v>
      </c>
      <c r="C6816" t="s">
        <v>5530</v>
      </c>
      <c r="D6816">
        <v>3</v>
      </c>
      <c r="E6816">
        <v>0.81752726899999995</v>
      </c>
      <c r="F6816">
        <v>1</v>
      </c>
      <c r="G6816">
        <v>0</v>
      </c>
      <c r="H6816">
        <v>0</v>
      </c>
      <c r="I6816">
        <v>0</v>
      </c>
      <c r="J6816" t="s">
        <v>13</v>
      </c>
      <c r="K6816" t="s">
        <v>5531</v>
      </c>
      <c r="L6816" t="s">
        <v>5531</v>
      </c>
      <c r="M6816" t="s">
        <v>10061</v>
      </c>
      <c r="N6816" t="s">
        <v>24</v>
      </c>
      <c r="O6816" t="s">
        <v>3221</v>
      </c>
    </row>
    <row r="6817" spans="1:15" x14ac:dyDescent="0.3">
      <c r="A6817" t="s">
        <v>3222</v>
      </c>
      <c r="B6817" t="s">
        <v>3223</v>
      </c>
      <c r="C6817" t="s">
        <v>5542</v>
      </c>
      <c r="D6817">
        <v>3</v>
      </c>
      <c r="E6817">
        <v>0.81752726899999995</v>
      </c>
      <c r="F6817">
        <v>1</v>
      </c>
      <c r="G6817">
        <v>0</v>
      </c>
      <c r="H6817">
        <v>0</v>
      </c>
      <c r="I6817">
        <v>0</v>
      </c>
      <c r="J6817" t="s">
        <v>13</v>
      </c>
      <c r="K6817" t="s">
        <v>5543</v>
      </c>
      <c r="L6817" t="s">
        <v>5543</v>
      </c>
      <c r="M6817" t="s">
        <v>10062</v>
      </c>
      <c r="N6817" t="s">
        <v>3222</v>
      </c>
      <c r="O6817" t="s">
        <v>3223</v>
      </c>
    </row>
    <row r="6818" spans="1:15" x14ac:dyDescent="0.3">
      <c r="A6818" t="s">
        <v>3222</v>
      </c>
      <c r="B6818" t="s">
        <v>3223</v>
      </c>
      <c r="C6818" t="s">
        <v>5542</v>
      </c>
      <c r="D6818">
        <v>3</v>
      </c>
      <c r="E6818">
        <v>0.81752726899999995</v>
      </c>
      <c r="F6818">
        <v>1</v>
      </c>
      <c r="G6818">
        <v>0</v>
      </c>
      <c r="H6818">
        <v>0</v>
      </c>
      <c r="I6818">
        <v>0</v>
      </c>
      <c r="J6818" t="s">
        <v>13</v>
      </c>
      <c r="K6818" t="s">
        <v>5543</v>
      </c>
      <c r="L6818" t="s">
        <v>5543</v>
      </c>
      <c r="M6818" t="s">
        <v>10063</v>
      </c>
      <c r="N6818" t="s">
        <v>3222</v>
      </c>
      <c r="O6818" t="s">
        <v>3223</v>
      </c>
    </row>
    <row r="6819" spans="1:15" x14ac:dyDescent="0.3">
      <c r="A6819" t="s">
        <v>1645</v>
      </c>
      <c r="B6819" t="s">
        <v>3233</v>
      </c>
      <c r="C6819" t="s">
        <v>5056</v>
      </c>
      <c r="D6819">
        <v>2</v>
      </c>
      <c r="E6819">
        <v>0.66665449499999996</v>
      </c>
      <c r="F6819">
        <v>0</v>
      </c>
      <c r="G6819">
        <v>1</v>
      </c>
      <c r="H6819">
        <v>0</v>
      </c>
      <c r="I6819">
        <v>1</v>
      </c>
      <c r="J6819" t="s">
        <v>445</v>
      </c>
      <c r="K6819" t="s">
        <v>5057</v>
      </c>
      <c r="L6819" t="s">
        <v>5057</v>
      </c>
      <c r="M6819" t="s">
        <v>10064</v>
      </c>
      <c r="N6819" t="s">
        <v>1645</v>
      </c>
      <c r="O6819" t="s">
        <v>3233</v>
      </c>
    </row>
    <row r="6820" spans="1:15" x14ac:dyDescent="0.3">
      <c r="A6820" t="s">
        <v>3605</v>
      </c>
      <c r="B6820" t="s">
        <v>3606</v>
      </c>
      <c r="C6820" t="s">
        <v>4895</v>
      </c>
      <c r="D6820">
        <v>2</v>
      </c>
      <c r="E6820">
        <v>0.99650308399999998</v>
      </c>
      <c r="F6820">
        <v>0</v>
      </c>
      <c r="G6820">
        <v>1</v>
      </c>
      <c r="H6820">
        <v>0</v>
      </c>
      <c r="I6820">
        <v>1</v>
      </c>
      <c r="J6820" t="s">
        <v>445</v>
      </c>
      <c r="K6820" t="s">
        <v>4896</v>
      </c>
      <c r="L6820" t="s">
        <v>4896</v>
      </c>
      <c r="M6820" t="s">
        <v>10065</v>
      </c>
      <c r="N6820" t="s">
        <v>3605</v>
      </c>
      <c r="O6820" t="s">
        <v>3606</v>
      </c>
    </row>
    <row r="6821" spans="1:15" x14ac:dyDescent="0.3">
      <c r="A6821" t="s">
        <v>1645</v>
      </c>
      <c r="B6821" t="s">
        <v>3233</v>
      </c>
      <c r="C6821" t="s">
        <v>5056</v>
      </c>
      <c r="D6821">
        <v>2</v>
      </c>
      <c r="E6821">
        <v>0.66665449499999996</v>
      </c>
      <c r="F6821">
        <v>0</v>
      </c>
      <c r="G6821">
        <v>1</v>
      </c>
      <c r="H6821">
        <v>0</v>
      </c>
      <c r="I6821">
        <v>1</v>
      </c>
      <c r="J6821" t="s">
        <v>445</v>
      </c>
      <c r="K6821" t="s">
        <v>5057</v>
      </c>
      <c r="L6821" t="s">
        <v>5057</v>
      </c>
      <c r="M6821" t="s">
        <v>10066</v>
      </c>
      <c r="N6821" t="s">
        <v>1645</v>
      </c>
      <c r="O6821" t="s">
        <v>3233</v>
      </c>
    </row>
    <row r="6822" spans="1:15" x14ac:dyDescent="0.3">
      <c r="A6822" t="s">
        <v>3635</v>
      </c>
      <c r="B6822" t="s">
        <v>3636</v>
      </c>
      <c r="C6822" t="s">
        <v>5239</v>
      </c>
      <c r="D6822">
        <v>1</v>
      </c>
      <c r="E6822">
        <v>0.99664839800000005</v>
      </c>
      <c r="F6822">
        <v>0</v>
      </c>
      <c r="G6822">
        <v>0</v>
      </c>
      <c r="H6822">
        <v>0</v>
      </c>
      <c r="I6822">
        <v>1</v>
      </c>
      <c r="J6822" t="s">
        <v>445</v>
      </c>
      <c r="K6822" t="s">
        <v>5240</v>
      </c>
      <c r="L6822" t="s">
        <v>5240</v>
      </c>
      <c r="M6822" t="s">
        <v>10067</v>
      </c>
      <c r="N6822" t="s">
        <v>3635</v>
      </c>
      <c r="O6822" t="s">
        <v>3636</v>
      </c>
    </row>
    <row r="6823" spans="1:15" x14ac:dyDescent="0.3">
      <c r="A6823" t="s">
        <v>43</v>
      </c>
      <c r="B6823" t="s">
        <v>1275</v>
      </c>
      <c r="C6823" t="s">
        <v>4101</v>
      </c>
      <c r="D6823">
        <v>3</v>
      </c>
      <c r="E6823">
        <v>0.99179899699999996</v>
      </c>
      <c r="F6823">
        <v>1</v>
      </c>
      <c r="G6823">
        <v>0</v>
      </c>
      <c r="H6823">
        <v>0</v>
      </c>
      <c r="I6823">
        <v>0</v>
      </c>
      <c r="J6823" t="s">
        <v>33</v>
      </c>
      <c r="K6823" t="s">
        <v>4102</v>
      </c>
      <c r="L6823" t="s">
        <v>4102</v>
      </c>
      <c r="M6823" t="s">
        <v>10068</v>
      </c>
      <c r="N6823" t="s">
        <v>43</v>
      </c>
      <c r="O6823" t="s">
        <v>1275</v>
      </c>
    </row>
    <row r="6824" spans="1:15" x14ac:dyDescent="0.3">
      <c r="A6824" t="s">
        <v>43</v>
      </c>
      <c r="B6824" t="s">
        <v>1275</v>
      </c>
      <c r="C6824" t="s">
        <v>4101</v>
      </c>
      <c r="D6824">
        <v>3</v>
      </c>
      <c r="E6824">
        <v>0.99179899699999996</v>
      </c>
      <c r="F6824">
        <v>1</v>
      </c>
      <c r="G6824">
        <v>0</v>
      </c>
      <c r="H6824">
        <v>0</v>
      </c>
      <c r="I6824">
        <v>0</v>
      </c>
      <c r="J6824" t="s">
        <v>33</v>
      </c>
      <c r="K6824" t="s">
        <v>4102</v>
      </c>
      <c r="L6824" t="s">
        <v>4102</v>
      </c>
      <c r="M6824" t="s">
        <v>10069</v>
      </c>
      <c r="N6824" t="s">
        <v>43</v>
      </c>
      <c r="O6824" t="s">
        <v>1275</v>
      </c>
    </row>
    <row r="6825" spans="1:15" x14ac:dyDescent="0.3">
      <c r="A6825" t="s">
        <v>41</v>
      </c>
      <c r="B6825" t="s">
        <v>3375</v>
      </c>
      <c r="C6825" t="s">
        <v>4190</v>
      </c>
      <c r="D6825">
        <v>3</v>
      </c>
      <c r="E6825">
        <v>0.98690951299999996</v>
      </c>
      <c r="F6825">
        <v>1</v>
      </c>
      <c r="G6825">
        <v>0</v>
      </c>
      <c r="H6825">
        <v>0</v>
      </c>
      <c r="I6825">
        <v>0</v>
      </c>
      <c r="J6825" t="s">
        <v>33</v>
      </c>
      <c r="K6825" t="s">
        <v>4191</v>
      </c>
      <c r="L6825" t="s">
        <v>4191</v>
      </c>
      <c r="M6825" t="s">
        <v>10070</v>
      </c>
      <c r="N6825" t="s">
        <v>41</v>
      </c>
      <c r="O6825" t="s">
        <v>3375</v>
      </c>
    </row>
    <row r="6826" spans="1:15" x14ac:dyDescent="0.3">
      <c r="A6826" t="s">
        <v>41</v>
      </c>
      <c r="B6826" t="s">
        <v>3375</v>
      </c>
      <c r="C6826" t="s">
        <v>4190</v>
      </c>
      <c r="D6826">
        <v>3</v>
      </c>
      <c r="E6826">
        <v>0.98690951299999996</v>
      </c>
      <c r="F6826">
        <v>1</v>
      </c>
      <c r="G6826">
        <v>0</v>
      </c>
      <c r="H6826">
        <v>0</v>
      </c>
      <c r="I6826">
        <v>0</v>
      </c>
      <c r="J6826" t="s">
        <v>33</v>
      </c>
      <c r="K6826" t="s">
        <v>4191</v>
      </c>
      <c r="L6826" t="s">
        <v>4191</v>
      </c>
      <c r="M6826" t="s">
        <v>10071</v>
      </c>
      <c r="N6826" t="s">
        <v>41</v>
      </c>
      <c r="O6826" t="s">
        <v>3375</v>
      </c>
    </row>
    <row r="6827" spans="1:15" x14ac:dyDescent="0.3">
      <c r="A6827" t="s">
        <v>3278</v>
      </c>
      <c r="B6827" t="s">
        <v>3279</v>
      </c>
      <c r="C6827" t="s">
        <v>4183</v>
      </c>
      <c r="D6827">
        <v>2</v>
      </c>
      <c r="E6827">
        <v>0.96438922400000004</v>
      </c>
      <c r="F6827">
        <v>1</v>
      </c>
      <c r="G6827">
        <v>0</v>
      </c>
      <c r="H6827">
        <v>0</v>
      </c>
      <c r="I6827">
        <v>0</v>
      </c>
      <c r="J6827" t="s">
        <v>33</v>
      </c>
      <c r="K6827" t="s">
        <v>4184</v>
      </c>
      <c r="L6827" t="s">
        <v>4184</v>
      </c>
      <c r="M6827" t="s">
        <v>10072</v>
      </c>
      <c r="N6827" t="s">
        <v>3278</v>
      </c>
      <c r="O6827" t="s">
        <v>3279</v>
      </c>
    </row>
    <row r="6828" spans="1:15" x14ac:dyDescent="0.3">
      <c r="A6828" t="s">
        <v>3278</v>
      </c>
      <c r="B6828" t="s">
        <v>3279</v>
      </c>
      <c r="C6828" t="s">
        <v>4183</v>
      </c>
      <c r="D6828">
        <v>2</v>
      </c>
      <c r="E6828">
        <v>0.96438922400000004</v>
      </c>
      <c r="F6828">
        <v>1</v>
      </c>
      <c r="G6828">
        <v>0</v>
      </c>
      <c r="H6828">
        <v>0</v>
      </c>
      <c r="I6828">
        <v>0</v>
      </c>
      <c r="J6828" t="s">
        <v>33</v>
      </c>
      <c r="K6828" t="s">
        <v>4184</v>
      </c>
      <c r="L6828" t="s">
        <v>4184</v>
      </c>
      <c r="M6828" t="s">
        <v>10073</v>
      </c>
      <c r="N6828" t="s">
        <v>3278</v>
      </c>
      <c r="O6828" t="s">
        <v>3279</v>
      </c>
    </row>
    <row r="6829" spans="1:15" x14ac:dyDescent="0.3">
      <c r="A6829" t="s">
        <v>3278</v>
      </c>
      <c r="B6829" t="s">
        <v>3279</v>
      </c>
      <c r="C6829" t="s">
        <v>4183</v>
      </c>
      <c r="D6829">
        <v>2</v>
      </c>
      <c r="E6829">
        <v>0.96438922400000004</v>
      </c>
      <c r="F6829">
        <v>1</v>
      </c>
      <c r="G6829">
        <v>0</v>
      </c>
      <c r="H6829">
        <v>0</v>
      </c>
      <c r="I6829">
        <v>0</v>
      </c>
      <c r="J6829" t="s">
        <v>33</v>
      </c>
      <c r="K6829" t="s">
        <v>4184</v>
      </c>
      <c r="L6829" t="s">
        <v>4184</v>
      </c>
      <c r="M6829" t="s">
        <v>10074</v>
      </c>
      <c r="N6829" t="s">
        <v>3278</v>
      </c>
      <c r="O6829" t="s">
        <v>3279</v>
      </c>
    </row>
    <row r="6830" spans="1:15" x14ac:dyDescent="0.3">
      <c r="A6830" t="s">
        <v>3278</v>
      </c>
      <c r="B6830" t="s">
        <v>3279</v>
      </c>
      <c r="C6830" t="s">
        <v>4183</v>
      </c>
      <c r="D6830">
        <v>2</v>
      </c>
      <c r="E6830">
        <v>0.96438922400000004</v>
      </c>
      <c r="F6830">
        <v>1</v>
      </c>
      <c r="G6830">
        <v>0</v>
      </c>
      <c r="H6830">
        <v>0</v>
      </c>
      <c r="I6830">
        <v>0</v>
      </c>
      <c r="J6830" t="s">
        <v>33</v>
      </c>
      <c r="K6830" t="s">
        <v>4184</v>
      </c>
      <c r="L6830" t="s">
        <v>4184</v>
      </c>
      <c r="M6830" t="s">
        <v>10075</v>
      </c>
      <c r="N6830" t="s">
        <v>3278</v>
      </c>
      <c r="O6830" t="s">
        <v>3279</v>
      </c>
    </row>
    <row r="6831" spans="1:15" x14ac:dyDescent="0.3">
      <c r="A6831" t="s">
        <v>3286</v>
      </c>
      <c r="B6831" t="s">
        <v>3287</v>
      </c>
      <c r="C6831" t="s">
        <v>4115</v>
      </c>
      <c r="D6831">
        <v>2</v>
      </c>
      <c r="E6831">
        <v>0.96438922400000004</v>
      </c>
      <c r="F6831">
        <v>1</v>
      </c>
      <c r="G6831">
        <v>0</v>
      </c>
      <c r="H6831">
        <v>0</v>
      </c>
      <c r="I6831">
        <v>0</v>
      </c>
      <c r="J6831" t="s">
        <v>33</v>
      </c>
      <c r="K6831" t="s">
        <v>4116</v>
      </c>
      <c r="L6831" t="s">
        <v>4116</v>
      </c>
      <c r="M6831" t="s">
        <v>10076</v>
      </c>
      <c r="N6831" t="s">
        <v>3286</v>
      </c>
      <c r="O6831" t="s">
        <v>3287</v>
      </c>
    </row>
    <row r="6832" spans="1:15" x14ac:dyDescent="0.3">
      <c r="A6832" t="s">
        <v>3278</v>
      </c>
      <c r="B6832" t="s">
        <v>3279</v>
      </c>
      <c r="C6832" t="s">
        <v>4183</v>
      </c>
      <c r="D6832">
        <v>2</v>
      </c>
      <c r="E6832">
        <v>0.96438922400000004</v>
      </c>
      <c r="F6832">
        <v>1</v>
      </c>
      <c r="G6832">
        <v>0</v>
      </c>
      <c r="H6832">
        <v>0</v>
      </c>
      <c r="I6832">
        <v>0</v>
      </c>
      <c r="J6832" t="s">
        <v>33</v>
      </c>
      <c r="K6832" t="s">
        <v>4184</v>
      </c>
      <c r="L6832" t="s">
        <v>4184</v>
      </c>
      <c r="M6832" t="s">
        <v>10077</v>
      </c>
      <c r="N6832" t="s">
        <v>3278</v>
      </c>
      <c r="O6832" t="s">
        <v>3279</v>
      </c>
    </row>
    <row r="6833" spans="1:15" x14ac:dyDescent="0.3">
      <c r="A6833" t="s">
        <v>63</v>
      </c>
      <c r="B6833" t="s">
        <v>3237</v>
      </c>
      <c r="C6833" t="s">
        <v>5087</v>
      </c>
      <c r="D6833">
        <v>2</v>
      </c>
      <c r="E6833">
        <v>0.97100969999999998</v>
      </c>
      <c r="F6833">
        <v>1</v>
      </c>
      <c r="G6833">
        <v>0</v>
      </c>
      <c r="H6833">
        <v>0</v>
      </c>
      <c r="I6833">
        <v>0</v>
      </c>
      <c r="J6833" t="s">
        <v>33</v>
      </c>
      <c r="K6833" t="s">
        <v>5088</v>
      </c>
      <c r="L6833" t="s">
        <v>5088</v>
      </c>
      <c r="M6833" t="s">
        <v>10078</v>
      </c>
      <c r="N6833" t="s">
        <v>63</v>
      </c>
      <c r="O6833" t="s">
        <v>3237</v>
      </c>
    </row>
    <row r="6834" spans="1:15" x14ac:dyDescent="0.3">
      <c r="A6834" t="s">
        <v>3278</v>
      </c>
      <c r="B6834" t="s">
        <v>3279</v>
      </c>
      <c r="C6834" t="s">
        <v>4183</v>
      </c>
      <c r="D6834">
        <v>2</v>
      </c>
      <c r="E6834">
        <v>0.96438922400000004</v>
      </c>
      <c r="F6834">
        <v>1</v>
      </c>
      <c r="G6834">
        <v>0</v>
      </c>
      <c r="H6834">
        <v>0</v>
      </c>
      <c r="I6834">
        <v>0</v>
      </c>
      <c r="J6834" t="s">
        <v>33</v>
      </c>
      <c r="K6834" t="s">
        <v>4184</v>
      </c>
      <c r="L6834" t="s">
        <v>4184</v>
      </c>
      <c r="M6834" t="s">
        <v>10079</v>
      </c>
      <c r="N6834" t="s">
        <v>3278</v>
      </c>
      <c r="O6834" t="s">
        <v>3279</v>
      </c>
    </row>
    <row r="6835" spans="1:15" x14ac:dyDescent="0.3">
      <c r="A6835" t="s">
        <v>3286</v>
      </c>
      <c r="B6835" t="s">
        <v>3287</v>
      </c>
      <c r="C6835" t="s">
        <v>4115</v>
      </c>
      <c r="D6835">
        <v>2</v>
      </c>
      <c r="E6835">
        <v>0.96438922400000004</v>
      </c>
      <c r="F6835">
        <v>1</v>
      </c>
      <c r="G6835">
        <v>0</v>
      </c>
      <c r="H6835">
        <v>0</v>
      </c>
      <c r="I6835">
        <v>0</v>
      </c>
      <c r="J6835" t="s">
        <v>33</v>
      </c>
      <c r="K6835" t="s">
        <v>4116</v>
      </c>
      <c r="L6835" t="s">
        <v>4116</v>
      </c>
      <c r="M6835" t="s">
        <v>10080</v>
      </c>
      <c r="N6835" t="s">
        <v>3286</v>
      </c>
      <c r="O6835" t="s">
        <v>3287</v>
      </c>
    </row>
    <row r="6836" spans="1:15" x14ac:dyDescent="0.3">
      <c r="A6836" t="s">
        <v>3278</v>
      </c>
      <c r="B6836" t="s">
        <v>3279</v>
      </c>
      <c r="C6836" t="s">
        <v>4183</v>
      </c>
      <c r="D6836">
        <v>2</v>
      </c>
      <c r="E6836">
        <v>0.96438922400000004</v>
      </c>
      <c r="F6836">
        <v>1</v>
      </c>
      <c r="G6836">
        <v>0</v>
      </c>
      <c r="H6836">
        <v>0</v>
      </c>
      <c r="I6836">
        <v>0</v>
      </c>
      <c r="J6836" t="s">
        <v>33</v>
      </c>
      <c r="K6836" t="s">
        <v>4184</v>
      </c>
      <c r="L6836" t="s">
        <v>4184</v>
      </c>
      <c r="M6836" t="s">
        <v>3279</v>
      </c>
      <c r="N6836" t="s">
        <v>3278</v>
      </c>
      <c r="O6836" t="s">
        <v>3279</v>
      </c>
    </row>
    <row r="6837" spans="1:15" x14ac:dyDescent="0.3">
      <c r="A6837" t="s">
        <v>63</v>
      </c>
      <c r="B6837" t="s">
        <v>3237</v>
      </c>
      <c r="C6837" t="s">
        <v>5087</v>
      </c>
      <c r="D6837">
        <v>2</v>
      </c>
      <c r="E6837">
        <v>0.97100969999999998</v>
      </c>
      <c r="F6837">
        <v>1</v>
      </c>
      <c r="G6837">
        <v>0</v>
      </c>
      <c r="H6837">
        <v>0</v>
      </c>
      <c r="I6837">
        <v>0</v>
      </c>
      <c r="J6837" t="s">
        <v>33</v>
      </c>
      <c r="K6837" t="s">
        <v>5088</v>
      </c>
      <c r="L6837" t="s">
        <v>5088</v>
      </c>
      <c r="M6837" t="s">
        <v>10081</v>
      </c>
      <c r="N6837" t="s">
        <v>63</v>
      </c>
      <c r="O6837" t="s">
        <v>3237</v>
      </c>
    </row>
    <row r="6838" spans="1:15" x14ac:dyDescent="0.3">
      <c r="A6838" t="s">
        <v>63</v>
      </c>
      <c r="B6838" t="s">
        <v>3237</v>
      </c>
      <c r="C6838" t="s">
        <v>5087</v>
      </c>
      <c r="D6838">
        <v>2</v>
      </c>
      <c r="E6838">
        <v>0.97100969999999998</v>
      </c>
      <c r="F6838">
        <v>1</v>
      </c>
      <c r="G6838">
        <v>0</v>
      </c>
      <c r="H6838">
        <v>0</v>
      </c>
      <c r="I6838">
        <v>0</v>
      </c>
      <c r="J6838" t="s">
        <v>33</v>
      </c>
      <c r="K6838" t="s">
        <v>5088</v>
      </c>
      <c r="L6838" t="s">
        <v>5088</v>
      </c>
      <c r="M6838" t="s">
        <v>10082</v>
      </c>
      <c r="N6838" t="s">
        <v>63</v>
      </c>
      <c r="O6838" t="s">
        <v>3237</v>
      </c>
    </row>
    <row r="6839" spans="1:15" x14ac:dyDescent="0.3">
      <c r="A6839" t="s">
        <v>3496</v>
      </c>
      <c r="B6839" t="s">
        <v>3497</v>
      </c>
      <c r="C6839" t="s">
        <v>4113</v>
      </c>
      <c r="D6839">
        <v>1</v>
      </c>
      <c r="E6839">
        <v>0.96652239200000001</v>
      </c>
      <c r="F6839">
        <v>0</v>
      </c>
      <c r="G6839">
        <v>1</v>
      </c>
      <c r="H6839">
        <v>0</v>
      </c>
      <c r="I6839">
        <v>0</v>
      </c>
      <c r="J6839" t="s">
        <v>33</v>
      </c>
      <c r="K6839" t="s">
        <v>4114</v>
      </c>
      <c r="L6839" t="s">
        <v>4114</v>
      </c>
      <c r="M6839" t="s">
        <v>10083</v>
      </c>
      <c r="N6839" t="s">
        <v>3496</v>
      </c>
      <c r="O6839" t="s">
        <v>3497</v>
      </c>
    </row>
    <row r="6840" spans="1:15" x14ac:dyDescent="0.3">
      <c r="A6840" t="s">
        <v>3454</v>
      </c>
      <c r="B6840" t="s">
        <v>3455</v>
      </c>
      <c r="C6840" t="s">
        <v>4186</v>
      </c>
      <c r="D6840">
        <v>3</v>
      </c>
      <c r="E6840">
        <v>0.98113936199999996</v>
      </c>
      <c r="F6840">
        <v>1</v>
      </c>
      <c r="G6840">
        <v>0</v>
      </c>
      <c r="H6840">
        <v>0</v>
      </c>
      <c r="I6840">
        <v>0</v>
      </c>
      <c r="J6840" t="s">
        <v>33</v>
      </c>
      <c r="K6840" t="s">
        <v>4187</v>
      </c>
      <c r="L6840" t="s">
        <v>4187</v>
      </c>
      <c r="M6840" t="s">
        <v>10084</v>
      </c>
      <c r="N6840" t="s">
        <v>3454</v>
      </c>
      <c r="O6840" t="s">
        <v>3455</v>
      </c>
    </row>
    <row r="6841" spans="1:15" x14ac:dyDescent="0.3">
      <c r="A6841" t="s">
        <v>3496</v>
      </c>
      <c r="B6841" t="s">
        <v>3497</v>
      </c>
      <c r="C6841" t="s">
        <v>4113</v>
      </c>
      <c r="D6841">
        <v>1</v>
      </c>
      <c r="E6841">
        <v>0.96652239200000001</v>
      </c>
      <c r="F6841">
        <v>0</v>
      </c>
      <c r="G6841">
        <v>1</v>
      </c>
      <c r="H6841">
        <v>0</v>
      </c>
      <c r="I6841">
        <v>0</v>
      </c>
      <c r="J6841" t="s">
        <v>33</v>
      </c>
      <c r="K6841" t="s">
        <v>4114</v>
      </c>
      <c r="L6841" t="s">
        <v>4114</v>
      </c>
      <c r="M6841" t="s">
        <v>10085</v>
      </c>
      <c r="N6841" t="s">
        <v>3496</v>
      </c>
      <c r="O6841" t="s">
        <v>3497</v>
      </c>
    </row>
    <row r="6842" spans="1:15" x14ac:dyDescent="0.3">
      <c r="A6842" t="s">
        <v>57</v>
      </c>
      <c r="B6842" t="s">
        <v>3492</v>
      </c>
      <c r="C6842" t="s">
        <v>6089</v>
      </c>
      <c r="D6842">
        <v>2</v>
      </c>
      <c r="E6842">
        <v>0.96973132500000003</v>
      </c>
      <c r="F6842">
        <v>0</v>
      </c>
      <c r="G6842">
        <v>0</v>
      </c>
      <c r="H6842">
        <v>0</v>
      </c>
      <c r="I6842">
        <v>0</v>
      </c>
      <c r="J6842" t="s">
        <v>33</v>
      </c>
      <c r="K6842" t="s">
        <v>6090</v>
      </c>
      <c r="L6842" t="s">
        <v>6090</v>
      </c>
      <c r="M6842" t="s">
        <v>10086</v>
      </c>
      <c r="N6842" t="s">
        <v>57</v>
      </c>
      <c r="O6842" t="s">
        <v>3492</v>
      </c>
    </row>
    <row r="6843" spans="1:15" x14ac:dyDescent="0.3">
      <c r="A6843" t="s">
        <v>3494</v>
      </c>
      <c r="B6843" t="s">
        <v>3495</v>
      </c>
      <c r="C6843" t="s">
        <v>4228</v>
      </c>
      <c r="D6843">
        <v>1</v>
      </c>
      <c r="E6843">
        <v>0.96652239200000001</v>
      </c>
      <c r="F6843">
        <v>0</v>
      </c>
      <c r="G6843">
        <v>1</v>
      </c>
      <c r="H6843">
        <v>0</v>
      </c>
      <c r="I6843">
        <v>0</v>
      </c>
      <c r="J6843" t="s">
        <v>33</v>
      </c>
      <c r="K6843" t="s">
        <v>4229</v>
      </c>
      <c r="L6843" t="s">
        <v>4229</v>
      </c>
      <c r="M6843" t="s">
        <v>10087</v>
      </c>
      <c r="N6843" t="s">
        <v>3494</v>
      </c>
      <c r="O6843" t="s">
        <v>3495</v>
      </c>
    </row>
    <row r="6844" spans="1:15" x14ac:dyDescent="0.3">
      <c r="A6844" t="s">
        <v>3996</v>
      </c>
      <c r="B6844" t="s">
        <v>3280</v>
      </c>
      <c r="C6844" t="s">
        <v>3997</v>
      </c>
      <c r="D6844">
        <v>1</v>
      </c>
      <c r="E6844">
        <v>0.99708069600000004</v>
      </c>
      <c r="F6844">
        <v>0</v>
      </c>
      <c r="G6844">
        <v>0</v>
      </c>
      <c r="H6844">
        <v>0</v>
      </c>
      <c r="I6844">
        <v>0</v>
      </c>
      <c r="J6844" t="s">
        <v>33</v>
      </c>
      <c r="K6844" t="s">
        <v>3998</v>
      </c>
      <c r="L6844" t="s">
        <v>3998</v>
      </c>
      <c r="M6844" t="s">
        <v>10088</v>
      </c>
      <c r="N6844" t="s">
        <v>3996</v>
      </c>
      <c r="O6844" t="s">
        <v>3280</v>
      </c>
    </row>
    <row r="6845" spans="1:15" x14ac:dyDescent="0.3">
      <c r="A6845" t="s">
        <v>43</v>
      </c>
      <c r="B6845" t="s">
        <v>1275</v>
      </c>
      <c r="C6845" t="s">
        <v>4101</v>
      </c>
      <c r="D6845">
        <v>3</v>
      </c>
      <c r="E6845">
        <v>0.99179899699999996</v>
      </c>
      <c r="F6845">
        <v>1</v>
      </c>
      <c r="G6845">
        <v>0</v>
      </c>
      <c r="H6845">
        <v>0</v>
      </c>
      <c r="I6845">
        <v>0</v>
      </c>
      <c r="J6845" t="s">
        <v>33</v>
      </c>
      <c r="K6845" t="s">
        <v>4102</v>
      </c>
      <c r="L6845" t="s">
        <v>4102</v>
      </c>
      <c r="M6845" t="s">
        <v>10089</v>
      </c>
      <c r="N6845" t="s">
        <v>43</v>
      </c>
      <c r="O6845" t="s">
        <v>1275</v>
      </c>
    </row>
    <row r="6846" spans="1:15" x14ac:dyDescent="0.3">
      <c r="A6846" t="s">
        <v>35</v>
      </c>
      <c r="B6846" t="s">
        <v>1353</v>
      </c>
      <c r="C6846" t="s">
        <v>4961</v>
      </c>
      <c r="D6846">
        <v>3</v>
      </c>
      <c r="E6846">
        <v>0.96832483800000002</v>
      </c>
      <c r="F6846">
        <v>1</v>
      </c>
      <c r="G6846">
        <v>0</v>
      </c>
      <c r="H6846">
        <v>0</v>
      </c>
      <c r="I6846">
        <v>0</v>
      </c>
      <c r="J6846" t="s">
        <v>33</v>
      </c>
      <c r="K6846" t="s">
        <v>4962</v>
      </c>
      <c r="L6846" t="s">
        <v>4962</v>
      </c>
      <c r="M6846" t="s">
        <v>10090</v>
      </c>
      <c r="N6846" t="s">
        <v>35</v>
      </c>
      <c r="O6846" t="s">
        <v>1353</v>
      </c>
    </row>
    <row r="6847" spans="1:15" x14ac:dyDescent="0.3">
      <c r="A6847" t="s">
        <v>35</v>
      </c>
      <c r="B6847" t="s">
        <v>1353</v>
      </c>
      <c r="C6847" t="s">
        <v>4961</v>
      </c>
      <c r="D6847">
        <v>3</v>
      </c>
      <c r="E6847">
        <v>0.96832483800000002</v>
      </c>
      <c r="F6847">
        <v>1</v>
      </c>
      <c r="G6847">
        <v>0</v>
      </c>
      <c r="H6847">
        <v>0</v>
      </c>
      <c r="I6847">
        <v>0</v>
      </c>
      <c r="J6847" t="s">
        <v>33</v>
      </c>
      <c r="K6847" t="s">
        <v>4962</v>
      </c>
      <c r="L6847" t="s">
        <v>4962</v>
      </c>
      <c r="M6847" t="s">
        <v>10091</v>
      </c>
      <c r="N6847" t="s">
        <v>35</v>
      </c>
      <c r="O6847" t="s">
        <v>1353</v>
      </c>
    </row>
    <row r="6848" spans="1:15" x14ac:dyDescent="0.3">
      <c r="A6848" t="s">
        <v>35</v>
      </c>
      <c r="B6848" t="s">
        <v>1353</v>
      </c>
      <c r="C6848" t="s">
        <v>4961</v>
      </c>
      <c r="D6848">
        <v>3</v>
      </c>
      <c r="E6848">
        <v>0.96832483800000002</v>
      </c>
      <c r="F6848">
        <v>1</v>
      </c>
      <c r="G6848">
        <v>0</v>
      </c>
      <c r="H6848">
        <v>0</v>
      </c>
      <c r="I6848">
        <v>0</v>
      </c>
      <c r="J6848" t="s">
        <v>33</v>
      </c>
      <c r="K6848" t="s">
        <v>4962</v>
      </c>
      <c r="L6848" t="s">
        <v>4962</v>
      </c>
      <c r="M6848" t="s">
        <v>10092</v>
      </c>
      <c r="N6848" t="s">
        <v>35</v>
      </c>
      <c r="O6848" t="s">
        <v>1353</v>
      </c>
    </row>
    <row r="6849" spans="1:15" x14ac:dyDescent="0.3">
      <c r="A6849" t="s">
        <v>43</v>
      </c>
      <c r="B6849" t="s">
        <v>1275</v>
      </c>
      <c r="C6849" t="s">
        <v>4101</v>
      </c>
      <c r="D6849">
        <v>3</v>
      </c>
      <c r="E6849">
        <v>0.99179899699999996</v>
      </c>
      <c r="F6849">
        <v>1</v>
      </c>
      <c r="G6849">
        <v>0</v>
      </c>
      <c r="H6849">
        <v>0</v>
      </c>
      <c r="I6849">
        <v>0</v>
      </c>
      <c r="J6849" t="s">
        <v>33</v>
      </c>
      <c r="K6849" t="s">
        <v>4102</v>
      </c>
      <c r="L6849" t="s">
        <v>4102</v>
      </c>
      <c r="M6849" t="s">
        <v>10093</v>
      </c>
      <c r="N6849" t="s">
        <v>43</v>
      </c>
      <c r="O6849" t="s">
        <v>1275</v>
      </c>
    </row>
    <row r="6850" spans="1:15" x14ac:dyDescent="0.3">
      <c r="A6850" t="s">
        <v>3295</v>
      </c>
      <c r="B6850" t="s">
        <v>3296</v>
      </c>
      <c r="C6850" t="s">
        <v>6564</v>
      </c>
      <c r="D6850">
        <v>2</v>
      </c>
      <c r="E6850">
        <v>0.95732709400000005</v>
      </c>
      <c r="F6850">
        <v>1</v>
      </c>
      <c r="G6850">
        <v>0</v>
      </c>
      <c r="H6850">
        <v>0</v>
      </c>
      <c r="I6850">
        <v>0</v>
      </c>
      <c r="J6850" t="s">
        <v>33</v>
      </c>
      <c r="K6850" t="s">
        <v>6565</v>
      </c>
      <c r="L6850" t="s">
        <v>6565</v>
      </c>
      <c r="M6850" t="s">
        <v>10094</v>
      </c>
      <c r="N6850" t="s">
        <v>3295</v>
      </c>
      <c r="O6850" t="s">
        <v>3296</v>
      </c>
    </row>
    <row r="6851" spans="1:15" x14ac:dyDescent="0.3">
      <c r="A6851" t="s">
        <v>3987</v>
      </c>
      <c r="B6851" t="s">
        <v>3988</v>
      </c>
      <c r="C6851" t="s">
        <v>3989</v>
      </c>
      <c r="D6851">
        <v>1</v>
      </c>
      <c r="E6851">
        <v>-999.99</v>
      </c>
      <c r="F6851">
        <v>0</v>
      </c>
      <c r="G6851">
        <v>0</v>
      </c>
      <c r="H6851">
        <v>0</v>
      </c>
      <c r="I6851">
        <v>0</v>
      </c>
      <c r="J6851" t="s">
        <v>33</v>
      </c>
      <c r="K6851" t="s">
        <v>3990</v>
      </c>
      <c r="L6851" t="s">
        <v>3990</v>
      </c>
      <c r="M6851" t="s">
        <v>10095</v>
      </c>
      <c r="N6851" t="s">
        <v>3987</v>
      </c>
      <c r="O6851" t="s">
        <v>3988</v>
      </c>
    </row>
    <row r="6852" spans="1:15" x14ac:dyDescent="0.3">
      <c r="A6852" t="s">
        <v>3397</v>
      </c>
      <c r="B6852" t="s">
        <v>3398</v>
      </c>
      <c r="C6852" t="s">
        <v>3991</v>
      </c>
      <c r="D6852">
        <v>2</v>
      </c>
      <c r="E6852">
        <v>0.94072113999999996</v>
      </c>
      <c r="F6852">
        <v>1</v>
      </c>
      <c r="G6852">
        <v>0</v>
      </c>
      <c r="H6852">
        <v>0</v>
      </c>
      <c r="I6852">
        <v>0</v>
      </c>
      <c r="J6852" t="s">
        <v>33</v>
      </c>
      <c r="K6852" t="s">
        <v>3990</v>
      </c>
      <c r="L6852" t="s">
        <v>3990</v>
      </c>
      <c r="M6852" t="s">
        <v>10095</v>
      </c>
      <c r="N6852" t="s">
        <v>3397</v>
      </c>
      <c r="O6852" t="s">
        <v>3398</v>
      </c>
    </row>
    <row r="6853" spans="1:15" x14ac:dyDescent="0.3">
      <c r="A6853" t="s">
        <v>3362</v>
      </c>
      <c r="B6853" t="s">
        <v>6231</v>
      </c>
      <c r="C6853" t="s">
        <v>6232</v>
      </c>
      <c r="D6853">
        <v>1</v>
      </c>
      <c r="E6853">
        <v>-999.99</v>
      </c>
      <c r="F6853">
        <v>0</v>
      </c>
      <c r="G6853">
        <v>0</v>
      </c>
      <c r="H6853">
        <v>0</v>
      </c>
      <c r="I6853">
        <v>0</v>
      </c>
      <c r="J6853" t="s">
        <v>33</v>
      </c>
      <c r="K6853" t="s">
        <v>6233</v>
      </c>
      <c r="L6853" t="s">
        <v>6233</v>
      </c>
      <c r="M6853" t="s">
        <v>10096</v>
      </c>
      <c r="N6853" t="s">
        <v>3362</v>
      </c>
      <c r="O6853" t="s">
        <v>6231</v>
      </c>
    </row>
    <row r="6854" spans="1:15" x14ac:dyDescent="0.3">
      <c r="A6854" t="s">
        <v>3331</v>
      </c>
      <c r="B6854" t="s">
        <v>6031</v>
      </c>
      <c r="C6854" t="s">
        <v>6032</v>
      </c>
      <c r="D6854">
        <v>1</v>
      </c>
      <c r="E6854">
        <v>-999.99</v>
      </c>
      <c r="F6854">
        <v>0</v>
      </c>
      <c r="G6854">
        <v>0</v>
      </c>
      <c r="H6854">
        <v>0</v>
      </c>
      <c r="I6854">
        <v>0</v>
      </c>
      <c r="J6854" t="s">
        <v>33</v>
      </c>
      <c r="K6854" t="s">
        <v>6033</v>
      </c>
      <c r="L6854" t="s">
        <v>6033</v>
      </c>
      <c r="M6854" t="s">
        <v>10097</v>
      </c>
      <c r="N6854" t="s">
        <v>3331</v>
      </c>
      <c r="O6854" t="s">
        <v>6031</v>
      </c>
    </row>
    <row r="6855" spans="1:15" x14ac:dyDescent="0.3">
      <c r="A6855" t="s">
        <v>35</v>
      </c>
      <c r="B6855" t="s">
        <v>1353</v>
      </c>
      <c r="C6855" t="s">
        <v>4961</v>
      </c>
      <c r="D6855">
        <v>3</v>
      </c>
      <c r="E6855">
        <v>0.96832483800000002</v>
      </c>
      <c r="F6855">
        <v>1</v>
      </c>
      <c r="G6855">
        <v>0</v>
      </c>
      <c r="H6855">
        <v>0</v>
      </c>
      <c r="I6855">
        <v>0</v>
      </c>
      <c r="J6855" t="s">
        <v>33</v>
      </c>
      <c r="K6855" t="s">
        <v>4962</v>
      </c>
      <c r="L6855" t="s">
        <v>4962</v>
      </c>
      <c r="M6855" t="s">
        <v>10098</v>
      </c>
      <c r="N6855" t="s">
        <v>35</v>
      </c>
      <c r="O6855" t="s">
        <v>1353</v>
      </c>
    </row>
    <row r="6856" spans="1:15" x14ac:dyDescent="0.3">
      <c r="A6856" t="s">
        <v>39</v>
      </c>
      <c r="B6856" t="s">
        <v>3307</v>
      </c>
      <c r="C6856" t="s">
        <v>5096</v>
      </c>
      <c r="D6856">
        <v>3</v>
      </c>
      <c r="E6856">
        <v>0.89412129699999998</v>
      </c>
      <c r="F6856">
        <v>1</v>
      </c>
      <c r="G6856">
        <v>0</v>
      </c>
      <c r="H6856">
        <v>0</v>
      </c>
      <c r="I6856">
        <v>0</v>
      </c>
      <c r="J6856" t="s">
        <v>33</v>
      </c>
      <c r="K6856" t="s">
        <v>5097</v>
      </c>
      <c r="L6856" t="s">
        <v>5097</v>
      </c>
      <c r="M6856" t="s">
        <v>10099</v>
      </c>
      <c r="N6856" t="s">
        <v>39</v>
      </c>
      <c r="O6856" t="s">
        <v>3307</v>
      </c>
    </row>
    <row r="6857" spans="1:15" x14ac:dyDescent="0.3">
      <c r="A6857" t="s">
        <v>37</v>
      </c>
      <c r="B6857" t="s">
        <v>888</v>
      </c>
      <c r="C6857" t="s">
        <v>5084</v>
      </c>
      <c r="D6857">
        <v>3</v>
      </c>
      <c r="E6857">
        <v>0.94865547400000005</v>
      </c>
      <c r="F6857">
        <v>1</v>
      </c>
      <c r="G6857">
        <v>0</v>
      </c>
      <c r="H6857">
        <v>0</v>
      </c>
      <c r="I6857">
        <v>0</v>
      </c>
      <c r="J6857" t="s">
        <v>33</v>
      </c>
      <c r="K6857" t="s">
        <v>5085</v>
      </c>
      <c r="L6857" t="s">
        <v>5085</v>
      </c>
      <c r="M6857" t="s">
        <v>10100</v>
      </c>
      <c r="N6857" t="s">
        <v>37</v>
      </c>
      <c r="O6857" t="s">
        <v>888</v>
      </c>
    </row>
    <row r="6858" spans="1:15" x14ac:dyDescent="0.3">
      <c r="A6858" t="s">
        <v>3337</v>
      </c>
      <c r="B6858" t="s">
        <v>3338</v>
      </c>
      <c r="C6858" t="s">
        <v>5086</v>
      </c>
      <c r="D6858">
        <v>1</v>
      </c>
      <c r="E6858">
        <v>0.94865547400000005</v>
      </c>
      <c r="F6858">
        <v>0</v>
      </c>
      <c r="G6858">
        <v>0</v>
      </c>
      <c r="H6858">
        <v>0</v>
      </c>
      <c r="I6858">
        <v>0</v>
      </c>
      <c r="J6858" t="s">
        <v>33</v>
      </c>
      <c r="K6858" t="s">
        <v>5085</v>
      </c>
      <c r="L6858" t="s">
        <v>5085</v>
      </c>
      <c r="M6858" t="s">
        <v>10100</v>
      </c>
      <c r="N6858" t="s">
        <v>3337</v>
      </c>
      <c r="O6858" t="s">
        <v>3338</v>
      </c>
    </row>
    <row r="6859" spans="1:15" x14ac:dyDescent="0.3">
      <c r="A6859" t="s">
        <v>37</v>
      </c>
      <c r="B6859" t="s">
        <v>888</v>
      </c>
      <c r="C6859" t="s">
        <v>5084</v>
      </c>
      <c r="D6859">
        <v>3</v>
      </c>
      <c r="E6859">
        <v>0.94865547400000005</v>
      </c>
      <c r="F6859">
        <v>1</v>
      </c>
      <c r="G6859">
        <v>0</v>
      </c>
      <c r="H6859">
        <v>0</v>
      </c>
      <c r="I6859">
        <v>0</v>
      </c>
      <c r="J6859" t="s">
        <v>33</v>
      </c>
      <c r="K6859" t="s">
        <v>5085</v>
      </c>
      <c r="L6859" t="s">
        <v>5085</v>
      </c>
      <c r="M6859" t="s">
        <v>10101</v>
      </c>
      <c r="N6859" t="s">
        <v>37</v>
      </c>
      <c r="O6859" t="s">
        <v>888</v>
      </c>
    </row>
    <row r="6860" spans="1:15" x14ac:dyDescent="0.3">
      <c r="A6860" t="s">
        <v>3337</v>
      </c>
      <c r="B6860" t="s">
        <v>3338</v>
      </c>
      <c r="C6860" t="s">
        <v>5086</v>
      </c>
      <c r="D6860">
        <v>1</v>
      </c>
      <c r="E6860">
        <v>0.94865547400000005</v>
      </c>
      <c r="F6860">
        <v>0</v>
      </c>
      <c r="G6860">
        <v>0</v>
      </c>
      <c r="H6860">
        <v>0</v>
      </c>
      <c r="I6860">
        <v>0</v>
      </c>
      <c r="J6860" t="s">
        <v>33</v>
      </c>
      <c r="K6860" t="s">
        <v>5085</v>
      </c>
      <c r="L6860" t="s">
        <v>5085</v>
      </c>
      <c r="M6860" t="s">
        <v>10101</v>
      </c>
      <c r="N6860" t="s">
        <v>3337</v>
      </c>
      <c r="O6860" t="s">
        <v>3338</v>
      </c>
    </row>
    <row r="6861" spans="1:15" x14ac:dyDescent="0.3">
      <c r="A6861" t="s">
        <v>3256</v>
      </c>
      <c r="B6861" t="s">
        <v>3257</v>
      </c>
      <c r="C6861" t="s">
        <v>5069</v>
      </c>
      <c r="D6861">
        <v>2</v>
      </c>
      <c r="E6861">
        <v>0.92180726000000002</v>
      </c>
      <c r="F6861">
        <v>0</v>
      </c>
      <c r="G6861">
        <v>1</v>
      </c>
      <c r="H6861">
        <v>0</v>
      </c>
      <c r="I6861">
        <v>0</v>
      </c>
      <c r="J6861" t="s">
        <v>33</v>
      </c>
      <c r="K6861" t="s">
        <v>5070</v>
      </c>
      <c r="L6861" t="s">
        <v>5070</v>
      </c>
      <c r="M6861" t="s">
        <v>10102</v>
      </c>
      <c r="N6861" t="s">
        <v>3256</v>
      </c>
      <c r="O6861" t="s">
        <v>3257</v>
      </c>
    </row>
    <row r="6862" spans="1:15" x14ac:dyDescent="0.3">
      <c r="A6862" t="s">
        <v>47</v>
      </c>
      <c r="B6862" t="s">
        <v>3327</v>
      </c>
      <c r="C6862" t="s">
        <v>5071</v>
      </c>
      <c r="D6862">
        <v>3</v>
      </c>
      <c r="E6862">
        <v>0.92180726000000002</v>
      </c>
      <c r="F6862">
        <v>0</v>
      </c>
      <c r="G6862">
        <v>0</v>
      </c>
      <c r="H6862">
        <v>0</v>
      </c>
      <c r="I6862">
        <v>0</v>
      </c>
      <c r="J6862" t="s">
        <v>33</v>
      </c>
      <c r="K6862" t="s">
        <v>5070</v>
      </c>
      <c r="L6862" t="s">
        <v>5070</v>
      </c>
      <c r="M6862" t="s">
        <v>10102</v>
      </c>
      <c r="N6862" t="s">
        <v>47</v>
      </c>
      <c r="O6862" t="s">
        <v>3327</v>
      </c>
    </row>
    <row r="6863" spans="1:15" x14ac:dyDescent="0.3">
      <c r="A6863" t="s">
        <v>3256</v>
      </c>
      <c r="B6863" t="s">
        <v>3257</v>
      </c>
      <c r="C6863" t="s">
        <v>5069</v>
      </c>
      <c r="D6863">
        <v>2</v>
      </c>
      <c r="E6863">
        <v>0.92180726000000002</v>
      </c>
      <c r="F6863">
        <v>0</v>
      </c>
      <c r="G6863">
        <v>1</v>
      </c>
      <c r="H6863">
        <v>0</v>
      </c>
      <c r="I6863">
        <v>0</v>
      </c>
      <c r="J6863" t="s">
        <v>33</v>
      </c>
      <c r="K6863" t="s">
        <v>5070</v>
      </c>
      <c r="L6863" t="s">
        <v>5070</v>
      </c>
      <c r="M6863" t="s">
        <v>10103</v>
      </c>
      <c r="N6863" t="s">
        <v>3256</v>
      </c>
      <c r="O6863" t="s">
        <v>3257</v>
      </c>
    </row>
    <row r="6864" spans="1:15" x14ac:dyDescent="0.3">
      <c r="A6864" t="s">
        <v>47</v>
      </c>
      <c r="B6864" t="s">
        <v>3327</v>
      </c>
      <c r="C6864" t="s">
        <v>5071</v>
      </c>
      <c r="D6864">
        <v>3</v>
      </c>
      <c r="E6864">
        <v>0.92180726000000002</v>
      </c>
      <c r="F6864">
        <v>0</v>
      </c>
      <c r="G6864">
        <v>0</v>
      </c>
      <c r="H6864">
        <v>0</v>
      </c>
      <c r="I6864">
        <v>0</v>
      </c>
      <c r="J6864" t="s">
        <v>33</v>
      </c>
      <c r="K6864" t="s">
        <v>5070</v>
      </c>
      <c r="L6864" t="s">
        <v>5070</v>
      </c>
      <c r="M6864" t="s">
        <v>10103</v>
      </c>
      <c r="N6864" t="s">
        <v>47</v>
      </c>
      <c r="O6864" t="s">
        <v>3327</v>
      </c>
    </row>
    <row r="6865" spans="1:15" x14ac:dyDescent="0.3">
      <c r="A6865" t="s">
        <v>3542</v>
      </c>
      <c r="B6865" t="s">
        <v>3543</v>
      </c>
      <c r="C6865" t="s">
        <v>6435</v>
      </c>
      <c r="D6865">
        <v>1</v>
      </c>
      <c r="E6865">
        <v>0.96444759499999999</v>
      </c>
      <c r="F6865">
        <v>0</v>
      </c>
      <c r="G6865">
        <v>0</v>
      </c>
      <c r="H6865">
        <v>0</v>
      </c>
      <c r="I6865">
        <v>0</v>
      </c>
      <c r="J6865" t="s">
        <v>33</v>
      </c>
      <c r="K6865" t="s">
        <v>6436</v>
      </c>
      <c r="L6865" t="s">
        <v>6436</v>
      </c>
      <c r="M6865" t="s">
        <v>10104</v>
      </c>
      <c r="N6865" t="s">
        <v>3542</v>
      </c>
      <c r="O6865" t="s">
        <v>3543</v>
      </c>
    </row>
    <row r="6866" spans="1:15" x14ac:dyDescent="0.3">
      <c r="A6866" t="s">
        <v>3965</v>
      </c>
      <c r="B6866" t="s">
        <v>3966</v>
      </c>
      <c r="C6866" t="s">
        <v>6227</v>
      </c>
      <c r="D6866">
        <v>1</v>
      </c>
      <c r="E6866">
        <v>0.95971482799999996</v>
      </c>
      <c r="F6866">
        <v>0</v>
      </c>
      <c r="G6866">
        <v>0</v>
      </c>
      <c r="H6866">
        <v>0</v>
      </c>
      <c r="I6866">
        <v>0</v>
      </c>
      <c r="J6866" t="s">
        <v>33</v>
      </c>
      <c r="K6866" t="s">
        <v>6228</v>
      </c>
      <c r="L6866" t="s">
        <v>6228</v>
      </c>
      <c r="M6866" t="s">
        <v>10105</v>
      </c>
      <c r="N6866" t="s">
        <v>3965</v>
      </c>
      <c r="O6866" t="s">
        <v>3966</v>
      </c>
    </row>
    <row r="6867" spans="1:15" x14ac:dyDescent="0.3">
      <c r="A6867" t="s">
        <v>3355</v>
      </c>
      <c r="B6867" t="s">
        <v>3356</v>
      </c>
      <c r="C6867" t="s">
        <v>4153</v>
      </c>
      <c r="D6867">
        <v>2</v>
      </c>
      <c r="E6867">
        <v>0.96972588500000001</v>
      </c>
      <c r="F6867">
        <v>1</v>
      </c>
      <c r="G6867">
        <v>0</v>
      </c>
      <c r="H6867">
        <v>0</v>
      </c>
      <c r="I6867">
        <v>0</v>
      </c>
      <c r="J6867" t="s">
        <v>33</v>
      </c>
      <c r="K6867" t="s">
        <v>4154</v>
      </c>
      <c r="L6867" t="s">
        <v>4154</v>
      </c>
      <c r="M6867" t="s">
        <v>3356</v>
      </c>
      <c r="N6867" t="s">
        <v>3355</v>
      </c>
      <c r="O6867" t="s">
        <v>3356</v>
      </c>
    </row>
    <row r="6868" spans="1:15" x14ac:dyDescent="0.3">
      <c r="A6868" t="s">
        <v>3355</v>
      </c>
      <c r="B6868" t="s">
        <v>3356</v>
      </c>
      <c r="C6868" t="s">
        <v>4153</v>
      </c>
      <c r="D6868">
        <v>2</v>
      </c>
      <c r="E6868">
        <v>0.96972588500000001</v>
      </c>
      <c r="F6868">
        <v>1</v>
      </c>
      <c r="G6868">
        <v>0</v>
      </c>
      <c r="H6868">
        <v>0</v>
      </c>
      <c r="I6868">
        <v>0</v>
      </c>
      <c r="J6868" t="s">
        <v>33</v>
      </c>
      <c r="K6868" t="s">
        <v>4154</v>
      </c>
      <c r="L6868" t="s">
        <v>4154</v>
      </c>
      <c r="M6868" t="s">
        <v>10106</v>
      </c>
      <c r="N6868" t="s">
        <v>3355</v>
      </c>
      <c r="O6868" t="s">
        <v>3356</v>
      </c>
    </row>
    <row r="6869" spans="1:15" x14ac:dyDescent="0.3">
      <c r="A6869" t="s">
        <v>3454</v>
      </c>
      <c r="B6869" t="s">
        <v>3455</v>
      </c>
      <c r="C6869" t="s">
        <v>4186</v>
      </c>
      <c r="D6869">
        <v>3</v>
      </c>
      <c r="E6869">
        <v>0.98113936199999996</v>
      </c>
      <c r="F6869">
        <v>1</v>
      </c>
      <c r="G6869">
        <v>0</v>
      </c>
      <c r="H6869">
        <v>0</v>
      </c>
      <c r="I6869">
        <v>0</v>
      </c>
      <c r="J6869" t="s">
        <v>33</v>
      </c>
      <c r="K6869" t="s">
        <v>4187</v>
      </c>
      <c r="L6869" t="s">
        <v>4187</v>
      </c>
      <c r="M6869" t="s">
        <v>10107</v>
      </c>
      <c r="N6869" t="s">
        <v>3454</v>
      </c>
      <c r="O6869" t="s">
        <v>3455</v>
      </c>
    </row>
    <row r="6870" spans="1:15" x14ac:dyDescent="0.3">
      <c r="A6870" t="s">
        <v>3454</v>
      </c>
      <c r="B6870" t="s">
        <v>3455</v>
      </c>
      <c r="C6870" t="s">
        <v>4186</v>
      </c>
      <c r="D6870">
        <v>3</v>
      </c>
      <c r="E6870">
        <v>0.98113936199999996</v>
      </c>
      <c r="F6870">
        <v>1</v>
      </c>
      <c r="G6870">
        <v>0</v>
      </c>
      <c r="H6870">
        <v>0</v>
      </c>
      <c r="I6870">
        <v>0</v>
      </c>
      <c r="J6870" t="s">
        <v>33</v>
      </c>
      <c r="K6870" t="s">
        <v>4187</v>
      </c>
      <c r="L6870" t="s">
        <v>4187</v>
      </c>
      <c r="M6870" t="s">
        <v>10108</v>
      </c>
      <c r="N6870" t="s">
        <v>3454</v>
      </c>
      <c r="O6870" t="s">
        <v>3455</v>
      </c>
    </row>
    <row r="6871" spans="1:15" x14ac:dyDescent="0.3">
      <c r="A6871" t="s">
        <v>41</v>
      </c>
      <c r="B6871" t="s">
        <v>3375</v>
      </c>
      <c r="C6871" t="s">
        <v>4190</v>
      </c>
      <c r="D6871">
        <v>3</v>
      </c>
      <c r="E6871">
        <v>0.98690951299999996</v>
      </c>
      <c r="F6871">
        <v>1</v>
      </c>
      <c r="G6871">
        <v>0</v>
      </c>
      <c r="H6871">
        <v>0</v>
      </c>
      <c r="I6871">
        <v>0</v>
      </c>
      <c r="J6871" t="s">
        <v>33</v>
      </c>
      <c r="K6871" t="s">
        <v>4191</v>
      </c>
      <c r="L6871" t="s">
        <v>4191</v>
      </c>
      <c r="M6871" t="s">
        <v>3375</v>
      </c>
      <c r="N6871" t="s">
        <v>41</v>
      </c>
      <c r="O6871" t="s">
        <v>3375</v>
      </c>
    </row>
    <row r="6872" spans="1:15" x14ac:dyDescent="0.3">
      <c r="A6872" t="s">
        <v>3496</v>
      </c>
      <c r="B6872" t="s">
        <v>3497</v>
      </c>
      <c r="C6872" t="s">
        <v>4113</v>
      </c>
      <c r="D6872">
        <v>1</v>
      </c>
      <c r="E6872">
        <v>0.96652239200000001</v>
      </c>
      <c r="F6872">
        <v>0</v>
      </c>
      <c r="G6872">
        <v>1</v>
      </c>
      <c r="H6872">
        <v>0</v>
      </c>
      <c r="I6872">
        <v>0</v>
      </c>
      <c r="J6872" t="s">
        <v>33</v>
      </c>
      <c r="K6872" t="s">
        <v>4114</v>
      </c>
      <c r="L6872" t="s">
        <v>4114</v>
      </c>
      <c r="M6872" t="s">
        <v>10109</v>
      </c>
      <c r="N6872" t="s">
        <v>3496</v>
      </c>
      <c r="O6872" t="s">
        <v>3497</v>
      </c>
    </row>
    <row r="6873" spans="1:15" x14ac:dyDescent="0.3">
      <c r="A6873" t="s">
        <v>3358</v>
      </c>
      <c r="B6873" t="s">
        <v>3359</v>
      </c>
      <c r="C6873" t="s">
        <v>5198</v>
      </c>
      <c r="D6873">
        <v>1</v>
      </c>
      <c r="E6873">
        <v>0.99708069600000004</v>
      </c>
      <c r="F6873">
        <v>0</v>
      </c>
      <c r="G6873">
        <v>0</v>
      </c>
      <c r="H6873">
        <v>1</v>
      </c>
      <c r="I6873">
        <v>0</v>
      </c>
      <c r="J6873" t="s">
        <v>33</v>
      </c>
      <c r="K6873" t="s">
        <v>5199</v>
      </c>
      <c r="L6873" t="s">
        <v>5199</v>
      </c>
      <c r="M6873" t="s">
        <v>10110</v>
      </c>
      <c r="N6873" t="s">
        <v>3358</v>
      </c>
      <c r="O6873" t="s">
        <v>3359</v>
      </c>
    </row>
    <row r="6874" spans="1:15" x14ac:dyDescent="0.3">
      <c r="A6874" t="s">
        <v>3371</v>
      </c>
      <c r="B6874" t="s">
        <v>3372</v>
      </c>
      <c r="C6874" t="s">
        <v>5206</v>
      </c>
      <c r="D6874">
        <v>1</v>
      </c>
      <c r="E6874">
        <v>0.99708069600000004</v>
      </c>
      <c r="F6874">
        <v>0</v>
      </c>
      <c r="G6874">
        <v>0</v>
      </c>
      <c r="H6874">
        <v>1</v>
      </c>
      <c r="I6874">
        <v>0</v>
      </c>
      <c r="J6874" t="s">
        <v>33</v>
      </c>
      <c r="K6874" t="s">
        <v>5207</v>
      </c>
      <c r="L6874" t="s">
        <v>5207</v>
      </c>
      <c r="M6874" t="s">
        <v>10111</v>
      </c>
      <c r="N6874" t="s">
        <v>3371</v>
      </c>
      <c r="O6874" t="s">
        <v>3372</v>
      </c>
    </row>
    <row r="6875" spans="1:15" x14ac:dyDescent="0.3">
      <c r="A6875" t="s">
        <v>3494</v>
      </c>
      <c r="B6875" t="s">
        <v>3495</v>
      </c>
      <c r="C6875" t="s">
        <v>4228</v>
      </c>
      <c r="D6875">
        <v>1</v>
      </c>
      <c r="E6875">
        <v>0.96652239200000001</v>
      </c>
      <c r="F6875">
        <v>0</v>
      </c>
      <c r="G6875">
        <v>1</v>
      </c>
      <c r="H6875">
        <v>0</v>
      </c>
      <c r="I6875">
        <v>0</v>
      </c>
      <c r="J6875" t="s">
        <v>33</v>
      </c>
      <c r="K6875" t="s">
        <v>4229</v>
      </c>
      <c r="L6875" t="s">
        <v>4229</v>
      </c>
      <c r="M6875" t="s">
        <v>10112</v>
      </c>
      <c r="N6875" t="s">
        <v>3494</v>
      </c>
      <c r="O6875" t="s">
        <v>3495</v>
      </c>
    </row>
    <row r="6876" spans="1:15" x14ac:dyDescent="0.3">
      <c r="A6876" t="s">
        <v>3355</v>
      </c>
      <c r="B6876" t="s">
        <v>3356</v>
      </c>
      <c r="C6876" t="s">
        <v>4153</v>
      </c>
      <c r="D6876">
        <v>2</v>
      </c>
      <c r="E6876">
        <v>0.96972588500000001</v>
      </c>
      <c r="F6876">
        <v>1</v>
      </c>
      <c r="G6876">
        <v>0</v>
      </c>
      <c r="H6876">
        <v>0</v>
      </c>
      <c r="I6876">
        <v>0</v>
      </c>
      <c r="J6876" t="s">
        <v>33</v>
      </c>
      <c r="K6876" t="s">
        <v>4154</v>
      </c>
      <c r="L6876" t="s">
        <v>4154</v>
      </c>
      <c r="M6876" t="s">
        <v>10113</v>
      </c>
      <c r="N6876" t="s">
        <v>3355</v>
      </c>
      <c r="O6876" t="s">
        <v>3356</v>
      </c>
    </row>
    <row r="6877" spans="1:15" x14ac:dyDescent="0.3">
      <c r="A6877" t="s">
        <v>3573</v>
      </c>
      <c r="B6877" t="s">
        <v>3574</v>
      </c>
      <c r="C6877" t="s">
        <v>4127</v>
      </c>
      <c r="D6877">
        <v>3</v>
      </c>
      <c r="E6877">
        <v>0.96254773400000004</v>
      </c>
      <c r="F6877">
        <v>0</v>
      </c>
      <c r="G6877">
        <v>1</v>
      </c>
      <c r="H6877">
        <v>0</v>
      </c>
      <c r="I6877">
        <v>0</v>
      </c>
      <c r="J6877" t="s">
        <v>33</v>
      </c>
      <c r="K6877" t="s">
        <v>4128</v>
      </c>
      <c r="L6877" t="s">
        <v>4128</v>
      </c>
      <c r="M6877" t="s">
        <v>3574</v>
      </c>
      <c r="N6877" t="s">
        <v>3573</v>
      </c>
      <c r="O6877" t="s">
        <v>3574</v>
      </c>
    </row>
    <row r="6878" spans="1:15" x14ac:dyDescent="0.3">
      <c r="A6878" t="s">
        <v>3573</v>
      </c>
      <c r="B6878" t="s">
        <v>3574</v>
      </c>
      <c r="C6878" t="s">
        <v>4127</v>
      </c>
      <c r="D6878">
        <v>3</v>
      </c>
      <c r="E6878">
        <v>0.96254773400000004</v>
      </c>
      <c r="F6878">
        <v>0</v>
      </c>
      <c r="G6878">
        <v>1</v>
      </c>
      <c r="H6878">
        <v>0</v>
      </c>
      <c r="I6878">
        <v>0</v>
      </c>
      <c r="J6878" t="s">
        <v>33</v>
      </c>
      <c r="K6878" t="s">
        <v>4128</v>
      </c>
      <c r="L6878" t="s">
        <v>4128</v>
      </c>
      <c r="M6878" t="s">
        <v>10114</v>
      </c>
      <c r="N6878" t="s">
        <v>3573</v>
      </c>
      <c r="O6878" t="s">
        <v>3574</v>
      </c>
    </row>
    <row r="6879" spans="1:15" x14ac:dyDescent="0.3">
      <c r="A6879" t="s">
        <v>3996</v>
      </c>
      <c r="B6879" t="s">
        <v>3280</v>
      </c>
      <c r="C6879" t="s">
        <v>3997</v>
      </c>
      <c r="D6879">
        <v>1</v>
      </c>
      <c r="E6879">
        <v>0.99708069600000004</v>
      </c>
      <c r="F6879">
        <v>0</v>
      </c>
      <c r="G6879">
        <v>0</v>
      </c>
      <c r="H6879">
        <v>0</v>
      </c>
      <c r="I6879">
        <v>0</v>
      </c>
      <c r="J6879" t="s">
        <v>33</v>
      </c>
      <c r="K6879" t="s">
        <v>3998</v>
      </c>
      <c r="L6879" t="s">
        <v>3998</v>
      </c>
      <c r="M6879" t="s">
        <v>10115</v>
      </c>
      <c r="N6879" t="s">
        <v>3996</v>
      </c>
      <c r="O6879" t="s">
        <v>3280</v>
      </c>
    </row>
    <row r="6880" spans="1:15" x14ac:dyDescent="0.3">
      <c r="A6880" t="s">
        <v>3410</v>
      </c>
      <c r="B6880" t="s">
        <v>3411</v>
      </c>
      <c r="C6880" t="s">
        <v>6491</v>
      </c>
      <c r="D6880">
        <v>2</v>
      </c>
      <c r="E6880">
        <v>0.97771536000000003</v>
      </c>
      <c r="F6880">
        <v>1</v>
      </c>
      <c r="G6880">
        <v>0</v>
      </c>
      <c r="H6880">
        <v>0</v>
      </c>
      <c r="I6880">
        <v>0</v>
      </c>
      <c r="J6880" t="s">
        <v>33</v>
      </c>
      <c r="K6880" t="s">
        <v>6492</v>
      </c>
      <c r="L6880" t="s">
        <v>6492</v>
      </c>
      <c r="M6880" t="s">
        <v>10116</v>
      </c>
      <c r="N6880" t="s">
        <v>3410</v>
      </c>
      <c r="O6880" t="s">
        <v>3411</v>
      </c>
    </row>
    <row r="6881" spans="1:15" x14ac:dyDescent="0.3">
      <c r="A6881" t="s">
        <v>41</v>
      </c>
      <c r="B6881" t="s">
        <v>3375</v>
      </c>
      <c r="C6881" t="s">
        <v>4190</v>
      </c>
      <c r="D6881">
        <v>3</v>
      </c>
      <c r="E6881">
        <v>0.98690951299999996</v>
      </c>
      <c r="F6881">
        <v>1</v>
      </c>
      <c r="G6881">
        <v>0</v>
      </c>
      <c r="H6881">
        <v>0</v>
      </c>
      <c r="I6881">
        <v>0</v>
      </c>
      <c r="J6881" t="s">
        <v>33</v>
      </c>
      <c r="K6881" t="s">
        <v>4191</v>
      </c>
      <c r="L6881" t="s">
        <v>4191</v>
      </c>
      <c r="M6881" t="s">
        <v>10117</v>
      </c>
      <c r="N6881" t="s">
        <v>41</v>
      </c>
      <c r="O6881" t="s">
        <v>3375</v>
      </c>
    </row>
    <row r="6882" spans="1:15" x14ac:dyDescent="0.3">
      <c r="A6882" t="s">
        <v>3410</v>
      </c>
      <c r="B6882" t="s">
        <v>3411</v>
      </c>
      <c r="C6882" t="s">
        <v>6491</v>
      </c>
      <c r="D6882">
        <v>2</v>
      </c>
      <c r="E6882">
        <v>0.97771536000000003</v>
      </c>
      <c r="F6882">
        <v>1</v>
      </c>
      <c r="G6882">
        <v>0</v>
      </c>
      <c r="H6882">
        <v>0</v>
      </c>
      <c r="I6882">
        <v>0</v>
      </c>
      <c r="J6882" t="s">
        <v>33</v>
      </c>
      <c r="K6882" t="s">
        <v>6492</v>
      </c>
      <c r="L6882" t="s">
        <v>6492</v>
      </c>
      <c r="M6882" t="s">
        <v>10118</v>
      </c>
      <c r="N6882" t="s">
        <v>3410</v>
      </c>
      <c r="O6882" t="s">
        <v>3411</v>
      </c>
    </row>
    <row r="6883" spans="1:15" x14ac:dyDescent="0.3">
      <c r="A6883" t="s">
        <v>41</v>
      </c>
      <c r="B6883" t="s">
        <v>3375</v>
      </c>
      <c r="C6883" t="s">
        <v>4190</v>
      </c>
      <c r="D6883">
        <v>3</v>
      </c>
      <c r="E6883">
        <v>0.98690951299999996</v>
      </c>
      <c r="F6883">
        <v>1</v>
      </c>
      <c r="G6883">
        <v>0</v>
      </c>
      <c r="H6883">
        <v>0</v>
      </c>
      <c r="I6883">
        <v>0</v>
      </c>
      <c r="J6883" t="s">
        <v>33</v>
      </c>
      <c r="K6883" t="s">
        <v>4191</v>
      </c>
      <c r="L6883" t="s">
        <v>4191</v>
      </c>
      <c r="M6883" t="s">
        <v>10119</v>
      </c>
      <c r="N6883" t="s">
        <v>41</v>
      </c>
      <c r="O6883" t="s">
        <v>3375</v>
      </c>
    </row>
    <row r="6884" spans="1:15" x14ac:dyDescent="0.3">
      <c r="A6884" t="s">
        <v>3965</v>
      </c>
      <c r="B6884" t="s">
        <v>3966</v>
      </c>
      <c r="C6884" t="s">
        <v>6227</v>
      </c>
      <c r="D6884">
        <v>1</v>
      </c>
      <c r="E6884">
        <v>0.95971482799999996</v>
      </c>
      <c r="F6884">
        <v>0</v>
      </c>
      <c r="G6884">
        <v>0</v>
      </c>
      <c r="H6884">
        <v>0</v>
      </c>
      <c r="I6884">
        <v>0</v>
      </c>
      <c r="J6884" t="s">
        <v>33</v>
      </c>
      <c r="K6884" t="s">
        <v>6228</v>
      </c>
      <c r="L6884" t="s">
        <v>6228</v>
      </c>
      <c r="M6884" t="s">
        <v>10120</v>
      </c>
      <c r="N6884" t="s">
        <v>3965</v>
      </c>
      <c r="O6884" t="s">
        <v>3966</v>
      </c>
    </row>
    <row r="6885" spans="1:15" x14ac:dyDescent="0.3">
      <c r="A6885" t="s">
        <v>3355</v>
      </c>
      <c r="B6885" t="s">
        <v>3356</v>
      </c>
      <c r="C6885" t="s">
        <v>4153</v>
      </c>
      <c r="D6885">
        <v>2</v>
      </c>
      <c r="E6885">
        <v>0.96972588500000001</v>
      </c>
      <c r="F6885">
        <v>1</v>
      </c>
      <c r="G6885">
        <v>0</v>
      </c>
      <c r="H6885">
        <v>0</v>
      </c>
      <c r="I6885">
        <v>0</v>
      </c>
      <c r="J6885" t="s">
        <v>33</v>
      </c>
      <c r="K6885" t="s">
        <v>4154</v>
      </c>
      <c r="L6885" t="s">
        <v>4154</v>
      </c>
      <c r="M6885" t="s">
        <v>10121</v>
      </c>
      <c r="N6885" t="s">
        <v>3355</v>
      </c>
      <c r="O6885" t="s">
        <v>3356</v>
      </c>
    </row>
    <row r="6886" spans="1:15" x14ac:dyDescent="0.3">
      <c r="A6886" t="s">
        <v>37</v>
      </c>
      <c r="B6886" t="s">
        <v>888</v>
      </c>
      <c r="C6886" t="s">
        <v>5084</v>
      </c>
      <c r="D6886">
        <v>3</v>
      </c>
      <c r="E6886">
        <v>0.94865547400000005</v>
      </c>
      <c r="F6886">
        <v>1</v>
      </c>
      <c r="G6886">
        <v>0</v>
      </c>
      <c r="H6886">
        <v>0</v>
      </c>
      <c r="I6886">
        <v>0</v>
      </c>
      <c r="J6886" t="s">
        <v>33</v>
      </c>
      <c r="K6886" t="s">
        <v>5085</v>
      </c>
      <c r="L6886" t="s">
        <v>5085</v>
      </c>
      <c r="M6886" t="s">
        <v>10122</v>
      </c>
      <c r="N6886" t="s">
        <v>37</v>
      </c>
      <c r="O6886" t="s">
        <v>888</v>
      </c>
    </row>
    <row r="6887" spans="1:15" x14ac:dyDescent="0.3">
      <c r="A6887" t="s">
        <v>3337</v>
      </c>
      <c r="B6887" t="s">
        <v>3338</v>
      </c>
      <c r="C6887" t="s">
        <v>5086</v>
      </c>
      <c r="D6887">
        <v>1</v>
      </c>
      <c r="E6887">
        <v>0.94865547400000005</v>
      </c>
      <c r="F6887">
        <v>0</v>
      </c>
      <c r="G6887">
        <v>0</v>
      </c>
      <c r="H6887">
        <v>0</v>
      </c>
      <c r="I6887">
        <v>0</v>
      </c>
      <c r="J6887" t="s">
        <v>33</v>
      </c>
      <c r="K6887" t="s">
        <v>5085</v>
      </c>
      <c r="L6887" t="s">
        <v>5085</v>
      </c>
      <c r="M6887" t="s">
        <v>10122</v>
      </c>
      <c r="N6887" t="s">
        <v>3337</v>
      </c>
      <c r="O6887" t="s">
        <v>3338</v>
      </c>
    </row>
    <row r="6888" spans="1:15" x14ac:dyDescent="0.3">
      <c r="A6888" t="s">
        <v>43</v>
      </c>
      <c r="B6888" t="s">
        <v>1275</v>
      </c>
      <c r="C6888" t="s">
        <v>4101</v>
      </c>
      <c r="D6888">
        <v>3</v>
      </c>
      <c r="E6888">
        <v>0.99179899699999996</v>
      </c>
      <c r="F6888">
        <v>1</v>
      </c>
      <c r="G6888">
        <v>0</v>
      </c>
      <c r="H6888">
        <v>0</v>
      </c>
      <c r="I6888">
        <v>0</v>
      </c>
      <c r="J6888" t="s">
        <v>33</v>
      </c>
      <c r="K6888" t="s">
        <v>4102</v>
      </c>
      <c r="L6888" t="s">
        <v>4102</v>
      </c>
      <c r="M6888" t="s">
        <v>10123</v>
      </c>
      <c r="N6888" t="s">
        <v>43</v>
      </c>
      <c r="O6888" t="s">
        <v>1275</v>
      </c>
    </row>
    <row r="6889" spans="1:15" x14ac:dyDescent="0.3">
      <c r="A6889" t="s">
        <v>3217</v>
      </c>
      <c r="B6889" t="s">
        <v>3218</v>
      </c>
      <c r="C6889" t="s">
        <v>5215</v>
      </c>
      <c r="D6889">
        <v>3</v>
      </c>
      <c r="E6889">
        <v>0.95379185200000005</v>
      </c>
      <c r="F6889">
        <v>1</v>
      </c>
      <c r="G6889">
        <v>0</v>
      </c>
      <c r="H6889">
        <v>0</v>
      </c>
      <c r="I6889">
        <v>0</v>
      </c>
      <c r="J6889" t="s">
        <v>33</v>
      </c>
      <c r="K6889" t="s">
        <v>5216</v>
      </c>
      <c r="L6889" t="s">
        <v>5216</v>
      </c>
      <c r="M6889" t="s">
        <v>10124</v>
      </c>
      <c r="N6889" t="s">
        <v>3217</v>
      </c>
      <c r="O6889" t="s">
        <v>3218</v>
      </c>
    </row>
    <row r="6890" spans="1:15" x14ac:dyDescent="0.3">
      <c r="A6890" t="s">
        <v>3217</v>
      </c>
      <c r="B6890" t="s">
        <v>3218</v>
      </c>
      <c r="C6890" t="s">
        <v>5215</v>
      </c>
      <c r="D6890">
        <v>3</v>
      </c>
      <c r="E6890">
        <v>0.95379185200000005</v>
      </c>
      <c r="F6890">
        <v>1</v>
      </c>
      <c r="G6890">
        <v>0</v>
      </c>
      <c r="H6890">
        <v>0</v>
      </c>
      <c r="I6890">
        <v>0</v>
      </c>
      <c r="J6890" t="s">
        <v>33</v>
      </c>
      <c r="K6890" t="s">
        <v>5216</v>
      </c>
      <c r="L6890" t="s">
        <v>5216</v>
      </c>
      <c r="M6890" t="s">
        <v>10125</v>
      </c>
      <c r="N6890" t="s">
        <v>3217</v>
      </c>
      <c r="O6890" t="s">
        <v>3218</v>
      </c>
    </row>
    <row r="6891" spans="1:15" x14ac:dyDescent="0.3">
      <c r="A6891" t="s">
        <v>39</v>
      </c>
      <c r="B6891" t="s">
        <v>3307</v>
      </c>
      <c r="C6891" t="s">
        <v>5096</v>
      </c>
      <c r="D6891">
        <v>3</v>
      </c>
      <c r="E6891">
        <v>0.89412129699999998</v>
      </c>
      <c r="F6891">
        <v>1</v>
      </c>
      <c r="G6891">
        <v>0</v>
      </c>
      <c r="H6891">
        <v>0</v>
      </c>
      <c r="I6891">
        <v>0</v>
      </c>
      <c r="J6891" t="s">
        <v>33</v>
      </c>
      <c r="K6891" t="s">
        <v>5097</v>
      </c>
      <c r="L6891" t="s">
        <v>5097</v>
      </c>
      <c r="M6891" t="s">
        <v>10126</v>
      </c>
      <c r="N6891" t="s">
        <v>39</v>
      </c>
      <c r="O6891" t="s">
        <v>3307</v>
      </c>
    </row>
    <row r="6892" spans="1:15" x14ac:dyDescent="0.3">
      <c r="A6892" t="s">
        <v>37</v>
      </c>
      <c r="B6892" t="s">
        <v>888</v>
      </c>
      <c r="C6892" t="s">
        <v>5084</v>
      </c>
      <c r="D6892">
        <v>3</v>
      </c>
      <c r="E6892">
        <v>0.94865547400000005</v>
      </c>
      <c r="F6892">
        <v>1</v>
      </c>
      <c r="G6892">
        <v>0</v>
      </c>
      <c r="H6892">
        <v>0</v>
      </c>
      <c r="I6892">
        <v>0</v>
      </c>
      <c r="J6892" t="s">
        <v>33</v>
      </c>
      <c r="K6892" t="s">
        <v>5085</v>
      </c>
      <c r="L6892" t="s">
        <v>5085</v>
      </c>
      <c r="M6892" t="s">
        <v>10127</v>
      </c>
      <c r="N6892" t="s">
        <v>37</v>
      </c>
      <c r="O6892" t="s">
        <v>888</v>
      </c>
    </row>
    <row r="6893" spans="1:15" x14ac:dyDescent="0.3">
      <c r="A6893" t="s">
        <v>3337</v>
      </c>
      <c r="B6893" t="s">
        <v>3338</v>
      </c>
      <c r="C6893" t="s">
        <v>5086</v>
      </c>
      <c r="D6893">
        <v>1</v>
      </c>
      <c r="E6893">
        <v>0.94865547400000005</v>
      </c>
      <c r="F6893">
        <v>0</v>
      </c>
      <c r="G6893">
        <v>0</v>
      </c>
      <c r="H6893">
        <v>0</v>
      </c>
      <c r="I6893">
        <v>0</v>
      </c>
      <c r="J6893" t="s">
        <v>33</v>
      </c>
      <c r="K6893" t="s">
        <v>5085</v>
      </c>
      <c r="L6893" t="s">
        <v>5085</v>
      </c>
      <c r="M6893" t="s">
        <v>10127</v>
      </c>
      <c r="N6893" t="s">
        <v>3337</v>
      </c>
      <c r="O6893" t="s">
        <v>3338</v>
      </c>
    </row>
    <row r="6894" spans="1:15" x14ac:dyDescent="0.3">
      <c r="A6894" t="s">
        <v>37</v>
      </c>
      <c r="B6894" t="s">
        <v>888</v>
      </c>
      <c r="C6894" t="s">
        <v>5084</v>
      </c>
      <c r="D6894">
        <v>3</v>
      </c>
      <c r="E6894">
        <v>0.94865547400000005</v>
      </c>
      <c r="F6894">
        <v>1</v>
      </c>
      <c r="G6894">
        <v>0</v>
      </c>
      <c r="H6894">
        <v>0</v>
      </c>
      <c r="I6894">
        <v>0</v>
      </c>
      <c r="J6894" t="s">
        <v>33</v>
      </c>
      <c r="K6894" t="s">
        <v>5085</v>
      </c>
      <c r="L6894" t="s">
        <v>5085</v>
      </c>
      <c r="M6894" t="s">
        <v>10128</v>
      </c>
      <c r="N6894" t="s">
        <v>37</v>
      </c>
      <c r="O6894" t="s">
        <v>888</v>
      </c>
    </row>
    <row r="6895" spans="1:15" x14ac:dyDescent="0.3">
      <c r="A6895" t="s">
        <v>3337</v>
      </c>
      <c r="B6895" t="s">
        <v>3338</v>
      </c>
      <c r="C6895" t="s">
        <v>5086</v>
      </c>
      <c r="D6895">
        <v>1</v>
      </c>
      <c r="E6895">
        <v>0.94865547400000005</v>
      </c>
      <c r="F6895">
        <v>0</v>
      </c>
      <c r="G6895">
        <v>0</v>
      </c>
      <c r="H6895">
        <v>0</v>
      </c>
      <c r="I6895">
        <v>0</v>
      </c>
      <c r="J6895" t="s">
        <v>33</v>
      </c>
      <c r="K6895" t="s">
        <v>5085</v>
      </c>
      <c r="L6895" t="s">
        <v>5085</v>
      </c>
      <c r="M6895" t="s">
        <v>10128</v>
      </c>
      <c r="N6895" t="s">
        <v>3337</v>
      </c>
      <c r="O6895" t="s">
        <v>3338</v>
      </c>
    </row>
    <row r="6896" spans="1:15" x14ac:dyDescent="0.3">
      <c r="A6896" t="s">
        <v>3288</v>
      </c>
      <c r="B6896" t="s">
        <v>3289</v>
      </c>
      <c r="C6896" t="s">
        <v>6086</v>
      </c>
      <c r="D6896">
        <v>2</v>
      </c>
      <c r="E6896">
        <v>0.88204584399999997</v>
      </c>
      <c r="F6896">
        <v>1</v>
      </c>
      <c r="G6896">
        <v>0</v>
      </c>
      <c r="H6896">
        <v>0</v>
      </c>
      <c r="I6896">
        <v>0</v>
      </c>
      <c r="J6896" t="s">
        <v>33</v>
      </c>
      <c r="K6896" t="s">
        <v>6087</v>
      </c>
      <c r="L6896" t="s">
        <v>6087</v>
      </c>
      <c r="M6896" t="s">
        <v>10129</v>
      </c>
      <c r="N6896" t="s">
        <v>3288</v>
      </c>
      <c r="O6896" t="s">
        <v>3289</v>
      </c>
    </row>
    <row r="6897" spans="1:15" x14ac:dyDescent="0.3">
      <c r="A6897" t="s">
        <v>3240</v>
      </c>
      <c r="B6897" t="s">
        <v>3241</v>
      </c>
      <c r="C6897" t="s">
        <v>5100</v>
      </c>
      <c r="D6897">
        <v>3</v>
      </c>
      <c r="E6897">
        <v>0.86791857800000005</v>
      </c>
      <c r="F6897">
        <v>1</v>
      </c>
      <c r="G6897">
        <v>0</v>
      </c>
      <c r="H6897">
        <v>0</v>
      </c>
      <c r="I6897">
        <v>0</v>
      </c>
      <c r="J6897" t="s">
        <v>33</v>
      </c>
      <c r="K6897" t="s">
        <v>5101</v>
      </c>
      <c r="L6897" t="s">
        <v>5101</v>
      </c>
      <c r="M6897" t="s">
        <v>10130</v>
      </c>
      <c r="N6897" t="s">
        <v>3240</v>
      </c>
      <c r="O6897" t="s">
        <v>3241</v>
      </c>
    </row>
    <row r="6898" spans="1:15" x14ac:dyDescent="0.3">
      <c r="A6898" t="s">
        <v>3240</v>
      </c>
      <c r="B6898" t="s">
        <v>3241</v>
      </c>
      <c r="C6898" t="s">
        <v>5100</v>
      </c>
      <c r="D6898">
        <v>3</v>
      </c>
      <c r="E6898">
        <v>0.86791857800000005</v>
      </c>
      <c r="F6898">
        <v>1</v>
      </c>
      <c r="G6898">
        <v>0</v>
      </c>
      <c r="H6898">
        <v>0</v>
      </c>
      <c r="I6898">
        <v>0</v>
      </c>
      <c r="J6898" t="s">
        <v>33</v>
      </c>
      <c r="K6898" t="s">
        <v>5101</v>
      </c>
      <c r="L6898" t="s">
        <v>5101</v>
      </c>
      <c r="M6898" t="s">
        <v>10131</v>
      </c>
      <c r="N6898" t="s">
        <v>3240</v>
      </c>
      <c r="O6898" t="s">
        <v>3241</v>
      </c>
    </row>
    <row r="6899" spans="1:15" x14ac:dyDescent="0.3">
      <c r="A6899" t="s">
        <v>3240</v>
      </c>
      <c r="B6899" t="s">
        <v>3241</v>
      </c>
      <c r="C6899" t="s">
        <v>5100</v>
      </c>
      <c r="D6899">
        <v>3</v>
      </c>
      <c r="E6899">
        <v>0.86791857800000005</v>
      </c>
      <c r="F6899">
        <v>1</v>
      </c>
      <c r="G6899">
        <v>0</v>
      </c>
      <c r="H6899">
        <v>0</v>
      </c>
      <c r="I6899">
        <v>0</v>
      </c>
      <c r="J6899" t="s">
        <v>33</v>
      </c>
      <c r="K6899" t="s">
        <v>5101</v>
      </c>
      <c r="L6899" t="s">
        <v>5101</v>
      </c>
      <c r="M6899" t="s">
        <v>10132</v>
      </c>
      <c r="N6899" t="s">
        <v>3240</v>
      </c>
      <c r="O6899" t="s">
        <v>3241</v>
      </c>
    </row>
    <row r="6900" spans="1:15" x14ac:dyDescent="0.3">
      <c r="A6900" t="s">
        <v>1307</v>
      </c>
      <c r="B6900" t="s">
        <v>3251</v>
      </c>
      <c r="C6900" t="s">
        <v>4291</v>
      </c>
      <c r="D6900">
        <v>3</v>
      </c>
      <c r="E6900">
        <v>0.88902200899999995</v>
      </c>
      <c r="F6900">
        <v>1</v>
      </c>
      <c r="G6900">
        <v>0</v>
      </c>
      <c r="H6900">
        <v>0</v>
      </c>
      <c r="I6900">
        <v>0</v>
      </c>
      <c r="J6900" t="s">
        <v>20</v>
      </c>
      <c r="K6900" t="s">
        <v>4292</v>
      </c>
      <c r="L6900" t="s">
        <v>4292</v>
      </c>
      <c r="M6900" t="s">
        <v>10133</v>
      </c>
      <c r="N6900" t="s">
        <v>1307</v>
      </c>
      <c r="O6900" t="s">
        <v>3251</v>
      </c>
    </row>
    <row r="6901" spans="1:15" x14ac:dyDescent="0.3">
      <c r="A6901" t="s">
        <v>1486</v>
      </c>
      <c r="B6901" t="s">
        <v>3250</v>
      </c>
      <c r="C6901" t="s">
        <v>4752</v>
      </c>
      <c r="D6901">
        <v>1</v>
      </c>
      <c r="E6901">
        <v>0.89727005100000001</v>
      </c>
      <c r="F6901">
        <v>0</v>
      </c>
      <c r="G6901">
        <v>0</v>
      </c>
      <c r="H6901">
        <v>0</v>
      </c>
      <c r="I6901">
        <v>0</v>
      </c>
      <c r="J6901" t="s">
        <v>20</v>
      </c>
      <c r="K6901" t="s">
        <v>4753</v>
      </c>
      <c r="L6901" t="s">
        <v>4753</v>
      </c>
      <c r="M6901" t="s">
        <v>10134</v>
      </c>
      <c r="N6901" t="s">
        <v>1486</v>
      </c>
      <c r="O6901" t="s">
        <v>3250</v>
      </c>
    </row>
    <row r="6902" spans="1:15" x14ac:dyDescent="0.3">
      <c r="A6902" t="s">
        <v>1486</v>
      </c>
      <c r="B6902" t="s">
        <v>3250</v>
      </c>
      <c r="C6902" t="s">
        <v>4752</v>
      </c>
      <c r="D6902">
        <v>1</v>
      </c>
      <c r="E6902">
        <v>0.89727005100000001</v>
      </c>
      <c r="F6902">
        <v>0</v>
      </c>
      <c r="G6902">
        <v>0</v>
      </c>
      <c r="H6902">
        <v>0</v>
      </c>
      <c r="I6902">
        <v>0</v>
      </c>
      <c r="J6902" t="s">
        <v>20</v>
      </c>
      <c r="K6902" t="s">
        <v>4753</v>
      </c>
      <c r="L6902" t="s">
        <v>4753</v>
      </c>
      <c r="M6902" t="s">
        <v>10135</v>
      </c>
      <c r="N6902" t="s">
        <v>1486</v>
      </c>
      <c r="O6902" t="s">
        <v>3250</v>
      </c>
    </row>
    <row r="6903" spans="1:15" x14ac:dyDescent="0.3">
      <c r="A6903" t="s">
        <v>1382</v>
      </c>
      <c r="B6903" t="s">
        <v>3308</v>
      </c>
      <c r="C6903" t="s">
        <v>4740</v>
      </c>
      <c r="D6903">
        <v>2</v>
      </c>
      <c r="E6903">
        <v>0.89727005100000001</v>
      </c>
      <c r="F6903">
        <v>0</v>
      </c>
      <c r="G6903">
        <v>0</v>
      </c>
      <c r="H6903">
        <v>0</v>
      </c>
      <c r="I6903">
        <v>0</v>
      </c>
      <c r="J6903" t="s">
        <v>20</v>
      </c>
      <c r="K6903" t="s">
        <v>4741</v>
      </c>
      <c r="L6903" t="s">
        <v>4741</v>
      </c>
      <c r="M6903" t="s">
        <v>10136</v>
      </c>
      <c r="N6903" t="s">
        <v>1382</v>
      </c>
      <c r="O6903" t="s">
        <v>3308</v>
      </c>
    </row>
    <row r="6904" spans="1:15" x14ac:dyDescent="0.3">
      <c r="A6904" t="s">
        <v>1307</v>
      </c>
      <c r="B6904" t="s">
        <v>3251</v>
      </c>
      <c r="C6904" t="s">
        <v>4291</v>
      </c>
      <c r="D6904">
        <v>3</v>
      </c>
      <c r="E6904">
        <v>0.88902200899999995</v>
      </c>
      <c r="F6904">
        <v>1</v>
      </c>
      <c r="G6904">
        <v>0</v>
      </c>
      <c r="H6904">
        <v>0</v>
      </c>
      <c r="I6904">
        <v>0</v>
      </c>
      <c r="J6904" t="s">
        <v>20</v>
      </c>
      <c r="K6904" t="s">
        <v>4292</v>
      </c>
      <c r="L6904" t="s">
        <v>4292</v>
      </c>
      <c r="M6904" t="s">
        <v>10137</v>
      </c>
      <c r="N6904" t="s">
        <v>1307</v>
      </c>
      <c r="O6904" t="s">
        <v>3251</v>
      </c>
    </row>
    <row r="6905" spans="1:15" x14ac:dyDescent="0.3">
      <c r="A6905" t="s">
        <v>337</v>
      </c>
      <c r="B6905" t="s">
        <v>486</v>
      </c>
      <c r="C6905" t="s">
        <v>4209</v>
      </c>
      <c r="D6905">
        <v>3</v>
      </c>
      <c r="E6905">
        <v>0.96742790000000001</v>
      </c>
      <c r="F6905">
        <v>1</v>
      </c>
      <c r="G6905">
        <v>0</v>
      </c>
      <c r="H6905">
        <v>0</v>
      </c>
      <c r="I6905">
        <v>0</v>
      </c>
      <c r="J6905" t="s">
        <v>20</v>
      </c>
      <c r="K6905" t="s">
        <v>4210</v>
      </c>
      <c r="L6905" t="s">
        <v>4210</v>
      </c>
      <c r="M6905" t="s">
        <v>10138</v>
      </c>
      <c r="N6905" t="s">
        <v>337</v>
      </c>
      <c r="O6905" t="s">
        <v>486</v>
      </c>
    </row>
    <row r="6906" spans="1:15" x14ac:dyDescent="0.3">
      <c r="A6906" t="s">
        <v>337</v>
      </c>
      <c r="B6906" t="s">
        <v>486</v>
      </c>
      <c r="C6906" t="s">
        <v>4209</v>
      </c>
      <c r="D6906">
        <v>3</v>
      </c>
      <c r="E6906">
        <v>0.96742790000000001</v>
      </c>
      <c r="F6906">
        <v>1</v>
      </c>
      <c r="G6906">
        <v>0</v>
      </c>
      <c r="H6906">
        <v>0</v>
      </c>
      <c r="I6906">
        <v>0</v>
      </c>
      <c r="J6906" t="s">
        <v>20</v>
      </c>
      <c r="K6906" t="s">
        <v>4210</v>
      </c>
      <c r="L6906" t="s">
        <v>4210</v>
      </c>
      <c r="M6906" t="s">
        <v>10139</v>
      </c>
      <c r="N6906" t="s">
        <v>337</v>
      </c>
      <c r="O6906" t="s">
        <v>486</v>
      </c>
    </row>
    <row r="6907" spans="1:15" x14ac:dyDescent="0.3">
      <c r="A6907" t="s">
        <v>3324</v>
      </c>
      <c r="B6907" t="s">
        <v>3325</v>
      </c>
      <c r="C6907" t="s">
        <v>4748</v>
      </c>
      <c r="D6907">
        <v>2</v>
      </c>
      <c r="E6907">
        <v>0.89727005100000001</v>
      </c>
      <c r="F6907">
        <v>0</v>
      </c>
      <c r="G6907">
        <v>0</v>
      </c>
      <c r="H6907">
        <v>0</v>
      </c>
      <c r="I6907">
        <v>0</v>
      </c>
      <c r="J6907" t="s">
        <v>20</v>
      </c>
      <c r="K6907" t="s">
        <v>4749</v>
      </c>
      <c r="L6907" t="s">
        <v>4749</v>
      </c>
      <c r="M6907" t="s">
        <v>10140</v>
      </c>
      <c r="N6907" t="s">
        <v>3324</v>
      </c>
      <c r="O6907" t="s">
        <v>3325</v>
      </c>
    </row>
    <row r="6908" spans="1:15" x14ac:dyDescent="0.3">
      <c r="A6908" t="s">
        <v>1486</v>
      </c>
      <c r="B6908" t="s">
        <v>3250</v>
      </c>
      <c r="C6908" t="s">
        <v>4752</v>
      </c>
      <c r="D6908">
        <v>1</v>
      </c>
      <c r="E6908">
        <v>0.89727005100000001</v>
      </c>
      <c r="F6908">
        <v>0</v>
      </c>
      <c r="G6908">
        <v>0</v>
      </c>
      <c r="H6908">
        <v>0</v>
      </c>
      <c r="I6908">
        <v>0</v>
      </c>
      <c r="J6908" t="s">
        <v>20</v>
      </c>
      <c r="K6908" t="s">
        <v>4753</v>
      </c>
      <c r="L6908" t="s">
        <v>4753</v>
      </c>
      <c r="M6908" t="s">
        <v>10141</v>
      </c>
      <c r="N6908" t="s">
        <v>1486</v>
      </c>
      <c r="O6908" t="s">
        <v>3250</v>
      </c>
    </row>
    <row r="6909" spans="1:15" x14ac:dyDescent="0.3">
      <c r="A6909" t="s">
        <v>1307</v>
      </c>
      <c r="B6909" t="s">
        <v>3251</v>
      </c>
      <c r="C6909" t="s">
        <v>4291</v>
      </c>
      <c r="D6909">
        <v>3</v>
      </c>
      <c r="E6909">
        <v>0.88902200899999995</v>
      </c>
      <c r="F6909">
        <v>1</v>
      </c>
      <c r="G6909">
        <v>0</v>
      </c>
      <c r="H6909">
        <v>0</v>
      </c>
      <c r="I6909">
        <v>0</v>
      </c>
      <c r="J6909" t="s">
        <v>20</v>
      </c>
      <c r="K6909" t="s">
        <v>4292</v>
      </c>
      <c r="L6909" t="s">
        <v>4292</v>
      </c>
      <c r="M6909" t="s">
        <v>10142</v>
      </c>
      <c r="N6909" t="s">
        <v>1307</v>
      </c>
      <c r="O6909" t="s">
        <v>3251</v>
      </c>
    </row>
    <row r="6910" spans="1:15" x14ac:dyDescent="0.3">
      <c r="A6910" t="s">
        <v>3238</v>
      </c>
      <c r="B6910" t="s">
        <v>3239</v>
      </c>
      <c r="C6910" t="s">
        <v>4294</v>
      </c>
      <c r="D6910">
        <v>3</v>
      </c>
      <c r="E6910">
        <v>0.88902200899999995</v>
      </c>
      <c r="F6910">
        <v>1</v>
      </c>
      <c r="G6910">
        <v>0</v>
      </c>
      <c r="H6910">
        <v>0</v>
      </c>
      <c r="I6910">
        <v>0</v>
      </c>
      <c r="J6910" t="s">
        <v>20</v>
      </c>
      <c r="K6910" t="s">
        <v>4295</v>
      </c>
      <c r="L6910" t="s">
        <v>4295</v>
      </c>
      <c r="M6910" t="s">
        <v>10143</v>
      </c>
      <c r="N6910" t="s">
        <v>3238</v>
      </c>
      <c r="O6910" t="s">
        <v>3239</v>
      </c>
    </row>
    <row r="6911" spans="1:15" x14ac:dyDescent="0.3">
      <c r="A6911" t="s">
        <v>373</v>
      </c>
      <c r="B6911" t="s">
        <v>3354</v>
      </c>
      <c r="C6911" t="s">
        <v>4765</v>
      </c>
      <c r="D6911">
        <v>3</v>
      </c>
      <c r="E6911">
        <v>0.80452312500000001</v>
      </c>
      <c r="F6911">
        <v>1</v>
      </c>
      <c r="G6911">
        <v>0</v>
      </c>
      <c r="H6911">
        <v>0</v>
      </c>
      <c r="I6911">
        <v>0</v>
      </c>
      <c r="J6911" t="s">
        <v>20</v>
      </c>
      <c r="K6911" t="s">
        <v>4766</v>
      </c>
      <c r="L6911" t="s">
        <v>4766</v>
      </c>
      <c r="M6911" t="s">
        <v>10144</v>
      </c>
      <c r="N6911" t="s">
        <v>373</v>
      </c>
      <c r="O6911" t="s">
        <v>3354</v>
      </c>
    </row>
    <row r="6912" spans="1:15" x14ac:dyDescent="0.3">
      <c r="A6912" t="s">
        <v>373</v>
      </c>
      <c r="B6912" t="s">
        <v>3354</v>
      </c>
      <c r="C6912" t="s">
        <v>4765</v>
      </c>
      <c r="D6912">
        <v>3</v>
      </c>
      <c r="E6912">
        <v>0.80452312500000001</v>
      </c>
      <c r="F6912">
        <v>1</v>
      </c>
      <c r="G6912">
        <v>0</v>
      </c>
      <c r="H6912">
        <v>0</v>
      </c>
      <c r="I6912">
        <v>0</v>
      </c>
      <c r="J6912" t="s">
        <v>20</v>
      </c>
      <c r="K6912" t="s">
        <v>4766</v>
      </c>
      <c r="L6912" t="s">
        <v>4766</v>
      </c>
      <c r="M6912" t="s">
        <v>10145</v>
      </c>
      <c r="N6912" t="s">
        <v>373</v>
      </c>
      <c r="O6912" t="s">
        <v>3354</v>
      </c>
    </row>
    <row r="6913" spans="1:15" x14ac:dyDescent="0.3">
      <c r="A6913" t="s">
        <v>191</v>
      </c>
      <c r="B6913" t="s">
        <v>3258</v>
      </c>
      <c r="C6913" t="s">
        <v>4261</v>
      </c>
      <c r="D6913">
        <v>3</v>
      </c>
      <c r="E6913">
        <v>0.99704878299999999</v>
      </c>
      <c r="F6913">
        <v>1</v>
      </c>
      <c r="G6913">
        <v>0</v>
      </c>
      <c r="H6913">
        <v>0</v>
      </c>
      <c r="I6913">
        <v>0</v>
      </c>
      <c r="J6913" t="s">
        <v>445</v>
      </c>
      <c r="K6913" t="s">
        <v>4262</v>
      </c>
      <c r="L6913" t="s">
        <v>4262</v>
      </c>
      <c r="M6913" t="s">
        <v>10146</v>
      </c>
      <c r="N6913" t="s">
        <v>191</v>
      </c>
      <c r="O6913" t="s">
        <v>3258</v>
      </c>
    </row>
    <row r="6914" spans="1:15" x14ac:dyDescent="0.3">
      <c r="A6914" t="s">
        <v>191</v>
      </c>
      <c r="B6914" t="s">
        <v>3258</v>
      </c>
      <c r="C6914" t="s">
        <v>4261</v>
      </c>
      <c r="D6914">
        <v>3</v>
      </c>
      <c r="E6914">
        <v>0.99704878299999999</v>
      </c>
      <c r="F6914">
        <v>1</v>
      </c>
      <c r="G6914">
        <v>0</v>
      </c>
      <c r="H6914">
        <v>0</v>
      </c>
      <c r="I6914">
        <v>0</v>
      </c>
      <c r="J6914" t="s">
        <v>445</v>
      </c>
      <c r="K6914" t="s">
        <v>4262</v>
      </c>
      <c r="L6914" t="s">
        <v>4262</v>
      </c>
      <c r="M6914" t="s">
        <v>10147</v>
      </c>
      <c r="N6914" t="s">
        <v>191</v>
      </c>
      <c r="O6914" t="s">
        <v>3258</v>
      </c>
    </row>
    <row r="6915" spans="1:15" x14ac:dyDescent="0.3">
      <c r="A6915" t="s">
        <v>191</v>
      </c>
      <c r="B6915" t="s">
        <v>3258</v>
      </c>
      <c r="C6915" t="s">
        <v>4261</v>
      </c>
      <c r="D6915">
        <v>3</v>
      </c>
      <c r="E6915">
        <v>0.99704878299999999</v>
      </c>
      <c r="F6915">
        <v>1</v>
      </c>
      <c r="G6915">
        <v>0</v>
      </c>
      <c r="H6915">
        <v>0</v>
      </c>
      <c r="I6915">
        <v>0</v>
      </c>
      <c r="J6915" t="s">
        <v>445</v>
      </c>
      <c r="K6915" t="s">
        <v>4262</v>
      </c>
      <c r="L6915" t="s">
        <v>4262</v>
      </c>
      <c r="M6915" t="s">
        <v>10148</v>
      </c>
      <c r="N6915" t="s">
        <v>191</v>
      </c>
      <c r="O6915" t="s">
        <v>3258</v>
      </c>
    </row>
    <row r="6916" spans="1:15" x14ac:dyDescent="0.3">
      <c r="A6916" t="s">
        <v>191</v>
      </c>
      <c r="B6916" t="s">
        <v>3258</v>
      </c>
      <c r="C6916" t="s">
        <v>4261</v>
      </c>
      <c r="D6916">
        <v>3</v>
      </c>
      <c r="E6916">
        <v>0.99704878299999999</v>
      </c>
      <c r="F6916">
        <v>1</v>
      </c>
      <c r="G6916">
        <v>0</v>
      </c>
      <c r="H6916">
        <v>0</v>
      </c>
      <c r="I6916">
        <v>0</v>
      </c>
      <c r="J6916" t="s">
        <v>445</v>
      </c>
      <c r="K6916" t="s">
        <v>4262</v>
      </c>
      <c r="L6916" t="s">
        <v>4262</v>
      </c>
      <c r="M6916" t="s">
        <v>10149</v>
      </c>
      <c r="N6916" t="s">
        <v>191</v>
      </c>
      <c r="O6916" t="s">
        <v>3258</v>
      </c>
    </row>
    <row r="6917" spans="1:15" x14ac:dyDescent="0.3">
      <c r="A6917" t="s">
        <v>191</v>
      </c>
      <c r="B6917" t="s">
        <v>3258</v>
      </c>
      <c r="C6917" t="s">
        <v>4261</v>
      </c>
      <c r="D6917">
        <v>3</v>
      </c>
      <c r="E6917">
        <v>0.99704878299999999</v>
      </c>
      <c r="F6917">
        <v>1</v>
      </c>
      <c r="G6917">
        <v>0</v>
      </c>
      <c r="H6917">
        <v>0</v>
      </c>
      <c r="I6917">
        <v>0</v>
      </c>
      <c r="J6917" t="s">
        <v>445</v>
      </c>
      <c r="K6917" t="s">
        <v>4262</v>
      </c>
      <c r="L6917" t="s">
        <v>4262</v>
      </c>
      <c r="M6917" t="s">
        <v>10150</v>
      </c>
      <c r="N6917" t="s">
        <v>191</v>
      </c>
      <c r="O6917" t="s">
        <v>3258</v>
      </c>
    </row>
    <row r="6918" spans="1:15" x14ac:dyDescent="0.3">
      <c r="A6918" t="s">
        <v>3226</v>
      </c>
      <c r="B6918" t="s">
        <v>3227</v>
      </c>
      <c r="C6918" t="s">
        <v>4133</v>
      </c>
      <c r="D6918">
        <v>3</v>
      </c>
      <c r="E6918">
        <v>0.75580928700000005</v>
      </c>
      <c r="F6918">
        <v>1</v>
      </c>
      <c r="G6918">
        <v>0</v>
      </c>
      <c r="H6918">
        <v>0</v>
      </c>
      <c r="I6918">
        <v>0</v>
      </c>
      <c r="J6918" t="s">
        <v>11</v>
      </c>
      <c r="K6918" t="s">
        <v>4134</v>
      </c>
      <c r="L6918" t="s">
        <v>4134</v>
      </c>
      <c r="M6918" t="s">
        <v>10151</v>
      </c>
      <c r="N6918" t="s">
        <v>3226</v>
      </c>
      <c r="O6918" t="s">
        <v>3227</v>
      </c>
    </row>
    <row r="6919" spans="1:15" x14ac:dyDescent="0.3">
      <c r="A6919" t="s">
        <v>3271</v>
      </c>
      <c r="B6919" t="s">
        <v>3272</v>
      </c>
      <c r="C6919" t="s">
        <v>5847</v>
      </c>
      <c r="D6919">
        <v>2</v>
      </c>
      <c r="E6919">
        <v>0.96908965700000005</v>
      </c>
      <c r="F6919">
        <v>1</v>
      </c>
      <c r="G6919">
        <v>0</v>
      </c>
      <c r="H6919">
        <v>0</v>
      </c>
      <c r="I6919">
        <v>0</v>
      </c>
      <c r="J6919" t="s">
        <v>6</v>
      </c>
      <c r="K6919" t="s">
        <v>5848</v>
      </c>
      <c r="L6919" t="s">
        <v>5848</v>
      </c>
      <c r="M6919" t="s">
        <v>10152</v>
      </c>
      <c r="N6919" t="s">
        <v>3271</v>
      </c>
      <c r="O6919" t="s">
        <v>3272</v>
      </c>
    </row>
    <row r="6920" spans="1:15" x14ac:dyDescent="0.3">
      <c r="A6920" t="s">
        <v>711</v>
      </c>
      <c r="B6920" t="s">
        <v>2897</v>
      </c>
      <c r="C6920" t="s">
        <v>4079</v>
      </c>
      <c r="D6920">
        <v>3</v>
      </c>
      <c r="E6920">
        <v>0.97235017899999998</v>
      </c>
      <c r="F6920">
        <v>1</v>
      </c>
      <c r="G6920">
        <v>0</v>
      </c>
      <c r="H6920">
        <v>0</v>
      </c>
      <c r="I6920">
        <v>0</v>
      </c>
      <c r="J6920" t="s">
        <v>3194</v>
      </c>
      <c r="K6920" t="s">
        <v>4080</v>
      </c>
      <c r="L6920" t="s">
        <v>4080</v>
      </c>
      <c r="M6920" t="s">
        <v>10153</v>
      </c>
      <c r="N6920" t="s">
        <v>711</v>
      </c>
      <c r="O6920" t="s">
        <v>2897</v>
      </c>
    </row>
    <row r="6921" spans="1:15" x14ac:dyDescent="0.3">
      <c r="A6921" t="s">
        <v>713</v>
      </c>
      <c r="B6921" t="s">
        <v>3431</v>
      </c>
      <c r="C6921" t="s">
        <v>4082</v>
      </c>
      <c r="D6921">
        <v>3</v>
      </c>
      <c r="E6921">
        <v>0.97235017899999998</v>
      </c>
      <c r="F6921">
        <v>0</v>
      </c>
      <c r="G6921">
        <v>0</v>
      </c>
      <c r="H6921">
        <v>0</v>
      </c>
      <c r="I6921">
        <v>0</v>
      </c>
      <c r="J6921" t="s">
        <v>11</v>
      </c>
      <c r="K6921" t="s">
        <v>4080</v>
      </c>
      <c r="L6921" t="s">
        <v>4080</v>
      </c>
      <c r="M6921" t="s">
        <v>10153</v>
      </c>
      <c r="N6921" t="s">
        <v>713</v>
      </c>
      <c r="O6921" t="s">
        <v>3431</v>
      </c>
    </row>
    <row r="6922" spans="1:15" x14ac:dyDescent="0.3">
      <c r="A6922" t="s">
        <v>1597</v>
      </c>
      <c r="B6922" t="s">
        <v>3428</v>
      </c>
      <c r="C6922" t="s">
        <v>4405</v>
      </c>
      <c r="D6922">
        <v>3</v>
      </c>
      <c r="E6922">
        <v>0.98388288000000002</v>
      </c>
      <c r="F6922">
        <v>1</v>
      </c>
      <c r="G6922">
        <v>0</v>
      </c>
      <c r="H6922">
        <v>0</v>
      </c>
      <c r="I6922">
        <v>0</v>
      </c>
      <c r="J6922" t="s">
        <v>11</v>
      </c>
      <c r="K6922" t="s">
        <v>4406</v>
      </c>
      <c r="L6922" t="s">
        <v>4406</v>
      </c>
      <c r="M6922" t="s">
        <v>10154</v>
      </c>
      <c r="N6922" t="s">
        <v>1597</v>
      </c>
      <c r="O6922" t="s">
        <v>3428</v>
      </c>
    </row>
    <row r="6923" spans="1:15" x14ac:dyDescent="0.3">
      <c r="A6923" t="s">
        <v>1305</v>
      </c>
      <c r="B6923" t="s">
        <v>1903</v>
      </c>
      <c r="C6923" t="s">
        <v>4421</v>
      </c>
      <c r="D6923">
        <v>2</v>
      </c>
      <c r="E6923">
        <v>0.97926860999999998</v>
      </c>
      <c r="F6923">
        <v>0</v>
      </c>
      <c r="G6923">
        <v>0</v>
      </c>
      <c r="H6923">
        <v>0</v>
      </c>
      <c r="I6923">
        <v>0</v>
      </c>
      <c r="J6923" t="s">
        <v>11</v>
      </c>
      <c r="K6923" t="s">
        <v>4422</v>
      </c>
      <c r="L6923" t="s">
        <v>4422</v>
      </c>
      <c r="M6923" t="s">
        <v>1903</v>
      </c>
      <c r="N6923" t="s">
        <v>1305</v>
      </c>
      <c r="O6923" t="s">
        <v>1903</v>
      </c>
    </row>
    <row r="6924" spans="1:15" x14ac:dyDescent="0.3">
      <c r="A6924" t="s">
        <v>3446</v>
      </c>
      <c r="B6924" t="s">
        <v>3447</v>
      </c>
      <c r="C6924" t="s">
        <v>4172</v>
      </c>
      <c r="D6924">
        <v>2</v>
      </c>
      <c r="E6924">
        <v>0.55776899700000004</v>
      </c>
      <c r="F6924">
        <v>1</v>
      </c>
      <c r="G6924">
        <v>0</v>
      </c>
      <c r="H6924">
        <v>0</v>
      </c>
      <c r="I6924">
        <v>0</v>
      </c>
      <c r="J6924" t="s">
        <v>3194</v>
      </c>
      <c r="K6924" t="s">
        <v>4173</v>
      </c>
      <c r="L6924" t="s">
        <v>4173</v>
      </c>
      <c r="M6924" t="s">
        <v>10155</v>
      </c>
      <c r="N6924" t="s">
        <v>3446</v>
      </c>
      <c r="O6924" t="s">
        <v>3447</v>
      </c>
    </row>
    <row r="6925" spans="1:15" x14ac:dyDescent="0.3">
      <c r="A6925" t="s">
        <v>3254</v>
      </c>
      <c r="B6925" t="s">
        <v>3255</v>
      </c>
      <c r="C6925" t="s">
        <v>4175</v>
      </c>
      <c r="D6925">
        <v>1</v>
      </c>
      <c r="F6925">
        <v>0</v>
      </c>
      <c r="G6925">
        <v>0</v>
      </c>
      <c r="H6925">
        <v>0</v>
      </c>
      <c r="I6925">
        <v>0</v>
      </c>
      <c r="J6925" t="s">
        <v>3194</v>
      </c>
      <c r="K6925" t="s">
        <v>4173</v>
      </c>
      <c r="L6925" t="s">
        <v>4173</v>
      </c>
      <c r="M6925" t="s">
        <v>10155</v>
      </c>
      <c r="N6925" t="s">
        <v>3254</v>
      </c>
      <c r="O6925" t="s">
        <v>3255</v>
      </c>
    </row>
    <row r="6926" spans="1:15" x14ac:dyDescent="0.3">
      <c r="A6926" t="s">
        <v>3456</v>
      </c>
      <c r="B6926" t="s">
        <v>3457</v>
      </c>
      <c r="C6926" t="s">
        <v>6533</v>
      </c>
      <c r="D6926">
        <v>1</v>
      </c>
      <c r="E6926">
        <v>0.99708069600000004</v>
      </c>
      <c r="F6926">
        <v>0</v>
      </c>
      <c r="G6926">
        <v>0</v>
      </c>
      <c r="H6926">
        <v>1</v>
      </c>
      <c r="I6926">
        <v>0</v>
      </c>
      <c r="J6926" t="s">
        <v>33</v>
      </c>
      <c r="K6926" t="s">
        <v>6534</v>
      </c>
      <c r="L6926" t="s">
        <v>6534</v>
      </c>
      <c r="M6926" t="s">
        <v>3457</v>
      </c>
      <c r="N6926" t="s">
        <v>3456</v>
      </c>
      <c r="O6926" t="s">
        <v>3457</v>
      </c>
    </row>
    <row r="6927" spans="1:15" x14ac:dyDescent="0.3">
      <c r="A6927" t="s">
        <v>1602</v>
      </c>
      <c r="B6927" t="s">
        <v>3228</v>
      </c>
      <c r="C6927" t="s">
        <v>4288</v>
      </c>
      <c r="D6927">
        <v>3</v>
      </c>
      <c r="E6927">
        <v>0.74379151099999996</v>
      </c>
      <c r="F6927">
        <v>1</v>
      </c>
      <c r="G6927">
        <v>0</v>
      </c>
      <c r="H6927">
        <v>0</v>
      </c>
      <c r="I6927">
        <v>0</v>
      </c>
      <c r="J6927" t="s">
        <v>11</v>
      </c>
      <c r="K6927" t="s">
        <v>4289</v>
      </c>
      <c r="L6927" t="s">
        <v>4289</v>
      </c>
      <c r="M6927" t="s">
        <v>10156</v>
      </c>
      <c r="N6927" t="s">
        <v>1602</v>
      </c>
      <c r="O6927" t="s">
        <v>3228</v>
      </c>
    </row>
    <row r="6928" spans="1:15" x14ac:dyDescent="0.3">
      <c r="A6928" t="s">
        <v>1645</v>
      </c>
      <c r="B6928" t="s">
        <v>3233</v>
      </c>
      <c r="C6928" t="s">
        <v>5056</v>
      </c>
      <c r="D6928">
        <v>2</v>
      </c>
      <c r="E6928">
        <v>0.66665449499999996</v>
      </c>
      <c r="F6928">
        <v>0</v>
      </c>
      <c r="G6928">
        <v>1</v>
      </c>
      <c r="H6928">
        <v>0</v>
      </c>
      <c r="I6928">
        <v>1</v>
      </c>
      <c r="J6928" t="s">
        <v>445</v>
      </c>
      <c r="K6928" t="s">
        <v>5057</v>
      </c>
      <c r="L6928" t="s">
        <v>5057</v>
      </c>
      <c r="M6928" t="s">
        <v>10157</v>
      </c>
      <c r="N6928" t="s">
        <v>1645</v>
      </c>
      <c r="O6928" t="s">
        <v>3233</v>
      </c>
    </row>
    <row r="6929" spans="1:15" x14ac:dyDescent="0.3">
      <c r="A6929" t="s">
        <v>1645</v>
      </c>
      <c r="B6929" t="s">
        <v>3233</v>
      </c>
      <c r="C6929" t="s">
        <v>5056</v>
      </c>
      <c r="D6929">
        <v>2</v>
      </c>
      <c r="E6929">
        <v>0.66665449499999996</v>
      </c>
      <c r="F6929">
        <v>0</v>
      </c>
      <c r="G6929">
        <v>1</v>
      </c>
      <c r="H6929">
        <v>0</v>
      </c>
      <c r="I6929">
        <v>1</v>
      </c>
      <c r="J6929" t="s">
        <v>445</v>
      </c>
      <c r="K6929" t="s">
        <v>5057</v>
      </c>
      <c r="L6929" t="s">
        <v>5057</v>
      </c>
      <c r="M6929" t="s">
        <v>10158</v>
      </c>
      <c r="N6929" t="s">
        <v>1645</v>
      </c>
      <c r="O6929" t="s">
        <v>3233</v>
      </c>
    </row>
    <row r="6930" spans="1:15" x14ac:dyDescent="0.3">
      <c r="A6930" t="s">
        <v>3226</v>
      </c>
      <c r="B6930" t="s">
        <v>3227</v>
      </c>
      <c r="C6930" t="s">
        <v>4133</v>
      </c>
      <c r="D6930">
        <v>3</v>
      </c>
      <c r="E6930">
        <v>0.75580928700000005</v>
      </c>
      <c r="F6930">
        <v>1</v>
      </c>
      <c r="G6930">
        <v>0</v>
      </c>
      <c r="H6930">
        <v>0</v>
      </c>
      <c r="I6930">
        <v>0</v>
      </c>
      <c r="J6930" t="s">
        <v>11</v>
      </c>
      <c r="K6930" t="s">
        <v>4134</v>
      </c>
      <c r="L6930" t="s">
        <v>4134</v>
      </c>
      <c r="M6930" t="s">
        <v>10159</v>
      </c>
      <c r="N6930" t="s">
        <v>3226</v>
      </c>
      <c r="O6930" t="s">
        <v>3227</v>
      </c>
    </row>
    <row r="6931" spans="1:15" x14ac:dyDescent="0.3">
      <c r="A6931" t="s">
        <v>3226</v>
      </c>
      <c r="B6931" t="s">
        <v>3227</v>
      </c>
      <c r="C6931" t="s">
        <v>4133</v>
      </c>
      <c r="D6931">
        <v>3</v>
      </c>
      <c r="E6931">
        <v>0.75580928700000005</v>
      </c>
      <c r="F6931">
        <v>1</v>
      </c>
      <c r="G6931">
        <v>0</v>
      </c>
      <c r="H6931">
        <v>0</v>
      </c>
      <c r="I6931">
        <v>0</v>
      </c>
      <c r="J6931" t="s">
        <v>11</v>
      </c>
      <c r="K6931" t="s">
        <v>4134</v>
      </c>
      <c r="L6931" t="s">
        <v>4134</v>
      </c>
      <c r="M6931" t="s">
        <v>10160</v>
      </c>
      <c r="N6931" t="s">
        <v>3226</v>
      </c>
      <c r="O6931" t="s">
        <v>3227</v>
      </c>
    </row>
    <row r="6932" spans="1:15" x14ac:dyDescent="0.3">
      <c r="A6932" t="s">
        <v>43</v>
      </c>
      <c r="B6932" t="s">
        <v>1275</v>
      </c>
      <c r="C6932" t="s">
        <v>4101</v>
      </c>
      <c r="D6932">
        <v>3</v>
      </c>
      <c r="E6932">
        <v>0.99179899699999996</v>
      </c>
      <c r="F6932">
        <v>1</v>
      </c>
      <c r="G6932">
        <v>0</v>
      </c>
      <c r="H6932">
        <v>0</v>
      </c>
      <c r="I6932">
        <v>0</v>
      </c>
      <c r="J6932" t="s">
        <v>33</v>
      </c>
      <c r="K6932" t="s">
        <v>4102</v>
      </c>
      <c r="L6932" t="s">
        <v>4102</v>
      </c>
      <c r="M6932" t="s">
        <v>10161</v>
      </c>
      <c r="N6932" t="s">
        <v>43</v>
      </c>
      <c r="O6932" t="s">
        <v>1275</v>
      </c>
    </row>
    <row r="6933" spans="1:15" x14ac:dyDescent="0.3">
      <c r="A6933" t="s">
        <v>546</v>
      </c>
      <c r="B6933" t="s">
        <v>3361</v>
      </c>
      <c r="C6933" t="s">
        <v>4267</v>
      </c>
      <c r="D6933">
        <v>3</v>
      </c>
      <c r="E6933">
        <v>0.989903317</v>
      </c>
      <c r="F6933">
        <v>1</v>
      </c>
      <c r="G6933">
        <v>0</v>
      </c>
      <c r="H6933">
        <v>0</v>
      </c>
      <c r="I6933">
        <v>0</v>
      </c>
      <c r="J6933" t="s">
        <v>3196</v>
      </c>
      <c r="K6933" t="s">
        <v>4268</v>
      </c>
      <c r="L6933" t="s">
        <v>4268</v>
      </c>
      <c r="M6933" t="s">
        <v>10162</v>
      </c>
      <c r="N6933" t="s">
        <v>546</v>
      </c>
      <c r="O6933" t="s">
        <v>3361</v>
      </c>
    </row>
    <row r="6934" spans="1:15" x14ac:dyDescent="0.3">
      <c r="A6934" t="s">
        <v>1260</v>
      </c>
      <c r="B6934" t="s">
        <v>3273</v>
      </c>
      <c r="C6934" t="s">
        <v>5257</v>
      </c>
      <c r="D6934">
        <v>3</v>
      </c>
      <c r="E6934">
        <v>0.97186191099999997</v>
      </c>
      <c r="F6934">
        <v>1</v>
      </c>
      <c r="G6934">
        <v>0</v>
      </c>
      <c r="H6934">
        <v>0</v>
      </c>
      <c r="I6934">
        <v>0</v>
      </c>
      <c r="J6934" t="s">
        <v>13</v>
      </c>
      <c r="K6934" t="s">
        <v>5258</v>
      </c>
      <c r="L6934" t="s">
        <v>5258</v>
      </c>
      <c r="M6934" t="s">
        <v>10163</v>
      </c>
      <c r="N6934" t="s">
        <v>1260</v>
      </c>
      <c r="O6934" t="s">
        <v>3273</v>
      </c>
    </row>
    <row r="6935" spans="1:15" x14ac:dyDescent="0.3">
      <c r="A6935" t="s">
        <v>29</v>
      </c>
      <c r="B6935" t="s">
        <v>1007</v>
      </c>
      <c r="C6935" t="s">
        <v>4308</v>
      </c>
      <c r="D6935">
        <v>3</v>
      </c>
      <c r="E6935">
        <v>0.97319133199999996</v>
      </c>
      <c r="F6935">
        <v>1</v>
      </c>
      <c r="G6935">
        <v>0</v>
      </c>
      <c r="H6935">
        <v>0</v>
      </c>
      <c r="I6935">
        <v>0</v>
      </c>
      <c r="J6935" t="s">
        <v>13</v>
      </c>
      <c r="K6935" t="s">
        <v>4309</v>
      </c>
      <c r="L6935" t="s">
        <v>4309</v>
      </c>
      <c r="M6935" t="s">
        <v>10164</v>
      </c>
      <c r="N6935" t="s">
        <v>29</v>
      </c>
      <c r="O6935" t="s">
        <v>1007</v>
      </c>
    </row>
    <row r="6936" spans="1:15" x14ac:dyDescent="0.3">
      <c r="A6936" t="s">
        <v>27</v>
      </c>
      <c r="B6936" t="s">
        <v>3320</v>
      </c>
      <c r="C6936" t="s">
        <v>4305</v>
      </c>
      <c r="D6936">
        <v>3</v>
      </c>
      <c r="E6936">
        <v>0.98844223499999995</v>
      </c>
      <c r="F6936">
        <v>1</v>
      </c>
      <c r="G6936">
        <v>0</v>
      </c>
      <c r="H6936">
        <v>0</v>
      </c>
      <c r="I6936">
        <v>0</v>
      </c>
      <c r="J6936" t="s">
        <v>13</v>
      </c>
      <c r="K6936" t="s">
        <v>4306</v>
      </c>
      <c r="L6936" t="s">
        <v>4306</v>
      </c>
      <c r="M6936" t="s">
        <v>10165</v>
      </c>
      <c r="N6936" t="s">
        <v>27</v>
      </c>
      <c r="O6936" t="s">
        <v>3320</v>
      </c>
    </row>
    <row r="6937" spans="1:15" x14ac:dyDescent="0.3">
      <c r="A6937" t="s">
        <v>546</v>
      </c>
      <c r="B6937" t="s">
        <v>3361</v>
      </c>
      <c r="C6937" t="s">
        <v>4267</v>
      </c>
      <c r="D6937">
        <v>3</v>
      </c>
      <c r="E6937">
        <v>0.989903317</v>
      </c>
      <c r="F6937">
        <v>1</v>
      </c>
      <c r="G6937">
        <v>0</v>
      </c>
      <c r="H6937">
        <v>0</v>
      </c>
      <c r="I6937">
        <v>0</v>
      </c>
      <c r="J6937" t="s">
        <v>3196</v>
      </c>
      <c r="K6937" t="s">
        <v>4268</v>
      </c>
      <c r="L6937" t="s">
        <v>4268</v>
      </c>
      <c r="M6937" t="s">
        <v>10166</v>
      </c>
      <c r="N6937" t="s">
        <v>546</v>
      </c>
      <c r="O6937" t="s">
        <v>3361</v>
      </c>
    </row>
    <row r="6938" spans="1:15" x14ac:dyDescent="0.3">
      <c r="A6938" t="s">
        <v>3283</v>
      </c>
      <c r="B6938" t="s">
        <v>3284</v>
      </c>
      <c r="C6938" t="s">
        <v>4169</v>
      </c>
      <c r="D6938">
        <v>2</v>
      </c>
      <c r="E6938">
        <v>0.81571598400000001</v>
      </c>
      <c r="F6938">
        <v>1</v>
      </c>
      <c r="G6938">
        <v>0</v>
      </c>
      <c r="H6938">
        <v>0</v>
      </c>
      <c r="I6938">
        <v>0</v>
      </c>
      <c r="J6938" t="s">
        <v>6</v>
      </c>
      <c r="K6938" t="s">
        <v>4170</v>
      </c>
      <c r="L6938" t="s">
        <v>4170</v>
      </c>
      <c r="M6938" t="s">
        <v>3284</v>
      </c>
      <c r="N6938" t="s">
        <v>3283</v>
      </c>
      <c r="O6938" t="s">
        <v>3284</v>
      </c>
    </row>
    <row r="6939" spans="1:15" x14ac:dyDescent="0.3">
      <c r="A6939" t="s">
        <v>3283</v>
      </c>
      <c r="B6939" t="s">
        <v>3284</v>
      </c>
      <c r="C6939" t="s">
        <v>4169</v>
      </c>
      <c r="D6939">
        <v>2</v>
      </c>
      <c r="E6939">
        <v>0.81571598400000001</v>
      </c>
      <c r="F6939">
        <v>1</v>
      </c>
      <c r="G6939">
        <v>0</v>
      </c>
      <c r="H6939">
        <v>0</v>
      </c>
      <c r="I6939">
        <v>0</v>
      </c>
      <c r="J6939" t="s">
        <v>6</v>
      </c>
      <c r="K6939" t="s">
        <v>4170</v>
      </c>
      <c r="L6939" t="s">
        <v>4170</v>
      </c>
      <c r="M6939" t="s">
        <v>10167</v>
      </c>
      <c r="N6939" t="s">
        <v>3283</v>
      </c>
      <c r="O6939" t="s">
        <v>3284</v>
      </c>
    </row>
    <row r="6940" spans="1:15" x14ac:dyDescent="0.3">
      <c r="A6940" t="s">
        <v>3217</v>
      </c>
      <c r="B6940" t="s">
        <v>3218</v>
      </c>
      <c r="C6940" t="s">
        <v>5215</v>
      </c>
      <c r="D6940">
        <v>3</v>
      </c>
      <c r="E6940">
        <v>0.95379185200000005</v>
      </c>
      <c r="F6940">
        <v>1</v>
      </c>
      <c r="G6940">
        <v>0</v>
      </c>
      <c r="H6940">
        <v>0</v>
      </c>
      <c r="I6940">
        <v>0</v>
      </c>
      <c r="J6940" t="s">
        <v>33</v>
      </c>
      <c r="K6940" t="s">
        <v>5216</v>
      </c>
      <c r="L6940" t="s">
        <v>5216</v>
      </c>
      <c r="M6940" t="s">
        <v>10168</v>
      </c>
      <c r="N6940" t="s">
        <v>3217</v>
      </c>
      <c r="O6940" t="s">
        <v>3218</v>
      </c>
    </row>
    <row r="6941" spans="1:15" x14ac:dyDescent="0.3">
      <c r="A6941" t="s">
        <v>3297</v>
      </c>
      <c r="B6941" t="s">
        <v>3298</v>
      </c>
      <c r="C6941" t="s">
        <v>5243</v>
      </c>
      <c r="D6941">
        <v>1</v>
      </c>
      <c r="E6941">
        <v>0.94002511600000005</v>
      </c>
      <c r="F6941">
        <v>0</v>
      </c>
      <c r="G6941">
        <v>0</v>
      </c>
      <c r="H6941">
        <v>0</v>
      </c>
      <c r="I6941">
        <v>0</v>
      </c>
      <c r="J6941" t="s">
        <v>3196</v>
      </c>
      <c r="K6941" t="s">
        <v>5244</v>
      </c>
      <c r="L6941" t="s">
        <v>5244</v>
      </c>
      <c r="M6941" t="s">
        <v>10169</v>
      </c>
      <c r="N6941" t="s">
        <v>3297</v>
      </c>
      <c r="O6941" t="s">
        <v>3298</v>
      </c>
    </row>
    <row r="6942" spans="1:15" x14ac:dyDescent="0.3">
      <c r="A6942" t="s">
        <v>3283</v>
      </c>
      <c r="B6942" t="s">
        <v>3284</v>
      </c>
      <c r="C6942" t="s">
        <v>4169</v>
      </c>
      <c r="D6942">
        <v>2</v>
      </c>
      <c r="E6942">
        <v>0.81571598400000001</v>
      </c>
      <c r="F6942">
        <v>1</v>
      </c>
      <c r="G6942">
        <v>0</v>
      </c>
      <c r="H6942">
        <v>0</v>
      </c>
      <c r="I6942">
        <v>0</v>
      </c>
      <c r="J6942" t="s">
        <v>6</v>
      </c>
      <c r="K6942" t="s">
        <v>4170</v>
      </c>
      <c r="L6942" t="s">
        <v>4170</v>
      </c>
      <c r="M6942" t="s">
        <v>10170</v>
      </c>
      <c r="N6942" t="s">
        <v>3283</v>
      </c>
      <c r="O6942" t="s">
        <v>3284</v>
      </c>
    </row>
    <row r="6943" spans="1:15" x14ac:dyDescent="0.3">
      <c r="A6943" t="s">
        <v>3244</v>
      </c>
      <c r="B6943" t="s">
        <v>3245</v>
      </c>
      <c r="C6943" t="s">
        <v>4889</v>
      </c>
      <c r="D6943">
        <v>3</v>
      </c>
      <c r="E6943">
        <v>0.90637853400000001</v>
      </c>
      <c r="F6943">
        <v>1</v>
      </c>
      <c r="G6943">
        <v>0</v>
      </c>
      <c r="H6943">
        <v>0</v>
      </c>
      <c r="I6943">
        <v>0</v>
      </c>
      <c r="J6943" t="s">
        <v>3196</v>
      </c>
      <c r="K6943" t="s">
        <v>4890</v>
      </c>
      <c r="L6943" t="s">
        <v>4890</v>
      </c>
      <c r="M6943" t="s">
        <v>10171</v>
      </c>
      <c r="N6943" t="s">
        <v>3244</v>
      </c>
      <c r="O6943" t="s">
        <v>3245</v>
      </c>
    </row>
    <row r="6944" spans="1:15" x14ac:dyDescent="0.3">
      <c r="A6944" t="s">
        <v>3242</v>
      </c>
      <c r="B6944" t="s">
        <v>3243</v>
      </c>
      <c r="C6944" t="s">
        <v>4107</v>
      </c>
      <c r="D6944">
        <v>2</v>
      </c>
      <c r="E6944">
        <v>0.65059881600000002</v>
      </c>
      <c r="F6944">
        <v>1</v>
      </c>
      <c r="G6944">
        <v>0</v>
      </c>
      <c r="H6944">
        <v>0</v>
      </c>
      <c r="I6944">
        <v>0</v>
      </c>
      <c r="J6944" t="s">
        <v>3194</v>
      </c>
      <c r="K6944" t="s">
        <v>4108</v>
      </c>
      <c r="L6944" t="s">
        <v>4108</v>
      </c>
      <c r="M6944" t="s">
        <v>10172</v>
      </c>
      <c r="N6944" t="s">
        <v>3242</v>
      </c>
      <c r="O6944" t="s">
        <v>3243</v>
      </c>
    </row>
    <row r="6945" spans="1:15" x14ac:dyDescent="0.3">
      <c r="A6945" t="s">
        <v>723</v>
      </c>
      <c r="B6945" t="s">
        <v>2260</v>
      </c>
      <c r="C6945" t="s">
        <v>5932</v>
      </c>
      <c r="D6945">
        <v>3</v>
      </c>
      <c r="E6945">
        <v>0.44255897799999999</v>
      </c>
      <c r="F6945">
        <v>1</v>
      </c>
      <c r="G6945">
        <v>0</v>
      </c>
      <c r="H6945">
        <v>0</v>
      </c>
      <c r="I6945">
        <v>0</v>
      </c>
      <c r="J6945" t="s">
        <v>18</v>
      </c>
      <c r="K6945" t="s">
        <v>5933</v>
      </c>
      <c r="L6945" t="s">
        <v>5933</v>
      </c>
      <c r="M6945" t="s">
        <v>10173</v>
      </c>
      <c r="N6945" t="s">
        <v>723</v>
      </c>
      <c r="O6945" t="s">
        <v>2260</v>
      </c>
    </row>
    <row r="6946" spans="1:15" x14ac:dyDescent="0.3">
      <c r="A6946" t="s">
        <v>3290</v>
      </c>
      <c r="B6946" t="s">
        <v>3291</v>
      </c>
      <c r="C6946" t="s">
        <v>5153</v>
      </c>
      <c r="D6946">
        <v>1</v>
      </c>
      <c r="E6946">
        <v>0.90856479099999998</v>
      </c>
      <c r="F6946">
        <v>0</v>
      </c>
      <c r="G6946">
        <v>0</v>
      </c>
      <c r="H6946">
        <v>0</v>
      </c>
      <c r="I6946">
        <v>1</v>
      </c>
      <c r="J6946" t="s">
        <v>445</v>
      </c>
      <c r="K6946" t="s">
        <v>5154</v>
      </c>
      <c r="L6946" t="s">
        <v>5154</v>
      </c>
      <c r="M6946" t="s">
        <v>10174</v>
      </c>
      <c r="N6946" t="s">
        <v>3290</v>
      </c>
      <c r="O6946" t="s">
        <v>3291</v>
      </c>
    </row>
    <row r="6947" spans="1:15" x14ac:dyDescent="0.3">
      <c r="A6947" t="s">
        <v>1645</v>
      </c>
      <c r="B6947" t="s">
        <v>3233</v>
      </c>
      <c r="C6947" t="s">
        <v>5056</v>
      </c>
      <c r="D6947">
        <v>2</v>
      </c>
      <c r="E6947">
        <v>0.66665449499999996</v>
      </c>
      <c r="F6947">
        <v>0</v>
      </c>
      <c r="G6947">
        <v>1</v>
      </c>
      <c r="H6947">
        <v>0</v>
      </c>
      <c r="I6947">
        <v>1</v>
      </c>
      <c r="J6947" t="s">
        <v>445</v>
      </c>
      <c r="K6947" t="s">
        <v>5057</v>
      </c>
      <c r="L6947" t="s">
        <v>5057</v>
      </c>
      <c r="M6947" t="s">
        <v>10175</v>
      </c>
      <c r="N6947" t="s">
        <v>1645</v>
      </c>
      <c r="O6947" t="s">
        <v>3233</v>
      </c>
    </row>
    <row r="6948" spans="1:15" x14ac:dyDescent="0.3">
      <c r="A6948" t="s">
        <v>3226</v>
      </c>
      <c r="B6948" t="s">
        <v>3227</v>
      </c>
      <c r="C6948" t="s">
        <v>4133</v>
      </c>
      <c r="D6948">
        <v>3</v>
      </c>
      <c r="E6948">
        <v>0.75580928700000005</v>
      </c>
      <c r="F6948">
        <v>1</v>
      </c>
      <c r="G6948">
        <v>0</v>
      </c>
      <c r="H6948">
        <v>0</v>
      </c>
      <c r="I6948">
        <v>0</v>
      </c>
      <c r="J6948" t="s">
        <v>11</v>
      </c>
      <c r="K6948" t="s">
        <v>4134</v>
      </c>
      <c r="L6948" t="s">
        <v>4134</v>
      </c>
      <c r="M6948" t="s">
        <v>10176</v>
      </c>
      <c r="N6948" t="s">
        <v>3226</v>
      </c>
      <c r="O6948" t="s">
        <v>3227</v>
      </c>
    </row>
    <row r="6949" spans="1:15" x14ac:dyDescent="0.3">
      <c r="A6949" t="s">
        <v>1453</v>
      </c>
      <c r="B6949" t="s">
        <v>3321</v>
      </c>
      <c r="C6949" t="s">
        <v>4699</v>
      </c>
      <c r="D6949">
        <v>3</v>
      </c>
      <c r="E6949">
        <v>0.80060226199999995</v>
      </c>
      <c r="F6949">
        <v>1</v>
      </c>
      <c r="G6949">
        <v>0</v>
      </c>
      <c r="H6949">
        <v>0</v>
      </c>
      <c r="I6949">
        <v>0</v>
      </c>
      <c r="J6949" t="s">
        <v>3194</v>
      </c>
      <c r="K6949" t="s">
        <v>4700</v>
      </c>
      <c r="L6949" t="s">
        <v>4700</v>
      </c>
      <c r="M6949" t="s">
        <v>10177</v>
      </c>
      <c r="N6949" t="s">
        <v>1453</v>
      </c>
      <c r="O6949" t="s">
        <v>3321</v>
      </c>
    </row>
    <row r="6950" spans="1:15" x14ac:dyDescent="0.3">
      <c r="A6950" t="s">
        <v>3348</v>
      </c>
      <c r="B6950" t="s">
        <v>3349</v>
      </c>
      <c r="C6950" t="s">
        <v>4356</v>
      </c>
      <c r="D6950">
        <v>1</v>
      </c>
      <c r="E6950">
        <v>0.98786071499999994</v>
      </c>
      <c r="F6950">
        <v>0</v>
      </c>
      <c r="G6950">
        <v>0</v>
      </c>
      <c r="H6950">
        <v>0</v>
      </c>
      <c r="I6950">
        <v>0</v>
      </c>
      <c r="J6950" t="s">
        <v>11</v>
      </c>
      <c r="K6950" t="s">
        <v>4357</v>
      </c>
      <c r="L6950" t="s">
        <v>4357</v>
      </c>
      <c r="M6950" t="s">
        <v>3349</v>
      </c>
      <c r="N6950" t="s">
        <v>3348</v>
      </c>
      <c r="O6950" t="s">
        <v>3349</v>
      </c>
    </row>
    <row r="6951" spans="1:15" x14ac:dyDescent="0.3">
      <c r="A6951" t="s">
        <v>3252</v>
      </c>
      <c r="B6951" t="s">
        <v>4704</v>
      </c>
      <c r="C6951" t="s">
        <v>4705</v>
      </c>
      <c r="D6951">
        <v>1</v>
      </c>
      <c r="E6951">
        <v>-999.99</v>
      </c>
      <c r="F6951">
        <v>0</v>
      </c>
      <c r="G6951">
        <v>0</v>
      </c>
      <c r="H6951">
        <v>0</v>
      </c>
      <c r="I6951">
        <v>0</v>
      </c>
      <c r="J6951" t="s">
        <v>11</v>
      </c>
      <c r="K6951" t="s">
        <v>4706</v>
      </c>
      <c r="L6951" t="s">
        <v>4706</v>
      </c>
      <c r="M6951" t="s">
        <v>10178</v>
      </c>
      <c r="N6951" t="s">
        <v>3252</v>
      </c>
      <c r="O6951" t="s">
        <v>4704</v>
      </c>
    </row>
    <row r="6952" spans="1:15" x14ac:dyDescent="0.3">
      <c r="A6952" t="s">
        <v>717</v>
      </c>
      <c r="B6952" t="s">
        <v>2257</v>
      </c>
      <c r="C6952" t="s">
        <v>5179</v>
      </c>
      <c r="D6952">
        <v>3</v>
      </c>
      <c r="E6952">
        <v>0.70021247499999995</v>
      </c>
      <c r="F6952">
        <v>1</v>
      </c>
      <c r="G6952">
        <v>0</v>
      </c>
      <c r="H6952">
        <v>0</v>
      </c>
      <c r="I6952">
        <v>0</v>
      </c>
      <c r="J6952" t="s">
        <v>18</v>
      </c>
      <c r="K6952" t="s">
        <v>5180</v>
      </c>
      <c r="L6952" t="s">
        <v>5180</v>
      </c>
      <c r="M6952" t="s">
        <v>10179</v>
      </c>
      <c r="N6952" t="s">
        <v>717</v>
      </c>
      <c r="O6952" t="s">
        <v>2257</v>
      </c>
    </row>
    <row r="6953" spans="1:15" x14ac:dyDescent="0.3">
      <c r="A6953" t="s">
        <v>3229</v>
      </c>
      <c r="B6953" t="s">
        <v>3230</v>
      </c>
      <c r="C6953" t="s">
        <v>4043</v>
      </c>
      <c r="D6953">
        <v>2</v>
      </c>
      <c r="E6953">
        <v>0.96268071</v>
      </c>
      <c r="F6953">
        <v>1</v>
      </c>
      <c r="G6953">
        <v>0</v>
      </c>
      <c r="H6953">
        <v>0</v>
      </c>
      <c r="I6953">
        <v>0</v>
      </c>
      <c r="J6953" t="s">
        <v>3194</v>
      </c>
      <c r="K6953" t="s">
        <v>4044</v>
      </c>
      <c r="L6953" t="s">
        <v>4044</v>
      </c>
      <c r="M6953" t="s">
        <v>10180</v>
      </c>
      <c r="N6953" t="s">
        <v>3229</v>
      </c>
      <c r="O6953" t="s">
        <v>3230</v>
      </c>
    </row>
    <row r="6954" spans="1:15" x14ac:dyDescent="0.3">
      <c r="A6954" t="s">
        <v>1645</v>
      </c>
      <c r="B6954" t="s">
        <v>3233</v>
      </c>
      <c r="C6954" t="s">
        <v>5056</v>
      </c>
      <c r="D6954">
        <v>2</v>
      </c>
      <c r="E6954">
        <v>0.66665449499999996</v>
      </c>
      <c r="F6954">
        <v>0</v>
      </c>
      <c r="G6954">
        <v>1</v>
      </c>
      <c r="H6954">
        <v>0</v>
      </c>
      <c r="I6954">
        <v>1</v>
      </c>
      <c r="J6954" t="s">
        <v>445</v>
      </c>
      <c r="K6954" t="s">
        <v>5057</v>
      </c>
      <c r="L6954" t="s">
        <v>5057</v>
      </c>
      <c r="M6954" t="s">
        <v>10181</v>
      </c>
      <c r="N6954" t="s">
        <v>1645</v>
      </c>
      <c r="O6954" t="s">
        <v>3233</v>
      </c>
    </row>
    <row r="6955" spans="1:15" x14ac:dyDescent="0.3">
      <c r="A6955" t="s">
        <v>3238</v>
      </c>
      <c r="B6955" t="s">
        <v>3239</v>
      </c>
      <c r="C6955" t="s">
        <v>4294</v>
      </c>
      <c r="D6955">
        <v>3</v>
      </c>
      <c r="E6955">
        <v>0.88902200899999995</v>
      </c>
      <c r="F6955">
        <v>1</v>
      </c>
      <c r="G6955">
        <v>0</v>
      </c>
      <c r="H6955">
        <v>0</v>
      </c>
      <c r="I6955">
        <v>0</v>
      </c>
      <c r="J6955" t="s">
        <v>20</v>
      </c>
      <c r="K6955" t="s">
        <v>4295</v>
      </c>
      <c r="L6955" t="s">
        <v>4295</v>
      </c>
      <c r="M6955" t="s">
        <v>10182</v>
      </c>
      <c r="N6955" t="s">
        <v>3238</v>
      </c>
      <c r="O6955" t="s">
        <v>3239</v>
      </c>
    </row>
    <row r="6956" spans="1:15" x14ac:dyDescent="0.3">
      <c r="A6956" t="s">
        <v>2203</v>
      </c>
      <c r="B6956" t="s">
        <v>2204</v>
      </c>
      <c r="C6956" t="s">
        <v>3992</v>
      </c>
      <c r="D6956">
        <v>3</v>
      </c>
      <c r="E6956">
        <v>0.15003534700000001</v>
      </c>
      <c r="F6956">
        <v>1</v>
      </c>
      <c r="G6956">
        <v>0</v>
      </c>
      <c r="H6956">
        <v>0</v>
      </c>
      <c r="I6956">
        <v>0</v>
      </c>
      <c r="J6956" t="s">
        <v>8</v>
      </c>
      <c r="K6956" t="s">
        <v>3993</v>
      </c>
      <c r="L6956" t="s">
        <v>3993</v>
      </c>
      <c r="M6956" t="s">
        <v>10183</v>
      </c>
      <c r="N6956" t="s">
        <v>2203</v>
      </c>
      <c r="O6956" t="s">
        <v>2204</v>
      </c>
    </row>
    <row r="6957" spans="1:15" x14ac:dyDescent="0.3">
      <c r="A6957" t="s">
        <v>3242</v>
      </c>
      <c r="B6957" t="s">
        <v>3243</v>
      </c>
      <c r="C6957" t="s">
        <v>4107</v>
      </c>
      <c r="D6957">
        <v>2</v>
      </c>
      <c r="E6957">
        <v>0.65059881600000002</v>
      </c>
      <c r="F6957">
        <v>1</v>
      </c>
      <c r="G6957">
        <v>0</v>
      </c>
      <c r="H6957">
        <v>0</v>
      </c>
      <c r="I6957">
        <v>0</v>
      </c>
      <c r="J6957" t="s">
        <v>3194</v>
      </c>
      <c r="K6957" t="s">
        <v>4108</v>
      </c>
      <c r="L6957" t="s">
        <v>4108</v>
      </c>
      <c r="M6957" t="s">
        <v>10184</v>
      </c>
      <c r="N6957" t="s">
        <v>3242</v>
      </c>
      <c r="O6957" t="s">
        <v>3243</v>
      </c>
    </row>
    <row r="6958" spans="1:15" x14ac:dyDescent="0.3">
      <c r="A6958" t="s">
        <v>3252</v>
      </c>
      <c r="B6958" t="s">
        <v>4704</v>
      </c>
      <c r="C6958" t="s">
        <v>4705</v>
      </c>
      <c r="D6958">
        <v>1</v>
      </c>
      <c r="E6958">
        <v>-999.99</v>
      </c>
      <c r="F6958">
        <v>0</v>
      </c>
      <c r="G6958">
        <v>0</v>
      </c>
      <c r="H6958">
        <v>0</v>
      </c>
      <c r="I6958">
        <v>0</v>
      </c>
      <c r="J6958" t="s">
        <v>11</v>
      </c>
      <c r="K6958" t="s">
        <v>4706</v>
      </c>
      <c r="L6958" t="s">
        <v>4706</v>
      </c>
      <c r="M6958" t="s">
        <v>10185</v>
      </c>
      <c r="N6958" t="s">
        <v>3252</v>
      </c>
      <c r="O6958" t="s">
        <v>4704</v>
      </c>
    </row>
    <row r="6959" spans="1:15" x14ac:dyDescent="0.3">
      <c r="A6959" t="s">
        <v>1588</v>
      </c>
      <c r="B6959" t="s">
        <v>3267</v>
      </c>
      <c r="C6959" t="s">
        <v>4445</v>
      </c>
      <c r="D6959">
        <v>1</v>
      </c>
      <c r="E6959">
        <v>0.75580928700000005</v>
      </c>
      <c r="F6959">
        <v>0</v>
      </c>
      <c r="G6959">
        <v>1</v>
      </c>
      <c r="H6959">
        <v>0</v>
      </c>
      <c r="I6959">
        <v>1</v>
      </c>
      <c r="J6959" t="s">
        <v>11</v>
      </c>
      <c r="K6959" t="s">
        <v>4446</v>
      </c>
      <c r="L6959" t="s">
        <v>4446</v>
      </c>
      <c r="M6959" t="s">
        <v>10186</v>
      </c>
      <c r="N6959" t="s">
        <v>1588</v>
      </c>
      <c r="O6959" t="s">
        <v>3267</v>
      </c>
    </row>
    <row r="6960" spans="1:15" x14ac:dyDescent="0.3">
      <c r="A6960" t="s">
        <v>3226</v>
      </c>
      <c r="B6960" t="s">
        <v>3227</v>
      </c>
      <c r="C6960" t="s">
        <v>4133</v>
      </c>
      <c r="D6960">
        <v>3</v>
      </c>
      <c r="E6960">
        <v>0.75580928700000005</v>
      </c>
      <c r="F6960">
        <v>1</v>
      </c>
      <c r="G6960">
        <v>0</v>
      </c>
      <c r="H6960">
        <v>0</v>
      </c>
      <c r="I6960">
        <v>0</v>
      </c>
      <c r="J6960" t="s">
        <v>11</v>
      </c>
      <c r="K6960" t="s">
        <v>4134</v>
      </c>
      <c r="L6960" t="s">
        <v>4134</v>
      </c>
      <c r="M6960" t="s">
        <v>10187</v>
      </c>
      <c r="N6960" t="s">
        <v>3226</v>
      </c>
      <c r="O6960" t="s">
        <v>3227</v>
      </c>
    </row>
    <row r="6961" spans="1:15" x14ac:dyDescent="0.3">
      <c r="A6961" t="s">
        <v>191</v>
      </c>
      <c r="B6961" t="s">
        <v>3258</v>
      </c>
      <c r="C6961" t="s">
        <v>4261</v>
      </c>
      <c r="D6961">
        <v>3</v>
      </c>
      <c r="E6961">
        <v>0.99704878299999999</v>
      </c>
      <c r="F6961">
        <v>1</v>
      </c>
      <c r="G6961">
        <v>0</v>
      </c>
      <c r="H6961">
        <v>0</v>
      </c>
      <c r="I6961">
        <v>0</v>
      </c>
      <c r="J6961" t="s">
        <v>445</v>
      </c>
      <c r="K6961" t="s">
        <v>4262</v>
      </c>
      <c r="L6961" t="s">
        <v>4262</v>
      </c>
      <c r="M6961" t="s">
        <v>10188</v>
      </c>
      <c r="N6961" t="s">
        <v>191</v>
      </c>
      <c r="O6961" t="s">
        <v>3258</v>
      </c>
    </row>
    <row r="6962" spans="1:15" x14ac:dyDescent="0.3">
      <c r="A6962" t="s">
        <v>1602</v>
      </c>
      <c r="B6962" t="s">
        <v>3228</v>
      </c>
      <c r="C6962" t="s">
        <v>4288</v>
      </c>
      <c r="D6962">
        <v>3</v>
      </c>
      <c r="E6962">
        <v>0.74379151099999996</v>
      </c>
      <c r="F6962">
        <v>1</v>
      </c>
      <c r="G6962">
        <v>0</v>
      </c>
      <c r="H6962">
        <v>0</v>
      </c>
      <c r="I6962">
        <v>0</v>
      </c>
      <c r="J6962" t="s">
        <v>11</v>
      </c>
      <c r="K6962" t="s">
        <v>4289</v>
      </c>
      <c r="L6962" t="s">
        <v>4289</v>
      </c>
      <c r="M6962" t="s">
        <v>10189</v>
      </c>
      <c r="N6962" t="s">
        <v>1602</v>
      </c>
      <c r="O6962" t="s">
        <v>3228</v>
      </c>
    </row>
    <row r="6963" spans="1:15" x14ac:dyDescent="0.3">
      <c r="A6963" t="s">
        <v>871</v>
      </c>
      <c r="B6963" t="s">
        <v>3266</v>
      </c>
      <c r="C6963" t="s">
        <v>4476</v>
      </c>
      <c r="D6963">
        <v>2</v>
      </c>
      <c r="E6963">
        <v>0.59034212900000005</v>
      </c>
      <c r="F6963">
        <v>0</v>
      </c>
      <c r="G6963">
        <v>1</v>
      </c>
      <c r="H6963">
        <v>0</v>
      </c>
      <c r="I6963">
        <v>1</v>
      </c>
      <c r="J6963" t="s">
        <v>445</v>
      </c>
      <c r="K6963" t="s">
        <v>4477</v>
      </c>
      <c r="L6963" t="s">
        <v>4477</v>
      </c>
      <c r="M6963" t="s">
        <v>10190</v>
      </c>
      <c r="N6963" t="s">
        <v>871</v>
      </c>
      <c r="O6963" t="s">
        <v>3266</v>
      </c>
    </row>
    <row r="6964" spans="1:15" x14ac:dyDescent="0.3">
      <c r="A6964" t="s">
        <v>3248</v>
      </c>
      <c r="B6964" t="s">
        <v>4845</v>
      </c>
      <c r="C6964" t="s">
        <v>4846</v>
      </c>
      <c r="D6964">
        <v>2</v>
      </c>
      <c r="E6964">
        <v>-999.99</v>
      </c>
      <c r="F6964">
        <v>0</v>
      </c>
      <c r="G6964">
        <v>0</v>
      </c>
      <c r="H6964">
        <v>0</v>
      </c>
      <c r="I6964">
        <v>0</v>
      </c>
      <c r="J6964" t="s">
        <v>11</v>
      </c>
      <c r="K6964" t="s">
        <v>4847</v>
      </c>
      <c r="L6964" t="s">
        <v>4847</v>
      </c>
      <c r="M6964" t="s">
        <v>10191</v>
      </c>
      <c r="N6964" t="s">
        <v>3248</v>
      </c>
      <c r="O6964" t="s">
        <v>4845</v>
      </c>
    </row>
    <row r="6965" spans="1:15" x14ac:dyDescent="0.3">
      <c r="A6965" t="s">
        <v>3872</v>
      </c>
      <c r="B6965" t="s">
        <v>3873</v>
      </c>
      <c r="C6965" t="s">
        <v>5642</v>
      </c>
      <c r="D6965">
        <v>1</v>
      </c>
      <c r="E6965">
        <v>0.99704878299999999</v>
      </c>
      <c r="F6965">
        <v>0</v>
      </c>
      <c r="G6965">
        <v>0</v>
      </c>
      <c r="H6965">
        <v>0</v>
      </c>
      <c r="I6965">
        <v>1</v>
      </c>
      <c r="J6965" t="s">
        <v>445</v>
      </c>
      <c r="K6965" t="s">
        <v>5643</v>
      </c>
      <c r="L6965" t="s">
        <v>5643</v>
      </c>
      <c r="M6965" t="s">
        <v>10192</v>
      </c>
      <c r="N6965" t="s">
        <v>3872</v>
      </c>
      <c r="O6965" t="s">
        <v>3873</v>
      </c>
    </row>
    <row r="6966" spans="1:15" x14ac:dyDescent="0.3">
      <c r="A6966" t="s">
        <v>1453</v>
      </c>
      <c r="B6966" t="s">
        <v>3321</v>
      </c>
      <c r="C6966" t="s">
        <v>4699</v>
      </c>
      <c r="D6966">
        <v>3</v>
      </c>
      <c r="E6966">
        <v>0.80060226199999995</v>
      </c>
      <c r="F6966">
        <v>1</v>
      </c>
      <c r="G6966">
        <v>0</v>
      </c>
      <c r="H6966">
        <v>0</v>
      </c>
      <c r="I6966">
        <v>0</v>
      </c>
      <c r="J6966" t="s">
        <v>3194</v>
      </c>
      <c r="K6966" t="s">
        <v>4700</v>
      </c>
      <c r="L6966" t="s">
        <v>4700</v>
      </c>
      <c r="M6966" t="s">
        <v>10193</v>
      </c>
      <c r="N6966" t="s">
        <v>1453</v>
      </c>
      <c r="O6966" t="s">
        <v>3321</v>
      </c>
    </row>
    <row r="6967" spans="1:15" x14ac:dyDescent="0.3">
      <c r="A6967" t="s">
        <v>848</v>
      </c>
      <c r="B6967" t="s">
        <v>3443</v>
      </c>
      <c r="C6967" t="s">
        <v>4298</v>
      </c>
      <c r="D6967">
        <v>3</v>
      </c>
      <c r="E6967">
        <v>0.95302338099999995</v>
      </c>
      <c r="F6967">
        <v>1</v>
      </c>
      <c r="G6967">
        <v>0</v>
      </c>
      <c r="H6967">
        <v>0</v>
      </c>
      <c r="I6967">
        <v>0</v>
      </c>
      <c r="J6967" t="s">
        <v>3196</v>
      </c>
      <c r="K6967" t="s">
        <v>4299</v>
      </c>
      <c r="L6967" t="s">
        <v>4299</v>
      </c>
      <c r="M6967" t="s">
        <v>10194</v>
      </c>
      <c r="N6967" t="s">
        <v>848</v>
      </c>
      <c r="O6967" t="s">
        <v>3443</v>
      </c>
    </row>
    <row r="6968" spans="1:15" x14ac:dyDescent="0.3">
      <c r="A6968" t="s">
        <v>29</v>
      </c>
      <c r="B6968" t="s">
        <v>1007</v>
      </c>
      <c r="C6968" t="s">
        <v>4308</v>
      </c>
      <c r="D6968">
        <v>3</v>
      </c>
      <c r="E6968">
        <v>0.97319133199999996</v>
      </c>
      <c r="F6968">
        <v>1</v>
      </c>
      <c r="G6968">
        <v>0</v>
      </c>
      <c r="H6968">
        <v>0</v>
      </c>
      <c r="I6968">
        <v>0</v>
      </c>
      <c r="J6968" t="s">
        <v>13</v>
      </c>
      <c r="K6968" t="s">
        <v>4309</v>
      </c>
      <c r="L6968" t="s">
        <v>4309</v>
      </c>
      <c r="M6968" t="s">
        <v>10195</v>
      </c>
      <c r="N6968" t="s">
        <v>29</v>
      </c>
      <c r="O6968" t="s">
        <v>1007</v>
      </c>
    </row>
    <row r="6969" spans="1:15" x14ac:dyDescent="0.3">
      <c r="A6969" t="s">
        <v>1195</v>
      </c>
      <c r="B6969" t="s">
        <v>3673</v>
      </c>
      <c r="C6969" t="s">
        <v>4628</v>
      </c>
      <c r="D6969">
        <v>2</v>
      </c>
      <c r="E6969">
        <v>0.99520503800000004</v>
      </c>
      <c r="F6969">
        <v>0</v>
      </c>
      <c r="G6969">
        <v>1</v>
      </c>
      <c r="H6969">
        <v>0</v>
      </c>
      <c r="I6969">
        <v>1</v>
      </c>
      <c r="J6969" t="s">
        <v>445</v>
      </c>
      <c r="K6969" t="s">
        <v>4629</v>
      </c>
      <c r="L6969" t="s">
        <v>4629</v>
      </c>
      <c r="M6969" t="s">
        <v>10196</v>
      </c>
      <c r="N6969" t="s">
        <v>1195</v>
      </c>
      <c r="O6969" t="s">
        <v>3673</v>
      </c>
    </row>
    <row r="6970" spans="1:15" x14ac:dyDescent="0.3">
      <c r="A6970" t="s">
        <v>1602</v>
      </c>
      <c r="B6970" t="s">
        <v>3228</v>
      </c>
      <c r="C6970" t="s">
        <v>4288</v>
      </c>
      <c r="D6970">
        <v>3</v>
      </c>
      <c r="E6970">
        <v>0.74379151099999996</v>
      </c>
      <c r="F6970">
        <v>1</v>
      </c>
      <c r="G6970">
        <v>0</v>
      </c>
      <c r="H6970">
        <v>0</v>
      </c>
      <c r="I6970">
        <v>0</v>
      </c>
      <c r="J6970" t="s">
        <v>11</v>
      </c>
      <c r="K6970" t="s">
        <v>4289</v>
      </c>
      <c r="L6970" t="s">
        <v>4289</v>
      </c>
      <c r="M6970" t="s">
        <v>10197</v>
      </c>
      <c r="N6970" t="s">
        <v>1602</v>
      </c>
      <c r="O6970" t="s">
        <v>3228</v>
      </c>
    </row>
    <row r="6971" spans="1:15" x14ac:dyDescent="0.3">
      <c r="A6971" t="s">
        <v>3219</v>
      </c>
      <c r="B6971" t="s">
        <v>3220</v>
      </c>
      <c r="C6971" t="s">
        <v>4254</v>
      </c>
      <c r="D6971">
        <v>2</v>
      </c>
      <c r="E6971">
        <v>0.21944438399999999</v>
      </c>
      <c r="F6971">
        <v>1</v>
      </c>
      <c r="G6971">
        <v>0</v>
      </c>
      <c r="H6971">
        <v>0</v>
      </c>
      <c r="I6971">
        <v>0</v>
      </c>
      <c r="J6971" t="s">
        <v>8</v>
      </c>
      <c r="K6971" t="s">
        <v>4255</v>
      </c>
      <c r="L6971" t="s">
        <v>4255</v>
      </c>
      <c r="M6971" t="s">
        <v>10198</v>
      </c>
      <c r="N6971" t="s">
        <v>3219</v>
      </c>
      <c r="O6971" t="s">
        <v>3220</v>
      </c>
    </row>
    <row r="6972" spans="1:15" x14ac:dyDescent="0.3">
      <c r="A6972" t="s">
        <v>274</v>
      </c>
      <c r="B6972" t="s">
        <v>814</v>
      </c>
      <c r="C6972" t="s">
        <v>4510</v>
      </c>
      <c r="D6972">
        <v>3</v>
      </c>
      <c r="E6972">
        <v>0.91171805699999997</v>
      </c>
      <c r="F6972">
        <v>1</v>
      </c>
      <c r="G6972">
        <v>0</v>
      </c>
      <c r="H6972">
        <v>0</v>
      </c>
      <c r="I6972">
        <v>0</v>
      </c>
      <c r="J6972" t="s">
        <v>11</v>
      </c>
      <c r="K6972" t="s">
        <v>4511</v>
      </c>
      <c r="L6972" t="s">
        <v>4511</v>
      </c>
      <c r="M6972" t="s">
        <v>10199</v>
      </c>
      <c r="N6972" t="s">
        <v>274</v>
      </c>
      <c r="O6972" t="s">
        <v>814</v>
      </c>
    </row>
    <row r="6973" spans="1:15" x14ac:dyDescent="0.3">
      <c r="A6973" t="s">
        <v>3506</v>
      </c>
      <c r="B6973" t="s">
        <v>3507</v>
      </c>
      <c r="C6973" t="s">
        <v>4380</v>
      </c>
      <c r="D6973">
        <v>1</v>
      </c>
      <c r="E6973">
        <v>0.97926860999999998</v>
      </c>
      <c r="F6973">
        <v>0</v>
      </c>
      <c r="G6973">
        <v>1</v>
      </c>
      <c r="H6973">
        <v>0</v>
      </c>
      <c r="I6973">
        <v>1</v>
      </c>
      <c r="J6973" t="s">
        <v>11</v>
      </c>
      <c r="K6973" t="s">
        <v>4381</v>
      </c>
      <c r="L6973" t="s">
        <v>4381</v>
      </c>
      <c r="M6973" t="s">
        <v>10200</v>
      </c>
      <c r="N6973" t="s">
        <v>3506</v>
      </c>
      <c r="O6973" t="s">
        <v>3507</v>
      </c>
    </row>
    <row r="6974" spans="1:15" x14ac:dyDescent="0.3">
      <c r="A6974" t="s">
        <v>37</v>
      </c>
      <c r="B6974" t="s">
        <v>888</v>
      </c>
      <c r="C6974" t="s">
        <v>5084</v>
      </c>
      <c r="D6974">
        <v>3</v>
      </c>
      <c r="E6974">
        <v>0.94865547400000005</v>
      </c>
      <c r="F6974">
        <v>1</v>
      </c>
      <c r="G6974">
        <v>0</v>
      </c>
      <c r="H6974">
        <v>0</v>
      </c>
      <c r="I6974">
        <v>0</v>
      </c>
      <c r="J6974" t="s">
        <v>33</v>
      </c>
      <c r="K6974" t="s">
        <v>5085</v>
      </c>
      <c r="L6974" t="s">
        <v>5085</v>
      </c>
      <c r="M6974" t="s">
        <v>10201</v>
      </c>
      <c r="N6974" t="s">
        <v>37</v>
      </c>
      <c r="O6974" t="s">
        <v>888</v>
      </c>
    </row>
    <row r="6975" spans="1:15" x14ac:dyDescent="0.3">
      <c r="A6975" t="s">
        <v>3337</v>
      </c>
      <c r="B6975" t="s">
        <v>3338</v>
      </c>
      <c r="C6975" t="s">
        <v>5086</v>
      </c>
      <c r="D6975">
        <v>1</v>
      </c>
      <c r="E6975">
        <v>0.94865547400000005</v>
      </c>
      <c r="F6975">
        <v>0</v>
      </c>
      <c r="G6975">
        <v>0</v>
      </c>
      <c r="H6975">
        <v>0</v>
      </c>
      <c r="I6975">
        <v>0</v>
      </c>
      <c r="J6975" t="s">
        <v>33</v>
      </c>
      <c r="K6975" t="s">
        <v>5085</v>
      </c>
      <c r="L6975" t="s">
        <v>5085</v>
      </c>
      <c r="M6975" t="s">
        <v>10201</v>
      </c>
      <c r="N6975" t="s">
        <v>3337</v>
      </c>
      <c r="O6975" t="s">
        <v>3338</v>
      </c>
    </row>
    <row r="6976" spans="1:15" x14ac:dyDescent="0.3">
      <c r="A6976" t="s">
        <v>265</v>
      </c>
      <c r="B6976" t="s">
        <v>803</v>
      </c>
      <c r="C6976" t="s">
        <v>4301</v>
      </c>
      <c r="D6976">
        <v>3</v>
      </c>
      <c r="E6976">
        <v>0.96118826099999999</v>
      </c>
      <c r="F6976">
        <v>1</v>
      </c>
      <c r="G6976">
        <v>0</v>
      </c>
      <c r="H6976">
        <v>0</v>
      </c>
      <c r="I6976">
        <v>0</v>
      </c>
      <c r="J6976" t="s">
        <v>3196</v>
      </c>
      <c r="K6976" t="s">
        <v>4302</v>
      </c>
      <c r="L6976" t="s">
        <v>4302</v>
      </c>
      <c r="M6976" t="s">
        <v>10202</v>
      </c>
      <c r="N6976" t="s">
        <v>265</v>
      </c>
      <c r="O6976" t="s">
        <v>803</v>
      </c>
    </row>
    <row r="6977" spans="1:15" x14ac:dyDescent="0.3">
      <c r="A6977" t="s">
        <v>617</v>
      </c>
      <c r="B6977" t="s">
        <v>3236</v>
      </c>
      <c r="C6977" t="s">
        <v>4605</v>
      </c>
      <c r="D6977">
        <v>3</v>
      </c>
      <c r="E6977">
        <v>0.90665861800000003</v>
      </c>
      <c r="F6977">
        <v>1</v>
      </c>
      <c r="G6977">
        <v>0</v>
      </c>
      <c r="H6977">
        <v>0</v>
      </c>
      <c r="I6977">
        <v>0</v>
      </c>
      <c r="J6977" t="s">
        <v>14</v>
      </c>
      <c r="K6977" t="s">
        <v>4606</v>
      </c>
      <c r="L6977" t="s">
        <v>4606</v>
      </c>
      <c r="M6977" t="s">
        <v>10203</v>
      </c>
      <c r="N6977" t="s">
        <v>617</v>
      </c>
      <c r="O6977" t="s">
        <v>3236</v>
      </c>
    </row>
    <row r="6978" spans="1:15" x14ac:dyDescent="0.3">
      <c r="A6978" t="s">
        <v>337</v>
      </c>
      <c r="B6978" t="s">
        <v>486</v>
      </c>
      <c r="C6978" t="s">
        <v>4209</v>
      </c>
      <c r="D6978">
        <v>3</v>
      </c>
      <c r="E6978">
        <v>0.96742790000000001</v>
      </c>
      <c r="F6978">
        <v>1</v>
      </c>
      <c r="G6978">
        <v>0</v>
      </c>
      <c r="H6978">
        <v>0</v>
      </c>
      <c r="I6978">
        <v>0</v>
      </c>
      <c r="J6978" t="s">
        <v>20</v>
      </c>
      <c r="K6978" t="s">
        <v>4210</v>
      </c>
      <c r="L6978" t="s">
        <v>4210</v>
      </c>
      <c r="M6978" t="s">
        <v>10204</v>
      </c>
      <c r="N6978" t="s">
        <v>337</v>
      </c>
      <c r="O6978" t="s">
        <v>486</v>
      </c>
    </row>
    <row r="6979" spans="1:15" x14ac:dyDescent="0.3">
      <c r="A6979" t="s">
        <v>370</v>
      </c>
      <c r="B6979" t="s">
        <v>1402</v>
      </c>
      <c r="C6979" t="s">
        <v>4838</v>
      </c>
      <c r="D6979">
        <v>3</v>
      </c>
      <c r="E6979">
        <v>0.94483169199999995</v>
      </c>
      <c r="F6979">
        <v>1</v>
      </c>
      <c r="G6979">
        <v>0</v>
      </c>
      <c r="H6979">
        <v>0</v>
      </c>
      <c r="I6979">
        <v>0</v>
      </c>
      <c r="J6979" t="s">
        <v>3197</v>
      </c>
      <c r="K6979" t="s">
        <v>4839</v>
      </c>
      <c r="L6979" t="s">
        <v>4839</v>
      </c>
      <c r="M6979" t="s">
        <v>10205</v>
      </c>
      <c r="N6979" t="s">
        <v>370</v>
      </c>
      <c r="O6979" t="s">
        <v>1402</v>
      </c>
    </row>
    <row r="6980" spans="1:15" x14ac:dyDescent="0.3">
      <c r="A6980" t="s">
        <v>292</v>
      </c>
      <c r="B6980" t="s">
        <v>625</v>
      </c>
      <c r="C6980" t="s">
        <v>4196</v>
      </c>
      <c r="D6980">
        <v>3</v>
      </c>
      <c r="E6980">
        <v>0.76858175100000004</v>
      </c>
      <c r="F6980">
        <v>1</v>
      </c>
      <c r="G6980">
        <v>0</v>
      </c>
      <c r="H6980">
        <v>0</v>
      </c>
      <c r="I6980">
        <v>0</v>
      </c>
      <c r="J6980" t="s">
        <v>18</v>
      </c>
      <c r="K6980" t="s">
        <v>4197</v>
      </c>
      <c r="L6980" t="s">
        <v>4197</v>
      </c>
      <c r="M6980" t="s">
        <v>10206</v>
      </c>
      <c r="N6980" t="s">
        <v>292</v>
      </c>
      <c r="O6980" t="s">
        <v>625</v>
      </c>
    </row>
    <row r="6981" spans="1:15" x14ac:dyDescent="0.3">
      <c r="A6981" t="s">
        <v>281</v>
      </c>
      <c r="B6981" t="s">
        <v>815</v>
      </c>
      <c r="C6981" t="s">
        <v>4580</v>
      </c>
      <c r="D6981">
        <v>3</v>
      </c>
      <c r="E6981">
        <v>0.92611306800000004</v>
      </c>
      <c r="F6981">
        <v>1</v>
      </c>
      <c r="G6981">
        <v>0</v>
      </c>
      <c r="H6981">
        <v>0</v>
      </c>
      <c r="I6981">
        <v>0</v>
      </c>
      <c r="J6981" t="s">
        <v>3194</v>
      </c>
      <c r="K6981" t="s">
        <v>4581</v>
      </c>
      <c r="L6981" t="s">
        <v>4581</v>
      </c>
      <c r="M6981" t="s">
        <v>10207</v>
      </c>
      <c r="N6981" t="s">
        <v>281</v>
      </c>
      <c r="O6981" t="s">
        <v>815</v>
      </c>
    </row>
    <row r="6982" spans="1:15" x14ac:dyDescent="0.3">
      <c r="A6982" t="s">
        <v>3226</v>
      </c>
      <c r="B6982" t="s">
        <v>3227</v>
      </c>
      <c r="C6982" t="s">
        <v>4133</v>
      </c>
      <c r="D6982">
        <v>3</v>
      </c>
      <c r="E6982">
        <v>0.75580928700000005</v>
      </c>
      <c r="F6982">
        <v>1</v>
      </c>
      <c r="G6982">
        <v>0</v>
      </c>
      <c r="H6982">
        <v>0</v>
      </c>
      <c r="I6982">
        <v>0</v>
      </c>
      <c r="J6982" t="s">
        <v>11</v>
      </c>
      <c r="K6982" t="s">
        <v>4134</v>
      </c>
      <c r="L6982" t="s">
        <v>4134</v>
      </c>
      <c r="M6982" t="s">
        <v>10208</v>
      </c>
      <c r="N6982" t="s">
        <v>3226</v>
      </c>
      <c r="O6982" t="s">
        <v>3227</v>
      </c>
    </row>
    <row r="6983" spans="1:15" x14ac:dyDescent="0.3">
      <c r="A6983" t="s">
        <v>683</v>
      </c>
      <c r="B6983" t="s">
        <v>796</v>
      </c>
      <c r="C6983" t="s">
        <v>4257</v>
      </c>
      <c r="D6983">
        <v>3</v>
      </c>
      <c r="E6983">
        <v>0.95730785799999996</v>
      </c>
      <c r="F6983">
        <v>1</v>
      </c>
      <c r="G6983">
        <v>0</v>
      </c>
      <c r="H6983">
        <v>0</v>
      </c>
      <c r="I6983">
        <v>0</v>
      </c>
      <c r="J6983" t="s">
        <v>4</v>
      </c>
      <c r="K6983" t="s">
        <v>4258</v>
      </c>
      <c r="L6983" t="s">
        <v>4258</v>
      </c>
      <c r="M6983" t="s">
        <v>10209</v>
      </c>
      <c r="N6983" t="s">
        <v>683</v>
      </c>
      <c r="O6983" t="s">
        <v>796</v>
      </c>
    </row>
    <row r="6984" spans="1:15" x14ac:dyDescent="0.3">
      <c r="A6984" t="s">
        <v>297</v>
      </c>
      <c r="B6984" t="s">
        <v>3616</v>
      </c>
      <c r="C6984" t="s">
        <v>5131</v>
      </c>
      <c r="D6984">
        <v>3</v>
      </c>
      <c r="E6984">
        <v>0.96742790000000001</v>
      </c>
      <c r="F6984">
        <v>1</v>
      </c>
      <c r="G6984">
        <v>0</v>
      </c>
      <c r="H6984">
        <v>0</v>
      </c>
      <c r="I6984">
        <v>0</v>
      </c>
      <c r="J6984" t="s">
        <v>20</v>
      </c>
      <c r="K6984" t="s">
        <v>5132</v>
      </c>
      <c r="L6984" t="s">
        <v>5132</v>
      </c>
      <c r="M6984" t="s">
        <v>10210</v>
      </c>
      <c r="N6984" t="s">
        <v>297</v>
      </c>
      <c r="O6984" t="s">
        <v>3616</v>
      </c>
    </row>
    <row r="6985" spans="1:15" x14ac:dyDescent="0.3">
      <c r="A6985" t="s">
        <v>3234</v>
      </c>
      <c r="B6985" t="s">
        <v>3235</v>
      </c>
      <c r="C6985" t="s">
        <v>4136</v>
      </c>
      <c r="D6985">
        <v>3</v>
      </c>
      <c r="E6985">
        <v>0.97035674999999999</v>
      </c>
      <c r="F6985">
        <v>1</v>
      </c>
      <c r="G6985">
        <v>0</v>
      </c>
      <c r="H6985">
        <v>0</v>
      </c>
      <c r="I6985">
        <v>0</v>
      </c>
      <c r="J6985" t="s">
        <v>14</v>
      </c>
      <c r="K6985" t="s">
        <v>4137</v>
      </c>
      <c r="L6985" t="s">
        <v>4137</v>
      </c>
      <c r="M6985" t="s">
        <v>10211</v>
      </c>
      <c r="N6985" t="s">
        <v>3234</v>
      </c>
      <c r="O6985" t="s">
        <v>3235</v>
      </c>
    </row>
    <row r="6986" spans="1:15" x14ac:dyDescent="0.3">
      <c r="A6986" t="s">
        <v>39</v>
      </c>
      <c r="B6986" t="s">
        <v>3307</v>
      </c>
      <c r="C6986" t="s">
        <v>5096</v>
      </c>
      <c r="D6986">
        <v>3</v>
      </c>
      <c r="E6986">
        <v>0.89412129699999998</v>
      </c>
      <c r="F6986">
        <v>1</v>
      </c>
      <c r="G6986">
        <v>0</v>
      </c>
      <c r="H6986">
        <v>0</v>
      </c>
      <c r="I6986">
        <v>0</v>
      </c>
      <c r="J6986" t="s">
        <v>33</v>
      </c>
      <c r="K6986" t="s">
        <v>5097</v>
      </c>
      <c r="L6986" t="s">
        <v>5097</v>
      </c>
      <c r="M6986" t="s">
        <v>10212</v>
      </c>
      <c r="N6986" t="s">
        <v>39</v>
      </c>
      <c r="O6986" t="s">
        <v>3307</v>
      </c>
    </row>
    <row r="6987" spans="1:15" x14ac:dyDescent="0.3">
      <c r="A6987" t="s">
        <v>292</v>
      </c>
      <c r="B6987" t="s">
        <v>625</v>
      </c>
      <c r="C6987" t="s">
        <v>4196</v>
      </c>
      <c r="D6987">
        <v>3</v>
      </c>
      <c r="E6987">
        <v>0.76858175100000004</v>
      </c>
      <c r="F6987">
        <v>1</v>
      </c>
      <c r="G6987">
        <v>0</v>
      </c>
      <c r="H6987">
        <v>0</v>
      </c>
      <c r="I6987">
        <v>0</v>
      </c>
      <c r="J6987" t="s">
        <v>18</v>
      </c>
      <c r="K6987" t="s">
        <v>4197</v>
      </c>
      <c r="L6987" t="s">
        <v>4197</v>
      </c>
      <c r="M6987" t="s">
        <v>10213</v>
      </c>
      <c r="N6987" t="s">
        <v>292</v>
      </c>
      <c r="O6987" t="s">
        <v>625</v>
      </c>
    </row>
    <row r="6988" spans="1:15" x14ac:dyDescent="0.3">
      <c r="A6988" t="s">
        <v>723</v>
      </c>
      <c r="B6988" t="s">
        <v>2260</v>
      </c>
      <c r="C6988" t="s">
        <v>5932</v>
      </c>
      <c r="D6988">
        <v>3</v>
      </c>
      <c r="E6988">
        <v>0.44255897799999999</v>
      </c>
      <c r="F6988">
        <v>1</v>
      </c>
      <c r="G6988">
        <v>0</v>
      </c>
      <c r="H6988">
        <v>0</v>
      </c>
      <c r="I6988">
        <v>0</v>
      </c>
      <c r="J6988" t="s">
        <v>18</v>
      </c>
      <c r="K6988" t="s">
        <v>5933</v>
      </c>
      <c r="L6988" t="s">
        <v>5933</v>
      </c>
      <c r="M6988" t="s">
        <v>10214</v>
      </c>
      <c r="N6988" t="s">
        <v>723</v>
      </c>
      <c r="O6988" t="s">
        <v>2260</v>
      </c>
    </row>
    <row r="6989" spans="1:15" x14ac:dyDescent="0.3">
      <c r="A6989" t="s">
        <v>1951</v>
      </c>
      <c r="B6989" t="s">
        <v>3246</v>
      </c>
      <c r="C6989" t="s">
        <v>5983</v>
      </c>
      <c r="D6989">
        <v>2</v>
      </c>
      <c r="E6989">
        <v>0.59971648700000002</v>
      </c>
      <c r="F6989">
        <v>0</v>
      </c>
      <c r="G6989">
        <v>1</v>
      </c>
      <c r="H6989">
        <v>0</v>
      </c>
      <c r="I6989">
        <v>0</v>
      </c>
      <c r="J6989" t="s">
        <v>18</v>
      </c>
      <c r="K6989" t="s">
        <v>5984</v>
      </c>
      <c r="L6989" t="s">
        <v>5984</v>
      </c>
      <c r="M6989" t="s">
        <v>10215</v>
      </c>
      <c r="N6989" t="s">
        <v>1951</v>
      </c>
      <c r="O6989" t="s">
        <v>3246</v>
      </c>
    </row>
    <row r="6990" spans="1:15" x14ac:dyDescent="0.3">
      <c r="A6990" t="s">
        <v>3238</v>
      </c>
      <c r="B6990" t="s">
        <v>3239</v>
      </c>
      <c r="C6990" t="s">
        <v>4294</v>
      </c>
      <c r="D6990">
        <v>3</v>
      </c>
      <c r="E6990">
        <v>0.88902200899999995</v>
      </c>
      <c r="F6990">
        <v>1</v>
      </c>
      <c r="G6990">
        <v>0</v>
      </c>
      <c r="H6990">
        <v>0</v>
      </c>
      <c r="I6990">
        <v>0</v>
      </c>
      <c r="J6990" t="s">
        <v>20</v>
      </c>
      <c r="K6990" t="s">
        <v>4295</v>
      </c>
      <c r="L6990" t="s">
        <v>4295</v>
      </c>
      <c r="M6990" t="s">
        <v>10216</v>
      </c>
      <c r="N6990" t="s">
        <v>3238</v>
      </c>
      <c r="O6990" t="s">
        <v>3239</v>
      </c>
    </row>
    <row r="6991" spans="1:15" x14ac:dyDescent="0.3">
      <c r="A6991" t="s">
        <v>3268</v>
      </c>
      <c r="B6991" t="s">
        <v>3269</v>
      </c>
      <c r="C6991" t="s">
        <v>4505</v>
      </c>
      <c r="D6991">
        <v>1</v>
      </c>
      <c r="E6991">
        <v>0.72851519600000003</v>
      </c>
      <c r="F6991">
        <v>0</v>
      </c>
      <c r="G6991">
        <v>0</v>
      </c>
      <c r="H6991">
        <v>0</v>
      </c>
      <c r="I6991">
        <v>0</v>
      </c>
      <c r="J6991" t="s">
        <v>14</v>
      </c>
      <c r="K6991" t="s">
        <v>4506</v>
      </c>
      <c r="L6991" t="s">
        <v>4506</v>
      </c>
      <c r="M6991" t="s">
        <v>10217</v>
      </c>
      <c r="N6991" t="s">
        <v>3268</v>
      </c>
      <c r="O6991" t="s">
        <v>3269</v>
      </c>
    </row>
    <row r="6992" spans="1:15" x14ac:dyDescent="0.3">
      <c r="A6992" t="s">
        <v>43</v>
      </c>
      <c r="B6992" t="s">
        <v>1275</v>
      </c>
      <c r="C6992" t="s">
        <v>4101</v>
      </c>
      <c r="D6992">
        <v>3</v>
      </c>
      <c r="E6992">
        <v>0.99179899699999996</v>
      </c>
      <c r="F6992">
        <v>1</v>
      </c>
      <c r="G6992">
        <v>0</v>
      </c>
      <c r="H6992">
        <v>0</v>
      </c>
      <c r="I6992">
        <v>0</v>
      </c>
      <c r="J6992" t="s">
        <v>33</v>
      </c>
      <c r="K6992" t="s">
        <v>4102</v>
      </c>
      <c r="L6992" t="s">
        <v>4102</v>
      </c>
      <c r="M6992" t="s">
        <v>10218</v>
      </c>
      <c r="N6992" t="s">
        <v>43</v>
      </c>
      <c r="O6992" t="s">
        <v>1275</v>
      </c>
    </row>
    <row r="6993" spans="1:15" x14ac:dyDescent="0.3">
      <c r="A6993" t="s">
        <v>35</v>
      </c>
      <c r="B6993" t="s">
        <v>1353</v>
      </c>
      <c r="C6993" t="s">
        <v>4961</v>
      </c>
      <c r="D6993">
        <v>3</v>
      </c>
      <c r="E6993">
        <v>0.96832483800000002</v>
      </c>
      <c r="F6993">
        <v>1</v>
      </c>
      <c r="G6993">
        <v>0</v>
      </c>
      <c r="H6993">
        <v>0</v>
      </c>
      <c r="I6993">
        <v>0</v>
      </c>
      <c r="J6993" t="s">
        <v>33</v>
      </c>
      <c r="K6993" t="s">
        <v>4962</v>
      </c>
      <c r="L6993" t="s">
        <v>4962</v>
      </c>
      <c r="M6993" t="s">
        <v>10219</v>
      </c>
      <c r="N6993" t="s">
        <v>35</v>
      </c>
      <c r="O6993" t="s">
        <v>1353</v>
      </c>
    </row>
    <row r="6994" spans="1:15" x14ac:dyDescent="0.3">
      <c r="A6994" t="s">
        <v>39</v>
      </c>
      <c r="B6994" t="s">
        <v>3307</v>
      </c>
      <c r="C6994" t="s">
        <v>5096</v>
      </c>
      <c r="D6994">
        <v>3</v>
      </c>
      <c r="E6994">
        <v>0.89412129699999998</v>
      </c>
      <c r="F6994">
        <v>1</v>
      </c>
      <c r="G6994">
        <v>0</v>
      </c>
      <c r="H6994">
        <v>0</v>
      </c>
      <c r="I6994">
        <v>0</v>
      </c>
      <c r="J6994" t="s">
        <v>33</v>
      </c>
      <c r="K6994" t="s">
        <v>5097</v>
      </c>
      <c r="L6994" t="s">
        <v>5097</v>
      </c>
      <c r="M6994" t="s">
        <v>10220</v>
      </c>
      <c r="N6994" t="s">
        <v>39</v>
      </c>
      <c r="O6994" t="s">
        <v>3307</v>
      </c>
    </row>
    <row r="6995" spans="1:15" x14ac:dyDescent="0.3">
      <c r="A6995" t="s">
        <v>3242</v>
      </c>
      <c r="B6995" t="s">
        <v>3243</v>
      </c>
      <c r="C6995" t="s">
        <v>4107</v>
      </c>
      <c r="D6995">
        <v>2</v>
      </c>
      <c r="E6995">
        <v>0.65059881600000002</v>
      </c>
      <c r="F6995">
        <v>1</v>
      </c>
      <c r="G6995">
        <v>0</v>
      </c>
      <c r="H6995">
        <v>0</v>
      </c>
      <c r="I6995">
        <v>0</v>
      </c>
      <c r="J6995" t="s">
        <v>3194</v>
      </c>
      <c r="K6995" t="s">
        <v>4108</v>
      </c>
      <c r="L6995" t="s">
        <v>4108</v>
      </c>
      <c r="M6995" t="s">
        <v>10221</v>
      </c>
      <c r="N6995" t="s">
        <v>3242</v>
      </c>
      <c r="O6995" t="s">
        <v>3243</v>
      </c>
    </row>
    <row r="6996" spans="1:15" x14ac:dyDescent="0.3">
      <c r="A6996" t="s">
        <v>3231</v>
      </c>
      <c r="B6996" t="s">
        <v>3232</v>
      </c>
      <c r="C6996" t="s">
        <v>4177</v>
      </c>
      <c r="D6996">
        <v>3</v>
      </c>
      <c r="E6996">
        <v>0.90219159000000004</v>
      </c>
      <c r="F6996">
        <v>1</v>
      </c>
      <c r="G6996">
        <v>0</v>
      </c>
      <c r="H6996">
        <v>0</v>
      </c>
      <c r="I6996">
        <v>0</v>
      </c>
      <c r="J6996" t="s">
        <v>8</v>
      </c>
      <c r="K6996" t="s">
        <v>4178</v>
      </c>
      <c r="L6996" t="s">
        <v>4178</v>
      </c>
      <c r="M6996" t="s">
        <v>10222</v>
      </c>
      <c r="N6996" t="s">
        <v>3231</v>
      </c>
      <c r="O6996" t="s">
        <v>3232</v>
      </c>
    </row>
    <row r="6997" spans="1:15" x14ac:dyDescent="0.3">
      <c r="A6997" t="s">
        <v>640</v>
      </c>
      <c r="B6997" t="s">
        <v>3306</v>
      </c>
      <c r="C6997" t="s">
        <v>4314</v>
      </c>
      <c r="D6997">
        <v>3</v>
      </c>
      <c r="E6997">
        <v>0.98786071499999994</v>
      </c>
      <c r="F6997">
        <v>1</v>
      </c>
      <c r="G6997">
        <v>0</v>
      </c>
      <c r="H6997">
        <v>0</v>
      </c>
      <c r="I6997">
        <v>0</v>
      </c>
      <c r="J6997" t="s">
        <v>11</v>
      </c>
      <c r="K6997" t="s">
        <v>4315</v>
      </c>
      <c r="L6997" t="s">
        <v>4315</v>
      </c>
      <c r="M6997" t="s">
        <v>10223</v>
      </c>
      <c r="N6997" t="s">
        <v>640</v>
      </c>
      <c r="O6997" t="s">
        <v>3306</v>
      </c>
    </row>
    <row r="6998" spans="1:15" x14ac:dyDescent="0.3">
      <c r="A6998" t="s">
        <v>1305</v>
      </c>
      <c r="B6998" t="s">
        <v>1903</v>
      </c>
      <c r="C6998" t="s">
        <v>4421</v>
      </c>
      <c r="D6998">
        <v>2</v>
      </c>
      <c r="E6998">
        <v>0.97926860999999998</v>
      </c>
      <c r="F6998">
        <v>0</v>
      </c>
      <c r="G6998">
        <v>0</v>
      </c>
      <c r="H6998">
        <v>0</v>
      </c>
      <c r="I6998">
        <v>0</v>
      </c>
      <c r="J6998" t="s">
        <v>11</v>
      </c>
      <c r="K6998" t="s">
        <v>4422</v>
      </c>
      <c r="L6998" t="s">
        <v>4422</v>
      </c>
      <c r="M6998" t="s">
        <v>10224</v>
      </c>
      <c r="N6998" t="s">
        <v>1305</v>
      </c>
      <c r="O6998" t="s">
        <v>1903</v>
      </c>
    </row>
    <row r="6999" spans="1:15" x14ac:dyDescent="0.3">
      <c r="A6999" t="s">
        <v>1597</v>
      </c>
      <c r="B6999" t="s">
        <v>3428</v>
      </c>
      <c r="C6999" t="s">
        <v>4405</v>
      </c>
      <c r="D6999">
        <v>3</v>
      </c>
      <c r="E6999">
        <v>0.98388288000000002</v>
      </c>
      <c r="F6999">
        <v>1</v>
      </c>
      <c r="G6999">
        <v>0</v>
      </c>
      <c r="H6999">
        <v>0</v>
      </c>
      <c r="I6999">
        <v>0</v>
      </c>
      <c r="J6999" t="s">
        <v>11</v>
      </c>
      <c r="K6999" t="s">
        <v>4406</v>
      </c>
      <c r="L6999" t="s">
        <v>4406</v>
      </c>
      <c r="M6999" t="s">
        <v>10225</v>
      </c>
      <c r="N6999" t="s">
        <v>1597</v>
      </c>
      <c r="O6999" t="s">
        <v>3428</v>
      </c>
    </row>
    <row r="7000" spans="1:15" x14ac:dyDescent="0.3">
      <c r="A7000" t="s">
        <v>681</v>
      </c>
      <c r="B7000" t="s">
        <v>3275</v>
      </c>
      <c r="C7000" t="s">
        <v>4284</v>
      </c>
      <c r="D7000">
        <v>3</v>
      </c>
      <c r="E7000">
        <v>0.84009663800000001</v>
      </c>
      <c r="F7000">
        <v>1</v>
      </c>
      <c r="G7000">
        <v>0</v>
      </c>
      <c r="H7000">
        <v>0</v>
      </c>
      <c r="I7000">
        <v>0</v>
      </c>
      <c r="J7000" t="s">
        <v>8</v>
      </c>
      <c r="K7000" t="s">
        <v>4285</v>
      </c>
      <c r="L7000" t="s">
        <v>4285</v>
      </c>
      <c r="M7000" t="s">
        <v>10226</v>
      </c>
      <c r="N7000" t="s">
        <v>681</v>
      </c>
      <c r="O7000" t="s">
        <v>3275</v>
      </c>
    </row>
    <row r="7001" spans="1:15" x14ac:dyDescent="0.3">
      <c r="A7001" t="s">
        <v>717</v>
      </c>
      <c r="B7001" t="s">
        <v>2257</v>
      </c>
      <c r="C7001" t="s">
        <v>5179</v>
      </c>
      <c r="D7001">
        <v>3</v>
      </c>
      <c r="E7001">
        <v>0.70021247499999995</v>
      </c>
      <c r="F7001">
        <v>1</v>
      </c>
      <c r="G7001">
        <v>0</v>
      </c>
      <c r="H7001">
        <v>0</v>
      </c>
      <c r="I7001">
        <v>0</v>
      </c>
      <c r="J7001" t="s">
        <v>18</v>
      </c>
      <c r="K7001" t="s">
        <v>5180</v>
      </c>
      <c r="L7001" t="s">
        <v>5180</v>
      </c>
      <c r="M7001" t="s">
        <v>10227</v>
      </c>
      <c r="N7001" t="s">
        <v>717</v>
      </c>
      <c r="O7001" t="s">
        <v>2257</v>
      </c>
    </row>
    <row r="7002" spans="1:15" x14ac:dyDescent="0.3">
      <c r="A7002" t="s">
        <v>3335</v>
      </c>
      <c r="B7002" t="s">
        <v>5578</v>
      </c>
      <c r="C7002" t="s">
        <v>5579</v>
      </c>
      <c r="D7002">
        <v>1</v>
      </c>
      <c r="E7002">
        <v>-999.99</v>
      </c>
      <c r="F7002">
        <v>0</v>
      </c>
      <c r="G7002">
        <v>0</v>
      </c>
      <c r="H7002">
        <v>0</v>
      </c>
      <c r="I7002">
        <v>0</v>
      </c>
      <c r="J7002" t="s">
        <v>13</v>
      </c>
      <c r="K7002" t="s">
        <v>5580</v>
      </c>
      <c r="L7002" t="s">
        <v>5580</v>
      </c>
      <c r="M7002" t="s">
        <v>10228</v>
      </c>
      <c r="N7002" t="s">
        <v>3335</v>
      </c>
      <c r="O7002" t="s">
        <v>5578</v>
      </c>
    </row>
    <row r="7003" spans="1:15" x14ac:dyDescent="0.3">
      <c r="A7003" t="s">
        <v>3222</v>
      </c>
      <c r="B7003" t="s">
        <v>3223</v>
      </c>
      <c r="C7003" t="s">
        <v>5542</v>
      </c>
      <c r="D7003">
        <v>3</v>
      </c>
      <c r="E7003">
        <v>0.81752726899999995</v>
      </c>
      <c r="F7003">
        <v>1</v>
      </c>
      <c r="G7003">
        <v>0</v>
      </c>
      <c r="H7003">
        <v>0</v>
      </c>
      <c r="I7003">
        <v>0</v>
      </c>
      <c r="J7003" t="s">
        <v>13</v>
      </c>
      <c r="K7003" t="s">
        <v>5543</v>
      </c>
      <c r="L7003" t="s">
        <v>5543</v>
      </c>
      <c r="M7003" t="s">
        <v>10229</v>
      </c>
      <c r="N7003" t="s">
        <v>3222</v>
      </c>
      <c r="O7003" t="s">
        <v>3223</v>
      </c>
    </row>
    <row r="7004" spans="1:15" x14ac:dyDescent="0.3">
      <c r="A7004" t="s">
        <v>1645</v>
      </c>
      <c r="B7004" t="s">
        <v>3233</v>
      </c>
      <c r="C7004" t="s">
        <v>5056</v>
      </c>
      <c r="D7004">
        <v>2</v>
      </c>
      <c r="E7004">
        <v>0.66665449499999996</v>
      </c>
      <c r="F7004">
        <v>0</v>
      </c>
      <c r="G7004">
        <v>1</v>
      </c>
      <c r="H7004">
        <v>0</v>
      </c>
      <c r="I7004">
        <v>1</v>
      </c>
      <c r="J7004" t="s">
        <v>445</v>
      </c>
      <c r="K7004" t="s">
        <v>5057</v>
      </c>
      <c r="L7004" t="s">
        <v>5057</v>
      </c>
      <c r="M7004" t="s">
        <v>10230</v>
      </c>
      <c r="N7004" t="s">
        <v>1645</v>
      </c>
      <c r="O7004" t="s">
        <v>3233</v>
      </c>
    </row>
    <row r="7005" spans="1:15" x14ac:dyDescent="0.3">
      <c r="A7005" t="s">
        <v>213</v>
      </c>
      <c r="B7005" t="s">
        <v>238</v>
      </c>
      <c r="C7005" t="s">
        <v>4468</v>
      </c>
      <c r="D7005">
        <v>3</v>
      </c>
      <c r="E7005">
        <v>0.99023863400000001</v>
      </c>
      <c r="F7005">
        <v>1</v>
      </c>
      <c r="G7005">
        <v>0</v>
      </c>
      <c r="H7005">
        <v>0</v>
      </c>
      <c r="I7005">
        <v>0</v>
      </c>
      <c r="J7005" t="s">
        <v>445</v>
      </c>
      <c r="K7005" t="s">
        <v>4469</v>
      </c>
      <c r="L7005" t="s">
        <v>4469</v>
      </c>
      <c r="M7005" t="s">
        <v>10231</v>
      </c>
      <c r="N7005" t="s">
        <v>213</v>
      </c>
      <c r="O7005" t="s">
        <v>238</v>
      </c>
    </row>
    <row r="7006" spans="1:15" x14ac:dyDescent="0.3">
      <c r="A7006" t="s">
        <v>208</v>
      </c>
      <c r="B7006" t="s">
        <v>240</v>
      </c>
      <c r="C7006" t="s">
        <v>4711</v>
      </c>
      <c r="D7006">
        <v>3</v>
      </c>
      <c r="E7006">
        <v>0.99730635400000001</v>
      </c>
      <c r="F7006">
        <v>1</v>
      </c>
      <c r="G7006">
        <v>0</v>
      </c>
      <c r="H7006">
        <v>0</v>
      </c>
      <c r="I7006">
        <v>0</v>
      </c>
      <c r="J7006" t="s">
        <v>445</v>
      </c>
      <c r="K7006" t="s">
        <v>4712</v>
      </c>
      <c r="L7006" t="s">
        <v>4712</v>
      </c>
      <c r="M7006" t="s">
        <v>10232</v>
      </c>
      <c r="N7006" t="s">
        <v>208</v>
      </c>
      <c r="O7006" t="s">
        <v>240</v>
      </c>
    </row>
    <row r="7007" spans="1:15" x14ac:dyDescent="0.3">
      <c r="A7007" t="s">
        <v>3892</v>
      </c>
      <c r="B7007" t="s">
        <v>3893</v>
      </c>
      <c r="C7007" t="s">
        <v>4644</v>
      </c>
      <c r="D7007">
        <v>1</v>
      </c>
      <c r="E7007">
        <v>0.99814540699999998</v>
      </c>
      <c r="F7007">
        <v>0</v>
      </c>
      <c r="G7007">
        <v>0</v>
      </c>
      <c r="H7007">
        <v>0</v>
      </c>
      <c r="I7007">
        <v>0</v>
      </c>
      <c r="J7007" t="s">
        <v>445</v>
      </c>
      <c r="K7007" t="s">
        <v>4645</v>
      </c>
      <c r="L7007" t="s">
        <v>4645</v>
      </c>
      <c r="M7007" t="s">
        <v>10233</v>
      </c>
      <c r="N7007" t="s">
        <v>3892</v>
      </c>
      <c r="O7007" t="s">
        <v>3893</v>
      </c>
    </row>
    <row r="7008" spans="1:15" x14ac:dyDescent="0.3">
      <c r="A7008" t="s">
        <v>209</v>
      </c>
      <c r="B7008" t="s">
        <v>236</v>
      </c>
      <c r="C7008" t="s">
        <v>4647</v>
      </c>
      <c r="D7008">
        <v>3</v>
      </c>
      <c r="E7008">
        <v>0.99814540699999998</v>
      </c>
      <c r="F7008">
        <v>1</v>
      </c>
      <c r="G7008">
        <v>0</v>
      </c>
      <c r="H7008">
        <v>0</v>
      </c>
      <c r="I7008">
        <v>0</v>
      </c>
      <c r="J7008" t="s">
        <v>445</v>
      </c>
      <c r="K7008" t="s">
        <v>4648</v>
      </c>
      <c r="L7008" t="s">
        <v>4648</v>
      </c>
      <c r="M7008" t="s">
        <v>10234</v>
      </c>
      <c r="N7008" t="s">
        <v>209</v>
      </c>
      <c r="O7008" t="s">
        <v>236</v>
      </c>
    </row>
    <row r="7009" spans="1:15" x14ac:dyDescent="0.3">
      <c r="A7009" t="s">
        <v>583</v>
      </c>
      <c r="B7009" t="s">
        <v>3637</v>
      </c>
      <c r="C7009" t="s">
        <v>5013</v>
      </c>
      <c r="D7009">
        <v>2</v>
      </c>
      <c r="E7009">
        <v>0.98894722999999995</v>
      </c>
      <c r="F7009">
        <v>0</v>
      </c>
      <c r="G7009">
        <v>0</v>
      </c>
      <c r="H7009">
        <v>0</v>
      </c>
      <c r="I7009">
        <v>0</v>
      </c>
      <c r="J7009" t="s">
        <v>445</v>
      </c>
      <c r="K7009" t="s">
        <v>5014</v>
      </c>
      <c r="L7009" t="s">
        <v>5014</v>
      </c>
      <c r="M7009" t="s">
        <v>10235</v>
      </c>
      <c r="N7009" t="s">
        <v>583</v>
      </c>
      <c r="O7009" t="s">
        <v>3637</v>
      </c>
    </row>
    <row r="7010" spans="1:15" x14ac:dyDescent="0.3">
      <c r="A7010" t="s">
        <v>211</v>
      </c>
      <c r="B7010" t="s">
        <v>3282</v>
      </c>
      <c r="C7010" t="s">
        <v>4244</v>
      </c>
      <c r="D7010">
        <v>3</v>
      </c>
      <c r="E7010">
        <v>0.98906472700000003</v>
      </c>
      <c r="F7010">
        <v>1</v>
      </c>
      <c r="G7010">
        <v>0</v>
      </c>
      <c r="H7010">
        <v>0</v>
      </c>
      <c r="I7010">
        <v>0</v>
      </c>
      <c r="J7010" t="s">
        <v>445</v>
      </c>
      <c r="K7010" t="s">
        <v>4245</v>
      </c>
      <c r="L7010" t="s">
        <v>4245</v>
      </c>
      <c r="M7010" t="s">
        <v>10236</v>
      </c>
      <c r="N7010" t="s">
        <v>211</v>
      </c>
      <c r="O7010" t="s">
        <v>3282</v>
      </c>
    </row>
    <row r="7011" spans="1:15" x14ac:dyDescent="0.3">
      <c r="A7011" t="s">
        <v>3264</v>
      </c>
      <c r="B7011" t="s">
        <v>3265</v>
      </c>
      <c r="C7011" t="s">
        <v>4507</v>
      </c>
      <c r="D7011">
        <v>2</v>
      </c>
      <c r="E7011">
        <v>0.95779686200000003</v>
      </c>
      <c r="F7011">
        <v>1</v>
      </c>
      <c r="G7011">
        <v>0</v>
      </c>
      <c r="H7011">
        <v>0</v>
      </c>
      <c r="I7011">
        <v>0</v>
      </c>
      <c r="J7011" t="s">
        <v>4</v>
      </c>
      <c r="K7011" t="s">
        <v>4508</v>
      </c>
      <c r="L7011" t="s">
        <v>4508</v>
      </c>
      <c r="M7011" t="s">
        <v>10237</v>
      </c>
      <c r="N7011" t="s">
        <v>3264</v>
      </c>
      <c r="O7011" t="s">
        <v>3265</v>
      </c>
    </row>
    <row r="7012" spans="1:15" x14ac:dyDescent="0.3">
      <c r="A7012" t="s">
        <v>3482</v>
      </c>
      <c r="B7012" t="s">
        <v>3483</v>
      </c>
      <c r="C7012" t="s">
        <v>4200</v>
      </c>
      <c r="D7012">
        <v>1</v>
      </c>
      <c r="E7012">
        <v>0.98786071499999994</v>
      </c>
      <c r="F7012">
        <v>0</v>
      </c>
      <c r="G7012">
        <v>1</v>
      </c>
      <c r="H7012">
        <v>0</v>
      </c>
      <c r="I7012">
        <v>1</v>
      </c>
      <c r="J7012" t="s">
        <v>11</v>
      </c>
      <c r="K7012" t="s">
        <v>4201</v>
      </c>
      <c r="L7012" t="s">
        <v>4201</v>
      </c>
      <c r="M7012" t="s">
        <v>10238</v>
      </c>
      <c r="N7012" t="s">
        <v>3482</v>
      </c>
      <c r="O7012" t="s">
        <v>3483</v>
      </c>
    </row>
    <row r="7013" spans="1:15" x14ac:dyDescent="0.3">
      <c r="A7013" t="s">
        <v>1136</v>
      </c>
      <c r="B7013" t="s">
        <v>3394</v>
      </c>
      <c r="C7013" t="s">
        <v>4203</v>
      </c>
      <c r="D7013">
        <v>3</v>
      </c>
      <c r="E7013">
        <v>0.97904369400000002</v>
      </c>
      <c r="F7013">
        <v>1</v>
      </c>
      <c r="G7013">
        <v>0</v>
      </c>
      <c r="H7013">
        <v>0</v>
      </c>
      <c r="I7013">
        <v>0</v>
      </c>
      <c r="J7013" t="s">
        <v>18</v>
      </c>
      <c r="K7013" t="s">
        <v>4204</v>
      </c>
      <c r="L7013" t="s">
        <v>4204</v>
      </c>
      <c r="M7013" t="s">
        <v>10239</v>
      </c>
      <c r="N7013" t="s">
        <v>1136</v>
      </c>
      <c r="O7013" t="s">
        <v>3394</v>
      </c>
    </row>
    <row r="7014" spans="1:15" x14ac:dyDescent="0.3">
      <c r="A7014" t="s">
        <v>3619</v>
      </c>
      <c r="B7014" t="s">
        <v>3620</v>
      </c>
      <c r="C7014" t="s">
        <v>4212</v>
      </c>
      <c r="D7014">
        <v>1</v>
      </c>
      <c r="E7014">
        <v>0.99704878299999999</v>
      </c>
      <c r="F7014">
        <v>0</v>
      </c>
      <c r="G7014">
        <v>0</v>
      </c>
      <c r="H7014">
        <v>0</v>
      </c>
      <c r="I7014">
        <v>1</v>
      </c>
      <c r="J7014" t="s">
        <v>445</v>
      </c>
      <c r="K7014" t="s">
        <v>4213</v>
      </c>
      <c r="L7014" t="s">
        <v>4213</v>
      </c>
      <c r="M7014" t="s">
        <v>10240</v>
      </c>
      <c r="N7014" t="s">
        <v>3619</v>
      </c>
      <c r="O7014" t="s">
        <v>3620</v>
      </c>
    </row>
    <row r="7015" spans="1:15" x14ac:dyDescent="0.3">
      <c r="A7015" t="s">
        <v>3798</v>
      </c>
      <c r="B7015" t="s">
        <v>3799</v>
      </c>
      <c r="C7015" t="s">
        <v>4215</v>
      </c>
      <c r="D7015">
        <v>1</v>
      </c>
      <c r="E7015">
        <v>0.99023863400000001</v>
      </c>
      <c r="F7015">
        <v>0</v>
      </c>
      <c r="G7015">
        <v>0</v>
      </c>
      <c r="H7015">
        <v>0</v>
      </c>
      <c r="I7015">
        <v>1</v>
      </c>
      <c r="J7015" t="s">
        <v>445</v>
      </c>
      <c r="K7015" t="s">
        <v>4216</v>
      </c>
      <c r="L7015" t="s">
        <v>4216</v>
      </c>
      <c r="M7015" t="s">
        <v>10241</v>
      </c>
      <c r="N7015" t="s">
        <v>3798</v>
      </c>
      <c r="O7015" t="s">
        <v>3799</v>
      </c>
    </row>
    <row r="7016" spans="1:15" x14ac:dyDescent="0.3">
      <c r="A7016" t="s">
        <v>3732</v>
      </c>
      <c r="B7016" t="s">
        <v>3733</v>
      </c>
      <c r="C7016" t="s">
        <v>4218</v>
      </c>
      <c r="D7016">
        <v>1</v>
      </c>
      <c r="E7016">
        <v>0.99664839800000005</v>
      </c>
      <c r="F7016">
        <v>0</v>
      </c>
      <c r="G7016">
        <v>0</v>
      </c>
      <c r="H7016">
        <v>0</v>
      </c>
      <c r="I7016">
        <v>1</v>
      </c>
      <c r="J7016" t="s">
        <v>445</v>
      </c>
      <c r="K7016" t="s">
        <v>4219</v>
      </c>
      <c r="L7016" t="s">
        <v>4219</v>
      </c>
      <c r="M7016" t="s">
        <v>10242</v>
      </c>
      <c r="N7016" t="s">
        <v>3732</v>
      </c>
      <c r="O7016" t="s">
        <v>3733</v>
      </c>
    </row>
    <row r="7017" spans="1:15" x14ac:dyDescent="0.3">
      <c r="A7017" t="s">
        <v>3911</v>
      </c>
      <c r="B7017" t="s">
        <v>3912</v>
      </c>
      <c r="C7017" t="s">
        <v>4225</v>
      </c>
      <c r="D7017">
        <v>2</v>
      </c>
      <c r="E7017">
        <v>0.99704878299999999</v>
      </c>
      <c r="F7017">
        <v>0</v>
      </c>
      <c r="G7017">
        <v>0</v>
      </c>
      <c r="H7017">
        <v>0</v>
      </c>
      <c r="I7017">
        <v>1</v>
      </c>
      <c r="J7017" t="s">
        <v>445</v>
      </c>
      <c r="K7017" t="s">
        <v>4226</v>
      </c>
      <c r="L7017" t="s">
        <v>4226</v>
      </c>
      <c r="M7017" t="s">
        <v>10243</v>
      </c>
      <c r="N7017" t="s">
        <v>3911</v>
      </c>
      <c r="O7017" t="s">
        <v>3912</v>
      </c>
    </row>
    <row r="7018" spans="1:15" x14ac:dyDescent="0.3">
      <c r="A7018" t="s">
        <v>3693</v>
      </c>
      <c r="B7018" t="s">
        <v>3694</v>
      </c>
      <c r="C7018" t="s">
        <v>4232</v>
      </c>
      <c r="D7018">
        <v>1</v>
      </c>
      <c r="E7018">
        <v>0.99664839800000005</v>
      </c>
      <c r="F7018">
        <v>0</v>
      </c>
      <c r="G7018">
        <v>0</v>
      </c>
      <c r="H7018">
        <v>0</v>
      </c>
      <c r="I7018">
        <v>1</v>
      </c>
      <c r="J7018" t="s">
        <v>445</v>
      </c>
      <c r="K7018" t="s">
        <v>4233</v>
      </c>
      <c r="L7018" t="s">
        <v>4233</v>
      </c>
      <c r="M7018" t="s">
        <v>10244</v>
      </c>
      <c r="N7018" t="s">
        <v>3693</v>
      </c>
      <c r="O7018" t="s">
        <v>3694</v>
      </c>
    </row>
    <row r="7019" spans="1:15" x14ac:dyDescent="0.3">
      <c r="A7019" t="s">
        <v>2370</v>
      </c>
      <c r="B7019" t="s">
        <v>3281</v>
      </c>
      <c r="C7019" t="s">
        <v>4235</v>
      </c>
      <c r="D7019">
        <v>3</v>
      </c>
      <c r="E7019">
        <v>0.99708069600000004</v>
      </c>
      <c r="F7019">
        <v>1</v>
      </c>
      <c r="G7019">
        <v>0</v>
      </c>
      <c r="H7019">
        <v>0</v>
      </c>
      <c r="I7019">
        <v>0</v>
      </c>
      <c r="J7019" t="s">
        <v>33</v>
      </c>
      <c r="K7019" t="s">
        <v>4236</v>
      </c>
      <c r="L7019" t="s">
        <v>4236</v>
      </c>
      <c r="M7019" t="s">
        <v>10245</v>
      </c>
      <c r="N7019" t="s">
        <v>2370</v>
      </c>
      <c r="O7019" t="s">
        <v>3281</v>
      </c>
    </row>
    <row r="7020" spans="1:15" x14ac:dyDescent="0.3">
      <c r="A7020" t="s">
        <v>3900</v>
      </c>
      <c r="B7020" t="s">
        <v>3901</v>
      </c>
      <c r="C7020" t="s">
        <v>4238</v>
      </c>
      <c r="D7020">
        <v>2</v>
      </c>
      <c r="E7020">
        <v>0.99520503800000004</v>
      </c>
      <c r="F7020">
        <v>0</v>
      </c>
      <c r="G7020">
        <v>0</v>
      </c>
      <c r="H7020">
        <v>0</v>
      </c>
      <c r="I7020">
        <v>0</v>
      </c>
      <c r="J7020" t="s">
        <v>445</v>
      </c>
      <c r="K7020" t="s">
        <v>4239</v>
      </c>
      <c r="L7020" t="s">
        <v>4239</v>
      </c>
      <c r="M7020" t="s">
        <v>10246</v>
      </c>
      <c r="N7020" t="s">
        <v>3900</v>
      </c>
      <c r="O7020" t="s">
        <v>3901</v>
      </c>
    </row>
    <row r="7021" spans="1:15" x14ac:dyDescent="0.3">
      <c r="A7021" t="s">
        <v>3996</v>
      </c>
      <c r="B7021" t="s">
        <v>3280</v>
      </c>
      <c r="C7021" t="s">
        <v>3997</v>
      </c>
      <c r="D7021">
        <v>1</v>
      </c>
      <c r="E7021">
        <v>0.99708069600000004</v>
      </c>
      <c r="F7021">
        <v>0</v>
      </c>
      <c r="G7021">
        <v>0</v>
      </c>
      <c r="H7021">
        <v>0</v>
      </c>
      <c r="I7021">
        <v>0</v>
      </c>
      <c r="J7021" t="s">
        <v>33</v>
      </c>
      <c r="K7021" t="s">
        <v>3998</v>
      </c>
      <c r="L7021" t="s">
        <v>3998</v>
      </c>
      <c r="M7021" t="s">
        <v>10247</v>
      </c>
      <c r="N7021" t="s">
        <v>3996</v>
      </c>
      <c r="O7021" t="s">
        <v>3280</v>
      </c>
    </row>
    <row r="7022" spans="1:15" x14ac:dyDescent="0.3">
      <c r="A7022" t="s">
        <v>3671</v>
      </c>
      <c r="B7022" t="s">
        <v>3672</v>
      </c>
      <c r="C7022" t="s">
        <v>4241</v>
      </c>
      <c r="D7022">
        <v>1</v>
      </c>
      <c r="E7022">
        <v>0.99859000399999998</v>
      </c>
      <c r="F7022">
        <v>0</v>
      </c>
      <c r="G7022">
        <v>0</v>
      </c>
      <c r="H7022">
        <v>0</v>
      </c>
      <c r="I7022">
        <v>1</v>
      </c>
      <c r="J7022" t="s">
        <v>445</v>
      </c>
      <c r="K7022" t="s">
        <v>4242</v>
      </c>
      <c r="L7022" t="s">
        <v>4242</v>
      </c>
      <c r="M7022" t="s">
        <v>10248</v>
      </c>
      <c r="N7022" t="s">
        <v>3671</v>
      </c>
      <c r="O7022" t="s">
        <v>3672</v>
      </c>
    </row>
    <row r="7023" spans="1:15" x14ac:dyDescent="0.3">
      <c r="A7023" t="s">
        <v>3770</v>
      </c>
      <c r="B7023" t="s">
        <v>3771</v>
      </c>
      <c r="C7023" t="s">
        <v>4247</v>
      </c>
      <c r="D7023">
        <v>1</v>
      </c>
      <c r="E7023">
        <v>0.99572920499999995</v>
      </c>
      <c r="F7023">
        <v>0</v>
      </c>
      <c r="G7023">
        <v>0</v>
      </c>
      <c r="H7023">
        <v>0</v>
      </c>
      <c r="I7023">
        <v>1</v>
      </c>
      <c r="J7023" t="s">
        <v>445</v>
      </c>
      <c r="K7023" t="s">
        <v>4248</v>
      </c>
      <c r="L7023" t="s">
        <v>4248</v>
      </c>
      <c r="M7023" t="s">
        <v>10249</v>
      </c>
      <c r="N7023" t="s">
        <v>3770</v>
      </c>
      <c r="O7023" t="s">
        <v>3771</v>
      </c>
    </row>
    <row r="7024" spans="1:15" x14ac:dyDescent="0.3">
      <c r="A7024" t="s">
        <v>3292</v>
      </c>
      <c r="B7024" t="s">
        <v>3293</v>
      </c>
      <c r="C7024" t="s">
        <v>4250</v>
      </c>
      <c r="D7024">
        <v>1</v>
      </c>
      <c r="E7024">
        <v>0.86784683600000001</v>
      </c>
      <c r="F7024">
        <v>0</v>
      </c>
      <c r="G7024">
        <v>0</v>
      </c>
      <c r="H7024">
        <v>0</v>
      </c>
      <c r="I7024">
        <v>1</v>
      </c>
      <c r="J7024" t="s">
        <v>445</v>
      </c>
      <c r="K7024" t="s">
        <v>4251</v>
      </c>
      <c r="L7024" t="s">
        <v>4251</v>
      </c>
      <c r="M7024" t="s">
        <v>10250</v>
      </c>
      <c r="N7024" t="s">
        <v>3292</v>
      </c>
      <c r="O7024" t="s">
        <v>3293</v>
      </c>
    </row>
    <row r="7025" spans="1:15" x14ac:dyDescent="0.3">
      <c r="A7025" t="s">
        <v>3461</v>
      </c>
      <c r="B7025" t="s">
        <v>3462</v>
      </c>
      <c r="C7025" t="s">
        <v>4206</v>
      </c>
      <c r="D7025">
        <v>3</v>
      </c>
      <c r="E7025">
        <v>0.98388288000000002</v>
      </c>
      <c r="F7025">
        <v>1</v>
      </c>
      <c r="G7025">
        <v>0</v>
      </c>
      <c r="H7025">
        <v>0</v>
      </c>
      <c r="I7025">
        <v>0</v>
      </c>
      <c r="J7025" t="s">
        <v>11</v>
      </c>
      <c r="K7025" t="s">
        <v>4207</v>
      </c>
      <c r="L7025" t="s">
        <v>4207</v>
      </c>
      <c r="M7025" t="s">
        <v>10251</v>
      </c>
      <c r="N7025" t="s">
        <v>3461</v>
      </c>
      <c r="O7025" t="s">
        <v>3462</v>
      </c>
    </row>
    <row r="7026" spans="1:15" x14ac:dyDescent="0.3">
      <c r="A7026" t="s">
        <v>3369</v>
      </c>
      <c r="B7026" t="s">
        <v>3370</v>
      </c>
      <c r="C7026" t="s">
        <v>4145</v>
      </c>
      <c r="D7026">
        <v>1</v>
      </c>
      <c r="E7026">
        <v>0.68025145300000001</v>
      </c>
      <c r="F7026">
        <v>0</v>
      </c>
      <c r="G7026">
        <v>0</v>
      </c>
      <c r="H7026">
        <v>0</v>
      </c>
      <c r="I7026">
        <v>0</v>
      </c>
      <c r="J7026" t="s">
        <v>8</v>
      </c>
      <c r="K7026" t="s">
        <v>4146</v>
      </c>
      <c r="L7026" t="s">
        <v>4146</v>
      </c>
      <c r="M7026" t="s">
        <v>10252</v>
      </c>
      <c r="N7026" t="s">
        <v>3369</v>
      </c>
      <c r="O7026" t="s">
        <v>3370</v>
      </c>
    </row>
    <row r="7027" spans="1:15" x14ac:dyDescent="0.3">
      <c r="A7027" t="s">
        <v>3664</v>
      </c>
      <c r="B7027" t="s">
        <v>3665</v>
      </c>
      <c r="C7027" t="s">
        <v>5024</v>
      </c>
      <c r="D7027">
        <v>1</v>
      </c>
      <c r="E7027">
        <v>0.96601835999999996</v>
      </c>
      <c r="F7027">
        <v>0</v>
      </c>
      <c r="G7027">
        <v>1</v>
      </c>
      <c r="H7027">
        <v>0</v>
      </c>
      <c r="I7027">
        <v>1</v>
      </c>
      <c r="J7027" t="s">
        <v>445</v>
      </c>
      <c r="K7027" t="s">
        <v>5025</v>
      </c>
      <c r="L7027" t="s">
        <v>5025</v>
      </c>
      <c r="M7027" t="s">
        <v>10253</v>
      </c>
      <c r="N7027" t="s">
        <v>3664</v>
      </c>
      <c r="O7027" t="s">
        <v>3665</v>
      </c>
    </row>
    <row r="7028" spans="1:15" x14ac:dyDescent="0.3">
      <c r="A7028" t="s">
        <v>416</v>
      </c>
      <c r="B7028" t="s">
        <v>1563</v>
      </c>
      <c r="C7028" t="s">
        <v>4547</v>
      </c>
      <c r="D7028">
        <v>2</v>
      </c>
      <c r="E7028">
        <v>0.99704878299999999</v>
      </c>
      <c r="F7028">
        <v>0</v>
      </c>
      <c r="G7028">
        <v>1</v>
      </c>
      <c r="H7028">
        <v>0</v>
      </c>
      <c r="I7028">
        <v>0</v>
      </c>
      <c r="J7028" t="s">
        <v>445</v>
      </c>
      <c r="K7028" t="s">
        <v>4548</v>
      </c>
      <c r="L7028" t="s">
        <v>4548</v>
      </c>
      <c r="M7028" t="s">
        <v>10254</v>
      </c>
      <c r="N7028" t="s">
        <v>416</v>
      </c>
      <c r="O7028" t="s">
        <v>1563</v>
      </c>
    </row>
    <row r="7029" spans="1:15" x14ac:dyDescent="0.3">
      <c r="A7029" t="s">
        <v>3840</v>
      </c>
      <c r="B7029" t="s">
        <v>3841</v>
      </c>
      <c r="C7029" t="s">
        <v>5113</v>
      </c>
      <c r="D7029">
        <v>1</v>
      </c>
      <c r="E7029">
        <v>0.99572920499999995</v>
      </c>
      <c r="F7029">
        <v>0</v>
      </c>
      <c r="G7029">
        <v>0</v>
      </c>
      <c r="H7029">
        <v>0</v>
      </c>
      <c r="I7029">
        <v>1</v>
      </c>
      <c r="J7029" t="s">
        <v>445</v>
      </c>
      <c r="K7029" t="s">
        <v>5114</v>
      </c>
      <c r="L7029" t="s">
        <v>5114</v>
      </c>
      <c r="M7029" t="s">
        <v>10255</v>
      </c>
      <c r="N7029" t="s">
        <v>3840</v>
      </c>
      <c r="O7029" t="s">
        <v>3841</v>
      </c>
    </row>
    <row r="7030" spans="1:15" x14ac:dyDescent="0.3">
      <c r="A7030" t="s">
        <v>3600</v>
      </c>
      <c r="B7030" t="s">
        <v>3601</v>
      </c>
      <c r="C7030" t="s">
        <v>4809</v>
      </c>
      <c r="D7030">
        <v>1</v>
      </c>
      <c r="E7030">
        <v>0.89344510200000005</v>
      </c>
      <c r="F7030">
        <v>0</v>
      </c>
      <c r="G7030">
        <v>0</v>
      </c>
      <c r="H7030">
        <v>0</v>
      </c>
      <c r="I7030">
        <v>1</v>
      </c>
      <c r="J7030" t="s">
        <v>445</v>
      </c>
      <c r="K7030" t="s">
        <v>4810</v>
      </c>
      <c r="L7030" t="s">
        <v>4810</v>
      </c>
      <c r="M7030" t="s">
        <v>10256</v>
      </c>
      <c r="N7030" t="s">
        <v>3600</v>
      </c>
      <c r="O7030" t="s">
        <v>3601</v>
      </c>
    </row>
    <row r="7031" spans="1:15" x14ac:dyDescent="0.3">
      <c r="A7031" t="s">
        <v>3376</v>
      </c>
      <c r="B7031" t="s">
        <v>3377</v>
      </c>
      <c r="C7031" t="s">
        <v>4856</v>
      </c>
      <c r="D7031">
        <v>1</v>
      </c>
      <c r="E7031">
        <v>0.99978792999999999</v>
      </c>
      <c r="F7031">
        <v>0</v>
      </c>
      <c r="G7031">
        <v>1</v>
      </c>
      <c r="H7031">
        <v>0</v>
      </c>
      <c r="I7031">
        <v>1</v>
      </c>
      <c r="J7031" t="s">
        <v>445</v>
      </c>
      <c r="K7031" t="s">
        <v>4857</v>
      </c>
      <c r="L7031" t="s">
        <v>4857</v>
      </c>
      <c r="M7031" t="s">
        <v>10257</v>
      </c>
      <c r="N7031" t="s">
        <v>3376</v>
      </c>
      <c r="O7031" t="s">
        <v>3377</v>
      </c>
    </row>
    <row r="7032" spans="1:15" x14ac:dyDescent="0.3">
      <c r="A7032" t="s">
        <v>3585</v>
      </c>
      <c r="B7032" t="s">
        <v>3586</v>
      </c>
      <c r="C7032" t="s">
        <v>5107</v>
      </c>
      <c r="D7032">
        <v>1</v>
      </c>
      <c r="E7032">
        <v>0.97588802900000005</v>
      </c>
      <c r="F7032">
        <v>0</v>
      </c>
      <c r="G7032">
        <v>1</v>
      </c>
      <c r="H7032">
        <v>0</v>
      </c>
      <c r="I7032">
        <v>1</v>
      </c>
      <c r="J7032" t="s">
        <v>445</v>
      </c>
      <c r="K7032" t="s">
        <v>5108</v>
      </c>
      <c r="L7032" t="s">
        <v>5108</v>
      </c>
      <c r="M7032" t="s">
        <v>10258</v>
      </c>
      <c r="N7032" t="s">
        <v>3585</v>
      </c>
      <c r="O7032" t="s">
        <v>3586</v>
      </c>
    </row>
    <row r="7033" spans="1:15" x14ac:dyDescent="0.3">
      <c r="A7033" t="s">
        <v>3695</v>
      </c>
      <c r="B7033" t="s">
        <v>3696</v>
      </c>
      <c r="C7033" t="s">
        <v>4939</v>
      </c>
      <c r="D7033">
        <v>1</v>
      </c>
      <c r="E7033">
        <v>0.99697389300000006</v>
      </c>
      <c r="F7033">
        <v>0</v>
      </c>
      <c r="G7033">
        <v>0</v>
      </c>
      <c r="H7033">
        <v>0</v>
      </c>
      <c r="I7033">
        <v>1</v>
      </c>
      <c r="J7033" t="s">
        <v>445</v>
      </c>
      <c r="K7033" t="s">
        <v>4940</v>
      </c>
      <c r="L7033" t="s">
        <v>4940</v>
      </c>
      <c r="M7033" t="s">
        <v>10259</v>
      </c>
      <c r="N7033" t="s">
        <v>3695</v>
      </c>
      <c r="O7033" t="s">
        <v>3696</v>
      </c>
    </row>
    <row r="7034" spans="1:15" x14ac:dyDescent="0.3">
      <c r="A7034" t="s">
        <v>3648</v>
      </c>
      <c r="B7034" t="s">
        <v>3649</v>
      </c>
      <c r="C7034" t="s">
        <v>4083</v>
      </c>
      <c r="D7034">
        <v>1</v>
      </c>
      <c r="E7034">
        <v>0.99520503800000004</v>
      </c>
      <c r="F7034">
        <v>0</v>
      </c>
      <c r="G7034">
        <v>0</v>
      </c>
      <c r="H7034">
        <v>0</v>
      </c>
      <c r="I7034">
        <v>1</v>
      </c>
      <c r="J7034" t="s">
        <v>445</v>
      </c>
      <c r="K7034" t="s">
        <v>4084</v>
      </c>
      <c r="L7034" t="s">
        <v>4084</v>
      </c>
      <c r="M7034" t="s">
        <v>10260</v>
      </c>
      <c r="N7034" t="s">
        <v>3648</v>
      </c>
      <c r="O7034" t="s">
        <v>3649</v>
      </c>
    </row>
    <row r="7035" spans="1:15" x14ac:dyDescent="0.3">
      <c r="A7035" t="s">
        <v>3768</v>
      </c>
      <c r="B7035" t="s">
        <v>3769</v>
      </c>
      <c r="C7035" t="s">
        <v>5136</v>
      </c>
      <c r="D7035">
        <v>1</v>
      </c>
      <c r="E7035">
        <v>0.99023863400000001</v>
      </c>
      <c r="F7035">
        <v>0</v>
      </c>
      <c r="G7035">
        <v>0</v>
      </c>
      <c r="H7035">
        <v>0</v>
      </c>
      <c r="I7035">
        <v>1</v>
      </c>
      <c r="J7035" t="s">
        <v>445</v>
      </c>
      <c r="K7035" t="s">
        <v>5137</v>
      </c>
      <c r="L7035" t="s">
        <v>5137</v>
      </c>
      <c r="M7035" t="s">
        <v>10261</v>
      </c>
      <c r="N7035" t="s">
        <v>3768</v>
      </c>
      <c r="O7035" t="s">
        <v>3769</v>
      </c>
    </row>
    <row r="7036" spans="1:15" x14ac:dyDescent="0.3">
      <c r="A7036" t="s">
        <v>3846</v>
      </c>
      <c r="B7036" t="s">
        <v>3847</v>
      </c>
      <c r="C7036" t="s">
        <v>5175</v>
      </c>
      <c r="D7036">
        <v>1</v>
      </c>
      <c r="E7036">
        <v>0.99520503800000004</v>
      </c>
      <c r="F7036">
        <v>0</v>
      </c>
      <c r="G7036">
        <v>0</v>
      </c>
      <c r="H7036">
        <v>0</v>
      </c>
      <c r="I7036">
        <v>1</v>
      </c>
      <c r="J7036" t="s">
        <v>445</v>
      </c>
      <c r="K7036" t="s">
        <v>5176</v>
      </c>
      <c r="L7036" t="s">
        <v>5176</v>
      </c>
      <c r="M7036" t="s">
        <v>10262</v>
      </c>
      <c r="N7036" t="s">
        <v>3846</v>
      </c>
      <c r="O7036" t="s">
        <v>3847</v>
      </c>
    </row>
    <row r="7037" spans="1:15" x14ac:dyDescent="0.3">
      <c r="A7037" t="s">
        <v>3844</v>
      </c>
      <c r="B7037" t="s">
        <v>3845</v>
      </c>
      <c r="C7037" t="s">
        <v>4654</v>
      </c>
      <c r="D7037">
        <v>1</v>
      </c>
      <c r="E7037">
        <v>0.99814540699999998</v>
      </c>
      <c r="F7037">
        <v>0</v>
      </c>
      <c r="G7037">
        <v>1</v>
      </c>
      <c r="H7037">
        <v>0</v>
      </c>
      <c r="I7037">
        <v>0</v>
      </c>
      <c r="J7037" t="s">
        <v>445</v>
      </c>
      <c r="K7037" t="s">
        <v>4655</v>
      </c>
      <c r="L7037" t="s">
        <v>4655</v>
      </c>
      <c r="M7037" t="s">
        <v>10263</v>
      </c>
      <c r="N7037" t="s">
        <v>3844</v>
      </c>
      <c r="O7037" t="s">
        <v>3845</v>
      </c>
    </row>
    <row r="7038" spans="1:15" x14ac:dyDescent="0.3">
      <c r="A7038" t="s">
        <v>3734</v>
      </c>
      <c r="B7038" t="s">
        <v>3735</v>
      </c>
      <c r="C7038" t="s">
        <v>5187</v>
      </c>
      <c r="D7038">
        <v>1</v>
      </c>
      <c r="E7038">
        <v>0.99023863400000001</v>
      </c>
      <c r="F7038">
        <v>0</v>
      </c>
      <c r="G7038">
        <v>0</v>
      </c>
      <c r="H7038">
        <v>0</v>
      </c>
      <c r="I7038">
        <v>1</v>
      </c>
      <c r="J7038" t="s">
        <v>445</v>
      </c>
      <c r="K7038" t="s">
        <v>5188</v>
      </c>
      <c r="L7038" t="s">
        <v>5188</v>
      </c>
      <c r="M7038" t="s">
        <v>10264</v>
      </c>
      <c r="N7038" t="s">
        <v>3734</v>
      </c>
      <c r="O7038" t="s">
        <v>3735</v>
      </c>
    </row>
    <row r="7039" spans="1:15" x14ac:dyDescent="0.3">
      <c r="A7039" t="s">
        <v>413</v>
      </c>
      <c r="B7039" t="s">
        <v>1548</v>
      </c>
      <c r="C7039" t="s">
        <v>4637</v>
      </c>
      <c r="D7039">
        <v>2</v>
      </c>
      <c r="E7039">
        <v>0.99814540699999998</v>
      </c>
      <c r="F7039">
        <v>0</v>
      </c>
      <c r="G7039">
        <v>1</v>
      </c>
      <c r="H7039">
        <v>0</v>
      </c>
      <c r="I7039">
        <v>0</v>
      </c>
      <c r="J7039" t="s">
        <v>445</v>
      </c>
      <c r="K7039" t="s">
        <v>4638</v>
      </c>
      <c r="L7039" t="s">
        <v>4638</v>
      </c>
      <c r="M7039" t="s">
        <v>10265</v>
      </c>
      <c r="N7039" t="s">
        <v>413</v>
      </c>
      <c r="O7039" t="s">
        <v>1548</v>
      </c>
    </row>
    <row r="7040" spans="1:15" x14ac:dyDescent="0.3">
      <c r="A7040" t="s">
        <v>3635</v>
      </c>
      <c r="B7040" t="s">
        <v>3636</v>
      </c>
      <c r="C7040" t="s">
        <v>5239</v>
      </c>
      <c r="D7040">
        <v>1</v>
      </c>
      <c r="E7040">
        <v>0.99664839800000005</v>
      </c>
      <c r="F7040">
        <v>0</v>
      </c>
      <c r="G7040">
        <v>0</v>
      </c>
      <c r="H7040">
        <v>0</v>
      </c>
      <c r="I7040">
        <v>1</v>
      </c>
      <c r="J7040" t="s">
        <v>445</v>
      </c>
      <c r="K7040" t="s">
        <v>5240</v>
      </c>
      <c r="L7040" t="s">
        <v>5240</v>
      </c>
      <c r="M7040" t="s">
        <v>10266</v>
      </c>
      <c r="N7040" t="s">
        <v>3635</v>
      </c>
      <c r="O7040" t="s">
        <v>3636</v>
      </c>
    </row>
    <row r="7041" spans="1:15" x14ac:dyDescent="0.3">
      <c r="A7041" t="s">
        <v>3587</v>
      </c>
      <c r="B7041" t="s">
        <v>3588</v>
      </c>
      <c r="C7041" t="s">
        <v>4926</v>
      </c>
      <c r="D7041">
        <v>1</v>
      </c>
      <c r="E7041">
        <v>0.993520607</v>
      </c>
      <c r="F7041">
        <v>0</v>
      </c>
      <c r="G7041">
        <v>0</v>
      </c>
      <c r="H7041">
        <v>0</v>
      </c>
      <c r="I7041">
        <v>1</v>
      </c>
      <c r="J7041" t="s">
        <v>445</v>
      </c>
      <c r="K7041" t="s">
        <v>4927</v>
      </c>
      <c r="L7041" t="s">
        <v>4927</v>
      </c>
      <c r="M7041" t="s">
        <v>10267</v>
      </c>
      <c r="N7041" t="s">
        <v>3587</v>
      </c>
      <c r="O7041" t="s">
        <v>3588</v>
      </c>
    </row>
    <row r="7042" spans="1:15" x14ac:dyDescent="0.3">
      <c r="A7042" t="s">
        <v>2212</v>
      </c>
      <c r="B7042" t="s">
        <v>3848</v>
      </c>
      <c r="C7042" t="s">
        <v>5391</v>
      </c>
      <c r="D7042">
        <v>1</v>
      </c>
      <c r="E7042">
        <v>0.99704878299999999</v>
      </c>
      <c r="F7042">
        <v>0</v>
      </c>
      <c r="G7042">
        <v>0</v>
      </c>
      <c r="H7042">
        <v>0</v>
      </c>
      <c r="I7042">
        <v>1</v>
      </c>
      <c r="J7042" t="s">
        <v>445</v>
      </c>
      <c r="K7042" t="s">
        <v>5392</v>
      </c>
      <c r="L7042" t="s">
        <v>5392</v>
      </c>
      <c r="M7042" t="s">
        <v>10268</v>
      </c>
      <c r="N7042" t="s">
        <v>2212</v>
      </c>
      <c r="O7042" t="s">
        <v>3848</v>
      </c>
    </row>
    <row r="7043" spans="1:15" x14ac:dyDescent="0.3">
      <c r="A7043" t="s">
        <v>3907</v>
      </c>
      <c r="B7043" t="s">
        <v>3908</v>
      </c>
      <c r="C7043" t="s">
        <v>4124</v>
      </c>
      <c r="D7043">
        <v>1</v>
      </c>
      <c r="E7043">
        <v>0.99520503800000004</v>
      </c>
      <c r="F7043">
        <v>0</v>
      </c>
      <c r="G7043">
        <v>0</v>
      </c>
      <c r="H7043">
        <v>0</v>
      </c>
      <c r="I7043">
        <v>1</v>
      </c>
      <c r="J7043" t="s">
        <v>445</v>
      </c>
      <c r="K7043" t="s">
        <v>4125</v>
      </c>
      <c r="L7043" t="s">
        <v>4125</v>
      </c>
      <c r="M7043" t="s">
        <v>10269</v>
      </c>
      <c r="N7043" t="s">
        <v>3907</v>
      </c>
      <c r="O7043" t="s">
        <v>3908</v>
      </c>
    </row>
    <row r="7044" spans="1:15" x14ac:dyDescent="0.3">
      <c r="A7044" t="s">
        <v>3217</v>
      </c>
      <c r="B7044" t="s">
        <v>3218</v>
      </c>
      <c r="C7044" t="s">
        <v>5215</v>
      </c>
      <c r="D7044">
        <v>3</v>
      </c>
      <c r="E7044">
        <v>0.95379185200000005</v>
      </c>
      <c r="F7044">
        <v>1</v>
      </c>
      <c r="G7044">
        <v>0</v>
      </c>
      <c r="H7044">
        <v>0</v>
      </c>
      <c r="I7044">
        <v>0</v>
      </c>
      <c r="J7044" t="s">
        <v>33</v>
      </c>
      <c r="K7044" t="s">
        <v>5216</v>
      </c>
      <c r="L7044" t="s">
        <v>5216</v>
      </c>
      <c r="M7044" t="s">
        <v>10270</v>
      </c>
      <c r="N7044" t="s">
        <v>3217</v>
      </c>
      <c r="O7044" t="s">
        <v>3218</v>
      </c>
    </row>
    <row r="7045" spans="1:15" x14ac:dyDescent="0.3">
      <c r="A7045" t="s">
        <v>3559</v>
      </c>
      <c r="B7045" t="s">
        <v>3560</v>
      </c>
      <c r="C7045" t="s">
        <v>5089</v>
      </c>
      <c r="D7045">
        <v>1</v>
      </c>
      <c r="E7045">
        <v>0.99023863400000001</v>
      </c>
      <c r="F7045">
        <v>0</v>
      </c>
      <c r="G7045">
        <v>0</v>
      </c>
      <c r="H7045">
        <v>0</v>
      </c>
      <c r="I7045">
        <v>1</v>
      </c>
      <c r="J7045" t="s">
        <v>445</v>
      </c>
      <c r="K7045" t="s">
        <v>5090</v>
      </c>
      <c r="L7045" t="s">
        <v>5090</v>
      </c>
      <c r="M7045" t="s">
        <v>10271</v>
      </c>
      <c r="N7045" t="s">
        <v>3559</v>
      </c>
      <c r="O7045" t="s">
        <v>3560</v>
      </c>
    </row>
    <row r="7046" spans="1:15" x14ac:dyDescent="0.3">
      <c r="A7046" t="s">
        <v>3594</v>
      </c>
      <c r="B7046" t="s">
        <v>3595</v>
      </c>
      <c r="C7046" t="s">
        <v>5111</v>
      </c>
      <c r="D7046">
        <v>1</v>
      </c>
      <c r="E7046">
        <v>0.99280588700000005</v>
      </c>
      <c r="F7046">
        <v>0</v>
      </c>
      <c r="G7046">
        <v>0</v>
      </c>
      <c r="H7046">
        <v>0</v>
      </c>
      <c r="I7046">
        <v>1</v>
      </c>
      <c r="J7046" t="s">
        <v>445</v>
      </c>
      <c r="K7046" t="s">
        <v>5112</v>
      </c>
      <c r="L7046" t="s">
        <v>5112</v>
      </c>
      <c r="M7046" t="s">
        <v>10272</v>
      </c>
      <c r="N7046" t="s">
        <v>3594</v>
      </c>
      <c r="O7046" t="s">
        <v>3595</v>
      </c>
    </row>
    <row r="7047" spans="1:15" x14ac:dyDescent="0.3">
      <c r="A7047" t="s">
        <v>3866</v>
      </c>
      <c r="B7047" t="s">
        <v>3867</v>
      </c>
      <c r="C7047" t="s">
        <v>5622</v>
      </c>
      <c r="D7047">
        <v>1</v>
      </c>
      <c r="E7047">
        <v>0.99859000399999998</v>
      </c>
      <c r="F7047">
        <v>0</v>
      </c>
      <c r="G7047">
        <v>0</v>
      </c>
      <c r="H7047">
        <v>0</v>
      </c>
      <c r="I7047">
        <v>1</v>
      </c>
      <c r="J7047" t="s">
        <v>445</v>
      </c>
      <c r="K7047" t="s">
        <v>5623</v>
      </c>
      <c r="L7047" t="s">
        <v>5623</v>
      </c>
      <c r="M7047" t="s">
        <v>10273</v>
      </c>
      <c r="N7047" t="s">
        <v>3866</v>
      </c>
      <c r="O7047" t="s">
        <v>3867</v>
      </c>
    </row>
    <row r="7048" spans="1:15" x14ac:dyDescent="0.3">
      <c r="A7048" t="s">
        <v>3888</v>
      </c>
      <c r="B7048" t="s">
        <v>3889</v>
      </c>
      <c r="C7048" t="s">
        <v>5290</v>
      </c>
      <c r="D7048">
        <v>1</v>
      </c>
      <c r="E7048">
        <v>0.99814540699999998</v>
      </c>
      <c r="F7048">
        <v>0</v>
      </c>
      <c r="G7048">
        <v>0</v>
      </c>
      <c r="H7048">
        <v>0</v>
      </c>
      <c r="I7048">
        <v>0</v>
      </c>
      <c r="J7048" t="s">
        <v>445</v>
      </c>
      <c r="K7048" t="s">
        <v>5291</v>
      </c>
      <c r="L7048" t="s">
        <v>5291</v>
      </c>
      <c r="M7048" t="s">
        <v>10274</v>
      </c>
      <c r="N7048" t="s">
        <v>3888</v>
      </c>
      <c r="O7048" t="s">
        <v>3889</v>
      </c>
    </row>
    <row r="7049" spans="1:15" x14ac:dyDescent="0.3">
      <c r="A7049" t="s">
        <v>419</v>
      </c>
      <c r="B7049" t="s">
        <v>3449</v>
      </c>
      <c r="C7049" t="s">
        <v>4522</v>
      </c>
      <c r="D7049">
        <v>2</v>
      </c>
      <c r="E7049">
        <v>0.99704878299999999</v>
      </c>
      <c r="F7049">
        <v>0</v>
      </c>
      <c r="G7049">
        <v>0</v>
      </c>
      <c r="H7049">
        <v>0</v>
      </c>
      <c r="I7049">
        <v>1</v>
      </c>
      <c r="J7049" t="s">
        <v>445</v>
      </c>
      <c r="K7049" t="s">
        <v>4523</v>
      </c>
      <c r="L7049" t="s">
        <v>4523</v>
      </c>
      <c r="M7049" t="s">
        <v>10275</v>
      </c>
      <c r="N7049" t="s">
        <v>419</v>
      </c>
      <c r="O7049" t="s">
        <v>3449</v>
      </c>
    </row>
    <row r="7050" spans="1:15" x14ac:dyDescent="0.3">
      <c r="A7050" t="s">
        <v>2282</v>
      </c>
      <c r="B7050" t="s">
        <v>2285</v>
      </c>
      <c r="C7050" t="s">
        <v>4525</v>
      </c>
      <c r="D7050">
        <v>3</v>
      </c>
      <c r="E7050">
        <v>0.99704878299999999</v>
      </c>
      <c r="F7050">
        <v>0</v>
      </c>
      <c r="G7050">
        <v>1</v>
      </c>
      <c r="H7050">
        <v>0</v>
      </c>
      <c r="I7050">
        <v>0</v>
      </c>
      <c r="J7050" t="s">
        <v>445</v>
      </c>
      <c r="K7050" t="s">
        <v>4523</v>
      </c>
      <c r="L7050" t="s">
        <v>4523</v>
      </c>
      <c r="M7050" t="s">
        <v>10275</v>
      </c>
      <c r="N7050" t="s">
        <v>2282</v>
      </c>
      <c r="O7050" t="s">
        <v>2285</v>
      </c>
    </row>
    <row r="7051" spans="1:15" x14ac:dyDescent="0.3">
      <c r="A7051" t="s">
        <v>268</v>
      </c>
      <c r="B7051" t="s">
        <v>3247</v>
      </c>
      <c r="C7051" t="s">
        <v>4588</v>
      </c>
      <c r="D7051">
        <v>3</v>
      </c>
      <c r="E7051">
        <v>0.91171805699999997</v>
      </c>
      <c r="F7051">
        <v>1</v>
      </c>
      <c r="G7051">
        <v>0</v>
      </c>
      <c r="H7051">
        <v>0</v>
      </c>
      <c r="I7051">
        <v>0</v>
      </c>
      <c r="J7051" t="s">
        <v>11</v>
      </c>
      <c r="K7051" t="s">
        <v>4589</v>
      </c>
      <c r="L7051" t="s">
        <v>4589</v>
      </c>
      <c r="M7051" t="s">
        <v>10276</v>
      </c>
      <c r="N7051" t="s">
        <v>268</v>
      </c>
      <c r="O7051" t="s">
        <v>3247</v>
      </c>
    </row>
    <row r="7052" spans="1:15" x14ac:dyDescent="0.3">
      <c r="A7052" t="s">
        <v>542</v>
      </c>
      <c r="B7052" t="s">
        <v>3274</v>
      </c>
      <c r="C7052" t="s">
        <v>4868</v>
      </c>
      <c r="D7052">
        <v>3</v>
      </c>
      <c r="E7052">
        <v>0.95609689200000003</v>
      </c>
      <c r="F7052">
        <v>1</v>
      </c>
      <c r="G7052">
        <v>0</v>
      </c>
      <c r="H7052">
        <v>0</v>
      </c>
      <c r="I7052">
        <v>0</v>
      </c>
      <c r="J7052" t="s">
        <v>3196</v>
      </c>
      <c r="K7052" t="s">
        <v>4869</v>
      </c>
      <c r="L7052" t="s">
        <v>4869</v>
      </c>
      <c r="M7052" t="s">
        <v>10277</v>
      </c>
      <c r="N7052" t="s">
        <v>542</v>
      </c>
      <c r="O7052" t="s">
        <v>3274</v>
      </c>
    </row>
    <row r="7053" spans="1:15" x14ac:dyDescent="0.3">
      <c r="A7053" t="s">
        <v>3658</v>
      </c>
      <c r="B7053" t="s">
        <v>3659</v>
      </c>
      <c r="C7053" t="s">
        <v>5028</v>
      </c>
      <c r="D7053">
        <v>1</v>
      </c>
      <c r="E7053">
        <v>0.97709173299999996</v>
      </c>
      <c r="F7053">
        <v>0</v>
      </c>
      <c r="G7053">
        <v>0</v>
      </c>
      <c r="H7053">
        <v>0</v>
      </c>
      <c r="I7053">
        <v>1</v>
      </c>
      <c r="J7053" t="s">
        <v>445</v>
      </c>
      <c r="K7053" t="s">
        <v>5029</v>
      </c>
      <c r="L7053" t="s">
        <v>5029</v>
      </c>
      <c r="M7053" t="s">
        <v>10278</v>
      </c>
      <c r="N7053" t="s">
        <v>3658</v>
      </c>
      <c r="O7053" t="s">
        <v>3659</v>
      </c>
    </row>
    <row r="7054" spans="1:15" x14ac:dyDescent="0.3">
      <c r="A7054" t="s">
        <v>3656</v>
      </c>
      <c r="B7054" t="s">
        <v>3657</v>
      </c>
      <c r="C7054" t="s">
        <v>5884</v>
      </c>
      <c r="D7054">
        <v>1</v>
      </c>
      <c r="E7054">
        <v>0.99288833200000004</v>
      </c>
      <c r="F7054">
        <v>0</v>
      </c>
      <c r="G7054">
        <v>0</v>
      </c>
      <c r="H7054">
        <v>0</v>
      </c>
      <c r="I7054">
        <v>1</v>
      </c>
      <c r="J7054" t="s">
        <v>445</v>
      </c>
      <c r="K7054" t="s">
        <v>5885</v>
      </c>
      <c r="L7054" t="s">
        <v>5885</v>
      </c>
      <c r="M7054" t="s">
        <v>10279</v>
      </c>
      <c r="N7054" t="s">
        <v>3656</v>
      </c>
      <c r="O7054" t="s">
        <v>3657</v>
      </c>
    </row>
    <row r="7055" spans="1:15" x14ac:dyDescent="0.3">
      <c r="A7055" t="s">
        <v>2342</v>
      </c>
      <c r="B7055" t="s">
        <v>3568</v>
      </c>
      <c r="C7055" t="s">
        <v>4372</v>
      </c>
      <c r="D7055">
        <v>2</v>
      </c>
      <c r="E7055">
        <v>0.98786071499999994</v>
      </c>
      <c r="F7055">
        <v>0</v>
      </c>
      <c r="G7055">
        <v>0</v>
      </c>
      <c r="H7055">
        <v>0</v>
      </c>
      <c r="I7055">
        <v>1</v>
      </c>
      <c r="J7055" t="s">
        <v>11</v>
      </c>
      <c r="K7055" t="s">
        <v>4373</v>
      </c>
      <c r="L7055" t="s">
        <v>4373</v>
      </c>
      <c r="M7055" t="s">
        <v>10280</v>
      </c>
      <c r="N7055" t="s">
        <v>2342</v>
      </c>
      <c r="O7055" t="s">
        <v>3568</v>
      </c>
    </row>
    <row r="7056" spans="1:15" x14ac:dyDescent="0.3">
      <c r="A7056" t="s">
        <v>3794</v>
      </c>
      <c r="B7056" t="s">
        <v>3795</v>
      </c>
      <c r="C7056" t="s">
        <v>5657</v>
      </c>
      <c r="D7056">
        <v>1</v>
      </c>
      <c r="E7056">
        <v>0.99859000399999998</v>
      </c>
      <c r="F7056">
        <v>0</v>
      </c>
      <c r="G7056">
        <v>0</v>
      </c>
      <c r="H7056">
        <v>0</v>
      </c>
      <c r="I7056">
        <v>1</v>
      </c>
      <c r="J7056" t="s">
        <v>445</v>
      </c>
      <c r="K7056" t="s">
        <v>5658</v>
      </c>
      <c r="L7056" t="s">
        <v>5658</v>
      </c>
      <c r="M7056" t="s">
        <v>10281</v>
      </c>
      <c r="N7056" t="s">
        <v>3794</v>
      </c>
      <c r="O7056" t="s">
        <v>3795</v>
      </c>
    </row>
    <row r="7057" spans="1:15" x14ac:dyDescent="0.3">
      <c r="A7057" t="s">
        <v>3621</v>
      </c>
      <c r="B7057" t="s">
        <v>3622</v>
      </c>
      <c r="C7057" t="s">
        <v>4818</v>
      </c>
      <c r="D7057">
        <v>1</v>
      </c>
      <c r="E7057">
        <v>0.92426054199999996</v>
      </c>
      <c r="F7057">
        <v>0</v>
      </c>
      <c r="G7057">
        <v>1</v>
      </c>
      <c r="H7057">
        <v>0</v>
      </c>
      <c r="I7057">
        <v>1</v>
      </c>
      <c r="J7057" t="s">
        <v>445</v>
      </c>
      <c r="K7057" t="s">
        <v>4819</v>
      </c>
      <c r="L7057" t="s">
        <v>4819</v>
      </c>
      <c r="M7057" t="s">
        <v>10282</v>
      </c>
      <c r="N7057" t="s">
        <v>3621</v>
      </c>
      <c r="O7057" t="s">
        <v>3622</v>
      </c>
    </row>
    <row r="7058" spans="1:15" x14ac:dyDescent="0.3">
      <c r="A7058" t="s">
        <v>3740</v>
      </c>
      <c r="B7058" t="s">
        <v>3741</v>
      </c>
      <c r="C7058" t="s">
        <v>5795</v>
      </c>
      <c r="D7058">
        <v>1</v>
      </c>
      <c r="E7058">
        <v>0.99546645499999997</v>
      </c>
      <c r="F7058">
        <v>0</v>
      </c>
      <c r="G7058">
        <v>0</v>
      </c>
      <c r="H7058">
        <v>0</v>
      </c>
      <c r="I7058">
        <v>1</v>
      </c>
      <c r="J7058" t="s">
        <v>445</v>
      </c>
      <c r="K7058" t="s">
        <v>5796</v>
      </c>
      <c r="L7058" t="s">
        <v>5796</v>
      </c>
      <c r="M7058" t="s">
        <v>10283</v>
      </c>
      <c r="N7058" t="s">
        <v>3740</v>
      </c>
      <c r="O7058" t="s">
        <v>3741</v>
      </c>
    </row>
    <row r="7059" spans="1:15" x14ac:dyDescent="0.3">
      <c r="A7059" t="s">
        <v>3778</v>
      </c>
      <c r="B7059" t="s">
        <v>3779</v>
      </c>
      <c r="C7059" t="s">
        <v>5459</v>
      </c>
      <c r="D7059">
        <v>1</v>
      </c>
      <c r="E7059">
        <v>0.99572920499999995</v>
      </c>
      <c r="F7059">
        <v>0</v>
      </c>
      <c r="G7059">
        <v>0</v>
      </c>
      <c r="H7059">
        <v>0</v>
      </c>
      <c r="I7059">
        <v>1</v>
      </c>
      <c r="J7059" t="s">
        <v>445</v>
      </c>
      <c r="K7059" t="s">
        <v>5460</v>
      </c>
      <c r="L7059" t="s">
        <v>5460</v>
      </c>
      <c r="M7059" t="s">
        <v>10284</v>
      </c>
      <c r="N7059" t="s">
        <v>3778</v>
      </c>
      <c r="O7059" t="s">
        <v>3779</v>
      </c>
    </row>
    <row r="7060" spans="1:15" x14ac:dyDescent="0.3">
      <c r="A7060" t="s">
        <v>3830</v>
      </c>
      <c r="B7060" t="s">
        <v>3831</v>
      </c>
      <c r="C7060" t="s">
        <v>5322</v>
      </c>
      <c r="D7060">
        <v>1</v>
      </c>
      <c r="E7060">
        <v>0.99814540699999998</v>
      </c>
      <c r="F7060">
        <v>0</v>
      </c>
      <c r="G7060">
        <v>0</v>
      </c>
      <c r="H7060">
        <v>0</v>
      </c>
      <c r="I7060">
        <v>1</v>
      </c>
      <c r="J7060" t="s">
        <v>445</v>
      </c>
      <c r="K7060" t="s">
        <v>5323</v>
      </c>
      <c r="L7060" t="s">
        <v>5323</v>
      </c>
      <c r="M7060" t="s">
        <v>10285</v>
      </c>
      <c r="N7060" t="s">
        <v>3830</v>
      </c>
      <c r="O7060" t="s">
        <v>3831</v>
      </c>
    </row>
    <row r="7061" spans="1:15" x14ac:dyDescent="0.3">
      <c r="A7061" t="s">
        <v>2908</v>
      </c>
      <c r="B7061" t="s">
        <v>3276</v>
      </c>
      <c r="C7061" t="s">
        <v>3994</v>
      </c>
      <c r="D7061">
        <v>3</v>
      </c>
      <c r="E7061">
        <v>0.95618715499999996</v>
      </c>
      <c r="F7061">
        <v>1</v>
      </c>
      <c r="G7061">
        <v>0</v>
      </c>
      <c r="H7061">
        <v>0</v>
      </c>
      <c r="I7061">
        <v>0</v>
      </c>
      <c r="J7061" t="s">
        <v>3196</v>
      </c>
      <c r="K7061" t="s">
        <v>3995</v>
      </c>
      <c r="L7061" t="s">
        <v>3995</v>
      </c>
      <c r="M7061" t="s">
        <v>10286</v>
      </c>
      <c r="N7061" t="s">
        <v>2908</v>
      </c>
      <c r="O7061" t="s">
        <v>3276</v>
      </c>
    </row>
    <row r="7062" spans="1:15" x14ac:dyDescent="0.3">
      <c r="A7062" t="s">
        <v>3756</v>
      </c>
      <c r="B7062" t="s">
        <v>3757</v>
      </c>
      <c r="C7062" t="s">
        <v>5351</v>
      </c>
      <c r="D7062">
        <v>1</v>
      </c>
      <c r="E7062">
        <v>0.99572920499999995</v>
      </c>
      <c r="F7062">
        <v>0</v>
      </c>
      <c r="G7062">
        <v>0</v>
      </c>
      <c r="H7062">
        <v>0</v>
      </c>
      <c r="I7062">
        <v>1</v>
      </c>
      <c r="J7062" t="s">
        <v>445</v>
      </c>
      <c r="K7062" t="s">
        <v>5352</v>
      </c>
      <c r="L7062" t="s">
        <v>5352</v>
      </c>
      <c r="M7062" t="s">
        <v>10287</v>
      </c>
      <c r="N7062" t="s">
        <v>3756</v>
      </c>
      <c r="O7062" t="s">
        <v>3757</v>
      </c>
    </row>
    <row r="7063" spans="1:15" x14ac:dyDescent="0.3">
      <c r="A7063" t="s">
        <v>3792</v>
      </c>
      <c r="B7063" t="s">
        <v>3793</v>
      </c>
      <c r="C7063" t="s">
        <v>5664</v>
      </c>
      <c r="D7063">
        <v>1</v>
      </c>
      <c r="E7063">
        <v>0.99023863400000001</v>
      </c>
      <c r="F7063">
        <v>0</v>
      </c>
      <c r="G7063">
        <v>0</v>
      </c>
      <c r="H7063">
        <v>0</v>
      </c>
      <c r="I7063">
        <v>1</v>
      </c>
      <c r="J7063" t="s">
        <v>445</v>
      </c>
      <c r="K7063" t="s">
        <v>5665</v>
      </c>
      <c r="L7063" t="s">
        <v>5665</v>
      </c>
      <c r="M7063" t="s">
        <v>10288</v>
      </c>
      <c r="N7063" t="s">
        <v>3792</v>
      </c>
      <c r="O7063" t="s">
        <v>3793</v>
      </c>
    </row>
    <row r="7064" spans="1:15" x14ac:dyDescent="0.3">
      <c r="A7064" t="s">
        <v>3515</v>
      </c>
      <c r="B7064" t="s">
        <v>3516</v>
      </c>
      <c r="C7064" t="s">
        <v>4437</v>
      </c>
      <c r="D7064">
        <v>2</v>
      </c>
      <c r="E7064">
        <v>0.96649593099999997</v>
      </c>
      <c r="F7064">
        <v>1</v>
      </c>
      <c r="G7064">
        <v>0</v>
      </c>
      <c r="H7064">
        <v>0</v>
      </c>
      <c r="I7064">
        <v>0</v>
      </c>
      <c r="J7064" t="s">
        <v>11</v>
      </c>
      <c r="K7064" t="s">
        <v>4438</v>
      </c>
      <c r="L7064" t="s">
        <v>4438</v>
      </c>
      <c r="M7064" t="s">
        <v>10289</v>
      </c>
      <c r="N7064" t="s">
        <v>3515</v>
      </c>
      <c r="O7064" t="s">
        <v>3516</v>
      </c>
    </row>
    <row r="7065" spans="1:15" x14ac:dyDescent="0.3">
      <c r="A7065" t="s">
        <v>3630</v>
      </c>
      <c r="B7065" t="s">
        <v>3631</v>
      </c>
      <c r="C7065" t="s">
        <v>4148</v>
      </c>
      <c r="D7065">
        <v>2</v>
      </c>
      <c r="E7065">
        <v>0.99704878299999999</v>
      </c>
      <c r="F7065">
        <v>1</v>
      </c>
      <c r="G7065">
        <v>0</v>
      </c>
      <c r="H7065">
        <v>0</v>
      </c>
      <c r="I7065">
        <v>0</v>
      </c>
      <c r="J7065" t="s">
        <v>445</v>
      </c>
      <c r="K7065" t="s">
        <v>4149</v>
      </c>
      <c r="L7065" t="s">
        <v>4149</v>
      </c>
      <c r="M7065" t="s">
        <v>10290</v>
      </c>
      <c r="N7065" t="s">
        <v>3630</v>
      </c>
      <c r="O7065" t="s">
        <v>3631</v>
      </c>
    </row>
    <row r="7066" spans="1:15" x14ac:dyDescent="0.3">
      <c r="A7066" t="s">
        <v>3644</v>
      </c>
      <c r="B7066" t="s">
        <v>3645</v>
      </c>
      <c r="C7066" t="s">
        <v>4877</v>
      </c>
      <c r="D7066">
        <v>1</v>
      </c>
      <c r="E7066">
        <v>0.99854418300000003</v>
      </c>
      <c r="F7066">
        <v>0</v>
      </c>
      <c r="G7066">
        <v>0</v>
      </c>
      <c r="H7066">
        <v>0</v>
      </c>
      <c r="I7066">
        <v>1</v>
      </c>
      <c r="J7066" t="s">
        <v>445</v>
      </c>
      <c r="K7066" t="s">
        <v>4878</v>
      </c>
      <c r="L7066" t="s">
        <v>4878</v>
      </c>
      <c r="M7066" t="s">
        <v>10291</v>
      </c>
      <c r="N7066" t="s">
        <v>3644</v>
      </c>
      <c r="O7066" t="s">
        <v>3645</v>
      </c>
    </row>
    <row r="7067" spans="1:15" x14ac:dyDescent="0.3">
      <c r="A7067" t="s">
        <v>3598</v>
      </c>
      <c r="B7067" t="s">
        <v>3599</v>
      </c>
      <c r="C7067" t="s">
        <v>4946</v>
      </c>
      <c r="D7067">
        <v>1</v>
      </c>
      <c r="E7067">
        <v>0.98314602100000004</v>
      </c>
      <c r="F7067">
        <v>0</v>
      </c>
      <c r="G7067">
        <v>0</v>
      </c>
      <c r="H7067">
        <v>0</v>
      </c>
      <c r="I7067">
        <v>1</v>
      </c>
      <c r="J7067" t="s">
        <v>445</v>
      </c>
      <c r="K7067" t="s">
        <v>4947</v>
      </c>
      <c r="L7067" t="s">
        <v>4947</v>
      </c>
      <c r="M7067" t="s">
        <v>10292</v>
      </c>
      <c r="N7067" t="s">
        <v>3598</v>
      </c>
      <c r="O7067" t="s">
        <v>3599</v>
      </c>
    </row>
    <row r="7068" spans="1:15" x14ac:dyDescent="0.3">
      <c r="A7068" t="s">
        <v>3820</v>
      </c>
      <c r="B7068" t="s">
        <v>3821</v>
      </c>
      <c r="C7068" t="s">
        <v>5731</v>
      </c>
      <c r="D7068">
        <v>1</v>
      </c>
      <c r="E7068">
        <v>0.99730240699999995</v>
      </c>
      <c r="F7068">
        <v>0</v>
      </c>
      <c r="G7068">
        <v>0</v>
      </c>
      <c r="H7068">
        <v>0</v>
      </c>
      <c r="I7068">
        <v>1</v>
      </c>
      <c r="J7068" t="s">
        <v>445</v>
      </c>
      <c r="K7068" t="s">
        <v>5732</v>
      </c>
      <c r="L7068" t="s">
        <v>5732</v>
      </c>
      <c r="M7068" t="s">
        <v>10293</v>
      </c>
      <c r="N7068" t="s">
        <v>3820</v>
      </c>
      <c r="O7068" t="s">
        <v>3821</v>
      </c>
    </row>
    <row r="7069" spans="1:15" x14ac:dyDescent="0.3">
      <c r="A7069" t="s">
        <v>3812</v>
      </c>
      <c r="B7069" t="s">
        <v>3813</v>
      </c>
      <c r="C7069" t="s">
        <v>4718</v>
      </c>
      <c r="D7069">
        <v>1</v>
      </c>
      <c r="E7069">
        <v>0.99023863400000001</v>
      </c>
      <c r="F7069">
        <v>0</v>
      </c>
      <c r="G7069">
        <v>1</v>
      </c>
      <c r="H7069">
        <v>0</v>
      </c>
      <c r="I7069">
        <v>0</v>
      </c>
      <c r="J7069" t="s">
        <v>445</v>
      </c>
      <c r="K7069" t="s">
        <v>4719</v>
      </c>
      <c r="L7069" t="s">
        <v>4719</v>
      </c>
      <c r="M7069" t="s">
        <v>10294</v>
      </c>
      <c r="N7069" t="s">
        <v>3812</v>
      </c>
      <c r="O7069" t="s">
        <v>3813</v>
      </c>
    </row>
    <row r="7070" spans="1:15" x14ac:dyDescent="0.3">
      <c r="A7070" t="s">
        <v>3760</v>
      </c>
      <c r="B7070" t="s">
        <v>3761</v>
      </c>
      <c r="C7070" t="s">
        <v>5408</v>
      </c>
      <c r="D7070">
        <v>1</v>
      </c>
      <c r="E7070">
        <v>0.99730240699999995</v>
      </c>
      <c r="F7070">
        <v>0</v>
      </c>
      <c r="G7070">
        <v>0</v>
      </c>
      <c r="H7070">
        <v>0</v>
      </c>
      <c r="I7070">
        <v>1</v>
      </c>
      <c r="J7070" t="s">
        <v>445</v>
      </c>
      <c r="K7070" t="s">
        <v>5409</v>
      </c>
      <c r="L7070" t="s">
        <v>5409</v>
      </c>
      <c r="M7070" t="s">
        <v>10295</v>
      </c>
      <c r="N7070" t="s">
        <v>3760</v>
      </c>
      <c r="O7070" t="s">
        <v>3761</v>
      </c>
    </row>
    <row r="7071" spans="1:15" x14ac:dyDescent="0.3">
      <c r="A7071" t="s">
        <v>3723</v>
      </c>
      <c r="B7071" t="s">
        <v>3724</v>
      </c>
      <c r="C7071" t="s">
        <v>4674</v>
      </c>
      <c r="D7071">
        <v>1</v>
      </c>
      <c r="E7071">
        <v>0.99859000399999998</v>
      </c>
      <c r="F7071">
        <v>0</v>
      </c>
      <c r="G7071">
        <v>0</v>
      </c>
      <c r="H7071">
        <v>0</v>
      </c>
      <c r="I7071">
        <v>1</v>
      </c>
      <c r="J7071" t="s">
        <v>445</v>
      </c>
      <c r="K7071" t="s">
        <v>4675</v>
      </c>
      <c r="L7071" t="s">
        <v>4675</v>
      </c>
      <c r="M7071" t="s">
        <v>10296</v>
      </c>
      <c r="N7071" t="s">
        <v>3723</v>
      </c>
      <c r="O7071" t="s">
        <v>3724</v>
      </c>
    </row>
    <row r="7072" spans="1:15" x14ac:dyDescent="0.3">
      <c r="A7072" t="s">
        <v>3766</v>
      </c>
      <c r="B7072" t="s">
        <v>3767</v>
      </c>
      <c r="C7072" t="s">
        <v>4734</v>
      </c>
      <c r="D7072">
        <v>1</v>
      </c>
      <c r="E7072">
        <v>0.99023863400000001</v>
      </c>
      <c r="F7072">
        <v>0</v>
      </c>
      <c r="G7072">
        <v>0</v>
      </c>
      <c r="H7072">
        <v>0</v>
      </c>
      <c r="I7072">
        <v>1</v>
      </c>
      <c r="J7072" t="s">
        <v>445</v>
      </c>
      <c r="K7072" t="s">
        <v>4735</v>
      </c>
      <c r="L7072" t="s">
        <v>4735</v>
      </c>
      <c r="M7072" t="s">
        <v>10297</v>
      </c>
      <c r="N7072" t="s">
        <v>3766</v>
      </c>
      <c r="O7072" t="s">
        <v>3767</v>
      </c>
    </row>
    <row r="7073" spans="1:15" x14ac:dyDescent="0.3">
      <c r="A7073" t="s">
        <v>3290</v>
      </c>
      <c r="B7073" t="s">
        <v>3291</v>
      </c>
      <c r="C7073" t="s">
        <v>5153</v>
      </c>
      <c r="D7073">
        <v>1</v>
      </c>
      <c r="E7073">
        <v>0.90856479099999998</v>
      </c>
      <c r="F7073">
        <v>0</v>
      </c>
      <c r="G7073">
        <v>0</v>
      </c>
      <c r="H7073">
        <v>0</v>
      </c>
      <c r="I7073">
        <v>1</v>
      </c>
      <c r="J7073" t="s">
        <v>445</v>
      </c>
      <c r="K7073" t="s">
        <v>5154</v>
      </c>
      <c r="L7073" t="s">
        <v>5154</v>
      </c>
      <c r="M7073" t="s">
        <v>10298</v>
      </c>
      <c r="N7073" t="s">
        <v>3290</v>
      </c>
      <c r="O7073" t="s">
        <v>3291</v>
      </c>
    </row>
    <row r="7074" spans="1:15" x14ac:dyDescent="0.3">
      <c r="A7074" t="s">
        <v>210</v>
      </c>
      <c r="B7074" t="s">
        <v>3385</v>
      </c>
      <c r="C7074" t="s">
        <v>5871</v>
      </c>
      <c r="D7074">
        <v>3</v>
      </c>
      <c r="E7074">
        <v>0.98906472700000003</v>
      </c>
      <c r="F7074">
        <v>1</v>
      </c>
      <c r="G7074">
        <v>0</v>
      </c>
      <c r="H7074">
        <v>0</v>
      </c>
      <c r="I7074">
        <v>0</v>
      </c>
      <c r="J7074" t="s">
        <v>445</v>
      </c>
      <c r="K7074" t="s">
        <v>5872</v>
      </c>
      <c r="L7074" t="s">
        <v>5872</v>
      </c>
      <c r="M7074" t="s">
        <v>10299</v>
      </c>
      <c r="N7074" t="s">
        <v>210</v>
      </c>
      <c r="O7074" t="s">
        <v>3385</v>
      </c>
    </row>
    <row r="7075" spans="1:15" x14ac:dyDescent="0.3">
      <c r="A7075" t="s">
        <v>3508</v>
      </c>
      <c r="B7075" t="s">
        <v>3509</v>
      </c>
      <c r="C7075" t="s">
        <v>5151</v>
      </c>
      <c r="D7075">
        <v>1</v>
      </c>
      <c r="E7075">
        <v>0.72057534000000001</v>
      </c>
      <c r="F7075">
        <v>0</v>
      </c>
      <c r="G7075">
        <v>1</v>
      </c>
      <c r="H7075">
        <v>0</v>
      </c>
      <c r="I7075">
        <v>1</v>
      </c>
      <c r="J7075" t="s">
        <v>445</v>
      </c>
      <c r="K7075" t="s">
        <v>5152</v>
      </c>
      <c r="L7075" t="s">
        <v>5152</v>
      </c>
      <c r="M7075" t="s">
        <v>10300</v>
      </c>
      <c r="N7075" t="s">
        <v>3508</v>
      </c>
      <c r="O7075" t="s">
        <v>3509</v>
      </c>
    </row>
    <row r="7076" spans="1:15" x14ac:dyDescent="0.3">
      <c r="A7076" t="s">
        <v>3404</v>
      </c>
      <c r="B7076" t="s">
        <v>3405</v>
      </c>
      <c r="C7076" t="s">
        <v>4936</v>
      </c>
      <c r="D7076">
        <v>2</v>
      </c>
      <c r="E7076">
        <v>0.99220942499999998</v>
      </c>
      <c r="F7076">
        <v>0</v>
      </c>
      <c r="G7076">
        <v>1</v>
      </c>
      <c r="H7076">
        <v>0</v>
      </c>
      <c r="I7076">
        <v>1</v>
      </c>
      <c r="J7076" t="s">
        <v>445</v>
      </c>
      <c r="K7076" t="s">
        <v>4937</v>
      </c>
      <c r="L7076" t="s">
        <v>4937</v>
      </c>
      <c r="M7076" t="s">
        <v>10301</v>
      </c>
      <c r="N7076" t="s">
        <v>3404</v>
      </c>
      <c r="O7076" t="s">
        <v>3405</v>
      </c>
    </row>
    <row r="7077" spans="1:15" x14ac:dyDescent="0.3">
      <c r="A7077" t="s">
        <v>3816</v>
      </c>
      <c r="B7077" t="s">
        <v>3817</v>
      </c>
      <c r="C7077" t="s">
        <v>4681</v>
      </c>
      <c r="D7077">
        <v>1</v>
      </c>
      <c r="E7077">
        <v>0.99859000399999998</v>
      </c>
      <c r="F7077">
        <v>0</v>
      </c>
      <c r="G7077">
        <v>0</v>
      </c>
      <c r="H7077">
        <v>0</v>
      </c>
      <c r="I7077">
        <v>1</v>
      </c>
      <c r="J7077" t="s">
        <v>445</v>
      </c>
      <c r="K7077" t="s">
        <v>4682</v>
      </c>
      <c r="L7077" t="s">
        <v>4682</v>
      </c>
      <c r="M7077" t="s">
        <v>10302</v>
      </c>
      <c r="N7077" t="s">
        <v>3816</v>
      </c>
      <c r="O7077" t="s">
        <v>3817</v>
      </c>
    </row>
    <row r="7078" spans="1:15" x14ac:dyDescent="0.3">
      <c r="A7078" t="s">
        <v>3786</v>
      </c>
      <c r="B7078" t="s">
        <v>3787</v>
      </c>
      <c r="C7078" t="s">
        <v>5499</v>
      </c>
      <c r="D7078">
        <v>1</v>
      </c>
      <c r="E7078">
        <v>0.99755347400000005</v>
      </c>
      <c r="F7078">
        <v>0</v>
      </c>
      <c r="G7078">
        <v>0</v>
      </c>
      <c r="H7078">
        <v>0</v>
      </c>
      <c r="I7078">
        <v>1</v>
      </c>
      <c r="J7078" t="s">
        <v>445</v>
      </c>
      <c r="K7078" t="s">
        <v>5500</v>
      </c>
      <c r="L7078" t="s">
        <v>5500</v>
      </c>
      <c r="M7078" t="s">
        <v>10303</v>
      </c>
      <c r="N7078" t="s">
        <v>3786</v>
      </c>
      <c r="O7078" t="s">
        <v>3787</v>
      </c>
    </row>
    <row r="7079" spans="1:15" x14ac:dyDescent="0.3">
      <c r="A7079" t="s">
        <v>3904</v>
      </c>
      <c r="B7079" t="s">
        <v>3905</v>
      </c>
      <c r="C7079" t="s">
        <v>4104</v>
      </c>
      <c r="D7079">
        <v>1</v>
      </c>
      <c r="E7079">
        <v>0.99023863400000001</v>
      </c>
      <c r="F7079">
        <v>0</v>
      </c>
      <c r="G7079">
        <v>0</v>
      </c>
      <c r="H7079">
        <v>0</v>
      </c>
      <c r="I7079">
        <v>1</v>
      </c>
      <c r="J7079" t="s">
        <v>445</v>
      </c>
      <c r="K7079" t="s">
        <v>4105</v>
      </c>
      <c r="L7079" t="s">
        <v>4105</v>
      </c>
      <c r="M7079" t="s">
        <v>10304</v>
      </c>
      <c r="N7079" t="s">
        <v>3904</v>
      </c>
      <c r="O7079" t="s">
        <v>3905</v>
      </c>
    </row>
    <row r="7080" spans="1:15" x14ac:dyDescent="0.3">
      <c r="A7080" t="s">
        <v>3828</v>
      </c>
      <c r="B7080" t="s">
        <v>3829</v>
      </c>
      <c r="C7080" t="s">
        <v>4662</v>
      </c>
      <c r="D7080">
        <v>1</v>
      </c>
      <c r="E7080">
        <v>0.99520503800000004</v>
      </c>
      <c r="F7080">
        <v>0</v>
      </c>
      <c r="G7080">
        <v>0</v>
      </c>
      <c r="H7080">
        <v>0</v>
      </c>
      <c r="I7080">
        <v>1</v>
      </c>
      <c r="J7080" t="s">
        <v>445</v>
      </c>
      <c r="K7080" t="s">
        <v>4663</v>
      </c>
      <c r="L7080" t="s">
        <v>4663</v>
      </c>
      <c r="M7080" t="s">
        <v>10305</v>
      </c>
      <c r="N7080" t="s">
        <v>3828</v>
      </c>
      <c r="O7080" t="s">
        <v>3829</v>
      </c>
    </row>
    <row r="7081" spans="1:15" x14ac:dyDescent="0.3">
      <c r="A7081" t="s">
        <v>3703</v>
      </c>
      <c r="B7081" t="s">
        <v>3704</v>
      </c>
      <c r="C7081" t="s">
        <v>5465</v>
      </c>
      <c r="D7081">
        <v>1</v>
      </c>
      <c r="E7081">
        <v>0.99572920499999995</v>
      </c>
      <c r="F7081">
        <v>0</v>
      </c>
      <c r="G7081">
        <v>0</v>
      </c>
      <c r="H7081">
        <v>0</v>
      </c>
      <c r="I7081">
        <v>1</v>
      </c>
      <c r="J7081" t="s">
        <v>445</v>
      </c>
      <c r="K7081" t="s">
        <v>5466</v>
      </c>
      <c r="L7081" t="s">
        <v>5466</v>
      </c>
      <c r="M7081" t="s">
        <v>10306</v>
      </c>
      <c r="N7081" t="s">
        <v>3703</v>
      </c>
      <c r="O7081" t="s">
        <v>3704</v>
      </c>
    </row>
    <row r="7082" spans="1:15" x14ac:dyDescent="0.3">
      <c r="A7082" t="s">
        <v>579</v>
      </c>
      <c r="B7082" t="s">
        <v>3561</v>
      </c>
      <c r="C7082" t="s">
        <v>4651</v>
      </c>
      <c r="D7082">
        <v>2</v>
      </c>
      <c r="E7082">
        <v>0.99814540699999998</v>
      </c>
      <c r="F7082">
        <v>0</v>
      </c>
      <c r="G7082">
        <v>1</v>
      </c>
      <c r="H7082">
        <v>0</v>
      </c>
      <c r="I7082">
        <v>0</v>
      </c>
      <c r="J7082" t="s">
        <v>445</v>
      </c>
      <c r="K7082" t="s">
        <v>4652</v>
      </c>
      <c r="L7082" t="s">
        <v>4652</v>
      </c>
      <c r="M7082" t="s">
        <v>10307</v>
      </c>
      <c r="N7082" t="s">
        <v>579</v>
      </c>
      <c r="O7082" t="s">
        <v>3561</v>
      </c>
    </row>
    <row r="7083" spans="1:15" x14ac:dyDescent="0.3">
      <c r="A7083" t="s">
        <v>3617</v>
      </c>
      <c r="B7083" t="s">
        <v>3618</v>
      </c>
      <c r="C7083" t="s">
        <v>4920</v>
      </c>
      <c r="D7083">
        <v>1</v>
      </c>
      <c r="E7083">
        <v>0.98906472700000003</v>
      </c>
      <c r="F7083">
        <v>0</v>
      </c>
      <c r="G7083">
        <v>1</v>
      </c>
      <c r="H7083">
        <v>0</v>
      </c>
      <c r="I7083">
        <v>0</v>
      </c>
      <c r="J7083" t="s">
        <v>445</v>
      </c>
      <c r="K7083" t="s">
        <v>4921</v>
      </c>
      <c r="L7083" t="s">
        <v>4921</v>
      </c>
      <c r="M7083" t="s">
        <v>10308</v>
      </c>
      <c r="N7083" t="s">
        <v>3617</v>
      </c>
      <c r="O7083" t="s">
        <v>3618</v>
      </c>
    </row>
    <row r="7084" spans="1:15" x14ac:dyDescent="0.3">
      <c r="A7084" t="s">
        <v>3746</v>
      </c>
      <c r="B7084" t="s">
        <v>3747</v>
      </c>
      <c r="C7084" t="s">
        <v>5768</v>
      </c>
      <c r="D7084">
        <v>1</v>
      </c>
      <c r="E7084">
        <v>0.99859000399999998</v>
      </c>
      <c r="F7084">
        <v>0</v>
      </c>
      <c r="G7084">
        <v>0</v>
      </c>
      <c r="H7084">
        <v>0</v>
      </c>
      <c r="I7084">
        <v>1</v>
      </c>
      <c r="J7084" t="s">
        <v>445</v>
      </c>
      <c r="K7084" t="s">
        <v>5769</v>
      </c>
      <c r="L7084" t="s">
        <v>5769</v>
      </c>
      <c r="M7084" t="s">
        <v>10309</v>
      </c>
      <c r="N7084" t="s">
        <v>3746</v>
      </c>
      <c r="O7084" t="s">
        <v>3747</v>
      </c>
    </row>
    <row r="7085" spans="1:15" x14ac:dyDescent="0.3">
      <c r="A7085" t="s">
        <v>1694</v>
      </c>
      <c r="B7085" t="s">
        <v>5960</v>
      </c>
      <c r="C7085" t="s">
        <v>5961</v>
      </c>
      <c r="D7085">
        <v>1</v>
      </c>
      <c r="E7085">
        <v>-999.99</v>
      </c>
      <c r="F7085">
        <v>0</v>
      </c>
      <c r="G7085">
        <v>0</v>
      </c>
      <c r="H7085">
        <v>0</v>
      </c>
      <c r="I7085">
        <v>0</v>
      </c>
      <c r="J7085" t="s">
        <v>445</v>
      </c>
      <c r="K7085" t="s">
        <v>5962</v>
      </c>
      <c r="L7085" t="s">
        <v>5962</v>
      </c>
      <c r="M7085" t="s">
        <v>10310</v>
      </c>
      <c r="N7085" t="s">
        <v>1694</v>
      </c>
      <c r="O7085" t="s">
        <v>5960</v>
      </c>
    </row>
    <row r="7086" spans="1:15" x14ac:dyDescent="0.3">
      <c r="A7086" t="s">
        <v>3719</v>
      </c>
      <c r="B7086" t="s">
        <v>3720</v>
      </c>
      <c r="C7086" t="s">
        <v>5688</v>
      </c>
      <c r="D7086">
        <v>1</v>
      </c>
      <c r="E7086">
        <v>0.99859279599999995</v>
      </c>
      <c r="F7086">
        <v>0</v>
      </c>
      <c r="G7086">
        <v>0</v>
      </c>
      <c r="H7086">
        <v>0</v>
      </c>
      <c r="I7086">
        <v>1</v>
      </c>
      <c r="J7086" t="s">
        <v>445</v>
      </c>
      <c r="K7086" t="s">
        <v>5689</v>
      </c>
      <c r="L7086" t="s">
        <v>5689</v>
      </c>
      <c r="M7086" t="s">
        <v>10311</v>
      </c>
      <c r="N7086" t="s">
        <v>3719</v>
      </c>
      <c r="O7086" t="s">
        <v>3720</v>
      </c>
    </row>
    <row r="7087" spans="1:15" x14ac:dyDescent="0.3">
      <c r="A7087" t="s">
        <v>3286</v>
      </c>
      <c r="B7087" t="s">
        <v>3287</v>
      </c>
      <c r="C7087" t="s">
        <v>4115</v>
      </c>
      <c r="D7087">
        <v>2</v>
      </c>
      <c r="E7087">
        <v>0.96438922400000004</v>
      </c>
      <c r="F7087">
        <v>1</v>
      </c>
      <c r="G7087">
        <v>0</v>
      </c>
      <c r="H7087">
        <v>0</v>
      </c>
      <c r="I7087">
        <v>0</v>
      </c>
      <c r="J7087" t="s">
        <v>33</v>
      </c>
      <c r="K7087" t="s">
        <v>4116</v>
      </c>
      <c r="L7087" t="s">
        <v>4116</v>
      </c>
      <c r="M7087" t="s">
        <v>10312</v>
      </c>
      <c r="N7087" t="s">
        <v>3286</v>
      </c>
      <c r="O7087" t="s">
        <v>3287</v>
      </c>
    </row>
    <row r="7088" spans="1:15" x14ac:dyDescent="0.3">
      <c r="A7088" t="s">
        <v>2351</v>
      </c>
      <c r="B7088" t="s">
        <v>3334</v>
      </c>
      <c r="C7088" t="s">
        <v>4533</v>
      </c>
      <c r="D7088">
        <v>2</v>
      </c>
      <c r="E7088">
        <v>0.98786071499999994</v>
      </c>
      <c r="F7088">
        <v>0</v>
      </c>
      <c r="G7088">
        <v>0</v>
      </c>
      <c r="H7088">
        <v>0</v>
      </c>
      <c r="I7088">
        <v>0</v>
      </c>
      <c r="J7088" t="s">
        <v>11</v>
      </c>
      <c r="K7088" t="s">
        <v>4534</v>
      </c>
      <c r="L7088" t="s">
        <v>4534</v>
      </c>
      <c r="M7088" t="s">
        <v>10313</v>
      </c>
      <c r="N7088" t="s">
        <v>2351</v>
      </c>
      <c r="O7088" t="s">
        <v>3334</v>
      </c>
    </row>
    <row r="7089" spans="1:15" x14ac:dyDescent="0.3">
      <c r="A7089" t="s">
        <v>1585</v>
      </c>
      <c r="B7089" t="s">
        <v>3313</v>
      </c>
      <c r="C7089" t="s">
        <v>4443</v>
      </c>
      <c r="D7089">
        <v>3</v>
      </c>
      <c r="E7089">
        <v>0.89927109400000005</v>
      </c>
      <c r="F7089">
        <v>1</v>
      </c>
      <c r="G7089">
        <v>0</v>
      </c>
      <c r="H7089">
        <v>0</v>
      </c>
      <c r="I7089">
        <v>0</v>
      </c>
      <c r="J7089" t="s">
        <v>11</v>
      </c>
      <c r="K7089" t="s">
        <v>4444</v>
      </c>
      <c r="L7089" t="s">
        <v>4444</v>
      </c>
      <c r="M7089" t="s">
        <v>10314</v>
      </c>
      <c r="N7089" t="s">
        <v>1585</v>
      </c>
      <c r="O7089" t="s">
        <v>3313</v>
      </c>
    </row>
    <row r="7090" spans="1:15" x14ac:dyDescent="0.3">
      <c r="A7090" t="s">
        <v>3646</v>
      </c>
      <c r="B7090" t="s">
        <v>3647</v>
      </c>
      <c r="C7090" t="s">
        <v>5325</v>
      </c>
      <c r="D7090">
        <v>1</v>
      </c>
      <c r="E7090">
        <v>0.99859000399999998</v>
      </c>
      <c r="F7090">
        <v>0</v>
      </c>
      <c r="G7090">
        <v>1</v>
      </c>
      <c r="H7090">
        <v>0</v>
      </c>
      <c r="I7090">
        <v>1</v>
      </c>
      <c r="J7090" t="s">
        <v>445</v>
      </c>
      <c r="K7090" t="s">
        <v>5326</v>
      </c>
      <c r="L7090" t="s">
        <v>5326</v>
      </c>
      <c r="M7090" t="s">
        <v>10315</v>
      </c>
      <c r="N7090" t="s">
        <v>3646</v>
      </c>
      <c r="O7090" t="s">
        <v>3647</v>
      </c>
    </row>
    <row r="7091" spans="1:15" x14ac:dyDescent="0.3">
      <c r="A7091" t="s">
        <v>1559</v>
      </c>
      <c r="B7091" t="s">
        <v>1560</v>
      </c>
      <c r="C7091" t="s">
        <v>4640</v>
      </c>
      <c r="D7091">
        <v>2</v>
      </c>
      <c r="E7091">
        <v>0.99814540699999998</v>
      </c>
      <c r="F7091">
        <v>0</v>
      </c>
      <c r="G7091">
        <v>0</v>
      </c>
      <c r="H7091">
        <v>0</v>
      </c>
      <c r="I7091">
        <v>0</v>
      </c>
      <c r="J7091" t="s">
        <v>445</v>
      </c>
      <c r="K7091" t="s">
        <v>4641</v>
      </c>
      <c r="L7091" t="s">
        <v>4641</v>
      </c>
      <c r="M7091" t="s">
        <v>10316</v>
      </c>
      <c r="N7091" t="s">
        <v>1559</v>
      </c>
      <c r="O7091" t="s">
        <v>1560</v>
      </c>
    </row>
    <row r="7092" spans="1:15" x14ac:dyDescent="0.3">
      <c r="A7092" t="s">
        <v>3832</v>
      </c>
      <c r="B7092" t="s">
        <v>3833</v>
      </c>
      <c r="C7092" t="s">
        <v>5318</v>
      </c>
      <c r="D7092">
        <v>1</v>
      </c>
      <c r="E7092">
        <v>0.99520503800000004</v>
      </c>
      <c r="F7092">
        <v>0</v>
      </c>
      <c r="G7092">
        <v>0</v>
      </c>
      <c r="H7092">
        <v>0</v>
      </c>
      <c r="I7092">
        <v>1</v>
      </c>
      <c r="J7092" t="s">
        <v>445</v>
      </c>
      <c r="K7092" t="s">
        <v>5319</v>
      </c>
      <c r="L7092" t="s">
        <v>5319</v>
      </c>
      <c r="M7092" t="s">
        <v>10317</v>
      </c>
      <c r="N7092" t="s">
        <v>3832</v>
      </c>
      <c r="O7092" t="s">
        <v>3833</v>
      </c>
    </row>
    <row r="7093" spans="1:15" x14ac:dyDescent="0.3">
      <c r="A7093" t="s">
        <v>3480</v>
      </c>
      <c r="B7093" t="s">
        <v>3481</v>
      </c>
      <c r="C7093" t="s">
        <v>4375</v>
      </c>
      <c r="D7093">
        <v>1</v>
      </c>
      <c r="E7093">
        <v>0.99266430000000005</v>
      </c>
      <c r="F7093">
        <v>0</v>
      </c>
      <c r="G7093">
        <v>1</v>
      </c>
      <c r="H7093">
        <v>0</v>
      </c>
      <c r="I7093">
        <v>0</v>
      </c>
      <c r="J7093" t="s">
        <v>11</v>
      </c>
      <c r="K7093" t="s">
        <v>4376</v>
      </c>
      <c r="L7093" t="s">
        <v>4376</v>
      </c>
      <c r="M7093" t="s">
        <v>10318</v>
      </c>
      <c r="N7093" t="s">
        <v>3480</v>
      </c>
      <c r="O7093" t="s">
        <v>3481</v>
      </c>
    </row>
    <row r="7094" spans="1:15" x14ac:dyDescent="0.3">
      <c r="A7094" t="s">
        <v>3592</v>
      </c>
      <c r="B7094" t="s">
        <v>3593</v>
      </c>
      <c r="C7094" t="s">
        <v>4781</v>
      </c>
      <c r="D7094">
        <v>1</v>
      </c>
      <c r="E7094">
        <v>0.99291665100000004</v>
      </c>
      <c r="F7094">
        <v>0</v>
      </c>
      <c r="G7094">
        <v>0</v>
      </c>
      <c r="H7094">
        <v>0</v>
      </c>
      <c r="I7094">
        <v>1</v>
      </c>
      <c r="J7094" t="s">
        <v>445</v>
      </c>
      <c r="K7094" t="s">
        <v>4782</v>
      </c>
      <c r="L7094" t="s">
        <v>4782</v>
      </c>
      <c r="M7094" t="s">
        <v>10319</v>
      </c>
      <c r="N7094" t="s">
        <v>3592</v>
      </c>
      <c r="O7094" t="s">
        <v>3593</v>
      </c>
    </row>
    <row r="7095" spans="1:15" x14ac:dyDescent="0.3">
      <c r="A7095" t="s">
        <v>3668</v>
      </c>
      <c r="B7095" t="s">
        <v>3669</v>
      </c>
      <c r="C7095" t="s">
        <v>5691</v>
      </c>
      <c r="D7095">
        <v>1</v>
      </c>
      <c r="E7095">
        <v>0.99572920499999995</v>
      </c>
      <c r="F7095">
        <v>0</v>
      </c>
      <c r="G7095">
        <v>0</v>
      </c>
      <c r="H7095">
        <v>0</v>
      </c>
      <c r="I7095">
        <v>1</v>
      </c>
      <c r="J7095" t="s">
        <v>445</v>
      </c>
      <c r="K7095" t="s">
        <v>5692</v>
      </c>
      <c r="L7095" t="s">
        <v>5692</v>
      </c>
      <c r="M7095" t="s">
        <v>10320</v>
      </c>
      <c r="N7095" t="s">
        <v>3668</v>
      </c>
      <c r="O7095" t="s">
        <v>3669</v>
      </c>
    </row>
    <row r="7096" spans="1:15" x14ac:dyDescent="0.3">
      <c r="A7096" t="s">
        <v>29</v>
      </c>
      <c r="B7096" t="s">
        <v>1007</v>
      </c>
      <c r="C7096" t="s">
        <v>4308</v>
      </c>
      <c r="D7096">
        <v>3</v>
      </c>
      <c r="E7096">
        <v>0.97319133199999996</v>
      </c>
      <c r="F7096">
        <v>1</v>
      </c>
      <c r="G7096">
        <v>0</v>
      </c>
      <c r="H7096">
        <v>0</v>
      </c>
      <c r="I7096">
        <v>0</v>
      </c>
      <c r="J7096" t="s">
        <v>13</v>
      </c>
      <c r="K7096" t="s">
        <v>4309</v>
      </c>
      <c r="L7096" t="s">
        <v>4309</v>
      </c>
      <c r="M7096" t="s">
        <v>10321</v>
      </c>
      <c r="N7096" t="s">
        <v>29</v>
      </c>
      <c r="O7096" t="s">
        <v>1007</v>
      </c>
    </row>
    <row r="7097" spans="1:15" x14ac:dyDescent="0.3">
      <c r="A7097" t="s">
        <v>3564</v>
      </c>
      <c r="B7097" t="s">
        <v>3565</v>
      </c>
      <c r="C7097" t="s">
        <v>4389</v>
      </c>
      <c r="D7097">
        <v>1</v>
      </c>
      <c r="E7097">
        <v>0.98786071499999994</v>
      </c>
      <c r="F7097">
        <v>0</v>
      </c>
      <c r="G7097">
        <v>1</v>
      </c>
      <c r="H7097">
        <v>0</v>
      </c>
      <c r="I7097">
        <v>1</v>
      </c>
      <c r="J7097" t="s">
        <v>11</v>
      </c>
      <c r="K7097" t="s">
        <v>4390</v>
      </c>
      <c r="L7097" t="s">
        <v>4390</v>
      </c>
      <c r="M7097" t="s">
        <v>10322</v>
      </c>
      <c r="N7097" t="s">
        <v>3564</v>
      </c>
      <c r="O7097" t="s">
        <v>3565</v>
      </c>
    </row>
    <row r="7098" spans="1:15" x14ac:dyDescent="0.3">
      <c r="A7098" t="s">
        <v>3796</v>
      </c>
      <c r="B7098" t="s">
        <v>3797</v>
      </c>
      <c r="C7098" t="s">
        <v>5667</v>
      </c>
      <c r="D7098">
        <v>1</v>
      </c>
      <c r="E7098">
        <v>0.99814540699999998</v>
      </c>
      <c r="F7098">
        <v>0</v>
      </c>
      <c r="G7098">
        <v>0</v>
      </c>
      <c r="H7098">
        <v>0</v>
      </c>
      <c r="I7098">
        <v>1</v>
      </c>
      <c r="J7098" t="s">
        <v>445</v>
      </c>
      <c r="K7098" t="s">
        <v>5668</v>
      </c>
      <c r="L7098" t="s">
        <v>5668</v>
      </c>
      <c r="M7098" t="s">
        <v>10323</v>
      </c>
      <c r="N7098" t="s">
        <v>3796</v>
      </c>
      <c r="O7098" t="s">
        <v>3797</v>
      </c>
    </row>
    <row r="7099" spans="1:15" x14ac:dyDescent="0.3">
      <c r="A7099" t="s">
        <v>3806</v>
      </c>
      <c r="B7099" t="s">
        <v>3807</v>
      </c>
      <c r="C7099" t="s">
        <v>5712</v>
      </c>
      <c r="D7099">
        <v>1</v>
      </c>
      <c r="E7099">
        <v>0.99520503800000004</v>
      </c>
      <c r="F7099">
        <v>0</v>
      </c>
      <c r="G7099">
        <v>0</v>
      </c>
      <c r="H7099">
        <v>0</v>
      </c>
      <c r="I7099">
        <v>1</v>
      </c>
      <c r="J7099" t="s">
        <v>445</v>
      </c>
      <c r="K7099" t="s">
        <v>5713</v>
      </c>
      <c r="L7099" t="s">
        <v>5713</v>
      </c>
      <c r="M7099" t="s">
        <v>10324</v>
      </c>
      <c r="N7099" t="s">
        <v>3806</v>
      </c>
      <c r="O7099" t="s">
        <v>3807</v>
      </c>
    </row>
    <row r="7100" spans="1:15" x14ac:dyDescent="0.3">
      <c r="A7100" t="s">
        <v>1499</v>
      </c>
      <c r="B7100" t="s">
        <v>3632</v>
      </c>
      <c r="C7100" t="s">
        <v>4559</v>
      </c>
      <c r="D7100">
        <v>2</v>
      </c>
      <c r="E7100">
        <v>0.99704878299999999</v>
      </c>
      <c r="F7100">
        <v>0</v>
      </c>
      <c r="G7100">
        <v>0</v>
      </c>
      <c r="H7100">
        <v>0</v>
      </c>
      <c r="I7100">
        <v>1</v>
      </c>
      <c r="J7100" t="s">
        <v>445</v>
      </c>
      <c r="K7100" t="s">
        <v>4560</v>
      </c>
      <c r="L7100" t="s">
        <v>4560</v>
      </c>
      <c r="M7100" t="s">
        <v>10325</v>
      </c>
      <c r="N7100" t="s">
        <v>1499</v>
      </c>
      <c r="O7100" t="s">
        <v>3632</v>
      </c>
    </row>
    <row r="7101" spans="1:15" x14ac:dyDescent="0.3">
      <c r="A7101" t="s">
        <v>3355</v>
      </c>
      <c r="B7101" t="s">
        <v>3356</v>
      </c>
      <c r="C7101" t="s">
        <v>4153</v>
      </c>
      <c r="D7101">
        <v>2</v>
      </c>
      <c r="E7101">
        <v>0.96972588500000001</v>
      </c>
      <c r="F7101">
        <v>1</v>
      </c>
      <c r="G7101">
        <v>0</v>
      </c>
      <c r="H7101">
        <v>0</v>
      </c>
      <c r="I7101">
        <v>0</v>
      </c>
      <c r="J7101" t="s">
        <v>33</v>
      </c>
      <c r="K7101" t="s">
        <v>4154</v>
      </c>
      <c r="L7101" t="s">
        <v>4154</v>
      </c>
      <c r="M7101" t="s">
        <v>10326</v>
      </c>
      <c r="N7101" t="s">
        <v>3355</v>
      </c>
      <c r="O7101" t="s">
        <v>3356</v>
      </c>
    </row>
    <row r="7102" spans="1:15" x14ac:dyDescent="0.3">
      <c r="A7102" t="s">
        <v>3923</v>
      </c>
      <c r="B7102" t="s">
        <v>3924</v>
      </c>
      <c r="C7102" t="s">
        <v>4024</v>
      </c>
      <c r="D7102">
        <v>3</v>
      </c>
      <c r="E7102">
        <v>0.96560079700000001</v>
      </c>
      <c r="F7102">
        <v>1</v>
      </c>
      <c r="G7102">
        <v>0</v>
      </c>
      <c r="H7102">
        <v>0</v>
      </c>
      <c r="I7102">
        <v>0</v>
      </c>
      <c r="J7102" t="s">
        <v>4</v>
      </c>
      <c r="K7102" t="s">
        <v>4025</v>
      </c>
      <c r="L7102" t="s">
        <v>4025</v>
      </c>
      <c r="M7102" t="s">
        <v>10327</v>
      </c>
      <c r="N7102" t="s">
        <v>3923</v>
      </c>
      <c r="O7102" t="s">
        <v>3924</v>
      </c>
    </row>
    <row r="7103" spans="1:15" x14ac:dyDescent="0.3">
      <c r="A7103" t="s">
        <v>3545</v>
      </c>
      <c r="B7103" t="s">
        <v>3546</v>
      </c>
      <c r="C7103" t="s">
        <v>4474</v>
      </c>
      <c r="D7103">
        <v>1</v>
      </c>
      <c r="E7103">
        <v>0.98314602100000004</v>
      </c>
      <c r="F7103">
        <v>0</v>
      </c>
      <c r="G7103">
        <v>0</v>
      </c>
      <c r="H7103">
        <v>0</v>
      </c>
      <c r="I7103">
        <v>1</v>
      </c>
      <c r="J7103" t="s">
        <v>445</v>
      </c>
      <c r="K7103" t="s">
        <v>4475</v>
      </c>
      <c r="L7103" t="s">
        <v>4475</v>
      </c>
      <c r="M7103" t="s">
        <v>10328</v>
      </c>
      <c r="N7103" t="s">
        <v>3545</v>
      </c>
      <c r="O7103" t="s">
        <v>3546</v>
      </c>
    </row>
    <row r="7104" spans="1:15" x14ac:dyDescent="0.3">
      <c r="A7104" t="s">
        <v>3782</v>
      </c>
      <c r="B7104" t="s">
        <v>3783</v>
      </c>
      <c r="C7104" t="s">
        <v>5489</v>
      </c>
      <c r="D7104">
        <v>1</v>
      </c>
      <c r="E7104">
        <v>0.99023863400000001</v>
      </c>
      <c r="F7104">
        <v>0</v>
      </c>
      <c r="G7104">
        <v>0</v>
      </c>
      <c r="H7104">
        <v>0</v>
      </c>
      <c r="I7104">
        <v>1</v>
      </c>
      <c r="J7104" t="s">
        <v>445</v>
      </c>
      <c r="K7104" t="s">
        <v>5490</v>
      </c>
      <c r="L7104" t="s">
        <v>5490</v>
      </c>
      <c r="M7104" t="s">
        <v>10329</v>
      </c>
      <c r="N7104" t="s">
        <v>3782</v>
      </c>
      <c r="O7104" t="s">
        <v>3783</v>
      </c>
    </row>
    <row r="7105" spans="1:15" x14ac:dyDescent="0.3">
      <c r="A7105" t="s">
        <v>1661</v>
      </c>
      <c r="B7105" t="s">
        <v>1662</v>
      </c>
      <c r="C7105" t="s">
        <v>4931</v>
      </c>
      <c r="D7105">
        <v>1</v>
      </c>
      <c r="E7105">
        <v>0.98906472700000003</v>
      </c>
      <c r="F7105">
        <v>0</v>
      </c>
      <c r="G7105">
        <v>0</v>
      </c>
      <c r="H7105">
        <v>0</v>
      </c>
      <c r="I7105">
        <v>1</v>
      </c>
      <c r="J7105" t="s">
        <v>445</v>
      </c>
      <c r="K7105" t="s">
        <v>4932</v>
      </c>
      <c r="L7105" t="s">
        <v>4932</v>
      </c>
      <c r="M7105" t="s">
        <v>10330</v>
      </c>
      <c r="N7105" t="s">
        <v>1661</v>
      </c>
      <c r="O7105" t="s">
        <v>1662</v>
      </c>
    </row>
    <row r="7106" spans="1:15" x14ac:dyDescent="0.3">
      <c r="A7106" t="s">
        <v>3876</v>
      </c>
      <c r="B7106" t="s">
        <v>3877</v>
      </c>
      <c r="C7106" t="s">
        <v>5637</v>
      </c>
      <c r="D7106">
        <v>1</v>
      </c>
      <c r="E7106">
        <v>0.99520503800000004</v>
      </c>
      <c r="F7106">
        <v>0</v>
      </c>
      <c r="G7106">
        <v>0</v>
      </c>
      <c r="H7106">
        <v>0</v>
      </c>
      <c r="I7106">
        <v>1</v>
      </c>
      <c r="J7106" t="s">
        <v>445</v>
      </c>
      <c r="K7106" t="s">
        <v>5638</v>
      </c>
      <c r="L7106" t="s">
        <v>5638</v>
      </c>
      <c r="M7106" t="s">
        <v>10331</v>
      </c>
      <c r="N7106" t="s">
        <v>3876</v>
      </c>
      <c r="O7106" t="s">
        <v>3877</v>
      </c>
    </row>
    <row r="7107" spans="1:15" x14ac:dyDescent="0.3">
      <c r="A7107" t="s">
        <v>3764</v>
      </c>
      <c r="B7107" t="s">
        <v>3765</v>
      </c>
      <c r="C7107" t="s">
        <v>5425</v>
      </c>
      <c r="D7107">
        <v>1</v>
      </c>
      <c r="E7107">
        <v>0.99859000399999998</v>
      </c>
      <c r="F7107">
        <v>0</v>
      </c>
      <c r="G7107">
        <v>0</v>
      </c>
      <c r="H7107">
        <v>0</v>
      </c>
      <c r="I7107">
        <v>1</v>
      </c>
      <c r="J7107" t="s">
        <v>445</v>
      </c>
      <c r="K7107" t="s">
        <v>5426</v>
      </c>
      <c r="L7107" t="s">
        <v>5426</v>
      </c>
      <c r="M7107" t="s">
        <v>10332</v>
      </c>
      <c r="N7107" t="s">
        <v>3764</v>
      </c>
      <c r="O7107" t="s">
        <v>3765</v>
      </c>
    </row>
    <row r="7108" spans="1:15" x14ac:dyDescent="0.3">
      <c r="A7108" t="s">
        <v>3426</v>
      </c>
      <c r="B7108" t="s">
        <v>3427</v>
      </c>
      <c r="C7108" t="s">
        <v>4408</v>
      </c>
      <c r="D7108">
        <v>3</v>
      </c>
      <c r="E7108">
        <v>0.96988396399999999</v>
      </c>
      <c r="F7108">
        <v>1</v>
      </c>
      <c r="G7108">
        <v>0</v>
      </c>
      <c r="H7108">
        <v>0</v>
      </c>
      <c r="I7108">
        <v>0</v>
      </c>
      <c r="J7108" t="s">
        <v>11</v>
      </c>
      <c r="K7108" t="s">
        <v>4409</v>
      </c>
      <c r="L7108" t="s">
        <v>4409</v>
      </c>
      <c r="M7108" t="s">
        <v>10333</v>
      </c>
      <c r="N7108" t="s">
        <v>3426</v>
      </c>
      <c r="O7108" t="s">
        <v>3427</v>
      </c>
    </row>
    <row r="7109" spans="1:15" x14ac:dyDescent="0.3">
      <c r="A7109" t="s">
        <v>3660</v>
      </c>
      <c r="B7109" t="s">
        <v>3661</v>
      </c>
      <c r="C7109" t="s">
        <v>4678</v>
      </c>
      <c r="D7109">
        <v>1</v>
      </c>
      <c r="E7109">
        <v>0.99874756499999995</v>
      </c>
      <c r="F7109">
        <v>0</v>
      </c>
      <c r="G7109">
        <v>0</v>
      </c>
      <c r="H7109">
        <v>0</v>
      </c>
      <c r="I7109">
        <v>1</v>
      </c>
      <c r="J7109" t="s">
        <v>445</v>
      </c>
      <c r="K7109" t="s">
        <v>4679</v>
      </c>
      <c r="L7109" t="s">
        <v>4679</v>
      </c>
      <c r="M7109" t="s">
        <v>10334</v>
      </c>
      <c r="N7109" t="s">
        <v>3660</v>
      </c>
      <c r="O7109" t="s">
        <v>3661</v>
      </c>
    </row>
    <row r="7110" spans="1:15" x14ac:dyDescent="0.3">
      <c r="A7110" t="s">
        <v>3486</v>
      </c>
      <c r="B7110" t="s">
        <v>3487</v>
      </c>
      <c r="C7110" t="s">
        <v>4386</v>
      </c>
      <c r="D7110">
        <v>1</v>
      </c>
      <c r="E7110">
        <v>0.99266430000000005</v>
      </c>
      <c r="F7110">
        <v>0</v>
      </c>
      <c r="G7110">
        <v>1</v>
      </c>
      <c r="H7110">
        <v>0</v>
      </c>
      <c r="I7110">
        <v>1</v>
      </c>
      <c r="J7110" t="s">
        <v>11</v>
      </c>
      <c r="K7110" t="s">
        <v>4387</v>
      </c>
      <c r="L7110" t="s">
        <v>4387</v>
      </c>
      <c r="M7110" t="s">
        <v>10335</v>
      </c>
      <c r="N7110" t="s">
        <v>3486</v>
      </c>
      <c r="O7110" t="s">
        <v>3487</v>
      </c>
    </row>
    <row r="7111" spans="1:15" x14ac:dyDescent="0.3">
      <c r="A7111" t="s">
        <v>3240</v>
      </c>
      <c r="B7111" t="s">
        <v>3241</v>
      </c>
      <c r="C7111" t="s">
        <v>5100</v>
      </c>
      <c r="D7111">
        <v>3</v>
      </c>
      <c r="E7111">
        <v>0.86791857800000005</v>
      </c>
      <c r="F7111">
        <v>1</v>
      </c>
      <c r="G7111">
        <v>0</v>
      </c>
      <c r="H7111">
        <v>0</v>
      </c>
      <c r="I7111">
        <v>0</v>
      </c>
      <c r="J7111" t="s">
        <v>33</v>
      </c>
      <c r="K7111" t="s">
        <v>5101</v>
      </c>
      <c r="L7111" t="s">
        <v>5101</v>
      </c>
      <c r="M7111" t="s">
        <v>10336</v>
      </c>
      <c r="N7111" t="s">
        <v>3240</v>
      </c>
      <c r="O7111" t="s">
        <v>3241</v>
      </c>
    </row>
    <row r="7112" spans="1:15" x14ac:dyDescent="0.3">
      <c r="A7112" t="s">
        <v>3853</v>
      </c>
      <c r="B7112" t="s">
        <v>3854</v>
      </c>
      <c r="C7112" t="s">
        <v>5421</v>
      </c>
      <c r="D7112">
        <v>1</v>
      </c>
      <c r="E7112">
        <v>0.99814540699999998</v>
      </c>
      <c r="F7112">
        <v>0</v>
      </c>
      <c r="G7112">
        <v>0</v>
      </c>
      <c r="H7112">
        <v>0</v>
      </c>
      <c r="I7112">
        <v>1</v>
      </c>
      <c r="J7112" t="s">
        <v>445</v>
      </c>
      <c r="K7112" t="s">
        <v>5422</v>
      </c>
      <c r="L7112" t="s">
        <v>5422</v>
      </c>
      <c r="M7112" t="s">
        <v>10337</v>
      </c>
      <c r="N7112" t="s">
        <v>3853</v>
      </c>
      <c r="O7112" t="s">
        <v>3854</v>
      </c>
    </row>
    <row r="7113" spans="1:15" x14ac:dyDescent="0.3">
      <c r="A7113" t="s">
        <v>3842</v>
      </c>
      <c r="B7113" t="s">
        <v>3843</v>
      </c>
      <c r="C7113" t="s">
        <v>4625</v>
      </c>
      <c r="D7113">
        <v>1</v>
      </c>
      <c r="E7113">
        <v>0.99520503800000004</v>
      </c>
      <c r="F7113">
        <v>0</v>
      </c>
      <c r="G7113">
        <v>0</v>
      </c>
      <c r="H7113">
        <v>0</v>
      </c>
      <c r="I7113">
        <v>1</v>
      </c>
      <c r="J7113" t="s">
        <v>445</v>
      </c>
      <c r="K7113" t="s">
        <v>4626</v>
      </c>
      <c r="L7113" t="s">
        <v>4626</v>
      </c>
      <c r="M7113" t="s">
        <v>10338</v>
      </c>
      <c r="N7113" t="s">
        <v>3842</v>
      </c>
      <c r="O7113" t="s">
        <v>3843</v>
      </c>
    </row>
    <row r="7114" spans="1:15" x14ac:dyDescent="0.3">
      <c r="A7114" t="s">
        <v>1561</v>
      </c>
      <c r="B7114" t="s">
        <v>1562</v>
      </c>
      <c r="C7114" t="s">
        <v>4688</v>
      </c>
      <c r="D7114">
        <v>2</v>
      </c>
      <c r="E7114">
        <v>0.99572920499999995</v>
      </c>
      <c r="F7114">
        <v>0</v>
      </c>
      <c r="G7114">
        <v>0</v>
      </c>
      <c r="H7114">
        <v>0</v>
      </c>
      <c r="I7114">
        <v>1</v>
      </c>
      <c r="J7114" t="s">
        <v>445</v>
      </c>
      <c r="K7114" t="s">
        <v>4689</v>
      </c>
      <c r="L7114" t="s">
        <v>4689</v>
      </c>
      <c r="M7114" t="s">
        <v>10339</v>
      </c>
      <c r="N7114" t="s">
        <v>1561</v>
      </c>
      <c r="O7114" t="s">
        <v>1562</v>
      </c>
    </row>
    <row r="7115" spans="1:15" x14ac:dyDescent="0.3">
      <c r="A7115" t="s">
        <v>3808</v>
      </c>
      <c r="B7115" t="s">
        <v>3809</v>
      </c>
      <c r="C7115" t="s">
        <v>5720</v>
      </c>
      <c r="D7115">
        <v>1</v>
      </c>
      <c r="E7115">
        <v>0.99814540699999998</v>
      </c>
      <c r="F7115">
        <v>0</v>
      </c>
      <c r="G7115">
        <v>0</v>
      </c>
      <c r="H7115">
        <v>0</v>
      </c>
      <c r="I7115">
        <v>1</v>
      </c>
      <c r="J7115" t="s">
        <v>445</v>
      </c>
      <c r="K7115" t="s">
        <v>5721</v>
      </c>
      <c r="L7115" t="s">
        <v>5721</v>
      </c>
      <c r="M7115" t="s">
        <v>10340</v>
      </c>
      <c r="N7115" t="s">
        <v>3808</v>
      </c>
      <c r="O7115" t="s">
        <v>3809</v>
      </c>
    </row>
    <row r="7116" spans="1:15" x14ac:dyDescent="0.3">
      <c r="A7116" t="s">
        <v>3316</v>
      </c>
      <c r="B7116" t="s">
        <v>3317</v>
      </c>
      <c r="C7116" t="s">
        <v>5139</v>
      </c>
      <c r="D7116">
        <v>2</v>
      </c>
      <c r="E7116">
        <v>0.97337145400000002</v>
      </c>
      <c r="F7116">
        <v>1</v>
      </c>
      <c r="G7116">
        <v>0</v>
      </c>
      <c r="H7116">
        <v>0</v>
      </c>
      <c r="I7116">
        <v>0</v>
      </c>
      <c r="J7116" t="s">
        <v>6</v>
      </c>
      <c r="K7116" t="s">
        <v>5140</v>
      </c>
      <c r="L7116" t="s">
        <v>5140</v>
      </c>
      <c r="M7116" t="s">
        <v>10341</v>
      </c>
      <c r="N7116" t="s">
        <v>3316</v>
      </c>
      <c r="O7116" t="s">
        <v>3317</v>
      </c>
    </row>
    <row r="7117" spans="1:15" x14ac:dyDescent="0.3">
      <c r="A7117" t="s">
        <v>3713</v>
      </c>
      <c r="B7117" t="s">
        <v>3714</v>
      </c>
      <c r="C7117" t="s">
        <v>4923</v>
      </c>
      <c r="D7117">
        <v>1</v>
      </c>
      <c r="E7117">
        <v>0.993520607</v>
      </c>
      <c r="F7117">
        <v>0</v>
      </c>
      <c r="G7117">
        <v>0</v>
      </c>
      <c r="H7117">
        <v>0</v>
      </c>
      <c r="I7117">
        <v>1</v>
      </c>
      <c r="J7117" t="s">
        <v>445</v>
      </c>
      <c r="K7117" t="s">
        <v>4924</v>
      </c>
      <c r="L7117" t="s">
        <v>4924</v>
      </c>
      <c r="M7117" t="s">
        <v>10342</v>
      </c>
      <c r="N7117" t="s">
        <v>3713</v>
      </c>
      <c r="O7117" t="s">
        <v>3714</v>
      </c>
    </row>
    <row r="7118" spans="1:15" x14ac:dyDescent="0.3">
      <c r="A7118" t="s">
        <v>1573</v>
      </c>
      <c r="B7118" t="s">
        <v>3556</v>
      </c>
      <c r="C7118" t="s">
        <v>4432</v>
      </c>
      <c r="D7118">
        <v>2</v>
      </c>
      <c r="E7118">
        <v>0.99128849100000005</v>
      </c>
      <c r="F7118">
        <v>1</v>
      </c>
      <c r="G7118">
        <v>0</v>
      </c>
      <c r="H7118">
        <v>0</v>
      </c>
      <c r="I7118">
        <v>0</v>
      </c>
      <c r="J7118" t="s">
        <v>11</v>
      </c>
      <c r="K7118" t="s">
        <v>4433</v>
      </c>
      <c r="L7118" t="s">
        <v>4433</v>
      </c>
      <c r="M7118" t="s">
        <v>10343</v>
      </c>
      <c r="N7118" t="s">
        <v>1573</v>
      </c>
      <c r="O7118" t="s">
        <v>3556</v>
      </c>
    </row>
    <row r="7119" spans="1:15" x14ac:dyDescent="0.3">
      <c r="A7119" t="s">
        <v>41</v>
      </c>
      <c r="B7119" t="s">
        <v>3375</v>
      </c>
      <c r="C7119" t="s">
        <v>4190</v>
      </c>
      <c r="D7119">
        <v>3</v>
      </c>
      <c r="E7119">
        <v>0.98690951299999996</v>
      </c>
      <c r="F7119">
        <v>1</v>
      </c>
      <c r="G7119">
        <v>0</v>
      </c>
      <c r="H7119">
        <v>0</v>
      </c>
      <c r="I7119">
        <v>0</v>
      </c>
      <c r="J7119" t="s">
        <v>33</v>
      </c>
      <c r="K7119" t="s">
        <v>4191</v>
      </c>
      <c r="L7119" t="s">
        <v>4191</v>
      </c>
      <c r="M7119" t="s">
        <v>10344</v>
      </c>
      <c r="N7119" t="s">
        <v>41</v>
      </c>
      <c r="O7119" t="s">
        <v>3375</v>
      </c>
    </row>
    <row r="7120" spans="1:15" x14ac:dyDescent="0.3">
      <c r="A7120" t="s">
        <v>224</v>
      </c>
      <c r="B7120" t="s">
        <v>3423</v>
      </c>
      <c r="C7120" t="s">
        <v>4575</v>
      </c>
      <c r="D7120">
        <v>3</v>
      </c>
      <c r="E7120">
        <v>0.99704878299999999</v>
      </c>
      <c r="F7120">
        <v>1</v>
      </c>
      <c r="G7120">
        <v>0</v>
      </c>
      <c r="H7120">
        <v>0</v>
      </c>
      <c r="I7120">
        <v>0</v>
      </c>
      <c r="J7120" t="s">
        <v>445</v>
      </c>
      <c r="K7120" t="s">
        <v>4576</v>
      </c>
      <c r="L7120" t="s">
        <v>4576</v>
      </c>
      <c r="M7120" t="s">
        <v>10345</v>
      </c>
      <c r="N7120" t="s">
        <v>224</v>
      </c>
      <c r="O7120" t="s">
        <v>3423</v>
      </c>
    </row>
    <row r="7121" spans="1:15" x14ac:dyDescent="0.3">
      <c r="A7121" t="s">
        <v>3697</v>
      </c>
      <c r="B7121" t="s">
        <v>3698</v>
      </c>
      <c r="C7121" t="s">
        <v>5431</v>
      </c>
      <c r="D7121">
        <v>1</v>
      </c>
      <c r="E7121">
        <v>0.99778161700000001</v>
      </c>
      <c r="F7121">
        <v>0</v>
      </c>
      <c r="G7121">
        <v>0</v>
      </c>
      <c r="H7121">
        <v>0</v>
      </c>
      <c r="I7121">
        <v>0</v>
      </c>
      <c r="J7121" t="s">
        <v>445</v>
      </c>
      <c r="K7121" t="s">
        <v>5432</v>
      </c>
      <c r="L7121" t="s">
        <v>5432</v>
      </c>
      <c r="M7121" t="s">
        <v>10346</v>
      </c>
      <c r="N7121" t="s">
        <v>3697</v>
      </c>
      <c r="O7121" t="s">
        <v>3698</v>
      </c>
    </row>
    <row r="7122" spans="1:15" x14ac:dyDescent="0.3">
      <c r="A7122" t="s">
        <v>3800</v>
      </c>
      <c r="B7122" t="s">
        <v>3801</v>
      </c>
      <c r="C7122" t="s">
        <v>5679</v>
      </c>
      <c r="D7122">
        <v>1</v>
      </c>
      <c r="E7122">
        <v>0.99572920499999995</v>
      </c>
      <c r="F7122">
        <v>0</v>
      </c>
      <c r="G7122">
        <v>0</v>
      </c>
      <c r="H7122">
        <v>0</v>
      </c>
      <c r="I7122">
        <v>1</v>
      </c>
      <c r="J7122" t="s">
        <v>445</v>
      </c>
      <c r="K7122" t="s">
        <v>5680</v>
      </c>
      <c r="L7122" t="s">
        <v>5680</v>
      </c>
      <c r="M7122" t="s">
        <v>10347</v>
      </c>
      <c r="N7122" t="s">
        <v>3800</v>
      </c>
      <c r="O7122" t="s">
        <v>3801</v>
      </c>
    </row>
    <row r="7123" spans="1:15" x14ac:dyDescent="0.3">
      <c r="A7123" t="s">
        <v>3478</v>
      </c>
      <c r="B7123" t="s">
        <v>3479</v>
      </c>
      <c r="C7123" t="s">
        <v>4403</v>
      </c>
      <c r="D7123">
        <v>1</v>
      </c>
      <c r="E7123">
        <v>0.98388288000000002</v>
      </c>
      <c r="F7123">
        <v>0</v>
      </c>
      <c r="G7123">
        <v>1</v>
      </c>
      <c r="H7123">
        <v>0</v>
      </c>
      <c r="I7123">
        <v>1</v>
      </c>
      <c r="J7123" t="s">
        <v>11</v>
      </c>
      <c r="K7123" t="s">
        <v>4404</v>
      </c>
      <c r="L7123" t="s">
        <v>4404</v>
      </c>
      <c r="M7123" t="s">
        <v>10348</v>
      </c>
      <c r="N7123" t="s">
        <v>3478</v>
      </c>
      <c r="O7123" t="s">
        <v>3479</v>
      </c>
    </row>
    <row r="7124" spans="1:15" x14ac:dyDescent="0.3">
      <c r="A7124" t="s">
        <v>3684</v>
      </c>
      <c r="B7124" t="s">
        <v>3685</v>
      </c>
      <c r="C7124" t="s">
        <v>5315</v>
      </c>
      <c r="D7124">
        <v>1</v>
      </c>
      <c r="E7124">
        <v>0.99814540699999998</v>
      </c>
      <c r="F7124">
        <v>0</v>
      </c>
      <c r="G7124">
        <v>0</v>
      </c>
      <c r="H7124">
        <v>0</v>
      </c>
      <c r="I7124">
        <v>1</v>
      </c>
      <c r="J7124" t="s">
        <v>445</v>
      </c>
      <c r="K7124" t="s">
        <v>5316</v>
      </c>
      <c r="L7124" t="s">
        <v>5316</v>
      </c>
      <c r="M7124" t="s">
        <v>10349</v>
      </c>
      <c r="N7124" t="s">
        <v>3684</v>
      </c>
      <c r="O7124" t="s">
        <v>3685</v>
      </c>
    </row>
    <row r="7125" spans="1:15" x14ac:dyDescent="0.3">
      <c r="A7125" t="s">
        <v>3728</v>
      </c>
      <c r="B7125" t="s">
        <v>3729</v>
      </c>
      <c r="C7125" t="s">
        <v>5761</v>
      </c>
      <c r="D7125">
        <v>1</v>
      </c>
      <c r="E7125">
        <v>0.99023863400000001</v>
      </c>
      <c r="F7125">
        <v>0</v>
      </c>
      <c r="G7125">
        <v>0</v>
      </c>
      <c r="H7125">
        <v>0</v>
      </c>
      <c r="I7125">
        <v>1</v>
      </c>
      <c r="J7125" t="s">
        <v>445</v>
      </c>
      <c r="K7125" t="s">
        <v>5762</v>
      </c>
      <c r="L7125" t="s">
        <v>5762</v>
      </c>
      <c r="M7125" t="s">
        <v>10350</v>
      </c>
      <c r="N7125" t="s">
        <v>3728</v>
      </c>
      <c r="O7125" t="s">
        <v>3729</v>
      </c>
    </row>
    <row r="7126" spans="1:15" x14ac:dyDescent="0.3">
      <c r="A7126" t="s">
        <v>3858</v>
      </c>
      <c r="B7126" t="s">
        <v>3859</v>
      </c>
      <c r="C7126" t="s">
        <v>5405</v>
      </c>
      <c r="D7126">
        <v>1</v>
      </c>
      <c r="E7126">
        <v>0.99023863400000001</v>
      </c>
      <c r="F7126">
        <v>0</v>
      </c>
      <c r="G7126">
        <v>0</v>
      </c>
      <c r="H7126">
        <v>0</v>
      </c>
      <c r="I7126">
        <v>1</v>
      </c>
      <c r="J7126" t="s">
        <v>445</v>
      </c>
      <c r="K7126" t="s">
        <v>5406</v>
      </c>
      <c r="L7126" t="s">
        <v>5406</v>
      </c>
      <c r="M7126" t="s">
        <v>10351</v>
      </c>
      <c r="N7126" t="s">
        <v>3858</v>
      </c>
      <c r="O7126" t="s">
        <v>3859</v>
      </c>
    </row>
    <row r="7127" spans="1:15" x14ac:dyDescent="0.3">
      <c r="A7127" t="s">
        <v>2392</v>
      </c>
      <c r="B7127" t="s">
        <v>2393</v>
      </c>
      <c r="C7127" t="s">
        <v>4671</v>
      </c>
      <c r="D7127">
        <v>3</v>
      </c>
      <c r="E7127">
        <v>0.99859000399999998</v>
      </c>
      <c r="F7127">
        <v>0</v>
      </c>
      <c r="G7127">
        <v>1</v>
      </c>
      <c r="H7127">
        <v>0</v>
      </c>
      <c r="I7127">
        <v>0</v>
      </c>
      <c r="J7127" t="s">
        <v>445</v>
      </c>
      <c r="K7127" t="s">
        <v>4672</v>
      </c>
      <c r="L7127" t="s">
        <v>4672</v>
      </c>
      <c r="M7127" t="s">
        <v>10352</v>
      </c>
      <c r="N7127" t="s">
        <v>2392</v>
      </c>
      <c r="O7127" t="s">
        <v>2393</v>
      </c>
    </row>
    <row r="7128" spans="1:15" x14ac:dyDescent="0.3">
      <c r="A7128" t="s">
        <v>3715</v>
      </c>
      <c r="B7128" t="s">
        <v>3716</v>
      </c>
      <c r="C7128" t="s">
        <v>4673</v>
      </c>
      <c r="D7128">
        <v>1</v>
      </c>
      <c r="E7128">
        <v>0.99859000399999998</v>
      </c>
      <c r="F7128">
        <v>0</v>
      </c>
      <c r="G7128">
        <v>0</v>
      </c>
      <c r="H7128">
        <v>0</v>
      </c>
      <c r="I7128">
        <v>1</v>
      </c>
      <c r="J7128" t="s">
        <v>445</v>
      </c>
      <c r="K7128" t="s">
        <v>4672</v>
      </c>
      <c r="L7128" t="s">
        <v>4672</v>
      </c>
      <c r="M7128" t="s">
        <v>10352</v>
      </c>
      <c r="N7128" t="s">
        <v>3715</v>
      </c>
      <c r="O7128" t="s">
        <v>3716</v>
      </c>
    </row>
    <row r="7129" spans="1:15" x14ac:dyDescent="0.3">
      <c r="A7129" t="s">
        <v>1707</v>
      </c>
      <c r="B7129" t="s">
        <v>1708</v>
      </c>
      <c r="C7129" t="s">
        <v>4805</v>
      </c>
      <c r="D7129">
        <v>2</v>
      </c>
      <c r="E7129">
        <v>0.89344510200000005</v>
      </c>
      <c r="F7129">
        <v>0</v>
      </c>
      <c r="G7129">
        <v>1</v>
      </c>
      <c r="H7129">
        <v>0</v>
      </c>
      <c r="I7129">
        <v>1</v>
      </c>
      <c r="J7129" t="s">
        <v>445</v>
      </c>
      <c r="K7129" t="s">
        <v>4806</v>
      </c>
      <c r="L7129" t="s">
        <v>4806</v>
      </c>
      <c r="M7129" t="s">
        <v>10353</v>
      </c>
      <c r="N7129" t="s">
        <v>1707</v>
      </c>
      <c r="O7129" t="s">
        <v>1708</v>
      </c>
    </row>
    <row r="7130" spans="1:15" x14ac:dyDescent="0.3">
      <c r="A7130" t="s">
        <v>3412</v>
      </c>
      <c r="B7130" t="s">
        <v>3413</v>
      </c>
      <c r="C7130" t="s">
        <v>5704</v>
      </c>
      <c r="D7130">
        <v>1</v>
      </c>
      <c r="E7130">
        <v>0.999870119</v>
      </c>
      <c r="F7130">
        <v>0</v>
      </c>
      <c r="G7130">
        <v>0</v>
      </c>
      <c r="H7130">
        <v>0</v>
      </c>
      <c r="I7130">
        <v>1</v>
      </c>
      <c r="J7130" t="s">
        <v>445</v>
      </c>
      <c r="K7130" t="s">
        <v>5705</v>
      </c>
      <c r="L7130" t="s">
        <v>5705</v>
      </c>
      <c r="M7130" t="s">
        <v>10354</v>
      </c>
      <c r="N7130" t="s">
        <v>3412</v>
      </c>
      <c r="O7130" t="s">
        <v>3413</v>
      </c>
    </row>
    <row r="7131" spans="1:15" x14ac:dyDescent="0.3">
      <c r="A7131" t="s">
        <v>3721</v>
      </c>
      <c r="B7131" t="s">
        <v>3722</v>
      </c>
      <c r="C7131" t="s">
        <v>5694</v>
      </c>
      <c r="D7131">
        <v>1</v>
      </c>
      <c r="E7131">
        <v>0.99572920499999995</v>
      </c>
      <c r="F7131">
        <v>0</v>
      </c>
      <c r="G7131">
        <v>0</v>
      </c>
      <c r="H7131">
        <v>0</v>
      </c>
      <c r="I7131">
        <v>1</v>
      </c>
      <c r="J7131" t="s">
        <v>445</v>
      </c>
      <c r="K7131" t="s">
        <v>5695</v>
      </c>
      <c r="L7131" t="s">
        <v>5695</v>
      </c>
      <c r="M7131" t="s">
        <v>10355</v>
      </c>
      <c r="N7131" t="s">
        <v>3721</v>
      </c>
      <c r="O7131" t="s">
        <v>3722</v>
      </c>
    </row>
    <row r="7132" spans="1:15" x14ac:dyDescent="0.3">
      <c r="A7132" t="s">
        <v>3874</v>
      </c>
      <c r="B7132" t="s">
        <v>3875</v>
      </c>
      <c r="C7132" t="s">
        <v>5652</v>
      </c>
      <c r="D7132">
        <v>1</v>
      </c>
      <c r="E7132">
        <v>0.99814540699999998</v>
      </c>
      <c r="F7132">
        <v>0</v>
      </c>
      <c r="G7132">
        <v>0</v>
      </c>
      <c r="H7132">
        <v>0</v>
      </c>
      <c r="I7132">
        <v>1</v>
      </c>
      <c r="J7132" t="s">
        <v>445</v>
      </c>
      <c r="K7132" t="s">
        <v>5653</v>
      </c>
      <c r="L7132" t="s">
        <v>5653</v>
      </c>
      <c r="M7132" t="s">
        <v>10356</v>
      </c>
      <c r="N7132" t="s">
        <v>3874</v>
      </c>
      <c r="O7132" t="s">
        <v>3875</v>
      </c>
    </row>
    <row r="7133" spans="1:15" x14ac:dyDescent="0.3">
      <c r="A7133" t="s">
        <v>393</v>
      </c>
      <c r="B7133" t="s">
        <v>3582</v>
      </c>
      <c r="C7133" t="s">
        <v>4021</v>
      </c>
      <c r="D7133">
        <v>3</v>
      </c>
      <c r="E7133">
        <v>0.96560079700000001</v>
      </c>
      <c r="F7133">
        <v>1</v>
      </c>
      <c r="G7133">
        <v>0</v>
      </c>
      <c r="H7133">
        <v>0</v>
      </c>
      <c r="I7133">
        <v>0</v>
      </c>
      <c r="J7133" t="s">
        <v>4</v>
      </c>
      <c r="K7133" t="s">
        <v>4022</v>
      </c>
      <c r="L7133" t="s">
        <v>4022</v>
      </c>
      <c r="M7133" t="s">
        <v>10357</v>
      </c>
      <c r="N7133" t="s">
        <v>393</v>
      </c>
      <c r="O7133" t="s">
        <v>3582</v>
      </c>
    </row>
    <row r="7134" spans="1:15" x14ac:dyDescent="0.3">
      <c r="A7134" t="s">
        <v>3752</v>
      </c>
      <c r="B7134" t="s">
        <v>3753</v>
      </c>
      <c r="C7134" t="s">
        <v>6158</v>
      </c>
      <c r="D7134">
        <v>1</v>
      </c>
      <c r="E7134">
        <v>0.99636581400000002</v>
      </c>
      <c r="F7134">
        <v>0</v>
      </c>
      <c r="G7134">
        <v>0</v>
      </c>
      <c r="H7134">
        <v>0</v>
      </c>
      <c r="I7134">
        <v>1</v>
      </c>
      <c r="J7134" t="s">
        <v>445</v>
      </c>
      <c r="K7134" t="s">
        <v>6159</v>
      </c>
      <c r="L7134" t="s">
        <v>6159</v>
      </c>
      <c r="M7134" t="s">
        <v>10358</v>
      </c>
      <c r="N7134" t="s">
        <v>3752</v>
      </c>
      <c r="O7134" t="s">
        <v>3753</v>
      </c>
    </row>
    <row r="7135" spans="1:15" x14ac:dyDescent="0.3">
      <c r="A7135" t="s">
        <v>3868</v>
      </c>
      <c r="B7135" t="s">
        <v>3869</v>
      </c>
      <c r="C7135" t="s">
        <v>5628</v>
      </c>
      <c r="D7135">
        <v>1</v>
      </c>
      <c r="E7135">
        <v>0.99814540699999998</v>
      </c>
      <c r="F7135">
        <v>0</v>
      </c>
      <c r="G7135">
        <v>0</v>
      </c>
      <c r="H7135">
        <v>0</v>
      </c>
      <c r="I7135">
        <v>1</v>
      </c>
      <c r="J7135" t="s">
        <v>445</v>
      </c>
      <c r="K7135" t="s">
        <v>5629</v>
      </c>
      <c r="L7135" t="s">
        <v>5629</v>
      </c>
      <c r="M7135" t="s">
        <v>10359</v>
      </c>
      <c r="N7135" t="s">
        <v>3868</v>
      </c>
      <c r="O7135" t="s">
        <v>3869</v>
      </c>
    </row>
    <row r="7136" spans="1:15" x14ac:dyDescent="0.3">
      <c r="A7136" t="s">
        <v>3810</v>
      </c>
      <c r="B7136" t="s">
        <v>3811</v>
      </c>
      <c r="C7136" t="s">
        <v>5740</v>
      </c>
      <c r="D7136">
        <v>1</v>
      </c>
      <c r="E7136">
        <v>0.99023863400000001</v>
      </c>
      <c r="F7136">
        <v>0</v>
      </c>
      <c r="G7136">
        <v>0</v>
      </c>
      <c r="H7136">
        <v>0</v>
      </c>
      <c r="I7136">
        <v>1</v>
      </c>
      <c r="J7136" t="s">
        <v>445</v>
      </c>
      <c r="K7136" t="s">
        <v>5741</v>
      </c>
      <c r="L7136" t="s">
        <v>5741</v>
      </c>
      <c r="M7136" t="s">
        <v>10360</v>
      </c>
      <c r="N7136" t="s">
        <v>3810</v>
      </c>
      <c r="O7136" t="s">
        <v>3811</v>
      </c>
    </row>
    <row r="7137" spans="1:15" x14ac:dyDescent="0.3">
      <c r="A7137" t="s">
        <v>3686</v>
      </c>
      <c r="B7137" t="s">
        <v>3687</v>
      </c>
      <c r="C7137" t="s">
        <v>4720</v>
      </c>
      <c r="D7137">
        <v>1</v>
      </c>
      <c r="E7137">
        <v>0.99023863400000001</v>
      </c>
      <c r="F7137">
        <v>0</v>
      </c>
      <c r="G7137">
        <v>1</v>
      </c>
      <c r="H7137">
        <v>0</v>
      </c>
      <c r="I7137">
        <v>1</v>
      </c>
      <c r="J7137" t="s">
        <v>445</v>
      </c>
      <c r="K7137" t="s">
        <v>4721</v>
      </c>
      <c r="L7137" t="s">
        <v>4721</v>
      </c>
      <c r="M7137" t="s">
        <v>10361</v>
      </c>
      <c r="N7137" t="s">
        <v>3686</v>
      </c>
      <c r="O7137" t="s">
        <v>3687</v>
      </c>
    </row>
    <row r="7138" spans="1:15" x14ac:dyDescent="0.3">
      <c r="A7138" t="s">
        <v>3674</v>
      </c>
      <c r="B7138" t="s">
        <v>3675</v>
      </c>
      <c r="C7138" t="s">
        <v>4554</v>
      </c>
      <c r="D7138">
        <v>1</v>
      </c>
      <c r="E7138">
        <v>0.99704878299999999</v>
      </c>
      <c r="F7138">
        <v>0</v>
      </c>
      <c r="G7138">
        <v>1</v>
      </c>
      <c r="H7138">
        <v>0</v>
      </c>
      <c r="I7138">
        <v>1</v>
      </c>
      <c r="J7138" t="s">
        <v>445</v>
      </c>
      <c r="K7138" t="s">
        <v>4555</v>
      </c>
      <c r="L7138" t="s">
        <v>4555</v>
      </c>
      <c r="M7138" t="s">
        <v>10362</v>
      </c>
      <c r="N7138" t="s">
        <v>3674</v>
      </c>
      <c r="O7138" t="s">
        <v>3675</v>
      </c>
    </row>
    <row r="7139" spans="1:15" x14ac:dyDescent="0.3">
      <c r="A7139" t="s">
        <v>3557</v>
      </c>
      <c r="B7139" t="s">
        <v>3558</v>
      </c>
      <c r="C7139" t="s">
        <v>4691</v>
      </c>
      <c r="D7139">
        <v>1</v>
      </c>
      <c r="E7139">
        <v>0.99730635400000001</v>
      </c>
      <c r="F7139">
        <v>0</v>
      </c>
      <c r="G7139">
        <v>1</v>
      </c>
      <c r="H7139">
        <v>0</v>
      </c>
      <c r="I7139">
        <v>1</v>
      </c>
      <c r="J7139" t="s">
        <v>445</v>
      </c>
      <c r="K7139" t="s">
        <v>4692</v>
      </c>
      <c r="L7139" t="s">
        <v>4692</v>
      </c>
      <c r="M7139" t="s">
        <v>10363</v>
      </c>
      <c r="N7139" t="s">
        <v>3557</v>
      </c>
      <c r="O7139" t="s">
        <v>3558</v>
      </c>
    </row>
    <row r="7140" spans="1:15" x14ac:dyDescent="0.3">
      <c r="A7140" t="s">
        <v>3864</v>
      </c>
      <c r="B7140" t="s">
        <v>3865</v>
      </c>
      <c r="C7140" t="s">
        <v>5442</v>
      </c>
      <c r="D7140">
        <v>1</v>
      </c>
      <c r="E7140">
        <v>0.99572920499999995</v>
      </c>
      <c r="F7140">
        <v>0</v>
      </c>
      <c r="G7140">
        <v>0</v>
      </c>
      <c r="H7140">
        <v>0</v>
      </c>
      <c r="I7140">
        <v>1</v>
      </c>
      <c r="J7140" t="s">
        <v>445</v>
      </c>
      <c r="K7140" t="s">
        <v>5443</v>
      </c>
      <c r="L7140" t="s">
        <v>5443</v>
      </c>
      <c r="M7140" t="s">
        <v>10364</v>
      </c>
      <c r="N7140" t="s">
        <v>3864</v>
      </c>
      <c r="O7140" t="s">
        <v>3865</v>
      </c>
    </row>
    <row r="7141" spans="1:15" x14ac:dyDescent="0.3">
      <c r="A7141" t="s">
        <v>3804</v>
      </c>
      <c r="B7141" t="s">
        <v>3805</v>
      </c>
      <c r="C7141" t="s">
        <v>5685</v>
      </c>
      <c r="D7141">
        <v>1</v>
      </c>
      <c r="E7141">
        <v>0.99572920499999995</v>
      </c>
      <c r="F7141">
        <v>0</v>
      </c>
      <c r="G7141">
        <v>0</v>
      </c>
      <c r="H7141">
        <v>0</v>
      </c>
      <c r="I7141">
        <v>1</v>
      </c>
      <c r="J7141" t="s">
        <v>445</v>
      </c>
      <c r="K7141" t="s">
        <v>5686</v>
      </c>
      <c r="L7141" t="s">
        <v>5686</v>
      </c>
      <c r="M7141" t="s">
        <v>10365</v>
      </c>
      <c r="N7141" t="s">
        <v>3804</v>
      </c>
      <c r="O7141" t="s">
        <v>3805</v>
      </c>
    </row>
    <row r="7142" spans="1:15" x14ac:dyDescent="0.3">
      <c r="A7142" t="s">
        <v>3738</v>
      </c>
      <c r="B7142" t="s">
        <v>3739</v>
      </c>
      <c r="C7142" t="s">
        <v>4795</v>
      </c>
      <c r="D7142">
        <v>1</v>
      </c>
      <c r="E7142">
        <v>0.96743068700000001</v>
      </c>
      <c r="F7142">
        <v>0</v>
      </c>
      <c r="G7142">
        <v>0</v>
      </c>
      <c r="H7142">
        <v>0</v>
      </c>
      <c r="I7142">
        <v>1</v>
      </c>
      <c r="J7142" t="s">
        <v>445</v>
      </c>
      <c r="K7142" t="s">
        <v>4796</v>
      </c>
      <c r="L7142" t="s">
        <v>4796</v>
      </c>
      <c r="M7142" t="s">
        <v>10366</v>
      </c>
      <c r="N7142" t="s">
        <v>3738</v>
      </c>
      <c r="O7142" t="s">
        <v>3739</v>
      </c>
    </row>
    <row r="7143" spans="1:15" x14ac:dyDescent="0.3">
      <c r="A7143" t="s">
        <v>3838</v>
      </c>
      <c r="B7143" t="s">
        <v>3839</v>
      </c>
      <c r="C7143" t="s">
        <v>5342</v>
      </c>
      <c r="D7143">
        <v>1</v>
      </c>
      <c r="E7143">
        <v>0.99572920499999995</v>
      </c>
      <c r="F7143">
        <v>0</v>
      </c>
      <c r="G7143">
        <v>0</v>
      </c>
      <c r="H7143">
        <v>0</v>
      </c>
      <c r="I7143">
        <v>1</v>
      </c>
      <c r="J7143" t="s">
        <v>445</v>
      </c>
      <c r="K7143" t="s">
        <v>5343</v>
      </c>
      <c r="L7143" t="s">
        <v>5343</v>
      </c>
      <c r="M7143" t="s">
        <v>10367</v>
      </c>
      <c r="N7143" t="s">
        <v>3838</v>
      </c>
      <c r="O7143" t="s">
        <v>3839</v>
      </c>
    </row>
    <row r="7144" spans="1:15" x14ac:dyDescent="0.3">
      <c r="A7144" t="s">
        <v>3790</v>
      </c>
      <c r="B7144" t="s">
        <v>3791</v>
      </c>
      <c r="C7144" t="s">
        <v>5660</v>
      </c>
      <c r="D7144">
        <v>1</v>
      </c>
      <c r="E7144">
        <v>0.99520503800000004</v>
      </c>
      <c r="F7144">
        <v>0</v>
      </c>
      <c r="G7144">
        <v>0</v>
      </c>
      <c r="H7144">
        <v>0</v>
      </c>
      <c r="I7144">
        <v>1</v>
      </c>
      <c r="J7144" t="s">
        <v>445</v>
      </c>
      <c r="K7144" t="s">
        <v>5661</v>
      </c>
      <c r="L7144" t="s">
        <v>5661</v>
      </c>
      <c r="M7144" t="s">
        <v>10368</v>
      </c>
      <c r="N7144" t="s">
        <v>3790</v>
      </c>
      <c r="O7144" t="s">
        <v>3791</v>
      </c>
    </row>
    <row r="7145" spans="1:15" x14ac:dyDescent="0.3">
      <c r="A7145" t="s">
        <v>424</v>
      </c>
      <c r="B7145" t="s">
        <v>1568</v>
      </c>
      <c r="C7145" t="s">
        <v>4526</v>
      </c>
      <c r="D7145">
        <v>2</v>
      </c>
      <c r="E7145">
        <v>0.99704878299999999</v>
      </c>
      <c r="F7145">
        <v>0</v>
      </c>
      <c r="G7145">
        <v>1</v>
      </c>
      <c r="H7145">
        <v>0</v>
      </c>
      <c r="I7145">
        <v>0</v>
      </c>
      <c r="J7145" t="s">
        <v>445</v>
      </c>
      <c r="K7145" t="s">
        <v>4527</v>
      </c>
      <c r="L7145" t="s">
        <v>4527</v>
      </c>
      <c r="M7145" t="s">
        <v>10369</v>
      </c>
      <c r="N7145" t="s">
        <v>424</v>
      </c>
      <c r="O7145" t="s">
        <v>1568</v>
      </c>
    </row>
    <row r="7146" spans="1:15" x14ac:dyDescent="0.3">
      <c r="A7146" t="s">
        <v>3435</v>
      </c>
      <c r="B7146" t="s">
        <v>3436</v>
      </c>
      <c r="C7146" t="s">
        <v>4418</v>
      </c>
      <c r="D7146">
        <v>1</v>
      </c>
      <c r="F7146">
        <v>0</v>
      </c>
      <c r="G7146">
        <v>0</v>
      </c>
      <c r="H7146">
        <v>0</v>
      </c>
      <c r="I7146">
        <v>0</v>
      </c>
      <c r="J7146" t="s">
        <v>11</v>
      </c>
      <c r="K7146" t="s">
        <v>4419</v>
      </c>
      <c r="L7146" t="s">
        <v>4419</v>
      </c>
      <c r="M7146" t="s">
        <v>10370</v>
      </c>
      <c r="N7146" t="s">
        <v>3435</v>
      </c>
      <c r="O7146" t="s">
        <v>3436</v>
      </c>
    </row>
    <row r="7147" spans="1:15" x14ac:dyDescent="0.3">
      <c r="A7147" t="s">
        <v>276</v>
      </c>
      <c r="B7147" t="s">
        <v>3578</v>
      </c>
      <c r="C7147" t="s">
        <v>4067</v>
      </c>
      <c r="D7147">
        <v>2</v>
      </c>
      <c r="E7147">
        <v>0.91805964600000001</v>
      </c>
      <c r="F7147">
        <v>0</v>
      </c>
      <c r="G7147">
        <v>0</v>
      </c>
      <c r="H7147">
        <v>0</v>
      </c>
      <c r="I7147">
        <v>0</v>
      </c>
      <c r="J7147" t="s">
        <v>14</v>
      </c>
      <c r="K7147" t="s">
        <v>4068</v>
      </c>
      <c r="L7147" t="s">
        <v>4068</v>
      </c>
      <c r="M7147" t="s">
        <v>10371</v>
      </c>
      <c r="N7147" t="s">
        <v>276</v>
      </c>
      <c r="O7147" t="s">
        <v>3578</v>
      </c>
    </row>
    <row r="7148" spans="1:15" x14ac:dyDescent="0.3">
      <c r="A7148" t="s">
        <v>3917</v>
      </c>
      <c r="B7148" t="s">
        <v>3918</v>
      </c>
      <c r="C7148" t="s">
        <v>4550</v>
      </c>
      <c r="D7148">
        <v>2</v>
      </c>
      <c r="E7148">
        <v>0.99704878299999999</v>
      </c>
      <c r="F7148">
        <v>0</v>
      </c>
      <c r="G7148">
        <v>1</v>
      </c>
      <c r="H7148">
        <v>0</v>
      </c>
      <c r="I7148">
        <v>1</v>
      </c>
      <c r="J7148" t="s">
        <v>445</v>
      </c>
      <c r="K7148" t="s">
        <v>4551</v>
      </c>
      <c r="L7148" t="s">
        <v>4551</v>
      </c>
      <c r="M7148" t="s">
        <v>10372</v>
      </c>
      <c r="N7148" t="s">
        <v>3917</v>
      </c>
      <c r="O7148" t="s">
        <v>3918</v>
      </c>
    </row>
    <row r="7149" spans="1:15" x14ac:dyDescent="0.3">
      <c r="A7149" t="s">
        <v>750</v>
      </c>
      <c r="B7149" t="s">
        <v>3225</v>
      </c>
      <c r="C7149" t="s">
        <v>4221</v>
      </c>
      <c r="D7149">
        <v>3</v>
      </c>
      <c r="E7149">
        <v>0.95779686200000003</v>
      </c>
      <c r="F7149">
        <v>1</v>
      </c>
      <c r="G7149">
        <v>0</v>
      </c>
      <c r="H7149">
        <v>0</v>
      </c>
      <c r="I7149">
        <v>0</v>
      </c>
      <c r="J7149" t="s">
        <v>4</v>
      </c>
      <c r="K7149" t="s">
        <v>4222</v>
      </c>
      <c r="L7149" t="s">
        <v>4222</v>
      </c>
      <c r="M7149" t="s">
        <v>10373</v>
      </c>
      <c r="N7149" t="s">
        <v>750</v>
      </c>
      <c r="O7149" t="s">
        <v>3225</v>
      </c>
    </row>
    <row r="7150" spans="1:15" x14ac:dyDescent="0.3">
      <c r="A7150" t="s">
        <v>3386</v>
      </c>
      <c r="B7150" t="s">
        <v>4885</v>
      </c>
      <c r="C7150" t="s">
        <v>4886</v>
      </c>
      <c r="D7150">
        <v>1</v>
      </c>
      <c r="E7150">
        <v>-999.99</v>
      </c>
      <c r="F7150">
        <v>0</v>
      </c>
      <c r="G7150">
        <v>0</v>
      </c>
      <c r="H7150">
        <v>0</v>
      </c>
      <c r="I7150">
        <v>0</v>
      </c>
      <c r="J7150" t="s">
        <v>445</v>
      </c>
      <c r="K7150" t="s">
        <v>4887</v>
      </c>
      <c r="L7150" t="s">
        <v>4887</v>
      </c>
      <c r="M7150" t="s">
        <v>10374</v>
      </c>
      <c r="N7150" t="s">
        <v>3386</v>
      </c>
      <c r="O7150" t="s">
        <v>4885</v>
      </c>
    </row>
    <row r="7151" spans="1:15" x14ac:dyDescent="0.3">
      <c r="A7151" t="s">
        <v>3849</v>
      </c>
      <c r="B7151" t="s">
        <v>3850</v>
      </c>
      <c r="C7151" t="s">
        <v>5388</v>
      </c>
      <c r="D7151">
        <v>1</v>
      </c>
      <c r="E7151">
        <v>0.99520503800000004</v>
      </c>
      <c r="F7151">
        <v>0</v>
      </c>
      <c r="G7151">
        <v>0</v>
      </c>
      <c r="H7151">
        <v>0</v>
      </c>
      <c r="I7151">
        <v>1</v>
      </c>
      <c r="J7151" t="s">
        <v>445</v>
      </c>
      <c r="K7151" t="s">
        <v>5389</v>
      </c>
      <c r="L7151" t="s">
        <v>5389</v>
      </c>
      <c r="M7151" t="s">
        <v>10375</v>
      </c>
      <c r="N7151" t="s">
        <v>3849</v>
      </c>
      <c r="O7151" t="s">
        <v>3850</v>
      </c>
    </row>
    <row r="7152" spans="1:15" x14ac:dyDescent="0.3">
      <c r="A7152" t="s">
        <v>3860</v>
      </c>
      <c r="B7152" t="s">
        <v>3861</v>
      </c>
      <c r="C7152" t="s">
        <v>5418</v>
      </c>
      <c r="D7152">
        <v>1</v>
      </c>
      <c r="E7152">
        <v>0.99730635400000001</v>
      </c>
      <c r="F7152">
        <v>0</v>
      </c>
      <c r="G7152">
        <v>0</v>
      </c>
      <c r="H7152">
        <v>0</v>
      </c>
      <c r="I7152">
        <v>1</v>
      </c>
      <c r="J7152" t="s">
        <v>445</v>
      </c>
      <c r="K7152" t="s">
        <v>5419</v>
      </c>
      <c r="L7152" t="s">
        <v>5419</v>
      </c>
      <c r="M7152" t="s">
        <v>10376</v>
      </c>
      <c r="N7152" t="s">
        <v>3860</v>
      </c>
      <c r="O7152" t="s">
        <v>3861</v>
      </c>
    </row>
    <row r="7153" spans="1:15" x14ac:dyDescent="0.3">
      <c r="A7153" t="s">
        <v>3583</v>
      </c>
      <c r="B7153" t="s">
        <v>3584</v>
      </c>
      <c r="C7153" t="s">
        <v>5105</v>
      </c>
      <c r="D7153">
        <v>2</v>
      </c>
      <c r="E7153">
        <v>0.88316574199999998</v>
      </c>
      <c r="F7153">
        <v>0</v>
      </c>
      <c r="G7153">
        <v>1</v>
      </c>
      <c r="H7153">
        <v>0</v>
      </c>
      <c r="I7153">
        <v>1</v>
      </c>
      <c r="J7153" t="s">
        <v>445</v>
      </c>
      <c r="K7153" t="s">
        <v>5106</v>
      </c>
      <c r="L7153" t="s">
        <v>5106</v>
      </c>
      <c r="M7153" t="s">
        <v>10377</v>
      </c>
      <c r="N7153" t="s">
        <v>3583</v>
      </c>
      <c r="O7153" t="s">
        <v>3584</v>
      </c>
    </row>
    <row r="7154" spans="1:15" x14ac:dyDescent="0.3">
      <c r="A7154" t="s">
        <v>3271</v>
      </c>
      <c r="B7154" t="s">
        <v>3272</v>
      </c>
      <c r="C7154" t="s">
        <v>5847</v>
      </c>
      <c r="D7154">
        <v>2</v>
      </c>
      <c r="E7154">
        <v>0.96908965700000005</v>
      </c>
      <c r="F7154">
        <v>1</v>
      </c>
      <c r="G7154">
        <v>0</v>
      </c>
      <c r="H7154">
        <v>0</v>
      </c>
      <c r="I7154">
        <v>0</v>
      </c>
      <c r="J7154" t="s">
        <v>6</v>
      </c>
      <c r="K7154" t="s">
        <v>5848</v>
      </c>
      <c r="L7154" t="s">
        <v>5848</v>
      </c>
      <c r="M7154" t="s">
        <v>10378</v>
      </c>
      <c r="N7154" t="s">
        <v>3271</v>
      </c>
      <c r="O7154" t="s">
        <v>3272</v>
      </c>
    </row>
    <row r="7155" spans="1:15" x14ac:dyDescent="0.3">
      <c r="A7155" t="s">
        <v>2839</v>
      </c>
      <c r="B7155" t="s">
        <v>3725</v>
      </c>
      <c r="C7155" t="s">
        <v>4634</v>
      </c>
      <c r="D7155">
        <v>1</v>
      </c>
      <c r="E7155">
        <v>0.99609429800000004</v>
      </c>
      <c r="F7155">
        <v>0</v>
      </c>
      <c r="G7155">
        <v>0</v>
      </c>
      <c r="H7155">
        <v>0</v>
      </c>
      <c r="I7155">
        <v>1</v>
      </c>
      <c r="J7155" t="s">
        <v>445</v>
      </c>
      <c r="K7155" t="s">
        <v>4635</v>
      </c>
      <c r="L7155" t="s">
        <v>4635</v>
      </c>
      <c r="M7155" t="s">
        <v>10379</v>
      </c>
      <c r="N7155" t="s">
        <v>2839</v>
      </c>
      <c r="O7155" t="s">
        <v>3725</v>
      </c>
    </row>
    <row r="7156" spans="1:15" x14ac:dyDescent="0.3">
      <c r="A7156" t="s">
        <v>3569</v>
      </c>
      <c r="B7156" t="s">
        <v>3570</v>
      </c>
      <c r="C7156" t="s">
        <v>4383</v>
      </c>
      <c r="D7156">
        <v>2</v>
      </c>
      <c r="E7156">
        <v>0.98786071499999994</v>
      </c>
      <c r="F7156">
        <v>0</v>
      </c>
      <c r="G7156">
        <v>1</v>
      </c>
      <c r="H7156">
        <v>0</v>
      </c>
      <c r="I7156">
        <v>1</v>
      </c>
      <c r="J7156" t="s">
        <v>11</v>
      </c>
      <c r="K7156" t="s">
        <v>4384</v>
      </c>
      <c r="L7156" t="s">
        <v>4384</v>
      </c>
      <c r="M7156" t="s">
        <v>10380</v>
      </c>
      <c r="N7156" t="s">
        <v>3569</v>
      </c>
      <c r="O7156" t="s">
        <v>3570</v>
      </c>
    </row>
    <row r="7157" spans="1:15" x14ac:dyDescent="0.3">
      <c r="A7157" t="s">
        <v>3744</v>
      </c>
      <c r="B7157" t="s">
        <v>3745</v>
      </c>
      <c r="C7157" t="s">
        <v>5867</v>
      </c>
      <c r="D7157">
        <v>1</v>
      </c>
      <c r="E7157">
        <v>0.99023863400000001</v>
      </c>
      <c r="F7157">
        <v>0</v>
      </c>
      <c r="G7157">
        <v>0</v>
      </c>
      <c r="H7157">
        <v>0</v>
      </c>
      <c r="I7157">
        <v>0</v>
      </c>
      <c r="J7157" t="s">
        <v>445</v>
      </c>
      <c r="K7157" t="s">
        <v>5868</v>
      </c>
      <c r="L7157" t="s">
        <v>5868</v>
      </c>
      <c r="M7157" t="s">
        <v>10381</v>
      </c>
      <c r="N7157" t="s">
        <v>3744</v>
      </c>
      <c r="O7157" t="s">
        <v>3745</v>
      </c>
    </row>
    <row r="7158" spans="1:15" x14ac:dyDescent="0.3">
      <c r="A7158" t="s">
        <v>3818</v>
      </c>
      <c r="B7158" t="s">
        <v>3819</v>
      </c>
      <c r="C7158" t="s">
        <v>5715</v>
      </c>
      <c r="D7158">
        <v>1</v>
      </c>
      <c r="E7158">
        <v>0.99859000399999998</v>
      </c>
      <c r="F7158">
        <v>0</v>
      </c>
      <c r="G7158">
        <v>0</v>
      </c>
      <c r="H7158">
        <v>0</v>
      </c>
      <c r="I7158">
        <v>1</v>
      </c>
      <c r="J7158" t="s">
        <v>445</v>
      </c>
      <c r="K7158" t="s">
        <v>5716</v>
      </c>
      <c r="L7158" t="s">
        <v>5716</v>
      </c>
      <c r="M7158" t="s">
        <v>10382</v>
      </c>
      <c r="N7158" t="s">
        <v>3818</v>
      </c>
      <c r="O7158" t="s">
        <v>3819</v>
      </c>
    </row>
    <row r="7159" spans="1:15" x14ac:dyDescent="0.3">
      <c r="A7159" t="s">
        <v>3780</v>
      </c>
      <c r="B7159" t="s">
        <v>3781</v>
      </c>
      <c r="C7159" t="s">
        <v>5414</v>
      </c>
      <c r="D7159">
        <v>1</v>
      </c>
      <c r="E7159">
        <v>0.99023863400000001</v>
      </c>
      <c r="F7159">
        <v>0</v>
      </c>
      <c r="G7159">
        <v>0</v>
      </c>
      <c r="H7159">
        <v>0</v>
      </c>
      <c r="I7159">
        <v>0</v>
      </c>
      <c r="J7159" t="s">
        <v>445</v>
      </c>
      <c r="K7159" t="s">
        <v>5415</v>
      </c>
      <c r="L7159" t="s">
        <v>5415</v>
      </c>
      <c r="M7159" t="s">
        <v>10383</v>
      </c>
      <c r="N7159" t="s">
        <v>3780</v>
      </c>
      <c r="O7159" t="s">
        <v>3781</v>
      </c>
    </row>
    <row r="7160" spans="1:15" x14ac:dyDescent="0.3">
      <c r="A7160" t="s">
        <v>373</v>
      </c>
      <c r="B7160" t="s">
        <v>3354</v>
      </c>
      <c r="C7160" t="s">
        <v>4765</v>
      </c>
      <c r="D7160">
        <v>3</v>
      </c>
      <c r="E7160">
        <v>0.80452312500000001</v>
      </c>
      <c r="F7160">
        <v>1</v>
      </c>
      <c r="G7160">
        <v>0</v>
      </c>
      <c r="H7160">
        <v>0</v>
      </c>
      <c r="I7160">
        <v>0</v>
      </c>
      <c r="J7160" t="s">
        <v>20</v>
      </c>
      <c r="K7160" t="s">
        <v>4766</v>
      </c>
      <c r="L7160" t="s">
        <v>4766</v>
      </c>
      <c r="M7160" t="s">
        <v>10384</v>
      </c>
      <c r="N7160" t="s">
        <v>373</v>
      </c>
      <c r="O7160" t="s">
        <v>3354</v>
      </c>
    </row>
    <row r="7161" spans="1:15" x14ac:dyDescent="0.3">
      <c r="A7161" t="s">
        <v>3717</v>
      </c>
      <c r="B7161" t="s">
        <v>3718</v>
      </c>
      <c r="C7161" t="s">
        <v>5671</v>
      </c>
      <c r="D7161">
        <v>1</v>
      </c>
      <c r="E7161">
        <v>0.98080686500000003</v>
      </c>
      <c r="F7161">
        <v>0</v>
      </c>
      <c r="G7161">
        <v>0</v>
      </c>
      <c r="H7161">
        <v>0</v>
      </c>
      <c r="I7161">
        <v>1</v>
      </c>
      <c r="J7161" t="s">
        <v>445</v>
      </c>
      <c r="K7161" t="s">
        <v>5672</v>
      </c>
      <c r="L7161" t="s">
        <v>5672</v>
      </c>
      <c r="M7161" t="s">
        <v>10385</v>
      </c>
      <c r="N7161" t="s">
        <v>3717</v>
      </c>
      <c r="O7161" t="s">
        <v>3718</v>
      </c>
    </row>
    <row r="7162" spans="1:15" x14ac:dyDescent="0.3">
      <c r="A7162" t="s">
        <v>3902</v>
      </c>
      <c r="B7162" t="s">
        <v>3903</v>
      </c>
      <c r="C7162" t="s">
        <v>4110</v>
      </c>
      <c r="D7162">
        <v>1</v>
      </c>
      <c r="E7162">
        <v>0.99704878299999999</v>
      </c>
      <c r="F7162">
        <v>0</v>
      </c>
      <c r="G7162">
        <v>0</v>
      </c>
      <c r="H7162">
        <v>0</v>
      </c>
      <c r="I7162">
        <v>1</v>
      </c>
      <c r="J7162" t="s">
        <v>445</v>
      </c>
      <c r="K7162" t="s">
        <v>4111</v>
      </c>
      <c r="L7162" t="s">
        <v>4111</v>
      </c>
      <c r="M7162" t="s">
        <v>10386</v>
      </c>
      <c r="N7162" t="s">
        <v>3902</v>
      </c>
      <c r="O7162" t="s">
        <v>3903</v>
      </c>
    </row>
    <row r="7163" spans="1:15" x14ac:dyDescent="0.3">
      <c r="A7163" t="s">
        <v>3640</v>
      </c>
      <c r="B7163" t="s">
        <v>3641</v>
      </c>
      <c r="C7163" t="s">
        <v>4121</v>
      </c>
      <c r="D7163">
        <v>1</v>
      </c>
      <c r="E7163">
        <v>0.99520503800000004</v>
      </c>
      <c r="F7163">
        <v>0</v>
      </c>
      <c r="G7163">
        <v>0</v>
      </c>
      <c r="H7163">
        <v>0</v>
      </c>
      <c r="I7163">
        <v>1</v>
      </c>
      <c r="J7163" t="s">
        <v>445</v>
      </c>
      <c r="K7163" t="s">
        <v>4122</v>
      </c>
      <c r="L7163" t="s">
        <v>4122</v>
      </c>
      <c r="M7163" t="s">
        <v>10387</v>
      </c>
      <c r="N7163" t="s">
        <v>3640</v>
      </c>
      <c r="O7163" t="s">
        <v>3641</v>
      </c>
    </row>
    <row r="7164" spans="1:15" x14ac:dyDescent="0.3">
      <c r="A7164" t="s">
        <v>206</v>
      </c>
      <c r="B7164" t="s">
        <v>3624</v>
      </c>
      <c r="C7164" t="s">
        <v>4798</v>
      </c>
      <c r="D7164">
        <v>2</v>
      </c>
      <c r="E7164">
        <v>0.99778161700000001</v>
      </c>
      <c r="F7164">
        <v>0</v>
      </c>
      <c r="G7164">
        <v>0</v>
      </c>
      <c r="H7164">
        <v>0</v>
      </c>
      <c r="I7164">
        <v>0</v>
      </c>
      <c r="J7164" t="s">
        <v>445</v>
      </c>
      <c r="K7164" t="s">
        <v>4799</v>
      </c>
      <c r="L7164" t="s">
        <v>4799</v>
      </c>
      <c r="M7164" t="s">
        <v>10388</v>
      </c>
      <c r="N7164" t="s">
        <v>206</v>
      </c>
      <c r="O7164" t="s">
        <v>3624</v>
      </c>
    </row>
    <row r="7165" spans="1:15" x14ac:dyDescent="0.3">
      <c r="A7165" t="s">
        <v>3429</v>
      </c>
      <c r="B7165" t="s">
        <v>3430</v>
      </c>
      <c r="C7165" t="s">
        <v>4392</v>
      </c>
      <c r="D7165">
        <v>1</v>
      </c>
      <c r="E7165">
        <v>0.98388288000000002</v>
      </c>
      <c r="F7165">
        <v>0</v>
      </c>
      <c r="G7165">
        <v>0</v>
      </c>
      <c r="H7165">
        <v>0</v>
      </c>
      <c r="I7165">
        <v>1</v>
      </c>
      <c r="J7165" t="s">
        <v>11</v>
      </c>
      <c r="K7165" t="s">
        <v>4393</v>
      </c>
      <c r="L7165" t="s">
        <v>4393</v>
      </c>
      <c r="M7165" t="s">
        <v>10389</v>
      </c>
      <c r="N7165" t="s">
        <v>3429</v>
      </c>
      <c r="O7165" t="s">
        <v>3430</v>
      </c>
    </row>
    <row r="7166" spans="1:15" x14ac:dyDescent="0.3">
      <c r="A7166" t="s">
        <v>3469</v>
      </c>
      <c r="B7166" t="s">
        <v>3470</v>
      </c>
      <c r="C7166" t="s">
        <v>4369</v>
      </c>
      <c r="D7166">
        <v>3</v>
      </c>
      <c r="E7166">
        <v>0.99266430000000005</v>
      </c>
      <c r="F7166">
        <v>1</v>
      </c>
      <c r="G7166">
        <v>0</v>
      </c>
      <c r="H7166">
        <v>0</v>
      </c>
      <c r="I7166">
        <v>0</v>
      </c>
      <c r="J7166" t="s">
        <v>11</v>
      </c>
      <c r="K7166" t="s">
        <v>4370</v>
      </c>
      <c r="L7166" t="s">
        <v>4370</v>
      </c>
      <c r="M7166" t="s">
        <v>10390</v>
      </c>
      <c r="N7166" t="s">
        <v>3469</v>
      </c>
      <c r="O7166" t="s">
        <v>3470</v>
      </c>
    </row>
    <row r="7167" spans="1:15" x14ac:dyDescent="0.3">
      <c r="A7167" t="s">
        <v>3894</v>
      </c>
      <c r="B7167" t="s">
        <v>3895</v>
      </c>
      <c r="C7167" t="s">
        <v>4086</v>
      </c>
      <c r="D7167">
        <v>1</v>
      </c>
      <c r="E7167">
        <v>0.99520503800000004</v>
      </c>
      <c r="F7167">
        <v>0</v>
      </c>
      <c r="G7167">
        <v>0</v>
      </c>
      <c r="H7167">
        <v>0</v>
      </c>
      <c r="I7167">
        <v>1</v>
      </c>
      <c r="J7167" t="s">
        <v>445</v>
      </c>
      <c r="K7167" t="s">
        <v>4087</v>
      </c>
      <c r="L7167" t="s">
        <v>4087</v>
      </c>
      <c r="M7167" t="s">
        <v>10391</v>
      </c>
      <c r="N7167" t="s">
        <v>3894</v>
      </c>
      <c r="O7167" t="s">
        <v>3895</v>
      </c>
    </row>
    <row r="7168" spans="1:15" x14ac:dyDescent="0.3">
      <c r="A7168" t="s">
        <v>3395</v>
      </c>
      <c r="B7168" t="s">
        <v>3396</v>
      </c>
      <c r="C7168" t="s">
        <v>4958</v>
      </c>
      <c r="D7168">
        <v>1</v>
      </c>
      <c r="E7168">
        <v>0.98869245699999997</v>
      </c>
      <c r="F7168">
        <v>0</v>
      </c>
      <c r="G7168">
        <v>0</v>
      </c>
      <c r="H7168">
        <v>0</v>
      </c>
      <c r="I7168">
        <v>1</v>
      </c>
      <c r="J7168" t="s">
        <v>445</v>
      </c>
      <c r="K7168" t="s">
        <v>4959</v>
      </c>
      <c r="L7168" t="s">
        <v>4959</v>
      </c>
      <c r="M7168" t="s">
        <v>10392</v>
      </c>
      <c r="N7168" t="s">
        <v>3395</v>
      </c>
      <c r="O7168" t="s">
        <v>3396</v>
      </c>
    </row>
    <row r="7169" spans="1:15" x14ac:dyDescent="0.3">
      <c r="A7169" t="s">
        <v>3467</v>
      </c>
      <c r="B7169" t="s">
        <v>3468</v>
      </c>
      <c r="C7169" t="s">
        <v>4424</v>
      </c>
      <c r="D7169">
        <v>1</v>
      </c>
      <c r="E7169">
        <v>0.99266430000000005</v>
      </c>
      <c r="F7169">
        <v>0</v>
      </c>
      <c r="G7169">
        <v>1</v>
      </c>
      <c r="H7169">
        <v>0</v>
      </c>
      <c r="I7169">
        <v>0</v>
      </c>
      <c r="J7169" t="s">
        <v>11</v>
      </c>
      <c r="K7169" t="s">
        <v>4425</v>
      </c>
      <c r="L7169" t="s">
        <v>4425</v>
      </c>
      <c r="M7169" t="s">
        <v>10393</v>
      </c>
      <c r="N7169" t="s">
        <v>3467</v>
      </c>
      <c r="O7169" t="s">
        <v>3468</v>
      </c>
    </row>
    <row r="7170" spans="1:15" x14ac:dyDescent="0.3">
      <c r="A7170" t="s">
        <v>3802</v>
      </c>
      <c r="B7170" t="s">
        <v>3803</v>
      </c>
      <c r="C7170" t="s">
        <v>5682</v>
      </c>
      <c r="D7170">
        <v>1</v>
      </c>
      <c r="E7170">
        <v>0.99572920499999995</v>
      </c>
      <c r="F7170">
        <v>0</v>
      </c>
      <c r="G7170">
        <v>0</v>
      </c>
      <c r="H7170">
        <v>0</v>
      </c>
      <c r="I7170">
        <v>1</v>
      </c>
      <c r="J7170" t="s">
        <v>445</v>
      </c>
      <c r="K7170" t="s">
        <v>5683</v>
      </c>
      <c r="L7170" t="s">
        <v>5683</v>
      </c>
      <c r="M7170" t="s">
        <v>10394</v>
      </c>
      <c r="N7170" t="s">
        <v>3802</v>
      </c>
      <c r="O7170" t="s">
        <v>3803</v>
      </c>
    </row>
    <row r="7171" spans="1:15" x14ac:dyDescent="0.3">
      <c r="A7171" t="s">
        <v>3915</v>
      </c>
      <c r="B7171" t="s">
        <v>3916</v>
      </c>
      <c r="C7171" t="s">
        <v>4156</v>
      </c>
      <c r="D7171">
        <v>2</v>
      </c>
      <c r="E7171">
        <v>0.99704878299999999</v>
      </c>
      <c r="F7171">
        <v>0</v>
      </c>
      <c r="G7171">
        <v>0</v>
      </c>
      <c r="H7171">
        <v>0</v>
      </c>
      <c r="I7171">
        <v>1</v>
      </c>
      <c r="J7171" t="s">
        <v>445</v>
      </c>
      <c r="K7171" t="s">
        <v>4157</v>
      </c>
      <c r="L7171" t="s">
        <v>4157</v>
      </c>
      <c r="M7171" t="s">
        <v>10395</v>
      </c>
      <c r="N7171" t="s">
        <v>3915</v>
      </c>
      <c r="O7171" t="s">
        <v>3916</v>
      </c>
    </row>
    <row r="7172" spans="1:15" x14ac:dyDescent="0.3">
      <c r="A7172" t="s">
        <v>3699</v>
      </c>
      <c r="B7172" t="s">
        <v>3700</v>
      </c>
      <c r="C7172" t="s">
        <v>5456</v>
      </c>
      <c r="D7172">
        <v>1</v>
      </c>
      <c r="E7172">
        <v>0.99572920499999995</v>
      </c>
      <c r="F7172">
        <v>0</v>
      </c>
      <c r="G7172">
        <v>0</v>
      </c>
      <c r="H7172">
        <v>0</v>
      </c>
      <c r="I7172">
        <v>1</v>
      </c>
      <c r="J7172" t="s">
        <v>445</v>
      </c>
      <c r="K7172" t="s">
        <v>5457</v>
      </c>
      <c r="L7172" t="s">
        <v>5457</v>
      </c>
      <c r="M7172" t="s">
        <v>10396</v>
      </c>
      <c r="N7172" t="s">
        <v>3699</v>
      </c>
      <c r="O7172" t="s">
        <v>3700</v>
      </c>
    </row>
    <row r="7173" spans="1:15" x14ac:dyDescent="0.3">
      <c r="A7173" t="s">
        <v>3707</v>
      </c>
      <c r="B7173" t="s">
        <v>3708</v>
      </c>
      <c r="C7173" t="s">
        <v>5512</v>
      </c>
      <c r="D7173">
        <v>1</v>
      </c>
      <c r="E7173">
        <v>0.99745057100000001</v>
      </c>
      <c r="F7173">
        <v>0</v>
      </c>
      <c r="G7173">
        <v>0</v>
      </c>
      <c r="H7173">
        <v>0</v>
      </c>
      <c r="I7173">
        <v>1</v>
      </c>
      <c r="J7173" t="s">
        <v>445</v>
      </c>
      <c r="K7173" t="s">
        <v>5513</v>
      </c>
      <c r="L7173" t="s">
        <v>5513</v>
      </c>
      <c r="M7173" t="s">
        <v>10397</v>
      </c>
      <c r="N7173" t="s">
        <v>3707</v>
      </c>
      <c r="O7173" t="s">
        <v>3708</v>
      </c>
    </row>
    <row r="7174" spans="1:15" x14ac:dyDescent="0.3">
      <c r="A7174" t="s">
        <v>3689</v>
      </c>
      <c r="B7174" t="s">
        <v>3690</v>
      </c>
      <c r="C7174" t="s">
        <v>5360</v>
      </c>
      <c r="D7174">
        <v>1</v>
      </c>
      <c r="E7174">
        <v>0.99814540699999998</v>
      </c>
      <c r="F7174">
        <v>0</v>
      </c>
      <c r="G7174">
        <v>0</v>
      </c>
      <c r="H7174">
        <v>0</v>
      </c>
      <c r="I7174">
        <v>1</v>
      </c>
      <c r="J7174" t="s">
        <v>445</v>
      </c>
      <c r="K7174" t="s">
        <v>5361</v>
      </c>
      <c r="L7174" t="s">
        <v>5361</v>
      </c>
      <c r="M7174" t="s">
        <v>10398</v>
      </c>
      <c r="N7174" t="s">
        <v>3689</v>
      </c>
      <c r="O7174" t="s">
        <v>3690</v>
      </c>
    </row>
    <row r="7175" spans="1:15" x14ac:dyDescent="0.3">
      <c r="A7175" t="s">
        <v>3824</v>
      </c>
      <c r="B7175" t="s">
        <v>3825</v>
      </c>
      <c r="C7175" t="s">
        <v>6123</v>
      </c>
      <c r="D7175">
        <v>1</v>
      </c>
      <c r="E7175">
        <v>0.99636581400000002</v>
      </c>
      <c r="F7175">
        <v>0</v>
      </c>
      <c r="G7175">
        <v>0</v>
      </c>
      <c r="H7175">
        <v>0</v>
      </c>
      <c r="I7175">
        <v>1</v>
      </c>
      <c r="J7175" t="s">
        <v>445</v>
      </c>
      <c r="K7175" t="s">
        <v>6124</v>
      </c>
      <c r="L7175" t="s">
        <v>6124</v>
      </c>
      <c r="M7175" t="s">
        <v>10399</v>
      </c>
      <c r="N7175" t="s">
        <v>3824</v>
      </c>
      <c r="O7175" t="s">
        <v>3825</v>
      </c>
    </row>
    <row r="7176" spans="1:15" x14ac:dyDescent="0.3">
      <c r="A7176" t="s">
        <v>3433</v>
      </c>
      <c r="B7176" t="s">
        <v>3434</v>
      </c>
      <c r="C7176" t="s">
        <v>4411</v>
      </c>
      <c r="D7176">
        <v>2</v>
      </c>
      <c r="E7176">
        <v>0.98388288000000002</v>
      </c>
      <c r="F7176">
        <v>1</v>
      </c>
      <c r="G7176">
        <v>0</v>
      </c>
      <c r="H7176">
        <v>0</v>
      </c>
      <c r="I7176">
        <v>0</v>
      </c>
      <c r="J7176" t="s">
        <v>11</v>
      </c>
      <c r="K7176" t="s">
        <v>4412</v>
      </c>
      <c r="L7176" t="s">
        <v>4412</v>
      </c>
      <c r="M7176" t="s">
        <v>10400</v>
      </c>
      <c r="N7176" t="s">
        <v>3433</v>
      </c>
      <c r="O7176" t="s">
        <v>3434</v>
      </c>
    </row>
    <row r="7177" spans="1:15" x14ac:dyDescent="0.3">
      <c r="A7177" t="s">
        <v>3613</v>
      </c>
      <c r="B7177" t="s">
        <v>3614</v>
      </c>
      <c r="C7177" t="s">
        <v>4466</v>
      </c>
      <c r="D7177">
        <v>2</v>
      </c>
      <c r="E7177">
        <v>0.99859000399999998</v>
      </c>
      <c r="F7177">
        <v>0</v>
      </c>
      <c r="G7177">
        <v>1</v>
      </c>
      <c r="H7177">
        <v>0</v>
      </c>
      <c r="I7177">
        <v>1</v>
      </c>
      <c r="J7177" t="s">
        <v>445</v>
      </c>
      <c r="K7177" t="s">
        <v>4467</v>
      </c>
      <c r="L7177" t="s">
        <v>4467</v>
      </c>
      <c r="M7177" t="s">
        <v>10401</v>
      </c>
      <c r="N7177" t="s">
        <v>3613</v>
      </c>
      <c r="O7177" t="s">
        <v>3614</v>
      </c>
    </row>
    <row r="7178" spans="1:15" x14ac:dyDescent="0.3">
      <c r="A7178" t="s">
        <v>3909</v>
      </c>
      <c r="B7178" t="s">
        <v>3910</v>
      </c>
      <c r="C7178" t="s">
        <v>4530</v>
      </c>
      <c r="D7178">
        <v>2</v>
      </c>
      <c r="E7178">
        <v>0.99704878299999999</v>
      </c>
      <c r="F7178">
        <v>0</v>
      </c>
      <c r="G7178">
        <v>1</v>
      </c>
      <c r="H7178">
        <v>0</v>
      </c>
      <c r="I7178">
        <v>1</v>
      </c>
      <c r="J7178" t="s">
        <v>445</v>
      </c>
      <c r="K7178" t="s">
        <v>4531</v>
      </c>
      <c r="L7178" t="s">
        <v>4531</v>
      </c>
      <c r="M7178" t="s">
        <v>10402</v>
      </c>
      <c r="N7178" t="s">
        <v>3909</v>
      </c>
      <c r="O7178" t="s">
        <v>3910</v>
      </c>
    </row>
    <row r="7179" spans="1:15" x14ac:dyDescent="0.3">
      <c r="A7179" t="s">
        <v>3691</v>
      </c>
      <c r="B7179" t="s">
        <v>3692</v>
      </c>
      <c r="C7179" t="s">
        <v>4784</v>
      </c>
      <c r="D7179">
        <v>1</v>
      </c>
      <c r="E7179">
        <v>0.98080686500000003</v>
      </c>
      <c r="F7179">
        <v>0</v>
      </c>
      <c r="G7179">
        <v>0</v>
      </c>
      <c r="H7179">
        <v>0</v>
      </c>
      <c r="I7179">
        <v>1</v>
      </c>
      <c r="J7179" t="s">
        <v>445</v>
      </c>
      <c r="K7179" t="s">
        <v>4785</v>
      </c>
      <c r="L7179" t="s">
        <v>4785</v>
      </c>
      <c r="M7179" t="s">
        <v>10403</v>
      </c>
      <c r="N7179" t="s">
        <v>3691</v>
      </c>
      <c r="O7179" t="s">
        <v>3692</v>
      </c>
    </row>
    <row r="7180" spans="1:15" x14ac:dyDescent="0.3">
      <c r="A7180" t="s">
        <v>3401</v>
      </c>
      <c r="B7180" t="s">
        <v>3402</v>
      </c>
      <c r="C7180" t="s">
        <v>5144</v>
      </c>
      <c r="D7180">
        <v>1</v>
      </c>
      <c r="E7180">
        <v>0.95012959799999996</v>
      </c>
      <c r="F7180">
        <v>0</v>
      </c>
      <c r="G7180">
        <v>0</v>
      </c>
      <c r="H7180">
        <v>0</v>
      </c>
      <c r="I7180">
        <v>1</v>
      </c>
      <c r="J7180" t="s">
        <v>445</v>
      </c>
      <c r="K7180" t="s">
        <v>5145</v>
      </c>
      <c r="L7180" t="s">
        <v>5145</v>
      </c>
      <c r="M7180" t="s">
        <v>10404</v>
      </c>
      <c r="N7180" t="s">
        <v>3401</v>
      </c>
      <c r="O7180" t="s">
        <v>3402</v>
      </c>
    </row>
    <row r="7181" spans="1:15" x14ac:dyDescent="0.3">
      <c r="A7181" t="s">
        <v>3676</v>
      </c>
      <c r="B7181" t="s">
        <v>3677</v>
      </c>
      <c r="C7181" t="s">
        <v>4562</v>
      </c>
      <c r="D7181">
        <v>1</v>
      </c>
      <c r="E7181">
        <v>0.99704878299999999</v>
      </c>
      <c r="F7181">
        <v>0</v>
      </c>
      <c r="G7181">
        <v>1</v>
      </c>
      <c r="H7181">
        <v>0</v>
      </c>
      <c r="I7181">
        <v>1</v>
      </c>
      <c r="J7181" t="s">
        <v>445</v>
      </c>
      <c r="K7181" t="s">
        <v>4563</v>
      </c>
      <c r="L7181" t="s">
        <v>4563</v>
      </c>
      <c r="M7181" t="s">
        <v>10405</v>
      </c>
      <c r="N7181" t="s">
        <v>3676</v>
      </c>
      <c r="O7181" t="s">
        <v>3677</v>
      </c>
    </row>
    <row r="7182" spans="1:15" x14ac:dyDescent="0.3">
      <c r="A7182" t="s">
        <v>3596</v>
      </c>
      <c r="B7182" t="s">
        <v>3597</v>
      </c>
      <c r="C7182" t="s">
        <v>4801</v>
      </c>
      <c r="D7182">
        <v>2</v>
      </c>
      <c r="E7182">
        <v>0.98080686500000003</v>
      </c>
      <c r="F7182">
        <v>0</v>
      </c>
      <c r="G7182">
        <v>0</v>
      </c>
      <c r="H7182">
        <v>0</v>
      </c>
      <c r="I7182">
        <v>0</v>
      </c>
      <c r="J7182" t="s">
        <v>445</v>
      </c>
      <c r="K7182" t="s">
        <v>4802</v>
      </c>
      <c r="L7182" t="s">
        <v>4802</v>
      </c>
      <c r="M7182" t="s">
        <v>10406</v>
      </c>
      <c r="N7182" t="s">
        <v>3596</v>
      </c>
      <c r="O7182" t="s">
        <v>3597</v>
      </c>
    </row>
    <row r="7183" spans="1:15" x14ac:dyDescent="0.3">
      <c r="A7183" t="s">
        <v>3399</v>
      </c>
      <c r="B7183" t="s">
        <v>3400</v>
      </c>
      <c r="C7183" t="s">
        <v>4804</v>
      </c>
      <c r="D7183">
        <v>1</v>
      </c>
      <c r="E7183">
        <v>0.98080686500000003</v>
      </c>
      <c r="F7183">
        <v>0</v>
      </c>
      <c r="G7183">
        <v>1</v>
      </c>
      <c r="H7183">
        <v>0</v>
      </c>
      <c r="I7183">
        <v>1</v>
      </c>
      <c r="J7183" t="s">
        <v>445</v>
      </c>
      <c r="K7183" t="s">
        <v>4802</v>
      </c>
      <c r="L7183" t="s">
        <v>4802</v>
      </c>
      <c r="M7183" t="s">
        <v>10406</v>
      </c>
      <c r="N7183" t="s">
        <v>3399</v>
      </c>
      <c r="O7183" t="s">
        <v>3400</v>
      </c>
    </row>
    <row r="7184" spans="1:15" x14ac:dyDescent="0.3">
      <c r="A7184" t="s">
        <v>765</v>
      </c>
      <c r="B7184" t="s">
        <v>3612</v>
      </c>
      <c r="C7184" t="s">
        <v>4667</v>
      </c>
      <c r="D7184">
        <v>3</v>
      </c>
      <c r="E7184">
        <v>0.99859000399999998</v>
      </c>
      <c r="F7184">
        <v>0</v>
      </c>
      <c r="G7184">
        <v>1</v>
      </c>
      <c r="H7184">
        <v>0</v>
      </c>
      <c r="I7184">
        <v>0</v>
      </c>
      <c r="J7184" t="s">
        <v>445</v>
      </c>
      <c r="K7184" t="s">
        <v>4668</v>
      </c>
      <c r="L7184" t="s">
        <v>4668</v>
      </c>
      <c r="M7184" t="s">
        <v>10407</v>
      </c>
      <c r="N7184" t="s">
        <v>765</v>
      </c>
      <c r="O7184" t="s">
        <v>3612</v>
      </c>
    </row>
    <row r="7185" spans="1:15" x14ac:dyDescent="0.3">
      <c r="A7185" t="s">
        <v>3896</v>
      </c>
      <c r="B7185" t="s">
        <v>3897</v>
      </c>
      <c r="C7185" t="s">
        <v>4092</v>
      </c>
      <c r="D7185">
        <v>1</v>
      </c>
      <c r="E7185">
        <v>0.99572920499999995</v>
      </c>
      <c r="F7185">
        <v>0</v>
      </c>
      <c r="G7185">
        <v>0</v>
      </c>
      <c r="H7185">
        <v>0</v>
      </c>
      <c r="I7185">
        <v>1</v>
      </c>
      <c r="J7185" t="s">
        <v>445</v>
      </c>
      <c r="K7185" t="s">
        <v>4093</v>
      </c>
      <c r="L7185" t="s">
        <v>4093</v>
      </c>
      <c r="M7185" t="s">
        <v>10408</v>
      </c>
      <c r="N7185" t="s">
        <v>3896</v>
      </c>
      <c r="O7185" t="s">
        <v>3897</v>
      </c>
    </row>
    <row r="7186" spans="1:15" x14ac:dyDescent="0.3">
      <c r="A7186" t="s">
        <v>3878</v>
      </c>
      <c r="B7186" t="s">
        <v>3879</v>
      </c>
      <c r="C7186" t="s">
        <v>5645</v>
      </c>
      <c r="D7186">
        <v>1</v>
      </c>
      <c r="E7186">
        <v>0.99023863400000001</v>
      </c>
      <c r="F7186">
        <v>0</v>
      </c>
      <c r="G7186">
        <v>0</v>
      </c>
      <c r="H7186">
        <v>0</v>
      </c>
      <c r="I7186">
        <v>1</v>
      </c>
      <c r="J7186" t="s">
        <v>445</v>
      </c>
      <c r="K7186" t="s">
        <v>5646</v>
      </c>
      <c r="L7186" t="s">
        <v>5646</v>
      </c>
      <c r="M7186" t="s">
        <v>10409</v>
      </c>
      <c r="N7186" t="s">
        <v>3878</v>
      </c>
      <c r="O7186" t="s">
        <v>3879</v>
      </c>
    </row>
    <row r="7187" spans="1:15" x14ac:dyDescent="0.3">
      <c r="A7187" t="s">
        <v>3776</v>
      </c>
      <c r="B7187" t="s">
        <v>3777</v>
      </c>
      <c r="C7187" t="s">
        <v>5450</v>
      </c>
      <c r="D7187">
        <v>1</v>
      </c>
      <c r="E7187">
        <v>0.99572920499999995</v>
      </c>
      <c r="F7187">
        <v>0</v>
      </c>
      <c r="G7187">
        <v>0</v>
      </c>
      <c r="H7187">
        <v>0</v>
      </c>
      <c r="I7187">
        <v>1</v>
      </c>
      <c r="J7187" t="s">
        <v>445</v>
      </c>
      <c r="K7187" t="s">
        <v>5451</v>
      </c>
      <c r="L7187" t="s">
        <v>5451</v>
      </c>
      <c r="M7187" t="s">
        <v>10410</v>
      </c>
      <c r="N7187" t="s">
        <v>3776</v>
      </c>
      <c r="O7187" t="s">
        <v>3777</v>
      </c>
    </row>
    <row r="7188" spans="1:15" x14ac:dyDescent="0.3">
      <c r="A7188" t="s">
        <v>868</v>
      </c>
      <c r="B7188" t="s">
        <v>3615</v>
      </c>
      <c r="C7188" t="s">
        <v>4664</v>
      </c>
      <c r="D7188">
        <v>2</v>
      </c>
      <c r="E7188">
        <v>0.99520503800000004</v>
      </c>
      <c r="F7188">
        <v>0</v>
      </c>
      <c r="G7188">
        <v>0</v>
      </c>
      <c r="H7188">
        <v>0</v>
      </c>
      <c r="I7188">
        <v>0</v>
      </c>
      <c r="J7188" t="s">
        <v>445</v>
      </c>
      <c r="K7188" t="s">
        <v>4665</v>
      </c>
      <c r="L7188" t="s">
        <v>4665</v>
      </c>
      <c r="M7188" t="s">
        <v>10411</v>
      </c>
      <c r="N7188" t="s">
        <v>868</v>
      </c>
      <c r="O7188" t="s">
        <v>3615</v>
      </c>
    </row>
    <row r="7189" spans="1:15" x14ac:dyDescent="0.3">
      <c r="A7189" t="s">
        <v>3826</v>
      </c>
      <c r="B7189" t="s">
        <v>3827</v>
      </c>
      <c r="C7189" t="s">
        <v>5309</v>
      </c>
      <c r="D7189">
        <v>1</v>
      </c>
      <c r="E7189">
        <v>0.99520503800000004</v>
      </c>
      <c r="F7189">
        <v>0</v>
      </c>
      <c r="G7189">
        <v>0</v>
      </c>
      <c r="H7189">
        <v>0</v>
      </c>
      <c r="I7189">
        <v>1</v>
      </c>
      <c r="J7189" t="s">
        <v>445</v>
      </c>
      <c r="K7189" t="s">
        <v>5310</v>
      </c>
      <c r="L7189" t="s">
        <v>5310</v>
      </c>
      <c r="M7189" t="s">
        <v>10412</v>
      </c>
      <c r="N7189" t="s">
        <v>3826</v>
      </c>
      <c r="O7189" t="s">
        <v>3827</v>
      </c>
    </row>
    <row r="7190" spans="1:15" x14ac:dyDescent="0.3">
      <c r="A7190" t="s">
        <v>3762</v>
      </c>
      <c r="B7190" t="s">
        <v>3763</v>
      </c>
      <c r="C7190" t="s">
        <v>4656</v>
      </c>
      <c r="D7190">
        <v>1</v>
      </c>
      <c r="E7190">
        <v>0.99814540699999998</v>
      </c>
      <c r="F7190">
        <v>0</v>
      </c>
      <c r="G7190">
        <v>0</v>
      </c>
      <c r="H7190">
        <v>0</v>
      </c>
      <c r="I7190">
        <v>1</v>
      </c>
      <c r="J7190" t="s">
        <v>445</v>
      </c>
      <c r="K7190" t="s">
        <v>4657</v>
      </c>
      <c r="L7190" t="s">
        <v>4657</v>
      </c>
      <c r="M7190" t="s">
        <v>10413</v>
      </c>
      <c r="N7190" t="s">
        <v>3762</v>
      </c>
      <c r="O7190" t="s">
        <v>3763</v>
      </c>
    </row>
    <row r="7191" spans="1:15" x14ac:dyDescent="0.3">
      <c r="A7191" t="s">
        <v>3705</v>
      </c>
      <c r="B7191" t="s">
        <v>3706</v>
      </c>
      <c r="C7191" t="s">
        <v>5462</v>
      </c>
      <c r="D7191">
        <v>1</v>
      </c>
      <c r="E7191">
        <v>0.99859279599999995</v>
      </c>
      <c r="F7191">
        <v>0</v>
      </c>
      <c r="G7191">
        <v>0</v>
      </c>
      <c r="H7191">
        <v>0</v>
      </c>
      <c r="I7191">
        <v>1</v>
      </c>
      <c r="J7191" t="s">
        <v>445</v>
      </c>
      <c r="K7191" t="s">
        <v>5463</v>
      </c>
      <c r="L7191" t="s">
        <v>5463</v>
      </c>
      <c r="M7191" t="s">
        <v>10414</v>
      </c>
      <c r="N7191" t="s">
        <v>3705</v>
      </c>
      <c r="O7191" t="s">
        <v>3706</v>
      </c>
    </row>
    <row r="7192" spans="1:15" x14ac:dyDescent="0.3">
      <c r="A7192" t="s">
        <v>3566</v>
      </c>
      <c r="B7192" t="s">
        <v>3567</v>
      </c>
      <c r="C7192" t="s">
        <v>4397</v>
      </c>
      <c r="D7192">
        <v>1</v>
      </c>
      <c r="E7192">
        <v>0.98786071499999994</v>
      </c>
      <c r="F7192">
        <v>0</v>
      </c>
      <c r="G7192">
        <v>1</v>
      </c>
      <c r="H7192">
        <v>0</v>
      </c>
      <c r="I7192">
        <v>1</v>
      </c>
      <c r="J7192" t="s">
        <v>11</v>
      </c>
      <c r="K7192" t="s">
        <v>4398</v>
      </c>
      <c r="L7192" t="s">
        <v>4398</v>
      </c>
      <c r="M7192" t="s">
        <v>10415</v>
      </c>
      <c r="N7192" t="s">
        <v>3566</v>
      </c>
      <c r="O7192" t="s">
        <v>3567</v>
      </c>
    </row>
    <row r="7193" spans="1:15" x14ac:dyDescent="0.3">
      <c r="A7193" t="s">
        <v>3855</v>
      </c>
      <c r="B7193" t="s">
        <v>3856</v>
      </c>
      <c r="C7193" t="s">
        <v>5381</v>
      </c>
      <c r="D7193">
        <v>1</v>
      </c>
      <c r="E7193">
        <v>0.99023863400000001</v>
      </c>
      <c r="F7193">
        <v>0</v>
      </c>
      <c r="G7193">
        <v>0</v>
      </c>
      <c r="H7193">
        <v>0</v>
      </c>
      <c r="I7193">
        <v>1</v>
      </c>
      <c r="J7193" t="s">
        <v>445</v>
      </c>
      <c r="K7193" t="s">
        <v>5382</v>
      </c>
      <c r="L7193" t="s">
        <v>5382</v>
      </c>
      <c r="M7193" t="s">
        <v>10416</v>
      </c>
      <c r="N7193" t="s">
        <v>3855</v>
      </c>
      <c r="O7193" t="s">
        <v>3856</v>
      </c>
    </row>
    <row r="7194" spans="1:15" x14ac:dyDescent="0.3">
      <c r="A7194" t="s">
        <v>3680</v>
      </c>
      <c r="B7194" t="s">
        <v>3681</v>
      </c>
      <c r="C7194" t="s">
        <v>4948</v>
      </c>
      <c r="D7194">
        <v>1</v>
      </c>
      <c r="E7194">
        <v>0.951369197</v>
      </c>
      <c r="F7194">
        <v>0</v>
      </c>
      <c r="G7194">
        <v>1</v>
      </c>
      <c r="H7194">
        <v>0</v>
      </c>
      <c r="I7194">
        <v>1</v>
      </c>
      <c r="J7194" t="s">
        <v>445</v>
      </c>
      <c r="K7194" t="s">
        <v>4949</v>
      </c>
      <c r="L7194" t="s">
        <v>4949</v>
      </c>
      <c r="M7194" t="s">
        <v>10417</v>
      </c>
      <c r="N7194" t="s">
        <v>3680</v>
      </c>
      <c r="O7194" t="s">
        <v>3681</v>
      </c>
    </row>
    <row r="7195" spans="1:15" x14ac:dyDescent="0.3">
      <c r="A7195" t="s">
        <v>3465</v>
      </c>
      <c r="B7195" t="s">
        <v>3466</v>
      </c>
      <c r="C7195" t="s">
        <v>4400</v>
      </c>
      <c r="D7195">
        <v>1</v>
      </c>
      <c r="E7195">
        <v>0.99266430000000005</v>
      </c>
      <c r="F7195">
        <v>0</v>
      </c>
      <c r="G7195">
        <v>1</v>
      </c>
      <c r="H7195">
        <v>0</v>
      </c>
      <c r="I7195">
        <v>0</v>
      </c>
      <c r="J7195" t="s">
        <v>11</v>
      </c>
      <c r="K7195" t="s">
        <v>4401</v>
      </c>
      <c r="L7195" t="s">
        <v>4401</v>
      </c>
      <c r="M7195" t="s">
        <v>10418</v>
      </c>
      <c r="N7195" t="s">
        <v>3465</v>
      </c>
      <c r="O7195" t="s">
        <v>3466</v>
      </c>
    </row>
    <row r="7196" spans="1:15" x14ac:dyDescent="0.3">
      <c r="A7196" t="s">
        <v>279</v>
      </c>
      <c r="B7196" t="s">
        <v>3579</v>
      </c>
      <c r="C7196" t="s">
        <v>4053</v>
      </c>
      <c r="D7196">
        <v>2</v>
      </c>
      <c r="E7196">
        <v>0.91805964600000001</v>
      </c>
      <c r="F7196">
        <v>0</v>
      </c>
      <c r="G7196">
        <v>0</v>
      </c>
      <c r="H7196">
        <v>0</v>
      </c>
      <c r="I7196">
        <v>0</v>
      </c>
      <c r="J7196" t="s">
        <v>14</v>
      </c>
      <c r="K7196" t="s">
        <v>4054</v>
      </c>
      <c r="L7196" t="s">
        <v>4054</v>
      </c>
      <c r="M7196" t="s">
        <v>10419</v>
      </c>
      <c r="N7196" t="s">
        <v>279</v>
      </c>
      <c r="O7196" t="s">
        <v>3579</v>
      </c>
    </row>
    <row r="7197" spans="1:15" x14ac:dyDescent="0.3">
      <c r="A7197" t="s">
        <v>1501</v>
      </c>
      <c r="B7197" t="s">
        <v>3906</v>
      </c>
      <c r="C7197" t="s">
        <v>4659</v>
      </c>
      <c r="D7197">
        <v>2</v>
      </c>
      <c r="E7197">
        <v>0.99814540699999998</v>
      </c>
      <c r="F7197">
        <v>0</v>
      </c>
      <c r="G7197">
        <v>1</v>
      </c>
      <c r="H7197">
        <v>0</v>
      </c>
      <c r="I7197">
        <v>0</v>
      </c>
      <c r="J7197" t="s">
        <v>445</v>
      </c>
      <c r="K7197" t="s">
        <v>4660</v>
      </c>
      <c r="L7197" t="s">
        <v>4660</v>
      </c>
      <c r="M7197" t="s">
        <v>10420</v>
      </c>
      <c r="N7197" t="s">
        <v>1501</v>
      </c>
      <c r="O7197" t="s">
        <v>3906</v>
      </c>
    </row>
    <row r="7198" spans="1:15" x14ac:dyDescent="0.3">
      <c r="A7198" t="s">
        <v>1564</v>
      </c>
      <c r="B7198" t="s">
        <v>3919</v>
      </c>
      <c r="C7198" t="s">
        <v>4556</v>
      </c>
      <c r="D7198">
        <v>2</v>
      </c>
      <c r="E7198">
        <v>0.99704878299999999</v>
      </c>
      <c r="F7198">
        <v>0</v>
      </c>
      <c r="G7198">
        <v>1</v>
      </c>
      <c r="H7198">
        <v>0</v>
      </c>
      <c r="I7198">
        <v>1</v>
      </c>
      <c r="J7198" t="s">
        <v>445</v>
      </c>
      <c r="K7198" t="s">
        <v>4557</v>
      </c>
      <c r="L7198" t="s">
        <v>4557</v>
      </c>
      <c r="M7198" t="s">
        <v>10421</v>
      </c>
      <c r="N7198" t="s">
        <v>1564</v>
      </c>
      <c r="O7198" t="s">
        <v>3919</v>
      </c>
    </row>
    <row r="7199" spans="1:15" x14ac:dyDescent="0.3">
      <c r="A7199" t="s">
        <v>1193</v>
      </c>
      <c r="B7199" t="s">
        <v>3364</v>
      </c>
      <c r="C7199" t="s">
        <v>4860</v>
      </c>
      <c r="D7199">
        <v>1</v>
      </c>
      <c r="E7199">
        <v>0.99745057100000001</v>
      </c>
      <c r="F7199">
        <v>0</v>
      </c>
      <c r="G7199">
        <v>0</v>
      </c>
      <c r="H7199">
        <v>0</v>
      </c>
      <c r="I7199">
        <v>0</v>
      </c>
      <c r="J7199" t="s">
        <v>445</v>
      </c>
      <c r="K7199" t="s">
        <v>4861</v>
      </c>
      <c r="L7199" t="s">
        <v>4861</v>
      </c>
      <c r="M7199" t="s">
        <v>10422</v>
      </c>
      <c r="N7199" t="s">
        <v>1193</v>
      </c>
      <c r="O7199" t="s">
        <v>3364</v>
      </c>
    </row>
    <row r="7200" spans="1:15" x14ac:dyDescent="0.3">
      <c r="A7200" t="s">
        <v>3898</v>
      </c>
      <c r="B7200" t="s">
        <v>3899</v>
      </c>
      <c r="C7200" t="s">
        <v>4098</v>
      </c>
      <c r="D7200">
        <v>1</v>
      </c>
      <c r="E7200">
        <v>0.99572920499999995</v>
      </c>
      <c r="F7200">
        <v>0</v>
      </c>
      <c r="G7200">
        <v>0</v>
      </c>
      <c r="H7200">
        <v>0</v>
      </c>
      <c r="I7200">
        <v>1</v>
      </c>
      <c r="J7200" t="s">
        <v>445</v>
      </c>
      <c r="K7200" t="s">
        <v>4099</v>
      </c>
      <c r="L7200" t="s">
        <v>4099</v>
      </c>
      <c r="M7200" t="s">
        <v>10423</v>
      </c>
      <c r="N7200" t="s">
        <v>3898</v>
      </c>
      <c r="O7200" t="s">
        <v>3899</v>
      </c>
    </row>
    <row r="7201" spans="1:15" x14ac:dyDescent="0.3">
      <c r="A7201" t="s">
        <v>3454</v>
      </c>
      <c r="B7201" t="s">
        <v>3455</v>
      </c>
      <c r="C7201" t="s">
        <v>4186</v>
      </c>
      <c r="D7201">
        <v>3</v>
      </c>
      <c r="E7201">
        <v>0.98113936199999996</v>
      </c>
      <c r="F7201">
        <v>1</v>
      </c>
      <c r="G7201">
        <v>0</v>
      </c>
      <c r="H7201">
        <v>0</v>
      </c>
      <c r="I7201">
        <v>0</v>
      </c>
      <c r="J7201" t="s">
        <v>33</v>
      </c>
      <c r="K7201" t="s">
        <v>4187</v>
      </c>
      <c r="L7201" t="s">
        <v>4187</v>
      </c>
      <c r="M7201" t="s">
        <v>10424</v>
      </c>
      <c r="N7201" t="s">
        <v>3454</v>
      </c>
      <c r="O7201" t="s">
        <v>3455</v>
      </c>
    </row>
    <row r="7202" spans="1:15" x14ac:dyDescent="0.3">
      <c r="A7202" t="s">
        <v>3814</v>
      </c>
      <c r="B7202" t="s">
        <v>3815</v>
      </c>
      <c r="C7202" t="s">
        <v>4874</v>
      </c>
      <c r="D7202">
        <v>1</v>
      </c>
      <c r="E7202">
        <v>0.99854418300000003</v>
      </c>
      <c r="F7202">
        <v>0</v>
      </c>
      <c r="G7202">
        <v>0</v>
      </c>
      <c r="H7202">
        <v>0</v>
      </c>
      <c r="I7202">
        <v>1</v>
      </c>
      <c r="J7202" t="s">
        <v>445</v>
      </c>
      <c r="K7202" t="s">
        <v>4875</v>
      </c>
      <c r="L7202" t="s">
        <v>4875</v>
      </c>
      <c r="M7202" t="s">
        <v>10425</v>
      </c>
      <c r="N7202" t="s">
        <v>3814</v>
      </c>
      <c r="O7202" t="s">
        <v>3815</v>
      </c>
    </row>
    <row r="7203" spans="1:15" x14ac:dyDescent="0.3">
      <c r="A7203" t="s">
        <v>2100</v>
      </c>
      <c r="B7203" t="s">
        <v>3476</v>
      </c>
      <c r="C7203" t="s">
        <v>4540</v>
      </c>
      <c r="D7203">
        <v>3</v>
      </c>
      <c r="E7203">
        <v>0.99704878299999999</v>
      </c>
      <c r="F7203">
        <v>0</v>
      </c>
      <c r="G7203">
        <v>1</v>
      </c>
      <c r="H7203">
        <v>0</v>
      </c>
      <c r="I7203">
        <v>0</v>
      </c>
      <c r="J7203" t="s">
        <v>445</v>
      </c>
      <c r="K7203" t="s">
        <v>4541</v>
      </c>
      <c r="L7203" t="s">
        <v>4541</v>
      </c>
      <c r="M7203" t="s">
        <v>10426</v>
      </c>
      <c r="N7203" t="s">
        <v>2100</v>
      </c>
      <c r="O7203" t="s">
        <v>3476</v>
      </c>
    </row>
    <row r="7204" spans="1:15" x14ac:dyDescent="0.3">
      <c r="A7204" t="s">
        <v>3742</v>
      </c>
      <c r="B7204" t="s">
        <v>3743</v>
      </c>
      <c r="C7204" t="s">
        <v>5802</v>
      </c>
      <c r="D7204">
        <v>1</v>
      </c>
      <c r="E7204">
        <v>0.99697389300000006</v>
      </c>
      <c r="F7204">
        <v>0</v>
      </c>
      <c r="G7204">
        <v>0</v>
      </c>
      <c r="H7204">
        <v>0</v>
      </c>
      <c r="I7204">
        <v>1</v>
      </c>
      <c r="J7204" t="s">
        <v>445</v>
      </c>
      <c r="K7204" t="s">
        <v>5803</v>
      </c>
      <c r="L7204" t="s">
        <v>5803</v>
      </c>
      <c r="M7204" t="s">
        <v>10427</v>
      </c>
      <c r="N7204" t="s">
        <v>3742</v>
      </c>
      <c r="O7204" t="s">
        <v>3743</v>
      </c>
    </row>
    <row r="7205" spans="1:15" x14ac:dyDescent="0.3">
      <c r="A7205" t="s">
        <v>3822</v>
      </c>
      <c r="B7205" t="s">
        <v>3823</v>
      </c>
      <c r="C7205" t="s">
        <v>5744</v>
      </c>
      <c r="D7205">
        <v>1</v>
      </c>
      <c r="E7205">
        <v>0.99859000399999998</v>
      </c>
      <c r="F7205">
        <v>0</v>
      </c>
      <c r="G7205">
        <v>0</v>
      </c>
      <c r="H7205">
        <v>0</v>
      </c>
      <c r="I7205">
        <v>1</v>
      </c>
      <c r="J7205" t="s">
        <v>445</v>
      </c>
      <c r="K7205" t="s">
        <v>5745</v>
      </c>
      <c r="L7205" t="s">
        <v>5745</v>
      </c>
      <c r="M7205" t="s">
        <v>10428</v>
      </c>
      <c r="N7205" t="s">
        <v>3822</v>
      </c>
      <c r="O7205" t="s">
        <v>3823</v>
      </c>
    </row>
    <row r="7206" spans="1:15" x14ac:dyDescent="0.3">
      <c r="A7206" t="s">
        <v>3999</v>
      </c>
      <c r="B7206" t="s">
        <v>3294</v>
      </c>
      <c r="C7206" t="s">
        <v>4000</v>
      </c>
      <c r="D7206">
        <v>2</v>
      </c>
      <c r="E7206">
        <v>0.95638330999999999</v>
      </c>
      <c r="F7206">
        <v>0</v>
      </c>
      <c r="G7206">
        <v>0</v>
      </c>
      <c r="H7206">
        <v>0</v>
      </c>
      <c r="I7206">
        <v>1</v>
      </c>
      <c r="J7206" t="s">
        <v>445</v>
      </c>
      <c r="K7206" t="s">
        <v>4001</v>
      </c>
      <c r="L7206" t="s">
        <v>4001</v>
      </c>
      <c r="M7206" t="s">
        <v>10429</v>
      </c>
      <c r="N7206" t="s">
        <v>3999</v>
      </c>
      <c r="O7206" t="s">
        <v>3294</v>
      </c>
    </row>
    <row r="7207" spans="1:15" x14ac:dyDescent="0.3">
      <c r="A7207" t="s">
        <v>3414</v>
      </c>
      <c r="B7207" t="s">
        <v>3415</v>
      </c>
      <c r="C7207" t="s">
        <v>4787</v>
      </c>
      <c r="D7207">
        <v>1</v>
      </c>
      <c r="E7207">
        <v>0.99418604600000005</v>
      </c>
      <c r="F7207">
        <v>0</v>
      </c>
      <c r="G7207">
        <v>1</v>
      </c>
      <c r="H7207">
        <v>0</v>
      </c>
      <c r="I7207">
        <v>1</v>
      </c>
      <c r="J7207" t="s">
        <v>445</v>
      </c>
      <c r="K7207" t="s">
        <v>4788</v>
      </c>
      <c r="L7207" t="s">
        <v>4788</v>
      </c>
      <c r="M7207" t="s">
        <v>10430</v>
      </c>
      <c r="N7207" t="s">
        <v>3414</v>
      </c>
      <c r="O7207" t="s">
        <v>3415</v>
      </c>
    </row>
    <row r="7208" spans="1:15" x14ac:dyDescent="0.3">
      <c r="A7208" t="s">
        <v>3884</v>
      </c>
      <c r="B7208" t="s">
        <v>3885</v>
      </c>
      <c r="C7208" t="s">
        <v>5698</v>
      </c>
      <c r="D7208">
        <v>1</v>
      </c>
      <c r="E7208">
        <v>0.99520503800000004</v>
      </c>
      <c r="F7208">
        <v>0</v>
      </c>
      <c r="G7208">
        <v>0</v>
      </c>
      <c r="H7208">
        <v>0</v>
      </c>
      <c r="I7208">
        <v>1</v>
      </c>
      <c r="J7208" t="s">
        <v>445</v>
      </c>
      <c r="K7208" t="s">
        <v>5699</v>
      </c>
      <c r="L7208" t="s">
        <v>5699</v>
      </c>
      <c r="M7208" t="s">
        <v>10431</v>
      </c>
      <c r="N7208" t="s">
        <v>3884</v>
      </c>
      <c r="O7208" t="s">
        <v>3885</v>
      </c>
    </row>
    <row r="7209" spans="1:15" x14ac:dyDescent="0.3">
      <c r="A7209" t="s">
        <v>3650</v>
      </c>
      <c r="B7209" t="s">
        <v>3651</v>
      </c>
      <c r="C7209" t="s">
        <v>4929</v>
      </c>
      <c r="D7209">
        <v>1</v>
      </c>
      <c r="E7209">
        <v>0.99697389300000006</v>
      </c>
      <c r="F7209">
        <v>0</v>
      </c>
      <c r="G7209">
        <v>1</v>
      </c>
      <c r="H7209">
        <v>0</v>
      </c>
      <c r="I7209">
        <v>1</v>
      </c>
      <c r="J7209" t="s">
        <v>445</v>
      </c>
      <c r="K7209" t="s">
        <v>4930</v>
      </c>
      <c r="L7209" t="s">
        <v>4930</v>
      </c>
      <c r="M7209" t="s">
        <v>10432</v>
      </c>
      <c r="N7209" t="s">
        <v>3650</v>
      </c>
      <c r="O7209" t="s">
        <v>3651</v>
      </c>
    </row>
    <row r="7210" spans="1:15" x14ac:dyDescent="0.3">
      <c r="A7210" t="s">
        <v>862</v>
      </c>
      <c r="B7210" t="s">
        <v>3629</v>
      </c>
      <c r="C7210" t="s">
        <v>4871</v>
      </c>
      <c r="D7210">
        <v>2</v>
      </c>
      <c r="E7210">
        <v>0.99978792999999999</v>
      </c>
      <c r="F7210">
        <v>0</v>
      </c>
      <c r="G7210">
        <v>0</v>
      </c>
      <c r="H7210">
        <v>0</v>
      </c>
      <c r="I7210">
        <v>1</v>
      </c>
      <c r="J7210" t="s">
        <v>445</v>
      </c>
      <c r="K7210" t="s">
        <v>4872</v>
      </c>
      <c r="L7210" t="s">
        <v>4872</v>
      </c>
      <c r="M7210" t="s">
        <v>10433</v>
      </c>
      <c r="N7210" t="s">
        <v>862</v>
      </c>
      <c r="O7210" t="s">
        <v>3629</v>
      </c>
    </row>
    <row r="7211" spans="1:15" x14ac:dyDescent="0.3">
      <c r="A7211" t="s">
        <v>3610</v>
      </c>
      <c r="B7211" t="s">
        <v>3611</v>
      </c>
      <c r="C7211" t="s">
        <v>5124</v>
      </c>
      <c r="D7211">
        <v>1</v>
      </c>
      <c r="E7211">
        <v>0.98942101500000001</v>
      </c>
      <c r="F7211">
        <v>0</v>
      </c>
      <c r="G7211">
        <v>1</v>
      </c>
      <c r="H7211">
        <v>0</v>
      </c>
      <c r="I7211">
        <v>1</v>
      </c>
      <c r="J7211" t="s">
        <v>445</v>
      </c>
      <c r="K7211" t="s">
        <v>5125</v>
      </c>
      <c r="L7211" t="s">
        <v>5125</v>
      </c>
      <c r="M7211" t="s">
        <v>10434</v>
      </c>
      <c r="N7211" t="s">
        <v>3610</v>
      </c>
      <c r="O7211" t="s">
        <v>3611</v>
      </c>
    </row>
    <row r="7212" spans="1:15" x14ac:dyDescent="0.3">
      <c r="A7212" t="s">
        <v>3252</v>
      </c>
      <c r="B7212" t="s">
        <v>4704</v>
      </c>
      <c r="C7212" t="s">
        <v>4705</v>
      </c>
      <c r="D7212">
        <v>1</v>
      </c>
      <c r="E7212">
        <v>-999.99</v>
      </c>
      <c r="F7212">
        <v>0</v>
      </c>
      <c r="G7212">
        <v>0</v>
      </c>
      <c r="H7212">
        <v>0</v>
      </c>
      <c r="I7212">
        <v>0</v>
      </c>
      <c r="J7212" t="s">
        <v>11</v>
      </c>
      <c r="K7212" t="s">
        <v>4706</v>
      </c>
      <c r="L7212" t="s">
        <v>4706</v>
      </c>
      <c r="M7212" t="s">
        <v>10435</v>
      </c>
      <c r="N7212" t="s">
        <v>3252</v>
      </c>
      <c r="O7212" t="s">
        <v>4704</v>
      </c>
    </row>
    <row r="7213" spans="1:15" x14ac:dyDescent="0.3">
      <c r="A7213" t="s">
        <v>3562</v>
      </c>
      <c r="B7213" t="s">
        <v>3563</v>
      </c>
      <c r="C7213" t="s">
        <v>4378</v>
      </c>
      <c r="D7213">
        <v>1</v>
      </c>
      <c r="E7213">
        <v>0.98786071499999994</v>
      </c>
      <c r="F7213">
        <v>0</v>
      </c>
      <c r="G7213">
        <v>1</v>
      </c>
      <c r="H7213">
        <v>0</v>
      </c>
      <c r="I7213">
        <v>1</v>
      </c>
      <c r="J7213" t="s">
        <v>11</v>
      </c>
      <c r="K7213" t="s">
        <v>4379</v>
      </c>
      <c r="L7213" t="s">
        <v>4379</v>
      </c>
      <c r="M7213" t="s">
        <v>10436</v>
      </c>
      <c r="N7213" t="s">
        <v>3562</v>
      </c>
      <c r="O7213" t="s">
        <v>3563</v>
      </c>
    </row>
    <row r="7214" spans="1:15" x14ac:dyDescent="0.3">
      <c r="A7214" t="s">
        <v>3711</v>
      </c>
      <c r="B7214" t="s">
        <v>3712</v>
      </c>
      <c r="C7214" t="s">
        <v>5524</v>
      </c>
      <c r="D7214">
        <v>1</v>
      </c>
      <c r="E7214">
        <v>0.99546645499999997</v>
      </c>
      <c r="F7214">
        <v>0</v>
      </c>
      <c r="G7214">
        <v>0</v>
      </c>
      <c r="H7214">
        <v>0</v>
      </c>
      <c r="I7214">
        <v>1</v>
      </c>
      <c r="J7214" t="s">
        <v>445</v>
      </c>
      <c r="K7214" t="s">
        <v>5525</v>
      </c>
      <c r="L7214" t="s">
        <v>5525</v>
      </c>
      <c r="M7214" t="s">
        <v>10437</v>
      </c>
      <c r="N7214" t="s">
        <v>3711</v>
      </c>
      <c r="O7214" t="s">
        <v>3712</v>
      </c>
    </row>
    <row r="7215" spans="1:15" x14ac:dyDescent="0.3">
      <c r="A7215" t="s">
        <v>205</v>
      </c>
      <c r="B7215" t="s">
        <v>3591</v>
      </c>
      <c r="C7215" t="s">
        <v>5109</v>
      </c>
      <c r="D7215">
        <v>2</v>
      </c>
      <c r="E7215">
        <v>0.98906472700000003</v>
      </c>
      <c r="F7215">
        <v>0</v>
      </c>
      <c r="G7215">
        <v>0</v>
      </c>
      <c r="H7215">
        <v>0</v>
      </c>
      <c r="I7215">
        <v>0</v>
      </c>
      <c r="J7215" t="s">
        <v>445</v>
      </c>
      <c r="K7215" t="s">
        <v>5110</v>
      </c>
      <c r="L7215" t="s">
        <v>5110</v>
      </c>
      <c r="M7215" t="s">
        <v>10438</v>
      </c>
      <c r="N7215" t="s">
        <v>205</v>
      </c>
      <c r="O7215" t="s">
        <v>3591</v>
      </c>
    </row>
    <row r="7216" spans="1:15" x14ac:dyDescent="0.3">
      <c r="A7216" t="s">
        <v>3602</v>
      </c>
      <c r="B7216" t="s">
        <v>3603</v>
      </c>
      <c r="C7216" t="s">
        <v>4812</v>
      </c>
      <c r="D7216">
        <v>1</v>
      </c>
      <c r="E7216">
        <v>0.89344510200000005</v>
      </c>
      <c r="F7216">
        <v>0</v>
      </c>
      <c r="G7216">
        <v>0</v>
      </c>
      <c r="H7216">
        <v>0</v>
      </c>
      <c r="I7216">
        <v>1</v>
      </c>
      <c r="J7216" t="s">
        <v>445</v>
      </c>
      <c r="K7216" t="s">
        <v>4813</v>
      </c>
      <c r="L7216" t="s">
        <v>4813</v>
      </c>
      <c r="M7216" t="s">
        <v>10439</v>
      </c>
      <c r="N7216" t="s">
        <v>3602</v>
      </c>
      <c r="O7216" t="s">
        <v>3603</v>
      </c>
    </row>
    <row r="7217" spans="1:15" x14ac:dyDescent="0.3">
      <c r="A7217" t="s">
        <v>3654</v>
      </c>
      <c r="B7217" t="s">
        <v>3655</v>
      </c>
      <c r="C7217" t="s">
        <v>5505</v>
      </c>
      <c r="D7217">
        <v>1</v>
      </c>
      <c r="E7217">
        <v>0.99023863400000001</v>
      </c>
      <c r="F7217">
        <v>0</v>
      </c>
      <c r="G7217">
        <v>0</v>
      </c>
      <c r="H7217">
        <v>0</v>
      </c>
      <c r="I7217">
        <v>0</v>
      </c>
      <c r="J7217" t="s">
        <v>445</v>
      </c>
      <c r="K7217" t="s">
        <v>5506</v>
      </c>
      <c r="L7217" t="s">
        <v>5506</v>
      </c>
      <c r="M7217" t="s">
        <v>10440</v>
      </c>
      <c r="N7217" t="s">
        <v>3654</v>
      </c>
      <c r="O7217" t="s">
        <v>3655</v>
      </c>
    </row>
    <row r="7218" spans="1:15" x14ac:dyDescent="0.3">
      <c r="A7218" t="s">
        <v>3662</v>
      </c>
      <c r="B7218" t="s">
        <v>3663</v>
      </c>
      <c r="C7218" t="s">
        <v>5434</v>
      </c>
      <c r="D7218">
        <v>1</v>
      </c>
      <c r="E7218">
        <v>0.99859000399999998</v>
      </c>
      <c r="F7218">
        <v>0</v>
      </c>
      <c r="G7218">
        <v>0</v>
      </c>
      <c r="H7218">
        <v>0</v>
      </c>
      <c r="I7218">
        <v>1</v>
      </c>
      <c r="J7218" t="s">
        <v>445</v>
      </c>
      <c r="K7218" t="s">
        <v>5435</v>
      </c>
      <c r="L7218" t="s">
        <v>5435</v>
      </c>
      <c r="M7218" t="s">
        <v>10441</v>
      </c>
      <c r="N7218" t="s">
        <v>3662</v>
      </c>
      <c r="O7218" t="s">
        <v>3663</v>
      </c>
    </row>
    <row r="7219" spans="1:15" x14ac:dyDescent="0.3">
      <c r="A7219" t="s">
        <v>3750</v>
      </c>
      <c r="B7219" t="s">
        <v>3751</v>
      </c>
      <c r="C7219" t="s">
        <v>6126</v>
      </c>
      <c r="D7219">
        <v>1</v>
      </c>
      <c r="E7219">
        <v>0.98899947799999999</v>
      </c>
      <c r="F7219">
        <v>0</v>
      </c>
      <c r="G7219">
        <v>0</v>
      </c>
      <c r="H7219">
        <v>0</v>
      </c>
      <c r="I7219">
        <v>1</v>
      </c>
      <c r="J7219" t="s">
        <v>445</v>
      </c>
      <c r="K7219" t="s">
        <v>6127</v>
      </c>
      <c r="L7219" t="s">
        <v>6127</v>
      </c>
      <c r="M7219" t="s">
        <v>10442</v>
      </c>
      <c r="N7219" t="s">
        <v>3750</v>
      </c>
      <c r="O7219" t="s">
        <v>3751</v>
      </c>
    </row>
    <row r="7220" spans="1:15" x14ac:dyDescent="0.3">
      <c r="A7220" t="s">
        <v>59</v>
      </c>
      <c r="B7220" t="s">
        <v>3285</v>
      </c>
      <c r="C7220" t="s">
        <v>5049</v>
      </c>
      <c r="D7220">
        <v>3</v>
      </c>
      <c r="E7220">
        <v>0.96580895499999997</v>
      </c>
      <c r="F7220">
        <v>1</v>
      </c>
      <c r="G7220">
        <v>0</v>
      </c>
      <c r="H7220">
        <v>0</v>
      </c>
      <c r="I7220">
        <v>0</v>
      </c>
      <c r="J7220" t="s">
        <v>33</v>
      </c>
      <c r="K7220" t="s">
        <v>5050</v>
      </c>
      <c r="L7220" t="s">
        <v>5050</v>
      </c>
      <c r="M7220" t="s">
        <v>10443</v>
      </c>
      <c r="N7220" t="s">
        <v>59</v>
      </c>
      <c r="O7220" t="s">
        <v>3285</v>
      </c>
    </row>
    <row r="7221" spans="1:15" x14ac:dyDescent="0.3">
      <c r="A7221" t="s">
        <v>427</v>
      </c>
      <c r="B7221" t="s">
        <v>3688</v>
      </c>
      <c r="C7221" t="s">
        <v>4536</v>
      </c>
      <c r="D7221">
        <v>2</v>
      </c>
      <c r="E7221">
        <v>0.99704878299999999</v>
      </c>
      <c r="F7221">
        <v>0</v>
      </c>
      <c r="G7221">
        <v>1</v>
      </c>
      <c r="H7221">
        <v>0</v>
      </c>
      <c r="I7221">
        <v>0</v>
      </c>
      <c r="J7221" t="s">
        <v>445</v>
      </c>
      <c r="K7221" t="s">
        <v>4537</v>
      </c>
      <c r="L7221" t="s">
        <v>4537</v>
      </c>
      <c r="M7221" t="s">
        <v>10444</v>
      </c>
      <c r="N7221" t="s">
        <v>427</v>
      </c>
      <c r="O7221" t="s">
        <v>3688</v>
      </c>
    </row>
    <row r="7222" spans="1:15" x14ac:dyDescent="0.3">
      <c r="A7222" t="s">
        <v>3851</v>
      </c>
      <c r="B7222" t="s">
        <v>3852</v>
      </c>
      <c r="C7222" t="s">
        <v>5400</v>
      </c>
      <c r="D7222">
        <v>1</v>
      </c>
      <c r="E7222">
        <v>0.99814540699999998</v>
      </c>
      <c r="F7222">
        <v>0</v>
      </c>
      <c r="G7222">
        <v>0</v>
      </c>
      <c r="H7222">
        <v>0</v>
      </c>
      <c r="I7222">
        <v>0</v>
      </c>
      <c r="J7222" t="s">
        <v>445</v>
      </c>
      <c r="K7222" t="s">
        <v>5401</v>
      </c>
      <c r="L7222" t="s">
        <v>5401</v>
      </c>
      <c r="M7222" t="s">
        <v>10445</v>
      </c>
      <c r="N7222" t="s">
        <v>3851</v>
      </c>
      <c r="O7222" t="s">
        <v>3852</v>
      </c>
    </row>
    <row r="7223" spans="1:15" x14ac:dyDescent="0.3">
      <c r="A7223" t="s">
        <v>2247</v>
      </c>
      <c r="B7223" t="s">
        <v>3857</v>
      </c>
      <c r="C7223" t="s">
        <v>4731</v>
      </c>
      <c r="D7223">
        <v>1</v>
      </c>
      <c r="E7223">
        <v>0.99730635400000001</v>
      </c>
      <c r="F7223">
        <v>0</v>
      </c>
      <c r="G7223">
        <v>0</v>
      </c>
      <c r="H7223">
        <v>0</v>
      </c>
      <c r="I7223">
        <v>1</v>
      </c>
      <c r="J7223" t="s">
        <v>445</v>
      </c>
      <c r="K7223" t="s">
        <v>4732</v>
      </c>
      <c r="L7223" t="s">
        <v>4732</v>
      </c>
      <c r="M7223" t="s">
        <v>10446</v>
      </c>
      <c r="N7223" t="s">
        <v>2247</v>
      </c>
      <c r="O7223" t="s">
        <v>3857</v>
      </c>
    </row>
    <row r="7224" spans="1:15" x14ac:dyDescent="0.3">
      <c r="A7224" t="s">
        <v>3589</v>
      </c>
      <c r="B7224" t="s">
        <v>3590</v>
      </c>
      <c r="C7224" t="s">
        <v>4779</v>
      </c>
      <c r="D7224">
        <v>1</v>
      </c>
      <c r="E7224">
        <v>0.99291665100000004</v>
      </c>
      <c r="F7224">
        <v>0</v>
      </c>
      <c r="G7224">
        <v>1</v>
      </c>
      <c r="H7224">
        <v>0</v>
      </c>
      <c r="I7224">
        <v>1</v>
      </c>
      <c r="J7224" t="s">
        <v>445</v>
      </c>
      <c r="K7224" t="s">
        <v>4780</v>
      </c>
      <c r="L7224" t="s">
        <v>4780</v>
      </c>
      <c r="M7224" t="s">
        <v>10447</v>
      </c>
      <c r="N7224" t="s">
        <v>3589</v>
      </c>
      <c r="O7224" t="s">
        <v>3590</v>
      </c>
    </row>
    <row r="7225" spans="1:15" x14ac:dyDescent="0.3">
      <c r="A7225" t="s">
        <v>3678</v>
      </c>
      <c r="B7225" t="s">
        <v>3679</v>
      </c>
      <c r="C7225" t="s">
        <v>5021</v>
      </c>
      <c r="D7225">
        <v>1</v>
      </c>
      <c r="E7225">
        <v>0.96601835999999996</v>
      </c>
      <c r="F7225">
        <v>0</v>
      </c>
      <c r="G7225">
        <v>0</v>
      </c>
      <c r="H7225">
        <v>0</v>
      </c>
      <c r="I7225">
        <v>1</v>
      </c>
      <c r="J7225" t="s">
        <v>445</v>
      </c>
      <c r="K7225" t="s">
        <v>5022</v>
      </c>
      <c r="L7225" t="s">
        <v>5022</v>
      </c>
      <c r="M7225" t="s">
        <v>10448</v>
      </c>
      <c r="N7225" t="s">
        <v>3678</v>
      </c>
      <c r="O7225" t="s">
        <v>3679</v>
      </c>
    </row>
    <row r="7226" spans="1:15" x14ac:dyDescent="0.3">
      <c r="A7226" t="s">
        <v>3437</v>
      </c>
      <c r="B7226" t="s">
        <v>3438</v>
      </c>
      <c r="C7226" t="s">
        <v>4434</v>
      </c>
      <c r="D7226">
        <v>3</v>
      </c>
      <c r="E7226">
        <v>0.96649593099999997</v>
      </c>
      <c r="F7226">
        <v>1</v>
      </c>
      <c r="G7226">
        <v>0</v>
      </c>
      <c r="H7226">
        <v>0</v>
      </c>
      <c r="I7226">
        <v>0</v>
      </c>
      <c r="J7226" t="s">
        <v>11</v>
      </c>
      <c r="K7226" t="s">
        <v>4435</v>
      </c>
      <c r="L7226" t="s">
        <v>4435</v>
      </c>
      <c r="M7226" t="s">
        <v>10449</v>
      </c>
      <c r="N7226" t="s">
        <v>3437</v>
      </c>
      <c r="O7226" t="s">
        <v>3438</v>
      </c>
    </row>
    <row r="7227" spans="1:15" x14ac:dyDescent="0.3">
      <c r="A7227" t="s">
        <v>3248</v>
      </c>
      <c r="B7227" t="s">
        <v>4845</v>
      </c>
      <c r="C7227" t="s">
        <v>4846</v>
      </c>
      <c r="D7227">
        <v>2</v>
      </c>
      <c r="E7227">
        <v>-999.99</v>
      </c>
      <c r="F7227">
        <v>0</v>
      </c>
      <c r="G7227">
        <v>0</v>
      </c>
      <c r="H7227">
        <v>0</v>
      </c>
      <c r="I7227">
        <v>0</v>
      </c>
      <c r="J7227" t="s">
        <v>11</v>
      </c>
      <c r="K7227" t="s">
        <v>4847</v>
      </c>
      <c r="L7227" t="s">
        <v>4847</v>
      </c>
      <c r="M7227" t="s">
        <v>10450</v>
      </c>
      <c r="N7227" t="s">
        <v>3248</v>
      </c>
      <c r="O7227" t="s">
        <v>4845</v>
      </c>
    </row>
    <row r="7228" spans="1:15" x14ac:dyDescent="0.3">
      <c r="A7228" t="s">
        <v>3652</v>
      </c>
      <c r="B7228" t="s">
        <v>3653</v>
      </c>
      <c r="C7228" t="s">
        <v>6181</v>
      </c>
      <c r="D7228">
        <v>1</v>
      </c>
      <c r="E7228">
        <v>0.99673562100000002</v>
      </c>
      <c r="F7228">
        <v>0</v>
      </c>
      <c r="G7228">
        <v>0</v>
      </c>
      <c r="H7228">
        <v>0</v>
      </c>
      <c r="I7228">
        <v>1</v>
      </c>
      <c r="J7228" t="s">
        <v>445</v>
      </c>
      <c r="K7228" t="s">
        <v>6182</v>
      </c>
      <c r="L7228" t="s">
        <v>6182</v>
      </c>
      <c r="M7228" t="s">
        <v>10451</v>
      </c>
      <c r="N7228" t="s">
        <v>3652</v>
      </c>
      <c r="O7228" t="s">
        <v>3653</v>
      </c>
    </row>
    <row r="7229" spans="1:15" x14ac:dyDescent="0.3">
      <c r="A7229" t="s">
        <v>1588</v>
      </c>
      <c r="B7229" t="s">
        <v>3267</v>
      </c>
      <c r="C7229" t="s">
        <v>4445</v>
      </c>
      <c r="D7229">
        <v>1</v>
      </c>
      <c r="E7229">
        <v>0.75580928700000005</v>
      </c>
      <c r="F7229">
        <v>0</v>
      </c>
      <c r="G7229">
        <v>1</v>
      </c>
      <c r="H7229">
        <v>0</v>
      </c>
      <c r="I7229">
        <v>1</v>
      </c>
      <c r="J7229" t="s">
        <v>11</v>
      </c>
      <c r="K7229" t="s">
        <v>4446</v>
      </c>
      <c r="L7229" t="s">
        <v>4446</v>
      </c>
      <c r="M7229" t="s">
        <v>10452</v>
      </c>
      <c r="N7229" t="s">
        <v>1588</v>
      </c>
      <c r="O7229" t="s">
        <v>3267</v>
      </c>
    </row>
    <row r="7230" spans="1:15" x14ac:dyDescent="0.3">
      <c r="A7230" t="s">
        <v>3498</v>
      </c>
      <c r="B7230" t="s">
        <v>3499</v>
      </c>
      <c r="C7230" t="s">
        <v>4440</v>
      </c>
      <c r="D7230">
        <v>2</v>
      </c>
      <c r="E7230">
        <v>0.844402914</v>
      </c>
      <c r="F7230">
        <v>1</v>
      </c>
      <c r="G7230">
        <v>0</v>
      </c>
      <c r="H7230">
        <v>0</v>
      </c>
      <c r="I7230">
        <v>0</v>
      </c>
      <c r="J7230" t="s">
        <v>11</v>
      </c>
      <c r="K7230" t="s">
        <v>4441</v>
      </c>
      <c r="L7230" t="s">
        <v>4441</v>
      </c>
      <c r="M7230" t="s">
        <v>10453</v>
      </c>
      <c r="N7230" t="s">
        <v>3498</v>
      </c>
      <c r="O7230" t="s">
        <v>3499</v>
      </c>
    </row>
    <row r="7231" spans="1:15" x14ac:dyDescent="0.3">
      <c r="A7231" t="s">
        <v>3748</v>
      </c>
      <c r="B7231" t="s">
        <v>3749</v>
      </c>
      <c r="C7231" t="s">
        <v>6129</v>
      </c>
      <c r="D7231">
        <v>1</v>
      </c>
      <c r="E7231">
        <v>0.99636581400000002</v>
      </c>
      <c r="F7231">
        <v>0</v>
      </c>
      <c r="G7231">
        <v>0</v>
      </c>
      <c r="H7231">
        <v>0</v>
      </c>
      <c r="I7231">
        <v>1</v>
      </c>
      <c r="J7231" t="s">
        <v>445</v>
      </c>
      <c r="K7231" t="s">
        <v>6130</v>
      </c>
      <c r="L7231" t="s">
        <v>6130</v>
      </c>
      <c r="M7231" t="s">
        <v>10454</v>
      </c>
      <c r="N7231" t="s">
        <v>3748</v>
      </c>
      <c r="O7231" t="s">
        <v>3749</v>
      </c>
    </row>
    <row r="7232" spans="1:15" x14ac:dyDescent="0.3">
      <c r="A7232" t="s">
        <v>3226</v>
      </c>
      <c r="B7232" t="s">
        <v>3227</v>
      </c>
      <c r="C7232" t="s">
        <v>4133</v>
      </c>
      <c r="D7232">
        <v>3</v>
      </c>
      <c r="E7232">
        <v>0.75580928700000005</v>
      </c>
      <c r="F7232">
        <v>1</v>
      </c>
      <c r="G7232">
        <v>0</v>
      </c>
      <c r="H7232">
        <v>0</v>
      </c>
      <c r="I7232">
        <v>0</v>
      </c>
      <c r="J7232" t="s">
        <v>11</v>
      </c>
      <c r="K7232" t="s">
        <v>4134</v>
      </c>
      <c r="L7232" t="s">
        <v>4134</v>
      </c>
      <c r="M7232" t="s">
        <v>10455</v>
      </c>
      <c r="N7232" t="s">
        <v>3226</v>
      </c>
      <c r="O7232" t="s">
        <v>3227</v>
      </c>
    </row>
    <row r="7233" spans="1:15" x14ac:dyDescent="0.3">
      <c r="A7233" t="s">
        <v>871</v>
      </c>
      <c r="B7233" t="s">
        <v>3266</v>
      </c>
      <c r="C7233" t="s">
        <v>4476</v>
      </c>
      <c r="D7233">
        <v>2</v>
      </c>
      <c r="E7233">
        <v>0.59034212900000005</v>
      </c>
      <c r="F7233">
        <v>0</v>
      </c>
      <c r="G7233">
        <v>1</v>
      </c>
      <c r="H7233">
        <v>0</v>
      </c>
      <c r="I7233">
        <v>1</v>
      </c>
      <c r="J7233" t="s">
        <v>445</v>
      </c>
      <c r="K7233" t="s">
        <v>4477</v>
      </c>
      <c r="L7233" t="s">
        <v>4477</v>
      </c>
      <c r="M7233" t="s">
        <v>10456</v>
      </c>
      <c r="N7233" t="s">
        <v>871</v>
      </c>
      <c r="O7233" t="s">
        <v>3266</v>
      </c>
    </row>
    <row r="7234" spans="1:15" x14ac:dyDescent="0.3">
      <c r="A7234" t="s">
        <v>3788</v>
      </c>
      <c r="B7234" t="s">
        <v>3789</v>
      </c>
      <c r="C7234" t="s">
        <v>5508</v>
      </c>
      <c r="D7234">
        <v>1</v>
      </c>
      <c r="E7234">
        <v>0.99745057100000001</v>
      </c>
      <c r="F7234">
        <v>0</v>
      </c>
      <c r="G7234">
        <v>0</v>
      </c>
      <c r="H7234">
        <v>0</v>
      </c>
      <c r="I7234">
        <v>1</v>
      </c>
      <c r="J7234" t="s">
        <v>445</v>
      </c>
      <c r="K7234" t="s">
        <v>5509</v>
      </c>
      <c r="L7234" t="s">
        <v>5509</v>
      </c>
      <c r="M7234" t="s">
        <v>10457</v>
      </c>
      <c r="N7234" t="s">
        <v>3788</v>
      </c>
      <c r="O7234" t="s">
        <v>3789</v>
      </c>
    </row>
    <row r="7235" spans="1:15" x14ac:dyDescent="0.3">
      <c r="A7235" t="s">
        <v>1602</v>
      </c>
      <c r="B7235" t="s">
        <v>3228</v>
      </c>
      <c r="C7235" t="s">
        <v>4288</v>
      </c>
      <c r="D7235">
        <v>3</v>
      </c>
      <c r="E7235">
        <v>0.74379151099999996</v>
      </c>
      <c r="F7235">
        <v>1</v>
      </c>
      <c r="G7235">
        <v>0</v>
      </c>
      <c r="H7235">
        <v>0</v>
      </c>
      <c r="I7235">
        <v>0</v>
      </c>
      <c r="J7235" t="s">
        <v>11</v>
      </c>
      <c r="K7235" t="s">
        <v>4289</v>
      </c>
      <c r="L7235" t="s">
        <v>4289</v>
      </c>
      <c r="M7235" t="s">
        <v>10458</v>
      </c>
      <c r="N7235" t="s">
        <v>1602</v>
      </c>
      <c r="O7235" t="s">
        <v>3228</v>
      </c>
    </row>
    <row r="7236" spans="1:15" x14ac:dyDescent="0.3">
      <c r="A7236" t="s">
        <v>3229</v>
      </c>
      <c r="B7236" t="s">
        <v>3230</v>
      </c>
      <c r="C7236" t="s">
        <v>4043</v>
      </c>
      <c r="D7236">
        <v>2</v>
      </c>
      <c r="E7236">
        <v>0.96268071</v>
      </c>
      <c r="F7236">
        <v>1</v>
      </c>
      <c r="G7236">
        <v>0</v>
      </c>
      <c r="H7236">
        <v>0</v>
      </c>
      <c r="I7236">
        <v>0</v>
      </c>
      <c r="J7236" t="s">
        <v>3194</v>
      </c>
      <c r="K7236" t="s">
        <v>4044</v>
      </c>
      <c r="L7236" t="s">
        <v>4044</v>
      </c>
      <c r="M7236" t="s">
        <v>10459</v>
      </c>
      <c r="N7236" t="s">
        <v>3229</v>
      </c>
      <c r="O7236" t="s">
        <v>3230</v>
      </c>
    </row>
    <row r="7237" spans="1:15" x14ac:dyDescent="0.3">
      <c r="A7237" t="s">
        <v>3872</v>
      </c>
      <c r="B7237" t="s">
        <v>3873</v>
      </c>
      <c r="C7237" t="s">
        <v>5642</v>
      </c>
      <c r="D7237">
        <v>1</v>
      </c>
      <c r="E7237">
        <v>0.99704878299999999</v>
      </c>
      <c r="F7237">
        <v>0</v>
      </c>
      <c r="G7237">
        <v>0</v>
      </c>
      <c r="H7237">
        <v>0</v>
      </c>
      <c r="I7237">
        <v>1</v>
      </c>
      <c r="J7237" t="s">
        <v>445</v>
      </c>
      <c r="K7237" t="s">
        <v>5643</v>
      </c>
      <c r="L7237" t="s">
        <v>5643</v>
      </c>
      <c r="M7237" t="s">
        <v>10460</v>
      </c>
      <c r="N7237" t="s">
        <v>3872</v>
      </c>
      <c r="O7237" t="s">
        <v>3873</v>
      </c>
    </row>
    <row r="7238" spans="1:15" x14ac:dyDescent="0.3">
      <c r="A7238" t="s">
        <v>1195</v>
      </c>
      <c r="B7238" t="s">
        <v>3673</v>
      </c>
      <c r="C7238" t="s">
        <v>4628</v>
      </c>
      <c r="D7238">
        <v>2</v>
      </c>
      <c r="E7238">
        <v>0.99520503800000004</v>
      </c>
      <c r="F7238">
        <v>0</v>
      </c>
      <c r="G7238">
        <v>1</v>
      </c>
      <c r="H7238">
        <v>0</v>
      </c>
      <c r="I7238">
        <v>1</v>
      </c>
      <c r="J7238" t="s">
        <v>445</v>
      </c>
      <c r="K7238" t="s">
        <v>4629</v>
      </c>
      <c r="L7238" t="s">
        <v>4629</v>
      </c>
      <c r="M7238" t="s">
        <v>10461</v>
      </c>
      <c r="N7238" t="s">
        <v>1195</v>
      </c>
      <c r="O7238" t="s">
        <v>3673</v>
      </c>
    </row>
    <row r="7239" spans="1:15" x14ac:dyDescent="0.3">
      <c r="A7239" t="s">
        <v>3886</v>
      </c>
      <c r="B7239" t="s">
        <v>3887</v>
      </c>
      <c r="C7239" t="s">
        <v>6113</v>
      </c>
      <c r="D7239">
        <v>1</v>
      </c>
      <c r="E7239">
        <v>0.99636581400000002</v>
      </c>
      <c r="F7239">
        <v>0</v>
      </c>
      <c r="G7239">
        <v>0</v>
      </c>
      <c r="H7239">
        <v>0</v>
      </c>
      <c r="I7239">
        <v>1</v>
      </c>
      <c r="J7239" t="s">
        <v>445</v>
      </c>
      <c r="K7239" t="s">
        <v>6114</v>
      </c>
      <c r="L7239" t="s">
        <v>6114</v>
      </c>
      <c r="M7239" t="s">
        <v>10462</v>
      </c>
      <c r="N7239" t="s">
        <v>3886</v>
      </c>
      <c r="O7239" t="s">
        <v>3887</v>
      </c>
    </row>
    <row r="7240" spans="1:15" x14ac:dyDescent="0.3">
      <c r="A7240" t="s">
        <v>1307</v>
      </c>
      <c r="B7240" t="s">
        <v>3251</v>
      </c>
      <c r="C7240" t="s">
        <v>4291</v>
      </c>
      <c r="D7240">
        <v>3</v>
      </c>
      <c r="E7240">
        <v>0.88902200899999995</v>
      </c>
      <c r="F7240">
        <v>1</v>
      </c>
      <c r="G7240">
        <v>0</v>
      </c>
      <c r="H7240">
        <v>0</v>
      </c>
      <c r="I7240">
        <v>0</v>
      </c>
      <c r="J7240" t="s">
        <v>20</v>
      </c>
      <c r="K7240" t="s">
        <v>4292</v>
      </c>
      <c r="L7240" t="s">
        <v>4292</v>
      </c>
      <c r="M7240" t="s">
        <v>10463</v>
      </c>
      <c r="N7240" t="s">
        <v>1307</v>
      </c>
      <c r="O7240" t="s">
        <v>3251</v>
      </c>
    </row>
    <row r="7241" spans="1:15" x14ac:dyDescent="0.3">
      <c r="A7241" t="s">
        <v>3730</v>
      </c>
      <c r="B7241" t="s">
        <v>3731</v>
      </c>
      <c r="C7241" t="s">
        <v>5779</v>
      </c>
      <c r="D7241">
        <v>1</v>
      </c>
      <c r="E7241">
        <v>0.99023863400000001</v>
      </c>
      <c r="F7241">
        <v>0</v>
      </c>
      <c r="G7241">
        <v>0</v>
      </c>
      <c r="H7241">
        <v>0</v>
      </c>
      <c r="I7241">
        <v>1</v>
      </c>
      <c r="J7241" t="s">
        <v>445</v>
      </c>
      <c r="K7241" t="s">
        <v>5780</v>
      </c>
      <c r="L7241" t="s">
        <v>5780</v>
      </c>
      <c r="M7241" t="s">
        <v>10464</v>
      </c>
      <c r="N7241" t="s">
        <v>3730</v>
      </c>
      <c r="O7241" t="s">
        <v>3731</v>
      </c>
    </row>
    <row r="7242" spans="1:15" x14ac:dyDescent="0.3">
      <c r="A7242" t="s">
        <v>3605</v>
      </c>
      <c r="B7242" t="s">
        <v>3606</v>
      </c>
      <c r="C7242" t="s">
        <v>4895</v>
      </c>
      <c r="D7242">
        <v>2</v>
      </c>
      <c r="E7242">
        <v>0.99650308399999998</v>
      </c>
      <c r="F7242">
        <v>0</v>
      </c>
      <c r="G7242">
        <v>1</v>
      </c>
      <c r="H7242">
        <v>0</v>
      </c>
      <c r="I7242">
        <v>1</v>
      </c>
      <c r="J7242" t="s">
        <v>445</v>
      </c>
      <c r="K7242" t="s">
        <v>4896</v>
      </c>
      <c r="L7242" t="s">
        <v>4896</v>
      </c>
      <c r="M7242" t="s">
        <v>10465</v>
      </c>
      <c r="N7242" t="s">
        <v>3605</v>
      </c>
      <c r="O7242" t="s">
        <v>3606</v>
      </c>
    </row>
    <row r="7243" spans="1:15" x14ac:dyDescent="0.3">
      <c r="A7243" t="s">
        <v>3913</v>
      </c>
      <c r="B7243" t="s">
        <v>3914</v>
      </c>
      <c r="C7243" t="s">
        <v>4621</v>
      </c>
      <c r="D7243">
        <v>2</v>
      </c>
      <c r="E7243">
        <v>0.99520503800000004</v>
      </c>
      <c r="F7243">
        <v>0</v>
      </c>
      <c r="G7243">
        <v>0</v>
      </c>
      <c r="H7243">
        <v>0</v>
      </c>
      <c r="I7243">
        <v>1</v>
      </c>
      <c r="J7243" t="s">
        <v>445</v>
      </c>
      <c r="K7243" t="s">
        <v>4622</v>
      </c>
      <c r="L7243" t="s">
        <v>4622</v>
      </c>
      <c r="M7243" t="s">
        <v>10466</v>
      </c>
      <c r="N7243" t="s">
        <v>3913</v>
      </c>
      <c r="O7243" t="s">
        <v>3914</v>
      </c>
    </row>
    <row r="7244" spans="1:15" x14ac:dyDescent="0.3">
      <c r="A7244" t="s">
        <v>3701</v>
      </c>
      <c r="B7244" t="s">
        <v>3702</v>
      </c>
      <c r="C7244" t="s">
        <v>5453</v>
      </c>
      <c r="D7244">
        <v>1</v>
      </c>
      <c r="E7244">
        <v>0.98856068900000005</v>
      </c>
      <c r="F7244">
        <v>0</v>
      </c>
      <c r="G7244">
        <v>0</v>
      </c>
      <c r="H7244">
        <v>0</v>
      </c>
      <c r="I7244">
        <v>1</v>
      </c>
      <c r="J7244" t="s">
        <v>445</v>
      </c>
      <c r="K7244" t="s">
        <v>5454</v>
      </c>
      <c r="L7244" t="s">
        <v>5454</v>
      </c>
      <c r="M7244" t="s">
        <v>10467</v>
      </c>
      <c r="N7244" t="s">
        <v>3701</v>
      </c>
      <c r="O7244" t="s">
        <v>3702</v>
      </c>
    </row>
    <row r="7245" spans="1:15" x14ac:dyDescent="0.3">
      <c r="A7245" t="s">
        <v>3890</v>
      </c>
      <c r="B7245" t="s">
        <v>3891</v>
      </c>
      <c r="C7245" t="s">
        <v>4095</v>
      </c>
      <c r="D7245">
        <v>1</v>
      </c>
      <c r="E7245">
        <v>0.99520503800000004</v>
      </c>
      <c r="F7245">
        <v>0</v>
      </c>
      <c r="G7245">
        <v>0</v>
      </c>
      <c r="H7245">
        <v>0</v>
      </c>
      <c r="I7245">
        <v>1</v>
      </c>
      <c r="J7245" t="s">
        <v>445</v>
      </c>
      <c r="K7245" t="s">
        <v>4096</v>
      </c>
      <c r="L7245" t="s">
        <v>4096</v>
      </c>
      <c r="M7245" t="s">
        <v>10468</v>
      </c>
      <c r="N7245" t="s">
        <v>3890</v>
      </c>
      <c r="O7245" t="s">
        <v>3891</v>
      </c>
    </row>
    <row r="7246" spans="1:15" x14ac:dyDescent="0.3">
      <c r="A7246" t="s">
        <v>3608</v>
      </c>
      <c r="B7246" t="s">
        <v>3609</v>
      </c>
      <c r="C7246" t="s">
        <v>4013</v>
      </c>
      <c r="D7246">
        <v>2</v>
      </c>
      <c r="E7246">
        <v>0.96560079700000001</v>
      </c>
      <c r="F7246">
        <v>1</v>
      </c>
      <c r="G7246">
        <v>0</v>
      </c>
      <c r="H7246">
        <v>0</v>
      </c>
      <c r="I7246">
        <v>0</v>
      </c>
      <c r="J7246" t="s">
        <v>4</v>
      </c>
      <c r="K7246" t="s">
        <v>4014</v>
      </c>
      <c r="L7246" t="s">
        <v>4014</v>
      </c>
      <c r="M7246" t="s">
        <v>10469</v>
      </c>
      <c r="N7246" t="s">
        <v>3608</v>
      </c>
      <c r="O7246" t="s">
        <v>3609</v>
      </c>
    </row>
    <row r="7247" spans="1:15" x14ac:dyDescent="0.3">
      <c r="A7247" t="s">
        <v>3784</v>
      </c>
      <c r="B7247" t="s">
        <v>3785</v>
      </c>
      <c r="C7247" t="s">
        <v>5496</v>
      </c>
      <c r="D7247">
        <v>1</v>
      </c>
      <c r="E7247">
        <v>0.99023863400000001</v>
      </c>
      <c r="F7247">
        <v>0</v>
      </c>
      <c r="G7247">
        <v>0</v>
      </c>
      <c r="H7247">
        <v>0</v>
      </c>
      <c r="I7247">
        <v>0</v>
      </c>
      <c r="J7247" t="s">
        <v>445</v>
      </c>
      <c r="K7247" t="s">
        <v>5497</v>
      </c>
      <c r="L7247" t="s">
        <v>5497</v>
      </c>
      <c r="M7247" t="s">
        <v>10470</v>
      </c>
      <c r="N7247" t="s">
        <v>3784</v>
      </c>
      <c r="O7247" t="s">
        <v>3785</v>
      </c>
    </row>
    <row r="7248" spans="1:15" x14ac:dyDescent="0.3">
      <c r="A7248" t="s">
        <v>622</v>
      </c>
      <c r="B7248" t="s">
        <v>3623</v>
      </c>
      <c r="C7248" t="s">
        <v>4792</v>
      </c>
      <c r="D7248">
        <v>2</v>
      </c>
      <c r="E7248">
        <v>0.99778161700000001</v>
      </c>
      <c r="F7248">
        <v>0</v>
      </c>
      <c r="G7248">
        <v>1</v>
      </c>
      <c r="H7248">
        <v>0</v>
      </c>
      <c r="I7248">
        <v>0</v>
      </c>
      <c r="J7248" t="s">
        <v>445</v>
      </c>
      <c r="K7248" t="s">
        <v>4793</v>
      </c>
      <c r="L7248" t="s">
        <v>4793</v>
      </c>
      <c r="M7248" t="s">
        <v>10471</v>
      </c>
      <c r="N7248" t="s">
        <v>622</v>
      </c>
      <c r="O7248" t="s">
        <v>3623</v>
      </c>
    </row>
    <row r="7249" spans="1:15" x14ac:dyDescent="0.3">
      <c r="A7249" t="s">
        <v>3726</v>
      </c>
      <c r="B7249" t="s">
        <v>3727</v>
      </c>
      <c r="C7249" t="s">
        <v>5776</v>
      </c>
      <c r="D7249">
        <v>1</v>
      </c>
      <c r="E7249">
        <v>0.99829978799999997</v>
      </c>
      <c r="F7249">
        <v>0</v>
      </c>
      <c r="G7249">
        <v>0</v>
      </c>
      <c r="H7249">
        <v>0</v>
      </c>
      <c r="I7249">
        <v>1</v>
      </c>
      <c r="J7249" t="s">
        <v>445</v>
      </c>
      <c r="K7249" t="s">
        <v>5777</v>
      </c>
      <c r="L7249" t="s">
        <v>5777</v>
      </c>
      <c r="M7249" t="s">
        <v>10472</v>
      </c>
      <c r="N7249" t="s">
        <v>3726</v>
      </c>
      <c r="O7249" t="s">
        <v>3727</v>
      </c>
    </row>
    <row r="7250" spans="1:15" x14ac:dyDescent="0.3">
      <c r="A7250" t="s">
        <v>3754</v>
      </c>
      <c r="B7250" t="s">
        <v>3755</v>
      </c>
      <c r="C7250" t="s">
        <v>5346</v>
      </c>
      <c r="D7250">
        <v>1</v>
      </c>
      <c r="E7250">
        <v>0.99572920499999995</v>
      </c>
      <c r="F7250">
        <v>0</v>
      </c>
      <c r="G7250">
        <v>0</v>
      </c>
      <c r="H7250">
        <v>0</v>
      </c>
      <c r="I7250">
        <v>1</v>
      </c>
      <c r="J7250" t="s">
        <v>445</v>
      </c>
      <c r="K7250" t="s">
        <v>5347</v>
      </c>
      <c r="L7250" t="s">
        <v>5347</v>
      </c>
      <c r="M7250" t="s">
        <v>10473</v>
      </c>
      <c r="N7250" t="s">
        <v>3754</v>
      </c>
      <c r="O7250" t="s">
        <v>3755</v>
      </c>
    </row>
    <row r="7251" spans="1:15" x14ac:dyDescent="0.3">
      <c r="A7251" t="s">
        <v>3774</v>
      </c>
      <c r="B7251" t="s">
        <v>3775</v>
      </c>
      <c r="C7251" t="s">
        <v>5446</v>
      </c>
      <c r="D7251">
        <v>1</v>
      </c>
      <c r="E7251">
        <v>0.99572920499999995</v>
      </c>
      <c r="F7251">
        <v>0</v>
      </c>
      <c r="G7251">
        <v>0</v>
      </c>
      <c r="H7251">
        <v>0</v>
      </c>
      <c r="I7251">
        <v>1</v>
      </c>
      <c r="J7251" t="s">
        <v>445</v>
      </c>
      <c r="K7251" t="s">
        <v>5447</v>
      </c>
      <c r="L7251" t="s">
        <v>5447</v>
      </c>
      <c r="M7251" t="s">
        <v>10474</v>
      </c>
      <c r="N7251" t="s">
        <v>3774</v>
      </c>
      <c r="O7251" t="s">
        <v>3775</v>
      </c>
    </row>
    <row r="7252" spans="1:15" x14ac:dyDescent="0.3">
      <c r="A7252" t="s">
        <v>3452</v>
      </c>
      <c r="B7252" t="s">
        <v>3453</v>
      </c>
      <c r="C7252" t="s">
        <v>5026</v>
      </c>
      <c r="D7252">
        <v>1</v>
      </c>
      <c r="E7252">
        <v>0.89871366600000002</v>
      </c>
      <c r="F7252">
        <v>0</v>
      </c>
      <c r="G7252">
        <v>1</v>
      </c>
      <c r="H7252">
        <v>0</v>
      </c>
      <c r="I7252">
        <v>1</v>
      </c>
      <c r="J7252" t="s">
        <v>445</v>
      </c>
      <c r="K7252" t="s">
        <v>5027</v>
      </c>
      <c r="L7252" t="s">
        <v>5027</v>
      </c>
      <c r="M7252" t="s">
        <v>10475</v>
      </c>
      <c r="N7252" t="s">
        <v>3452</v>
      </c>
      <c r="O7252" t="s">
        <v>3453</v>
      </c>
    </row>
    <row r="7253" spans="1:15" x14ac:dyDescent="0.3">
      <c r="A7253" t="s">
        <v>3484</v>
      </c>
      <c r="B7253" t="s">
        <v>3485</v>
      </c>
      <c r="C7253" t="s">
        <v>4366</v>
      </c>
      <c r="D7253">
        <v>3</v>
      </c>
      <c r="E7253">
        <v>0.98786071499999994</v>
      </c>
      <c r="F7253">
        <v>1</v>
      </c>
      <c r="G7253">
        <v>0</v>
      </c>
      <c r="H7253">
        <v>0</v>
      </c>
      <c r="I7253">
        <v>0</v>
      </c>
      <c r="J7253" t="s">
        <v>11</v>
      </c>
      <c r="K7253" t="s">
        <v>4367</v>
      </c>
      <c r="L7253" t="s">
        <v>4367</v>
      </c>
      <c r="M7253" t="s">
        <v>10476</v>
      </c>
      <c r="N7253" t="s">
        <v>3484</v>
      </c>
      <c r="O7253" t="s">
        <v>3485</v>
      </c>
    </row>
    <row r="7254" spans="1:15" x14ac:dyDescent="0.3">
      <c r="A7254" t="s">
        <v>865</v>
      </c>
      <c r="B7254" t="s">
        <v>3670</v>
      </c>
      <c r="C7254" t="s">
        <v>4685</v>
      </c>
      <c r="D7254">
        <v>2</v>
      </c>
      <c r="E7254">
        <v>0.99636581400000002</v>
      </c>
      <c r="F7254">
        <v>0</v>
      </c>
      <c r="G7254">
        <v>1</v>
      </c>
      <c r="H7254">
        <v>0</v>
      </c>
      <c r="I7254">
        <v>0</v>
      </c>
      <c r="J7254" t="s">
        <v>445</v>
      </c>
      <c r="K7254" t="s">
        <v>4686</v>
      </c>
      <c r="L7254" t="s">
        <v>4686</v>
      </c>
      <c r="M7254" t="s">
        <v>10477</v>
      </c>
      <c r="N7254" t="s">
        <v>865</v>
      </c>
      <c r="O7254" t="s">
        <v>3670</v>
      </c>
    </row>
    <row r="7255" spans="1:15" x14ac:dyDescent="0.3">
      <c r="A7255" t="s">
        <v>3666</v>
      </c>
      <c r="B7255" t="s">
        <v>3667</v>
      </c>
      <c r="C7255" t="s">
        <v>4776</v>
      </c>
      <c r="D7255">
        <v>1</v>
      </c>
      <c r="E7255">
        <v>0.99291665100000004</v>
      </c>
      <c r="F7255">
        <v>0</v>
      </c>
      <c r="G7255">
        <v>0</v>
      </c>
      <c r="H7255">
        <v>0</v>
      </c>
      <c r="I7255">
        <v>1</v>
      </c>
      <c r="J7255" t="s">
        <v>445</v>
      </c>
      <c r="K7255" t="s">
        <v>4777</v>
      </c>
      <c r="L7255" t="s">
        <v>4777</v>
      </c>
      <c r="M7255" t="s">
        <v>10478</v>
      </c>
      <c r="N7255" t="s">
        <v>3666</v>
      </c>
      <c r="O7255" t="s">
        <v>3667</v>
      </c>
    </row>
    <row r="7256" spans="1:15" x14ac:dyDescent="0.3">
      <c r="A7256" t="s">
        <v>3517</v>
      </c>
      <c r="B7256" t="s">
        <v>3518</v>
      </c>
      <c r="C7256" t="s">
        <v>4427</v>
      </c>
      <c r="D7256">
        <v>1</v>
      </c>
      <c r="E7256">
        <v>0.98322477699999999</v>
      </c>
      <c r="F7256">
        <v>0</v>
      </c>
      <c r="G7256">
        <v>1</v>
      </c>
      <c r="H7256">
        <v>0</v>
      </c>
      <c r="I7256">
        <v>0</v>
      </c>
      <c r="J7256" t="s">
        <v>11</v>
      </c>
      <c r="K7256" t="s">
        <v>4428</v>
      </c>
      <c r="L7256" t="s">
        <v>4428</v>
      </c>
      <c r="M7256" t="s">
        <v>10479</v>
      </c>
      <c r="N7256" t="s">
        <v>3517</v>
      </c>
      <c r="O7256" t="s">
        <v>3518</v>
      </c>
    </row>
    <row r="7257" spans="1:15" x14ac:dyDescent="0.3">
      <c r="A7257" t="s">
        <v>3709</v>
      </c>
      <c r="B7257" t="s">
        <v>3710</v>
      </c>
      <c r="C7257" t="s">
        <v>5017</v>
      </c>
      <c r="D7257">
        <v>1</v>
      </c>
      <c r="E7257">
        <v>0.96601835999999996</v>
      </c>
      <c r="F7257">
        <v>0</v>
      </c>
      <c r="G7257">
        <v>0</v>
      </c>
      <c r="H7257">
        <v>0</v>
      </c>
      <c r="I7257">
        <v>1</v>
      </c>
      <c r="J7257" t="s">
        <v>445</v>
      </c>
      <c r="K7257" t="s">
        <v>5018</v>
      </c>
      <c r="L7257" t="s">
        <v>5018</v>
      </c>
      <c r="M7257" t="s">
        <v>10480</v>
      </c>
      <c r="N7257" t="s">
        <v>3709</v>
      </c>
      <c r="O7257" t="s">
        <v>3710</v>
      </c>
    </row>
    <row r="7258" spans="1:15" x14ac:dyDescent="0.3">
      <c r="A7258" t="s">
        <v>3459</v>
      </c>
      <c r="B7258" t="s">
        <v>3460</v>
      </c>
      <c r="C7258" t="s">
        <v>4395</v>
      </c>
      <c r="D7258">
        <v>3</v>
      </c>
      <c r="E7258">
        <v>0.99266430000000005</v>
      </c>
      <c r="F7258">
        <v>1</v>
      </c>
      <c r="G7258">
        <v>0</v>
      </c>
      <c r="H7258">
        <v>0</v>
      </c>
      <c r="I7258">
        <v>0</v>
      </c>
      <c r="J7258" t="s">
        <v>11</v>
      </c>
      <c r="K7258" t="s">
        <v>4396</v>
      </c>
      <c r="L7258" t="s">
        <v>4396</v>
      </c>
      <c r="M7258" t="s">
        <v>10481</v>
      </c>
      <c r="N7258" t="s">
        <v>3459</v>
      </c>
      <c r="O7258" t="s">
        <v>3460</v>
      </c>
    </row>
    <row r="7259" spans="1:15" x14ac:dyDescent="0.3">
      <c r="A7259" t="s">
        <v>3834</v>
      </c>
      <c r="B7259" t="s">
        <v>3835</v>
      </c>
      <c r="C7259" t="s">
        <v>5335</v>
      </c>
      <c r="D7259">
        <v>1</v>
      </c>
      <c r="E7259">
        <v>0.99572920499999995</v>
      </c>
      <c r="F7259">
        <v>0</v>
      </c>
      <c r="G7259">
        <v>0</v>
      </c>
      <c r="H7259">
        <v>0</v>
      </c>
      <c r="I7259">
        <v>1</v>
      </c>
      <c r="J7259" t="s">
        <v>445</v>
      </c>
      <c r="K7259" t="s">
        <v>5336</v>
      </c>
      <c r="L7259" t="s">
        <v>5336</v>
      </c>
      <c r="M7259" t="s">
        <v>10482</v>
      </c>
      <c r="N7259" t="s">
        <v>3834</v>
      </c>
      <c r="O7259" t="s">
        <v>3835</v>
      </c>
    </row>
    <row r="7260" spans="1:15" x14ac:dyDescent="0.3">
      <c r="A7260" t="s">
        <v>3625</v>
      </c>
      <c r="B7260" t="s">
        <v>3626</v>
      </c>
      <c r="C7260" t="s">
        <v>4880</v>
      </c>
      <c r="D7260">
        <v>1</v>
      </c>
      <c r="E7260">
        <v>0.99745057100000001</v>
      </c>
      <c r="F7260">
        <v>0</v>
      </c>
      <c r="G7260">
        <v>0</v>
      </c>
      <c r="H7260">
        <v>0</v>
      </c>
      <c r="I7260">
        <v>0</v>
      </c>
      <c r="J7260" t="s">
        <v>445</v>
      </c>
      <c r="K7260" t="s">
        <v>4881</v>
      </c>
      <c r="L7260" t="s">
        <v>4881</v>
      </c>
      <c r="M7260" t="s">
        <v>10483</v>
      </c>
      <c r="N7260" t="s">
        <v>3625</v>
      </c>
      <c r="O7260" t="s">
        <v>3626</v>
      </c>
    </row>
    <row r="7261" spans="1:15" x14ac:dyDescent="0.3">
      <c r="A7261" t="s">
        <v>3870</v>
      </c>
      <c r="B7261" t="s">
        <v>3871</v>
      </c>
      <c r="C7261" t="s">
        <v>5634</v>
      </c>
      <c r="D7261">
        <v>1</v>
      </c>
      <c r="E7261">
        <v>0.99520503800000004</v>
      </c>
      <c r="F7261">
        <v>0</v>
      </c>
      <c r="G7261">
        <v>0</v>
      </c>
      <c r="H7261">
        <v>0</v>
      </c>
      <c r="I7261">
        <v>1</v>
      </c>
      <c r="J7261" t="s">
        <v>445</v>
      </c>
      <c r="K7261" t="s">
        <v>5635</v>
      </c>
      <c r="L7261" t="s">
        <v>5635</v>
      </c>
      <c r="M7261" t="s">
        <v>10484</v>
      </c>
      <c r="N7261" t="s">
        <v>3870</v>
      </c>
      <c r="O7261" t="s">
        <v>3871</v>
      </c>
    </row>
    <row r="7262" spans="1:15" x14ac:dyDescent="0.3">
      <c r="A7262" t="s">
        <v>1486</v>
      </c>
      <c r="B7262" t="s">
        <v>3250</v>
      </c>
      <c r="C7262" t="s">
        <v>4752</v>
      </c>
      <c r="D7262">
        <v>1</v>
      </c>
      <c r="E7262">
        <v>0.89727005100000001</v>
      </c>
      <c r="F7262">
        <v>0</v>
      </c>
      <c r="G7262">
        <v>0</v>
      </c>
      <c r="H7262">
        <v>0</v>
      </c>
      <c r="I7262">
        <v>0</v>
      </c>
      <c r="J7262" t="s">
        <v>20</v>
      </c>
      <c r="K7262" t="s">
        <v>4753</v>
      </c>
      <c r="L7262" t="s">
        <v>4753</v>
      </c>
      <c r="M7262" t="s">
        <v>10485</v>
      </c>
      <c r="N7262" t="s">
        <v>1486</v>
      </c>
      <c r="O7262" t="s">
        <v>3250</v>
      </c>
    </row>
    <row r="7263" spans="1:15" x14ac:dyDescent="0.3">
      <c r="A7263" t="s">
        <v>2203</v>
      </c>
      <c r="B7263" t="s">
        <v>2204</v>
      </c>
      <c r="C7263" t="s">
        <v>3992</v>
      </c>
      <c r="D7263">
        <v>3</v>
      </c>
      <c r="E7263">
        <v>0.15003534700000001</v>
      </c>
      <c r="F7263">
        <v>1</v>
      </c>
      <c r="G7263">
        <v>0</v>
      </c>
      <c r="H7263">
        <v>0</v>
      </c>
      <c r="I7263">
        <v>0</v>
      </c>
      <c r="J7263" t="s">
        <v>8</v>
      </c>
      <c r="K7263" t="s">
        <v>3993</v>
      </c>
      <c r="L7263" t="s">
        <v>3993</v>
      </c>
      <c r="M7263" t="s">
        <v>10486</v>
      </c>
      <c r="N7263" t="s">
        <v>2203</v>
      </c>
      <c r="O7263" t="s">
        <v>2204</v>
      </c>
    </row>
    <row r="7264" spans="1:15" x14ac:dyDescent="0.3">
      <c r="A7264" t="s">
        <v>3882</v>
      </c>
      <c r="B7264" t="s">
        <v>3883</v>
      </c>
      <c r="C7264" t="s">
        <v>5675</v>
      </c>
      <c r="D7264">
        <v>1</v>
      </c>
      <c r="E7264">
        <v>0.99572920499999995</v>
      </c>
      <c r="F7264">
        <v>0</v>
      </c>
      <c r="G7264">
        <v>0</v>
      </c>
      <c r="H7264">
        <v>0</v>
      </c>
      <c r="I7264">
        <v>1</v>
      </c>
      <c r="J7264" t="s">
        <v>445</v>
      </c>
      <c r="K7264" t="s">
        <v>5676</v>
      </c>
      <c r="L7264" t="s">
        <v>5676</v>
      </c>
      <c r="M7264" t="s">
        <v>10487</v>
      </c>
      <c r="N7264" t="s">
        <v>3882</v>
      </c>
      <c r="O7264" t="s">
        <v>3883</v>
      </c>
    </row>
    <row r="7265" spans="1:15" x14ac:dyDescent="0.3">
      <c r="A7265" t="s">
        <v>3682</v>
      </c>
      <c r="B7265" t="s">
        <v>3683</v>
      </c>
      <c r="C7265" t="s">
        <v>4089</v>
      </c>
      <c r="D7265">
        <v>1</v>
      </c>
      <c r="E7265">
        <v>0.99520503800000004</v>
      </c>
      <c r="F7265">
        <v>0</v>
      </c>
      <c r="G7265">
        <v>0</v>
      </c>
      <c r="H7265">
        <v>0</v>
      </c>
      <c r="I7265">
        <v>1</v>
      </c>
      <c r="J7265" t="s">
        <v>445</v>
      </c>
      <c r="K7265" t="s">
        <v>4090</v>
      </c>
      <c r="L7265" t="s">
        <v>4090</v>
      </c>
      <c r="M7265" t="s">
        <v>10488</v>
      </c>
      <c r="N7265" t="s">
        <v>3682</v>
      </c>
      <c r="O7265" t="s">
        <v>3683</v>
      </c>
    </row>
    <row r="7266" spans="1:15" x14ac:dyDescent="0.3">
      <c r="A7266" t="s">
        <v>3758</v>
      </c>
      <c r="B7266" t="s">
        <v>3759</v>
      </c>
      <c r="C7266" t="s">
        <v>5411</v>
      </c>
      <c r="D7266">
        <v>1</v>
      </c>
      <c r="E7266">
        <v>0.99520503800000004</v>
      </c>
      <c r="F7266">
        <v>0</v>
      </c>
      <c r="G7266">
        <v>0</v>
      </c>
      <c r="H7266">
        <v>0</v>
      </c>
      <c r="I7266">
        <v>1</v>
      </c>
      <c r="J7266" t="s">
        <v>445</v>
      </c>
      <c r="K7266" t="s">
        <v>5412</v>
      </c>
      <c r="L7266" t="s">
        <v>5412</v>
      </c>
      <c r="M7266" t="s">
        <v>10489</v>
      </c>
      <c r="N7266" t="s">
        <v>3758</v>
      </c>
      <c r="O7266" t="s">
        <v>3759</v>
      </c>
    </row>
    <row r="7267" spans="1:15" x14ac:dyDescent="0.3">
      <c r="A7267" t="s">
        <v>3736</v>
      </c>
      <c r="B7267" t="s">
        <v>3737</v>
      </c>
      <c r="C7267" t="s">
        <v>5764</v>
      </c>
      <c r="D7267">
        <v>1</v>
      </c>
      <c r="E7267">
        <v>0.99280588700000005</v>
      </c>
      <c r="F7267">
        <v>0</v>
      </c>
      <c r="G7267">
        <v>0</v>
      </c>
      <c r="H7267">
        <v>0</v>
      </c>
      <c r="I7267">
        <v>1</v>
      </c>
      <c r="J7267" t="s">
        <v>445</v>
      </c>
      <c r="K7267" t="s">
        <v>5765</v>
      </c>
      <c r="L7267" t="s">
        <v>5765</v>
      </c>
      <c r="M7267" t="s">
        <v>10490</v>
      </c>
      <c r="N7267" t="s">
        <v>3736</v>
      </c>
      <c r="O7267" t="s">
        <v>3737</v>
      </c>
    </row>
    <row r="7268" spans="1:15" x14ac:dyDescent="0.3">
      <c r="A7268" t="s">
        <v>3836</v>
      </c>
      <c r="B7268" t="s">
        <v>3837</v>
      </c>
      <c r="C7268" t="s">
        <v>5339</v>
      </c>
      <c r="D7268">
        <v>1</v>
      </c>
      <c r="E7268">
        <v>0.99572920499999995</v>
      </c>
      <c r="F7268">
        <v>0</v>
      </c>
      <c r="G7268">
        <v>0</v>
      </c>
      <c r="H7268">
        <v>0</v>
      </c>
      <c r="I7268">
        <v>1</v>
      </c>
      <c r="J7268" t="s">
        <v>445</v>
      </c>
      <c r="K7268" t="s">
        <v>5340</v>
      </c>
      <c r="L7268" t="s">
        <v>5340</v>
      </c>
      <c r="M7268" t="s">
        <v>10491</v>
      </c>
      <c r="N7268" t="s">
        <v>3836</v>
      </c>
      <c r="O7268" t="s">
        <v>3837</v>
      </c>
    </row>
    <row r="7269" spans="1:15" x14ac:dyDescent="0.3">
      <c r="A7269" t="s">
        <v>3638</v>
      </c>
      <c r="B7269" t="s">
        <v>3639</v>
      </c>
      <c r="C7269" t="s">
        <v>5372</v>
      </c>
      <c r="D7269">
        <v>1</v>
      </c>
      <c r="E7269">
        <v>0.999870119</v>
      </c>
      <c r="F7269">
        <v>0</v>
      </c>
      <c r="G7269">
        <v>0</v>
      </c>
      <c r="H7269">
        <v>0</v>
      </c>
      <c r="I7269">
        <v>0</v>
      </c>
      <c r="J7269" t="s">
        <v>445</v>
      </c>
      <c r="K7269" t="s">
        <v>5373</v>
      </c>
      <c r="L7269" t="s">
        <v>5373</v>
      </c>
      <c r="M7269" t="s">
        <v>10492</v>
      </c>
      <c r="N7269" t="s">
        <v>3638</v>
      </c>
      <c r="O7269" t="s">
        <v>3639</v>
      </c>
    </row>
    <row r="7270" spans="1:15" x14ac:dyDescent="0.3">
      <c r="A7270" t="s">
        <v>3424</v>
      </c>
      <c r="B7270" t="s">
        <v>3425</v>
      </c>
      <c r="C7270" t="s">
        <v>4414</v>
      </c>
      <c r="D7270">
        <v>3</v>
      </c>
      <c r="E7270">
        <v>0.83322558599999996</v>
      </c>
      <c r="F7270">
        <v>1</v>
      </c>
      <c r="G7270">
        <v>0</v>
      </c>
      <c r="H7270">
        <v>0</v>
      </c>
      <c r="I7270">
        <v>0</v>
      </c>
      <c r="J7270" t="s">
        <v>11</v>
      </c>
      <c r="K7270" t="s">
        <v>4415</v>
      </c>
      <c r="L7270" t="s">
        <v>4415</v>
      </c>
      <c r="M7270" t="s">
        <v>10493</v>
      </c>
      <c r="N7270" t="s">
        <v>3424</v>
      </c>
      <c r="O7270" t="s">
        <v>3425</v>
      </c>
    </row>
    <row r="7271" spans="1:15" x14ac:dyDescent="0.3">
      <c r="A7271" t="s">
        <v>54</v>
      </c>
      <c r="B7271" t="s">
        <v>3277</v>
      </c>
      <c r="C7271" t="s">
        <v>5247</v>
      </c>
      <c r="D7271">
        <v>3</v>
      </c>
      <c r="E7271">
        <v>0.95897824700000001</v>
      </c>
      <c r="F7271">
        <v>1</v>
      </c>
      <c r="G7271">
        <v>0</v>
      </c>
      <c r="H7271">
        <v>0</v>
      </c>
      <c r="I7271">
        <v>0</v>
      </c>
      <c r="J7271" t="s">
        <v>13</v>
      </c>
      <c r="K7271" t="s">
        <v>5248</v>
      </c>
      <c r="L7271" t="s">
        <v>5248</v>
      </c>
      <c r="M7271" t="s">
        <v>10494</v>
      </c>
      <c r="N7271" t="s">
        <v>54</v>
      </c>
      <c r="O7271" t="s">
        <v>3277</v>
      </c>
    </row>
    <row r="7272" spans="1:15" x14ac:dyDescent="0.3">
      <c r="A7272" t="s">
        <v>3772</v>
      </c>
      <c r="B7272" t="s">
        <v>3773</v>
      </c>
      <c r="C7272" t="s">
        <v>4693</v>
      </c>
      <c r="D7272">
        <v>1</v>
      </c>
      <c r="E7272">
        <v>0.99572920499999995</v>
      </c>
      <c r="F7272">
        <v>0</v>
      </c>
      <c r="G7272">
        <v>1</v>
      </c>
      <c r="H7272">
        <v>0</v>
      </c>
      <c r="I7272">
        <v>1</v>
      </c>
      <c r="J7272" t="s">
        <v>445</v>
      </c>
      <c r="K7272" t="s">
        <v>4694</v>
      </c>
      <c r="L7272" t="s">
        <v>4694</v>
      </c>
      <c r="M7272" t="s">
        <v>10495</v>
      </c>
      <c r="N7272" t="s">
        <v>3772</v>
      </c>
      <c r="O7272" t="s">
        <v>3773</v>
      </c>
    </row>
    <row r="7273" spans="1:15" x14ac:dyDescent="0.3">
      <c r="A7273" t="s">
        <v>27</v>
      </c>
      <c r="B7273" t="s">
        <v>3320</v>
      </c>
      <c r="C7273" t="s">
        <v>4305</v>
      </c>
      <c r="D7273">
        <v>3</v>
      </c>
      <c r="E7273">
        <v>0.98844223499999995</v>
      </c>
      <c r="F7273">
        <v>1</v>
      </c>
      <c r="G7273">
        <v>0</v>
      </c>
      <c r="H7273">
        <v>0</v>
      </c>
      <c r="I7273">
        <v>0</v>
      </c>
      <c r="J7273" t="s">
        <v>13</v>
      </c>
      <c r="K7273" t="s">
        <v>4306</v>
      </c>
      <c r="L7273" t="s">
        <v>4306</v>
      </c>
      <c r="M7273" t="s">
        <v>10496</v>
      </c>
      <c r="N7273" t="s">
        <v>27</v>
      </c>
      <c r="O7273" t="s">
        <v>3320</v>
      </c>
    </row>
    <row r="7274" spans="1:15" x14ac:dyDescent="0.3">
      <c r="A7274" t="s">
        <v>207</v>
      </c>
      <c r="B7274" t="s">
        <v>244</v>
      </c>
      <c r="C7274" t="s">
        <v>4863</v>
      </c>
      <c r="D7274">
        <v>3</v>
      </c>
      <c r="E7274">
        <v>0.99745057100000001</v>
      </c>
      <c r="F7274">
        <v>1</v>
      </c>
      <c r="G7274">
        <v>0</v>
      </c>
      <c r="H7274">
        <v>0</v>
      </c>
      <c r="I7274">
        <v>0</v>
      </c>
      <c r="J7274" t="s">
        <v>445</v>
      </c>
      <c r="K7274" t="s">
        <v>4864</v>
      </c>
      <c r="L7274" t="s">
        <v>4864</v>
      </c>
      <c r="M7274" t="s">
        <v>10497</v>
      </c>
      <c r="N7274" t="s">
        <v>207</v>
      </c>
      <c r="O7274" t="s">
        <v>244</v>
      </c>
    </row>
    <row r="7275" spans="1:15" x14ac:dyDescent="0.3">
      <c r="A7275" t="s">
        <v>3627</v>
      </c>
      <c r="B7275" t="s">
        <v>3628</v>
      </c>
      <c r="C7275" t="s">
        <v>4584</v>
      </c>
      <c r="D7275">
        <v>1</v>
      </c>
      <c r="E7275">
        <v>0.99748157000000004</v>
      </c>
      <c r="F7275">
        <v>0</v>
      </c>
      <c r="G7275">
        <v>1</v>
      </c>
      <c r="H7275">
        <v>0</v>
      </c>
      <c r="I7275">
        <v>1</v>
      </c>
      <c r="J7275" t="s">
        <v>445</v>
      </c>
      <c r="K7275" t="s">
        <v>4585</v>
      </c>
      <c r="L7275" t="s">
        <v>4585</v>
      </c>
      <c r="M7275" t="s">
        <v>10498</v>
      </c>
      <c r="N7275" t="s">
        <v>3627</v>
      </c>
      <c r="O7275" t="s">
        <v>3628</v>
      </c>
    </row>
    <row r="7276" spans="1:15" x14ac:dyDescent="0.3">
      <c r="A7276" t="s">
        <v>3862</v>
      </c>
      <c r="B7276" t="s">
        <v>3863</v>
      </c>
      <c r="C7276" t="s">
        <v>5437</v>
      </c>
      <c r="D7276">
        <v>1</v>
      </c>
      <c r="E7276">
        <v>0.99572920499999995</v>
      </c>
      <c r="F7276">
        <v>0</v>
      </c>
      <c r="G7276">
        <v>0</v>
      </c>
      <c r="H7276">
        <v>0</v>
      </c>
      <c r="I7276">
        <v>1</v>
      </c>
      <c r="J7276" t="s">
        <v>445</v>
      </c>
      <c r="K7276" t="s">
        <v>5438</v>
      </c>
      <c r="L7276" t="s">
        <v>5438</v>
      </c>
      <c r="M7276" t="s">
        <v>10499</v>
      </c>
      <c r="N7276" t="s">
        <v>3862</v>
      </c>
      <c r="O7276" t="s">
        <v>3863</v>
      </c>
    </row>
    <row r="7277" spans="1:15" x14ac:dyDescent="0.3">
      <c r="A7277" t="s">
        <v>410</v>
      </c>
      <c r="B7277" t="s">
        <v>1504</v>
      </c>
      <c r="C7277" t="s">
        <v>4617</v>
      </c>
      <c r="D7277">
        <v>2</v>
      </c>
      <c r="E7277">
        <v>0.99814540699999998</v>
      </c>
      <c r="F7277">
        <v>0</v>
      </c>
      <c r="G7277">
        <v>1</v>
      </c>
      <c r="H7277">
        <v>0</v>
      </c>
      <c r="I7277">
        <v>0</v>
      </c>
      <c r="J7277" t="s">
        <v>445</v>
      </c>
      <c r="K7277" t="s">
        <v>4618</v>
      </c>
      <c r="L7277" t="s">
        <v>4618</v>
      </c>
      <c r="M7277" t="s">
        <v>10500</v>
      </c>
      <c r="N7277" t="s">
        <v>410</v>
      </c>
      <c r="O7277" t="s">
        <v>1504</v>
      </c>
    </row>
    <row r="7278" spans="1:15" x14ac:dyDescent="0.3">
      <c r="A7278" t="s">
        <v>3880</v>
      </c>
      <c r="B7278" t="s">
        <v>3881</v>
      </c>
      <c r="C7278" t="s">
        <v>5648</v>
      </c>
      <c r="D7278">
        <v>1</v>
      </c>
      <c r="E7278">
        <v>0.99520503800000004</v>
      </c>
      <c r="F7278">
        <v>0</v>
      </c>
      <c r="G7278">
        <v>0</v>
      </c>
      <c r="H7278">
        <v>0</v>
      </c>
      <c r="I7278">
        <v>1</v>
      </c>
      <c r="J7278" t="s">
        <v>445</v>
      </c>
      <c r="K7278" t="s">
        <v>5649</v>
      </c>
      <c r="L7278" t="s">
        <v>5649</v>
      </c>
      <c r="M7278" t="s">
        <v>10501</v>
      </c>
      <c r="N7278" t="s">
        <v>3880</v>
      </c>
      <c r="O7278" t="s">
        <v>3881</v>
      </c>
    </row>
    <row r="7279" spans="1:15" x14ac:dyDescent="0.3">
      <c r="A7279" t="s">
        <v>3463</v>
      </c>
      <c r="B7279" t="s">
        <v>3464</v>
      </c>
      <c r="C7279" t="s">
        <v>4429</v>
      </c>
      <c r="D7279">
        <v>2</v>
      </c>
      <c r="E7279">
        <v>0.98388288000000002</v>
      </c>
      <c r="F7279">
        <v>0</v>
      </c>
      <c r="G7279">
        <v>1</v>
      </c>
      <c r="H7279">
        <v>0</v>
      </c>
      <c r="I7279">
        <v>1</v>
      </c>
      <c r="J7279" t="s">
        <v>11</v>
      </c>
      <c r="K7279" t="s">
        <v>4430</v>
      </c>
      <c r="L7279" t="s">
        <v>4430</v>
      </c>
      <c r="M7279" t="s">
        <v>10502</v>
      </c>
      <c r="N7279" t="s">
        <v>3463</v>
      </c>
      <c r="O7279" t="s">
        <v>3464</v>
      </c>
    </row>
    <row r="7280" spans="1:15" x14ac:dyDescent="0.3">
      <c r="A7280" t="s">
        <v>1382</v>
      </c>
      <c r="B7280" t="s">
        <v>3308</v>
      </c>
      <c r="C7280" t="s">
        <v>4740</v>
      </c>
      <c r="D7280">
        <v>2</v>
      </c>
      <c r="E7280">
        <v>0.89727005100000001</v>
      </c>
      <c r="F7280">
        <v>0</v>
      </c>
      <c r="G7280">
        <v>0</v>
      </c>
      <c r="H7280">
        <v>0</v>
      </c>
      <c r="I7280">
        <v>0</v>
      </c>
      <c r="J7280" t="s">
        <v>20</v>
      </c>
      <c r="K7280" t="s">
        <v>4741</v>
      </c>
      <c r="L7280" t="s">
        <v>4741</v>
      </c>
      <c r="M7280" t="s">
        <v>10503</v>
      </c>
      <c r="N7280" t="s">
        <v>1382</v>
      </c>
      <c r="O7280" t="s">
        <v>3308</v>
      </c>
    </row>
    <row r="7281" spans="1:15" x14ac:dyDescent="0.3">
      <c r="A7281" t="s">
        <v>3494</v>
      </c>
      <c r="B7281" t="s">
        <v>3495</v>
      </c>
      <c r="C7281" t="s">
        <v>4228</v>
      </c>
      <c r="D7281">
        <v>1</v>
      </c>
      <c r="E7281">
        <v>0.96652239200000001</v>
      </c>
      <c r="F7281">
        <v>0</v>
      </c>
      <c r="G7281">
        <v>1</v>
      </c>
      <c r="H7281">
        <v>0</v>
      </c>
      <c r="I7281">
        <v>0</v>
      </c>
      <c r="J7281" t="s">
        <v>33</v>
      </c>
      <c r="K7281" t="s">
        <v>4229</v>
      </c>
      <c r="L7281" t="s">
        <v>4229</v>
      </c>
      <c r="M7281" t="s">
        <v>10504</v>
      </c>
      <c r="N7281" t="s">
        <v>3494</v>
      </c>
      <c r="O7281" t="s">
        <v>3495</v>
      </c>
    </row>
    <row r="7282" spans="1:15" x14ac:dyDescent="0.3">
      <c r="A7282" t="s">
        <v>3886</v>
      </c>
      <c r="B7282" t="s">
        <v>3887</v>
      </c>
      <c r="C7282" t="s">
        <v>6113</v>
      </c>
      <c r="D7282">
        <v>1</v>
      </c>
      <c r="E7282">
        <v>0.99636581400000002</v>
      </c>
      <c r="F7282">
        <v>0</v>
      </c>
      <c r="G7282">
        <v>0</v>
      </c>
      <c r="H7282">
        <v>0</v>
      </c>
      <c r="I7282">
        <v>1</v>
      </c>
      <c r="J7282" t="s">
        <v>445</v>
      </c>
      <c r="K7282" t="s">
        <v>6114</v>
      </c>
      <c r="L7282" t="s">
        <v>6114</v>
      </c>
      <c r="M7282" t="s">
        <v>10505</v>
      </c>
      <c r="N7282" t="s">
        <v>3886</v>
      </c>
      <c r="O7282" t="s">
        <v>3887</v>
      </c>
    </row>
    <row r="7283" spans="1:15" x14ac:dyDescent="0.3">
      <c r="A7283" t="s">
        <v>271</v>
      </c>
      <c r="B7283" t="s">
        <v>3224</v>
      </c>
      <c r="C7283" t="s">
        <v>4159</v>
      </c>
      <c r="D7283">
        <v>3</v>
      </c>
      <c r="E7283">
        <v>0.96200033900000004</v>
      </c>
      <c r="F7283">
        <v>1</v>
      </c>
      <c r="G7283">
        <v>0</v>
      </c>
      <c r="H7283">
        <v>0</v>
      </c>
      <c r="I7283">
        <v>0</v>
      </c>
      <c r="J7283" t="s">
        <v>3194</v>
      </c>
      <c r="K7283" t="s">
        <v>4160</v>
      </c>
      <c r="L7283" t="s">
        <v>4160</v>
      </c>
      <c r="M7283" t="s">
        <v>10506</v>
      </c>
      <c r="N7283" t="s">
        <v>271</v>
      </c>
      <c r="O7283" t="s">
        <v>3224</v>
      </c>
    </row>
    <row r="7284" spans="1:15" x14ac:dyDescent="0.3">
      <c r="A7284" t="s">
        <v>3242</v>
      </c>
      <c r="B7284" t="s">
        <v>3243</v>
      </c>
      <c r="C7284" t="s">
        <v>4107</v>
      </c>
      <c r="D7284">
        <v>2</v>
      </c>
      <c r="E7284">
        <v>0.65059881600000002</v>
      </c>
      <c r="F7284">
        <v>1</v>
      </c>
      <c r="G7284">
        <v>0</v>
      </c>
      <c r="H7284">
        <v>0</v>
      </c>
      <c r="I7284">
        <v>0</v>
      </c>
      <c r="J7284" t="s">
        <v>3194</v>
      </c>
      <c r="K7284" t="s">
        <v>4108</v>
      </c>
      <c r="L7284" t="s">
        <v>4108</v>
      </c>
      <c r="M7284" t="s">
        <v>10507</v>
      </c>
      <c r="N7284" t="s">
        <v>3242</v>
      </c>
      <c r="O7284" t="s">
        <v>3243</v>
      </c>
    </row>
    <row r="7285" spans="1:15" x14ac:dyDescent="0.3">
      <c r="A7285" t="s">
        <v>2268</v>
      </c>
      <c r="B7285" t="s">
        <v>2269</v>
      </c>
      <c r="C7285" t="s">
        <v>4278</v>
      </c>
      <c r="D7285">
        <v>3</v>
      </c>
      <c r="E7285">
        <v>0.85977790399999998</v>
      </c>
      <c r="F7285">
        <v>1</v>
      </c>
      <c r="G7285">
        <v>0</v>
      </c>
      <c r="H7285">
        <v>0</v>
      </c>
      <c r="I7285">
        <v>0</v>
      </c>
      <c r="J7285" t="s">
        <v>4</v>
      </c>
      <c r="K7285" t="s">
        <v>4279</v>
      </c>
      <c r="L7285" t="s">
        <v>4279</v>
      </c>
      <c r="M7285" t="s">
        <v>10508</v>
      </c>
      <c r="N7285" t="s">
        <v>2268</v>
      </c>
      <c r="O7285" t="s">
        <v>2269</v>
      </c>
    </row>
    <row r="7286" spans="1:15" x14ac:dyDescent="0.3">
      <c r="A7286" t="s">
        <v>212</v>
      </c>
      <c r="B7286" t="s">
        <v>242</v>
      </c>
      <c r="C7286" t="s">
        <v>4714</v>
      </c>
      <c r="D7286">
        <v>3</v>
      </c>
      <c r="E7286">
        <v>0.99023863400000001</v>
      </c>
      <c r="F7286">
        <v>1</v>
      </c>
      <c r="G7286">
        <v>0</v>
      </c>
      <c r="H7286">
        <v>0</v>
      </c>
      <c r="I7286">
        <v>0</v>
      </c>
      <c r="J7286" t="s">
        <v>445</v>
      </c>
      <c r="K7286" t="s">
        <v>4715</v>
      </c>
      <c r="L7286" t="s">
        <v>4715</v>
      </c>
      <c r="M7286" t="s">
        <v>10509</v>
      </c>
      <c r="N7286" t="s">
        <v>212</v>
      </c>
      <c r="O7286" t="s">
        <v>242</v>
      </c>
    </row>
    <row r="7287" spans="1:15" x14ac:dyDescent="0.3">
      <c r="A7287" t="s">
        <v>660</v>
      </c>
      <c r="B7287" t="s">
        <v>1005</v>
      </c>
      <c r="C7287" t="s">
        <v>4281</v>
      </c>
      <c r="D7287">
        <v>3</v>
      </c>
      <c r="E7287">
        <v>0.95851445999999996</v>
      </c>
      <c r="F7287">
        <v>1</v>
      </c>
      <c r="G7287">
        <v>0</v>
      </c>
      <c r="H7287">
        <v>0</v>
      </c>
      <c r="I7287">
        <v>0</v>
      </c>
      <c r="J7287" t="s">
        <v>14</v>
      </c>
      <c r="K7287" t="s">
        <v>4282</v>
      </c>
      <c r="L7287" t="s">
        <v>4282</v>
      </c>
      <c r="M7287" t="s">
        <v>10510</v>
      </c>
      <c r="N7287" t="s">
        <v>660</v>
      </c>
      <c r="O7287" t="s">
        <v>1005</v>
      </c>
    </row>
    <row r="7288" spans="1:15" x14ac:dyDescent="0.3">
      <c r="A7288" t="s">
        <v>407</v>
      </c>
      <c r="B7288" t="s">
        <v>2143</v>
      </c>
      <c r="C7288" t="s">
        <v>4724</v>
      </c>
      <c r="D7288">
        <v>3</v>
      </c>
      <c r="E7288">
        <v>0.96560079700000001</v>
      </c>
      <c r="F7288">
        <v>1</v>
      </c>
      <c r="G7288">
        <v>0</v>
      </c>
      <c r="H7288">
        <v>0</v>
      </c>
      <c r="I7288">
        <v>0</v>
      </c>
      <c r="J7288" t="s">
        <v>4</v>
      </c>
      <c r="K7288" t="s">
        <v>4725</v>
      </c>
      <c r="L7288" t="s">
        <v>4725</v>
      </c>
      <c r="M7288" t="s">
        <v>10511</v>
      </c>
      <c r="N7288" t="s">
        <v>407</v>
      </c>
      <c r="O7288" t="s">
        <v>2143</v>
      </c>
    </row>
    <row r="7289" spans="1:15" x14ac:dyDescent="0.3">
      <c r="A7289" t="s">
        <v>24</v>
      </c>
      <c r="B7289" t="s">
        <v>3221</v>
      </c>
      <c r="C7289" t="s">
        <v>5530</v>
      </c>
      <c r="D7289">
        <v>3</v>
      </c>
      <c r="E7289">
        <v>0.81752726899999995</v>
      </c>
      <c r="F7289">
        <v>1</v>
      </c>
      <c r="G7289">
        <v>0</v>
      </c>
      <c r="H7289">
        <v>0</v>
      </c>
      <c r="I7289">
        <v>0</v>
      </c>
      <c r="J7289" t="s">
        <v>13</v>
      </c>
      <c r="K7289" t="s">
        <v>5531</v>
      </c>
      <c r="L7289" t="s">
        <v>5531</v>
      </c>
      <c r="M7289" t="s">
        <v>10512</v>
      </c>
      <c r="N7289" t="s">
        <v>24</v>
      </c>
      <c r="O7289" t="s">
        <v>3221</v>
      </c>
    </row>
    <row r="7290" spans="1:15" x14ac:dyDescent="0.3">
      <c r="A7290" t="s">
        <v>3244</v>
      </c>
      <c r="B7290" t="s">
        <v>3245</v>
      </c>
      <c r="C7290" t="s">
        <v>4889</v>
      </c>
      <c r="D7290">
        <v>3</v>
      </c>
      <c r="E7290">
        <v>0.90637853400000001</v>
      </c>
      <c r="F7290">
        <v>1</v>
      </c>
      <c r="G7290">
        <v>0</v>
      </c>
      <c r="H7290">
        <v>0</v>
      </c>
      <c r="I7290">
        <v>0</v>
      </c>
      <c r="J7290" t="s">
        <v>3196</v>
      </c>
      <c r="K7290" t="s">
        <v>4890</v>
      </c>
      <c r="L7290" t="s">
        <v>4890</v>
      </c>
      <c r="M7290" t="s">
        <v>10513</v>
      </c>
      <c r="N7290" t="s">
        <v>3244</v>
      </c>
      <c r="O7290" t="s">
        <v>3245</v>
      </c>
    </row>
    <row r="7291" spans="1:15" x14ac:dyDescent="0.3">
      <c r="A7291" t="s">
        <v>638</v>
      </c>
      <c r="B7291" t="s">
        <v>787</v>
      </c>
      <c r="C7291" t="s">
        <v>4609</v>
      </c>
      <c r="D7291">
        <v>3</v>
      </c>
      <c r="E7291">
        <v>0.91805964600000001</v>
      </c>
      <c r="F7291">
        <v>1</v>
      </c>
      <c r="G7291">
        <v>0</v>
      </c>
      <c r="H7291">
        <v>0</v>
      </c>
      <c r="I7291">
        <v>0</v>
      </c>
      <c r="J7291" t="s">
        <v>14</v>
      </c>
      <c r="K7291" t="s">
        <v>4610</v>
      </c>
      <c r="L7291" t="s">
        <v>4610</v>
      </c>
      <c r="M7291" t="s">
        <v>10514</v>
      </c>
      <c r="N7291" t="s">
        <v>638</v>
      </c>
      <c r="O7291" t="s">
        <v>787</v>
      </c>
    </row>
    <row r="7292" spans="1:15" x14ac:dyDescent="0.3">
      <c r="A7292" t="s">
        <v>3215</v>
      </c>
      <c r="B7292" t="s">
        <v>3216</v>
      </c>
      <c r="C7292" t="s">
        <v>4324</v>
      </c>
      <c r="D7292">
        <v>2</v>
      </c>
      <c r="E7292">
        <v>0.105456959</v>
      </c>
      <c r="F7292">
        <v>1</v>
      </c>
      <c r="G7292">
        <v>0</v>
      </c>
      <c r="H7292">
        <v>0</v>
      </c>
      <c r="I7292">
        <v>0</v>
      </c>
      <c r="J7292" t="s">
        <v>8</v>
      </c>
      <c r="K7292" t="s">
        <v>4325</v>
      </c>
      <c r="L7292" t="s">
        <v>4325</v>
      </c>
      <c r="M7292" t="s">
        <v>10515</v>
      </c>
      <c r="N7292" t="s">
        <v>3215</v>
      </c>
      <c r="O7292" t="s">
        <v>3216</v>
      </c>
    </row>
    <row r="7293" spans="1:15" x14ac:dyDescent="0.3">
      <c r="A7293" t="s">
        <v>3417</v>
      </c>
      <c r="B7293" t="s">
        <v>3418</v>
      </c>
      <c r="C7293" t="s">
        <v>6171</v>
      </c>
      <c r="D7293">
        <v>2</v>
      </c>
      <c r="E7293">
        <v>0.89585053999999997</v>
      </c>
      <c r="F7293">
        <v>1</v>
      </c>
      <c r="G7293">
        <v>0</v>
      </c>
      <c r="H7293">
        <v>0</v>
      </c>
      <c r="I7293">
        <v>0</v>
      </c>
      <c r="J7293" t="s">
        <v>20</v>
      </c>
      <c r="K7293" t="s">
        <v>6172</v>
      </c>
      <c r="L7293" t="s">
        <v>6172</v>
      </c>
      <c r="M7293" t="s">
        <v>10516</v>
      </c>
      <c r="N7293" t="s">
        <v>3417</v>
      </c>
      <c r="O7293" t="s">
        <v>3418</v>
      </c>
    </row>
    <row r="7294" spans="1:15" x14ac:dyDescent="0.3">
      <c r="A7294" t="s">
        <v>1133</v>
      </c>
      <c r="B7294" t="s">
        <v>3382</v>
      </c>
      <c r="C7294" t="s">
        <v>5986</v>
      </c>
      <c r="D7294">
        <v>3</v>
      </c>
      <c r="E7294">
        <v>0.67254270299999996</v>
      </c>
      <c r="F7294">
        <v>1</v>
      </c>
      <c r="G7294">
        <v>0</v>
      </c>
      <c r="H7294">
        <v>0</v>
      </c>
      <c r="I7294">
        <v>0</v>
      </c>
      <c r="J7294" t="s">
        <v>18</v>
      </c>
      <c r="K7294" t="s">
        <v>5987</v>
      </c>
      <c r="L7294" t="s">
        <v>5987</v>
      </c>
      <c r="M7294" t="s">
        <v>10517</v>
      </c>
      <c r="N7294" t="s">
        <v>1133</v>
      </c>
      <c r="O7294" t="s">
        <v>3382</v>
      </c>
    </row>
    <row r="7295" spans="1:15" x14ac:dyDescent="0.3">
      <c r="A7295" t="s">
        <v>1307</v>
      </c>
      <c r="B7295" t="s">
        <v>3251</v>
      </c>
      <c r="C7295" t="s">
        <v>4291</v>
      </c>
      <c r="D7295">
        <v>3</v>
      </c>
      <c r="E7295">
        <v>0.88902200899999995</v>
      </c>
      <c r="F7295">
        <v>1</v>
      </c>
      <c r="G7295">
        <v>0</v>
      </c>
      <c r="H7295">
        <v>0</v>
      </c>
      <c r="I7295">
        <v>0</v>
      </c>
      <c r="J7295" t="s">
        <v>20</v>
      </c>
      <c r="K7295" t="s">
        <v>4292</v>
      </c>
      <c r="L7295" t="s">
        <v>4292</v>
      </c>
      <c r="M7295" t="s">
        <v>10518</v>
      </c>
      <c r="N7295" t="s">
        <v>1307</v>
      </c>
      <c r="O7295" t="s">
        <v>3251</v>
      </c>
    </row>
    <row r="7296" spans="1:15" x14ac:dyDescent="0.3">
      <c r="A7296" t="s">
        <v>588</v>
      </c>
      <c r="B7296" t="s">
        <v>836</v>
      </c>
      <c r="C7296" t="s">
        <v>4463</v>
      </c>
      <c r="D7296">
        <v>3</v>
      </c>
      <c r="E7296">
        <v>0.99520503800000004</v>
      </c>
      <c r="F7296">
        <v>1</v>
      </c>
      <c r="G7296">
        <v>0</v>
      </c>
      <c r="H7296">
        <v>0</v>
      </c>
      <c r="I7296">
        <v>0</v>
      </c>
      <c r="J7296" t="s">
        <v>445</v>
      </c>
      <c r="K7296" t="s">
        <v>4464</v>
      </c>
      <c r="L7296" t="s">
        <v>4464</v>
      </c>
      <c r="M7296" t="s">
        <v>10519</v>
      </c>
      <c r="N7296" t="s">
        <v>588</v>
      </c>
      <c r="O7296" t="s">
        <v>836</v>
      </c>
    </row>
    <row r="7297" spans="1:15" x14ac:dyDescent="0.3">
      <c r="A7297" t="s">
        <v>3526</v>
      </c>
      <c r="B7297" t="s">
        <v>3527</v>
      </c>
      <c r="C7297" t="s">
        <v>4465</v>
      </c>
      <c r="D7297">
        <v>3</v>
      </c>
      <c r="E7297">
        <v>0.99520503800000004</v>
      </c>
      <c r="F7297">
        <v>0</v>
      </c>
      <c r="G7297">
        <v>0</v>
      </c>
      <c r="H7297">
        <v>0</v>
      </c>
      <c r="I7297">
        <v>0</v>
      </c>
      <c r="J7297" t="s">
        <v>445</v>
      </c>
      <c r="K7297" t="s">
        <v>4464</v>
      </c>
      <c r="L7297" t="s">
        <v>4464</v>
      </c>
      <c r="M7297" t="s">
        <v>10519</v>
      </c>
      <c r="N7297" t="s">
        <v>3526</v>
      </c>
      <c r="O7297" t="s">
        <v>3527</v>
      </c>
    </row>
    <row r="7298" spans="1:15" x14ac:dyDescent="0.3">
      <c r="A7298" t="s">
        <v>191</v>
      </c>
      <c r="B7298" t="s">
        <v>3258</v>
      </c>
      <c r="C7298" t="s">
        <v>4261</v>
      </c>
      <c r="D7298">
        <v>3</v>
      </c>
      <c r="E7298">
        <v>0.99704878299999999</v>
      </c>
      <c r="F7298">
        <v>1</v>
      </c>
      <c r="G7298">
        <v>0</v>
      </c>
      <c r="H7298">
        <v>0</v>
      </c>
      <c r="I7298">
        <v>0</v>
      </c>
      <c r="J7298" t="s">
        <v>445</v>
      </c>
      <c r="K7298" t="s">
        <v>4262</v>
      </c>
      <c r="L7298" t="s">
        <v>4262</v>
      </c>
      <c r="M7298" t="s">
        <v>10520</v>
      </c>
      <c r="N7298" t="s">
        <v>191</v>
      </c>
      <c r="O7298" t="s">
        <v>3258</v>
      </c>
    </row>
    <row r="7299" spans="1:15" x14ac:dyDescent="0.3">
      <c r="A7299" t="s">
        <v>211</v>
      </c>
      <c r="B7299" t="s">
        <v>3282</v>
      </c>
      <c r="C7299" t="s">
        <v>4244</v>
      </c>
      <c r="D7299">
        <v>3</v>
      </c>
      <c r="E7299">
        <v>0.98906472700000003</v>
      </c>
      <c r="F7299">
        <v>1</v>
      </c>
      <c r="G7299">
        <v>0</v>
      </c>
      <c r="H7299">
        <v>0</v>
      </c>
      <c r="I7299">
        <v>0</v>
      </c>
      <c r="J7299" t="s">
        <v>445</v>
      </c>
      <c r="K7299" t="s">
        <v>4245</v>
      </c>
      <c r="L7299" t="s">
        <v>4245</v>
      </c>
      <c r="M7299" t="s">
        <v>10521</v>
      </c>
      <c r="N7299" t="s">
        <v>211</v>
      </c>
      <c r="O7299" t="s">
        <v>3282</v>
      </c>
    </row>
    <row r="7300" spans="1:15" x14ac:dyDescent="0.3">
      <c r="A7300" t="s">
        <v>1142</v>
      </c>
      <c r="B7300" t="s">
        <v>3259</v>
      </c>
      <c r="C7300" t="s">
        <v>5116</v>
      </c>
      <c r="D7300">
        <v>3</v>
      </c>
      <c r="E7300">
        <v>0.86942128299999999</v>
      </c>
      <c r="F7300">
        <v>1</v>
      </c>
      <c r="G7300">
        <v>0</v>
      </c>
      <c r="H7300">
        <v>0</v>
      </c>
      <c r="I7300">
        <v>0</v>
      </c>
      <c r="J7300" t="s">
        <v>8</v>
      </c>
      <c r="K7300" t="s">
        <v>5117</v>
      </c>
      <c r="L7300" t="s">
        <v>5117</v>
      </c>
      <c r="M7300" t="s">
        <v>10522</v>
      </c>
      <c r="N7300" t="s">
        <v>1142</v>
      </c>
      <c r="O7300" t="s">
        <v>3259</v>
      </c>
    </row>
    <row r="7301" spans="1:15" x14ac:dyDescent="0.3">
      <c r="A7301" t="s">
        <v>2571</v>
      </c>
      <c r="B7301" t="s">
        <v>2572</v>
      </c>
      <c r="C7301" t="s">
        <v>5118</v>
      </c>
      <c r="D7301">
        <v>3</v>
      </c>
      <c r="E7301">
        <v>0.86942128299999999</v>
      </c>
      <c r="F7301">
        <v>0</v>
      </c>
      <c r="G7301">
        <v>0</v>
      </c>
      <c r="H7301">
        <v>0</v>
      </c>
      <c r="I7301">
        <v>0</v>
      </c>
      <c r="J7301" t="s">
        <v>8</v>
      </c>
      <c r="K7301" t="s">
        <v>5117</v>
      </c>
      <c r="L7301" t="s">
        <v>5117</v>
      </c>
      <c r="M7301" t="s">
        <v>10522</v>
      </c>
      <c r="N7301" t="s">
        <v>2571</v>
      </c>
      <c r="O7301" t="s">
        <v>2572</v>
      </c>
    </row>
    <row r="7302" spans="1:15" x14ac:dyDescent="0.3">
      <c r="A7302" t="s">
        <v>3252</v>
      </c>
      <c r="B7302" t="s">
        <v>4704</v>
      </c>
      <c r="C7302" t="s">
        <v>4705</v>
      </c>
      <c r="D7302">
        <v>1</v>
      </c>
      <c r="E7302">
        <v>-999.99</v>
      </c>
      <c r="F7302">
        <v>0</v>
      </c>
      <c r="G7302">
        <v>0</v>
      </c>
      <c r="H7302">
        <v>0</v>
      </c>
      <c r="I7302">
        <v>0</v>
      </c>
      <c r="J7302" t="s">
        <v>11</v>
      </c>
      <c r="K7302" t="s">
        <v>4706</v>
      </c>
      <c r="L7302" t="s">
        <v>4706</v>
      </c>
      <c r="M7302" t="s">
        <v>10523</v>
      </c>
      <c r="N7302" t="s">
        <v>3252</v>
      </c>
      <c r="O7302" t="s">
        <v>4704</v>
      </c>
    </row>
    <row r="7303" spans="1:15" x14ac:dyDescent="0.3">
      <c r="A7303" t="s">
        <v>1142</v>
      </c>
      <c r="B7303" t="s">
        <v>3259</v>
      </c>
      <c r="C7303" t="s">
        <v>5116</v>
      </c>
      <c r="D7303">
        <v>3</v>
      </c>
      <c r="E7303">
        <v>0.86942128299999999</v>
      </c>
      <c r="F7303">
        <v>1</v>
      </c>
      <c r="G7303">
        <v>0</v>
      </c>
      <c r="H7303">
        <v>0</v>
      </c>
      <c r="I7303">
        <v>0</v>
      </c>
      <c r="J7303" t="s">
        <v>8</v>
      </c>
      <c r="K7303" t="s">
        <v>5117</v>
      </c>
      <c r="L7303" t="s">
        <v>5117</v>
      </c>
      <c r="M7303" t="s">
        <v>10524</v>
      </c>
      <c r="N7303" t="s">
        <v>1142</v>
      </c>
      <c r="O7303" t="s">
        <v>3259</v>
      </c>
    </row>
    <row r="7304" spans="1:15" x14ac:dyDescent="0.3">
      <c r="A7304" t="s">
        <v>2571</v>
      </c>
      <c r="B7304" t="s">
        <v>2572</v>
      </c>
      <c r="C7304" t="s">
        <v>5118</v>
      </c>
      <c r="D7304">
        <v>3</v>
      </c>
      <c r="E7304">
        <v>0.86942128299999999</v>
      </c>
      <c r="F7304">
        <v>0</v>
      </c>
      <c r="G7304">
        <v>0</v>
      </c>
      <c r="H7304">
        <v>0</v>
      </c>
      <c r="I7304">
        <v>0</v>
      </c>
      <c r="J7304" t="s">
        <v>8</v>
      </c>
      <c r="K7304" t="s">
        <v>5117</v>
      </c>
      <c r="L7304" t="s">
        <v>5117</v>
      </c>
      <c r="M7304" t="s">
        <v>10524</v>
      </c>
      <c r="N7304" t="s">
        <v>2571</v>
      </c>
      <c r="O7304" t="s">
        <v>2572</v>
      </c>
    </row>
    <row r="7305" spans="1:15" x14ac:dyDescent="0.3">
      <c r="A7305" t="s">
        <v>3730</v>
      </c>
      <c r="B7305" t="s">
        <v>3731</v>
      </c>
      <c r="C7305" t="s">
        <v>5779</v>
      </c>
      <c r="D7305">
        <v>1</v>
      </c>
      <c r="E7305">
        <v>0.99023863400000001</v>
      </c>
      <c r="F7305">
        <v>0</v>
      </c>
      <c r="G7305">
        <v>0</v>
      </c>
      <c r="H7305">
        <v>0</v>
      </c>
      <c r="I7305">
        <v>1</v>
      </c>
      <c r="J7305" t="s">
        <v>445</v>
      </c>
      <c r="K7305" t="s">
        <v>5780</v>
      </c>
      <c r="L7305" t="s">
        <v>5780</v>
      </c>
      <c r="M7305" t="s">
        <v>10525</v>
      </c>
      <c r="N7305" t="s">
        <v>3730</v>
      </c>
      <c r="O7305" t="s">
        <v>3731</v>
      </c>
    </row>
    <row r="7306" spans="1:15" x14ac:dyDescent="0.3">
      <c r="A7306" t="s">
        <v>3605</v>
      </c>
      <c r="B7306" t="s">
        <v>3606</v>
      </c>
      <c r="C7306" t="s">
        <v>4895</v>
      </c>
      <c r="D7306">
        <v>2</v>
      </c>
      <c r="E7306">
        <v>0.99650308399999998</v>
      </c>
      <c r="F7306">
        <v>0</v>
      </c>
      <c r="G7306">
        <v>1</v>
      </c>
      <c r="H7306">
        <v>0</v>
      </c>
      <c r="I7306">
        <v>1</v>
      </c>
      <c r="J7306" t="s">
        <v>445</v>
      </c>
      <c r="K7306" t="s">
        <v>4896</v>
      </c>
      <c r="L7306" t="s">
        <v>4896</v>
      </c>
      <c r="M7306" t="s">
        <v>10526</v>
      </c>
      <c r="N7306" t="s">
        <v>3605</v>
      </c>
      <c r="O7306" t="s">
        <v>3606</v>
      </c>
    </row>
    <row r="7307" spans="1:15" x14ac:dyDescent="0.3">
      <c r="A7307" t="s">
        <v>3283</v>
      </c>
      <c r="B7307" t="s">
        <v>3284</v>
      </c>
      <c r="C7307" t="s">
        <v>4169</v>
      </c>
      <c r="D7307">
        <v>2</v>
      </c>
      <c r="E7307">
        <v>0.81571598400000001</v>
      </c>
      <c r="F7307">
        <v>1</v>
      </c>
      <c r="G7307">
        <v>0</v>
      </c>
      <c r="H7307">
        <v>0</v>
      </c>
      <c r="I7307">
        <v>0</v>
      </c>
      <c r="J7307" t="s">
        <v>6</v>
      </c>
      <c r="K7307" t="s">
        <v>4170</v>
      </c>
      <c r="L7307" t="s">
        <v>4170</v>
      </c>
      <c r="M7307" t="s">
        <v>10527</v>
      </c>
      <c r="N7307" t="s">
        <v>3283</v>
      </c>
      <c r="O7307" t="s">
        <v>3284</v>
      </c>
    </row>
    <row r="7308" spans="1:15" x14ac:dyDescent="0.3">
      <c r="A7308" t="s">
        <v>3913</v>
      </c>
      <c r="B7308" t="s">
        <v>3914</v>
      </c>
      <c r="C7308" t="s">
        <v>4621</v>
      </c>
      <c r="D7308">
        <v>2</v>
      </c>
      <c r="E7308">
        <v>0.99520503800000004</v>
      </c>
      <c r="F7308">
        <v>0</v>
      </c>
      <c r="G7308">
        <v>0</v>
      </c>
      <c r="H7308">
        <v>0</v>
      </c>
      <c r="I7308">
        <v>1</v>
      </c>
      <c r="J7308" t="s">
        <v>445</v>
      </c>
      <c r="K7308" t="s">
        <v>4622</v>
      </c>
      <c r="L7308" t="s">
        <v>4622</v>
      </c>
      <c r="M7308" t="s">
        <v>10528</v>
      </c>
      <c r="N7308" t="s">
        <v>3913</v>
      </c>
      <c r="O7308" t="s">
        <v>3914</v>
      </c>
    </row>
    <row r="7309" spans="1:15" x14ac:dyDescent="0.3">
      <c r="A7309" t="s">
        <v>3226</v>
      </c>
      <c r="B7309" t="s">
        <v>3227</v>
      </c>
      <c r="C7309" t="s">
        <v>4133</v>
      </c>
      <c r="D7309">
        <v>3</v>
      </c>
      <c r="E7309">
        <v>0.75580928700000005</v>
      </c>
      <c r="F7309">
        <v>1</v>
      </c>
      <c r="G7309">
        <v>0</v>
      </c>
      <c r="H7309">
        <v>0</v>
      </c>
      <c r="I7309">
        <v>0</v>
      </c>
      <c r="J7309" t="s">
        <v>11</v>
      </c>
      <c r="K7309" t="s">
        <v>4134</v>
      </c>
      <c r="L7309" t="s">
        <v>4134</v>
      </c>
      <c r="M7309" t="s">
        <v>10529</v>
      </c>
      <c r="N7309" t="s">
        <v>3226</v>
      </c>
      <c r="O7309" t="s">
        <v>3227</v>
      </c>
    </row>
    <row r="7310" spans="1:15" x14ac:dyDescent="0.3">
      <c r="A7310" t="s">
        <v>1645</v>
      </c>
      <c r="B7310" t="s">
        <v>3233</v>
      </c>
      <c r="C7310" t="s">
        <v>5056</v>
      </c>
      <c r="D7310">
        <v>2</v>
      </c>
      <c r="E7310">
        <v>0.66665449499999996</v>
      </c>
      <c r="F7310">
        <v>0</v>
      </c>
      <c r="G7310">
        <v>1</v>
      </c>
      <c r="H7310">
        <v>0</v>
      </c>
      <c r="I7310">
        <v>1</v>
      </c>
      <c r="J7310" t="s">
        <v>445</v>
      </c>
      <c r="K7310" t="s">
        <v>5057</v>
      </c>
      <c r="L7310" t="s">
        <v>5057</v>
      </c>
      <c r="M7310" t="s">
        <v>10530</v>
      </c>
      <c r="N7310" t="s">
        <v>1645</v>
      </c>
      <c r="O7310" t="s">
        <v>3233</v>
      </c>
    </row>
    <row r="7311" spans="1:15" x14ac:dyDescent="0.3">
      <c r="A7311" t="s">
        <v>2268</v>
      </c>
      <c r="B7311" t="s">
        <v>2269</v>
      </c>
      <c r="C7311" t="s">
        <v>4278</v>
      </c>
      <c r="D7311">
        <v>3</v>
      </c>
      <c r="E7311">
        <v>0.85977790399999998</v>
      </c>
      <c r="F7311">
        <v>1</v>
      </c>
      <c r="G7311">
        <v>0</v>
      </c>
      <c r="H7311">
        <v>0</v>
      </c>
      <c r="I7311">
        <v>0</v>
      </c>
      <c r="J7311" t="s">
        <v>4</v>
      </c>
      <c r="K7311" t="s">
        <v>4279</v>
      </c>
      <c r="L7311" t="s">
        <v>4279</v>
      </c>
      <c r="M7311" t="s">
        <v>10531</v>
      </c>
      <c r="N7311" t="s">
        <v>2268</v>
      </c>
      <c r="O7311" t="s">
        <v>2269</v>
      </c>
    </row>
    <row r="7312" spans="1:15" x14ac:dyDescent="0.3">
      <c r="A7312" t="s">
        <v>43</v>
      </c>
      <c r="B7312" t="s">
        <v>1275</v>
      </c>
      <c r="C7312" t="s">
        <v>4101</v>
      </c>
      <c r="D7312">
        <v>3</v>
      </c>
      <c r="E7312">
        <v>0.99179899699999996</v>
      </c>
      <c r="F7312">
        <v>1</v>
      </c>
      <c r="G7312">
        <v>0</v>
      </c>
      <c r="H7312">
        <v>0</v>
      </c>
      <c r="I7312">
        <v>0</v>
      </c>
      <c r="J7312" t="s">
        <v>33</v>
      </c>
      <c r="K7312" t="s">
        <v>4102</v>
      </c>
      <c r="L7312" t="s">
        <v>4102</v>
      </c>
      <c r="M7312" t="s">
        <v>10532</v>
      </c>
      <c r="N7312" t="s">
        <v>43</v>
      </c>
      <c r="O7312" t="s">
        <v>1275</v>
      </c>
    </row>
    <row r="7313" spans="1:15" x14ac:dyDescent="0.3">
      <c r="A7313" t="s">
        <v>2268</v>
      </c>
      <c r="B7313" t="s">
        <v>2269</v>
      </c>
      <c r="C7313" t="s">
        <v>4278</v>
      </c>
      <c r="D7313">
        <v>3</v>
      </c>
      <c r="E7313">
        <v>0.85977790399999998</v>
      </c>
      <c r="F7313">
        <v>1</v>
      </c>
      <c r="G7313">
        <v>0</v>
      </c>
      <c r="H7313">
        <v>0</v>
      </c>
      <c r="I7313">
        <v>0</v>
      </c>
      <c r="J7313" t="s">
        <v>4</v>
      </c>
      <c r="K7313" t="s">
        <v>4279</v>
      </c>
      <c r="L7313" t="s">
        <v>4279</v>
      </c>
      <c r="M7313" t="s">
        <v>10533</v>
      </c>
      <c r="N7313" t="s">
        <v>2268</v>
      </c>
      <c r="O7313" t="s">
        <v>2269</v>
      </c>
    </row>
    <row r="7314" spans="1:15" x14ac:dyDescent="0.3">
      <c r="A7314" t="s">
        <v>43</v>
      </c>
      <c r="B7314" t="s">
        <v>1275</v>
      </c>
      <c r="C7314" t="s">
        <v>4101</v>
      </c>
      <c r="D7314">
        <v>3</v>
      </c>
      <c r="E7314">
        <v>0.99179899699999996</v>
      </c>
      <c r="F7314">
        <v>1</v>
      </c>
      <c r="G7314">
        <v>0</v>
      </c>
      <c r="H7314">
        <v>0</v>
      </c>
      <c r="I7314">
        <v>0</v>
      </c>
      <c r="J7314" t="s">
        <v>33</v>
      </c>
      <c r="K7314" t="s">
        <v>4102</v>
      </c>
      <c r="L7314" t="s">
        <v>4102</v>
      </c>
      <c r="M7314" t="s">
        <v>10534</v>
      </c>
      <c r="N7314" t="s">
        <v>43</v>
      </c>
      <c r="O7314" t="s">
        <v>1275</v>
      </c>
    </row>
    <row r="7315" spans="1:15" x14ac:dyDescent="0.3">
      <c r="A7315" t="s">
        <v>1539</v>
      </c>
      <c r="B7315" t="s">
        <v>3416</v>
      </c>
      <c r="C7315" t="s">
        <v>4163</v>
      </c>
      <c r="D7315">
        <v>3</v>
      </c>
      <c r="E7315">
        <v>0.96104988800000002</v>
      </c>
      <c r="F7315">
        <v>1</v>
      </c>
      <c r="G7315">
        <v>0</v>
      </c>
      <c r="H7315">
        <v>0</v>
      </c>
      <c r="I7315">
        <v>0</v>
      </c>
      <c r="J7315" t="s">
        <v>13</v>
      </c>
      <c r="K7315" t="s">
        <v>4164</v>
      </c>
      <c r="L7315" t="s">
        <v>4164</v>
      </c>
      <c r="M7315" t="s">
        <v>10535</v>
      </c>
      <c r="N7315" t="s">
        <v>1539</v>
      </c>
      <c r="O7315" t="s">
        <v>3416</v>
      </c>
    </row>
    <row r="7316" spans="1:15" x14ac:dyDescent="0.3">
      <c r="A7316" t="s">
        <v>3583</v>
      </c>
      <c r="B7316" t="s">
        <v>3584</v>
      </c>
      <c r="C7316" t="s">
        <v>5105</v>
      </c>
      <c r="D7316">
        <v>2</v>
      </c>
      <c r="E7316">
        <v>0.88316574199999998</v>
      </c>
      <c r="F7316">
        <v>0</v>
      </c>
      <c r="G7316">
        <v>1</v>
      </c>
      <c r="H7316">
        <v>0</v>
      </c>
      <c r="I7316">
        <v>1</v>
      </c>
      <c r="J7316" t="s">
        <v>445</v>
      </c>
      <c r="K7316" t="s">
        <v>5106</v>
      </c>
      <c r="L7316" t="s">
        <v>5106</v>
      </c>
      <c r="M7316" t="s">
        <v>10536</v>
      </c>
      <c r="N7316" t="s">
        <v>3583</v>
      </c>
      <c r="O7316" t="s">
        <v>3584</v>
      </c>
    </row>
    <row r="7317" spans="1:15" x14ac:dyDescent="0.3">
      <c r="A7317" t="s">
        <v>3701</v>
      </c>
      <c r="B7317" t="s">
        <v>3702</v>
      </c>
      <c r="C7317" t="s">
        <v>5453</v>
      </c>
      <c r="D7317">
        <v>1</v>
      </c>
      <c r="E7317">
        <v>0.98856068900000005</v>
      </c>
      <c r="F7317">
        <v>0</v>
      </c>
      <c r="G7317">
        <v>0</v>
      </c>
      <c r="H7317">
        <v>0</v>
      </c>
      <c r="I7317">
        <v>1</v>
      </c>
      <c r="J7317" t="s">
        <v>445</v>
      </c>
      <c r="K7317" t="s">
        <v>5454</v>
      </c>
      <c r="L7317" t="s">
        <v>5454</v>
      </c>
      <c r="M7317" t="s">
        <v>10537</v>
      </c>
      <c r="N7317" t="s">
        <v>3701</v>
      </c>
      <c r="O7317" t="s">
        <v>3702</v>
      </c>
    </row>
    <row r="7318" spans="1:15" x14ac:dyDescent="0.3">
      <c r="A7318" t="s">
        <v>3890</v>
      </c>
      <c r="B7318" t="s">
        <v>3891</v>
      </c>
      <c r="C7318" t="s">
        <v>4095</v>
      </c>
      <c r="D7318">
        <v>1</v>
      </c>
      <c r="E7318">
        <v>0.99520503800000004</v>
      </c>
      <c r="F7318">
        <v>0</v>
      </c>
      <c r="G7318">
        <v>0</v>
      </c>
      <c r="H7318">
        <v>0</v>
      </c>
      <c r="I7318">
        <v>1</v>
      </c>
      <c r="J7318" t="s">
        <v>445</v>
      </c>
      <c r="K7318" t="s">
        <v>4096</v>
      </c>
      <c r="L7318" t="s">
        <v>4096</v>
      </c>
      <c r="M7318" t="s">
        <v>10538</v>
      </c>
      <c r="N7318" t="s">
        <v>3890</v>
      </c>
      <c r="O7318" t="s">
        <v>3891</v>
      </c>
    </row>
    <row r="7319" spans="1:15" x14ac:dyDescent="0.3">
      <c r="A7319" t="s">
        <v>3999</v>
      </c>
      <c r="B7319" t="s">
        <v>3294</v>
      </c>
      <c r="C7319" t="s">
        <v>4000</v>
      </c>
      <c r="D7319">
        <v>2</v>
      </c>
      <c r="E7319">
        <v>0.95638330999999999</v>
      </c>
      <c r="F7319">
        <v>0</v>
      </c>
      <c r="G7319">
        <v>0</v>
      </c>
      <c r="H7319">
        <v>0</v>
      </c>
      <c r="I7319">
        <v>1</v>
      </c>
      <c r="J7319" t="s">
        <v>445</v>
      </c>
      <c r="K7319" t="s">
        <v>4001</v>
      </c>
      <c r="L7319" t="s">
        <v>4001</v>
      </c>
      <c r="M7319" t="s">
        <v>10539</v>
      </c>
      <c r="N7319" t="s">
        <v>3999</v>
      </c>
      <c r="O7319" t="s">
        <v>3294</v>
      </c>
    </row>
    <row r="7320" spans="1:15" x14ac:dyDescent="0.3">
      <c r="A7320" t="s">
        <v>1951</v>
      </c>
      <c r="B7320" t="s">
        <v>3246</v>
      </c>
      <c r="C7320" t="s">
        <v>5983</v>
      </c>
      <c r="D7320">
        <v>2</v>
      </c>
      <c r="E7320">
        <v>0.59971648700000002</v>
      </c>
      <c r="F7320">
        <v>0</v>
      </c>
      <c r="G7320">
        <v>1</v>
      </c>
      <c r="H7320">
        <v>0</v>
      </c>
      <c r="I7320">
        <v>0</v>
      </c>
      <c r="J7320" t="s">
        <v>18</v>
      </c>
      <c r="K7320" t="s">
        <v>5984</v>
      </c>
      <c r="L7320" t="s">
        <v>5984</v>
      </c>
      <c r="M7320" t="s">
        <v>10540</v>
      </c>
      <c r="N7320" t="s">
        <v>1951</v>
      </c>
      <c r="O7320" t="s">
        <v>3246</v>
      </c>
    </row>
    <row r="7321" spans="1:15" x14ac:dyDescent="0.3">
      <c r="A7321" t="s">
        <v>211</v>
      </c>
      <c r="B7321" t="s">
        <v>3282</v>
      </c>
      <c r="C7321" t="s">
        <v>4244</v>
      </c>
      <c r="D7321">
        <v>3</v>
      </c>
      <c r="E7321">
        <v>0.98906472700000003</v>
      </c>
      <c r="F7321">
        <v>1</v>
      </c>
      <c r="G7321">
        <v>0</v>
      </c>
      <c r="H7321">
        <v>0</v>
      </c>
      <c r="I7321">
        <v>0</v>
      </c>
      <c r="J7321" t="s">
        <v>445</v>
      </c>
      <c r="K7321" t="s">
        <v>4245</v>
      </c>
      <c r="L7321" t="s">
        <v>4245</v>
      </c>
      <c r="M7321" t="s">
        <v>10541</v>
      </c>
      <c r="N7321" t="s">
        <v>211</v>
      </c>
      <c r="O7321" t="s">
        <v>3282</v>
      </c>
    </row>
    <row r="7322" spans="1:15" x14ac:dyDescent="0.3">
      <c r="A7322" t="s">
        <v>3608</v>
      </c>
      <c r="B7322" t="s">
        <v>3609</v>
      </c>
      <c r="C7322" t="s">
        <v>4013</v>
      </c>
      <c r="D7322">
        <v>2</v>
      </c>
      <c r="E7322">
        <v>0.96560079700000001</v>
      </c>
      <c r="F7322">
        <v>1</v>
      </c>
      <c r="G7322">
        <v>0</v>
      </c>
      <c r="H7322">
        <v>0</v>
      </c>
      <c r="I7322">
        <v>0</v>
      </c>
      <c r="J7322" t="s">
        <v>4</v>
      </c>
      <c r="K7322" t="s">
        <v>4014</v>
      </c>
      <c r="L7322" t="s">
        <v>4014</v>
      </c>
      <c r="M7322" t="s">
        <v>10542</v>
      </c>
      <c r="N7322" t="s">
        <v>3608</v>
      </c>
      <c r="O7322" t="s">
        <v>3609</v>
      </c>
    </row>
    <row r="7323" spans="1:15" x14ac:dyDescent="0.3">
      <c r="A7323" t="s">
        <v>3264</v>
      </c>
      <c r="B7323" t="s">
        <v>3265</v>
      </c>
      <c r="C7323" t="s">
        <v>4507</v>
      </c>
      <c r="D7323">
        <v>2</v>
      </c>
      <c r="E7323">
        <v>0.95779686200000003</v>
      </c>
      <c r="F7323">
        <v>1</v>
      </c>
      <c r="G7323">
        <v>0</v>
      </c>
      <c r="H7323">
        <v>0</v>
      </c>
      <c r="I7323">
        <v>0</v>
      </c>
      <c r="J7323" t="s">
        <v>4</v>
      </c>
      <c r="K7323" t="s">
        <v>4508</v>
      </c>
      <c r="L7323" t="s">
        <v>4508</v>
      </c>
      <c r="M7323" t="s">
        <v>10543</v>
      </c>
      <c r="N7323" t="s">
        <v>3264</v>
      </c>
      <c r="O7323" t="s">
        <v>3265</v>
      </c>
    </row>
    <row r="7324" spans="1:15" x14ac:dyDescent="0.3">
      <c r="A7324" t="s">
        <v>3784</v>
      </c>
      <c r="B7324" t="s">
        <v>3785</v>
      </c>
      <c r="C7324" t="s">
        <v>5496</v>
      </c>
      <c r="D7324">
        <v>1</v>
      </c>
      <c r="E7324">
        <v>0.99023863400000001</v>
      </c>
      <c r="F7324">
        <v>0</v>
      </c>
      <c r="G7324">
        <v>0</v>
      </c>
      <c r="H7324">
        <v>0</v>
      </c>
      <c r="I7324">
        <v>0</v>
      </c>
      <c r="J7324" t="s">
        <v>445</v>
      </c>
      <c r="K7324" t="s">
        <v>5497</v>
      </c>
      <c r="L7324" t="s">
        <v>5497</v>
      </c>
      <c r="M7324" t="s">
        <v>10544</v>
      </c>
      <c r="N7324" t="s">
        <v>3784</v>
      </c>
      <c r="O7324" t="s">
        <v>3785</v>
      </c>
    </row>
    <row r="7325" spans="1:15" x14ac:dyDescent="0.3">
      <c r="A7325" t="s">
        <v>683</v>
      </c>
      <c r="B7325" t="s">
        <v>796</v>
      </c>
      <c r="C7325" t="s">
        <v>4257</v>
      </c>
      <c r="D7325">
        <v>3</v>
      </c>
      <c r="E7325">
        <v>0.95730785799999996</v>
      </c>
      <c r="F7325">
        <v>1</v>
      </c>
      <c r="G7325">
        <v>0</v>
      </c>
      <c r="H7325">
        <v>0</v>
      </c>
      <c r="I7325">
        <v>0</v>
      </c>
      <c r="J7325" t="s">
        <v>4</v>
      </c>
      <c r="K7325" t="s">
        <v>4258</v>
      </c>
      <c r="L7325" t="s">
        <v>4258</v>
      </c>
      <c r="M7325" t="s">
        <v>10545</v>
      </c>
      <c r="N7325" t="s">
        <v>683</v>
      </c>
      <c r="O7325" t="s">
        <v>796</v>
      </c>
    </row>
    <row r="7326" spans="1:15" x14ac:dyDescent="0.3">
      <c r="A7326" t="s">
        <v>622</v>
      </c>
      <c r="B7326" t="s">
        <v>3623</v>
      </c>
      <c r="C7326" t="s">
        <v>4792</v>
      </c>
      <c r="D7326">
        <v>2</v>
      </c>
      <c r="E7326">
        <v>0.99778161700000001</v>
      </c>
      <c r="F7326">
        <v>0</v>
      </c>
      <c r="G7326">
        <v>1</v>
      </c>
      <c r="H7326">
        <v>0</v>
      </c>
      <c r="I7326">
        <v>0</v>
      </c>
      <c r="J7326" t="s">
        <v>445</v>
      </c>
      <c r="K7326" t="s">
        <v>4793</v>
      </c>
      <c r="L7326" t="s">
        <v>4793</v>
      </c>
      <c r="M7326" t="s">
        <v>10546</v>
      </c>
      <c r="N7326" t="s">
        <v>622</v>
      </c>
      <c r="O7326" t="s">
        <v>3623</v>
      </c>
    </row>
    <row r="7327" spans="1:15" x14ac:dyDescent="0.3">
      <c r="A7327" t="s">
        <v>3252</v>
      </c>
      <c r="B7327" t="s">
        <v>4704</v>
      </c>
      <c r="C7327" t="s">
        <v>4705</v>
      </c>
      <c r="D7327">
        <v>1</v>
      </c>
      <c r="E7327">
        <v>-999.99</v>
      </c>
      <c r="F7327">
        <v>0</v>
      </c>
      <c r="G7327">
        <v>0</v>
      </c>
      <c r="H7327">
        <v>0</v>
      </c>
      <c r="I7327">
        <v>0</v>
      </c>
      <c r="J7327" t="s">
        <v>11</v>
      </c>
      <c r="K7327" t="s">
        <v>4706</v>
      </c>
      <c r="L7327" t="s">
        <v>4706</v>
      </c>
      <c r="M7327" t="s">
        <v>10547</v>
      </c>
      <c r="N7327" t="s">
        <v>3252</v>
      </c>
      <c r="O7327" t="s">
        <v>4704</v>
      </c>
    </row>
    <row r="7328" spans="1:15" x14ac:dyDescent="0.3">
      <c r="A7328" t="s">
        <v>3726</v>
      </c>
      <c r="B7328" t="s">
        <v>3727</v>
      </c>
      <c r="C7328" t="s">
        <v>5776</v>
      </c>
      <c r="D7328">
        <v>1</v>
      </c>
      <c r="E7328">
        <v>0.99829978799999997</v>
      </c>
      <c r="F7328">
        <v>0</v>
      </c>
      <c r="G7328">
        <v>0</v>
      </c>
      <c r="H7328">
        <v>0</v>
      </c>
      <c r="I7328">
        <v>1</v>
      </c>
      <c r="J7328" t="s">
        <v>445</v>
      </c>
      <c r="K7328" t="s">
        <v>5777</v>
      </c>
      <c r="L7328" t="s">
        <v>5777</v>
      </c>
      <c r="M7328" t="s">
        <v>10548</v>
      </c>
      <c r="N7328" t="s">
        <v>3726</v>
      </c>
      <c r="O7328" t="s">
        <v>3727</v>
      </c>
    </row>
    <row r="7329" spans="1:15" x14ac:dyDescent="0.3">
      <c r="A7329" t="s">
        <v>3286</v>
      </c>
      <c r="B7329" t="s">
        <v>3287</v>
      </c>
      <c r="C7329" t="s">
        <v>4115</v>
      </c>
      <c r="D7329">
        <v>2</v>
      </c>
      <c r="E7329">
        <v>0.96438922400000004</v>
      </c>
      <c r="F7329">
        <v>1</v>
      </c>
      <c r="G7329">
        <v>0</v>
      </c>
      <c r="H7329">
        <v>0</v>
      </c>
      <c r="I7329">
        <v>0</v>
      </c>
      <c r="J7329" t="s">
        <v>33</v>
      </c>
      <c r="K7329" t="s">
        <v>4116</v>
      </c>
      <c r="L7329" t="s">
        <v>4116</v>
      </c>
      <c r="M7329" t="s">
        <v>10549</v>
      </c>
      <c r="N7329" t="s">
        <v>3286</v>
      </c>
      <c r="O7329" t="s">
        <v>3287</v>
      </c>
    </row>
    <row r="7330" spans="1:15" x14ac:dyDescent="0.3">
      <c r="A7330" t="s">
        <v>3240</v>
      </c>
      <c r="B7330" t="s">
        <v>3241</v>
      </c>
      <c r="C7330" t="s">
        <v>5100</v>
      </c>
      <c r="D7330">
        <v>3</v>
      </c>
      <c r="E7330">
        <v>0.86791857800000005</v>
      </c>
      <c r="F7330">
        <v>1</v>
      </c>
      <c r="G7330">
        <v>0</v>
      </c>
      <c r="H7330">
        <v>0</v>
      </c>
      <c r="I7330">
        <v>0</v>
      </c>
      <c r="J7330" t="s">
        <v>33</v>
      </c>
      <c r="K7330" t="s">
        <v>5101</v>
      </c>
      <c r="L7330" t="s">
        <v>5101</v>
      </c>
      <c r="M7330" t="s">
        <v>10550</v>
      </c>
      <c r="N7330" t="s">
        <v>3240</v>
      </c>
      <c r="O7330" t="s">
        <v>3241</v>
      </c>
    </row>
    <row r="7331" spans="1:15" x14ac:dyDescent="0.3">
      <c r="A7331" t="s">
        <v>3229</v>
      </c>
      <c r="B7331" t="s">
        <v>3230</v>
      </c>
      <c r="C7331" t="s">
        <v>4043</v>
      </c>
      <c r="D7331">
        <v>2</v>
      </c>
      <c r="E7331">
        <v>0.96268071</v>
      </c>
      <c r="F7331">
        <v>1</v>
      </c>
      <c r="G7331">
        <v>0</v>
      </c>
      <c r="H7331">
        <v>0</v>
      </c>
      <c r="I7331">
        <v>0</v>
      </c>
      <c r="J7331" t="s">
        <v>3194</v>
      </c>
      <c r="K7331" t="s">
        <v>4044</v>
      </c>
      <c r="L7331" t="s">
        <v>4044</v>
      </c>
      <c r="M7331" t="s">
        <v>10551</v>
      </c>
      <c r="N7331" t="s">
        <v>3229</v>
      </c>
      <c r="O7331" t="s">
        <v>3230</v>
      </c>
    </row>
    <row r="7332" spans="1:15" x14ac:dyDescent="0.3">
      <c r="A7332" t="s">
        <v>191</v>
      </c>
      <c r="B7332" t="s">
        <v>3258</v>
      </c>
      <c r="C7332" t="s">
        <v>4261</v>
      </c>
      <c r="D7332">
        <v>3</v>
      </c>
      <c r="E7332">
        <v>0.99704878299999999</v>
      </c>
      <c r="F7332">
        <v>1</v>
      </c>
      <c r="G7332">
        <v>0</v>
      </c>
      <c r="H7332">
        <v>0</v>
      </c>
      <c r="I7332">
        <v>0</v>
      </c>
      <c r="J7332" t="s">
        <v>445</v>
      </c>
      <c r="K7332" t="s">
        <v>4262</v>
      </c>
      <c r="L7332" t="s">
        <v>4262</v>
      </c>
      <c r="M7332" t="s">
        <v>10552</v>
      </c>
      <c r="N7332" t="s">
        <v>191</v>
      </c>
      <c r="O7332" t="s">
        <v>3258</v>
      </c>
    </row>
    <row r="7333" spans="1:15" x14ac:dyDescent="0.3">
      <c r="A7333" t="s">
        <v>191</v>
      </c>
      <c r="B7333" t="s">
        <v>3258</v>
      </c>
      <c r="C7333" t="s">
        <v>4261</v>
      </c>
      <c r="D7333">
        <v>3</v>
      </c>
      <c r="E7333">
        <v>0.99704878299999999</v>
      </c>
      <c r="F7333">
        <v>1</v>
      </c>
      <c r="G7333">
        <v>0</v>
      </c>
      <c r="H7333">
        <v>0</v>
      </c>
      <c r="I7333">
        <v>0</v>
      </c>
      <c r="J7333" t="s">
        <v>445</v>
      </c>
      <c r="K7333" t="s">
        <v>4262</v>
      </c>
      <c r="L7333" t="s">
        <v>4262</v>
      </c>
      <c r="M7333" t="s">
        <v>10553</v>
      </c>
      <c r="N7333" t="s">
        <v>191</v>
      </c>
      <c r="O7333" t="s">
        <v>3258</v>
      </c>
    </row>
    <row r="7334" spans="1:15" x14ac:dyDescent="0.3">
      <c r="A7334" t="s">
        <v>321</v>
      </c>
      <c r="B7334" t="s">
        <v>3522</v>
      </c>
      <c r="C7334" t="s">
        <v>4027</v>
      </c>
      <c r="D7334">
        <v>3</v>
      </c>
      <c r="E7334">
        <v>0.96200033900000004</v>
      </c>
      <c r="F7334">
        <v>1</v>
      </c>
      <c r="G7334">
        <v>0</v>
      </c>
      <c r="H7334">
        <v>0</v>
      </c>
      <c r="I7334">
        <v>0</v>
      </c>
      <c r="J7334" t="s">
        <v>3194</v>
      </c>
      <c r="K7334" t="s">
        <v>4028</v>
      </c>
      <c r="L7334" t="s">
        <v>4028</v>
      </c>
      <c r="M7334" t="s">
        <v>10554</v>
      </c>
      <c r="N7334" t="s">
        <v>321</v>
      </c>
      <c r="O7334" t="s">
        <v>3522</v>
      </c>
    </row>
    <row r="7335" spans="1:15" x14ac:dyDescent="0.3">
      <c r="A7335" t="s">
        <v>683</v>
      </c>
      <c r="B7335" t="s">
        <v>796</v>
      </c>
      <c r="C7335" t="s">
        <v>4257</v>
      </c>
      <c r="D7335">
        <v>3</v>
      </c>
      <c r="E7335">
        <v>0.95730785799999996</v>
      </c>
      <c r="F7335">
        <v>1</v>
      </c>
      <c r="G7335">
        <v>0</v>
      </c>
      <c r="H7335">
        <v>0</v>
      </c>
      <c r="I7335">
        <v>0</v>
      </c>
      <c r="J7335" t="s">
        <v>4</v>
      </c>
      <c r="K7335" t="s">
        <v>4258</v>
      </c>
      <c r="L7335" t="s">
        <v>4258</v>
      </c>
      <c r="M7335" t="s">
        <v>10555</v>
      </c>
      <c r="N7335" t="s">
        <v>683</v>
      </c>
      <c r="O7335" t="s">
        <v>796</v>
      </c>
    </row>
    <row r="7336" spans="1:15" x14ac:dyDescent="0.3">
      <c r="A7336" t="s">
        <v>699</v>
      </c>
      <c r="B7336" t="s">
        <v>3409</v>
      </c>
      <c r="C7336" t="s">
        <v>5611</v>
      </c>
      <c r="D7336">
        <v>3</v>
      </c>
      <c r="E7336">
        <v>0.96451114999999998</v>
      </c>
      <c r="F7336">
        <v>1</v>
      </c>
      <c r="G7336">
        <v>0</v>
      </c>
      <c r="H7336">
        <v>0</v>
      </c>
      <c r="I7336">
        <v>0</v>
      </c>
      <c r="J7336" t="s">
        <v>14</v>
      </c>
      <c r="K7336" t="s">
        <v>5612</v>
      </c>
      <c r="L7336" t="s">
        <v>5612</v>
      </c>
      <c r="M7336" t="s">
        <v>10556</v>
      </c>
      <c r="N7336" t="s">
        <v>699</v>
      </c>
      <c r="O7336" t="s">
        <v>3409</v>
      </c>
    </row>
    <row r="7337" spans="1:15" x14ac:dyDescent="0.3">
      <c r="A7337" t="s">
        <v>373</v>
      </c>
      <c r="B7337" t="s">
        <v>3354</v>
      </c>
      <c r="C7337" t="s">
        <v>4765</v>
      </c>
      <c r="D7337">
        <v>3</v>
      </c>
      <c r="E7337">
        <v>0.80452312500000001</v>
      </c>
      <c r="F7337">
        <v>1</v>
      </c>
      <c r="G7337">
        <v>0</v>
      </c>
      <c r="H7337">
        <v>0</v>
      </c>
      <c r="I7337">
        <v>0</v>
      </c>
      <c r="J7337" t="s">
        <v>20</v>
      </c>
      <c r="K7337" t="s">
        <v>4766</v>
      </c>
      <c r="L7337" t="s">
        <v>4766</v>
      </c>
      <c r="M7337" t="s">
        <v>10557</v>
      </c>
      <c r="N7337" t="s">
        <v>373</v>
      </c>
      <c r="O7337" t="s">
        <v>3354</v>
      </c>
    </row>
    <row r="7338" spans="1:15" x14ac:dyDescent="0.3">
      <c r="A7338" t="s">
        <v>373</v>
      </c>
      <c r="B7338" t="s">
        <v>3354</v>
      </c>
      <c r="C7338" t="s">
        <v>4765</v>
      </c>
      <c r="D7338">
        <v>3</v>
      </c>
      <c r="E7338">
        <v>0.80452312500000001</v>
      </c>
      <c r="F7338">
        <v>1</v>
      </c>
      <c r="G7338">
        <v>0</v>
      </c>
      <c r="H7338">
        <v>0</v>
      </c>
      <c r="I7338">
        <v>0</v>
      </c>
      <c r="J7338" t="s">
        <v>20</v>
      </c>
      <c r="K7338" t="s">
        <v>4766</v>
      </c>
      <c r="L7338" t="s">
        <v>4766</v>
      </c>
      <c r="M7338" t="s">
        <v>10558</v>
      </c>
      <c r="N7338" t="s">
        <v>373</v>
      </c>
      <c r="O7338" t="s">
        <v>3354</v>
      </c>
    </row>
    <row r="7339" spans="1:15" x14ac:dyDescent="0.3">
      <c r="A7339" t="s">
        <v>373</v>
      </c>
      <c r="B7339" t="s">
        <v>3354</v>
      </c>
      <c r="C7339" t="s">
        <v>4765</v>
      </c>
      <c r="D7339">
        <v>3</v>
      </c>
      <c r="E7339">
        <v>0.80452312500000001</v>
      </c>
      <c r="F7339">
        <v>1</v>
      </c>
      <c r="G7339">
        <v>0</v>
      </c>
      <c r="H7339">
        <v>0</v>
      </c>
      <c r="I7339">
        <v>0</v>
      </c>
      <c r="J7339" t="s">
        <v>20</v>
      </c>
      <c r="K7339" t="s">
        <v>4766</v>
      </c>
      <c r="L7339" t="s">
        <v>4766</v>
      </c>
      <c r="M7339" t="s">
        <v>10559</v>
      </c>
      <c r="N7339" t="s">
        <v>373</v>
      </c>
      <c r="O7339" t="s">
        <v>3354</v>
      </c>
    </row>
    <row r="7340" spans="1:15" x14ac:dyDescent="0.3">
      <c r="A7340" t="s">
        <v>407</v>
      </c>
      <c r="B7340" t="s">
        <v>2143</v>
      </c>
      <c r="C7340" t="s">
        <v>4724</v>
      </c>
      <c r="D7340">
        <v>3</v>
      </c>
      <c r="E7340">
        <v>0.96560079700000001</v>
      </c>
      <c r="F7340">
        <v>1</v>
      </c>
      <c r="G7340">
        <v>0</v>
      </c>
      <c r="H7340">
        <v>0</v>
      </c>
      <c r="I7340">
        <v>0</v>
      </c>
      <c r="J7340" t="s">
        <v>4</v>
      </c>
      <c r="K7340" t="s">
        <v>4725</v>
      </c>
      <c r="L7340" t="s">
        <v>4725</v>
      </c>
      <c r="M7340" t="s">
        <v>10560</v>
      </c>
      <c r="N7340" t="s">
        <v>407</v>
      </c>
      <c r="O7340" t="s">
        <v>2143</v>
      </c>
    </row>
    <row r="7341" spans="1:15" x14ac:dyDescent="0.3">
      <c r="A7341" t="s">
        <v>24</v>
      </c>
      <c r="B7341" t="s">
        <v>3221</v>
      </c>
      <c r="C7341" t="s">
        <v>5530</v>
      </c>
      <c r="D7341">
        <v>3</v>
      </c>
      <c r="E7341">
        <v>0.81752726899999995</v>
      </c>
      <c r="F7341">
        <v>1</v>
      </c>
      <c r="G7341">
        <v>0</v>
      </c>
      <c r="H7341">
        <v>0</v>
      </c>
      <c r="I7341">
        <v>0</v>
      </c>
      <c r="J7341" t="s">
        <v>13</v>
      </c>
      <c r="K7341" t="s">
        <v>5531</v>
      </c>
      <c r="L7341" t="s">
        <v>5531</v>
      </c>
      <c r="M7341" t="s">
        <v>10561</v>
      </c>
      <c r="N7341" t="s">
        <v>24</v>
      </c>
      <c r="O7341" t="s">
        <v>3221</v>
      </c>
    </row>
    <row r="7342" spans="1:15" x14ac:dyDescent="0.3">
      <c r="A7342" t="s">
        <v>1307</v>
      </c>
      <c r="B7342" t="s">
        <v>3251</v>
      </c>
      <c r="C7342" t="s">
        <v>4291</v>
      </c>
      <c r="D7342">
        <v>3</v>
      </c>
      <c r="E7342">
        <v>0.88902200899999995</v>
      </c>
      <c r="F7342">
        <v>1</v>
      </c>
      <c r="G7342">
        <v>0</v>
      </c>
      <c r="H7342">
        <v>0</v>
      </c>
      <c r="I7342">
        <v>0</v>
      </c>
      <c r="J7342" t="s">
        <v>20</v>
      </c>
      <c r="K7342" t="s">
        <v>4292</v>
      </c>
      <c r="L7342" t="s">
        <v>4292</v>
      </c>
      <c r="M7342" t="s">
        <v>10562</v>
      </c>
      <c r="N7342" t="s">
        <v>1307</v>
      </c>
      <c r="O7342" t="s">
        <v>3251</v>
      </c>
    </row>
    <row r="7343" spans="1:15" x14ac:dyDescent="0.3">
      <c r="A7343" t="s">
        <v>24</v>
      </c>
      <c r="B7343" t="s">
        <v>3221</v>
      </c>
      <c r="C7343" t="s">
        <v>5530</v>
      </c>
      <c r="D7343">
        <v>3</v>
      </c>
      <c r="E7343">
        <v>0.81752726899999995</v>
      </c>
      <c r="F7343">
        <v>1</v>
      </c>
      <c r="G7343">
        <v>0</v>
      </c>
      <c r="H7343">
        <v>0</v>
      </c>
      <c r="I7343">
        <v>0</v>
      </c>
      <c r="J7343" t="s">
        <v>13</v>
      </c>
      <c r="K7343" t="s">
        <v>5531</v>
      </c>
      <c r="L7343" t="s">
        <v>5531</v>
      </c>
      <c r="M7343" t="s">
        <v>10563</v>
      </c>
      <c r="N7343" t="s">
        <v>24</v>
      </c>
      <c r="O7343" t="s">
        <v>3221</v>
      </c>
    </row>
    <row r="7344" spans="1:15" x14ac:dyDescent="0.3">
      <c r="A7344" t="s">
        <v>24</v>
      </c>
      <c r="B7344" t="s">
        <v>3221</v>
      </c>
      <c r="C7344" t="s">
        <v>5530</v>
      </c>
      <c r="D7344">
        <v>3</v>
      </c>
      <c r="E7344">
        <v>0.81752726899999995</v>
      </c>
      <c r="F7344">
        <v>1</v>
      </c>
      <c r="G7344">
        <v>0</v>
      </c>
      <c r="H7344">
        <v>0</v>
      </c>
      <c r="I7344">
        <v>0</v>
      </c>
      <c r="J7344" t="s">
        <v>13</v>
      </c>
      <c r="K7344" t="s">
        <v>5531</v>
      </c>
      <c r="L7344" t="s">
        <v>5531</v>
      </c>
      <c r="M7344" t="s">
        <v>10564</v>
      </c>
      <c r="N7344" t="s">
        <v>24</v>
      </c>
      <c r="O7344" t="s">
        <v>3221</v>
      </c>
    </row>
    <row r="7345" spans="1:15" x14ac:dyDescent="0.3">
      <c r="A7345" t="s">
        <v>1307</v>
      </c>
      <c r="B7345" t="s">
        <v>3251</v>
      </c>
      <c r="C7345" t="s">
        <v>4291</v>
      </c>
      <c r="D7345">
        <v>3</v>
      </c>
      <c r="E7345">
        <v>0.88902200899999995</v>
      </c>
      <c r="F7345">
        <v>1</v>
      </c>
      <c r="G7345">
        <v>0</v>
      </c>
      <c r="H7345">
        <v>0</v>
      </c>
      <c r="I7345">
        <v>0</v>
      </c>
      <c r="J7345" t="s">
        <v>20</v>
      </c>
      <c r="K7345" t="s">
        <v>4292</v>
      </c>
      <c r="L7345" t="s">
        <v>4292</v>
      </c>
      <c r="M7345" t="s">
        <v>10565</v>
      </c>
      <c r="N7345" t="s">
        <v>1307</v>
      </c>
      <c r="O7345" t="s">
        <v>3251</v>
      </c>
    </row>
    <row r="7346" spans="1:15" x14ac:dyDescent="0.3">
      <c r="A7346" t="s">
        <v>1486</v>
      </c>
      <c r="B7346" t="s">
        <v>3250</v>
      </c>
      <c r="C7346" t="s">
        <v>4752</v>
      </c>
      <c r="D7346">
        <v>1</v>
      </c>
      <c r="E7346">
        <v>0.89727005100000001</v>
      </c>
      <c r="F7346">
        <v>0</v>
      </c>
      <c r="G7346">
        <v>0</v>
      </c>
      <c r="H7346">
        <v>0</v>
      </c>
      <c r="I7346">
        <v>0</v>
      </c>
      <c r="J7346" t="s">
        <v>20</v>
      </c>
      <c r="K7346" t="s">
        <v>4753</v>
      </c>
      <c r="L7346" t="s">
        <v>4753</v>
      </c>
      <c r="M7346" t="s">
        <v>10566</v>
      </c>
      <c r="N7346" t="s">
        <v>1486</v>
      </c>
      <c r="O7346" t="s">
        <v>3250</v>
      </c>
    </row>
    <row r="7347" spans="1:15" x14ac:dyDescent="0.3">
      <c r="A7347" t="s">
        <v>3242</v>
      </c>
      <c r="B7347" t="s">
        <v>3243</v>
      </c>
      <c r="C7347" t="s">
        <v>4107</v>
      </c>
      <c r="D7347">
        <v>2</v>
      </c>
      <c r="E7347">
        <v>0.65059881600000002</v>
      </c>
      <c r="F7347">
        <v>1</v>
      </c>
      <c r="G7347">
        <v>0</v>
      </c>
      <c r="H7347">
        <v>0</v>
      </c>
      <c r="I7347">
        <v>0</v>
      </c>
      <c r="J7347" t="s">
        <v>3194</v>
      </c>
      <c r="K7347" t="s">
        <v>4108</v>
      </c>
      <c r="L7347" t="s">
        <v>4108</v>
      </c>
      <c r="M7347" t="s">
        <v>10567</v>
      </c>
      <c r="N7347" t="s">
        <v>3242</v>
      </c>
      <c r="O7347" t="s">
        <v>3243</v>
      </c>
    </row>
    <row r="7348" spans="1:15" x14ac:dyDescent="0.3">
      <c r="A7348" t="s">
        <v>1260</v>
      </c>
      <c r="B7348" t="s">
        <v>3273</v>
      </c>
      <c r="C7348" t="s">
        <v>5257</v>
      </c>
      <c r="D7348">
        <v>3</v>
      </c>
      <c r="E7348">
        <v>0.97186191099999997</v>
      </c>
      <c r="F7348">
        <v>1</v>
      </c>
      <c r="G7348">
        <v>0</v>
      </c>
      <c r="H7348">
        <v>0</v>
      </c>
      <c r="I7348">
        <v>0</v>
      </c>
      <c r="J7348" t="s">
        <v>13</v>
      </c>
      <c r="K7348" t="s">
        <v>5258</v>
      </c>
      <c r="L7348" t="s">
        <v>5258</v>
      </c>
      <c r="M7348" t="s">
        <v>10568</v>
      </c>
      <c r="N7348" t="s">
        <v>1260</v>
      </c>
      <c r="O7348" t="s">
        <v>3273</v>
      </c>
    </row>
    <row r="7349" spans="1:15" x14ac:dyDescent="0.3">
      <c r="A7349" t="s">
        <v>3234</v>
      </c>
      <c r="B7349" t="s">
        <v>3235</v>
      </c>
      <c r="C7349" t="s">
        <v>4136</v>
      </c>
      <c r="D7349">
        <v>3</v>
      </c>
      <c r="E7349">
        <v>0.97035674999999999</v>
      </c>
      <c r="F7349">
        <v>1</v>
      </c>
      <c r="G7349">
        <v>0</v>
      </c>
      <c r="H7349">
        <v>0</v>
      </c>
      <c r="I7349">
        <v>0</v>
      </c>
      <c r="J7349" t="s">
        <v>14</v>
      </c>
      <c r="K7349" t="s">
        <v>4137</v>
      </c>
      <c r="L7349" t="s">
        <v>4137</v>
      </c>
      <c r="M7349" t="s">
        <v>10569</v>
      </c>
      <c r="N7349" t="s">
        <v>3234</v>
      </c>
      <c r="O7349" t="s">
        <v>3235</v>
      </c>
    </row>
    <row r="7350" spans="1:15" x14ac:dyDescent="0.3">
      <c r="A7350" t="s">
        <v>617</v>
      </c>
      <c r="B7350" t="s">
        <v>3236</v>
      </c>
      <c r="C7350" t="s">
        <v>4605</v>
      </c>
      <c r="D7350">
        <v>3</v>
      </c>
      <c r="E7350">
        <v>0.90665861800000003</v>
      </c>
      <c r="F7350">
        <v>1</v>
      </c>
      <c r="G7350">
        <v>0</v>
      </c>
      <c r="H7350">
        <v>0</v>
      </c>
      <c r="I7350">
        <v>0</v>
      </c>
      <c r="J7350" t="s">
        <v>14</v>
      </c>
      <c r="K7350" t="s">
        <v>4606</v>
      </c>
      <c r="L7350" t="s">
        <v>4606</v>
      </c>
      <c r="M7350" t="s">
        <v>10570</v>
      </c>
      <c r="N7350" t="s">
        <v>617</v>
      </c>
      <c r="O7350" t="s">
        <v>3236</v>
      </c>
    </row>
    <row r="7351" spans="1:15" x14ac:dyDescent="0.3">
      <c r="A7351" t="s">
        <v>54</v>
      </c>
      <c r="B7351" t="s">
        <v>3277</v>
      </c>
      <c r="C7351" t="s">
        <v>5247</v>
      </c>
      <c r="D7351">
        <v>3</v>
      </c>
      <c r="E7351">
        <v>0.95897824700000001</v>
      </c>
      <c r="F7351">
        <v>1</v>
      </c>
      <c r="G7351">
        <v>0</v>
      </c>
      <c r="H7351">
        <v>0</v>
      </c>
      <c r="I7351">
        <v>0</v>
      </c>
      <c r="J7351" t="s">
        <v>13</v>
      </c>
      <c r="K7351" t="s">
        <v>5248</v>
      </c>
      <c r="L7351" t="s">
        <v>5248</v>
      </c>
      <c r="M7351" t="s">
        <v>10571</v>
      </c>
      <c r="N7351" t="s">
        <v>54</v>
      </c>
      <c r="O7351" t="s">
        <v>3277</v>
      </c>
    </row>
    <row r="7352" spans="1:15" x14ac:dyDescent="0.3">
      <c r="A7352" t="s">
        <v>723</v>
      </c>
      <c r="B7352" t="s">
        <v>2260</v>
      </c>
      <c r="C7352" t="s">
        <v>5932</v>
      </c>
      <c r="D7352">
        <v>3</v>
      </c>
      <c r="E7352">
        <v>0.44255897799999999</v>
      </c>
      <c r="F7352">
        <v>1</v>
      </c>
      <c r="G7352">
        <v>0</v>
      </c>
      <c r="H7352">
        <v>0</v>
      </c>
      <c r="I7352">
        <v>0</v>
      </c>
      <c r="J7352" t="s">
        <v>18</v>
      </c>
      <c r="K7352" t="s">
        <v>5933</v>
      </c>
      <c r="L7352" t="s">
        <v>5933</v>
      </c>
      <c r="M7352" t="s">
        <v>10572</v>
      </c>
      <c r="N7352" t="s">
        <v>723</v>
      </c>
      <c r="O7352" t="s">
        <v>2260</v>
      </c>
    </row>
    <row r="7353" spans="1:15" x14ac:dyDescent="0.3">
      <c r="A7353" t="s">
        <v>3229</v>
      </c>
      <c r="B7353" t="s">
        <v>3230</v>
      </c>
      <c r="C7353" t="s">
        <v>4043</v>
      </c>
      <c r="D7353">
        <v>2</v>
      </c>
      <c r="E7353">
        <v>0.96268071</v>
      </c>
      <c r="F7353">
        <v>1</v>
      </c>
      <c r="G7353">
        <v>0</v>
      </c>
      <c r="H7353">
        <v>0</v>
      </c>
      <c r="I7353">
        <v>0</v>
      </c>
      <c r="J7353" t="s">
        <v>3194</v>
      </c>
      <c r="K7353" t="s">
        <v>4044</v>
      </c>
      <c r="L7353" t="s">
        <v>4044</v>
      </c>
      <c r="M7353" t="s">
        <v>10573</v>
      </c>
      <c r="N7353" t="s">
        <v>3229</v>
      </c>
      <c r="O7353" t="s">
        <v>3230</v>
      </c>
    </row>
    <row r="7354" spans="1:15" x14ac:dyDescent="0.3">
      <c r="A7354" t="s">
        <v>191</v>
      </c>
      <c r="B7354" t="s">
        <v>3258</v>
      </c>
      <c r="C7354" t="s">
        <v>4261</v>
      </c>
      <c r="D7354">
        <v>3</v>
      </c>
      <c r="E7354">
        <v>0.99704878299999999</v>
      </c>
      <c r="F7354">
        <v>1</v>
      </c>
      <c r="G7354">
        <v>0</v>
      </c>
      <c r="H7354">
        <v>0</v>
      </c>
      <c r="I7354">
        <v>0</v>
      </c>
      <c r="J7354" t="s">
        <v>445</v>
      </c>
      <c r="K7354" t="s">
        <v>4262</v>
      </c>
      <c r="L7354" t="s">
        <v>4262</v>
      </c>
      <c r="M7354" t="s">
        <v>10574</v>
      </c>
      <c r="N7354" t="s">
        <v>191</v>
      </c>
      <c r="O7354" t="s">
        <v>3258</v>
      </c>
    </row>
    <row r="7355" spans="1:15" x14ac:dyDescent="0.3">
      <c r="A7355" t="s">
        <v>3244</v>
      </c>
      <c r="B7355" t="s">
        <v>3245</v>
      </c>
      <c r="C7355" t="s">
        <v>4889</v>
      </c>
      <c r="D7355">
        <v>3</v>
      </c>
      <c r="E7355">
        <v>0.90637853400000001</v>
      </c>
      <c r="F7355">
        <v>1</v>
      </c>
      <c r="G7355">
        <v>0</v>
      </c>
      <c r="H7355">
        <v>0</v>
      </c>
      <c r="I7355">
        <v>0</v>
      </c>
      <c r="J7355" t="s">
        <v>3196</v>
      </c>
      <c r="K7355" t="s">
        <v>4890</v>
      </c>
      <c r="L7355" t="s">
        <v>4890</v>
      </c>
      <c r="M7355" t="s">
        <v>10575</v>
      </c>
      <c r="N7355" t="s">
        <v>3244</v>
      </c>
      <c r="O7355" t="s">
        <v>3245</v>
      </c>
    </row>
    <row r="7356" spans="1:15" x14ac:dyDescent="0.3">
      <c r="A7356" t="s">
        <v>292</v>
      </c>
      <c r="B7356" t="s">
        <v>625</v>
      </c>
      <c r="C7356" t="s">
        <v>4196</v>
      </c>
      <c r="D7356">
        <v>3</v>
      </c>
      <c r="E7356">
        <v>0.76858175100000004</v>
      </c>
      <c r="F7356">
        <v>1</v>
      </c>
      <c r="G7356">
        <v>0</v>
      </c>
      <c r="H7356">
        <v>0</v>
      </c>
      <c r="I7356">
        <v>0</v>
      </c>
      <c r="J7356" t="s">
        <v>18</v>
      </c>
      <c r="K7356" t="s">
        <v>4197</v>
      </c>
      <c r="L7356" t="s">
        <v>4197</v>
      </c>
      <c r="M7356" t="s">
        <v>10576</v>
      </c>
      <c r="N7356" t="s">
        <v>292</v>
      </c>
      <c r="O7356" t="s">
        <v>625</v>
      </c>
    </row>
    <row r="7357" spans="1:15" x14ac:dyDescent="0.3">
      <c r="A7357" t="s">
        <v>3219</v>
      </c>
      <c r="B7357" t="s">
        <v>3220</v>
      </c>
      <c r="C7357" t="s">
        <v>4254</v>
      </c>
      <c r="D7357">
        <v>2</v>
      </c>
      <c r="E7357">
        <v>0.21944438399999999</v>
      </c>
      <c r="F7357">
        <v>1</v>
      </c>
      <c r="G7357">
        <v>0</v>
      </c>
      <c r="H7357">
        <v>0</v>
      </c>
      <c r="I7357">
        <v>0</v>
      </c>
      <c r="J7357" t="s">
        <v>8</v>
      </c>
      <c r="K7357" t="s">
        <v>4255</v>
      </c>
      <c r="L7357" t="s">
        <v>4255</v>
      </c>
      <c r="M7357" t="s">
        <v>10577</v>
      </c>
      <c r="N7357" t="s">
        <v>3219</v>
      </c>
      <c r="O7357" t="s">
        <v>3220</v>
      </c>
    </row>
    <row r="7358" spans="1:15" x14ac:dyDescent="0.3">
      <c r="A7358" t="s">
        <v>2268</v>
      </c>
      <c r="B7358" t="s">
        <v>2269</v>
      </c>
      <c r="C7358" t="s">
        <v>4278</v>
      </c>
      <c r="D7358">
        <v>3</v>
      </c>
      <c r="E7358">
        <v>0.85977790399999998</v>
      </c>
      <c r="F7358">
        <v>1</v>
      </c>
      <c r="G7358">
        <v>0</v>
      </c>
      <c r="H7358">
        <v>0</v>
      </c>
      <c r="I7358">
        <v>0</v>
      </c>
      <c r="J7358" t="s">
        <v>4</v>
      </c>
      <c r="K7358" t="s">
        <v>4279</v>
      </c>
      <c r="L7358" t="s">
        <v>4279</v>
      </c>
      <c r="M7358" t="s">
        <v>10578</v>
      </c>
      <c r="N7358" t="s">
        <v>2268</v>
      </c>
      <c r="O7358" t="s">
        <v>2269</v>
      </c>
    </row>
    <row r="7359" spans="1:15" x14ac:dyDescent="0.3">
      <c r="A7359" t="s">
        <v>1645</v>
      </c>
      <c r="B7359" t="s">
        <v>3233</v>
      </c>
      <c r="C7359" t="s">
        <v>5056</v>
      </c>
      <c r="D7359">
        <v>2</v>
      </c>
      <c r="E7359">
        <v>0.66665449499999996</v>
      </c>
      <c r="F7359">
        <v>0</v>
      </c>
      <c r="G7359">
        <v>1</v>
      </c>
      <c r="H7359">
        <v>0</v>
      </c>
      <c r="I7359">
        <v>1</v>
      </c>
      <c r="J7359" t="s">
        <v>445</v>
      </c>
      <c r="K7359" t="s">
        <v>5057</v>
      </c>
      <c r="L7359" t="s">
        <v>5057</v>
      </c>
      <c r="M7359" t="s">
        <v>10579</v>
      </c>
      <c r="N7359" t="s">
        <v>1645</v>
      </c>
      <c r="O7359" t="s">
        <v>3233</v>
      </c>
    </row>
    <row r="7360" spans="1:15" x14ac:dyDescent="0.3">
      <c r="A7360" t="s">
        <v>3248</v>
      </c>
      <c r="B7360" t="s">
        <v>4845</v>
      </c>
      <c r="C7360" t="s">
        <v>4846</v>
      </c>
      <c r="D7360">
        <v>2</v>
      </c>
      <c r="E7360">
        <v>-999.99</v>
      </c>
      <c r="F7360">
        <v>0</v>
      </c>
      <c r="G7360">
        <v>0</v>
      </c>
      <c r="H7360">
        <v>0</v>
      </c>
      <c r="I7360">
        <v>0</v>
      </c>
      <c r="J7360" t="s">
        <v>11</v>
      </c>
      <c r="K7360" t="s">
        <v>4847</v>
      </c>
      <c r="L7360" t="s">
        <v>4847</v>
      </c>
      <c r="M7360" t="s">
        <v>10580</v>
      </c>
      <c r="N7360" t="s">
        <v>3248</v>
      </c>
      <c r="O7360" t="s">
        <v>4845</v>
      </c>
    </row>
    <row r="7361" spans="1:15" x14ac:dyDescent="0.3">
      <c r="A7361" t="s">
        <v>3238</v>
      </c>
      <c r="B7361" t="s">
        <v>3239</v>
      </c>
      <c r="C7361" t="s">
        <v>4294</v>
      </c>
      <c r="D7361">
        <v>3</v>
      </c>
      <c r="E7361">
        <v>0.88902200899999995</v>
      </c>
      <c r="F7361">
        <v>1</v>
      </c>
      <c r="G7361">
        <v>0</v>
      </c>
      <c r="H7361">
        <v>0</v>
      </c>
      <c r="I7361">
        <v>0</v>
      </c>
      <c r="J7361" t="s">
        <v>20</v>
      </c>
      <c r="K7361" t="s">
        <v>4295</v>
      </c>
      <c r="L7361" t="s">
        <v>4295</v>
      </c>
      <c r="M7361" t="s">
        <v>10581</v>
      </c>
      <c r="N7361" t="s">
        <v>3238</v>
      </c>
      <c r="O7361" t="s">
        <v>3239</v>
      </c>
    </row>
    <row r="7362" spans="1:15" x14ac:dyDescent="0.3">
      <c r="A7362" t="s">
        <v>1602</v>
      </c>
      <c r="B7362" t="s">
        <v>3228</v>
      </c>
      <c r="C7362" t="s">
        <v>4288</v>
      </c>
      <c r="D7362">
        <v>3</v>
      </c>
      <c r="E7362">
        <v>0.74379151099999996</v>
      </c>
      <c r="F7362">
        <v>1</v>
      </c>
      <c r="G7362">
        <v>0</v>
      </c>
      <c r="H7362">
        <v>0</v>
      </c>
      <c r="I7362">
        <v>0</v>
      </c>
      <c r="J7362" t="s">
        <v>11</v>
      </c>
      <c r="K7362" t="s">
        <v>4289</v>
      </c>
      <c r="L7362" t="s">
        <v>4289</v>
      </c>
      <c r="M7362" t="s">
        <v>10582</v>
      </c>
      <c r="N7362" t="s">
        <v>1602</v>
      </c>
      <c r="O7362" t="s">
        <v>3228</v>
      </c>
    </row>
    <row r="7363" spans="1:15" x14ac:dyDescent="0.3">
      <c r="A7363" t="s">
        <v>24</v>
      </c>
      <c r="B7363" t="s">
        <v>3221</v>
      </c>
      <c r="C7363" t="s">
        <v>5530</v>
      </c>
      <c r="D7363">
        <v>3</v>
      </c>
      <c r="E7363">
        <v>0.81752726899999995</v>
      </c>
      <c r="F7363">
        <v>1</v>
      </c>
      <c r="G7363">
        <v>0</v>
      </c>
      <c r="H7363">
        <v>0</v>
      </c>
      <c r="I7363">
        <v>0</v>
      </c>
      <c r="J7363" t="s">
        <v>13</v>
      </c>
      <c r="K7363" t="s">
        <v>5531</v>
      </c>
      <c r="L7363" t="s">
        <v>5531</v>
      </c>
      <c r="M7363" t="s">
        <v>10583</v>
      </c>
      <c r="N7363" t="s">
        <v>24</v>
      </c>
      <c r="O7363" t="s">
        <v>3221</v>
      </c>
    </row>
    <row r="7364" spans="1:15" x14ac:dyDescent="0.3">
      <c r="A7364" t="s">
        <v>2203</v>
      </c>
      <c r="B7364" t="s">
        <v>2204</v>
      </c>
      <c r="C7364" t="s">
        <v>3992</v>
      </c>
      <c r="D7364">
        <v>3</v>
      </c>
      <c r="E7364">
        <v>0.15003534700000001</v>
      </c>
      <c r="F7364">
        <v>1</v>
      </c>
      <c r="G7364">
        <v>0</v>
      </c>
      <c r="H7364">
        <v>0</v>
      </c>
      <c r="I7364">
        <v>0</v>
      </c>
      <c r="J7364" t="s">
        <v>8</v>
      </c>
      <c r="K7364" t="s">
        <v>3993</v>
      </c>
      <c r="L7364" t="s">
        <v>3993</v>
      </c>
      <c r="M7364" t="s">
        <v>10584</v>
      </c>
      <c r="N7364" t="s">
        <v>2203</v>
      </c>
      <c r="O7364" t="s">
        <v>2204</v>
      </c>
    </row>
    <row r="7365" spans="1:15" x14ac:dyDescent="0.3">
      <c r="A7365" t="s">
        <v>3383</v>
      </c>
      <c r="B7365" t="s">
        <v>3384</v>
      </c>
      <c r="C7365" t="s">
        <v>6377</v>
      </c>
      <c r="D7365">
        <v>2</v>
      </c>
      <c r="E7365">
        <v>0.96457294199999999</v>
      </c>
      <c r="F7365">
        <v>1</v>
      </c>
      <c r="G7365">
        <v>0</v>
      </c>
      <c r="H7365">
        <v>0</v>
      </c>
      <c r="I7365">
        <v>0</v>
      </c>
      <c r="J7365" t="s">
        <v>14</v>
      </c>
      <c r="K7365" t="s">
        <v>6378</v>
      </c>
      <c r="L7365" t="s">
        <v>6378</v>
      </c>
      <c r="M7365" t="s">
        <v>10585</v>
      </c>
      <c r="N7365" t="s">
        <v>3383</v>
      </c>
      <c r="O7365" t="s">
        <v>3384</v>
      </c>
    </row>
    <row r="7366" spans="1:15" x14ac:dyDescent="0.3">
      <c r="A7366" t="s">
        <v>699</v>
      </c>
      <c r="B7366" t="s">
        <v>3409</v>
      </c>
      <c r="C7366" t="s">
        <v>5611</v>
      </c>
      <c r="D7366">
        <v>3</v>
      </c>
      <c r="E7366">
        <v>0.96451114999999998</v>
      </c>
      <c r="F7366">
        <v>1</v>
      </c>
      <c r="G7366">
        <v>0</v>
      </c>
      <c r="H7366">
        <v>0</v>
      </c>
      <c r="I7366">
        <v>0</v>
      </c>
      <c r="J7366" t="s">
        <v>14</v>
      </c>
      <c r="K7366" t="s">
        <v>5612</v>
      </c>
      <c r="L7366" t="s">
        <v>5612</v>
      </c>
      <c r="M7366" t="s">
        <v>10586</v>
      </c>
      <c r="N7366" t="s">
        <v>699</v>
      </c>
      <c r="O7366" t="s">
        <v>3409</v>
      </c>
    </row>
    <row r="7367" spans="1:15" x14ac:dyDescent="0.3">
      <c r="A7367" t="s">
        <v>3226</v>
      </c>
      <c r="B7367" t="s">
        <v>3227</v>
      </c>
      <c r="C7367" t="s">
        <v>4133</v>
      </c>
      <c r="D7367">
        <v>3</v>
      </c>
      <c r="E7367">
        <v>0.75580928700000005</v>
      </c>
      <c r="F7367">
        <v>1</v>
      </c>
      <c r="G7367">
        <v>0</v>
      </c>
      <c r="H7367">
        <v>0</v>
      </c>
      <c r="I7367">
        <v>0</v>
      </c>
      <c r="J7367" t="s">
        <v>11</v>
      </c>
      <c r="K7367" t="s">
        <v>4134</v>
      </c>
      <c r="L7367" t="s">
        <v>4134</v>
      </c>
      <c r="M7367" t="s">
        <v>10587</v>
      </c>
      <c r="N7367" t="s">
        <v>3226</v>
      </c>
      <c r="O7367" t="s">
        <v>3227</v>
      </c>
    </row>
    <row r="7368" spans="1:15" x14ac:dyDescent="0.3">
      <c r="A7368" t="s">
        <v>3290</v>
      </c>
      <c r="B7368" t="s">
        <v>3291</v>
      </c>
      <c r="C7368" t="s">
        <v>5153</v>
      </c>
      <c r="D7368">
        <v>1</v>
      </c>
      <c r="E7368">
        <v>0.90856479099999998</v>
      </c>
      <c r="F7368">
        <v>0</v>
      </c>
      <c r="G7368">
        <v>0</v>
      </c>
      <c r="H7368">
        <v>0</v>
      </c>
      <c r="I7368">
        <v>1</v>
      </c>
      <c r="J7368" t="s">
        <v>445</v>
      </c>
      <c r="K7368" t="s">
        <v>5154</v>
      </c>
      <c r="L7368" t="s">
        <v>5154</v>
      </c>
      <c r="M7368" t="s">
        <v>10588</v>
      </c>
      <c r="N7368" t="s">
        <v>3290</v>
      </c>
      <c r="O7368" t="s">
        <v>3291</v>
      </c>
    </row>
    <row r="7369" spans="1:15" x14ac:dyDescent="0.3">
      <c r="A7369" t="s">
        <v>1951</v>
      </c>
      <c r="B7369" t="s">
        <v>3246</v>
      </c>
      <c r="C7369" t="s">
        <v>5983</v>
      </c>
      <c r="D7369">
        <v>2</v>
      </c>
      <c r="E7369">
        <v>0.59971648700000002</v>
      </c>
      <c r="F7369">
        <v>0</v>
      </c>
      <c r="G7369">
        <v>1</v>
      </c>
      <c r="H7369">
        <v>0</v>
      </c>
      <c r="I7369">
        <v>0</v>
      </c>
      <c r="J7369" t="s">
        <v>18</v>
      </c>
      <c r="K7369" t="s">
        <v>5984</v>
      </c>
      <c r="L7369" t="s">
        <v>5984</v>
      </c>
      <c r="M7369" t="s">
        <v>10589</v>
      </c>
      <c r="N7369" t="s">
        <v>1951</v>
      </c>
      <c r="O7369" t="s">
        <v>3246</v>
      </c>
    </row>
    <row r="7370" spans="1:15" x14ac:dyDescent="0.3">
      <c r="A7370" t="s">
        <v>3754</v>
      </c>
      <c r="B7370" t="s">
        <v>3755</v>
      </c>
      <c r="C7370" t="s">
        <v>5346</v>
      </c>
      <c r="D7370">
        <v>1</v>
      </c>
      <c r="E7370">
        <v>0.99572920499999995</v>
      </c>
      <c r="F7370">
        <v>0</v>
      </c>
      <c r="G7370">
        <v>0</v>
      </c>
      <c r="H7370">
        <v>0</v>
      </c>
      <c r="I7370">
        <v>1</v>
      </c>
      <c r="J7370" t="s">
        <v>445</v>
      </c>
      <c r="K7370" t="s">
        <v>5347</v>
      </c>
      <c r="L7370" t="s">
        <v>5347</v>
      </c>
      <c r="M7370" t="s">
        <v>10590</v>
      </c>
      <c r="N7370" t="s">
        <v>3754</v>
      </c>
      <c r="O7370" t="s">
        <v>3755</v>
      </c>
    </row>
    <row r="7371" spans="1:15" x14ac:dyDescent="0.3">
      <c r="A7371" t="s">
        <v>1453</v>
      </c>
      <c r="B7371" t="s">
        <v>3321</v>
      </c>
      <c r="C7371" t="s">
        <v>4699</v>
      </c>
      <c r="D7371">
        <v>3</v>
      </c>
      <c r="E7371">
        <v>0.80060226199999995</v>
      </c>
      <c r="F7371">
        <v>1</v>
      </c>
      <c r="G7371">
        <v>0</v>
      </c>
      <c r="H7371">
        <v>0</v>
      </c>
      <c r="I7371">
        <v>0</v>
      </c>
      <c r="J7371" t="s">
        <v>3194</v>
      </c>
      <c r="K7371" t="s">
        <v>4700</v>
      </c>
      <c r="L7371" t="s">
        <v>4700</v>
      </c>
      <c r="M7371" t="s">
        <v>10591</v>
      </c>
      <c r="N7371" t="s">
        <v>1453</v>
      </c>
      <c r="O7371" t="s">
        <v>3321</v>
      </c>
    </row>
    <row r="7372" spans="1:15" x14ac:dyDescent="0.3">
      <c r="A7372" t="s">
        <v>3537</v>
      </c>
      <c r="B7372" t="s">
        <v>3538</v>
      </c>
      <c r="C7372" t="s">
        <v>6477</v>
      </c>
      <c r="D7372">
        <v>1</v>
      </c>
      <c r="E7372">
        <v>0.91136866999999999</v>
      </c>
      <c r="F7372">
        <v>0</v>
      </c>
      <c r="G7372">
        <v>0</v>
      </c>
      <c r="H7372">
        <v>0</v>
      </c>
      <c r="I7372">
        <v>0</v>
      </c>
      <c r="J7372" t="s">
        <v>20</v>
      </c>
      <c r="K7372" t="s">
        <v>6478</v>
      </c>
      <c r="L7372" t="s">
        <v>6478</v>
      </c>
      <c r="M7372" t="s">
        <v>10592</v>
      </c>
      <c r="N7372" t="s">
        <v>3537</v>
      </c>
      <c r="O7372" t="s">
        <v>3538</v>
      </c>
    </row>
    <row r="7373" spans="1:15" x14ac:dyDescent="0.3">
      <c r="A7373" t="s">
        <v>3300</v>
      </c>
      <c r="B7373" t="s">
        <v>5093</v>
      </c>
      <c r="C7373" t="s">
        <v>5094</v>
      </c>
      <c r="D7373">
        <v>2</v>
      </c>
      <c r="E7373">
        <v>-999.99</v>
      </c>
      <c r="F7373">
        <v>0</v>
      </c>
      <c r="G7373">
        <v>0</v>
      </c>
      <c r="H7373">
        <v>0</v>
      </c>
      <c r="I7373">
        <v>0</v>
      </c>
      <c r="J7373" t="s">
        <v>14</v>
      </c>
      <c r="K7373" t="s">
        <v>5095</v>
      </c>
      <c r="L7373" t="s">
        <v>5095</v>
      </c>
      <c r="M7373" t="s">
        <v>10593</v>
      </c>
      <c r="N7373" t="s">
        <v>3300</v>
      </c>
      <c r="O7373" t="s">
        <v>5093</v>
      </c>
    </row>
    <row r="7374" spans="1:15" x14ac:dyDescent="0.3">
      <c r="A7374" t="s">
        <v>3343</v>
      </c>
      <c r="B7374" t="s">
        <v>3344</v>
      </c>
      <c r="C7374" t="s">
        <v>4591</v>
      </c>
      <c r="D7374">
        <v>3</v>
      </c>
      <c r="E7374">
        <v>0.92123953300000005</v>
      </c>
      <c r="F7374">
        <v>1</v>
      </c>
      <c r="G7374">
        <v>0</v>
      </c>
      <c r="H7374">
        <v>0</v>
      </c>
      <c r="I7374">
        <v>0</v>
      </c>
      <c r="J7374" t="s">
        <v>14</v>
      </c>
      <c r="K7374" t="s">
        <v>4592</v>
      </c>
      <c r="L7374" t="s">
        <v>4592</v>
      </c>
      <c r="M7374" t="s">
        <v>10594</v>
      </c>
      <c r="N7374" t="s">
        <v>3343</v>
      </c>
      <c r="O7374" t="s">
        <v>3344</v>
      </c>
    </row>
    <row r="7375" spans="1:15" x14ac:dyDescent="0.3">
      <c r="A7375" t="s">
        <v>3554</v>
      </c>
      <c r="B7375" t="s">
        <v>3555</v>
      </c>
      <c r="C7375" t="s">
        <v>4130</v>
      </c>
      <c r="D7375">
        <v>1</v>
      </c>
      <c r="E7375">
        <v>0.71371668700000002</v>
      </c>
      <c r="F7375">
        <v>1</v>
      </c>
      <c r="G7375">
        <v>0</v>
      </c>
      <c r="H7375">
        <v>0</v>
      </c>
      <c r="I7375">
        <v>0</v>
      </c>
      <c r="J7375" t="s">
        <v>21</v>
      </c>
      <c r="K7375" t="s">
        <v>4131</v>
      </c>
      <c r="L7375" t="s">
        <v>4131</v>
      </c>
      <c r="M7375" t="s">
        <v>10595</v>
      </c>
      <c r="N7375" t="s">
        <v>3554</v>
      </c>
      <c r="O7375" t="s">
        <v>3555</v>
      </c>
    </row>
    <row r="7376" spans="1:15" x14ac:dyDescent="0.3">
      <c r="A7376" t="s">
        <v>3369</v>
      </c>
      <c r="B7376" t="s">
        <v>3370</v>
      </c>
      <c r="C7376" t="s">
        <v>4145</v>
      </c>
      <c r="D7376">
        <v>1</v>
      </c>
      <c r="E7376">
        <v>0.68025145300000001</v>
      </c>
      <c r="F7376">
        <v>0</v>
      </c>
      <c r="G7376">
        <v>0</v>
      </c>
      <c r="H7376">
        <v>0</v>
      </c>
      <c r="I7376">
        <v>0</v>
      </c>
      <c r="J7376" t="s">
        <v>8</v>
      </c>
      <c r="K7376" t="s">
        <v>4146</v>
      </c>
      <c r="L7376" t="s">
        <v>4146</v>
      </c>
      <c r="M7376" t="s">
        <v>10596</v>
      </c>
      <c r="N7376" t="s">
        <v>3369</v>
      </c>
      <c r="O7376" t="s">
        <v>3370</v>
      </c>
    </row>
    <row r="7377" spans="1:15" x14ac:dyDescent="0.3">
      <c r="A7377" t="s">
        <v>2934</v>
      </c>
      <c r="B7377" t="s">
        <v>3381</v>
      </c>
      <c r="C7377" t="s">
        <v>4630</v>
      </c>
      <c r="D7377">
        <v>3</v>
      </c>
      <c r="E7377">
        <v>0.92611306800000004</v>
      </c>
      <c r="F7377">
        <v>1</v>
      </c>
      <c r="G7377">
        <v>0</v>
      </c>
      <c r="H7377">
        <v>0</v>
      </c>
      <c r="I7377">
        <v>0</v>
      </c>
      <c r="J7377" t="s">
        <v>3194</v>
      </c>
      <c r="K7377" t="s">
        <v>4631</v>
      </c>
      <c r="L7377" t="s">
        <v>4631</v>
      </c>
      <c r="M7377" t="s">
        <v>10597</v>
      </c>
      <c r="N7377" t="s">
        <v>2934</v>
      </c>
      <c r="O7377" t="s">
        <v>3381</v>
      </c>
    </row>
    <row r="7378" spans="1:15" x14ac:dyDescent="0.3">
      <c r="A7378" t="s">
        <v>3234</v>
      </c>
      <c r="B7378" t="s">
        <v>3235</v>
      </c>
      <c r="C7378" t="s">
        <v>4136</v>
      </c>
      <c r="D7378">
        <v>3</v>
      </c>
      <c r="E7378">
        <v>0.97035674999999999</v>
      </c>
      <c r="F7378">
        <v>1</v>
      </c>
      <c r="G7378">
        <v>0</v>
      </c>
      <c r="H7378">
        <v>0</v>
      </c>
      <c r="I7378">
        <v>0</v>
      </c>
      <c r="J7378" t="s">
        <v>14</v>
      </c>
      <c r="K7378" t="s">
        <v>4137</v>
      </c>
      <c r="L7378" t="s">
        <v>4137</v>
      </c>
      <c r="M7378" t="s">
        <v>10598</v>
      </c>
      <c r="N7378" t="s">
        <v>3234</v>
      </c>
      <c r="O7378" t="s">
        <v>3235</v>
      </c>
    </row>
    <row r="7379" spans="1:15" x14ac:dyDescent="0.3">
      <c r="A7379" t="s">
        <v>1260</v>
      </c>
      <c r="B7379" t="s">
        <v>3273</v>
      </c>
      <c r="C7379" t="s">
        <v>5257</v>
      </c>
      <c r="D7379">
        <v>3</v>
      </c>
      <c r="E7379">
        <v>0.97186191099999997</v>
      </c>
      <c r="F7379">
        <v>1</v>
      </c>
      <c r="G7379">
        <v>0</v>
      </c>
      <c r="H7379">
        <v>0</v>
      </c>
      <c r="I7379">
        <v>0</v>
      </c>
      <c r="J7379" t="s">
        <v>13</v>
      </c>
      <c r="K7379" t="s">
        <v>5258</v>
      </c>
      <c r="L7379" t="s">
        <v>5258</v>
      </c>
      <c r="M7379" t="s">
        <v>10599</v>
      </c>
      <c r="N7379" t="s">
        <v>1260</v>
      </c>
      <c r="O7379" t="s">
        <v>3273</v>
      </c>
    </row>
    <row r="7380" spans="1:15" x14ac:dyDescent="0.3">
      <c r="A7380" t="s">
        <v>3365</v>
      </c>
      <c r="B7380" t="s">
        <v>4853</v>
      </c>
      <c r="C7380" t="s">
        <v>4854</v>
      </c>
      <c r="D7380">
        <v>1</v>
      </c>
      <c r="E7380">
        <v>-999.99</v>
      </c>
      <c r="F7380">
        <v>0</v>
      </c>
      <c r="G7380">
        <v>0</v>
      </c>
      <c r="H7380">
        <v>0</v>
      </c>
      <c r="I7380">
        <v>0</v>
      </c>
      <c r="J7380" t="s">
        <v>445</v>
      </c>
      <c r="K7380" t="s">
        <v>4855</v>
      </c>
      <c r="L7380" t="s">
        <v>4855</v>
      </c>
      <c r="M7380" t="s">
        <v>10600</v>
      </c>
      <c r="N7380" t="s">
        <v>3365</v>
      </c>
      <c r="O7380" t="s">
        <v>4853</v>
      </c>
    </row>
    <row r="7381" spans="1:15" x14ac:dyDescent="0.3">
      <c r="A7381" t="s">
        <v>3288</v>
      </c>
      <c r="B7381" t="s">
        <v>3289</v>
      </c>
      <c r="C7381" t="s">
        <v>6086</v>
      </c>
      <c r="D7381">
        <v>2</v>
      </c>
      <c r="E7381">
        <v>0.88204584399999997</v>
      </c>
      <c r="F7381">
        <v>1</v>
      </c>
      <c r="G7381">
        <v>0</v>
      </c>
      <c r="H7381">
        <v>0</v>
      </c>
      <c r="I7381">
        <v>0</v>
      </c>
      <c r="J7381" t="s">
        <v>33</v>
      </c>
      <c r="K7381" t="s">
        <v>6087</v>
      </c>
      <c r="L7381" t="s">
        <v>6087</v>
      </c>
      <c r="M7381" t="s">
        <v>10601</v>
      </c>
      <c r="N7381" t="s">
        <v>3288</v>
      </c>
      <c r="O7381" t="s">
        <v>3289</v>
      </c>
    </row>
    <row r="7382" spans="1:15" x14ac:dyDescent="0.3">
      <c r="A7382" t="s">
        <v>3410</v>
      </c>
      <c r="B7382" t="s">
        <v>3411</v>
      </c>
      <c r="C7382" t="s">
        <v>6491</v>
      </c>
      <c r="D7382">
        <v>2</v>
      </c>
      <c r="E7382">
        <v>0.97771536000000003</v>
      </c>
      <c r="F7382">
        <v>1</v>
      </c>
      <c r="G7382">
        <v>0</v>
      </c>
      <c r="H7382">
        <v>0</v>
      </c>
      <c r="I7382">
        <v>0</v>
      </c>
      <c r="J7382" t="s">
        <v>33</v>
      </c>
      <c r="K7382" t="s">
        <v>6492</v>
      </c>
      <c r="L7382" t="s">
        <v>6492</v>
      </c>
      <c r="M7382" t="s">
        <v>10602</v>
      </c>
      <c r="N7382" t="s">
        <v>3410</v>
      </c>
      <c r="O7382" t="s">
        <v>3411</v>
      </c>
    </row>
    <row r="7383" spans="1:15" x14ac:dyDescent="0.3">
      <c r="A7383" t="s">
        <v>3271</v>
      </c>
      <c r="B7383" t="s">
        <v>3272</v>
      </c>
      <c r="C7383" t="s">
        <v>5847</v>
      </c>
      <c r="D7383">
        <v>2</v>
      </c>
      <c r="E7383">
        <v>0.96908965700000005</v>
      </c>
      <c r="F7383">
        <v>1</v>
      </c>
      <c r="G7383">
        <v>0</v>
      </c>
      <c r="H7383">
        <v>0</v>
      </c>
      <c r="I7383">
        <v>0</v>
      </c>
      <c r="J7383" t="s">
        <v>6</v>
      </c>
      <c r="K7383" t="s">
        <v>5848</v>
      </c>
      <c r="L7383" t="s">
        <v>5848</v>
      </c>
      <c r="M7383" t="s">
        <v>10603</v>
      </c>
      <c r="N7383" t="s">
        <v>3271</v>
      </c>
      <c r="O7383" t="s">
        <v>3272</v>
      </c>
    </row>
    <row r="7384" spans="1:15" x14ac:dyDescent="0.3">
      <c r="A7384" t="s">
        <v>3311</v>
      </c>
      <c r="B7384" t="s">
        <v>4039</v>
      </c>
      <c r="C7384" t="s">
        <v>4040</v>
      </c>
      <c r="D7384">
        <v>1</v>
      </c>
      <c r="E7384">
        <v>-999.99</v>
      </c>
      <c r="F7384">
        <v>0</v>
      </c>
      <c r="G7384">
        <v>0</v>
      </c>
      <c r="H7384">
        <v>0</v>
      </c>
      <c r="I7384">
        <v>0</v>
      </c>
      <c r="J7384" t="s">
        <v>11</v>
      </c>
      <c r="K7384" t="s">
        <v>4041</v>
      </c>
      <c r="L7384" t="s">
        <v>4041</v>
      </c>
      <c r="M7384" t="s">
        <v>10604</v>
      </c>
      <c r="N7384" t="s">
        <v>3311</v>
      </c>
      <c r="O7384" t="s">
        <v>4039</v>
      </c>
    </row>
    <row r="7385" spans="1:15" x14ac:dyDescent="0.3">
      <c r="A7385" t="s">
        <v>1600</v>
      </c>
      <c r="B7385" t="s">
        <v>3488</v>
      </c>
      <c r="C7385" t="s">
        <v>4487</v>
      </c>
      <c r="D7385">
        <v>3</v>
      </c>
      <c r="E7385">
        <v>0.78403247200000004</v>
      </c>
      <c r="F7385">
        <v>1</v>
      </c>
      <c r="G7385">
        <v>0</v>
      </c>
      <c r="H7385">
        <v>0</v>
      </c>
      <c r="I7385">
        <v>0</v>
      </c>
      <c r="J7385" t="s">
        <v>13</v>
      </c>
      <c r="K7385" t="s">
        <v>4488</v>
      </c>
      <c r="L7385" t="s">
        <v>4488</v>
      </c>
      <c r="M7385" t="s">
        <v>10605</v>
      </c>
      <c r="N7385" t="s">
        <v>1600</v>
      </c>
      <c r="O7385" t="s">
        <v>3488</v>
      </c>
    </row>
    <row r="7386" spans="1:15" x14ac:dyDescent="0.3">
      <c r="A7386" t="s">
        <v>422</v>
      </c>
      <c r="B7386" t="s">
        <v>3406</v>
      </c>
      <c r="C7386" t="s">
        <v>4974</v>
      </c>
      <c r="D7386">
        <v>3</v>
      </c>
      <c r="E7386">
        <v>0.96877004799999999</v>
      </c>
      <c r="F7386">
        <v>1</v>
      </c>
      <c r="G7386">
        <v>0</v>
      </c>
      <c r="H7386">
        <v>0</v>
      </c>
      <c r="I7386">
        <v>0</v>
      </c>
      <c r="J7386" t="s">
        <v>14</v>
      </c>
      <c r="K7386" t="s">
        <v>4975</v>
      </c>
      <c r="L7386" t="s">
        <v>4975</v>
      </c>
      <c r="M7386" t="s">
        <v>10606</v>
      </c>
      <c r="N7386" t="s">
        <v>422</v>
      </c>
      <c r="O7386" t="s">
        <v>3406</v>
      </c>
    </row>
    <row r="7387" spans="1:15" x14ac:dyDescent="0.3">
      <c r="A7387" t="s">
        <v>3314</v>
      </c>
      <c r="B7387" t="s">
        <v>3315</v>
      </c>
      <c r="C7387" t="s">
        <v>4815</v>
      </c>
      <c r="D7387">
        <v>2</v>
      </c>
      <c r="E7387">
        <v>0.96877004799999999</v>
      </c>
      <c r="F7387">
        <v>1</v>
      </c>
      <c r="G7387">
        <v>0</v>
      </c>
      <c r="H7387">
        <v>0</v>
      </c>
      <c r="I7387">
        <v>0</v>
      </c>
      <c r="J7387" t="s">
        <v>14</v>
      </c>
      <c r="K7387" t="s">
        <v>4816</v>
      </c>
      <c r="L7387" t="s">
        <v>4816</v>
      </c>
      <c r="M7387" t="s">
        <v>10607</v>
      </c>
      <c r="N7387" t="s">
        <v>3314</v>
      </c>
      <c r="O7387" t="s">
        <v>3315</v>
      </c>
    </row>
    <row r="7388" spans="1:15" x14ac:dyDescent="0.3">
      <c r="A7388" t="s">
        <v>3346</v>
      </c>
      <c r="B7388" t="s">
        <v>3347</v>
      </c>
      <c r="C7388" t="s">
        <v>5192</v>
      </c>
      <c r="D7388">
        <v>1</v>
      </c>
      <c r="E7388">
        <v>0.91622582900000005</v>
      </c>
      <c r="F7388">
        <v>0</v>
      </c>
      <c r="G7388">
        <v>0</v>
      </c>
      <c r="H7388">
        <v>0</v>
      </c>
      <c r="I7388">
        <v>0</v>
      </c>
      <c r="J7388" t="s">
        <v>3194</v>
      </c>
      <c r="K7388" t="s">
        <v>5193</v>
      </c>
      <c r="L7388" t="s">
        <v>5193</v>
      </c>
      <c r="M7388" t="s">
        <v>10608</v>
      </c>
      <c r="N7388" t="s">
        <v>3346</v>
      </c>
      <c r="O7388" t="s">
        <v>3347</v>
      </c>
    </row>
    <row r="7389" spans="1:15" x14ac:dyDescent="0.3">
      <c r="A7389" t="s">
        <v>3388</v>
      </c>
      <c r="B7389" t="s">
        <v>3389</v>
      </c>
      <c r="C7389" t="s">
        <v>4352</v>
      </c>
      <c r="D7389">
        <v>1</v>
      </c>
      <c r="E7389">
        <v>0.98786071499999994</v>
      </c>
      <c r="F7389">
        <v>0</v>
      </c>
      <c r="G7389">
        <v>0</v>
      </c>
      <c r="H7389">
        <v>0</v>
      </c>
      <c r="I7389">
        <v>0</v>
      </c>
      <c r="J7389" t="s">
        <v>11</v>
      </c>
      <c r="K7389" t="s">
        <v>4353</v>
      </c>
      <c r="L7389" t="s">
        <v>4353</v>
      </c>
      <c r="M7389" t="s">
        <v>10609</v>
      </c>
      <c r="N7389" t="s">
        <v>3388</v>
      </c>
      <c r="O7389" t="s">
        <v>3389</v>
      </c>
    </row>
    <row r="7390" spans="1:15" x14ac:dyDescent="0.3">
      <c r="A7390" t="s">
        <v>750</v>
      </c>
      <c r="B7390" t="s">
        <v>3225</v>
      </c>
      <c r="C7390" t="s">
        <v>4221</v>
      </c>
      <c r="D7390">
        <v>3</v>
      </c>
      <c r="E7390">
        <v>0.95779686200000003</v>
      </c>
      <c r="F7390">
        <v>1</v>
      </c>
      <c r="G7390">
        <v>0</v>
      </c>
      <c r="H7390">
        <v>0</v>
      </c>
      <c r="I7390">
        <v>0</v>
      </c>
      <c r="J7390" t="s">
        <v>4</v>
      </c>
      <c r="K7390" t="s">
        <v>4222</v>
      </c>
      <c r="L7390" t="s">
        <v>4222</v>
      </c>
      <c r="M7390" t="s">
        <v>10610</v>
      </c>
      <c r="N7390" t="s">
        <v>750</v>
      </c>
      <c r="O7390" t="s">
        <v>3225</v>
      </c>
    </row>
    <row r="7391" spans="1:15" x14ac:dyDescent="0.3">
      <c r="A7391" t="s">
        <v>660</v>
      </c>
      <c r="B7391" t="s">
        <v>1005</v>
      </c>
      <c r="C7391" t="s">
        <v>4281</v>
      </c>
      <c r="D7391">
        <v>3</v>
      </c>
      <c r="E7391">
        <v>0.95851445999999996</v>
      </c>
      <c r="F7391">
        <v>1</v>
      </c>
      <c r="G7391">
        <v>0</v>
      </c>
      <c r="H7391">
        <v>0</v>
      </c>
      <c r="I7391">
        <v>0</v>
      </c>
      <c r="J7391" t="s">
        <v>14</v>
      </c>
      <c r="K7391" t="s">
        <v>4282</v>
      </c>
      <c r="L7391" t="s">
        <v>4282</v>
      </c>
      <c r="M7391" t="s">
        <v>10611</v>
      </c>
      <c r="N7391" t="s">
        <v>660</v>
      </c>
      <c r="O7391" t="s">
        <v>1005</v>
      </c>
    </row>
    <row r="7392" spans="1:15" x14ac:dyDescent="0.3">
      <c r="A7392" t="s">
        <v>3392</v>
      </c>
      <c r="B7392" t="s">
        <v>3393</v>
      </c>
      <c r="C7392" t="s">
        <v>4745</v>
      </c>
      <c r="D7392">
        <v>1</v>
      </c>
      <c r="E7392">
        <v>0.93170303200000004</v>
      </c>
      <c r="F7392">
        <v>0</v>
      </c>
      <c r="G7392">
        <v>0</v>
      </c>
      <c r="H7392">
        <v>0</v>
      </c>
      <c r="I7392">
        <v>0</v>
      </c>
      <c r="J7392" t="s">
        <v>20</v>
      </c>
      <c r="K7392" t="s">
        <v>4746</v>
      </c>
      <c r="L7392" t="s">
        <v>4746</v>
      </c>
      <c r="M7392" t="s">
        <v>10612</v>
      </c>
      <c r="N7392" t="s">
        <v>3392</v>
      </c>
      <c r="O7392" t="s">
        <v>3393</v>
      </c>
    </row>
    <row r="7393" spans="1:15" x14ac:dyDescent="0.3">
      <c r="A7393" t="s">
        <v>3335</v>
      </c>
      <c r="B7393" t="s">
        <v>5578</v>
      </c>
      <c r="C7393" t="s">
        <v>5579</v>
      </c>
      <c r="D7393">
        <v>1</v>
      </c>
      <c r="E7393">
        <v>-999.99</v>
      </c>
      <c r="F7393">
        <v>0</v>
      </c>
      <c r="G7393">
        <v>0</v>
      </c>
      <c r="H7393">
        <v>0</v>
      </c>
      <c r="I7393">
        <v>0</v>
      </c>
      <c r="J7393" t="s">
        <v>13</v>
      </c>
      <c r="K7393" t="s">
        <v>5580</v>
      </c>
      <c r="L7393" t="s">
        <v>5580</v>
      </c>
      <c r="M7393" t="s">
        <v>10613</v>
      </c>
      <c r="N7393" t="s">
        <v>3335</v>
      </c>
      <c r="O7393" t="s">
        <v>5578</v>
      </c>
    </row>
    <row r="7394" spans="1:15" x14ac:dyDescent="0.3">
      <c r="A7394" t="s">
        <v>3494</v>
      </c>
      <c r="B7394" t="s">
        <v>3495</v>
      </c>
      <c r="C7394" t="s">
        <v>4228</v>
      </c>
      <c r="D7394">
        <v>1</v>
      </c>
      <c r="E7394">
        <v>0.96652239200000001</v>
      </c>
      <c r="F7394">
        <v>0</v>
      </c>
      <c r="G7394">
        <v>1</v>
      </c>
      <c r="H7394">
        <v>0</v>
      </c>
      <c r="I7394">
        <v>0</v>
      </c>
      <c r="J7394" t="s">
        <v>33</v>
      </c>
      <c r="K7394" t="s">
        <v>4229</v>
      </c>
      <c r="L7394" t="s">
        <v>4229</v>
      </c>
      <c r="M7394" t="s">
        <v>10614</v>
      </c>
      <c r="N7394" t="s">
        <v>3494</v>
      </c>
      <c r="O7394" t="s">
        <v>3495</v>
      </c>
    </row>
    <row r="7395" spans="1:15" x14ac:dyDescent="0.3">
      <c r="A7395" t="s">
        <v>3496</v>
      </c>
      <c r="B7395" t="s">
        <v>3497</v>
      </c>
      <c r="C7395" t="s">
        <v>4113</v>
      </c>
      <c r="D7395">
        <v>1</v>
      </c>
      <c r="E7395">
        <v>0.96652239200000001</v>
      </c>
      <c r="F7395">
        <v>0</v>
      </c>
      <c r="G7395">
        <v>1</v>
      </c>
      <c r="H7395">
        <v>0</v>
      </c>
      <c r="I7395">
        <v>0</v>
      </c>
      <c r="J7395" t="s">
        <v>33</v>
      </c>
      <c r="K7395" t="s">
        <v>4114</v>
      </c>
      <c r="L7395" t="s">
        <v>4114</v>
      </c>
      <c r="M7395" t="s">
        <v>10615</v>
      </c>
      <c r="N7395" t="s">
        <v>3496</v>
      </c>
      <c r="O7395" t="s">
        <v>3497</v>
      </c>
    </row>
    <row r="7396" spans="1:15" x14ac:dyDescent="0.3">
      <c r="A7396" t="s">
        <v>3999</v>
      </c>
      <c r="B7396" t="s">
        <v>3294</v>
      </c>
      <c r="C7396" t="s">
        <v>4000</v>
      </c>
      <c r="D7396">
        <v>2</v>
      </c>
      <c r="E7396">
        <v>0.95638330999999999</v>
      </c>
      <c r="F7396">
        <v>0</v>
      </c>
      <c r="G7396">
        <v>0</v>
      </c>
      <c r="H7396">
        <v>0</v>
      </c>
      <c r="I7396">
        <v>1</v>
      </c>
      <c r="J7396" t="s">
        <v>445</v>
      </c>
      <c r="K7396" t="s">
        <v>4001</v>
      </c>
      <c r="L7396" t="s">
        <v>4001</v>
      </c>
      <c r="M7396" t="s">
        <v>10616</v>
      </c>
      <c r="N7396" t="s">
        <v>3999</v>
      </c>
      <c r="O7396" t="s">
        <v>3294</v>
      </c>
    </row>
    <row r="7397" spans="1:15" x14ac:dyDescent="0.3">
      <c r="A7397" t="s">
        <v>3469</v>
      </c>
      <c r="B7397" t="s">
        <v>3470</v>
      </c>
      <c r="C7397" t="s">
        <v>4369</v>
      </c>
      <c r="D7397">
        <v>3</v>
      </c>
      <c r="E7397">
        <v>0.99266430000000005</v>
      </c>
      <c r="F7397">
        <v>1</v>
      </c>
      <c r="G7397">
        <v>0</v>
      </c>
      <c r="H7397">
        <v>0</v>
      </c>
      <c r="I7397">
        <v>0</v>
      </c>
      <c r="J7397" t="s">
        <v>11</v>
      </c>
      <c r="K7397" t="s">
        <v>4370</v>
      </c>
      <c r="L7397" t="s">
        <v>4370</v>
      </c>
      <c r="M7397" t="s">
        <v>10617</v>
      </c>
      <c r="N7397" t="s">
        <v>3469</v>
      </c>
      <c r="O7397" t="s">
        <v>3470</v>
      </c>
    </row>
    <row r="7398" spans="1:15" x14ac:dyDescent="0.3">
      <c r="A7398" t="s">
        <v>2351</v>
      </c>
      <c r="B7398" t="s">
        <v>3334</v>
      </c>
      <c r="C7398" t="s">
        <v>4533</v>
      </c>
      <c r="D7398">
        <v>2</v>
      </c>
      <c r="E7398">
        <v>0.98786071499999994</v>
      </c>
      <c r="F7398">
        <v>0</v>
      </c>
      <c r="G7398">
        <v>0</v>
      </c>
      <c r="H7398">
        <v>0</v>
      </c>
      <c r="I7398">
        <v>0</v>
      </c>
      <c r="J7398" t="s">
        <v>11</v>
      </c>
      <c r="K7398" t="s">
        <v>4534</v>
      </c>
      <c r="L7398" t="s">
        <v>4534</v>
      </c>
      <c r="M7398" t="s">
        <v>10618</v>
      </c>
      <c r="N7398" t="s">
        <v>2351</v>
      </c>
      <c r="O7398" t="s">
        <v>3334</v>
      </c>
    </row>
    <row r="7399" spans="1:15" x14ac:dyDescent="0.3">
      <c r="A7399" t="s">
        <v>3666</v>
      </c>
      <c r="B7399" t="s">
        <v>3667</v>
      </c>
      <c r="C7399" t="s">
        <v>4776</v>
      </c>
      <c r="D7399">
        <v>1</v>
      </c>
      <c r="E7399">
        <v>0.99291665100000004</v>
      </c>
      <c r="F7399">
        <v>0</v>
      </c>
      <c r="G7399">
        <v>0</v>
      </c>
      <c r="H7399">
        <v>0</v>
      </c>
      <c r="I7399">
        <v>1</v>
      </c>
      <c r="J7399" t="s">
        <v>445</v>
      </c>
      <c r="K7399" t="s">
        <v>4777</v>
      </c>
      <c r="L7399" t="s">
        <v>4777</v>
      </c>
      <c r="M7399" t="s">
        <v>10619</v>
      </c>
      <c r="N7399" t="s">
        <v>3666</v>
      </c>
      <c r="O7399" t="s">
        <v>3667</v>
      </c>
    </row>
    <row r="7400" spans="1:15" x14ac:dyDescent="0.3">
      <c r="A7400" t="s">
        <v>3367</v>
      </c>
      <c r="B7400" t="s">
        <v>3368</v>
      </c>
      <c r="C7400" t="s">
        <v>5772</v>
      </c>
      <c r="D7400">
        <v>1</v>
      </c>
      <c r="E7400">
        <v>0.60190517899999996</v>
      </c>
      <c r="F7400">
        <v>0</v>
      </c>
      <c r="G7400">
        <v>0</v>
      </c>
      <c r="H7400">
        <v>0</v>
      </c>
      <c r="I7400">
        <v>0</v>
      </c>
      <c r="J7400" t="s">
        <v>18</v>
      </c>
      <c r="K7400" t="s">
        <v>5773</v>
      </c>
      <c r="L7400" t="s">
        <v>5773</v>
      </c>
      <c r="M7400" t="s">
        <v>10620</v>
      </c>
      <c r="N7400" t="s">
        <v>3367</v>
      </c>
      <c r="O7400" t="s">
        <v>3368</v>
      </c>
    </row>
    <row r="7401" spans="1:15" x14ac:dyDescent="0.3">
      <c r="A7401" t="s">
        <v>3262</v>
      </c>
      <c r="B7401" t="s">
        <v>3263</v>
      </c>
      <c r="C7401" t="s">
        <v>4992</v>
      </c>
      <c r="D7401">
        <v>2</v>
      </c>
      <c r="E7401">
        <v>0.96176584300000001</v>
      </c>
      <c r="F7401">
        <v>1</v>
      </c>
      <c r="G7401">
        <v>0</v>
      </c>
      <c r="H7401">
        <v>0</v>
      </c>
      <c r="I7401">
        <v>0</v>
      </c>
      <c r="J7401" t="s">
        <v>14</v>
      </c>
      <c r="K7401" t="s">
        <v>4993</v>
      </c>
      <c r="L7401" t="s">
        <v>4993</v>
      </c>
      <c r="M7401" t="s">
        <v>10621</v>
      </c>
      <c r="N7401" t="s">
        <v>3262</v>
      </c>
      <c r="O7401" t="s">
        <v>3263</v>
      </c>
    </row>
    <row r="7402" spans="1:15" x14ac:dyDescent="0.3">
      <c r="A7402" t="s">
        <v>207</v>
      </c>
      <c r="B7402" t="s">
        <v>244</v>
      </c>
      <c r="C7402" t="s">
        <v>4863</v>
      </c>
      <c r="D7402">
        <v>3</v>
      </c>
      <c r="E7402">
        <v>0.99745057100000001</v>
      </c>
      <c r="F7402">
        <v>1</v>
      </c>
      <c r="G7402">
        <v>0</v>
      </c>
      <c r="H7402">
        <v>0</v>
      </c>
      <c r="I7402">
        <v>0</v>
      </c>
      <c r="J7402" t="s">
        <v>445</v>
      </c>
      <c r="K7402" t="s">
        <v>4864</v>
      </c>
      <c r="L7402" t="s">
        <v>4864</v>
      </c>
      <c r="M7402" t="s">
        <v>10622</v>
      </c>
      <c r="N7402" t="s">
        <v>207</v>
      </c>
      <c r="O7402" t="s">
        <v>244</v>
      </c>
    </row>
    <row r="7403" spans="1:15" x14ac:dyDescent="0.3">
      <c r="A7403" t="s">
        <v>208</v>
      </c>
      <c r="B7403" t="s">
        <v>240</v>
      </c>
      <c r="C7403" t="s">
        <v>4711</v>
      </c>
      <c r="D7403">
        <v>3</v>
      </c>
      <c r="E7403">
        <v>0.99730635400000001</v>
      </c>
      <c r="F7403">
        <v>1</v>
      </c>
      <c r="G7403">
        <v>0</v>
      </c>
      <c r="H7403">
        <v>0</v>
      </c>
      <c r="I7403">
        <v>0</v>
      </c>
      <c r="J7403" t="s">
        <v>445</v>
      </c>
      <c r="K7403" t="s">
        <v>4712</v>
      </c>
      <c r="L7403" t="s">
        <v>4712</v>
      </c>
      <c r="M7403" t="s">
        <v>10623</v>
      </c>
      <c r="N7403" t="s">
        <v>208</v>
      </c>
      <c r="O7403" t="s">
        <v>240</v>
      </c>
    </row>
    <row r="7404" spans="1:15" x14ac:dyDescent="0.3">
      <c r="A7404" t="s">
        <v>765</v>
      </c>
      <c r="B7404" t="s">
        <v>3612</v>
      </c>
      <c r="C7404" t="s">
        <v>4667</v>
      </c>
      <c r="D7404">
        <v>3</v>
      </c>
      <c r="E7404">
        <v>0.99859000399999998</v>
      </c>
      <c r="F7404">
        <v>0</v>
      </c>
      <c r="G7404">
        <v>1</v>
      </c>
      <c r="H7404">
        <v>0</v>
      </c>
      <c r="I7404">
        <v>0</v>
      </c>
      <c r="J7404" t="s">
        <v>445</v>
      </c>
      <c r="K7404" t="s">
        <v>4668</v>
      </c>
      <c r="L7404" t="s">
        <v>4668</v>
      </c>
      <c r="M7404" t="s">
        <v>10624</v>
      </c>
      <c r="N7404" t="s">
        <v>765</v>
      </c>
      <c r="O7404" t="s">
        <v>3612</v>
      </c>
    </row>
    <row r="7405" spans="1:15" x14ac:dyDescent="0.3">
      <c r="A7405" t="s">
        <v>213</v>
      </c>
      <c r="B7405" t="s">
        <v>238</v>
      </c>
      <c r="C7405" t="s">
        <v>4468</v>
      </c>
      <c r="D7405">
        <v>3</v>
      </c>
      <c r="E7405">
        <v>0.99023863400000001</v>
      </c>
      <c r="F7405">
        <v>1</v>
      </c>
      <c r="G7405">
        <v>0</v>
      </c>
      <c r="H7405">
        <v>0</v>
      </c>
      <c r="I7405">
        <v>0</v>
      </c>
      <c r="J7405" t="s">
        <v>445</v>
      </c>
      <c r="K7405" t="s">
        <v>4469</v>
      </c>
      <c r="L7405" t="s">
        <v>4469</v>
      </c>
      <c r="M7405" t="s">
        <v>10625</v>
      </c>
      <c r="N7405" t="s">
        <v>213</v>
      </c>
      <c r="O7405" t="s">
        <v>238</v>
      </c>
    </row>
    <row r="7406" spans="1:15" x14ac:dyDescent="0.3">
      <c r="A7406" t="s">
        <v>212</v>
      </c>
      <c r="B7406" t="s">
        <v>242</v>
      </c>
      <c r="C7406" t="s">
        <v>4714</v>
      </c>
      <c r="D7406">
        <v>3</v>
      </c>
      <c r="E7406">
        <v>0.99023863400000001</v>
      </c>
      <c r="F7406">
        <v>1</v>
      </c>
      <c r="G7406">
        <v>0</v>
      </c>
      <c r="H7406">
        <v>0</v>
      </c>
      <c r="I7406">
        <v>0</v>
      </c>
      <c r="J7406" t="s">
        <v>445</v>
      </c>
      <c r="K7406" t="s">
        <v>4715</v>
      </c>
      <c r="L7406" t="s">
        <v>4715</v>
      </c>
      <c r="M7406" t="s">
        <v>10626</v>
      </c>
      <c r="N7406" t="s">
        <v>212</v>
      </c>
      <c r="O7406" t="s">
        <v>242</v>
      </c>
    </row>
    <row r="7407" spans="1:15" x14ac:dyDescent="0.3">
      <c r="A7407" t="s">
        <v>410</v>
      </c>
      <c r="B7407" t="s">
        <v>1504</v>
      </c>
      <c r="C7407" t="s">
        <v>4617</v>
      </c>
      <c r="D7407">
        <v>2</v>
      </c>
      <c r="E7407">
        <v>0.99814540699999998</v>
      </c>
      <c r="F7407">
        <v>0</v>
      </c>
      <c r="G7407">
        <v>1</v>
      </c>
      <c r="H7407">
        <v>0</v>
      </c>
      <c r="I7407">
        <v>0</v>
      </c>
      <c r="J7407" t="s">
        <v>445</v>
      </c>
      <c r="K7407" t="s">
        <v>4618</v>
      </c>
      <c r="L7407" t="s">
        <v>4618</v>
      </c>
      <c r="M7407" t="s">
        <v>10627</v>
      </c>
      <c r="N7407" t="s">
        <v>410</v>
      </c>
      <c r="O7407" t="s">
        <v>1504</v>
      </c>
    </row>
    <row r="7408" spans="1:15" x14ac:dyDescent="0.3">
      <c r="A7408" t="s">
        <v>622</v>
      </c>
      <c r="B7408" t="s">
        <v>3623</v>
      </c>
      <c r="C7408" t="s">
        <v>4792</v>
      </c>
      <c r="D7408">
        <v>2</v>
      </c>
      <c r="E7408">
        <v>0.99778161700000001</v>
      </c>
      <c r="F7408">
        <v>0</v>
      </c>
      <c r="G7408">
        <v>1</v>
      </c>
      <c r="H7408">
        <v>0</v>
      </c>
      <c r="I7408">
        <v>0</v>
      </c>
      <c r="J7408" t="s">
        <v>445</v>
      </c>
      <c r="K7408" t="s">
        <v>4793</v>
      </c>
      <c r="L7408" t="s">
        <v>4793</v>
      </c>
      <c r="M7408" t="s">
        <v>10628</v>
      </c>
      <c r="N7408" t="s">
        <v>622</v>
      </c>
      <c r="O7408" t="s">
        <v>3623</v>
      </c>
    </row>
    <row r="7409" spans="1:15" x14ac:dyDescent="0.3">
      <c r="A7409" t="s">
        <v>209</v>
      </c>
      <c r="B7409" t="s">
        <v>236</v>
      </c>
      <c r="C7409" t="s">
        <v>4647</v>
      </c>
      <c r="D7409">
        <v>3</v>
      </c>
      <c r="E7409">
        <v>0.99814540699999998</v>
      </c>
      <c r="F7409">
        <v>1</v>
      </c>
      <c r="G7409">
        <v>0</v>
      </c>
      <c r="H7409">
        <v>0</v>
      </c>
      <c r="I7409">
        <v>0</v>
      </c>
      <c r="J7409" t="s">
        <v>445</v>
      </c>
      <c r="K7409" t="s">
        <v>4648</v>
      </c>
      <c r="L7409" t="s">
        <v>4648</v>
      </c>
      <c r="M7409" t="s">
        <v>10629</v>
      </c>
      <c r="N7409" t="s">
        <v>209</v>
      </c>
      <c r="O7409" t="s">
        <v>236</v>
      </c>
    </row>
    <row r="7410" spans="1:15" x14ac:dyDescent="0.3">
      <c r="A7410" t="s">
        <v>1707</v>
      </c>
      <c r="B7410" t="s">
        <v>1708</v>
      </c>
      <c r="C7410" t="s">
        <v>4805</v>
      </c>
      <c r="D7410">
        <v>2</v>
      </c>
      <c r="E7410">
        <v>0.89344510200000005</v>
      </c>
      <c r="F7410">
        <v>0</v>
      </c>
      <c r="G7410">
        <v>1</v>
      </c>
      <c r="H7410">
        <v>0</v>
      </c>
      <c r="I7410">
        <v>1</v>
      </c>
      <c r="J7410" t="s">
        <v>445</v>
      </c>
      <c r="K7410" t="s">
        <v>4806</v>
      </c>
      <c r="L7410" t="s">
        <v>4806</v>
      </c>
      <c r="M7410" t="s">
        <v>10630</v>
      </c>
      <c r="N7410" t="s">
        <v>1707</v>
      </c>
      <c r="O7410" t="s">
        <v>1708</v>
      </c>
    </row>
    <row r="7411" spans="1:15" x14ac:dyDescent="0.3">
      <c r="A7411" t="s">
        <v>868</v>
      </c>
      <c r="B7411" t="s">
        <v>3615</v>
      </c>
      <c r="C7411" t="s">
        <v>4664</v>
      </c>
      <c r="D7411">
        <v>2</v>
      </c>
      <c r="E7411">
        <v>0.99520503800000004</v>
      </c>
      <c r="F7411">
        <v>0</v>
      </c>
      <c r="G7411">
        <v>0</v>
      </c>
      <c r="H7411">
        <v>0</v>
      </c>
      <c r="I7411">
        <v>0</v>
      </c>
      <c r="J7411" t="s">
        <v>445</v>
      </c>
      <c r="K7411" t="s">
        <v>4665</v>
      </c>
      <c r="L7411" t="s">
        <v>4665</v>
      </c>
      <c r="M7411" t="s">
        <v>10631</v>
      </c>
      <c r="N7411" t="s">
        <v>868</v>
      </c>
      <c r="O7411" t="s">
        <v>3615</v>
      </c>
    </row>
    <row r="7412" spans="1:15" x14ac:dyDescent="0.3">
      <c r="A7412" t="s">
        <v>1561</v>
      </c>
      <c r="B7412" t="s">
        <v>1562</v>
      </c>
      <c r="C7412" t="s">
        <v>4688</v>
      </c>
      <c r="D7412">
        <v>2</v>
      </c>
      <c r="E7412">
        <v>0.99572920499999995</v>
      </c>
      <c r="F7412">
        <v>0</v>
      </c>
      <c r="G7412">
        <v>0</v>
      </c>
      <c r="H7412">
        <v>0</v>
      </c>
      <c r="I7412">
        <v>1</v>
      </c>
      <c r="J7412" t="s">
        <v>445</v>
      </c>
      <c r="K7412" t="s">
        <v>4689</v>
      </c>
      <c r="L7412" t="s">
        <v>4689</v>
      </c>
      <c r="M7412" t="s">
        <v>10632</v>
      </c>
      <c r="N7412" t="s">
        <v>1561</v>
      </c>
      <c r="O7412" t="s">
        <v>1562</v>
      </c>
    </row>
    <row r="7413" spans="1:15" x14ac:dyDescent="0.3">
      <c r="A7413" t="s">
        <v>3219</v>
      </c>
      <c r="B7413" t="s">
        <v>3220</v>
      </c>
      <c r="C7413" t="s">
        <v>4254</v>
      </c>
      <c r="D7413">
        <v>2</v>
      </c>
      <c r="E7413">
        <v>0.21944438399999999</v>
      </c>
      <c r="F7413">
        <v>1</v>
      </c>
      <c r="G7413">
        <v>0</v>
      </c>
      <c r="H7413">
        <v>0</v>
      </c>
      <c r="I7413">
        <v>0</v>
      </c>
      <c r="J7413" t="s">
        <v>8</v>
      </c>
      <c r="K7413" t="s">
        <v>4255</v>
      </c>
      <c r="L7413" t="s">
        <v>4255</v>
      </c>
      <c r="M7413" t="s">
        <v>10633</v>
      </c>
      <c r="N7413" t="s">
        <v>3219</v>
      </c>
      <c r="O7413" t="s">
        <v>3220</v>
      </c>
    </row>
    <row r="7414" spans="1:15" x14ac:dyDescent="0.3">
      <c r="A7414" t="s">
        <v>617</v>
      </c>
      <c r="B7414" t="s">
        <v>3236</v>
      </c>
      <c r="C7414" t="s">
        <v>4605</v>
      </c>
      <c r="D7414">
        <v>3</v>
      </c>
      <c r="E7414">
        <v>0.90665861800000003</v>
      </c>
      <c r="F7414">
        <v>1</v>
      </c>
      <c r="G7414">
        <v>0</v>
      </c>
      <c r="H7414">
        <v>0</v>
      </c>
      <c r="I7414">
        <v>0</v>
      </c>
      <c r="J7414" t="s">
        <v>14</v>
      </c>
      <c r="K7414" t="s">
        <v>4606</v>
      </c>
      <c r="L7414" t="s">
        <v>4606</v>
      </c>
      <c r="M7414" t="s">
        <v>10634</v>
      </c>
      <c r="N7414" t="s">
        <v>617</v>
      </c>
      <c r="O7414" t="s">
        <v>3236</v>
      </c>
    </row>
    <row r="7415" spans="1:15" x14ac:dyDescent="0.3">
      <c r="A7415" t="s">
        <v>3909</v>
      </c>
      <c r="B7415" t="s">
        <v>3910</v>
      </c>
      <c r="C7415" t="s">
        <v>4530</v>
      </c>
      <c r="D7415">
        <v>2</v>
      </c>
      <c r="E7415">
        <v>0.99704878299999999</v>
      </c>
      <c r="F7415">
        <v>0</v>
      </c>
      <c r="G7415">
        <v>1</v>
      </c>
      <c r="H7415">
        <v>0</v>
      </c>
      <c r="I7415">
        <v>1</v>
      </c>
      <c r="J7415" t="s">
        <v>445</v>
      </c>
      <c r="K7415" t="s">
        <v>4531</v>
      </c>
      <c r="L7415" t="s">
        <v>4531</v>
      </c>
      <c r="M7415" t="s">
        <v>10635</v>
      </c>
      <c r="N7415" t="s">
        <v>3909</v>
      </c>
      <c r="O7415" t="s">
        <v>3910</v>
      </c>
    </row>
    <row r="7416" spans="1:15" x14ac:dyDescent="0.3">
      <c r="A7416" t="s">
        <v>2268</v>
      </c>
      <c r="B7416" t="s">
        <v>2269</v>
      </c>
      <c r="C7416" t="s">
        <v>4278</v>
      </c>
      <c r="D7416">
        <v>3</v>
      </c>
      <c r="E7416">
        <v>0.85977790399999998</v>
      </c>
      <c r="F7416">
        <v>1</v>
      </c>
      <c r="G7416">
        <v>0</v>
      </c>
      <c r="H7416">
        <v>0</v>
      </c>
      <c r="I7416">
        <v>0</v>
      </c>
      <c r="J7416" t="s">
        <v>4</v>
      </c>
      <c r="K7416" t="s">
        <v>4279</v>
      </c>
      <c r="L7416" t="s">
        <v>4279</v>
      </c>
      <c r="M7416" t="s">
        <v>10636</v>
      </c>
      <c r="N7416" t="s">
        <v>2268</v>
      </c>
      <c r="O7416" t="s">
        <v>2269</v>
      </c>
    </row>
    <row r="7417" spans="1:15" x14ac:dyDescent="0.3">
      <c r="A7417" t="s">
        <v>3362</v>
      </c>
      <c r="B7417" t="s">
        <v>6231</v>
      </c>
      <c r="C7417" t="s">
        <v>6232</v>
      </c>
      <c r="D7417">
        <v>1</v>
      </c>
      <c r="E7417">
        <v>-999.99</v>
      </c>
      <c r="F7417">
        <v>0</v>
      </c>
      <c r="G7417">
        <v>0</v>
      </c>
      <c r="H7417">
        <v>0</v>
      </c>
      <c r="I7417">
        <v>0</v>
      </c>
      <c r="J7417" t="s">
        <v>33</v>
      </c>
      <c r="K7417" t="s">
        <v>6233</v>
      </c>
      <c r="L7417" t="s">
        <v>6233</v>
      </c>
      <c r="M7417" t="s">
        <v>10637</v>
      </c>
      <c r="N7417" t="s">
        <v>3362</v>
      </c>
      <c r="O7417" t="s">
        <v>6231</v>
      </c>
    </row>
    <row r="7418" spans="1:15" x14ac:dyDescent="0.3">
      <c r="A7418" t="s">
        <v>865</v>
      </c>
      <c r="B7418" t="s">
        <v>3670</v>
      </c>
      <c r="C7418" t="s">
        <v>4685</v>
      </c>
      <c r="D7418">
        <v>2</v>
      </c>
      <c r="E7418">
        <v>0.99636581400000002</v>
      </c>
      <c r="F7418">
        <v>0</v>
      </c>
      <c r="G7418">
        <v>1</v>
      </c>
      <c r="H7418">
        <v>0</v>
      </c>
      <c r="I7418">
        <v>0</v>
      </c>
      <c r="J7418" t="s">
        <v>445</v>
      </c>
      <c r="K7418" t="s">
        <v>4686</v>
      </c>
      <c r="L7418" t="s">
        <v>4686</v>
      </c>
      <c r="M7418" t="s">
        <v>10638</v>
      </c>
      <c r="N7418" t="s">
        <v>865</v>
      </c>
      <c r="O7418" t="s">
        <v>3670</v>
      </c>
    </row>
    <row r="7419" spans="1:15" x14ac:dyDescent="0.3">
      <c r="A7419" t="s">
        <v>413</v>
      </c>
      <c r="B7419" t="s">
        <v>1548</v>
      </c>
      <c r="C7419" t="s">
        <v>4637</v>
      </c>
      <c r="D7419">
        <v>2</v>
      </c>
      <c r="E7419">
        <v>0.99814540699999998</v>
      </c>
      <c r="F7419">
        <v>0</v>
      </c>
      <c r="G7419">
        <v>1</v>
      </c>
      <c r="H7419">
        <v>0</v>
      </c>
      <c r="I7419">
        <v>0</v>
      </c>
      <c r="J7419" t="s">
        <v>445</v>
      </c>
      <c r="K7419" t="s">
        <v>4638</v>
      </c>
      <c r="L7419" t="s">
        <v>4638</v>
      </c>
      <c r="M7419" t="s">
        <v>10639</v>
      </c>
      <c r="N7419" t="s">
        <v>413</v>
      </c>
      <c r="O7419" t="s">
        <v>1548</v>
      </c>
    </row>
    <row r="7420" spans="1:15" x14ac:dyDescent="0.3">
      <c r="A7420" t="s">
        <v>579</v>
      </c>
      <c r="B7420" t="s">
        <v>3561</v>
      </c>
      <c r="C7420" t="s">
        <v>4651</v>
      </c>
      <c r="D7420">
        <v>2</v>
      </c>
      <c r="E7420">
        <v>0.99814540699999998</v>
      </c>
      <c r="F7420">
        <v>0</v>
      </c>
      <c r="G7420">
        <v>1</v>
      </c>
      <c r="H7420">
        <v>0</v>
      </c>
      <c r="I7420">
        <v>0</v>
      </c>
      <c r="J7420" t="s">
        <v>445</v>
      </c>
      <c r="K7420" t="s">
        <v>4652</v>
      </c>
      <c r="L7420" t="s">
        <v>4652</v>
      </c>
      <c r="M7420" t="s">
        <v>10640</v>
      </c>
      <c r="N7420" t="s">
        <v>579</v>
      </c>
      <c r="O7420" t="s">
        <v>3561</v>
      </c>
    </row>
    <row r="7421" spans="1:15" x14ac:dyDescent="0.3">
      <c r="A7421" t="s">
        <v>424</v>
      </c>
      <c r="B7421" t="s">
        <v>1568</v>
      </c>
      <c r="C7421" t="s">
        <v>4526</v>
      </c>
      <c r="D7421">
        <v>2</v>
      </c>
      <c r="E7421">
        <v>0.99704878299999999</v>
      </c>
      <c r="F7421">
        <v>0</v>
      </c>
      <c r="G7421">
        <v>1</v>
      </c>
      <c r="H7421">
        <v>0</v>
      </c>
      <c r="I7421">
        <v>0</v>
      </c>
      <c r="J7421" t="s">
        <v>445</v>
      </c>
      <c r="K7421" t="s">
        <v>4527</v>
      </c>
      <c r="L7421" t="s">
        <v>4527</v>
      </c>
      <c r="M7421" t="s">
        <v>10641</v>
      </c>
      <c r="N7421" t="s">
        <v>424</v>
      </c>
      <c r="O7421" t="s">
        <v>1568</v>
      </c>
    </row>
    <row r="7422" spans="1:15" x14ac:dyDescent="0.3">
      <c r="A7422" t="s">
        <v>3689</v>
      </c>
      <c r="B7422" t="s">
        <v>3690</v>
      </c>
      <c r="C7422" t="s">
        <v>5360</v>
      </c>
      <c r="D7422">
        <v>1</v>
      </c>
      <c r="E7422">
        <v>0.99814540699999998</v>
      </c>
      <c r="F7422">
        <v>0</v>
      </c>
      <c r="G7422">
        <v>0</v>
      </c>
      <c r="H7422">
        <v>0</v>
      </c>
      <c r="I7422">
        <v>1</v>
      </c>
      <c r="J7422" t="s">
        <v>445</v>
      </c>
      <c r="K7422" t="s">
        <v>5361</v>
      </c>
      <c r="L7422" t="s">
        <v>5361</v>
      </c>
      <c r="M7422" t="s">
        <v>10642</v>
      </c>
      <c r="N7422" t="s">
        <v>3689</v>
      </c>
      <c r="O7422" t="s">
        <v>3690</v>
      </c>
    </row>
    <row r="7423" spans="1:15" x14ac:dyDescent="0.3">
      <c r="A7423" t="s">
        <v>206</v>
      </c>
      <c r="B7423" t="s">
        <v>3624</v>
      </c>
      <c r="C7423" t="s">
        <v>4798</v>
      </c>
      <c r="D7423">
        <v>2</v>
      </c>
      <c r="E7423">
        <v>0.99778161700000001</v>
      </c>
      <c r="F7423">
        <v>0</v>
      </c>
      <c r="G7423">
        <v>0</v>
      </c>
      <c r="H7423">
        <v>0</v>
      </c>
      <c r="I7423">
        <v>0</v>
      </c>
      <c r="J7423" t="s">
        <v>445</v>
      </c>
      <c r="K7423" t="s">
        <v>4799</v>
      </c>
      <c r="L7423" t="s">
        <v>4799</v>
      </c>
      <c r="M7423" t="s">
        <v>10643</v>
      </c>
      <c r="N7423" t="s">
        <v>206</v>
      </c>
      <c r="O7423" t="s">
        <v>3624</v>
      </c>
    </row>
    <row r="7424" spans="1:15" x14ac:dyDescent="0.3">
      <c r="A7424" t="s">
        <v>1501</v>
      </c>
      <c r="B7424" t="s">
        <v>3906</v>
      </c>
      <c r="C7424" t="s">
        <v>4659</v>
      </c>
      <c r="D7424">
        <v>2</v>
      </c>
      <c r="E7424">
        <v>0.99814540699999998</v>
      </c>
      <c r="F7424">
        <v>0</v>
      </c>
      <c r="G7424">
        <v>1</v>
      </c>
      <c r="H7424">
        <v>0</v>
      </c>
      <c r="I7424">
        <v>0</v>
      </c>
      <c r="J7424" t="s">
        <v>445</v>
      </c>
      <c r="K7424" t="s">
        <v>4660</v>
      </c>
      <c r="L7424" t="s">
        <v>4660</v>
      </c>
      <c r="M7424" t="s">
        <v>10644</v>
      </c>
      <c r="N7424" t="s">
        <v>1501</v>
      </c>
      <c r="O7424" t="s">
        <v>3906</v>
      </c>
    </row>
    <row r="7425" spans="1:15" x14ac:dyDescent="0.3">
      <c r="A7425" t="s">
        <v>583</v>
      </c>
      <c r="B7425" t="s">
        <v>3637</v>
      </c>
      <c r="C7425" t="s">
        <v>5013</v>
      </c>
      <c r="D7425">
        <v>2</v>
      </c>
      <c r="E7425">
        <v>0.98894722999999995</v>
      </c>
      <c r="F7425">
        <v>0</v>
      </c>
      <c r="G7425">
        <v>0</v>
      </c>
      <c r="H7425">
        <v>0</v>
      </c>
      <c r="I7425">
        <v>0</v>
      </c>
      <c r="J7425" t="s">
        <v>445</v>
      </c>
      <c r="K7425" t="s">
        <v>5014</v>
      </c>
      <c r="L7425" t="s">
        <v>5014</v>
      </c>
      <c r="M7425" t="s">
        <v>10645</v>
      </c>
      <c r="N7425" t="s">
        <v>583</v>
      </c>
      <c r="O7425" t="s">
        <v>3637</v>
      </c>
    </row>
    <row r="7426" spans="1:15" x14ac:dyDescent="0.3">
      <c r="A7426" t="s">
        <v>416</v>
      </c>
      <c r="B7426" t="s">
        <v>1563</v>
      </c>
      <c r="C7426" t="s">
        <v>4547</v>
      </c>
      <c r="D7426">
        <v>2</v>
      </c>
      <c r="E7426">
        <v>0.99704878299999999</v>
      </c>
      <c r="F7426">
        <v>0</v>
      </c>
      <c r="G7426">
        <v>1</v>
      </c>
      <c r="H7426">
        <v>0</v>
      </c>
      <c r="I7426">
        <v>0</v>
      </c>
      <c r="J7426" t="s">
        <v>445</v>
      </c>
      <c r="K7426" t="s">
        <v>4548</v>
      </c>
      <c r="L7426" t="s">
        <v>4548</v>
      </c>
      <c r="M7426" t="s">
        <v>10646</v>
      </c>
      <c r="N7426" t="s">
        <v>416</v>
      </c>
      <c r="O7426" t="s">
        <v>1563</v>
      </c>
    </row>
    <row r="7427" spans="1:15" x14ac:dyDescent="0.3">
      <c r="A7427" t="s">
        <v>862</v>
      </c>
      <c r="B7427" t="s">
        <v>3629</v>
      </c>
      <c r="C7427" t="s">
        <v>4871</v>
      </c>
      <c r="D7427">
        <v>2</v>
      </c>
      <c r="E7427">
        <v>0.99978792999999999</v>
      </c>
      <c r="F7427">
        <v>0</v>
      </c>
      <c r="G7427">
        <v>0</v>
      </c>
      <c r="H7427">
        <v>0</v>
      </c>
      <c r="I7427">
        <v>1</v>
      </c>
      <c r="J7427" t="s">
        <v>445</v>
      </c>
      <c r="K7427" t="s">
        <v>4872</v>
      </c>
      <c r="L7427" t="s">
        <v>4872</v>
      </c>
      <c r="M7427" t="s">
        <v>10647</v>
      </c>
      <c r="N7427" t="s">
        <v>862</v>
      </c>
      <c r="O7427" t="s">
        <v>3629</v>
      </c>
    </row>
    <row r="7428" spans="1:15" x14ac:dyDescent="0.3">
      <c r="A7428" t="s">
        <v>205</v>
      </c>
      <c r="B7428" t="s">
        <v>3591</v>
      </c>
      <c r="C7428" t="s">
        <v>5109</v>
      </c>
      <c r="D7428">
        <v>2</v>
      </c>
      <c r="E7428">
        <v>0.98906472700000003</v>
      </c>
      <c r="F7428">
        <v>0</v>
      </c>
      <c r="G7428">
        <v>0</v>
      </c>
      <c r="H7428">
        <v>0</v>
      </c>
      <c r="I7428">
        <v>0</v>
      </c>
      <c r="J7428" t="s">
        <v>445</v>
      </c>
      <c r="K7428" t="s">
        <v>5110</v>
      </c>
      <c r="L7428" t="s">
        <v>5110</v>
      </c>
      <c r="M7428" t="s">
        <v>10648</v>
      </c>
      <c r="N7428" t="s">
        <v>205</v>
      </c>
      <c r="O7428" t="s">
        <v>3591</v>
      </c>
    </row>
    <row r="7429" spans="1:15" x14ac:dyDescent="0.3">
      <c r="A7429" t="s">
        <v>1195</v>
      </c>
      <c r="B7429" t="s">
        <v>3673</v>
      </c>
      <c r="C7429" t="s">
        <v>4628</v>
      </c>
      <c r="D7429">
        <v>2</v>
      </c>
      <c r="E7429">
        <v>0.99520503800000004</v>
      </c>
      <c r="F7429">
        <v>0</v>
      </c>
      <c r="G7429">
        <v>1</v>
      </c>
      <c r="H7429">
        <v>0</v>
      </c>
      <c r="I7429">
        <v>1</v>
      </c>
      <c r="J7429" t="s">
        <v>445</v>
      </c>
      <c r="K7429" t="s">
        <v>4629</v>
      </c>
      <c r="L7429" t="s">
        <v>4629</v>
      </c>
      <c r="M7429" t="s">
        <v>10649</v>
      </c>
      <c r="N7429" t="s">
        <v>1195</v>
      </c>
      <c r="O7429" t="s">
        <v>3673</v>
      </c>
    </row>
    <row r="7430" spans="1:15" x14ac:dyDescent="0.3">
      <c r="A7430" t="s">
        <v>3286</v>
      </c>
      <c r="B7430" t="s">
        <v>3287</v>
      </c>
      <c r="C7430" t="s">
        <v>4115</v>
      </c>
      <c r="D7430">
        <v>2</v>
      </c>
      <c r="E7430">
        <v>0.96438922400000004</v>
      </c>
      <c r="F7430">
        <v>1</v>
      </c>
      <c r="G7430">
        <v>0</v>
      </c>
      <c r="H7430">
        <v>0</v>
      </c>
      <c r="I7430">
        <v>0</v>
      </c>
      <c r="J7430" t="s">
        <v>33</v>
      </c>
      <c r="K7430" t="s">
        <v>4116</v>
      </c>
      <c r="L7430" t="s">
        <v>4116</v>
      </c>
      <c r="M7430" t="s">
        <v>10650</v>
      </c>
      <c r="N7430" t="s">
        <v>3286</v>
      </c>
      <c r="O7430" t="s">
        <v>3287</v>
      </c>
    </row>
    <row r="7431" spans="1:15" x14ac:dyDescent="0.3">
      <c r="A7431" t="s">
        <v>3552</v>
      </c>
      <c r="B7431" t="s">
        <v>3553</v>
      </c>
      <c r="C7431" t="s">
        <v>5075</v>
      </c>
      <c r="D7431">
        <v>3</v>
      </c>
      <c r="E7431">
        <v>0.88301809399999998</v>
      </c>
      <c r="F7431">
        <v>1</v>
      </c>
      <c r="G7431">
        <v>0</v>
      </c>
      <c r="H7431">
        <v>0</v>
      </c>
      <c r="I7431">
        <v>0</v>
      </c>
      <c r="J7431" t="s">
        <v>8</v>
      </c>
      <c r="K7431" t="s">
        <v>5076</v>
      </c>
      <c r="L7431" t="s">
        <v>5076</v>
      </c>
      <c r="M7431" t="s">
        <v>10651</v>
      </c>
      <c r="N7431" t="s">
        <v>3552</v>
      </c>
      <c r="O7431" t="s">
        <v>3553</v>
      </c>
    </row>
    <row r="7432" spans="1:15" x14ac:dyDescent="0.3">
      <c r="A7432" t="s">
        <v>1148</v>
      </c>
      <c r="B7432" t="s">
        <v>2865</v>
      </c>
      <c r="C7432" t="s">
        <v>4742</v>
      </c>
      <c r="D7432">
        <v>3</v>
      </c>
      <c r="E7432">
        <v>0.98039311100000004</v>
      </c>
      <c r="F7432">
        <v>1</v>
      </c>
      <c r="G7432">
        <v>0</v>
      </c>
      <c r="H7432">
        <v>0</v>
      </c>
      <c r="I7432">
        <v>0</v>
      </c>
      <c r="J7432" t="s">
        <v>20</v>
      </c>
      <c r="K7432" t="s">
        <v>4743</v>
      </c>
      <c r="L7432" t="s">
        <v>4743</v>
      </c>
      <c r="M7432" t="s">
        <v>10652</v>
      </c>
      <c r="N7432" t="s">
        <v>1148</v>
      </c>
      <c r="O7432" t="s">
        <v>2865</v>
      </c>
    </row>
    <row r="7433" spans="1:15" x14ac:dyDescent="0.3">
      <c r="A7433" t="s">
        <v>671</v>
      </c>
      <c r="B7433" t="s">
        <v>3299</v>
      </c>
      <c r="D7433">
        <v>3</v>
      </c>
      <c r="F7433">
        <v>1</v>
      </c>
      <c r="G7433">
        <v>0</v>
      </c>
      <c r="H7433">
        <v>0</v>
      </c>
      <c r="I7433">
        <v>0</v>
      </c>
      <c r="J7433" t="s">
        <v>3194</v>
      </c>
      <c r="K7433" t="s">
        <v>4071</v>
      </c>
      <c r="L7433" t="s">
        <v>4071</v>
      </c>
      <c r="M7433" t="s">
        <v>10653</v>
      </c>
      <c r="N7433" t="s">
        <v>671</v>
      </c>
      <c r="O7433" t="s">
        <v>3299</v>
      </c>
    </row>
    <row r="7434" spans="1:15" x14ac:dyDescent="0.3">
      <c r="A7434" t="s">
        <v>4073</v>
      </c>
      <c r="B7434" t="s">
        <v>3299</v>
      </c>
      <c r="C7434" t="s">
        <v>4074</v>
      </c>
      <c r="D7434">
        <v>3</v>
      </c>
      <c r="E7434">
        <v>0.62366461299999998</v>
      </c>
      <c r="F7434">
        <v>0</v>
      </c>
      <c r="G7434">
        <v>0</v>
      </c>
      <c r="H7434">
        <v>0</v>
      </c>
      <c r="I7434">
        <v>0</v>
      </c>
      <c r="J7434" t="s">
        <v>11</v>
      </c>
      <c r="K7434" t="s">
        <v>4071</v>
      </c>
      <c r="L7434" t="s">
        <v>4071</v>
      </c>
      <c r="M7434" t="s">
        <v>10653</v>
      </c>
      <c r="N7434" t="s">
        <v>4073</v>
      </c>
      <c r="O7434" t="s">
        <v>3299</v>
      </c>
    </row>
    <row r="7435" spans="1:15" x14ac:dyDescent="0.3">
      <c r="A7435" t="s">
        <v>2932</v>
      </c>
      <c r="B7435" t="s">
        <v>3378</v>
      </c>
      <c r="C7435" t="s">
        <v>4565</v>
      </c>
      <c r="D7435">
        <v>3</v>
      </c>
      <c r="E7435">
        <v>0.98040270200000001</v>
      </c>
      <c r="F7435">
        <v>1</v>
      </c>
      <c r="G7435">
        <v>0</v>
      </c>
      <c r="H7435">
        <v>0</v>
      </c>
      <c r="I7435">
        <v>0</v>
      </c>
      <c r="J7435" t="s">
        <v>3194</v>
      </c>
      <c r="K7435" t="s">
        <v>4566</v>
      </c>
      <c r="L7435" t="s">
        <v>4566</v>
      </c>
      <c r="M7435" t="s">
        <v>10654</v>
      </c>
      <c r="N7435" t="s">
        <v>2932</v>
      </c>
      <c r="O7435" t="s">
        <v>3378</v>
      </c>
    </row>
    <row r="7436" spans="1:15" x14ac:dyDescent="0.3">
      <c r="A7436" t="s">
        <v>292</v>
      </c>
      <c r="B7436" t="s">
        <v>625</v>
      </c>
      <c r="C7436" t="s">
        <v>4196</v>
      </c>
      <c r="D7436">
        <v>3</v>
      </c>
      <c r="E7436">
        <v>0.76858175100000004</v>
      </c>
      <c r="F7436">
        <v>1</v>
      </c>
      <c r="G7436">
        <v>0</v>
      </c>
      <c r="H7436">
        <v>0</v>
      </c>
      <c r="I7436">
        <v>0</v>
      </c>
      <c r="J7436" t="s">
        <v>18</v>
      </c>
      <c r="K7436" t="s">
        <v>4197</v>
      </c>
      <c r="L7436" t="s">
        <v>4197</v>
      </c>
      <c r="M7436" t="s">
        <v>10655</v>
      </c>
      <c r="N7436" t="s">
        <v>292</v>
      </c>
      <c r="O7436" t="s">
        <v>625</v>
      </c>
    </row>
    <row r="7437" spans="1:15" x14ac:dyDescent="0.3">
      <c r="A7437" t="s">
        <v>3713</v>
      </c>
      <c r="B7437" t="s">
        <v>3714</v>
      </c>
      <c r="C7437" t="s">
        <v>4923</v>
      </c>
      <c r="D7437">
        <v>1</v>
      </c>
      <c r="E7437">
        <v>0.993520607</v>
      </c>
      <c r="F7437">
        <v>0</v>
      </c>
      <c r="G7437">
        <v>0</v>
      </c>
      <c r="H7437">
        <v>0</v>
      </c>
      <c r="I7437">
        <v>1</v>
      </c>
      <c r="J7437" t="s">
        <v>445</v>
      </c>
      <c r="K7437" t="s">
        <v>4924</v>
      </c>
      <c r="L7437" t="s">
        <v>4924</v>
      </c>
      <c r="M7437" t="s">
        <v>10656</v>
      </c>
      <c r="N7437" t="s">
        <v>3713</v>
      </c>
      <c r="O7437" t="s">
        <v>3714</v>
      </c>
    </row>
    <row r="7438" spans="1:15" x14ac:dyDescent="0.3">
      <c r="A7438" t="s">
        <v>24</v>
      </c>
      <c r="B7438" t="s">
        <v>3221</v>
      </c>
      <c r="C7438" t="s">
        <v>5530</v>
      </c>
      <c r="D7438">
        <v>3</v>
      </c>
      <c r="E7438">
        <v>0.81752726899999995</v>
      </c>
      <c r="F7438">
        <v>1</v>
      </c>
      <c r="G7438">
        <v>0</v>
      </c>
      <c r="H7438">
        <v>0</v>
      </c>
      <c r="I7438">
        <v>0</v>
      </c>
      <c r="J7438" t="s">
        <v>13</v>
      </c>
      <c r="K7438" t="s">
        <v>5531</v>
      </c>
      <c r="L7438" t="s">
        <v>5531</v>
      </c>
      <c r="M7438" t="s">
        <v>10657</v>
      </c>
      <c r="N7438" t="s">
        <v>24</v>
      </c>
      <c r="O7438" t="s">
        <v>3221</v>
      </c>
    </row>
    <row r="7439" spans="1:15" x14ac:dyDescent="0.3">
      <c r="A7439" t="s">
        <v>530</v>
      </c>
      <c r="B7439" t="s">
        <v>3326</v>
      </c>
      <c r="C7439" t="s">
        <v>4328</v>
      </c>
      <c r="D7439">
        <v>3</v>
      </c>
      <c r="E7439">
        <v>0.86447379400000002</v>
      </c>
      <c r="F7439">
        <v>1</v>
      </c>
      <c r="G7439">
        <v>0</v>
      </c>
      <c r="H7439">
        <v>0</v>
      </c>
      <c r="I7439">
        <v>0</v>
      </c>
      <c r="J7439" t="s">
        <v>4</v>
      </c>
      <c r="K7439" t="s">
        <v>4329</v>
      </c>
      <c r="L7439" t="s">
        <v>4329</v>
      </c>
      <c r="M7439" t="s">
        <v>10658</v>
      </c>
      <c r="N7439" t="s">
        <v>530</v>
      </c>
      <c r="O7439" t="s">
        <v>3326</v>
      </c>
    </row>
    <row r="7440" spans="1:15" x14ac:dyDescent="0.3">
      <c r="A7440" t="s">
        <v>3222</v>
      </c>
      <c r="B7440" t="s">
        <v>3223</v>
      </c>
      <c r="C7440" t="s">
        <v>5542</v>
      </c>
      <c r="D7440">
        <v>3</v>
      </c>
      <c r="E7440">
        <v>0.81752726899999995</v>
      </c>
      <c r="F7440">
        <v>1</v>
      </c>
      <c r="G7440">
        <v>0</v>
      </c>
      <c r="H7440">
        <v>0</v>
      </c>
      <c r="I7440">
        <v>0</v>
      </c>
      <c r="J7440" t="s">
        <v>13</v>
      </c>
      <c r="K7440" t="s">
        <v>5543</v>
      </c>
      <c r="L7440" t="s">
        <v>5543</v>
      </c>
      <c r="M7440" t="s">
        <v>10659</v>
      </c>
      <c r="N7440" t="s">
        <v>3222</v>
      </c>
      <c r="O7440" t="s">
        <v>3223</v>
      </c>
    </row>
    <row r="7441" spans="1:15" x14ac:dyDescent="0.3">
      <c r="A7441" t="s">
        <v>640</v>
      </c>
      <c r="B7441" t="s">
        <v>3306</v>
      </c>
      <c r="C7441" t="s">
        <v>4314</v>
      </c>
      <c r="D7441">
        <v>3</v>
      </c>
      <c r="E7441">
        <v>0.98786071499999994</v>
      </c>
      <c r="F7441">
        <v>1</v>
      </c>
      <c r="G7441">
        <v>0</v>
      </c>
      <c r="H7441">
        <v>0</v>
      </c>
      <c r="I7441">
        <v>0</v>
      </c>
      <c r="J7441" t="s">
        <v>11</v>
      </c>
      <c r="K7441" t="s">
        <v>4315</v>
      </c>
      <c r="L7441" t="s">
        <v>4315</v>
      </c>
      <c r="M7441" t="s">
        <v>10660</v>
      </c>
      <c r="N7441" t="s">
        <v>640</v>
      </c>
      <c r="O7441" t="s">
        <v>3306</v>
      </c>
    </row>
    <row r="7442" spans="1:15" x14ac:dyDescent="0.3">
      <c r="A7442" t="s">
        <v>2212</v>
      </c>
      <c r="B7442" t="s">
        <v>3848</v>
      </c>
      <c r="C7442" t="s">
        <v>5391</v>
      </c>
      <c r="D7442">
        <v>1</v>
      </c>
      <c r="E7442">
        <v>0.99704878299999999</v>
      </c>
      <c r="F7442">
        <v>0</v>
      </c>
      <c r="G7442">
        <v>0</v>
      </c>
      <c r="H7442">
        <v>0</v>
      </c>
      <c r="I7442">
        <v>1</v>
      </c>
      <c r="J7442" t="s">
        <v>445</v>
      </c>
      <c r="K7442" t="s">
        <v>5392</v>
      </c>
      <c r="L7442" t="s">
        <v>5392</v>
      </c>
      <c r="M7442" t="s">
        <v>10661</v>
      </c>
      <c r="N7442" t="s">
        <v>2212</v>
      </c>
      <c r="O7442" t="s">
        <v>3848</v>
      </c>
    </row>
    <row r="7443" spans="1:15" x14ac:dyDescent="0.3">
      <c r="A7443" t="s">
        <v>1307</v>
      </c>
      <c r="B7443" t="s">
        <v>3251</v>
      </c>
      <c r="C7443" t="s">
        <v>4291</v>
      </c>
      <c r="D7443">
        <v>3</v>
      </c>
      <c r="E7443">
        <v>0.88902200899999995</v>
      </c>
      <c r="F7443">
        <v>1</v>
      </c>
      <c r="G7443">
        <v>0</v>
      </c>
      <c r="H7443">
        <v>0</v>
      </c>
      <c r="I7443">
        <v>0</v>
      </c>
      <c r="J7443" t="s">
        <v>20</v>
      </c>
      <c r="K7443" t="s">
        <v>4292</v>
      </c>
      <c r="L7443" t="s">
        <v>4292</v>
      </c>
      <c r="M7443" t="s">
        <v>10662</v>
      </c>
      <c r="N7443" t="s">
        <v>1307</v>
      </c>
      <c r="O7443" t="s">
        <v>3251</v>
      </c>
    </row>
    <row r="7444" spans="1:15" x14ac:dyDescent="0.3">
      <c r="A7444" t="s">
        <v>3633</v>
      </c>
      <c r="B7444" t="s">
        <v>3634</v>
      </c>
      <c r="C7444" t="s">
        <v>6021</v>
      </c>
      <c r="D7444">
        <v>1</v>
      </c>
      <c r="E7444">
        <v>0.96178464900000005</v>
      </c>
      <c r="F7444">
        <v>0</v>
      </c>
      <c r="G7444">
        <v>0</v>
      </c>
      <c r="H7444">
        <v>0</v>
      </c>
      <c r="I7444">
        <v>0</v>
      </c>
      <c r="J7444" t="s">
        <v>20</v>
      </c>
      <c r="K7444" t="s">
        <v>6022</v>
      </c>
      <c r="L7444" t="s">
        <v>6022</v>
      </c>
      <c r="M7444" t="s">
        <v>10663</v>
      </c>
      <c r="N7444" t="s">
        <v>3633</v>
      </c>
      <c r="O7444" t="s">
        <v>3634</v>
      </c>
    </row>
    <row r="7445" spans="1:15" x14ac:dyDescent="0.3">
      <c r="A7445" t="s">
        <v>52</v>
      </c>
      <c r="B7445" t="s">
        <v>3539</v>
      </c>
      <c r="C7445" t="s">
        <v>4311</v>
      </c>
      <c r="D7445">
        <v>3</v>
      </c>
      <c r="E7445">
        <v>0.97598601799999996</v>
      </c>
      <c r="F7445">
        <v>0</v>
      </c>
      <c r="G7445">
        <v>0</v>
      </c>
      <c r="H7445">
        <v>0</v>
      </c>
      <c r="I7445">
        <v>0</v>
      </c>
      <c r="J7445" t="s">
        <v>13</v>
      </c>
      <c r="K7445" t="s">
        <v>4312</v>
      </c>
      <c r="L7445" t="s">
        <v>4312</v>
      </c>
      <c r="M7445" t="s">
        <v>10664</v>
      </c>
      <c r="N7445" t="s">
        <v>52</v>
      </c>
      <c r="O7445" t="s">
        <v>3539</v>
      </c>
    </row>
    <row r="7446" spans="1:15" x14ac:dyDescent="0.3">
      <c r="A7446" t="s">
        <v>1694</v>
      </c>
      <c r="B7446" t="s">
        <v>5960</v>
      </c>
      <c r="C7446" t="s">
        <v>5961</v>
      </c>
      <c r="D7446">
        <v>1</v>
      </c>
      <c r="E7446">
        <v>-999.99</v>
      </c>
      <c r="F7446">
        <v>0</v>
      </c>
      <c r="G7446">
        <v>0</v>
      </c>
      <c r="H7446">
        <v>0</v>
      </c>
      <c r="I7446">
        <v>0</v>
      </c>
      <c r="J7446" t="s">
        <v>445</v>
      </c>
      <c r="K7446" t="s">
        <v>5962</v>
      </c>
      <c r="L7446" t="s">
        <v>5962</v>
      </c>
      <c r="M7446" t="s">
        <v>10665</v>
      </c>
      <c r="N7446" t="s">
        <v>1694</v>
      </c>
      <c r="O7446" t="s">
        <v>5960</v>
      </c>
    </row>
    <row r="7447" spans="1:15" x14ac:dyDescent="0.3">
      <c r="A7447" t="s">
        <v>3473</v>
      </c>
      <c r="B7447" t="s">
        <v>3474</v>
      </c>
      <c r="C7447" t="s">
        <v>4139</v>
      </c>
      <c r="D7447">
        <v>2</v>
      </c>
      <c r="E7447">
        <v>0.109556871</v>
      </c>
      <c r="F7447">
        <v>0</v>
      </c>
      <c r="G7447">
        <v>0</v>
      </c>
      <c r="H7447">
        <v>0</v>
      </c>
      <c r="I7447">
        <v>0</v>
      </c>
      <c r="J7447" t="s">
        <v>8</v>
      </c>
      <c r="K7447" t="s">
        <v>4140</v>
      </c>
      <c r="L7447" t="s">
        <v>4140</v>
      </c>
      <c r="M7447" t="s">
        <v>10666</v>
      </c>
      <c r="N7447" t="s">
        <v>3473</v>
      </c>
      <c r="O7447" t="s">
        <v>3474</v>
      </c>
    </row>
    <row r="7448" spans="1:15" x14ac:dyDescent="0.3">
      <c r="A7448" t="s">
        <v>3331</v>
      </c>
      <c r="B7448" t="s">
        <v>6031</v>
      </c>
      <c r="C7448" t="s">
        <v>6032</v>
      </c>
      <c r="D7448">
        <v>1</v>
      </c>
      <c r="E7448">
        <v>-999.99</v>
      </c>
      <c r="F7448">
        <v>0</v>
      </c>
      <c r="G7448">
        <v>0</v>
      </c>
      <c r="H7448">
        <v>0</v>
      </c>
      <c r="I7448">
        <v>0</v>
      </c>
      <c r="J7448" t="s">
        <v>33</v>
      </c>
      <c r="K7448" t="s">
        <v>6033</v>
      </c>
      <c r="L7448" t="s">
        <v>6033</v>
      </c>
      <c r="M7448" t="s">
        <v>10667</v>
      </c>
      <c r="N7448" t="s">
        <v>3331</v>
      </c>
      <c r="O7448" t="s">
        <v>6031</v>
      </c>
    </row>
    <row r="7449" spans="1:15" x14ac:dyDescent="0.3">
      <c r="A7449" t="s">
        <v>3842</v>
      </c>
      <c r="B7449" t="s">
        <v>3843</v>
      </c>
      <c r="C7449" t="s">
        <v>4625</v>
      </c>
      <c r="D7449">
        <v>1</v>
      </c>
      <c r="E7449">
        <v>0.99520503800000004</v>
      </c>
      <c r="F7449">
        <v>0</v>
      </c>
      <c r="G7449">
        <v>0</v>
      </c>
      <c r="H7449">
        <v>0</v>
      </c>
      <c r="I7449">
        <v>1</v>
      </c>
      <c r="J7449" t="s">
        <v>445</v>
      </c>
      <c r="K7449" t="s">
        <v>4626</v>
      </c>
      <c r="L7449" t="s">
        <v>4626</v>
      </c>
      <c r="M7449" t="s">
        <v>10668</v>
      </c>
      <c r="N7449" t="s">
        <v>3842</v>
      </c>
      <c r="O7449" t="s">
        <v>3843</v>
      </c>
    </row>
    <row r="7450" spans="1:15" x14ac:dyDescent="0.3">
      <c r="A7450" t="s">
        <v>3473</v>
      </c>
      <c r="B7450" t="s">
        <v>3474</v>
      </c>
      <c r="C7450" t="s">
        <v>4139</v>
      </c>
      <c r="D7450">
        <v>2</v>
      </c>
      <c r="E7450">
        <v>0.109556871</v>
      </c>
      <c r="F7450">
        <v>0</v>
      </c>
      <c r="G7450">
        <v>0</v>
      </c>
      <c r="H7450">
        <v>0</v>
      </c>
      <c r="I7450">
        <v>0</v>
      </c>
      <c r="J7450" t="s">
        <v>8</v>
      </c>
      <c r="K7450" t="s">
        <v>4140</v>
      </c>
      <c r="L7450" t="s">
        <v>4140</v>
      </c>
      <c r="M7450" t="s">
        <v>10669</v>
      </c>
      <c r="N7450" t="s">
        <v>3473</v>
      </c>
      <c r="O7450" t="s">
        <v>3474</v>
      </c>
    </row>
    <row r="7451" spans="1:15" x14ac:dyDescent="0.3">
      <c r="A7451" t="s">
        <v>3498</v>
      </c>
      <c r="B7451" t="s">
        <v>3499</v>
      </c>
      <c r="C7451" t="s">
        <v>4440</v>
      </c>
      <c r="D7451">
        <v>2</v>
      </c>
      <c r="E7451">
        <v>0.844402914</v>
      </c>
      <c r="F7451">
        <v>1</v>
      </c>
      <c r="G7451">
        <v>0</v>
      </c>
      <c r="H7451">
        <v>0</v>
      </c>
      <c r="I7451">
        <v>0</v>
      </c>
      <c r="J7451" t="s">
        <v>11</v>
      </c>
      <c r="K7451" t="s">
        <v>4441</v>
      </c>
      <c r="L7451" t="s">
        <v>4441</v>
      </c>
      <c r="M7451" t="s">
        <v>10670</v>
      </c>
      <c r="N7451" t="s">
        <v>3498</v>
      </c>
      <c r="O7451" t="s">
        <v>3499</v>
      </c>
    </row>
    <row r="7452" spans="1:15" x14ac:dyDescent="0.3">
      <c r="A7452" t="s">
        <v>3238</v>
      </c>
      <c r="B7452" t="s">
        <v>3239</v>
      </c>
      <c r="C7452" t="s">
        <v>4294</v>
      </c>
      <c r="D7452">
        <v>3</v>
      </c>
      <c r="E7452">
        <v>0.88902200899999995</v>
      </c>
      <c r="F7452">
        <v>1</v>
      </c>
      <c r="G7452">
        <v>0</v>
      </c>
      <c r="H7452">
        <v>0</v>
      </c>
      <c r="I7452">
        <v>0</v>
      </c>
      <c r="J7452" t="s">
        <v>20</v>
      </c>
      <c r="K7452" t="s">
        <v>4295</v>
      </c>
      <c r="L7452" t="s">
        <v>4295</v>
      </c>
      <c r="M7452" t="s">
        <v>10671</v>
      </c>
      <c r="N7452" t="s">
        <v>3238</v>
      </c>
      <c r="O7452" t="s">
        <v>3239</v>
      </c>
    </row>
    <row r="7453" spans="1:15" x14ac:dyDescent="0.3">
      <c r="A7453" t="s">
        <v>427</v>
      </c>
      <c r="B7453" t="s">
        <v>3688</v>
      </c>
      <c r="C7453" t="s">
        <v>4536</v>
      </c>
      <c r="D7453">
        <v>2</v>
      </c>
      <c r="E7453">
        <v>0.99704878299999999</v>
      </c>
      <c r="F7453">
        <v>0</v>
      </c>
      <c r="G7453">
        <v>1</v>
      </c>
      <c r="H7453">
        <v>0</v>
      </c>
      <c r="I7453">
        <v>0</v>
      </c>
      <c r="J7453" t="s">
        <v>445</v>
      </c>
      <c r="K7453" t="s">
        <v>4537</v>
      </c>
      <c r="L7453" t="s">
        <v>4537</v>
      </c>
      <c r="M7453" t="s">
        <v>10672</v>
      </c>
      <c r="N7453" t="s">
        <v>427</v>
      </c>
      <c r="O7453" t="s">
        <v>3688</v>
      </c>
    </row>
    <row r="7454" spans="1:15" x14ac:dyDescent="0.3">
      <c r="A7454" t="s">
        <v>3545</v>
      </c>
      <c r="B7454" t="s">
        <v>3546</v>
      </c>
      <c r="C7454" t="s">
        <v>4474</v>
      </c>
      <c r="D7454">
        <v>1</v>
      </c>
      <c r="E7454">
        <v>0.98314602100000004</v>
      </c>
      <c r="F7454">
        <v>0</v>
      </c>
      <c r="G7454">
        <v>0</v>
      </c>
      <c r="H7454">
        <v>0</v>
      </c>
      <c r="I7454">
        <v>1</v>
      </c>
      <c r="J7454" t="s">
        <v>445</v>
      </c>
      <c r="K7454" t="s">
        <v>4475</v>
      </c>
      <c r="L7454" t="s">
        <v>4475</v>
      </c>
      <c r="M7454" t="s">
        <v>10673</v>
      </c>
      <c r="N7454" t="s">
        <v>3545</v>
      </c>
      <c r="O7454" t="s">
        <v>3546</v>
      </c>
    </row>
    <row r="7455" spans="1:15" x14ac:dyDescent="0.3">
      <c r="A7455" t="s">
        <v>3268</v>
      </c>
      <c r="B7455" t="s">
        <v>3269</v>
      </c>
      <c r="C7455" t="s">
        <v>4505</v>
      </c>
      <c r="D7455">
        <v>1</v>
      </c>
      <c r="E7455">
        <v>0.72851519600000003</v>
      </c>
      <c r="F7455">
        <v>0</v>
      </c>
      <c r="G7455">
        <v>0</v>
      </c>
      <c r="H7455">
        <v>0</v>
      </c>
      <c r="I7455">
        <v>0</v>
      </c>
      <c r="J7455" t="s">
        <v>14</v>
      </c>
      <c r="K7455" t="s">
        <v>4506</v>
      </c>
      <c r="L7455" t="s">
        <v>4506</v>
      </c>
      <c r="M7455" t="s">
        <v>10674</v>
      </c>
      <c r="N7455" t="s">
        <v>3268</v>
      </c>
      <c r="O7455" t="s">
        <v>3269</v>
      </c>
    </row>
    <row r="7456" spans="1:15" x14ac:dyDescent="0.3">
      <c r="A7456" t="s">
        <v>3723</v>
      </c>
      <c r="B7456" t="s">
        <v>3724</v>
      </c>
      <c r="C7456" t="s">
        <v>4674</v>
      </c>
      <c r="D7456">
        <v>1</v>
      </c>
      <c r="E7456">
        <v>0.99859000399999998</v>
      </c>
      <c r="F7456">
        <v>0</v>
      </c>
      <c r="G7456">
        <v>0</v>
      </c>
      <c r="H7456">
        <v>0</v>
      </c>
      <c r="I7456">
        <v>1</v>
      </c>
      <c r="J7456" t="s">
        <v>445</v>
      </c>
      <c r="K7456" t="s">
        <v>4675</v>
      </c>
      <c r="L7456" t="s">
        <v>4675</v>
      </c>
      <c r="M7456" t="s">
        <v>10675</v>
      </c>
      <c r="N7456" t="s">
        <v>3723</v>
      </c>
      <c r="O7456" t="s">
        <v>3724</v>
      </c>
    </row>
    <row r="7457" spans="1:15" x14ac:dyDescent="0.3">
      <c r="A7457" t="s">
        <v>3996</v>
      </c>
      <c r="B7457" t="s">
        <v>3280</v>
      </c>
      <c r="C7457" t="s">
        <v>3997</v>
      </c>
      <c r="D7457">
        <v>1</v>
      </c>
      <c r="E7457">
        <v>0.99708069600000004</v>
      </c>
      <c r="F7457">
        <v>0</v>
      </c>
      <c r="G7457">
        <v>0</v>
      </c>
      <c r="H7457">
        <v>0</v>
      </c>
      <c r="I7457">
        <v>0</v>
      </c>
      <c r="J7457" t="s">
        <v>33</v>
      </c>
      <c r="K7457" t="s">
        <v>3998</v>
      </c>
      <c r="L7457" t="s">
        <v>3998</v>
      </c>
      <c r="M7457" t="s">
        <v>10676</v>
      </c>
      <c r="N7457" t="s">
        <v>3996</v>
      </c>
      <c r="O7457" t="s">
        <v>3280</v>
      </c>
    </row>
    <row r="7458" spans="1:15" x14ac:dyDescent="0.3">
      <c r="A7458" t="s">
        <v>3256</v>
      </c>
      <c r="B7458" t="s">
        <v>3257</v>
      </c>
      <c r="C7458" t="s">
        <v>5069</v>
      </c>
      <c r="D7458">
        <v>2</v>
      </c>
      <c r="E7458">
        <v>0.92180726000000002</v>
      </c>
      <c r="F7458">
        <v>0</v>
      </c>
      <c r="G7458">
        <v>1</v>
      </c>
      <c r="H7458">
        <v>0</v>
      </c>
      <c r="I7458">
        <v>0</v>
      </c>
      <c r="J7458" t="s">
        <v>33</v>
      </c>
      <c r="K7458" t="s">
        <v>5070</v>
      </c>
      <c r="L7458" t="s">
        <v>5070</v>
      </c>
      <c r="M7458" t="s">
        <v>10677</v>
      </c>
      <c r="N7458" t="s">
        <v>3256</v>
      </c>
      <c r="O7458" t="s">
        <v>3257</v>
      </c>
    </row>
    <row r="7459" spans="1:15" x14ac:dyDescent="0.3">
      <c r="A7459" t="s">
        <v>47</v>
      </c>
      <c r="B7459" t="s">
        <v>3327</v>
      </c>
      <c r="C7459" t="s">
        <v>5071</v>
      </c>
      <c r="D7459">
        <v>3</v>
      </c>
      <c r="E7459">
        <v>0.92180726000000002</v>
      </c>
      <c r="F7459">
        <v>0</v>
      </c>
      <c r="G7459">
        <v>0</v>
      </c>
      <c r="H7459">
        <v>0</v>
      </c>
      <c r="I7459">
        <v>0</v>
      </c>
      <c r="J7459" t="s">
        <v>33</v>
      </c>
      <c r="K7459" t="s">
        <v>5070</v>
      </c>
      <c r="L7459" t="s">
        <v>5070</v>
      </c>
      <c r="M7459" t="s">
        <v>10677</v>
      </c>
      <c r="N7459" t="s">
        <v>47</v>
      </c>
      <c r="O7459" t="s">
        <v>3327</v>
      </c>
    </row>
    <row r="7460" spans="1:15" x14ac:dyDescent="0.3">
      <c r="A7460" t="s">
        <v>3248</v>
      </c>
      <c r="B7460" t="s">
        <v>4845</v>
      </c>
      <c r="C7460" t="s">
        <v>4846</v>
      </c>
      <c r="D7460">
        <v>2</v>
      </c>
      <c r="E7460">
        <v>-999.99</v>
      </c>
      <c r="F7460">
        <v>0</v>
      </c>
      <c r="G7460">
        <v>0</v>
      </c>
      <c r="H7460">
        <v>0</v>
      </c>
      <c r="I7460">
        <v>0</v>
      </c>
      <c r="J7460" t="s">
        <v>11</v>
      </c>
      <c r="K7460" t="s">
        <v>4847</v>
      </c>
      <c r="L7460" t="s">
        <v>4847</v>
      </c>
      <c r="M7460" t="s">
        <v>10678</v>
      </c>
      <c r="N7460" t="s">
        <v>3248</v>
      </c>
      <c r="O7460" t="s">
        <v>4845</v>
      </c>
    </row>
    <row r="7461" spans="1:15" x14ac:dyDescent="0.3">
      <c r="A7461" t="s">
        <v>59</v>
      </c>
      <c r="B7461" t="s">
        <v>3285</v>
      </c>
      <c r="C7461" t="s">
        <v>5049</v>
      </c>
      <c r="D7461">
        <v>3</v>
      </c>
      <c r="E7461">
        <v>0.96580895499999997</v>
      </c>
      <c r="F7461">
        <v>1</v>
      </c>
      <c r="G7461">
        <v>0</v>
      </c>
      <c r="H7461">
        <v>0</v>
      </c>
      <c r="I7461">
        <v>0</v>
      </c>
      <c r="J7461" t="s">
        <v>33</v>
      </c>
      <c r="K7461" t="s">
        <v>5050</v>
      </c>
      <c r="L7461" t="s">
        <v>5050</v>
      </c>
      <c r="M7461" t="s">
        <v>10679</v>
      </c>
      <c r="N7461" t="s">
        <v>59</v>
      </c>
      <c r="O7461" t="s">
        <v>3285</v>
      </c>
    </row>
    <row r="7462" spans="1:15" x14ac:dyDescent="0.3">
      <c r="A7462" t="s">
        <v>711</v>
      </c>
      <c r="B7462" t="s">
        <v>2897</v>
      </c>
      <c r="C7462" t="s">
        <v>4079</v>
      </c>
      <c r="D7462">
        <v>3</v>
      </c>
      <c r="E7462">
        <v>0.97235017899999998</v>
      </c>
      <c r="F7462">
        <v>1</v>
      </c>
      <c r="G7462">
        <v>0</v>
      </c>
      <c r="H7462">
        <v>0</v>
      </c>
      <c r="I7462">
        <v>0</v>
      </c>
      <c r="J7462" t="s">
        <v>3194</v>
      </c>
      <c r="K7462" t="s">
        <v>4080</v>
      </c>
      <c r="L7462" t="s">
        <v>4080</v>
      </c>
      <c r="M7462" t="s">
        <v>10680</v>
      </c>
      <c r="N7462" t="s">
        <v>711</v>
      </c>
      <c r="O7462" t="s">
        <v>2897</v>
      </c>
    </row>
    <row r="7463" spans="1:15" x14ac:dyDescent="0.3">
      <c r="A7463" t="s">
        <v>713</v>
      </c>
      <c r="B7463" t="s">
        <v>3431</v>
      </c>
      <c r="C7463" t="s">
        <v>4082</v>
      </c>
      <c r="D7463">
        <v>3</v>
      </c>
      <c r="E7463">
        <v>0.97235017899999998</v>
      </c>
      <c r="F7463">
        <v>0</v>
      </c>
      <c r="G7463">
        <v>0</v>
      </c>
      <c r="H7463">
        <v>0</v>
      </c>
      <c r="I7463">
        <v>0</v>
      </c>
      <c r="J7463" t="s">
        <v>11</v>
      </c>
      <c r="K7463" t="s">
        <v>4080</v>
      </c>
      <c r="L7463" t="s">
        <v>4080</v>
      </c>
      <c r="M7463" t="s">
        <v>10680</v>
      </c>
      <c r="N7463" t="s">
        <v>713</v>
      </c>
      <c r="O7463" t="s">
        <v>3431</v>
      </c>
    </row>
    <row r="7464" spans="1:15" x14ac:dyDescent="0.3">
      <c r="A7464" t="s">
        <v>3963</v>
      </c>
      <c r="B7464" t="s">
        <v>3964</v>
      </c>
      <c r="C7464" t="s">
        <v>4142</v>
      </c>
      <c r="D7464">
        <v>2</v>
      </c>
      <c r="E7464">
        <v>0.96942404500000001</v>
      </c>
      <c r="F7464">
        <v>0</v>
      </c>
      <c r="G7464">
        <v>0</v>
      </c>
      <c r="H7464">
        <v>0</v>
      </c>
      <c r="I7464">
        <v>0</v>
      </c>
      <c r="J7464" t="s">
        <v>3196</v>
      </c>
      <c r="K7464" t="s">
        <v>4143</v>
      </c>
      <c r="L7464" t="s">
        <v>4143</v>
      </c>
      <c r="M7464" t="s">
        <v>10681</v>
      </c>
      <c r="N7464" t="s">
        <v>3963</v>
      </c>
      <c r="O7464" t="s">
        <v>3964</v>
      </c>
    </row>
    <row r="7465" spans="1:15" x14ac:dyDescent="0.3">
      <c r="A7465" t="s">
        <v>342</v>
      </c>
      <c r="B7465" t="s">
        <v>367</v>
      </c>
      <c r="C7465" t="s">
        <v>4331</v>
      </c>
      <c r="D7465">
        <v>3</v>
      </c>
      <c r="E7465">
        <v>0.86250597900000003</v>
      </c>
      <c r="F7465">
        <v>1</v>
      </c>
      <c r="G7465">
        <v>0</v>
      </c>
      <c r="H7465">
        <v>0</v>
      </c>
      <c r="I7465">
        <v>0</v>
      </c>
      <c r="J7465" t="s">
        <v>4</v>
      </c>
      <c r="K7465" t="s">
        <v>4332</v>
      </c>
      <c r="L7465" t="s">
        <v>4332</v>
      </c>
      <c r="M7465" t="s">
        <v>10682</v>
      </c>
      <c r="N7465" t="s">
        <v>342</v>
      </c>
      <c r="O7465" t="s">
        <v>367</v>
      </c>
    </row>
    <row r="7466" spans="1:15" x14ac:dyDescent="0.3">
      <c r="A7466" t="s">
        <v>407</v>
      </c>
      <c r="B7466" t="s">
        <v>2143</v>
      </c>
      <c r="C7466" t="s">
        <v>4724</v>
      </c>
      <c r="D7466">
        <v>3</v>
      </c>
      <c r="E7466">
        <v>0.96560079700000001</v>
      </c>
      <c r="F7466">
        <v>1</v>
      </c>
      <c r="G7466">
        <v>0</v>
      </c>
      <c r="H7466">
        <v>0</v>
      </c>
      <c r="I7466">
        <v>0</v>
      </c>
      <c r="J7466" t="s">
        <v>4</v>
      </c>
      <c r="K7466" t="s">
        <v>4725</v>
      </c>
      <c r="L7466" t="s">
        <v>4725</v>
      </c>
      <c r="M7466" t="s">
        <v>10683</v>
      </c>
      <c r="N7466" t="s">
        <v>407</v>
      </c>
      <c r="O7466" t="s">
        <v>2143</v>
      </c>
    </row>
    <row r="7467" spans="1:15" x14ac:dyDescent="0.3">
      <c r="A7467" t="s">
        <v>1214</v>
      </c>
      <c r="B7467" t="s">
        <v>436</v>
      </c>
      <c r="C7467" t="s">
        <v>6026</v>
      </c>
      <c r="D7467">
        <v>3</v>
      </c>
      <c r="E7467">
        <v>0.62735210399999997</v>
      </c>
      <c r="F7467">
        <v>1</v>
      </c>
      <c r="G7467">
        <v>0</v>
      </c>
      <c r="H7467">
        <v>0</v>
      </c>
      <c r="I7467">
        <v>0</v>
      </c>
      <c r="J7467" t="s">
        <v>8</v>
      </c>
      <c r="K7467" t="s">
        <v>6027</v>
      </c>
      <c r="L7467" t="s">
        <v>6027</v>
      </c>
      <c r="M7467" t="s">
        <v>10684</v>
      </c>
      <c r="N7467" t="s">
        <v>1214</v>
      </c>
      <c r="O7467" t="s">
        <v>436</v>
      </c>
    </row>
    <row r="7468" spans="1:15" x14ac:dyDescent="0.3">
      <c r="A7468" t="s">
        <v>54</v>
      </c>
      <c r="B7468" t="s">
        <v>3277</v>
      </c>
      <c r="C7468" t="s">
        <v>5247</v>
      </c>
      <c r="D7468">
        <v>3</v>
      </c>
      <c r="E7468">
        <v>0.95897824700000001</v>
      </c>
      <c r="F7468">
        <v>1</v>
      </c>
      <c r="G7468">
        <v>0</v>
      </c>
      <c r="H7468">
        <v>0</v>
      </c>
      <c r="I7468">
        <v>0</v>
      </c>
      <c r="J7468" t="s">
        <v>13</v>
      </c>
      <c r="K7468" t="s">
        <v>5248</v>
      </c>
      <c r="L7468" t="s">
        <v>5248</v>
      </c>
      <c r="M7468" t="s">
        <v>10685</v>
      </c>
      <c r="N7468" t="s">
        <v>54</v>
      </c>
      <c r="O7468" t="s">
        <v>3277</v>
      </c>
    </row>
    <row r="7469" spans="1:15" x14ac:dyDescent="0.3">
      <c r="A7469" t="s">
        <v>43</v>
      </c>
      <c r="B7469" t="s">
        <v>1275</v>
      </c>
      <c r="C7469" t="s">
        <v>4101</v>
      </c>
      <c r="D7469">
        <v>3</v>
      </c>
      <c r="E7469">
        <v>0.99179899699999996</v>
      </c>
      <c r="F7469">
        <v>1</v>
      </c>
      <c r="G7469">
        <v>0</v>
      </c>
      <c r="H7469">
        <v>0</v>
      </c>
      <c r="I7469">
        <v>0</v>
      </c>
      <c r="J7469" t="s">
        <v>33</v>
      </c>
      <c r="K7469" t="s">
        <v>4102</v>
      </c>
      <c r="L7469" t="s">
        <v>4102</v>
      </c>
      <c r="M7469" t="s">
        <v>10686</v>
      </c>
      <c r="N7469" t="s">
        <v>43</v>
      </c>
      <c r="O7469" t="s">
        <v>1275</v>
      </c>
    </row>
    <row r="7470" spans="1:15" x14ac:dyDescent="0.3">
      <c r="A7470" t="s">
        <v>3506</v>
      </c>
      <c r="B7470" t="s">
        <v>3507</v>
      </c>
      <c r="C7470" t="s">
        <v>4380</v>
      </c>
      <c r="D7470">
        <v>1</v>
      </c>
      <c r="E7470">
        <v>0.97926860999999998</v>
      </c>
      <c r="F7470">
        <v>0</v>
      </c>
      <c r="G7470">
        <v>1</v>
      </c>
      <c r="H7470">
        <v>0</v>
      </c>
      <c r="I7470">
        <v>1</v>
      </c>
      <c r="J7470" t="s">
        <v>11</v>
      </c>
      <c r="K7470" t="s">
        <v>4381</v>
      </c>
      <c r="L7470" t="s">
        <v>4381</v>
      </c>
      <c r="M7470" t="s">
        <v>10687</v>
      </c>
      <c r="N7470" t="s">
        <v>3506</v>
      </c>
      <c r="O7470" t="s">
        <v>3507</v>
      </c>
    </row>
    <row r="7471" spans="1:15" x14ac:dyDescent="0.3">
      <c r="A7471" t="s">
        <v>1597</v>
      </c>
      <c r="B7471" t="s">
        <v>3428</v>
      </c>
      <c r="C7471" t="s">
        <v>4405</v>
      </c>
      <c r="D7471">
        <v>3</v>
      </c>
      <c r="E7471">
        <v>0.98388288000000002</v>
      </c>
      <c r="F7471">
        <v>1</v>
      </c>
      <c r="G7471">
        <v>0</v>
      </c>
      <c r="H7471">
        <v>0</v>
      </c>
      <c r="I7471">
        <v>0</v>
      </c>
      <c r="J7471" t="s">
        <v>11</v>
      </c>
      <c r="K7471" t="s">
        <v>4406</v>
      </c>
      <c r="L7471" t="s">
        <v>4406</v>
      </c>
      <c r="M7471" t="s">
        <v>10688</v>
      </c>
      <c r="N7471" t="s">
        <v>1597</v>
      </c>
      <c r="O7471" t="s">
        <v>3428</v>
      </c>
    </row>
    <row r="7472" spans="1:15" x14ac:dyDescent="0.3">
      <c r="A7472" t="s">
        <v>1136</v>
      </c>
      <c r="B7472" t="s">
        <v>3394</v>
      </c>
      <c r="C7472" t="s">
        <v>4203</v>
      </c>
      <c r="D7472">
        <v>3</v>
      </c>
      <c r="E7472">
        <v>0.97904369400000002</v>
      </c>
      <c r="F7472">
        <v>1</v>
      </c>
      <c r="G7472">
        <v>0</v>
      </c>
      <c r="H7472">
        <v>0</v>
      </c>
      <c r="I7472">
        <v>0</v>
      </c>
      <c r="J7472" t="s">
        <v>18</v>
      </c>
      <c r="K7472" t="s">
        <v>4204</v>
      </c>
      <c r="L7472" t="s">
        <v>4204</v>
      </c>
      <c r="M7472" t="s">
        <v>10689</v>
      </c>
      <c r="N7472" t="s">
        <v>1136</v>
      </c>
      <c r="O7472" t="s">
        <v>3394</v>
      </c>
    </row>
    <row r="7473" spans="1:15" x14ac:dyDescent="0.3">
      <c r="A7473" t="s">
        <v>717</v>
      </c>
      <c r="B7473" t="s">
        <v>2257</v>
      </c>
      <c r="C7473" t="s">
        <v>5179</v>
      </c>
      <c r="D7473">
        <v>3</v>
      </c>
      <c r="E7473">
        <v>0.70021247499999995</v>
      </c>
      <c r="F7473">
        <v>1</v>
      </c>
      <c r="G7473">
        <v>0</v>
      </c>
      <c r="H7473">
        <v>0</v>
      </c>
      <c r="I7473">
        <v>0</v>
      </c>
      <c r="J7473" t="s">
        <v>18</v>
      </c>
      <c r="K7473" t="s">
        <v>5180</v>
      </c>
      <c r="L7473" t="s">
        <v>5180</v>
      </c>
      <c r="M7473" t="s">
        <v>10690</v>
      </c>
      <c r="N7473" t="s">
        <v>717</v>
      </c>
      <c r="O7473" t="s">
        <v>2257</v>
      </c>
    </row>
    <row r="7474" spans="1:15" x14ac:dyDescent="0.3">
      <c r="A7474" t="s">
        <v>1168</v>
      </c>
      <c r="B7474" t="s">
        <v>2782</v>
      </c>
      <c r="C7474" t="s">
        <v>4841</v>
      </c>
      <c r="D7474">
        <v>3</v>
      </c>
      <c r="E7474">
        <v>0.92640180800000005</v>
      </c>
      <c r="F7474">
        <v>1</v>
      </c>
      <c r="G7474">
        <v>0</v>
      </c>
      <c r="H7474">
        <v>0</v>
      </c>
      <c r="I7474">
        <v>0</v>
      </c>
      <c r="J7474" t="s">
        <v>21</v>
      </c>
      <c r="K7474" t="s">
        <v>4842</v>
      </c>
      <c r="L7474" t="s">
        <v>4842</v>
      </c>
      <c r="M7474" t="s">
        <v>10691</v>
      </c>
      <c r="N7474" t="s">
        <v>1168</v>
      </c>
      <c r="O7474" t="s">
        <v>2782</v>
      </c>
    </row>
    <row r="7475" spans="1:15" x14ac:dyDescent="0.3">
      <c r="A7475" t="s">
        <v>37</v>
      </c>
      <c r="B7475" t="s">
        <v>888</v>
      </c>
      <c r="C7475" t="s">
        <v>5084</v>
      </c>
      <c r="D7475">
        <v>3</v>
      </c>
      <c r="E7475">
        <v>0.94865547400000005</v>
      </c>
      <c r="F7475">
        <v>1</v>
      </c>
      <c r="G7475">
        <v>0</v>
      </c>
      <c r="H7475">
        <v>0</v>
      </c>
      <c r="I7475">
        <v>0</v>
      </c>
      <c r="J7475" t="s">
        <v>33</v>
      </c>
      <c r="K7475" t="s">
        <v>5085</v>
      </c>
      <c r="L7475" t="s">
        <v>5085</v>
      </c>
      <c r="M7475" t="s">
        <v>10692</v>
      </c>
      <c r="N7475" t="s">
        <v>37</v>
      </c>
      <c r="O7475" t="s">
        <v>888</v>
      </c>
    </row>
    <row r="7476" spans="1:15" x14ac:dyDescent="0.3">
      <c r="A7476" t="s">
        <v>3337</v>
      </c>
      <c r="B7476" t="s">
        <v>3338</v>
      </c>
      <c r="C7476" t="s">
        <v>5086</v>
      </c>
      <c r="D7476">
        <v>1</v>
      </c>
      <c r="E7476">
        <v>0.94865547400000005</v>
      </c>
      <c r="F7476">
        <v>0</v>
      </c>
      <c r="G7476">
        <v>0</v>
      </c>
      <c r="H7476">
        <v>0</v>
      </c>
      <c r="I7476">
        <v>0</v>
      </c>
      <c r="J7476" t="s">
        <v>33</v>
      </c>
      <c r="K7476" t="s">
        <v>5085</v>
      </c>
      <c r="L7476" t="s">
        <v>5085</v>
      </c>
      <c r="M7476" t="s">
        <v>10692</v>
      </c>
      <c r="N7476" t="s">
        <v>3337</v>
      </c>
      <c r="O7476" t="s">
        <v>3338</v>
      </c>
    </row>
    <row r="7477" spans="1:15" x14ac:dyDescent="0.3">
      <c r="A7477" t="s">
        <v>3240</v>
      </c>
      <c r="B7477" t="s">
        <v>3241</v>
      </c>
      <c r="C7477" t="s">
        <v>5100</v>
      </c>
      <c r="D7477">
        <v>3</v>
      </c>
      <c r="E7477">
        <v>0.86791857800000005</v>
      </c>
      <c r="F7477">
        <v>1</v>
      </c>
      <c r="G7477">
        <v>0</v>
      </c>
      <c r="H7477">
        <v>0</v>
      </c>
      <c r="I7477">
        <v>0</v>
      </c>
      <c r="J7477" t="s">
        <v>33</v>
      </c>
      <c r="K7477" t="s">
        <v>5101</v>
      </c>
      <c r="L7477" t="s">
        <v>5101</v>
      </c>
      <c r="M7477" t="s">
        <v>10693</v>
      </c>
      <c r="N7477" t="s">
        <v>3240</v>
      </c>
      <c r="O7477" t="s">
        <v>3241</v>
      </c>
    </row>
    <row r="7478" spans="1:15" x14ac:dyDescent="0.3">
      <c r="A7478" t="s">
        <v>274</v>
      </c>
      <c r="B7478" t="s">
        <v>814</v>
      </c>
      <c r="C7478" t="s">
        <v>4510</v>
      </c>
      <c r="D7478">
        <v>3</v>
      </c>
      <c r="E7478">
        <v>0.91171805699999997</v>
      </c>
      <c r="F7478">
        <v>1</v>
      </c>
      <c r="G7478">
        <v>0</v>
      </c>
      <c r="H7478">
        <v>0</v>
      </c>
      <c r="I7478">
        <v>0</v>
      </c>
      <c r="J7478" t="s">
        <v>11</v>
      </c>
      <c r="K7478" t="s">
        <v>4511</v>
      </c>
      <c r="L7478" t="s">
        <v>4511</v>
      </c>
      <c r="M7478" t="s">
        <v>10694</v>
      </c>
      <c r="N7478" t="s">
        <v>274</v>
      </c>
      <c r="O7478" t="s">
        <v>814</v>
      </c>
    </row>
    <row r="7479" spans="1:15" x14ac:dyDescent="0.3">
      <c r="A7479" t="s">
        <v>297</v>
      </c>
      <c r="B7479" t="s">
        <v>3616</v>
      </c>
      <c r="C7479" t="s">
        <v>5131</v>
      </c>
      <c r="D7479">
        <v>3</v>
      </c>
      <c r="E7479">
        <v>0.96742790000000001</v>
      </c>
      <c r="F7479">
        <v>1</v>
      </c>
      <c r="G7479">
        <v>0</v>
      </c>
      <c r="H7479">
        <v>0</v>
      </c>
      <c r="I7479">
        <v>0</v>
      </c>
      <c r="J7479" t="s">
        <v>20</v>
      </c>
      <c r="K7479" t="s">
        <v>5132</v>
      </c>
      <c r="L7479" t="s">
        <v>5132</v>
      </c>
      <c r="M7479" t="s">
        <v>10695</v>
      </c>
      <c r="N7479" t="s">
        <v>297</v>
      </c>
      <c r="O7479" t="s">
        <v>3616</v>
      </c>
    </row>
    <row r="7480" spans="1:15" x14ac:dyDescent="0.3">
      <c r="A7480" t="s">
        <v>337</v>
      </c>
      <c r="B7480" t="s">
        <v>486</v>
      </c>
      <c r="C7480" t="s">
        <v>4209</v>
      </c>
      <c r="D7480">
        <v>3</v>
      </c>
      <c r="E7480">
        <v>0.96742790000000001</v>
      </c>
      <c r="F7480">
        <v>1</v>
      </c>
      <c r="G7480">
        <v>0</v>
      </c>
      <c r="H7480">
        <v>0</v>
      </c>
      <c r="I7480">
        <v>0</v>
      </c>
      <c r="J7480" t="s">
        <v>20</v>
      </c>
      <c r="K7480" t="s">
        <v>4210</v>
      </c>
      <c r="L7480" t="s">
        <v>4210</v>
      </c>
      <c r="M7480" t="s">
        <v>10696</v>
      </c>
      <c r="N7480" t="s">
        <v>337</v>
      </c>
      <c r="O7480" t="s">
        <v>486</v>
      </c>
    </row>
    <row r="7481" spans="1:15" x14ac:dyDescent="0.3">
      <c r="A7481" t="s">
        <v>715</v>
      </c>
      <c r="B7481" t="s">
        <v>3432</v>
      </c>
      <c r="C7481" t="s">
        <v>4272</v>
      </c>
      <c r="D7481">
        <v>3</v>
      </c>
      <c r="E7481">
        <v>0.77699434599999995</v>
      </c>
      <c r="F7481">
        <v>0</v>
      </c>
      <c r="G7481">
        <v>0</v>
      </c>
      <c r="H7481">
        <v>0</v>
      </c>
      <c r="I7481">
        <v>0</v>
      </c>
      <c r="J7481" t="s">
        <v>11</v>
      </c>
      <c r="K7481" t="s">
        <v>4273</v>
      </c>
      <c r="L7481" t="s">
        <v>4273</v>
      </c>
      <c r="M7481" t="s">
        <v>10697</v>
      </c>
      <c r="N7481" t="s">
        <v>715</v>
      </c>
      <c r="O7481" t="s">
        <v>3432</v>
      </c>
    </row>
    <row r="7482" spans="1:15" x14ac:dyDescent="0.3">
      <c r="A7482" t="s">
        <v>705</v>
      </c>
      <c r="B7482" t="s">
        <v>706</v>
      </c>
      <c r="C7482" t="s">
        <v>4076</v>
      </c>
      <c r="D7482">
        <v>2</v>
      </c>
      <c r="E7482">
        <v>0.95890992200000003</v>
      </c>
      <c r="F7482">
        <v>1</v>
      </c>
      <c r="G7482">
        <v>0</v>
      </c>
      <c r="H7482">
        <v>0</v>
      </c>
      <c r="I7482">
        <v>0</v>
      </c>
      <c r="J7482" t="s">
        <v>3195</v>
      </c>
      <c r="K7482" t="s">
        <v>4077</v>
      </c>
      <c r="L7482" t="s">
        <v>4077</v>
      </c>
      <c r="M7482" t="s">
        <v>10698</v>
      </c>
      <c r="N7482" t="s">
        <v>705</v>
      </c>
      <c r="O7482" t="s">
        <v>706</v>
      </c>
    </row>
    <row r="7483" spans="1:15" x14ac:dyDescent="0.3">
      <c r="A7483" t="s">
        <v>1486</v>
      </c>
      <c r="B7483" t="s">
        <v>3250</v>
      </c>
      <c r="C7483" t="s">
        <v>4752</v>
      </c>
      <c r="D7483">
        <v>1</v>
      </c>
      <c r="E7483">
        <v>0.89727005100000001</v>
      </c>
      <c r="F7483">
        <v>0</v>
      </c>
      <c r="G7483">
        <v>0</v>
      </c>
      <c r="H7483">
        <v>0</v>
      </c>
      <c r="I7483">
        <v>0</v>
      </c>
      <c r="J7483" t="s">
        <v>20</v>
      </c>
      <c r="K7483" t="s">
        <v>4753</v>
      </c>
      <c r="L7483" t="s">
        <v>4753</v>
      </c>
      <c r="M7483" t="s">
        <v>10699</v>
      </c>
      <c r="N7483" t="s">
        <v>1486</v>
      </c>
      <c r="O7483" t="s">
        <v>3250</v>
      </c>
    </row>
    <row r="7484" spans="1:15" x14ac:dyDescent="0.3">
      <c r="A7484" t="s">
        <v>57</v>
      </c>
      <c r="B7484" t="s">
        <v>3492</v>
      </c>
      <c r="C7484" t="s">
        <v>6089</v>
      </c>
      <c r="D7484">
        <v>2</v>
      </c>
      <c r="E7484">
        <v>0.96973132500000003</v>
      </c>
      <c r="F7484">
        <v>0</v>
      </c>
      <c r="G7484">
        <v>0</v>
      </c>
      <c r="H7484">
        <v>0</v>
      </c>
      <c r="I7484">
        <v>0</v>
      </c>
      <c r="J7484" t="s">
        <v>33</v>
      </c>
      <c r="K7484" t="s">
        <v>6090</v>
      </c>
      <c r="L7484" t="s">
        <v>6090</v>
      </c>
      <c r="M7484" t="s">
        <v>10700</v>
      </c>
      <c r="N7484" t="s">
        <v>57</v>
      </c>
      <c r="O7484" t="s">
        <v>3492</v>
      </c>
    </row>
    <row r="7485" spans="1:15" x14ac:dyDescent="0.3">
      <c r="A7485" t="s">
        <v>3480</v>
      </c>
      <c r="B7485" t="s">
        <v>3481</v>
      </c>
      <c r="C7485" t="s">
        <v>4375</v>
      </c>
      <c r="D7485">
        <v>1</v>
      </c>
      <c r="E7485">
        <v>0.99266430000000005</v>
      </c>
      <c r="F7485">
        <v>0</v>
      </c>
      <c r="G7485">
        <v>1</v>
      </c>
      <c r="H7485">
        <v>0</v>
      </c>
      <c r="I7485">
        <v>0</v>
      </c>
      <c r="J7485" t="s">
        <v>11</v>
      </c>
      <c r="K7485" t="s">
        <v>4376</v>
      </c>
      <c r="L7485" t="s">
        <v>4376</v>
      </c>
      <c r="M7485" t="s">
        <v>10701</v>
      </c>
      <c r="N7485" t="s">
        <v>3480</v>
      </c>
      <c r="O7485" t="s">
        <v>3481</v>
      </c>
    </row>
    <row r="7486" spans="1:15" x14ac:dyDescent="0.3">
      <c r="A7486" t="s">
        <v>2908</v>
      </c>
      <c r="B7486" t="s">
        <v>3276</v>
      </c>
      <c r="C7486" t="s">
        <v>3994</v>
      </c>
      <c r="D7486">
        <v>3</v>
      </c>
      <c r="E7486">
        <v>0.95618715499999996</v>
      </c>
      <c r="F7486">
        <v>1</v>
      </c>
      <c r="G7486">
        <v>0</v>
      </c>
      <c r="H7486">
        <v>0</v>
      </c>
      <c r="I7486">
        <v>0</v>
      </c>
      <c r="J7486" t="s">
        <v>3196</v>
      </c>
      <c r="K7486" t="s">
        <v>3995</v>
      </c>
      <c r="L7486" t="s">
        <v>3995</v>
      </c>
      <c r="M7486" t="s">
        <v>10702</v>
      </c>
      <c r="N7486" t="s">
        <v>2908</v>
      </c>
      <c r="O7486" t="s">
        <v>3276</v>
      </c>
    </row>
    <row r="7487" spans="1:15" x14ac:dyDescent="0.3">
      <c r="A7487" t="s">
        <v>3231</v>
      </c>
      <c r="B7487" t="s">
        <v>3232</v>
      </c>
      <c r="C7487" t="s">
        <v>4177</v>
      </c>
      <c r="D7487">
        <v>3</v>
      </c>
      <c r="E7487">
        <v>0.90219159000000004</v>
      </c>
      <c r="F7487">
        <v>1</v>
      </c>
      <c r="G7487">
        <v>0</v>
      </c>
      <c r="H7487">
        <v>0</v>
      </c>
      <c r="I7487">
        <v>0</v>
      </c>
      <c r="J7487" t="s">
        <v>8</v>
      </c>
      <c r="K7487" t="s">
        <v>4178</v>
      </c>
      <c r="L7487" t="s">
        <v>4178</v>
      </c>
      <c r="M7487" t="s">
        <v>10703</v>
      </c>
      <c r="N7487" t="s">
        <v>3231</v>
      </c>
      <c r="O7487" t="s">
        <v>3232</v>
      </c>
    </row>
    <row r="7488" spans="1:15" x14ac:dyDescent="0.3">
      <c r="A7488" t="s">
        <v>3242</v>
      </c>
      <c r="B7488" t="s">
        <v>3243</v>
      </c>
      <c r="C7488" t="s">
        <v>4107</v>
      </c>
      <c r="D7488">
        <v>2</v>
      </c>
      <c r="E7488">
        <v>0.65059881600000002</v>
      </c>
      <c r="F7488">
        <v>1</v>
      </c>
      <c r="G7488">
        <v>0</v>
      </c>
      <c r="H7488">
        <v>0</v>
      </c>
      <c r="I7488">
        <v>0</v>
      </c>
      <c r="J7488" t="s">
        <v>3194</v>
      </c>
      <c r="K7488" t="s">
        <v>4108</v>
      </c>
      <c r="L7488" t="s">
        <v>4108</v>
      </c>
      <c r="M7488" t="s">
        <v>10704</v>
      </c>
      <c r="N7488" t="s">
        <v>3242</v>
      </c>
      <c r="O7488" t="s">
        <v>3243</v>
      </c>
    </row>
    <row r="7489" spans="1:15" x14ac:dyDescent="0.3">
      <c r="A7489" t="s">
        <v>3244</v>
      </c>
      <c r="B7489" t="s">
        <v>3245</v>
      </c>
      <c r="C7489" t="s">
        <v>4889</v>
      </c>
      <c r="D7489">
        <v>3</v>
      </c>
      <c r="E7489">
        <v>0.90637853400000001</v>
      </c>
      <c r="F7489">
        <v>1</v>
      </c>
      <c r="G7489">
        <v>0</v>
      </c>
      <c r="H7489">
        <v>0</v>
      </c>
      <c r="I7489">
        <v>0</v>
      </c>
      <c r="J7489" t="s">
        <v>3196</v>
      </c>
      <c r="K7489" t="s">
        <v>4890</v>
      </c>
      <c r="L7489" t="s">
        <v>4890</v>
      </c>
      <c r="M7489" t="s">
        <v>10705</v>
      </c>
      <c r="N7489" t="s">
        <v>3244</v>
      </c>
      <c r="O7489" t="s">
        <v>3245</v>
      </c>
    </row>
    <row r="7490" spans="1:15" x14ac:dyDescent="0.3">
      <c r="A7490" t="s">
        <v>1133</v>
      </c>
      <c r="B7490" t="s">
        <v>3382</v>
      </c>
      <c r="C7490" t="s">
        <v>5986</v>
      </c>
      <c r="D7490">
        <v>3</v>
      </c>
      <c r="E7490">
        <v>0.67254270299999996</v>
      </c>
      <c r="F7490">
        <v>1</v>
      </c>
      <c r="G7490">
        <v>0</v>
      </c>
      <c r="H7490">
        <v>0</v>
      </c>
      <c r="I7490">
        <v>0</v>
      </c>
      <c r="J7490" t="s">
        <v>18</v>
      </c>
      <c r="K7490" t="s">
        <v>5987</v>
      </c>
      <c r="L7490" t="s">
        <v>5987</v>
      </c>
      <c r="M7490" t="s">
        <v>10706</v>
      </c>
      <c r="N7490" t="s">
        <v>1133</v>
      </c>
      <c r="O7490" t="s">
        <v>3382</v>
      </c>
    </row>
    <row r="7491" spans="1:15" x14ac:dyDescent="0.3">
      <c r="A7491" t="s">
        <v>1645</v>
      </c>
      <c r="B7491" t="s">
        <v>3233</v>
      </c>
      <c r="C7491" t="s">
        <v>5056</v>
      </c>
      <c r="D7491">
        <v>2</v>
      </c>
      <c r="E7491">
        <v>0.66665449499999996</v>
      </c>
      <c r="F7491">
        <v>0</v>
      </c>
      <c r="G7491">
        <v>1</v>
      </c>
      <c r="H7491">
        <v>0</v>
      </c>
      <c r="I7491">
        <v>1</v>
      </c>
      <c r="J7491" t="s">
        <v>445</v>
      </c>
      <c r="K7491" t="s">
        <v>5057</v>
      </c>
      <c r="L7491" t="s">
        <v>5057</v>
      </c>
      <c r="M7491" t="s">
        <v>10707</v>
      </c>
      <c r="N7491" t="s">
        <v>1645</v>
      </c>
      <c r="O7491" t="s">
        <v>3233</v>
      </c>
    </row>
    <row r="7492" spans="1:15" x14ac:dyDescent="0.3">
      <c r="A7492" t="s">
        <v>3229</v>
      </c>
      <c r="B7492" t="s">
        <v>3230</v>
      </c>
      <c r="C7492" t="s">
        <v>4043</v>
      </c>
      <c r="D7492">
        <v>2</v>
      </c>
      <c r="E7492">
        <v>0.96268071</v>
      </c>
      <c r="F7492">
        <v>1</v>
      </c>
      <c r="G7492">
        <v>0</v>
      </c>
      <c r="H7492">
        <v>0</v>
      </c>
      <c r="I7492">
        <v>0</v>
      </c>
      <c r="J7492" t="s">
        <v>3194</v>
      </c>
      <c r="K7492" t="s">
        <v>4044</v>
      </c>
      <c r="L7492" t="s">
        <v>4044</v>
      </c>
      <c r="M7492" t="s">
        <v>10708</v>
      </c>
      <c r="N7492" t="s">
        <v>3229</v>
      </c>
      <c r="O7492" t="s">
        <v>3230</v>
      </c>
    </row>
    <row r="7493" spans="1:15" x14ac:dyDescent="0.3">
      <c r="A7493" t="s">
        <v>321</v>
      </c>
      <c r="B7493" t="s">
        <v>3522</v>
      </c>
      <c r="C7493" t="s">
        <v>4027</v>
      </c>
      <c r="D7493">
        <v>3</v>
      </c>
      <c r="E7493">
        <v>0.96200033900000004</v>
      </c>
      <c r="F7493">
        <v>1</v>
      </c>
      <c r="G7493">
        <v>0</v>
      </c>
      <c r="H7493">
        <v>0</v>
      </c>
      <c r="I7493">
        <v>0</v>
      </c>
      <c r="J7493" t="s">
        <v>3194</v>
      </c>
      <c r="K7493" t="s">
        <v>4028</v>
      </c>
      <c r="L7493" t="s">
        <v>4028</v>
      </c>
      <c r="M7493" t="s">
        <v>10709</v>
      </c>
      <c r="N7493" t="s">
        <v>321</v>
      </c>
      <c r="O7493" t="s">
        <v>3522</v>
      </c>
    </row>
    <row r="7494" spans="1:15" x14ac:dyDescent="0.3">
      <c r="A7494" t="s">
        <v>683</v>
      </c>
      <c r="B7494" t="s">
        <v>796</v>
      </c>
      <c r="C7494" t="s">
        <v>4257</v>
      </c>
      <c r="D7494">
        <v>3</v>
      </c>
      <c r="E7494">
        <v>0.95730785799999996</v>
      </c>
      <c r="F7494">
        <v>1</v>
      </c>
      <c r="G7494">
        <v>0</v>
      </c>
      <c r="H7494">
        <v>0</v>
      </c>
      <c r="I7494">
        <v>0</v>
      </c>
      <c r="J7494" t="s">
        <v>4</v>
      </c>
      <c r="K7494" t="s">
        <v>4258</v>
      </c>
      <c r="L7494" t="s">
        <v>4258</v>
      </c>
      <c r="M7494" t="s">
        <v>10710</v>
      </c>
      <c r="N7494" t="s">
        <v>683</v>
      </c>
      <c r="O7494" t="s">
        <v>796</v>
      </c>
    </row>
    <row r="7495" spans="1:15" x14ac:dyDescent="0.3">
      <c r="A7495" t="s">
        <v>35</v>
      </c>
      <c r="B7495" t="s">
        <v>1353</v>
      </c>
      <c r="C7495" t="s">
        <v>4961</v>
      </c>
      <c r="D7495">
        <v>3</v>
      </c>
      <c r="E7495">
        <v>0.96832483800000002</v>
      </c>
      <c r="F7495">
        <v>1</v>
      </c>
      <c r="G7495">
        <v>0</v>
      </c>
      <c r="H7495">
        <v>0</v>
      </c>
      <c r="I7495">
        <v>0</v>
      </c>
      <c r="J7495" t="s">
        <v>33</v>
      </c>
      <c r="K7495" t="s">
        <v>4962</v>
      </c>
      <c r="L7495" t="s">
        <v>4962</v>
      </c>
      <c r="M7495" t="s">
        <v>10711</v>
      </c>
      <c r="N7495" t="s">
        <v>35</v>
      </c>
      <c r="O7495" t="s">
        <v>1353</v>
      </c>
    </row>
    <row r="7496" spans="1:15" x14ac:dyDescent="0.3">
      <c r="A7496" t="s">
        <v>191</v>
      </c>
      <c r="B7496" t="s">
        <v>3258</v>
      </c>
      <c r="C7496" t="s">
        <v>4261</v>
      </c>
      <c r="D7496">
        <v>3</v>
      </c>
      <c r="E7496">
        <v>0.99704878299999999</v>
      </c>
      <c r="F7496">
        <v>1</v>
      </c>
      <c r="G7496">
        <v>0</v>
      </c>
      <c r="H7496">
        <v>0</v>
      </c>
      <c r="I7496">
        <v>0</v>
      </c>
      <c r="J7496" t="s">
        <v>445</v>
      </c>
      <c r="K7496" t="s">
        <v>4262</v>
      </c>
      <c r="L7496" t="s">
        <v>4262</v>
      </c>
      <c r="M7496" t="s">
        <v>10712</v>
      </c>
      <c r="N7496" t="s">
        <v>191</v>
      </c>
      <c r="O7496" t="s">
        <v>3258</v>
      </c>
    </row>
    <row r="7497" spans="1:15" x14ac:dyDescent="0.3">
      <c r="A7497" t="s">
        <v>41</v>
      </c>
      <c r="B7497" t="s">
        <v>3375</v>
      </c>
      <c r="C7497" t="s">
        <v>4190</v>
      </c>
      <c r="D7497">
        <v>3</v>
      </c>
      <c r="E7497">
        <v>0.98690951299999996</v>
      </c>
      <c r="F7497">
        <v>1</v>
      </c>
      <c r="G7497">
        <v>0</v>
      </c>
      <c r="H7497">
        <v>0</v>
      </c>
      <c r="I7497">
        <v>0</v>
      </c>
      <c r="J7497" t="s">
        <v>33</v>
      </c>
      <c r="K7497" t="s">
        <v>4191</v>
      </c>
      <c r="L7497" t="s">
        <v>4191</v>
      </c>
      <c r="M7497" t="s">
        <v>10713</v>
      </c>
      <c r="N7497" t="s">
        <v>41</v>
      </c>
      <c r="O7497" t="s">
        <v>3375</v>
      </c>
    </row>
    <row r="7498" spans="1:15" x14ac:dyDescent="0.3">
      <c r="A7498" t="s">
        <v>3217</v>
      </c>
      <c r="B7498" t="s">
        <v>3218</v>
      </c>
      <c r="C7498" t="s">
        <v>5215</v>
      </c>
      <c r="D7498">
        <v>3</v>
      </c>
      <c r="E7498">
        <v>0.95379185200000005</v>
      </c>
      <c r="F7498">
        <v>1</v>
      </c>
      <c r="G7498">
        <v>0</v>
      </c>
      <c r="H7498">
        <v>0</v>
      </c>
      <c r="I7498">
        <v>0</v>
      </c>
      <c r="J7498" t="s">
        <v>33</v>
      </c>
      <c r="K7498" t="s">
        <v>5216</v>
      </c>
      <c r="L7498" t="s">
        <v>5216</v>
      </c>
      <c r="M7498" t="s">
        <v>10714</v>
      </c>
      <c r="N7498" t="s">
        <v>3217</v>
      </c>
      <c r="O7498" t="s">
        <v>3218</v>
      </c>
    </row>
    <row r="7499" spans="1:15" x14ac:dyDescent="0.3">
      <c r="A7499" t="s">
        <v>268</v>
      </c>
      <c r="B7499" t="s">
        <v>3247</v>
      </c>
      <c r="C7499" t="s">
        <v>4588</v>
      </c>
      <c r="D7499">
        <v>3</v>
      </c>
      <c r="E7499">
        <v>0.91171805699999997</v>
      </c>
      <c r="F7499">
        <v>1</v>
      </c>
      <c r="G7499">
        <v>0</v>
      </c>
      <c r="H7499">
        <v>0</v>
      </c>
      <c r="I7499">
        <v>0</v>
      </c>
      <c r="J7499" t="s">
        <v>11</v>
      </c>
      <c r="K7499" t="s">
        <v>4589</v>
      </c>
      <c r="L7499" t="s">
        <v>4589</v>
      </c>
      <c r="M7499" t="s">
        <v>10715</v>
      </c>
      <c r="N7499" t="s">
        <v>268</v>
      </c>
      <c r="O7499" t="s">
        <v>3247</v>
      </c>
    </row>
    <row r="7500" spans="1:15" x14ac:dyDescent="0.3">
      <c r="A7500" t="s">
        <v>3252</v>
      </c>
      <c r="B7500" t="s">
        <v>4704</v>
      </c>
      <c r="C7500" t="s">
        <v>4705</v>
      </c>
      <c r="D7500">
        <v>1</v>
      </c>
      <c r="E7500">
        <v>-999.99</v>
      </c>
      <c r="F7500">
        <v>0</v>
      </c>
      <c r="G7500">
        <v>0</v>
      </c>
      <c r="H7500">
        <v>0</v>
      </c>
      <c r="I7500">
        <v>0</v>
      </c>
      <c r="J7500" t="s">
        <v>11</v>
      </c>
      <c r="K7500" t="s">
        <v>4706</v>
      </c>
      <c r="L7500" t="s">
        <v>4706</v>
      </c>
      <c r="M7500" t="s">
        <v>10716</v>
      </c>
      <c r="N7500" t="s">
        <v>3252</v>
      </c>
      <c r="O7500" t="s">
        <v>4704</v>
      </c>
    </row>
    <row r="7501" spans="1:15" x14ac:dyDescent="0.3">
      <c r="A7501" t="s">
        <v>39</v>
      </c>
      <c r="B7501" t="s">
        <v>3307</v>
      </c>
      <c r="C7501" t="s">
        <v>5096</v>
      </c>
      <c r="D7501">
        <v>3</v>
      </c>
      <c r="E7501">
        <v>0.89412129699999998</v>
      </c>
      <c r="F7501">
        <v>1</v>
      </c>
      <c r="G7501">
        <v>0</v>
      </c>
      <c r="H7501">
        <v>0</v>
      </c>
      <c r="I7501">
        <v>0</v>
      </c>
      <c r="J7501" t="s">
        <v>33</v>
      </c>
      <c r="K7501" t="s">
        <v>5097</v>
      </c>
      <c r="L7501" t="s">
        <v>5097</v>
      </c>
      <c r="M7501" t="s">
        <v>10717</v>
      </c>
      <c r="N7501" t="s">
        <v>39</v>
      </c>
      <c r="O7501" t="s">
        <v>3307</v>
      </c>
    </row>
    <row r="7502" spans="1:15" x14ac:dyDescent="0.3">
      <c r="A7502" t="s">
        <v>1382</v>
      </c>
      <c r="B7502" t="s">
        <v>3308</v>
      </c>
      <c r="C7502" t="s">
        <v>4740</v>
      </c>
      <c r="D7502">
        <v>2</v>
      </c>
      <c r="E7502">
        <v>0.89727005100000001</v>
      </c>
      <c r="F7502">
        <v>0</v>
      </c>
      <c r="G7502">
        <v>0</v>
      </c>
      <c r="H7502">
        <v>0</v>
      </c>
      <c r="I7502">
        <v>0</v>
      </c>
      <c r="J7502" t="s">
        <v>20</v>
      </c>
      <c r="K7502" t="s">
        <v>4741</v>
      </c>
      <c r="L7502" t="s">
        <v>4741</v>
      </c>
      <c r="M7502" t="s">
        <v>10718</v>
      </c>
      <c r="N7502" t="s">
        <v>1382</v>
      </c>
      <c r="O7502" t="s">
        <v>3308</v>
      </c>
    </row>
    <row r="7503" spans="1:15" x14ac:dyDescent="0.3">
      <c r="A7503" t="s">
        <v>3446</v>
      </c>
      <c r="B7503" t="s">
        <v>3447</v>
      </c>
      <c r="C7503" t="s">
        <v>4172</v>
      </c>
      <c r="D7503">
        <v>2</v>
      </c>
      <c r="E7503">
        <v>0.55776899700000004</v>
      </c>
      <c r="F7503">
        <v>1</v>
      </c>
      <c r="G7503">
        <v>0</v>
      </c>
      <c r="H7503">
        <v>0</v>
      </c>
      <c r="I7503">
        <v>0</v>
      </c>
      <c r="J7503" t="s">
        <v>3194</v>
      </c>
      <c r="K7503" t="s">
        <v>4173</v>
      </c>
      <c r="L7503" t="s">
        <v>4173</v>
      </c>
      <c r="M7503" t="s">
        <v>10719</v>
      </c>
      <c r="N7503" t="s">
        <v>3446</v>
      </c>
      <c r="O7503" t="s">
        <v>3447</v>
      </c>
    </row>
    <row r="7504" spans="1:15" x14ac:dyDescent="0.3">
      <c r="A7504" t="s">
        <v>3254</v>
      </c>
      <c r="B7504" t="s">
        <v>3255</v>
      </c>
      <c r="C7504" t="s">
        <v>4175</v>
      </c>
      <c r="D7504">
        <v>1</v>
      </c>
      <c r="F7504">
        <v>0</v>
      </c>
      <c r="G7504">
        <v>0</v>
      </c>
      <c r="H7504">
        <v>0</v>
      </c>
      <c r="I7504">
        <v>0</v>
      </c>
      <c r="J7504" t="s">
        <v>3194</v>
      </c>
      <c r="K7504" t="s">
        <v>4173</v>
      </c>
      <c r="L7504" t="s">
        <v>4173</v>
      </c>
      <c r="M7504" t="s">
        <v>10719</v>
      </c>
      <c r="N7504" t="s">
        <v>3254</v>
      </c>
      <c r="O7504" t="s">
        <v>3255</v>
      </c>
    </row>
    <row r="7505" spans="1:15" x14ac:dyDescent="0.3">
      <c r="A7505" t="s">
        <v>3283</v>
      </c>
      <c r="B7505" t="s">
        <v>3284</v>
      </c>
      <c r="C7505" t="s">
        <v>4169</v>
      </c>
      <c r="D7505">
        <v>2</v>
      </c>
      <c r="E7505">
        <v>0.81571598400000001</v>
      </c>
      <c r="F7505">
        <v>1</v>
      </c>
      <c r="G7505">
        <v>0</v>
      </c>
      <c r="H7505">
        <v>0</v>
      </c>
      <c r="I7505">
        <v>0</v>
      </c>
      <c r="J7505" t="s">
        <v>6</v>
      </c>
      <c r="K7505" t="s">
        <v>4170</v>
      </c>
      <c r="L7505" t="s">
        <v>4170</v>
      </c>
      <c r="M7505" t="s">
        <v>10720</v>
      </c>
      <c r="N7505" t="s">
        <v>3283</v>
      </c>
      <c r="O7505" t="s">
        <v>3284</v>
      </c>
    </row>
    <row r="7506" spans="1:15" x14ac:dyDescent="0.3">
      <c r="A7506" t="s">
        <v>271</v>
      </c>
      <c r="B7506" t="s">
        <v>3224</v>
      </c>
      <c r="C7506" t="s">
        <v>4159</v>
      </c>
      <c r="D7506">
        <v>3</v>
      </c>
      <c r="E7506">
        <v>0.96200033900000004</v>
      </c>
      <c r="F7506">
        <v>1</v>
      </c>
      <c r="G7506">
        <v>0</v>
      </c>
      <c r="H7506">
        <v>0</v>
      </c>
      <c r="I7506">
        <v>0</v>
      </c>
      <c r="J7506" t="s">
        <v>3194</v>
      </c>
      <c r="K7506" t="s">
        <v>4160</v>
      </c>
      <c r="L7506" t="s">
        <v>4160</v>
      </c>
      <c r="M7506" t="s">
        <v>10721</v>
      </c>
      <c r="N7506" t="s">
        <v>271</v>
      </c>
      <c r="O7506" t="s">
        <v>3224</v>
      </c>
    </row>
    <row r="7507" spans="1:15" x14ac:dyDescent="0.3">
      <c r="A7507" t="s">
        <v>1546</v>
      </c>
      <c r="B7507" t="s">
        <v>3458</v>
      </c>
      <c r="C7507" t="s">
        <v>4050</v>
      </c>
      <c r="D7507">
        <v>3</v>
      </c>
      <c r="E7507">
        <v>0.97115168299999999</v>
      </c>
      <c r="F7507">
        <v>1</v>
      </c>
      <c r="G7507">
        <v>0</v>
      </c>
      <c r="H7507">
        <v>0</v>
      </c>
      <c r="I7507">
        <v>0</v>
      </c>
      <c r="J7507" t="s">
        <v>13</v>
      </c>
      <c r="K7507" t="s">
        <v>4051</v>
      </c>
      <c r="L7507" t="s">
        <v>4051</v>
      </c>
      <c r="M7507" t="s">
        <v>10722</v>
      </c>
      <c r="N7507" t="s">
        <v>1546</v>
      </c>
      <c r="O7507" t="s">
        <v>3458</v>
      </c>
    </row>
    <row r="7508" spans="1:15" x14ac:dyDescent="0.3">
      <c r="A7508" t="s">
        <v>1193</v>
      </c>
      <c r="B7508" t="s">
        <v>3364</v>
      </c>
      <c r="C7508" t="s">
        <v>4860</v>
      </c>
      <c r="D7508">
        <v>1</v>
      </c>
      <c r="E7508">
        <v>0.99745057100000001</v>
      </c>
      <c r="F7508">
        <v>0</v>
      </c>
      <c r="G7508">
        <v>0</v>
      </c>
      <c r="H7508">
        <v>0</v>
      </c>
      <c r="I7508">
        <v>0</v>
      </c>
      <c r="J7508" t="s">
        <v>445</v>
      </c>
      <c r="K7508" t="s">
        <v>4861</v>
      </c>
      <c r="L7508" t="s">
        <v>4861</v>
      </c>
      <c r="M7508" t="s">
        <v>10723</v>
      </c>
      <c r="N7508" t="s">
        <v>1193</v>
      </c>
      <c r="O7508" t="s">
        <v>3364</v>
      </c>
    </row>
    <row r="7509" spans="1:15" x14ac:dyDescent="0.3">
      <c r="A7509" t="s">
        <v>3508</v>
      </c>
      <c r="B7509" t="s">
        <v>3509</v>
      </c>
      <c r="C7509" t="s">
        <v>5151</v>
      </c>
      <c r="D7509">
        <v>1</v>
      </c>
      <c r="E7509">
        <v>0.72057534000000001</v>
      </c>
      <c r="F7509">
        <v>0</v>
      </c>
      <c r="G7509">
        <v>1</v>
      </c>
      <c r="H7509">
        <v>0</v>
      </c>
      <c r="I7509">
        <v>1</v>
      </c>
      <c r="J7509" t="s">
        <v>445</v>
      </c>
      <c r="K7509" t="s">
        <v>5152</v>
      </c>
      <c r="L7509" t="s">
        <v>5152</v>
      </c>
      <c r="M7509" t="s">
        <v>10724</v>
      </c>
      <c r="N7509" t="s">
        <v>3508</v>
      </c>
      <c r="O7509" t="s">
        <v>3509</v>
      </c>
    </row>
    <row r="7510" spans="1:15" x14ac:dyDescent="0.3">
      <c r="A7510" t="s">
        <v>699</v>
      </c>
      <c r="B7510" t="s">
        <v>3409</v>
      </c>
      <c r="C7510" t="s">
        <v>5611</v>
      </c>
      <c r="D7510">
        <v>3</v>
      </c>
      <c r="E7510">
        <v>0.96451114999999998</v>
      </c>
      <c r="F7510">
        <v>1</v>
      </c>
      <c r="G7510">
        <v>0</v>
      </c>
      <c r="H7510">
        <v>0</v>
      </c>
      <c r="I7510">
        <v>0</v>
      </c>
      <c r="J7510" t="s">
        <v>14</v>
      </c>
      <c r="K7510" t="s">
        <v>5612</v>
      </c>
      <c r="L7510" t="s">
        <v>5612</v>
      </c>
      <c r="M7510" t="s">
        <v>10725</v>
      </c>
      <c r="N7510" t="s">
        <v>699</v>
      </c>
      <c r="O7510" t="s">
        <v>3409</v>
      </c>
    </row>
    <row r="7511" spans="1:15" x14ac:dyDescent="0.3">
      <c r="A7511" t="s">
        <v>3583</v>
      </c>
      <c r="B7511" t="s">
        <v>3584</v>
      </c>
      <c r="C7511" t="s">
        <v>5105</v>
      </c>
      <c r="D7511">
        <v>2</v>
      </c>
      <c r="E7511">
        <v>0.88316574199999998</v>
      </c>
      <c r="F7511">
        <v>0</v>
      </c>
      <c r="G7511">
        <v>1</v>
      </c>
      <c r="H7511">
        <v>0</v>
      </c>
      <c r="I7511">
        <v>1</v>
      </c>
      <c r="J7511" t="s">
        <v>445</v>
      </c>
      <c r="K7511" t="s">
        <v>5106</v>
      </c>
      <c r="L7511" t="s">
        <v>5106</v>
      </c>
      <c r="M7511" t="s">
        <v>10726</v>
      </c>
      <c r="N7511" t="s">
        <v>3583</v>
      </c>
      <c r="O7511" t="s">
        <v>3584</v>
      </c>
    </row>
    <row r="7512" spans="1:15" x14ac:dyDescent="0.3">
      <c r="A7512" t="s">
        <v>871</v>
      </c>
      <c r="B7512" t="s">
        <v>3266</v>
      </c>
      <c r="C7512" t="s">
        <v>4476</v>
      </c>
      <c r="D7512">
        <v>2</v>
      </c>
      <c r="E7512">
        <v>0.59034212900000005</v>
      </c>
      <c r="F7512">
        <v>0</v>
      </c>
      <c r="G7512">
        <v>1</v>
      </c>
      <c r="H7512">
        <v>0</v>
      </c>
      <c r="I7512">
        <v>1</v>
      </c>
      <c r="J7512" t="s">
        <v>445</v>
      </c>
      <c r="K7512" t="s">
        <v>4477</v>
      </c>
      <c r="L7512" t="s">
        <v>4477</v>
      </c>
      <c r="M7512" t="s">
        <v>10727</v>
      </c>
      <c r="N7512" t="s">
        <v>871</v>
      </c>
      <c r="O7512" t="s">
        <v>3266</v>
      </c>
    </row>
    <row r="7513" spans="1:15" x14ac:dyDescent="0.3">
      <c r="A7513" t="s">
        <v>723</v>
      </c>
      <c r="B7513" t="s">
        <v>2260</v>
      </c>
      <c r="C7513" t="s">
        <v>5932</v>
      </c>
      <c r="D7513">
        <v>3</v>
      </c>
      <c r="E7513">
        <v>0.44255897799999999</v>
      </c>
      <c r="F7513">
        <v>1</v>
      </c>
      <c r="G7513">
        <v>0</v>
      </c>
      <c r="H7513">
        <v>0</v>
      </c>
      <c r="I7513">
        <v>0</v>
      </c>
      <c r="J7513" t="s">
        <v>18</v>
      </c>
      <c r="K7513" t="s">
        <v>5933</v>
      </c>
      <c r="L7513" t="s">
        <v>5933</v>
      </c>
      <c r="M7513" t="s">
        <v>10728</v>
      </c>
      <c r="N7513" t="s">
        <v>723</v>
      </c>
      <c r="O7513" t="s">
        <v>2260</v>
      </c>
    </row>
    <row r="7514" spans="1:15" x14ac:dyDescent="0.3">
      <c r="A7514" t="s">
        <v>3215</v>
      </c>
      <c r="B7514" t="s">
        <v>3216</v>
      </c>
      <c r="C7514" t="s">
        <v>4324</v>
      </c>
      <c r="D7514">
        <v>2</v>
      </c>
      <c r="E7514">
        <v>0.105456959</v>
      </c>
      <c r="F7514">
        <v>1</v>
      </c>
      <c r="G7514">
        <v>0</v>
      </c>
      <c r="H7514">
        <v>0</v>
      </c>
      <c r="I7514">
        <v>0</v>
      </c>
      <c r="J7514" t="s">
        <v>8</v>
      </c>
      <c r="K7514" t="s">
        <v>4325</v>
      </c>
      <c r="L7514" t="s">
        <v>4325</v>
      </c>
      <c r="M7514" t="s">
        <v>10729</v>
      </c>
      <c r="N7514" t="s">
        <v>3215</v>
      </c>
      <c r="O7514" t="s">
        <v>3216</v>
      </c>
    </row>
    <row r="7515" spans="1:15" x14ac:dyDescent="0.3">
      <c r="A7515" t="s">
        <v>681</v>
      </c>
      <c r="B7515" t="s">
        <v>3275</v>
      </c>
      <c r="C7515" t="s">
        <v>4284</v>
      </c>
      <c r="D7515">
        <v>3</v>
      </c>
      <c r="E7515">
        <v>0.84009663800000001</v>
      </c>
      <c r="F7515">
        <v>1</v>
      </c>
      <c r="G7515">
        <v>0</v>
      </c>
      <c r="H7515">
        <v>0</v>
      </c>
      <c r="I7515">
        <v>0</v>
      </c>
      <c r="J7515" t="s">
        <v>8</v>
      </c>
      <c r="K7515" t="s">
        <v>4285</v>
      </c>
      <c r="L7515" t="s">
        <v>4285</v>
      </c>
      <c r="M7515" t="s">
        <v>10730</v>
      </c>
      <c r="N7515" t="s">
        <v>681</v>
      </c>
      <c r="O7515" t="s">
        <v>3275</v>
      </c>
    </row>
    <row r="7516" spans="1:15" x14ac:dyDescent="0.3">
      <c r="A7516" t="s">
        <v>1951</v>
      </c>
      <c r="B7516" t="s">
        <v>3246</v>
      </c>
      <c r="C7516" t="s">
        <v>5983</v>
      </c>
      <c r="D7516">
        <v>2</v>
      </c>
      <c r="E7516">
        <v>0.59971648700000002</v>
      </c>
      <c r="F7516">
        <v>0</v>
      </c>
      <c r="G7516">
        <v>1</v>
      </c>
      <c r="H7516">
        <v>0</v>
      </c>
      <c r="I7516">
        <v>0</v>
      </c>
      <c r="J7516" t="s">
        <v>18</v>
      </c>
      <c r="K7516" t="s">
        <v>5984</v>
      </c>
      <c r="L7516" t="s">
        <v>5984</v>
      </c>
      <c r="M7516" t="s">
        <v>10731</v>
      </c>
      <c r="N7516" t="s">
        <v>1951</v>
      </c>
      <c r="O7516" t="s">
        <v>3246</v>
      </c>
    </row>
    <row r="7517" spans="1:15" x14ac:dyDescent="0.3">
      <c r="A7517" t="s">
        <v>3613</v>
      </c>
      <c r="B7517" t="s">
        <v>3614</v>
      </c>
      <c r="C7517" t="s">
        <v>4466</v>
      </c>
      <c r="D7517">
        <v>2</v>
      </c>
      <c r="E7517">
        <v>0.99859000399999998</v>
      </c>
      <c r="F7517">
        <v>0</v>
      </c>
      <c r="G7517">
        <v>1</v>
      </c>
      <c r="H7517">
        <v>0</v>
      </c>
      <c r="I7517">
        <v>1</v>
      </c>
      <c r="J7517" t="s">
        <v>445</v>
      </c>
      <c r="K7517" t="s">
        <v>4467</v>
      </c>
      <c r="L7517" t="s">
        <v>4467</v>
      </c>
      <c r="M7517" t="s">
        <v>10732</v>
      </c>
      <c r="N7517" t="s">
        <v>3613</v>
      </c>
      <c r="O7517" t="s">
        <v>3614</v>
      </c>
    </row>
    <row r="7518" spans="1:15" x14ac:dyDescent="0.3">
      <c r="A7518" t="s">
        <v>542</v>
      </c>
      <c r="B7518" t="s">
        <v>3274</v>
      </c>
      <c r="C7518" t="s">
        <v>4868</v>
      </c>
      <c r="D7518">
        <v>3</v>
      </c>
      <c r="E7518">
        <v>0.95609689200000003</v>
      </c>
      <c r="F7518">
        <v>1</v>
      </c>
      <c r="G7518">
        <v>0</v>
      </c>
      <c r="H7518">
        <v>0</v>
      </c>
      <c r="I7518">
        <v>0</v>
      </c>
      <c r="J7518" t="s">
        <v>3196</v>
      </c>
      <c r="K7518" t="s">
        <v>4869</v>
      </c>
      <c r="L7518" t="s">
        <v>4869</v>
      </c>
      <c r="M7518" t="s">
        <v>10733</v>
      </c>
      <c r="N7518" t="s">
        <v>542</v>
      </c>
      <c r="O7518" t="s">
        <v>3274</v>
      </c>
    </row>
    <row r="7519" spans="1:15" x14ac:dyDescent="0.3">
      <c r="A7519" t="s">
        <v>224</v>
      </c>
      <c r="B7519" t="s">
        <v>3423</v>
      </c>
      <c r="C7519" t="s">
        <v>4575</v>
      </c>
      <c r="D7519">
        <v>3</v>
      </c>
      <c r="E7519">
        <v>0.99704878299999999</v>
      </c>
      <c r="F7519">
        <v>1</v>
      </c>
      <c r="G7519">
        <v>0</v>
      </c>
      <c r="H7519">
        <v>0</v>
      </c>
      <c r="I7519">
        <v>0</v>
      </c>
      <c r="J7519" t="s">
        <v>445</v>
      </c>
      <c r="K7519" t="s">
        <v>4576</v>
      </c>
      <c r="L7519" t="s">
        <v>4576</v>
      </c>
      <c r="M7519" t="s">
        <v>10734</v>
      </c>
      <c r="N7519" t="s">
        <v>224</v>
      </c>
      <c r="O7519" t="s">
        <v>3423</v>
      </c>
    </row>
    <row r="7520" spans="1:15" x14ac:dyDescent="0.3">
      <c r="A7520" t="s">
        <v>3352</v>
      </c>
      <c r="B7520" t="s">
        <v>4543</v>
      </c>
      <c r="C7520" t="s">
        <v>4544</v>
      </c>
      <c r="D7520">
        <v>1</v>
      </c>
      <c r="E7520">
        <v>-999.99</v>
      </c>
      <c r="F7520">
        <v>0</v>
      </c>
      <c r="G7520">
        <v>0</v>
      </c>
      <c r="H7520">
        <v>0</v>
      </c>
      <c r="I7520">
        <v>0</v>
      </c>
      <c r="J7520" t="s">
        <v>445</v>
      </c>
      <c r="K7520" t="s">
        <v>4545</v>
      </c>
      <c r="L7520" t="s">
        <v>4545</v>
      </c>
      <c r="M7520" t="s">
        <v>10735</v>
      </c>
      <c r="N7520" t="s">
        <v>3352</v>
      </c>
      <c r="O7520" t="s">
        <v>4543</v>
      </c>
    </row>
    <row r="7521" spans="1:15" x14ac:dyDescent="0.3">
      <c r="A7521" t="s">
        <v>2941</v>
      </c>
      <c r="B7521" t="s">
        <v>3422</v>
      </c>
      <c r="C7521" t="s">
        <v>4569</v>
      </c>
      <c r="D7521">
        <v>3</v>
      </c>
      <c r="E7521">
        <v>0.98040270200000001</v>
      </c>
      <c r="F7521">
        <v>1</v>
      </c>
      <c r="G7521">
        <v>0</v>
      </c>
      <c r="H7521">
        <v>0</v>
      </c>
      <c r="I7521">
        <v>0</v>
      </c>
      <c r="J7521" t="s">
        <v>3194</v>
      </c>
      <c r="K7521" t="s">
        <v>4570</v>
      </c>
      <c r="L7521" t="s">
        <v>4570</v>
      </c>
      <c r="M7521" t="s">
        <v>10736</v>
      </c>
      <c r="N7521" t="s">
        <v>2941</v>
      </c>
      <c r="O7521" t="s">
        <v>3422</v>
      </c>
    </row>
    <row r="7522" spans="1:15" x14ac:dyDescent="0.3">
      <c r="A7522" t="s">
        <v>3297</v>
      </c>
      <c r="B7522" t="s">
        <v>3298</v>
      </c>
      <c r="C7522" t="s">
        <v>5243</v>
      </c>
      <c r="D7522">
        <v>1</v>
      </c>
      <c r="E7522">
        <v>0.94002511600000005</v>
      </c>
      <c r="F7522">
        <v>0</v>
      </c>
      <c r="G7522">
        <v>0</v>
      </c>
      <c r="H7522">
        <v>0</v>
      </c>
      <c r="I7522">
        <v>0</v>
      </c>
      <c r="J7522" t="s">
        <v>3196</v>
      </c>
      <c r="K7522" t="s">
        <v>5244</v>
      </c>
      <c r="L7522" t="s">
        <v>5244</v>
      </c>
      <c r="M7522" t="s">
        <v>10737</v>
      </c>
      <c r="N7522" t="s">
        <v>3297</v>
      </c>
      <c r="O7522" t="s">
        <v>3298</v>
      </c>
    </row>
    <row r="7523" spans="1:15" x14ac:dyDescent="0.3">
      <c r="A7523" t="s">
        <v>3292</v>
      </c>
      <c r="B7523" t="s">
        <v>3293</v>
      </c>
      <c r="C7523" t="s">
        <v>4250</v>
      </c>
      <c r="D7523">
        <v>1</v>
      </c>
      <c r="E7523">
        <v>0.86784683600000001</v>
      </c>
      <c r="F7523">
        <v>0</v>
      </c>
      <c r="G7523">
        <v>0</v>
      </c>
      <c r="H7523">
        <v>0</v>
      </c>
      <c r="I7523">
        <v>1</v>
      </c>
      <c r="J7523" t="s">
        <v>445</v>
      </c>
      <c r="K7523" t="s">
        <v>4251</v>
      </c>
      <c r="L7523" t="s">
        <v>4251</v>
      </c>
      <c r="M7523" t="s">
        <v>10738</v>
      </c>
      <c r="N7523" t="s">
        <v>3292</v>
      </c>
      <c r="O7523" t="s">
        <v>3293</v>
      </c>
    </row>
    <row r="7524" spans="1:15" x14ac:dyDescent="0.3">
      <c r="A7524" t="s">
        <v>3264</v>
      </c>
      <c r="B7524" t="s">
        <v>3265</v>
      </c>
      <c r="C7524" t="s">
        <v>4507</v>
      </c>
      <c r="D7524">
        <v>2</v>
      </c>
      <c r="E7524">
        <v>0.95779686200000003</v>
      </c>
      <c r="F7524">
        <v>1</v>
      </c>
      <c r="G7524">
        <v>0</v>
      </c>
      <c r="H7524">
        <v>0</v>
      </c>
      <c r="I7524">
        <v>0</v>
      </c>
      <c r="J7524" t="s">
        <v>4</v>
      </c>
      <c r="K7524" t="s">
        <v>4508</v>
      </c>
      <c r="L7524" t="s">
        <v>4508</v>
      </c>
      <c r="M7524" t="s">
        <v>10739</v>
      </c>
      <c r="N7524" t="s">
        <v>3264</v>
      </c>
      <c r="O7524" t="s">
        <v>3265</v>
      </c>
    </row>
    <row r="7525" spans="1:15" x14ac:dyDescent="0.3">
      <c r="A7525" t="s">
        <v>2935</v>
      </c>
      <c r="B7525" t="s">
        <v>3920</v>
      </c>
      <c r="C7525" t="s">
        <v>4360</v>
      </c>
      <c r="D7525">
        <v>3</v>
      </c>
      <c r="E7525">
        <v>0.94037819499999997</v>
      </c>
      <c r="F7525">
        <v>1</v>
      </c>
      <c r="G7525">
        <v>0</v>
      </c>
      <c r="H7525">
        <v>0</v>
      </c>
      <c r="I7525">
        <v>0</v>
      </c>
      <c r="J7525" t="s">
        <v>3194</v>
      </c>
      <c r="K7525" t="s">
        <v>4361</v>
      </c>
      <c r="L7525" t="s">
        <v>4361</v>
      </c>
      <c r="M7525" t="s">
        <v>10740</v>
      </c>
      <c r="N7525" t="s">
        <v>2935</v>
      </c>
      <c r="O7525" t="s">
        <v>3920</v>
      </c>
    </row>
    <row r="7526" spans="1:15" x14ac:dyDescent="0.3">
      <c r="A7526" t="s">
        <v>3533</v>
      </c>
      <c r="B7526" t="s">
        <v>3534</v>
      </c>
      <c r="C7526" t="s">
        <v>6600</v>
      </c>
      <c r="D7526">
        <v>2</v>
      </c>
      <c r="E7526">
        <v>0.970567552</v>
      </c>
      <c r="F7526">
        <v>1</v>
      </c>
      <c r="G7526">
        <v>0</v>
      </c>
      <c r="H7526">
        <v>0</v>
      </c>
      <c r="I7526">
        <v>0</v>
      </c>
      <c r="J7526" t="s">
        <v>20</v>
      </c>
      <c r="K7526" t="s">
        <v>6601</v>
      </c>
      <c r="L7526" t="s">
        <v>6601</v>
      </c>
      <c r="M7526" t="s">
        <v>10741</v>
      </c>
      <c r="N7526" t="s">
        <v>3533</v>
      </c>
      <c r="O7526" t="s">
        <v>3534</v>
      </c>
    </row>
    <row r="7527" spans="1:15" x14ac:dyDescent="0.3">
      <c r="A7527" t="s">
        <v>3504</v>
      </c>
      <c r="B7527" t="s">
        <v>3505</v>
      </c>
      <c r="C7527" t="s">
        <v>6162</v>
      </c>
      <c r="D7527">
        <v>2</v>
      </c>
      <c r="E7527">
        <v>0.970567552</v>
      </c>
      <c r="F7527">
        <v>1</v>
      </c>
      <c r="G7527">
        <v>0</v>
      </c>
      <c r="H7527">
        <v>0</v>
      </c>
      <c r="I7527">
        <v>0</v>
      </c>
      <c r="J7527" t="s">
        <v>20</v>
      </c>
      <c r="K7527" t="s">
        <v>6163</v>
      </c>
      <c r="L7527" t="s">
        <v>6163</v>
      </c>
      <c r="M7527" t="s">
        <v>10742</v>
      </c>
      <c r="N7527" t="s">
        <v>3504</v>
      </c>
      <c r="O7527" t="s">
        <v>3505</v>
      </c>
    </row>
    <row r="7528" spans="1:15" x14ac:dyDescent="0.3">
      <c r="A7528" t="s">
        <v>3226</v>
      </c>
      <c r="B7528" t="s">
        <v>3227</v>
      </c>
      <c r="C7528" t="s">
        <v>4133</v>
      </c>
      <c r="D7528">
        <v>3</v>
      </c>
      <c r="E7528">
        <v>0.75580928700000005</v>
      </c>
      <c r="F7528">
        <v>1</v>
      </c>
      <c r="G7528">
        <v>0</v>
      </c>
      <c r="H7528">
        <v>0</v>
      </c>
      <c r="I7528">
        <v>0</v>
      </c>
      <c r="J7528" t="s">
        <v>11</v>
      </c>
      <c r="K7528" t="s">
        <v>4134</v>
      </c>
      <c r="L7528" t="s">
        <v>4134</v>
      </c>
      <c r="M7528" t="s">
        <v>10743</v>
      </c>
      <c r="N7528" t="s">
        <v>3226</v>
      </c>
      <c r="O7528" t="s">
        <v>3227</v>
      </c>
    </row>
    <row r="7529" spans="1:15" x14ac:dyDescent="0.3">
      <c r="A7529" t="s">
        <v>2166</v>
      </c>
      <c r="B7529" t="s">
        <v>2167</v>
      </c>
      <c r="C7529" t="s">
        <v>4737</v>
      </c>
      <c r="D7529">
        <v>3</v>
      </c>
      <c r="E7529">
        <v>0.95698412600000005</v>
      </c>
      <c r="F7529">
        <v>1</v>
      </c>
      <c r="G7529">
        <v>0</v>
      </c>
      <c r="H7529">
        <v>0</v>
      </c>
      <c r="I7529">
        <v>0</v>
      </c>
      <c r="J7529" t="s">
        <v>20</v>
      </c>
      <c r="K7529" t="s">
        <v>4738</v>
      </c>
      <c r="L7529" t="s">
        <v>4738</v>
      </c>
      <c r="M7529" t="s">
        <v>10744</v>
      </c>
      <c r="N7529" t="s">
        <v>2166</v>
      </c>
      <c r="O7529" t="s">
        <v>2167</v>
      </c>
    </row>
    <row r="7530" spans="1:15" x14ac:dyDescent="0.3">
      <c r="A7530" t="s">
        <v>2370</v>
      </c>
      <c r="B7530" t="s">
        <v>3281</v>
      </c>
      <c r="C7530" t="s">
        <v>4235</v>
      </c>
      <c r="D7530">
        <v>3</v>
      </c>
      <c r="E7530">
        <v>0.99708069600000004</v>
      </c>
      <c r="F7530">
        <v>1</v>
      </c>
      <c r="G7530">
        <v>0</v>
      </c>
      <c r="H7530">
        <v>0</v>
      </c>
      <c r="I7530">
        <v>0</v>
      </c>
      <c r="J7530" t="s">
        <v>33</v>
      </c>
      <c r="K7530" t="s">
        <v>4236</v>
      </c>
      <c r="L7530" t="s">
        <v>4236</v>
      </c>
      <c r="M7530" t="s">
        <v>10745</v>
      </c>
      <c r="N7530" t="s">
        <v>2370</v>
      </c>
      <c r="O7530" t="s">
        <v>3281</v>
      </c>
    </row>
    <row r="7531" spans="1:15" x14ac:dyDescent="0.3">
      <c r="A7531" t="s">
        <v>3318</v>
      </c>
      <c r="B7531" t="s">
        <v>3319</v>
      </c>
      <c r="C7531" t="s">
        <v>4002</v>
      </c>
      <c r="D7531">
        <v>2</v>
      </c>
      <c r="E7531">
        <v>0.71588807799999998</v>
      </c>
      <c r="F7531">
        <v>1</v>
      </c>
      <c r="G7531">
        <v>0</v>
      </c>
      <c r="H7531">
        <v>0</v>
      </c>
      <c r="I7531">
        <v>0</v>
      </c>
      <c r="J7531" t="s">
        <v>3196</v>
      </c>
      <c r="K7531" t="s">
        <v>4003</v>
      </c>
      <c r="L7531" t="s">
        <v>4003</v>
      </c>
      <c r="M7531" t="s">
        <v>10746</v>
      </c>
      <c r="N7531" t="s">
        <v>3318</v>
      </c>
      <c r="O7531" t="s">
        <v>3319</v>
      </c>
    </row>
    <row r="7532" spans="1:15" x14ac:dyDescent="0.3">
      <c r="A7532" t="s">
        <v>3316</v>
      </c>
      <c r="B7532" t="s">
        <v>3317</v>
      </c>
      <c r="C7532" t="s">
        <v>5139</v>
      </c>
      <c r="D7532">
        <v>2</v>
      </c>
      <c r="E7532">
        <v>0.97337145400000002</v>
      </c>
      <c r="F7532">
        <v>1</v>
      </c>
      <c r="G7532">
        <v>0</v>
      </c>
      <c r="H7532">
        <v>0</v>
      </c>
      <c r="I7532">
        <v>0</v>
      </c>
      <c r="J7532" t="s">
        <v>6</v>
      </c>
      <c r="K7532" t="s">
        <v>5140</v>
      </c>
      <c r="L7532" t="s">
        <v>5140</v>
      </c>
      <c r="M7532" t="s">
        <v>10747</v>
      </c>
      <c r="N7532" t="s">
        <v>3316</v>
      </c>
      <c r="O7532" t="s">
        <v>3317</v>
      </c>
    </row>
    <row r="7533" spans="1:15" x14ac:dyDescent="0.3">
      <c r="A7533" t="s">
        <v>3627</v>
      </c>
      <c r="B7533" t="s">
        <v>3628</v>
      </c>
      <c r="C7533" t="s">
        <v>4584</v>
      </c>
      <c r="D7533">
        <v>1</v>
      </c>
      <c r="E7533">
        <v>0.99748157000000004</v>
      </c>
      <c r="F7533">
        <v>0</v>
      </c>
      <c r="G7533">
        <v>1</v>
      </c>
      <c r="H7533">
        <v>0</v>
      </c>
      <c r="I7533">
        <v>1</v>
      </c>
      <c r="J7533" t="s">
        <v>445</v>
      </c>
      <c r="K7533" t="s">
        <v>4585</v>
      </c>
      <c r="L7533" t="s">
        <v>4585</v>
      </c>
      <c r="M7533" t="s">
        <v>10748</v>
      </c>
      <c r="N7533" t="s">
        <v>3627</v>
      </c>
      <c r="O7533" t="s">
        <v>3628</v>
      </c>
    </row>
    <row r="7534" spans="1:15" x14ac:dyDescent="0.3">
      <c r="A7534" t="s">
        <v>2923</v>
      </c>
      <c r="B7534" t="s">
        <v>3333</v>
      </c>
      <c r="C7534" t="s">
        <v>5757</v>
      </c>
      <c r="D7534">
        <v>2</v>
      </c>
      <c r="E7534">
        <v>0.89727005100000001</v>
      </c>
      <c r="F7534">
        <v>0</v>
      </c>
      <c r="G7534">
        <v>0</v>
      </c>
      <c r="H7534">
        <v>0</v>
      </c>
      <c r="I7534">
        <v>0</v>
      </c>
      <c r="J7534" t="s">
        <v>20</v>
      </c>
      <c r="K7534" t="s">
        <v>5758</v>
      </c>
      <c r="L7534" t="s">
        <v>5758</v>
      </c>
      <c r="M7534" t="s">
        <v>10749</v>
      </c>
      <c r="N7534" t="s">
        <v>2923</v>
      </c>
      <c r="O7534" t="s">
        <v>3333</v>
      </c>
    </row>
    <row r="7535" spans="1:15" x14ac:dyDescent="0.3">
      <c r="A7535" t="s">
        <v>3355</v>
      </c>
      <c r="B7535" t="s">
        <v>3356</v>
      </c>
      <c r="C7535" t="s">
        <v>4153</v>
      </c>
      <c r="D7535">
        <v>2</v>
      </c>
      <c r="E7535">
        <v>0.96972588500000001</v>
      </c>
      <c r="F7535">
        <v>1</v>
      </c>
      <c r="G7535">
        <v>0</v>
      </c>
      <c r="H7535">
        <v>0</v>
      </c>
      <c r="I7535">
        <v>0</v>
      </c>
      <c r="J7535" t="s">
        <v>33</v>
      </c>
      <c r="K7535" t="s">
        <v>4154</v>
      </c>
      <c r="L7535" t="s">
        <v>4154</v>
      </c>
      <c r="M7535" t="s">
        <v>10750</v>
      </c>
      <c r="N7535" t="s">
        <v>3355</v>
      </c>
      <c r="O7535" t="s">
        <v>3356</v>
      </c>
    </row>
    <row r="7536" spans="1:15" x14ac:dyDescent="0.3">
      <c r="A7536" t="s">
        <v>1588</v>
      </c>
      <c r="B7536" t="s">
        <v>3267</v>
      </c>
      <c r="C7536" t="s">
        <v>4445</v>
      </c>
      <c r="D7536">
        <v>1</v>
      </c>
      <c r="E7536">
        <v>0.75580928700000005</v>
      </c>
      <c r="F7536">
        <v>0</v>
      </c>
      <c r="G7536">
        <v>1</v>
      </c>
      <c r="H7536">
        <v>0</v>
      </c>
      <c r="I7536">
        <v>1</v>
      </c>
      <c r="J7536" t="s">
        <v>11</v>
      </c>
      <c r="K7536" t="s">
        <v>4446</v>
      </c>
      <c r="L7536" t="s">
        <v>4446</v>
      </c>
      <c r="M7536" t="s">
        <v>10751</v>
      </c>
      <c r="N7536" t="s">
        <v>1588</v>
      </c>
      <c r="O7536" t="s">
        <v>3267</v>
      </c>
    </row>
    <row r="7537" spans="1:15" x14ac:dyDescent="0.3">
      <c r="A7537" t="s">
        <v>638</v>
      </c>
      <c r="B7537" t="s">
        <v>787</v>
      </c>
      <c r="C7537" t="s">
        <v>4609</v>
      </c>
      <c r="D7537">
        <v>3</v>
      </c>
      <c r="E7537">
        <v>0.91805964600000001</v>
      </c>
      <c r="F7537">
        <v>1</v>
      </c>
      <c r="G7537">
        <v>0</v>
      </c>
      <c r="H7537">
        <v>0</v>
      </c>
      <c r="I7537">
        <v>0</v>
      </c>
      <c r="J7537" t="s">
        <v>14</v>
      </c>
      <c r="K7537" t="s">
        <v>4610</v>
      </c>
      <c r="L7537" t="s">
        <v>4610</v>
      </c>
      <c r="M7537" t="s">
        <v>10752</v>
      </c>
      <c r="N7537" t="s">
        <v>638</v>
      </c>
      <c r="O7537" t="s">
        <v>787</v>
      </c>
    </row>
    <row r="7538" spans="1:15" x14ac:dyDescent="0.3">
      <c r="A7538" t="s">
        <v>3290</v>
      </c>
      <c r="B7538" t="s">
        <v>3291</v>
      </c>
      <c r="C7538" t="s">
        <v>5153</v>
      </c>
      <c r="D7538">
        <v>1</v>
      </c>
      <c r="E7538">
        <v>0.90856479099999998</v>
      </c>
      <c r="F7538">
        <v>0</v>
      </c>
      <c r="G7538">
        <v>0</v>
      </c>
      <c r="H7538">
        <v>0</v>
      </c>
      <c r="I7538">
        <v>1</v>
      </c>
      <c r="J7538" t="s">
        <v>445</v>
      </c>
      <c r="K7538" t="s">
        <v>5154</v>
      </c>
      <c r="L7538" t="s">
        <v>5154</v>
      </c>
      <c r="M7538" t="s">
        <v>10753</v>
      </c>
      <c r="N7538" t="s">
        <v>3290</v>
      </c>
      <c r="O7538" t="s">
        <v>3291</v>
      </c>
    </row>
    <row r="7539" spans="1:15" x14ac:dyDescent="0.3">
      <c r="A7539" t="s">
        <v>546</v>
      </c>
      <c r="B7539" t="s">
        <v>3361</v>
      </c>
      <c r="C7539" t="s">
        <v>4267</v>
      </c>
      <c r="D7539">
        <v>3</v>
      </c>
      <c r="E7539">
        <v>0.989903317</v>
      </c>
      <c r="F7539">
        <v>1</v>
      </c>
      <c r="G7539">
        <v>0</v>
      </c>
      <c r="H7539">
        <v>0</v>
      </c>
      <c r="I7539">
        <v>0</v>
      </c>
      <c r="J7539" t="s">
        <v>3196</v>
      </c>
      <c r="K7539" t="s">
        <v>4268</v>
      </c>
      <c r="L7539" t="s">
        <v>4268</v>
      </c>
      <c r="M7539" t="s">
        <v>10754</v>
      </c>
      <c r="N7539" t="s">
        <v>546</v>
      </c>
      <c r="O7539" t="s">
        <v>3361</v>
      </c>
    </row>
    <row r="7540" spans="1:15" x14ac:dyDescent="0.3">
      <c r="A7540" t="s">
        <v>3987</v>
      </c>
      <c r="B7540" t="s">
        <v>3988</v>
      </c>
      <c r="C7540" t="s">
        <v>3989</v>
      </c>
      <c r="D7540">
        <v>1</v>
      </c>
      <c r="E7540">
        <v>-999.99</v>
      </c>
      <c r="F7540">
        <v>0</v>
      </c>
      <c r="G7540">
        <v>0</v>
      </c>
      <c r="H7540">
        <v>0</v>
      </c>
      <c r="I7540">
        <v>0</v>
      </c>
      <c r="J7540" t="s">
        <v>33</v>
      </c>
      <c r="K7540" t="s">
        <v>3990</v>
      </c>
      <c r="L7540" t="s">
        <v>3990</v>
      </c>
      <c r="M7540" t="s">
        <v>10755</v>
      </c>
      <c r="N7540" t="s">
        <v>3987</v>
      </c>
      <c r="O7540" t="s">
        <v>3988</v>
      </c>
    </row>
    <row r="7541" spans="1:15" x14ac:dyDescent="0.3">
      <c r="A7541" t="s">
        <v>3397</v>
      </c>
      <c r="B7541" t="s">
        <v>3398</v>
      </c>
      <c r="C7541" t="s">
        <v>3991</v>
      </c>
      <c r="D7541">
        <v>2</v>
      </c>
      <c r="E7541">
        <v>0.94072113999999996</v>
      </c>
      <c r="F7541">
        <v>1</v>
      </c>
      <c r="G7541">
        <v>0</v>
      </c>
      <c r="H7541">
        <v>0</v>
      </c>
      <c r="I7541">
        <v>0</v>
      </c>
      <c r="J7541" t="s">
        <v>33</v>
      </c>
      <c r="K7541" t="s">
        <v>3990</v>
      </c>
      <c r="L7541" t="s">
        <v>3990</v>
      </c>
      <c r="M7541" t="s">
        <v>10755</v>
      </c>
      <c r="N7541" t="s">
        <v>3397</v>
      </c>
      <c r="O7541" t="s">
        <v>3398</v>
      </c>
    </row>
    <row r="7542" spans="1:15" x14ac:dyDescent="0.3">
      <c r="A7542" t="s">
        <v>3295</v>
      </c>
      <c r="B7542" t="s">
        <v>3296</v>
      </c>
      <c r="C7542" t="s">
        <v>6564</v>
      </c>
      <c r="D7542">
        <v>2</v>
      </c>
      <c r="E7542">
        <v>0.95732709400000005</v>
      </c>
      <c r="F7542">
        <v>1</v>
      </c>
      <c r="G7542">
        <v>0</v>
      </c>
      <c r="H7542">
        <v>0</v>
      </c>
      <c r="I7542">
        <v>0</v>
      </c>
      <c r="J7542" t="s">
        <v>33</v>
      </c>
      <c r="K7542" t="s">
        <v>6565</v>
      </c>
      <c r="L7542" t="s">
        <v>6565</v>
      </c>
      <c r="M7542" t="s">
        <v>10756</v>
      </c>
      <c r="N7542" t="s">
        <v>3295</v>
      </c>
      <c r="O7542" t="s">
        <v>3296</v>
      </c>
    </row>
    <row r="7543" spans="1:15" x14ac:dyDescent="0.3">
      <c r="A7543" t="s">
        <v>3605</v>
      </c>
      <c r="B7543" t="s">
        <v>3606</v>
      </c>
      <c r="C7543" t="s">
        <v>4895</v>
      </c>
      <c r="D7543">
        <v>2</v>
      </c>
      <c r="E7543">
        <v>0.99650308399999998</v>
      </c>
      <c r="F7543">
        <v>0</v>
      </c>
      <c r="G7543">
        <v>1</v>
      </c>
      <c r="H7543">
        <v>0</v>
      </c>
      <c r="I7543">
        <v>1</v>
      </c>
      <c r="J7543" t="s">
        <v>445</v>
      </c>
      <c r="K7543" t="s">
        <v>4896</v>
      </c>
      <c r="L7543" t="s">
        <v>4896</v>
      </c>
      <c r="M7543" t="s">
        <v>10757</v>
      </c>
      <c r="N7543" t="s">
        <v>3605</v>
      </c>
      <c r="O7543" t="s">
        <v>3606</v>
      </c>
    </row>
    <row r="7544" spans="1:15" x14ac:dyDescent="0.3">
      <c r="A7544" t="s">
        <v>673</v>
      </c>
      <c r="B7544" t="s">
        <v>2145</v>
      </c>
      <c r="C7544" t="s">
        <v>4017</v>
      </c>
      <c r="D7544">
        <v>3</v>
      </c>
      <c r="E7544">
        <v>0.96560079700000001</v>
      </c>
      <c r="F7544">
        <v>1</v>
      </c>
      <c r="G7544">
        <v>0</v>
      </c>
      <c r="H7544">
        <v>0</v>
      </c>
      <c r="I7544">
        <v>0</v>
      </c>
      <c r="J7544" t="s">
        <v>4</v>
      </c>
      <c r="K7544" t="s">
        <v>4018</v>
      </c>
      <c r="L7544" t="s">
        <v>4018</v>
      </c>
      <c r="M7544" t="s">
        <v>10758</v>
      </c>
      <c r="N7544" t="s">
        <v>673</v>
      </c>
      <c r="O7544" t="s">
        <v>2145</v>
      </c>
    </row>
    <row r="7545" spans="1:15" x14ac:dyDescent="0.3">
      <c r="A7545" t="s">
        <v>3417</v>
      </c>
      <c r="B7545" t="s">
        <v>3418</v>
      </c>
      <c r="C7545" t="s">
        <v>6171</v>
      </c>
      <c r="D7545">
        <v>2</v>
      </c>
      <c r="E7545">
        <v>0.89585053999999997</v>
      </c>
      <c r="F7545">
        <v>1</v>
      </c>
      <c r="G7545">
        <v>0</v>
      </c>
      <c r="H7545">
        <v>0</v>
      </c>
      <c r="I7545">
        <v>0</v>
      </c>
      <c r="J7545" t="s">
        <v>20</v>
      </c>
      <c r="K7545" t="s">
        <v>6172</v>
      </c>
      <c r="L7545" t="s">
        <v>6172</v>
      </c>
      <c r="M7545" t="s">
        <v>10759</v>
      </c>
      <c r="N7545" t="s">
        <v>3417</v>
      </c>
      <c r="O7545" t="s">
        <v>3418</v>
      </c>
    </row>
    <row r="7546" spans="1:15" x14ac:dyDescent="0.3">
      <c r="A7546" t="s">
        <v>3324</v>
      </c>
      <c r="B7546" t="s">
        <v>3325</v>
      </c>
      <c r="C7546" t="s">
        <v>4748</v>
      </c>
      <c r="D7546">
        <v>2</v>
      </c>
      <c r="E7546">
        <v>0.89727005100000001</v>
      </c>
      <c r="F7546">
        <v>0</v>
      </c>
      <c r="G7546">
        <v>0</v>
      </c>
      <c r="H7546">
        <v>0</v>
      </c>
      <c r="I7546">
        <v>0</v>
      </c>
      <c r="J7546" t="s">
        <v>20</v>
      </c>
      <c r="K7546" t="s">
        <v>4749</v>
      </c>
      <c r="L7546" t="s">
        <v>4749</v>
      </c>
      <c r="M7546" t="s">
        <v>10760</v>
      </c>
      <c r="N7546" t="s">
        <v>3324</v>
      </c>
      <c r="O7546" t="s">
        <v>3325</v>
      </c>
    </row>
    <row r="7547" spans="1:15" x14ac:dyDescent="0.3">
      <c r="A7547" t="s">
        <v>3513</v>
      </c>
      <c r="B7547" t="s">
        <v>6047</v>
      </c>
      <c r="C7547" t="s">
        <v>6048</v>
      </c>
      <c r="D7547">
        <v>1</v>
      </c>
      <c r="E7547">
        <v>-999.99</v>
      </c>
      <c r="F7547">
        <v>0</v>
      </c>
      <c r="G7547">
        <v>0</v>
      </c>
      <c r="H7547">
        <v>0</v>
      </c>
      <c r="I7547">
        <v>0</v>
      </c>
      <c r="J7547" t="s">
        <v>33</v>
      </c>
      <c r="K7547" t="s">
        <v>6049</v>
      </c>
      <c r="L7547" t="s">
        <v>6049</v>
      </c>
      <c r="M7547" t="s">
        <v>10761</v>
      </c>
      <c r="N7547" t="s">
        <v>3513</v>
      </c>
      <c r="O7547" t="s">
        <v>6047</v>
      </c>
    </row>
    <row r="7548" spans="1:15" x14ac:dyDescent="0.3">
      <c r="A7548" t="s">
        <v>3454</v>
      </c>
      <c r="B7548" t="s">
        <v>3455</v>
      </c>
      <c r="C7548" t="s">
        <v>4186</v>
      </c>
      <c r="D7548">
        <v>3</v>
      </c>
      <c r="E7548">
        <v>0.98113936199999996</v>
      </c>
      <c r="F7548">
        <v>1</v>
      </c>
      <c r="G7548">
        <v>0</v>
      </c>
      <c r="H7548">
        <v>0</v>
      </c>
      <c r="I7548">
        <v>0</v>
      </c>
      <c r="J7548" t="s">
        <v>33</v>
      </c>
      <c r="K7548" t="s">
        <v>4187</v>
      </c>
      <c r="L7548" t="s">
        <v>4187</v>
      </c>
      <c r="M7548" t="s">
        <v>10762</v>
      </c>
      <c r="N7548" t="s">
        <v>3454</v>
      </c>
      <c r="O7548" t="s">
        <v>3455</v>
      </c>
    </row>
    <row r="7549" spans="1:15" x14ac:dyDescent="0.3">
      <c r="A7549" t="s">
        <v>3414</v>
      </c>
      <c r="B7549" t="s">
        <v>3415</v>
      </c>
      <c r="C7549" t="s">
        <v>4787</v>
      </c>
      <c r="D7549">
        <v>1</v>
      </c>
      <c r="E7549">
        <v>0.99418604600000005</v>
      </c>
      <c r="F7549">
        <v>0</v>
      </c>
      <c r="G7549">
        <v>1</v>
      </c>
      <c r="H7549">
        <v>0</v>
      </c>
      <c r="I7549">
        <v>1</v>
      </c>
      <c r="J7549" t="s">
        <v>445</v>
      </c>
      <c r="K7549" t="s">
        <v>4788</v>
      </c>
      <c r="L7549" t="s">
        <v>4788</v>
      </c>
      <c r="M7549" t="s">
        <v>10763</v>
      </c>
      <c r="N7549" t="s">
        <v>3414</v>
      </c>
      <c r="O7549" t="s">
        <v>3415</v>
      </c>
    </row>
    <row r="7550" spans="1:15" x14ac:dyDescent="0.3">
      <c r="A7550" t="s">
        <v>27</v>
      </c>
      <c r="B7550" t="s">
        <v>3320</v>
      </c>
      <c r="C7550" t="s">
        <v>4305</v>
      </c>
      <c r="D7550">
        <v>3</v>
      </c>
      <c r="E7550">
        <v>0.98844223499999995</v>
      </c>
      <c r="F7550">
        <v>1</v>
      </c>
      <c r="G7550">
        <v>0</v>
      </c>
      <c r="H7550">
        <v>0</v>
      </c>
      <c r="I7550">
        <v>0</v>
      </c>
      <c r="J7550" t="s">
        <v>13</v>
      </c>
      <c r="K7550" t="s">
        <v>4306</v>
      </c>
      <c r="L7550" t="s">
        <v>4306</v>
      </c>
      <c r="M7550" t="s">
        <v>10764</v>
      </c>
      <c r="N7550" t="s">
        <v>27</v>
      </c>
      <c r="O7550" t="s">
        <v>3320</v>
      </c>
    </row>
    <row r="7551" spans="1:15" x14ac:dyDescent="0.3">
      <c r="A7551" t="s">
        <v>1212</v>
      </c>
      <c r="B7551" t="s">
        <v>3448</v>
      </c>
      <c r="C7551" t="s">
        <v>5879</v>
      </c>
      <c r="D7551">
        <v>2</v>
      </c>
      <c r="E7551">
        <v>0.84766218500000001</v>
      </c>
      <c r="F7551">
        <v>0</v>
      </c>
      <c r="G7551">
        <v>0</v>
      </c>
      <c r="H7551">
        <v>0</v>
      </c>
      <c r="I7551">
        <v>0</v>
      </c>
      <c r="J7551" t="s">
        <v>8</v>
      </c>
      <c r="K7551" t="s">
        <v>5880</v>
      </c>
      <c r="L7551" t="s">
        <v>5880</v>
      </c>
      <c r="M7551" t="s">
        <v>10765</v>
      </c>
      <c r="N7551" t="s">
        <v>1212</v>
      </c>
      <c r="O7551" t="s">
        <v>3448</v>
      </c>
    </row>
    <row r="7552" spans="1:15" x14ac:dyDescent="0.3">
      <c r="A7552" t="s">
        <v>3339</v>
      </c>
      <c r="B7552" t="s">
        <v>3340</v>
      </c>
      <c r="C7552" t="s">
        <v>4337</v>
      </c>
      <c r="D7552">
        <v>1</v>
      </c>
      <c r="E7552">
        <v>0.53473875299999996</v>
      </c>
      <c r="F7552">
        <v>0</v>
      </c>
      <c r="G7552">
        <v>1</v>
      </c>
      <c r="H7552">
        <v>0</v>
      </c>
      <c r="I7552">
        <v>0</v>
      </c>
      <c r="J7552" t="s">
        <v>4</v>
      </c>
      <c r="K7552" t="s">
        <v>4338</v>
      </c>
      <c r="L7552" t="s">
        <v>4338</v>
      </c>
      <c r="M7552" t="s">
        <v>10766</v>
      </c>
      <c r="N7552" t="s">
        <v>3339</v>
      </c>
      <c r="O7552" t="s">
        <v>3340</v>
      </c>
    </row>
    <row r="7553" spans="1:15" x14ac:dyDescent="0.3">
      <c r="A7553" t="s">
        <v>3573</v>
      </c>
      <c r="B7553" t="s">
        <v>3574</v>
      </c>
      <c r="C7553" t="s">
        <v>4127</v>
      </c>
      <c r="D7553">
        <v>3</v>
      </c>
      <c r="E7553">
        <v>0.96254773400000004</v>
      </c>
      <c r="F7553">
        <v>0</v>
      </c>
      <c r="G7553">
        <v>1</v>
      </c>
      <c r="H7553">
        <v>0</v>
      </c>
      <c r="I7553">
        <v>0</v>
      </c>
      <c r="J7553" t="s">
        <v>33</v>
      </c>
      <c r="K7553" t="s">
        <v>4128</v>
      </c>
      <c r="L7553" t="s">
        <v>4128</v>
      </c>
      <c r="M7553" t="s">
        <v>10767</v>
      </c>
      <c r="N7553" t="s">
        <v>3573</v>
      </c>
      <c r="O7553" t="s">
        <v>3574</v>
      </c>
    </row>
    <row r="7554" spans="1:15" x14ac:dyDescent="0.3">
      <c r="A7554" t="s">
        <v>3322</v>
      </c>
      <c r="B7554" t="s">
        <v>3323</v>
      </c>
      <c r="C7554" t="s">
        <v>4612</v>
      </c>
      <c r="D7554">
        <v>1</v>
      </c>
      <c r="E7554">
        <v>0.879604528</v>
      </c>
      <c r="F7554">
        <v>0</v>
      </c>
      <c r="G7554">
        <v>0</v>
      </c>
      <c r="H7554">
        <v>0</v>
      </c>
      <c r="I7554">
        <v>0</v>
      </c>
      <c r="J7554" t="s">
        <v>8</v>
      </c>
      <c r="K7554" t="s">
        <v>4613</v>
      </c>
      <c r="L7554" t="s">
        <v>4613</v>
      </c>
      <c r="M7554" t="s">
        <v>10768</v>
      </c>
      <c r="N7554" t="s">
        <v>3322</v>
      </c>
      <c r="O7554" t="s">
        <v>3323</v>
      </c>
    </row>
    <row r="7555" spans="1:15" x14ac:dyDescent="0.3">
      <c r="A7555" t="s">
        <v>3484</v>
      </c>
      <c r="B7555" t="s">
        <v>3485</v>
      </c>
      <c r="C7555" t="s">
        <v>4366</v>
      </c>
      <c r="D7555">
        <v>3</v>
      </c>
      <c r="E7555">
        <v>0.98786071499999994</v>
      </c>
      <c r="F7555">
        <v>1</v>
      </c>
      <c r="G7555">
        <v>0</v>
      </c>
      <c r="H7555">
        <v>0</v>
      </c>
      <c r="I7555">
        <v>0</v>
      </c>
      <c r="J7555" t="s">
        <v>11</v>
      </c>
      <c r="K7555" t="s">
        <v>4367</v>
      </c>
      <c r="L7555" t="s">
        <v>4367</v>
      </c>
      <c r="M7555" t="s">
        <v>10769</v>
      </c>
      <c r="N7555" t="s">
        <v>3484</v>
      </c>
      <c r="O7555" t="s">
        <v>3485</v>
      </c>
    </row>
    <row r="7556" spans="1:15" x14ac:dyDescent="0.3">
      <c r="A7556" t="s">
        <v>1602</v>
      </c>
      <c r="B7556" t="s">
        <v>3228</v>
      </c>
      <c r="C7556" t="s">
        <v>4288</v>
      </c>
      <c r="D7556">
        <v>3</v>
      </c>
      <c r="E7556">
        <v>0.74379151099999996</v>
      </c>
      <c r="F7556">
        <v>1</v>
      </c>
      <c r="G7556">
        <v>0</v>
      </c>
      <c r="H7556">
        <v>0</v>
      </c>
      <c r="I7556">
        <v>0</v>
      </c>
      <c r="J7556" t="s">
        <v>11</v>
      </c>
      <c r="K7556" t="s">
        <v>4289</v>
      </c>
      <c r="L7556" t="s">
        <v>4289</v>
      </c>
      <c r="M7556" t="s">
        <v>10770</v>
      </c>
      <c r="N7556" t="s">
        <v>1602</v>
      </c>
      <c r="O7556" t="s">
        <v>3228</v>
      </c>
    </row>
    <row r="7557" spans="1:15" x14ac:dyDescent="0.3">
      <c r="A7557" t="s">
        <v>31</v>
      </c>
      <c r="B7557" t="s">
        <v>3374</v>
      </c>
      <c r="C7557" t="s">
        <v>4950</v>
      </c>
      <c r="D7557">
        <v>3</v>
      </c>
      <c r="E7557">
        <v>0.95366443400000001</v>
      </c>
      <c r="F7557">
        <v>1</v>
      </c>
      <c r="G7557">
        <v>0</v>
      </c>
      <c r="H7557">
        <v>0</v>
      </c>
      <c r="I7557">
        <v>0</v>
      </c>
      <c r="J7557" t="s">
        <v>13</v>
      </c>
      <c r="K7557" t="s">
        <v>4951</v>
      </c>
      <c r="L7557" t="s">
        <v>4951</v>
      </c>
      <c r="M7557" t="s">
        <v>10771</v>
      </c>
      <c r="N7557" t="s">
        <v>31</v>
      </c>
      <c r="O7557" t="s">
        <v>3374</v>
      </c>
    </row>
    <row r="7558" spans="1:15" x14ac:dyDescent="0.3">
      <c r="A7558" t="s">
        <v>1290</v>
      </c>
      <c r="B7558" t="s">
        <v>3357</v>
      </c>
      <c r="C7558" t="s">
        <v>4193</v>
      </c>
      <c r="D7558">
        <v>3</v>
      </c>
      <c r="E7558">
        <v>0.94285607000000005</v>
      </c>
      <c r="F7558">
        <v>1</v>
      </c>
      <c r="G7558">
        <v>0</v>
      </c>
      <c r="H7558">
        <v>0</v>
      </c>
      <c r="I7558">
        <v>0</v>
      </c>
      <c r="J7558" t="s">
        <v>13</v>
      </c>
      <c r="K7558" t="s">
        <v>4194</v>
      </c>
      <c r="L7558" t="s">
        <v>4194</v>
      </c>
      <c r="M7558" t="s">
        <v>10772</v>
      </c>
      <c r="N7558" t="s">
        <v>1290</v>
      </c>
      <c r="O7558" t="s">
        <v>3357</v>
      </c>
    </row>
    <row r="7559" spans="1:15" x14ac:dyDescent="0.3">
      <c r="A7559" t="s">
        <v>2203</v>
      </c>
      <c r="B7559" t="s">
        <v>2204</v>
      </c>
      <c r="C7559" t="s">
        <v>3992</v>
      </c>
      <c r="D7559">
        <v>3</v>
      </c>
      <c r="E7559">
        <v>0.15003534700000001</v>
      </c>
      <c r="F7559">
        <v>1</v>
      </c>
      <c r="G7559">
        <v>0</v>
      </c>
      <c r="H7559">
        <v>0</v>
      </c>
      <c r="I7559">
        <v>0</v>
      </c>
      <c r="J7559" t="s">
        <v>8</v>
      </c>
      <c r="K7559" t="s">
        <v>3993</v>
      </c>
      <c r="L7559" t="s">
        <v>3993</v>
      </c>
      <c r="M7559" t="s">
        <v>10773</v>
      </c>
      <c r="N7559" t="s">
        <v>2203</v>
      </c>
      <c r="O7559" t="s">
        <v>2204</v>
      </c>
    </row>
    <row r="7560" spans="1:15" x14ac:dyDescent="0.3">
      <c r="A7560" t="s">
        <v>3437</v>
      </c>
      <c r="B7560" t="s">
        <v>3438</v>
      </c>
      <c r="C7560" t="s">
        <v>4434</v>
      </c>
      <c r="D7560">
        <v>3</v>
      </c>
      <c r="E7560">
        <v>0.96649593099999997</v>
      </c>
      <c r="F7560">
        <v>1</v>
      </c>
      <c r="G7560">
        <v>0</v>
      </c>
      <c r="H7560">
        <v>0</v>
      </c>
      <c r="I7560">
        <v>0</v>
      </c>
      <c r="J7560" t="s">
        <v>11</v>
      </c>
      <c r="K7560" t="s">
        <v>4435</v>
      </c>
      <c r="L7560" t="s">
        <v>4435</v>
      </c>
      <c r="M7560" t="s">
        <v>10774</v>
      </c>
      <c r="N7560" t="s">
        <v>3437</v>
      </c>
      <c r="O7560" t="s">
        <v>3438</v>
      </c>
    </row>
    <row r="7561" spans="1:15" x14ac:dyDescent="0.3">
      <c r="A7561" t="s">
        <v>3401</v>
      </c>
      <c r="B7561" t="s">
        <v>3402</v>
      </c>
      <c r="C7561" t="s">
        <v>5144</v>
      </c>
      <c r="D7561">
        <v>1</v>
      </c>
      <c r="E7561">
        <v>0.95012959799999996</v>
      </c>
      <c r="F7561">
        <v>0</v>
      </c>
      <c r="G7561">
        <v>0</v>
      </c>
      <c r="H7561">
        <v>0</v>
      </c>
      <c r="I7561">
        <v>1</v>
      </c>
      <c r="J7561" t="s">
        <v>445</v>
      </c>
      <c r="K7561" t="s">
        <v>5145</v>
      </c>
      <c r="L7561" t="s">
        <v>5145</v>
      </c>
      <c r="M7561" t="s">
        <v>10775</v>
      </c>
      <c r="N7561" t="s">
        <v>3401</v>
      </c>
      <c r="O7561" t="s">
        <v>3402</v>
      </c>
    </row>
    <row r="7562" spans="1:15" x14ac:dyDescent="0.3">
      <c r="A7562" t="s">
        <v>3625</v>
      </c>
      <c r="B7562" t="s">
        <v>3626</v>
      </c>
      <c r="C7562" t="s">
        <v>4880</v>
      </c>
      <c r="D7562">
        <v>1</v>
      </c>
      <c r="E7562">
        <v>0.99745057100000001</v>
      </c>
      <c r="F7562">
        <v>0</v>
      </c>
      <c r="G7562">
        <v>0</v>
      </c>
      <c r="H7562">
        <v>0</v>
      </c>
      <c r="I7562">
        <v>0</v>
      </c>
      <c r="J7562" t="s">
        <v>445</v>
      </c>
      <c r="K7562" t="s">
        <v>4881</v>
      </c>
      <c r="L7562" t="s">
        <v>4881</v>
      </c>
      <c r="M7562" t="s">
        <v>10776</v>
      </c>
      <c r="N7562" t="s">
        <v>3625</v>
      </c>
      <c r="O7562" t="s">
        <v>3626</v>
      </c>
    </row>
    <row r="7563" spans="1:15" x14ac:dyDescent="0.3">
      <c r="A7563" t="s">
        <v>210</v>
      </c>
      <c r="B7563" t="s">
        <v>3385</v>
      </c>
      <c r="C7563" t="s">
        <v>5871</v>
      </c>
      <c r="D7563">
        <v>3</v>
      </c>
      <c r="E7563">
        <v>0.98906472700000003</v>
      </c>
      <c r="F7563">
        <v>1</v>
      </c>
      <c r="G7563">
        <v>0</v>
      </c>
      <c r="H7563">
        <v>0</v>
      </c>
      <c r="I7563">
        <v>0</v>
      </c>
      <c r="J7563" t="s">
        <v>445</v>
      </c>
      <c r="K7563" t="s">
        <v>5872</v>
      </c>
      <c r="L7563" t="s">
        <v>5872</v>
      </c>
      <c r="M7563" t="s">
        <v>10777</v>
      </c>
      <c r="N7563" t="s">
        <v>210</v>
      </c>
      <c r="O7563" t="s">
        <v>3385</v>
      </c>
    </row>
    <row r="7564" spans="1:15" x14ac:dyDescent="0.3">
      <c r="A7564" t="s">
        <v>419</v>
      </c>
      <c r="B7564" t="s">
        <v>3449</v>
      </c>
      <c r="C7564" t="s">
        <v>4522</v>
      </c>
      <c r="D7564">
        <v>2</v>
      </c>
      <c r="E7564">
        <v>0.99704878299999999</v>
      </c>
      <c r="F7564">
        <v>0</v>
      </c>
      <c r="G7564">
        <v>0</v>
      </c>
      <c r="H7564">
        <v>0</v>
      </c>
      <c r="I7564">
        <v>1</v>
      </c>
      <c r="J7564" t="s">
        <v>445</v>
      </c>
      <c r="K7564" t="s">
        <v>4523</v>
      </c>
      <c r="L7564" t="s">
        <v>4523</v>
      </c>
      <c r="M7564" t="s">
        <v>10778</v>
      </c>
      <c r="N7564" t="s">
        <v>419</v>
      </c>
      <c r="O7564" t="s">
        <v>3449</v>
      </c>
    </row>
    <row r="7565" spans="1:15" x14ac:dyDescent="0.3">
      <c r="A7565" t="s">
        <v>2282</v>
      </c>
      <c r="B7565" t="s">
        <v>2285</v>
      </c>
      <c r="C7565" t="s">
        <v>4525</v>
      </c>
      <c r="D7565">
        <v>3</v>
      </c>
      <c r="E7565">
        <v>0.99704878299999999</v>
      </c>
      <c r="F7565">
        <v>0</v>
      </c>
      <c r="G7565">
        <v>1</v>
      </c>
      <c r="H7565">
        <v>0</v>
      </c>
      <c r="I7565">
        <v>0</v>
      </c>
      <c r="J7565" t="s">
        <v>445</v>
      </c>
      <c r="K7565" t="s">
        <v>4523</v>
      </c>
      <c r="L7565" t="s">
        <v>4523</v>
      </c>
      <c r="M7565" t="s">
        <v>10778</v>
      </c>
      <c r="N7565" t="s">
        <v>2282</v>
      </c>
      <c r="O7565" t="s">
        <v>2285</v>
      </c>
    </row>
    <row r="7566" spans="1:15" x14ac:dyDescent="0.3">
      <c r="A7566" t="s">
        <v>2100</v>
      </c>
      <c r="B7566" t="s">
        <v>3476</v>
      </c>
      <c r="C7566" t="s">
        <v>4540</v>
      </c>
      <c r="D7566">
        <v>3</v>
      </c>
      <c r="E7566">
        <v>0.99704878299999999</v>
      </c>
      <c r="F7566">
        <v>0</v>
      </c>
      <c r="G7566">
        <v>1</v>
      </c>
      <c r="H7566">
        <v>0</v>
      </c>
      <c r="I7566">
        <v>0</v>
      </c>
      <c r="J7566" t="s">
        <v>445</v>
      </c>
      <c r="K7566" t="s">
        <v>4541</v>
      </c>
      <c r="L7566" t="s">
        <v>4541</v>
      </c>
      <c r="M7566" t="s">
        <v>10779</v>
      </c>
      <c r="N7566" t="s">
        <v>2100</v>
      </c>
      <c r="O7566" t="s">
        <v>3476</v>
      </c>
    </row>
    <row r="7567" spans="1:15" x14ac:dyDescent="0.3">
      <c r="A7567" t="s">
        <v>3660</v>
      </c>
      <c r="B7567" t="s">
        <v>3661</v>
      </c>
      <c r="C7567" t="s">
        <v>4678</v>
      </c>
      <c r="D7567">
        <v>1</v>
      </c>
      <c r="E7567">
        <v>0.99874756499999995</v>
      </c>
      <c r="F7567">
        <v>0</v>
      </c>
      <c r="G7567">
        <v>0</v>
      </c>
      <c r="H7567">
        <v>0</v>
      </c>
      <c r="I7567">
        <v>1</v>
      </c>
      <c r="J7567" t="s">
        <v>445</v>
      </c>
      <c r="K7567" t="s">
        <v>4679</v>
      </c>
      <c r="L7567" t="s">
        <v>4679</v>
      </c>
      <c r="M7567" t="s">
        <v>10780</v>
      </c>
      <c r="N7567" t="s">
        <v>3660</v>
      </c>
      <c r="O7567" t="s">
        <v>3661</v>
      </c>
    </row>
    <row r="7568" spans="1:15" x14ac:dyDescent="0.3">
      <c r="A7568" t="s">
        <v>2839</v>
      </c>
      <c r="B7568" t="s">
        <v>3725</v>
      </c>
      <c r="C7568" t="s">
        <v>4634</v>
      </c>
      <c r="D7568">
        <v>1</v>
      </c>
      <c r="E7568">
        <v>0.99609429800000004</v>
      </c>
      <c r="F7568">
        <v>0</v>
      </c>
      <c r="G7568">
        <v>0</v>
      </c>
      <c r="H7568">
        <v>0</v>
      </c>
      <c r="I7568">
        <v>1</v>
      </c>
      <c r="J7568" t="s">
        <v>445</v>
      </c>
      <c r="K7568" t="s">
        <v>4635</v>
      </c>
      <c r="L7568" t="s">
        <v>4635</v>
      </c>
      <c r="M7568" t="s">
        <v>10781</v>
      </c>
      <c r="N7568" t="s">
        <v>2839</v>
      </c>
      <c r="O7568" t="s">
        <v>3725</v>
      </c>
    </row>
    <row r="7569" spans="1:15" x14ac:dyDescent="0.3">
      <c r="A7569" t="s">
        <v>1287</v>
      </c>
      <c r="B7569" t="s">
        <v>3604</v>
      </c>
      <c r="C7569" t="s">
        <v>5120</v>
      </c>
      <c r="D7569">
        <v>3</v>
      </c>
      <c r="E7569">
        <v>0.80470152800000005</v>
      </c>
      <c r="F7569">
        <v>1</v>
      </c>
      <c r="G7569">
        <v>0</v>
      </c>
      <c r="H7569">
        <v>0</v>
      </c>
      <c r="I7569">
        <v>0</v>
      </c>
      <c r="J7569" t="s">
        <v>10</v>
      </c>
      <c r="K7569" t="s">
        <v>5121</v>
      </c>
      <c r="L7569" t="s">
        <v>5121</v>
      </c>
      <c r="M7569" t="s">
        <v>10782</v>
      </c>
      <c r="N7569" t="s">
        <v>1287</v>
      </c>
      <c r="O7569" t="s">
        <v>3604</v>
      </c>
    </row>
    <row r="7570" spans="1:15" x14ac:dyDescent="0.3">
      <c r="A7570" t="s">
        <v>3658</v>
      </c>
      <c r="B7570" t="s">
        <v>3659</v>
      </c>
      <c r="C7570" t="s">
        <v>5028</v>
      </c>
      <c r="D7570">
        <v>1</v>
      </c>
      <c r="E7570">
        <v>0.97709173299999996</v>
      </c>
      <c r="F7570">
        <v>0</v>
      </c>
      <c r="G7570">
        <v>0</v>
      </c>
      <c r="H7570">
        <v>0</v>
      </c>
      <c r="I7570">
        <v>1</v>
      </c>
      <c r="J7570" t="s">
        <v>445</v>
      </c>
      <c r="K7570" t="s">
        <v>5029</v>
      </c>
      <c r="L7570" t="s">
        <v>5029</v>
      </c>
      <c r="M7570" t="s">
        <v>10783</v>
      </c>
      <c r="N7570" t="s">
        <v>3658</v>
      </c>
      <c r="O7570" t="s">
        <v>3659</v>
      </c>
    </row>
    <row r="7571" spans="1:15" x14ac:dyDescent="0.3">
      <c r="A7571" t="s">
        <v>29</v>
      </c>
      <c r="B7571" t="s">
        <v>1007</v>
      </c>
      <c r="C7571" t="s">
        <v>4308</v>
      </c>
      <c r="D7571">
        <v>3</v>
      </c>
      <c r="E7571">
        <v>0.97319133199999996</v>
      </c>
      <c r="F7571">
        <v>1</v>
      </c>
      <c r="G7571">
        <v>0</v>
      </c>
      <c r="H7571">
        <v>0</v>
      </c>
      <c r="I7571">
        <v>0</v>
      </c>
      <c r="J7571" t="s">
        <v>13</v>
      </c>
      <c r="K7571" t="s">
        <v>4309</v>
      </c>
      <c r="L7571" t="s">
        <v>4309</v>
      </c>
      <c r="M7571" t="s">
        <v>10784</v>
      </c>
      <c r="N7571" t="s">
        <v>29</v>
      </c>
      <c r="O7571" t="s">
        <v>1007</v>
      </c>
    </row>
    <row r="7572" spans="1:15" x14ac:dyDescent="0.3">
      <c r="A7572" t="s">
        <v>5079</v>
      </c>
      <c r="B7572" t="s">
        <v>5080</v>
      </c>
      <c r="C7572" t="s">
        <v>5081</v>
      </c>
      <c r="D7572">
        <v>2</v>
      </c>
      <c r="E7572">
        <v>0.79361735200000005</v>
      </c>
      <c r="F7572">
        <v>1</v>
      </c>
      <c r="G7572">
        <v>0</v>
      </c>
      <c r="H7572">
        <v>0</v>
      </c>
      <c r="I7572">
        <v>0</v>
      </c>
      <c r="J7572" t="s">
        <v>6</v>
      </c>
      <c r="K7572" t="s">
        <v>5082</v>
      </c>
      <c r="L7572" t="s">
        <v>5082</v>
      </c>
      <c r="M7572" t="s">
        <v>10785</v>
      </c>
      <c r="N7572" t="s">
        <v>5079</v>
      </c>
      <c r="O7572" t="s">
        <v>5080</v>
      </c>
    </row>
    <row r="7573" spans="1:15" x14ac:dyDescent="0.3">
      <c r="A7573" t="s">
        <v>211</v>
      </c>
      <c r="B7573" t="s">
        <v>3282</v>
      </c>
      <c r="C7573" t="s">
        <v>4244</v>
      </c>
      <c r="D7573">
        <v>3</v>
      </c>
      <c r="E7573">
        <v>0.98906472700000003</v>
      </c>
      <c r="F7573">
        <v>1</v>
      </c>
      <c r="G7573">
        <v>0</v>
      </c>
      <c r="H7573">
        <v>0</v>
      </c>
      <c r="I7573">
        <v>0</v>
      </c>
      <c r="J7573" t="s">
        <v>445</v>
      </c>
      <c r="K7573" t="s">
        <v>4245</v>
      </c>
      <c r="L7573" t="s">
        <v>4245</v>
      </c>
      <c r="M7573" t="s">
        <v>10786</v>
      </c>
      <c r="N7573" t="s">
        <v>211</v>
      </c>
      <c r="O7573" t="s">
        <v>3282</v>
      </c>
    </row>
    <row r="7574" spans="1:15" x14ac:dyDescent="0.3">
      <c r="A7574" t="s">
        <v>1539</v>
      </c>
      <c r="B7574" t="s">
        <v>3416</v>
      </c>
      <c r="C7574" t="s">
        <v>4163</v>
      </c>
      <c r="D7574">
        <v>3</v>
      </c>
      <c r="E7574">
        <v>0.96104988800000002</v>
      </c>
      <c r="F7574">
        <v>1</v>
      </c>
      <c r="G7574">
        <v>0</v>
      </c>
      <c r="H7574">
        <v>0</v>
      </c>
      <c r="I7574">
        <v>0</v>
      </c>
      <c r="J7574" t="s">
        <v>13</v>
      </c>
      <c r="K7574" t="s">
        <v>4164</v>
      </c>
      <c r="L7574" t="s">
        <v>4164</v>
      </c>
      <c r="M7574" t="s">
        <v>10787</v>
      </c>
      <c r="N7574" t="s">
        <v>1539</v>
      </c>
      <c r="O7574" t="s">
        <v>3416</v>
      </c>
    </row>
    <row r="7575" spans="1:15" x14ac:dyDescent="0.3">
      <c r="A7575" t="s">
        <v>265</v>
      </c>
      <c r="B7575" t="s">
        <v>803</v>
      </c>
      <c r="C7575" t="s">
        <v>4301</v>
      </c>
      <c r="D7575">
        <v>3</v>
      </c>
      <c r="E7575">
        <v>0.96118826099999999</v>
      </c>
      <c r="F7575">
        <v>1</v>
      </c>
      <c r="G7575">
        <v>0</v>
      </c>
      <c r="H7575">
        <v>0</v>
      </c>
      <c r="I7575">
        <v>0</v>
      </c>
      <c r="J7575" t="s">
        <v>3196</v>
      </c>
      <c r="K7575" t="s">
        <v>4302</v>
      </c>
      <c r="L7575" t="s">
        <v>4302</v>
      </c>
      <c r="M7575" t="s">
        <v>10788</v>
      </c>
      <c r="N7575" t="s">
        <v>265</v>
      </c>
      <c r="O7575" t="s">
        <v>803</v>
      </c>
    </row>
    <row r="7576" spans="1:15" x14ac:dyDescent="0.3">
      <c r="A7576" t="s">
        <v>373</v>
      </c>
      <c r="B7576" t="s">
        <v>3354</v>
      </c>
      <c r="C7576" t="s">
        <v>4765</v>
      </c>
      <c r="D7576">
        <v>3</v>
      </c>
      <c r="E7576">
        <v>0.80452312500000001</v>
      </c>
      <c r="F7576">
        <v>1</v>
      </c>
      <c r="G7576">
        <v>0</v>
      </c>
      <c r="H7576">
        <v>0</v>
      </c>
      <c r="I7576">
        <v>0</v>
      </c>
      <c r="J7576" t="s">
        <v>20</v>
      </c>
      <c r="K7576" t="s">
        <v>4766</v>
      </c>
      <c r="L7576" t="s">
        <v>4766</v>
      </c>
      <c r="M7576" t="s">
        <v>10789</v>
      </c>
      <c r="N7576" t="s">
        <v>373</v>
      </c>
      <c r="O7576" t="s">
        <v>3354</v>
      </c>
    </row>
    <row r="7577" spans="1:15" x14ac:dyDescent="0.3">
      <c r="A7577" t="s">
        <v>1142</v>
      </c>
      <c r="B7577" t="s">
        <v>3259</v>
      </c>
      <c r="C7577" t="s">
        <v>5116</v>
      </c>
      <c r="D7577">
        <v>3</v>
      </c>
      <c r="E7577">
        <v>0.86942128299999999</v>
      </c>
      <c r="F7577">
        <v>1</v>
      </c>
      <c r="G7577">
        <v>0</v>
      </c>
      <c r="H7577">
        <v>0</v>
      </c>
      <c r="I7577">
        <v>0</v>
      </c>
      <c r="J7577" t="s">
        <v>8</v>
      </c>
      <c r="K7577" t="s">
        <v>5117</v>
      </c>
      <c r="L7577" t="s">
        <v>5117</v>
      </c>
      <c r="M7577" t="s">
        <v>10790</v>
      </c>
      <c r="N7577" t="s">
        <v>1142</v>
      </c>
      <c r="O7577" t="s">
        <v>3259</v>
      </c>
    </row>
    <row r="7578" spans="1:15" x14ac:dyDescent="0.3">
      <c r="A7578" t="s">
        <v>2571</v>
      </c>
      <c r="B7578" t="s">
        <v>2572</v>
      </c>
      <c r="C7578" t="s">
        <v>5118</v>
      </c>
      <c r="D7578">
        <v>3</v>
      </c>
      <c r="E7578">
        <v>0.86942128299999999</v>
      </c>
      <c r="F7578">
        <v>0</v>
      </c>
      <c r="G7578">
        <v>0</v>
      </c>
      <c r="H7578">
        <v>0</v>
      </c>
      <c r="I7578">
        <v>0</v>
      </c>
      <c r="J7578" t="s">
        <v>8</v>
      </c>
      <c r="K7578" t="s">
        <v>5117</v>
      </c>
      <c r="L7578" t="s">
        <v>5117</v>
      </c>
      <c r="M7578" t="s">
        <v>10790</v>
      </c>
      <c r="N7578" t="s">
        <v>2571</v>
      </c>
      <c r="O7578" t="s">
        <v>2572</v>
      </c>
    </row>
    <row r="7579" spans="1:15" x14ac:dyDescent="0.3">
      <c r="A7579" t="s">
        <v>964</v>
      </c>
      <c r="B7579" t="s">
        <v>3940</v>
      </c>
      <c r="C7579" t="s">
        <v>4833</v>
      </c>
      <c r="D7579">
        <v>1</v>
      </c>
      <c r="E7579">
        <v>0.86250597900000003</v>
      </c>
      <c r="F7579">
        <v>0</v>
      </c>
      <c r="G7579">
        <v>0</v>
      </c>
      <c r="H7579">
        <v>0</v>
      </c>
      <c r="I7579">
        <v>0</v>
      </c>
      <c r="J7579" t="s">
        <v>4</v>
      </c>
      <c r="K7579" t="s">
        <v>4834</v>
      </c>
      <c r="L7579" t="s">
        <v>4834</v>
      </c>
      <c r="M7579" t="s">
        <v>10791</v>
      </c>
      <c r="N7579" t="s">
        <v>964</v>
      </c>
      <c r="O7579" t="s">
        <v>3940</v>
      </c>
    </row>
    <row r="7580" spans="1:15" x14ac:dyDescent="0.3">
      <c r="A7580" t="s">
        <v>588</v>
      </c>
      <c r="B7580" t="s">
        <v>836</v>
      </c>
      <c r="C7580" t="s">
        <v>4463</v>
      </c>
      <c r="D7580">
        <v>3</v>
      </c>
      <c r="E7580">
        <v>0.99520503800000004</v>
      </c>
      <c r="F7580">
        <v>1</v>
      </c>
      <c r="G7580">
        <v>0</v>
      </c>
      <c r="H7580">
        <v>0</v>
      </c>
      <c r="I7580">
        <v>0</v>
      </c>
      <c r="J7580" t="s">
        <v>445</v>
      </c>
      <c r="K7580" t="s">
        <v>4464</v>
      </c>
      <c r="L7580" t="s">
        <v>4464</v>
      </c>
      <c r="M7580" t="s">
        <v>10792</v>
      </c>
      <c r="N7580" t="s">
        <v>588</v>
      </c>
      <c r="O7580" t="s">
        <v>836</v>
      </c>
    </row>
    <row r="7581" spans="1:15" x14ac:dyDescent="0.3">
      <c r="A7581" t="s">
        <v>3526</v>
      </c>
      <c r="B7581" t="s">
        <v>3527</v>
      </c>
      <c r="C7581" t="s">
        <v>4465</v>
      </c>
      <c r="D7581">
        <v>3</v>
      </c>
      <c r="E7581">
        <v>0.99520503800000004</v>
      </c>
      <c r="F7581">
        <v>0</v>
      </c>
      <c r="G7581">
        <v>0</v>
      </c>
      <c r="H7581">
        <v>0</v>
      </c>
      <c r="I7581">
        <v>0</v>
      </c>
      <c r="J7581" t="s">
        <v>445</v>
      </c>
      <c r="K7581" t="s">
        <v>4464</v>
      </c>
      <c r="L7581" t="s">
        <v>4464</v>
      </c>
      <c r="M7581" t="s">
        <v>10792</v>
      </c>
      <c r="N7581" t="s">
        <v>3526</v>
      </c>
      <c r="O7581" t="s">
        <v>3527</v>
      </c>
    </row>
    <row r="7582" spans="1:15" x14ac:dyDescent="0.3">
      <c r="A7582" t="s">
        <v>3309</v>
      </c>
      <c r="B7582" t="s">
        <v>3310</v>
      </c>
      <c r="C7582" t="s">
        <v>5102</v>
      </c>
      <c r="D7582">
        <v>1</v>
      </c>
      <c r="E7582">
        <v>0.79341447200000004</v>
      </c>
      <c r="F7582">
        <v>0</v>
      </c>
      <c r="G7582">
        <v>1</v>
      </c>
      <c r="H7582">
        <v>0</v>
      </c>
      <c r="I7582">
        <v>0</v>
      </c>
      <c r="J7582" t="s">
        <v>18</v>
      </c>
      <c r="K7582" t="s">
        <v>5103</v>
      </c>
      <c r="L7582" t="s">
        <v>5103</v>
      </c>
      <c r="M7582" t="s">
        <v>10793</v>
      </c>
      <c r="N7582" t="s">
        <v>3309</v>
      </c>
      <c r="O7582" t="s">
        <v>3310</v>
      </c>
    </row>
    <row r="7583" spans="1:15" x14ac:dyDescent="0.3">
      <c r="A7583" t="s">
        <v>848</v>
      </c>
      <c r="B7583" t="s">
        <v>3443</v>
      </c>
      <c r="C7583" t="s">
        <v>4298</v>
      </c>
      <c r="D7583">
        <v>3</v>
      </c>
      <c r="E7583">
        <v>0.95302338099999995</v>
      </c>
      <c r="F7583">
        <v>1</v>
      </c>
      <c r="G7583">
        <v>0</v>
      </c>
      <c r="H7583">
        <v>0</v>
      </c>
      <c r="I7583">
        <v>0</v>
      </c>
      <c r="J7583" t="s">
        <v>3196</v>
      </c>
      <c r="K7583" t="s">
        <v>4299</v>
      </c>
      <c r="L7583" t="s">
        <v>4299</v>
      </c>
      <c r="M7583" t="s">
        <v>10794</v>
      </c>
      <c r="N7583" t="s">
        <v>848</v>
      </c>
      <c r="O7583" t="s">
        <v>3443</v>
      </c>
    </row>
    <row r="7584" spans="1:15" x14ac:dyDescent="0.3">
      <c r="A7584" t="s">
        <v>3709</v>
      </c>
      <c r="B7584" t="s">
        <v>3710</v>
      </c>
      <c r="C7584" t="s">
        <v>5017</v>
      </c>
      <c r="D7584">
        <v>1</v>
      </c>
      <c r="E7584">
        <v>0.96601835999999996</v>
      </c>
      <c r="F7584">
        <v>0</v>
      </c>
      <c r="G7584">
        <v>0</v>
      </c>
      <c r="H7584">
        <v>0</v>
      </c>
      <c r="I7584">
        <v>1</v>
      </c>
      <c r="J7584" t="s">
        <v>445</v>
      </c>
      <c r="K7584" t="s">
        <v>5018</v>
      </c>
      <c r="L7584" t="s">
        <v>5018</v>
      </c>
      <c r="M7584" t="s">
        <v>10795</v>
      </c>
      <c r="N7584" t="s">
        <v>3709</v>
      </c>
      <c r="O7584" t="s">
        <v>3710</v>
      </c>
    </row>
    <row r="7585" spans="1:15" x14ac:dyDescent="0.3">
      <c r="A7585" t="s">
        <v>281</v>
      </c>
      <c r="B7585" t="s">
        <v>815</v>
      </c>
      <c r="C7585" t="s">
        <v>4580</v>
      </c>
      <c r="D7585">
        <v>3</v>
      </c>
      <c r="E7585">
        <v>0.92611306800000004</v>
      </c>
      <c r="F7585">
        <v>1</v>
      </c>
      <c r="G7585">
        <v>0</v>
      </c>
      <c r="H7585">
        <v>0</v>
      </c>
      <c r="I7585">
        <v>0</v>
      </c>
      <c r="J7585" t="s">
        <v>3194</v>
      </c>
      <c r="K7585" t="s">
        <v>4581</v>
      </c>
      <c r="L7585" t="s">
        <v>4581</v>
      </c>
      <c r="M7585" t="s">
        <v>10796</v>
      </c>
      <c r="N7585" t="s">
        <v>281</v>
      </c>
      <c r="O7585" t="s">
        <v>815</v>
      </c>
    </row>
    <row r="7586" spans="1:15" x14ac:dyDescent="0.3">
      <c r="A7586" t="s">
        <v>370</v>
      </c>
      <c r="B7586" t="s">
        <v>1402</v>
      </c>
      <c r="C7586" t="s">
        <v>4838</v>
      </c>
      <c r="D7586">
        <v>3</v>
      </c>
      <c r="E7586">
        <v>0.94483169199999995</v>
      </c>
      <c r="F7586">
        <v>1</v>
      </c>
      <c r="G7586">
        <v>0</v>
      </c>
      <c r="H7586">
        <v>0</v>
      </c>
      <c r="I7586">
        <v>0</v>
      </c>
      <c r="J7586" t="s">
        <v>3197</v>
      </c>
      <c r="K7586" t="s">
        <v>4839</v>
      </c>
      <c r="L7586" t="s">
        <v>4839</v>
      </c>
      <c r="M7586" t="s">
        <v>10797</v>
      </c>
      <c r="N7586" t="s">
        <v>370</v>
      </c>
      <c r="O7586" t="s">
        <v>1402</v>
      </c>
    </row>
    <row r="7587" spans="1:15" x14ac:dyDescent="0.3">
      <c r="A7587" t="s">
        <v>2597</v>
      </c>
      <c r="B7587" t="s">
        <v>3407</v>
      </c>
      <c r="C7587" t="s">
        <v>4836</v>
      </c>
      <c r="D7587">
        <v>3</v>
      </c>
      <c r="E7587">
        <v>0.94511578100000004</v>
      </c>
      <c r="F7587">
        <v>1</v>
      </c>
      <c r="G7587">
        <v>0</v>
      </c>
      <c r="H7587">
        <v>0</v>
      </c>
      <c r="I7587">
        <v>0</v>
      </c>
      <c r="J7587" t="s">
        <v>21</v>
      </c>
      <c r="K7587" t="s">
        <v>4837</v>
      </c>
      <c r="L7587" t="s">
        <v>4837</v>
      </c>
      <c r="M7587" t="s">
        <v>10798</v>
      </c>
      <c r="N7587" t="s">
        <v>2597</v>
      </c>
      <c r="O7587" t="s">
        <v>3407</v>
      </c>
    </row>
    <row r="7588" spans="1:15" x14ac:dyDescent="0.3">
      <c r="A7588" t="s">
        <v>3386</v>
      </c>
      <c r="B7588" t="s">
        <v>4885</v>
      </c>
      <c r="C7588" t="s">
        <v>4886</v>
      </c>
      <c r="D7588">
        <v>1</v>
      </c>
      <c r="E7588">
        <v>-999.99</v>
      </c>
      <c r="F7588">
        <v>0</v>
      </c>
      <c r="G7588">
        <v>0</v>
      </c>
      <c r="H7588">
        <v>0</v>
      </c>
      <c r="I7588">
        <v>0</v>
      </c>
      <c r="J7588" t="s">
        <v>445</v>
      </c>
      <c r="K7588" t="s">
        <v>4887</v>
      </c>
      <c r="L7588" t="s">
        <v>4887</v>
      </c>
      <c r="M7588" t="s">
        <v>10799</v>
      </c>
      <c r="N7588" t="s">
        <v>3386</v>
      </c>
      <c r="O7588" t="s">
        <v>4885</v>
      </c>
    </row>
    <row r="7589" spans="1:15" x14ac:dyDescent="0.3">
      <c r="A7589" t="s">
        <v>1163</v>
      </c>
      <c r="B7589" t="s">
        <v>3360</v>
      </c>
      <c r="C7589" t="s">
        <v>4594</v>
      </c>
      <c r="D7589">
        <v>3</v>
      </c>
      <c r="E7589">
        <v>0.838611734</v>
      </c>
      <c r="F7589">
        <v>1</v>
      </c>
      <c r="G7589">
        <v>0</v>
      </c>
      <c r="H7589">
        <v>0</v>
      </c>
      <c r="I7589">
        <v>0</v>
      </c>
      <c r="J7589" t="s">
        <v>3198</v>
      </c>
      <c r="K7589" t="s">
        <v>4595</v>
      </c>
      <c r="L7589" t="s">
        <v>4595</v>
      </c>
      <c r="M7589" t="s">
        <v>10800</v>
      </c>
      <c r="N7589" t="s">
        <v>1163</v>
      </c>
      <c r="O7589" t="s">
        <v>3360</v>
      </c>
    </row>
    <row r="7590" spans="1:15" x14ac:dyDescent="0.3">
      <c r="A7590" t="s">
        <v>3379</v>
      </c>
      <c r="B7590" t="s">
        <v>3380</v>
      </c>
      <c r="C7590" t="s">
        <v>4695</v>
      </c>
      <c r="D7590">
        <v>2</v>
      </c>
      <c r="E7590">
        <v>0.96526119300000002</v>
      </c>
      <c r="F7590">
        <v>1</v>
      </c>
      <c r="G7590">
        <v>0</v>
      </c>
      <c r="H7590">
        <v>0</v>
      </c>
      <c r="I7590">
        <v>0</v>
      </c>
      <c r="J7590" t="s">
        <v>3194</v>
      </c>
      <c r="K7590" t="s">
        <v>4696</v>
      </c>
      <c r="L7590" t="s">
        <v>4696</v>
      </c>
      <c r="M7590" t="s">
        <v>10801</v>
      </c>
      <c r="N7590" t="s">
        <v>3379</v>
      </c>
      <c r="O7590" t="s">
        <v>3380</v>
      </c>
    </row>
    <row r="7591" spans="1:15" x14ac:dyDescent="0.3">
      <c r="A7591" t="s">
        <v>63</v>
      </c>
      <c r="B7591" t="s">
        <v>3237</v>
      </c>
      <c r="C7591" t="s">
        <v>5087</v>
      </c>
      <c r="D7591">
        <v>2</v>
      </c>
      <c r="E7591">
        <v>0.97100969999999998</v>
      </c>
      <c r="F7591">
        <v>1</v>
      </c>
      <c r="G7591">
        <v>0</v>
      </c>
      <c r="H7591">
        <v>0</v>
      </c>
      <c r="I7591">
        <v>0</v>
      </c>
      <c r="J7591" t="s">
        <v>33</v>
      </c>
      <c r="K7591" t="s">
        <v>5088</v>
      </c>
      <c r="L7591" t="s">
        <v>5088</v>
      </c>
      <c r="M7591" t="s">
        <v>10802</v>
      </c>
      <c r="N7591" t="s">
        <v>63</v>
      </c>
      <c r="O7591" t="s">
        <v>3237</v>
      </c>
    </row>
    <row r="7592" spans="1:15" x14ac:dyDescent="0.3">
      <c r="A7592" t="s">
        <v>1585</v>
      </c>
      <c r="B7592" t="s">
        <v>3313</v>
      </c>
      <c r="C7592" t="s">
        <v>4443</v>
      </c>
      <c r="D7592">
        <v>3</v>
      </c>
      <c r="E7592">
        <v>0.89927109400000005</v>
      </c>
      <c r="F7592">
        <v>1</v>
      </c>
      <c r="G7592">
        <v>0</v>
      </c>
      <c r="H7592">
        <v>0</v>
      </c>
      <c r="I7592">
        <v>0</v>
      </c>
      <c r="J7592" t="s">
        <v>11</v>
      </c>
      <c r="K7592" t="s">
        <v>4444</v>
      </c>
      <c r="L7592" t="s">
        <v>4444</v>
      </c>
      <c r="M7592" t="s">
        <v>10803</v>
      </c>
      <c r="N7592" t="s">
        <v>1585</v>
      </c>
      <c r="O7592" t="s">
        <v>3313</v>
      </c>
    </row>
    <row r="7593" spans="1:15" x14ac:dyDescent="0.3">
      <c r="A7593" t="s">
        <v>3774</v>
      </c>
      <c r="B7593" t="s">
        <v>3775</v>
      </c>
      <c r="C7593" t="s">
        <v>5446</v>
      </c>
      <c r="D7593">
        <v>1</v>
      </c>
      <c r="E7593">
        <v>0.99572920499999995</v>
      </c>
      <c r="F7593">
        <v>0</v>
      </c>
      <c r="G7593">
        <v>0</v>
      </c>
      <c r="H7593">
        <v>0</v>
      </c>
      <c r="I7593">
        <v>1</v>
      </c>
      <c r="J7593" t="s">
        <v>445</v>
      </c>
      <c r="K7593" t="s">
        <v>5447</v>
      </c>
      <c r="L7593" t="s">
        <v>5447</v>
      </c>
      <c r="M7593" t="s">
        <v>10804</v>
      </c>
      <c r="N7593" t="s">
        <v>3774</v>
      </c>
      <c r="O7593" t="s">
        <v>3775</v>
      </c>
    </row>
    <row r="7594" spans="1:15" x14ac:dyDescent="0.3">
      <c r="A7594" t="s">
        <v>213</v>
      </c>
      <c r="B7594" t="s">
        <v>238</v>
      </c>
      <c r="C7594" t="s">
        <v>4468</v>
      </c>
      <c r="D7594">
        <v>3</v>
      </c>
      <c r="E7594">
        <v>0.99023863400000001</v>
      </c>
      <c r="F7594">
        <v>1</v>
      </c>
      <c r="G7594">
        <v>0</v>
      </c>
      <c r="H7594">
        <v>0</v>
      </c>
      <c r="I7594">
        <v>0</v>
      </c>
      <c r="J7594" t="s">
        <v>445</v>
      </c>
      <c r="K7594" t="s">
        <v>4469</v>
      </c>
      <c r="L7594" t="s">
        <v>4469</v>
      </c>
      <c r="M7594" t="s">
        <v>10805</v>
      </c>
      <c r="N7594" t="s">
        <v>213</v>
      </c>
      <c r="O7594" t="s">
        <v>238</v>
      </c>
    </row>
    <row r="7595" spans="1:15" x14ac:dyDescent="0.3">
      <c r="A7595" t="s">
        <v>211</v>
      </c>
      <c r="B7595" t="s">
        <v>3282</v>
      </c>
      <c r="C7595" t="s">
        <v>4244</v>
      </c>
      <c r="D7595">
        <v>3</v>
      </c>
      <c r="E7595">
        <v>0.98906472700000003</v>
      </c>
      <c r="F7595">
        <v>1</v>
      </c>
      <c r="G7595">
        <v>0</v>
      </c>
      <c r="H7595">
        <v>0</v>
      </c>
      <c r="I7595">
        <v>0</v>
      </c>
      <c r="J7595" t="s">
        <v>445</v>
      </c>
      <c r="K7595" t="s">
        <v>4245</v>
      </c>
      <c r="L7595" t="s">
        <v>4245</v>
      </c>
      <c r="M7595" t="s">
        <v>10806</v>
      </c>
      <c r="N7595" t="s">
        <v>211</v>
      </c>
      <c r="O7595" t="s">
        <v>3282</v>
      </c>
    </row>
    <row r="7596" spans="1:15" x14ac:dyDescent="0.3">
      <c r="A7596" t="s">
        <v>212</v>
      </c>
      <c r="B7596" t="s">
        <v>242</v>
      </c>
      <c r="C7596" t="s">
        <v>4714</v>
      </c>
      <c r="D7596">
        <v>3</v>
      </c>
      <c r="E7596">
        <v>0.99023863400000001</v>
      </c>
      <c r="F7596">
        <v>1</v>
      </c>
      <c r="G7596">
        <v>0</v>
      </c>
      <c r="H7596">
        <v>0</v>
      </c>
      <c r="I7596">
        <v>0</v>
      </c>
      <c r="J7596" t="s">
        <v>445</v>
      </c>
      <c r="K7596" t="s">
        <v>4715</v>
      </c>
      <c r="L7596" t="s">
        <v>4715</v>
      </c>
      <c r="M7596" t="s">
        <v>10807</v>
      </c>
      <c r="N7596" t="s">
        <v>212</v>
      </c>
      <c r="O7596" t="s">
        <v>242</v>
      </c>
    </row>
    <row r="7597" spans="1:15" x14ac:dyDescent="0.3">
      <c r="A7597" t="s">
        <v>37</v>
      </c>
      <c r="B7597" t="s">
        <v>888</v>
      </c>
      <c r="C7597" t="s">
        <v>5084</v>
      </c>
      <c r="D7597">
        <v>3</v>
      </c>
      <c r="E7597">
        <v>0.94865547400000005</v>
      </c>
      <c r="F7597">
        <v>1</v>
      </c>
      <c r="G7597">
        <v>0</v>
      </c>
      <c r="H7597">
        <v>0</v>
      </c>
      <c r="I7597">
        <v>0</v>
      </c>
      <c r="J7597" t="s">
        <v>33</v>
      </c>
      <c r="K7597" t="s">
        <v>5085</v>
      </c>
      <c r="L7597" t="s">
        <v>5085</v>
      </c>
      <c r="M7597" t="s">
        <v>10808</v>
      </c>
      <c r="N7597" t="s">
        <v>37</v>
      </c>
      <c r="O7597" t="s">
        <v>888</v>
      </c>
    </row>
    <row r="7598" spans="1:15" x14ac:dyDescent="0.3">
      <c r="A7598" t="s">
        <v>3337</v>
      </c>
      <c r="B7598" t="s">
        <v>3338</v>
      </c>
      <c r="C7598" t="s">
        <v>5086</v>
      </c>
      <c r="D7598">
        <v>1</v>
      </c>
      <c r="E7598">
        <v>0.94865547400000005</v>
      </c>
      <c r="F7598">
        <v>0</v>
      </c>
      <c r="G7598">
        <v>0</v>
      </c>
      <c r="H7598">
        <v>0</v>
      </c>
      <c r="I7598">
        <v>0</v>
      </c>
      <c r="J7598" t="s">
        <v>33</v>
      </c>
      <c r="K7598" t="s">
        <v>5085</v>
      </c>
      <c r="L7598" t="s">
        <v>5085</v>
      </c>
      <c r="M7598" t="s">
        <v>10808</v>
      </c>
      <c r="N7598" t="s">
        <v>3337</v>
      </c>
      <c r="O7598" t="s">
        <v>3338</v>
      </c>
    </row>
    <row r="7599" spans="1:15" x14ac:dyDescent="0.3">
      <c r="A7599" t="s">
        <v>292</v>
      </c>
      <c r="B7599" t="s">
        <v>625</v>
      </c>
      <c r="C7599" t="s">
        <v>4196</v>
      </c>
      <c r="D7599">
        <v>3</v>
      </c>
      <c r="E7599">
        <v>0.76858175100000004</v>
      </c>
      <c r="F7599">
        <v>1</v>
      </c>
      <c r="G7599">
        <v>0</v>
      </c>
      <c r="H7599">
        <v>0</v>
      </c>
      <c r="I7599">
        <v>0</v>
      </c>
      <c r="J7599" t="s">
        <v>18</v>
      </c>
      <c r="K7599" t="s">
        <v>4197</v>
      </c>
      <c r="L7599" t="s">
        <v>4197</v>
      </c>
      <c r="M7599" t="s">
        <v>10809</v>
      </c>
      <c r="N7599" t="s">
        <v>292</v>
      </c>
      <c r="O7599" t="s">
        <v>625</v>
      </c>
    </row>
    <row r="7600" spans="1:15" x14ac:dyDescent="0.3">
      <c r="A7600" t="s">
        <v>24</v>
      </c>
      <c r="B7600" t="s">
        <v>3221</v>
      </c>
      <c r="C7600" t="s">
        <v>5530</v>
      </c>
      <c r="D7600">
        <v>3</v>
      </c>
      <c r="E7600">
        <v>0.81752726899999995</v>
      </c>
      <c r="F7600">
        <v>1</v>
      </c>
      <c r="G7600">
        <v>0</v>
      </c>
      <c r="H7600">
        <v>0</v>
      </c>
      <c r="I7600">
        <v>0</v>
      </c>
      <c r="J7600" t="s">
        <v>13</v>
      </c>
      <c r="K7600" t="s">
        <v>5531</v>
      </c>
      <c r="L7600" t="s">
        <v>5531</v>
      </c>
      <c r="M7600" t="s">
        <v>10810</v>
      </c>
      <c r="N7600" t="s">
        <v>24</v>
      </c>
      <c r="O7600" t="s">
        <v>3221</v>
      </c>
    </row>
    <row r="7601" spans="1:15" x14ac:dyDescent="0.3">
      <c r="A7601" t="s">
        <v>3226</v>
      </c>
      <c r="B7601" t="s">
        <v>3227</v>
      </c>
      <c r="C7601" t="s">
        <v>4133</v>
      </c>
      <c r="D7601">
        <v>3</v>
      </c>
      <c r="E7601">
        <v>0.75580928700000005</v>
      </c>
      <c r="F7601">
        <v>1</v>
      </c>
      <c r="G7601">
        <v>0</v>
      </c>
      <c r="H7601">
        <v>0</v>
      </c>
      <c r="I7601">
        <v>0</v>
      </c>
      <c r="J7601" t="s">
        <v>11</v>
      </c>
      <c r="K7601" t="s">
        <v>4134</v>
      </c>
      <c r="L7601" t="s">
        <v>4134</v>
      </c>
      <c r="M7601" t="s">
        <v>10811</v>
      </c>
      <c r="N7601" t="s">
        <v>3226</v>
      </c>
      <c r="O7601" t="s">
        <v>3227</v>
      </c>
    </row>
    <row r="7602" spans="1:15" x14ac:dyDescent="0.3">
      <c r="A7602" t="s">
        <v>617</v>
      </c>
      <c r="B7602" t="s">
        <v>3236</v>
      </c>
      <c r="C7602" t="s">
        <v>4605</v>
      </c>
      <c r="D7602">
        <v>3</v>
      </c>
      <c r="E7602">
        <v>0.90665861800000003</v>
      </c>
      <c r="F7602">
        <v>1</v>
      </c>
      <c r="G7602">
        <v>0</v>
      </c>
      <c r="H7602">
        <v>0</v>
      </c>
      <c r="I7602">
        <v>0</v>
      </c>
      <c r="J7602" t="s">
        <v>14</v>
      </c>
      <c r="K7602" t="s">
        <v>4606</v>
      </c>
      <c r="L7602" t="s">
        <v>4606</v>
      </c>
      <c r="M7602" t="s">
        <v>10812</v>
      </c>
      <c r="N7602" t="s">
        <v>617</v>
      </c>
      <c r="O7602" t="s">
        <v>3236</v>
      </c>
    </row>
    <row r="7603" spans="1:15" x14ac:dyDescent="0.3">
      <c r="A7603" t="s">
        <v>717</v>
      </c>
      <c r="B7603" t="s">
        <v>2257</v>
      </c>
      <c r="C7603" t="s">
        <v>5179</v>
      </c>
      <c r="D7603">
        <v>3</v>
      </c>
      <c r="E7603">
        <v>0.70021247499999995</v>
      </c>
      <c r="F7603">
        <v>1</v>
      </c>
      <c r="G7603">
        <v>0</v>
      </c>
      <c r="H7603">
        <v>0</v>
      </c>
      <c r="I7603">
        <v>0</v>
      </c>
      <c r="J7603" t="s">
        <v>18</v>
      </c>
      <c r="K7603" t="s">
        <v>5180</v>
      </c>
      <c r="L7603" t="s">
        <v>5180</v>
      </c>
      <c r="M7603" t="s">
        <v>10813</v>
      </c>
      <c r="N7603" t="s">
        <v>717</v>
      </c>
      <c r="O7603" t="s">
        <v>2257</v>
      </c>
    </row>
    <row r="7604" spans="1:15" x14ac:dyDescent="0.3">
      <c r="A7604" t="s">
        <v>1307</v>
      </c>
      <c r="B7604" t="s">
        <v>3251</v>
      </c>
      <c r="C7604" t="s">
        <v>4291</v>
      </c>
      <c r="D7604">
        <v>3</v>
      </c>
      <c r="E7604">
        <v>0.88902200899999995</v>
      </c>
      <c r="F7604">
        <v>1</v>
      </c>
      <c r="G7604">
        <v>0</v>
      </c>
      <c r="H7604">
        <v>0</v>
      </c>
      <c r="I7604">
        <v>0</v>
      </c>
      <c r="J7604" t="s">
        <v>20</v>
      </c>
      <c r="K7604" t="s">
        <v>4292</v>
      </c>
      <c r="L7604" t="s">
        <v>4292</v>
      </c>
      <c r="M7604" t="s">
        <v>10814</v>
      </c>
      <c r="N7604" t="s">
        <v>1307</v>
      </c>
      <c r="O7604" t="s">
        <v>3251</v>
      </c>
    </row>
    <row r="7605" spans="1:15" x14ac:dyDescent="0.3">
      <c r="A7605" t="s">
        <v>2203</v>
      </c>
      <c r="B7605" t="s">
        <v>2204</v>
      </c>
      <c r="C7605" t="s">
        <v>3992</v>
      </c>
      <c r="D7605">
        <v>3</v>
      </c>
      <c r="E7605">
        <v>0.15003534700000001</v>
      </c>
      <c r="F7605">
        <v>1</v>
      </c>
      <c r="G7605">
        <v>0</v>
      </c>
      <c r="H7605">
        <v>0</v>
      </c>
      <c r="I7605">
        <v>0</v>
      </c>
      <c r="J7605" t="s">
        <v>8</v>
      </c>
      <c r="K7605" t="s">
        <v>3993</v>
      </c>
      <c r="L7605" t="s">
        <v>3993</v>
      </c>
      <c r="M7605" t="s">
        <v>10815</v>
      </c>
      <c r="N7605" t="s">
        <v>2203</v>
      </c>
      <c r="O7605" t="s">
        <v>2204</v>
      </c>
    </row>
    <row r="7606" spans="1:15" x14ac:dyDescent="0.3">
      <c r="A7606" t="s">
        <v>3231</v>
      </c>
      <c r="B7606" t="s">
        <v>3232</v>
      </c>
      <c r="C7606" t="s">
        <v>4177</v>
      </c>
      <c r="D7606">
        <v>3</v>
      </c>
      <c r="E7606">
        <v>0.90219159000000004</v>
      </c>
      <c r="F7606">
        <v>1</v>
      </c>
      <c r="G7606">
        <v>0</v>
      </c>
      <c r="H7606">
        <v>0</v>
      </c>
      <c r="I7606">
        <v>0</v>
      </c>
      <c r="J7606" t="s">
        <v>8</v>
      </c>
      <c r="K7606" t="s">
        <v>4178</v>
      </c>
      <c r="L7606" t="s">
        <v>4178</v>
      </c>
      <c r="M7606" t="s">
        <v>10816</v>
      </c>
      <c r="N7606" t="s">
        <v>3231</v>
      </c>
      <c r="O7606" t="s">
        <v>3232</v>
      </c>
    </row>
    <row r="7607" spans="1:15" x14ac:dyDescent="0.3">
      <c r="A7607" t="s">
        <v>683</v>
      </c>
      <c r="B7607" t="s">
        <v>796</v>
      </c>
      <c r="C7607" t="s">
        <v>4257</v>
      </c>
      <c r="D7607">
        <v>3</v>
      </c>
      <c r="E7607">
        <v>0.95730785799999996</v>
      </c>
      <c r="F7607">
        <v>1</v>
      </c>
      <c r="G7607">
        <v>0</v>
      </c>
      <c r="H7607">
        <v>0</v>
      </c>
      <c r="I7607">
        <v>0</v>
      </c>
      <c r="J7607" t="s">
        <v>4</v>
      </c>
      <c r="K7607" t="s">
        <v>4258</v>
      </c>
      <c r="L7607" t="s">
        <v>4258</v>
      </c>
      <c r="M7607" t="s">
        <v>10817</v>
      </c>
      <c r="N7607" t="s">
        <v>683</v>
      </c>
      <c r="O7607" t="s">
        <v>796</v>
      </c>
    </row>
    <row r="7608" spans="1:15" x14ac:dyDescent="0.3">
      <c r="A7608" t="s">
        <v>1142</v>
      </c>
      <c r="B7608" t="s">
        <v>3259</v>
      </c>
      <c r="C7608" t="s">
        <v>5116</v>
      </c>
      <c r="D7608">
        <v>3</v>
      </c>
      <c r="E7608">
        <v>0.86942128299999999</v>
      </c>
      <c r="F7608">
        <v>1</v>
      </c>
      <c r="G7608">
        <v>0</v>
      </c>
      <c r="H7608">
        <v>0</v>
      </c>
      <c r="I7608">
        <v>0</v>
      </c>
      <c r="J7608" t="s">
        <v>8</v>
      </c>
      <c r="K7608" t="s">
        <v>5117</v>
      </c>
      <c r="L7608" t="s">
        <v>5117</v>
      </c>
      <c r="M7608" t="s">
        <v>10818</v>
      </c>
      <c r="N7608" t="s">
        <v>1142</v>
      </c>
      <c r="O7608" t="s">
        <v>3259</v>
      </c>
    </row>
    <row r="7609" spans="1:15" x14ac:dyDescent="0.3">
      <c r="A7609" t="s">
        <v>2571</v>
      </c>
      <c r="B7609" t="s">
        <v>2572</v>
      </c>
      <c r="C7609" t="s">
        <v>5118</v>
      </c>
      <c r="D7609">
        <v>3</v>
      </c>
      <c r="E7609">
        <v>0.86942128299999999</v>
      </c>
      <c r="F7609">
        <v>0</v>
      </c>
      <c r="G7609">
        <v>0</v>
      </c>
      <c r="H7609">
        <v>0</v>
      </c>
      <c r="I7609">
        <v>0</v>
      </c>
      <c r="J7609" t="s">
        <v>8</v>
      </c>
      <c r="K7609" t="s">
        <v>5117</v>
      </c>
      <c r="L7609" t="s">
        <v>5117</v>
      </c>
      <c r="M7609" t="s">
        <v>10818</v>
      </c>
      <c r="N7609" t="s">
        <v>2571</v>
      </c>
      <c r="O7609" t="s">
        <v>2572</v>
      </c>
    </row>
    <row r="7610" spans="1:15" x14ac:dyDescent="0.3">
      <c r="A7610" t="s">
        <v>3324</v>
      </c>
      <c r="B7610" t="s">
        <v>3325</v>
      </c>
      <c r="C7610" t="s">
        <v>4748</v>
      </c>
      <c r="D7610">
        <v>2</v>
      </c>
      <c r="E7610">
        <v>0.89727005100000001</v>
      </c>
      <c r="F7610">
        <v>0</v>
      </c>
      <c r="G7610">
        <v>0</v>
      </c>
      <c r="H7610">
        <v>0</v>
      </c>
      <c r="I7610">
        <v>0</v>
      </c>
      <c r="J7610" t="s">
        <v>20</v>
      </c>
      <c r="K7610" t="s">
        <v>4749</v>
      </c>
      <c r="L7610" t="s">
        <v>4749</v>
      </c>
      <c r="M7610" t="s">
        <v>10819</v>
      </c>
      <c r="N7610" t="s">
        <v>3324</v>
      </c>
      <c r="O7610" t="s">
        <v>3325</v>
      </c>
    </row>
    <row r="7611" spans="1:15" x14ac:dyDescent="0.3">
      <c r="A7611" t="s">
        <v>3450</v>
      </c>
      <c r="B7611" t="s">
        <v>3451</v>
      </c>
      <c r="C7611" t="s">
        <v>5209</v>
      </c>
      <c r="D7611">
        <v>1</v>
      </c>
      <c r="E7611">
        <v>0.99708069600000004</v>
      </c>
      <c r="F7611">
        <v>0</v>
      </c>
      <c r="G7611">
        <v>0</v>
      </c>
      <c r="H7611">
        <v>1</v>
      </c>
      <c r="I7611">
        <v>0</v>
      </c>
      <c r="J7611" t="s">
        <v>33</v>
      </c>
      <c r="K7611" t="s">
        <v>5210</v>
      </c>
      <c r="L7611" t="s">
        <v>5210</v>
      </c>
      <c r="M7611" t="s">
        <v>3451</v>
      </c>
      <c r="N7611" t="s">
        <v>3450</v>
      </c>
      <c r="O7611" t="s">
        <v>3451</v>
      </c>
    </row>
    <row r="7612" spans="1:15" x14ac:dyDescent="0.3">
      <c r="A7612" t="s">
        <v>3461</v>
      </c>
      <c r="B7612" t="s">
        <v>3462</v>
      </c>
      <c r="C7612" t="s">
        <v>4206</v>
      </c>
      <c r="D7612">
        <v>3</v>
      </c>
      <c r="E7612">
        <v>0.98388288000000002</v>
      </c>
      <c r="F7612">
        <v>1</v>
      </c>
      <c r="G7612">
        <v>0</v>
      </c>
      <c r="H7612">
        <v>0</v>
      </c>
      <c r="I7612">
        <v>0</v>
      </c>
      <c r="J7612" t="s">
        <v>11</v>
      </c>
      <c r="K7612" t="s">
        <v>4207</v>
      </c>
      <c r="L7612" t="s">
        <v>4207</v>
      </c>
      <c r="M7612" t="s">
        <v>10820</v>
      </c>
      <c r="N7612" t="s">
        <v>3461</v>
      </c>
      <c r="O7612" t="s">
        <v>3462</v>
      </c>
    </row>
    <row r="7613" spans="1:15" x14ac:dyDescent="0.3">
      <c r="A7613" t="s">
        <v>3452</v>
      </c>
      <c r="B7613" t="s">
        <v>3453</v>
      </c>
      <c r="C7613" t="s">
        <v>5026</v>
      </c>
      <c r="D7613">
        <v>1</v>
      </c>
      <c r="E7613">
        <v>0.89871366600000002</v>
      </c>
      <c r="F7613">
        <v>0</v>
      </c>
      <c r="G7613">
        <v>1</v>
      </c>
      <c r="H7613">
        <v>0</v>
      </c>
      <c r="I7613">
        <v>1</v>
      </c>
      <c r="J7613" t="s">
        <v>445</v>
      </c>
      <c r="K7613" t="s">
        <v>5027</v>
      </c>
      <c r="L7613" t="s">
        <v>5027</v>
      </c>
      <c r="M7613" t="s">
        <v>10821</v>
      </c>
      <c r="N7613" t="s">
        <v>3452</v>
      </c>
      <c r="O7613" t="s">
        <v>3453</v>
      </c>
    </row>
    <row r="7614" spans="1:15" x14ac:dyDescent="0.3">
      <c r="A7614" t="s">
        <v>29</v>
      </c>
      <c r="B7614" t="s">
        <v>1007</v>
      </c>
      <c r="C7614" t="s">
        <v>4308</v>
      </c>
      <c r="D7614">
        <v>3</v>
      </c>
      <c r="E7614">
        <v>0.97319133199999996</v>
      </c>
      <c r="F7614">
        <v>1</v>
      </c>
      <c r="G7614">
        <v>0</v>
      </c>
      <c r="H7614">
        <v>0</v>
      </c>
      <c r="I7614">
        <v>0</v>
      </c>
      <c r="J7614" t="s">
        <v>13</v>
      </c>
      <c r="K7614" t="s">
        <v>4309</v>
      </c>
      <c r="L7614" t="s">
        <v>4309</v>
      </c>
      <c r="M7614" t="s">
        <v>10822</v>
      </c>
      <c r="N7614" t="s">
        <v>29</v>
      </c>
      <c r="O7614" t="s">
        <v>1007</v>
      </c>
    </row>
    <row r="7615" spans="1:15" x14ac:dyDescent="0.3">
      <c r="A7615" t="s">
        <v>3383</v>
      </c>
      <c r="B7615" t="s">
        <v>3384</v>
      </c>
      <c r="C7615" t="s">
        <v>6377</v>
      </c>
      <c r="D7615">
        <v>2</v>
      </c>
      <c r="E7615">
        <v>0.96457294199999999</v>
      </c>
      <c r="F7615">
        <v>1</v>
      </c>
      <c r="G7615">
        <v>0</v>
      </c>
      <c r="H7615">
        <v>0</v>
      </c>
      <c r="I7615">
        <v>0</v>
      </c>
      <c r="J7615" t="s">
        <v>14</v>
      </c>
      <c r="K7615" t="s">
        <v>6378</v>
      </c>
      <c r="L7615" t="s">
        <v>6378</v>
      </c>
      <c r="M7615" t="s">
        <v>10823</v>
      </c>
      <c r="N7615" t="s">
        <v>3383</v>
      </c>
      <c r="O7615" t="s">
        <v>3384</v>
      </c>
    </row>
    <row r="7616" spans="1:15" x14ac:dyDescent="0.3">
      <c r="A7616" t="s">
        <v>3383</v>
      </c>
      <c r="B7616" t="s">
        <v>3384</v>
      </c>
      <c r="C7616" t="s">
        <v>6377</v>
      </c>
      <c r="D7616">
        <v>2</v>
      </c>
      <c r="E7616">
        <v>0.96457294199999999</v>
      </c>
      <c r="F7616">
        <v>1</v>
      </c>
      <c r="G7616">
        <v>0</v>
      </c>
      <c r="H7616">
        <v>0</v>
      </c>
      <c r="I7616">
        <v>0</v>
      </c>
      <c r="J7616" t="s">
        <v>14</v>
      </c>
      <c r="K7616" t="s">
        <v>6378</v>
      </c>
      <c r="L7616" t="s">
        <v>6378</v>
      </c>
      <c r="M7616" t="s">
        <v>10824</v>
      </c>
      <c r="N7616" t="s">
        <v>3383</v>
      </c>
      <c r="O7616" t="s">
        <v>3384</v>
      </c>
    </row>
    <row r="7617" spans="1:15" x14ac:dyDescent="0.3">
      <c r="A7617" t="s">
        <v>3290</v>
      </c>
      <c r="B7617" t="s">
        <v>3291</v>
      </c>
      <c r="C7617" t="s">
        <v>5153</v>
      </c>
      <c r="D7617">
        <v>1</v>
      </c>
      <c r="E7617">
        <v>0.90856479099999998</v>
      </c>
      <c r="F7617">
        <v>0</v>
      </c>
      <c r="G7617">
        <v>0</v>
      </c>
      <c r="H7617">
        <v>0</v>
      </c>
      <c r="I7617">
        <v>1</v>
      </c>
      <c r="J7617" t="s">
        <v>445</v>
      </c>
      <c r="K7617" t="s">
        <v>5154</v>
      </c>
      <c r="L7617" t="s">
        <v>5154</v>
      </c>
      <c r="M7617" t="s">
        <v>10825</v>
      </c>
      <c r="N7617" t="s">
        <v>3290</v>
      </c>
      <c r="O7617" t="s">
        <v>3291</v>
      </c>
    </row>
    <row r="7618" spans="1:15" x14ac:dyDescent="0.3">
      <c r="A7618" t="s">
        <v>3290</v>
      </c>
      <c r="B7618" t="s">
        <v>3291</v>
      </c>
      <c r="C7618" t="s">
        <v>5153</v>
      </c>
      <c r="D7618">
        <v>1</v>
      </c>
      <c r="E7618">
        <v>0.90856479099999998</v>
      </c>
      <c r="F7618">
        <v>0</v>
      </c>
      <c r="G7618">
        <v>0</v>
      </c>
      <c r="H7618">
        <v>0</v>
      </c>
      <c r="I7618">
        <v>1</v>
      </c>
      <c r="J7618" t="s">
        <v>445</v>
      </c>
      <c r="K7618" t="s">
        <v>5154</v>
      </c>
      <c r="L7618" t="s">
        <v>5154</v>
      </c>
      <c r="M7618" t="s">
        <v>10826</v>
      </c>
      <c r="N7618" t="s">
        <v>3290</v>
      </c>
      <c r="O7618" t="s">
        <v>3291</v>
      </c>
    </row>
    <row r="7619" spans="1:15" x14ac:dyDescent="0.3">
      <c r="A7619" t="s">
        <v>3242</v>
      </c>
      <c r="B7619" t="s">
        <v>3243</v>
      </c>
      <c r="C7619" t="s">
        <v>4107</v>
      </c>
      <c r="D7619">
        <v>2</v>
      </c>
      <c r="E7619">
        <v>0.65059881600000002</v>
      </c>
      <c r="F7619">
        <v>1</v>
      </c>
      <c r="G7619">
        <v>0</v>
      </c>
      <c r="H7619">
        <v>0</v>
      </c>
      <c r="I7619">
        <v>0</v>
      </c>
      <c r="J7619" t="s">
        <v>3194</v>
      </c>
      <c r="K7619" t="s">
        <v>4108</v>
      </c>
      <c r="L7619" t="s">
        <v>4108</v>
      </c>
      <c r="M7619" t="s">
        <v>10827</v>
      </c>
      <c r="N7619" t="s">
        <v>3242</v>
      </c>
      <c r="O7619" t="s">
        <v>3243</v>
      </c>
    </row>
    <row r="7620" spans="1:15" x14ac:dyDescent="0.3">
      <c r="A7620" t="s">
        <v>3242</v>
      </c>
      <c r="B7620" t="s">
        <v>3243</v>
      </c>
      <c r="C7620" t="s">
        <v>4107</v>
      </c>
      <c r="D7620">
        <v>2</v>
      </c>
      <c r="E7620">
        <v>0.65059881600000002</v>
      </c>
      <c r="F7620">
        <v>1</v>
      </c>
      <c r="G7620">
        <v>0</v>
      </c>
      <c r="H7620">
        <v>0</v>
      </c>
      <c r="I7620">
        <v>0</v>
      </c>
      <c r="J7620" t="s">
        <v>3194</v>
      </c>
      <c r="K7620" t="s">
        <v>4108</v>
      </c>
      <c r="L7620" t="s">
        <v>4108</v>
      </c>
      <c r="M7620" t="s">
        <v>10828</v>
      </c>
      <c r="N7620" t="s">
        <v>3242</v>
      </c>
      <c r="O7620" t="s">
        <v>3243</v>
      </c>
    </row>
    <row r="7621" spans="1:15" x14ac:dyDescent="0.3">
      <c r="A7621" t="s">
        <v>24</v>
      </c>
      <c r="B7621" t="s">
        <v>3221</v>
      </c>
      <c r="C7621" t="s">
        <v>5530</v>
      </c>
      <c r="D7621">
        <v>3</v>
      </c>
      <c r="E7621">
        <v>0.81752726899999995</v>
      </c>
      <c r="F7621">
        <v>1</v>
      </c>
      <c r="G7621">
        <v>0</v>
      </c>
      <c r="H7621">
        <v>0</v>
      </c>
      <c r="I7621">
        <v>0</v>
      </c>
      <c r="J7621" t="s">
        <v>13</v>
      </c>
      <c r="K7621" t="s">
        <v>5531</v>
      </c>
      <c r="L7621" t="s">
        <v>5531</v>
      </c>
      <c r="M7621" t="s">
        <v>10829</v>
      </c>
      <c r="N7621" t="s">
        <v>24</v>
      </c>
      <c r="O7621" t="s">
        <v>3221</v>
      </c>
    </row>
    <row r="7622" spans="1:15" x14ac:dyDescent="0.3">
      <c r="A7622" t="s">
        <v>24</v>
      </c>
      <c r="B7622" t="s">
        <v>3221</v>
      </c>
      <c r="C7622" t="s">
        <v>5530</v>
      </c>
      <c r="D7622">
        <v>3</v>
      </c>
      <c r="E7622">
        <v>0.81752726899999995</v>
      </c>
      <c r="F7622">
        <v>1</v>
      </c>
      <c r="G7622">
        <v>0</v>
      </c>
      <c r="H7622">
        <v>0</v>
      </c>
      <c r="I7622">
        <v>0</v>
      </c>
      <c r="J7622" t="s">
        <v>13</v>
      </c>
      <c r="K7622" t="s">
        <v>5531</v>
      </c>
      <c r="L7622" t="s">
        <v>5531</v>
      </c>
      <c r="M7622" t="s">
        <v>10830</v>
      </c>
      <c r="N7622" t="s">
        <v>24</v>
      </c>
      <c r="O7622" t="s">
        <v>3221</v>
      </c>
    </row>
    <row r="7623" spans="1:15" x14ac:dyDescent="0.3">
      <c r="A7623" t="s">
        <v>3502</v>
      </c>
      <c r="B7623" t="s">
        <v>6201</v>
      </c>
      <c r="C7623" t="s">
        <v>6202</v>
      </c>
      <c r="D7623">
        <v>1</v>
      </c>
      <c r="E7623">
        <v>-999.99</v>
      </c>
      <c r="F7623">
        <v>0</v>
      </c>
      <c r="G7623">
        <v>0</v>
      </c>
      <c r="H7623">
        <v>0</v>
      </c>
      <c r="I7623">
        <v>0</v>
      </c>
      <c r="J7623" t="s">
        <v>445</v>
      </c>
      <c r="K7623" t="s">
        <v>6203</v>
      </c>
      <c r="L7623" t="s">
        <v>6203</v>
      </c>
      <c r="M7623" t="s">
        <v>10831</v>
      </c>
      <c r="N7623" t="s">
        <v>3502</v>
      </c>
      <c r="O7623" t="s">
        <v>6201</v>
      </c>
    </row>
    <row r="7624" spans="1:15" x14ac:dyDescent="0.3">
      <c r="A7624" t="s">
        <v>1486</v>
      </c>
      <c r="B7624" t="s">
        <v>3250</v>
      </c>
      <c r="C7624" t="s">
        <v>4752</v>
      </c>
      <c r="D7624">
        <v>1</v>
      </c>
      <c r="E7624">
        <v>0.89727005100000001</v>
      </c>
      <c r="F7624">
        <v>0</v>
      </c>
      <c r="G7624">
        <v>0</v>
      </c>
      <c r="H7624">
        <v>0</v>
      </c>
      <c r="I7624">
        <v>0</v>
      </c>
      <c r="J7624" t="s">
        <v>20</v>
      </c>
      <c r="K7624" t="s">
        <v>4753</v>
      </c>
      <c r="L7624" t="s">
        <v>4753</v>
      </c>
      <c r="M7624" t="s">
        <v>10832</v>
      </c>
      <c r="N7624" t="s">
        <v>1486</v>
      </c>
      <c r="O7624" t="s">
        <v>3250</v>
      </c>
    </row>
    <row r="7625" spans="1:15" x14ac:dyDescent="0.3">
      <c r="A7625" t="s">
        <v>2203</v>
      </c>
      <c r="B7625" t="s">
        <v>2204</v>
      </c>
      <c r="C7625" t="s">
        <v>3992</v>
      </c>
      <c r="D7625">
        <v>3</v>
      </c>
      <c r="E7625">
        <v>0.15003534700000001</v>
      </c>
      <c r="F7625">
        <v>1</v>
      </c>
      <c r="G7625">
        <v>0</v>
      </c>
      <c r="H7625">
        <v>0</v>
      </c>
      <c r="I7625">
        <v>0</v>
      </c>
      <c r="J7625" t="s">
        <v>8</v>
      </c>
      <c r="K7625" t="s">
        <v>3993</v>
      </c>
      <c r="L7625" t="s">
        <v>3993</v>
      </c>
      <c r="M7625" t="s">
        <v>10833</v>
      </c>
      <c r="N7625" t="s">
        <v>2203</v>
      </c>
      <c r="O7625" t="s">
        <v>2204</v>
      </c>
    </row>
    <row r="7626" spans="1:15" x14ac:dyDescent="0.3">
      <c r="A7626" t="s">
        <v>3484</v>
      </c>
      <c r="B7626" t="s">
        <v>3485</v>
      </c>
      <c r="C7626" t="s">
        <v>4366</v>
      </c>
      <c r="D7626">
        <v>3</v>
      </c>
      <c r="E7626">
        <v>0.98786071499999994</v>
      </c>
      <c r="F7626">
        <v>1</v>
      </c>
      <c r="G7626">
        <v>0</v>
      </c>
      <c r="H7626">
        <v>0</v>
      </c>
      <c r="I7626">
        <v>0</v>
      </c>
      <c r="J7626" t="s">
        <v>11</v>
      </c>
      <c r="K7626" t="s">
        <v>4367</v>
      </c>
      <c r="L7626" t="s">
        <v>4367</v>
      </c>
      <c r="M7626" t="s">
        <v>10834</v>
      </c>
      <c r="N7626" t="s">
        <v>3484</v>
      </c>
      <c r="O7626" t="s">
        <v>3485</v>
      </c>
    </row>
    <row r="7627" spans="1:15" x14ac:dyDescent="0.3">
      <c r="A7627" t="s">
        <v>1602</v>
      </c>
      <c r="B7627" t="s">
        <v>3228</v>
      </c>
      <c r="C7627" t="s">
        <v>4288</v>
      </c>
      <c r="D7627">
        <v>3</v>
      </c>
      <c r="E7627">
        <v>0.74379151099999996</v>
      </c>
      <c r="F7627">
        <v>1</v>
      </c>
      <c r="G7627">
        <v>0</v>
      </c>
      <c r="H7627">
        <v>0</v>
      </c>
      <c r="I7627">
        <v>0</v>
      </c>
      <c r="J7627" t="s">
        <v>11</v>
      </c>
      <c r="K7627" t="s">
        <v>4289</v>
      </c>
      <c r="L7627" t="s">
        <v>4289</v>
      </c>
      <c r="M7627" t="s">
        <v>10835</v>
      </c>
      <c r="N7627" t="s">
        <v>1602</v>
      </c>
      <c r="O7627" t="s">
        <v>3228</v>
      </c>
    </row>
    <row r="7628" spans="1:15" x14ac:dyDescent="0.3">
      <c r="A7628" t="s">
        <v>723</v>
      </c>
      <c r="B7628" t="s">
        <v>2260</v>
      </c>
      <c r="C7628" t="s">
        <v>5932</v>
      </c>
      <c r="D7628">
        <v>3</v>
      </c>
      <c r="E7628">
        <v>0.44255897799999999</v>
      </c>
      <c r="F7628">
        <v>1</v>
      </c>
      <c r="G7628">
        <v>0</v>
      </c>
      <c r="H7628">
        <v>0</v>
      </c>
      <c r="I7628">
        <v>0</v>
      </c>
      <c r="J7628" t="s">
        <v>18</v>
      </c>
      <c r="K7628" t="s">
        <v>5933</v>
      </c>
      <c r="L7628" t="s">
        <v>5933</v>
      </c>
      <c r="M7628" t="s">
        <v>10836</v>
      </c>
      <c r="N7628" t="s">
        <v>723</v>
      </c>
      <c r="O7628" t="s">
        <v>2260</v>
      </c>
    </row>
    <row r="7629" spans="1:15" x14ac:dyDescent="0.3">
      <c r="A7629" t="s">
        <v>1133</v>
      </c>
      <c r="B7629" t="s">
        <v>3382</v>
      </c>
      <c r="C7629" t="s">
        <v>5986</v>
      </c>
      <c r="D7629">
        <v>3</v>
      </c>
      <c r="E7629">
        <v>0.67254270299999996</v>
      </c>
      <c r="F7629">
        <v>1</v>
      </c>
      <c r="G7629">
        <v>0</v>
      </c>
      <c r="H7629">
        <v>0</v>
      </c>
      <c r="I7629">
        <v>0</v>
      </c>
      <c r="J7629" t="s">
        <v>18</v>
      </c>
      <c r="K7629" t="s">
        <v>5987</v>
      </c>
      <c r="L7629" t="s">
        <v>5987</v>
      </c>
      <c r="M7629" t="s">
        <v>10837</v>
      </c>
      <c r="N7629" t="s">
        <v>1133</v>
      </c>
      <c r="O7629" t="s">
        <v>3382</v>
      </c>
    </row>
    <row r="7630" spans="1:15" x14ac:dyDescent="0.3">
      <c r="A7630" t="s">
        <v>3242</v>
      </c>
      <c r="B7630" t="s">
        <v>3243</v>
      </c>
      <c r="C7630" t="s">
        <v>4107</v>
      </c>
      <c r="D7630">
        <v>2</v>
      </c>
      <c r="E7630">
        <v>0.65059881600000002</v>
      </c>
      <c r="F7630">
        <v>1</v>
      </c>
      <c r="G7630">
        <v>0</v>
      </c>
      <c r="H7630">
        <v>0</v>
      </c>
      <c r="I7630">
        <v>0</v>
      </c>
      <c r="J7630" t="s">
        <v>3194</v>
      </c>
      <c r="K7630" t="s">
        <v>4108</v>
      </c>
      <c r="L7630" t="s">
        <v>4108</v>
      </c>
      <c r="M7630" t="s">
        <v>10838</v>
      </c>
      <c r="N7630" t="s">
        <v>3242</v>
      </c>
      <c r="O7630" t="s">
        <v>3243</v>
      </c>
    </row>
    <row r="7631" spans="1:15" x14ac:dyDescent="0.3">
      <c r="A7631" t="s">
        <v>3383</v>
      </c>
      <c r="B7631" t="s">
        <v>3384</v>
      </c>
      <c r="C7631" t="s">
        <v>6377</v>
      </c>
      <c r="D7631">
        <v>2</v>
      </c>
      <c r="E7631">
        <v>0.96457294199999999</v>
      </c>
      <c r="F7631">
        <v>1</v>
      </c>
      <c r="G7631">
        <v>0</v>
      </c>
      <c r="H7631">
        <v>0</v>
      </c>
      <c r="I7631">
        <v>0</v>
      </c>
      <c r="J7631" t="s">
        <v>14</v>
      </c>
      <c r="K7631" t="s">
        <v>6378</v>
      </c>
      <c r="L7631" t="s">
        <v>6378</v>
      </c>
      <c r="M7631" t="s">
        <v>10839</v>
      </c>
      <c r="N7631" t="s">
        <v>3383</v>
      </c>
      <c r="O7631" t="s">
        <v>3384</v>
      </c>
    </row>
    <row r="7632" spans="1:15" x14ac:dyDescent="0.3">
      <c r="A7632" t="s">
        <v>871</v>
      </c>
      <c r="B7632" t="s">
        <v>3266</v>
      </c>
      <c r="C7632" t="s">
        <v>4476</v>
      </c>
      <c r="D7632">
        <v>2</v>
      </c>
      <c r="E7632">
        <v>0.59034212900000005</v>
      </c>
      <c r="F7632">
        <v>0</v>
      </c>
      <c r="G7632">
        <v>1</v>
      </c>
      <c r="H7632">
        <v>0</v>
      </c>
      <c r="I7632">
        <v>1</v>
      </c>
      <c r="J7632" t="s">
        <v>445</v>
      </c>
      <c r="K7632" t="s">
        <v>4477</v>
      </c>
      <c r="L7632" t="s">
        <v>4477</v>
      </c>
      <c r="M7632" t="s">
        <v>10840</v>
      </c>
      <c r="N7632" t="s">
        <v>871</v>
      </c>
      <c r="O7632" t="s">
        <v>3266</v>
      </c>
    </row>
    <row r="7633" spans="1:15" x14ac:dyDescent="0.3">
      <c r="A7633" t="s">
        <v>3226</v>
      </c>
      <c r="B7633" t="s">
        <v>3227</v>
      </c>
      <c r="C7633" t="s">
        <v>4133</v>
      </c>
      <c r="D7633">
        <v>3</v>
      </c>
      <c r="E7633">
        <v>0.75580928700000005</v>
      </c>
      <c r="F7633">
        <v>1</v>
      </c>
      <c r="G7633">
        <v>0</v>
      </c>
      <c r="H7633">
        <v>0</v>
      </c>
      <c r="I7633">
        <v>0</v>
      </c>
      <c r="J7633" t="s">
        <v>11</v>
      </c>
      <c r="K7633" t="s">
        <v>4134</v>
      </c>
      <c r="L7633" t="s">
        <v>4134</v>
      </c>
      <c r="M7633" t="s">
        <v>10841</v>
      </c>
      <c r="N7633" t="s">
        <v>3226</v>
      </c>
      <c r="O7633" t="s">
        <v>3227</v>
      </c>
    </row>
    <row r="7634" spans="1:15" x14ac:dyDescent="0.3">
      <c r="A7634" t="s">
        <v>1588</v>
      </c>
      <c r="B7634" t="s">
        <v>3267</v>
      </c>
      <c r="C7634" t="s">
        <v>4445</v>
      </c>
      <c r="D7634">
        <v>1</v>
      </c>
      <c r="E7634">
        <v>0.75580928700000005</v>
      </c>
      <c r="F7634">
        <v>0</v>
      </c>
      <c r="G7634">
        <v>1</v>
      </c>
      <c r="H7634">
        <v>0</v>
      </c>
      <c r="I7634">
        <v>1</v>
      </c>
      <c r="J7634" t="s">
        <v>11</v>
      </c>
      <c r="K7634" t="s">
        <v>4446</v>
      </c>
      <c r="L7634" t="s">
        <v>4446</v>
      </c>
      <c r="M7634" t="s">
        <v>10842</v>
      </c>
      <c r="N7634" t="s">
        <v>1588</v>
      </c>
      <c r="O7634" t="s">
        <v>3267</v>
      </c>
    </row>
    <row r="7635" spans="1:15" x14ac:dyDescent="0.3">
      <c r="A7635" t="s">
        <v>1645</v>
      </c>
      <c r="B7635" t="s">
        <v>3233</v>
      </c>
      <c r="C7635" t="s">
        <v>5056</v>
      </c>
      <c r="D7635">
        <v>2</v>
      </c>
      <c r="E7635">
        <v>0.66665449499999996</v>
      </c>
      <c r="F7635">
        <v>0</v>
      </c>
      <c r="G7635">
        <v>1</v>
      </c>
      <c r="H7635">
        <v>0</v>
      </c>
      <c r="I7635">
        <v>1</v>
      </c>
      <c r="J7635" t="s">
        <v>445</v>
      </c>
      <c r="K7635" t="s">
        <v>5057</v>
      </c>
      <c r="L7635" t="s">
        <v>5057</v>
      </c>
      <c r="M7635" t="s">
        <v>10843</v>
      </c>
      <c r="N7635" t="s">
        <v>1645</v>
      </c>
      <c r="O7635" t="s">
        <v>3233</v>
      </c>
    </row>
    <row r="7636" spans="1:15" x14ac:dyDescent="0.3">
      <c r="A7636" t="s">
        <v>1260</v>
      </c>
      <c r="B7636" t="s">
        <v>3273</v>
      </c>
      <c r="C7636" t="s">
        <v>5257</v>
      </c>
      <c r="D7636">
        <v>3</v>
      </c>
      <c r="E7636">
        <v>0.97186191099999997</v>
      </c>
      <c r="F7636">
        <v>1</v>
      </c>
      <c r="G7636">
        <v>0</v>
      </c>
      <c r="H7636">
        <v>0</v>
      </c>
      <c r="I7636">
        <v>0</v>
      </c>
      <c r="J7636" t="s">
        <v>13</v>
      </c>
      <c r="K7636" t="s">
        <v>5258</v>
      </c>
      <c r="L7636" t="s">
        <v>5258</v>
      </c>
      <c r="M7636" t="s">
        <v>10844</v>
      </c>
      <c r="N7636" t="s">
        <v>1260</v>
      </c>
      <c r="O7636" t="s">
        <v>3273</v>
      </c>
    </row>
    <row r="7637" spans="1:15" x14ac:dyDescent="0.3">
      <c r="A7637" t="s">
        <v>1951</v>
      </c>
      <c r="B7637" t="s">
        <v>3246</v>
      </c>
      <c r="C7637" t="s">
        <v>5983</v>
      </c>
      <c r="D7637">
        <v>2</v>
      </c>
      <c r="E7637">
        <v>0.59971648700000002</v>
      </c>
      <c r="F7637">
        <v>0</v>
      </c>
      <c r="G7637">
        <v>1</v>
      </c>
      <c r="H7637">
        <v>0</v>
      </c>
      <c r="I7637">
        <v>0</v>
      </c>
      <c r="J7637" t="s">
        <v>18</v>
      </c>
      <c r="K7637" t="s">
        <v>5984</v>
      </c>
      <c r="L7637" t="s">
        <v>5984</v>
      </c>
      <c r="M7637" t="s">
        <v>10845</v>
      </c>
      <c r="N7637" t="s">
        <v>1951</v>
      </c>
      <c r="O7637" t="s">
        <v>3246</v>
      </c>
    </row>
    <row r="7638" spans="1:15" x14ac:dyDescent="0.3">
      <c r="A7638" t="s">
        <v>3238</v>
      </c>
      <c r="B7638" t="s">
        <v>3239</v>
      </c>
      <c r="C7638" t="s">
        <v>4294</v>
      </c>
      <c r="D7638">
        <v>3</v>
      </c>
      <c r="E7638">
        <v>0.88902200899999995</v>
      </c>
      <c r="F7638">
        <v>1</v>
      </c>
      <c r="G7638">
        <v>0</v>
      </c>
      <c r="H7638">
        <v>0</v>
      </c>
      <c r="I7638">
        <v>0</v>
      </c>
      <c r="J7638" t="s">
        <v>20</v>
      </c>
      <c r="K7638" t="s">
        <v>4295</v>
      </c>
      <c r="L7638" t="s">
        <v>4295</v>
      </c>
      <c r="M7638" t="s">
        <v>10846</v>
      </c>
      <c r="N7638" t="s">
        <v>3238</v>
      </c>
      <c r="O7638" t="s">
        <v>3239</v>
      </c>
    </row>
    <row r="7639" spans="1:15" x14ac:dyDescent="0.3">
      <c r="A7639" t="s">
        <v>3234</v>
      </c>
      <c r="B7639" t="s">
        <v>3235</v>
      </c>
      <c r="C7639" t="s">
        <v>4136</v>
      </c>
      <c r="D7639">
        <v>3</v>
      </c>
      <c r="E7639">
        <v>0.97035674999999999</v>
      </c>
      <c r="F7639">
        <v>1</v>
      </c>
      <c r="G7639">
        <v>0</v>
      </c>
      <c r="H7639">
        <v>0</v>
      </c>
      <c r="I7639">
        <v>0</v>
      </c>
      <c r="J7639" t="s">
        <v>14</v>
      </c>
      <c r="K7639" t="s">
        <v>4137</v>
      </c>
      <c r="L7639" t="s">
        <v>4137</v>
      </c>
      <c r="M7639" t="s">
        <v>10847</v>
      </c>
      <c r="N7639" t="s">
        <v>3234</v>
      </c>
      <c r="O7639" t="s">
        <v>3235</v>
      </c>
    </row>
    <row r="7640" spans="1:15" x14ac:dyDescent="0.3">
      <c r="A7640" t="s">
        <v>617</v>
      </c>
      <c r="B7640" t="s">
        <v>3236</v>
      </c>
      <c r="C7640" t="s">
        <v>4605</v>
      </c>
      <c r="D7640">
        <v>3</v>
      </c>
      <c r="E7640">
        <v>0.90665861800000003</v>
      </c>
      <c r="F7640">
        <v>1</v>
      </c>
      <c r="G7640">
        <v>0</v>
      </c>
      <c r="H7640">
        <v>0</v>
      </c>
      <c r="I7640">
        <v>0</v>
      </c>
      <c r="J7640" t="s">
        <v>14</v>
      </c>
      <c r="K7640" t="s">
        <v>4606</v>
      </c>
      <c r="L7640" t="s">
        <v>4606</v>
      </c>
      <c r="M7640" t="s">
        <v>10848</v>
      </c>
      <c r="N7640" t="s">
        <v>617</v>
      </c>
      <c r="O7640" t="s">
        <v>3236</v>
      </c>
    </row>
    <row r="7641" spans="1:15" x14ac:dyDescent="0.3">
      <c r="A7641" t="s">
        <v>54</v>
      </c>
      <c r="B7641" t="s">
        <v>3277</v>
      </c>
      <c r="C7641" t="s">
        <v>5247</v>
      </c>
      <c r="D7641">
        <v>3</v>
      </c>
      <c r="E7641">
        <v>0.95897824700000001</v>
      </c>
      <c r="F7641">
        <v>1</v>
      </c>
      <c r="G7641">
        <v>0</v>
      </c>
      <c r="H7641">
        <v>0</v>
      </c>
      <c r="I7641">
        <v>0</v>
      </c>
      <c r="J7641" t="s">
        <v>13</v>
      </c>
      <c r="K7641" t="s">
        <v>5248</v>
      </c>
      <c r="L7641" t="s">
        <v>5248</v>
      </c>
      <c r="M7641" t="s">
        <v>10849</v>
      </c>
      <c r="N7641" t="s">
        <v>54</v>
      </c>
      <c r="O7641" t="s">
        <v>3277</v>
      </c>
    </row>
    <row r="7642" spans="1:15" x14ac:dyDescent="0.3">
      <c r="A7642" t="s">
        <v>3229</v>
      </c>
      <c r="B7642" t="s">
        <v>3230</v>
      </c>
      <c r="C7642" t="s">
        <v>4043</v>
      </c>
      <c r="D7642">
        <v>2</v>
      </c>
      <c r="E7642">
        <v>0.96268071</v>
      </c>
      <c r="F7642">
        <v>1</v>
      </c>
      <c r="G7642">
        <v>0</v>
      </c>
      <c r="H7642">
        <v>0</v>
      </c>
      <c r="I7642">
        <v>0</v>
      </c>
      <c r="J7642" t="s">
        <v>3194</v>
      </c>
      <c r="K7642" t="s">
        <v>4044</v>
      </c>
      <c r="L7642" t="s">
        <v>4044</v>
      </c>
      <c r="M7642" t="s">
        <v>10850</v>
      </c>
      <c r="N7642" t="s">
        <v>3229</v>
      </c>
      <c r="O7642" t="s">
        <v>3230</v>
      </c>
    </row>
    <row r="7643" spans="1:15" x14ac:dyDescent="0.3">
      <c r="A7643" t="s">
        <v>191</v>
      </c>
      <c r="B7643" t="s">
        <v>3258</v>
      </c>
      <c r="C7643" t="s">
        <v>4261</v>
      </c>
      <c r="D7643">
        <v>3</v>
      </c>
      <c r="E7643">
        <v>0.99704878299999999</v>
      </c>
      <c r="F7643">
        <v>1</v>
      </c>
      <c r="G7643">
        <v>0</v>
      </c>
      <c r="H7643">
        <v>0</v>
      </c>
      <c r="I7643">
        <v>0</v>
      </c>
      <c r="J7643" t="s">
        <v>445</v>
      </c>
      <c r="K7643" t="s">
        <v>4262</v>
      </c>
      <c r="L7643" t="s">
        <v>4262</v>
      </c>
      <c r="M7643" t="s">
        <v>10851</v>
      </c>
      <c r="N7643" t="s">
        <v>191</v>
      </c>
      <c r="O7643" t="s">
        <v>3258</v>
      </c>
    </row>
    <row r="7644" spans="1:15" x14ac:dyDescent="0.3">
      <c r="A7644" t="s">
        <v>3244</v>
      </c>
      <c r="B7644" t="s">
        <v>3245</v>
      </c>
      <c r="C7644" t="s">
        <v>4889</v>
      </c>
      <c r="D7644">
        <v>3</v>
      </c>
      <c r="E7644">
        <v>0.90637853400000001</v>
      </c>
      <c r="F7644">
        <v>1</v>
      </c>
      <c r="G7644">
        <v>0</v>
      </c>
      <c r="H7644">
        <v>0</v>
      </c>
      <c r="I7644">
        <v>0</v>
      </c>
      <c r="J7644" t="s">
        <v>3196</v>
      </c>
      <c r="K7644" t="s">
        <v>4890</v>
      </c>
      <c r="L7644" t="s">
        <v>4890</v>
      </c>
      <c r="M7644" t="s">
        <v>10852</v>
      </c>
      <c r="N7644" t="s">
        <v>3244</v>
      </c>
      <c r="O7644" t="s">
        <v>3245</v>
      </c>
    </row>
    <row r="7645" spans="1:15" x14ac:dyDescent="0.3">
      <c r="A7645" t="s">
        <v>292</v>
      </c>
      <c r="B7645" t="s">
        <v>625</v>
      </c>
      <c r="C7645" t="s">
        <v>4196</v>
      </c>
      <c r="D7645">
        <v>3</v>
      </c>
      <c r="E7645">
        <v>0.76858175100000004</v>
      </c>
      <c r="F7645">
        <v>1</v>
      </c>
      <c r="G7645">
        <v>0</v>
      </c>
      <c r="H7645">
        <v>0</v>
      </c>
      <c r="I7645">
        <v>0</v>
      </c>
      <c r="J7645" t="s">
        <v>18</v>
      </c>
      <c r="K7645" t="s">
        <v>4197</v>
      </c>
      <c r="L7645" t="s">
        <v>4197</v>
      </c>
      <c r="M7645" t="s">
        <v>10853</v>
      </c>
      <c r="N7645" t="s">
        <v>292</v>
      </c>
      <c r="O7645" t="s">
        <v>625</v>
      </c>
    </row>
    <row r="7646" spans="1:15" x14ac:dyDescent="0.3">
      <c r="A7646" t="s">
        <v>3219</v>
      </c>
      <c r="B7646" t="s">
        <v>3220</v>
      </c>
      <c r="C7646" t="s">
        <v>4254</v>
      </c>
      <c r="D7646">
        <v>2</v>
      </c>
      <c r="E7646">
        <v>0.21944438399999999</v>
      </c>
      <c r="F7646">
        <v>1</v>
      </c>
      <c r="G7646">
        <v>0</v>
      </c>
      <c r="H7646">
        <v>0</v>
      </c>
      <c r="I7646">
        <v>0</v>
      </c>
      <c r="J7646" t="s">
        <v>8</v>
      </c>
      <c r="K7646" t="s">
        <v>4255</v>
      </c>
      <c r="L7646" t="s">
        <v>4255</v>
      </c>
      <c r="M7646" t="s">
        <v>10854</v>
      </c>
      <c r="N7646" t="s">
        <v>3219</v>
      </c>
      <c r="O7646" t="s">
        <v>3220</v>
      </c>
    </row>
    <row r="7647" spans="1:15" x14ac:dyDescent="0.3">
      <c r="A7647" t="s">
        <v>2268</v>
      </c>
      <c r="B7647" t="s">
        <v>2269</v>
      </c>
      <c r="C7647" t="s">
        <v>4278</v>
      </c>
      <c r="D7647">
        <v>3</v>
      </c>
      <c r="E7647">
        <v>0.85977790399999998</v>
      </c>
      <c r="F7647">
        <v>1</v>
      </c>
      <c r="G7647">
        <v>0</v>
      </c>
      <c r="H7647">
        <v>0</v>
      </c>
      <c r="I7647">
        <v>0</v>
      </c>
      <c r="J7647" t="s">
        <v>4</v>
      </c>
      <c r="K7647" t="s">
        <v>4279</v>
      </c>
      <c r="L7647" t="s">
        <v>4279</v>
      </c>
      <c r="M7647" t="s">
        <v>10855</v>
      </c>
      <c r="N7647" t="s">
        <v>2268</v>
      </c>
      <c r="O7647" t="s">
        <v>2269</v>
      </c>
    </row>
    <row r="7648" spans="1:15" x14ac:dyDescent="0.3">
      <c r="A7648" t="s">
        <v>3219</v>
      </c>
      <c r="B7648" t="s">
        <v>3220</v>
      </c>
      <c r="C7648" t="s">
        <v>4254</v>
      </c>
      <c r="D7648">
        <v>2</v>
      </c>
      <c r="E7648">
        <v>0.21944438399999999</v>
      </c>
      <c r="F7648">
        <v>1</v>
      </c>
      <c r="G7648">
        <v>0</v>
      </c>
      <c r="H7648">
        <v>0</v>
      </c>
      <c r="I7648">
        <v>0</v>
      </c>
      <c r="J7648" t="s">
        <v>8</v>
      </c>
      <c r="K7648" t="s">
        <v>4255</v>
      </c>
      <c r="L7648" t="s">
        <v>4255</v>
      </c>
      <c r="M7648" t="s">
        <v>10856</v>
      </c>
      <c r="N7648" t="s">
        <v>3219</v>
      </c>
      <c r="O7648" t="s">
        <v>3220</v>
      </c>
    </row>
    <row r="7649" spans="1:15" x14ac:dyDescent="0.3">
      <c r="A7649" t="s">
        <v>24</v>
      </c>
      <c r="B7649" t="s">
        <v>3221</v>
      </c>
      <c r="C7649" t="s">
        <v>5530</v>
      </c>
      <c r="D7649">
        <v>3</v>
      </c>
      <c r="E7649">
        <v>0.81752726899999995</v>
      </c>
      <c r="F7649">
        <v>1</v>
      </c>
      <c r="G7649">
        <v>0</v>
      </c>
      <c r="H7649">
        <v>0</v>
      </c>
      <c r="I7649">
        <v>0</v>
      </c>
      <c r="J7649" t="s">
        <v>13</v>
      </c>
      <c r="K7649" t="s">
        <v>5531</v>
      </c>
      <c r="L7649" t="s">
        <v>5531</v>
      </c>
      <c r="M7649" t="s">
        <v>10857</v>
      </c>
      <c r="N7649" t="s">
        <v>24</v>
      </c>
      <c r="O7649" t="s">
        <v>3221</v>
      </c>
    </row>
    <row r="7650" spans="1:15" x14ac:dyDescent="0.3">
      <c r="A7650" t="s">
        <v>3226</v>
      </c>
      <c r="B7650" t="s">
        <v>3227</v>
      </c>
      <c r="C7650" t="s">
        <v>4133</v>
      </c>
      <c r="D7650">
        <v>3</v>
      </c>
      <c r="E7650">
        <v>0.75580928700000005</v>
      </c>
      <c r="F7650">
        <v>1</v>
      </c>
      <c r="G7650">
        <v>0</v>
      </c>
      <c r="H7650">
        <v>0</v>
      </c>
      <c r="I7650">
        <v>0</v>
      </c>
      <c r="J7650" t="s">
        <v>11</v>
      </c>
      <c r="K7650" t="s">
        <v>4134</v>
      </c>
      <c r="L7650" t="s">
        <v>4134</v>
      </c>
      <c r="M7650" t="s">
        <v>10858</v>
      </c>
      <c r="N7650" t="s">
        <v>3226</v>
      </c>
      <c r="O7650" t="s">
        <v>3227</v>
      </c>
    </row>
    <row r="7651" spans="1:15" x14ac:dyDescent="0.3">
      <c r="A7651" t="s">
        <v>723</v>
      </c>
      <c r="B7651" t="s">
        <v>2260</v>
      </c>
      <c r="C7651" t="s">
        <v>5932</v>
      </c>
      <c r="D7651">
        <v>3</v>
      </c>
      <c r="E7651">
        <v>0.44255897799999999</v>
      </c>
      <c r="F7651">
        <v>1</v>
      </c>
      <c r="G7651">
        <v>0</v>
      </c>
      <c r="H7651">
        <v>0</v>
      </c>
      <c r="I7651">
        <v>0</v>
      </c>
      <c r="J7651" t="s">
        <v>18</v>
      </c>
      <c r="K7651" t="s">
        <v>5933</v>
      </c>
      <c r="L7651" t="s">
        <v>5933</v>
      </c>
      <c r="M7651" t="s">
        <v>10859</v>
      </c>
      <c r="N7651" t="s">
        <v>723</v>
      </c>
      <c r="O7651" t="s">
        <v>2260</v>
      </c>
    </row>
    <row r="7652" spans="1:15" x14ac:dyDescent="0.3">
      <c r="A7652" t="s">
        <v>3242</v>
      </c>
      <c r="B7652" t="s">
        <v>3243</v>
      </c>
      <c r="C7652" t="s">
        <v>4107</v>
      </c>
      <c r="D7652">
        <v>2</v>
      </c>
      <c r="E7652">
        <v>0.65059881600000002</v>
      </c>
      <c r="F7652">
        <v>1</v>
      </c>
      <c r="G7652">
        <v>0</v>
      </c>
      <c r="H7652">
        <v>0</v>
      </c>
      <c r="I7652">
        <v>0</v>
      </c>
      <c r="J7652" t="s">
        <v>3194</v>
      </c>
      <c r="K7652" t="s">
        <v>4108</v>
      </c>
      <c r="L7652" t="s">
        <v>4108</v>
      </c>
      <c r="M7652" t="s">
        <v>10860</v>
      </c>
      <c r="N7652" t="s">
        <v>3242</v>
      </c>
      <c r="O7652" t="s">
        <v>3243</v>
      </c>
    </row>
    <row r="7653" spans="1:15" x14ac:dyDescent="0.3">
      <c r="A7653" t="s">
        <v>3999</v>
      </c>
      <c r="B7653" t="s">
        <v>3294</v>
      </c>
      <c r="C7653" t="s">
        <v>4000</v>
      </c>
      <c r="D7653">
        <v>2</v>
      </c>
      <c r="E7653">
        <v>0.95638330999999999</v>
      </c>
      <c r="F7653">
        <v>0</v>
      </c>
      <c r="G7653">
        <v>0</v>
      </c>
      <c r="H7653">
        <v>0</v>
      </c>
      <c r="I7653">
        <v>1</v>
      </c>
      <c r="J7653" t="s">
        <v>445</v>
      </c>
      <c r="K7653" t="s">
        <v>4001</v>
      </c>
      <c r="L7653" t="s">
        <v>4001</v>
      </c>
      <c r="M7653" t="s">
        <v>10861</v>
      </c>
      <c r="N7653" t="s">
        <v>3999</v>
      </c>
      <c r="O7653" t="s">
        <v>3294</v>
      </c>
    </row>
    <row r="7654" spans="1:15" x14ac:dyDescent="0.3">
      <c r="A7654" t="s">
        <v>3238</v>
      </c>
      <c r="B7654" t="s">
        <v>3239</v>
      </c>
      <c r="C7654" t="s">
        <v>4294</v>
      </c>
      <c r="D7654">
        <v>3</v>
      </c>
      <c r="E7654">
        <v>0.88902200899999995</v>
      </c>
      <c r="F7654">
        <v>1</v>
      </c>
      <c r="G7654">
        <v>0</v>
      </c>
      <c r="H7654">
        <v>0</v>
      </c>
      <c r="I7654">
        <v>0</v>
      </c>
      <c r="J7654" t="s">
        <v>20</v>
      </c>
      <c r="K7654" t="s">
        <v>4295</v>
      </c>
      <c r="L7654" t="s">
        <v>4295</v>
      </c>
      <c r="M7654" t="s">
        <v>10862</v>
      </c>
      <c r="N7654" t="s">
        <v>3238</v>
      </c>
      <c r="O7654" t="s">
        <v>3239</v>
      </c>
    </row>
    <row r="7655" spans="1:15" x14ac:dyDescent="0.3">
      <c r="A7655" t="s">
        <v>617</v>
      </c>
      <c r="B7655" t="s">
        <v>3236</v>
      </c>
      <c r="C7655" t="s">
        <v>4605</v>
      </c>
      <c r="D7655">
        <v>3</v>
      </c>
      <c r="E7655">
        <v>0.90665861800000003</v>
      </c>
      <c r="F7655">
        <v>1</v>
      </c>
      <c r="G7655">
        <v>0</v>
      </c>
      <c r="H7655">
        <v>0</v>
      </c>
      <c r="I7655">
        <v>0</v>
      </c>
      <c r="J7655" t="s">
        <v>14</v>
      </c>
      <c r="K7655" t="s">
        <v>4606</v>
      </c>
      <c r="L7655" t="s">
        <v>4606</v>
      </c>
      <c r="M7655" t="s">
        <v>10863</v>
      </c>
      <c r="N7655" t="s">
        <v>617</v>
      </c>
      <c r="O7655" t="s">
        <v>3236</v>
      </c>
    </row>
    <row r="7656" spans="1:15" x14ac:dyDescent="0.3">
      <c r="A7656" t="s">
        <v>1133</v>
      </c>
      <c r="B7656" t="s">
        <v>3382</v>
      </c>
      <c r="C7656" t="s">
        <v>5986</v>
      </c>
      <c r="D7656">
        <v>3</v>
      </c>
      <c r="E7656">
        <v>0.67254270299999996</v>
      </c>
      <c r="F7656">
        <v>1</v>
      </c>
      <c r="G7656">
        <v>0</v>
      </c>
      <c r="H7656">
        <v>0</v>
      </c>
      <c r="I7656">
        <v>0</v>
      </c>
      <c r="J7656" t="s">
        <v>18</v>
      </c>
      <c r="K7656" t="s">
        <v>5987</v>
      </c>
      <c r="L7656" t="s">
        <v>5987</v>
      </c>
      <c r="M7656" t="s">
        <v>10864</v>
      </c>
      <c r="N7656" t="s">
        <v>1133</v>
      </c>
      <c r="O7656" t="s">
        <v>3382</v>
      </c>
    </row>
    <row r="7657" spans="1:15" x14ac:dyDescent="0.3">
      <c r="A7657" t="s">
        <v>1486</v>
      </c>
      <c r="B7657" t="s">
        <v>3250</v>
      </c>
      <c r="C7657" t="s">
        <v>4752</v>
      </c>
      <c r="D7657">
        <v>1</v>
      </c>
      <c r="E7657">
        <v>0.89727005100000001</v>
      </c>
      <c r="F7657">
        <v>0</v>
      </c>
      <c r="G7657">
        <v>0</v>
      </c>
      <c r="H7657">
        <v>0</v>
      </c>
      <c r="I7657">
        <v>0</v>
      </c>
      <c r="J7657" t="s">
        <v>20</v>
      </c>
      <c r="K7657" t="s">
        <v>4753</v>
      </c>
      <c r="L7657" t="s">
        <v>4753</v>
      </c>
      <c r="M7657" t="s">
        <v>10865</v>
      </c>
      <c r="N7657" t="s">
        <v>1486</v>
      </c>
      <c r="O7657" t="s">
        <v>3250</v>
      </c>
    </row>
    <row r="7658" spans="1:15" x14ac:dyDescent="0.3">
      <c r="A7658" t="s">
        <v>3283</v>
      </c>
      <c r="B7658" t="s">
        <v>3284</v>
      </c>
      <c r="C7658" t="s">
        <v>4169</v>
      </c>
      <c r="D7658">
        <v>2</v>
      </c>
      <c r="E7658">
        <v>0.81571598400000001</v>
      </c>
      <c r="F7658">
        <v>1</v>
      </c>
      <c r="G7658">
        <v>0</v>
      </c>
      <c r="H7658">
        <v>0</v>
      </c>
      <c r="I7658">
        <v>0</v>
      </c>
      <c r="J7658" t="s">
        <v>6</v>
      </c>
      <c r="K7658" t="s">
        <v>4170</v>
      </c>
      <c r="L7658" t="s">
        <v>4170</v>
      </c>
      <c r="M7658" t="s">
        <v>10866</v>
      </c>
      <c r="N7658" t="s">
        <v>3283</v>
      </c>
      <c r="O7658" t="s">
        <v>3284</v>
      </c>
    </row>
    <row r="7659" spans="1:15" x14ac:dyDescent="0.3">
      <c r="A7659" t="s">
        <v>1602</v>
      </c>
      <c r="B7659" t="s">
        <v>3228</v>
      </c>
      <c r="C7659" t="s">
        <v>4288</v>
      </c>
      <c r="D7659">
        <v>3</v>
      </c>
      <c r="E7659">
        <v>0.74379151099999996</v>
      </c>
      <c r="F7659">
        <v>1</v>
      </c>
      <c r="G7659">
        <v>0</v>
      </c>
      <c r="H7659">
        <v>0</v>
      </c>
      <c r="I7659">
        <v>0</v>
      </c>
      <c r="J7659" t="s">
        <v>11</v>
      </c>
      <c r="K7659" t="s">
        <v>4289</v>
      </c>
      <c r="L7659" t="s">
        <v>4289</v>
      </c>
      <c r="M7659" t="s">
        <v>10867</v>
      </c>
      <c r="N7659" t="s">
        <v>1602</v>
      </c>
      <c r="O7659" t="s">
        <v>3228</v>
      </c>
    </row>
    <row r="7660" spans="1:15" x14ac:dyDescent="0.3">
      <c r="A7660" t="s">
        <v>3231</v>
      </c>
      <c r="B7660" t="s">
        <v>3232</v>
      </c>
      <c r="C7660" t="s">
        <v>4177</v>
      </c>
      <c r="D7660">
        <v>3</v>
      </c>
      <c r="E7660">
        <v>0.90219159000000004</v>
      </c>
      <c r="F7660">
        <v>1</v>
      </c>
      <c r="G7660">
        <v>0</v>
      </c>
      <c r="H7660">
        <v>0</v>
      </c>
      <c r="I7660">
        <v>0</v>
      </c>
      <c r="J7660" t="s">
        <v>8</v>
      </c>
      <c r="K7660" t="s">
        <v>4178</v>
      </c>
      <c r="L7660" t="s">
        <v>4178</v>
      </c>
      <c r="M7660" t="s">
        <v>10868</v>
      </c>
      <c r="N7660" t="s">
        <v>3231</v>
      </c>
      <c r="O7660" t="s">
        <v>3232</v>
      </c>
    </row>
    <row r="7661" spans="1:15" x14ac:dyDescent="0.3">
      <c r="A7661" t="s">
        <v>871</v>
      </c>
      <c r="B7661" t="s">
        <v>3266</v>
      </c>
      <c r="C7661" t="s">
        <v>4476</v>
      </c>
      <c r="D7661">
        <v>2</v>
      </c>
      <c r="E7661">
        <v>0.59034212900000005</v>
      </c>
      <c r="F7661">
        <v>0</v>
      </c>
      <c r="G7661">
        <v>1</v>
      </c>
      <c r="H7661">
        <v>0</v>
      </c>
      <c r="I7661">
        <v>1</v>
      </c>
      <c r="J7661" t="s">
        <v>445</v>
      </c>
      <c r="K7661" t="s">
        <v>4477</v>
      </c>
      <c r="L7661" t="s">
        <v>4477</v>
      </c>
      <c r="M7661" t="s">
        <v>10869</v>
      </c>
      <c r="N7661" t="s">
        <v>871</v>
      </c>
      <c r="O7661" t="s">
        <v>3266</v>
      </c>
    </row>
    <row r="7662" spans="1:15" x14ac:dyDescent="0.3">
      <c r="A7662" t="s">
        <v>3290</v>
      </c>
      <c r="B7662" t="s">
        <v>3291</v>
      </c>
      <c r="C7662" t="s">
        <v>5153</v>
      </c>
      <c r="D7662">
        <v>1</v>
      </c>
      <c r="E7662">
        <v>0.90856479099999998</v>
      </c>
      <c r="F7662">
        <v>0</v>
      </c>
      <c r="G7662">
        <v>0</v>
      </c>
      <c r="H7662">
        <v>0</v>
      </c>
      <c r="I7662">
        <v>1</v>
      </c>
      <c r="J7662" t="s">
        <v>445</v>
      </c>
      <c r="K7662" t="s">
        <v>5154</v>
      </c>
      <c r="L7662" t="s">
        <v>5154</v>
      </c>
      <c r="M7662" t="s">
        <v>10870</v>
      </c>
      <c r="N7662" t="s">
        <v>3290</v>
      </c>
      <c r="O7662" t="s">
        <v>3291</v>
      </c>
    </row>
    <row r="7663" spans="1:15" x14ac:dyDescent="0.3">
      <c r="A7663" t="s">
        <v>3244</v>
      </c>
      <c r="B7663" t="s">
        <v>3245</v>
      </c>
      <c r="C7663" t="s">
        <v>4889</v>
      </c>
      <c r="D7663">
        <v>3</v>
      </c>
      <c r="E7663">
        <v>0.90637853400000001</v>
      </c>
      <c r="F7663">
        <v>1</v>
      </c>
      <c r="G7663">
        <v>0</v>
      </c>
      <c r="H7663">
        <v>0</v>
      </c>
      <c r="I7663">
        <v>0</v>
      </c>
      <c r="J7663" t="s">
        <v>3196</v>
      </c>
      <c r="K7663" t="s">
        <v>4890</v>
      </c>
      <c r="L7663" t="s">
        <v>4890</v>
      </c>
      <c r="M7663" t="s">
        <v>10871</v>
      </c>
      <c r="N7663" t="s">
        <v>3244</v>
      </c>
      <c r="O7663" t="s">
        <v>3245</v>
      </c>
    </row>
    <row r="7664" spans="1:15" x14ac:dyDescent="0.3">
      <c r="A7664" t="s">
        <v>3234</v>
      </c>
      <c r="B7664" t="s">
        <v>3235</v>
      </c>
      <c r="C7664" t="s">
        <v>4136</v>
      </c>
      <c r="D7664">
        <v>3</v>
      </c>
      <c r="E7664">
        <v>0.97035674999999999</v>
      </c>
      <c r="F7664">
        <v>1</v>
      </c>
      <c r="G7664">
        <v>0</v>
      </c>
      <c r="H7664">
        <v>0</v>
      </c>
      <c r="I7664">
        <v>0</v>
      </c>
      <c r="J7664" t="s">
        <v>14</v>
      </c>
      <c r="K7664" t="s">
        <v>4137</v>
      </c>
      <c r="L7664" t="s">
        <v>4137</v>
      </c>
      <c r="M7664" t="s">
        <v>10872</v>
      </c>
      <c r="N7664" t="s">
        <v>3234</v>
      </c>
      <c r="O7664" t="s">
        <v>3235</v>
      </c>
    </row>
    <row r="7665" spans="1:15" x14ac:dyDescent="0.3">
      <c r="A7665" t="s">
        <v>3242</v>
      </c>
      <c r="B7665" t="s">
        <v>3243</v>
      </c>
      <c r="C7665" t="s">
        <v>4107</v>
      </c>
      <c r="D7665">
        <v>2</v>
      </c>
      <c r="E7665">
        <v>0.65059881600000002</v>
      </c>
      <c r="F7665">
        <v>1</v>
      </c>
      <c r="G7665">
        <v>0</v>
      </c>
      <c r="H7665">
        <v>0</v>
      </c>
      <c r="I7665">
        <v>0</v>
      </c>
      <c r="J7665" t="s">
        <v>3194</v>
      </c>
      <c r="K7665" t="s">
        <v>4108</v>
      </c>
      <c r="L7665" t="s">
        <v>4108</v>
      </c>
      <c r="M7665" t="s">
        <v>10873</v>
      </c>
      <c r="N7665" t="s">
        <v>3242</v>
      </c>
      <c r="O7665" t="s">
        <v>3243</v>
      </c>
    </row>
    <row r="7666" spans="1:15" x14ac:dyDescent="0.3">
      <c r="A7666" t="s">
        <v>3229</v>
      </c>
      <c r="B7666" t="s">
        <v>3230</v>
      </c>
      <c r="C7666" t="s">
        <v>4043</v>
      </c>
      <c r="D7666">
        <v>2</v>
      </c>
      <c r="E7666">
        <v>0.96268071</v>
      </c>
      <c r="F7666">
        <v>1</v>
      </c>
      <c r="G7666">
        <v>0</v>
      </c>
      <c r="H7666">
        <v>0</v>
      </c>
      <c r="I7666">
        <v>0</v>
      </c>
      <c r="J7666" t="s">
        <v>3194</v>
      </c>
      <c r="K7666" t="s">
        <v>4044</v>
      </c>
      <c r="L7666" t="s">
        <v>4044</v>
      </c>
      <c r="M7666" t="s">
        <v>10874</v>
      </c>
      <c r="N7666" t="s">
        <v>3229</v>
      </c>
      <c r="O7666" t="s">
        <v>3230</v>
      </c>
    </row>
    <row r="7667" spans="1:15" x14ac:dyDescent="0.3">
      <c r="A7667" t="s">
        <v>3238</v>
      </c>
      <c r="B7667" t="s">
        <v>3239</v>
      </c>
      <c r="C7667" t="s">
        <v>4294</v>
      </c>
      <c r="D7667">
        <v>3</v>
      </c>
      <c r="E7667">
        <v>0.88902200899999995</v>
      </c>
      <c r="F7667">
        <v>1</v>
      </c>
      <c r="G7667">
        <v>0</v>
      </c>
      <c r="H7667">
        <v>0</v>
      </c>
      <c r="I7667">
        <v>0</v>
      </c>
      <c r="J7667" t="s">
        <v>20</v>
      </c>
      <c r="K7667" t="s">
        <v>4295</v>
      </c>
      <c r="L7667" t="s">
        <v>4295</v>
      </c>
      <c r="M7667" t="s">
        <v>10875</v>
      </c>
      <c r="N7667" t="s">
        <v>3238</v>
      </c>
      <c r="O7667" t="s">
        <v>3239</v>
      </c>
    </row>
    <row r="7668" spans="1:15" x14ac:dyDescent="0.3">
      <c r="A7668" t="s">
        <v>3248</v>
      </c>
      <c r="B7668" t="s">
        <v>4845</v>
      </c>
      <c r="C7668" t="s">
        <v>4846</v>
      </c>
      <c r="D7668">
        <v>2</v>
      </c>
      <c r="E7668">
        <v>-999.99</v>
      </c>
      <c r="F7668">
        <v>0</v>
      </c>
      <c r="G7668">
        <v>0</v>
      </c>
      <c r="H7668">
        <v>0</v>
      </c>
      <c r="I7668">
        <v>0</v>
      </c>
      <c r="J7668" t="s">
        <v>11</v>
      </c>
      <c r="K7668" t="s">
        <v>4847</v>
      </c>
      <c r="L7668" t="s">
        <v>4847</v>
      </c>
      <c r="M7668" t="s">
        <v>10876</v>
      </c>
      <c r="N7668" t="s">
        <v>3248</v>
      </c>
      <c r="O7668" t="s">
        <v>4845</v>
      </c>
    </row>
    <row r="7669" spans="1:15" x14ac:dyDescent="0.3">
      <c r="A7669" t="s">
        <v>3290</v>
      </c>
      <c r="B7669" t="s">
        <v>3291</v>
      </c>
      <c r="C7669" t="s">
        <v>5153</v>
      </c>
      <c r="D7669">
        <v>1</v>
      </c>
      <c r="E7669">
        <v>0.90856479099999998</v>
      </c>
      <c r="F7669">
        <v>0</v>
      </c>
      <c r="G7669">
        <v>0</v>
      </c>
      <c r="H7669">
        <v>0</v>
      </c>
      <c r="I7669">
        <v>1</v>
      </c>
      <c r="J7669" t="s">
        <v>445</v>
      </c>
      <c r="K7669" t="s">
        <v>5154</v>
      </c>
      <c r="L7669" t="s">
        <v>5154</v>
      </c>
      <c r="M7669" t="s">
        <v>10877</v>
      </c>
      <c r="N7669" t="s">
        <v>3290</v>
      </c>
      <c r="O7669" t="s">
        <v>3291</v>
      </c>
    </row>
    <row r="7670" spans="1:15" x14ac:dyDescent="0.3">
      <c r="A7670" t="s">
        <v>1951</v>
      </c>
      <c r="B7670" t="s">
        <v>3246</v>
      </c>
      <c r="C7670" t="s">
        <v>5983</v>
      </c>
      <c r="D7670">
        <v>2</v>
      </c>
      <c r="E7670">
        <v>0.59971648700000002</v>
      </c>
      <c r="F7670">
        <v>0</v>
      </c>
      <c r="G7670">
        <v>1</v>
      </c>
      <c r="H7670">
        <v>0</v>
      </c>
      <c r="I7670">
        <v>0</v>
      </c>
      <c r="J7670" t="s">
        <v>18</v>
      </c>
      <c r="K7670" t="s">
        <v>5984</v>
      </c>
      <c r="L7670" t="s">
        <v>5984</v>
      </c>
      <c r="M7670" t="s">
        <v>10878</v>
      </c>
      <c r="N7670" t="s">
        <v>1951</v>
      </c>
      <c r="O7670" t="s">
        <v>3246</v>
      </c>
    </row>
    <row r="7671" spans="1:15" x14ac:dyDescent="0.3">
      <c r="A7671" t="s">
        <v>1588</v>
      </c>
      <c r="B7671" t="s">
        <v>3267</v>
      </c>
      <c r="C7671" t="s">
        <v>4445</v>
      </c>
      <c r="D7671">
        <v>1</v>
      </c>
      <c r="E7671">
        <v>0.75580928700000005</v>
      </c>
      <c r="F7671">
        <v>0</v>
      </c>
      <c r="G7671">
        <v>1</v>
      </c>
      <c r="H7671">
        <v>0</v>
      </c>
      <c r="I7671">
        <v>1</v>
      </c>
      <c r="J7671" t="s">
        <v>11</v>
      </c>
      <c r="K7671" t="s">
        <v>4446</v>
      </c>
      <c r="L7671" t="s">
        <v>4446</v>
      </c>
      <c r="M7671" t="s">
        <v>10879</v>
      </c>
      <c r="N7671" t="s">
        <v>1588</v>
      </c>
      <c r="O7671" t="s">
        <v>3267</v>
      </c>
    </row>
    <row r="7672" spans="1:15" x14ac:dyDescent="0.3">
      <c r="A7672" t="s">
        <v>3386</v>
      </c>
      <c r="B7672" t="s">
        <v>4885</v>
      </c>
      <c r="C7672" t="s">
        <v>4886</v>
      </c>
      <c r="D7672">
        <v>1</v>
      </c>
      <c r="E7672">
        <v>-999.99</v>
      </c>
      <c r="F7672">
        <v>0</v>
      </c>
      <c r="G7672">
        <v>0</v>
      </c>
      <c r="H7672">
        <v>0</v>
      </c>
      <c r="I7672">
        <v>0</v>
      </c>
      <c r="J7672" t="s">
        <v>445</v>
      </c>
      <c r="K7672" t="s">
        <v>4887</v>
      </c>
      <c r="L7672" t="s">
        <v>4887</v>
      </c>
      <c r="M7672" t="s">
        <v>10880</v>
      </c>
      <c r="N7672" t="s">
        <v>3386</v>
      </c>
      <c r="O7672" t="s">
        <v>4885</v>
      </c>
    </row>
    <row r="7673" spans="1:15" x14ac:dyDescent="0.3">
      <c r="A7673" t="s">
        <v>671</v>
      </c>
      <c r="B7673" t="s">
        <v>3299</v>
      </c>
      <c r="D7673">
        <v>3</v>
      </c>
      <c r="F7673">
        <v>1</v>
      </c>
      <c r="G7673">
        <v>0</v>
      </c>
      <c r="H7673">
        <v>0</v>
      </c>
      <c r="I7673">
        <v>0</v>
      </c>
      <c r="J7673" t="s">
        <v>3194</v>
      </c>
      <c r="K7673" t="s">
        <v>4071</v>
      </c>
      <c r="L7673" t="s">
        <v>4071</v>
      </c>
      <c r="M7673" t="s">
        <v>10881</v>
      </c>
      <c r="N7673" t="s">
        <v>671</v>
      </c>
      <c r="O7673" t="s">
        <v>3299</v>
      </c>
    </row>
    <row r="7674" spans="1:15" x14ac:dyDescent="0.3">
      <c r="A7674" t="s">
        <v>4073</v>
      </c>
      <c r="B7674" t="s">
        <v>3299</v>
      </c>
      <c r="C7674" t="s">
        <v>4074</v>
      </c>
      <c r="D7674">
        <v>3</v>
      </c>
      <c r="E7674">
        <v>0.62366461299999998</v>
      </c>
      <c r="F7674">
        <v>0</v>
      </c>
      <c r="G7674">
        <v>0</v>
      </c>
      <c r="H7674">
        <v>0</v>
      </c>
      <c r="I7674">
        <v>0</v>
      </c>
      <c r="J7674" t="s">
        <v>11</v>
      </c>
      <c r="K7674" t="s">
        <v>4071</v>
      </c>
      <c r="L7674" t="s">
        <v>4071</v>
      </c>
      <c r="M7674" t="s">
        <v>10881</v>
      </c>
      <c r="N7674" t="s">
        <v>4073</v>
      </c>
      <c r="O7674" t="s">
        <v>3299</v>
      </c>
    </row>
    <row r="7675" spans="1:15" x14ac:dyDescent="0.3">
      <c r="A7675" t="s">
        <v>1453</v>
      </c>
      <c r="B7675" t="s">
        <v>3321</v>
      </c>
      <c r="C7675" t="s">
        <v>4699</v>
      </c>
      <c r="D7675">
        <v>3</v>
      </c>
      <c r="E7675">
        <v>0.80060226199999995</v>
      </c>
      <c r="F7675">
        <v>1</v>
      </c>
      <c r="G7675">
        <v>0</v>
      </c>
      <c r="H7675">
        <v>0</v>
      </c>
      <c r="I7675">
        <v>0</v>
      </c>
      <c r="J7675" t="s">
        <v>3194</v>
      </c>
      <c r="K7675" t="s">
        <v>4700</v>
      </c>
      <c r="L7675" t="s">
        <v>4700</v>
      </c>
      <c r="M7675" t="s">
        <v>10882</v>
      </c>
      <c r="N7675" t="s">
        <v>1453</v>
      </c>
      <c r="O7675" t="s">
        <v>3321</v>
      </c>
    </row>
    <row r="7676" spans="1:15" x14ac:dyDescent="0.3">
      <c r="A7676" t="s">
        <v>5079</v>
      </c>
      <c r="B7676" t="s">
        <v>5080</v>
      </c>
      <c r="C7676" t="s">
        <v>5081</v>
      </c>
      <c r="D7676">
        <v>2</v>
      </c>
      <c r="E7676">
        <v>0.79361735200000005</v>
      </c>
      <c r="F7676">
        <v>1</v>
      </c>
      <c r="G7676">
        <v>0</v>
      </c>
      <c r="H7676">
        <v>0</v>
      </c>
      <c r="I7676">
        <v>0</v>
      </c>
      <c r="J7676" t="s">
        <v>6</v>
      </c>
      <c r="K7676" t="s">
        <v>5082</v>
      </c>
      <c r="L7676" t="s">
        <v>5082</v>
      </c>
      <c r="M7676" t="s">
        <v>10883</v>
      </c>
      <c r="N7676" t="s">
        <v>5079</v>
      </c>
      <c r="O7676" t="s">
        <v>5080</v>
      </c>
    </row>
    <row r="7677" spans="1:15" x14ac:dyDescent="0.3">
      <c r="A7677" t="s">
        <v>211</v>
      </c>
      <c r="B7677" t="s">
        <v>3282</v>
      </c>
      <c r="C7677" t="s">
        <v>4244</v>
      </c>
      <c r="D7677">
        <v>3</v>
      </c>
      <c r="E7677">
        <v>0.98906472700000003</v>
      </c>
      <c r="F7677">
        <v>1</v>
      </c>
      <c r="G7677">
        <v>0</v>
      </c>
      <c r="H7677">
        <v>0</v>
      </c>
      <c r="I7677">
        <v>0</v>
      </c>
      <c r="J7677" t="s">
        <v>445</v>
      </c>
      <c r="K7677" t="s">
        <v>4245</v>
      </c>
      <c r="L7677" t="s">
        <v>4245</v>
      </c>
      <c r="M7677" t="s">
        <v>10884</v>
      </c>
      <c r="N7677" t="s">
        <v>211</v>
      </c>
      <c r="O7677" t="s">
        <v>3282</v>
      </c>
    </row>
    <row r="7678" spans="1:15" x14ac:dyDescent="0.3">
      <c r="A7678" t="s">
        <v>3999</v>
      </c>
      <c r="B7678" t="s">
        <v>3294</v>
      </c>
      <c r="C7678" t="s">
        <v>4000</v>
      </c>
      <c r="D7678">
        <v>2</v>
      </c>
      <c r="E7678">
        <v>0.95638330999999999</v>
      </c>
      <c r="F7678">
        <v>0</v>
      </c>
      <c r="G7678">
        <v>0</v>
      </c>
      <c r="H7678">
        <v>0</v>
      </c>
      <c r="I7678">
        <v>1</v>
      </c>
      <c r="J7678" t="s">
        <v>445</v>
      </c>
      <c r="K7678" t="s">
        <v>4001</v>
      </c>
      <c r="L7678" t="s">
        <v>4001</v>
      </c>
      <c r="M7678" t="s">
        <v>10885</v>
      </c>
      <c r="N7678" t="s">
        <v>3999</v>
      </c>
      <c r="O7678" t="s">
        <v>3294</v>
      </c>
    </row>
    <row r="7679" spans="1:15" x14ac:dyDescent="0.3">
      <c r="A7679" t="s">
        <v>297</v>
      </c>
      <c r="B7679" t="s">
        <v>3616</v>
      </c>
      <c r="C7679" t="s">
        <v>5131</v>
      </c>
      <c r="D7679">
        <v>3</v>
      </c>
      <c r="E7679">
        <v>0.96742790000000001</v>
      </c>
      <c r="F7679">
        <v>1</v>
      </c>
      <c r="G7679">
        <v>0</v>
      </c>
      <c r="H7679">
        <v>0</v>
      </c>
      <c r="I7679">
        <v>0</v>
      </c>
      <c r="J7679" t="s">
        <v>20</v>
      </c>
      <c r="K7679" t="s">
        <v>5132</v>
      </c>
      <c r="L7679" t="s">
        <v>5132</v>
      </c>
      <c r="M7679" t="s">
        <v>10886</v>
      </c>
      <c r="N7679" t="s">
        <v>297</v>
      </c>
      <c r="O7679" t="s">
        <v>3616</v>
      </c>
    </row>
    <row r="7680" spans="1:15" x14ac:dyDescent="0.3">
      <c r="A7680" t="s">
        <v>3401</v>
      </c>
      <c r="B7680" t="s">
        <v>3402</v>
      </c>
      <c r="C7680" t="s">
        <v>5144</v>
      </c>
      <c r="D7680">
        <v>1</v>
      </c>
      <c r="E7680">
        <v>0.95012959799999996</v>
      </c>
      <c r="F7680">
        <v>0</v>
      </c>
      <c r="G7680">
        <v>0</v>
      </c>
      <c r="H7680">
        <v>0</v>
      </c>
      <c r="I7680">
        <v>1</v>
      </c>
      <c r="J7680" t="s">
        <v>445</v>
      </c>
      <c r="K7680" t="s">
        <v>5145</v>
      </c>
      <c r="L7680" t="s">
        <v>5145</v>
      </c>
      <c r="M7680" t="s">
        <v>10887</v>
      </c>
      <c r="N7680" t="s">
        <v>3401</v>
      </c>
      <c r="O7680" t="s">
        <v>3402</v>
      </c>
    </row>
    <row r="7681" spans="1:15" x14ac:dyDescent="0.3">
      <c r="A7681" t="s">
        <v>3219</v>
      </c>
      <c r="B7681" t="s">
        <v>3220</v>
      </c>
      <c r="C7681" t="s">
        <v>4254</v>
      </c>
      <c r="D7681">
        <v>2</v>
      </c>
      <c r="E7681">
        <v>0.21944438399999999</v>
      </c>
      <c r="F7681">
        <v>1</v>
      </c>
      <c r="G7681">
        <v>0</v>
      </c>
      <c r="H7681">
        <v>0</v>
      </c>
      <c r="I7681">
        <v>0</v>
      </c>
      <c r="J7681" t="s">
        <v>8</v>
      </c>
      <c r="K7681" t="s">
        <v>4255</v>
      </c>
      <c r="L7681" t="s">
        <v>4255</v>
      </c>
      <c r="M7681" t="s">
        <v>10888</v>
      </c>
      <c r="N7681" t="s">
        <v>3219</v>
      </c>
      <c r="O7681" t="s">
        <v>3220</v>
      </c>
    </row>
    <row r="7682" spans="1:15" x14ac:dyDescent="0.3">
      <c r="A7682" t="s">
        <v>3242</v>
      </c>
      <c r="B7682" t="s">
        <v>3243</v>
      </c>
      <c r="C7682" t="s">
        <v>4107</v>
      </c>
      <c r="D7682">
        <v>2</v>
      </c>
      <c r="E7682">
        <v>0.65059881600000002</v>
      </c>
      <c r="F7682">
        <v>1</v>
      </c>
      <c r="G7682">
        <v>0</v>
      </c>
      <c r="H7682">
        <v>0</v>
      </c>
      <c r="I7682">
        <v>0</v>
      </c>
      <c r="J7682" t="s">
        <v>3194</v>
      </c>
      <c r="K7682" t="s">
        <v>4108</v>
      </c>
      <c r="L7682" t="s">
        <v>4108</v>
      </c>
      <c r="M7682" t="s">
        <v>10889</v>
      </c>
      <c r="N7682" t="s">
        <v>3242</v>
      </c>
      <c r="O7682" t="s">
        <v>3243</v>
      </c>
    </row>
    <row r="7683" spans="1:15" x14ac:dyDescent="0.3">
      <c r="A7683" t="s">
        <v>276</v>
      </c>
      <c r="B7683" t="s">
        <v>3578</v>
      </c>
      <c r="C7683" t="s">
        <v>4067</v>
      </c>
      <c r="D7683">
        <v>2</v>
      </c>
      <c r="E7683">
        <v>0.91805964600000001</v>
      </c>
      <c r="F7683">
        <v>0</v>
      </c>
      <c r="G7683">
        <v>0</v>
      </c>
      <c r="H7683">
        <v>0</v>
      </c>
      <c r="I7683">
        <v>0</v>
      </c>
      <c r="J7683" t="s">
        <v>14</v>
      </c>
      <c r="K7683" t="s">
        <v>4068</v>
      </c>
      <c r="L7683" t="s">
        <v>4068</v>
      </c>
      <c r="M7683" t="s">
        <v>10890</v>
      </c>
      <c r="N7683" t="s">
        <v>276</v>
      </c>
      <c r="O7683" t="s">
        <v>3578</v>
      </c>
    </row>
    <row r="7684" spans="1:15" x14ac:dyDescent="0.3">
      <c r="A7684" t="s">
        <v>276</v>
      </c>
      <c r="B7684" t="s">
        <v>3578</v>
      </c>
      <c r="C7684" t="s">
        <v>4067</v>
      </c>
      <c r="D7684">
        <v>2</v>
      </c>
      <c r="E7684">
        <v>0.91805964600000001</v>
      </c>
      <c r="F7684">
        <v>0</v>
      </c>
      <c r="G7684">
        <v>0</v>
      </c>
      <c r="H7684">
        <v>0</v>
      </c>
      <c r="I7684">
        <v>0</v>
      </c>
      <c r="J7684" t="s">
        <v>14</v>
      </c>
      <c r="K7684" t="s">
        <v>4068</v>
      </c>
      <c r="L7684" t="s">
        <v>4068</v>
      </c>
      <c r="M7684" t="s">
        <v>10891</v>
      </c>
      <c r="N7684" t="s">
        <v>276</v>
      </c>
      <c r="O7684" t="s">
        <v>3578</v>
      </c>
    </row>
    <row r="7685" spans="1:15" x14ac:dyDescent="0.3">
      <c r="A7685" t="s">
        <v>276</v>
      </c>
      <c r="B7685" t="s">
        <v>3578</v>
      </c>
      <c r="C7685" t="s">
        <v>4067</v>
      </c>
      <c r="D7685">
        <v>2</v>
      </c>
      <c r="E7685">
        <v>0.91805964600000001</v>
      </c>
      <c r="F7685">
        <v>0</v>
      </c>
      <c r="G7685">
        <v>0</v>
      </c>
      <c r="H7685">
        <v>0</v>
      </c>
      <c r="I7685">
        <v>0</v>
      </c>
      <c r="J7685" t="s">
        <v>14</v>
      </c>
      <c r="K7685" t="s">
        <v>4068</v>
      </c>
      <c r="L7685" t="s">
        <v>4068</v>
      </c>
      <c r="M7685" t="s">
        <v>10892</v>
      </c>
      <c r="N7685" t="s">
        <v>276</v>
      </c>
      <c r="O7685" t="s">
        <v>3578</v>
      </c>
    </row>
    <row r="7686" spans="1:15" x14ac:dyDescent="0.3">
      <c r="A7686" t="s">
        <v>43</v>
      </c>
      <c r="B7686" t="s">
        <v>1275</v>
      </c>
      <c r="C7686" t="s">
        <v>4101</v>
      </c>
      <c r="D7686">
        <v>3</v>
      </c>
      <c r="E7686">
        <v>0.99179899699999996</v>
      </c>
      <c r="F7686">
        <v>1</v>
      </c>
      <c r="G7686">
        <v>0</v>
      </c>
      <c r="H7686">
        <v>0</v>
      </c>
      <c r="I7686">
        <v>0</v>
      </c>
      <c r="J7686" t="s">
        <v>33</v>
      </c>
      <c r="K7686" t="s">
        <v>4102</v>
      </c>
      <c r="L7686" t="s">
        <v>4102</v>
      </c>
      <c r="M7686" t="s">
        <v>10893</v>
      </c>
      <c r="N7686" t="s">
        <v>43</v>
      </c>
      <c r="O7686" t="s">
        <v>1275</v>
      </c>
    </row>
    <row r="7687" spans="1:15" x14ac:dyDescent="0.3">
      <c r="A7687" t="s">
        <v>274</v>
      </c>
      <c r="B7687" t="s">
        <v>814</v>
      </c>
      <c r="C7687" t="s">
        <v>4510</v>
      </c>
      <c r="D7687">
        <v>3</v>
      </c>
      <c r="E7687">
        <v>0.91171805699999997</v>
      </c>
      <c r="F7687">
        <v>1</v>
      </c>
      <c r="G7687">
        <v>0</v>
      </c>
      <c r="H7687">
        <v>0</v>
      </c>
      <c r="I7687">
        <v>0</v>
      </c>
      <c r="J7687" t="s">
        <v>11</v>
      </c>
      <c r="K7687" t="s">
        <v>4511</v>
      </c>
      <c r="L7687" t="s">
        <v>4511</v>
      </c>
      <c r="M7687" t="s">
        <v>10894</v>
      </c>
      <c r="N7687" t="s">
        <v>274</v>
      </c>
      <c r="O7687" t="s">
        <v>814</v>
      </c>
    </row>
    <row r="7688" spans="1:15" x14ac:dyDescent="0.3">
      <c r="A7688" t="s">
        <v>3238</v>
      </c>
      <c r="B7688" t="s">
        <v>3239</v>
      </c>
      <c r="C7688" t="s">
        <v>4294</v>
      </c>
      <c r="D7688">
        <v>3</v>
      </c>
      <c r="E7688">
        <v>0.88902200899999995</v>
      </c>
      <c r="F7688">
        <v>1</v>
      </c>
      <c r="G7688">
        <v>0</v>
      </c>
      <c r="H7688">
        <v>0</v>
      </c>
      <c r="I7688">
        <v>0</v>
      </c>
      <c r="J7688" t="s">
        <v>20</v>
      </c>
      <c r="K7688" t="s">
        <v>4295</v>
      </c>
      <c r="L7688" t="s">
        <v>4295</v>
      </c>
      <c r="M7688" t="s">
        <v>10895</v>
      </c>
      <c r="N7688" t="s">
        <v>3238</v>
      </c>
      <c r="O7688" t="s">
        <v>3239</v>
      </c>
    </row>
    <row r="7689" spans="1:15" x14ac:dyDescent="0.3">
      <c r="A7689" t="s">
        <v>292</v>
      </c>
      <c r="B7689" t="s">
        <v>625</v>
      </c>
      <c r="C7689" t="s">
        <v>4196</v>
      </c>
      <c r="D7689">
        <v>3</v>
      </c>
      <c r="E7689">
        <v>0.76858175100000004</v>
      </c>
      <c r="F7689">
        <v>1</v>
      </c>
      <c r="G7689">
        <v>0</v>
      </c>
      <c r="H7689">
        <v>0</v>
      </c>
      <c r="I7689">
        <v>0</v>
      </c>
      <c r="J7689" t="s">
        <v>18</v>
      </c>
      <c r="K7689" t="s">
        <v>4197</v>
      </c>
      <c r="L7689" t="s">
        <v>4197</v>
      </c>
      <c r="M7689" t="s">
        <v>10896</v>
      </c>
      <c r="N7689" t="s">
        <v>292</v>
      </c>
      <c r="O7689" t="s">
        <v>625</v>
      </c>
    </row>
    <row r="7690" spans="1:15" x14ac:dyDescent="0.3">
      <c r="A7690" t="s">
        <v>191</v>
      </c>
      <c r="B7690" t="s">
        <v>3258</v>
      </c>
      <c r="C7690" t="s">
        <v>4261</v>
      </c>
      <c r="D7690">
        <v>3</v>
      </c>
      <c r="E7690">
        <v>0.99704878299999999</v>
      </c>
      <c r="F7690">
        <v>1</v>
      </c>
      <c r="G7690">
        <v>0</v>
      </c>
      <c r="H7690">
        <v>0</v>
      </c>
      <c r="I7690">
        <v>0</v>
      </c>
      <c r="J7690" t="s">
        <v>445</v>
      </c>
      <c r="K7690" t="s">
        <v>4262</v>
      </c>
      <c r="L7690" t="s">
        <v>4262</v>
      </c>
      <c r="M7690" t="s">
        <v>10897</v>
      </c>
      <c r="N7690" t="s">
        <v>191</v>
      </c>
      <c r="O7690" t="s">
        <v>3258</v>
      </c>
    </row>
    <row r="7691" spans="1:15" x14ac:dyDescent="0.3">
      <c r="A7691" t="s">
        <v>24</v>
      </c>
      <c r="B7691" t="s">
        <v>3221</v>
      </c>
      <c r="C7691" t="s">
        <v>5530</v>
      </c>
      <c r="D7691">
        <v>3</v>
      </c>
      <c r="E7691">
        <v>0.81752726899999995</v>
      </c>
      <c r="F7691">
        <v>1</v>
      </c>
      <c r="G7691">
        <v>0</v>
      </c>
      <c r="H7691">
        <v>0</v>
      </c>
      <c r="I7691">
        <v>0</v>
      </c>
      <c r="J7691" t="s">
        <v>13</v>
      </c>
      <c r="K7691" t="s">
        <v>5531</v>
      </c>
      <c r="L7691" t="s">
        <v>5531</v>
      </c>
      <c r="M7691" t="s">
        <v>1668</v>
      </c>
      <c r="N7691" t="s">
        <v>24</v>
      </c>
      <c r="O7691" t="s">
        <v>3221</v>
      </c>
    </row>
    <row r="7692" spans="1:15" x14ac:dyDescent="0.3">
      <c r="A7692" t="s">
        <v>31</v>
      </c>
      <c r="B7692" t="s">
        <v>3374</v>
      </c>
      <c r="C7692" t="s">
        <v>4950</v>
      </c>
      <c r="D7692">
        <v>3</v>
      </c>
      <c r="E7692">
        <v>0.95366443400000001</v>
      </c>
      <c r="F7692">
        <v>1</v>
      </c>
      <c r="G7692">
        <v>0</v>
      </c>
      <c r="H7692">
        <v>0</v>
      </c>
      <c r="I7692">
        <v>0</v>
      </c>
      <c r="J7692" t="s">
        <v>13</v>
      </c>
      <c r="K7692" t="s">
        <v>4951</v>
      </c>
      <c r="L7692" t="s">
        <v>4951</v>
      </c>
      <c r="M7692" t="s">
        <v>10898</v>
      </c>
      <c r="N7692" t="s">
        <v>31</v>
      </c>
      <c r="O7692" t="s">
        <v>3374</v>
      </c>
    </row>
    <row r="7693" spans="1:15" x14ac:dyDescent="0.3">
      <c r="A7693" t="s">
        <v>3219</v>
      </c>
      <c r="B7693" t="s">
        <v>3220</v>
      </c>
      <c r="C7693" t="s">
        <v>4254</v>
      </c>
      <c r="D7693">
        <v>2</v>
      </c>
      <c r="E7693">
        <v>0.21944438399999999</v>
      </c>
      <c r="F7693">
        <v>1</v>
      </c>
      <c r="G7693">
        <v>0</v>
      </c>
      <c r="H7693">
        <v>0</v>
      </c>
      <c r="I7693">
        <v>0</v>
      </c>
      <c r="J7693" t="s">
        <v>8</v>
      </c>
      <c r="K7693" t="s">
        <v>4255</v>
      </c>
      <c r="L7693" t="s">
        <v>4255</v>
      </c>
      <c r="M7693" t="s">
        <v>536</v>
      </c>
      <c r="N7693" t="s">
        <v>3219</v>
      </c>
      <c r="O7693" t="s">
        <v>3220</v>
      </c>
    </row>
    <row r="7694" spans="1:15" x14ac:dyDescent="0.3">
      <c r="A7694" t="s">
        <v>542</v>
      </c>
      <c r="B7694" t="s">
        <v>3274</v>
      </c>
      <c r="C7694" t="s">
        <v>4868</v>
      </c>
      <c r="D7694">
        <v>3</v>
      </c>
      <c r="E7694">
        <v>0.95609689200000003</v>
      </c>
      <c r="F7694">
        <v>1</v>
      </c>
      <c r="G7694">
        <v>0</v>
      </c>
      <c r="H7694">
        <v>0</v>
      </c>
      <c r="I7694">
        <v>0</v>
      </c>
      <c r="J7694" t="s">
        <v>3196</v>
      </c>
      <c r="K7694" t="s">
        <v>4869</v>
      </c>
      <c r="L7694" t="s">
        <v>4869</v>
      </c>
      <c r="M7694" t="s">
        <v>1131</v>
      </c>
      <c r="N7694" t="s">
        <v>542</v>
      </c>
      <c r="O7694" t="s">
        <v>3274</v>
      </c>
    </row>
    <row r="7695" spans="1:15" x14ac:dyDescent="0.3">
      <c r="A7695" t="s">
        <v>43</v>
      </c>
      <c r="B7695" t="s">
        <v>1275</v>
      </c>
      <c r="C7695" t="s">
        <v>4101</v>
      </c>
      <c r="D7695">
        <v>3</v>
      </c>
      <c r="E7695">
        <v>0.99179899699999996</v>
      </c>
      <c r="F7695">
        <v>1</v>
      </c>
      <c r="G7695">
        <v>0</v>
      </c>
      <c r="H7695">
        <v>0</v>
      </c>
      <c r="I7695">
        <v>0</v>
      </c>
      <c r="J7695" t="s">
        <v>33</v>
      </c>
      <c r="K7695" t="s">
        <v>4102</v>
      </c>
      <c r="L7695" t="s">
        <v>4102</v>
      </c>
      <c r="M7695" t="s">
        <v>10899</v>
      </c>
      <c r="N7695" t="s">
        <v>43</v>
      </c>
      <c r="O7695" t="s">
        <v>1275</v>
      </c>
    </row>
    <row r="7696" spans="1:15" x14ac:dyDescent="0.3">
      <c r="A7696" t="s">
        <v>39</v>
      </c>
      <c r="B7696" t="s">
        <v>3307</v>
      </c>
      <c r="C7696" t="s">
        <v>5096</v>
      </c>
      <c r="D7696">
        <v>3</v>
      </c>
      <c r="E7696">
        <v>0.89412129699999998</v>
      </c>
      <c r="F7696">
        <v>1</v>
      </c>
      <c r="G7696">
        <v>0</v>
      </c>
      <c r="H7696">
        <v>0</v>
      </c>
      <c r="I7696">
        <v>0</v>
      </c>
      <c r="J7696" t="s">
        <v>33</v>
      </c>
      <c r="K7696" t="s">
        <v>5097</v>
      </c>
      <c r="L7696" t="s">
        <v>5097</v>
      </c>
      <c r="M7696" t="s">
        <v>10900</v>
      </c>
      <c r="N7696" t="s">
        <v>39</v>
      </c>
      <c r="O7696" t="s">
        <v>3307</v>
      </c>
    </row>
    <row r="7697" spans="1:15" x14ac:dyDescent="0.3">
      <c r="A7697" t="s">
        <v>39</v>
      </c>
      <c r="B7697" t="s">
        <v>3307</v>
      </c>
      <c r="C7697" t="s">
        <v>5096</v>
      </c>
      <c r="D7697">
        <v>3</v>
      </c>
      <c r="E7697">
        <v>0.89412129699999998</v>
      </c>
      <c r="F7697">
        <v>1</v>
      </c>
      <c r="G7697">
        <v>0</v>
      </c>
      <c r="H7697">
        <v>0</v>
      </c>
      <c r="I7697">
        <v>0</v>
      </c>
      <c r="J7697" t="s">
        <v>33</v>
      </c>
      <c r="K7697" t="s">
        <v>5097</v>
      </c>
      <c r="L7697" t="s">
        <v>5097</v>
      </c>
      <c r="M7697" t="s">
        <v>10901</v>
      </c>
      <c r="N7697" t="s">
        <v>39</v>
      </c>
      <c r="O7697" t="s">
        <v>3307</v>
      </c>
    </row>
    <row r="7698" spans="1:15" x14ac:dyDescent="0.3">
      <c r="A7698" t="s">
        <v>39</v>
      </c>
      <c r="B7698" t="s">
        <v>3307</v>
      </c>
      <c r="C7698" t="s">
        <v>5096</v>
      </c>
      <c r="D7698">
        <v>3</v>
      </c>
      <c r="E7698">
        <v>0.89412129699999998</v>
      </c>
      <c r="F7698">
        <v>1</v>
      </c>
      <c r="G7698">
        <v>0</v>
      </c>
      <c r="H7698">
        <v>0</v>
      </c>
      <c r="I7698">
        <v>0</v>
      </c>
      <c r="J7698" t="s">
        <v>33</v>
      </c>
      <c r="K7698" t="s">
        <v>5097</v>
      </c>
      <c r="L7698" t="s">
        <v>5097</v>
      </c>
      <c r="M7698" t="s">
        <v>10902</v>
      </c>
      <c r="N7698" t="s">
        <v>39</v>
      </c>
      <c r="O7698" t="s">
        <v>3307</v>
      </c>
    </row>
    <row r="7699" spans="1:15" x14ac:dyDescent="0.3">
      <c r="A7699" t="s">
        <v>43</v>
      </c>
      <c r="B7699" t="s">
        <v>1275</v>
      </c>
      <c r="C7699" t="s">
        <v>4101</v>
      </c>
      <c r="D7699">
        <v>3</v>
      </c>
      <c r="E7699">
        <v>0.99179899699999996</v>
      </c>
      <c r="F7699">
        <v>1</v>
      </c>
      <c r="G7699">
        <v>0</v>
      </c>
      <c r="H7699">
        <v>0</v>
      </c>
      <c r="I7699">
        <v>0</v>
      </c>
      <c r="J7699" t="s">
        <v>33</v>
      </c>
      <c r="K7699" t="s">
        <v>4102</v>
      </c>
      <c r="L7699" t="s">
        <v>4102</v>
      </c>
      <c r="M7699" t="s">
        <v>10903</v>
      </c>
      <c r="N7699" t="s">
        <v>43</v>
      </c>
      <c r="O7699" t="s">
        <v>1275</v>
      </c>
    </row>
    <row r="7700" spans="1:15" x14ac:dyDescent="0.3">
      <c r="A7700" t="s">
        <v>43</v>
      </c>
      <c r="B7700" t="s">
        <v>1275</v>
      </c>
      <c r="C7700" t="s">
        <v>4101</v>
      </c>
      <c r="D7700">
        <v>3</v>
      </c>
      <c r="E7700">
        <v>0.99179899699999996</v>
      </c>
      <c r="F7700">
        <v>1</v>
      </c>
      <c r="G7700">
        <v>0</v>
      </c>
      <c r="H7700">
        <v>0</v>
      </c>
      <c r="I7700">
        <v>0</v>
      </c>
      <c r="J7700" t="s">
        <v>33</v>
      </c>
      <c r="K7700" t="s">
        <v>4102</v>
      </c>
      <c r="L7700" t="s">
        <v>4102</v>
      </c>
      <c r="M7700" t="s">
        <v>10904</v>
      </c>
      <c r="N7700" t="s">
        <v>43</v>
      </c>
      <c r="O7700" t="s">
        <v>1275</v>
      </c>
    </row>
    <row r="7701" spans="1:15" x14ac:dyDescent="0.3">
      <c r="A7701" t="s">
        <v>43</v>
      </c>
      <c r="B7701" t="s">
        <v>1275</v>
      </c>
      <c r="C7701" t="s">
        <v>4101</v>
      </c>
      <c r="D7701">
        <v>3</v>
      </c>
      <c r="E7701">
        <v>0.99179899699999996</v>
      </c>
      <c r="F7701">
        <v>1</v>
      </c>
      <c r="G7701">
        <v>0</v>
      </c>
      <c r="H7701">
        <v>0</v>
      </c>
      <c r="I7701">
        <v>0</v>
      </c>
      <c r="J7701" t="s">
        <v>33</v>
      </c>
      <c r="K7701" t="s">
        <v>4102</v>
      </c>
      <c r="L7701" t="s">
        <v>4102</v>
      </c>
      <c r="M7701" t="s">
        <v>509</v>
      </c>
      <c r="N7701" t="s">
        <v>43</v>
      </c>
      <c r="O7701" t="s">
        <v>1275</v>
      </c>
    </row>
    <row r="7702" spans="1:15" x14ac:dyDescent="0.3">
      <c r="A7702" t="s">
        <v>35</v>
      </c>
      <c r="B7702" t="s">
        <v>1353</v>
      </c>
      <c r="C7702" t="s">
        <v>4961</v>
      </c>
      <c r="D7702">
        <v>3</v>
      </c>
      <c r="E7702">
        <v>0.96832483800000002</v>
      </c>
      <c r="F7702">
        <v>1</v>
      </c>
      <c r="G7702">
        <v>0</v>
      </c>
      <c r="H7702">
        <v>0</v>
      </c>
      <c r="I7702">
        <v>0</v>
      </c>
      <c r="J7702" t="s">
        <v>33</v>
      </c>
      <c r="K7702" t="s">
        <v>4962</v>
      </c>
      <c r="L7702" t="s">
        <v>4962</v>
      </c>
      <c r="M7702" t="s">
        <v>506</v>
      </c>
      <c r="N7702" t="s">
        <v>35</v>
      </c>
      <c r="O7702" t="s">
        <v>1353</v>
      </c>
    </row>
    <row r="7703" spans="1:15" x14ac:dyDescent="0.3">
      <c r="A7703" t="s">
        <v>35</v>
      </c>
      <c r="B7703" t="s">
        <v>1353</v>
      </c>
      <c r="C7703" t="s">
        <v>4961</v>
      </c>
      <c r="D7703">
        <v>3</v>
      </c>
      <c r="E7703">
        <v>0.96832483800000002</v>
      </c>
      <c r="F7703">
        <v>1</v>
      </c>
      <c r="G7703">
        <v>0</v>
      </c>
      <c r="H7703">
        <v>0</v>
      </c>
      <c r="I7703">
        <v>0</v>
      </c>
      <c r="J7703" t="s">
        <v>33</v>
      </c>
      <c r="K7703" t="s">
        <v>4962</v>
      </c>
      <c r="L7703" t="s">
        <v>4962</v>
      </c>
      <c r="M7703" t="s">
        <v>199</v>
      </c>
      <c r="N7703" t="s">
        <v>35</v>
      </c>
      <c r="O7703" t="s">
        <v>1353</v>
      </c>
    </row>
    <row r="7704" spans="1:15" x14ac:dyDescent="0.3">
      <c r="A7704" t="s">
        <v>35</v>
      </c>
      <c r="B7704" t="s">
        <v>1353</v>
      </c>
      <c r="C7704" t="s">
        <v>4961</v>
      </c>
      <c r="D7704">
        <v>3</v>
      </c>
      <c r="E7704">
        <v>0.96832483800000002</v>
      </c>
      <c r="F7704">
        <v>1</v>
      </c>
      <c r="G7704">
        <v>0</v>
      </c>
      <c r="H7704">
        <v>0</v>
      </c>
      <c r="I7704">
        <v>0</v>
      </c>
      <c r="J7704" t="s">
        <v>33</v>
      </c>
      <c r="K7704" t="s">
        <v>4962</v>
      </c>
      <c r="L7704" t="s">
        <v>4962</v>
      </c>
      <c r="M7704" t="s">
        <v>10905</v>
      </c>
      <c r="N7704" t="s">
        <v>35</v>
      </c>
      <c r="O7704" t="s">
        <v>1353</v>
      </c>
    </row>
    <row r="7705" spans="1:15" x14ac:dyDescent="0.3">
      <c r="A7705" t="s">
        <v>865</v>
      </c>
      <c r="B7705" t="s">
        <v>3670</v>
      </c>
      <c r="C7705" t="s">
        <v>4685</v>
      </c>
      <c r="D7705">
        <v>2</v>
      </c>
      <c r="E7705">
        <v>0.99636581400000002</v>
      </c>
      <c r="F7705">
        <v>0</v>
      </c>
      <c r="G7705">
        <v>1</v>
      </c>
      <c r="H7705">
        <v>0</v>
      </c>
      <c r="I7705">
        <v>0</v>
      </c>
      <c r="J7705" t="s">
        <v>445</v>
      </c>
      <c r="K7705" t="s">
        <v>4686</v>
      </c>
      <c r="L7705" t="s">
        <v>4686</v>
      </c>
      <c r="M7705" t="s">
        <v>10906</v>
      </c>
      <c r="N7705" t="s">
        <v>865</v>
      </c>
      <c r="O7705" t="s">
        <v>3670</v>
      </c>
    </row>
    <row r="7706" spans="1:15" x14ac:dyDescent="0.3">
      <c r="A7706" t="s">
        <v>3500</v>
      </c>
      <c r="B7706" t="s">
        <v>5052</v>
      </c>
      <c r="C7706" t="s">
        <v>5053</v>
      </c>
      <c r="D7706">
        <v>1</v>
      </c>
      <c r="E7706">
        <v>-999.99</v>
      </c>
      <c r="F7706">
        <v>0</v>
      </c>
      <c r="G7706">
        <v>0</v>
      </c>
      <c r="H7706">
        <v>0</v>
      </c>
      <c r="I7706">
        <v>0</v>
      </c>
      <c r="J7706" t="s">
        <v>11</v>
      </c>
      <c r="K7706" t="s">
        <v>5054</v>
      </c>
      <c r="L7706" t="s">
        <v>5054</v>
      </c>
      <c r="M7706" t="s">
        <v>10907</v>
      </c>
      <c r="N7706" t="s">
        <v>3500</v>
      </c>
      <c r="O7706" t="s">
        <v>5052</v>
      </c>
    </row>
    <row r="7707" spans="1:15" x14ac:dyDescent="0.3">
      <c r="A7707" t="s">
        <v>3348</v>
      </c>
      <c r="B7707" t="s">
        <v>3349</v>
      </c>
      <c r="C7707" t="s">
        <v>4356</v>
      </c>
      <c r="D7707">
        <v>1</v>
      </c>
      <c r="E7707">
        <v>0.98786071499999994</v>
      </c>
      <c r="F7707">
        <v>0</v>
      </c>
      <c r="G7707">
        <v>0</v>
      </c>
      <c r="H7707">
        <v>0</v>
      </c>
      <c r="I7707">
        <v>0</v>
      </c>
      <c r="J7707" t="s">
        <v>11</v>
      </c>
      <c r="K7707" t="s">
        <v>4357</v>
      </c>
      <c r="L7707" t="s">
        <v>4357</v>
      </c>
      <c r="M7707" t="s">
        <v>10908</v>
      </c>
      <c r="N7707" t="s">
        <v>3348</v>
      </c>
      <c r="O7707" t="s">
        <v>3349</v>
      </c>
    </row>
    <row r="7708" spans="1:15" x14ac:dyDescent="0.3">
      <c r="A7708" t="s">
        <v>211</v>
      </c>
      <c r="B7708" t="s">
        <v>3282</v>
      </c>
      <c r="C7708" t="s">
        <v>4244</v>
      </c>
      <c r="D7708">
        <v>3</v>
      </c>
      <c r="E7708">
        <v>0.98906472700000003</v>
      </c>
      <c r="F7708">
        <v>1</v>
      </c>
      <c r="G7708">
        <v>0</v>
      </c>
      <c r="H7708">
        <v>0</v>
      </c>
      <c r="I7708">
        <v>0</v>
      </c>
      <c r="J7708" t="s">
        <v>445</v>
      </c>
      <c r="K7708" t="s">
        <v>4245</v>
      </c>
      <c r="L7708" t="s">
        <v>4245</v>
      </c>
      <c r="M7708" t="s">
        <v>10909</v>
      </c>
      <c r="N7708" t="s">
        <v>211</v>
      </c>
      <c r="O7708" t="s">
        <v>3282</v>
      </c>
    </row>
    <row r="7709" spans="1:15" x14ac:dyDescent="0.3">
      <c r="A7709" t="s">
        <v>24</v>
      </c>
      <c r="B7709" t="s">
        <v>3221</v>
      </c>
      <c r="C7709" t="s">
        <v>5530</v>
      </c>
      <c r="D7709">
        <v>3</v>
      </c>
      <c r="E7709">
        <v>0.81752726899999995</v>
      </c>
      <c r="F7709">
        <v>1</v>
      </c>
      <c r="G7709">
        <v>0</v>
      </c>
      <c r="H7709">
        <v>0</v>
      </c>
      <c r="I7709">
        <v>0</v>
      </c>
      <c r="J7709" t="s">
        <v>13</v>
      </c>
      <c r="K7709" t="s">
        <v>5531</v>
      </c>
      <c r="L7709" t="s">
        <v>5531</v>
      </c>
      <c r="M7709" t="s">
        <v>1795</v>
      </c>
      <c r="N7709" t="s">
        <v>24</v>
      </c>
      <c r="O7709" t="s">
        <v>3221</v>
      </c>
    </row>
    <row r="7710" spans="1:15" x14ac:dyDescent="0.3">
      <c r="A7710" t="s">
        <v>1133</v>
      </c>
      <c r="B7710" t="s">
        <v>3382</v>
      </c>
      <c r="C7710" t="s">
        <v>5986</v>
      </c>
      <c r="D7710">
        <v>3</v>
      </c>
      <c r="E7710">
        <v>0.67254270299999996</v>
      </c>
      <c r="F7710">
        <v>1</v>
      </c>
      <c r="G7710">
        <v>0</v>
      </c>
      <c r="H7710">
        <v>0</v>
      </c>
      <c r="I7710">
        <v>0</v>
      </c>
      <c r="J7710" t="s">
        <v>18</v>
      </c>
      <c r="K7710" t="s">
        <v>5987</v>
      </c>
      <c r="L7710" t="s">
        <v>5987</v>
      </c>
      <c r="M7710" t="s">
        <v>10910</v>
      </c>
      <c r="N7710" t="s">
        <v>1133</v>
      </c>
      <c r="O7710" t="s">
        <v>3382</v>
      </c>
    </row>
    <row r="7711" spans="1:15" x14ac:dyDescent="0.3">
      <c r="A7711" t="s">
        <v>2839</v>
      </c>
      <c r="B7711" t="s">
        <v>3725</v>
      </c>
      <c r="C7711" t="s">
        <v>4634</v>
      </c>
      <c r="D7711">
        <v>1</v>
      </c>
      <c r="E7711">
        <v>0.99609429800000004</v>
      </c>
      <c r="F7711">
        <v>0</v>
      </c>
      <c r="G7711">
        <v>0</v>
      </c>
      <c r="H7711">
        <v>0</v>
      </c>
      <c r="I7711">
        <v>1</v>
      </c>
      <c r="J7711" t="s">
        <v>445</v>
      </c>
      <c r="K7711" t="s">
        <v>4635</v>
      </c>
      <c r="L7711" t="s">
        <v>4635</v>
      </c>
      <c r="M7711" t="s">
        <v>2840</v>
      </c>
      <c r="N7711" t="s">
        <v>2839</v>
      </c>
      <c r="O7711" t="s">
        <v>3725</v>
      </c>
    </row>
    <row r="7712" spans="1:15" x14ac:dyDescent="0.3">
      <c r="A7712" t="s">
        <v>1453</v>
      </c>
      <c r="B7712" t="s">
        <v>3321</v>
      </c>
      <c r="C7712" t="s">
        <v>4699</v>
      </c>
      <c r="D7712">
        <v>3</v>
      </c>
      <c r="E7712">
        <v>0.80060226199999995</v>
      </c>
      <c r="F7712">
        <v>1</v>
      </c>
      <c r="G7712">
        <v>0</v>
      </c>
      <c r="H7712">
        <v>0</v>
      </c>
      <c r="I7712">
        <v>0</v>
      </c>
      <c r="J7712" t="s">
        <v>3194</v>
      </c>
      <c r="K7712" t="s">
        <v>4700</v>
      </c>
      <c r="L7712" t="s">
        <v>4700</v>
      </c>
      <c r="M7712" t="s">
        <v>10911</v>
      </c>
      <c r="N7712" t="s">
        <v>1453</v>
      </c>
      <c r="O7712" t="s">
        <v>3321</v>
      </c>
    </row>
    <row r="7713" spans="1:15" x14ac:dyDescent="0.3">
      <c r="A7713" t="s">
        <v>2351</v>
      </c>
      <c r="B7713" t="s">
        <v>3334</v>
      </c>
      <c r="C7713" t="s">
        <v>4533</v>
      </c>
      <c r="D7713">
        <v>2</v>
      </c>
      <c r="E7713">
        <v>0.98786071499999994</v>
      </c>
      <c r="F7713">
        <v>0</v>
      </c>
      <c r="G7713">
        <v>0</v>
      </c>
      <c r="H7713">
        <v>0</v>
      </c>
      <c r="I7713">
        <v>0</v>
      </c>
      <c r="J7713" t="s">
        <v>11</v>
      </c>
      <c r="K7713" t="s">
        <v>4534</v>
      </c>
      <c r="L7713" t="s">
        <v>4534</v>
      </c>
      <c r="M7713" t="s">
        <v>10912</v>
      </c>
      <c r="N7713" t="s">
        <v>2351</v>
      </c>
      <c r="O7713" t="s">
        <v>3334</v>
      </c>
    </row>
    <row r="7714" spans="1:15" x14ac:dyDescent="0.3">
      <c r="A7714" t="s">
        <v>24</v>
      </c>
      <c r="B7714" t="s">
        <v>3221</v>
      </c>
      <c r="C7714" t="s">
        <v>5530</v>
      </c>
      <c r="D7714">
        <v>3</v>
      </c>
      <c r="E7714">
        <v>0.81752726899999995</v>
      </c>
      <c r="F7714">
        <v>1</v>
      </c>
      <c r="G7714">
        <v>0</v>
      </c>
      <c r="H7714">
        <v>0</v>
      </c>
      <c r="I7714">
        <v>0</v>
      </c>
      <c r="J7714" t="s">
        <v>13</v>
      </c>
      <c r="K7714" t="s">
        <v>5531</v>
      </c>
      <c r="L7714" t="s">
        <v>5531</v>
      </c>
      <c r="M7714" t="s">
        <v>10913</v>
      </c>
      <c r="N7714" t="s">
        <v>24</v>
      </c>
      <c r="O7714" t="s">
        <v>3221</v>
      </c>
    </row>
    <row r="7715" spans="1:15" x14ac:dyDescent="0.3">
      <c r="A7715" t="s">
        <v>3219</v>
      </c>
      <c r="B7715" t="s">
        <v>3220</v>
      </c>
      <c r="C7715" t="s">
        <v>4254</v>
      </c>
      <c r="D7715">
        <v>2</v>
      </c>
      <c r="E7715">
        <v>0.21944438399999999</v>
      </c>
      <c r="F7715">
        <v>1</v>
      </c>
      <c r="G7715">
        <v>0</v>
      </c>
      <c r="H7715">
        <v>0</v>
      </c>
      <c r="I7715">
        <v>0</v>
      </c>
      <c r="J7715" t="s">
        <v>8</v>
      </c>
      <c r="K7715" t="s">
        <v>4255</v>
      </c>
      <c r="L7715" t="s">
        <v>4255</v>
      </c>
      <c r="M7715" t="s">
        <v>10914</v>
      </c>
      <c r="N7715" t="s">
        <v>3219</v>
      </c>
      <c r="O7715" t="s">
        <v>3220</v>
      </c>
    </row>
    <row r="7716" spans="1:15" x14ac:dyDescent="0.3">
      <c r="A7716" t="s">
        <v>1307</v>
      </c>
      <c r="B7716" t="s">
        <v>3251</v>
      </c>
      <c r="C7716" t="s">
        <v>4291</v>
      </c>
      <c r="D7716">
        <v>3</v>
      </c>
      <c r="E7716">
        <v>0.88902200899999995</v>
      </c>
      <c r="F7716">
        <v>1</v>
      </c>
      <c r="G7716">
        <v>0</v>
      </c>
      <c r="H7716">
        <v>0</v>
      </c>
      <c r="I7716">
        <v>0</v>
      </c>
      <c r="J7716" t="s">
        <v>20</v>
      </c>
      <c r="K7716" t="s">
        <v>4292</v>
      </c>
      <c r="L7716" t="s">
        <v>4292</v>
      </c>
      <c r="M7716" t="s">
        <v>10915</v>
      </c>
      <c r="N7716" t="s">
        <v>1307</v>
      </c>
      <c r="O7716" t="s">
        <v>3251</v>
      </c>
    </row>
    <row r="7717" spans="1:15" x14ac:dyDescent="0.3">
      <c r="A7717" t="s">
        <v>1260</v>
      </c>
      <c r="B7717" t="s">
        <v>3273</v>
      </c>
      <c r="C7717" t="s">
        <v>5257</v>
      </c>
      <c r="D7717">
        <v>3</v>
      </c>
      <c r="E7717">
        <v>0.97186191099999997</v>
      </c>
      <c r="F7717">
        <v>1</v>
      </c>
      <c r="G7717">
        <v>0</v>
      </c>
      <c r="H7717">
        <v>0</v>
      </c>
      <c r="I7717">
        <v>0</v>
      </c>
      <c r="J7717" t="s">
        <v>13</v>
      </c>
      <c r="K7717" t="s">
        <v>5258</v>
      </c>
      <c r="L7717" t="s">
        <v>5258</v>
      </c>
      <c r="M7717" t="s">
        <v>10916</v>
      </c>
      <c r="N7717" t="s">
        <v>1260</v>
      </c>
      <c r="O7717" t="s">
        <v>3273</v>
      </c>
    </row>
    <row r="7718" spans="1:15" x14ac:dyDescent="0.3">
      <c r="A7718" t="s">
        <v>3723</v>
      </c>
      <c r="B7718" t="s">
        <v>3724</v>
      </c>
      <c r="C7718" t="s">
        <v>4674</v>
      </c>
      <c r="D7718">
        <v>1</v>
      </c>
      <c r="E7718">
        <v>0.99859000399999998</v>
      </c>
      <c r="F7718">
        <v>0</v>
      </c>
      <c r="G7718">
        <v>0</v>
      </c>
      <c r="H7718">
        <v>0</v>
      </c>
      <c r="I7718">
        <v>1</v>
      </c>
      <c r="J7718" t="s">
        <v>445</v>
      </c>
      <c r="K7718" t="s">
        <v>4675</v>
      </c>
      <c r="L7718" t="s">
        <v>4675</v>
      </c>
      <c r="M7718" t="s">
        <v>10917</v>
      </c>
      <c r="N7718" t="s">
        <v>3723</v>
      </c>
      <c r="O7718" t="s">
        <v>3724</v>
      </c>
    </row>
    <row r="7719" spans="1:15" x14ac:dyDescent="0.3">
      <c r="A7719" t="s">
        <v>24</v>
      </c>
      <c r="B7719" t="s">
        <v>3221</v>
      </c>
      <c r="C7719" t="s">
        <v>5530</v>
      </c>
      <c r="D7719">
        <v>3</v>
      </c>
      <c r="E7719">
        <v>0.81752726899999995</v>
      </c>
      <c r="F7719">
        <v>1</v>
      </c>
      <c r="G7719">
        <v>0</v>
      </c>
      <c r="H7719">
        <v>0</v>
      </c>
      <c r="I7719">
        <v>0</v>
      </c>
      <c r="J7719" t="s">
        <v>13</v>
      </c>
      <c r="K7719" t="s">
        <v>5531</v>
      </c>
      <c r="L7719" t="s">
        <v>5531</v>
      </c>
      <c r="M7719" t="s">
        <v>1683</v>
      </c>
      <c r="N7719" t="s">
        <v>24</v>
      </c>
      <c r="O7719" t="s">
        <v>3221</v>
      </c>
    </row>
    <row r="7720" spans="1:15" x14ac:dyDescent="0.3">
      <c r="A7720" t="s">
        <v>24</v>
      </c>
      <c r="B7720" t="s">
        <v>3221</v>
      </c>
      <c r="C7720" t="s">
        <v>5530</v>
      </c>
      <c r="D7720">
        <v>3</v>
      </c>
      <c r="E7720">
        <v>0.81752726899999995</v>
      </c>
      <c r="F7720">
        <v>1</v>
      </c>
      <c r="G7720">
        <v>0</v>
      </c>
      <c r="H7720">
        <v>0</v>
      </c>
      <c r="I7720">
        <v>0</v>
      </c>
      <c r="J7720" t="s">
        <v>13</v>
      </c>
      <c r="K7720" t="s">
        <v>5531</v>
      </c>
      <c r="L7720" t="s">
        <v>5531</v>
      </c>
      <c r="M7720" t="s">
        <v>10918</v>
      </c>
      <c r="N7720" t="s">
        <v>24</v>
      </c>
      <c r="O7720" t="s">
        <v>3221</v>
      </c>
    </row>
    <row r="7721" spans="1:15" x14ac:dyDescent="0.3">
      <c r="A7721" t="s">
        <v>27</v>
      </c>
      <c r="B7721" t="s">
        <v>3320</v>
      </c>
      <c r="C7721" t="s">
        <v>4305</v>
      </c>
      <c r="D7721">
        <v>3</v>
      </c>
      <c r="E7721">
        <v>0.98844223499999995</v>
      </c>
      <c r="F7721">
        <v>1</v>
      </c>
      <c r="G7721">
        <v>0</v>
      </c>
      <c r="H7721">
        <v>0</v>
      </c>
      <c r="I7721">
        <v>0</v>
      </c>
      <c r="J7721" t="s">
        <v>13</v>
      </c>
      <c r="K7721" t="s">
        <v>4306</v>
      </c>
      <c r="L7721" t="s">
        <v>4306</v>
      </c>
      <c r="M7721" t="s">
        <v>10919</v>
      </c>
      <c r="N7721" t="s">
        <v>27</v>
      </c>
      <c r="O7721" t="s">
        <v>3320</v>
      </c>
    </row>
    <row r="7722" spans="1:15" x14ac:dyDescent="0.3">
      <c r="A7722" t="s">
        <v>24</v>
      </c>
      <c r="B7722" t="s">
        <v>3221</v>
      </c>
      <c r="C7722" t="s">
        <v>5530</v>
      </c>
      <c r="D7722">
        <v>3</v>
      </c>
      <c r="E7722">
        <v>0.81752726899999995</v>
      </c>
      <c r="F7722">
        <v>1</v>
      </c>
      <c r="G7722">
        <v>0</v>
      </c>
      <c r="H7722">
        <v>0</v>
      </c>
      <c r="I7722">
        <v>0</v>
      </c>
      <c r="J7722" t="s">
        <v>13</v>
      </c>
      <c r="K7722" t="s">
        <v>5531</v>
      </c>
      <c r="L7722" t="s">
        <v>5531</v>
      </c>
      <c r="M7722" t="s">
        <v>10920</v>
      </c>
      <c r="N7722" t="s">
        <v>24</v>
      </c>
      <c r="O7722" t="s">
        <v>3221</v>
      </c>
    </row>
    <row r="7723" spans="1:15" x14ac:dyDescent="0.3">
      <c r="A7723" t="s">
        <v>29</v>
      </c>
      <c r="B7723" t="s">
        <v>1007</v>
      </c>
      <c r="C7723" t="s">
        <v>4308</v>
      </c>
      <c r="D7723">
        <v>3</v>
      </c>
      <c r="E7723">
        <v>0.97319133199999996</v>
      </c>
      <c r="F7723">
        <v>1</v>
      </c>
      <c r="G7723">
        <v>0</v>
      </c>
      <c r="H7723">
        <v>0</v>
      </c>
      <c r="I7723">
        <v>0</v>
      </c>
      <c r="J7723" t="s">
        <v>13</v>
      </c>
      <c r="K7723" t="s">
        <v>4309</v>
      </c>
      <c r="L7723" t="s">
        <v>4309</v>
      </c>
      <c r="M7723" t="s">
        <v>10921</v>
      </c>
      <c r="N7723" t="s">
        <v>29</v>
      </c>
      <c r="O7723" t="s">
        <v>1007</v>
      </c>
    </row>
    <row r="7724" spans="1:15" x14ac:dyDescent="0.3">
      <c r="A7724" t="s">
        <v>27</v>
      </c>
      <c r="B7724" t="s">
        <v>3320</v>
      </c>
      <c r="C7724" t="s">
        <v>4305</v>
      </c>
      <c r="D7724">
        <v>3</v>
      </c>
      <c r="E7724">
        <v>0.98844223499999995</v>
      </c>
      <c r="F7724">
        <v>1</v>
      </c>
      <c r="G7724">
        <v>0</v>
      </c>
      <c r="H7724">
        <v>0</v>
      </c>
      <c r="I7724">
        <v>0</v>
      </c>
      <c r="J7724" t="s">
        <v>13</v>
      </c>
      <c r="K7724" t="s">
        <v>4306</v>
      </c>
      <c r="L7724" t="s">
        <v>4306</v>
      </c>
      <c r="M7724" t="s">
        <v>402</v>
      </c>
      <c r="N7724" t="s">
        <v>27</v>
      </c>
      <c r="O7724" t="s">
        <v>3320</v>
      </c>
    </row>
    <row r="7725" spans="1:15" x14ac:dyDescent="0.3">
      <c r="A7725" t="s">
        <v>27</v>
      </c>
      <c r="B7725" t="s">
        <v>3320</v>
      </c>
      <c r="C7725" t="s">
        <v>4305</v>
      </c>
      <c r="D7725">
        <v>3</v>
      </c>
      <c r="E7725">
        <v>0.98844223499999995</v>
      </c>
      <c r="F7725">
        <v>1</v>
      </c>
      <c r="G7725">
        <v>0</v>
      </c>
      <c r="H7725">
        <v>0</v>
      </c>
      <c r="I7725">
        <v>0</v>
      </c>
      <c r="J7725" t="s">
        <v>13</v>
      </c>
      <c r="K7725" t="s">
        <v>4306</v>
      </c>
      <c r="L7725" t="s">
        <v>4306</v>
      </c>
      <c r="M7725" t="s">
        <v>10922</v>
      </c>
      <c r="N7725" t="s">
        <v>27</v>
      </c>
      <c r="O7725" t="s">
        <v>3320</v>
      </c>
    </row>
    <row r="7726" spans="1:15" x14ac:dyDescent="0.3">
      <c r="A7726" t="s">
        <v>54</v>
      </c>
      <c r="B7726" t="s">
        <v>3277</v>
      </c>
      <c r="C7726" t="s">
        <v>5247</v>
      </c>
      <c r="D7726">
        <v>3</v>
      </c>
      <c r="E7726">
        <v>0.95897824700000001</v>
      </c>
      <c r="F7726">
        <v>1</v>
      </c>
      <c r="G7726">
        <v>0</v>
      </c>
      <c r="H7726">
        <v>0</v>
      </c>
      <c r="I7726">
        <v>0</v>
      </c>
      <c r="J7726" t="s">
        <v>13</v>
      </c>
      <c r="K7726" t="s">
        <v>5248</v>
      </c>
      <c r="L7726" t="s">
        <v>5248</v>
      </c>
      <c r="M7726" t="s">
        <v>3277</v>
      </c>
      <c r="N7726" t="s">
        <v>54</v>
      </c>
      <c r="O7726" t="s">
        <v>3277</v>
      </c>
    </row>
    <row r="7727" spans="1:15" x14ac:dyDescent="0.3">
      <c r="A7727" t="s">
        <v>1546</v>
      </c>
      <c r="B7727" t="s">
        <v>3458</v>
      </c>
      <c r="C7727" t="s">
        <v>4050</v>
      </c>
      <c r="D7727">
        <v>3</v>
      </c>
      <c r="E7727">
        <v>0.97115168299999999</v>
      </c>
      <c r="F7727">
        <v>1</v>
      </c>
      <c r="G7727">
        <v>0</v>
      </c>
      <c r="H7727">
        <v>0</v>
      </c>
      <c r="I7727">
        <v>0</v>
      </c>
      <c r="J7727" t="s">
        <v>13</v>
      </c>
      <c r="K7727" t="s">
        <v>4051</v>
      </c>
      <c r="L7727" t="s">
        <v>4051</v>
      </c>
      <c r="M7727" t="s">
        <v>10923</v>
      </c>
      <c r="N7727" t="s">
        <v>1546</v>
      </c>
      <c r="O7727" t="s">
        <v>3458</v>
      </c>
    </row>
    <row r="7728" spans="1:15" x14ac:dyDescent="0.3">
      <c r="A7728" t="s">
        <v>29</v>
      </c>
      <c r="B7728" t="s">
        <v>1007</v>
      </c>
      <c r="C7728" t="s">
        <v>4308</v>
      </c>
      <c r="D7728">
        <v>3</v>
      </c>
      <c r="E7728">
        <v>0.97319133199999996</v>
      </c>
      <c r="F7728">
        <v>1</v>
      </c>
      <c r="G7728">
        <v>0</v>
      </c>
      <c r="H7728">
        <v>0</v>
      </c>
      <c r="I7728">
        <v>0</v>
      </c>
      <c r="J7728" t="s">
        <v>13</v>
      </c>
      <c r="K7728" t="s">
        <v>4309</v>
      </c>
      <c r="L7728" t="s">
        <v>4309</v>
      </c>
      <c r="M7728" t="s">
        <v>10924</v>
      </c>
      <c r="N7728" t="s">
        <v>29</v>
      </c>
      <c r="O7728" t="s">
        <v>1007</v>
      </c>
    </row>
    <row r="7729" spans="1:15" x14ac:dyDescent="0.3">
      <c r="A7729" t="s">
        <v>29</v>
      </c>
      <c r="B7729" t="s">
        <v>1007</v>
      </c>
      <c r="C7729" t="s">
        <v>4308</v>
      </c>
      <c r="D7729">
        <v>3</v>
      </c>
      <c r="E7729">
        <v>0.97319133199999996</v>
      </c>
      <c r="F7729">
        <v>1</v>
      </c>
      <c r="G7729">
        <v>0</v>
      </c>
      <c r="H7729">
        <v>0</v>
      </c>
      <c r="I7729">
        <v>0</v>
      </c>
      <c r="J7729" t="s">
        <v>13</v>
      </c>
      <c r="K7729" t="s">
        <v>4309</v>
      </c>
      <c r="L7729" t="s">
        <v>4309</v>
      </c>
      <c r="M7729" t="s">
        <v>1114</v>
      </c>
      <c r="N7729" t="s">
        <v>29</v>
      </c>
      <c r="O7729" t="s">
        <v>1007</v>
      </c>
    </row>
    <row r="7730" spans="1:15" x14ac:dyDescent="0.3">
      <c r="A7730" t="s">
        <v>27</v>
      </c>
      <c r="B7730" t="s">
        <v>3320</v>
      </c>
      <c r="C7730" t="s">
        <v>4305</v>
      </c>
      <c r="D7730">
        <v>3</v>
      </c>
      <c r="E7730">
        <v>0.98844223499999995</v>
      </c>
      <c r="F7730">
        <v>1</v>
      </c>
      <c r="G7730">
        <v>0</v>
      </c>
      <c r="H7730">
        <v>0</v>
      </c>
      <c r="I7730">
        <v>0</v>
      </c>
      <c r="J7730" t="s">
        <v>13</v>
      </c>
      <c r="K7730" t="s">
        <v>4306</v>
      </c>
      <c r="L7730" t="s">
        <v>4306</v>
      </c>
      <c r="M7730" t="s">
        <v>10925</v>
      </c>
      <c r="N7730" t="s">
        <v>27</v>
      </c>
      <c r="O7730" t="s">
        <v>3320</v>
      </c>
    </row>
    <row r="7731" spans="1:15" x14ac:dyDescent="0.3">
      <c r="A7731" t="s">
        <v>54</v>
      </c>
      <c r="B7731" t="s">
        <v>3277</v>
      </c>
      <c r="C7731" t="s">
        <v>5247</v>
      </c>
      <c r="D7731">
        <v>3</v>
      </c>
      <c r="E7731">
        <v>0.95897824700000001</v>
      </c>
      <c r="F7731">
        <v>1</v>
      </c>
      <c r="G7731">
        <v>0</v>
      </c>
      <c r="H7731">
        <v>0</v>
      </c>
      <c r="I7731">
        <v>0</v>
      </c>
      <c r="J7731" t="s">
        <v>13</v>
      </c>
      <c r="K7731" t="s">
        <v>5248</v>
      </c>
      <c r="L7731" t="s">
        <v>5248</v>
      </c>
      <c r="M7731" t="s">
        <v>10926</v>
      </c>
      <c r="N7731" t="s">
        <v>54</v>
      </c>
      <c r="O7731" t="s">
        <v>3277</v>
      </c>
    </row>
    <row r="7732" spans="1:15" x14ac:dyDescent="0.3">
      <c r="A7732" t="s">
        <v>31</v>
      </c>
      <c r="B7732" t="s">
        <v>3374</v>
      </c>
      <c r="C7732" t="s">
        <v>4950</v>
      </c>
      <c r="D7732">
        <v>3</v>
      </c>
      <c r="E7732">
        <v>0.95366443400000001</v>
      </c>
      <c r="F7732">
        <v>1</v>
      </c>
      <c r="G7732">
        <v>0</v>
      </c>
      <c r="H7732">
        <v>0</v>
      </c>
      <c r="I7732">
        <v>0</v>
      </c>
      <c r="J7732" t="s">
        <v>13</v>
      </c>
      <c r="K7732" t="s">
        <v>4951</v>
      </c>
      <c r="L7732" t="s">
        <v>4951</v>
      </c>
      <c r="M7732" t="s">
        <v>10927</v>
      </c>
      <c r="N7732" t="s">
        <v>31</v>
      </c>
      <c r="O7732" t="s">
        <v>3374</v>
      </c>
    </row>
    <row r="7733" spans="1:15" x14ac:dyDescent="0.3">
      <c r="A7733" t="s">
        <v>1539</v>
      </c>
      <c r="B7733" t="s">
        <v>3416</v>
      </c>
      <c r="C7733" t="s">
        <v>4163</v>
      </c>
      <c r="D7733">
        <v>3</v>
      </c>
      <c r="E7733">
        <v>0.96104988800000002</v>
      </c>
      <c r="F7733">
        <v>1</v>
      </c>
      <c r="G7733">
        <v>0</v>
      </c>
      <c r="H7733">
        <v>0</v>
      </c>
      <c r="I7733">
        <v>0</v>
      </c>
      <c r="J7733" t="s">
        <v>13</v>
      </c>
      <c r="K7733" t="s">
        <v>4164</v>
      </c>
      <c r="L7733" t="s">
        <v>4164</v>
      </c>
      <c r="M7733" t="s">
        <v>10928</v>
      </c>
      <c r="N7733" t="s">
        <v>1539</v>
      </c>
      <c r="O7733" t="s">
        <v>3416</v>
      </c>
    </row>
    <row r="7734" spans="1:15" x14ac:dyDescent="0.3">
      <c r="A7734" t="s">
        <v>29</v>
      </c>
      <c r="B7734" t="s">
        <v>1007</v>
      </c>
      <c r="C7734" t="s">
        <v>4308</v>
      </c>
      <c r="D7734">
        <v>3</v>
      </c>
      <c r="E7734">
        <v>0.97319133199999996</v>
      </c>
      <c r="F7734">
        <v>1</v>
      </c>
      <c r="G7734">
        <v>0</v>
      </c>
      <c r="H7734">
        <v>0</v>
      </c>
      <c r="I7734">
        <v>0</v>
      </c>
      <c r="J7734" t="s">
        <v>13</v>
      </c>
      <c r="K7734" t="s">
        <v>4309</v>
      </c>
      <c r="L7734" t="s">
        <v>4309</v>
      </c>
      <c r="M7734" t="s">
        <v>1007</v>
      </c>
      <c r="N7734" t="s">
        <v>29</v>
      </c>
      <c r="O7734" t="s">
        <v>1007</v>
      </c>
    </row>
    <row r="7735" spans="1:15" x14ac:dyDescent="0.3">
      <c r="A7735" t="s">
        <v>1260</v>
      </c>
      <c r="B7735" t="s">
        <v>3273</v>
      </c>
      <c r="C7735" t="s">
        <v>5257</v>
      </c>
      <c r="D7735">
        <v>3</v>
      </c>
      <c r="E7735">
        <v>0.97186191099999997</v>
      </c>
      <c r="F7735">
        <v>1</v>
      </c>
      <c r="G7735">
        <v>0</v>
      </c>
      <c r="H7735">
        <v>0</v>
      </c>
      <c r="I7735">
        <v>0</v>
      </c>
      <c r="J7735" t="s">
        <v>13</v>
      </c>
      <c r="K7735" t="s">
        <v>5258</v>
      </c>
      <c r="L7735" t="s">
        <v>5258</v>
      </c>
      <c r="M7735" t="s">
        <v>10929</v>
      </c>
      <c r="N7735" t="s">
        <v>1260</v>
      </c>
      <c r="O7735" t="s">
        <v>3273</v>
      </c>
    </row>
    <row r="7736" spans="1:15" x14ac:dyDescent="0.3">
      <c r="A7736" t="s">
        <v>1260</v>
      </c>
      <c r="B7736" t="s">
        <v>3273</v>
      </c>
      <c r="C7736" t="s">
        <v>5257</v>
      </c>
      <c r="D7736">
        <v>3</v>
      </c>
      <c r="E7736">
        <v>0.97186191099999997</v>
      </c>
      <c r="F7736">
        <v>1</v>
      </c>
      <c r="G7736">
        <v>0</v>
      </c>
      <c r="H7736">
        <v>0</v>
      </c>
      <c r="I7736">
        <v>0</v>
      </c>
      <c r="J7736" t="s">
        <v>13</v>
      </c>
      <c r="K7736" t="s">
        <v>5258</v>
      </c>
      <c r="L7736" t="s">
        <v>5258</v>
      </c>
      <c r="M7736" t="s">
        <v>10930</v>
      </c>
      <c r="N7736" t="s">
        <v>1260</v>
      </c>
      <c r="O7736" t="s">
        <v>3273</v>
      </c>
    </row>
    <row r="7737" spans="1:15" x14ac:dyDescent="0.3">
      <c r="A7737" t="s">
        <v>31</v>
      </c>
      <c r="B7737" t="s">
        <v>3374</v>
      </c>
      <c r="C7737" t="s">
        <v>4950</v>
      </c>
      <c r="D7737">
        <v>3</v>
      </c>
      <c r="E7737">
        <v>0.95366443400000001</v>
      </c>
      <c r="F7737">
        <v>1</v>
      </c>
      <c r="G7737">
        <v>0</v>
      </c>
      <c r="H7737">
        <v>0</v>
      </c>
      <c r="I7737">
        <v>0</v>
      </c>
      <c r="J7737" t="s">
        <v>13</v>
      </c>
      <c r="K7737" t="s">
        <v>4951</v>
      </c>
      <c r="L7737" t="s">
        <v>4951</v>
      </c>
      <c r="M7737" t="s">
        <v>10931</v>
      </c>
      <c r="N7737" t="s">
        <v>31</v>
      </c>
      <c r="O7737" t="s">
        <v>3374</v>
      </c>
    </row>
    <row r="7738" spans="1:15" x14ac:dyDescent="0.3">
      <c r="A7738" t="s">
        <v>29</v>
      </c>
      <c r="B7738" t="s">
        <v>1007</v>
      </c>
      <c r="C7738" t="s">
        <v>4308</v>
      </c>
      <c r="D7738">
        <v>3</v>
      </c>
      <c r="E7738">
        <v>0.97319133199999996</v>
      </c>
      <c r="F7738">
        <v>1</v>
      </c>
      <c r="G7738">
        <v>0</v>
      </c>
      <c r="H7738">
        <v>0</v>
      </c>
      <c r="I7738">
        <v>0</v>
      </c>
      <c r="J7738" t="s">
        <v>13</v>
      </c>
      <c r="K7738" t="s">
        <v>4309</v>
      </c>
      <c r="L7738" t="s">
        <v>4309</v>
      </c>
      <c r="M7738" t="s">
        <v>10932</v>
      </c>
      <c r="N7738" t="s">
        <v>29</v>
      </c>
      <c r="O7738" t="s">
        <v>1007</v>
      </c>
    </row>
    <row r="7739" spans="1:15" x14ac:dyDescent="0.3">
      <c r="A7739" t="s">
        <v>27</v>
      </c>
      <c r="B7739" t="s">
        <v>3320</v>
      </c>
      <c r="C7739" t="s">
        <v>4305</v>
      </c>
      <c r="D7739">
        <v>3</v>
      </c>
      <c r="E7739">
        <v>0.98844223499999995</v>
      </c>
      <c r="F7739">
        <v>1</v>
      </c>
      <c r="G7739">
        <v>0</v>
      </c>
      <c r="H7739">
        <v>0</v>
      </c>
      <c r="I7739">
        <v>0</v>
      </c>
      <c r="J7739" t="s">
        <v>13</v>
      </c>
      <c r="K7739" t="s">
        <v>4306</v>
      </c>
      <c r="L7739" t="s">
        <v>4306</v>
      </c>
      <c r="M7739" t="s">
        <v>3320</v>
      </c>
      <c r="N7739" t="s">
        <v>27</v>
      </c>
      <c r="O7739" t="s">
        <v>3320</v>
      </c>
    </row>
    <row r="7740" spans="1:15" x14ac:dyDescent="0.3">
      <c r="A7740" t="s">
        <v>54</v>
      </c>
      <c r="B7740" t="s">
        <v>3277</v>
      </c>
      <c r="C7740" t="s">
        <v>5247</v>
      </c>
      <c r="D7740">
        <v>3</v>
      </c>
      <c r="E7740">
        <v>0.95897824700000001</v>
      </c>
      <c r="F7740">
        <v>1</v>
      </c>
      <c r="G7740">
        <v>0</v>
      </c>
      <c r="H7740">
        <v>0</v>
      </c>
      <c r="I7740">
        <v>0</v>
      </c>
      <c r="J7740" t="s">
        <v>13</v>
      </c>
      <c r="K7740" t="s">
        <v>5248</v>
      </c>
      <c r="L7740" t="s">
        <v>5248</v>
      </c>
      <c r="M7740" t="s">
        <v>10933</v>
      </c>
      <c r="N7740" t="s">
        <v>54</v>
      </c>
      <c r="O7740" t="s">
        <v>3277</v>
      </c>
    </row>
    <row r="7741" spans="1:15" x14ac:dyDescent="0.3">
      <c r="A7741" t="s">
        <v>29</v>
      </c>
      <c r="B7741" t="s">
        <v>1007</v>
      </c>
      <c r="C7741" t="s">
        <v>4308</v>
      </c>
      <c r="D7741">
        <v>3</v>
      </c>
      <c r="E7741">
        <v>0.97319133199999996</v>
      </c>
      <c r="F7741">
        <v>1</v>
      </c>
      <c r="G7741">
        <v>0</v>
      </c>
      <c r="H7741">
        <v>0</v>
      </c>
      <c r="I7741">
        <v>0</v>
      </c>
      <c r="J7741" t="s">
        <v>13</v>
      </c>
      <c r="K7741" t="s">
        <v>4309</v>
      </c>
      <c r="L7741" t="s">
        <v>4309</v>
      </c>
      <c r="M7741" t="s">
        <v>10934</v>
      </c>
      <c r="N7741" t="s">
        <v>29</v>
      </c>
      <c r="O7741" t="s">
        <v>1007</v>
      </c>
    </row>
    <row r="7742" spans="1:15" x14ac:dyDescent="0.3">
      <c r="A7742" t="s">
        <v>27</v>
      </c>
      <c r="B7742" t="s">
        <v>3320</v>
      </c>
      <c r="C7742" t="s">
        <v>4305</v>
      </c>
      <c r="D7742">
        <v>3</v>
      </c>
      <c r="E7742">
        <v>0.98844223499999995</v>
      </c>
      <c r="F7742">
        <v>1</v>
      </c>
      <c r="G7742">
        <v>0</v>
      </c>
      <c r="H7742">
        <v>0</v>
      </c>
      <c r="I7742">
        <v>0</v>
      </c>
      <c r="J7742" t="s">
        <v>13</v>
      </c>
      <c r="K7742" t="s">
        <v>4306</v>
      </c>
      <c r="L7742" t="s">
        <v>4306</v>
      </c>
      <c r="M7742" t="s">
        <v>10935</v>
      </c>
      <c r="N7742" t="s">
        <v>27</v>
      </c>
      <c r="O7742" t="s">
        <v>3320</v>
      </c>
    </row>
    <row r="7743" spans="1:15" x14ac:dyDescent="0.3">
      <c r="A7743" t="s">
        <v>31</v>
      </c>
      <c r="B7743" t="s">
        <v>3374</v>
      </c>
      <c r="C7743" t="s">
        <v>4950</v>
      </c>
      <c r="D7743">
        <v>3</v>
      </c>
      <c r="E7743">
        <v>0.95366443400000001</v>
      </c>
      <c r="F7743">
        <v>1</v>
      </c>
      <c r="G7743">
        <v>0</v>
      </c>
      <c r="H7743">
        <v>0</v>
      </c>
      <c r="I7743">
        <v>0</v>
      </c>
      <c r="J7743" t="s">
        <v>13</v>
      </c>
      <c r="K7743" t="s">
        <v>4951</v>
      </c>
      <c r="L7743" t="s">
        <v>4951</v>
      </c>
      <c r="M7743" t="s">
        <v>10936</v>
      </c>
      <c r="N7743" t="s">
        <v>31</v>
      </c>
      <c r="O7743" t="s">
        <v>3374</v>
      </c>
    </row>
    <row r="7744" spans="1:15" x14ac:dyDescent="0.3">
      <c r="A7744" t="s">
        <v>1133</v>
      </c>
      <c r="B7744" t="s">
        <v>3382</v>
      </c>
      <c r="C7744" t="s">
        <v>5986</v>
      </c>
      <c r="D7744">
        <v>3</v>
      </c>
      <c r="E7744">
        <v>0.67254270299999996</v>
      </c>
      <c r="F7744">
        <v>1</v>
      </c>
      <c r="G7744">
        <v>0</v>
      </c>
      <c r="H7744">
        <v>0</v>
      </c>
      <c r="I7744">
        <v>0</v>
      </c>
      <c r="J7744" t="s">
        <v>18</v>
      </c>
      <c r="K7744" t="s">
        <v>5987</v>
      </c>
      <c r="L7744" t="s">
        <v>5987</v>
      </c>
      <c r="M7744" t="s">
        <v>10937</v>
      </c>
      <c r="N7744" t="s">
        <v>1133</v>
      </c>
      <c r="O7744" t="s">
        <v>3382</v>
      </c>
    </row>
    <row r="7745" spans="1:15" x14ac:dyDescent="0.3">
      <c r="A7745" t="s">
        <v>1136</v>
      </c>
      <c r="B7745" t="s">
        <v>3394</v>
      </c>
      <c r="C7745" t="s">
        <v>4203</v>
      </c>
      <c r="D7745">
        <v>3</v>
      </c>
      <c r="E7745">
        <v>0.97904369400000002</v>
      </c>
      <c r="F7745">
        <v>1</v>
      </c>
      <c r="G7745">
        <v>0</v>
      </c>
      <c r="H7745">
        <v>0</v>
      </c>
      <c r="I7745">
        <v>0</v>
      </c>
      <c r="J7745" t="s">
        <v>18</v>
      </c>
      <c r="K7745" t="s">
        <v>4204</v>
      </c>
      <c r="L7745" t="s">
        <v>4204</v>
      </c>
      <c r="M7745" t="s">
        <v>10938</v>
      </c>
      <c r="N7745" t="s">
        <v>1136</v>
      </c>
      <c r="O7745" t="s">
        <v>3394</v>
      </c>
    </row>
    <row r="7746" spans="1:15" x14ac:dyDescent="0.3">
      <c r="A7746" t="s">
        <v>1136</v>
      </c>
      <c r="B7746" t="s">
        <v>3394</v>
      </c>
      <c r="C7746" t="s">
        <v>4203</v>
      </c>
      <c r="D7746">
        <v>3</v>
      </c>
      <c r="E7746">
        <v>0.97904369400000002</v>
      </c>
      <c r="F7746">
        <v>1</v>
      </c>
      <c r="G7746">
        <v>0</v>
      </c>
      <c r="H7746">
        <v>0</v>
      </c>
      <c r="I7746">
        <v>0</v>
      </c>
      <c r="J7746" t="s">
        <v>18</v>
      </c>
      <c r="K7746" t="s">
        <v>4204</v>
      </c>
      <c r="L7746" t="s">
        <v>4204</v>
      </c>
      <c r="M7746" t="s">
        <v>10939</v>
      </c>
      <c r="N7746" t="s">
        <v>1136</v>
      </c>
      <c r="O7746" t="s">
        <v>3394</v>
      </c>
    </row>
    <row r="7747" spans="1:15" x14ac:dyDescent="0.3">
      <c r="A7747" t="s">
        <v>1136</v>
      </c>
      <c r="B7747" t="s">
        <v>3394</v>
      </c>
      <c r="C7747" t="s">
        <v>4203</v>
      </c>
      <c r="D7747">
        <v>3</v>
      </c>
      <c r="E7747">
        <v>0.97904369400000002</v>
      </c>
      <c r="F7747">
        <v>1</v>
      </c>
      <c r="G7747">
        <v>0</v>
      </c>
      <c r="H7747">
        <v>0</v>
      </c>
      <c r="I7747">
        <v>0</v>
      </c>
      <c r="J7747" t="s">
        <v>18</v>
      </c>
      <c r="K7747" t="s">
        <v>4204</v>
      </c>
      <c r="L7747" t="s">
        <v>4204</v>
      </c>
      <c r="M7747" t="s">
        <v>10940</v>
      </c>
      <c r="N7747" t="s">
        <v>1136</v>
      </c>
      <c r="O7747" t="s">
        <v>3394</v>
      </c>
    </row>
    <row r="7748" spans="1:15" x14ac:dyDescent="0.3">
      <c r="A7748" t="s">
        <v>24</v>
      </c>
      <c r="B7748" t="s">
        <v>3221</v>
      </c>
      <c r="C7748" t="s">
        <v>5530</v>
      </c>
      <c r="D7748">
        <v>3</v>
      </c>
      <c r="E7748">
        <v>0.81752726899999995</v>
      </c>
      <c r="F7748">
        <v>1</v>
      </c>
      <c r="G7748">
        <v>0</v>
      </c>
      <c r="H7748">
        <v>0</v>
      </c>
      <c r="I7748">
        <v>0</v>
      </c>
      <c r="J7748" t="s">
        <v>13</v>
      </c>
      <c r="K7748" t="s">
        <v>5531</v>
      </c>
      <c r="L7748" t="s">
        <v>5531</v>
      </c>
      <c r="M7748" t="s">
        <v>2396</v>
      </c>
      <c r="N7748" t="s">
        <v>24</v>
      </c>
      <c r="O7748" t="s">
        <v>3221</v>
      </c>
    </row>
    <row r="7749" spans="1:15" x14ac:dyDescent="0.3">
      <c r="A7749" t="s">
        <v>24</v>
      </c>
      <c r="B7749" t="s">
        <v>3221</v>
      </c>
      <c r="C7749" t="s">
        <v>5530</v>
      </c>
      <c r="D7749">
        <v>3</v>
      </c>
      <c r="E7749">
        <v>0.81752726899999995</v>
      </c>
      <c r="F7749">
        <v>1</v>
      </c>
      <c r="G7749">
        <v>0</v>
      </c>
      <c r="H7749">
        <v>0</v>
      </c>
      <c r="I7749">
        <v>0</v>
      </c>
      <c r="J7749" t="s">
        <v>13</v>
      </c>
      <c r="K7749" t="s">
        <v>5531</v>
      </c>
      <c r="L7749" t="s">
        <v>5531</v>
      </c>
      <c r="M7749" t="s">
        <v>10941</v>
      </c>
      <c r="N7749" t="s">
        <v>24</v>
      </c>
      <c r="O7749" t="s">
        <v>3221</v>
      </c>
    </row>
    <row r="7750" spans="1:15" x14ac:dyDescent="0.3">
      <c r="A7750" t="s">
        <v>2392</v>
      </c>
      <c r="B7750" t="s">
        <v>2393</v>
      </c>
      <c r="C7750" t="s">
        <v>4671</v>
      </c>
      <c r="D7750">
        <v>3</v>
      </c>
      <c r="E7750">
        <v>0.99859000399999998</v>
      </c>
      <c r="F7750">
        <v>0</v>
      </c>
      <c r="G7750">
        <v>1</v>
      </c>
      <c r="H7750">
        <v>0</v>
      </c>
      <c r="I7750">
        <v>0</v>
      </c>
      <c r="J7750" t="s">
        <v>445</v>
      </c>
      <c r="K7750" t="s">
        <v>4672</v>
      </c>
      <c r="L7750" t="s">
        <v>4672</v>
      </c>
      <c r="M7750" t="s">
        <v>10942</v>
      </c>
      <c r="N7750" t="s">
        <v>2392</v>
      </c>
      <c r="O7750" t="s">
        <v>2393</v>
      </c>
    </row>
    <row r="7751" spans="1:15" x14ac:dyDescent="0.3">
      <c r="A7751" t="s">
        <v>3715</v>
      </c>
      <c r="B7751" t="s">
        <v>3716</v>
      </c>
      <c r="C7751" t="s">
        <v>4673</v>
      </c>
      <c r="D7751">
        <v>1</v>
      </c>
      <c r="E7751">
        <v>0.99859000399999998</v>
      </c>
      <c r="F7751">
        <v>0</v>
      </c>
      <c r="G7751">
        <v>0</v>
      </c>
      <c r="H7751">
        <v>0</v>
      </c>
      <c r="I7751">
        <v>1</v>
      </c>
      <c r="J7751" t="s">
        <v>445</v>
      </c>
      <c r="K7751" t="s">
        <v>4672</v>
      </c>
      <c r="L7751" t="s">
        <v>4672</v>
      </c>
      <c r="M7751" t="s">
        <v>10942</v>
      </c>
      <c r="N7751" t="s">
        <v>3715</v>
      </c>
      <c r="O7751" t="s">
        <v>3716</v>
      </c>
    </row>
    <row r="7752" spans="1:15" x14ac:dyDescent="0.3">
      <c r="A7752" t="s">
        <v>3723</v>
      </c>
      <c r="B7752" t="s">
        <v>3724</v>
      </c>
      <c r="C7752" t="s">
        <v>4674</v>
      </c>
      <c r="D7752">
        <v>1</v>
      </c>
      <c r="E7752">
        <v>0.99859000399999998</v>
      </c>
      <c r="F7752">
        <v>0</v>
      </c>
      <c r="G7752">
        <v>0</v>
      </c>
      <c r="H7752">
        <v>0</v>
      </c>
      <c r="I7752">
        <v>1</v>
      </c>
      <c r="J7752" t="s">
        <v>445</v>
      </c>
      <c r="K7752" t="s">
        <v>4675</v>
      </c>
      <c r="L7752" t="s">
        <v>4675</v>
      </c>
      <c r="M7752" t="s">
        <v>10943</v>
      </c>
      <c r="N7752" t="s">
        <v>3723</v>
      </c>
      <c r="O7752" t="s">
        <v>3724</v>
      </c>
    </row>
    <row r="7753" spans="1:15" x14ac:dyDescent="0.3">
      <c r="A7753" t="s">
        <v>3723</v>
      </c>
      <c r="B7753" t="s">
        <v>3724</v>
      </c>
      <c r="C7753" t="s">
        <v>4674</v>
      </c>
      <c r="D7753">
        <v>1</v>
      </c>
      <c r="E7753">
        <v>0.99859000399999998</v>
      </c>
      <c r="F7753">
        <v>0</v>
      </c>
      <c r="G7753">
        <v>0</v>
      </c>
      <c r="H7753">
        <v>0</v>
      </c>
      <c r="I7753">
        <v>1</v>
      </c>
      <c r="J7753" t="s">
        <v>445</v>
      </c>
      <c r="K7753" t="s">
        <v>4675</v>
      </c>
      <c r="L7753" t="s">
        <v>4675</v>
      </c>
      <c r="M7753" t="s">
        <v>10944</v>
      </c>
      <c r="N7753" t="s">
        <v>3723</v>
      </c>
      <c r="O7753" t="s">
        <v>3724</v>
      </c>
    </row>
    <row r="7754" spans="1:15" x14ac:dyDescent="0.3">
      <c r="A7754" t="s">
        <v>24</v>
      </c>
      <c r="B7754" t="s">
        <v>3221</v>
      </c>
      <c r="C7754" t="s">
        <v>5530</v>
      </c>
      <c r="D7754">
        <v>3</v>
      </c>
      <c r="E7754">
        <v>0.81752726899999995</v>
      </c>
      <c r="F7754">
        <v>1</v>
      </c>
      <c r="G7754">
        <v>0</v>
      </c>
      <c r="H7754">
        <v>0</v>
      </c>
      <c r="I7754">
        <v>0</v>
      </c>
      <c r="J7754" t="s">
        <v>13</v>
      </c>
      <c r="K7754" t="s">
        <v>5531</v>
      </c>
      <c r="L7754" t="s">
        <v>5531</v>
      </c>
      <c r="M7754" t="s">
        <v>10945</v>
      </c>
      <c r="N7754" t="s">
        <v>24</v>
      </c>
      <c r="O7754" t="s">
        <v>3221</v>
      </c>
    </row>
    <row r="7755" spans="1:15" x14ac:dyDescent="0.3">
      <c r="A7755" t="s">
        <v>3219</v>
      </c>
      <c r="B7755" t="s">
        <v>3220</v>
      </c>
      <c r="C7755" t="s">
        <v>4254</v>
      </c>
      <c r="D7755">
        <v>2</v>
      </c>
      <c r="E7755">
        <v>0.21944438399999999</v>
      </c>
      <c r="F7755">
        <v>1</v>
      </c>
      <c r="G7755">
        <v>0</v>
      </c>
      <c r="H7755">
        <v>0</v>
      </c>
      <c r="I7755">
        <v>0</v>
      </c>
      <c r="J7755" t="s">
        <v>8</v>
      </c>
      <c r="K7755" t="s">
        <v>4255</v>
      </c>
      <c r="L7755" t="s">
        <v>4255</v>
      </c>
      <c r="M7755" t="s">
        <v>10946</v>
      </c>
      <c r="N7755" t="s">
        <v>3219</v>
      </c>
      <c r="O7755" t="s">
        <v>3220</v>
      </c>
    </row>
    <row r="7756" spans="1:15" x14ac:dyDescent="0.3">
      <c r="A7756" t="s">
        <v>2934</v>
      </c>
      <c r="B7756" t="s">
        <v>3381</v>
      </c>
      <c r="C7756" t="s">
        <v>4630</v>
      </c>
      <c r="D7756">
        <v>3</v>
      </c>
      <c r="E7756">
        <v>0.92611306800000004</v>
      </c>
      <c r="F7756">
        <v>1</v>
      </c>
      <c r="G7756">
        <v>0</v>
      </c>
      <c r="H7756">
        <v>0</v>
      </c>
      <c r="I7756">
        <v>0</v>
      </c>
      <c r="J7756" t="s">
        <v>3194</v>
      </c>
      <c r="K7756" t="s">
        <v>4631</v>
      </c>
      <c r="L7756" t="s">
        <v>4631</v>
      </c>
      <c r="M7756" t="s">
        <v>10947</v>
      </c>
      <c r="N7756" t="s">
        <v>2934</v>
      </c>
      <c r="O7756" t="s">
        <v>3381</v>
      </c>
    </row>
    <row r="7757" spans="1:15" x14ac:dyDescent="0.3">
      <c r="A7757" t="s">
        <v>1382</v>
      </c>
      <c r="B7757" t="s">
        <v>3308</v>
      </c>
      <c r="C7757" t="s">
        <v>4740</v>
      </c>
      <c r="D7757">
        <v>2</v>
      </c>
      <c r="E7757">
        <v>0.89727005100000001</v>
      </c>
      <c r="F7757">
        <v>0</v>
      </c>
      <c r="G7757">
        <v>0</v>
      </c>
      <c r="H7757">
        <v>0</v>
      </c>
      <c r="I7757">
        <v>0</v>
      </c>
      <c r="J7757" t="s">
        <v>20</v>
      </c>
      <c r="K7757" t="s">
        <v>4741</v>
      </c>
      <c r="L7757" t="s">
        <v>4741</v>
      </c>
      <c r="M7757" t="s">
        <v>2646</v>
      </c>
      <c r="N7757" t="s">
        <v>1382</v>
      </c>
      <c r="O7757" t="s">
        <v>3308</v>
      </c>
    </row>
    <row r="7758" spans="1:15" x14ac:dyDescent="0.3">
      <c r="A7758" t="s">
        <v>1382</v>
      </c>
      <c r="B7758" t="s">
        <v>3308</v>
      </c>
      <c r="C7758" t="s">
        <v>4740</v>
      </c>
      <c r="D7758">
        <v>2</v>
      </c>
      <c r="E7758">
        <v>0.89727005100000001</v>
      </c>
      <c r="F7758">
        <v>0</v>
      </c>
      <c r="G7758">
        <v>0</v>
      </c>
      <c r="H7758">
        <v>0</v>
      </c>
      <c r="I7758">
        <v>0</v>
      </c>
      <c r="J7758" t="s">
        <v>20</v>
      </c>
      <c r="K7758" t="s">
        <v>4741</v>
      </c>
      <c r="L7758" t="s">
        <v>4741</v>
      </c>
      <c r="M7758" t="s">
        <v>3308</v>
      </c>
      <c r="N7758" t="s">
        <v>1382</v>
      </c>
      <c r="O7758" t="s">
        <v>3308</v>
      </c>
    </row>
    <row r="7759" spans="1:15" x14ac:dyDescent="0.3">
      <c r="A7759" t="s">
        <v>1307</v>
      </c>
      <c r="B7759" t="s">
        <v>3251</v>
      </c>
      <c r="C7759" t="s">
        <v>4291</v>
      </c>
      <c r="D7759">
        <v>3</v>
      </c>
      <c r="E7759">
        <v>0.88902200899999995</v>
      </c>
      <c r="F7759">
        <v>1</v>
      </c>
      <c r="G7759">
        <v>0</v>
      </c>
      <c r="H7759">
        <v>0</v>
      </c>
      <c r="I7759">
        <v>0</v>
      </c>
      <c r="J7759" t="s">
        <v>20</v>
      </c>
      <c r="K7759" t="s">
        <v>4292</v>
      </c>
      <c r="L7759" t="s">
        <v>4292</v>
      </c>
      <c r="M7759" t="s">
        <v>10948</v>
      </c>
      <c r="N7759" t="s">
        <v>1307</v>
      </c>
      <c r="O7759" t="s">
        <v>3251</v>
      </c>
    </row>
    <row r="7760" spans="1:15" x14ac:dyDescent="0.3">
      <c r="A7760" t="s">
        <v>3417</v>
      </c>
      <c r="B7760" t="s">
        <v>3418</v>
      </c>
      <c r="C7760" t="s">
        <v>6171</v>
      </c>
      <c r="D7760">
        <v>2</v>
      </c>
      <c r="E7760">
        <v>0.89585053999999997</v>
      </c>
      <c r="F7760">
        <v>1</v>
      </c>
      <c r="G7760">
        <v>0</v>
      </c>
      <c r="H7760">
        <v>0</v>
      </c>
      <c r="I7760">
        <v>0</v>
      </c>
      <c r="J7760" t="s">
        <v>20</v>
      </c>
      <c r="K7760" t="s">
        <v>6172</v>
      </c>
      <c r="L7760" t="s">
        <v>6172</v>
      </c>
      <c r="M7760" t="s">
        <v>10949</v>
      </c>
      <c r="N7760" t="s">
        <v>3417</v>
      </c>
      <c r="O7760" t="s">
        <v>3418</v>
      </c>
    </row>
    <row r="7761" spans="1:15" x14ac:dyDescent="0.3">
      <c r="A7761" t="s">
        <v>3324</v>
      </c>
      <c r="B7761" t="s">
        <v>3325</v>
      </c>
      <c r="C7761" t="s">
        <v>4748</v>
      </c>
      <c r="D7761">
        <v>2</v>
      </c>
      <c r="E7761">
        <v>0.89727005100000001</v>
      </c>
      <c r="F7761">
        <v>0</v>
      </c>
      <c r="G7761">
        <v>0</v>
      </c>
      <c r="H7761">
        <v>0</v>
      </c>
      <c r="I7761">
        <v>0</v>
      </c>
      <c r="J7761" t="s">
        <v>20</v>
      </c>
      <c r="K7761" t="s">
        <v>4749</v>
      </c>
      <c r="L7761" t="s">
        <v>4749</v>
      </c>
      <c r="M7761" t="s">
        <v>10950</v>
      </c>
      <c r="N7761" t="s">
        <v>3324</v>
      </c>
      <c r="O7761" t="s">
        <v>3325</v>
      </c>
    </row>
    <row r="7762" spans="1:15" x14ac:dyDescent="0.3">
      <c r="A7762" t="s">
        <v>3324</v>
      </c>
      <c r="B7762" t="s">
        <v>3325</v>
      </c>
      <c r="C7762" t="s">
        <v>4748</v>
      </c>
      <c r="D7762">
        <v>2</v>
      </c>
      <c r="E7762">
        <v>0.89727005100000001</v>
      </c>
      <c r="F7762">
        <v>0</v>
      </c>
      <c r="G7762">
        <v>0</v>
      </c>
      <c r="H7762">
        <v>0</v>
      </c>
      <c r="I7762">
        <v>0</v>
      </c>
      <c r="J7762" t="s">
        <v>20</v>
      </c>
      <c r="K7762" t="s">
        <v>4749</v>
      </c>
      <c r="L7762" t="s">
        <v>4749</v>
      </c>
      <c r="M7762" t="s">
        <v>10951</v>
      </c>
      <c r="N7762" t="s">
        <v>3324</v>
      </c>
      <c r="O7762" t="s">
        <v>3325</v>
      </c>
    </row>
    <row r="7763" spans="1:15" x14ac:dyDescent="0.3">
      <c r="A7763" t="s">
        <v>1148</v>
      </c>
      <c r="B7763" t="s">
        <v>2865</v>
      </c>
      <c r="C7763" t="s">
        <v>4742</v>
      </c>
      <c r="D7763">
        <v>3</v>
      </c>
      <c r="E7763">
        <v>0.98039311100000004</v>
      </c>
      <c r="F7763">
        <v>1</v>
      </c>
      <c r="G7763">
        <v>0</v>
      </c>
      <c r="H7763">
        <v>0</v>
      </c>
      <c r="I7763">
        <v>0</v>
      </c>
      <c r="J7763" t="s">
        <v>20</v>
      </c>
      <c r="K7763" t="s">
        <v>4743</v>
      </c>
      <c r="L7763" t="s">
        <v>4743</v>
      </c>
      <c r="M7763" t="s">
        <v>10952</v>
      </c>
      <c r="N7763" t="s">
        <v>1148</v>
      </c>
      <c r="O7763" t="s">
        <v>2865</v>
      </c>
    </row>
    <row r="7764" spans="1:15" x14ac:dyDescent="0.3">
      <c r="A7764" t="s">
        <v>1382</v>
      </c>
      <c r="B7764" t="s">
        <v>3308</v>
      </c>
      <c r="C7764" t="s">
        <v>4740</v>
      </c>
      <c r="D7764">
        <v>2</v>
      </c>
      <c r="E7764">
        <v>0.89727005100000001</v>
      </c>
      <c r="F7764">
        <v>0</v>
      </c>
      <c r="G7764">
        <v>0</v>
      </c>
      <c r="H7764">
        <v>0</v>
      </c>
      <c r="I7764">
        <v>0</v>
      </c>
      <c r="J7764" t="s">
        <v>20</v>
      </c>
      <c r="K7764" t="s">
        <v>4741</v>
      </c>
      <c r="L7764" t="s">
        <v>4741</v>
      </c>
      <c r="M7764" t="s">
        <v>10953</v>
      </c>
      <c r="N7764" t="s">
        <v>1382</v>
      </c>
      <c r="O7764" t="s">
        <v>3308</v>
      </c>
    </row>
    <row r="7765" spans="1:15" x14ac:dyDescent="0.3">
      <c r="A7765" t="s">
        <v>3324</v>
      </c>
      <c r="B7765" t="s">
        <v>3325</v>
      </c>
      <c r="C7765" t="s">
        <v>4748</v>
      </c>
      <c r="D7765">
        <v>2</v>
      </c>
      <c r="E7765">
        <v>0.89727005100000001</v>
      </c>
      <c r="F7765">
        <v>0</v>
      </c>
      <c r="G7765">
        <v>0</v>
      </c>
      <c r="H7765">
        <v>0</v>
      </c>
      <c r="I7765">
        <v>0</v>
      </c>
      <c r="J7765" t="s">
        <v>20</v>
      </c>
      <c r="K7765" t="s">
        <v>4749</v>
      </c>
      <c r="L7765" t="s">
        <v>4749</v>
      </c>
      <c r="M7765" t="s">
        <v>10954</v>
      </c>
      <c r="N7765" t="s">
        <v>3324</v>
      </c>
      <c r="O7765" t="s">
        <v>3325</v>
      </c>
    </row>
    <row r="7766" spans="1:15" x14ac:dyDescent="0.3">
      <c r="A7766" t="s">
        <v>1307</v>
      </c>
      <c r="B7766" t="s">
        <v>3251</v>
      </c>
      <c r="C7766" t="s">
        <v>4291</v>
      </c>
      <c r="D7766">
        <v>3</v>
      </c>
      <c r="E7766">
        <v>0.88902200899999995</v>
      </c>
      <c r="F7766">
        <v>1</v>
      </c>
      <c r="G7766">
        <v>0</v>
      </c>
      <c r="H7766">
        <v>0</v>
      </c>
      <c r="I7766">
        <v>0</v>
      </c>
      <c r="J7766" t="s">
        <v>20</v>
      </c>
      <c r="K7766" t="s">
        <v>4292</v>
      </c>
      <c r="L7766" t="s">
        <v>4292</v>
      </c>
      <c r="M7766" t="s">
        <v>2506</v>
      </c>
      <c r="N7766" t="s">
        <v>1307</v>
      </c>
      <c r="O7766" t="s">
        <v>3251</v>
      </c>
    </row>
    <row r="7767" spans="1:15" x14ac:dyDescent="0.3">
      <c r="A7767" t="s">
        <v>1307</v>
      </c>
      <c r="B7767" t="s">
        <v>3251</v>
      </c>
      <c r="C7767" t="s">
        <v>4291</v>
      </c>
      <c r="D7767">
        <v>3</v>
      </c>
      <c r="E7767">
        <v>0.88902200899999995</v>
      </c>
      <c r="F7767">
        <v>1</v>
      </c>
      <c r="G7767">
        <v>0</v>
      </c>
      <c r="H7767">
        <v>0</v>
      </c>
      <c r="I7767">
        <v>0</v>
      </c>
      <c r="J7767" t="s">
        <v>20</v>
      </c>
      <c r="K7767" t="s">
        <v>4292</v>
      </c>
      <c r="L7767" t="s">
        <v>4292</v>
      </c>
      <c r="M7767" t="s">
        <v>10955</v>
      </c>
      <c r="N7767" t="s">
        <v>1307</v>
      </c>
      <c r="O7767" t="s">
        <v>3251</v>
      </c>
    </row>
    <row r="7768" spans="1:15" x14ac:dyDescent="0.3">
      <c r="A7768" t="s">
        <v>1453</v>
      </c>
      <c r="B7768" t="s">
        <v>3321</v>
      </c>
      <c r="C7768" t="s">
        <v>4699</v>
      </c>
      <c r="D7768">
        <v>3</v>
      </c>
      <c r="E7768">
        <v>0.80060226199999995</v>
      </c>
      <c r="F7768">
        <v>1</v>
      </c>
      <c r="G7768">
        <v>0</v>
      </c>
      <c r="H7768">
        <v>0</v>
      </c>
      <c r="I7768">
        <v>0</v>
      </c>
      <c r="J7768" t="s">
        <v>3194</v>
      </c>
      <c r="K7768" t="s">
        <v>4700</v>
      </c>
      <c r="L7768" t="s">
        <v>4700</v>
      </c>
      <c r="M7768" t="s">
        <v>10956</v>
      </c>
      <c r="N7768" t="s">
        <v>1453</v>
      </c>
      <c r="O7768" t="s">
        <v>3321</v>
      </c>
    </row>
    <row r="7769" spans="1:15" x14ac:dyDescent="0.3">
      <c r="A7769" t="s">
        <v>1453</v>
      </c>
      <c r="B7769" t="s">
        <v>3321</v>
      </c>
      <c r="C7769" t="s">
        <v>4699</v>
      </c>
      <c r="D7769">
        <v>3</v>
      </c>
      <c r="E7769">
        <v>0.80060226199999995</v>
      </c>
      <c r="F7769">
        <v>1</v>
      </c>
      <c r="G7769">
        <v>0</v>
      </c>
      <c r="H7769">
        <v>0</v>
      </c>
      <c r="I7769">
        <v>0</v>
      </c>
      <c r="J7769" t="s">
        <v>3194</v>
      </c>
      <c r="K7769" t="s">
        <v>4700</v>
      </c>
      <c r="L7769" t="s">
        <v>4700</v>
      </c>
      <c r="M7769" t="s">
        <v>10957</v>
      </c>
      <c r="N7769" t="s">
        <v>1453</v>
      </c>
      <c r="O7769" t="s">
        <v>3321</v>
      </c>
    </row>
    <row r="7770" spans="1:15" x14ac:dyDescent="0.3">
      <c r="A7770" t="s">
        <v>1453</v>
      </c>
      <c r="B7770" t="s">
        <v>3321</v>
      </c>
      <c r="C7770" t="s">
        <v>4699</v>
      </c>
      <c r="D7770">
        <v>3</v>
      </c>
      <c r="E7770">
        <v>0.80060226199999995</v>
      </c>
      <c r="F7770">
        <v>1</v>
      </c>
      <c r="G7770">
        <v>0</v>
      </c>
      <c r="H7770">
        <v>0</v>
      </c>
      <c r="I7770">
        <v>0</v>
      </c>
      <c r="J7770" t="s">
        <v>3194</v>
      </c>
      <c r="K7770" t="s">
        <v>4700</v>
      </c>
      <c r="L7770" t="s">
        <v>4700</v>
      </c>
      <c r="M7770" t="s">
        <v>10958</v>
      </c>
      <c r="N7770" t="s">
        <v>1453</v>
      </c>
      <c r="O7770" t="s">
        <v>3321</v>
      </c>
    </row>
    <row r="7771" spans="1:15" x14ac:dyDescent="0.3">
      <c r="A7771" t="s">
        <v>3367</v>
      </c>
      <c r="B7771" t="s">
        <v>3368</v>
      </c>
      <c r="C7771" t="s">
        <v>5772</v>
      </c>
      <c r="D7771">
        <v>1</v>
      </c>
      <c r="E7771">
        <v>0.60190517899999996</v>
      </c>
      <c r="F7771">
        <v>0</v>
      </c>
      <c r="G7771">
        <v>0</v>
      </c>
      <c r="H7771">
        <v>0</v>
      </c>
      <c r="I7771">
        <v>0</v>
      </c>
      <c r="J7771" t="s">
        <v>18</v>
      </c>
      <c r="K7771" t="s">
        <v>5773</v>
      </c>
      <c r="L7771" t="s">
        <v>5773</v>
      </c>
      <c r="M7771" t="s">
        <v>10959</v>
      </c>
      <c r="N7771" t="s">
        <v>3367</v>
      </c>
      <c r="O7771" t="s">
        <v>3368</v>
      </c>
    </row>
    <row r="7772" spans="1:15" x14ac:dyDescent="0.3">
      <c r="A7772" t="s">
        <v>1307</v>
      </c>
      <c r="B7772" t="s">
        <v>3251</v>
      </c>
      <c r="C7772" t="s">
        <v>4291</v>
      </c>
      <c r="D7772">
        <v>3</v>
      </c>
      <c r="E7772">
        <v>0.88902200899999995</v>
      </c>
      <c r="F7772">
        <v>1</v>
      </c>
      <c r="G7772">
        <v>0</v>
      </c>
      <c r="H7772">
        <v>0</v>
      </c>
      <c r="I7772">
        <v>0</v>
      </c>
      <c r="J7772" t="s">
        <v>20</v>
      </c>
      <c r="K7772" t="s">
        <v>4292</v>
      </c>
      <c r="L7772" t="s">
        <v>4292</v>
      </c>
      <c r="M7772" t="s">
        <v>10960</v>
      </c>
      <c r="N7772" t="s">
        <v>1307</v>
      </c>
      <c r="O7772" t="s">
        <v>3251</v>
      </c>
    </row>
    <row r="7773" spans="1:15" x14ac:dyDescent="0.3">
      <c r="A7773" t="s">
        <v>3222</v>
      </c>
      <c r="B7773" t="s">
        <v>3223</v>
      </c>
      <c r="C7773" t="s">
        <v>5542</v>
      </c>
      <c r="D7773">
        <v>3</v>
      </c>
      <c r="E7773">
        <v>0.81752726899999995</v>
      </c>
      <c r="F7773">
        <v>1</v>
      </c>
      <c r="G7773">
        <v>0</v>
      </c>
      <c r="H7773">
        <v>0</v>
      </c>
      <c r="I7773">
        <v>0</v>
      </c>
      <c r="J7773" t="s">
        <v>13</v>
      </c>
      <c r="K7773" t="s">
        <v>5543</v>
      </c>
      <c r="L7773" t="s">
        <v>5543</v>
      </c>
      <c r="M7773" t="s">
        <v>10961</v>
      </c>
      <c r="N7773" t="s">
        <v>3222</v>
      </c>
      <c r="O7773" t="s">
        <v>3223</v>
      </c>
    </row>
    <row r="7774" spans="1:15" x14ac:dyDescent="0.3">
      <c r="A7774" t="s">
        <v>3222</v>
      </c>
      <c r="B7774" t="s">
        <v>3223</v>
      </c>
      <c r="C7774" t="s">
        <v>5542</v>
      </c>
      <c r="D7774">
        <v>3</v>
      </c>
      <c r="E7774">
        <v>0.81752726899999995</v>
      </c>
      <c r="F7774">
        <v>1</v>
      </c>
      <c r="G7774">
        <v>0</v>
      </c>
      <c r="H7774">
        <v>0</v>
      </c>
      <c r="I7774">
        <v>0</v>
      </c>
      <c r="J7774" t="s">
        <v>13</v>
      </c>
      <c r="K7774" t="s">
        <v>5543</v>
      </c>
      <c r="L7774" t="s">
        <v>5543</v>
      </c>
      <c r="M7774" t="s">
        <v>10962</v>
      </c>
      <c r="N7774" t="s">
        <v>3222</v>
      </c>
      <c r="O7774" t="s">
        <v>3223</v>
      </c>
    </row>
    <row r="7775" spans="1:15" x14ac:dyDescent="0.3">
      <c r="A7775" t="s">
        <v>3222</v>
      </c>
      <c r="B7775" t="s">
        <v>3223</v>
      </c>
      <c r="C7775" t="s">
        <v>5542</v>
      </c>
      <c r="D7775">
        <v>3</v>
      </c>
      <c r="E7775">
        <v>0.81752726899999995</v>
      </c>
      <c r="F7775">
        <v>1</v>
      </c>
      <c r="G7775">
        <v>0</v>
      </c>
      <c r="H7775">
        <v>0</v>
      </c>
      <c r="I7775">
        <v>0</v>
      </c>
      <c r="J7775" t="s">
        <v>13</v>
      </c>
      <c r="K7775" t="s">
        <v>5543</v>
      </c>
      <c r="L7775" t="s">
        <v>5543</v>
      </c>
      <c r="M7775" t="s">
        <v>10963</v>
      </c>
      <c r="N7775" t="s">
        <v>3222</v>
      </c>
      <c r="O7775" t="s">
        <v>3223</v>
      </c>
    </row>
    <row r="7776" spans="1:15" x14ac:dyDescent="0.3">
      <c r="A7776" t="s">
        <v>3238</v>
      </c>
      <c r="B7776" t="s">
        <v>3239</v>
      </c>
      <c r="C7776" t="s">
        <v>4294</v>
      </c>
      <c r="D7776">
        <v>3</v>
      </c>
      <c r="E7776">
        <v>0.88902200899999995</v>
      </c>
      <c r="F7776">
        <v>1</v>
      </c>
      <c r="G7776">
        <v>0</v>
      </c>
      <c r="H7776">
        <v>0</v>
      </c>
      <c r="I7776">
        <v>0</v>
      </c>
      <c r="J7776" t="s">
        <v>20</v>
      </c>
      <c r="K7776" t="s">
        <v>4295</v>
      </c>
      <c r="L7776" t="s">
        <v>4295</v>
      </c>
      <c r="M7776" t="s">
        <v>10964</v>
      </c>
      <c r="N7776" t="s">
        <v>3238</v>
      </c>
      <c r="O7776" t="s">
        <v>3239</v>
      </c>
    </row>
    <row r="7777" spans="1:15" x14ac:dyDescent="0.3">
      <c r="A7777" t="s">
        <v>3238</v>
      </c>
      <c r="B7777" t="s">
        <v>3239</v>
      </c>
      <c r="C7777" t="s">
        <v>4294</v>
      </c>
      <c r="D7777">
        <v>3</v>
      </c>
      <c r="E7777">
        <v>0.88902200899999995</v>
      </c>
      <c r="F7777">
        <v>1</v>
      </c>
      <c r="G7777">
        <v>0</v>
      </c>
      <c r="H7777">
        <v>0</v>
      </c>
      <c r="I7777">
        <v>0</v>
      </c>
      <c r="J7777" t="s">
        <v>20</v>
      </c>
      <c r="K7777" t="s">
        <v>4295</v>
      </c>
      <c r="L7777" t="s">
        <v>4295</v>
      </c>
      <c r="M7777" t="s">
        <v>10965</v>
      </c>
      <c r="N7777" t="s">
        <v>3238</v>
      </c>
      <c r="O7777" t="s">
        <v>3239</v>
      </c>
    </row>
    <row r="7778" spans="1:15" x14ac:dyDescent="0.3">
      <c r="A7778" t="s">
        <v>1486</v>
      </c>
      <c r="B7778" t="s">
        <v>3250</v>
      </c>
      <c r="C7778" t="s">
        <v>4752</v>
      </c>
      <c r="D7778">
        <v>1</v>
      </c>
      <c r="E7778">
        <v>0.89727005100000001</v>
      </c>
      <c r="F7778">
        <v>0</v>
      </c>
      <c r="G7778">
        <v>0</v>
      </c>
      <c r="H7778">
        <v>0</v>
      </c>
      <c r="I7778">
        <v>0</v>
      </c>
      <c r="J7778" t="s">
        <v>20</v>
      </c>
      <c r="K7778" t="s">
        <v>4753</v>
      </c>
      <c r="L7778" t="s">
        <v>4753</v>
      </c>
      <c r="M7778" t="s">
        <v>10966</v>
      </c>
      <c r="N7778" t="s">
        <v>1486</v>
      </c>
      <c r="O7778" t="s">
        <v>3250</v>
      </c>
    </row>
    <row r="7779" spans="1:15" x14ac:dyDescent="0.3">
      <c r="A7779" t="s">
        <v>3222</v>
      </c>
      <c r="B7779" t="s">
        <v>3223</v>
      </c>
      <c r="C7779" t="s">
        <v>5542</v>
      </c>
      <c r="D7779">
        <v>3</v>
      </c>
      <c r="E7779">
        <v>0.81752726899999995</v>
      </c>
      <c r="F7779">
        <v>1</v>
      </c>
      <c r="G7779">
        <v>0</v>
      </c>
      <c r="H7779">
        <v>0</v>
      </c>
      <c r="I7779">
        <v>0</v>
      </c>
      <c r="J7779" t="s">
        <v>13</v>
      </c>
      <c r="K7779" t="s">
        <v>5543</v>
      </c>
      <c r="L7779" t="s">
        <v>5543</v>
      </c>
      <c r="M7779" t="s">
        <v>10967</v>
      </c>
      <c r="N7779" t="s">
        <v>3222</v>
      </c>
      <c r="O7779" t="s">
        <v>3223</v>
      </c>
    </row>
    <row r="7780" spans="1:15" x14ac:dyDescent="0.3">
      <c r="A7780" t="s">
        <v>3222</v>
      </c>
      <c r="B7780" t="s">
        <v>3223</v>
      </c>
      <c r="C7780" t="s">
        <v>5542</v>
      </c>
      <c r="D7780">
        <v>3</v>
      </c>
      <c r="E7780">
        <v>0.81752726899999995</v>
      </c>
      <c r="F7780">
        <v>1</v>
      </c>
      <c r="G7780">
        <v>0</v>
      </c>
      <c r="H7780">
        <v>0</v>
      </c>
      <c r="I7780">
        <v>0</v>
      </c>
      <c r="J7780" t="s">
        <v>13</v>
      </c>
      <c r="K7780" t="s">
        <v>5543</v>
      </c>
      <c r="L7780" t="s">
        <v>5543</v>
      </c>
      <c r="M7780" t="s">
        <v>10968</v>
      </c>
      <c r="N7780" t="s">
        <v>3222</v>
      </c>
      <c r="O7780" t="s">
        <v>3223</v>
      </c>
    </row>
    <row r="7781" spans="1:15" x14ac:dyDescent="0.3">
      <c r="A7781" t="s">
        <v>3222</v>
      </c>
      <c r="B7781" t="s">
        <v>3223</v>
      </c>
      <c r="C7781" t="s">
        <v>5542</v>
      </c>
      <c r="D7781">
        <v>3</v>
      </c>
      <c r="E7781">
        <v>0.81752726899999995</v>
      </c>
      <c r="F7781">
        <v>1</v>
      </c>
      <c r="G7781">
        <v>0</v>
      </c>
      <c r="H7781">
        <v>0</v>
      </c>
      <c r="I7781">
        <v>0</v>
      </c>
      <c r="J7781" t="s">
        <v>13</v>
      </c>
      <c r="K7781" t="s">
        <v>5543</v>
      </c>
      <c r="L7781" t="s">
        <v>5543</v>
      </c>
      <c r="M7781" t="s">
        <v>10969</v>
      </c>
      <c r="N7781" t="s">
        <v>3222</v>
      </c>
      <c r="O7781" t="s">
        <v>3223</v>
      </c>
    </row>
    <row r="7782" spans="1:15" x14ac:dyDescent="0.3">
      <c r="A7782" t="s">
        <v>3222</v>
      </c>
      <c r="B7782" t="s">
        <v>3223</v>
      </c>
      <c r="C7782" t="s">
        <v>5542</v>
      </c>
      <c r="D7782">
        <v>3</v>
      </c>
      <c r="E7782">
        <v>0.81752726899999995</v>
      </c>
      <c r="F7782">
        <v>1</v>
      </c>
      <c r="G7782">
        <v>0</v>
      </c>
      <c r="H7782">
        <v>0</v>
      </c>
      <c r="I7782">
        <v>0</v>
      </c>
      <c r="J7782" t="s">
        <v>13</v>
      </c>
      <c r="K7782" t="s">
        <v>5543</v>
      </c>
      <c r="L7782" t="s">
        <v>5543</v>
      </c>
      <c r="M7782" t="s">
        <v>10970</v>
      </c>
      <c r="N7782" t="s">
        <v>3222</v>
      </c>
      <c r="O7782" t="s">
        <v>3223</v>
      </c>
    </row>
    <row r="7783" spans="1:15" x14ac:dyDescent="0.3">
      <c r="A7783" t="s">
        <v>3222</v>
      </c>
      <c r="B7783" t="s">
        <v>3223</v>
      </c>
      <c r="C7783" t="s">
        <v>5542</v>
      </c>
      <c r="D7783">
        <v>3</v>
      </c>
      <c r="E7783">
        <v>0.81752726899999995</v>
      </c>
      <c r="F7783">
        <v>1</v>
      </c>
      <c r="G7783">
        <v>0</v>
      </c>
      <c r="H7783">
        <v>0</v>
      </c>
      <c r="I7783">
        <v>0</v>
      </c>
      <c r="J7783" t="s">
        <v>13</v>
      </c>
      <c r="K7783" t="s">
        <v>5543</v>
      </c>
      <c r="L7783" t="s">
        <v>5543</v>
      </c>
      <c r="M7783" t="s">
        <v>10971</v>
      </c>
      <c r="N7783" t="s">
        <v>3222</v>
      </c>
      <c r="O7783" t="s">
        <v>3223</v>
      </c>
    </row>
    <row r="7784" spans="1:15" x14ac:dyDescent="0.3">
      <c r="A7784" t="s">
        <v>1486</v>
      </c>
      <c r="B7784" t="s">
        <v>3250</v>
      </c>
      <c r="C7784" t="s">
        <v>4752</v>
      </c>
      <c r="D7784">
        <v>1</v>
      </c>
      <c r="E7784">
        <v>0.89727005100000001</v>
      </c>
      <c r="F7784">
        <v>0</v>
      </c>
      <c r="G7784">
        <v>0</v>
      </c>
      <c r="H7784">
        <v>0</v>
      </c>
      <c r="I7784">
        <v>0</v>
      </c>
      <c r="J7784" t="s">
        <v>20</v>
      </c>
      <c r="K7784" t="s">
        <v>4753</v>
      </c>
      <c r="L7784" t="s">
        <v>4753</v>
      </c>
      <c r="M7784" t="s">
        <v>10972</v>
      </c>
      <c r="N7784" t="s">
        <v>1486</v>
      </c>
      <c r="O7784" t="s">
        <v>3250</v>
      </c>
    </row>
    <row r="7785" spans="1:15" x14ac:dyDescent="0.3">
      <c r="A7785" t="s">
        <v>3238</v>
      </c>
      <c r="B7785" t="s">
        <v>3239</v>
      </c>
      <c r="C7785" t="s">
        <v>4294</v>
      </c>
      <c r="D7785">
        <v>3</v>
      </c>
      <c r="E7785">
        <v>0.88902200899999995</v>
      </c>
      <c r="F7785">
        <v>1</v>
      </c>
      <c r="G7785">
        <v>0</v>
      </c>
      <c r="H7785">
        <v>0</v>
      </c>
      <c r="I7785">
        <v>0</v>
      </c>
      <c r="J7785" t="s">
        <v>20</v>
      </c>
      <c r="K7785" t="s">
        <v>4295</v>
      </c>
      <c r="L7785" t="s">
        <v>4295</v>
      </c>
      <c r="M7785" t="s">
        <v>10973</v>
      </c>
      <c r="N7785" t="s">
        <v>3238</v>
      </c>
      <c r="O7785" t="s">
        <v>3239</v>
      </c>
    </row>
    <row r="7786" spans="1:15" x14ac:dyDescent="0.3">
      <c r="A7786" t="s">
        <v>3238</v>
      </c>
      <c r="B7786" t="s">
        <v>3239</v>
      </c>
      <c r="C7786" t="s">
        <v>4294</v>
      </c>
      <c r="D7786">
        <v>3</v>
      </c>
      <c r="E7786">
        <v>0.88902200899999995</v>
      </c>
      <c r="F7786">
        <v>1</v>
      </c>
      <c r="G7786">
        <v>0</v>
      </c>
      <c r="H7786">
        <v>0</v>
      </c>
      <c r="I7786">
        <v>0</v>
      </c>
      <c r="J7786" t="s">
        <v>20</v>
      </c>
      <c r="K7786" t="s">
        <v>4295</v>
      </c>
      <c r="L7786" t="s">
        <v>4295</v>
      </c>
      <c r="M7786" t="s">
        <v>10974</v>
      </c>
      <c r="N7786" t="s">
        <v>3238</v>
      </c>
      <c r="O7786" t="s">
        <v>3239</v>
      </c>
    </row>
    <row r="7787" spans="1:15" x14ac:dyDescent="0.3">
      <c r="A7787" t="s">
        <v>3238</v>
      </c>
      <c r="B7787" t="s">
        <v>3239</v>
      </c>
      <c r="C7787" t="s">
        <v>4294</v>
      </c>
      <c r="D7787">
        <v>3</v>
      </c>
      <c r="E7787">
        <v>0.88902200899999995</v>
      </c>
      <c r="F7787">
        <v>1</v>
      </c>
      <c r="G7787">
        <v>0</v>
      </c>
      <c r="H7787">
        <v>0</v>
      </c>
      <c r="I7787">
        <v>0</v>
      </c>
      <c r="J7787" t="s">
        <v>20</v>
      </c>
      <c r="K7787" t="s">
        <v>4295</v>
      </c>
      <c r="L7787" t="s">
        <v>4295</v>
      </c>
      <c r="M7787" t="s">
        <v>10975</v>
      </c>
      <c r="N7787" t="s">
        <v>3238</v>
      </c>
      <c r="O7787" t="s">
        <v>3239</v>
      </c>
    </row>
    <row r="7788" spans="1:15" x14ac:dyDescent="0.3">
      <c r="A7788" t="s">
        <v>3238</v>
      </c>
      <c r="B7788" t="s">
        <v>3239</v>
      </c>
      <c r="C7788" t="s">
        <v>4294</v>
      </c>
      <c r="D7788">
        <v>3</v>
      </c>
      <c r="E7788">
        <v>0.88902200899999995</v>
      </c>
      <c r="F7788">
        <v>1</v>
      </c>
      <c r="G7788">
        <v>0</v>
      </c>
      <c r="H7788">
        <v>0</v>
      </c>
      <c r="I7788">
        <v>0</v>
      </c>
      <c r="J7788" t="s">
        <v>20</v>
      </c>
      <c r="K7788" t="s">
        <v>4295</v>
      </c>
      <c r="L7788" t="s">
        <v>4295</v>
      </c>
      <c r="M7788" t="s">
        <v>10976</v>
      </c>
      <c r="N7788" t="s">
        <v>3238</v>
      </c>
      <c r="O7788" t="s">
        <v>3239</v>
      </c>
    </row>
    <row r="7789" spans="1:15" x14ac:dyDescent="0.3">
      <c r="A7789" t="s">
        <v>3238</v>
      </c>
      <c r="B7789" t="s">
        <v>3239</v>
      </c>
      <c r="C7789" t="s">
        <v>4294</v>
      </c>
      <c r="D7789">
        <v>3</v>
      </c>
      <c r="E7789">
        <v>0.88902200899999995</v>
      </c>
      <c r="F7789">
        <v>1</v>
      </c>
      <c r="G7789">
        <v>0</v>
      </c>
      <c r="H7789">
        <v>0</v>
      </c>
      <c r="I7789">
        <v>0</v>
      </c>
      <c r="J7789" t="s">
        <v>20</v>
      </c>
      <c r="K7789" t="s">
        <v>4295</v>
      </c>
      <c r="L7789" t="s">
        <v>4295</v>
      </c>
      <c r="M7789" t="s">
        <v>10977</v>
      </c>
      <c r="N7789" t="s">
        <v>3238</v>
      </c>
      <c r="O7789" t="s">
        <v>3239</v>
      </c>
    </row>
    <row r="7790" spans="1:15" x14ac:dyDescent="0.3">
      <c r="A7790" t="s">
        <v>224</v>
      </c>
      <c r="B7790" t="s">
        <v>3423</v>
      </c>
      <c r="C7790" t="s">
        <v>4575</v>
      </c>
      <c r="D7790">
        <v>3</v>
      </c>
      <c r="E7790">
        <v>0.99704878299999999</v>
      </c>
      <c r="F7790">
        <v>1</v>
      </c>
      <c r="G7790">
        <v>0</v>
      </c>
      <c r="H7790">
        <v>0</v>
      </c>
      <c r="I7790">
        <v>0</v>
      </c>
      <c r="J7790" t="s">
        <v>445</v>
      </c>
      <c r="K7790" t="s">
        <v>4576</v>
      </c>
      <c r="L7790" t="s">
        <v>4576</v>
      </c>
      <c r="M7790" t="s">
        <v>10978</v>
      </c>
      <c r="N7790" t="s">
        <v>224</v>
      </c>
      <c r="O7790" t="s">
        <v>3423</v>
      </c>
    </row>
    <row r="7791" spans="1:15" x14ac:dyDescent="0.3">
      <c r="A7791" t="s">
        <v>224</v>
      </c>
      <c r="B7791" t="s">
        <v>3423</v>
      </c>
      <c r="C7791" t="s">
        <v>4575</v>
      </c>
      <c r="D7791">
        <v>3</v>
      </c>
      <c r="E7791">
        <v>0.99704878299999999</v>
      </c>
      <c r="F7791">
        <v>1</v>
      </c>
      <c r="G7791">
        <v>0</v>
      </c>
      <c r="H7791">
        <v>0</v>
      </c>
      <c r="I7791">
        <v>0</v>
      </c>
      <c r="J7791" t="s">
        <v>445</v>
      </c>
      <c r="K7791" t="s">
        <v>4576</v>
      </c>
      <c r="L7791" t="s">
        <v>4576</v>
      </c>
      <c r="M7791" t="s">
        <v>10979</v>
      </c>
      <c r="N7791" t="s">
        <v>224</v>
      </c>
      <c r="O7791" t="s">
        <v>3423</v>
      </c>
    </row>
    <row r="7792" spans="1:15" x14ac:dyDescent="0.3">
      <c r="A7792" t="s">
        <v>224</v>
      </c>
      <c r="B7792" t="s">
        <v>3423</v>
      </c>
      <c r="C7792" t="s">
        <v>4575</v>
      </c>
      <c r="D7792">
        <v>3</v>
      </c>
      <c r="E7792">
        <v>0.99704878299999999</v>
      </c>
      <c r="F7792">
        <v>1</v>
      </c>
      <c r="G7792">
        <v>0</v>
      </c>
      <c r="H7792">
        <v>0</v>
      </c>
      <c r="I7792">
        <v>0</v>
      </c>
      <c r="J7792" t="s">
        <v>445</v>
      </c>
      <c r="K7792" t="s">
        <v>4576</v>
      </c>
      <c r="L7792" t="s">
        <v>4576</v>
      </c>
      <c r="M7792" t="s">
        <v>10980</v>
      </c>
      <c r="N7792" t="s">
        <v>224</v>
      </c>
      <c r="O7792" t="s">
        <v>3423</v>
      </c>
    </row>
    <row r="7793" spans="1:15" x14ac:dyDescent="0.3">
      <c r="A7793" t="s">
        <v>224</v>
      </c>
      <c r="B7793" t="s">
        <v>3423</v>
      </c>
      <c r="C7793" t="s">
        <v>4575</v>
      </c>
      <c r="D7793">
        <v>3</v>
      </c>
      <c r="E7793">
        <v>0.99704878299999999</v>
      </c>
      <c r="F7793">
        <v>1</v>
      </c>
      <c r="G7793">
        <v>0</v>
      </c>
      <c r="H7793">
        <v>0</v>
      </c>
      <c r="I7793">
        <v>0</v>
      </c>
      <c r="J7793" t="s">
        <v>445</v>
      </c>
      <c r="K7793" t="s">
        <v>4576</v>
      </c>
      <c r="L7793" t="s">
        <v>4576</v>
      </c>
      <c r="M7793" t="s">
        <v>10981</v>
      </c>
      <c r="N7793" t="s">
        <v>224</v>
      </c>
      <c r="O7793" t="s">
        <v>3423</v>
      </c>
    </row>
    <row r="7794" spans="1:15" x14ac:dyDescent="0.3">
      <c r="A7794" t="s">
        <v>224</v>
      </c>
      <c r="B7794" t="s">
        <v>3423</v>
      </c>
      <c r="C7794" t="s">
        <v>4575</v>
      </c>
      <c r="D7794">
        <v>3</v>
      </c>
      <c r="E7794">
        <v>0.99704878299999999</v>
      </c>
      <c r="F7794">
        <v>1</v>
      </c>
      <c r="G7794">
        <v>0</v>
      </c>
      <c r="H7794">
        <v>0</v>
      </c>
      <c r="I7794">
        <v>0</v>
      </c>
      <c r="J7794" t="s">
        <v>445</v>
      </c>
      <c r="K7794" t="s">
        <v>4576</v>
      </c>
      <c r="L7794" t="s">
        <v>4576</v>
      </c>
      <c r="M7794" t="s">
        <v>10982</v>
      </c>
      <c r="N7794" t="s">
        <v>224</v>
      </c>
      <c r="O7794" t="s">
        <v>3423</v>
      </c>
    </row>
    <row r="7795" spans="1:15" x14ac:dyDescent="0.3">
      <c r="A7795" t="s">
        <v>224</v>
      </c>
      <c r="B7795" t="s">
        <v>3423</v>
      </c>
      <c r="C7795" t="s">
        <v>4575</v>
      </c>
      <c r="D7795">
        <v>3</v>
      </c>
      <c r="E7795">
        <v>0.99704878299999999</v>
      </c>
      <c r="F7795">
        <v>1</v>
      </c>
      <c r="G7795">
        <v>0</v>
      </c>
      <c r="H7795">
        <v>0</v>
      </c>
      <c r="I7795">
        <v>0</v>
      </c>
      <c r="J7795" t="s">
        <v>445</v>
      </c>
      <c r="K7795" t="s">
        <v>4576</v>
      </c>
      <c r="L7795" t="s">
        <v>4576</v>
      </c>
      <c r="M7795" t="s">
        <v>10983</v>
      </c>
      <c r="N7795" t="s">
        <v>224</v>
      </c>
      <c r="O7795" t="s">
        <v>3423</v>
      </c>
    </row>
    <row r="7796" spans="1:15" x14ac:dyDescent="0.3">
      <c r="A7796" t="s">
        <v>3390</v>
      </c>
      <c r="B7796" t="s">
        <v>3391</v>
      </c>
      <c r="C7796" t="s">
        <v>4354</v>
      </c>
      <c r="D7796">
        <v>1</v>
      </c>
      <c r="E7796">
        <v>0.98786071499999994</v>
      </c>
      <c r="F7796">
        <v>0</v>
      </c>
      <c r="G7796">
        <v>0</v>
      </c>
      <c r="H7796">
        <v>0</v>
      </c>
      <c r="I7796">
        <v>0</v>
      </c>
      <c r="J7796" t="s">
        <v>11</v>
      </c>
      <c r="K7796" t="s">
        <v>4355</v>
      </c>
      <c r="L7796" t="s">
        <v>4355</v>
      </c>
      <c r="M7796" t="s">
        <v>10984</v>
      </c>
      <c r="N7796" t="s">
        <v>3390</v>
      </c>
      <c r="O7796" t="s">
        <v>3391</v>
      </c>
    </row>
    <row r="7797" spans="1:15" x14ac:dyDescent="0.3">
      <c r="A7797" t="s">
        <v>3388</v>
      </c>
      <c r="B7797" t="s">
        <v>3389</v>
      </c>
      <c r="C7797" t="s">
        <v>4352</v>
      </c>
      <c r="D7797">
        <v>1</v>
      </c>
      <c r="E7797">
        <v>0.98786071499999994</v>
      </c>
      <c r="F7797">
        <v>0</v>
      </c>
      <c r="G7797">
        <v>0</v>
      </c>
      <c r="H7797">
        <v>0</v>
      </c>
      <c r="I7797">
        <v>0</v>
      </c>
      <c r="J7797" t="s">
        <v>11</v>
      </c>
      <c r="K7797" t="s">
        <v>4353</v>
      </c>
      <c r="L7797" t="s">
        <v>4353</v>
      </c>
      <c r="M7797" t="s">
        <v>10985</v>
      </c>
      <c r="N7797" t="s">
        <v>3388</v>
      </c>
      <c r="O7797" t="s">
        <v>3389</v>
      </c>
    </row>
    <row r="7798" spans="1:15" x14ac:dyDescent="0.3">
      <c r="A7798" t="s">
        <v>3965</v>
      </c>
      <c r="B7798" t="s">
        <v>3966</v>
      </c>
      <c r="C7798" t="s">
        <v>6227</v>
      </c>
      <c r="D7798">
        <v>1</v>
      </c>
      <c r="E7798">
        <v>0.95971482799999996</v>
      </c>
      <c r="F7798">
        <v>0</v>
      </c>
      <c r="G7798">
        <v>0</v>
      </c>
      <c r="H7798">
        <v>0</v>
      </c>
      <c r="I7798">
        <v>0</v>
      </c>
      <c r="J7798" t="s">
        <v>33</v>
      </c>
      <c r="K7798" t="s">
        <v>6228</v>
      </c>
      <c r="L7798" t="s">
        <v>6228</v>
      </c>
      <c r="M7798" t="s">
        <v>10986</v>
      </c>
      <c r="N7798" t="s">
        <v>3965</v>
      </c>
      <c r="O7798" t="s">
        <v>3966</v>
      </c>
    </row>
    <row r="7799" spans="1:15" x14ac:dyDescent="0.3">
      <c r="A7799" t="s">
        <v>3965</v>
      </c>
      <c r="B7799" t="s">
        <v>3966</v>
      </c>
      <c r="C7799" t="s">
        <v>6227</v>
      </c>
      <c r="D7799">
        <v>1</v>
      </c>
      <c r="E7799">
        <v>0.95971482799999996</v>
      </c>
      <c r="F7799">
        <v>0</v>
      </c>
      <c r="G7799">
        <v>0</v>
      </c>
      <c r="H7799">
        <v>0</v>
      </c>
      <c r="I7799">
        <v>0</v>
      </c>
      <c r="J7799" t="s">
        <v>33</v>
      </c>
      <c r="K7799" t="s">
        <v>6228</v>
      </c>
      <c r="L7799" t="s">
        <v>6228</v>
      </c>
      <c r="M7799" t="s">
        <v>3966</v>
      </c>
      <c r="N7799" t="s">
        <v>3965</v>
      </c>
      <c r="O7799" t="s">
        <v>3966</v>
      </c>
    </row>
    <row r="7800" spans="1:15" x14ac:dyDescent="0.3">
      <c r="A7800" t="s">
        <v>3355</v>
      </c>
      <c r="B7800" t="s">
        <v>3356</v>
      </c>
      <c r="C7800" t="s">
        <v>4153</v>
      </c>
      <c r="D7800">
        <v>2</v>
      </c>
      <c r="E7800">
        <v>0.96972588500000001</v>
      </c>
      <c r="F7800">
        <v>1</v>
      </c>
      <c r="G7800">
        <v>0</v>
      </c>
      <c r="H7800">
        <v>0</v>
      </c>
      <c r="I7800">
        <v>0</v>
      </c>
      <c r="J7800" t="s">
        <v>33</v>
      </c>
      <c r="K7800" t="s">
        <v>4154</v>
      </c>
      <c r="L7800" t="s">
        <v>4154</v>
      </c>
      <c r="M7800" t="s">
        <v>10987</v>
      </c>
      <c r="N7800" t="s">
        <v>3355</v>
      </c>
      <c r="O7800" t="s">
        <v>3356</v>
      </c>
    </row>
    <row r="7801" spans="1:15" x14ac:dyDescent="0.3">
      <c r="A7801" t="s">
        <v>3410</v>
      </c>
      <c r="B7801" t="s">
        <v>3411</v>
      </c>
      <c r="C7801" t="s">
        <v>6491</v>
      </c>
      <c r="D7801">
        <v>2</v>
      </c>
      <c r="E7801">
        <v>0.97771536000000003</v>
      </c>
      <c r="F7801">
        <v>1</v>
      </c>
      <c r="G7801">
        <v>0</v>
      </c>
      <c r="H7801">
        <v>0</v>
      </c>
      <c r="I7801">
        <v>0</v>
      </c>
      <c r="J7801" t="s">
        <v>33</v>
      </c>
      <c r="K7801" t="s">
        <v>6492</v>
      </c>
      <c r="L7801" t="s">
        <v>6492</v>
      </c>
      <c r="M7801" t="s">
        <v>10988</v>
      </c>
      <c r="N7801" t="s">
        <v>3410</v>
      </c>
      <c r="O7801" t="s">
        <v>3411</v>
      </c>
    </row>
    <row r="7802" spans="1:15" x14ac:dyDescent="0.3">
      <c r="A7802" t="s">
        <v>3355</v>
      </c>
      <c r="B7802" t="s">
        <v>3356</v>
      </c>
      <c r="C7802" t="s">
        <v>4153</v>
      </c>
      <c r="D7802">
        <v>2</v>
      </c>
      <c r="E7802">
        <v>0.96972588500000001</v>
      </c>
      <c r="F7802">
        <v>1</v>
      </c>
      <c r="G7802">
        <v>0</v>
      </c>
      <c r="H7802">
        <v>0</v>
      </c>
      <c r="I7802">
        <v>0</v>
      </c>
      <c r="J7802" t="s">
        <v>33</v>
      </c>
      <c r="K7802" t="s">
        <v>4154</v>
      </c>
      <c r="L7802" t="s">
        <v>4154</v>
      </c>
      <c r="M7802" t="s">
        <v>10989</v>
      </c>
      <c r="N7802" t="s">
        <v>3355</v>
      </c>
      <c r="O7802" t="s">
        <v>3356</v>
      </c>
    </row>
    <row r="7803" spans="1:15" x14ac:dyDescent="0.3">
      <c r="A7803" t="s">
        <v>3238</v>
      </c>
      <c r="B7803" t="s">
        <v>3239</v>
      </c>
      <c r="C7803" t="s">
        <v>4294</v>
      </c>
      <c r="D7803">
        <v>3</v>
      </c>
      <c r="E7803">
        <v>0.88902200899999995</v>
      </c>
      <c r="F7803">
        <v>1</v>
      </c>
      <c r="G7803">
        <v>0</v>
      </c>
      <c r="H7803">
        <v>0</v>
      </c>
      <c r="I7803">
        <v>0</v>
      </c>
      <c r="J7803" t="s">
        <v>20</v>
      </c>
      <c r="K7803" t="s">
        <v>4295</v>
      </c>
      <c r="L7803" t="s">
        <v>4295</v>
      </c>
      <c r="M7803" t="s">
        <v>10990</v>
      </c>
      <c r="N7803" t="s">
        <v>3238</v>
      </c>
      <c r="O7803" t="s">
        <v>3239</v>
      </c>
    </row>
    <row r="7804" spans="1:15" x14ac:dyDescent="0.3">
      <c r="A7804" t="s">
        <v>3666</v>
      </c>
      <c r="B7804" t="s">
        <v>3667</v>
      </c>
      <c r="C7804" t="s">
        <v>4776</v>
      </c>
      <c r="D7804">
        <v>1</v>
      </c>
      <c r="E7804">
        <v>0.99291665100000004</v>
      </c>
      <c r="F7804">
        <v>0</v>
      </c>
      <c r="G7804">
        <v>0</v>
      </c>
      <c r="H7804">
        <v>0</v>
      </c>
      <c r="I7804">
        <v>1</v>
      </c>
      <c r="J7804" t="s">
        <v>445</v>
      </c>
      <c r="K7804" t="s">
        <v>4777</v>
      </c>
      <c r="L7804" t="s">
        <v>4777</v>
      </c>
      <c r="M7804" t="s">
        <v>10991</v>
      </c>
      <c r="N7804" t="s">
        <v>3666</v>
      </c>
      <c r="O7804" t="s">
        <v>3667</v>
      </c>
    </row>
    <row r="7805" spans="1:15" x14ac:dyDescent="0.3">
      <c r="A7805" t="s">
        <v>3965</v>
      </c>
      <c r="B7805" t="s">
        <v>3966</v>
      </c>
      <c r="C7805" t="s">
        <v>6227</v>
      </c>
      <c r="D7805">
        <v>1</v>
      </c>
      <c r="E7805">
        <v>0.95971482799999996</v>
      </c>
      <c r="F7805">
        <v>0</v>
      </c>
      <c r="G7805">
        <v>0</v>
      </c>
      <c r="H7805">
        <v>0</v>
      </c>
      <c r="I7805">
        <v>0</v>
      </c>
      <c r="J7805" t="s">
        <v>33</v>
      </c>
      <c r="K7805" t="s">
        <v>6228</v>
      </c>
      <c r="L7805" t="s">
        <v>6228</v>
      </c>
      <c r="M7805" t="s">
        <v>10992</v>
      </c>
      <c r="N7805" t="s">
        <v>3965</v>
      </c>
      <c r="O7805" t="s">
        <v>3966</v>
      </c>
    </row>
    <row r="7806" spans="1:15" x14ac:dyDescent="0.3">
      <c r="A7806" t="s">
        <v>191</v>
      </c>
      <c r="B7806" t="s">
        <v>3258</v>
      </c>
      <c r="C7806" t="s">
        <v>4261</v>
      </c>
      <c r="D7806">
        <v>3</v>
      </c>
      <c r="E7806">
        <v>0.99704878299999999</v>
      </c>
      <c r="F7806">
        <v>1</v>
      </c>
      <c r="G7806">
        <v>0</v>
      </c>
      <c r="H7806">
        <v>0</v>
      </c>
      <c r="I7806">
        <v>0</v>
      </c>
      <c r="J7806" t="s">
        <v>445</v>
      </c>
      <c r="K7806" t="s">
        <v>4262</v>
      </c>
      <c r="L7806" t="s">
        <v>4262</v>
      </c>
      <c r="M7806" t="s">
        <v>10993</v>
      </c>
      <c r="N7806" t="s">
        <v>191</v>
      </c>
      <c r="O7806" t="s">
        <v>3258</v>
      </c>
    </row>
    <row r="7807" spans="1:15" x14ac:dyDescent="0.3">
      <c r="A7807" t="s">
        <v>191</v>
      </c>
      <c r="B7807" t="s">
        <v>3258</v>
      </c>
      <c r="C7807" t="s">
        <v>4261</v>
      </c>
      <c r="D7807">
        <v>3</v>
      </c>
      <c r="E7807">
        <v>0.99704878299999999</v>
      </c>
      <c r="F7807">
        <v>1</v>
      </c>
      <c r="G7807">
        <v>0</v>
      </c>
      <c r="H7807">
        <v>0</v>
      </c>
      <c r="I7807">
        <v>0</v>
      </c>
      <c r="J7807" t="s">
        <v>445</v>
      </c>
      <c r="K7807" t="s">
        <v>4262</v>
      </c>
      <c r="L7807" t="s">
        <v>4262</v>
      </c>
      <c r="M7807" t="s">
        <v>10994</v>
      </c>
      <c r="N7807" t="s">
        <v>191</v>
      </c>
      <c r="O7807" t="s">
        <v>3258</v>
      </c>
    </row>
    <row r="7808" spans="1:15" x14ac:dyDescent="0.3">
      <c r="A7808" t="s">
        <v>3242</v>
      </c>
      <c r="B7808" t="s">
        <v>3243</v>
      </c>
      <c r="C7808" t="s">
        <v>4107</v>
      </c>
      <c r="D7808">
        <v>2</v>
      </c>
      <c r="E7808">
        <v>0.65059881600000002</v>
      </c>
      <c r="F7808">
        <v>1</v>
      </c>
      <c r="G7808">
        <v>0</v>
      </c>
      <c r="H7808">
        <v>0</v>
      </c>
      <c r="I7808">
        <v>0</v>
      </c>
      <c r="J7808" t="s">
        <v>3194</v>
      </c>
      <c r="K7808" t="s">
        <v>4108</v>
      </c>
      <c r="L7808" t="s">
        <v>4108</v>
      </c>
      <c r="M7808" t="s">
        <v>10995</v>
      </c>
      <c r="N7808" t="s">
        <v>3242</v>
      </c>
      <c r="O7808" t="s">
        <v>3243</v>
      </c>
    </row>
    <row r="7809" spans="1:15" x14ac:dyDescent="0.3">
      <c r="A7809" t="s">
        <v>281</v>
      </c>
      <c r="B7809" t="s">
        <v>815</v>
      </c>
      <c r="C7809" t="s">
        <v>4580</v>
      </c>
      <c r="D7809">
        <v>3</v>
      </c>
      <c r="E7809">
        <v>0.92611306800000004</v>
      </c>
      <c r="F7809">
        <v>1</v>
      </c>
      <c r="G7809">
        <v>0</v>
      </c>
      <c r="H7809">
        <v>0</v>
      </c>
      <c r="I7809">
        <v>0</v>
      </c>
      <c r="J7809" t="s">
        <v>3194</v>
      </c>
      <c r="K7809" t="s">
        <v>4581</v>
      </c>
      <c r="L7809" t="s">
        <v>4581</v>
      </c>
      <c r="M7809" t="s">
        <v>10996</v>
      </c>
      <c r="N7809" t="s">
        <v>281</v>
      </c>
      <c r="O7809" t="s">
        <v>815</v>
      </c>
    </row>
    <row r="7810" spans="1:15" x14ac:dyDescent="0.3">
      <c r="A7810" t="s">
        <v>3723</v>
      </c>
      <c r="B7810" t="s">
        <v>3724</v>
      </c>
      <c r="C7810" t="s">
        <v>4674</v>
      </c>
      <c r="D7810">
        <v>1</v>
      </c>
      <c r="E7810">
        <v>0.99859000399999998</v>
      </c>
      <c r="F7810">
        <v>0</v>
      </c>
      <c r="G7810">
        <v>0</v>
      </c>
      <c r="H7810">
        <v>0</v>
      </c>
      <c r="I7810">
        <v>1</v>
      </c>
      <c r="J7810" t="s">
        <v>445</v>
      </c>
      <c r="K7810" t="s">
        <v>4675</v>
      </c>
      <c r="L7810" t="s">
        <v>4675</v>
      </c>
      <c r="M7810" t="s">
        <v>10997</v>
      </c>
      <c r="N7810" t="s">
        <v>3723</v>
      </c>
      <c r="O7810" t="s">
        <v>3724</v>
      </c>
    </row>
    <row r="7811" spans="1:15" x14ac:dyDescent="0.3">
      <c r="A7811" t="s">
        <v>292</v>
      </c>
      <c r="B7811" t="s">
        <v>625</v>
      </c>
      <c r="C7811" t="s">
        <v>4196</v>
      </c>
      <c r="D7811">
        <v>3</v>
      </c>
      <c r="E7811">
        <v>0.76858175100000004</v>
      </c>
      <c r="F7811">
        <v>1</v>
      </c>
      <c r="G7811">
        <v>0</v>
      </c>
      <c r="H7811">
        <v>0</v>
      </c>
      <c r="I7811">
        <v>0</v>
      </c>
      <c r="J7811" t="s">
        <v>18</v>
      </c>
      <c r="K7811" t="s">
        <v>4197</v>
      </c>
      <c r="L7811" t="s">
        <v>4197</v>
      </c>
      <c r="M7811" t="s">
        <v>10998</v>
      </c>
      <c r="N7811" t="s">
        <v>292</v>
      </c>
      <c r="O7811" t="s">
        <v>625</v>
      </c>
    </row>
    <row r="7812" spans="1:15" x14ac:dyDescent="0.3">
      <c r="A7812" t="s">
        <v>292</v>
      </c>
      <c r="B7812" t="s">
        <v>625</v>
      </c>
      <c r="C7812" t="s">
        <v>4196</v>
      </c>
      <c r="D7812">
        <v>3</v>
      </c>
      <c r="E7812">
        <v>0.76858175100000004</v>
      </c>
      <c r="F7812">
        <v>1</v>
      </c>
      <c r="G7812">
        <v>0</v>
      </c>
      <c r="H7812">
        <v>0</v>
      </c>
      <c r="I7812">
        <v>0</v>
      </c>
      <c r="J7812" t="s">
        <v>18</v>
      </c>
      <c r="K7812" t="s">
        <v>4197</v>
      </c>
      <c r="L7812" t="s">
        <v>4197</v>
      </c>
      <c r="M7812" t="s">
        <v>10999</v>
      </c>
      <c r="N7812" t="s">
        <v>292</v>
      </c>
      <c r="O7812" t="s">
        <v>625</v>
      </c>
    </row>
    <row r="7813" spans="1:15" x14ac:dyDescent="0.3">
      <c r="A7813" t="s">
        <v>1307</v>
      </c>
      <c r="B7813" t="s">
        <v>3251</v>
      </c>
      <c r="C7813" t="s">
        <v>4291</v>
      </c>
      <c r="D7813">
        <v>3</v>
      </c>
      <c r="E7813">
        <v>0.88902200899999995</v>
      </c>
      <c r="F7813">
        <v>1</v>
      </c>
      <c r="G7813">
        <v>0</v>
      </c>
      <c r="H7813">
        <v>0</v>
      </c>
      <c r="I7813">
        <v>0</v>
      </c>
      <c r="J7813" t="s">
        <v>20</v>
      </c>
      <c r="K7813" t="s">
        <v>4292</v>
      </c>
      <c r="L7813" t="s">
        <v>4292</v>
      </c>
      <c r="M7813" t="s">
        <v>11000</v>
      </c>
      <c r="N7813" t="s">
        <v>1307</v>
      </c>
      <c r="O7813" t="s">
        <v>3251</v>
      </c>
    </row>
    <row r="7814" spans="1:15" x14ac:dyDescent="0.3">
      <c r="A7814" t="s">
        <v>1588</v>
      </c>
      <c r="B7814" t="s">
        <v>3267</v>
      </c>
      <c r="C7814" t="s">
        <v>4445</v>
      </c>
      <c r="D7814">
        <v>1</v>
      </c>
      <c r="E7814">
        <v>0.75580928700000005</v>
      </c>
      <c r="F7814">
        <v>0</v>
      </c>
      <c r="G7814">
        <v>1</v>
      </c>
      <c r="H7814">
        <v>0</v>
      </c>
      <c r="I7814">
        <v>1</v>
      </c>
      <c r="J7814" t="s">
        <v>11</v>
      </c>
      <c r="K7814" t="s">
        <v>4446</v>
      </c>
      <c r="L7814" t="s">
        <v>4446</v>
      </c>
      <c r="M7814" t="s">
        <v>11001</v>
      </c>
      <c r="N7814" t="s">
        <v>1588</v>
      </c>
      <c r="O7814" t="s">
        <v>3267</v>
      </c>
    </row>
    <row r="7815" spans="1:15" x14ac:dyDescent="0.3">
      <c r="A7815" t="s">
        <v>212</v>
      </c>
      <c r="B7815" t="s">
        <v>242</v>
      </c>
      <c r="C7815" t="s">
        <v>4714</v>
      </c>
      <c r="D7815">
        <v>3</v>
      </c>
      <c r="E7815">
        <v>0.99023863400000001</v>
      </c>
      <c r="F7815">
        <v>1</v>
      </c>
      <c r="G7815">
        <v>0</v>
      </c>
      <c r="H7815">
        <v>0</v>
      </c>
      <c r="I7815">
        <v>0</v>
      </c>
      <c r="J7815" t="s">
        <v>445</v>
      </c>
      <c r="K7815" t="s">
        <v>4715</v>
      </c>
      <c r="L7815" t="s">
        <v>4715</v>
      </c>
      <c r="M7815" t="s">
        <v>11002</v>
      </c>
      <c r="N7815" t="s">
        <v>212</v>
      </c>
      <c r="O7815" t="s">
        <v>242</v>
      </c>
    </row>
    <row r="7816" spans="1:15" x14ac:dyDescent="0.3">
      <c r="A7816" t="s">
        <v>1142</v>
      </c>
      <c r="B7816" t="s">
        <v>3259</v>
      </c>
      <c r="C7816" t="s">
        <v>5116</v>
      </c>
      <c r="D7816">
        <v>3</v>
      </c>
      <c r="E7816">
        <v>0.86942128299999999</v>
      </c>
      <c r="F7816">
        <v>1</v>
      </c>
      <c r="G7816">
        <v>0</v>
      </c>
      <c r="H7816">
        <v>0</v>
      </c>
      <c r="I7816">
        <v>0</v>
      </c>
      <c r="J7816" t="s">
        <v>8</v>
      </c>
      <c r="K7816" t="s">
        <v>5117</v>
      </c>
      <c r="L7816" t="s">
        <v>5117</v>
      </c>
      <c r="M7816" t="s">
        <v>11003</v>
      </c>
      <c r="N7816" t="s">
        <v>1142</v>
      </c>
      <c r="O7816" t="s">
        <v>3259</v>
      </c>
    </row>
    <row r="7817" spans="1:15" x14ac:dyDescent="0.3">
      <c r="A7817" t="s">
        <v>2571</v>
      </c>
      <c r="B7817" t="s">
        <v>2572</v>
      </c>
      <c r="C7817" t="s">
        <v>5118</v>
      </c>
      <c r="D7817">
        <v>3</v>
      </c>
      <c r="E7817">
        <v>0.86942128299999999</v>
      </c>
      <c r="F7817">
        <v>0</v>
      </c>
      <c r="G7817">
        <v>0</v>
      </c>
      <c r="H7817">
        <v>0</v>
      </c>
      <c r="I7817">
        <v>0</v>
      </c>
      <c r="J7817" t="s">
        <v>8</v>
      </c>
      <c r="K7817" t="s">
        <v>5117</v>
      </c>
      <c r="L7817" t="s">
        <v>5117</v>
      </c>
      <c r="M7817" t="s">
        <v>11003</v>
      </c>
      <c r="N7817" t="s">
        <v>2571</v>
      </c>
      <c r="O7817" t="s">
        <v>2572</v>
      </c>
    </row>
    <row r="7818" spans="1:15" x14ac:dyDescent="0.3">
      <c r="A7818" t="s">
        <v>3226</v>
      </c>
      <c r="B7818" t="s">
        <v>3227</v>
      </c>
      <c r="C7818" t="s">
        <v>4133</v>
      </c>
      <c r="D7818">
        <v>3</v>
      </c>
      <c r="E7818">
        <v>0.75580928700000005</v>
      </c>
      <c r="F7818">
        <v>1</v>
      </c>
      <c r="G7818">
        <v>0</v>
      </c>
      <c r="H7818">
        <v>0</v>
      </c>
      <c r="I7818">
        <v>0</v>
      </c>
      <c r="J7818" t="s">
        <v>11</v>
      </c>
      <c r="K7818" t="s">
        <v>4134</v>
      </c>
      <c r="L7818" t="s">
        <v>4134</v>
      </c>
      <c r="M7818" t="s">
        <v>11004</v>
      </c>
      <c r="N7818" t="s">
        <v>3226</v>
      </c>
      <c r="O7818" t="s">
        <v>3227</v>
      </c>
    </row>
    <row r="7819" spans="1:15" x14ac:dyDescent="0.3">
      <c r="A7819" t="s">
        <v>588</v>
      </c>
      <c r="B7819" t="s">
        <v>836</v>
      </c>
      <c r="C7819" t="s">
        <v>4463</v>
      </c>
      <c r="D7819">
        <v>3</v>
      </c>
      <c r="E7819">
        <v>0.99520503800000004</v>
      </c>
      <c r="F7819">
        <v>1</v>
      </c>
      <c r="G7819">
        <v>0</v>
      </c>
      <c r="H7819">
        <v>0</v>
      </c>
      <c r="I7819">
        <v>0</v>
      </c>
      <c r="J7819" t="s">
        <v>445</v>
      </c>
      <c r="K7819" t="s">
        <v>4464</v>
      </c>
      <c r="L7819" t="s">
        <v>4464</v>
      </c>
      <c r="M7819" t="s">
        <v>11005</v>
      </c>
      <c r="N7819" t="s">
        <v>588</v>
      </c>
      <c r="O7819" t="s">
        <v>836</v>
      </c>
    </row>
    <row r="7820" spans="1:15" x14ac:dyDescent="0.3">
      <c r="A7820" t="s">
        <v>3526</v>
      </c>
      <c r="B7820" t="s">
        <v>3527</v>
      </c>
      <c r="C7820" t="s">
        <v>4465</v>
      </c>
      <c r="D7820">
        <v>3</v>
      </c>
      <c r="E7820">
        <v>0.99520503800000004</v>
      </c>
      <c r="F7820">
        <v>0</v>
      </c>
      <c r="G7820">
        <v>0</v>
      </c>
      <c r="H7820">
        <v>0</v>
      </c>
      <c r="I7820">
        <v>0</v>
      </c>
      <c r="J7820" t="s">
        <v>445</v>
      </c>
      <c r="K7820" t="s">
        <v>4464</v>
      </c>
      <c r="L7820" t="s">
        <v>4464</v>
      </c>
      <c r="M7820" t="s">
        <v>11005</v>
      </c>
      <c r="N7820" t="s">
        <v>3526</v>
      </c>
      <c r="O7820" t="s">
        <v>3527</v>
      </c>
    </row>
    <row r="7821" spans="1:15" x14ac:dyDescent="0.3">
      <c r="A7821" t="s">
        <v>211</v>
      </c>
      <c r="B7821" t="s">
        <v>3282</v>
      </c>
      <c r="C7821" t="s">
        <v>4244</v>
      </c>
      <c r="D7821">
        <v>3</v>
      </c>
      <c r="E7821">
        <v>0.98906472700000003</v>
      </c>
      <c r="F7821">
        <v>1</v>
      </c>
      <c r="G7821">
        <v>0</v>
      </c>
      <c r="H7821">
        <v>0</v>
      </c>
      <c r="I7821">
        <v>0</v>
      </c>
      <c r="J7821" t="s">
        <v>445</v>
      </c>
      <c r="K7821" t="s">
        <v>4245</v>
      </c>
      <c r="L7821" t="s">
        <v>4245</v>
      </c>
      <c r="M7821" t="s">
        <v>11006</v>
      </c>
      <c r="N7821" t="s">
        <v>211</v>
      </c>
      <c r="O7821" t="s">
        <v>3282</v>
      </c>
    </row>
    <row r="7822" spans="1:15" x14ac:dyDescent="0.3">
      <c r="A7822" t="s">
        <v>717</v>
      </c>
      <c r="B7822" t="s">
        <v>2257</v>
      </c>
      <c r="C7822" t="s">
        <v>5179</v>
      </c>
      <c r="D7822">
        <v>3</v>
      </c>
      <c r="E7822">
        <v>0.70021247499999995</v>
      </c>
      <c r="F7822">
        <v>1</v>
      </c>
      <c r="G7822">
        <v>0</v>
      </c>
      <c r="H7822">
        <v>0</v>
      </c>
      <c r="I7822">
        <v>0</v>
      </c>
      <c r="J7822" t="s">
        <v>18</v>
      </c>
      <c r="K7822" t="s">
        <v>5180</v>
      </c>
      <c r="L7822" t="s">
        <v>5180</v>
      </c>
      <c r="M7822" t="s">
        <v>11007</v>
      </c>
      <c r="N7822" t="s">
        <v>717</v>
      </c>
      <c r="O7822" t="s">
        <v>2257</v>
      </c>
    </row>
    <row r="7823" spans="1:15" x14ac:dyDescent="0.3">
      <c r="A7823" t="s">
        <v>3219</v>
      </c>
      <c r="B7823" t="s">
        <v>3220</v>
      </c>
      <c r="C7823" t="s">
        <v>4254</v>
      </c>
      <c r="D7823">
        <v>2</v>
      </c>
      <c r="E7823">
        <v>0.21944438399999999</v>
      </c>
      <c r="F7823">
        <v>1</v>
      </c>
      <c r="G7823">
        <v>0</v>
      </c>
      <c r="H7823">
        <v>0</v>
      </c>
      <c r="I7823">
        <v>0</v>
      </c>
      <c r="J7823" t="s">
        <v>8</v>
      </c>
      <c r="K7823" t="s">
        <v>4255</v>
      </c>
      <c r="L7823" t="s">
        <v>4255</v>
      </c>
      <c r="M7823" t="s">
        <v>11008</v>
      </c>
      <c r="N7823" t="s">
        <v>3219</v>
      </c>
      <c r="O7823" t="s">
        <v>3220</v>
      </c>
    </row>
    <row r="7824" spans="1:15" x14ac:dyDescent="0.3">
      <c r="A7824" t="s">
        <v>3234</v>
      </c>
      <c r="B7824" t="s">
        <v>3235</v>
      </c>
      <c r="C7824" t="s">
        <v>4136</v>
      </c>
      <c r="D7824">
        <v>3</v>
      </c>
      <c r="E7824">
        <v>0.97035674999999999</v>
      </c>
      <c r="F7824">
        <v>1</v>
      </c>
      <c r="G7824">
        <v>0</v>
      </c>
      <c r="H7824">
        <v>0</v>
      </c>
      <c r="I7824">
        <v>0</v>
      </c>
      <c r="J7824" t="s">
        <v>14</v>
      </c>
      <c r="K7824" t="s">
        <v>4137</v>
      </c>
      <c r="L7824" t="s">
        <v>4137</v>
      </c>
      <c r="M7824" t="s">
        <v>11009</v>
      </c>
      <c r="N7824" t="s">
        <v>3234</v>
      </c>
      <c r="O7824" t="s">
        <v>3235</v>
      </c>
    </row>
    <row r="7825" spans="1:15" x14ac:dyDescent="0.3">
      <c r="A7825" t="s">
        <v>3222</v>
      </c>
      <c r="B7825" t="s">
        <v>3223</v>
      </c>
      <c r="C7825" t="s">
        <v>5542</v>
      </c>
      <c r="D7825">
        <v>3</v>
      </c>
      <c r="E7825">
        <v>0.81752726899999995</v>
      </c>
      <c r="F7825">
        <v>1</v>
      </c>
      <c r="G7825">
        <v>0</v>
      </c>
      <c r="H7825">
        <v>0</v>
      </c>
      <c r="I7825">
        <v>0</v>
      </c>
      <c r="J7825" t="s">
        <v>13</v>
      </c>
      <c r="K7825" t="s">
        <v>5543</v>
      </c>
      <c r="L7825" t="s">
        <v>5543</v>
      </c>
      <c r="M7825" t="s">
        <v>11010</v>
      </c>
      <c r="N7825" t="s">
        <v>3222</v>
      </c>
      <c r="O7825" t="s">
        <v>3223</v>
      </c>
    </row>
    <row r="7826" spans="1:15" x14ac:dyDescent="0.3">
      <c r="A7826" t="s">
        <v>3215</v>
      </c>
      <c r="B7826" t="s">
        <v>3216</v>
      </c>
      <c r="C7826" t="s">
        <v>4324</v>
      </c>
      <c r="D7826">
        <v>2</v>
      </c>
      <c r="E7826">
        <v>0.105456959</v>
      </c>
      <c r="F7826">
        <v>1</v>
      </c>
      <c r="G7826">
        <v>0</v>
      </c>
      <c r="H7826">
        <v>0</v>
      </c>
      <c r="I7826">
        <v>0</v>
      </c>
      <c r="J7826" t="s">
        <v>8</v>
      </c>
      <c r="K7826" t="s">
        <v>4325</v>
      </c>
      <c r="L7826" t="s">
        <v>4325</v>
      </c>
      <c r="M7826" t="s">
        <v>11011</v>
      </c>
      <c r="N7826" t="s">
        <v>3215</v>
      </c>
      <c r="O7826" t="s">
        <v>3216</v>
      </c>
    </row>
    <row r="7827" spans="1:15" x14ac:dyDescent="0.3">
      <c r="A7827" t="s">
        <v>3231</v>
      </c>
      <c r="B7827" t="s">
        <v>3232</v>
      </c>
      <c r="C7827" t="s">
        <v>4177</v>
      </c>
      <c r="D7827">
        <v>3</v>
      </c>
      <c r="E7827">
        <v>0.90219159000000004</v>
      </c>
      <c r="F7827">
        <v>1</v>
      </c>
      <c r="G7827">
        <v>0</v>
      </c>
      <c r="H7827">
        <v>0</v>
      </c>
      <c r="I7827">
        <v>0</v>
      </c>
      <c r="J7827" t="s">
        <v>8</v>
      </c>
      <c r="K7827" t="s">
        <v>4178</v>
      </c>
      <c r="L7827" t="s">
        <v>4178</v>
      </c>
      <c r="M7827" t="s">
        <v>11012</v>
      </c>
      <c r="N7827" t="s">
        <v>3231</v>
      </c>
      <c r="O7827" t="s">
        <v>3232</v>
      </c>
    </row>
    <row r="7828" spans="1:15" x14ac:dyDescent="0.3">
      <c r="A7828" t="s">
        <v>683</v>
      </c>
      <c r="B7828" t="s">
        <v>796</v>
      </c>
      <c r="C7828" t="s">
        <v>4257</v>
      </c>
      <c r="D7828">
        <v>3</v>
      </c>
      <c r="E7828">
        <v>0.95730785799999996</v>
      </c>
      <c r="F7828">
        <v>1</v>
      </c>
      <c r="G7828">
        <v>0</v>
      </c>
      <c r="H7828">
        <v>0</v>
      </c>
      <c r="I7828">
        <v>0</v>
      </c>
      <c r="J7828" t="s">
        <v>4</v>
      </c>
      <c r="K7828" t="s">
        <v>4258</v>
      </c>
      <c r="L7828" t="s">
        <v>4258</v>
      </c>
      <c r="M7828" t="s">
        <v>11013</v>
      </c>
      <c r="N7828" t="s">
        <v>683</v>
      </c>
      <c r="O7828" t="s">
        <v>796</v>
      </c>
    </row>
    <row r="7829" spans="1:15" x14ac:dyDescent="0.3">
      <c r="A7829" t="s">
        <v>212</v>
      </c>
      <c r="B7829" t="s">
        <v>242</v>
      </c>
      <c r="C7829" t="s">
        <v>4714</v>
      </c>
      <c r="D7829">
        <v>3</v>
      </c>
      <c r="E7829">
        <v>0.99023863400000001</v>
      </c>
      <c r="F7829">
        <v>1</v>
      </c>
      <c r="G7829">
        <v>0</v>
      </c>
      <c r="H7829">
        <v>0</v>
      </c>
      <c r="I7829">
        <v>0</v>
      </c>
      <c r="J7829" t="s">
        <v>445</v>
      </c>
      <c r="K7829" t="s">
        <v>4715</v>
      </c>
      <c r="L7829" t="s">
        <v>4715</v>
      </c>
      <c r="M7829" t="s">
        <v>11014</v>
      </c>
      <c r="N7829" t="s">
        <v>212</v>
      </c>
      <c r="O7829" t="s">
        <v>242</v>
      </c>
    </row>
    <row r="7830" spans="1:15" x14ac:dyDescent="0.3">
      <c r="A7830" t="s">
        <v>24</v>
      </c>
      <c r="B7830" t="s">
        <v>3221</v>
      </c>
      <c r="C7830" t="s">
        <v>5530</v>
      </c>
      <c r="D7830">
        <v>3</v>
      </c>
      <c r="E7830">
        <v>0.81752726899999995</v>
      </c>
      <c r="F7830">
        <v>1</v>
      </c>
      <c r="G7830">
        <v>0</v>
      </c>
      <c r="H7830">
        <v>0</v>
      </c>
      <c r="I7830">
        <v>0</v>
      </c>
      <c r="J7830" t="s">
        <v>13</v>
      </c>
      <c r="K7830" t="s">
        <v>5531</v>
      </c>
      <c r="L7830" t="s">
        <v>5531</v>
      </c>
      <c r="M7830" t="s">
        <v>11015</v>
      </c>
      <c r="N7830" t="s">
        <v>24</v>
      </c>
      <c r="O7830" t="s">
        <v>3221</v>
      </c>
    </row>
    <row r="7831" spans="1:15" x14ac:dyDescent="0.3">
      <c r="A7831" t="s">
        <v>37</v>
      </c>
      <c r="B7831" t="s">
        <v>888</v>
      </c>
      <c r="C7831" t="s">
        <v>5084</v>
      </c>
      <c r="D7831">
        <v>3</v>
      </c>
      <c r="E7831">
        <v>0.94865547400000005</v>
      </c>
      <c r="F7831">
        <v>1</v>
      </c>
      <c r="G7831">
        <v>0</v>
      </c>
      <c r="H7831">
        <v>0</v>
      </c>
      <c r="I7831">
        <v>0</v>
      </c>
      <c r="J7831" t="s">
        <v>33</v>
      </c>
      <c r="K7831" t="s">
        <v>5085</v>
      </c>
      <c r="L7831" t="s">
        <v>5085</v>
      </c>
      <c r="M7831" t="s">
        <v>11016</v>
      </c>
      <c r="N7831" t="s">
        <v>37</v>
      </c>
      <c r="O7831" t="s">
        <v>888</v>
      </c>
    </row>
    <row r="7832" spans="1:15" x14ac:dyDescent="0.3">
      <c r="A7832" t="s">
        <v>3337</v>
      </c>
      <c r="B7832" t="s">
        <v>3338</v>
      </c>
      <c r="C7832" t="s">
        <v>5086</v>
      </c>
      <c r="D7832">
        <v>1</v>
      </c>
      <c r="E7832">
        <v>0.94865547400000005</v>
      </c>
      <c r="F7832">
        <v>0</v>
      </c>
      <c r="G7832">
        <v>0</v>
      </c>
      <c r="H7832">
        <v>0</v>
      </c>
      <c r="I7832">
        <v>0</v>
      </c>
      <c r="J7832" t="s">
        <v>33</v>
      </c>
      <c r="K7832" t="s">
        <v>5085</v>
      </c>
      <c r="L7832" t="s">
        <v>5085</v>
      </c>
      <c r="M7832" t="s">
        <v>11016</v>
      </c>
      <c r="N7832" t="s">
        <v>3337</v>
      </c>
      <c r="O7832" t="s">
        <v>3338</v>
      </c>
    </row>
    <row r="7833" spans="1:15" x14ac:dyDescent="0.3">
      <c r="A7833" t="s">
        <v>1645</v>
      </c>
      <c r="B7833" t="s">
        <v>3233</v>
      </c>
      <c r="C7833" t="s">
        <v>5056</v>
      </c>
      <c r="D7833">
        <v>2</v>
      </c>
      <c r="E7833">
        <v>0.66665449499999996</v>
      </c>
      <c r="F7833">
        <v>0</v>
      </c>
      <c r="G7833">
        <v>1</v>
      </c>
      <c r="H7833">
        <v>0</v>
      </c>
      <c r="I7833">
        <v>1</v>
      </c>
      <c r="J7833" t="s">
        <v>445</v>
      </c>
      <c r="K7833" t="s">
        <v>5057</v>
      </c>
      <c r="L7833" t="s">
        <v>5057</v>
      </c>
      <c r="M7833" t="s">
        <v>11017</v>
      </c>
      <c r="N7833" t="s">
        <v>1645</v>
      </c>
      <c r="O7833" t="s">
        <v>3233</v>
      </c>
    </row>
    <row r="7834" spans="1:15" x14ac:dyDescent="0.3">
      <c r="A7834" t="s">
        <v>292</v>
      </c>
      <c r="B7834" t="s">
        <v>625</v>
      </c>
      <c r="C7834" t="s">
        <v>4196</v>
      </c>
      <c r="D7834">
        <v>3</v>
      </c>
      <c r="E7834">
        <v>0.76858175100000004</v>
      </c>
      <c r="F7834">
        <v>1</v>
      </c>
      <c r="G7834">
        <v>0</v>
      </c>
      <c r="H7834">
        <v>0</v>
      </c>
      <c r="I7834">
        <v>0</v>
      </c>
      <c r="J7834" t="s">
        <v>18</v>
      </c>
      <c r="K7834" t="s">
        <v>4197</v>
      </c>
      <c r="L7834" t="s">
        <v>4197</v>
      </c>
      <c r="M7834" t="s">
        <v>11018</v>
      </c>
      <c r="N7834" t="s">
        <v>292</v>
      </c>
      <c r="O7834" t="s">
        <v>625</v>
      </c>
    </row>
    <row r="7835" spans="1:15" x14ac:dyDescent="0.3">
      <c r="A7835" t="s">
        <v>407</v>
      </c>
      <c r="B7835" t="s">
        <v>2143</v>
      </c>
      <c r="C7835" t="s">
        <v>4724</v>
      </c>
      <c r="D7835">
        <v>3</v>
      </c>
      <c r="E7835">
        <v>0.96560079700000001</v>
      </c>
      <c r="F7835">
        <v>1</v>
      </c>
      <c r="G7835">
        <v>0</v>
      </c>
      <c r="H7835">
        <v>0</v>
      </c>
      <c r="I7835">
        <v>0</v>
      </c>
      <c r="J7835" t="s">
        <v>4</v>
      </c>
      <c r="K7835" t="s">
        <v>4725</v>
      </c>
      <c r="L7835" t="s">
        <v>4725</v>
      </c>
      <c r="M7835" t="s">
        <v>11019</v>
      </c>
      <c r="N7835" t="s">
        <v>407</v>
      </c>
      <c r="O7835" t="s">
        <v>2143</v>
      </c>
    </row>
    <row r="7836" spans="1:15" x14ac:dyDescent="0.3">
      <c r="A7836" t="s">
        <v>3238</v>
      </c>
      <c r="B7836" t="s">
        <v>3239</v>
      </c>
      <c r="C7836" t="s">
        <v>4294</v>
      </c>
      <c r="D7836">
        <v>3</v>
      </c>
      <c r="E7836">
        <v>0.88902200899999995</v>
      </c>
      <c r="F7836">
        <v>1</v>
      </c>
      <c r="G7836">
        <v>0</v>
      </c>
      <c r="H7836">
        <v>0</v>
      </c>
      <c r="I7836">
        <v>0</v>
      </c>
      <c r="J7836" t="s">
        <v>20</v>
      </c>
      <c r="K7836" t="s">
        <v>4295</v>
      </c>
      <c r="L7836" t="s">
        <v>4295</v>
      </c>
      <c r="M7836" t="s">
        <v>11020</v>
      </c>
      <c r="N7836" t="s">
        <v>3238</v>
      </c>
      <c r="O7836" t="s">
        <v>3239</v>
      </c>
    </row>
    <row r="7837" spans="1:15" x14ac:dyDescent="0.3">
      <c r="A7837" t="s">
        <v>43</v>
      </c>
      <c r="B7837" t="s">
        <v>1275</v>
      </c>
      <c r="C7837" t="s">
        <v>4101</v>
      </c>
      <c r="D7837">
        <v>3</v>
      </c>
      <c r="E7837">
        <v>0.99179899699999996</v>
      </c>
      <c r="F7837">
        <v>1</v>
      </c>
      <c r="G7837">
        <v>0</v>
      </c>
      <c r="H7837">
        <v>0</v>
      </c>
      <c r="I7837">
        <v>0</v>
      </c>
      <c r="J7837" t="s">
        <v>33</v>
      </c>
      <c r="K7837" t="s">
        <v>4102</v>
      </c>
      <c r="L7837" t="s">
        <v>4102</v>
      </c>
      <c r="M7837" t="s">
        <v>11021</v>
      </c>
      <c r="N7837" t="s">
        <v>43</v>
      </c>
      <c r="O7837" t="s">
        <v>1275</v>
      </c>
    </row>
    <row r="7838" spans="1:15" x14ac:dyDescent="0.3">
      <c r="A7838" t="s">
        <v>681</v>
      </c>
      <c r="B7838" t="s">
        <v>3275</v>
      </c>
      <c r="C7838" t="s">
        <v>4284</v>
      </c>
      <c r="D7838">
        <v>3</v>
      </c>
      <c r="E7838">
        <v>0.84009663800000001</v>
      </c>
      <c r="F7838">
        <v>1</v>
      </c>
      <c r="G7838">
        <v>0</v>
      </c>
      <c r="H7838">
        <v>0</v>
      </c>
      <c r="I7838">
        <v>0</v>
      </c>
      <c r="J7838" t="s">
        <v>8</v>
      </c>
      <c r="K7838" t="s">
        <v>4285</v>
      </c>
      <c r="L7838" t="s">
        <v>4285</v>
      </c>
      <c r="M7838" t="s">
        <v>11022</v>
      </c>
      <c r="N7838" t="s">
        <v>681</v>
      </c>
      <c r="O7838" t="s">
        <v>3275</v>
      </c>
    </row>
    <row r="7839" spans="1:15" x14ac:dyDescent="0.3">
      <c r="A7839" t="s">
        <v>24</v>
      </c>
      <c r="B7839" t="s">
        <v>3221</v>
      </c>
      <c r="C7839" t="s">
        <v>5530</v>
      </c>
      <c r="D7839">
        <v>3</v>
      </c>
      <c r="E7839">
        <v>0.81752726899999995</v>
      </c>
      <c r="F7839">
        <v>1</v>
      </c>
      <c r="G7839">
        <v>0</v>
      </c>
      <c r="H7839">
        <v>0</v>
      </c>
      <c r="I7839">
        <v>0</v>
      </c>
      <c r="J7839" t="s">
        <v>13</v>
      </c>
      <c r="K7839" t="s">
        <v>5531</v>
      </c>
      <c r="L7839" t="s">
        <v>5531</v>
      </c>
      <c r="M7839" t="s">
        <v>11023</v>
      </c>
      <c r="N7839" t="s">
        <v>24</v>
      </c>
      <c r="O7839" t="s">
        <v>3221</v>
      </c>
    </row>
    <row r="7840" spans="1:15" x14ac:dyDescent="0.3">
      <c r="A7840" t="s">
        <v>871</v>
      </c>
      <c r="B7840" t="s">
        <v>3266</v>
      </c>
      <c r="C7840" t="s">
        <v>4476</v>
      </c>
      <c r="D7840">
        <v>2</v>
      </c>
      <c r="E7840">
        <v>0.59034212900000005</v>
      </c>
      <c r="F7840">
        <v>0</v>
      </c>
      <c r="G7840">
        <v>1</v>
      </c>
      <c r="H7840">
        <v>0</v>
      </c>
      <c r="I7840">
        <v>1</v>
      </c>
      <c r="J7840" t="s">
        <v>445</v>
      </c>
      <c r="K7840" t="s">
        <v>4477</v>
      </c>
      <c r="L7840" t="s">
        <v>4477</v>
      </c>
      <c r="M7840" t="s">
        <v>11024</v>
      </c>
      <c r="N7840" t="s">
        <v>871</v>
      </c>
      <c r="O7840" t="s">
        <v>3266</v>
      </c>
    </row>
    <row r="7841" spans="1:15" x14ac:dyDescent="0.3">
      <c r="A7841" t="s">
        <v>3240</v>
      </c>
      <c r="B7841" t="s">
        <v>3241</v>
      </c>
      <c r="C7841" t="s">
        <v>5100</v>
      </c>
      <c r="D7841">
        <v>3</v>
      </c>
      <c r="E7841">
        <v>0.86791857800000005</v>
      </c>
      <c r="F7841">
        <v>1</v>
      </c>
      <c r="G7841">
        <v>0</v>
      </c>
      <c r="H7841">
        <v>0</v>
      </c>
      <c r="I7841">
        <v>0</v>
      </c>
      <c r="J7841" t="s">
        <v>33</v>
      </c>
      <c r="K7841" t="s">
        <v>5101</v>
      </c>
      <c r="L7841" t="s">
        <v>5101</v>
      </c>
      <c r="M7841" t="s">
        <v>11025</v>
      </c>
      <c r="N7841" t="s">
        <v>3240</v>
      </c>
      <c r="O7841" t="s">
        <v>3241</v>
      </c>
    </row>
    <row r="7842" spans="1:15" x14ac:dyDescent="0.3">
      <c r="A7842" t="s">
        <v>35</v>
      </c>
      <c r="B7842" t="s">
        <v>1353</v>
      </c>
      <c r="C7842" t="s">
        <v>4961</v>
      </c>
      <c r="D7842">
        <v>3</v>
      </c>
      <c r="E7842">
        <v>0.96832483800000002</v>
      </c>
      <c r="F7842">
        <v>1</v>
      </c>
      <c r="G7842">
        <v>0</v>
      </c>
      <c r="H7842">
        <v>0</v>
      </c>
      <c r="I7842">
        <v>0</v>
      </c>
      <c r="J7842" t="s">
        <v>33</v>
      </c>
      <c r="K7842" t="s">
        <v>4962</v>
      </c>
      <c r="L7842" t="s">
        <v>4962</v>
      </c>
      <c r="M7842" t="s">
        <v>11026</v>
      </c>
      <c r="N7842" t="s">
        <v>35</v>
      </c>
      <c r="O7842" t="s">
        <v>1353</v>
      </c>
    </row>
    <row r="7843" spans="1:15" x14ac:dyDescent="0.3">
      <c r="A7843" t="s">
        <v>2268</v>
      </c>
      <c r="B7843" t="s">
        <v>2269</v>
      </c>
      <c r="C7843" t="s">
        <v>4278</v>
      </c>
      <c r="D7843">
        <v>3</v>
      </c>
      <c r="E7843">
        <v>0.85977790399999998</v>
      </c>
      <c r="F7843">
        <v>1</v>
      </c>
      <c r="G7843">
        <v>0</v>
      </c>
      <c r="H7843">
        <v>0</v>
      </c>
      <c r="I7843">
        <v>0</v>
      </c>
      <c r="J7843" t="s">
        <v>4</v>
      </c>
      <c r="K7843" t="s">
        <v>4279</v>
      </c>
      <c r="L7843" t="s">
        <v>4279</v>
      </c>
      <c r="M7843" t="s">
        <v>11027</v>
      </c>
      <c r="N7843" t="s">
        <v>2268</v>
      </c>
      <c r="O7843" t="s">
        <v>2269</v>
      </c>
    </row>
    <row r="7844" spans="1:15" x14ac:dyDescent="0.3">
      <c r="A7844" t="s">
        <v>617</v>
      </c>
      <c r="B7844" t="s">
        <v>3236</v>
      </c>
      <c r="C7844" t="s">
        <v>4605</v>
      </c>
      <c r="D7844">
        <v>3</v>
      </c>
      <c r="E7844">
        <v>0.90665861800000003</v>
      </c>
      <c r="F7844">
        <v>1</v>
      </c>
      <c r="G7844">
        <v>0</v>
      </c>
      <c r="H7844">
        <v>0</v>
      </c>
      <c r="I7844">
        <v>0</v>
      </c>
      <c r="J7844" t="s">
        <v>14</v>
      </c>
      <c r="K7844" t="s">
        <v>4606</v>
      </c>
      <c r="L7844" t="s">
        <v>4606</v>
      </c>
      <c r="M7844" t="s">
        <v>11028</v>
      </c>
      <c r="N7844" t="s">
        <v>617</v>
      </c>
      <c r="O7844" t="s">
        <v>3236</v>
      </c>
    </row>
    <row r="7845" spans="1:15" x14ac:dyDescent="0.3">
      <c r="A7845" t="s">
        <v>213</v>
      </c>
      <c r="B7845" t="s">
        <v>238</v>
      </c>
      <c r="C7845" t="s">
        <v>4468</v>
      </c>
      <c r="D7845">
        <v>3</v>
      </c>
      <c r="E7845">
        <v>0.99023863400000001</v>
      </c>
      <c r="F7845">
        <v>1</v>
      </c>
      <c r="G7845">
        <v>0</v>
      </c>
      <c r="H7845">
        <v>0</v>
      </c>
      <c r="I7845">
        <v>0</v>
      </c>
      <c r="J7845" t="s">
        <v>445</v>
      </c>
      <c r="K7845" t="s">
        <v>4469</v>
      </c>
      <c r="L7845" t="s">
        <v>4469</v>
      </c>
      <c r="M7845" t="s">
        <v>11029</v>
      </c>
      <c r="N7845" t="s">
        <v>213</v>
      </c>
      <c r="O7845" t="s">
        <v>238</v>
      </c>
    </row>
    <row r="7846" spans="1:15" x14ac:dyDescent="0.3">
      <c r="A7846" t="s">
        <v>3951</v>
      </c>
      <c r="B7846" t="s">
        <v>3952</v>
      </c>
      <c r="C7846" t="s">
        <v>5133</v>
      </c>
      <c r="D7846">
        <v>1</v>
      </c>
      <c r="F7846">
        <v>0</v>
      </c>
      <c r="G7846">
        <v>0</v>
      </c>
      <c r="H7846">
        <v>0</v>
      </c>
      <c r="I7846">
        <v>0</v>
      </c>
      <c r="J7846" t="s">
        <v>8</v>
      </c>
      <c r="K7846" t="s">
        <v>5134</v>
      </c>
      <c r="L7846" t="s">
        <v>5134</v>
      </c>
      <c r="M7846" t="s">
        <v>11030</v>
      </c>
      <c r="N7846" t="s">
        <v>3951</v>
      </c>
      <c r="O7846" t="s">
        <v>3952</v>
      </c>
    </row>
    <row r="7847" spans="1:15" x14ac:dyDescent="0.3">
      <c r="A7847" t="s">
        <v>27</v>
      </c>
      <c r="B7847" t="s">
        <v>3320</v>
      </c>
      <c r="C7847" t="s">
        <v>4305</v>
      </c>
      <c r="D7847">
        <v>3</v>
      </c>
      <c r="E7847">
        <v>0.98844223499999995</v>
      </c>
      <c r="F7847">
        <v>1</v>
      </c>
      <c r="G7847">
        <v>0</v>
      </c>
      <c r="H7847">
        <v>0</v>
      </c>
      <c r="I7847">
        <v>0</v>
      </c>
      <c r="J7847" t="s">
        <v>13</v>
      </c>
      <c r="K7847" t="s">
        <v>4306</v>
      </c>
      <c r="L7847" t="s">
        <v>4306</v>
      </c>
      <c r="M7847" t="s">
        <v>11031</v>
      </c>
      <c r="N7847" t="s">
        <v>27</v>
      </c>
      <c r="O7847" t="s">
        <v>3320</v>
      </c>
    </row>
    <row r="7848" spans="1:15" x14ac:dyDescent="0.3">
      <c r="A7848" t="s">
        <v>29</v>
      </c>
      <c r="B7848" t="s">
        <v>1007</v>
      </c>
      <c r="C7848" t="s">
        <v>4308</v>
      </c>
      <c r="D7848">
        <v>3</v>
      </c>
      <c r="E7848">
        <v>0.97319133199999996</v>
      </c>
      <c r="F7848">
        <v>1</v>
      </c>
      <c r="G7848">
        <v>0</v>
      </c>
      <c r="H7848">
        <v>0</v>
      </c>
      <c r="I7848">
        <v>0</v>
      </c>
      <c r="J7848" t="s">
        <v>13</v>
      </c>
      <c r="K7848" t="s">
        <v>4309</v>
      </c>
      <c r="L7848" t="s">
        <v>4309</v>
      </c>
      <c r="M7848" t="s">
        <v>11032</v>
      </c>
      <c r="N7848" t="s">
        <v>29</v>
      </c>
      <c r="O7848" t="s">
        <v>1007</v>
      </c>
    </row>
    <row r="7849" spans="1:15" x14ac:dyDescent="0.3">
      <c r="A7849" t="s">
        <v>1305</v>
      </c>
      <c r="B7849" t="s">
        <v>1903</v>
      </c>
      <c r="C7849" t="s">
        <v>4421</v>
      </c>
      <c r="D7849">
        <v>2</v>
      </c>
      <c r="E7849">
        <v>0.97926860999999998</v>
      </c>
      <c r="F7849">
        <v>0</v>
      </c>
      <c r="G7849">
        <v>0</v>
      </c>
      <c r="H7849">
        <v>0</v>
      </c>
      <c r="I7849">
        <v>0</v>
      </c>
      <c r="J7849" t="s">
        <v>11</v>
      </c>
      <c r="K7849" t="s">
        <v>4422</v>
      </c>
      <c r="L7849" t="s">
        <v>4422</v>
      </c>
      <c r="M7849" t="s">
        <v>11033</v>
      </c>
      <c r="N7849" t="s">
        <v>1305</v>
      </c>
      <c r="O7849" t="s">
        <v>1903</v>
      </c>
    </row>
    <row r="7850" spans="1:15" x14ac:dyDescent="0.3">
      <c r="A7850" t="s">
        <v>39</v>
      </c>
      <c r="B7850" t="s">
        <v>3307</v>
      </c>
      <c r="C7850" t="s">
        <v>5096</v>
      </c>
      <c r="D7850">
        <v>3</v>
      </c>
      <c r="E7850">
        <v>0.89412129699999998</v>
      </c>
      <c r="F7850">
        <v>1</v>
      </c>
      <c r="G7850">
        <v>0</v>
      </c>
      <c r="H7850">
        <v>0</v>
      </c>
      <c r="I7850">
        <v>0</v>
      </c>
      <c r="J7850" t="s">
        <v>33</v>
      </c>
      <c r="K7850" t="s">
        <v>5097</v>
      </c>
      <c r="L7850" t="s">
        <v>5097</v>
      </c>
      <c r="M7850" t="s">
        <v>11034</v>
      </c>
      <c r="N7850" t="s">
        <v>39</v>
      </c>
      <c r="O7850" t="s">
        <v>3307</v>
      </c>
    </row>
    <row r="7851" spans="1:15" x14ac:dyDescent="0.3">
      <c r="A7851" t="s">
        <v>274</v>
      </c>
      <c r="B7851" t="s">
        <v>814</v>
      </c>
      <c r="C7851" t="s">
        <v>4510</v>
      </c>
      <c r="D7851">
        <v>3</v>
      </c>
      <c r="E7851">
        <v>0.91171805699999997</v>
      </c>
      <c r="F7851">
        <v>1</v>
      </c>
      <c r="G7851">
        <v>0</v>
      </c>
      <c r="H7851">
        <v>0</v>
      </c>
      <c r="I7851">
        <v>0</v>
      </c>
      <c r="J7851" t="s">
        <v>11</v>
      </c>
      <c r="K7851" t="s">
        <v>4511</v>
      </c>
      <c r="L7851" t="s">
        <v>4511</v>
      </c>
      <c r="M7851" t="s">
        <v>11035</v>
      </c>
      <c r="N7851" t="s">
        <v>274</v>
      </c>
      <c r="O7851" t="s">
        <v>814</v>
      </c>
    </row>
    <row r="7852" spans="1:15" x14ac:dyDescent="0.3">
      <c r="A7852" t="s">
        <v>37</v>
      </c>
      <c r="B7852" t="s">
        <v>888</v>
      </c>
      <c r="C7852" t="s">
        <v>5084</v>
      </c>
      <c r="D7852">
        <v>3</v>
      </c>
      <c r="E7852">
        <v>0.94865547400000005</v>
      </c>
      <c r="F7852">
        <v>1</v>
      </c>
      <c r="G7852">
        <v>0</v>
      </c>
      <c r="H7852">
        <v>0</v>
      </c>
      <c r="I7852">
        <v>0</v>
      </c>
      <c r="J7852" t="s">
        <v>33</v>
      </c>
      <c r="K7852" t="s">
        <v>5085</v>
      </c>
      <c r="L7852" t="s">
        <v>5085</v>
      </c>
      <c r="M7852" t="s">
        <v>11036</v>
      </c>
      <c r="N7852" t="s">
        <v>37</v>
      </c>
      <c r="O7852" t="s">
        <v>888</v>
      </c>
    </row>
    <row r="7853" spans="1:15" x14ac:dyDescent="0.3">
      <c r="A7853" t="s">
        <v>3337</v>
      </c>
      <c r="B7853" t="s">
        <v>3338</v>
      </c>
      <c r="C7853" t="s">
        <v>5086</v>
      </c>
      <c r="D7853">
        <v>1</v>
      </c>
      <c r="E7853">
        <v>0.94865547400000005</v>
      </c>
      <c r="F7853">
        <v>0</v>
      </c>
      <c r="G7853">
        <v>0</v>
      </c>
      <c r="H7853">
        <v>0</v>
      </c>
      <c r="I7853">
        <v>0</v>
      </c>
      <c r="J7853" t="s">
        <v>33</v>
      </c>
      <c r="K7853" t="s">
        <v>5085</v>
      </c>
      <c r="L7853" t="s">
        <v>5085</v>
      </c>
      <c r="M7853" t="s">
        <v>11036</v>
      </c>
      <c r="N7853" t="s">
        <v>3337</v>
      </c>
      <c r="O7853" t="s">
        <v>3338</v>
      </c>
    </row>
    <row r="7854" spans="1:15" x14ac:dyDescent="0.3">
      <c r="A7854" t="s">
        <v>617</v>
      </c>
      <c r="B7854" t="s">
        <v>3236</v>
      </c>
      <c r="C7854" t="s">
        <v>4605</v>
      </c>
      <c r="D7854">
        <v>3</v>
      </c>
      <c r="E7854">
        <v>0.90665861800000003</v>
      </c>
      <c r="F7854">
        <v>1</v>
      </c>
      <c r="G7854">
        <v>0</v>
      </c>
      <c r="H7854">
        <v>0</v>
      </c>
      <c r="I7854">
        <v>0</v>
      </c>
      <c r="J7854" t="s">
        <v>14</v>
      </c>
      <c r="K7854" t="s">
        <v>4606</v>
      </c>
      <c r="L7854" t="s">
        <v>4606</v>
      </c>
      <c r="M7854" t="s">
        <v>11037</v>
      </c>
      <c r="N7854" t="s">
        <v>617</v>
      </c>
      <c r="O7854" t="s">
        <v>3236</v>
      </c>
    </row>
    <row r="7855" spans="1:15" x14ac:dyDescent="0.3">
      <c r="A7855" t="s">
        <v>35</v>
      </c>
      <c r="B7855" t="s">
        <v>1353</v>
      </c>
      <c r="C7855" t="s">
        <v>4961</v>
      </c>
      <c r="D7855">
        <v>3</v>
      </c>
      <c r="E7855">
        <v>0.96832483800000002</v>
      </c>
      <c r="F7855">
        <v>1</v>
      </c>
      <c r="G7855">
        <v>0</v>
      </c>
      <c r="H7855">
        <v>0</v>
      </c>
      <c r="I7855">
        <v>0</v>
      </c>
      <c r="J7855" t="s">
        <v>33</v>
      </c>
      <c r="K7855" t="s">
        <v>4962</v>
      </c>
      <c r="L7855" t="s">
        <v>4962</v>
      </c>
      <c r="M7855" t="s">
        <v>11038</v>
      </c>
      <c r="N7855" t="s">
        <v>35</v>
      </c>
      <c r="O7855" t="s">
        <v>1353</v>
      </c>
    </row>
    <row r="7856" spans="1:15" x14ac:dyDescent="0.3">
      <c r="A7856" t="s">
        <v>681</v>
      </c>
      <c r="B7856" t="s">
        <v>3275</v>
      </c>
      <c r="C7856" t="s">
        <v>4284</v>
      </c>
      <c r="D7856">
        <v>3</v>
      </c>
      <c r="E7856">
        <v>0.84009663800000001</v>
      </c>
      <c r="F7856">
        <v>1</v>
      </c>
      <c r="G7856">
        <v>0</v>
      </c>
      <c r="H7856">
        <v>0</v>
      </c>
      <c r="I7856">
        <v>0</v>
      </c>
      <c r="J7856" t="s">
        <v>8</v>
      </c>
      <c r="K7856" t="s">
        <v>4285</v>
      </c>
      <c r="L7856" t="s">
        <v>4285</v>
      </c>
      <c r="M7856" t="s">
        <v>11039</v>
      </c>
      <c r="N7856" t="s">
        <v>681</v>
      </c>
      <c r="O7856" t="s">
        <v>3275</v>
      </c>
    </row>
    <row r="7857" spans="1:15" x14ac:dyDescent="0.3">
      <c r="A7857" t="s">
        <v>1645</v>
      </c>
      <c r="B7857" t="s">
        <v>3233</v>
      </c>
      <c r="C7857" t="s">
        <v>5056</v>
      </c>
      <c r="D7857">
        <v>2</v>
      </c>
      <c r="E7857">
        <v>0.66665449499999996</v>
      </c>
      <c r="F7857">
        <v>0</v>
      </c>
      <c r="G7857">
        <v>1</v>
      </c>
      <c r="H7857">
        <v>0</v>
      </c>
      <c r="I7857">
        <v>1</v>
      </c>
      <c r="J7857" t="s">
        <v>445</v>
      </c>
      <c r="K7857" t="s">
        <v>5057</v>
      </c>
      <c r="L7857" t="s">
        <v>5057</v>
      </c>
      <c r="M7857" t="s">
        <v>11040</v>
      </c>
      <c r="N7857" t="s">
        <v>1645</v>
      </c>
      <c r="O7857" t="s">
        <v>3233</v>
      </c>
    </row>
    <row r="7858" spans="1:15" x14ac:dyDescent="0.3">
      <c r="A7858" t="s">
        <v>24</v>
      </c>
      <c r="B7858" t="s">
        <v>3221</v>
      </c>
      <c r="C7858" t="s">
        <v>5530</v>
      </c>
      <c r="D7858">
        <v>3</v>
      </c>
      <c r="E7858">
        <v>0.81752726899999995</v>
      </c>
      <c r="F7858">
        <v>1</v>
      </c>
      <c r="G7858">
        <v>0</v>
      </c>
      <c r="H7858">
        <v>0</v>
      </c>
      <c r="I7858">
        <v>0</v>
      </c>
      <c r="J7858" t="s">
        <v>13</v>
      </c>
      <c r="K7858" t="s">
        <v>5531</v>
      </c>
      <c r="L7858" t="s">
        <v>5531</v>
      </c>
      <c r="M7858" t="s">
        <v>11041</v>
      </c>
      <c r="N7858" t="s">
        <v>24</v>
      </c>
      <c r="O7858" t="s">
        <v>3221</v>
      </c>
    </row>
    <row r="7859" spans="1:15" x14ac:dyDescent="0.3">
      <c r="A7859" t="s">
        <v>660</v>
      </c>
      <c r="B7859" t="s">
        <v>1005</v>
      </c>
      <c r="C7859" t="s">
        <v>4281</v>
      </c>
      <c r="D7859">
        <v>3</v>
      </c>
      <c r="E7859">
        <v>0.95851445999999996</v>
      </c>
      <c r="F7859">
        <v>1</v>
      </c>
      <c r="G7859">
        <v>0</v>
      </c>
      <c r="H7859">
        <v>0</v>
      </c>
      <c r="I7859">
        <v>0</v>
      </c>
      <c r="J7859" t="s">
        <v>14</v>
      </c>
      <c r="K7859" t="s">
        <v>4282</v>
      </c>
      <c r="L7859" t="s">
        <v>4282</v>
      </c>
      <c r="M7859" t="s">
        <v>11042</v>
      </c>
      <c r="N7859" t="s">
        <v>660</v>
      </c>
      <c r="O7859" t="s">
        <v>1005</v>
      </c>
    </row>
    <row r="7860" spans="1:15" x14ac:dyDescent="0.3">
      <c r="A7860" t="s">
        <v>1239</v>
      </c>
      <c r="B7860" t="s">
        <v>3550</v>
      </c>
      <c r="C7860" t="s">
        <v>5072</v>
      </c>
      <c r="D7860">
        <v>2</v>
      </c>
      <c r="F7860">
        <v>0</v>
      </c>
      <c r="G7860">
        <v>0</v>
      </c>
      <c r="H7860">
        <v>1</v>
      </c>
      <c r="I7860">
        <v>0</v>
      </c>
      <c r="J7860" t="s">
        <v>8</v>
      </c>
      <c r="K7860" t="s">
        <v>5073</v>
      </c>
      <c r="L7860" t="s">
        <v>5073</v>
      </c>
      <c r="M7860" t="s">
        <v>11043</v>
      </c>
      <c r="N7860" t="s">
        <v>1239</v>
      </c>
      <c r="O7860" t="s">
        <v>3550</v>
      </c>
    </row>
    <row r="7861" spans="1:15" x14ac:dyDescent="0.3">
      <c r="A7861" t="s">
        <v>3386</v>
      </c>
      <c r="B7861" t="s">
        <v>4885</v>
      </c>
      <c r="C7861" t="s">
        <v>4886</v>
      </c>
      <c r="D7861">
        <v>1</v>
      </c>
      <c r="E7861">
        <v>-999.99</v>
      </c>
      <c r="F7861">
        <v>0</v>
      </c>
      <c r="G7861">
        <v>0</v>
      </c>
      <c r="H7861">
        <v>0</v>
      </c>
      <c r="I7861">
        <v>0</v>
      </c>
      <c r="J7861" t="s">
        <v>445</v>
      </c>
      <c r="K7861" t="s">
        <v>4887</v>
      </c>
      <c r="L7861" t="s">
        <v>4887</v>
      </c>
      <c r="M7861" t="s">
        <v>11044</v>
      </c>
      <c r="N7861" t="s">
        <v>3386</v>
      </c>
      <c r="O7861" t="s">
        <v>4885</v>
      </c>
    </row>
    <row r="7862" spans="1:15" x14ac:dyDescent="0.3">
      <c r="A7862" t="s">
        <v>542</v>
      </c>
      <c r="B7862" t="s">
        <v>3274</v>
      </c>
      <c r="C7862" t="s">
        <v>4868</v>
      </c>
      <c r="D7862">
        <v>3</v>
      </c>
      <c r="E7862">
        <v>0.95609689200000003</v>
      </c>
      <c r="F7862">
        <v>1</v>
      </c>
      <c r="G7862">
        <v>0</v>
      </c>
      <c r="H7862">
        <v>0</v>
      </c>
      <c r="I7862">
        <v>0</v>
      </c>
      <c r="J7862" t="s">
        <v>3196</v>
      </c>
      <c r="K7862" t="s">
        <v>4869</v>
      </c>
      <c r="L7862" t="s">
        <v>4869</v>
      </c>
      <c r="M7862" t="s">
        <v>11045</v>
      </c>
      <c r="N7862" t="s">
        <v>542</v>
      </c>
      <c r="O7862" t="s">
        <v>3274</v>
      </c>
    </row>
    <row r="7863" spans="1:15" x14ac:dyDescent="0.3">
      <c r="A7863" t="s">
        <v>54</v>
      </c>
      <c r="B7863" t="s">
        <v>3277</v>
      </c>
      <c r="C7863" t="s">
        <v>5247</v>
      </c>
      <c r="D7863">
        <v>3</v>
      </c>
      <c r="E7863">
        <v>0.95897824700000001</v>
      </c>
      <c r="F7863">
        <v>1</v>
      </c>
      <c r="G7863">
        <v>0</v>
      </c>
      <c r="H7863">
        <v>0</v>
      </c>
      <c r="I7863">
        <v>0</v>
      </c>
      <c r="J7863" t="s">
        <v>13</v>
      </c>
      <c r="K7863" t="s">
        <v>5248</v>
      </c>
      <c r="L7863" t="s">
        <v>5248</v>
      </c>
      <c r="M7863" t="s">
        <v>11046</v>
      </c>
      <c r="N7863" t="s">
        <v>54</v>
      </c>
      <c r="O7863" t="s">
        <v>3277</v>
      </c>
    </row>
    <row r="7864" spans="1:15" x14ac:dyDescent="0.3">
      <c r="A7864" t="s">
        <v>337</v>
      </c>
      <c r="B7864" t="s">
        <v>486</v>
      </c>
      <c r="C7864" t="s">
        <v>4209</v>
      </c>
      <c r="D7864">
        <v>3</v>
      </c>
      <c r="E7864">
        <v>0.96742790000000001</v>
      </c>
      <c r="F7864">
        <v>1</v>
      </c>
      <c r="G7864">
        <v>0</v>
      </c>
      <c r="H7864">
        <v>0</v>
      </c>
      <c r="I7864">
        <v>0</v>
      </c>
      <c r="J7864" t="s">
        <v>20</v>
      </c>
      <c r="K7864" t="s">
        <v>4210</v>
      </c>
      <c r="L7864" t="s">
        <v>4210</v>
      </c>
      <c r="M7864" t="s">
        <v>11047</v>
      </c>
      <c r="N7864" t="s">
        <v>337</v>
      </c>
      <c r="O7864" t="s">
        <v>486</v>
      </c>
    </row>
    <row r="7865" spans="1:15" x14ac:dyDescent="0.3">
      <c r="A7865" t="s">
        <v>59</v>
      </c>
      <c r="B7865" t="s">
        <v>3285</v>
      </c>
      <c r="C7865" t="s">
        <v>5049</v>
      </c>
      <c r="D7865">
        <v>3</v>
      </c>
      <c r="E7865">
        <v>0.96580895499999997</v>
      </c>
      <c r="F7865">
        <v>1</v>
      </c>
      <c r="G7865">
        <v>0</v>
      </c>
      <c r="H7865">
        <v>0</v>
      </c>
      <c r="I7865">
        <v>0</v>
      </c>
      <c r="J7865" t="s">
        <v>33</v>
      </c>
      <c r="K7865" t="s">
        <v>5050</v>
      </c>
      <c r="L7865" t="s">
        <v>5050</v>
      </c>
      <c r="M7865" t="s">
        <v>11048</v>
      </c>
      <c r="N7865" t="s">
        <v>59</v>
      </c>
      <c r="O7865" t="s">
        <v>3285</v>
      </c>
    </row>
    <row r="7866" spans="1:15" x14ac:dyDescent="0.3">
      <c r="A7866" t="s">
        <v>588</v>
      </c>
      <c r="B7866" t="s">
        <v>836</v>
      </c>
      <c r="C7866" t="s">
        <v>4463</v>
      </c>
      <c r="D7866">
        <v>3</v>
      </c>
      <c r="E7866">
        <v>0.99520503800000004</v>
      </c>
      <c r="F7866">
        <v>1</v>
      </c>
      <c r="G7866">
        <v>0</v>
      </c>
      <c r="H7866">
        <v>0</v>
      </c>
      <c r="I7866">
        <v>0</v>
      </c>
      <c r="J7866" t="s">
        <v>445</v>
      </c>
      <c r="K7866" t="s">
        <v>4464</v>
      </c>
      <c r="L7866" t="s">
        <v>4464</v>
      </c>
      <c r="M7866" t="s">
        <v>11049</v>
      </c>
      <c r="N7866" t="s">
        <v>588</v>
      </c>
      <c r="O7866" t="s">
        <v>836</v>
      </c>
    </row>
    <row r="7867" spans="1:15" x14ac:dyDescent="0.3">
      <c r="A7867" t="s">
        <v>3526</v>
      </c>
      <c r="B7867" t="s">
        <v>3527</v>
      </c>
      <c r="C7867" t="s">
        <v>4465</v>
      </c>
      <c r="D7867">
        <v>3</v>
      </c>
      <c r="E7867">
        <v>0.99520503800000004</v>
      </c>
      <c r="F7867">
        <v>0</v>
      </c>
      <c r="G7867">
        <v>0</v>
      </c>
      <c r="H7867">
        <v>0</v>
      </c>
      <c r="I7867">
        <v>0</v>
      </c>
      <c r="J7867" t="s">
        <v>445</v>
      </c>
      <c r="K7867" t="s">
        <v>4464</v>
      </c>
      <c r="L7867" t="s">
        <v>4464</v>
      </c>
      <c r="M7867" t="s">
        <v>11049</v>
      </c>
      <c r="N7867" t="s">
        <v>3526</v>
      </c>
      <c r="O7867" t="s">
        <v>3527</v>
      </c>
    </row>
    <row r="7868" spans="1:15" x14ac:dyDescent="0.3">
      <c r="A7868" t="s">
        <v>2268</v>
      </c>
      <c r="B7868" t="s">
        <v>2269</v>
      </c>
      <c r="C7868" t="s">
        <v>4278</v>
      </c>
      <c r="D7868">
        <v>3</v>
      </c>
      <c r="E7868">
        <v>0.85977790399999998</v>
      </c>
      <c r="F7868">
        <v>1</v>
      </c>
      <c r="G7868">
        <v>0</v>
      </c>
      <c r="H7868">
        <v>0</v>
      </c>
      <c r="I7868">
        <v>0</v>
      </c>
      <c r="J7868" t="s">
        <v>4</v>
      </c>
      <c r="K7868" t="s">
        <v>4279</v>
      </c>
      <c r="L7868" t="s">
        <v>4279</v>
      </c>
      <c r="M7868" t="s">
        <v>11050</v>
      </c>
      <c r="N7868" t="s">
        <v>2268</v>
      </c>
      <c r="O7868" t="s">
        <v>2269</v>
      </c>
    </row>
    <row r="7869" spans="1:15" x14ac:dyDescent="0.3">
      <c r="A7869" t="s">
        <v>43</v>
      </c>
      <c r="B7869" t="s">
        <v>1275</v>
      </c>
      <c r="C7869" t="s">
        <v>4101</v>
      </c>
      <c r="D7869">
        <v>3</v>
      </c>
      <c r="E7869">
        <v>0.99179899699999996</v>
      </c>
      <c r="F7869">
        <v>1</v>
      </c>
      <c r="G7869">
        <v>0</v>
      </c>
      <c r="H7869">
        <v>0</v>
      </c>
      <c r="I7869">
        <v>0</v>
      </c>
      <c r="J7869" t="s">
        <v>33</v>
      </c>
      <c r="K7869" t="s">
        <v>4102</v>
      </c>
      <c r="L7869" t="s">
        <v>4102</v>
      </c>
      <c r="M7869" t="s">
        <v>11051</v>
      </c>
      <c r="N7869" t="s">
        <v>43</v>
      </c>
      <c r="O7869" t="s">
        <v>1275</v>
      </c>
    </row>
    <row r="7870" spans="1:15" x14ac:dyDescent="0.3">
      <c r="A7870" t="s">
        <v>292</v>
      </c>
      <c r="B7870" t="s">
        <v>625</v>
      </c>
      <c r="C7870" t="s">
        <v>4196</v>
      </c>
      <c r="D7870">
        <v>3</v>
      </c>
      <c r="E7870">
        <v>0.76858175100000004</v>
      </c>
      <c r="F7870">
        <v>1</v>
      </c>
      <c r="G7870">
        <v>0</v>
      </c>
      <c r="H7870">
        <v>0</v>
      </c>
      <c r="I7870">
        <v>0</v>
      </c>
      <c r="J7870" t="s">
        <v>18</v>
      </c>
      <c r="K7870" t="s">
        <v>4197</v>
      </c>
      <c r="L7870" t="s">
        <v>4197</v>
      </c>
      <c r="M7870" t="s">
        <v>11052</v>
      </c>
      <c r="N7870" t="s">
        <v>292</v>
      </c>
      <c r="O7870" t="s">
        <v>625</v>
      </c>
    </row>
    <row r="7871" spans="1:15" x14ac:dyDescent="0.3">
      <c r="A7871" t="s">
        <v>3240</v>
      </c>
      <c r="B7871" t="s">
        <v>3241</v>
      </c>
      <c r="C7871" t="s">
        <v>5100</v>
      </c>
      <c r="D7871">
        <v>3</v>
      </c>
      <c r="E7871">
        <v>0.86791857800000005</v>
      </c>
      <c r="F7871">
        <v>1</v>
      </c>
      <c r="G7871">
        <v>0</v>
      </c>
      <c r="H7871">
        <v>0</v>
      </c>
      <c r="I7871">
        <v>0</v>
      </c>
      <c r="J7871" t="s">
        <v>33</v>
      </c>
      <c r="K7871" t="s">
        <v>5101</v>
      </c>
      <c r="L7871" t="s">
        <v>5101</v>
      </c>
      <c r="M7871" t="s">
        <v>11053</v>
      </c>
      <c r="N7871" t="s">
        <v>3240</v>
      </c>
      <c r="O7871" t="s">
        <v>3241</v>
      </c>
    </row>
    <row r="7872" spans="1:15" x14ac:dyDescent="0.3">
      <c r="A7872" t="s">
        <v>871</v>
      </c>
      <c r="B7872" t="s">
        <v>3266</v>
      </c>
      <c r="C7872" t="s">
        <v>4476</v>
      </c>
      <c r="D7872">
        <v>2</v>
      </c>
      <c r="E7872">
        <v>0.59034212900000005</v>
      </c>
      <c r="F7872">
        <v>0</v>
      </c>
      <c r="G7872">
        <v>1</v>
      </c>
      <c r="H7872">
        <v>0</v>
      </c>
      <c r="I7872">
        <v>1</v>
      </c>
      <c r="J7872" t="s">
        <v>445</v>
      </c>
      <c r="K7872" t="s">
        <v>4477</v>
      </c>
      <c r="L7872" t="s">
        <v>4477</v>
      </c>
      <c r="M7872" t="s">
        <v>11054</v>
      </c>
      <c r="N7872" t="s">
        <v>871</v>
      </c>
      <c r="O7872" t="s">
        <v>3266</v>
      </c>
    </row>
    <row r="7873" spans="1:15" x14ac:dyDescent="0.3">
      <c r="A7873" t="s">
        <v>407</v>
      </c>
      <c r="B7873" t="s">
        <v>2143</v>
      </c>
      <c r="C7873" t="s">
        <v>4724</v>
      </c>
      <c r="D7873">
        <v>3</v>
      </c>
      <c r="E7873">
        <v>0.96560079700000001</v>
      </c>
      <c r="F7873">
        <v>1</v>
      </c>
      <c r="G7873">
        <v>0</v>
      </c>
      <c r="H7873">
        <v>0</v>
      </c>
      <c r="I7873">
        <v>0</v>
      </c>
      <c r="J7873" t="s">
        <v>4</v>
      </c>
      <c r="K7873" t="s">
        <v>4725</v>
      </c>
      <c r="L7873" t="s">
        <v>4725</v>
      </c>
      <c r="M7873" t="s">
        <v>11055</v>
      </c>
      <c r="N7873" t="s">
        <v>407</v>
      </c>
      <c r="O7873" t="s">
        <v>2143</v>
      </c>
    </row>
    <row r="7874" spans="1:15" x14ac:dyDescent="0.3">
      <c r="A7874" t="s">
        <v>3238</v>
      </c>
      <c r="B7874" t="s">
        <v>3239</v>
      </c>
      <c r="C7874" t="s">
        <v>4294</v>
      </c>
      <c r="D7874">
        <v>3</v>
      </c>
      <c r="E7874">
        <v>0.88902200899999995</v>
      </c>
      <c r="F7874">
        <v>1</v>
      </c>
      <c r="G7874">
        <v>0</v>
      </c>
      <c r="H7874">
        <v>0</v>
      </c>
      <c r="I7874">
        <v>0</v>
      </c>
      <c r="J7874" t="s">
        <v>20</v>
      </c>
      <c r="K7874" t="s">
        <v>4295</v>
      </c>
      <c r="L7874" t="s">
        <v>4295</v>
      </c>
      <c r="M7874" t="s">
        <v>11056</v>
      </c>
      <c r="N7874" t="s">
        <v>3238</v>
      </c>
      <c r="O7874" t="s">
        <v>3239</v>
      </c>
    </row>
    <row r="7875" spans="1:15" x14ac:dyDescent="0.3">
      <c r="A7875" t="s">
        <v>39</v>
      </c>
      <c r="B7875" t="s">
        <v>3307</v>
      </c>
      <c r="C7875" t="s">
        <v>5096</v>
      </c>
      <c r="D7875">
        <v>3</v>
      </c>
      <c r="E7875">
        <v>0.89412129699999998</v>
      </c>
      <c r="F7875">
        <v>1</v>
      </c>
      <c r="G7875">
        <v>0</v>
      </c>
      <c r="H7875">
        <v>0</v>
      </c>
      <c r="I7875">
        <v>0</v>
      </c>
      <c r="J7875" t="s">
        <v>33</v>
      </c>
      <c r="K7875" t="s">
        <v>5097</v>
      </c>
      <c r="L7875" t="s">
        <v>5097</v>
      </c>
      <c r="M7875" t="s">
        <v>11057</v>
      </c>
      <c r="N7875" t="s">
        <v>39</v>
      </c>
      <c r="O7875" t="s">
        <v>3307</v>
      </c>
    </row>
    <row r="7876" spans="1:15" x14ac:dyDescent="0.3">
      <c r="A7876" t="s">
        <v>3222</v>
      </c>
      <c r="B7876" t="s">
        <v>3223</v>
      </c>
      <c r="C7876" t="s">
        <v>5542</v>
      </c>
      <c r="D7876">
        <v>3</v>
      </c>
      <c r="E7876">
        <v>0.81752726899999995</v>
      </c>
      <c r="F7876">
        <v>1</v>
      </c>
      <c r="G7876">
        <v>0</v>
      </c>
      <c r="H7876">
        <v>0</v>
      </c>
      <c r="I7876">
        <v>0</v>
      </c>
      <c r="J7876" t="s">
        <v>13</v>
      </c>
      <c r="K7876" t="s">
        <v>5543</v>
      </c>
      <c r="L7876" t="s">
        <v>5543</v>
      </c>
      <c r="M7876" t="s">
        <v>11058</v>
      </c>
      <c r="N7876" t="s">
        <v>3222</v>
      </c>
      <c r="O7876" t="s">
        <v>3223</v>
      </c>
    </row>
    <row r="7877" spans="1:15" x14ac:dyDescent="0.3">
      <c r="A7877" t="s">
        <v>3316</v>
      </c>
      <c r="B7877" t="s">
        <v>3317</v>
      </c>
      <c r="C7877" t="s">
        <v>5139</v>
      </c>
      <c r="D7877">
        <v>2</v>
      </c>
      <c r="E7877">
        <v>0.97337145400000002</v>
      </c>
      <c r="F7877">
        <v>1</v>
      </c>
      <c r="G7877">
        <v>0</v>
      </c>
      <c r="H7877">
        <v>0</v>
      </c>
      <c r="I7877">
        <v>0</v>
      </c>
      <c r="J7877" t="s">
        <v>6</v>
      </c>
      <c r="K7877" t="s">
        <v>5140</v>
      </c>
      <c r="L7877" t="s">
        <v>5140</v>
      </c>
      <c r="M7877" t="s">
        <v>11059</v>
      </c>
      <c r="N7877" t="s">
        <v>3316</v>
      </c>
      <c r="O7877" t="s">
        <v>3317</v>
      </c>
    </row>
    <row r="7878" spans="1:15" x14ac:dyDescent="0.3">
      <c r="A7878" t="s">
        <v>3248</v>
      </c>
      <c r="B7878" t="s">
        <v>4845</v>
      </c>
      <c r="C7878" t="s">
        <v>4846</v>
      </c>
      <c r="D7878">
        <v>2</v>
      </c>
      <c r="E7878">
        <v>-999.99</v>
      </c>
      <c r="F7878">
        <v>0</v>
      </c>
      <c r="G7878">
        <v>0</v>
      </c>
      <c r="H7878">
        <v>0</v>
      </c>
      <c r="I7878">
        <v>0</v>
      </c>
      <c r="J7878" t="s">
        <v>11</v>
      </c>
      <c r="K7878" t="s">
        <v>4847</v>
      </c>
      <c r="L7878" t="s">
        <v>4847</v>
      </c>
      <c r="M7878" t="s">
        <v>11060</v>
      </c>
      <c r="N7878" t="s">
        <v>3248</v>
      </c>
      <c r="O7878" t="s">
        <v>4845</v>
      </c>
    </row>
    <row r="7879" spans="1:15" x14ac:dyDescent="0.3">
      <c r="A7879" t="s">
        <v>191</v>
      </c>
      <c r="B7879" t="s">
        <v>3258</v>
      </c>
      <c r="C7879" t="s">
        <v>4261</v>
      </c>
      <c r="D7879">
        <v>3</v>
      </c>
      <c r="E7879">
        <v>0.99704878299999999</v>
      </c>
      <c r="F7879">
        <v>1</v>
      </c>
      <c r="G7879">
        <v>0</v>
      </c>
      <c r="H7879">
        <v>0</v>
      </c>
      <c r="I7879">
        <v>0</v>
      </c>
      <c r="J7879" t="s">
        <v>445</v>
      </c>
      <c r="K7879" t="s">
        <v>4262</v>
      </c>
      <c r="L7879" t="s">
        <v>4262</v>
      </c>
      <c r="M7879" t="s">
        <v>11061</v>
      </c>
      <c r="N7879" t="s">
        <v>191</v>
      </c>
      <c r="O7879" t="s">
        <v>3258</v>
      </c>
    </row>
    <row r="7880" spans="1:15" x14ac:dyDescent="0.3">
      <c r="A7880" t="s">
        <v>271</v>
      </c>
      <c r="B7880" t="s">
        <v>3224</v>
      </c>
      <c r="C7880" t="s">
        <v>4159</v>
      </c>
      <c r="D7880">
        <v>3</v>
      </c>
      <c r="E7880">
        <v>0.96200033900000004</v>
      </c>
      <c r="F7880">
        <v>1</v>
      </c>
      <c r="G7880">
        <v>0</v>
      </c>
      <c r="H7880">
        <v>0</v>
      </c>
      <c r="I7880">
        <v>0</v>
      </c>
      <c r="J7880" t="s">
        <v>3194</v>
      </c>
      <c r="K7880" t="s">
        <v>4160</v>
      </c>
      <c r="L7880" t="s">
        <v>4160</v>
      </c>
      <c r="M7880" t="s">
        <v>11062</v>
      </c>
      <c r="N7880" t="s">
        <v>271</v>
      </c>
      <c r="O7880" t="s">
        <v>3224</v>
      </c>
    </row>
    <row r="7881" spans="1:15" x14ac:dyDescent="0.3">
      <c r="A7881" t="s">
        <v>3229</v>
      </c>
      <c r="B7881" t="s">
        <v>3230</v>
      </c>
      <c r="C7881" t="s">
        <v>4043</v>
      </c>
      <c r="D7881">
        <v>2</v>
      </c>
      <c r="E7881">
        <v>0.96268071</v>
      </c>
      <c r="F7881">
        <v>1</v>
      </c>
      <c r="G7881">
        <v>0</v>
      </c>
      <c r="H7881">
        <v>0</v>
      </c>
      <c r="I7881">
        <v>0</v>
      </c>
      <c r="J7881" t="s">
        <v>3194</v>
      </c>
      <c r="K7881" t="s">
        <v>4044</v>
      </c>
      <c r="L7881" t="s">
        <v>4044</v>
      </c>
      <c r="M7881" t="s">
        <v>11063</v>
      </c>
      <c r="N7881" t="s">
        <v>3229</v>
      </c>
      <c r="O7881" t="s">
        <v>3230</v>
      </c>
    </row>
    <row r="7882" spans="1:15" x14ac:dyDescent="0.3">
      <c r="A7882" t="s">
        <v>3369</v>
      </c>
      <c r="B7882" t="s">
        <v>3370</v>
      </c>
      <c r="C7882" t="s">
        <v>4145</v>
      </c>
      <c r="D7882">
        <v>1</v>
      </c>
      <c r="E7882">
        <v>0.68025145300000001</v>
      </c>
      <c r="F7882">
        <v>0</v>
      </c>
      <c r="G7882">
        <v>0</v>
      </c>
      <c r="H7882">
        <v>0</v>
      </c>
      <c r="I7882">
        <v>0</v>
      </c>
      <c r="J7882" t="s">
        <v>8</v>
      </c>
      <c r="K7882" t="s">
        <v>4146</v>
      </c>
      <c r="L7882" t="s">
        <v>4146</v>
      </c>
      <c r="M7882" t="s">
        <v>11064</v>
      </c>
      <c r="N7882" t="s">
        <v>3369</v>
      </c>
      <c r="O7882" t="s">
        <v>3370</v>
      </c>
    </row>
    <row r="7883" spans="1:15" x14ac:dyDescent="0.3">
      <c r="A7883" t="s">
        <v>2203</v>
      </c>
      <c r="B7883" t="s">
        <v>2204</v>
      </c>
      <c r="C7883" t="s">
        <v>3992</v>
      </c>
      <c r="D7883">
        <v>3</v>
      </c>
      <c r="E7883">
        <v>0.15003534700000001</v>
      </c>
      <c r="F7883">
        <v>1</v>
      </c>
      <c r="G7883">
        <v>0</v>
      </c>
      <c r="H7883">
        <v>0</v>
      </c>
      <c r="I7883">
        <v>0</v>
      </c>
      <c r="J7883" t="s">
        <v>8</v>
      </c>
      <c r="K7883" t="s">
        <v>3993</v>
      </c>
      <c r="L7883" t="s">
        <v>3993</v>
      </c>
      <c r="M7883" t="s">
        <v>11065</v>
      </c>
      <c r="N7883" t="s">
        <v>2203</v>
      </c>
      <c r="O7883" t="s">
        <v>2204</v>
      </c>
    </row>
    <row r="7884" spans="1:15" x14ac:dyDescent="0.3">
      <c r="A7884" t="s">
        <v>2203</v>
      </c>
      <c r="B7884" t="s">
        <v>2204</v>
      </c>
      <c r="C7884" t="s">
        <v>3992</v>
      </c>
      <c r="D7884">
        <v>3</v>
      </c>
      <c r="E7884">
        <v>0.15003534700000001</v>
      </c>
      <c r="F7884">
        <v>1</v>
      </c>
      <c r="G7884">
        <v>0</v>
      </c>
      <c r="H7884">
        <v>0</v>
      </c>
      <c r="I7884">
        <v>0</v>
      </c>
      <c r="J7884" t="s">
        <v>8</v>
      </c>
      <c r="K7884" t="s">
        <v>3993</v>
      </c>
      <c r="L7884" t="s">
        <v>3993</v>
      </c>
      <c r="M7884" t="s">
        <v>11066</v>
      </c>
      <c r="N7884" t="s">
        <v>2203</v>
      </c>
      <c r="O7884" t="s">
        <v>2204</v>
      </c>
    </row>
    <row r="7885" spans="1:15" x14ac:dyDescent="0.3">
      <c r="A7885" t="s">
        <v>2203</v>
      </c>
      <c r="B7885" t="s">
        <v>2204</v>
      </c>
      <c r="C7885" t="s">
        <v>3992</v>
      </c>
      <c r="D7885">
        <v>3</v>
      </c>
      <c r="E7885">
        <v>0.15003534700000001</v>
      </c>
      <c r="F7885">
        <v>1</v>
      </c>
      <c r="G7885">
        <v>0</v>
      </c>
      <c r="H7885">
        <v>0</v>
      </c>
      <c r="I7885">
        <v>0</v>
      </c>
      <c r="J7885" t="s">
        <v>8</v>
      </c>
      <c r="K7885" t="s">
        <v>3993</v>
      </c>
      <c r="L7885" t="s">
        <v>3993</v>
      </c>
      <c r="M7885" t="s">
        <v>11067</v>
      </c>
      <c r="N7885" t="s">
        <v>2203</v>
      </c>
      <c r="O7885" t="s">
        <v>2204</v>
      </c>
    </row>
    <row r="7886" spans="1:15" x14ac:dyDescent="0.3">
      <c r="A7886" t="s">
        <v>2203</v>
      </c>
      <c r="B7886" t="s">
        <v>2204</v>
      </c>
      <c r="C7886" t="s">
        <v>3992</v>
      </c>
      <c r="D7886">
        <v>3</v>
      </c>
      <c r="E7886">
        <v>0.15003534700000001</v>
      </c>
      <c r="F7886">
        <v>1</v>
      </c>
      <c r="G7886">
        <v>0</v>
      </c>
      <c r="H7886">
        <v>0</v>
      </c>
      <c r="I7886">
        <v>0</v>
      </c>
      <c r="J7886" t="s">
        <v>8</v>
      </c>
      <c r="K7886" t="s">
        <v>3993</v>
      </c>
      <c r="L7886" t="s">
        <v>3993</v>
      </c>
      <c r="M7886" t="s">
        <v>11068</v>
      </c>
      <c r="N7886" t="s">
        <v>2203</v>
      </c>
      <c r="O7886" t="s">
        <v>2204</v>
      </c>
    </row>
    <row r="7887" spans="1:15" x14ac:dyDescent="0.3">
      <c r="A7887" t="s">
        <v>2203</v>
      </c>
      <c r="B7887" t="s">
        <v>2204</v>
      </c>
      <c r="C7887" t="s">
        <v>3992</v>
      </c>
      <c r="D7887">
        <v>3</v>
      </c>
      <c r="E7887">
        <v>0.15003534700000001</v>
      </c>
      <c r="F7887">
        <v>1</v>
      </c>
      <c r="G7887">
        <v>0</v>
      </c>
      <c r="H7887">
        <v>0</v>
      </c>
      <c r="I7887">
        <v>0</v>
      </c>
      <c r="J7887" t="s">
        <v>8</v>
      </c>
      <c r="K7887" t="s">
        <v>3993</v>
      </c>
      <c r="L7887" t="s">
        <v>3993</v>
      </c>
      <c r="M7887" t="s">
        <v>11069</v>
      </c>
      <c r="N7887" t="s">
        <v>2203</v>
      </c>
      <c r="O7887" t="s">
        <v>2204</v>
      </c>
    </row>
    <row r="7888" spans="1:15" x14ac:dyDescent="0.3">
      <c r="A7888" t="s">
        <v>3264</v>
      </c>
      <c r="B7888" t="s">
        <v>3265</v>
      </c>
      <c r="C7888" t="s">
        <v>4507</v>
      </c>
      <c r="D7888">
        <v>2</v>
      </c>
      <c r="E7888">
        <v>0.95779686200000003</v>
      </c>
      <c r="F7888">
        <v>1</v>
      </c>
      <c r="G7888">
        <v>0</v>
      </c>
      <c r="H7888">
        <v>0</v>
      </c>
      <c r="I7888">
        <v>0</v>
      </c>
      <c r="J7888" t="s">
        <v>4</v>
      </c>
      <c r="K7888" t="s">
        <v>4508</v>
      </c>
      <c r="L7888" t="s">
        <v>4508</v>
      </c>
      <c r="M7888" t="s">
        <v>11070</v>
      </c>
      <c r="N7888" t="s">
        <v>3264</v>
      </c>
      <c r="O7888" t="s">
        <v>3265</v>
      </c>
    </row>
    <row r="7889" spans="1:15" x14ac:dyDescent="0.3">
      <c r="A7889" t="s">
        <v>35</v>
      </c>
      <c r="B7889" t="s">
        <v>1353</v>
      </c>
      <c r="C7889" t="s">
        <v>4961</v>
      </c>
      <c r="D7889">
        <v>3</v>
      </c>
      <c r="E7889">
        <v>0.96832483800000002</v>
      </c>
      <c r="F7889">
        <v>1</v>
      </c>
      <c r="G7889">
        <v>0</v>
      </c>
      <c r="H7889">
        <v>0</v>
      </c>
      <c r="I7889">
        <v>0</v>
      </c>
      <c r="J7889" t="s">
        <v>33</v>
      </c>
      <c r="K7889" t="s">
        <v>4962</v>
      </c>
      <c r="L7889" t="s">
        <v>4962</v>
      </c>
      <c r="M7889" t="s">
        <v>11071</v>
      </c>
      <c r="N7889" t="s">
        <v>35</v>
      </c>
      <c r="O7889" t="s">
        <v>1353</v>
      </c>
    </row>
    <row r="7890" spans="1:15" x14ac:dyDescent="0.3">
      <c r="A7890" t="s">
        <v>37</v>
      </c>
      <c r="B7890" t="s">
        <v>888</v>
      </c>
      <c r="C7890" t="s">
        <v>5084</v>
      </c>
      <c r="D7890">
        <v>3</v>
      </c>
      <c r="E7890">
        <v>0.94865547400000005</v>
      </c>
      <c r="F7890">
        <v>1</v>
      </c>
      <c r="G7890">
        <v>0</v>
      </c>
      <c r="H7890">
        <v>0</v>
      </c>
      <c r="I7890">
        <v>0</v>
      </c>
      <c r="J7890" t="s">
        <v>33</v>
      </c>
      <c r="K7890" t="s">
        <v>5085</v>
      </c>
      <c r="L7890" t="s">
        <v>5085</v>
      </c>
      <c r="M7890" t="s">
        <v>11072</v>
      </c>
      <c r="N7890" t="s">
        <v>37</v>
      </c>
      <c r="O7890" t="s">
        <v>888</v>
      </c>
    </row>
    <row r="7891" spans="1:15" x14ac:dyDescent="0.3">
      <c r="A7891" t="s">
        <v>3337</v>
      </c>
      <c r="B7891" t="s">
        <v>3338</v>
      </c>
      <c r="C7891" t="s">
        <v>5086</v>
      </c>
      <c r="D7891">
        <v>1</v>
      </c>
      <c r="E7891">
        <v>0.94865547400000005</v>
      </c>
      <c r="F7891">
        <v>0</v>
      </c>
      <c r="G7891">
        <v>0</v>
      </c>
      <c r="H7891">
        <v>0</v>
      </c>
      <c r="I7891">
        <v>0</v>
      </c>
      <c r="J7891" t="s">
        <v>33</v>
      </c>
      <c r="K7891" t="s">
        <v>5085</v>
      </c>
      <c r="L7891" t="s">
        <v>5085</v>
      </c>
      <c r="M7891" t="s">
        <v>11072</v>
      </c>
      <c r="N7891" t="s">
        <v>3337</v>
      </c>
      <c r="O7891" t="s">
        <v>3338</v>
      </c>
    </row>
    <row r="7892" spans="1:15" x14ac:dyDescent="0.3">
      <c r="A7892" t="s">
        <v>1168</v>
      </c>
      <c r="B7892" t="s">
        <v>2782</v>
      </c>
      <c r="C7892" t="s">
        <v>4841</v>
      </c>
      <c r="D7892">
        <v>3</v>
      </c>
      <c r="E7892">
        <v>0.92640180800000005</v>
      </c>
      <c r="F7892">
        <v>1</v>
      </c>
      <c r="G7892">
        <v>0</v>
      </c>
      <c r="H7892">
        <v>0</v>
      </c>
      <c r="I7892">
        <v>0</v>
      </c>
      <c r="J7892" t="s">
        <v>21</v>
      </c>
      <c r="K7892" t="s">
        <v>4842</v>
      </c>
      <c r="L7892" t="s">
        <v>4842</v>
      </c>
      <c r="M7892" t="s">
        <v>11073</v>
      </c>
      <c r="N7892" t="s">
        <v>1168</v>
      </c>
      <c r="O7892" t="s">
        <v>2782</v>
      </c>
    </row>
    <row r="7893" spans="1:15" x14ac:dyDescent="0.3">
      <c r="A7893" t="s">
        <v>35</v>
      </c>
      <c r="B7893" t="s">
        <v>1353</v>
      </c>
      <c r="C7893" t="s">
        <v>4961</v>
      </c>
      <c r="D7893">
        <v>3</v>
      </c>
      <c r="E7893">
        <v>0.96832483800000002</v>
      </c>
      <c r="F7893">
        <v>1</v>
      </c>
      <c r="G7893">
        <v>0</v>
      </c>
      <c r="H7893">
        <v>0</v>
      </c>
      <c r="I7893">
        <v>0</v>
      </c>
      <c r="J7893" t="s">
        <v>33</v>
      </c>
      <c r="K7893" t="s">
        <v>4962</v>
      </c>
      <c r="L7893" t="s">
        <v>4962</v>
      </c>
      <c r="M7893" t="s">
        <v>11074</v>
      </c>
      <c r="N7893" t="s">
        <v>35</v>
      </c>
      <c r="O7893" t="s">
        <v>1353</v>
      </c>
    </row>
    <row r="7894" spans="1:15" x14ac:dyDescent="0.3">
      <c r="A7894" t="s">
        <v>37</v>
      </c>
      <c r="B7894" t="s">
        <v>888</v>
      </c>
      <c r="C7894" t="s">
        <v>5084</v>
      </c>
      <c r="D7894">
        <v>3</v>
      </c>
      <c r="E7894">
        <v>0.94865547400000005</v>
      </c>
      <c r="F7894">
        <v>1</v>
      </c>
      <c r="G7894">
        <v>0</v>
      </c>
      <c r="H7894">
        <v>0</v>
      </c>
      <c r="I7894">
        <v>0</v>
      </c>
      <c r="J7894" t="s">
        <v>33</v>
      </c>
      <c r="K7894" t="s">
        <v>5085</v>
      </c>
      <c r="L7894" t="s">
        <v>5085</v>
      </c>
      <c r="M7894" t="s">
        <v>11075</v>
      </c>
      <c r="N7894" t="s">
        <v>37</v>
      </c>
      <c r="O7894" t="s">
        <v>888</v>
      </c>
    </row>
    <row r="7895" spans="1:15" x14ac:dyDescent="0.3">
      <c r="A7895" t="s">
        <v>3337</v>
      </c>
      <c r="B7895" t="s">
        <v>3338</v>
      </c>
      <c r="C7895" t="s">
        <v>5086</v>
      </c>
      <c r="D7895">
        <v>1</v>
      </c>
      <c r="E7895">
        <v>0.94865547400000005</v>
      </c>
      <c r="F7895">
        <v>0</v>
      </c>
      <c r="G7895">
        <v>0</v>
      </c>
      <c r="H7895">
        <v>0</v>
      </c>
      <c r="I7895">
        <v>0</v>
      </c>
      <c r="J7895" t="s">
        <v>33</v>
      </c>
      <c r="K7895" t="s">
        <v>5085</v>
      </c>
      <c r="L7895" t="s">
        <v>5085</v>
      </c>
      <c r="M7895" t="s">
        <v>11075</v>
      </c>
      <c r="N7895" t="s">
        <v>3337</v>
      </c>
      <c r="O7895" t="s">
        <v>3338</v>
      </c>
    </row>
    <row r="7896" spans="1:15" x14ac:dyDescent="0.3">
      <c r="A7896" t="s">
        <v>37</v>
      </c>
      <c r="B7896" t="s">
        <v>888</v>
      </c>
      <c r="C7896" t="s">
        <v>5084</v>
      </c>
      <c r="D7896">
        <v>3</v>
      </c>
      <c r="E7896">
        <v>0.94865547400000005</v>
      </c>
      <c r="F7896">
        <v>1</v>
      </c>
      <c r="G7896">
        <v>0</v>
      </c>
      <c r="H7896">
        <v>0</v>
      </c>
      <c r="I7896">
        <v>0</v>
      </c>
      <c r="J7896" t="s">
        <v>33</v>
      </c>
      <c r="K7896" t="s">
        <v>5085</v>
      </c>
      <c r="L7896" t="s">
        <v>5085</v>
      </c>
      <c r="M7896" t="s">
        <v>11076</v>
      </c>
      <c r="N7896" t="s">
        <v>37</v>
      </c>
      <c r="O7896" t="s">
        <v>888</v>
      </c>
    </row>
    <row r="7897" spans="1:15" x14ac:dyDescent="0.3">
      <c r="A7897" t="s">
        <v>3337</v>
      </c>
      <c r="B7897" t="s">
        <v>3338</v>
      </c>
      <c r="C7897" t="s">
        <v>5086</v>
      </c>
      <c r="D7897">
        <v>1</v>
      </c>
      <c r="E7897">
        <v>0.94865547400000005</v>
      </c>
      <c r="F7897">
        <v>0</v>
      </c>
      <c r="G7897">
        <v>0</v>
      </c>
      <c r="H7897">
        <v>0</v>
      </c>
      <c r="I7897">
        <v>0</v>
      </c>
      <c r="J7897" t="s">
        <v>33</v>
      </c>
      <c r="K7897" t="s">
        <v>5085</v>
      </c>
      <c r="L7897" t="s">
        <v>5085</v>
      </c>
      <c r="M7897" t="s">
        <v>11076</v>
      </c>
      <c r="N7897" t="s">
        <v>3337</v>
      </c>
      <c r="O7897" t="s">
        <v>3338</v>
      </c>
    </row>
    <row r="7898" spans="1:15" x14ac:dyDescent="0.3">
      <c r="A7898" t="s">
        <v>3240</v>
      </c>
      <c r="B7898" t="s">
        <v>3241</v>
      </c>
      <c r="C7898" t="s">
        <v>5100</v>
      </c>
      <c r="D7898">
        <v>3</v>
      </c>
      <c r="E7898">
        <v>0.86791857800000005</v>
      </c>
      <c r="F7898">
        <v>1</v>
      </c>
      <c r="G7898">
        <v>0</v>
      </c>
      <c r="H7898">
        <v>0</v>
      </c>
      <c r="I7898">
        <v>0</v>
      </c>
      <c r="J7898" t="s">
        <v>33</v>
      </c>
      <c r="K7898" t="s">
        <v>5101</v>
      </c>
      <c r="L7898" t="s">
        <v>5101</v>
      </c>
      <c r="M7898" t="s">
        <v>11077</v>
      </c>
      <c r="N7898" t="s">
        <v>3240</v>
      </c>
      <c r="O7898" t="s">
        <v>3241</v>
      </c>
    </row>
    <row r="7899" spans="1:15" x14ac:dyDescent="0.3">
      <c r="A7899" t="s">
        <v>37</v>
      </c>
      <c r="B7899" t="s">
        <v>888</v>
      </c>
      <c r="C7899" t="s">
        <v>5084</v>
      </c>
      <c r="D7899">
        <v>3</v>
      </c>
      <c r="E7899">
        <v>0.94865547400000005</v>
      </c>
      <c r="F7899">
        <v>1</v>
      </c>
      <c r="G7899">
        <v>0</v>
      </c>
      <c r="H7899">
        <v>0</v>
      </c>
      <c r="I7899">
        <v>0</v>
      </c>
      <c r="J7899" t="s">
        <v>33</v>
      </c>
      <c r="K7899" t="s">
        <v>5085</v>
      </c>
      <c r="L7899" t="s">
        <v>5085</v>
      </c>
      <c r="M7899" t="s">
        <v>11078</v>
      </c>
      <c r="N7899" t="s">
        <v>37</v>
      </c>
      <c r="O7899" t="s">
        <v>888</v>
      </c>
    </row>
    <row r="7900" spans="1:15" x14ac:dyDescent="0.3">
      <c r="A7900" t="s">
        <v>3337</v>
      </c>
      <c r="B7900" t="s">
        <v>3338</v>
      </c>
      <c r="C7900" t="s">
        <v>5086</v>
      </c>
      <c r="D7900">
        <v>1</v>
      </c>
      <c r="E7900">
        <v>0.94865547400000005</v>
      </c>
      <c r="F7900">
        <v>0</v>
      </c>
      <c r="G7900">
        <v>0</v>
      </c>
      <c r="H7900">
        <v>0</v>
      </c>
      <c r="I7900">
        <v>0</v>
      </c>
      <c r="J7900" t="s">
        <v>33</v>
      </c>
      <c r="K7900" t="s">
        <v>5085</v>
      </c>
      <c r="L7900" t="s">
        <v>5085</v>
      </c>
      <c r="M7900" t="s">
        <v>11078</v>
      </c>
      <c r="N7900" t="s">
        <v>3337</v>
      </c>
      <c r="O7900" t="s">
        <v>3338</v>
      </c>
    </row>
    <row r="7901" spans="1:15" x14ac:dyDescent="0.3">
      <c r="A7901" t="s">
        <v>39</v>
      </c>
      <c r="B7901" t="s">
        <v>3307</v>
      </c>
      <c r="C7901" t="s">
        <v>5096</v>
      </c>
      <c r="D7901">
        <v>3</v>
      </c>
      <c r="E7901">
        <v>0.89412129699999998</v>
      </c>
      <c r="F7901">
        <v>1</v>
      </c>
      <c r="G7901">
        <v>0</v>
      </c>
      <c r="H7901">
        <v>0</v>
      </c>
      <c r="I7901">
        <v>0</v>
      </c>
      <c r="J7901" t="s">
        <v>33</v>
      </c>
      <c r="K7901" t="s">
        <v>5097</v>
      </c>
      <c r="L7901" t="s">
        <v>5097</v>
      </c>
      <c r="M7901" t="s">
        <v>11079</v>
      </c>
      <c r="N7901" t="s">
        <v>39</v>
      </c>
      <c r="O7901" t="s">
        <v>3307</v>
      </c>
    </row>
    <row r="7902" spans="1:15" x14ac:dyDescent="0.3">
      <c r="A7902" t="s">
        <v>59</v>
      </c>
      <c r="B7902" t="s">
        <v>3285</v>
      </c>
      <c r="C7902" t="s">
        <v>5049</v>
      </c>
      <c r="D7902">
        <v>3</v>
      </c>
      <c r="E7902">
        <v>0.96580895499999997</v>
      </c>
      <c r="F7902">
        <v>1</v>
      </c>
      <c r="G7902">
        <v>0</v>
      </c>
      <c r="H7902">
        <v>0</v>
      </c>
      <c r="I7902">
        <v>0</v>
      </c>
      <c r="J7902" t="s">
        <v>33</v>
      </c>
      <c r="K7902" t="s">
        <v>5050</v>
      </c>
      <c r="L7902" t="s">
        <v>5050</v>
      </c>
      <c r="M7902" t="s">
        <v>11080</v>
      </c>
      <c r="N7902" t="s">
        <v>59</v>
      </c>
      <c r="O7902" t="s">
        <v>3285</v>
      </c>
    </row>
    <row r="7903" spans="1:15" x14ac:dyDescent="0.3">
      <c r="A7903" t="s">
        <v>35</v>
      </c>
      <c r="B7903" t="s">
        <v>1353</v>
      </c>
      <c r="C7903" t="s">
        <v>4961</v>
      </c>
      <c r="D7903">
        <v>3</v>
      </c>
      <c r="E7903">
        <v>0.96832483800000002</v>
      </c>
      <c r="F7903">
        <v>1</v>
      </c>
      <c r="G7903">
        <v>0</v>
      </c>
      <c r="H7903">
        <v>0</v>
      </c>
      <c r="I7903">
        <v>0</v>
      </c>
      <c r="J7903" t="s">
        <v>33</v>
      </c>
      <c r="K7903" t="s">
        <v>4962</v>
      </c>
      <c r="L7903" t="s">
        <v>4962</v>
      </c>
      <c r="M7903" t="s">
        <v>11081</v>
      </c>
      <c r="N7903" t="s">
        <v>35</v>
      </c>
      <c r="O7903" t="s">
        <v>1353</v>
      </c>
    </row>
    <row r="7904" spans="1:15" x14ac:dyDescent="0.3">
      <c r="A7904" t="s">
        <v>37</v>
      </c>
      <c r="B7904" t="s">
        <v>888</v>
      </c>
      <c r="C7904" t="s">
        <v>5084</v>
      </c>
      <c r="D7904">
        <v>3</v>
      </c>
      <c r="E7904">
        <v>0.94865547400000005</v>
      </c>
      <c r="F7904">
        <v>1</v>
      </c>
      <c r="G7904">
        <v>0</v>
      </c>
      <c r="H7904">
        <v>0</v>
      </c>
      <c r="I7904">
        <v>0</v>
      </c>
      <c r="J7904" t="s">
        <v>33</v>
      </c>
      <c r="K7904" t="s">
        <v>5085</v>
      </c>
      <c r="L7904" t="s">
        <v>5085</v>
      </c>
      <c r="M7904" t="s">
        <v>11082</v>
      </c>
      <c r="N7904" t="s">
        <v>37</v>
      </c>
      <c r="O7904" t="s">
        <v>888</v>
      </c>
    </row>
    <row r="7905" spans="1:15" x14ac:dyDescent="0.3">
      <c r="A7905" t="s">
        <v>3337</v>
      </c>
      <c r="B7905" t="s">
        <v>3338</v>
      </c>
      <c r="C7905" t="s">
        <v>5086</v>
      </c>
      <c r="D7905">
        <v>1</v>
      </c>
      <c r="E7905">
        <v>0.94865547400000005</v>
      </c>
      <c r="F7905">
        <v>0</v>
      </c>
      <c r="G7905">
        <v>0</v>
      </c>
      <c r="H7905">
        <v>0</v>
      </c>
      <c r="I7905">
        <v>0</v>
      </c>
      <c r="J7905" t="s">
        <v>33</v>
      </c>
      <c r="K7905" t="s">
        <v>5085</v>
      </c>
      <c r="L7905" t="s">
        <v>5085</v>
      </c>
      <c r="M7905" t="s">
        <v>11082</v>
      </c>
      <c r="N7905" t="s">
        <v>3337</v>
      </c>
      <c r="O7905" t="s">
        <v>3338</v>
      </c>
    </row>
    <row r="7906" spans="1:15" x14ac:dyDescent="0.3">
      <c r="A7906" t="s">
        <v>3256</v>
      </c>
      <c r="B7906" t="s">
        <v>3257</v>
      </c>
      <c r="C7906" t="s">
        <v>5069</v>
      </c>
      <c r="D7906">
        <v>2</v>
      </c>
      <c r="E7906">
        <v>0.92180726000000002</v>
      </c>
      <c r="F7906">
        <v>0</v>
      </c>
      <c r="G7906">
        <v>1</v>
      </c>
      <c r="H7906">
        <v>0</v>
      </c>
      <c r="I7906">
        <v>0</v>
      </c>
      <c r="J7906" t="s">
        <v>33</v>
      </c>
      <c r="K7906" t="s">
        <v>5070</v>
      </c>
      <c r="L7906" t="s">
        <v>5070</v>
      </c>
      <c r="M7906" t="s">
        <v>11083</v>
      </c>
      <c r="N7906" t="s">
        <v>3256</v>
      </c>
      <c r="O7906" t="s">
        <v>3257</v>
      </c>
    </row>
    <row r="7907" spans="1:15" x14ac:dyDescent="0.3">
      <c r="A7907" t="s">
        <v>47</v>
      </c>
      <c r="B7907" t="s">
        <v>3327</v>
      </c>
      <c r="C7907" t="s">
        <v>5071</v>
      </c>
      <c r="D7907">
        <v>3</v>
      </c>
      <c r="E7907">
        <v>0.92180726000000002</v>
      </c>
      <c r="F7907">
        <v>0</v>
      </c>
      <c r="G7907">
        <v>0</v>
      </c>
      <c r="H7907">
        <v>0</v>
      </c>
      <c r="I7907">
        <v>0</v>
      </c>
      <c r="J7907" t="s">
        <v>33</v>
      </c>
      <c r="K7907" t="s">
        <v>5070</v>
      </c>
      <c r="L7907" t="s">
        <v>5070</v>
      </c>
      <c r="M7907" t="s">
        <v>11083</v>
      </c>
      <c r="N7907" t="s">
        <v>47</v>
      </c>
      <c r="O7907" t="s">
        <v>3327</v>
      </c>
    </row>
    <row r="7908" spans="1:15" x14ac:dyDescent="0.3">
      <c r="A7908" t="s">
        <v>39</v>
      </c>
      <c r="B7908" t="s">
        <v>3307</v>
      </c>
      <c r="C7908" t="s">
        <v>5096</v>
      </c>
      <c r="D7908">
        <v>3</v>
      </c>
      <c r="E7908">
        <v>0.89412129699999998</v>
      </c>
      <c r="F7908">
        <v>1</v>
      </c>
      <c r="G7908">
        <v>0</v>
      </c>
      <c r="H7908">
        <v>0</v>
      </c>
      <c r="I7908">
        <v>0</v>
      </c>
      <c r="J7908" t="s">
        <v>33</v>
      </c>
      <c r="K7908" t="s">
        <v>5097</v>
      </c>
      <c r="L7908" t="s">
        <v>5097</v>
      </c>
      <c r="M7908" t="s">
        <v>11084</v>
      </c>
      <c r="N7908" t="s">
        <v>39</v>
      </c>
      <c r="O7908" t="s">
        <v>3307</v>
      </c>
    </row>
    <row r="7909" spans="1:15" x14ac:dyDescent="0.3">
      <c r="A7909" t="s">
        <v>37</v>
      </c>
      <c r="B7909" t="s">
        <v>888</v>
      </c>
      <c r="C7909" t="s">
        <v>5084</v>
      </c>
      <c r="D7909">
        <v>3</v>
      </c>
      <c r="E7909">
        <v>0.94865547400000005</v>
      </c>
      <c r="F7909">
        <v>1</v>
      </c>
      <c r="G7909">
        <v>0</v>
      </c>
      <c r="H7909">
        <v>0</v>
      </c>
      <c r="I7909">
        <v>0</v>
      </c>
      <c r="J7909" t="s">
        <v>33</v>
      </c>
      <c r="K7909" t="s">
        <v>5085</v>
      </c>
      <c r="L7909" t="s">
        <v>5085</v>
      </c>
      <c r="M7909" t="s">
        <v>11085</v>
      </c>
      <c r="N7909" t="s">
        <v>37</v>
      </c>
      <c r="O7909" t="s">
        <v>888</v>
      </c>
    </row>
    <row r="7910" spans="1:15" x14ac:dyDescent="0.3">
      <c r="A7910" t="s">
        <v>3337</v>
      </c>
      <c r="B7910" t="s">
        <v>3338</v>
      </c>
      <c r="C7910" t="s">
        <v>5086</v>
      </c>
      <c r="D7910">
        <v>1</v>
      </c>
      <c r="E7910">
        <v>0.94865547400000005</v>
      </c>
      <c r="F7910">
        <v>0</v>
      </c>
      <c r="G7910">
        <v>0</v>
      </c>
      <c r="H7910">
        <v>0</v>
      </c>
      <c r="I7910">
        <v>0</v>
      </c>
      <c r="J7910" t="s">
        <v>33</v>
      </c>
      <c r="K7910" t="s">
        <v>5085</v>
      </c>
      <c r="L7910" t="s">
        <v>5085</v>
      </c>
      <c r="M7910" t="s">
        <v>11085</v>
      </c>
      <c r="N7910" t="s">
        <v>3337</v>
      </c>
      <c r="O7910" t="s">
        <v>3338</v>
      </c>
    </row>
    <row r="7911" spans="1:15" x14ac:dyDescent="0.3">
      <c r="A7911" t="s">
        <v>37</v>
      </c>
      <c r="B7911" t="s">
        <v>888</v>
      </c>
      <c r="C7911" t="s">
        <v>5084</v>
      </c>
      <c r="D7911">
        <v>3</v>
      </c>
      <c r="E7911">
        <v>0.94865547400000005</v>
      </c>
      <c r="F7911">
        <v>1</v>
      </c>
      <c r="G7911">
        <v>0</v>
      </c>
      <c r="H7911">
        <v>0</v>
      </c>
      <c r="I7911">
        <v>0</v>
      </c>
      <c r="J7911" t="s">
        <v>33</v>
      </c>
      <c r="K7911" t="s">
        <v>5085</v>
      </c>
      <c r="L7911" t="s">
        <v>5085</v>
      </c>
      <c r="M7911" t="s">
        <v>11086</v>
      </c>
      <c r="N7911" t="s">
        <v>37</v>
      </c>
      <c r="O7911" t="s">
        <v>888</v>
      </c>
    </row>
    <row r="7912" spans="1:15" x14ac:dyDescent="0.3">
      <c r="A7912" t="s">
        <v>3337</v>
      </c>
      <c r="B7912" t="s">
        <v>3338</v>
      </c>
      <c r="C7912" t="s">
        <v>5086</v>
      </c>
      <c r="D7912">
        <v>1</v>
      </c>
      <c r="E7912">
        <v>0.94865547400000005</v>
      </c>
      <c r="F7912">
        <v>0</v>
      </c>
      <c r="G7912">
        <v>0</v>
      </c>
      <c r="H7912">
        <v>0</v>
      </c>
      <c r="I7912">
        <v>0</v>
      </c>
      <c r="J7912" t="s">
        <v>33</v>
      </c>
      <c r="K7912" t="s">
        <v>5085</v>
      </c>
      <c r="L7912" t="s">
        <v>5085</v>
      </c>
      <c r="M7912" t="s">
        <v>11086</v>
      </c>
      <c r="N7912" t="s">
        <v>3337</v>
      </c>
      <c r="O7912" t="s">
        <v>3338</v>
      </c>
    </row>
    <row r="7913" spans="1:15" x14ac:dyDescent="0.3">
      <c r="A7913" t="s">
        <v>1142</v>
      </c>
      <c r="B7913" t="s">
        <v>3259</v>
      </c>
      <c r="C7913" t="s">
        <v>5116</v>
      </c>
      <c r="D7913">
        <v>3</v>
      </c>
      <c r="E7913">
        <v>0.86942128299999999</v>
      </c>
      <c r="F7913">
        <v>1</v>
      </c>
      <c r="G7913">
        <v>0</v>
      </c>
      <c r="H7913">
        <v>0</v>
      </c>
      <c r="I7913">
        <v>0</v>
      </c>
      <c r="J7913" t="s">
        <v>8</v>
      </c>
      <c r="K7913" t="s">
        <v>5117</v>
      </c>
      <c r="L7913" t="s">
        <v>5117</v>
      </c>
      <c r="M7913" t="s">
        <v>11087</v>
      </c>
      <c r="N7913" t="s">
        <v>1142</v>
      </c>
      <c r="O7913" t="s">
        <v>3259</v>
      </c>
    </row>
    <row r="7914" spans="1:15" x14ac:dyDescent="0.3">
      <c r="A7914" t="s">
        <v>2571</v>
      </c>
      <c r="B7914" t="s">
        <v>2572</v>
      </c>
      <c r="C7914" t="s">
        <v>5118</v>
      </c>
      <c r="D7914">
        <v>3</v>
      </c>
      <c r="E7914">
        <v>0.86942128299999999</v>
      </c>
      <c r="F7914">
        <v>0</v>
      </c>
      <c r="G7914">
        <v>0</v>
      </c>
      <c r="H7914">
        <v>0</v>
      </c>
      <c r="I7914">
        <v>0</v>
      </c>
      <c r="J7914" t="s">
        <v>8</v>
      </c>
      <c r="K7914" t="s">
        <v>5117</v>
      </c>
      <c r="L7914" t="s">
        <v>5117</v>
      </c>
      <c r="M7914" t="s">
        <v>11087</v>
      </c>
      <c r="N7914" t="s">
        <v>2571</v>
      </c>
      <c r="O7914" t="s">
        <v>2572</v>
      </c>
    </row>
    <row r="7915" spans="1:15" x14ac:dyDescent="0.3">
      <c r="A7915" t="s">
        <v>3242</v>
      </c>
      <c r="B7915" t="s">
        <v>3243</v>
      </c>
      <c r="C7915" t="s">
        <v>4107</v>
      </c>
      <c r="D7915">
        <v>2</v>
      </c>
      <c r="E7915">
        <v>0.65059881600000002</v>
      </c>
      <c r="F7915">
        <v>1</v>
      </c>
      <c r="G7915">
        <v>0</v>
      </c>
      <c r="H7915">
        <v>0</v>
      </c>
      <c r="I7915">
        <v>0</v>
      </c>
      <c r="J7915" t="s">
        <v>3194</v>
      </c>
      <c r="K7915" t="s">
        <v>4108</v>
      </c>
      <c r="L7915" t="s">
        <v>4108</v>
      </c>
      <c r="M7915" t="s">
        <v>11088</v>
      </c>
      <c r="N7915" t="s">
        <v>3242</v>
      </c>
      <c r="O7915" t="s">
        <v>3243</v>
      </c>
    </row>
    <row r="7916" spans="1:15" x14ac:dyDescent="0.3">
      <c r="A7916" t="s">
        <v>3660</v>
      </c>
      <c r="B7916" t="s">
        <v>3661</v>
      </c>
      <c r="C7916" t="s">
        <v>4678</v>
      </c>
      <c r="D7916">
        <v>1</v>
      </c>
      <c r="E7916">
        <v>0.99874756499999995</v>
      </c>
      <c r="F7916">
        <v>0</v>
      </c>
      <c r="G7916">
        <v>0</v>
      </c>
      <c r="H7916">
        <v>0</v>
      </c>
      <c r="I7916">
        <v>1</v>
      </c>
      <c r="J7916" t="s">
        <v>445</v>
      </c>
      <c r="K7916" t="s">
        <v>4679</v>
      </c>
      <c r="L7916" t="s">
        <v>4679</v>
      </c>
      <c r="M7916" t="s">
        <v>11089</v>
      </c>
      <c r="N7916" t="s">
        <v>3660</v>
      </c>
      <c r="O7916" t="s">
        <v>3661</v>
      </c>
    </row>
    <row r="7917" spans="1:15" x14ac:dyDescent="0.3">
      <c r="A7917" t="s">
        <v>542</v>
      </c>
      <c r="B7917" t="s">
        <v>3274</v>
      </c>
      <c r="C7917" t="s">
        <v>4868</v>
      </c>
      <c r="D7917">
        <v>3</v>
      </c>
      <c r="E7917">
        <v>0.95609689200000003</v>
      </c>
      <c r="F7917">
        <v>1</v>
      </c>
      <c r="G7917">
        <v>0</v>
      </c>
      <c r="H7917">
        <v>0</v>
      </c>
      <c r="I7917">
        <v>0</v>
      </c>
      <c r="J7917" t="s">
        <v>3196</v>
      </c>
      <c r="K7917" t="s">
        <v>4869</v>
      </c>
      <c r="L7917" t="s">
        <v>4869</v>
      </c>
      <c r="M7917" t="s">
        <v>11090</v>
      </c>
      <c r="N7917" t="s">
        <v>542</v>
      </c>
      <c r="O7917" t="s">
        <v>3274</v>
      </c>
    </row>
    <row r="7918" spans="1:15" x14ac:dyDescent="0.3">
      <c r="A7918" t="s">
        <v>3242</v>
      </c>
      <c r="B7918" t="s">
        <v>3243</v>
      </c>
      <c r="C7918" t="s">
        <v>4107</v>
      </c>
      <c r="D7918">
        <v>2</v>
      </c>
      <c r="E7918">
        <v>0.65059881600000002</v>
      </c>
      <c r="F7918">
        <v>1</v>
      </c>
      <c r="G7918">
        <v>0</v>
      </c>
      <c r="H7918">
        <v>0</v>
      </c>
      <c r="I7918">
        <v>0</v>
      </c>
      <c r="J7918" t="s">
        <v>3194</v>
      </c>
      <c r="K7918" t="s">
        <v>4108</v>
      </c>
      <c r="L7918" t="s">
        <v>4108</v>
      </c>
      <c r="M7918" t="s">
        <v>11091</v>
      </c>
      <c r="N7918" t="s">
        <v>3242</v>
      </c>
      <c r="O7918" t="s">
        <v>3243</v>
      </c>
    </row>
    <row r="7919" spans="1:15" x14ac:dyDescent="0.3">
      <c r="A7919" t="s">
        <v>3596</v>
      </c>
      <c r="B7919" t="s">
        <v>3597</v>
      </c>
      <c r="C7919" t="s">
        <v>4801</v>
      </c>
      <c r="D7919">
        <v>2</v>
      </c>
      <c r="E7919">
        <v>0.98080686500000003</v>
      </c>
      <c r="F7919">
        <v>0</v>
      </c>
      <c r="G7919">
        <v>0</v>
      </c>
      <c r="H7919">
        <v>0</v>
      </c>
      <c r="I7919">
        <v>0</v>
      </c>
      <c r="J7919" t="s">
        <v>445</v>
      </c>
      <c r="K7919" t="s">
        <v>4802</v>
      </c>
      <c r="L7919" t="s">
        <v>4802</v>
      </c>
      <c r="M7919" t="s">
        <v>3400</v>
      </c>
      <c r="N7919" t="s">
        <v>3596</v>
      </c>
      <c r="O7919" t="s">
        <v>3597</v>
      </c>
    </row>
    <row r="7920" spans="1:15" x14ac:dyDescent="0.3">
      <c r="A7920" t="s">
        <v>3399</v>
      </c>
      <c r="B7920" t="s">
        <v>3400</v>
      </c>
      <c r="C7920" t="s">
        <v>4804</v>
      </c>
      <c r="D7920">
        <v>1</v>
      </c>
      <c r="E7920">
        <v>0.98080686500000003</v>
      </c>
      <c r="F7920">
        <v>0</v>
      </c>
      <c r="G7920">
        <v>1</v>
      </c>
      <c r="H7920">
        <v>0</v>
      </c>
      <c r="I7920">
        <v>1</v>
      </c>
      <c r="J7920" t="s">
        <v>445</v>
      </c>
      <c r="K7920" t="s">
        <v>4802</v>
      </c>
      <c r="L7920" t="s">
        <v>4802</v>
      </c>
      <c r="M7920" t="s">
        <v>3400</v>
      </c>
      <c r="N7920" t="s">
        <v>3399</v>
      </c>
      <c r="O7920" t="s">
        <v>3400</v>
      </c>
    </row>
    <row r="7921" spans="1:15" x14ac:dyDescent="0.3">
      <c r="A7921" t="s">
        <v>210</v>
      </c>
      <c r="B7921" t="s">
        <v>3385</v>
      </c>
      <c r="C7921" t="s">
        <v>5871</v>
      </c>
      <c r="D7921">
        <v>3</v>
      </c>
      <c r="E7921">
        <v>0.98906472700000003</v>
      </c>
      <c r="F7921">
        <v>1</v>
      </c>
      <c r="G7921">
        <v>0</v>
      </c>
      <c r="H7921">
        <v>0</v>
      </c>
      <c r="I7921">
        <v>0</v>
      </c>
      <c r="J7921" t="s">
        <v>445</v>
      </c>
      <c r="K7921" t="s">
        <v>5872</v>
      </c>
      <c r="L7921" t="s">
        <v>5872</v>
      </c>
      <c r="M7921" t="s">
        <v>11092</v>
      </c>
      <c r="N7921" t="s">
        <v>210</v>
      </c>
      <c r="O7921" t="s">
        <v>3385</v>
      </c>
    </row>
    <row r="7922" spans="1:15" x14ac:dyDescent="0.3">
      <c r="A7922" t="s">
        <v>1142</v>
      </c>
      <c r="B7922" t="s">
        <v>3259</v>
      </c>
      <c r="C7922" t="s">
        <v>5116</v>
      </c>
      <c r="D7922">
        <v>3</v>
      </c>
      <c r="E7922">
        <v>0.86942128299999999</v>
      </c>
      <c r="F7922">
        <v>1</v>
      </c>
      <c r="G7922">
        <v>0</v>
      </c>
      <c r="H7922">
        <v>0</v>
      </c>
      <c r="I7922">
        <v>0</v>
      </c>
      <c r="J7922" t="s">
        <v>8</v>
      </c>
      <c r="K7922" t="s">
        <v>5117</v>
      </c>
      <c r="L7922" t="s">
        <v>5117</v>
      </c>
      <c r="M7922" t="s">
        <v>11093</v>
      </c>
      <c r="N7922" t="s">
        <v>1142</v>
      </c>
      <c r="O7922" t="s">
        <v>3259</v>
      </c>
    </row>
    <row r="7923" spans="1:15" x14ac:dyDescent="0.3">
      <c r="A7923" t="s">
        <v>2571</v>
      </c>
      <c r="B7923" t="s">
        <v>2572</v>
      </c>
      <c r="C7923" t="s">
        <v>5118</v>
      </c>
      <c r="D7923">
        <v>3</v>
      </c>
      <c r="E7923">
        <v>0.86942128299999999</v>
      </c>
      <c r="F7923">
        <v>0</v>
      </c>
      <c r="G7923">
        <v>0</v>
      </c>
      <c r="H7923">
        <v>0</v>
      </c>
      <c r="I7923">
        <v>0</v>
      </c>
      <c r="J7923" t="s">
        <v>8</v>
      </c>
      <c r="K7923" t="s">
        <v>5117</v>
      </c>
      <c r="L7923" t="s">
        <v>5117</v>
      </c>
      <c r="M7923" t="s">
        <v>11093</v>
      </c>
      <c r="N7923" t="s">
        <v>2571</v>
      </c>
      <c r="O7923" t="s">
        <v>2572</v>
      </c>
    </row>
    <row r="7924" spans="1:15" x14ac:dyDescent="0.3">
      <c r="A7924" t="s">
        <v>1142</v>
      </c>
      <c r="B7924" t="s">
        <v>3259</v>
      </c>
      <c r="C7924" t="s">
        <v>5116</v>
      </c>
      <c r="D7924">
        <v>3</v>
      </c>
      <c r="E7924">
        <v>0.86942128299999999</v>
      </c>
      <c r="F7924">
        <v>1</v>
      </c>
      <c r="G7924">
        <v>0</v>
      </c>
      <c r="H7924">
        <v>0</v>
      </c>
      <c r="I7924">
        <v>0</v>
      </c>
      <c r="J7924" t="s">
        <v>8</v>
      </c>
      <c r="K7924" t="s">
        <v>5117</v>
      </c>
      <c r="L7924" t="s">
        <v>5117</v>
      </c>
      <c r="M7924" t="s">
        <v>11094</v>
      </c>
      <c r="N7924" t="s">
        <v>1142</v>
      </c>
      <c r="O7924" t="s">
        <v>3259</v>
      </c>
    </row>
    <row r="7925" spans="1:15" x14ac:dyDescent="0.3">
      <c r="A7925" t="s">
        <v>2571</v>
      </c>
      <c r="B7925" t="s">
        <v>2572</v>
      </c>
      <c r="C7925" t="s">
        <v>5118</v>
      </c>
      <c r="D7925">
        <v>3</v>
      </c>
      <c r="E7925">
        <v>0.86942128299999999</v>
      </c>
      <c r="F7925">
        <v>0</v>
      </c>
      <c r="G7925">
        <v>0</v>
      </c>
      <c r="H7925">
        <v>0</v>
      </c>
      <c r="I7925">
        <v>0</v>
      </c>
      <c r="J7925" t="s">
        <v>8</v>
      </c>
      <c r="K7925" t="s">
        <v>5117</v>
      </c>
      <c r="L7925" t="s">
        <v>5117</v>
      </c>
      <c r="M7925" t="s">
        <v>11094</v>
      </c>
      <c r="N7925" t="s">
        <v>2571</v>
      </c>
      <c r="O7925" t="s">
        <v>2572</v>
      </c>
    </row>
    <row r="7926" spans="1:15" x14ac:dyDescent="0.3">
      <c r="A7926" t="s">
        <v>1142</v>
      </c>
      <c r="B7926" t="s">
        <v>3259</v>
      </c>
      <c r="C7926" t="s">
        <v>5116</v>
      </c>
      <c r="D7926">
        <v>3</v>
      </c>
      <c r="E7926">
        <v>0.86942128299999999</v>
      </c>
      <c r="F7926">
        <v>1</v>
      </c>
      <c r="G7926">
        <v>0</v>
      </c>
      <c r="H7926">
        <v>0</v>
      </c>
      <c r="I7926">
        <v>0</v>
      </c>
      <c r="J7926" t="s">
        <v>8</v>
      </c>
      <c r="K7926" t="s">
        <v>5117</v>
      </c>
      <c r="L7926" t="s">
        <v>5117</v>
      </c>
      <c r="M7926" t="s">
        <v>11095</v>
      </c>
      <c r="N7926" t="s">
        <v>1142</v>
      </c>
      <c r="O7926" t="s">
        <v>3259</v>
      </c>
    </row>
    <row r="7927" spans="1:15" x14ac:dyDescent="0.3">
      <c r="A7927" t="s">
        <v>2571</v>
      </c>
      <c r="B7927" t="s">
        <v>2572</v>
      </c>
      <c r="C7927" t="s">
        <v>5118</v>
      </c>
      <c r="D7927">
        <v>3</v>
      </c>
      <c r="E7927">
        <v>0.86942128299999999</v>
      </c>
      <c r="F7927">
        <v>0</v>
      </c>
      <c r="G7927">
        <v>0</v>
      </c>
      <c r="H7927">
        <v>0</v>
      </c>
      <c r="I7927">
        <v>0</v>
      </c>
      <c r="J7927" t="s">
        <v>8</v>
      </c>
      <c r="K7927" t="s">
        <v>5117</v>
      </c>
      <c r="L7927" t="s">
        <v>5117</v>
      </c>
      <c r="M7927" t="s">
        <v>11095</v>
      </c>
      <c r="N7927" t="s">
        <v>2571</v>
      </c>
      <c r="O7927" t="s">
        <v>2572</v>
      </c>
    </row>
    <row r="7928" spans="1:15" x14ac:dyDescent="0.3">
      <c r="A7928" t="s">
        <v>1142</v>
      </c>
      <c r="B7928" t="s">
        <v>3259</v>
      </c>
      <c r="C7928" t="s">
        <v>5116</v>
      </c>
      <c r="D7928">
        <v>3</v>
      </c>
      <c r="E7928">
        <v>0.86942128299999999</v>
      </c>
      <c r="F7928">
        <v>1</v>
      </c>
      <c r="G7928">
        <v>0</v>
      </c>
      <c r="H7928">
        <v>0</v>
      </c>
      <c r="I7928">
        <v>0</v>
      </c>
      <c r="J7928" t="s">
        <v>8</v>
      </c>
      <c r="K7928" t="s">
        <v>5117</v>
      </c>
      <c r="L7928" t="s">
        <v>5117</v>
      </c>
      <c r="M7928" t="s">
        <v>11096</v>
      </c>
      <c r="N7928" t="s">
        <v>1142</v>
      </c>
      <c r="O7928" t="s">
        <v>3259</v>
      </c>
    </row>
    <row r="7929" spans="1:15" x14ac:dyDescent="0.3">
      <c r="A7929" t="s">
        <v>2571</v>
      </c>
      <c r="B7929" t="s">
        <v>2572</v>
      </c>
      <c r="C7929" t="s">
        <v>5118</v>
      </c>
      <c r="D7929">
        <v>3</v>
      </c>
      <c r="E7929">
        <v>0.86942128299999999</v>
      </c>
      <c r="F7929">
        <v>0</v>
      </c>
      <c r="G7929">
        <v>0</v>
      </c>
      <c r="H7929">
        <v>0</v>
      </c>
      <c r="I7929">
        <v>0</v>
      </c>
      <c r="J7929" t="s">
        <v>8</v>
      </c>
      <c r="K7929" t="s">
        <v>5117</v>
      </c>
      <c r="L7929" t="s">
        <v>5117</v>
      </c>
      <c r="M7929" t="s">
        <v>11096</v>
      </c>
      <c r="N7929" t="s">
        <v>2571</v>
      </c>
      <c r="O7929" t="s">
        <v>2572</v>
      </c>
    </row>
    <row r="7930" spans="1:15" x14ac:dyDescent="0.3">
      <c r="A7930" t="s">
        <v>1142</v>
      </c>
      <c r="B7930" t="s">
        <v>3259</v>
      </c>
      <c r="C7930" t="s">
        <v>5116</v>
      </c>
      <c r="D7930">
        <v>3</v>
      </c>
      <c r="E7930">
        <v>0.86942128299999999</v>
      </c>
      <c r="F7930">
        <v>1</v>
      </c>
      <c r="G7930">
        <v>0</v>
      </c>
      <c r="H7930">
        <v>0</v>
      </c>
      <c r="I7930">
        <v>0</v>
      </c>
      <c r="J7930" t="s">
        <v>8</v>
      </c>
      <c r="K7930" t="s">
        <v>5117</v>
      </c>
      <c r="L7930" t="s">
        <v>5117</v>
      </c>
      <c r="M7930" t="s">
        <v>11097</v>
      </c>
      <c r="N7930" t="s">
        <v>1142</v>
      </c>
      <c r="O7930" t="s">
        <v>3259</v>
      </c>
    </row>
    <row r="7931" spans="1:15" x14ac:dyDescent="0.3">
      <c r="A7931" t="s">
        <v>2571</v>
      </c>
      <c r="B7931" t="s">
        <v>2572</v>
      </c>
      <c r="C7931" t="s">
        <v>5118</v>
      </c>
      <c r="D7931">
        <v>3</v>
      </c>
      <c r="E7931">
        <v>0.86942128299999999</v>
      </c>
      <c r="F7931">
        <v>0</v>
      </c>
      <c r="G7931">
        <v>0</v>
      </c>
      <c r="H7931">
        <v>0</v>
      </c>
      <c r="I7931">
        <v>0</v>
      </c>
      <c r="J7931" t="s">
        <v>8</v>
      </c>
      <c r="K7931" t="s">
        <v>5117</v>
      </c>
      <c r="L7931" t="s">
        <v>5117</v>
      </c>
      <c r="M7931" t="s">
        <v>11097</v>
      </c>
      <c r="N7931" t="s">
        <v>2571</v>
      </c>
      <c r="O7931" t="s">
        <v>2572</v>
      </c>
    </row>
    <row r="7932" spans="1:15" x14ac:dyDescent="0.3">
      <c r="A7932" t="s">
        <v>292</v>
      </c>
      <c r="B7932" t="s">
        <v>625</v>
      </c>
      <c r="C7932" t="s">
        <v>4196</v>
      </c>
      <c r="D7932">
        <v>3</v>
      </c>
      <c r="E7932">
        <v>0.76858175100000004</v>
      </c>
      <c r="F7932">
        <v>1</v>
      </c>
      <c r="G7932">
        <v>0</v>
      </c>
      <c r="H7932">
        <v>0</v>
      </c>
      <c r="I7932">
        <v>0</v>
      </c>
      <c r="J7932" t="s">
        <v>18</v>
      </c>
      <c r="K7932" t="s">
        <v>4197</v>
      </c>
      <c r="L7932" t="s">
        <v>4197</v>
      </c>
      <c r="M7932" t="s">
        <v>2382</v>
      </c>
      <c r="N7932" t="s">
        <v>292</v>
      </c>
      <c r="O7932" t="s">
        <v>625</v>
      </c>
    </row>
    <row r="7933" spans="1:15" x14ac:dyDescent="0.3">
      <c r="A7933" t="s">
        <v>292</v>
      </c>
      <c r="B7933" t="s">
        <v>625</v>
      </c>
      <c r="C7933" t="s">
        <v>4196</v>
      </c>
      <c r="D7933">
        <v>3</v>
      </c>
      <c r="E7933">
        <v>0.76858175100000004</v>
      </c>
      <c r="F7933">
        <v>1</v>
      </c>
      <c r="G7933">
        <v>0</v>
      </c>
      <c r="H7933">
        <v>0</v>
      </c>
      <c r="I7933">
        <v>0</v>
      </c>
      <c r="J7933" t="s">
        <v>18</v>
      </c>
      <c r="K7933" t="s">
        <v>4197</v>
      </c>
      <c r="L7933" t="s">
        <v>4197</v>
      </c>
      <c r="M7933" t="s">
        <v>11098</v>
      </c>
      <c r="N7933" t="s">
        <v>292</v>
      </c>
      <c r="O7933" t="s">
        <v>625</v>
      </c>
    </row>
    <row r="7934" spans="1:15" x14ac:dyDescent="0.3">
      <c r="A7934" t="s">
        <v>542</v>
      </c>
      <c r="B7934" t="s">
        <v>3274</v>
      </c>
      <c r="C7934" t="s">
        <v>4868</v>
      </c>
      <c r="D7934">
        <v>3</v>
      </c>
      <c r="E7934">
        <v>0.95609689200000003</v>
      </c>
      <c r="F7934">
        <v>1</v>
      </c>
      <c r="G7934">
        <v>0</v>
      </c>
      <c r="H7934">
        <v>0</v>
      </c>
      <c r="I7934">
        <v>0</v>
      </c>
      <c r="J7934" t="s">
        <v>3196</v>
      </c>
      <c r="K7934" t="s">
        <v>4869</v>
      </c>
      <c r="L7934" t="s">
        <v>4869</v>
      </c>
      <c r="M7934" t="s">
        <v>11099</v>
      </c>
      <c r="N7934" t="s">
        <v>542</v>
      </c>
      <c r="O7934" t="s">
        <v>3274</v>
      </c>
    </row>
    <row r="7935" spans="1:15" x14ac:dyDescent="0.3">
      <c r="A7935" t="s">
        <v>3297</v>
      </c>
      <c r="B7935" t="s">
        <v>3298</v>
      </c>
      <c r="C7935" t="s">
        <v>5243</v>
      </c>
      <c r="D7935">
        <v>1</v>
      </c>
      <c r="E7935">
        <v>0.94002511600000005</v>
      </c>
      <c r="F7935">
        <v>0</v>
      </c>
      <c r="G7935">
        <v>0</v>
      </c>
      <c r="H7935">
        <v>0</v>
      </c>
      <c r="I7935">
        <v>0</v>
      </c>
      <c r="J7935" t="s">
        <v>3196</v>
      </c>
      <c r="K7935" t="s">
        <v>5244</v>
      </c>
      <c r="L7935" t="s">
        <v>5244</v>
      </c>
      <c r="M7935" t="s">
        <v>3298</v>
      </c>
      <c r="N7935" t="s">
        <v>3297</v>
      </c>
      <c r="O7935" t="s">
        <v>3298</v>
      </c>
    </row>
    <row r="7936" spans="1:15" x14ac:dyDescent="0.3">
      <c r="A7936" t="s">
        <v>3963</v>
      </c>
      <c r="B7936" t="s">
        <v>3964</v>
      </c>
      <c r="C7936" t="s">
        <v>4142</v>
      </c>
      <c r="D7936">
        <v>2</v>
      </c>
      <c r="E7936">
        <v>0.96942404500000001</v>
      </c>
      <c r="F7936">
        <v>0</v>
      </c>
      <c r="G7936">
        <v>0</v>
      </c>
      <c r="H7936">
        <v>0</v>
      </c>
      <c r="I7936">
        <v>0</v>
      </c>
      <c r="J7936" t="s">
        <v>3196</v>
      </c>
      <c r="K7936" t="s">
        <v>4143</v>
      </c>
      <c r="L7936" t="s">
        <v>4143</v>
      </c>
      <c r="M7936" t="s">
        <v>11100</v>
      </c>
      <c r="N7936" t="s">
        <v>3963</v>
      </c>
      <c r="O7936" t="s">
        <v>3964</v>
      </c>
    </row>
    <row r="7937" spans="1:15" x14ac:dyDescent="0.3">
      <c r="A7937" t="s">
        <v>715</v>
      </c>
      <c r="B7937" t="s">
        <v>3432</v>
      </c>
      <c r="C7937" t="s">
        <v>4272</v>
      </c>
      <c r="D7937">
        <v>3</v>
      </c>
      <c r="E7937">
        <v>0.77699434599999995</v>
      </c>
      <c r="F7937">
        <v>0</v>
      </c>
      <c r="G7937">
        <v>0</v>
      </c>
      <c r="H7937">
        <v>0</v>
      </c>
      <c r="I7937">
        <v>0</v>
      </c>
      <c r="J7937" t="s">
        <v>11</v>
      </c>
      <c r="K7937" t="s">
        <v>4273</v>
      </c>
      <c r="L7937" t="s">
        <v>4273</v>
      </c>
      <c r="M7937" t="s">
        <v>11101</v>
      </c>
      <c r="N7937" t="s">
        <v>715</v>
      </c>
      <c r="O7937" t="s">
        <v>3432</v>
      </c>
    </row>
    <row r="7938" spans="1:15" x14ac:dyDescent="0.3">
      <c r="A7938" t="s">
        <v>3446</v>
      </c>
      <c r="B7938" t="s">
        <v>3447</v>
      </c>
      <c r="C7938" t="s">
        <v>4172</v>
      </c>
      <c r="D7938">
        <v>2</v>
      </c>
      <c r="E7938">
        <v>0.55776899700000004</v>
      </c>
      <c r="F7938">
        <v>1</v>
      </c>
      <c r="G7938">
        <v>0</v>
      </c>
      <c r="H7938">
        <v>0</v>
      </c>
      <c r="I7938">
        <v>0</v>
      </c>
      <c r="J7938" t="s">
        <v>3194</v>
      </c>
      <c r="K7938" t="s">
        <v>4173</v>
      </c>
      <c r="L7938" t="s">
        <v>4173</v>
      </c>
      <c r="M7938" t="s">
        <v>3255</v>
      </c>
      <c r="N7938" t="s">
        <v>3446</v>
      </c>
      <c r="O7938" t="s">
        <v>3447</v>
      </c>
    </row>
    <row r="7939" spans="1:15" x14ac:dyDescent="0.3">
      <c r="A7939" t="s">
        <v>3254</v>
      </c>
      <c r="B7939" t="s">
        <v>3255</v>
      </c>
      <c r="C7939" t="s">
        <v>4175</v>
      </c>
      <c r="D7939">
        <v>1</v>
      </c>
      <c r="F7939">
        <v>0</v>
      </c>
      <c r="G7939">
        <v>0</v>
      </c>
      <c r="H7939">
        <v>0</v>
      </c>
      <c r="I7939">
        <v>0</v>
      </c>
      <c r="J7939" t="s">
        <v>3194</v>
      </c>
      <c r="K7939" t="s">
        <v>4173</v>
      </c>
      <c r="L7939" t="s">
        <v>4173</v>
      </c>
      <c r="M7939" t="s">
        <v>3255</v>
      </c>
      <c r="N7939" t="s">
        <v>3254</v>
      </c>
      <c r="O7939" t="s">
        <v>3255</v>
      </c>
    </row>
    <row r="7940" spans="1:15" x14ac:dyDescent="0.3">
      <c r="A7940" t="s">
        <v>3446</v>
      </c>
      <c r="B7940" t="s">
        <v>3447</v>
      </c>
      <c r="C7940" t="s">
        <v>4172</v>
      </c>
      <c r="D7940">
        <v>2</v>
      </c>
      <c r="E7940">
        <v>0.55776899700000004</v>
      </c>
      <c r="F7940">
        <v>1</v>
      </c>
      <c r="G7940">
        <v>0</v>
      </c>
      <c r="H7940">
        <v>0</v>
      </c>
      <c r="I7940">
        <v>0</v>
      </c>
      <c r="J7940" t="s">
        <v>3194</v>
      </c>
      <c r="K7940" t="s">
        <v>4173</v>
      </c>
      <c r="L7940" t="s">
        <v>4173</v>
      </c>
      <c r="M7940" t="s">
        <v>3447</v>
      </c>
      <c r="N7940" t="s">
        <v>3446</v>
      </c>
      <c r="O7940" t="s">
        <v>3447</v>
      </c>
    </row>
    <row r="7941" spans="1:15" x14ac:dyDescent="0.3">
      <c r="A7941" t="s">
        <v>3254</v>
      </c>
      <c r="B7941" t="s">
        <v>3255</v>
      </c>
      <c r="C7941" t="s">
        <v>4175</v>
      </c>
      <c r="D7941">
        <v>1</v>
      </c>
      <c r="F7941">
        <v>0</v>
      </c>
      <c r="G7941">
        <v>0</v>
      </c>
      <c r="H7941">
        <v>0</v>
      </c>
      <c r="I7941">
        <v>0</v>
      </c>
      <c r="J7941" t="s">
        <v>3194</v>
      </c>
      <c r="K7941" t="s">
        <v>4173</v>
      </c>
      <c r="L7941" t="s">
        <v>4173</v>
      </c>
      <c r="M7941" t="s">
        <v>3447</v>
      </c>
      <c r="N7941" t="s">
        <v>3254</v>
      </c>
      <c r="O7941" t="s">
        <v>3255</v>
      </c>
    </row>
    <row r="7942" spans="1:15" x14ac:dyDescent="0.3">
      <c r="A7942" t="s">
        <v>37</v>
      </c>
      <c r="B7942" t="s">
        <v>888</v>
      </c>
      <c r="C7942" t="s">
        <v>5084</v>
      </c>
      <c r="D7942">
        <v>3</v>
      </c>
      <c r="E7942">
        <v>0.94865547400000005</v>
      </c>
      <c r="F7942">
        <v>1</v>
      </c>
      <c r="G7942">
        <v>0</v>
      </c>
      <c r="H7942">
        <v>0</v>
      </c>
      <c r="I7942">
        <v>0</v>
      </c>
      <c r="J7942" t="s">
        <v>33</v>
      </c>
      <c r="K7942" t="s">
        <v>5085</v>
      </c>
      <c r="L7942" t="s">
        <v>5085</v>
      </c>
      <c r="M7942" t="s">
        <v>11102</v>
      </c>
      <c r="N7942" t="s">
        <v>37</v>
      </c>
      <c r="O7942" t="s">
        <v>888</v>
      </c>
    </row>
    <row r="7943" spans="1:15" x14ac:dyDescent="0.3">
      <c r="A7943" t="s">
        <v>3337</v>
      </c>
      <c r="B7943" t="s">
        <v>3338</v>
      </c>
      <c r="C7943" t="s">
        <v>5086</v>
      </c>
      <c r="D7943">
        <v>1</v>
      </c>
      <c r="E7943">
        <v>0.94865547400000005</v>
      </c>
      <c r="F7943">
        <v>0</v>
      </c>
      <c r="G7943">
        <v>0</v>
      </c>
      <c r="H7943">
        <v>0</v>
      </c>
      <c r="I7943">
        <v>0</v>
      </c>
      <c r="J7943" t="s">
        <v>33</v>
      </c>
      <c r="K7943" t="s">
        <v>5085</v>
      </c>
      <c r="L7943" t="s">
        <v>5085</v>
      </c>
      <c r="M7943" t="s">
        <v>11102</v>
      </c>
      <c r="N7943" t="s">
        <v>3337</v>
      </c>
      <c r="O7943" t="s">
        <v>3338</v>
      </c>
    </row>
    <row r="7944" spans="1:15" x14ac:dyDescent="0.3">
      <c r="A7944" t="s">
        <v>3217</v>
      </c>
      <c r="B7944" t="s">
        <v>3218</v>
      </c>
      <c r="C7944" t="s">
        <v>5215</v>
      </c>
      <c r="D7944">
        <v>3</v>
      </c>
      <c r="E7944">
        <v>0.95379185200000005</v>
      </c>
      <c r="F7944">
        <v>1</v>
      </c>
      <c r="G7944">
        <v>0</v>
      </c>
      <c r="H7944">
        <v>0</v>
      </c>
      <c r="I7944">
        <v>0</v>
      </c>
      <c r="J7944" t="s">
        <v>33</v>
      </c>
      <c r="K7944" t="s">
        <v>5216</v>
      </c>
      <c r="L7944" t="s">
        <v>5216</v>
      </c>
      <c r="M7944" t="s">
        <v>11103</v>
      </c>
      <c r="N7944" t="s">
        <v>3217</v>
      </c>
      <c r="O7944" t="s">
        <v>3218</v>
      </c>
    </row>
    <row r="7945" spans="1:15" x14ac:dyDescent="0.3">
      <c r="A7945" t="s">
        <v>3240</v>
      </c>
      <c r="B7945" t="s">
        <v>3241</v>
      </c>
      <c r="C7945" t="s">
        <v>5100</v>
      </c>
      <c r="D7945">
        <v>3</v>
      </c>
      <c r="E7945">
        <v>0.86791857800000005</v>
      </c>
      <c r="F7945">
        <v>1</v>
      </c>
      <c r="G7945">
        <v>0</v>
      </c>
      <c r="H7945">
        <v>0</v>
      </c>
      <c r="I7945">
        <v>0</v>
      </c>
      <c r="J7945" t="s">
        <v>33</v>
      </c>
      <c r="K7945" t="s">
        <v>5101</v>
      </c>
      <c r="L7945" t="s">
        <v>5101</v>
      </c>
      <c r="M7945" t="s">
        <v>11104</v>
      </c>
      <c r="N7945" t="s">
        <v>3240</v>
      </c>
      <c r="O7945" t="s">
        <v>3241</v>
      </c>
    </row>
    <row r="7946" spans="1:15" x14ac:dyDescent="0.3">
      <c r="A7946" t="s">
        <v>3240</v>
      </c>
      <c r="B7946" t="s">
        <v>3241</v>
      </c>
      <c r="C7946" t="s">
        <v>5100</v>
      </c>
      <c r="D7946">
        <v>3</v>
      </c>
      <c r="E7946">
        <v>0.86791857800000005</v>
      </c>
      <c r="F7946">
        <v>1</v>
      </c>
      <c r="G7946">
        <v>0</v>
      </c>
      <c r="H7946">
        <v>0</v>
      </c>
      <c r="I7946">
        <v>0</v>
      </c>
      <c r="J7946" t="s">
        <v>33</v>
      </c>
      <c r="K7946" t="s">
        <v>5101</v>
      </c>
      <c r="L7946" t="s">
        <v>5101</v>
      </c>
      <c r="M7946" t="s">
        <v>11105</v>
      </c>
      <c r="N7946" t="s">
        <v>3240</v>
      </c>
      <c r="O7946" t="s">
        <v>3241</v>
      </c>
    </row>
    <row r="7947" spans="1:15" x14ac:dyDescent="0.3">
      <c r="A7947" t="s">
        <v>43</v>
      </c>
      <c r="B7947" t="s">
        <v>1275</v>
      </c>
      <c r="C7947" t="s">
        <v>4101</v>
      </c>
      <c r="D7947">
        <v>3</v>
      </c>
      <c r="E7947">
        <v>0.99179899699999996</v>
      </c>
      <c r="F7947">
        <v>1</v>
      </c>
      <c r="G7947">
        <v>0</v>
      </c>
      <c r="H7947">
        <v>0</v>
      </c>
      <c r="I7947">
        <v>0</v>
      </c>
      <c r="J7947" t="s">
        <v>33</v>
      </c>
      <c r="K7947" t="s">
        <v>4102</v>
      </c>
      <c r="L7947" t="s">
        <v>4102</v>
      </c>
      <c r="M7947" t="s">
        <v>11106</v>
      </c>
      <c r="N7947" t="s">
        <v>43</v>
      </c>
      <c r="O7947" t="s">
        <v>1275</v>
      </c>
    </row>
    <row r="7948" spans="1:15" x14ac:dyDescent="0.3">
      <c r="A7948" t="s">
        <v>43</v>
      </c>
      <c r="B7948" t="s">
        <v>1275</v>
      </c>
      <c r="C7948" t="s">
        <v>4101</v>
      </c>
      <c r="D7948">
        <v>3</v>
      </c>
      <c r="E7948">
        <v>0.99179899699999996</v>
      </c>
      <c r="F7948">
        <v>1</v>
      </c>
      <c r="G7948">
        <v>0</v>
      </c>
      <c r="H7948">
        <v>0</v>
      </c>
      <c r="I7948">
        <v>0</v>
      </c>
      <c r="J7948" t="s">
        <v>33</v>
      </c>
      <c r="K7948" t="s">
        <v>4102</v>
      </c>
      <c r="L7948" t="s">
        <v>4102</v>
      </c>
      <c r="M7948" t="s">
        <v>11107</v>
      </c>
      <c r="N7948" t="s">
        <v>43</v>
      </c>
      <c r="O7948" t="s">
        <v>1275</v>
      </c>
    </row>
    <row r="7949" spans="1:15" x14ac:dyDescent="0.3">
      <c r="A7949" t="s">
        <v>3240</v>
      </c>
      <c r="B7949" t="s">
        <v>3241</v>
      </c>
      <c r="C7949" t="s">
        <v>5100</v>
      </c>
      <c r="D7949">
        <v>3</v>
      </c>
      <c r="E7949">
        <v>0.86791857800000005</v>
      </c>
      <c r="F7949">
        <v>1</v>
      </c>
      <c r="G7949">
        <v>0</v>
      </c>
      <c r="H7949">
        <v>0</v>
      </c>
      <c r="I7949">
        <v>0</v>
      </c>
      <c r="J7949" t="s">
        <v>33</v>
      </c>
      <c r="K7949" t="s">
        <v>5101</v>
      </c>
      <c r="L7949" t="s">
        <v>5101</v>
      </c>
      <c r="M7949" t="s">
        <v>11108</v>
      </c>
      <c r="N7949" t="s">
        <v>3240</v>
      </c>
      <c r="O7949" t="s">
        <v>3241</v>
      </c>
    </row>
    <row r="7950" spans="1:15" x14ac:dyDescent="0.3">
      <c r="A7950" t="s">
        <v>37</v>
      </c>
      <c r="B7950" t="s">
        <v>888</v>
      </c>
      <c r="C7950" t="s">
        <v>5084</v>
      </c>
      <c r="D7950">
        <v>3</v>
      </c>
      <c r="E7950">
        <v>0.94865547400000005</v>
      </c>
      <c r="F7950">
        <v>1</v>
      </c>
      <c r="G7950">
        <v>0</v>
      </c>
      <c r="H7950">
        <v>0</v>
      </c>
      <c r="I7950">
        <v>0</v>
      </c>
      <c r="J7950" t="s">
        <v>33</v>
      </c>
      <c r="K7950" t="s">
        <v>5085</v>
      </c>
      <c r="L7950" t="s">
        <v>5085</v>
      </c>
      <c r="M7950" t="s">
        <v>11109</v>
      </c>
      <c r="N7950" t="s">
        <v>37</v>
      </c>
      <c r="O7950" t="s">
        <v>888</v>
      </c>
    </row>
    <row r="7951" spans="1:15" x14ac:dyDescent="0.3">
      <c r="A7951" t="s">
        <v>3337</v>
      </c>
      <c r="B7951" t="s">
        <v>3338</v>
      </c>
      <c r="C7951" t="s">
        <v>5086</v>
      </c>
      <c r="D7951">
        <v>1</v>
      </c>
      <c r="E7951">
        <v>0.94865547400000005</v>
      </c>
      <c r="F7951">
        <v>0</v>
      </c>
      <c r="G7951">
        <v>0</v>
      </c>
      <c r="H7951">
        <v>0</v>
      </c>
      <c r="I7951">
        <v>0</v>
      </c>
      <c r="J7951" t="s">
        <v>33</v>
      </c>
      <c r="K7951" t="s">
        <v>5085</v>
      </c>
      <c r="L7951" t="s">
        <v>5085</v>
      </c>
      <c r="M7951" t="s">
        <v>11109</v>
      </c>
      <c r="N7951" t="s">
        <v>3337</v>
      </c>
      <c r="O7951" t="s">
        <v>3338</v>
      </c>
    </row>
    <row r="7952" spans="1:15" x14ac:dyDescent="0.3">
      <c r="A7952" t="s">
        <v>3240</v>
      </c>
      <c r="B7952" t="s">
        <v>3241</v>
      </c>
      <c r="C7952" t="s">
        <v>5100</v>
      </c>
      <c r="D7952">
        <v>3</v>
      </c>
      <c r="E7952">
        <v>0.86791857800000005</v>
      </c>
      <c r="F7952">
        <v>1</v>
      </c>
      <c r="G7952">
        <v>0</v>
      </c>
      <c r="H7952">
        <v>0</v>
      </c>
      <c r="I7952">
        <v>0</v>
      </c>
      <c r="J7952" t="s">
        <v>33</v>
      </c>
      <c r="K7952" t="s">
        <v>5101</v>
      </c>
      <c r="L7952" t="s">
        <v>5101</v>
      </c>
      <c r="M7952" t="s">
        <v>11110</v>
      </c>
      <c r="N7952" t="s">
        <v>3240</v>
      </c>
      <c r="O7952" t="s">
        <v>3241</v>
      </c>
    </row>
    <row r="7953" spans="1:15" x14ac:dyDescent="0.3">
      <c r="A7953" t="s">
        <v>59</v>
      </c>
      <c r="B7953" t="s">
        <v>3285</v>
      </c>
      <c r="C7953" t="s">
        <v>5049</v>
      </c>
      <c r="D7953">
        <v>3</v>
      </c>
      <c r="E7953">
        <v>0.96580895499999997</v>
      </c>
      <c r="F7953">
        <v>1</v>
      </c>
      <c r="G7953">
        <v>0</v>
      </c>
      <c r="H7953">
        <v>0</v>
      </c>
      <c r="I7953">
        <v>0</v>
      </c>
      <c r="J7953" t="s">
        <v>33</v>
      </c>
      <c r="K7953" t="s">
        <v>5050</v>
      </c>
      <c r="L7953" t="s">
        <v>5050</v>
      </c>
      <c r="M7953" t="s">
        <v>11111</v>
      </c>
      <c r="N7953" t="s">
        <v>59</v>
      </c>
      <c r="O7953" t="s">
        <v>3285</v>
      </c>
    </row>
    <row r="7954" spans="1:15" x14ac:dyDescent="0.3">
      <c r="A7954" t="s">
        <v>35</v>
      </c>
      <c r="B7954" t="s">
        <v>1353</v>
      </c>
      <c r="C7954" t="s">
        <v>4961</v>
      </c>
      <c r="D7954">
        <v>3</v>
      </c>
      <c r="E7954">
        <v>0.96832483800000002</v>
      </c>
      <c r="F7954">
        <v>1</v>
      </c>
      <c r="G7954">
        <v>0</v>
      </c>
      <c r="H7954">
        <v>0</v>
      </c>
      <c r="I7954">
        <v>0</v>
      </c>
      <c r="J7954" t="s">
        <v>33</v>
      </c>
      <c r="K7954" t="s">
        <v>4962</v>
      </c>
      <c r="L7954" t="s">
        <v>4962</v>
      </c>
      <c r="M7954" t="s">
        <v>11112</v>
      </c>
      <c r="N7954" t="s">
        <v>35</v>
      </c>
      <c r="O7954" t="s">
        <v>1353</v>
      </c>
    </row>
    <row r="7955" spans="1:15" x14ac:dyDescent="0.3">
      <c r="A7955" t="s">
        <v>35</v>
      </c>
      <c r="B7955" t="s">
        <v>1353</v>
      </c>
      <c r="C7955" t="s">
        <v>4961</v>
      </c>
      <c r="D7955">
        <v>3</v>
      </c>
      <c r="E7955">
        <v>0.96832483800000002</v>
      </c>
      <c r="F7955">
        <v>1</v>
      </c>
      <c r="G7955">
        <v>0</v>
      </c>
      <c r="H7955">
        <v>0</v>
      </c>
      <c r="I7955">
        <v>0</v>
      </c>
      <c r="J7955" t="s">
        <v>33</v>
      </c>
      <c r="K7955" t="s">
        <v>4962</v>
      </c>
      <c r="L7955" t="s">
        <v>4962</v>
      </c>
      <c r="M7955" t="s">
        <v>886</v>
      </c>
      <c r="N7955" t="s">
        <v>35</v>
      </c>
      <c r="O7955" t="s">
        <v>1353</v>
      </c>
    </row>
    <row r="7956" spans="1:15" x14ac:dyDescent="0.3">
      <c r="A7956" t="s">
        <v>35</v>
      </c>
      <c r="B7956" t="s">
        <v>1353</v>
      </c>
      <c r="C7956" t="s">
        <v>4961</v>
      </c>
      <c r="D7956">
        <v>3</v>
      </c>
      <c r="E7956">
        <v>0.96832483800000002</v>
      </c>
      <c r="F7956">
        <v>1</v>
      </c>
      <c r="G7956">
        <v>0</v>
      </c>
      <c r="H7956">
        <v>0</v>
      </c>
      <c r="I7956">
        <v>0</v>
      </c>
      <c r="J7956" t="s">
        <v>33</v>
      </c>
      <c r="K7956" t="s">
        <v>4962</v>
      </c>
      <c r="L7956" t="s">
        <v>4962</v>
      </c>
      <c r="M7956" t="s">
        <v>11113</v>
      </c>
      <c r="N7956" t="s">
        <v>35</v>
      </c>
      <c r="O7956" t="s">
        <v>1353</v>
      </c>
    </row>
    <row r="7957" spans="1:15" x14ac:dyDescent="0.3">
      <c r="A7957" t="s">
        <v>35</v>
      </c>
      <c r="B7957" t="s">
        <v>1353</v>
      </c>
      <c r="C7957" t="s">
        <v>4961</v>
      </c>
      <c r="D7957">
        <v>3</v>
      </c>
      <c r="E7957">
        <v>0.96832483800000002</v>
      </c>
      <c r="F7957">
        <v>1</v>
      </c>
      <c r="G7957">
        <v>0</v>
      </c>
      <c r="H7957">
        <v>0</v>
      </c>
      <c r="I7957">
        <v>0</v>
      </c>
      <c r="J7957" t="s">
        <v>33</v>
      </c>
      <c r="K7957" t="s">
        <v>4962</v>
      </c>
      <c r="L7957" t="s">
        <v>4962</v>
      </c>
      <c r="M7957" t="s">
        <v>789</v>
      </c>
      <c r="N7957" t="s">
        <v>35</v>
      </c>
      <c r="O7957" t="s">
        <v>1353</v>
      </c>
    </row>
    <row r="7958" spans="1:15" x14ac:dyDescent="0.3">
      <c r="A7958" t="s">
        <v>35</v>
      </c>
      <c r="B7958" t="s">
        <v>1353</v>
      </c>
      <c r="C7958" t="s">
        <v>4961</v>
      </c>
      <c r="D7958">
        <v>3</v>
      </c>
      <c r="E7958">
        <v>0.96832483800000002</v>
      </c>
      <c r="F7958">
        <v>1</v>
      </c>
      <c r="G7958">
        <v>0</v>
      </c>
      <c r="H7958">
        <v>0</v>
      </c>
      <c r="I7958">
        <v>0</v>
      </c>
      <c r="J7958" t="s">
        <v>33</v>
      </c>
      <c r="K7958" t="s">
        <v>4962</v>
      </c>
      <c r="L7958" t="s">
        <v>4962</v>
      </c>
      <c r="M7958" t="s">
        <v>2126</v>
      </c>
      <c r="N7958" t="s">
        <v>35</v>
      </c>
      <c r="O7958" t="s">
        <v>1353</v>
      </c>
    </row>
    <row r="7959" spans="1:15" x14ac:dyDescent="0.3">
      <c r="A7959" t="s">
        <v>35</v>
      </c>
      <c r="B7959" t="s">
        <v>1353</v>
      </c>
      <c r="C7959" t="s">
        <v>4961</v>
      </c>
      <c r="D7959">
        <v>3</v>
      </c>
      <c r="E7959">
        <v>0.96832483800000002</v>
      </c>
      <c r="F7959">
        <v>1</v>
      </c>
      <c r="G7959">
        <v>0</v>
      </c>
      <c r="H7959">
        <v>0</v>
      </c>
      <c r="I7959">
        <v>0</v>
      </c>
      <c r="J7959" t="s">
        <v>33</v>
      </c>
      <c r="K7959" t="s">
        <v>4962</v>
      </c>
      <c r="L7959" t="s">
        <v>4962</v>
      </c>
      <c r="M7959" t="s">
        <v>11114</v>
      </c>
      <c r="N7959" t="s">
        <v>35</v>
      </c>
      <c r="O7959" t="s">
        <v>1353</v>
      </c>
    </row>
    <row r="7960" spans="1:15" x14ac:dyDescent="0.3">
      <c r="A7960" t="s">
        <v>35</v>
      </c>
      <c r="B7960" t="s">
        <v>1353</v>
      </c>
      <c r="C7960" t="s">
        <v>4961</v>
      </c>
      <c r="D7960">
        <v>3</v>
      </c>
      <c r="E7960">
        <v>0.96832483800000002</v>
      </c>
      <c r="F7960">
        <v>1</v>
      </c>
      <c r="G7960">
        <v>0</v>
      </c>
      <c r="H7960">
        <v>0</v>
      </c>
      <c r="I7960">
        <v>0</v>
      </c>
      <c r="J7960" t="s">
        <v>33</v>
      </c>
      <c r="K7960" t="s">
        <v>4962</v>
      </c>
      <c r="L7960" t="s">
        <v>4962</v>
      </c>
      <c r="M7960" t="s">
        <v>11115</v>
      </c>
      <c r="N7960" t="s">
        <v>35</v>
      </c>
      <c r="O7960" t="s">
        <v>1353</v>
      </c>
    </row>
    <row r="7961" spans="1:15" x14ac:dyDescent="0.3">
      <c r="A7961" t="s">
        <v>35</v>
      </c>
      <c r="B7961" t="s">
        <v>1353</v>
      </c>
      <c r="C7961" t="s">
        <v>4961</v>
      </c>
      <c r="D7961">
        <v>3</v>
      </c>
      <c r="E7961">
        <v>0.96832483800000002</v>
      </c>
      <c r="F7961">
        <v>1</v>
      </c>
      <c r="G7961">
        <v>0</v>
      </c>
      <c r="H7961">
        <v>0</v>
      </c>
      <c r="I7961">
        <v>0</v>
      </c>
      <c r="J7961" t="s">
        <v>33</v>
      </c>
      <c r="K7961" t="s">
        <v>4962</v>
      </c>
      <c r="L7961" t="s">
        <v>4962</v>
      </c>
      <c r="M7961" t="s">
        <v>11116</v>
      </c>
      <c r="N7961" t="s">
        <v>35</v>
      </c>
      <c r="O7961" t="s">
        <v>1353</v>
      </c>
    </row>
    <row r="7962" spans="1:15" x14ac:dyDescent="0.3">
      <c r="A7962" t="s">
        <v>3288</v>
      </c>
      <c r="B7962" t="s">
        <v>3289</v>
      </c>
      <c r="C7962" t="s">
        <v>6086</v>
      </c>
      <c r="D7962">
        <v>2</v>
      </c>
      <c r="E7962">
        <v>0.88204584399999997</v>
      </c>
      <c r="F7962">
        <v>1</v>
      </c>
      <c r="G7962">
        <v>0</v>
      </c>
      <c r="H7962">
        <v>0</v>
      </c>
      <c r="I7962">
        <v>0</v>
      </c>
      <c r="J7962" t="s">
        <v>33</v>
      </c>
      <c r="K7962" t="s">
        <v>6087</v>
      </c>
      <c r="L7962" t="s">
        <v>6087</v>
      </c>
      <c r="M7962" t="s">
        <v>11117</v>
      </c>
      <c r="N7962" t="s">
        <v>3288</v>
      </c>
      <c r="O7962" t="s">
        <v>3289</v>
      </c>
    </row>
    <row r="7963" spans="1:15" x14ac:dyDescent="0.3">
      <c r="A7963" t="s">
        <v>35</v>
      </c>
      <c r="B7963" t="s">
        <v>1353</v>
      </c>
      <c r="C7963" t="s">
        <v>4961</v>
      </c>
      <c r="D7963">
        <v>3</v>
      </c>
      <c r="E7963">
        <v>0.96832483800000002</v>
      </c>
      <c r="F7963">
        <v>1</v>
      </c>
      <c r="G7963">
        <v>0</v>
      </c>
      <c r="H7963">
        <v>0</v>
      </c>
      <c r="I7963">
        <v>0</v>
      </c>
      <c r="J7963" t="s">
        <v>33</v>
      </c>
      <c r="K7963" t="s">
        <v>4962</v>
      </c>
      <c r="L7963" t="s">
        <v>4962</v>
      </c>
      <c r="M7963" t="s">
        <v>11118</v>
      </c>
      <c r="N7963" t="s">
        <v>35</v>
      </c>
      <c r="O7963" t="s">
        <v>1353</v>
      </c>
    </row>
    <row r="7964" spans="1:15" x14ac:dyDescent="0.3">
      <c r="A7964" t="s">
        <v>39</v>
      </c>
      <c r="B7964" t="s">
        <v>3307</v>
      </c>
      <c r="C7964" t="s">
        <v>5096</v>
      </c>
      <c r="D7964">
        <v>3</v>
      </c>
      <c r="E7964">
        <v>0.89412129699999998</v>
      </c>
      <c r="F7964">
        <v>1</v>
      </c>
      <c r="G7964">
        <v>0</v>
      </c>
      <c r="H7964">
        <v>0</v>
      </c>
      <c r="I7964">
        <v>0</v>
      </c>
      <c r="J7964" t="s">
        <v>33</v>
      </c>
      <c r="K7964" t="s">
        <v>5097</v>
      </c>
      <c r="L7964" t="s">
        <v>5097</v>
      </c>
      <c r="M7964" t="s">
        <v>11119</v>
      </c>
      <c r="N7964" t="s">
        <v>39</v>
      </c>
      <c r="O7964" t="s">
        <v>3307</v>
      </c>
    </row>
    <row r="7965" spans="1:15" x14ac:dyDescent="0.3">
      <c r="A7965" t="s">
        <v>39</v>
      </c>
      <c r="B7965" t="s">
        <v>3307</v>
      </c>
      <c r="C7965" t="s">
        <v>5096</v>
      </c>
      <c r="D7965">
        <v>3</v>
      </c>
      <c r="E7965">
        <v>0.89412129699999998</v>
      </c>
      <c r="F7965">
        <v>1</v>
      </c>
      <c r="G7965">
        <v>0</v>
      </c>
      <c r="H7965">
        <v>0</v>
      </c>
      <c r="I7965">
        <v>0</v>
      </c>
      <c r="J7965" t="s">
        <v>33</v>
      </c>
      <c r="K7965" t="s">
        <v>5097</v>
      </c>
      <c r="L7965" t="s">
        <v>5097</v>
      </c>
      <c r="M7965" t="s">
        <v>885</v>
      </c>
      <c r="N7965" t="s">
        <v>39</v>
      </c>
      <c r="O7965" t="s">
        <v>3307</v>
      </c>
    </row>
    <row r="7966" spans="1:15" x14ac:dyDescent="0.3">
      <c r="A7966" t="s">
        <v>39</v>
      </c>
      <c r="B7966" t="s">
        <v>3307</v>
      </c>
      <c r="C7966" t="s">
        <v>5096</v>
      </c>
      <c r="D7966">
        <v>3</v>
      </c>
      <c r="E7966">
        <v>0.89412129699999998</v>
      </c>
      <c r="F7966">
        <v>1</v>
      </c>
      <c r="G7966">
        <v>0</v>
      </c>
      <c r="H7966">
        <v>0</v>
      </c>
      <c r="I7966">
        <v>0</v>
      </c>
      <c r="J7966" t="s">
        <v>33</v>
      </c>
      <c r="K7966" t="s">
        <v>5097</v>
      </c>
      <c r="L7966" t="s">
        <v>5097</v>
      </c>
      <c r="M7966" t="s">
        <v>11120</v>
      </c>
      <c r="N7966" t="s">
        <v>39</v>
      </c>
      <c r="O7966" t="s">
        <v>3307</v>
      </c>
    </row>
    <row r="7967" spans="1:15" x14ac:dyDescent="0.3">
      <c r="A7967" t="s">
        <v>39</v>
      </c>
      <c r="B7967" t="s">
        <v>3307</v>
      </c>
      <c r="C7967" t="s">
        <v>5096</v>
      </c>
      <c r="D7967">
        <v>3</v>
      </c>
      <c r="E7967">
        <v>0.89412129699999998</v>
      </c>
      <c r="F7967">
        <v>1</v>
      </c>
      <c r="G7967">
        <v>0</v>
      </c>
      <c r="H7967">
        <v>0</v>
      </c>
      <c r="I7967">
        <v>0</v>
      </c>
      <c r="J7967" t="s">
        <v>33</v>
      </c>
      <c r="K7967" t="s">
        <v>5097</v>
      </c>
      <c r="L7967" t="s">
        <v>5097</v>
      </c>
      <c r="M7967" t="s">
        <v>811</v>
      </c>
      <c r="N7967" t="s">
        <v>39</v>
      </c>
      <c r="O7967" t="s">
        <v>3307</v>
      </c>
    </row>
    <row r="7968" spans="1:15" x14ac:dyDescent="0.3">
      <c r="A7968" t="s">
        <v>35</v>
      </c>
      <c r="B7968" t="s">
        <v>1353</v>
      </c>
      <c r="C7968" t="s">
        <v>4961</v>
      </c>
      <c r="D7968">
        <v>3</v>
      </c>
      <c r="E7968">
        <v>0.96832483800000002</v>
      </c>
      <c r="F7968">
        <v>1</v>
      </c>
      <c r="G7968">
        <v>0</v>
      </c>
      <c r="H7968">
        <v>0</v>
      </c>
      <c r="I7968">
        <v>0</v>
      </c>
      <c r="J7968" t="s">
        <v>33</v>
      </c>
      <c r="K7968" t="s">
        <v>4962</v>
      </c>
      <c r="L7968" t="s">
        <v>4962</v>
      </c>
      <c r="M7968" t="s">
        <v>11121</v>
      </c>
      <c r="N7968" t="s">
        <v>35</v>
      </c>
      <c r="O7968" t="s">
        <v>1353</v>
      </c>
    </row>
    <row r="7969" spans="1:15" x14ac:dyDescent="0.3">
      <c r="A7969" t="s">
        <v>39</v>
      </c>
      <c r="B7969" t="s">
        <v>3307</v>
      </c>
      <c r="C7969" t="s">
        <v>5096</v>
      </c>
      <c r="D7969">
        <v>3</v>
      </c>
      <c r="E7969">
        <v>0.89412129699999998</v>
      </c>
      <c r="F7969">
        <v>1</v>
      </c>
      <c r="G7969">
        <v>0</v>
      </c>
      <c r="H7969">
        <v>0</v>
      </c>
      <c r="I7969">
        <v>0</v>
      </c>
      <c r="J7969" t="s">
        <v>33</v>
      </c>
      <c r="K7969" t="s">
        <v>5097</v>
      </c>
      <c r="L7969" t="s">
        <v>5097</v>
      </c>
      <c r="M7969" t="s">
        <v>11122</v>
      </c>
      <c r="N7969" t="s">
        <v>39</v>
      </c>
      <c r="O7969" t="s">
        <v>3307</v>
      </c>
    </row>
    <row r="7970" spans="1:15" x14ac:dyDescent="0.3">
      <c r="A7970" t="s">
        <v>39</v>
      </c>
      <c r="B7970" t="s">
        <v>3307</v>
      </c>
      <c r="C7970" t="s">
        <v>5096</v>
      </c>
      <c r="D7970">
        <v>3</v>
      </c>
      <c r="E7970">
        <v>0.89412129699999998</v>
      </c>
      <c r="F7970">
        <v>1</v>
      </c>
      <c r="G7970">
        <v>0</v>
      </c>
      <c r="H7970">
        <v>0</v>
      </c>
      <c r="I7970">
        <v>0</v>
      </c>
      <c r="J7970" t="s">
        <v>33</v>
      </c>
      <c r="K7970" t="s">
        <v>5097</v>
      </c>
      <c r="L7970" t="s">
        <v>5097</v>
      </c>
      <c r="M7970" t="s">
        <v>11123</v>
      </c>
      <c r="N7970" t="s">
        <v>39</v>
      </c>
      <c r="O7970" t="s">
        <v>3307</v>
      </c>
    </row>
    <row r="7971" spans="1:15" x14ac:dyDescent="0.3">
      <c r="A7971" t="s">
        <v>3217</v>
      </c>
      <c r="B7971" t="s">
        <v>3218</v>
      </c>
      <c r="C7971" t="s">
        <v>5215</v>
      </c>
      <c r="D7971">
        <v>3</v>
      </c>
      <c r="E7971">
        <v>0.95379185200000005</v>
      </c>
      <c r="F7971">
        <v>1</v>
      </c>
      <c r="G7971">
        <v>0</v>
      </c>
      <c r="H7971">
        <v>0</v>
      </c>
      <c r="I7971">
        <v>0</v>
      </c>
      <c r="J7971" t="s">
        <v>33</v>
      </c>
      <c r="K7971" t="s">
        <v>5216</v>
      </c>
      <c r="L7971" t="s">
        <v>5216</v>
      </c>
      <c r="M7971" t="s">
        <v>11124</v>
      </c>
      <c r="N7971" t="s">
        <v>3217</v>
      </c>
      <c r="O7971" t="s">
        <v>3218</v>
      </c>
    </row>
    <row r="7972" spans="1:15" x14ac:dyDescent="0.3">
      <c r="A7972" t="s">
        <v>43</v>
      </c>
      <c r="B7972" t="s">
        <v>1275</v>
      </c>
      <c r="C7972" t="s">
        <v>4101</v>
      </c>
      <c r="D7972">
        <v>3</v>
      </c>
      <c r="E7972">
        <v>0.99179899699999996</v>
      </c>
      <c r="F7972">
        <v>1</v>
      </c>
      <c r="G7972">
        <v>0</v>
      </c>
      <c r="H7972">
        <v>0</v>
      </c>
      <c r="I7972">
        <v>0</v>
      </c>
      <c r="J7972" t="s">
        <v>33</v>
      </c>
      <c r="K7972" t="s">
        <v>4102</v>
      </c>
      <c r="L7972" t="s">
        <v>4102</v>
      </c>
      <c r="M7972" t="s">
        <v>11125</v>
      </c>
      <c r="N7972" t="s">
        <v>43</v>
      </c>
      <c r="O7972" t="s">
        <v>1275</v>
      </c>
    </row>
    <row r="7973" spans="1:15" x14ac:dyDescent="0.3">
      <c r="A7973" t="s">
        <v>1168</v>
      </c>
      <c r="B7973" t="s">
        <v>2782</v>
      </c>
      <c r="C7973" t="s">
        <v>4841</v>
      </c>
      <c r="D7973">
        <v>3</v>
      </c>
      <c r="E7973">
        <v>0.92640180800000005</v>
      </c>
      <c r="F7973">
        <v>1</v>
      </c>
      <c r="G7973">
        <v>0</v>
      </c>
      <c r="H7973">
        <v>0</v>
      </c>
      <c r="I7973">
        <v>0</v>
      </c>
      <c r="J7973" t="s">
        <v>21</v>
      </c>
      <c r="K7973" t="s">
        <v>4842</v>
      </c>
      <c r="L7973" t="s">
        <v>4842</v>
      </c>
      <c r="M7973" t="s">
        <v>2876</v>
      </c>
      <c r="N7973" t="s">
        <v>1168</v>
      </c>
      <c r="O7973" t="s">
        <v>2782</v>
      </c>
    </row>
    <row r="7974" spans="1:15" x14ac:dyDescent="0.3">
      <c r="A7974" t="s">
        <v>1168</v>
      </c>
      <c r="B7974" t="s">
        <v>2782</v>
      </c>
      <c r="C7974" t="s">
        <v>4841</v>
      </c>
      <c r="D7974">
        <v>3</v>
      </c>
      <c r="E7974">
        <v>0.92640180800000005</v>
      </c>
      <c r="F7974">
        <v>1</v>
      </c>
      <c r="G7974">
        <v>0</v>
      </c>
      <c r="H7974">
        <v>0</v>
      </c>
      <c r="I7974">
        <v>0</v>
      </c>
      <c r="J7974" t="s">
        <v>21</v>
      </c>
      <c r="K7974" t="s">
        <v>4842</v>
      </c>
      <c r="L7974" t="s">
        <v>4842</v>
      </c>
      <c r="M7974" t="s">
        <v>11126</v>
      </c>
      <c r="N7974" t="s">
        <v>1168</v>
      </c>
      <c r="O7974" t="s">
        <v>2782</v>
      </c>
    </row>
    <row r="7975" spans="1:15" x14ac:dyDescent="0.3">
      <c r="A7975" t="s">
        <v>43</v>
      </c>
      <c r="B7975" t="s">
        <v>1275</v>
      </c>
      <c r="C7975" t="s">
        <v>4101</v>
      </c>
      <c r="D7975">
        <v>3</v>
      </c>
      <c r="E7975">
        <v>0.99179899699999996</v>
      </c>
      <c r="F7975">
        <v>1</v>
      </c>
      <c r="G7975">
        <v>0</v>
      </c>
      <c r="H7975">
        <v>0</v>
      </c>
      <c r="I7975">
        <v>0</v>
      </c>
      <c r="J7975" t="s">
        <v>33</v>
      </c>
      <c r="K7975" t="s">
        <v>4102</v>
      </c>
      <c r="L7975" t="s">
        <v>4102</v>
      </c>
      <c r="M7975" t="s">
        <v>1275</v>
      </c>
      <c r="N7975" t="s">
        <v>43</v>
      </c>
      <c r="O7975" t="s">
        <v>1275</v>
      </c>
    </row>
    <row r="7976" spans="1:15" x14ac:dyDescent="0.3">
      <c r="A7976" t="s">
        <v>43</v>
      </c>
      <c r="B7976" t="s">
        <v>1275</v>
      </c>
      <c r="C7976" t="s">
        <v>4101</v>
      </c>
      <c r="D7976">
        <v>3</v>
      </c>
      <c r="E7976">
        <v>0.99179899699999996</v>
      </c>
      <c r="F7976">
        <v>1</v>
      </c>
      <c r="G7976">
        <v>0</v>
      </c>
      <c r="H7976">
        <v>0</v>
      </c>
      <c r="I7976">
        <v>0</v>
      </c>
      <c r="J7976" t="s">
        <v>33</v>
      </c>
      <c r="K7976" t="s">
        <v>4102</v>
      </c>
      <c r="L7976" t="s">
        <v>4102</v>
      </c>
      <c r="M7976" t="s">
        <v>11127</v>
      </c>
      <c r="N7976" t="s">
        <v>43</v>
      </c>
      <c r="O7976" t="s">
        <v>1275</v>
      </c>
    </row>
    <row r="7977" spans="1:15" x14ac:dyDescent="0.3">
      <c r="A7977" t="s">
        <v>43</v>
      </c>
      <c r="B7977" t="s">
        <v>1275</v>
      </c>
      <c r="C7977" t="s">
        <v>4101</v>
      </c>
      <c r="D7977">
        <v>3</v>
      </c>
      <c r="E7977">
        <v>0.99179899699999996</v>
      </c>
      <c r="F7977">
        <v>1</v>
      </c>
      <c r="G7977">
        <v>0</v>
      </c>
      <c r="H7977">
        <v>0</v>
      </c>
      <c r="I7977">
        <v>0</v>
      </c>
      <c r="J7977" t="s">
        <v>33</v>
      </c>
      <c r="K7977" t="s">
        <v>4102</v>
      </c>
      <c r="L7977" t="s">
        <v>4102</v>
      </c>
      <c r="M7977" t="s">
        <v>11128</v>
      </c>
      <c r="N7977" t="s">
        <v>43</v>
      </c>
      <c r="O7977" t="s">
        <v>1275</v>
      </c>
    </row>
    <row r="7978" spans="1:15" x14ac:dyDescent="0.3">
      <c r="A7978" t="s">
        <v>43</v>
      </c>
      <c r="B7978" t="s">
        <v>1275</v>
      </c>
      <c r="C7978" t="s">
        <v>4101</v>
      </c>
      <c r="D7978">
        <v>3</v>
      </c>
      <c r="E7978">
        <v>0.99179899699999996</v>
      </c>
      <c r="F7978">
        <v>1</v>
      </c>
      <c r="G7978">
        <v>0</v>
      </c>
      <c r="H7978">
        <v>0</v>
      </c>
      <c r="I7978">
        <v>0</v>
      </c>
      <c r="J7978" t="s">
        <v>33</v>
      </c>
      <c r="K7978" t="s">
        <v>4102</v>
      </c>
      <c r="L7978" t="s">
        <v>4102</v>
      </c>
      <c r="M7978" t="s">
        <v>11129</v>
      </c>
      <c r="N7978" t="s">
        <v>43</v>
      </c>
      <c r="O7978" t="s">
        <v>1275</v>
      </c>
    </row>
    <row r="7979" spans="1:15" x14ac:dyDescent="0.3">
      <c r="A7979" t="s">
        <v>43</v>
      </c>
      <c r="B7979" t="s">
        <v>1275</v>
      </c>
      <c r="C7979" t="s">
        <v>4101</v>
      </c>
      <c r="D7979">
        <v>3</v>
      </c>
      <c r="E7979">
        <v>0.99179899699999996</v>
      </c>
      <c r="F7979">
        <v>1</v>
      </c>
      <c r="G7979">
        <v>0</v>
      </c>
      <c r="H7979">
        <v>0</v>
      </c>
      <c r="I7979">
        <v>0</v>
      </c>
      <c r="J7979" t="s">
        <v>33</v>
      </c>
      <c r="K7979" t="s">
        <v>4102</v>
      </c>
      <c r="L7979" t="s">
        <v>4102</v>
      </c>
      <c r="M7979" t="s">
        <v>11130</v>
      </c>
      <c r="N7979" t="s">
        <v>43</v>
      </c>
      <c r="O7979" t="s">
        <v>1275</v>
      </c>
    </row>
    <row r="7980" spans="1:15" x14ac:dyDescent="0.3">
      <c r="A7980" t="s">
        <v>1168</v>
      </c>
      <c r="B7980" t="s">
        <v>2782</v>
      </c>
      <c r="C7980" t="s">
        <v>4841</v>
      </c>
      <c r="D7980">
        <v>3</v>
      </c>
      <c r="E7980">
        <v>0.92640180800000005</v>
      </c>
      <c r="F7980">
        <v>1</v>
      </c>
      <c r="G7980">
        <v>0</v>
      </c>
      <c r="H7980">
        <v>0</v>
      </c>
      <c r="I7980">
        <v>0</v>
      </c>
      <c r="J7980" t="s">
        <v>21</v>
      </c>
      <c r="K7980" t="s">
        <v>4842</v>
      </c>
      <c r="L7980" t="s">
        <v>4842</v>
      </c>
      <c r="M7980" t="s">
        <v>11131</v>
      </c>
      <c r="N7980" t="s">
        <v>1168</v>
      </c>
      <c r="O7980" t="s">
        <v>2782</v>
      </c>
    </row>
    <row r="7981" spans="1:15" x14ac:dyDescent="0.3">
      <c r="A7981" t="s">
        <v>1168</v>
      </c>
      <c r="B7981" t="s">
        <v>2782</v>
      </c>
      <c r="C7981" t="s">
        <v>4841</v>
      </c>
      <c r="D7981">
        <v>3</v>
      </c>
      <c r="E7981">
        <v>0.92640180800000005</v>
      </c>
      <c r="F7981">
        <v>1</v>
      </c>
      <c r="G7981">
        <v>0</v>
      </c>
      <c r="H7981">
        <v>0</v>
      </c>
      <c r="I7981">
        <v>0</v>
      </c>
      <c r="J7981" t="s">
        <v>21</v>
      </c>
      <c r="K7981" t="s">
        <v>4842</v>
      </c>
      <c r="L7981" t="s">
        <v>4842</v>
      </c>
      <c r="M7981" t="s">
        <v>11132</v>
      </c>
      <c r="N7981" t="s">
        <v>1168</v>
      </c>
      <c r="O7981" t="s">
        <v>2782</v>
      </c>
    </row>
    <row r="7982" spans="1:15" x14ac:dyDescent="0.3">
      <c r="A7982" t="s">
        <v>43</v>
      </c>
      <c r="B7982" t="s">
        <v>1275</v>
      </c>
      <c r="C7982" t="s">
        <v>4101</v>
      </c>
      <c r="D7982">
        <v>3</v>
      </c>
      <c r="E7982">
        <v>0.99179899699999996</v>
      </c>
      <c r="F7982">
        <v>1</v>
      </c>
      <c r="G7982">
        <v>0</v>
      </c>
      <c r="H7982">
        <v>0</v>
      </c>
      <c r="I7982">
        <v>0</v>
      </c>
      <c r="J7982" t="s">
        <v>33</v>
      </c>
      <c r="K7982" t="s">
        <v>4102</v>
      </c>
      <c r="L7982" t="s">
        <v>4102</v>
      </c>
      <c r="M7982" t="s">
        <v>11133</v>
      </c>
      <c r="N7982" t="s">
        <v>43</v>
      </c>
      <c r="O7982" t="s">
        <v>1275</v>
      </c>
    </row>
    <row r="7983" spans="1:15" x14ac:dyDescent="0.3">
      <c r="A7983" t="s">
        <v>43</v>
      </c>
      <c r="B7983" t="s">
        <v>1275</v>
      </c>
      <c r="C7983" t="s">
        <v>4101</v>
      </c>
      <c r="D7983">
        <v>3</v>
      </c>
      <c r="E7983">
        <v>0.99179899699999996</v>
      </c>
      <c r="F7983">
        <v>1</v>
      </c>
      <c r="G7983">
        <v>0</v>
      </c>
      <c r="H7983">
        <v>0</v>
      </c>
      <c r="I7983">
        <v>0</v>
      </c>
      <c r="J7983" t="s">
        <v>33</v>
      </c>
      <c r="K7983" t="s">
        <v>4102</v>
      </c>
      <c r="L7983" t="s">
        <v>4102</v>
      </c>
      <c r="M7983" t="s">
        <v>11134</v>
      </c>
      <c r="N7983" t="s">
        <v>43</v>
      </c>
      <c r="O7983" t="s">
        <v>1275</v>
      </c>
    </row>
    <row r="7984" spans="1:15" x14ac:dyDescent="0.3">
      <c r="A7984" t="s">
        <v>43</v>
      </c>
      <c r="B7984" t="s">
        <v>1275</v>
      </c>
      <c r="C7984" t="s">
        <v>4101</v>
      </c>
      <c r="D7984">
        <v>3</v>
      </c>
      <c r="E7984">
        <v>0.99179899699999996</v>
      </c>
      <c r="F7984">
        <v>1</v>
      </c>
      <c r="G7984">
        <v>0</v>
      </c>
      <c r="H7984">
        <v>0</v>
      </c>
      <c r="I7984">
        <v>0</v>
      </c>
      <c r="J7984" t="s">
        <v>33</v>
      </c>
      <c r="K7984" t="s">
        <v>4102</v>
      </c>
      <c r="L7984" t="s">
        <v>4102</v>
      </c>
      <c r="M7984" t="s">
        <v>11135</v>
      </c>
      <c r="N7984" t="s">
        <v>43</v>
      </c>
      <c r="O7984" t="s">
        <v>1275</v>
      </c>
    </row>
    <row r="7985" spans="1:15" x14ac:dyDescent="0.3">
      <c r="A7985" t="s">
        <v>43</v>
      </c>
      <c r="B7985" t="s">
        <v>1275</v>
      </c>
      <c r="C7985" t="s">
        <v>4101</v>
      </c>
      <c r="D7985">
        <v>3</v>
      </c>
      <c r="E7985">
        <v>0.99179899699999996</v>
      </c>
      <c r="F7985">
        <v>1</v>
      </c>
      <c r="G7985">
        <v>0</v>
      </c>
      <c r="H7985">
        <v>0</v>
      </c>
      <c r="I7985">
        <v>0</v>
      </c>
      <c r="J7985" t="s">
        <v>33</v>
      </c>
      <c r="K7985" t="s">
        <v>4102</v>
      </c>
      <c r="L7985" t="s">
        <v>4102</v>
      </c>
      <c r="M7985" t="s">
        <v>11136</v>
      </c>
      <c r="N7985" t="s">
        <v>43</v>
      </c>
      <c r="O7985" t="s">
        <v>1275</v>
      </c>
    </row>
    <row r="7986" spans="1:15" x14ac:dyDescent="0.3">
      <c r="A7986" t="s">
        <v>3217</v>
      </c>
      <c r="B7986" t="s">
        <v>3218</v>
      </c>
      <c r="C7986" t="s">
        <v>5215</v>
      </c>
      <c r="D7986">
        <v>3</v>
      </c>
      <c r="E7986">
        <v>0.95379185200000005</v>
      </c>
      <c r="F7986">
        <v>1</v>
      </c>
      <c r="G7986">
        <v>0</v>
      </c>
      <c r="H7986">
        <v>0</v>
      </c>
      <c r="I7986">
        <v>0</v>
      </c>
      <c r="J7986" t="s">
        <v>33</v>
      </c>
      <c r="K7986" t="s">
        <v>5216</v>
      </c>
      <c r="L7986" t="s">
        <v>5216</v>
      </c>
      <c r="M7986" t="s">
        <v>11137</v>
      </c>
      <c r="N7986" t="s">
        <v>3217</v>
      </c>
      <c r="O7986" t="s">
        <v>3218</v>
      </c>
    </row>
    <row r="7987" spans="1:15" x14ac:dyDescent="0.3">
      <c r="A7987" t="s">
        <v>3217</v>
      </c>
      <c r="B7987" t="s">
        <v>3218</v>
      </c>
      <c r="C7987" t="s">
        <v>5215</v>
      </c>
      <c r="D7987">
        <v>3</v>
      </c>
      <c r="E7987">
        <v>0.95379185200000005</v>
      </c>
      <c r="F7987">
        <v>1</v>
      </c>
      <c r="G7987">
        <v>0</v>
      </c>
      <c r="H7987">
        <v>0</v>
      </c>
      <c r="I7987">
        <v>0</v>
      </c>
      <c r="J7987" t="s">
        <v>33</v>
      </c>
      <c r="K7987" t="s">
        <v>5216</v>
      </c>
      <c r="L7987" t="s">
        <v>5216</v>
      </c>
      <c r="M7987" t="s">
        <v>11138</v>
      </c>
      <c r="N7987" t="s">
        <v>3217</v>
      </c>
      <c r="O7987" t="s">
        <v>3218</v>
      </c>
    </row>
    <row r="7988" spans="1:15" x14ac:dyDescent="0.3">
      <c r="A7988" t="s">
        <v>3217</v>
      </c>
      <c r="B7988" t="s">
        <v>3218</v>
      </c>
      <c r="C7988" t="s">
        <v>5215</v>
      </c>
      <c r="D7988">
        <v>3</v>
      </c>
      <c r="E7988">
        <v>0.95379185200000005</v>
      </c>
      <c r="F7988">
        <v>1</v>
      </c>
      <c r="G7988">
        <v>0</v>
      </c>
      <c r="H7988">
        <v>0</v>
      </c>
      <c r="I7988">
        <v>0</v>
      </c>
      <c r="J7988" t="s">
        <v>33</v>
      </c>
      <c r="K7988" t="s">
        <v>5216</v>
      </c>
      <c r="L7988" t="s">
        <v>5216</v>
      </c>
      <c r="M7988" t="s">
        <v>11139</v>
      </c>
      <c r="N7988" t="s">
        <v>3217</v>
      </c>
      <c r="O7988" t="s">
        <v>3218</v>
      </c>
    </row>
    <row r="7989" spans="1:15" x14ac:dyDescent="0.3">
      <c r="A7989" t="s">
        <v>3217</v>
      </c>
      <c r="B7989" t="s">
        <v>3218</v>
      </c>
      <c r="C7989" t="s">
        <v>5215</v>
      </c>
      <c r="D7989">
        <v>3</v>
      </c>
      <c r="E7989">
        <v>0.95379185200000005</v>
      </c>
      <c r="F7989">
        <v>1</v>
      </c>
      <c r="G7989">
        <v>0</v>
      </c>
      <c r="H7989">
        <v>0</v>
      </c>
      <c r="I7989">
        <v>0</v>
      </c>
      <c r="J7989" t="s">
        <v>33</v>
      </c>
      <c r="K7989" t="s">
        <v>5216</v>
      </c>
      <c r="L7989" t="s">
        <v>5216</v>
      </c>
      <c r="M7989" t="s">
        <v>3218</v>
      </c>
      <c r="N7989" t="s">
        <v>3217</v>
      </c>
      <c r="O7989" t="s">
        <v>3218</v>
      </c>
    </row>
    <row r="7990" spans="1:15" x14ac:dyDescent="0.3">
      <c r="A7990" t="s">
        <v>370</v>
      </c>
      <c r="B7990" t="s">
        <v>1402</v>
      </c>
      <c r="C7990" t="s">
        <v>4838</v>
      </c>
      <c r="D7990">
        <v>3</v>
      </c>
      <c r="E7990">
        <v>0.94483169199999995</v>
      </c>
      <c r="F7990">
        <v>1</v>
      </c>
      <c r="G7990">
        <v>0</v>
      </c>
      <c r="H7990">
        <v>0</v>
      </c>
      <c r="I7990">
        <v>0</v>
      </c>
      <c r="J7990" t="s">
        <v>3197</v>
      </c>
      <c r="K7990" t="s">
        <v>4839</v>
      </c>
      <c r="L7990" t="s">
        <v>4839</v>
      </c>
      <c r="M7990" t="s">
        <v>11140</v>
      </c>
      <c r="N7990" t="s">
        <v>370</v>
      </c>
      <c r="O7990" t="s">
        <v>1402</v>
      </c>
    </row>
    <row r="7991" spans="1:15" x14ac:dyDescent="0.3">
      <c r="A7991" t="s">
        <v>370</v>
      </c>
      <c r="B7991" t="s">
        <v>1402</v>
      </c>
      <c r="C7991" t="s">
        <v>4838</v>
      </c>
      <c r="D7991">
        <v>3</v>
      </c>
      <c r="E7991">
        <v>0.94483169199999995</v>
      </c>
      <c r="F7991">
        <v>1</v>
      </c>
      <c r="G7991">
        <v>0</v>
      </c>
      <c r="H7991">
        <v>0</v>
      </c>
      <c r="I7991">
        <v>0</v>
      </c>
      <c r="J7991" t="s">
        <v>3197</v>
      </c>
      <c r="K7991" t="s">
        <v>4839</v>
      </c>
      <c r="L7991" t="s">
        <v>4839</v>
      </c>
      <c r="M7991" t="s">
        <v>11141</v>
      </c>
      <c r="N7991" t="s">
        <v>370</v>
      </c>
      <c r="O7991" t="s">
        <v>1402</v>
      </c>
    </row>
    <row r="7992" spans="1:15" x14ac:dyDescent="0.3">
      <c r="A7992" t="s">
        <v>3295</v>
      </c>
      <c r="B7992" t="s">
        <v>3296</v>
      </c>
      <c r="C7992" t="s">
        <v>6564</v>
      </c>
      <c r="D7992">
        <v>2</v>
      </c>
      <c r="E7992">
        <v>0.95732709400000005</v>
      </c>
      <c r="F7992">
        <v>1</v>
      </c>
      <c r="G7992">
        <v>0</v>
      </c>
      <c r="H7992">
        <v>0</v>
      </c>
      <c r="I7992">
        <v>0</v>
      </c>
      <c r="J7992" t="s">
        <v>33</v>
      </c>
      <c r="K7992" t="s">
        <v>6565</v>
      </c>
      <c r="L7992" t="s">
        <v>6565</v>
      </c>
      <c r="M7992" t="s">
        <v>11142</v>
      </c>
      <c r="N7992" t="s">
        <v>3295</v>
      </c>
      <c r="O7992" t="s">
        <v>3296</v>
      </c>
    </row>
    <row r="7993" spans="1:15" x14ac:dyDescent="0.3">
      <c r="A7993" t="s">
        <v>3987</v>
      </c>
      <c r="B7993" t="s">
        <v>3988</v>
      </c>
      <c r="C7993" t="s">
        <v>3989</v>
      </c>
      <c r="D7993">
        <v>1</v>
      </c>
      <c r="E7993">
        <v>-999.99</v>
      </c>
      <c r="F7993">
        <v>0</v>
      </c>
      <c r="G7993">
        <v>0</v>
      </c>
      <c r="H7993">
        <v>0</v>
      </c>
      <c r="I7993">
        <v>0</v>
      </c>
      <c r="J7993" t="s">
        <v>33</v>
      </c>
      <c r="K7993" t="s">
        <v>3990</v>
      </c>
      <c r="L7993" t="s">
        <v>3990</v>
      </c>
      <c r="M7993" t="s">
        <v>11143</v>
      </c>
      <c r="N7993" t="s">
        <v>3987</v>
      </c>
      <c r="O7993" t="s">
        <v>3988</v>
      </c>
    </row>
    <row r="7994" spans="1:15" x14ac:dyDescent="0.3">
      <c r="A7994" t="s">
        <v>3397</v>
      </c>
      <c r="B7994" t="s">
        <v>3398</v>
      </c>
      <c r="C7994" t="s">
        <v>3991</v>
      </c>
      <c r="D7994">
        <v>2</v>
      </c>
      <c r="E7994">
        <v>0.94072113999999996</v>
      </c>
      <c r="F7994">
        <v>1</v>
      </c>
      <c r="G7994">
        <v>0</v>
      </c>
      <c r="H7994">
        <v>0</v>
      </c>
      <c r="I7994">
        <v>0</v>
      </c>
      <c r="J7994" t="s">
        <v>33</v>
      </c>
      <c r="K7994" t="s">
        <v>3990</v>
      </c>
      <c r="L7994" t="s">
        <v>3990</v>
      </c>
      <c r="M7994" t="s">
        <v>11143</v>
      </c>
      <c r="N7994" t="s">
        <v>3397</v>
      </c>
      <c r="O7994" t="s">
        <v>3398</v>
      </c>
    </row>
    <row r="7995" spans="1:15" x14ac:dyDescent="0.3">
      <c r="A7995" t="s">
        <v>3987</v>
      </c>
      <c r="B7995" t="s">
        <v>3988</v>
      </c>
      <c r="C7995" t="s">
        <v>3989</v>
      </c>
      <c r="D7995">
        <v>1</v>
      </c>
      <c r="E7995">
        <v>-999.99</v>
      </c>
      <c r="F7995">
        <v>0</v>
      </c>
      <c r="G7995">
        <v>0</v>
      </c>
      <c r="H7995">
        <v>0</v>
      </c>
      <c r="I7995">
        <v>0</v>
      </c>
      <c r="J7995" t="s">
        <v>33</v>
      </c>
      <c r="K7995" t="s">
        <v>3990</v>
      </c>
      <c r="L7995" t="s">
        <v>3990</v>
      </c>
      <c r="M7995" t="s">
        <v>11144</v>
      </c>
      <c r="N7995" t="s">
        <v>3987</v>
      </c>
      <c r="O7995" t="s">
        <v>3988</v>
      </c>
    </row>
    <row r="7996" spans="1:15" x14ac:dyDescent="0.3">
      <c r="A7996" t="s">
        <v>3397</v>
      </c>
      <c r="B7996" t="s">
        <v>3398</v>
      </c>
      <c r="C7996" t="s">
        <v>3991</v>
      </c>
      <c r="D7996">
        <v>2</v>
      </c>
      <c r="E7996">
        <v>0.94072113999999996</v>
      </c>
      <c r="F7996">
        <v>1</v>
      </c>
      <c r="G7996">
        <v>0</v>
      </c>
      <c r="H7996">
        <v>0</v>
      </c>
      <c r="I7996">
        <v>0</v>
      </c>
      <c r="J7996" t="s">
        <v>33</v>
      </c>
      <c r="K7996" t="s">
        <v>3990</v>
      </c>
      <c r="L7996" t="s">
        <v>3990</v>
      </c>
      <c r="M7996" t="s">
        <v>11144</v>
      </c>
      <c r="N7996" t="s">
        <v>3397</v>
      </c>
      <c r="O7996" t="s">
        <v>3398</v>
      </c>
    </row>
    <row r="7997" spans="1:15" x14ac:dyDescent="0.3">
      <c r="A7997" t="s">
        <v>3987</v>
      </c>
      <c r="B7997" t="s">
        <v>3988</v>
      </c>
      <c r="C7997" t="s">
        <v>3989</v>
      </c>
      <c r="D7997">
        <v>1</v>
      </c>
      <c r="E7997">
        <v>-999.99</v>
      </c>
      <c r="F7997">
        <v>0</v>
      </c>
      <c r="G7997">
        <v>0</v>
      </c>
      <c r="H7997">
        <v>0</v>
      </c>
      <c r="I7997">
        <v>0</v>
      </c>
      <c r="J7997" t="s">
        <v>33</v>
      </c>
      <c r="K7997" t="s">
        <v>3990</v>
      </c>
      <c r="L7997" t="s">
        <v>3990</v>
      </c>
      <c r="M7997" t="s">
        <v>11145</v>
      </c>
      <c r="N7997" t="s">
        <v>3987</v>
      </c>
      <c r="O7997" t="s">
        <v>3988</v>
      </c>
    </row>
    <row r="7998" spans="1:15" x14ac:dyDescent="0.3">
      <c r="A7998" t="s">
        <v>3397</v>
      </c>
      <c r="B7998" t="s">
        <v>3398</v>
      </c>
      <c r="C7998" t="s">
        <v>3991</v>
      </c>
      <c r="D7998">
        <v>2</v>
      </c>
      <c r="E7998">
        <v>0.94072113999999996</v>
      </c>
      <c r="F7998">
        <v>1</v>
      </c>
      <c r="G7998">
        <v>0</v>
      </c>
      <c r="H7998">
        <v>0</v>
      </c>
      <c r="I7998">
        <v>0</v>
      </c>
      <c r="J7998" t="s">
        <v>33</v>
      </c>
      <c r="K7998" t="s">
        <v>3990</v>
      </c>
      <c r="L7998" t="s">
        <v>3990</v>
      </c>
      <c r="M7998" t="s">
        <v>11145</v>
      </c>
      <c r="N7998" t="s">
        <v>3397</v>
      </c>
      <c r="O7998" t="s">
        <v>3398</v>
      </c>
    </row>
    <row r="7999" spans="1:15" x14ac:dyDescent="0.3">
      <c r="A7999" t="s">
        <v>3987</v>
      </c>
      <c r="B7999" t="s">
        <v>3988</v>
      </c>
      <c r="C7999" t="s">
        <v>3989</v>
      </c>
      <c r="D7999">
        <v>1</v>
      </c>
      <c r="E7999">
        <v>-999.99</v>
      </c>
      <c r="F7999">
        <v>0</v>
      </c>
      <c r="G7999">
        <v>0</v>
      </c>
      <c r="H7999">
        <v>0</v>
      </c>
      <c r="I7999">
        <v>0</v>
      </c>
      <c r="J7999" t="s">
        <v>33</v>
      </c>
      <c r="K7999" t="s">
        <v>3990</v>
      </c>
      <c r="L7999" t="s">
        <v>3990</v>
      </c>
      <c r="M7999" t="s">
        <v>11146</v>
      </c>
      <c r="N7999" t="s">
        <v>3987</v>
      </c>
      <c r="O7999" t="s">
        <v>3988</v>
      </c>
    </row>
    <row r="8000" spans="1:15" x14ac:dyDescent="0.3">
      <c r="A8000" t="s">
        <v>3397</v>
      </c>
      <c r="B8000" t="s">
        <v>3398</v>
      </c>
      <c r="C8000" t="s">
        <v>3991</v>
      </c>
      <c r="D8000">
        <v>2</v>
      </c>
      <c r="E8000">
        <v>0.94072113999999996</v>
      </c>
      <c r="F8000">
        <v>1</v>
      </c>
      <c r="G8000">
        <v>0</v>
      </c>
      <c r="H8000">
        <v>0</v>
      </c>
      <c r="I8000">
        <v>0</v>
      </c>
      <c r="J8000" t="s">
        <v>33</v>
      </c>
      <c r="K8000" t="s">
        <v>3990</v>
      </c>
      <c r="L8000" t="s">
        <v>3990</v>
      </c>
      <c r="M8000" t="s">
        <v>11146</v>
      </c>
      <c r="N8000" t="s">
        <v>3397</v>
      </c>
      <c r="O8000" t="s">
        <v>3398</v>
      </c>
    </row>
    <row r="8001" spans="1:15" x14ac:dyDescent="0.3">
      <c r="A8001" t="s">
        <v>3987</v>
      </c>
      <c r="B8001" t="s">
        <v>3988</v>
      </c>
      <c r="C8001" t="s">
        <v>3989</v>
      </c>
      <c r="D8001">
        <v>1</v>
      </c>
      <c r="E8001">
        <v>-999.99</v>
      </c>
      <c r="F8001">
        <v>0</v>
      </c>
      <c r="G8001">
        <v>0</v>
      </c>
      <c r="H8001">
        <v>0</v>
      </c>
      <c r="I8001">
        <v>0</v>
      </c>
      <c r="J8001" t="s">
        <v>33</v>
      </c>
      <c r="K8001" t="s">
        <v>3990</v>
      </c>
      <c r="L8001" t="s">
        <v>3990</v>
      </c>
      <c r="M8001" t="s">
        <v>11147</v>
      </c>
      <c r="N8001" t="s">
        <v>3987</v>
      </c>
      <c r="O8001" t="s">
        <v>3988</v>
      </c>
    </row>
    <row r="8002" spans="1:15" x14ac:dyDescent="0.3">
      <c r="A8002" t="s">
        <v>3397</v>
      </c>
      <c r="B8002" t="s">
        <v>3398</v>
      </c>
      <c r="C8002" t="s">
        <v>3991</v>
      </c>
      <c r="D8002">
        <v>2</v>
      </c>
      <c r="E8002">
        <v>0.94072113999999996</v>
      </c>
      <c r="F8002">
        <v>1</v>
      </c>
      <c r="G8002">
        <v>0</v>
      </c>
      <c r="H8002">
        <v>0</v>
      </c>
      <c r="I8002">
        <v>0</v>
      </c>
      <c r="J8002" t="s">
        <v>33</v>
      </c>
      <c r="K8002" t="s">
        <v>3990</v>
      </c>
      <c r="L8002" t="s">
        <v>3990</v>
      </c>
      <c r="M8002" t="s">
        <v>11147</v>
      </c>
      <c r="N8002" t="s">
        <v>3397</v>
      </c>
      <c r="O8002" t="s">
        <v>3398</v>
      </c>
    </row>
    <row r="8003" spans="1:15" x14ac:dyDescent="0.3">
      <c r="A8003" t="s">
        <v>3362</v>
      </c>
      <c r="B8003" t="s">
        <v>6231</v>
      </c>
      <c r="C8003" t="s">
        <v>6232</v>
      </c>
      <c r="D8003">
        <v>1</v>
      </c>
      <c r="E8003">
        <v>-999.99</v>
      </c>
      <c r="F8003">
        <v>0</v>
      </c>
      <c r="G8003">
        <v>0</v>
      </c>
      <c r="H8003">
        <v>0</v>
      </c>
      <c r="I8003">
        <v>0</v>
      </c>
      <c r="J8003" t="s">
        <v>33</v>
      </c>
      <c r="K8003" t="s">
        <v>6233</v>
      </c>
      <c r="L8003" t="s">
        <v>6233</v>
      </c>
      <c r="M8003" t="s">
        <v>11148</v>
      </c>
      <c r="N8003" t="s">
        <v>3362</v>
      </c>
      <c r="O8003" t="s">
        <v>6231</v>
      </c>
    </row>
    <row r="8004" spans="1:15" x14ac:dyDescent="0.3">
      <c r="A8004" t="s">
        <v>3331</v>
      </c>
      <c r="B8004" t="s">
        <v>6031</v>
      </c>
      <c r="C8004" t="s">
        <v>6032</v>
      </c>
      <c r="D8004">
        <v>1</v>
      </c>
      <c r="E8004">
        <v>-999.99</v>
      </c>
      <c r="F8004">
        <v>0</v>
      </c>
      <c r="G8004">
        <v>0</v>
      </c>
      <c r="H8004">
        <v>0</v>
      </c>
      <c r="I8004">
        <v>0</v>
      </c>
      <c r="J8004" t="s">
        <v>33</v>
      </c>
      <c r="K8004" t="s">
        <v>6033</v>
      </c>
      <c r="L8004" t="s">
        <v>6033</v>
      </c>
      <c r="M8004" t="s">
        <v>11149</v>
      </c>
      <c r="N8004" t="s">
        <v>3331</v>
      </c>
      <c r="O8004" t="s">
        <v>6031</v>
      </c>
    </row>
    <row r="8005" spans="1:15" x14ac:dyDescent="0.3">
      <c r="A8005" t="s">
        <v>3331</v>
      </c>
      <c r="B8005" t="s">
        <v>6031</v>
      </c>
      <c r="C8005" t="s">
        <v>6032</v>
      </c>
      <c r="D8005">
        <v>1</v>
      </c>
      <c r="E8005">
        <v>-999.99</v>
      </c>
      <c r="F8005">
        <v>0</v>
      </c>
      <c r="G8005">
        <v>0</v>
      </c>
      <c r="H8005">
        <v>0</v>
      </c>
      <c r="I8005">
        <v>0</v>
      </c>
      <c r="J8005" t="s">
        <v>33</v>
      </c>
      <c r="K8005" t="s">
        <v>6033</v>
      </c>
      <c r="L8005" t="s">
        <v>6033</v>
      </c>
      <c r="M8005" t="s">
        <v>11150</v>
      </c>
      <c r="N8005" t="s">
        <v>3331</v>
      </c>
      <c r="O8005" t="s">
        <v>6031</v>
      </c>
    </row>
    <row r="8006" spans="1:15" x14ac:dyDescent="0.3">
      <c r="A8006" t="s">
        <v>37</v>
      </c>
      <c r="B8006" t="s">
        <v>888</v>
      </c>
      <c r="C8006" t="s">
        <v>5084</v>
      </c>
      <c r="D8006">
        <v>3</v>
      </c>
      <c r="E8006">
        <v>0.94865547400000005</v>
      </c>
      <c r="F8006">
        <v>1</v>
      </c>
      <c r="G8006">
        <v>0</v>
      </c>
      <c r="H8006">
        <v>0</v>
      </c>
      <c r="I8006">
        <v>0</v>
      </c>
      <c r="J8006" t="s">
        <v>33</v>
      </c>
      <c r="K8006" t="s">
        <v>5085</v>
      </c>
      <c r="L8006" t="s">
        <v>5085</v>
      </c>
      <c r="M8006" t="s">
        <v>11151</v>
      </c>
      <c r="N8006" t="s">
        <v>37</v>
      </c>
      <c r="O8006" t="s">
        <v>888</v>
      </c>
    </row>
    <row r="8007" spans="1:15" x14ac:dyDescent="0.3">
      <c r="A8007" t="s">
        <v>3337</v>
      </c>
      <c r="B8007" t="s">
        <v>3338</v>
      </c>
      <c r="C8007" t="s">
        <v>5086</v>
      </c>
      <c r="D8007">
        <v>1</v>
      </c>
      <c r="E8007">
        <v>0.94865547400000005</v>
      </c>
      <c r="F8007">
        <v>0</v>
      </c>
      <c r="G8007">
        <v>0</v>
      </c>
      <c r="H8007">
        <v>0</v>
      </c>
      <c r="I8007">
        <v>0</v>
      </c>
      <c r="J8007" t="s">
        <v>33</v>
      </c>
      <c r="K8007" t="s">
        <v>5085</v>
      </c>
      <c r="L8007" t="s">
        <v>5085</v>
      </c>
      <c r="M8007" t="s">
        <v>11151</v>
      </c>
      <c r="N8007" t="s">
        <v>3337</v>
      </c>
      <c r="O8007" t="s">
        <v>3338</v>
      </c>
    </row>
    <row r="8008" spans="1:15" x14ac:dyDescent="0.3">
      <c r="A8008" t="s">
        <v>37</v>
      </c>
      <c r="B8008" t="s">
        <v>888</v>
      </c>
      <c r="C8008" t="s">
        <v>5084</v>
      </c>
      <c r="D8008">
        <v>3</v>
      </c>
      <c r="E8008">
        <v>0.94865547400000005</v>
      </c>
      <c r="F8008">
        <v>1</v>
      </c>
      <c r="G8008">
        <v>0</v>
      </c>
      <c r="H8008">
        <v>0</v>
      </c>
      <c r="I8008">
        <v>0</v>
      </c>
      <c r="J8008" t="s">
        <v>33</v>
      </c>
      <c r="K8008" t="s">
        <v>5085</v>
      </c>
      <c r="L8008" t="s">
        <v>5085</v>
      </c>
      <c r="M8008" t="s">
        <v>11152</v>
      </c>
      <c r="N8008" t="s">
        <v>37</v>
      </c>
      <c r="O8008" t="s">
        <v>888</v>
      </c>
    </row>
    <row r="8009" spans="1:15" x14ac:dyDescent="0.3">
      <c r="A8009" t="s">
        <v>3337</v>
      </c>
      <c r="B8009" t="s">
        <v>3338</v>
      </c>
      <c r="C8009" t="s">
        <v>5086</v>
      </c>
      <c r="D8009">
        <v>1</v>
      </c>
      <c r="E8009">
        <v>0.94865547400000005</v>
      </c>
      <c r="F8009">
        <v>0</v>
      </c>
      <c r="G8009">
        <v>0</v>
      </c>
      <c r="H8009">
        <v>0</v>
      </c>
      <c r="I8009">
        <v>0</v>
      </c>
      <c r="J8009" t="s">
        <v>33</v>
      </c>
      <c r="K8009" t="s">
        <v>5085</v>
      </c>
      <c r="L8009" t="s">
        <v>5085</v>
      </c>
      <c r="M8009" t="s">
        <v>11152</v>
      </c>
      <c r="N8009" t="s">
        <v>3337</v>
      </c>
      <c r="O8009" t="s">
        <v>3338</v>
      </c>
    </row>
    <row r="8010" spans="1:15" x14ac:dyDescent="0.3">
      <c r="A8010" t="s">
        <v>35</v>
      </c>
      <c r="B8010" t="s">
        <v>1353</v>
      </c>
      <c r="C8010" t="s">
        <v>4961</v>
      </c>
      <c r="D8010">
        <v>3</v>
      </c>
      <c r="E8010">
        <v>0.96832483800000002</v>
      </c>
      <c r="F8010">
        <v>1</v>
      </c>
      <c r="G8010">
        <v>0</v>
      </c>
      <c r="H8010">
        <v>0</v>
      </c>
      <c r="I8010">
        <v>0</v>
      </c>
      <c r="J8010" t="s">
        <v>33</v>
      </c>
      <c r="K8010" t="s">
        <v>4962</v>
      </c>
      <c r="L8010" t="s">
        <v>4962</v>
      </c>
      <c r="M8010" t="s">
        <v>11153</v>
      </c>
      <c r="N8010" t="s">
        <v>35</v>
      </c>
      <c r="O8010" t="s">
        <v>1353</v>
      </c>
    </row>
    <row r="8011" spans="1:15" x14ac:dyDescent="0.3">
      <c r="A8011" t="s">
        <v>3288</v>
      </c>
      <c r="B8011" t="s">
        <v>3289</v>
      </c>
      <c r="C8011" t="s">
        <v>6086</v>
      </c>
      <c r="D8011">
        <v>2</v>
      </c>
      <c r="E8011">
        <v>0.88204584399999997</v>
      </c>
      <c r="F8011">
        <v>1</v>
      </c>
      <c r="G8011">
        <v>0</v>
      </c>
      <c r="H8011">
        <v>0</v>
      </c>
      <c r="I8011">
        <v>0</v>
      </c>
      <c r="J8011" t="s">
        <v>33</v>
      </c>
      <c r="K8011" t="s">
        <v>6087</v>
      </c>
      <c r="L8011" t="s">
        <v>6087</v>
      </c>
      <c r="M8011" t="s">
        <v>11154</v>
      </c>
      <c r="N8011" t="s">
        <v>3288</v>
      </c>
      <c r="O8011" t="s">
        <v>3289</v>
      </c>
    </row>
    <row r="8012" spans="1:15" x14ac:dyDescent="0.3">
      <c r="A8012" t="s">
        <v>35</v>
      </c>
      <c r="B8012" t="s">
        <v>1353</v>
      </c>
      <c r="C8012" t="s">
        <v>4961</v>
      </c>
      <c r="D8012">
        <v>3</v>
      </c>
      <c r="E8012">
        <v>0.96832483800000002</v>
      </c>
      <c r="F8012">
        <v>1</v>
      </c>
      <c r="G8012">
        <v>0</v>
      </c>
      <c r="H8012">
        <v>0</v>
      </c>
      <c r="I8012">
        <v>0</v>
      </c>
      <c r="J8012" t="s">
        <v>33</v>
      </c>
      <c r="K8012" t="s">
        <v>4962</v>
      </c>
      <c r="L8012" t="s">
        <v>4962</v>
      </c>
      <c r="M8012" t="s">
        <v>363</v>
      </c>
      <c r="N8012" t="s">
        <v>35</v>
      </c>
      <c r="O8012" t="s">
        <v>1353</v>
      </c>
    </row>
    <row r="8013" spans="1:15" x14ac:dyDescent="0.3">
      <c r="A8013" t="s">
        <v>39</v>
      </c>
      <c r="B8013" t="s">
        <v>3307</v>
      </c>
      <c r="C8013" t="s">
        <v>5096</v>
      </c>
      <c r="D8013">
        <v>3</v>
      </c>
      <c r="E8013">
        <v>0.89412129699999998</v>
      </c>
      <c r="F8013">
        <v>1</v>
      </c>
      <c r="G8013">
        <v>0</v>
      </c>
      <c r="H8013">
        <v>0</v>
      </c>
      <c r="I8013">
        <v>0</v>
      </c>
      <c r="J8013" t="s">
        <v>33</v>
      </c>
      <c r="K8013" t="s">
        <v>5097</v>
      </c>
      <c r="L8013" t="s">
        <v>5097</v>
      </c>
      <c r="M8013" t="s">
        <v>11155</v>
      </c>
      <c r="N8013" t="s">
        <v>39</v>
      </c>
      <c r="O8013" t="s">
        <v>3307</v>
      </c>
    </row>
    <row r="8014" spans="1:15" x14ac:dyDescent="0.3">
      <c r="A8014" t="s">
        <v>39</v>
      </c>
      <c r="B8014" t="s">
        <v>3307</v>
      </c>
      <c r="C8014" t="s">
        <v>5096</v>
      </c>
      <c r="D8014">
        <v>3</v>
      </c>
      <c r="E8014">
        <v>0.89412129699999998</v>
      </c>
      <c r="F8014">
        <v>1</v>
      </c>
      <c r="G8014">
        <v>0</v>
      </c>
      <c r="H8014">
        <v>0</v>
      </c>
      <c r="I8014">
        <v>0</v>
      </c>
      <c r="J8014" t="s">
        <v>33</v>
      </c>
      <c r="K8014" t="s">
        <v>5097</v>
      </c>
      <c r="L8014" t="s">
        <v>5097</v>
      </c>
      <c r="M8014" t="s">
        <v>11156</v>
      </c>
      <c r="N8014" t="s">
        <v>39</v>
      </c>
      <c r="O8014" t="s">
        <v>3307</v>
      </c>
    </row>
    <row r="8015" spans="1:15" x14ac:dyDescent="0.3">
      <c r="A8015" t="s">
        <v>39</v>
      </c>
      <c r="B8015" t="s">
        <v>3307</v>
      </c>
      <c r="C8015" t="s">
        <v>5096</v>
      </c>
      <c r="D8015">
        <v>3</v>
      </c>
      <c r="E8015">
        <v>0.89412129699999998</v>
      </c>
      <c r="F8015">
        <v>1</v>
      </c>
      <c r="G8015">
        <v>0</v>
      </c>
      <c r="H8015">
        <v>0</v>
      </c>
      <c r="I8015">
        <v>0</v>
      </c>
      <c r="J8015" t="s">
        <v>33</v>
      </c>
      <c r="K8015" t="s">
        <v>5097</v>
      </c>
      <c r="L8015" t="s">
        <v>5097</v>
      </c>
      <c r="M8015" t="s">
        <v>11157</v>
      </c>
      <c r="N8015" t="s">
        <v>39</v>
      </c>
      <c r="O8015" t="s">
        <v>3307</v>
      </c>
    </row>
    <row r="8016" spans="1:15" x14ac:dyDescent="0.3">
      <c r="A8016" t="s">
        <v>37</v>
      </c>
      <c r="B8016" t="s">
        <v>888</v>
      </c>
      <c r="C8016" t="s">
        <v>5084</v>
      </c>
      <c r="D8016">
        <v>3</v>
      </c>
      <c r="E8016">
        <v>0.94865547400000005</v>
      </c>
      <c r="F8016">
        <v>1</v>
      </c>
      <c r="G8016">
        <v>0</v>
      </c>
      <c r="H8016">
        <v>0</v>
      </c>
      <c r="I8016">
        <v>0</v>
      </c>
      <c r="J8016" t="s">
        <v>33</v>
      </c>
      <c r="K8016" t="s">
        <v>5085</v>
      </c>
      <c r="L8016" t="s">
        <v>5085</v>
      </c>
      <c r="M8016" t="s">
        <v>11158</v>
      </c>
      <c r="N8016" t="s">
        <v>37</v>
      </c>
      <c r="O8016" t="s">
        <v>888</v>
      </c>
    </row>
    <row r="8017" spans="1:15" x14ac:dyDescent="0.3">
      <c r="A8017" t="s">
        <v>3337</v>
      </c>
      <c r="B8017" t="s">
        <v>3338</v>
      </c>
      <c r="C8017" t="s">
        <v>5086</v>
      </c>
      <c r="D8017">
        <v>1</v>
      </c>
      <c r="E8017">
        <v>0.94865547400000005</v>
      </c>
      <c r="F8017">
        <v>0</v>
      </c>
      <c r="G8017">
        <v>0</v>
      </c>
      <c r="H8017">
        <v>0</v>
      </c>
      <c r="I8017">
        <v>0</v>
      </c>
      <c r="J8017" t="s">
        <v>33</v>
      </c>
      <c r="K8017" t="s">
        <v>5085</v>
      </c>
      <c r="L8017" t="s">
        <v>5085</v>
      </c>
      <c r="M8017" t="s">
        <v>11158</v>
      </c>
      <c r="N8017" t="s">
        <v>3337</v>
      </c>
      <c r="O8017" t="s">
        <v>3338</v>
      </c>
    </row>
    <row r="8018" spans="1:15" x14ac:dyDescent="0.3">
      <c r="A8018" t="s">
        <v>37</v>
      </c>
      <c r="B8018" t="s">
        <v>888</v>
      </c>
      <c r="C8018" t="s">
        <v>5084</v>
      </c>
      <c r="D8018">
        <v>3</v>
      </c>
      <c r="E8018">
        <v>0.94865547400000005</v>
      </c>
      <c r="F8018">
        <v>1</v>
      </c>
      <c r="G8018">
        <v>0</v>
      </c>
      <c r="H8018">
        <v>0</v>
      </c>
      <c r="I8018">
        <v>0</v>
      </c>
      <c r="J8018" t="s">
        <v>33</v>
      </c>
      <c r="K8018" t="s">
        <v>5085</v>
      </c>
      <c r="L8018" t="s">
        <v>5085</v>
      </c>
      <c r="M8018" t="s">
        <v>884</v>
      </c>
      <c r="N8018" t="s">
        <v>37</v>
      </c>
      <c r="O8018" t="s">
        <v>888</v>
      </c>
    </row>
    <row r="8019" spans="1:15" x14ac:dyDescent="0.3">
      <c r="A8019" t="s">
        <v>3337</v>
      </c>
      <c r="B8019" t="s">
        <v>3338</v>
      </c>
      <c r="C8019" t="s">
        <v>5086</v>
      </c>
      <c r="D8019">
        <v>1</v>
      </c>
      <c r="E8019">
        <v>0.94865547400000005</v>
      </c>
      <c r="F8019">
        <v>0</v>
      </c>
      <c r="G8019">
        <v>0</v>
      </c>
      <c r="H8019">
        <v>0</v>
      </c>
      <c r="I8019">
        <v>0</v>
      </c>
      <c r="J8019" t="s">
        <v>33</v>
      </c>
      <c r="K8019" t="s">
        <v>5085</v>
      </c>
      <c r="L8019" t="s">
        <v>5085</v>
      </c>
      <c r="M8019" t="s">
        <v>884</v>
      </c>
      <c r="N8019" t="s">
        <v>3337</v>
      </c>
      <c r="O8019" t="s">
        <v>3338</v>
      </c>
    </row>
    <row r="8020" spans="1:15" x14ac:dyDescent="0.3">
      <c r="A8020" t="s">
        <v>37</v>
      </c>
      <c r="B8020" t="s">
        <v>888</v>
      </c>
      <c r="C8020" t="s">
        <v>5084</v>
      </c>
      <c r="D8020">
        <v>3</v>
      </c>
      <c r="E8020">
        <v>0.94865547400000005</v>
      </c>
      <c r="F8020">
        <v>1</v>
      </c>
      <c r="G8020">
        <v>0</v>
      </c>
      <c r="H8020">
        <v>0</v>
      </c>
      <c r="I8020">
        <v>0</v>
      </c>
      <c r="J8020" t="s">
        <v>33</v>
      </c>
      <c r="K8020" t="s">
        <v>5085</v>
      </c>
      <c r="L8020" t="s">
        <v>5085</v>
      </c>
      <c r="M8020" t="s">
        <v>11159</v>
      </c>
      <c r="N8020" t="s">
        <v>37</v>
      </c>
      <c r="O8020" t="s">
        <v>888</v>
      </c>
    </row>
    <row r="8021" spans="1:15" x14ac:dyDescent="0.3">
      <c r="A8021" t="s">
        <v>3337</v>
      </c>
      <c r="B8021" t="s">
        <v>3338</v>
      </c>
      <c r="C8021" t="s">
        <v>5086</v>
      </c>
      <c r="D8021">
        <v>1</v>
      </c>
      <c r="E8021">
        <v>0.94865547400000005</v>
      </c>
      <c r="F8021">
        <v>0</v>
      </c>
      <c r="G8021">
        <v>0</v>
      </c>
      <c r="H8021">
        <v>0</v>
      </c>
      <c r="I8021">
        <v>0</v>
      </c>
      <c r="J8021" t="s">
        <v>33</v>
      </c>
      <c r="K8021" t="s">
        <v>5085</v>
      </c>
      <c r="L8021" t="s">
        <v>5085</v>
      </c>
      <c r="M8021" t="s">
        <v>11159</v>
      </c>
      <c r="N8021" t="s">
        <v>3337</v>
      </c>
      <c r="O8021" t="s">
        <v>3338</v>
      </c>
    </row>
    <row r="8022" spans="1:15" x14ac:dyDescent="0.3">
      <c r="A8022" t="s">
        <v>37</v>
      </c>
      <c r="B8022" t="s">
        <v>888</v>
      </c>
      <c r="C8022" t="s">
        <v>5084</v>
      </c>
      <c r="D8022">
        <v>3</v>
      </c>
      <c r="E8022">
        <v>0.94865547400000005</v>
      </c>
      <c r="F8022">
        <v>1</v>
      </c>
      <c r="G8022">
        <v>0</v>
      </c>
      <c r="H8022">
        <v>0</v>
      </c>
      <c r="I8022">
        <v>0</v>
      </c>
      <c r="J8022" t="s">
        <v>33</v>
      </c>
      <c r="K8022" t="s">
        <v>5085</v>
      </c>
      <c r="L8022" t="s">
        <v>5085</v>
      </c>
      <c r="M8022" t="s">
        <v>11160</v>
      </c>
      <c r="N8022" t="s">
        <v>37</v>
      </c>
      <c r="O8022" t="s">
        <v>888</v>
      </c>
    </row>
    <row r="8023" spans="1:15" x14ac:dyDescent="0.3">
      <c r="A8023" t="s">
        <v>3337</v>
      </c>
      <c r="B8023" t="s">
        <v>3338</v>
      </c>
      <c r="C8023" t="s">
        <v>5086</v>
      </c>
      <c r="D8023">
        <v>1</v>
      </c>
      <c r="E8023">
        <v>0.94865547400000005</v>
      </c>
      <c r="F8023">
        <v>0</v>
      </c>
      <c r="G8023">
        <v>0</v>
      </c>
      <c r="H8023">
        <v>0</v>
      </c>
      <c r="I8023">
        <v>0</v>
      </c>
      <c r="J8023" t="s">
        <v>33</v>
      </c>
      <c r="K8023" t="s">
        <v>5085</v>
      </c>
      <c r="L8023" t="s">
        <v>5085</v>
      </c>
      <c r="M8023" t="s">
        <v>11160</v>
      </c>
      <c r="N8023" t="s">
        <v>3337</v>
      </c>
      <c r="O8023" t="s">
        <v>3338</v>
      </c>
    </row>
    <row r="8024" spans="1:15" x14ac:dyDescent="0.3">
      <c r="A8024" t="s">
        <v>37</v>
      </c>
      <c r="B8024" t="s">
        <v>888</v>
      </c>
      <c r="C8024" t="s">
        <v>5084</v>
      </c>
      <c r="D8024">
        <v>3</v>
      </c>
      <c r="E8024">
        <v>0.94865547400000005</v>
      </c>
      <c r="F8024">
        <v>1</v>
      </c>
      <c r="G8024">
        <v>0</v>
      </c>
      <c r="H8024">
        <v>0</v>
      </c>
      <c r="I8024">
        <v>0</v>
      </c>
      <c r="J8024" t="s">
        <v>33</v>
      </c>
      <c r="K8024" t="s">
        <v>5085</v>
      </c>
      <c r="L8024" t="s">
        <v>5085</v>
      </c>
      <c r="M8024" t="s">
        <v>11161</v>
      </c>
      <c r="N8024" t="s">
        <v>37</v>
      </c>
      <c r="O8024" t="s">
        <v>888</v>
      </c>
    </row>
    <row r="8025" spans="1:15" x14ac:dyDescent="0.3">
      <c r="A8025" t="s">
        <v>3337</v>
      </c>
      <c r="B8025" t="s">
        <v>3338</v>
      </c>
      <c r="C8025" t="s">
        <v>5086</v>
      </c>
      <c r="D8025">
        <v>1</v>
      </c>
      <c r="E8025">
        <v>0.94865547400000005</v>
      </c>
      <c r="F8025">
        <v>0</v>
      </c>
      <c r="G8025">
        <v>0</v>
      </c>
      <c r="H8025">
        <v>0</v>
      </c>
      <c r="I8025">
        <v>0</v>
      </c>
      <c r="J8025" t="s">
        <v>33</v>
      </c>
      <c r="K8025" t="s">
        <v>5085</v>
      </c>
      <c r="L8025" t="s">
        <v>5085</v>
      </c>
      <c r="M8025" t="s">
        <v>11161</v>
      </c>
      <c r="N8025" t="s">
        <v>3337</v>
      </c>
      <c r="O8025" t="s">
        <v>3338</v>
      </c>
    </row>
    <row r="8026" spans="1:15" x14ac:dyDescent="0.3">
      <c r="A8026" t="s">
        <v>37</v>
      </c>
      <c r="B8026" t="s">
        <v>888</v>
      </c>
      <c r="C8026" t="s">
        <v>5084</v>
      </c>
      <c r="D8026">
        <v>3</v>
      </c>
      <c r="E8026">
        <v>0.94865547400000005</v>
      </c>
      <c r="F8026">
        <v>1</v>
      </c>
      <c r="G8026">
        <v>0</v>
      </c>
      <c r="H8026">
        <v>0</v>
      </c>
      <c r="I8026">
        <v>0</v>
      </c>
      <c r="J8026" t="s">
        <v>33</v>
      </c>
      <c r="K8026" t="s">
        <v>5085</v>
      </c>
      <c r="L8026" t="s">
        <v>5085</v>
      </c>
      <c r="M8026" t="s">
        <v>11162</v>
      </c>
      <c r="N8026" t="s">
        <v>37</v>
      </c>
      <c r="O8026" t="s">
        <v>888</v>
      </c>
    </row>
    <row r="8027" spans="1:15" x14ac:dyDescent="0.3">
      <c r="A8027" t="s">
        <v>3337</v>
      </c>
      <c r="B8027" t="s">
        <v>3338</v>
      </c>
      <c r="C8027" t="s">
        <v>5086</v>
      </c>
      <c r="D8027">
        <v>1</v>
      </c>
      <c r="E8027">
        <v>0.94865547400000005</v>
      </c>
      <c r="F8027">
        <v>0</v>
      </c>
      <c r="G8027">
        <v>0</v>
      </c>
      <c r="H8027">
        <v>0</v>
      </c>
      <c r="I8027">
        <v>0</v>
      </c>
      <c r="J8027" t="s">
        <v>33</v>
      </c>
      <c r="K8027" t="s">
        <v>5085</v>
      </c>
      <c r="L8027" t="s">
        <v>5085</v>
      </c>
      <c r="M8027" t="s">
        <v>11162</v>
      </c>
      <c r="N8027" t="s">
        <v>3337</v>
      </c>
      <c r="O8027" t="s">
        <v>3338</v>
      </c>
    </row>
    <row r="8028" spans="1:15" x14ac:dyDescent="0.3">
      <c r="A8028" t="s">
        <v>37</v>
      </c>
      <c r="B8028" t="s">
        <v>888</v>
      </c>
      <c r="C8028" t="s">
        <v>5084</v>
      </c>
      <c r="D8028">
        <v>3</v>
      </c>
      <c r="E8028">
        <v>0.94865547400000005</v>
      </c>
      <c r="F8028">
        <v>1</v>
      </c>
      <c r="G8028">
        <v>0</v>
      </c>
      <c r="H8028">
        <v>0</v>
      </c>
      <c r="I8028">
        <v>0</v>
      </c>
      <c r="J8028" t="s">
        <v>33</v>
      </c>
      <c r="K8028" t="s">
        <v>5085</v>
      </c>
      <c r="L8028" t="s">
        <v>5085</v>
      </c>
      <c r="M8028" t="s">
        <v>11163</v>
      </c>
      <c r="N8028" t="s">
        <v>37</v>
      </c>
      <c r="O8028" t="s">
        <v>888</v>
      </c>
    </row>
    <row r="8029" spans="1:15" x14ac:dyDescent="0.3">
      <c r="A8029" t="s">
        <v>3337</v>
      </c>
      <c r="B8029" t="s">
        <v>3338</v>
      </c>
      <c r="C8029" t="s">
        <v>5086</v>
      </c>
      <c r="D8029">
        <v>1</v>
      </c>
      <c r="E8029">
        <v>0.94865547400000005</v>
      </c>
      <c r="F8029">
        <v>0</v>
      </c>
      <c r="G8029">
        <v>0</v>
      </c>
      <c r="H8029">
        <v>0</v>
      </c>
      <c r="I8029">
        <v>0</v>
      </c>
      <c r="J8029" t="s">
        <v>33</v>
      </c>
      <c r="K8029" t="s">
        <v>5085</v>
      </c>
      <c r="L8029" t="s">
        <v>5085</v>
      </c>
      <c r="M8029" t="s">
        <v>11163</v>
      </c>
      <c r="N8029" t="s">
        <v>3337</v>
      </c>
      <c r="O8029" t="s">
        <v>3338</v>
      </c>
    </row>
    <row r="8030" spans="1:15" x14ac:dyDescent="0.3">
      <c r="A8030" t="s">
        <v>3240</v>
      </c>
      <c r="B8030" t="s">
        <v>3241</v>
      </c>
      <c r="C8030" t="s">
        <v>5100</v>
      </c>
      <c r="D8030">
        <v>3</v>
      </c>
      <c r="E8030">
        <v>0.86791857800000005</v>
      </c>
      <c r="F8030">
        <v>1</v>
      </c>
      <c r="G8030">
        <v>0</v>
      </c>
      <c r="H8030">
        <v>0</v>
      </c>
      <c r="I8030">
        <v>0</v>
      </c>
      <c r="J8030" t="s">
        <v>33</v>
      </c>
      <c r="K8030" t="s">
        <v>5101</v>
      </c>
      <c r="L8030" t="s">
        <v>5101</v>
      </c>
      <c r="M8030" t="s">
        <v>11164</v>
      </c>
      <c r="N8030" t="s">
        <v>3240</v>
      </c>
      <c r="O8030" t="s">
        <v>3241</v>
      </c>
    </row>
    <row r="8031" spans="1:15" x14ac:dyDescent="0.3">
      <c r="A8031" t="s">
        <v>3240</v>
      </c>
      <c r="B8031" t="s">
        <v>3241</v>
      </c>
      <c r="C8031" t="s">
        <v>5100</v>
      </c>
      <c r="D8031">
        <v>3</v>
      </c>
      <c r="E8031">
        <v>0.86791857800000005</v>
      </c>
      <c r="F8031">
        <v>1</v>
      </c>
      <c r="G8031">
        <v>0</v>
      </c>
      <c r="H8031">
        <v>0</v>
      </c>
      <c r="I8031">
        <v>0</v>
      </c>
      <c r="J8031" t="s">
        <v>33</v>
      </c>
      <c r="K8031" t="s">
        <v>5101</v>
      </c>
      <c r="L8031" t="s">
        <v>5101</v>
      </c>
      <c r="M8031" t="s">
        <v>11165</v>
      </c>
      <c r="N8031" t="s">
        <v>3240</v>
      </c>
      <c r="O8031" t="s">
        <v>3241</v>
      </c>
    </row>
    <row r="8032" spans="1:15" x14ac:dyDescent="0.3">
      <c r="A8032" t="s">
        <v>3240</v>
      </c>
      <c r="B8032" t="s">
        <v>3241</v>
      </c>
      <c r="C8032" t="s">
        <v>5100</v>
      </c>
      <c r="D8032">
        <v>3</v>
      </c>
      <c r="E8032">
        <v>0.86791857800000005</v>
      </c>
      <c r="F8032">
        <v>1</v>
      </c>
      <c r="G8032">
        <v>0</v>
      </c>
      <c r="H8032">
        <v>0</v>
      </c>
      <c r="I8032">
        <v>0</v>
      </c>
      <c r="J8032" t="s">
        <v>33</v>
      </c>
      <c r="K8032" t="s">
        <v>5101</v>
      </c>
      <c r="L8032" t="s">
        <v>5101</v>
      </c>
      <c r="M8032" t="s">
        <v>11166</v>
      </c>
      <c r="N8032" t="s">
        <v>3240</v>
      </c>
      <c r="O8032" t="s">
        <v>3241</v>
      </c>
    </row>
    <row r="8033" spans="1:15" x14ac:dyDescent="0.3">
      <c r="A8033" t="s">
        <v>3240</v>
      </c>
      <c r="B8033" t="s">
        <v>3241</v>
      </c>
      <c r="C8033" t="s">
        <v>5100</v>
      </c>
      <c r="D8033">
        <v>3</v>
      </c>
      <c r="E8033">
        <v>0.86791857800000005</v>
      </c>
      <c r="F8033">
        <v>1</v>
      </c>
      <c r="G8033">
        <v>0</v>
      </c>
      <c r="H8033">
        <v>0</v>
      </c>
      <c r="I8033">
        <v>0</v>
      </c>
      <c r="J8033" t="s">
        <v>33</v>
      </c>
      <c r="K8033" t="s">
        <v>5101</v>
      </c>
      <c r="L8033" t="s">
        <v>5101</v>
      </c>
      <c r="M8033" t="s">
        <v>11167</v>
      </c>
      <c r="N8033" t="s">
        <v>3240</v>
      </c>
      <c r="O8033" t="s">
        <v>3241</v>
      </c>
    </row>
    <row r="8034" spans="1:15" x14ac:dyDescent="0.3">
      <c r="A8034" t="s">
        <v>3240</v>
      </c>
      <c r="B8034" t="s">
        <v>3241</v>
      </c>
      <c r="C8034" t="s">
        <v>5100</v>
      </c>
      <c r="D8034">
        <v>3</v>
      </c>
      <c r="E8034">
        <v>0.86791857800000005</v>
      </c>
      <c r="F8034">
        <v>1</v>
      </c>
      <c r="G8034">
        <v>0</v>
      </c>
      <c r="H8034">
        <v>0</v>
      </c>
      <c r="I8034">
        <v>0</v>
      </c>
      <c r="J8034" t="s">
        <v>33</v>
      </c>
      <c r="K8034" t="s">
        <v>5101</v>
      </c>
      <c r="L8034" t="s">
        <v>5101</v>
      </c>
      <c r="M8034" t="s">
        <v>11168</v>
      </c>
      <c r="N8034" t="s">
        <v>3240</v>
      </c>
      <c r="O8034" t="s">
        <v>3241</v>
      </c>
    </row>
    <row r="8035" spans="1:15" x14ac:dyDescent="0.3">
      <c r="A8035" t="s">
        <v>3240</v>
      </c>
      <c r="B8035" t="s">
        <v>3241</v>
      </c>
      <c r="C8035" t="s">
        <v>5100</v>
      </c>
      <c r="D8035">
        <v>3</v>
      </c>
      <c r="E8035">
        <v>0.86791857800000005</v>
      </c>
      <c r="F8035">
        <v>1</v>
      </c>
      <c r="G8035">
        <v>0</v>
      </c>
      <c r="H8035">
        <v>0</v>
      </c>
      <c r="I8035">
        <v>0</v>
      </c>
      <c r="J8035" t="s">
        <v>33</v>
      </c>
      <c r="K8035" t="s">
        <v>5101</v>
      </c>
      <c r="L8035" t="s">
        <v>5101</v>
      </c>
      <c r="M8035" t="s">
        <v>11169</v>
      </c>
      <c r="N8035" t="s">
        <v>3240</v>
      </c>
      <c r="O8035" t="s">
        <v>3241</v>
      </c>
    </row>
    <row r="8036" spans="1:15" x14ac:dyDescent="0.3">
      <c r="A8036" t="s">
        <v>37</v>
      </c>
      <c r="B8036" t="s">
        <v>888</v>
      </c>
      <c r="C8036" t="s">
        <v>5084</v>
      </c>
      <c r="D8036">
        <v>3</v>
      </c>
      <c r="E8036">
        <v>0.94865547400000005</v>
      </c>
      <c r="F8036">
        <v>1</v>
      </c>
      <c r="G8036">
        <v>0</v>
      </c>
      <c r="H8036">
        <v>0</v>
      </c>
      <c r="I8036">
        <v>0</v>
      </c>
      <c r="J8036" t="s">
        <v>33</v>
      </c>
      <c r="K8036" t="s">
        <v>5085</v>
      </c>
      <c r="L8036" t="s">
        <v>5085</v>
      </c>
      <c r="M8036" t="s">
        <v>11170</v>
      </c>
      <c r="N8036" t="s">
        <v>37</v>
      </c>
      <c r="O8036" t="s">
        <v>888</v>
      </c>
    </row>
    <row r="8037" spans="1:15" x14ac:dyDescent="0.3">
      <c r="A8037" t="s">
        <v>3337</v>
      </c>
      <c r="B8037" t="s">
        <v>3338</v>
      </c>
      <c r="C8037" t="s">
        <v>5086</v>
      </c>
      <c r="D8037">
        <v>1</v>
      </c>
      <c r="E8037">
        <v>0.94865547400000005</v>
      </c>
      <c r="F8037">
        <v>0</v>
      </c>
      <c r="G8037">
        <v>0</v>
      </c>
      <c r="H8037">
        <v>0</v>
      </c>
      <c r="I8037">
        <v>0</v>
      </c>
      <c r="J8037" t="s">
        <v>33</v>
      </c>
      <c r="K8037" t="s">
        <v>5085</v>
      </c>
      <c r="L8037" t="s">
        <v>5085</v>
      </c>
      <c r="M8037" t="s">
        <v>11170</v>
      </c>
      <c r="N8037" t="s">
        <v>3337</v>
      </c>
      <c r="O8037" t="s">
        <v>3338</v>
      </c>
    </row>
    <row r="8038" spans="1:15" x14ac:dyDescent="0.3">
      <c r="A8038" t="s">
        <v>37</v>
      </c>
      <c r="B8038" t="s">
        <v>888</v>
      </c>
      <c r="C8038" t="s">
        <v>5084</v>
      </c>
      <c r="D8038">
        <v>3</v>
      </c>
      <c r="E8038">
        <v>0.94865547400000005</v>
      </c>
      <c r="F8038">
        <v>1</v>
      </c>
      <c r="G8038">
        <v>0</v>
      </c>
      <c r="H8038">
        <v>0</v>
      </c>
      <c r="I8038">
        <v>0</v>
      </c>
      <c r="J8038" t="s">
        <v>33</v>
      </c>
      <c r="K8038" t="s">
        <v>5085</v>
      </c>
      <c r="L8038" t="s">
        <v>5085</v>
      </c>
      <c r="M8038" t="s">
        <v>11171</v>
      </c>
      <c r="N8038" t="s">
        <v>37</v>
      </c>
      <c r="O8038" t="s">
        <v>888</v>
      </c>
    </row>
    <row r="8039" spans="1:15" x14ac:dyDescent="0.3">
      <c r="A8039" t="s">
        <v>3337</v>
      </c>
      <c r="B8039" t="s">
        <v>3338</v>
      </c>
      <c r="C8039" t="s">
        <v>5086</v>
      </c>
      <c r="D8039">
        <v>1</v>
      </c>
      <c r="E8039">
        <v>0.94865547400000005</v>
      </c>
      <c r="F8039">
        <v>0</v>
      </c>
      <c r="G8039">
        <v>0</v>
      </c>
      <c r="H8039">
        <v>0</v>
      </c>
      <c r="I8039">
        <v>0</v>
      </c>
      <c r="J8039" t="s">
        <v>33</v>
      </c>
      <c r="K8039" t="s">
        <v>5085</v>
      </c>
      <c r="L8039" t="s">
        <v>5085</v>
      </c>
      <c r="M8039" t="s">
        <v>11171</v>
      </c>
      <c r="N8039" t="s">
        <v>3337</v>
      </c>
      <c r="O8039" t="s">
        <v>3338</v>
      </c>
    </row>
    <row r="8040" spans="1:15" x14ac:dyDescent="0.3">
      <c r="A8040" t="s">
        <v>37</v>
      </c>
      <c r="B8040" t="s">
        <v>888</v>
      </c>
      <c r="C8040" t="s">
        <v>5084</v>
      </c>
      <c r="D8040">
        <v>3</v>
      </c>
      <c r="E8040">
        <v>0.94865547400000005</v>
      </c>
      <c r="F8040">
        <v>1</v>
      </c>
      <c r="G8040">
        <v>0</v>
      </c>
      <c r="H8040">
        <v>0</v>
      </c>
      <c r="I8040">
        <v>0</v>
      </c>
      <c r="J8040" t="s">
        <v>33</v>
      </c>
      <c r="K8040" t="s">
        <v>5085</v>
      </c>
      <c r="L8040" t="s">
        <v>5085</v>
      </c>
      <c r="M8040" t="s">
        <v>779</v>
      </c>
      <c r="N8040" t="s">
        <v>37</v>
      </c>
      <c r="O8040" t="s">
        <v>888</v>
      </c>
    </row>
    <row r="8041" spans="1:15" x14ac:dyDescent="0.3">
      <c r="A8041" t="s">
        <v>3337</v>
      </c>
      <c r="B8041" t="s">
        <v>3338</v>
      </c>
      <c r="C8041" t="s">
        <v>5086</v>
      </c>
      <c r="D8041">
        <v>1</v>
      </c>
      <c r="E8041">
        <v>0.94865547400000005</v>
      </c>
      <c r="F8041">
        <v>0</v>
      </c>
      <c r="G8041">
        <v>0</v>
      </c>
      <c r="H8041">
        <v>0</v>
      </c>
      <c r="I8041">
        <v>0</v>
      </c>
      <c r="J8041" t="s">
        <v>33</v>
      </c>
      <c r="K8041" t="s">
        <v>5085</v>
      </c>
      <c r="L8041" t="s">
        <v>5085</v>
      </c>
      <c r="M8041" t="s">
        <v>779</v>
      </c>
      <c r="N8041" t="s">
        <v>3337</v>
      </c>
      <c r="O8041" t="s">
        <v>3338</v>
      </c>
    </row>
    <row r="8042" spans="1:15" x14ac:dyDescent="0.3">
      <c r="A8042" t="s">
        <v>37</v>
      </c>
      <c r="B8042" t="s">
        <v>888</v>
      </c>
      <c r="C8042" t="s">
        <v>5084</v>
      </c>
      <c r="D8042">
        <v>3</v>
      </c>
      <c r="E8042">
        <v>0.94865547400000005</v>
      </c>
      <c r="F8042">
        <v>1</v>
      </c>
      <c r="G8042">
        <v>0</v>
      </c>
      <c r="H8042">
        <v>0</v>
      </c>
      <c r="I8042">
        <v>0</v>
      </c>
      <c r="J8042" t="s">
        <v>33</v>
      </c>
      <c r="K8042" t="s">
        <v>5085</v>
      </c>
      <c r="L8042" t="s">
        <v>5085</v>
      </c>
      <c r="M8042" t="s">
        <v>11172</v>
      </c>
      <c r="N8042" t="s">
        <v>37</v>
      </c>
      <c r="O8042" t="s">
        <v>888</v>
      </c>
    </row>
    <row r="8043" spans="1:15" x14ac:dyDescent="0.3">
      <c r="A8043" t="s">
        <v>3337</v>
      </c>
      <c r="B8043" t="s">
        <v>3338</v>
      </c>
      <c r="C8043" t="s">
        <v>5086</v>
      </c>
      <c r="D8043">
        <v>1</v>
      </c>
      <c r="E8043">
        <v>0.94865547400000005</v>
      </c>
      <c r="F8043">
        <v>0</v>
      </c>
      <c r="G8043">
        <v>0</v>
      </c>
      <c r="H8043">
        <v>0</v>
      </c>
      <c r="I8043">
        <v>0</v>
      </c>
      <c r="J8043" t="s">
        <v>33</v>
      </c>
      <c r="K8043" t="s">
        <v>5085</v>
      </c>
      <c r="L8043" t="s">
        <v>5085</v>
      </c>
      <c r="M8043" t="s">
        <v>11172</v>
      </c>
      <c r="N8043" t="s">
        <v>3337</v>
      </c>
      <c r="O8043" t="s">
        <v>3338</v>
      </c>
    </row>
    <row r="8044" spans="1:15" x14ac:dyDescent="0.3">
      <c r="A8044" t="s">
        <v>37</v>
      </c>
      <c r="B8044" t="s">
        <v>888</v>
      </c>
      <c r="C8044" t="s">
        <v>5084</v>
      </c>
      <c r="D8044">
        <v>3</v>
      </c>
      <c r="E8044">
        <v>0.94865547400000005</v>
      </c>
      <c r="F8044">
        <v>1</v>
      </c>
      <c r="G8044">
        <v>0</v>
      </c>
      <c r="H8044">
        <v>0</v>
      </c>
      <c r="I8044">
        <v>0</v>
      </c>
      <c r="J8044" t="s">
        <v>33</v>
      </c>
      <c r="K8044" t="s">
        <v>5085</v>
      </c>
      <c r="L8044" t="s">
        <v>5085</v>
      </c>
      <c r="M8044" t="s">
        <v>11173</v>
      </c>
      <c r="N8044" t="s">
        <v>37</v>
      </c>
      <c r="O8044" t="s">
        <v>888</v>
      </c>
    </row>
    <row r="8045" spans="1:15" x14ac:dyDescent="0.3">
      <c r="A8045" t="s">
        <v>3337</v>
      </c>
      <c r="B8045" t="s">
        <v>3338</v>
      </c>
      <c r="C8045" t="s">
        <v>5086</v>
      </c>
      <c r="D8045">
        <v>1</v>
      </c>
      <c r="E8045">
        <v>0.94865547400000005</v>
      </c>
      <c r="F8045">
        <v>0</v>
      </c>
      <c r="G8045">
        <v>0</v>
      </c>
      <c r="H8045">
        <v>0</v>
      </c>
      <c r="I8045">
        <v>0</v>
      </c>
      <c r="J8045" t="s">
        <v>33</v>
      </c>
      <c r="K8045" t="s">
        <v>5085</v>
      </c>
      <c r="L8045" t="s">
        <v>5085</v>
      </c>
      <c r="M8045" t="s">
        <v>11173</v>
      </c>
      <c r="N8045" t="s">
        <v>3337</v>
      </c>
      <c r="O8045" t="s">
        <v>3338</v>
      </c>
    </row>
    <row r="8046" spans="1:15" x14ac:dyDescent="0.3">
      <c r="A8046" t="s">
        <v>3240</v>
      </c>
      <c r="B8046" t="s">
        <v>3241</v>
      </c>
      <c r="C8046" t="s">
        <v>5100</v>
      </c>
      <c r="D8046">
        <v>3</v>
      </c>
      <c r="E8046">
        <v>0.86791857800000005</v>
      </c>
      <c r="F8046">
        <v>1</v>
      </c>
      <c r="G8046">
        <v>0</v>
      </c>
      <c r="H8046">
        <v>0</v>
      </c>
      <c r="I8046">
        <v>0</v>
      </c>
      <c r="J8046" t="s">
        <v>33</v>
      </c>
      <c r="K8046" t="s">
        <v>5101</v>
      </c>
      <c r="L8046" t="s">
        <v>5101</v>
      </c>
      <c r="M8046" t="s">
        <v>11174</v>
      </c>
      <c r="N8046" t="s">
        <v>3240</v>
      </c>
      <c r="O8046" t="s">
        <v>3241</v>
      </c>
    </row>
    <row r="8047" spans="1:15" x14ac:dyDescent="0.3">
      <c r="A8047" t="s">
        <v>3240</v>
      </c>
      <c r="B8047" t="s">
        <v>3241</v>
      </c>
      <c r="C8047" t="s">
        <v>5100</v>
      </c>
      <c r="D8047">
        <v>3</v>
      </c>
      <c r="E8047">
        <v>0.86791857800000005</v>
      </c>
      <c r="F8047">
        <v>1</v>
      </c>
      <c r="G8047">
        <v>0</v>
      </c>
      <c r="H8047">
        <v>0</v>
      </c>
      <c r="I8047">
        <v>0</v>
      </c>
      <c r="J8047" t="s">
        <v>33</v>
      </c>
      <c r="K8047" t="s">
        <v>5101</v>
      </c>
      <c r="L8047" t="s">
        <v>5101</v>
      </c>
      <c r="M8047" t="s">
        <v>11175</v>
      </c>
      <c r="N8047" t="s">
        <v>3240</v>
      </c>
      <c r="O8047" t="s">
        <v>3241</v>
      </c>
    </row>
    <row r="8048" spans="1:15" x14ac:dyDescent="0.3">
      <c r="A8048" t="s">
        <v>39</v>
      </c>
      <c r="B8048" t="s">
        <v>3307</v>
      </c>
      <c r="C8048" t="s">
        <v>5096</v>
      </c>
      <c r="D8048">
        <v>3</v>
      </c>
      <c r="E8048">
        <v>0.89412129699999998</v>
      </c>
      <c r="F8048">
        <v>1</v>
      </c>
      <c r="G8048">
        <v>0</v>
      </c>
      <c r="H8048">
        <v>0</v>
      </c>
      <c r="I8048">
        <v>0</v>
      </c>
      <c r="J8048" t="s">
        <v>33</v>
      </c>
      <c r="K8048" t="s">
        <v>5097</v>
      </c>
      <c r="L8048" t="s">
        <v>5097</v>
      </c>
      <c r="M8048" t="s">
        <v>1543</v>
      </c>
      <c r="N8048" t="s">
        <v>39</v>
      </c>
      <c r="O8048" t="s">
        <v>3307</v>
      </c>
    </row>
    <row r="8049" spans="1:15" x14ac:dyDescent="0.3">
      <c r="A8049" t="s">
        <v>39</v>
      </c>
      <c r="B8049" t="s">
        <v>3307</v>
      </c>
      <c r="C8049" t="s">
        <v>5096</v>
      </c>
      <c r="D8049">
        <v>3</v>
      </c>
      <c r="E8049">
        <v>0.89412129699999998</v>
      </c>
      <c r="F8049">
        <v>1</v>
      </c>
      <c r="G8049">
        <v>0</v>
      </c>
      <c r="H8049">
        <v>0</v>
      </c>
      <c r="I8049">
        <v>0</v>
      </c>
      <c r="J8049" t="s">
        <v>33</v>
      </c>
      <c r="K8049" t="s">
        <v>5097</v>
      </c>
      <c r="L8049" t="s">
        <v>5097</v>
      </c>
      <c r="M8049" t="s">
        <v>11176</v>
      </c>
      <c r="N8049" t="s">
        <v>39</v>
      </c>
      <c r="O8049" t="s">
        <v>3307</v>
      </c>
    </row>
    <row r="8050" spans="1:15" x14ac:dyDescent="0.3">
      <c r="A8050" t="s">
        <v>39</v>
      </c>
      <c r="B8050" t="s">
        <v>3307</v>
      </c>
      <c r="C8050" t="s">
        <v>5096</v>
      </c>
      <c r="D8050">
        <v>3</v>
      </c>
      <c r="E8050">
        <v>0.89412129699999998</v>
      </c>
      <c r="F8050">
        <v>1</v>
      </c>
      <c r="G8050">
        <v>0</v>
      </c>
      <c r="H8050">
        <v>0</v>
      </c>
      <c r="I8050">
        <v>0</v>
      </c>
      <c r="J8050" t="s">
        <v>33</v>
      </c>
      <c r="K8050" t="s">
        <v>5097</v>
      </c>
      <c r="L8050" t="s">
        <v>5097</v>
      </c>
      <c r="M8050" t="s">
        <v>755</v>
      </c>
      <c r="N8050" t="s">
        <v>39</v>
      </c>
      <c r="O8050" t="s">
        <v>3307</v>
      </c>
    </row>
    <row r="8051" spans="1:15" x14ac:dyDescent="0.3">
      <c r="A8051" t="s">
        <v>59</v>
      </c>
      <c r="B8051" t="s">
        <v>3285</v>
      </c>
      <c r="C8051" t="s">
        <v>5049</v>
      </c>
      <c r="D8051">
        <v>3</v>
      </c>
      <c r="E8051">
        <v>0.96580895499999997</v>
      </c>
      <c r="F8051">
        <v>1</v>
      </c>
      <c r="G8051">
        <v>0</v>
      </c>
      <c r="H8051">
        <v>0</v>
      </c>
      <c r="I8051">
        <v>0</v>
      </c>
      <c r="J8051" t="s">
        <v>33</v>
      </c>
      <c r="K8051" t="s">
        <v>5050</v>
      </c>
      <c r="L8051" t="s">
        <v>5050</v>
      </c>
      <c r="M8051" t="s">
        <v>3285</v>
      </c>
      <c r="N8051" t="s">
        <v>59</v>
      </c>
      <c r="O8051" t="s">
        <v>3285</v>
      </c>
    </row>
    <row r="8052" spans="1:15" x14ac:dyDescent="0.3">
      <c r="A8052" t="s">
        <v>59</v>
      </c>
      <c r="B8052" t="s">
        <v>3285</v>
      </c>
      <c r="C8052" t="s">
        <v>5049</v>
      </c>
      <c r="D8052">
        <v>3</v>
      </c>
      <c r="E8052">
        <v>0.96580895499999997</v>
      </c>
      <c r="F8052">
        <v>1</v>
      </c>
      <c r="G8052">
        <v>0</v>
      </c>
      <c r="H8052">
        <v>0</v>
      </c>
      <c r="I8052">
        <v>0</v>
      </c>
      <c r="J8052" t="s">
        <v>33</v>
      </c>
      <c r="K8052" t="s">
        <v>5050</v>
      </c>
      <c r="L8052" t="s">
        <v>5050</v>
      </c>
      <c r="M8052" t="s">
        <v>11177</v>
      </c>
      <c r="N8052" t="s">
        <v>59</v>
      </c>
      <c r="O8052" t="s">
        <v>3285</v>
      </c>
    </row>
    <row r="8053" spans="1:15" x14ac:dyDescent="0.3">
      <c r="A8053" t="s">
        <v>3256</v>
      </c>
      <c r="B8053" t="s">
        <v>3257</v>
      </c>
      <c r="C8053" t="s">
        <v>5069</v>
      </c>
      <c r="D8053">
        <v>2</v>
      </c>
      <c r="E8053">
        <v>0.92180726000000002</v>
      </c>
      <c r="F8053">
        <v>0</v>
      </c>
      <c r="G8053">
        <v>1</v>
      </c>
      <c r="H8053">
        <v>0</v>
      </c>
      <c r="I8053">
        <v>0</v>
      </c>
      <c r="J8053" t="s">
        <v>33</v>
      </c>
      <c r="K8053" t="s">
        <v>5070</v>
      </c>
      <c r="L8053" t="s">
        <v>5070</v>
      </c>
      <c r="M8053" t="s">
        <v>11178</v>
      </c>
      <c r="N8053" t="s">
        <v>3256</v>
      </c>
      <c r="O8053" t="s">
        <v>3257</v>
      </c>
    </row>
    <row r="8054" spans="1:15" x14ac:dyDescent="0.3">
      <c r="A8054" t="s">
        <v>47</v>
      </c>
      <c r="B8054" t="s">
        <v>3327</v>
      </c>
      <c r="C8054" t="s">
        <v>5071</v>
      </c>
      <c r="D8054">
        <v>3</v>
      </c>
      <c r="E8054">
        <v>0.92180726000000002</v>
      </c>
      <c r="F8054">
        <v>0</v>
      </c>
      <c r="G8054">
        <v>0</v>
      </c>
      <c r="H8054">
        <v>0</v>
      </c>
      <c r="I8054">
        <v>0</v>
      </c>
      <c r="J8054" t="s">
        <v>33</v>
      </c>
      <c r="K8054" t="s">
        <v>5070</v>
      </c>
      <c r="L8054" t="s">
        <v>5070</v>
      </c>
      <c r="M8054" t="s">
        <v>11178</v>
      </c>
      <c r="N8054" t="s">
        <v>47</v>
      </c>
      <c r="O8054" t="s">
        <v>3327</v>
      </c>
    </row>
    <row r="8055" spans="1:15" x14ac:dyDescent="0.3">
      <c r="A8055" t="s">
        <v>3256</v>
      </c>
      <c r="B8055" t="s">
        <v>3257</v>
      </c>
      <c r="C8055" t="s">
        <v>5069</v>
      </c>
      <c r="D8055">
        <v>2</v>
      </c>
      <c r="E8055">
        <v>0.92180726000000002</v>
      </c>
      <c r="F8055">
        <v>0</v>
      </c>
      <c r="G8055">
        <v>1</v>
      </c>
      <c r="H8055">
        <v>0</v>
      </c>
      <c r="I8055">
        <v>0</v>
      </c>
      <c r="J8055" t="s">
        <v>33</v>
      </c>
      <c r="K8055" t="s">
        <v>5070</v>
      </c>
      <c r="L8055" t="s">
        <v>5070</v>
      </c>
      <c r="M8055" t="s">
        <v>11179</v>
      </c>
      <c r="N8055" t="s">
        <v>3256</v>
      </c>
      <c r="O8055" t="s">
        <v>3257</v>
      </c>
    </row>
    <row r="8056" spans="1:15" x14ac:dyDescent="0.3">
      <c r="A8056" t="s">
        <v>47</v>
      </c>
      <c r="B8056" t="s">
        <v>3327</v>
      </c>
      <c r="C8056" t="s">
        <v>5071</v>
      </c>
      <c r="D8056">
        <v>3</v>
      </c>
      <c r="E8056">
        <v>0.92180726000000002</v>
      </c>
      <c r="F8056">
        <v>0</v>
      </c>
      <c r="G8056">
        <v>0</v>
      </c>
      <c r="H8056">
        <v>0</v>
      </c>
      <c r="I8056">
        <v>0</v>
      </c>
      <c r="J8056" t="s">
        <v>33</v>
      </c>
      <c r="K8056" t="s">
        <v>5070</v>
      </c>
      <c r="L8056" t="s">
        <v>5070</v>
      </c>
      <c r="M8056" t="s">
        <v>11179</v>
      </c>
      <c r="N8056" t="s">
        <v>47</v>
      </c>
      <c r="O8056" t="s">
        <v>3327</v>
      </c>
    </row>
    <row r="8057" spans="1:15" x14ac:dyDescent="0.3">
      <c r="A8057" t="s">
        <v>3256</v>
      </c>
      <c r="B8057" t="s">
        <v>3257</v>
      </c>
      <c r="C8057" t="s">
        <v>5069</v>
      </c>
      <c r="D8057">
        <v>2</v>
      </c>
      <c r="E8057">
        <v>0.92180726000000002</v>
      </c>
      <c r="F8057">
        <v>0</v>
      </c>
      <c r="G8057">
        <v>1</v>
      </c>
      <c r="H8057">
        <v>0</v>
      </c>
      <c r="I8057">
        <v>0</v>
      </c>
      <c r="J8057" t="s">
        <v>33</v>
      </c>
      <c r="K8057" t="s">
        <v>5070</v>
      </c>
      <c r="L8057" t="s">
        <v>5070</v>
      </c>
      <c r="M8057" t="s">
        <v>11180</v>
      </c>
      <c r="N8057" t="s">
        <v>3256</v>
      </c>
      <c r="O8057" t="s">
        <v>3257</v>
      </c>
    </row>
    <row r="8058" spans="1:15" x14ac:dyDescent="0.3">
      <c r="A8058" t="s">
        <v>47</v>
      </c>
      <c r="B8058" t="s">
        <v>3327</v>
      </c>
      <c r="C8058" t="s">
        <v>5071</v>
      </c>
      <c r="D8058">
        <v>3</v>
      </c>
      <c r="E8058">
        <v>0.92180726000000002</v>
      </c>
      <c r="F8058">
        <v>0</v>
      </c>
      <c r="G8058">
        <v>0</v>
      </c>
      <c r="H8058">
        <v>0</v>
      </c>
      <c r="I8058">
        <v>0</v>
      </c>
      <c r="J8058" t="s">
        <v>33</v>
      </c>
      <c r="K8058" t="s">
        <v>5070</v>
      </c>
      <c r="L8058" t="s">
        <v>5070</v>
      </c>
      <c r="M8058" t="s">
        <v>11180</v>
      </c>
      <c r="N8058" t="s">
        <v>47</v>
      </c>
      <c r="O8058" t="s">
        <v>3327</v>
      </c>
    </row>
    <row r="8059" spans="1:15" x14ac:dyDescent="0.3">
      <c r="A8059" t="s">
        <v>37</v>
      </c>
      <c r="B8059" t="s">
        <v>888</v>
      </c>
      <c r="C8059" t="s">
        <v>5084</v>
      </c>
      <c r="D8059">
        <v>3</v>
      </c>
      <c r="E8059">
        <v>0.94865547400000005</v>
      </c>
      <c r="F8059">
        <v>1</v>
      </c>
      <c r="G8059">
        <v>0</v>
      </c>
      <c r="H8059">
        <v>0</v>
      </c>
      <c r="I8059">
        <v>0</v>
      </c>
      <c r="J8059" t="s">
        <v>33</v>
      </c>
      <c r="K8059" t="s">
        <v>5085</v>
      </c>
      <c r="L8059" t="s">
        <v>5085</v>
      </c>
      <c r="M8059" t="s">
        <v>11181</v>
      </c>
      <c r="N8059" t="s">
        <v>37</v>
      </c>
      <c r="O8059" t="s">
        <v>888</v>
      </c>
    </row>
    <row r="8060" spans="1:15" x14ac:dyDescent="0.3">
      <c r="A8060" t="s">
        <v>3337</v>
      </c>
      <c r="B8060" t="s">
        <v>3338</v>
      </c>
      <c r="C8060" t="s">
        <v>5086</v>
      </c>
      <c r="D8060">
        <v>1</v>
      </c>
      <c r="E8060">
        <v>0.94865547400000005</v>
      </c>
      <c r="F8060">
        <v>0</v>
      </c>
      <c r="G8060">
        <v>0</v>
      </c>
      <c r="H8060">
        <v>0</v>
      </c>
      <c r="I8060">
        <v>0</v>
      </c>
      <c r="J8060" t="s">
        <v>33</v>
      </c>
      <c r="K8060" t="s">
        <v>5085</v>
      </c>
      <c r="L8060" t="s">
        <v>5085</v>
      </c>
      <c r="M8060" t="s">
        <v>11181</v>
      </c>
      <c r="N8060" t="s">
        <v>3337</v>
      </c>
      <c r="O8060" t="s">
        <v>3338</v>
      </c>
    </row>
    <row r="8061" spans="1:15" x14ac:dyDescent="0.3">
      <c r="A8061" t="s">
        <v>3240</v>
      </c>
      <c r="B8061" t="s">
        <v>3241</v>
      </c>
      <c r="C8061" t="s">
        <v>5100</v>
      </c>
      <c r="D8061">
        <v>3</v>
      </c>
      <c r="E8061">
        <v>0.86791857800000005</v>
      </c>
      <c r="F8061">
        <v>1</v>
      </c>
      <c r="G8061">
        <v>0</v>
      </c>
      <c r="H8061">
        <v>0</v>
      </c>
      <c r="I8061">
        <v>0</v>
      </c>
      <c r="J8061" t="s">
        <v>33</v>
      </c>
      <c r="K8061" t="s">
        <v>5101</v>
      </c>
      <c r="L8061" t="s">
        <v>5101</v>
      </c>
      <c r="M8061" t="s">
        <v>11182</v>
      </c>
      <c r="N8061" t="s">
        <v>3240</v>
      </c>
      <c r="O8061" t="s">
        <v>3241</v>
      </c>
    </row>
    <row r="8062" spans="1:15" x14ac:dyDescent="0.3">
      <c r="A8062" t="s">
        <v>59</v>
      </c>
      <c r="B8062" t="s">
        <v>3285</v>
      </c>
      <c r="C8062" t="s">
        <v>5049</v>
      </c>
      <c r="D8062">
        <v>3</v>
      </c>
      <c r="E8062">
        <v>0.96580895499999997</v>
      </c>
      <c r="F8062">
        <v>1</v>
      </c>
      <c r="G8062">
        <v>0</v>
      </c>
      <c r="H8062">
        <v>0</v>
      </c>
      <c r="I8062">
        <v>0</v>
      </c>
      <c r="J8062" t="s">
        <v>33</v>
      </c>
      <c r="K8062" t="s">
        <v>5050</v>
      </c>
      <c r="L8062" t="s">
        <v>5050</v>
      </c>
      <c r="M8062" t="s">
        <v>11183</v>
      </c>
      <c r="N8062" t="s">
        <v>59</v>
      </c>
      <c r="O8062" t="s">
        <v>3285</v>
      </c>
    </row>
    <row r="8063" spans="1:15" x14ac:dyDescent="0.3">
      <c r="A8063" t="s">
        <v>37</v>
      </c>
      <c r="B8063" t="s">
        <v>888</v>
      </c>
      <c r="C8063" t="s">
        <v>5084</v>
      </c>
      <c r="D8063">
        <v>3</v>
      </c>
      <c r="E8063">
        <v>0.94865547400000005</v>
      </c>
      <c r="F8063">
        <v>1</v>
      </c>
      <c r="G8063">
        <v>0</v>
      </c>
      <c r="H8063">
        <v>0</v>
      </c>
      <c r="I8063">
        <v>0</v>
      </c>
      <c r="J8063" t="s">
        <v>33</v>
      </c>
      <c r="K8063" t="s">
        <v>5085</v>
      </c>
      <c r="L8063" t="s">
        <v>5085</v>
      </c>
      <c r="M8063" t="s">
        <v>3338</v>
      </c>
      <c r="N8063" t="s">
        <v>37</v>
      </c>
      <c r="O8063" t="s">
        <v>888</v>
      </c>
    </row>
    <row r="8064" spans="1:15" x14ac:dyDescent="0.3">
      <c r="A8064" t="s">
        <v>3337</v>
      </c>
      <c r="B8064" t="s">
        <v>3338</v>
      </c>
      <c r="C8064" t="s">
        <v>5086</v>
      </c>
      <c r="D8064">
        <v>1</v>
      </c>
      <c r="E8064">
        <v>0.94865547400000005</v>
      </c>
      <c r="F8064">
        <v>0</v>
      </c>
      <c r="G8064">
        <v>0</v>
      </c>
      <c r="H8064">
        <v>0</v>
      </c>
      <c r="I8064">
        <v>0</v>
      </c>
      <c r="J8064" t="s">
        <v>33</v>
      </c>
      <c r="K8064" t="s">
        <v>5085</v>
      </c>
      <c r="L8064" t="s">
        <v>5085</v>
      </c>
      <c r="M8064" t="s">
        <v>3338</v>
      </c>
      <c r="N8064" t="s">
        <v>3337</v>
      </c>
      <c r="O8064" t="s">
        <v>3338</v>
      </c>
    </row>
    <row r="8065" spans="1:15" x14ac:dyDescent="0.3">
      <c r="A8065" t="s">
        <v>3240</v>
      </c>
      <c r="B8065" t="s">
        <v>3241</v>
      </c>
      <c r="C8065" t="s">
        <v>5100</v>
      </c>
      <c r="D8065">
        <v>3</v>
      </c>
      <c r="E8065">
        <v>0.86791857800000005</v>
      </c>
      <c r="F8065">
        <v>1</v>
      </c>
      <c r="G8065">
        <v>0</v>
      </c>
      <c r="H8065">
        <v>0</v>
      </c>
      <c r="I8065">
        <v>0</v>
      </c>
      <c r="J8065" t="s">
        <v>33</v>
      </c>
      <c r="K8065" t="s">
        <v>5101</v>
      </c>
      <c r="L8065" t="s">
        <v>5101</v>
      </c>
      <c r="M8065" t="s">
        <v>11184</v>
      </c>
      <c r="N8065" t="s">
        <v>3240</v>
      </c>
      <c r="O8065" t="s">
        <v>3241</v>
      </c>
    </row>
    <row r="8066" spans="1:15" x14ac:dyDescent="0.3">
      <c r="A8066" t="s">
        <v>37</v>
      </c>
      <c r="B8066" t="s">
        <v>888</v>
      </c>
      <c r="C8066" t="s">
        <v>5084</v>
      </c>
      <c r="D8066">
        <v>3</v>
      </c>
      <c r="E8066">
        <v>0.94865547400000005</v>
      </c>
      <c r="F8066">
        <v>1</v>
      </c>
      <c r="G8066">
        <v>0</v>
      </c>
      <c r="H8066">
        <v>0</v>
      </c>
      <c r="I8066">
        <v>0</v>
      </c>
      <c r="J8066" t="s">
        <v>33</v>
      </c>
      <c r="K8066" t="s">
        <v>5085</v>
      </c>
      <c r="L8066" t="s">
        <v>5085</v>
      </c>
      <c r="M8066" t="s">
        <v>11185</v>
      </c>
      <c r="N8066" t="s">
        <v>37</v>
      </c>
      <c r="O8066" t="s">
        <v>888</v>
      </c>
    </row>
    <row r="8067" spans="1:15" x14ac:dyDescent="0.3">
      <c r="A8067" t="s">
        <v>3337</v>
      </c>
      <c r="B8067" t="s">
        <v>3338</v>
      </c>
      <c r="C8067" t="s">
        <v>5086</v>
      </c>
      <c r="D8067">
        <v>1</v>
      </c>
      <c r="E8067">
        <v>0.94865547400000005</v>
      </c>
      <c r="F8067">
        <v>0</v>
      </c>
      <c r="G8067">
        <v>0</v>
      </c>
      <c r="H8067">
        <v>0</v>
      </c>
      <c r="I8067">
        <v>0</v>
      </c>
      <c r="J8067" t="s">
        <v>33</v>
      </c>
      <c r="K8067" t="s">
        <v>5085</v>
      </c>
      <c r="L8067" t="s">
        <v>5085</v>
      </c>
      <c r="M8067" t="s">
        <v>11185</v>
      </c>
      <c r="N8067" t="s">
        <v>3337</v>
      </c>
      <c r="O8067" t="s">
        <v>3338</v>
      </c>
    </row>
    <row r="8068" spans="1:15" x14ac:dyDescent="0.3">
      <c r="A8068" t="s">
        <v>3256</v>
      </c>
      <c r="B8068" t="s">
        <v>3257</v>
      </c>
      <c r="C8068" t="s">
        <v>5069</v>
      </c>
      <c r="D8068">
        <v>2</v>
      </c>
      <c r="E8068">
        <v>0.92180726000000002</v>
      </c>
      <c r="F8068">
        <v>0</v>
      </c>
      <c r="G8068">
        <v>1</v>
      </c>
      <c r="H8068">
        <v>0</v>
      </c>
      <c r="I8068">
        <v>0</v>
      </c>
      <c r="J8068" t="s">
        <v>33</v>
      </c>
      <c r="K8068" t="s">
        <v>5070</v>
      </c>
      <c r="L8068" t="s">
        <v>5070</v>
      </c>
      <c r="M8068" t="s">
        <v>3327</v>
      </c>
      <c r="N8068" t="s">
        <v>3256</v>
      </c>
      <c r="O8068" t="s">
        <v>3257</v>
      </c>
    </row>
    <row r="8069" spans="1:15" x14ac:dyDescent="0.3">
      <c r="A8069" t="s">
        <v>47</v>
      </c>
      <c r="B8069" t="s">
        <v>3327</v>
      </c>
      <c r="C8069" t="s">
        <v>5071</v>
      </c>
      <c r="D8069">
        <v>3</v>
      </c>
      <c r="E8069">
        <v>0.92180726000000002</v>
      </c>
      <c r="F8069">
        <v>0</v>
      </c>
      <c r="G8069">
        <v>0</v>
      </c>
      <c r="H8069">
        <v>0</v>
      </c>
      <c r="I8069">
        <v>0</v>
      </c>
      <c r="J8069" t="s">
        <v>33</v>
      </c>
      <c r="K8069" t="s">
        <v>5070</v>
      </c>
      <c r="L8069" t="s">
        <v>5070</v>
      </c>
      <c r="M8069" t="s">
        <v>3327</v>
      </c>
      <c r="N8069" t="s">
        <v>47</v>
      </c>
      <c r="O8069" t="s">
        <v>3327</v>
      </c>
    </row>
    <row r="8070" spans="1:15" x14ac:dyDescent="0.3">
      <c r="A8070" t="s">
        <v>43</v>
      </c>
      <c r="B8070" t="s">
        <v>1275</v>
      </c>
      <c r="C8070" t="s">
        <v>4101</v>
      </c>
      <c r="D8070">
        <v>3</v>
      </c>
      <c r="E8070">
        <v>0.99179899699999996</v>
      </c>
      <c r="F8070">
        <v>1</v>
      </c>
      <c r="G8070">
        <v>0</v>
      </c>
      <c r="H8070">
        <v>0</v>
      </c>
      <c r="I8070">
        <v>0</v>
      </c>
      <c r="J8070" t="s">
        <v>33</v>
      </c>
      <c r="K8070" t="s">
        <v>4102</v>
      </c>
      <c r="L8070" t="s">
        <v>4102</v>
      </c>
      <c r="M8070" t="s">
        <v>11186</v>
      </c>
      <c r="N8070" t="s">
        <v>43</v>
      </c>
      <c r="O8070" t="s">
        <v>1275</v>
      </c>
    </row>
    <row r="8071" spans="1:15" x14ac:dyDescent="0.3">
      <c r="A8071" t="s">
        <v>43</v>
      </c>
      <c r="B8071" t="s">
        <v>1275</v>
      </c>
      <c r="C8071" t="s">
        <v>4101</v>
      </c>
      <c r="D8071">
        <v>3</v>
      </c>
      <c r="E8071">
        <v>0.99179899699999996</v>
      </c>
      <c r="F8071">
        <v>1</v>
      </c>
      <c r="G8071">
        <v>0</v>
      </c>
      <c r="H8071">
        <v>0</v>
      </c>
      <c r="I8071">
        <v>0</v>
      </c>
      <c r="J8071" t="s">
        <v>33</v>
      </c>
      <c r="K8071" t="s">
        <v>4102</v>
      </c>
      <c r="L8071" t="s">
        <v>4102</v>
      </c>
      <c r="M8071" t="s">
        <v>11187</v>
      </c>
      <c r="N8071" t="s">
        <v>43</v>
      </c>
      <c r="O8071" t="s">
        <v>1275</v>
      </c>
    </row>
    <row r="8072" spans="1:15" x14ac:dyDescent="0.3">
      <c r="A8072" t="s">
        <v>61</v>
      </c>
      <c r="B8072" t="s">
        <v>3328</v>
      </c>
      <c r="C8072" t="s">
        <v>5227</v>
      </c>
      <c r="D8072">
        <v>2</v>
      </c>
      <c r="E8072">
        <v>0.902249211</v>
      </c>
      <c r="F8072">
        <v>0</v>
      </c>
      <c r="G8072">
        <v>0</v>
      </c>
      <c r="H8072">
        <v>0</v>
      </c>
      <c r="I8072">
        <v>0</v>
      </c>
      <c r="J8072" t="s">
        <v>33</v>
      </c>
      <c r="K8072" t="s">
        <v>5228</v>
      </c>
      <c r="L8072" t="s">
        <v>5228</v>
      </c>
      <c r="M8072" t="s">
        <v>11188</v>
      </c>
      <c r="N8072" t="s">
        <v>61</v>
      </c>
      <c r="O8072" t="s">
        <v>3328</v>
      </c>
    </row>
    <row r="8073" spans="1:15" x14ac:dyDescent="0.3">
      <c r="A8073" t="s">
        <v>3256</v>
      </c>
      <c r="B8073" t="s">
        <v>3257</v>
      </c>
      <c r="C8073" t="s">
        <v>5069</v>
      </c>
      <c r="D8073">
        <v>2</v>
      </c>
      <c r="E8073">
        <v>0.92180726000000002</v>
      </c>
      <c r="F8073">
        <v>0</v>
      </c>
      <c r="G8073">
        <v>1</v>
      </c>
      <c r="H8073">
        <v>0</v>
      </c>
      <c r="I8073">
        <v>0</v>
      </c>
      <c r="J8073" t="s">
        <v>33</v>
      </c>
      <c r="K8073" t="s">
        <v>5070</v>
      </c>
      <c r="L8073" t="s">
        <v>5070</v>
      </c>
      <c r="M8073" t="s">
        <v>11189</v>
      </c>
      <c r="N8073" t="s">
        <v>3256</v>
      </c>
      <c r="O8073" t="s">
        <v>3257</v>
      </c>
    </row>
    <row r="8074" spans="1:15" x14ac:dyDescent="0.3">
      <c r="A8074" t="s">
        <v>47</v>
      </c>
      <c r="B8074" t="s">
        <v>3327</v>
      </c>
      <c r="C8074" t="s">
        <v>5071</v>
      </c>
      <c r="D8074">
        <v>3</v>
      </c>
      <c r="E8074">
        <v>0.92180726000000002</v>
      </c>
      <c r="F8074">
        <v>0</v>
      </c>
      <c r="G8074">
        <v>0</v>
      </c>
      <c r="H8074">
        <v>0</v>
      </c>
      <c r="I8074">
        <v>0</v>
      </c>
      <c r="J8074" t="s">
        <v>33</v>
      </c>
      <c r="K8074" t="s">
        <v>5070</v>
      </c>
      <c r="L8074" t="s">
        <v>5070</v>
      </c>
      <c r="M8074" t="s">
        <v>11189</v>
      </c>
      <c r="N8074" t="s">
        <v>47</v>
      </c>
      <c r="O8074" t="s">
        <v>3327</v>
      </c>
    </row>
    <row r="8075" spans="1:15" x14ac:dyDescent="0.3">
      <c r="A8075" t="s">
        <v>370</v>
      </c>
      <c r="B8075" t="s">
        <v>1402</v>
      </c>
      <c r="C8075" t="s">
        <v>4838</v>
      </c>
      <c r="D8075">
        <v>3</v>
      </c>
      <c r="E8075">
        <v>0.94483169199999995</v>
      </c>
      <c r="F8075">
        <v>1</v>
      </c>
      <c r="G8075">
        <v>0</v>
      </c>
      <c r="H8075">
        <v>0</v>
      </c>
      <c r="I8075">
        <v>0</v>
      </c>
      <c r="J8075" t="s">
        <v>3197</v>
      </c>
      <c r="K8075" t="s">
        <v>4839</v>
      </c>
      <c r="L8075" t="s">
        <v>4839</v>
      </c>
      <c r="M8075" t="s">
        <v>11190</v>
      </c>
      <c r="N8075" t="s">
        <v>370</v>
      </c>
      <c r="O8075" t="s">
        <v>1402</v>
      </c>
    </row>
    <row r="8076" spans="1:15" x14ac:dyDescent="0.3">
      <c r="A8076" t="s">
        <v>35</v>
      </c>
      <c r="B8076" t="s">
        <v>1353</v>
      </c>
      <c r="C8076" t="s">
        <v>4961</v>
      </c>
      <c r="D8076">
        <v>3</v>
      </c>
      <c r="E8076">
        <v>0.96832483800000002</v>
      </c>
      <c r="F8076">
        <v>1</v>
      </c>
      <c r="G8076">
        <v>0</v>
      </c>
      <c r="H8076">
        <v>0</v>
      </c>
      <c r="I8076">
        <v>0</v>
      </c>
      <c r="J8076" t="s">
        <v>33</v>
      </c>
      <c r="K8076" t="s">
        <v>4962</v>
      </c>
      <c r="L8076" t="s">
        <v>4962</v>
      </c>
      <c r="M8076" t="s">
        <v>11191</v>
      </c>
      <c r="N8076" t="s">
        <v>35</v>
      </c>
      <c r="O8076" t="s">
        <v>1353</v>
      </c>
    </row>
    <row r="8077" spans="1:15" x14ac:dyDescent="0.3">
      <c r="A8077" t="s">
        <v>35</v>
      </c>
      <c r="B8077" t="s">
        <v>1353</v>
      </c>
      <c r="C8077" t="s">
        <v>4961</v>
      </c>
      <c r="D8077">
        <v>3</v>
      </c>
      <c r="E8077">
        <v>0.96832483800000002</v>
      </c>
      <c r="F8077">
        <v>1</v>
      </c>
      <c r="G8077">
        <v>0</v>
      </c>
      <c r="H8077">
        <v>0</v>
      </c>
      <c r="I8077">
        <v>0</v>
      </c>
      <c r="J8077" t="s">
        <v>33</v>
      </c>
      <c r="K8077" t="s">
        <v>4962</v>
      </c>
      <c r="L8077" t="s">
        <v>4962</v>
      </c>
      <c r="M8077" t="s">
        <v>11192</v>
      </c>
      <c r="N8077" t="s">
        <v>35</v>
      </c>
      <c r="O8077" t="s">
        <v>1353</v>
      </c>
    </row>
    <row r="8078" spans="1:15" x14ac:dyDescent="0.3">
      <c r="A8078" t="s">
        <v>35</v>
      </c>
      <c r="B8078" t="s">
        <v>1353</v>
      </c>
      <c r="C8078" t="s">
        <v>4961</v>
      </c>
      <c r="D8078">
        <v>3</v>
      </c>
      <c r="E8078">
        <v>0.96832483800000002</v>
      </c>
      <c r="F8078">
        <v>1</v>
      </c>
      <c r="G8078">
        <v>0</v>
      </c>
      <c r="H8078">
        <v>0</v>
      </c>
      <c r="I8078">
        <v>0</v>
      </c>
      <c r="J8078" t="s">
        <v>33</v>
      </c>
      <c r="K8078" t="s">
        <v>4962</v>
      </c>
      <c r="L8078" t="s">
        <v>4962</v>
      </c>
      <c r="M8078" t="s">
        <v>11193</v>
      </c>
      <c r="N8078" t="s">
        <v>35</v>
      </c>
      <c r="O8078" t="s">
        <v>1353</v>
      </c>
    </row>
    <row r="8079" spans="1:15" x14ac:dyDescent="0.3">
      <c r="A8079" t="s">
        <v>43</v>
      </c>
      <c r="B8079" t="s">
        <v>1275</v>
      </c>
      <c r="C8079" t="s">
        <v>4101</v>
      </c>
      <c r="D8079">
        <v>3</v>
      </c>
      <c r="E8079">
        <v>0.99179899699999996</v>
      </c>
      <c r="F8079">
        <v>1</v>
      </c>
      <c r="G8079">
        <v>0</v>
      </c>
      <c r="H8079">
        <v>0</v>
      </c>
      <c r="I8079">
        <v>0</v>
      </c>
      <c r="J8079" t="s">
        <v>33</v>
      </c>
      <c r="K8079" t="s">
        <v>4102</v>
      </c>
      <c r="L8079" t="s">
        <v>4102</v>
      </c>
      <c r="M8079" t="s">
        <v>11194</v>
      </c>
      <c r="N8079" t="s">
        <v>43</v>
      </c>
      <c r="O8079" t="s">
        <v>1275</v>
      </c>
    </row>
    <row r="8080" spans="1:15" x14ac:dyDescent="0.3">
      <c r="A8080" t="s">
        <v>43</v>
      </c>
      <c r="B8080" t="s">
        <v>1275</v>
      </c>
      <c r="C8080" t="s">
        <v>4101</v>
      </c>
      <c r="D8080">
        <v>3</v>
      </c>
      <c r="E8080">
        <v>0.99179899699999996</v>
      </c>
      <c r="F8080">
        <v>1</v>
      </c>
      <c r="G8080">
        <v>0</v>
      </c>
      <c r="H8080">
        <v>0</v>
      </c>
      <c r="I8080">
        <v>0</v>
      </c>
      <c r="J8080" t="s">
        <v>33</v>
      </c>
      <c r="K8080" t="s">
        <v>4102</v>
      </c>
      <c r="L8080" t="s">
        <v>4102</v>
      </c>
      <c r="M8080" t="s">
        <v>11195</v>
      </c>
      <c r="N8080" t="s">
        <v>43</v>
      </c>
      <c r="O8080" t="s">
        <v>1275</v>
      </c>
    </row>
    <row r="8081" spans="1:15" x14ac:dyDescent="0.3">
      <c r="A8081" t="s">
        <v>43</v>
      </c>
      <c r="B8081" t="s">
        <v>1275</v>
      </c>
      <c r="C8081" t="s">
        <v>4101</v>
      </c>
      <c r="D8081">
        <v>3</v>
      </c>
      <c r="E8081">
        <v>0.99179899699999996</v>
      </c>
      <c r="F8081">
        <v>1</v>
      </c>
      <c r="G8081">
        <v>0</v>
      </c>
      <c r="H8081">
        <v>0</v>
      </c>
      <c r="I8081">
        <v>0</v>
      </c>
      <c r="J8081" t="s">
        <v>33</v>
      </c>
      <c r="K8081" t="s">
        <v>4102</v>
      </c>
      <c r="L8081" t="s">
        <v>4102</v>
      </c>
      <c r="M8081" t="s">
        <v>11196</v>
      </c>
      <c r="N8081" t="s">
        <v>43</v>
      </c>
      <c r="O8081" t="s">
        <v>1275</v>
      </c>
    </row>
    <row r="8082" spans="1:15" x14ac:dyDescent="0.3">
      <c r="A8082" t="s">
        <v>1168</v>
      </c>
      <c r="B8082" t="s">
        <v>2782</v>
      </c>
      <c r="C8082" t="s">
        <v>4841</v>
      </c>
      <c r="D8082">
        <v>3</v>
      </c>
      <c r="E8082">
        <v>0.92640180800000005</v>
      </c>
      <c r="F8082">
        <v>1</v>
      </c>
      <c r="G8082">
        <v>0</v>
      </c>
      <c r="H8082">
        <v>0</v>
      </c>
      <c r="I8082">
        <v>0</v>
      </c>
      <c r="J8082" t="s">
        <v>21</v>
      </c>
      <c r="K8082" t="s">
        <v>4842</v>
      </c>
      <c r="L8082" t="s">
        <v>4842</v>
      </c>
      <c r="M8082" t="s">
        <v>11197</v>
      </c>
      <c r="N8082" t="s">
        <v>1168</v>
      </c>
      <c r="O8082" t="s">
        <v>2782</v>
      </c>
    </row>
    <row r="8083" spans="1:15" x14ac:dyDescent="0.3">
      <c r="A8083" t="s">
        <v>3517</v>
      </c>
      <c r="B8083" t="s">
        <v>3518</v>
      </c>
      <c r="C8083" t="s">
        <v>4427</v>
      </c>
      <c r="D8083">
        <v>1</v>
      </c>
      <c r="E8083">
        <v>0.98322477699999999</v>
      </c>
      <c r="F8083">
        <v>0</v>
      </c>
      <c r="G8083">
        <v>1</v>
      </c>
      <c r="H8083">
        <v>0</v>
      </c>
      <c r="I8083">
        <v>0</v>
      </c>
      <c r="J8083" t="s">
        <v>11</v>
      </c>
      <c r="K8083" t="s">
        <v>4428</v>
      </c>
      <c r="L8083" t="s">
        <v>4428</v>
      </c>
      <c r="M8083" t="s">
        <v>11198</v>
      </c>
      <c r="N8083" t="s">
        <v>3517</v>
      </c>
      <c r="O8083" t="s">
        <v>3518</v>
      </c>
    </row>
    <row r="8084" spans="1:15" x14ac:dyDescent="0.3">
      <c r="A8084" t="s">
        <v>3709</v>
      </c>
      <c r="B8084" t="s">
        <v>3710</v>
      </c>
      <c r="C8084" t="s">
        <v>5017</v>
      </c>
      <c r="D8084">
        <v>1</v>
      </c>
      <c r="E8084">
        <v>0.96601835999999996</v>
      </c>
      <c r="F8084">
        <v>0</v>
      </c>
      <c r="G8084">
        <v>0</v>
      </c>
      <c r="H8084">
        <v>0</v>
      </c>
      <c r="I8084">
        <v>1</v>
      </c>
      <c r="J8084" t="s">
        <v>445</v>
      </c>
      <c r="K8084" t="s">
        <v>5018</v>
      </c>
      <c r="L8084" t="s">
        <v>5018</v>
      </c>
      <c r="M8084" t="s">
        <v>11199</v>
      </c>
      <c r="N8084" t="s">
        <v>3709</v>
      </c>
      <c r="O8084" t="s">
        <v>3710</v>
      </c>
    </row>
    <row r="8085" spans="1:15" x14ac:dyDescent="0.3">
      <c r="A8085" t="s">
        <v>370</v>
      </c>
      <c r="B8085" t="s">
        <v>1402</v>
      </c>
      <c r="C8085" t="s">
        <v>4838</v>
      </c>
      <c r="D8085">
        <v>3</v>
      </c>
      <c r="E8085">
        <v>0.94483169199999995</v>
      </c>
      <c r="F8085">
        <v>1</v>
      </c>
      <c r="G8085">
        <v>0</v>
      </c>
      <c r="H8085">
        <v>0</v>
      </c>
      <c r="I8085">
        <v>0</v>
      </c>
      <c r="J8085" t="s">
        <v>3197</v>
      </c>
      <c r="K8085" t="s">
        <v>4839</v>
      </c>
      <c r="L8085" t="s">
        <v>4839</v>
      </c>
      <c r="M8085" t="s">
        <v>11200</v>
      </c>
      <c r="N8085" t="s">
        <v>370</v>
      </c>
      <c r="O8085" t="s">
        <v>1402</v>
      </c>
    </row>
    <row r="8086" spans="1:15" x14ac:dyDescent="0.3">
      <c r="A8086" t="s">
        <v>3459</v>
      </c>
      <c r="B8086" t="s">
        <v>3460</v>
      </c>
      <c r="C8086" t="s">
        <v>4395</v>
      </c>
      <c r="D8086">
        <v>3</v>
      </c>
      <c r="E8086">
        <v>0.99266430000000005</v>
      </c>
      <c r="F8086">
        <v>1</v>
      </c>
      <c r="G8086">
        <v>0</v>
      </c>
      <c r="H8086">
        <v>0</v>
      </c>
      <c r="I8086">
        <v>0</v>
      </c>
      <c r="J8086" t="s">
        <v>11</v>
      </c>
      <c r="K8086" t="s">
        <v>4396</v>
      </c>
      <c r="L8086" t="s">
        <v>4396</v>
      </c>
      <c r="M8086" t="s">
        <v>11201</v>
      </c>
      <c r="N8086" t="s">
        <v>3459</v>
      </c>
      <c r="O8086" t="s">
        <v>3460</v>
      </c>
    </row>
    <row r="8087" spans="1:15" x14ac:dyDescent="0.3">
      <c r="A8087" t="s">
        <v>3219</v>
      </c>
      <c r="B8087" t="s">
        <v>3220</v>
      </c>
      <c r="C8087" t="s">
        <v>4254</v>
      </c>
      <c r="D8087">
        <v>2</v>
      </c>
      <c r="E8087">
        <v>0.21944438399999999</v>
      </c>
      <c r="F8087">
        <v>1</v>
      </c>
      <c r="G8087">
        <v>0</v>
      </c>
      <c r="H8087">
        <v>0</v>
      </c>
      <c r="I8087">
        <v>0</v>
      </c>
      <c r="J8087" t="s">
        <v>8</v>
      </c>
      <c r="K8087" t="s">
        <v>4255</v>
      </c>
      <c r="L8087" t="s">
        <v>4255</v>
      </c>
      <c r="M8087" t="s">
        <v>11202</v>
      </c>
      <c r="N8087" t="s">
        <v>3219</v>
      </c>
      <c r="O8087" t="s">
        <v>3220</v>
      </c>
    </row>
    <row r="8088" spans="1:15" x14ac:dyDescent="0.3">
      <c r="A8088" t="s">
        <v>2268</v>
      </c>
      <c r="B8088" t="s">
        <v>2269</v>
      </c>
      <c r="C8088" t="s">
        <v>4278</v>
      </c>
      <c r="D8088">
        <v>3</v>
      </c>
      <c r="E8088">
        <v>0.85977790399999998</v>
      </c>
      <c r="F8088">
        <v>1</v>
      </c>
      <c r="G8088">
        <v>0</v>
      </c>
      <c r="H8088">
        <v>0</v>
      </c>
      <c r="I8088">
        <v>0</v>
      </c>
      <c r="J8088" t="s">
        <v>4</v>
      </c>
      <c r="K8088" t="s">
        <v>4279</v>
      </c>
      <c r="L8088" t="s">
        <v>4279</v>
      </c>
      <c r="M8088" t="s">
        <v>11203</v>
      </c>
      <c r="N8088" t="s">
        <v>2268</v>
      </c>
      <c r="O8088" t="s">
        <v>2269</v>
      </c>
    </row>
    <row r="8089" spans="1:15" x14ac:dyDescent="0.3">
      <c r="A8089" t="s">
        <v>2268</v>
      </c>
      <c r="B8089" t="s">
        <v>2269</v>
      </c>
      <c r="C8089" t="s">
        <v>4278</v>
      </c>
      <c r="D8089">
        <v>3</v>
      </c>
      <c r="E8089">
        <v>0.85977790399999998</v>
      </c>
      <c r="F8089">
        <v>1</v>
      </c>
      <c r="G8089">
        <v>0</v>
      </c>
      <c r="H8089">
        <v>0</v>
      </c>
      <c r="I8089">
        <v>0</v>
      </c>
      <c r="J8089" t="s">
        <v>4</v>
      </c>
      <c r="K8089" t="s">
        <v>4279</v>
      </c>
      <c r="L8089" t="s">
        <v>4279</v>
      </c>
      <c r="M8089" t="s">
        <v>11204</v>
      </c>
      <c r="N8089" t="s">
        <v>2268</v>
      </c>
      <c r="O8089" t="s">
        <v>2269</v>
      </c>
    </row>
    <row r="8090" spans="1:15" x14ac:dyDescent="0.3">
      <c r="A8090" t="s">
        <v>1214</v>
      </c>
      <c r="B8090" t="s">
        <v>436</v>
      </c>
      <c r="C8090" t="s">
        <v>6026</v>
      </c>
      <c r="D8090">
        <v>3</v>
      </c>
      <c r="E8090">
        <v>0.62735210399999997</v>
      </c>
      <c r="F8090">
        <v>1</v>
      </c>
      <c r="G8090">
        <v>0</v>
      </c>
      <c r="H8090">
        <v>0</v>
      </c>
      <c r="I8090">
        <v>0</v>
      </c>
      <c r="J8090" t="s">
        <v>8</v>
      </c>
      <c r="K8090" t="s">
        <v>6027</v>
      </c>
      <c r="L8090" t="s">
        <v>6027</v>
      </c>
      <c r="M8090" t="s">
        <v>11205</v>
      </c>
      <c r="N8090" t="s">
        <v>1214</v>
      </c>
      <c r="O8090" t="s">
        <v>436</v>
      </c>
    </row>
    <row r="8091" spans="1:15" x14ac:dyDescent="0.3">
      <c r="A8091" t="s">
        <v>1214</v>
      </c>
      <c r="B8091" t="s">
        <v>436</v>
      </c>
      <c r="C8091" t="s">
        <v>6026</v>
      </c>
      <c r="D8091">
        <v>3</v>
      </c>
      <c r="E8091">
        <v>0.62735210399999997</v>
      </c>
      <c r="F8091">
        <v>1</v>
      </c>
      <c r="G8091">
        <v>0</v>
      </c>
      <c r="H8091">
        <v>0</v>
      </c>
      <c r="I8091">
        <v>0</v>
      </c>
      <c r="J8091" t="s">
        <v>8</v>
      </c>
      <c r="K8091" t="s">
        <v>6027</v>
      </c>
      <c r="L8091" t="s">
        <v>6027</v>
      </c>
      <c r="M8091" t="s">
        <v>11206</v>
      </c>
      <c r="N8091" t="s">
        <v>1214</v>
      </c>
      <c r="O8091" t="s">
        <v>436</v>
      </c>
    </row>
    <row r="8092" spans="1:15" x14ac:dyDescent="0.3">
      <c r="A8092" t="s">
        <v>3482</v>
      </c>
      <c r="B8092" t="s">
        <v>3483</v>
      </c>
      <c r="C8092" t="s">
        <v>4200</v>
      </c>
      <c r="D8092">
        <v>1</v>
      </c>
      <c r="E8092">
        <v>0.98786071499999994</v>
      </c>
      <c r="F8092">
        <v>0</v>
      </c>
      <c r="G8092">
        <v>1</v>
      </c>
      <c r="H8092">
        <v>0</v>
      </c>
      <c r="I8092">
        <v>1</v>
      </c>
      <c r="J8092" t="s">
        <v>11</v>
      </c>
      <c r="K8092" t="s">
        <v>4201</v>
      </c>
      <c r="L8092" t="s">
        <v>4201</v>
      </c>
      <c r="M8092" t="s">
        <v>11207</v>
      </c>
      <c r="N8092" t="s">
        <v>3482</v>
      </c>
      <c r="O8092" t="s">
        <v>3483</v>
      </c>
    </row>
    <row r="8093" spans="1:15" x14ac:dyDescent="0.3">
      <c r="A8093" t="s">
        <v>1136</v>
      </c>
      <c r="B8093" t="s">
        <v>3394</v>
      </c>
      <c r="C8093" t="s">
        <v>4203</v>
      </c>
      <c r="D8093">
        <v>3</v>
      </c>
      <c r="E8093">
        <v>0.97904369400000002</v>
      </c>
      <c r="F8093">
        <v>1</v>
      </c>
      <c r="G8093">
        <v>0</v>
      </c>
      <c r="H8093">
        <v>0</v>
      </c>
      <c r="I8093">
        <v>0</v>
      </c>
      <c r="J8093" t="s">
        <v>18</v>
      </c>
      <c r="K8093" t="s">
        <v>4204</v>
      </c>
      <c r="L8093" t="s">
        <v>4204</v>
      </c>
      <c r="M8093" t="s">
        <v>11208</v>
      </c>
      <c r="N8093" t="s">
        <v>1136</v>
      </c>
      <c r="O8093" t="s">
        <v>3394</v>
      </c>
    </row>
    <row r="8094" spans="1:15" x14ac:dyDescent="0.3">
      <c r="A8094" t="s">
        <v>3461</v>
      </c>
      <c r="B8094" t="s">
        <v>3462</v>
      </c>
      <c r="C8094" t="s">
        <v>4206</v>
      </c>
      <c r="D8094">
        <v>3</v>
      </c>
      <c r="E8094">
        <v>0.98388288000000002</v>
      </c>
      <c r="F8094">
        <v>1</v>
      </c>
      <c r="G8094">
        <v>0</v>
      </c>
      <c r="H8094">
        <v>0</v>
      </c>
      <c r="I8094">
        <v>0</v>
      </c>
      <c r="J8094" t="s">
        <v>11</v>
      </c>
      <c r="K8094" t="s">
        <v>4207</v>
      </c>
      <c r="L8094" t="s">
        <v>4207</v>
      </c>
      <c r="M8094" t="s">
        <v>11209</v>
      </c>
      <c r="N8094" t="s">
        <v>3461</v>
      </c>
      <c r="O8094" t="s">
        <v>3462</v>
      </c>
    </row>
    <row r="8095" spans="1:15" x14ac:dyDescent="0.3">
      <c r="A8095" t="s">
        <v>3619</v>
      </c>
      <c r="B8095" t="s">
        <v>3620</v>
      </c>
      <c r="C8095" t="s">
        <v>4212</v>
      </c>
      <c r="D8095">
        <v>1</v>
      </c>
      <c r="E8095">
        <v>0.99704878299999999</v>
      </c>
      <c r="F8095">
        <v>0</v>
      </c>
      <c r="G8095">
        <v>0</v>
      </c>
      <c r="H8095">
        <v>0</v>
      </c>
      <c r="I8095">
        <v>1</v>
      </c>
      <c r="J8095" t="s">
        <v>445</v>
      </c>
      <c r="K8095" t="s">
        <v>4213</v>
      </c>
      <c r="L8095" t="s">
        <v>4213</v>
      </c>
      <c r="M8095" t="s">
        <v>11210</v>
      </c>
      <c r="N8095" t="s">
        <v>3619</v>
      </c>
      <c r="O8095" t="s">
        <v>3620</v>
      </c>
    </row>
    <row r="8096" spans="1:15" x14ac:dyDescent="0.3">
      <c r="A8096" t="s">
        <v>3798</v>
      </c>
      <c r="B8096" t="s">
        <v>3799</v>
      </c>
      <c r="C8096" t="s">
        <v>4215</v>
      </c>
      <c r="D8096">
        <v>1</v>
      </c>
      <c r="E8096">
        <v>0.99023863400000001</v>
      </c>
      <c r="F8096">
        <v>0</v>
      </c>
      <c r="G8096">
        <v>0</v>
      </c>
      <c r="H8096">
        <v>0</v>
      </c>
      <c r="I8096">
        <v>1</v>
      </c>
      <c r="J8096" t="s">
        <v>445</v>
      </c>
      <c r="K8096" t="s">
        <v>4216</v>
      </c>
      <c r="L8096" t="s">
        <v>4216</v>
      </c>
      <c r="M8096" t="s">
        <v>11211</v>
      </c>
      <c r="N8096" t="s">
        <v>3798</v>
      </c>
      <c r="O8096" t="s">
        <v>3799</v>
      </c>
    </row>
    <row r="8097" spans="1:15" x14ac:dyDescent="0.3">
      <c r="A8097" t="s">
        <v>3732</v>
      </c>
      <c r="B8097" t="s">
        <v>3733</v>
      </c>
      <c r="C8097" t="s">
        <v>4218</v>
      </c>
      <c r="D8097">
        <v>1</v>
      </c>
      <c r="E8097">
        <v>0.99664839800000005</v>
      </c>
      <c r="F8097">
        <v>0</v>
      </c>
      <c r="G8097">
        <v>0</v>
      </c>
      <c r="H8097">
        <v>0</v>
      </c>
      <c r="I8097">
        <v>1</v>
      </c>
      <c r="J8097" t="s">
        <v>445</v>
      </c>
      <c r="K8097" t="s">
        <v>4219</v>
      </c>
      <c r="L8097" t="s">
        <v>4219</v>
      </c>
      <c r="M8097" t="s">
        <v>11212</v>
      </c>
      <c r="N8097" t="s">
        <v>3732</v>
      </c>
      <c r="O8097" t="s">
        <v>3733</v>
      </c>
    </row>
    <row r="8098" spans="1:15" x14ac:dyDescent="0.3">
      <c r="A8098" t="s">
        <v>3911</v>
      </c>
      <c r="B8098" t="s">
        <v>3912</v>
      </c>
      <c r="C8098" t="s">
        <v>4225</v>
      </c>
      <c r="D8098">
        <v>2</v>
      </c>
      <c r="E8098">
        <v>0.99704878299999999</v>
      </c>
      <c r="F8098">
        <v>0</v>
      </c>
      <c r="G8098">
        <v>0</v>
      </c>
      <c r="H8098">
        <v>0</v>
      </c>
      <c r="I8098">
        <v>1</v>
      </c>
      <c r="J8098" t="s">
        <v>445</v>
      </c>
      <c r="K8098" t="s">
        <v>4226</v>
      </c>
      <c r="L8098" t="s">
        <v>4226</v>
      </c>
      <c r="M8098" t="s">
        <v>11213</v>
      </c>
      <c r="N8098" t="s">
        <v>3911</v>
      </c>
      <c r="O8098" t="s">
        <v>3912</v>
      </c>
    </row>
    <row r="8099" spans="1:15" x14ac:dyDescent="0.3">
      <c r="A8099" t="s">
        <v>3494</v>
      </c>
      <c r="B8099" t="s">
        <v>3495</v>
      </c>
      <c r="C8099" t="s">
        <v>4228</v>
      </c>
      <c r="D8099">
        <v>1</v>
      </c>
      <c r="E8099">
        <v>0.96652239200000001</v>
      </c>
      <c r="F8099">
        <v>0</v>
      </c>
      <c r="G8099">
        <v>1</v>
      </c>
      <c r="H8099">
        <v>0</v>
      </c>
      <c r="I8099">
        <v>0</v>
      </c>
      <c r="J8099" t="s">
        <v>33</v>
      </c>
      <c r="K8099" t="s">
        <v>4229</v>
      </c>
      <c r="L8099" t="s">
        <v>4229</v>
      </c>
      <c r="M8099" t="s">
        <v>11214</v>
      </c>
      <c r="N8099" t="s">
        <v>3494</v>
      </c>
      <c r="O8099" t="s">
        <v>3495</v>
      </c>
    </row>
    <row r="8100" spans="1:15" x14ac:dyDescent="0.3">
      <c r="A8100" t="s">
        <v>3242</v>
      </c>
      <c r="B8100" t="s">
        <v>3243</v>
      </c>
      <c r="C8100" t="s">
        <v>4107</v>
      </c>
      <c r="D8100">
        <v>2</v>
      </c>
      <c r="E8100">
        <v>0.65059881600000002</v>
      </c>
      <c r="F8100">
        <v>1</v>
      </c>
      <c r="G8100">
        <v>0</v>
      </c>
      <c r="H8100">
        <v>0</v>
      </c>
      <c r="I8100">
        <v>0</v>
      </c>
      <c r="J8100" t="s">
        <v>3194</v>
      </c>
      <c r="K8100" t="s">
        <v>4108</v>
      </c>
      <c r="L8100" t="s">
        <v>4108</v>
      </c>
      <c r="M8100" t="s">
        <v>11215</v>
      </c>
      <c r="N8100" t="s">
        <v>3242</v>
      </c>
      <c r="O8100" t="s">
        <v>3243</v>
      </c>
    </row>
    <row r="8101" spans="1:15" x14ac:dyDescent="0.3">
      <c r="A8101" t="s">
        <v>3693</v>
      </c>
      <c r="B8101" t="s">
        <v>3694</v>
      </c>
      <c r="C8101" t="s">
        <v>4232</v>
      </c>
      <c r="D8101">
        <v>1</v>
      </c>
      <c r="E8101">
        <v>0.99664839800000005</v>
      </c>
      <c r="F8101">
        <v>0</v>
      </c>
      <c r="G8101">
        <v>0</v>
      </c>
      <c r="H8101">
        <v>0</v>
      </c>
      <c r="I8101">
        <v>1</v>
      </c>
      <c r="J8101" t="s">
        <v>445</v>
      </c>
      <c r="K8101" t="s">
        <v>4233</v>
      </c>
      <c r="L8101" t="s">
        <v>4233</v>
      </c>
      <c r="M8101" t="s">
        <v>11216</v>
      </c>
      <c r="N8101" t="s">
        <v>3693</v>
      </c>
      <c r="O8101" t="s">
        <v>3694</v>
      </c>
    </row>
    <row r="8102" spans="1:15" x14ac:dyDescent="0.3">
      <c r="A8102" t="s">
        <v>2370</v>
      </c>
      <c r="B8102" t="s">
        <v>3281</v>
      </c>
      <c r="C8102" t="s">
        <v>4235</v>
      </c>
      <c r="D8102">
        <v>3</v>
      </c>
      <c r="E8102">
        <v>0.99708069600000004</v>
      </c>
      <c r="F8102">
        <v>1</v>
      </c>
      <c r="G8102">
        <v>0</v>
      </c>
      <c r="H8102">
        <v>0</v>
      </c>
      <c r="I8102">
        <v>0</v>
      </c>
      <c r="J8102" t="s">
        <v>33</v>
      </c>
      <c r="K8102" t="s">
        <v>4236</v>
      </c>
      <c r="L8102" t="s">
        <v>4236</v>
      </c>
      <c r="M8102" t="s">
        <v>11217</v>
      </c>
      <c r="N8102" t="s">
        <v>2370</v>
      </c>
      <c r="O8102" t="s">
        <v>3281</v>
      </c>
    </row>
    <row r="8103" spans="1:15" x14ac:dyDescent="0.3">
      <c r="A8103" t="s">
        <v>3900</v>
      </c>
      <c r="B8103" t="s">
        <v>3901</v>
      </c>
      <c r="C8103" t="s">
        <v>4238</v>
      </c>
      <c r="D8103">
        <v>2</v>
      </c>
      <c r="E8103">
        <v>0.99520503800000004</v>
      </c>
      <c r="F8103">
        <v>0</v>
      </c>
      <c r="G8103">
        <v>0</v>
      </c>
      <c r="H8103">
        <v>0</v>
      </c>
      <c r="I8103">
        <v>0</v>
      </c>
      <c r="J8103" t="s">
        <v>445</v>
      </c>
      <c r="K8103" t="s">
        <v>4239</v>
      </c>
      <c r="L8103" t="s">
        <v>4239</v>
      </c>
      <c r="M8103" t="s">
        <v>11218</v>
      </c>
      <c r="N8103" t="s">
        <v>3900</v>
      </c>
      <c r="O8103" t="s">
        <v>3901</v>
      </c>
    </row>
    <row r="8104" spans="1:15" x14ac:dyDescent="0.3">
      <c r="A8104" t="s">
        <v>3671</v>
      </c>
      <c r="B8104" t="s">
        <v>3672</v>
      </c>
      <c r="C8104" t="s">
        <v>4241</v>
      </c>
      <c r="D8104">
        <v>1</v>
      </c>
      <c r="E8104">
        <v>0.99859000399999998</v>
      </c>
      <c r="F8104">
        <v>0</v>
      </c>
      <c r="G8104">
        <v>0</v>
      </c>
      <c r="H8104">
        <v>0</v>
      </c>
      <c r="I8104">
        <v>1</v>
      </c>
      <c r="J8104" t="s">
        <v>445</v>
      </c>
      <c r="K8104" t="s">
        <v>4242</v>
      </c>
      <c r="L8104" t="s">
        <v>4242</v>
      </c>
      <c r="M8104" t="s">
        <v>11219</v>
      </c>
      <c r="N8104" t="s">
        <v>3671</v>
      </c>
      <c r="O8104" t="s">
        <v>3672</v>
      </c>
    </row>
    <row r="8105" spans="1:15" x14ac:dyDescent="0.3">
      <c r="A8105" t="s">
        <v>211</v>
      </c>
      <c r="B8105" t="s">
        <v>3282</v>
      </c>
      <c r="C8105" t="s">
        <v>4244</v>
      </c>
      <c r="D8105">
        <v>3</v>
      </c>
      <c r="E8105">
        <v>0.98906472700000003</v>
      </c>
      <c r="F8105">
        <v>1</v>
      </c>
      <c r="G8105">
        <v>0</v>
      </c>
      <c r="H8105">
        <v>0</v>
      </c>
      <c r="I8105">
        <v>0</v>
      </c>
      <c r="J8105" t="s">
        <v>445</v>
      </c>
      <c r="K8105" t="s">
        <v>4245</v>
      </c>
      <c r="L8105" t="s">
        <v>4245</v>
      </c>
      <c r="M8105" t="s">
        <v>11220</v>
      </c>
      <c r="N8105" t="s">
        <v>211</v>
      </c>
      <c r="O8105" t="s">
        <v>3282</v>
      </c>
    </row>
    <row r="8106" spans="1:15" x14ac:dyDescent="0.3">
      <c r="A8106" t="s">
        <v>3770</v>
      </c>
      <c r="B8106" t="s">
        <v>3771</v>
      </c>
      <c r="C8106" t="s">
        <v>4247</v>
      </c>
      <c r="D8106">
        <v>1</v>
      </c>
      <c r="E8106">
        <v>0.99572920499999995</v>
      </c>
      <c r="F8106">
        <v>0</v>
      </c>
      <c r="G8106">
        <v>0</v>
      </c>
      <c r="H8106">
        <v>0</v>
      </c>
      <c r="I8106">
        <v>1</v>
      </c>
      <c r="J8106" t="s">
        <v>445</v>
      </c>
      <c r="K8106" t="s">
        <v>4248</v>
      </c>
      <c r="L8106" t="s">
        <v>4248</v>
      </c>
      <c r="M8106" t="s">
        <v>11221</v>
      </c>
      <c r="N8106" t="s">
        <v>3770</v>
      </c>
      <c r="O8106" t="s">
        <v>3771</v>
      </c>
    </row>
    <row r="8107" spans="1:15" x14ac:dyDescent="0.3">
      <c r="A8107" t="s">
        <v>3292</v>
      </c>
      <c r="B8107" t="s">
        <v>3293</v>
      </c>
      <c r="C8107" t="s">
        <v>4250</v>
      </c>
      <c r="D8107">
        <v>1</v>
      </c>
      <c r="E8107">
        <v>0.86784683600000001</v>
      </c>
      <c r="F8107">
        <v>0</v>
      </c>
      <c r="G8107">
        <v>0</v>
      </c>
      <c r="H8107">
        <v>0</v>
      </c>
      <c r="I8107">
        <v>1</v>
      </c>
      <c r="J8107" t="s">
        <v>445</v>
      </c>
      <c r="K8107" t="s">
        <v>4251</v>
      </c>
      <c r="L8107" t="s">
        <v>4251</v>
      </c>
      <c r="M8107" t="s">
        <v>11222</v>
      </c>
      <c r="N8107" t="s">
        <v>3292</v>
      </c>
      <c r="O8107" t="s">
        <v>3293</v>
      </c>
    </row>
    <row r="8108" spans="1:15" x14ac:dyDescent="0.3">
      <c r="A8108" t="s">
        <v>3369</v>
      </c>
      <c r="B8108" t="s">
        <v>3370</v>
      </c>
      <c r="C8108" t="s">
        <v>4145</v>
      </c>
      <c r="D8108">
        <v>1</v>
      </c>
      <c r="E8108">
        <v>0.68025145300000001</v>
      </c>
      <c r="F8108">
        <v>0</v>
      </c>
      <c r="G8108">
        <v>0</v>
      </c>
      <c r="H8108">
        <v>0</v>
      </c>
      <c r="I8108">
        <v>0</v>
      </c>
      <c r="J8108" t="s">
        <v>8</v>
      </c>
      <c r="K8108" t="s">
        <v>4146</v>
      </c>
      <c r="L8108" t="s">
        <v>4146</v>
      </c>
      <c r="M8108" t="s">
        <v>11223</v>
      </c>
      <c r="N8108" t="s">
        <v>3369</v>
      </c>
      <c r="O8108" t="s">
        <v>3370</v>
      </c>
    </row>
    <row r="8109" spans="1:15" x14ac:dyDescent="0.3">
      <c r="A8109" t="s">
        <v>388</v>
      </c>
      <c r="B8109" t="s">
        <v>3577</v>
      </c>
      <c r="C8109" t="s">
        <v>4030</v>
      </c>
      <c r="D8109">
        <v>3</v>
      </c>
      <c r="E8109">
        <v>0.96560079700000001</v>
      </c>
      <c r="F8109">
        <v>1</v>
      </c>
      <c r="G8109">
        <v>0</v>
      </c>
      <c r="H8109">
        <v>0</v>
      </c>
      <c r="I8109">
        <v>0</v>
      </c>
      <c r="J8109" t="s">
        <v>4</v>
      </c>
      <c r="K8109" t="s">
        <v>4031</v>
      </c>
      <c r="L8109" t="s">
        <v>4031</v>
      </c>
      <c r="M8109" t="s">
        <v>11224</v>
      </c>
      <c r="N8109" t="s">
        <v>388</v>
      </c>
      <c r="O8109" t="s">
        <v>3577</v>
      </c>
    </row>
    <row r="8110" spans="1:15" x14ac:dyDescent="0.3">
      <c r="A8110" t="s">
        <v>3925</v>
      </c>
      <c r="B8110" t="s">
        <v>3926</v>
      </c>
      <c r="C8110" t="s">
        <v>4033</v>
      </c>
      <c r="D8110">
        <v>3</v>
      </c>
      <c r="E8110">
        <v>0.96560079700000001</v>
      </c>
      <c r="F8110">
        <v>1</v>
      </c>
      <c r="G8110">
        <v>0</v>
      </c>
      <c r="H8110">
        <v>0</v>
      </c>
      <c r="I8110">
        <v>0</v>
      </c>
      <c r="J8110" t="s">
        <v>4</v>
      </c>
      <c r="K8110" t="s">
        <v>4031</v>
      </c>
      <c r="L8110" t="s">
        <v>4031</v>
      </c>
      <c r="M8110" t="s">
        <v>11224</v>
      </c>
      <c r="N8110" t="s">
        <v>3925</v>
      </c>
      <c r="O8110" t="s">
        <v>3926</v>
      </c>
    </row>
    <row r="8111" spans="1:15" x14ac:dyDescent="0.3">
      <c r="A8111" t="s">
        <v>3664</v>
      </c>
      <c r="B8111" t="s">
        <v>3665</v>
      </c>
      <c r="C8111" t="s">
        <v>5024</v>
      </c>
      <c r="D8111">
        <v>1</v>
      </c>
      <c r="E8111">
        <v>0.96601835999999996</v>
      </c>
      <c r="F8111">
        <v>0</v>
      </c>
      <c r="G8111">
        <v>1</v>
      </c>
      <c r="H8111">
        <v>0</v>
      </c>
      <c r="I8111">
        <v>1</v>
      </c>
      <c r="J8111" t="s">
        <v>445</v>
      </c>
      <c r="K8111" t="s">
        <v>5025</v>
      </c>
      <c r="L8111" t="s">
        <v>5025</v>
      </c>
      <c r="M8111" t="s">
        <v>11225</v>
      </c>
      <c r="N8111" t="s">
        <v>3664</v>
      </c>
      <c r="O8111" t="s">
        <v>3665</v>
      </c>
    </row>
    <row r="8112" spans="1:15" x14ac:dyDescent="0.3">
      <c r="A8112" t="s">
        <v>416</v>
      </c>
      <c r="B8112" t="s">
        <v>1563</v>
      </c>
      <c r="C8112" t="s">
        <v>4547</v>
      </c>
      <c r="D8112">
        <v>2</v>
      </c>
      <c r="E8112">
        <v>0.99704878299999999</v>
      </c>
      <c r="F8112">
        <v>0</v>
      </c>
      <c r="G8112">
        <v>1</v>
      </c>
      <c r="H8112">
        <v>0</v>
      </c>
      <c r="I8112">
        <v>0</v>
      </c>
      <c r="J8112" t="s">
        <v>445</v>
      </c>
      <c r="K8112" t="s">
        <v>4548</v>
      </c>
      <c r="L8112" t="s">
        <v>4548</v>
      </c>
      <c r="M8112" t="s">
        <v>11226</v>
      </c>
      <c r="N8112" t="s">
        <v>416</v>
      </c>
      <c r="O8112" t="s">
        <v>1563</v>
      </c>
    </row>
    <row r="8113" spans="1:15" x14ac:dyDescent="0.3">
      <c r="A8113" t="s">
        <v>3840</v>
      </c>
      <c r="B8113" t="s">
        <v>3841</v>
      </c>
      <c r="C8113" t="s">
        <v>5113</v>
      </c>
      <c r="D8113">
        <v>1</v>
      </c>
      <c r="E8113">
        <v>0.99572920499999995</v>
      </c>
      <c r="F8113">
        <v>0</v>
      </c>
      <c r="G8113">
        <v>0</v>
      </c>
      <c r="H8113">
        <v>0</v>
      </c>
      <c r="I8113">
        <v>1</v>
      </c>
      <c r="J8113" t="s">
        <v>445</v>
      </c>
      <c r="K8113" t="s">
        <v>5114</v>
      </c>
      <c r="L8113" t="s">
        <v>5114</v>
      </c>
      <c r="M8113" t="s">
        <v>11227</v>
      </c>
      <c r="N8113" t="s">
        <v>3840</v>
      </c>
      <c r="O8113" t="s">
        <v>3841</v>
      </c>
    </row>
    <row r="8114" spans="1:15" x14ac:dyDescent="0.3">
      <c r="A8114" t="s">
        <v>385</v>
      </c>
      <c r="B8114" t="s">
        <v>3576</v>
      </c>
      <c r="C8114" t="s">
        <v>4009</v>
      </c>
      <c r="D8114">
        <v>3</v>
      </c>
      <c r="E8114">
        <v>0.96560079700000001</v>
      </c>
      <c r="F8114">
        <v>1</v>
      </c>
      <c r="G8114">
        <v>0</v>
      </c>
      <c r="H8114">
        <v>0</v>
      </c>
      <c r="I8114">
        <v>0</v>
      </c>
      <c r="J8114" t="s">
        <v>4</v>
      </c>
      <c r="K8114" t="s">
        <v>4010</v>
      </c>
      <c r="L8114" t="s">
        <v>4010</v>
      </c>
      <c r="M8114" t="s">
        <v>11228</v>
      </c>
      <c r="N8114" t="s">
        <v>385</v>
      </c>
      <c r="O8114" t="s">
        <v>3576</v>
      </c>
    </row>
    <row r="8115" spans="1:15" x14ac:dyDescent="0.3">
      <c r="A8115" t="s">
        <v>3580</v>
      </c>
      <c r="B8115" t="s">
        <v>3581</v>
      </c>
      <c r="C8115" t="s">
        <v>4012</v>
      </c>
      <c r="D8115">
        <v>2</v>
      </c>
      <c r="E8115">
        <v>0.96560079700000001</v>
      </c>
      <c r="F8115">
        <v>1</v>
      </c>
      <c r="G8115">
        <v>0</v>
      </c>
      <c r="H8115">
        <v>0</v>
      </c>
      <c r="I8115">
        <v>0</v>
      </c>
      <c r="J8115" t="s">
        <v>4</v>
      </c>
      <c r="K8115" t="s">
        <v>4010</v>
      </c>
      <c r="L8115" t="s">
        <v>4010</v>
      </c>
      <c r="M8115" t="s">
        <v>11228</v>
      </c>
      <c r="N8115" t="s">
        <v>3580</v>
      </c>
      <c r="O8115" t="s">
        <v>3581</v>
      </c>
    </row>
    <row r="8116" spans="1:15" x14ac:dyDescent="0.3">
      <c r="A8116" t="s">
        <v>3923</v>
      </c>
      <c r="B8116" t="s">
        <v>3924</v>
      </c>
      <c r="C8116" t="s">
        <v>4024</v>
      </c>
      <c r="D8116">
        <v>3</v>
      </c>
      <c r="E8116">
        <v>0.96560079700000001</v>
      </c>
      <c r="F8116">
        <v>1</v>
      </c>
      <c r="G8116">
        <v>0</v>
      </c>
      <c r="H8116">
        <v>0</v>
      </c>
      <c r="I8116">
        <v>0</v>
      </c>
      <c r="J8116" t="s">
        <v>4</v>
      </c>
      <c r="K8116" t="s">
        <v>4025</v>
      </c>
      <c r="L8116" t="s">
        <v>4025</v>
      </c>
      <c r="M8116" t="s">
        <v>11229</v>
      </c>
      <c r="N8116" t="s">
        <v>3923</v>
      </c>
      <c r="O8116" t="s">
        <v>3924</v>
      </c>
    </row>
    <row r="8117" spans="1:15" x14ac:dyDescent="0.3">
      <c r="A8117" t="s">
        <v>3600</v>
      </c>
      <c r="B8117" t="s">
        <v>3601</v>
      </c>
      <c r="C8117" t="s">
        <v>4809</v>
      </c>
      <c r="D8117">
        <v>1</v>
      </c>
      <c r="E8117">
        <v>0.89344510200000005</v>
      </c>
      <c r="F8117">
        <v>0</v>
      </c>
      <c r="G8117">
        <v>0</v>
      </c>
      <c r="H8117">
        <v>0</v>
      </c>
      <c r="I8117">
        <v>1</v>
      </c>
      <c r="J8117" t="s">
        <v>445</v>
      </c>
      <c r="K8117" t="s">
        <v>4810</v>
      </c>
      <c r="L8117" t="s">
        <v>4810</v>
      </c>
      <c r="M8117" t="s">
        <v>11230</v>
      </c>
      <c r="N8117" t="s">
        <v>3600</v>
      </c>
      <c r="O8117" t="s">
        <v>3601</v>
      </c>
    </row>
    <row r="8118" spans="1:15" x14ac:dyDescent="0.3">
      <c r="A8118" t="s">
        <v>3376</v>
      </c>
      <c r="B8118" t="s">
        <v>3377</v>
      </c>
      <c r="C8118" t="s">
        <v>4856</v>
      </c>
      <c r="D8118">
        <v>1</v>
      </c>
      <c r="E8118">
        <v>0.99978792999999999</v>
      </c>
      <c r="F8118">
        <v>0</v>
      </c>
      <c r="G8118">
        <v>1</v>
      </c>
      <c r="H8118">
        <v>0</v>
      </c>
      <c r="I8118">
        <v>1</v>
      </c>
      <c r="J8118" t="s">
        <v>445</v>
      </c>
      <c r="K8118" t="s">
        <v>4857</v>
      </c>
      <c r="L8118" t="s">
        <v>4857</v>
      </c>
      <c r="M8118" t="s">
        <v>11231</v>
      </c>
      <c r="N8118" t="s">
        <v>3376</v>
      </c>
      <c r="O8118" t="s">
        <v>3377</v>
      </c>
    </row>
    <row r="8119" spans="1:15" x14ac:dyDescent="0.3">
      <c r="A8119" t="s">
        <v>3585</v>
      </c>
      <c r="B8119" t="s">
        <v>3586</v>
      </c>
      <c r="C8119" t="s">
        <v>5107</v>
      </c>
      <c r="D8119">
        <v>1</v>
      </c>
      <c r="E8119">
        <v>0.97588802900000005</v>
      </c>
      <c r="F8119">
        <v>0</v>
      </c>
      <c r="G8119">
        <v>1</v>
      </c>
      <c r="H8119">
        <v>0</v>
      </c>
      <c r="I8119">
        <v>1</v>
      </c>
      <c r="J8119" t="s">
        <v>445</v>
      </c>
      <c r="K8119" t="s">
        <v>5108</v>
      </c>
      <c r="L8119" t="s">
        <v>5108</v>
      </c>
      <c r="M8119" t="s">
        <v>11232</v>
      </c>
      <c r="N8119" t="s">
        <v>3585</v>
      </c>
      <c r="O8119" t="s">
        <v>3586</v>
      </c>
    </row>
    <row r="8120" spans="1:15" x14ac:dyDescent="0.3">
      <c r="A8120" t="s">
        <v>3695</v>
      </c>
      <c r="B8120" t="s">
        <v>3696</v>
      </c>
      <c r="C8120" t="s">
        <v>4939</v>
      </c>
      <c r="D8120">
        <v>1</v>
      </c>
      <c r="E8120">
        <v>0.99697389300000006</v>
      </c>
      <c r="F8120">
        <v>0</v>
      </c>
      <c r="G8120">
        <v>0</v>
      </c>
      <c r="H8120">
        <v>0</v>
      </c>
      <c r="I8120">
        <v>1</v>
      </c>
      <c r="J8120" t="s">
        <v>445</v>
      </c>
      <c r="K8120" t="s">
        <v>4940</v>
      </c>
      <c r="L8120" t="s">
        <v>4940</v>
      </c>
      <c r="M8120" t="s">
        <v>11233</v>
      </c>
      <c r="N8120" t="s">
        <v>3695</v>
      </c>
      <c r="O8120" t="s">
        <v>3696</v>
      </c>
    </row>
    <row r="8121" spans="1:15" x14ac:dyDescent="0.3">
      <c r="A8121" t="s">
        <v>3648</v>
      </c>
      <c r="B8121" t="s">
        <v>3649</v>
      </c>
      <c r="C8121" t="s">
        <v>4083</v>
      </c>
      <c r="D8121">
        <v>1</v>
      </c>
      <c r="E8121">
        <v>0.99520503800000004</v>
      </c>
      <c r="F8121">
        <v>0</v>
      </c>
      <c r="G8121">
        <v>0</v>
      </c>
      <c r="H8121">
        <v>0</v>
      </c>
      <c r="I8121">
        <v>1</v>
      </c>
      <c r="J8121" t="s">
        <v>445</v>
      </c>
      <c r="K8121" t="s">
        <v>4084</v>
      </c>
      <c r="L8121" t="s">
        <v>4084</v>
      </c>
      <c r="M8121" t="s">
        <v>11234</v>
      </c>
      <c r="N8121" t="s">
        <v>3648</v>
      </c>
      <c r="O8121" t="s">
        <v>3649</v>
      </c>
    </row>
    <row r="8122" spans="1:15" x14ac:dyDescent="0.3">
      <c r="A8122" t="s">
        <v>276</v>
      </c>
      <c r="B8122" t="s">
        <v>3578</v>
      </c>
      <c r="C8122" t="s">
        <v>4067</v>
      </c>
      <c r="D8122">
        <v>2</v>
      </c>
      <c r="E8122">
        <v>0.91805964600000001</v>
      </c>
      <c r="F8122">
        <v>0</v>
      </c>
      <c r="G8122">
        <v>0</v>
      </c>
      <c r="H8122">
        <v>0</v>
      </c>
      <c r="I8122">
        <v>0</v>
      </c>
      <c r="J8122" t="s">
        <v>14</v>
      </c>
      <c r="K8122" t="s">
        <v>4068</v>
      </c>
      <c r="L8122" t="s">
        <v>4068</v>
      </c>
      <c r="M8122" t="s">
        <v>11235</v>
      </c>
      <c r="N8122" t="s">
        <v>276</v>
      </c>
      <c r="O8122" t="s">
        <v>3578</v>
      </c>
    </row>
    <row r="8123" spans="1:15" x14ac:dyDescent="0.3">
      <c r="A8123" t="s">
        <v>279</v>
      </c>
      <c r="B8123" t="s">
        <v>3579</v>
      </c>
      <c r="C8123" t="s">
        <v>4053</v>
      </c>
      <c r="D8123">
        <v>2</v>
      </c>
      <c r="E8123">
        <v>0.91805964600000001</v>
      </c>
      <c r="F8123">
        <v>0</v>
      </c>
      <c r="G8123">
        <v>0</v>
      </c>
      <c r="H8123">
        <v>0</v>
      </c>
      <c r="I8123">
        <v>0</v>
      </c>
      <c r="J8123" t="s">
        <v>14</v>
      </c>
      <c r="K8123" t="s">
        <v>4054</v>
      </c>
      <c r="L8123" t="s">
        <v>4054</v>
      </c>
      <c r="M8123" t="s">
        <v>11236</v>
      </c>
      <c r="N8123" t="s">
        <v>279</v>
      </c>
      <c r="O8123" t="s">
        <v>3579</v>
      </c>
    </row>
    <row r="8124" spans="1:15" x14ac:dyDescent="0.3">
      <c r="A8124" t="s">
        <v>3768</v>
      </c>
      <c r="B8124" t="s">
        <v>3769</v>
      </c>
      <c r="C8124" t="s">
        <v>5136</v>
      </c>
      <c r="D8124">
        <v>1</v>
      </c>
      <c r="E8124">
        <v>0.99023863400000001</v>
      </c>
      <c r="F8124">
        <v>0</v>
      </c>
      <c r="G8124">
        <v>0</v>
      </c>
      <c r="H8124">
        <v>0</v>
      </c>
      <c r="I8124">
        <v>1</v>
      </c>
      <c r="J8124" t="s">
        <v>445</v>
      </c>
      <c r="K8124" t="s">
        <v>5137</v>
      </c>
      <c r="L8124" t="s">
        <v>5137</v>
      </c>
      <c r="M8124" t="s">
        <v>11237</v>
      </c>
      <c r="N8124" t="s">
        <v>3768</v>
      </c>
      <c r="O8124" t="s">
        <v>3769</v>
      </c>
    </row>
    <row r="8125" spans="1:15" x14ac:dyDescent="0.3">
      <c r="A8125" t="s">
        <v>3846</v>
      </c>
      <c r="B8125" t="s">
        <v>3847</v>
      </c>
      <c r="C8125" t="s">
        <v>5175</v>
      </c>
      <c r="D8125">
        <v>1</v>
      </c>
      <c r="E8125">
        <v>0.99520503800000004</v>
      </c>
      <c r="F8125">
        <v>0</v>
      </c>
      <c r="G8125">
        <v>0</v>
      </c>
      <c r="H8125">
        <v>0</v>
      </c>
      <c r="I8125">
        <v>1</v>
      </c>
      <c r="J8125" t="s">
        <v>445</v>
      </c>
      <c r="K8125" t="s">
        <v>5176</v>
      </c>
      <c r="L8125" t="s">
        <v>5176</v>
      </c>
      <c r="M8125" t="s">
        <v>11238</v>
      </c>
      <c r="N8125" t="s">
        <v>3846</v>
      </c>
      <c r="O8125" t="s">
        <v>3847</v>
      </c>
    </row>
    <row r="8126" spans="1:15" x14ac:dyDescent="0.3">
      <c r="A8126" t="s">
        <v>1305</v>
      </c>
      <c r="B8126" t="s">
        <v>1903</v>
      </c>
      <c r="C8126" t="s">
        <v>4421</v>
      </c>
      <c r="D8126">
        <v>2</v>
      </c>
      <c r="E8126">
        <v>0.97926860999999998</v>
      </c>
      <c r="F8126">
        <v>0</v>
      </c>
      <c r="G8126">
        <v>0</v>
      </c>
      <c r="H8126">
        <v>0</v>
      </c>
      <c r="I8126">
        <v>0</v>
      </c>
      <c r="J8126" t="s">
        <v>11</v>
      </c>
      <c r="K8126" t="s">
        <v>4422</v>
      </c>
      <c r="L8126" t="s">
        <v>4422</v>
      </c>
      <c r="M8126" t="s">
        <v>11239</v>
      </c>
      <c r="N8126" t="s">
        <v>1305</v>
      </c>
      <c r="O8126" t="s">
        <v>1903</v>
      </c>
    </row>
    <row r="8127" spans="1:15" x14ac:dyDescent="0.3">
      <c r="A8127" t="s">
        <v>3844</v>
      </c>
      <c r="B8127" t="s">
        <v>3845</v>
      </c>
      <c r="C8127" t="s">
        <v>4654</v>
      </c>
      <c r="D8127">
        <v>1</v>
      </c>
      <c r="E8127">
        <v>0.99814540699999998</v>
      </c>
      <c r="F8127">
        <v>0</v>
      </c>
      <c r="G8127">
        <v>1</v>
      </c>
      <c r="H8127">
        <v>0</v>
      </c>
      <c r="I8127">
        <v>0</v>
      </c>
      <c r="J8127" t="s">
        <v>445</v>
      </c>
      <c r="K8127" t="s">
        <v>4655</v>
      </c>
      <c r="L8127" t="s">
        <v>4655</v>
      </c>
      <c r="M8127" t="s">
        <v>11240</v>
      </c>
      <c r="N8127" t="s">
        <v>3844</v>
      </c>
      <c r="O8127" t="s">
        <v>3845</v>
      </c>
    </row>
    <row r="8128" spans="1:15" x14ac:dyDescent="0.3">
      <c r="A8128" t="s">
        <v>3723</v>
      </c>
      <c r="B8128" t="s">
        <v>3724</v>
      </c>
      <c r="C8128" t="s">
        <v>4674</v>
      </c>
      <c r="D8128">
        <v>1</v>
      </c>
      <c r="E8128">
        <v>0.99859000399999998</v>
      </c>
      <c r="F8128">
        <v>0</v>
      </c>
      <c r="G8128">
        <v>0</v>
      </c>
      <c r="H8128">
        <v>0</v>
      </c>
      <c r="I8128">
        <v>1</v>
      </c>
      <c r="J8128" t="s">
        <v>445</v>
      </c>
      <c r="K8128" t="s">
        <v>4675</v>
      </c>
      <c r="L8128" t="s">
        <v>4675</v>
      </c>
      <c r="M8128" t="s">
        <v>11241</v>
      </c>
      <c r="N8128" t="s">
        <v>3723</v>
      </c>
      <c r="O8128" t="s">
        <v>3724</v>
      </c>
    </row>
    <row r="8129" spans="1:15" x14ac:dyDescent="0.3">
      <c r="A8129" t="s">
        <v>3625</v>
      </c>
      <c r="B8129" t="s">
        <v>3626</v>
      </c>
      <c r="C8129" t="s">
        <v>4880</v>
      </c>
      <c r="D8129">
        <v>1</v>
      </c>
      <c r="E8129">
        <v>0.99745057100000001</v>
      </c>
      <c r="F8129">
        <v>0</v>
      </c>
      <c r="G8129">
        <v>0</v>
      </c>
      <c r="H8129">
        <v>0</v>
      </c>
      <c r="I8129">
        <v>0</v>
      </c>
      <c r="J8129" t="s">
        <v>445</v>
      </c>
      <c r="K8129" t="s">
        <v>4881</v>
      </c>
      <c r="L8129" t="s">
        <v>4881</v>
      </c>
      <c r="M8129" t="s">
        <v>11242</v>
      </c>
      <c r="N8129" t="s">
        <v>3625</v>
      </c>
      <c r="O8129" t="s">
        <v>3626</v>
      </c>
    </row>
    <row r="8130" spans="1:15" x14ac:dyDescent="0.3">
      <c r="A8130" t="s">
        <v>3709</v>
      </c>
      <c r="B8130" t="s">
        <v>3710</v>
      </c>
      <c r="C8130" t="s">
        <v>5017</v>
      </c>
      <c r="D8130">
        <v>1</v>
      </c>
      <c r="E8130">
        <v>0.96601835999999996</v>
      </c>
      <c r="F8130">
        <v>0</v>
      </c>
      <c r="G8130">
        <v>0</v>
      </c>
      <c r="H8130">
        <v>0</v>
      </c>
      <c r="I8130">
        <v>1</v>
      </c>
      <c r="J8130" t="s">
        <v>445</v>
      </c>
      <c r="K8130" t="s">
        <v>5018</v>
      </c>
      <c r="L8130" t="s">
        <v>5018</v>
      </c>
      <c r="M8130" t="s">
        <v>11243</v>
      </c>
      <c r="N8130" t="s">
        <v>3709</v>
      </c>
      <c r="O8130" t="s">
        <v>3710</v>
      </c>
    </row>
    <row r="8131" spans="1:15" x14ac:dyDescent="0.3">
      <c r="A8131" t="s">
        <v>206</v>
      </c>
      <c r="B8131" t="s">
        <v>3624</v>
      </c>
      <c r="C8131" t="s">
        <v>4798</v>
      </c>
      <c r="D8131">
        <v>2</v>
      </c>
      <c r="E8131">
        <v>0.99778161700000001</v>
      </c>
      <c r="F8131">
        <v>0</v>
      </c>
      <c r="G8131">
        <v>0</v>
      </c>
      <c r="H8131">
        <v>0</v>
      </c>
      <c r="I8131">
        <v>0</v>
      </c>
      <c r="J8131" t="s">
        <v>445</v>
      </c>
      <c r="K8131" t="s">
        <v>4799</v>
      </c>
      <c r="L8131" t="s">
        <v>4799</v>
      </c>
      <c r="M8131" t="s">
        <v>11244</v>
      </c>
      <c r="N8131" t="s">
        <v>206</v>
      </c>
      <c r="O8131" t="s">
        <v>3624</v>
      </c>
    </row>
    <row r="8132" spans="1:15" x14ac:dyDescent="0.3">
      <c r="A8132" t="s">
        <v>3668</v>
      </c>
      <c r="B8132" t="s">
        <v>3669</v>
      </c>
      <c r="C8132" t="s">
        <v>5691</v>
      </c>
      <c r="D8132">
        <v>1</v>
      </c>
      <c r="E8132">
        <v>0.99572920499999995</v>
      </c>
      <c r="F8132">
        <v>0</v>
      </c>
      <c r="G8132">
        <v>0</v>
      </c>
      <c r="H8132">
        <v>0</v>
      </c>
      <c r="I8132">
        <v>1</v>
      </c>
      <c r="J8132" t="s">
        <v>445</v>
      </c>
      <c r="K8132" t="s">
        <v>5692</v>
      </c>
      <c r="L8132" t="s">
        <v>5692</v>
      </c>
      <c r="M8132" t="s">
        <v>11245</v>
      </c>
      <c r="N8132" t="s">
        <v>3668</v>
      </c>
      <c r="O8132" t="s">
        <v>3669</v>
      </c>
    </row>
    <row r="8133" spans="1:15" x14ac:dyDescent="0.3">
      <c r="A8133" t="s">
        <v>622</v>
      </c>
      <c r="B8133" t="s">
        <v>3623</v>
      </c>
      <c r="C8133" t="s">
        <v>4792</v>
      </c>
      <c r="D8133">
        <v>2</v>
      </c>
      <c r="E8133">
        <v>0.99778161700000001</v>
      </c>
      <c r="F8133">
        <v>0</v>
      </c>
      <c r="G8133">
        <v>1</v>
      </c>
      <c r="H8133">
        <v>0</v>
      </c>
      <c r="I8133">
        <v>0</v>
      </c>
      <c r="J8133" t="s">
        <v>445</v>
      </c>
      <c r="K8133" t="s">
        <v>4793</v>
      </c>
      <c r="L8133" t="s">
        <v>4793</v>
      </c>
      <c r="M8133" t="s">
        <v>11246</v>
      </c>
      <c r="N8133" t="s">
        <v>622</v>
      </c>
      <c r="O8133" t="s">
        <v>3623</v>
      </c>
    </row>
    <row r="8134" spans="1:15" x14ac:dyDescent="0.3">
      <c r="A8134" t="s">
        <v>3721</v>
      </c>
      <c r="B8134" t="s">
        <v>3722</v>
      </c>
      <c r="C8134" t="s">
        <v>5694</v>
      </c>
      <c r="D8134">
        <v>1</v>
      </c>
      <c r="E8134">
        <v>0.99572920499999995</v>
      </c>
      <c r="F8134">
        <v>0</v>
      </c>
      <c r="G8134">
        <v>0</v>
      </c>
      <c r="H8134">
        <v>0</v>
      </c>
      <c r="I8134">
        <v>1</v>
      </c>
      <c r="J8134" t="s">
        <v>445</v>
      </c>
      <c r="K8134" t="s">
        <v>5695</v>
      </c>
      <c r="L8134" t="s">
        <v>5695</v>
      </c>
      <c r="M8134" t="s">
        <v>11247</v>
      </c>
      <c r="N8134" t="s">
        <v>3721</v>
      </c>
      <c r="O8134" t="s">
        <v>3722</v>
      </c>
    </row>
    <row r="8135" spans="1:15" x14ac:dyDescent="0.3">
      <c r="A8135" t="s">
        <v>3654</v>
      </c>
      <c r="B8135" t="s">
        <v>3655</v>
      </c>
      <c r="C8135" t="s">
        <v>5505</v>
      </c>
      <c r="D8135">
        <v>1</v>
      </c>
      <c r="E8135">
        <v>0.99023863400000001</v>
      </c>
      <c r="F8135">
        <v>0</v>
      </c>
      <c r="G8135">
        <v>0</v>
      </c>
      <c r="H8135">
        <v>0</v>
      </c>
      <c r="I8135">
        <v>0</v>
      </c>
      <c r="J8135" t="s">
        <v>445</v>
      </c>
      <c r="K8135" t="s">
        <v>5506</v>
      </c>
      <c r="L8135" t="s">
        <v>5506</v>
      </c>
      <c r="M8135" t="s">
        <v>11248</v>
      </c>
      <c r="N8135" t="s">
        <v>3654</v>
      </c>
      <c r="O8135" t="s">
        <v>3655</v>
      </c>
    </row>
    <row r="8136" spans="1:15" x14ac:dyDescent="0.3">
      <c r="A8136" t="s">
        <v>3707</v>
      </c>
      <c r="B8136" t="s">
        <v>3708</v>
      </c>
      <c r="C8136" t="s">
        <v>5512</v>
      </c>
      <c r="D8136">
        <v>1</v>
      </c>
      <c r="E8136">
        <v>0.99745057100000001</v>
      </c>
      <c r="F8136">
        <v>0</v>
      </c>
      <c r="G8136">
        <v>0</v>
      </c>
      <c r="H8136">
        <v>0</v>
      </c>
      <c r="I8136">
        <v>1</v>
      </c>
      <c r="J8136" t="s">
        <v>445</v>
      </c>
      <c r="K8136" t="s">
        <v>5513</v>
      </c>
      <c r="L8136" t="s">
        <v>5513</v>
      </c>
      <c r="M8136" t="s">
        <v>11249</v>
      </c>
      <c r="N8136" t="s">
        <v>3707</v>
      </c>
      <c r="O8136" t="s">
        <v>3708</v>
      </c>
    </row>
    <row r="8137" spans="1:15" x14ac:dyDescent="0.3">
      <c r="A8137" t="s">
        <v>3740</v>
      </c>
      <c r="B8137" t="s">
        <v>3741</v>
      </c>
      <c r="C8137" t="s">
        <v>5795</v>
      </c>
      <c r="D8137">
        <v>1</v>
      </c>
      <c r="E8137">
        <v>0.99546645499999997</v>
      </c>
      <c r="F8137">
        <v>0</v>
      </c>
      <c r="G8137">
        <v>0</v>
      </c>
      <c r="H8137">
        <v>0</v>
      </c>
      <c r="I8137">
        <v>1</v>
      </c>
      <c r="J8137" t="s">
        <v>445</v>
      </c>
      <c r="K8137" t="s">
        <v>5796</v>
      </c>
      <c r="L8137" t="s">
        <v>5796</v>
      </c>
      <c r="M8137" t="s">
        <v>11250</v>
      </c>
      <c r="N8137" t="s">
        <v>3740</v>
      </c>
      <c r="O8137" t="s">
        <v>3741</v>
      </c>
    </row>
    <row r="8138" spans="1:15" x14ac:dyDescent="0.3">
      <c r="A8138" t="s">
        <v>3705</v>
      </c>
      <c r="B8138" t="s">
        <v>3706</v>
      </c>
      <c r="C8138" t="s">
        <v>5462</v>
      </c>
      <c r="D8138">
        <v>1</v>
      </c>
      <c r="E8138">
        <v>0.99859279599999995</v>
      </c>
      <c r="F8138">
        <v>0</v>
      </c>
      <c r="G8138">
        <v>0</v>
      </c>
      <c r="H8138">
        <v>0</v>
      </c>
      <c r="I8138">
        <v>1</v>
      </c>
      <c r="J8138" t="s">
        <v>445</v>
      </c>
      <c r="K8138" t="s">
        <v>5463</v>
      </c>
      <c r="L8138" t="s">
        <v>5463</v>
      </c>
      <c r="M8138" t="s">
        <v>11251</v>
      </c>
      <c r="N8138" t="s">
        <v>3705</v>
      </c>
      <c r="O8138" t="s">
        <v>3706</v>
      </c>
    </row>
    <row r="8139" spans="1:15" x14ac:dyDescent="0.3">
      <c r="A8139" t="s">
        <v>3738</v>
      </c>
      <c r="B8139" t="s">
        <v>3739</v>
      </c>
      <c r="C8139" t="s">
        <v>4795</v>
      </c>
      <c r="D8139">
        <v>1</v>
      </c>
      <c r="E8139">
        <v>0.96743068700000001</v>
      </c>
      <c r="F8139">
        <v>0</v>
      </c>
      <c r="G8139">
        <v>0</v>
      </c>
      <c r="H8139">
        <v>0</v>
      </c>
      <c r="I8139">
        <v>1</v>
      </c>
      <c r="J8139" t="s">
        <v>445</v>
      </c>
      <c r="K8139" t="s">
        <v>4796</v>
      </c>
      <c r="L8139" t="s">
        <v>4796</v>
      </c>
      <c r="M8139" t="s">
        <v>11252</v>
      </c>
      <c r="N8139" t="s">
        <v>3738</v>
      </c>
      <c r="O8139" t="s">
        <v>3739</v>
      </c>
    </row>
    <row r="8140" spans="1:15" x14ac:dyDescent="0.3">
      <c r="A8140" t="s">
        <v>3545</v>
      </c>
      <c r="B8140" t="s">
        <v>3546</v>
      </c>
      <c r="C8140" t="s">
        <v>4474</v>
      </c>
      <c r="D8140">
        <v>1</v>
      </c>
      <c r="E8140">
        <v>0.98314602100000004</v>
      </c>
      <c r="F8140">
        <v>0</v>
      </c>
      <c r="G8140">
        <v>0</v>
      </c>
      <c r="H8140">
        <v>0</v>
      </c>
      <c r="I8140">
        <v>1</v>
      </c>
      <c r="J8140" t="s">
        <v>445</v>
      </c>
      <c r="K8140" t="s">
        <v>4475</v>
      </c>
      <c r="L8140" t="s">
        <v>4475</v>
      </c>
      <c r="M8140" t="s">
        <v>11253</v>
      </c>
      <c r="N8140" t="s">
        <v>3545</v>
      </c>
      <c r="O8140" t="s">
        <v>3546</v>
      </c>
    </row>
    <row r="8141" spans="1:15" x14ac:dyDescent="0.3">
      <c r="A8141" t="s">
        <v>3728</v>
      </c>
      <c r="B8141" t="s">
        <v>3729</v>
      </c>
      <c r="C8141" t="s">
        <v>5761</v>
      </c>
      <c r="D8141">
        <v>1</v>
      </c>
      <c r="E8141">
        <v>0.99023863400000001</v>
      </c>
      <c r="F8141">
        <v>0</v>
      </c>
      <c r="G8141">
        <v>0</v>
      </c>
      <c r="H8141">
        <v>0</v>
      </c>
      <c r="I8141">
        <v>1</v>
      </c>
      <c r="J8141" t="s">
        <v>445</v>
      </c>
      <c r="K8141" t="s">
        <v>5762</v>
      </c>
      <c r="L8141" t="s">
        <v>5762</v>
      </c>
      <c r="M8141" t="s">
        <v>11254</v>
      </c>
      <c r="N8141" t="s">
        <v>3728</v>
      </c>
      <c r="O8141" t="s">
        <v>3729</v>
      </c>
    </row>
    <row r="8142" spans="1:15" x14ac:dyDescent="0.3">
      <c r="A8142" t="s">
        <v>3732</v>
      </c>
      <c r="B8142" t="s">
        <v>3733</v>
      </c>
      <c r="C8142" t="s">
        <v>4218</v>
      </c>
      <c r="D8142">
        <v>1</v>
      </c>
      <c r="E8142">
        <v>0.99664839800000005</v>
      </c>
      <c r="F8142">
        <v>0</v>
      </c>
      <c r="G8142">
        <v>0</v>
      </c>
      <c r="H8142">
        <v>0</v>
      </c>
      <c r="I8142">
        <v>1</v>
      </c>
      <c r="J8142" t="s">
        <v>445</v>
      </c>
      <c r="K8142" t="s">
        <v>4219</v>
      </c>
      <c r="L8142" t="s">
        <v>4219</v>
      </c>
      <c r="M8142" t="s">
        <v>11255</v>
      </c>
      <c r="N8142" t="s">
        <v>3732</v>
      </c>
      <c r="O8142" t="s">
        <v>3733</v>
      </c>
    </row>
    <row r="8143" spans="1:15" x14ac:dyDescent="0.3">
      <c r="A8143" t="s">
        <v>3697</v>
      </c>
      <c r="B8143" t="s">
        <v>3698</v>
      </c>
      <c r="C8143" t="s">
        <v>5431</v>
      </c>
      <c r="D8143">
        <v>1</v>
      </c>
      <c r="E8143">
        <v>0.99778161700000001</v>
      </c>
      <c r="F8143">
        <v>0</v>
      </c>
      <c r="G8143">
        <v>0</v>
      </c>
      <c r="H8143">
        <v>0</v>
      </c>
      <c r="I8143">
        <v>0</v>
      </c>
      <c r="J8143" t="s">
        <v>445</v>
      </c>
      <c r="K8143" t="s">
        <v>5432</v>
      </c>
      <c r="L8143" t="s">
        <v>5432</v>
      </c>
      <c r="M8143" t="s">
        <v>11256</v>
      </c>
      <c r="N8143" t="s">
        <v>3697</v>
      </c>
      <c r="O8143" t="s">
        <v>3698</v>
      </c>
    </row>
    <row r="8144" spans="1:15" x14ac:dyDescent="0.3">
      <c r="A8144" t="s">
        <v>3748</v>
      </c>
      <c r="B8144" t="s">
        <v>3749</v>
      </c>
      <c r="C8144" t="s">
        <v>6129</v>
      </c>
      <c r="D8144">
        <v>1</v>
      </c>
      <c r="E8144">
        <v>0.99636581400000002</v>
      </c>
      <c r="F8144">
        <v>0</v>
      </c>
      <c r="G8144">
        <v>0</v>
      </c>
      <c r="H8144">
        <v>0</v>
      </c>
      <c r="I8144">
        <v>1</v>
      </c>
      <c r="J8144" t="s">
        <v>445</v>
      </c>
      <c r="K8144" t="s">
        <v>6130</v>
      </c>
      <c r="L8144" t="s">
        <v>6130</v>
      </c>
      <c r="M8144" t="s">
        <v>11257</v>
      </c>
      <c r="N8144" t="s">
        <v>3748</v>
      </c>
      <c r="O8144" t="s">
        <v>3749</v>
      </c>
    </row>
    <row r="8145" spans="1:15" x14ac:dyDescent="0.3">
      <c r="A8145" t="s">
        <v>3730</v>
      </c>
      <c r="B8145" t="s">
        <v>3731</v>
      </c>
      <c r="C8145" t="s">
        <v>5779</v>
      </c>
      <c r="D8145">
        <v>1</v>
      </c>
      <c r="E8145">
        <v>0.99023863400000001</v>
      </c>
      <c r="F8145">
        <v>0</v>
      </c>
      <c r="G8145">
        <v>0</v>
      </c>
      <c r="H8145">
        <v>0</v>
      </c>
      <c r="I8145">
        <v>1</v>
      </c>
      <c r="J8145" t="s">
        <v>445</v>
      </c>
      <c r="K8145" t="s">
        <v>5780</v>
      </c>
      <c r="L8145" t="s">
        <v>5780</v>
      </c>
      <c r="M8145" t="s">
        <v>11258</v>
      </c>
      <c r="N8145" t="s">
        <v>3730</v>
      </c>
      <c r="O8145" t="s">
        <v>3731</v>
      </c>
    </row>
    <row r="8146" spans="1:15" x14ac:dyDescent="0.3">
      <c r="A8146" t="s">
        <v>3750</v>
      </c>
      <c r="B8146" t="s">
        <v>3751</v>
      </c>
      <c r="C8146" t="s">
        <v>6126</v>
      </c>
      <c r="D8146">
        <v>1</v>
      </c>
      <c r="E8146">
        <v>0.98899947799999999</v>
      </c>
      <c r="F8146">
        <v>0</v>
      </c>
      <c r="G8146">
        <v>0</v>
      </c>
      <c r="H8146">
        <v>0</v>
      </c>
      <c r="I8146">
        <v>1</v>
      </c>
      <c r="J8146" t="s">
        <v>445</v>
      </c>
      <c r="K8146" t="s">
        <v>6127</v>
      </c>
      <c r="L8146" t="s">
        <v>6127</v>
      </c>
      <c r="M8146" t="s">
        <v>11259</v>
      </c>
      <c r="N8146" t="s">
        <v>3750</v>
      </c>
      <c r="O8146" t="s">
        <v>3751</v>
      </c>
    </row>
    <row r="8147" spans="1:15" x14ac:dyDescent="0.3">
      <c r="A8147" t="s">
        <v>3699</v>
      </c>
      <c r="B8147" t="s">
        <v>3700</v>
      </c>
      <c r="C8147" t="s">
        <v>5456</v>
      </c>
      <c r="D8147">
        <v>1</v>
      </c>
      <c r="E8147">
        <v>0.99572920499999995</v>
      </c>
      <c r="F8147">
        <v>0</v>
      </c>
      <c r="G8147">
        <v>0</v>
      </c>
      <c r="H8147">
        <v>0</v>
      </c>
      <c r="I8147">
        <v>1</v>
      </c>
      <c r="J8147" t="s">
        <v>445</v>
      </c>
      <c r="K8147" t="s">
        <v>5457</v>
      </c>
      <c r="L8147" t="s">
        <v>5457</v>
      </c>
      <c r="M8147" t="s">
        <v>11260</v>
      </c>
      <c r="N8147" t="s">
        <v>3699</v>
      </c>
      <c r="O8147" t="s">
        <v>3700</v>
      </c>
    </row>
    <row r="8148" spans="1:15" x14ac:dyDescent="0.3">
      <c r="A8148" t="s">
        <v>3744</v>
      </c>
      <c r="B8148" t="s">
        <v>3745</v>
      </c>
      <c r="C8148" t="s">
        <v>5867</v>
      </c>
      <c r="D8148">
        <v>1</v>
      </c>
      <c r="E8148">
        <v>0.99023863400000001</v>
      </c>
      <c r="F8148">
        <v>0</v>
      </c>
      <c r="G8148">
        <v>0</v>
      </c>
      <c r="H8148">
        <v>0</v>
      </c>
      <c r="I8148">
        <v>0</v>
      </c>
      <c r="J8148" t="s">
        <v>445</v>
      </c>
      <c r="K8148" t="s">
        <v>5868</v>
      </c>
      <c r="L8148" t="s">
        <v>5868</v>
      </c>
      <c r="M8148" t="s">
        <v>11261</v>
      </c>
      <c r="N8148" t="s">
        <v>3744</v>
      </c>
      <c r="O8148" t="s">
        <v>3745</v>
      </c>
    </row>
    <row r="8149" spans="1:15" x14ac:dyDescent="0.3">
      <c r="A8149" t="s">
        <v>3746</v>
      </c>
      <c r="B8149" t="s">
        <v>3747</v>
      </c>
      <c r="C8149" t="s">
        <v>5768</v>
      </c>
      <c r="D8149">
        <v>1</v>
      </c>
      <c r="E8149">
        <v>0.99859000399999998</v>
      </c>
      <c r="F8149">
        <v>0</v>
      </c>
      <c r="G8149">
        <v>0</v>
      </c>
      <c r="H8149">
        <v>0</v>
      </c>
      <c r="I8149">
        <v>1</v>
      </c>
      <c r="J8149" t="s">
        <v>445</v>
      </c>
      <c r="K8149" t="s">
        <v>5769</v>
      </c>
      <c r="L8149" t="s">
        <v>5769</v>
      </c>
      <c r="M8149" t="s">
        <v>11262</v>
      </c>
      <c r="N8149" t="s">
        <v>3746</v>
      </c>
      <c r="O8149" t="s">
        <v>3747</v>
      </c>
    </row>
    <row r="8150" spans="1:15" x14ac:dyDescent="0.3">
      <c r="A8150" t="s">
        <v>2839</v>
      </c>
      <c r="B8150" t="s">
        <v>3725</v>
      </c>
      <c r="C8150" t="s">
        <v>4634</v>
      </c>
      <c r="D8150">
        <v>1</v>
      </c>
      <c r="E8150">
        <v>0.99609429800000004</v>
      </c>
      <c r="F8150">
        <v>0</v>
      </c>
      <c r="G8150">
        <v>0</v>
      </c>
      <c r="H8150">
        <v>0</v>
      </c>
      <c r="I8150">
        <v>1</v>
      </c>
      <c r="J8150" t="s">
        <v>445</v>
      </c>
      <c r="K8150" t="s">
        <v>4635</v>
      </c>
      <c r="L8150" t="s">
        <v>4635</v>
      </c>
      <c r="M8150" t="s">
        <v>11263</v>
      </c>
      <c r="N8150" t="s">
        <v>2839</v>
      </c>
      <c r="O8150" t="s">
        <v>3725</v>
      </c>
    </row>
    <row r="8151" spans="1:15" x14ac:dyDescent="0.3">
      <c r="A8151" t="s">
        <v>3717</v>
      </c>
      <c r="B8151" t="s">
        <v>3718</v>
      </c>
      <c r="C8151" t="s">
        <v>5671</v>
      </c>
      <c r="D8151">
        <v>1</v>
      </c>
      <c r="E8151">
        <v>0.98080686500000003</v>
      </c>
      <c r="F8151">
        <v>0</v>
      </c>
      <c r="G8151">
        <v>0</v>
      </c>
      <c r="H8151">
        <v>0</v>
      </c>
      <c r="I8151">
        <v>1</v>
      </c>
      <c r="J8151" t="s">
        <v>445</v>
      </c>
      <c r="K8151" t="s">
        <v>5672</v>
      </c>
      <c r="L8151" t="s">
        <v>5672</v>
      </c>
      <c r="M8151" t="s">
        <v>11264</v>
      </c>
      <c r="N8151" t="s">
        <v>3717</v>
      </c>
      <c r="O8151" t="s">
        <v>3718</v>
      </c>
    </row>
    <row r="8152" spans="1:15" x14ac:dyDescent="0.3">
      <c r="A8152" t="s">
        <v>3644</v>
      </c>
      <c r="B8152" t="s">
        <v>3645</v>
      </c>
      <c r="C8152" t="s">
        <v>4877</v>
      </c>
      <c r="D8152">
        <v>1</v>
      </c>
      <c r="E8152">
        <v>0.99854418300000003</v>
      </c>
      <c r="F8152">
        <v>0</v>
      </c>
      <c r="G8152">
        <v>0</v>
      </c>
      <c r="H8152">
        <v>0</v>
      </c>
      <c r="I8152">
        <v>1</v>
      </c>
      <c r="J8152" t="s">
        <v>445</v>
      </c>
      <c r="K8152" t="s">
        <v>4878</v>
      </c>
      <c r="L8152" t="s">
        <v>4878</v>
      </c>
      <c r="M8152" t="s">
        <v>11265</v>
      </c>
      <c r="N8152" t="s">
        <v>3644</v>
      </c>
      <c r="O8152" t="s">
        <v>3645</v>
      </c>
    </row>
    <row r="8153" spans="1:15" x14ac:dyDescent="0.3">
      <c r="A8153" t="s">
        <v>3734</v>
      </c>
      <c r="B8153" t="s">
        <v>3735</v>
      </c>
      <c r="C8153" t="s">
        <v>5187</v>
      </c>
      <c r="D8153">
        <v>1</v>
      </c>
      <c r="E8153">
        <v>0.99023863400000001</v>
      </c>
      <c r="F8153">
        <v>0</v>
      </c>
      <c r="G8153">
        <v>0</v>
      </c>
      <c r="H8153">
        <v>0</v>
      </c>
      <c r="I8153">
        <v>1</v>
      </c>
      <c r="J8153" t="s">
        <v>445</v>
      </c>
      <c r="K8153" t="s">
        <v>5188</v>
      </c>
      <c r="L8153" t="s">
        <v>5188</v>
      </c>
      <c r="M8153" t="s">
        <v>11266</v>
      </c>
      <c r="N8153" t="s">
        <v>3734</v>
      </c>
      <c r="O8153" t="s">
        <v>3735</v>
      </c>
    </row>
    <row r="8154" spans="1:15" x14ac:dyDescent="0.3">
      <c r="A8154" t="s">
        <v>583</v>
      </c>
      <c r="B8154" t="s">
        <v>3637</v>
      </c>
      <c r="C8154" t="s">
        <v>5013</v>
      </c>
      <c r="D8154">
        <v>2</v>
      </c>
      <c r="E8154">
        <v>0.98894722999999995</v>
      </c>
      <c r="F8154">
        <v>0</v>
      </c>
      <c r="G8154">
        <v>0</v>
      </c>
      <c r="H8154">
        <v>0</v>
      </c>
      <c r="I8154">
        <v>0</v>
      </c>
      <c r="J8154" t="s">
        <v>445</v>
      </c>
      <c r="K8154" t="s">
        <v>5014</v>
      </c>
      <c r="L8154" t="s">
        <v>5014</v>
      </c>
      <c r="M8154" t="s">
        <v>11267</v>
      </c>
      <c r="N8154" t="s">
        <v>583</v>
      </c>
      <c r="O8154" t="s">
        <v>3637</v>
      </c>
    </row>
    <row r="8155" spans="1:15" x14ac:dyDescent="0.3">
      <c r="A8155" t="s">
        <v>1707</v>
      </c>
      <c r="B8155" t="s">
        <v>1708</v>
      </c>
      <c r="C8155" t="s">
        <v>4805</v>
      </c>
      <c r="D8155">
        <v>2</v>
      </c>
      <c r="E8155">
        <v>0.89344510200000005</v>
      </c>
      <c r="F8155">
        <v>0</v>
      </c>
      <c r="G8155">
        <v>1</v>
      </c>
      <c r="H8155">
        <v>0</v>
      </c>
      <c r="I8155">
        <v>1</v>
      </c>
      <c r="J8155" t="s">
        <v>445</v>
      </c>
      <c r="K8155" t="s">
        <v>4806</v>
      </c>
      <c r="L8155" t="s">
        <v>4806</v>
      </c>
      <c r="M8155" t="s">
        <v>11268</v>
      </c>
      <c r="N8155" t="s">
        <v>1707</v>
      </c>
      <c r="O8155" t="s">
        <v>1708</v>
      </c>
    </row>
    <row r="8156" spans="1:15" x14ac:dyDescent="0.3">
      <c r="A8156" t="s">
        <v>3711</v>
      </c>
      <c r="B8156" t="s">
        <v>3712</v>
      </c>
      <c r="C8156" t="s">
        <v>5524</v>
      </c>
      <c r="D8156">
        <v>1</v>
      </c>
      <c r="E8156">
        <v>0.99546645499999997</v>
      </c>
      <c r="F8156">
        <v>0</v>
      </c>
      <c r="G8156">
        <v>0</v>
      </c>
      <c r="H8156">
        <v>0</v>
      </c>
      <c r="I8156">
        <v>1</v>
      </c>
      <c r="J8156" t="s">
        <v>445</v>
      </c>
      <c r="K8156" t="s">
        <v>5525</v>
      </c>
      <c r="L8156" t="s">
        <v>5525</v>
      </c>
      <c r="M8156" t="s">
        <v>11269</v>
      </c>
      <c r="N8156" t="s">
        <v>3711</v>
      </c>
      <c r="O8156" t="s">
        <v>3712</v>
      </c>
    </row>
    <row r="8157" spans="1:15" x14ac:dyDescent="0.3">
      <c r="A8157" t="s">
        <v>3719</v>
      </c>
      <c r="B8157" t="s">
        <v>3720</v>
      </c>
      <c r="C8157" t="s">
        <v>5688</v>
      </c>
      <c r="D8157">
        <v>1</v>
      </c>
      <c r="E8157">
        <v>0.99859279599999995</v>
      </c>
      <c r="F8157">
        <v>0</v>
      </c>
      <c r="G8157">
        <v>0</v>
      </c>
      <c r="H8157">
        <v>0</v>
      </c>
      <c r="I8157">
        <v>1</v>
      </c>
      <c r="J8157" t="s">
        <v>445</v>
      </c>
      <c r="K8157" t="s">
        <v>5689</v>
      </c>
      <c r="L8157" t="s">
        <v>5689</v>
      </c>
      <c r="M8157" t="s">
        <v>11270</v>
      </c>
      <c r="N8157" t="s">
        <v>3719</v>
      </c>
      <c r="O8157" t="s">
        <v>3720</v>
      </c>
    </row>
    <row r="8158" spans="1:15" x14ac:dyDescent="0.3">
      <c r="A8158" t="s">
        <v>3666</v>
      </c>
      <c r="B8158" t="s">
        <v>3667</v>
      </c>
      <c r="C8158" t="s">
        <v>4776</v>
      </c>
      <c r="D8158">
        <v>1</v>
      </c>
      <c r="E8158">
        <v>0.99291665100000004</v>
      </c>
      <c r="F8158">
        <v>0</v>
      </c>
      <c r="G8158">
        <v>0</v>
      </c>
      <c r="H8158">
        <v>0</v>
      </c>
      <c r="I8158">
        <v>1</v>
      </c>
      <c r="J8158" t="s">
        <v>445</v>
      </c>
      <c r="K8158" t="s">
        <v>4777</v>
      </c>
      <c r="L8158" t="s">
        <v>4777</v>
      </c>
      <c r="M8158" t="s">
        <v>11271</v>
      </c>
      <c r="N8158" t="s">
        <v>3666</v>
      </c>
      <c r="O8158" t="s">
        <v>3667</v>
      </c>
    </row>
    <row r="8159" spans="1:15" x14ac:dyDescent="0.3">
      <c r="A8159" t="s">
        <v>3662</v>
      </c>
      <c r="B8159" t="s">
        <v>3663</v>
      </c>
      <c r="C8159" t="s">
        <v>5434</v>
      </c>
      <c r="D8159">
        <v>1</v>
      </c>
      <c r="E8159">
        <v>0.99859000399999998</v>
      </c>
      <c r="F8159">
        <v>0</v>
      </c>
      <c r="G8159">
        <v>0</v>
      </c>
      <c r="H8159">
        <v>0</v>
      </c>
      <c r="I8159">
        <v>1</v>
      </c>
      <c r="J8159" t="s">
        <v>445</v>
      </c>
      <c r="K8159" t="s">
        <v>5435</v>
      </c>
      <c r="L8159" t="s">
        <v>5435</v>
      </c>
      <c r="M8159" t="s">
        <v>11272</v>
      </c>
      <c r="N8159" t="s">
        <v>3662</v>
      </c>
      <c r="O8159" t="s">
        <v>3663</v>
      </c>
    </row>
    <row r="8160" spans="1:15" x14ac:dyDescent="0.3">
      <c r="A8160" t="s">
        <v>3736</v>
      </c>
      <c r="B8160" t="s">
        <v>3737</v>
      </c>
      <c r="C8160" t="s">
        <v>5764</v>
      </c>
      <c r="D8160">
        <v>1</v>
      </c>
      <c r="E8160">
        <v>0.99280588700000005</v>
      </c>
      <c r="F8160">
        <v>0</v>
      </c>
      <c r="G8160">
        <v>0</v>
      </c>
      <c r="H8160">
        <v>0</v>
      </c>
      <c r="I8160">
        <v>1</v>
      </c>
      <c r="J8160" t="s">
        <v>445</v>
      </c>
      <c r="K8160" t="s">
        <v>5765</v>
      </c>
      <c r="L8160" t="s">
        <v>5765</v>
      </c>
      <c r="M8160" t="s">
        <v>11273</v>
      </c>
      <c r="N8160" t="s">
        <v>3736</v>
      </c>
      <c r="O8160" t="s">
        <v>3737</v>
      </c>
    </row>
    <row r="8161" spans="1:15" x14ac:dyDescent="0.3">
      <c r="A8161" t="s">
        <v>3752</v>
      </c>
      <c r="B8161" t="s">
        <v>3753</v>
      </c>
      <c r="C8161" t="s">
        <v>6158</v>
      </c>
      <c r="D8161">
        <v>1</v>
      </c>
      <c r="E8161">
        <v>0.99636581400000002</v>
      </c>
      <c r="F8161">
        <v>0</v>
      </c>
      <c r="G8161">
        <v>0</v>
      </c>
      <c r="H8161">
        <v>0</v>
      </c>
      <c r="I8161">
        <v>1</v>
      </c>
      <c r="J8161" t="s">
        <v>445</v>
      </c>
      <c r="K8161" t="s">
        <v>6159</v>
      </c>
      <c r="L8161" t="s">
        <v>6159</v>
      </c>
      <c r="M8161" t="s">
        <v>11274</v>
      </c>
      <c r="N8161" t="s">
        <v>3752</v>
      </c>
      <c r="O8161" t="s">
        <v>3753</v>
      </c>
    </row>
    <row r="8162" spans="1:15" x14ac:dyDescent="0.3">
      <c r="A8162" t="s">
        <v>3701</v>
      </c>
      <c r="B8162" t="s">
        <v>3702</v>
      </c>
      <c r="C8162" t="s">
        <v>5453</v>
      </c>
      <c r="D8162">
        <v>1</v>
      </c>
      <c r="E8162">
        <v>0.98856068900000005</v>
      </c>
      <c r="F8162">
        <v>0</v>
      </c>
      <c r="G8162">
        <v>0</v>
      </c>
      <c r="H8162">
        <v>0</v>
      </c>
      <c r="I8162">
        <v>1</v>
      </c>
      <c r="J8162" t="s">
        <v>445</v>
      </c>
      <c r="K8162" t="s">
        <v>5454</v>
      </c>
      <c r="L8162" t="s">
        <v>5454</v>
      </c>
      <c r="M8162" t="s">
        <v>11275</v>
      </c>
      <c r="N8162" t="s">
        <v>3701</v>
      </c>
      <c r="O8162" t="s">
        <v>3702</v>
      </c>
    </row>
    <row r="8163" spans="1:15" x14ac:dyDescent="0.3">
      <c r="A8163" t="s">
        <v>2392</v>
      </c>
      <c r="B8163" t="s">
        <v>2393</v>
      </c>
      <c r="C8163" t="s">
        <v>4671</v>
      </c>
      <c r="D8163">
        <v>3</v>
      </c>
      <c r="E8163">
        <v>0.99859000399999998</v>
      </c>
      <c r="F8163">
        <v>0</v>
      </c>
      <c r="G8163">
        <v>1</v>
      </c>
      <c r="H8163">
        <v>0</v>
      </c>
      <c r="I8163">
        <v>0</v>
      </c>
      <c r="J8163" t="s">
        <v>445</v>
      </c>
      <c r="K8163" t="s">
        <v>4672</v>
      </c>
      <c r="L8163" t="s">
        <v>4672</v>
      </c>
      <c r="M8163" t="s">
        <v>11276</v>
      </c>
      <c r="N8163" t="s">
        <v>2392</v>
      </c>
      <c r="O8163" t="s">
        <v>2393</v>
      </c>
    </row>
    <row r="8164" spans="1:15" x14ac:dyDescent="0.3">
      <c r="A8164" t="s">
        <v>3715</v>
      </c>
      <c r="B8164" t="s">
        <v>3716</v>
      </c>
      <c r="C8164" t="s">
        <v>4673</v>
      </c>
      <c r="D8164">
        <v>1</v>
      </c>
      <c r="E8164">
        <v>0.99859000399999998</v>
      </c>
      <c r="F8164">
        <v>0</v>
      </c>
      <c r="G8164">
        <v>0</v>
      </c>
      <c r="H8164">
        <v>0</v>
      </c>
      <c r="I8164">
        <v>1</v>
      </c>
      <c r="J8164" t="s">
        <v>445</v>
      </c>
      <c r="K8164" t="s">
        <v>4672</v>
      </c>
      <c r="L8164" t="s">
        <v>4672</v>
      </c>
      <c r="M8164" t="s">
        <v>11276</v>
      </c>
      <c r="N8164" t="s">
        <v>3715</v>
      </c>
      <c r="O8164" t="s">
        <v>3716</v>
      </c>
    </row>
    <row r="8165" spans="1:15" x14ac:dyDescent="0.3">
      <c r="A8165" t="s">
        <v>3703</v>
      </c>
      <c r="B8165" t="s">
        <v>3704</v>
      </c>
      <c r="C8165" t="s">
        <v>5465</v>
      </c>
      <c r="D8165">
        <v>1</v>
      </c>
      <c r="E8165">
        <v>0.99572920499999995</v>
      </c>
      <c r="F8165">
        <v>0</v>
      </c>
      <c r="G8165">
        <v>0</v>
      </c>
      <c r="H8165">
        <v>0</v>
      </c>
      <c r="I8165">
        <v>1</v>
      </c>
      <c r="J8165" t="s">
        <v>445</v>
      </c>
      <c r="K8165" t="s">
        <v>5466</v>
      </c>
      <c r="L8165" t="s">
        <v>5466</v>
      </c>
      <c r="M8165" t="s">
        <v>11277</v>
      </c>
      <c r="N8165" t="s">
        <v>3703</v>
      </c>
      <c r="O8165" t="s">
        <v>3704</v>
      </c>
    </row>
    <row r="8166" spans="1:15" x14ac:dyDescent="0.3">
      <c r="A8166" t="s">
        <v>3713</v>
      </c>
      <c r="B8166" t="s">
        <v>3714</v>
      </c>
      <c r="C8166" t="s">
        <v>4923</v>
      </c>
      <c r="D8166">
        <v>1</v>
      </c>
      <c r="E8166">
        <v>0.993520607</v>
      </c>
      <c r="F8166">
        <v>0</v>
      </c>
      <c r="G8166">
        <v>0</v>
      </c>
      <c r="H8166">
        <v>0</v>
      </c>
      <c r="I8166">
        <v>1</v>
      </c>
      <c r="J8166" t="s">
        <v>445</v>
      </c>
      <c r="K8166" t="s">
        <v>4924</v>
      </c>
      <c r="L8166" t="s">
        <v>4924</v>
      </c>
      <c r="M8166" t="s">
        <v>11278</v>
      </c>
      <c r="N8166" t="s">
        <v>3713</v>
      </c>
      <c r="O8166" t="s">
        <v>3714</v>
      </c>
    </row>
    <row r="8167" spans="1:15" x14ac:dyDescent="0.3">
      <c r="A8167" t="s">
        <v>3617</v>
      </c>
      <c r="B8167" t="s">
        <v>3618</v>
      </c>
      <c r="C8167" t="s">
        <v>4920</v>
      </c>
      <c r="D8167">
        <v>1</v>
      </c>
      <c r="E8167">
        <v>0.98906472700000003</v>
      </c>
      <c r="F8167">
        <v>0</v>
      </c>
      <c r="G8167">
        <v>1</v>
      </c>
      <c r="H8167">
        <v>0</v>
      </c>
      <c r="I8167">
        <v>0</v>
      </c>
      <c r="J8167" t="s">
        <v>445</v>
      </c>
      <c r="K8167" t="s">
        <v>4921</v>
      </c>
      <c r="L8167" t="s">
        <v>4921</v>
      </c>
      <c r="M8167" t="s">
        <v>11279</v>
      </c>
      <c r="N8167" t="s">
        <v>3617</v>
      </c>
      <c r="O8167" t="s">
        <v>3618</v>
      </c>
    </row>
    <row r="8168" spans="1:15" x14ac:dyDescent="0.3">
      <c r="A8168" t="s">
        <v>3742</v>
      </c>
      <c r="B8168" t="s">
        <v>3743</v>
      </c>
      <c r="C8168" t="s">
        <v>5802</v>
      </c>
      <c r="D8168">
        <v>1</v>
      </c>
      <c r="E8168">
        <v>0.99697389300000006</v>
      </c>
      <c r="F8168">
        <v>0</v>
      </c>
      <c r="G8168">
        <v>0</v>
      </c>
      <c r="H8168">
        <v>0</v>
      </c>
      <c r="I8168">
        <v>1</v>
      </c>
      <c r="J8168" t="s">
        <v>445</v>
      </c>
      <c r="K8168" t="s">
        <v>5803</v>
      </c>
      <c r="L8168" t="s">
        <v>5803</v>
      </c>
      <c r="M8168" t="s">
        <v>11280</v>
      </c>
      <c r="N8168" t="s">
        <v>3742</v>
      </c>
      <c r="O8168" t="s">
        <v>3743</v>
      </c>
    </row>
    <row r="8169" spans="1:15" x14ac:dyDescent="0.3">
      <c r="A8169" t="s">
        <v>211</v>
      </c>
      <c r="B8169" t="s">
        <v>3282</v>
      </c>
      <c r="C8169" t="s">
        <v>4244</v>
      </c>
      <c r="D8169">
        <v>3</v>
      </c>
      <c r="E8169">
        <v>0.98906472700000003</v>
      </c>
      <c r="F8169">
        <v>1</v>
      </c>
      <c r="G8169">
        <v>0</v>
      </c>
      <c r="H8169">
        <v>0</v>
      </c>
      <c r="I8169">
        <v>0</v>
      </c>
      <c r="J8169" t="s">
        <v>445</v>
      </c>
      <c r="K8169" t="s">
        <v>4245</v>
      </c>
      <c r="L8169" t="s">
        <v>4245</v>
      </c>
      <c r="M8169" t="s">
        <v>11281</v>
      </c>
      <c r="N8169" t="s">
        <v>211</v>
      </c>
      <c r="O8169" t="s">
        <v>3282</v>
      </c>
    </row>
    <row r="8170" spans="1:15" x14ac:dyDescent="0.3">
      <c r="A8170" t="s">
        <v>3726</v>
      </c>
      <c r="B8170" t="s">
        <v>3727</v>
      </c>
      <c r="C8170" t="s">
        <v>5776</v>
      </c>
      <c r="D8170">
        <v>1</v>
      </c>
      <c r="E8170">
        <v>0.99829978799999997</v>
      </c>
      <c r="F8170">
        <v>0</v>
      </c>
      <c r="G8170">
        <v>0</v>
      </c>
      <c r="H8170">
        <v>0</v>
      </c>
      <c r="I8170">
        <v>1</v>
      </c>
      <c r="J8170" t="s">
        <v>445</v>
      </c>
      <c r="K8170" t="s">
        <v>5777</v>
      </c>
      <c r="L8170" t="s">
        <v>5777</v>
      </c>
      <c r="M8170" t="s">
        <v>11282</v>
      </c>
      <c r="N8170" t="s">
        <v>3726</v>
      </c>
      <c r="O8170" t="s">
        <v>3727</v>
      </c>
    </row>
    <row r="8171" spans="1:15" x14ac:dyDescent="0.3">
      <c r="A8171" t="s">
        <v>3734</v>
      </c>
      <c r="B8171" t="s">
        <v>3735</v>
      </c>
      <c r="C8171" t="s">
        <v>5187</v>
      </c>
      <c r="D8171">
        <v>1</v>
      </c>
      <c r="E8171">
        <v>0.99023863400000001</v>
      </c>
      <c r="F8171">
        <v>0</v>
      </c>
      <c r="G8171">
        <v>0</v>
      </c>
      <c r="H8171">
        <v>0</v>
      </c>
      <c r="I8171">
        <v>1</v>
      </c>
      <c r="J8171" t="s">
        <v>445</v>
      </c>
      <c r="K8171" t="s">
        <v>5188</v>
      </c>
      <c r="L8171" t="s">
        <v>5188</v>
      </c>
      <c r="M8171" t="s">
        <v>11283</v>
      </c>
      <c r="N8171" t="s">
        <v>3734</v>
      </c>
      <c r="O8171" t="s">
        <v>3735</v>
      </c>
    </row>
    <row r="8172" spans="1:15" x14ac:dyDescent="0.3">
      <c r="A8172" t="s">
        <v>1940</v>
      </c>
      <c r="B8172" t="s">
        <v>3575</v>
      </c>
      <c r="C8172" t="s">
        <v>4005</v>
      </c>
      <c r="D8172">
        <v>3</v>
      </c>
      <c r="E8172">
        <v>0.96560079700000001</v>
      </c>
      <c r="F8172">
        <v>1</v>
      </c>
      <c r="G8172">
        <v>0</v>
      </c>
      <c r="H8172">
        <v>0</v>
      </c>
      <c r="I8172">
        <v>0</v>
      </c>
      <c r="J8172" t="s">
        <v>4</v>
      </c>
      <c r="K8172" t="s">
        <v>4006</v>
      </c>
      <c r="L8172" t="s">
        <v>4006</v>
      </c>
      <c r="M8172" t="s">
        <v>11284</v>
      </c>
      <c r="N8172" t="s">
        <v>1940</v>
      </c>
      <c r="O8172" t="s">
        <v>3575</v>
      </c>
    </row>
    <row r="8173" spans="1:15" x14ac:dyDescent="0.3">
      <c r="A8173" t="s">
        <v>3921</v>
      </c>
      <c r="B8173" t="s">
        <v>3922</v>
      </c>
      <c r="C8173" t="s">
        <v>4008</v>
      </c>
      <c r="D8173">
        <v>2</v>
      </c>
      <c r="E8173">
        <v>0.96560079700000001</v>
      </c>
      <c r="F8173">
        <v>1</v>
      </c>
      <c r="G8173">
        <v>0</v>
      </c>
      <c r="H8173">
        <v>0</v>
      </c>
      <c r="I8173">
        <v>0</v>
      </c>
      <c r="J8173" t="s">
        <v>4</v>
      </c>
      <c r="K8173" t="s">
        <v>4006</v>
      </c>
      <c r="L8173" t="s">
        <v>4006</v>
      </c>
      <c r="M8173" t="s">
        <v>11284</v>
      </c>
      <c r="N8173" t="s">
        <v>3921</v>
      </c>
      <c r="O8173" t="s">
        <v>3922</v>
      </c>
    </row>
    <row r="8174" spans="1:15" x14ac:dyDescent="0.3">
      <c r="A8174" t="s">
        <v>413</v>
      </c>
      <c r="B8174" t="s">
        <v>1548</v>
      </c>
      <c r="C8174" t="s">
        <v>4637</v>
      </c>
      <c r="D8174">
        <v>2</v>
      </c>
      <c r="E8174">
        <v>0.99814540699999998</v>
      </c>
      <c r="F8174">
        <v>0</v>
      </c>
      <c r="G8174">
        <v>1</v>
      </c>
      <c r="H8174">
        <v>0</v>
      </c>
      <c r="I8174">
        <v>0</v>
      </c>
      <c r="J8174" t="s">
        <v>445</v>
      </c>
      <c r="K8174" t="s">
        <v>4638</v>
      </c>
      <c r="L8174" t="s">
        <v>4638</v>
      </c>
      <c r="M8174" t="s">
        <v>11285</v>
      </c>
      <c r="N8174" t="s">
        <v>413</v>
      </c>
      <c r="O8174" t="s">
        <v>1548</v>
      </c>
    </row>
    <row r="8175" spans="1:15" x14ac:dyDescent="0.3">
      <c r="A8175" t="s">
        <v>3635</v>
      </c>
      <c r="B8175" t="s">
        <v>3636</v>
      </c>
      <c r="C8175" t="s">
        <v>5239</v>
      </c>
      <c r="D8175">
        <v>1</v>
      </c>
      <c r="E8175">
        <v>0.99664839800000005</v>
      </c>
      <c r="F8175">
        <v>0</v>
      </c>
      <c r="G8175">
        <v>0</v>
      </c>
      <c r="H8175">
        <v>0</v>
      </c>
      <c r="I8175">
        <v>1</v>
      </c>
      <c r="J8175" t="s">
        <v>445</v>
      </c>
      <c r="K8175" t="s">
        <v>5240</v>
      </c>
      <c r="L8175" t="s">
        <v>5240</v>
      </c>
      <c r="M8175" t="s">
        <v>11286</v>
      </c>
      <c r="N8175" t="s">
        <v>3635</v>
      </c>
      <c r="O8175" t="s">
        <v>3636</v>
      </c>
    </row>
    <row r="8176" spans="1:15" x14ac:dyDescent="0.3">
      <c r="A8176" t="s">
        <v>3587</v>
      </c>
      <c r="B8176" t="s">
        <v>3588</v>
      </c>
      <c r="C8176" t="s">
        <v>4926</v>
      </c>
      <c r="D8176">
        <v>1</v>
      </c>
      <c r="E8176">
        <v>0.993520607</v>
      </c>
      <c r="F8176">
        <v>0</v>
      </c>
      <c r="G8176">
        <v>0</v>
      </c>
      <c r="H8176">
        <v>0</v>
      </c>
      <c r="I8176">
        <v>1</v>
      </c>
      <c r="J8176" t="s">
        <v>445</v>
      </c>
      <c r="K8176" t="s">
        <v>4927</v>
      </c>
      <c r="L8176" t="s">
        <v>4927</v>
      </c>
      <c r="M8176" t="s">
        <v>11287</v>
      </c>
      <c r="N8176" t="s">
        <v>3587</v>
      </c>
      <c r="O8176" t="s">
        <v>3588</v>
      </c>
    </row>
    <row r="8177" spans="1:15" x14ac:dyDescent="0.3">
      <c r="A8177" t="s">
        <v>2212</v>
      </c>
      <c r="B8177" t="s">
        <v>3848</v>
      </c>
      <c r="C8177" t="s">
        <v>5391</v>
      </c>
      <c r="D8177">
        <v>1</v>
      </c>
      <c r="E8177">
        <v>0.99704878299999999</v>
      </c>
      <c r="F8177">
        <v>0</v>
      </c>
      <c r="G8177">
        <v>0</v>
      </c>
      <c r="H8177">
        <v>0</v>
      </c>
      <c r="I8177">
        <v>1</v>
      </c>
      <c r="J8177" t="s">
        <v>445</v>
      </c>
      <c r="K8177" t="s">
        <v>5392</v>
      </c>
      <c r="L8177" t="s">
        <v>5392</v>
      </c>
      <c r="M8177" t="s">
        <v>11288</v>
      </c>
      <c r="N8177" t="s">
        <v>2212</v>
      </c>
      <c r="O8177" t="s">
        <v>3848</v>
      </c>
    </row>
    <row r="8178" spans="1:15" x14ac:dyDescent="0.3">
      <c r="A8178" t="s">
        <v>1951</v>
      </c>
      <c r="B8178" t="s">
        <v>3246</v>
      </c>
      <c r="C8178" t="s">
        <v>5983</v>
      </c>
      <c r="D8178">
        <v>2</v>
      </c>
      <c r="E8178">
        <v>0.59971648700000002</v>
      </c>
      <c r="F8178">
        <v>0</v>
      </c>
      <c r="G8178">
        <v>1</v>
      </c>
      <c r="H8178">
        <v>0</v>
      </c>
      <c r="I8178">
        <v>0</v>
      </c>
      <c r="J8178" t="s">
        <v>18</v>
      </c>
      <c r="K8178" t="s">
        <v>5984</v>
      </c>
      <c r="L8178" t="s">
        <v>5984</v>
      </c>
      <c r="M8178" t="s">
        <v>11289</v>
      </c>
      <c r="N8178" t="s">
        <v>1951</v>
      </c>
      <c r="O8178" t="s">
        <v>3246</v>
      </c>
    </row>
    <row r="8179" spans="1:15" x14ac:dyDescent="0.3">
      <c r="A8179" t="s">
        <v>3907</v>
      </c>
      <c r="B8179" t="s">
        <v>3908</v>
      </c>
      <c r="C8179" t="s">
        <v>4124</v>
      </c>
      <c r="D8179">
        <v>1</v>
      </c>
      <c r="E8179">
        <v>0.99520503800000004</v>
      </c>
      <c r="F8179">
        <v>0</v>
      </c>
      <c r="G8179">
        <v>0</v>
      </c>
      <c r="H8179">
        <v>0</v>
      </c>
      <c r="I8179">
        <v>1</v>
      </c>
      <c r="J8179" t="s">
        <v>445</v>
      </c>
      <c r="K8179" t="s">
        <v>4125</v>
      </c>
      <c r="L8179" t="s">
        <v>4125</v>
      </c>
      <c r="M8179" t="s">
        <v>11290</v>
      </c>
      <c r="N8179" t="s">
        <v>3907</v>
      </c>
      <c r="O8179" t="s">
        <v>3908</v>
      </c>
    </row>
    <row r="8180" spans="1:15" x14ac:dyDescent="0.3">
      <c r="A8180" t="s">
        <v>3217</v>
      </c>
      <c r="B8180" t="s">
        <v>3218</v>
      </c>
      <c r="C8180" t="s">
        <v>5215</v>
      </c>
      <c r="D8180">
        <v>3</v>
      </c>
      <c r="E8180">
        <v>0.95379185200000005</v>
      </c>
      <c r="F8180">
        <v>1</v>
      </c>
      <c r="G8180">
        <v>0</v>
      </c>
      <c r="H8180">
        <v>0</v>
      </c>
      <c r="I8180">
        <v>0</v>
      </c>
      <c r="J8180" t="s">
        <v>33</v>
      </c>
      <c r="K8180" t="s">
        <v>5216</v>
      </c>
      <c r="L8180" t="s">
        <v>5216</v>
      </c>
      <c r="M8180" t="s">
        <v>11291</v>
      </c>
      <c r="N8180" t="s">
        <v>3217</v>
      </c>
      <c r="O8180" t="s">
        <v>3218</v>
      </c>
    </row>
    <row r="8181" spans="1:15" x14ac:dyDescent="0.3">
      <c r="A8181" t="s">
        <v>3559</v>
      </c>
      <c r="B8181" t="s">
        <v>3560</v>
      </c>
      <c r="C8181" t="s">
        <v>5089</v>
      </c>
      <c r="D8181">
        <v>1</v>
      </c>
      <c r="E8181">
        <v>0.99023863400000001</v>
      </c>
      <c r="F8181">
        <v>0</v>
      </c>
      <c r="G8181">
        <v>0</v>
      </c>
      <c r="H8181">
        <v>0</v>
      </c>
      <c r="I8181">
        <v>1</v>
      </c>
      <c r="J8181" t="s">
        <v>445</v>
      </c>
      <c r="K8181" t="s">
        <v>5090</v>
      </c>
      <c r="L8181" t="s">
        <v>5090</v>
      </c>
      <c r="M8181" t="s">
        <v>11292</v>
      </c>
      <c r="N8181" t="s">
        <v>3559</v>
      </c>
      <c r="O8181" t="s">
        <v>3560</v>
      </c>
    </row>
    <row r="8182" spans="1:15" x14ac:dyDescent="0.3">
      <c r="A8182" t="s">
        <v>3594</v>
      </c>
      <c r="B8182" t="s">
        <v>3595</v>
      </c>
      <c r="C8182" t="s">
        <v>5111</v>
      </c>
      <c r="D8182">
        <v>1</v>
      </c>
      <c r="E8182">
        <v>0.99280588700000005</v>
      </c>
      <c r="F8182">
        <v>0</v>
      </c>
      <c r="G8182">
        <v>0</v>
      </c>
      <c r="H8182">
        <v>0</v>
      </c>
      <c r="I8182">
        <v>1</v>
      </c>
      <c r="J8182" t="s">
        <v>445</v>
      </c>
      <c r="K8182" t="s">
        <v>5112</v>
      </c>
      <c r="L8182" t="s">
        <v>5112</v>
      </c>
      <c r="M8182" t="s">
        <v>11293</v>
      </c>
      <c r="N8182" t="s">
        <v>3594</v>
      </c>
      <c r="O8182" t="s">
        <v>3595</v>
      </c>
    </row>
    <row r="8183" spans="1:15" x14ac:dyDescent="0.3">
      <c r="A8183" t="s">
        <v>3866</v>
      </c>
      <c r="B8183" t="s">
        <v>3867</v>
      </c>
      <c r="C8183" t="s">
        <v>5622</v>
      </c>
      <c r="D8183">
        <v>1</v>
      </c>
      <c r="E8183">
        <v>0.99859000399999998</v>
      </c>
      <c r="F8183">
        <v>0</v>
      </c>
      <c r="G8183">
        <v>0</v>
      </c>
      <c r="H8183">
        <v>0</v>
      </c>
      <c r="I8183">
        <v>1</v>
      </c>
      <c r="J8183" t="s">
        <v>445</v>
      </c>
      <c r="K8183" t="s">
        <v>5623</v>
      </c>
      <c r="L8183" t="s">
        <v>5623</v>
      </c>
      <c r="M8183" t="s">
        <v>11294</v>
      </c>
      <c r="N8183" t="s">
        <v>3866</v>
      </c>
      <c r="O8183" t="s">
        <v>3867</v>
      </c>
    </row>
    <row r="8184" spans="1:15" x14ac:dyDescent="0.3">
      <c r="A8184" t="s">
        <v>3888</v>
      </c>
      <c r="B8184" t="s">
        <v>3889</v>
      </c>
      <c r="C8184" t="s">
        <v>5290</v>
      </c>
      <c r="D8184">
        <v>1</v>
      </c>
      <c r="E8184">
        <v>0.99814540699999998</v>
      </c>
      <c r="F8184">
        <v>0</v>
      </c>
      <c r="G8184">
        <v>0</v>
      </c>
      <c r="H8184">
        <v>0</v>
      </c>
      <c r="I8184">
        <v>0</v>
      </c>
      <c r="J8184" t="s">
        <v>445</v>
      </c>
      <c r="K8184" t="s">
        <v>5291</v>
      </c>
      <c r="L8184" t="s">
        <v>5291</v>
      </c>
      <c r="M8184" t="s">
        <v>11295</v>
      </c>
      <c r="N8184" t="s">
        <v>3888</v>
      </c>
      <c r="O8184" t="s">
        <v>3889</v>
      </c>
    </row>
    <row r="8185" spans="1:15" x14ac:dyDescent="0.3">
      <c r="A8185" t="s">
        <v>419</v>
      </c>
      <c r="B8185" t="s">
        <v>3449</v>
      </c>
      <c r="C8185" t="s">
        <v>4522</v>
      </c>
      <c r="D8185">
        <v>2</v>
      </c>
      <c r="E8185">
        <v>0.99704878299999999</v>
      </c>
      <c r="F8185">
        <v>0</v>
      </c>
      <c r="G8185">
        <v>0</v>
      </c>
      <c r="H8185">
        <v>0</v>
      </c>
      <c r="I8185">
        <v>1</v>
      </c>
      <c r="J8185" t="s">
        <v>445</v>
      </c>
      <c r="K8185" t="s">
        <v>4523</v>
      </c>
      <c r="L8185" t="s">
        <v>4523</v>
      </c>
      <c r="M8185" t="s">
        <v>11296</v>
      </c>
      <c r="N8185" t="s">
        <v>419</v>
      </c>
      <c r="O8185" t="s">
        <v>3449</v>
      </c>
    </row>
    <row r="8186" spans="1:15" x14ac:dyDescent="0.3">
      <c r="A8186" t="s">
        <v>2282</v>
      </c>
      <c r="B8186" t="s">
        <v>2285</v>
      </c>
      <c r="C8186" t="s">
        <v>4525</v>
      </c>
      <c r="D8186">
        <v>3</v>
      </c>
      <c r="E8186">
        <v>0.99704878299999999</v>
      </c>
      <c r="F8186">
        <v>0</v>
      </c>
      <c r="G8186">
        <v>1</v>
      </c>
      <c r="H8186">
        <v>0</v>
      </c>
      <c r="I8186">
        <v>0</v>
      </c>
      <c r="J8186" t="s">
        <v>445</v>
      </c>
      <c r="K8186" t="s">
        <v>4523</v>
      </c>
      <c r="L8186" t="s">
        <v>4523</v>
      </c>
      <c r="M8186" t="s">
        <v>11296</v>
      </c>
      <c r="N8186" t="s">
        <v>2282</v>
      </c>
      <c r="O8186" t="s">
        <v>2285</v>
      </c>
    </row>
    <row r="8187" spans="1:15" x14ac:dyDescent="0.3">
      <c r="A8187" t="s">
        <v>268</v>
      </c>
      <c r="B8187" t="s">
        <v>3247</v>
      </c>
      <c r="C8187" t="s">
        <v>4588</v>
      </c>
      <c r="D8187">
        <v>3</v>
      </c>
      <c r="E8187">
        <v>0.91171805699999997</v>
      </c>
      <c r="F8187">
        <v>1</v>
      </c>
      <c r="G8187">
        <v>0</v>
      </c>
      <c r="H8187">
        <v>0</v>
      </c>
      <c r="I8187">
        <v>0</v>
      </c>
      <c r="J8187" t="s">
        <v>11</v>
      </c>
      <c r="K8187" t="s">
        <v>4589</v>
      </c>
      <c r="L8187" t="s">
        <v>4589</v>
      </c>
      <c r="M8187" t="s">
        <v>11297</v>
      </c>
      <c r="N8187" t="s">
        <v>268</v>
      </c>
      <c r="O8187" t="s">
        <v>3247</v>
      </c>
    </row>
    <row r="8188" spans="1:15" x14ac:dyDescent="0.3">
      <c r="A8188" t="s">
        <v>542</v>
      </c>
      <c r="B8188" t="s">
        <v>3274</v>
      </c>
      <c r="C8188" t="s">
        <v>4868</v>
      </c>
      <c r="D8188">
        <v>3</v>
      </c>
      <c r="E8188">
        <v>0.95609689200000003</v>
      </c>
      <c r="F8188">
        <v>1</v>
      </c>
      <c r="G8188">
        <v>0</v>
      </c>
      <c r="H8188">
        <v>0</v>
      </c>
      <c r="I8188">
        <v>0</v>
      </c>
      <c r="J8188" t="s">
        <v>3196</v>
      </c>
      <c r="K8188" t="s">
        <v>4869</v>
      </c>
      <c r="L8188" t="s">
        <v>4869</v>
      </c>
      <c r="M8188" t="s">
        <v>11298</v>
      </c>
      <c r="N8188" t="s">
        <v>542</v>
      </c>
      <c r="O8188" t="s">
        <v>3274</v>
      </c>
    </row>
    <row r="8189" spans="1:15" x14ac:dyDescent="0.3">
      <c r="A8189" t="s">
        <v>3658</v>
      </c>
      <c r="B8189" t="s">
        <v>3659</v>
      </c>
      <c r="C8189" t="s">
        <v>5028</v>
      </c>
      <c r="D8189">
        <v>1</v>
      </c>
      <c r="E8189">
        <v>0.97709173299999996</v>
      </c>
      <c r="F8189">
        <v>0</v>
      </c>
      <c r="G8189">
        <v>0</v>
      </c>
      <c r="H8189">
        <v>0</v>
      </c>
      <c r="I8189">
        <v>1</v>
      </c>
      <c r="J8189" t="s">
        <v>445</v>
      </c>
      <c r="K8189" t="s">
        <v>5029</v>
      </c>
      <c r="L8189" t="s">
        <v>5029</v>
      </c>
      <c r="M8189" t="s">
        <v>11299</v>
      </c>
      <c r="N8189" t="s">
        <v>3658</v>
      </c>
      <c r="O8189" t="s">
        <v>3659</v>
      </c>
    </row>
    <row r="8190" spans="1:15" x14ac:dyDescent="0.3">
      <c r="A8190" t="s">
        <v>3262</v>
      </c>
      <c r="B8190" t="s">
        <v>3263</v>
      </c>
      <c r="C8190" t="s">
        <v>4992</v>
      </c>
      <c r="D8190">
        <v>2</v>
      </c>
      <c r="E8190">
        <v>0.96176584300000001</v>
      </c>
      <c r="F8190">
        <v>1</v>
      </c>
      <c r="G8190">
        <v>0</v>
      </c>
      <c r="H8190">
        <v>0</v>
      </c>
      <c r="I8190">
        <v>0</v>
      </c>
      <c r="J8190" t="s">
        <v>14</v>
      </c>
      <c r="K8190" t="s">
        <v>4993</v>
      </c>
      <c r="L8190" t="s">
        <v>4993</v>
      </c>
      <c r="M8190" t="s">
        <v>11300</v>
      </c>
      <c r="N8190" t="s">
        <v>3262</v>
      </c>
      <c r="O8190" t="s">
        <v>3263</v>
      </c>
    </row>
    <row r="8191" spans="1:15" x14ac:dyDescent="0.3">
      <c r="A8191" t="s">
        <v>3656</v>
      </c>
      <c r="B8191" t="s">
        <v>3657</v>
      </c>
      <c r="C8191" t="s">
        <v>5884</v>
      </c>
      <c r="D8191">
        <v>1</v>
      </c>
      <c r="E8191">
        <v>0.99288833200000004</v>
      </c>
      <c r="F8191">
        <v>0</v>
      </c>
      <c r="G8191">
        <v>0</v>
      </c>
      <c r="H8191">
        <v>0</v>
      </c>
      <c r="I8191">
        <v>1</v>
      </c>
      <c r="J8191" t="s">
        <v>445</v>
      </c>
      <c r="K8191" t="s">
        <v>5885</v>
      </c>
      <c r="L8191" t="s">
        <v>5885</v>
      </c>
      <c r="M8191" t="s">
        <v>11301</v>
      </c>
      <c r="N8191" t="s">
        <v>3656</v>
      </c>
      <c r="O8191" t="s">
        <v>3657</v>
      </c>
    </row>
    <row r="8192" spans="1:15" x14ac:dyDescent="0.3">
      <c r="A8192" t="s">
        <v>3252</v>
      </c>
      <c r="B8192" t="s">
        <v>4704</v>
      </c>
      <c r="C8192" t="s">
        <v>4705</v>
      </c>
      <c r="D8192">
        <v>1</v>
      </c>
      <c r="E8192">
        <v>-999.99</v>
      </c>
      <c r="F8192">
        <v>0</v>
      </c>
      <c r="G8192">
        <v>0</v>
      </c>
      <c r="H8192">
        <v>0</v>
      </c>
      <c r="I8192">
        <v>0</v>
      </c>
      <c r="J8192" t="s">
        <v>11</v>
      </c>
      <c r="K8192" t="s">
        <v>4706</v>
      </c>
      <c r="L8192" t="s">
        <v>4706</v>
      </c>
      <c r="M8192" t="s">
        <v>11302</v>
      </c>
      <c r="N8192" t="s">
        <v>3252</v>
      </c>
      <c r="O8192" t="s">
        <v>4704</v>
      </c>
    </row>
    <row r="8193" spans="1:15" x14ac:dyDescent="0.3">
      <c r="A8193" t="s">
        <v>2342</v>
      </c>
      <c r="B8193" t="s">
        <v>3568</v>
      </c>
      <c r="C8193" t="s">
        <v>4372</v>
      </c>
      <c r="D8193">
        <v>2</v>
      </c>
      <c r="E8193">
        <v>0.98786071499999994</v>
      </c>
      <c r="F8193">
        <v>0</v>
      </c>
      <c r="G8193">
        <v>0</v>
      </c>
      <c r="H8193">
        <v>0</v>
      </c>
      <c r="I8193">
        <v>1</v>
      </c>
      <c r="J8193" t="s">
        <v>11</v>
      </c>
      <c r="K8193" t="s">
        <v>4373</v>
      </c>
      <c r="L8193" t="s">
        <v>4373</v>
      </c>
      <c r="M8193" t="s">
        <v>11303</v>
      </c>
      <c r="N8193" t="s">
        <v>2342</v>
      </c>
      <c r="O8193" t="s">
        <v>3568</v>
      </c>
    </row>
    <row r="8194" spans="1:15" x14ac:dyDescent="0.3">
      <c r="A8194" t="s">
        <v>37</v>
      </c>
      <c r="B8194" t="s">
        <v>888</v>
      </c>
      <c r="C8194" t="s">
        <v>5084</v>
      </c>
      <c r="D8194">
        <v>3</v>
      </c>
      <c r="E8194">
        <v>0.94865547400000005</v>
      </c>
      <c r="F8194">
        <v>1</v>
      </c>
      <c r="G8194">
        <v>0</v>
      </c>
      <c r="H8194">
        <v>0</v>
      </c>
      <c r="I8194">
        <v>0</v>
      </c>
      <c r="J8194" t="s">
        <v>33</v>
      </c>
      <c r="K8194" t="s">
        <v>5085</v>
      </c>
      <c r="L8194" t="s">
        <v>5085</v>
      </c>
      <c r="M8194" t="s">
        <v>11304</v>
      </c>
      <c r="N8194" t="s">
        <v>37</v>
      </c>
      <c r="O8194" t="s">
        <v>888</v>
      </c>
    </row>
    <row r="8195" spans="1:15" x14ac:dyDescent="0.3">
      <c r="A8195" t="s">
        <v>3337</v>
      </c>
      <c r="B8195" t="s">
        <v>3338</v>
      </c>
      <c r="C8195" t="s">
        <v>5086</v>
      </c>
      <c r="D8195">
        <v>1</v>
      </c>
      <c r="E8195">
        <v>0.94865547400000005</v>
      </c>
      <c r="F8195">
        <v>0</v>
      </c>
      <c r="G8195">
        <v>0</v>
      </c>
      <c r="H8195">
        <v>0</v>
      </c>
      <c r="I8195">
        <v>0</v>
      </c>
      <c r="J8195" t="s">
        <v>33</v>
      </c>
      <c r="K8195" t="s">
        <v>5085</v>
      </c>
      <c r="L8195" t="s">
        <v>5085</v>
      </c>
      <c r="M8195" t="s">
        <v>11304</v>
      </c>
      <c r="N8195" t="s">
        <v>3337</v>
      </c>
      <c r="O8195" t="s">
        <v>3338</v>
      </c>
    </row>
    <row r="8196" spans="1:15" x14ac:dyDescent="0.3">
      <c r="A8196" t="s">
        <v>265</v>
      </c>
      <c r="B8196" t="s">
        <v>803</v>
      </c>
      <c r="C8196" t="s">
        <v>4301</v>
      </c>
      <c r="D8196">
        <v>3</v>
      </c>
      <c r="E8196">
        <v>0.96118826099999999</v>
      </c>
      <c r="F8196">
        <v>1</v>
      </c>
      <c r="G8196">
        <v>0</v>
      </c>
      <c r="H8196">
        <v>0</v>
      </c>
      <c r="I8196">
        <v>0</v>
      </c>
      <c r="J8196" t="s">
        <v>3196</v>
      </c>
      <c r="K8196" t="s">
        <v>4302</v>
      </c>
      <c r="L8196" t="s">
        <v>4302</v>
      </c>
      <c r="M8196" t="s">
        <v>11305</v>
      </c>
      <c r="N8196" t="s">
        <v>265</v>
      </c>
      <c r="O8196" t="s">
        <v>803</v>
      </c>
    </row>
    <row r="8197" spans="1:15" x14ac:dyDescent="0.3">
      <c r="A8197" t="s">
        <v>3794</v>
      </c>
      <c r="B8197" t="s">
        <v>3795</v>
      </c>
      <c r="C8197" t="s">
        <v>5657</v>
      </c>
      <c r="D8197">
        <v>1</v>
      </c>
      <c r="E8197">
        <v>0.99859000399999998</v>
      </c>
      <c r="F8197">
        <v>0</v>
      </c>
      <c r="G8197">
        <v>0</v>
      </c>
      <c r="H8197">
        <v>0</v>
      </c>
      <c r="I8197">
        <v>1</v>
      </c>
      <c r="J8197" t="s">
        <v>445</v>
      </c>
      <c r="K8197" t="s">
        <v>5658</v>
      </c>
      <c r="L8197" t="s">
        <v>5658</v>
      </c>
      <c r="M8197" t="s">
        <v>11306</v>
      </c>
      <c r="N8197" t="s">
        <v>3794</v>
      </c>
      <c r="O8197" t="s">
        <v>3795</v>
      </c>
    </row>
    <row r="8198" spans="1:15" x14ac:dyDescent="0.3">
      <c r="A8198" t="s">
        <v>3621</v>
      </c>
      <c r="B8198" t="s">
        <v>3622</v>
      </c>
      <c r="C8198" t="s">
        <v>4818</v>
      </c>
      <c r="D8198">
        <v>1</v>
      </c>
      <c r="E8198">
        <v>0.92426054199999996</v>
      </c>
      <c r="F8198">
        <v>0</v>
      </c>
      <c r="G8198">
        <v>1</v>
      </c>
      <c r="H8198">
        <v>0</v>
      </c>
      <c r="I8198">
        <v>1</v>
      </c>
      <c r="J8198" t="s">
        <v>445</v>
      </c>
      <c r="K8198" t="s">
        <v>4819</v>
      </c>
      <c r="L8198" t="s">
        <v>4819</v>
      </c>
      <c r="M8198" t="s">
        <v>11307</v>
      </c>
      <c r="N8198" t="s">
        <v>3621</v>
      </c>
      <c r="O8198" t="s">
        <v>3622</v>
      </c>
    </row>
    <row r="8199" spans="1:15" x14ac:dyDescent="0.3">
      <c r="A8199" t="s">
        <v>3740</v>
      </c>
      <c r="B8199" t="s">
        <v>3741</v>
      </c>
      <c r="C8199" t="s">
        <v>5795</v>
      </c>
      <c r="D8199">
        <v>1</v>
      </c>
      <c r="E8199">
        <v>0.99546645499999997</v>
      </c>
      <c r="F8199">
        <v>0</v>
      </c>
      <c r="G8199">
        <v>0</v>
      </c>
      <c r="H8199">
        <v>0</v>
      </c>
      <c r="I8199">
        <v>1</v>
      </c>
      <c r="J8199" t="s">
        <v>445</v>
      </c>
      <c r="K8199" t="s">
        <v>5796</v>
      </c>
      <c r="L8199" t="s">
        <v>5796</v>
      </c>
      <c r="M8199" t="s">
        <v>11308</v>
      </c>
      <c r="N8199" t="s">
        <v>3740</v>
      </c>
      <c r="O8199" t="s">
        <v>3741</v>
      </c>
    </row>
    <row r="8200" spans="1:15" x14ac:dyDescent="0.3">
      <c r="A8200" t="s">
        <v>3778</v>
      </c>
      <c r="B8200" t="s">
        <v>3779</v>
      </c>
      <c r="C8200" t="s">
        <v>5459</v>
      </c>
      <c r="D8200">
        <v>1</v>
      </c>
      <c r="E8200">
        <v>0.99572920499999995</v>
      </c>
      <c r="F8200">
        <v>0</v>
      </c>
      <c r="G8200">
        <v>0</v>
      </c>
      <c r="H8200">
        <v>0</v>
      </c>
      <c r="I8200">
        <v>1</v>
      </c>
      <c r="J8200" t="s">
        <v>445</v>
      </c>
      <c r="K8200" t="s">
        <v>5460</v>
      </c>
      <c r="L8200" t="s">
        <v>5460</v>
      </c>
      <c r="M8200" t="s">
        <v>11309</v>
      </c>
      <c r="N8200" t="s">
        <v>3778</v>
      </c>
      <c r="O8200" t="s">
        <v>3779</v>
      </c>
    </row>
    <row r="8201" spans="1:15" x14ac:dyDescent="0.3">
      <c r="A8201" t="s">
        <v>3830</v>
      </c>
      <c r="B8201" t="s">
        <v>3831</v>
      </c>
      <c r="C8201" t="s">
        <v>5322</v>
      </c>
      <c r="D8201">
        <v>1</v>
      </c>
      <c r="E8201">
        <v>0.99814540699999998</v>
      </c>
      <c r="F8201">
        <v>0</v>
      </c>
      <c r="G8201">
        <v>0</v>
      </c>
      <c r="H8201">
        <v>0</v>
      </c>
      <c r="I8201">
        <v>1</v>
      </c>
      <c r="J8201" t="s">
        <v>445</v>
      </c>
      <c r="K8201" t="s">
        <v>5323</v>
      </c>
      <c r="L8201" t="s">
        <v>5323</v>
      </c>
      <c r="M8201" t="s">
        <v>11310</v>
      </c>
      <c r="N8201" t="s">
        <v>3830</v>
      </c>
      <c r="O8201" t="s">
        <v>3831</v>
      </c>
    </row>
    <row r="8202" spans="1:15" x14ac:dyDescent="0.3">
      <c r="A8202" t="s">
        <v>2908</v>
      </c>
      <c r="B8202" t="s">
        <v>3276</v>
      </c>
      <c r="C8202" t="s">
        <v>3994</v>
      </c>
      <c r="D8202">
        <v>3</v>
      </c>
      <c r="E8202">
        <v>0.95618715499999996</v>
      </c>
      <c r="F8202">
        <v>1</v>
      </c>
      <c r="G8202">
        <v>0</v>
      </c>
      <c r="H8202">
        <v>0</v>
      </c>
      <c r="I8202">
        <v>0</v>
      </c>
      <c r="J8202" t="s">
        <v>3196</v>
      </c>
      <c r="K8202" t="s">
        <v>3995</v>
      </c>
      <c r="L8202" t="s">
        <v>3995</v>
      </c>
      <c r="M8202" t="s">
        <v>11311</v>
      </c>
      <c r="N8202" t="s">
        <v>2908</v>
      </c>
      <c r="O8202" t="s">
        <v>3276</v>
      </c>
    </row>
    <row r="8203" spans="1:15" x14ac:dyDescent="0.3">
      <c r="A8203" t="s">
        <v>3756</v>
      </c>
      <c r="B8203" t="s">
        <v>3757</v>
      </c>
      <c r="C8203" t="s">
        <v>5351</v>
      </c>
      <c r="D8203">
        <v>1</v>
      </c>
      <c r="E8203">
        <v>0.99572920499999995</v>
      </c>
      <c r="F8203">
        <v>0</v>
      </c>
      <c r="G8203">
        <v>0</v>
      </c>
      <c r="H8203">
        <v>0</v>
      </c>
      <c r="I8203">
        <v>1</v>
      </c>
      <c r="J8203" t="s">
        <v>445</v>
      </c>
      <c r="K8203" t="s">
        <v>5352</v>
      </c>
      <c r="L8203" t="s">
        <v>5352</v>
      </c>
      <c r="M8203" t="s">
        <v>11312</v>
      </c>
      <c r="N8203" t="s">
        <v>3756</v>
      </c>
      <c r="O8203" t="s">
        <v>3757</v>
      </c>
    </row>
    <row r="8204" spans="1:15" x14ac:dyDescent="0.3">
      <c r="A8204" t="s">
        <v>3792</v>
      </c>
      <c r="B8204" t="s">
        <v>3793</v>
      </c>
      <c r="C8204" t="s">
        <v>5664</v>
      </c>
      <c r="D8204">
        <v>1</v>
      </c>
      <c r="E8204">
        <v>0.99023863400000001</v>
      </c>
      <c r="F8204">
        <v>0</v>
      </c>
      <c r="G8204">
        <v>0</v>
      </c>
      <c r="H8204">
        <v>0</v>
      </c>
      <c r="I8204">
        <v>1</v>
      </c>
      <c r="J8204" t="s">
        <v>445</v>
      </c>
      <c r="K8204" t="s">
        <v>5665</v>
      </c>
      <c r="L8204" t="s">
        <v>5665</v>
      </c>
      <c r="M8204" t="s">
        <v>11313</v>
      </c>
      <c r="N8204" t="s">
        <v>3792</v>
      </c>
      <c r="O8204" t="s">
        <v>3793</v>
      </c>
    </row>
    <row r="8205" spans="1:15" x14ac:dyDescent="0.3">
      <c r="A8205" t="s">
        <v>3515</v>
      </c>
      <c r="B8205" t="s">
        <v>3516</v>
      </c>
      <c r="C8205" t="s">
        <v>4437</v>
      </c>
      <c r="D8205">
        <v>2</v>
      </c>
      <c r="E8205">
        <v>0.96649593099999997</v>
      </c>
      <c r="F8205">
        <v>1</v>
      </c>
      <c r="G8205">
        <v>0</v>
      </c>
      <c r="H8205">
        <v>0</v>
      </c>
      <c r="I8205">
        <v>0</v>
      </c>
      <c r="J8205" t="s">
        <v>11</v>
      </c>
      <c r="K8205" t="s">
        <v>4438</v>
      </c>
      <c r="L8205" t="s">
        <v>4438</v>
      </c>
      <c r="M8205" t="s">
        <v>11314</v>
      </c>
      <c r="N8205" t="s">
        <v>3515</v>
      </c>
      <c r="O8205" t="s">
        <v>3516</v>
      </c>
    </row>
    <row r="8206" spans="1:15" x14ac:dyDescent="0.3">
      <c r="A8206" t="s">
        <v>3630</v>
      </c>
      <c r="B8206" t="s">
        <v>3631</v>
      </c>
      <c r="C8206" t="s">
        <v>4148</v>
      </c>
      <c r="D8206">
        <v>2</v>
      </c>
      <c r="E8206">
        <v>0.99704878299999999</v>
      </c>
      <c r="F8206">
        <v>1</v>
      </c>
      <c r="G8206">
        <v>0</v>
      </c>
      <c r="H8206">
        <v>0</v>
      </c>
      <c r="I8206">
        <v>0</v>
      </c>
      <c r="J8206" t="s">
        <v>445</v>
      </c>
      <c r="K8206" t="s">
        <v>4149</v>
      </c>
      <c r="L8206" t="s">
        <v>4149</v>
      </c>
      <c r="M8206" t="s">
        <v>11315</v>
      </c>
      <c r="N8206" t="s">
        <v>3630</v>
      </c>
      <c r="O8206" t="s">
        <v>3631</v>
      </c>
    </row>
    <row r="8207" spans="1:15" x14ac:dyDescent="0.3">
      <c r="A8207" t="s">
        <v>3644</v>
      </c>
      <c r="B8207" t="s">
        <v>3645</v>
      </c>
      <c r="C8207" t="s">
        <v>4877</v>
      </c>
      <c r="D8207">
        <v>1</v>
      </c>
      <c r="E8207">
        <v>0.99854418300000003</v>
      </c>
      <c r="F8207">
        <v>0</v>
      </c>
      <c r="G8207">
        <v>0</v>
      </c>
      <c r="H8207">
        <v>0</v>
      </c>
      <c r="I8207">
        <v>1</v>
      </c>
      <c r="J8207" t="s">
        <v>445</v>
      </c>
      <c r="K8207" t="s">
        <v>4878</v>
      </c>
      <c r="L8207" t="s">
        <v>4878</v>
      </c>
      <c r="M8207" t="s">
        <v>11316</v>
      </c>
      <c r="N8207" t="s">
        <v>3644</v>
      </c>
      <c r="O8207" t="s">
        <v>3645</v>
      </c>
    </row>
    <row r="8208" spans="1:15" x14ac:dyDescent="0.3">
      <c r="A8208" t="s">
        <v>3598</v>
      </c>
      <c r="B8208" t="s">
        <v>3599</v>
      </c>
      <c r="C8208" t="s">
        <v>4946</v>
      </c>
      <c r="D8208">
        <v>1</v>
      </c>
      <c r="E8208">
        <v>0.98314602100000004</v>
      </c>
      <c r="F8208">
        <v>0</v>
      </c>
      <c r="G8208">
        <v>0</v>
      </c>
      <c r="H8208">
        <v>0</v>
      </c>
      <c r="I8208">
        <v>1</v>
      </c>
      <c r="J8208" t="s">
        <v>445</v>
      </c>
      <c r="K8208" t="s">
        <v>4947</v>
      </c>
      <c r="L8208" t="s">
        <v>4947</v>
      </c>
      <c r="M8208" t="s">
        <v>11317</v>
      </c>
      <c r="N8208" t="s">
        <v>3598</v>
      </c>
      <c r="O8208" t="s">
        <v>3599</v>
      </c>
    </row>
    <row r="8209" spans="1:15" x14ac:dyDescent="0.3">
      <c r="A8209" t="s">
        <v>3820</v>
      </c>
      <c r="B8209" t="s">
        <v>3821</v>
      </c>
      <c r="C8209" t="s">
        <v>5731</v>
      </c>
      <c r="D8209">
        <v>1</v>
      </c>
      <c r="E8209">
        <v>0.99730240699999995</v>
      </c>
      <c r="F8209">
        <v>0</v>
      </c>
      <c r="G8209">
        <v>0</v>
      </c>
      <c r="H8209">
        <v>0</v>
      </c>
      <c r="I8209">
        <v>1</v>
      </c>
      <c r="J8209" t="s">
        <v>445</v>
      </c>
      <c r="K8209" t="s">
        <v>5732</v>
      </c>
      <c r="L8209" t="s">
        <v>5732</v>
      </c>
      <c r="M8209" t="s">
        <v>11318</v>
      </c>
      <c r="N8209" t="s">
        <v>3820</v>
      </c>
      <c r="O8209" t="s">
        <v>3821</v>
      </c>
    </row>
    <row r="8210" spans="1:15" x14ac:dyDescent="0.3">
      <c r="A8210" t="s">
        <v>3812</v>
      </c>
      <c r="B8210" t="s">
        <v>3813</v>
      </c>
      <c r="C8210" t="s">
        <v>4718</v>
      </c>
      <c r="D8210">
        <v>1</v>
      </c>
      <c r="E8210">
        <v>0.99023863400000001</v>
      </c>
      <c r="F8210">
        <v>0</v>
      </c>
      <c r="G8210">
        <v>1</v>
      </c>
      <c r="H8210">
        <v>0</v>
      </c>
      <c r="I8210">
        <v>0</v>
      </c>
      <c r="J8210" t="s">
        <v>445</v>
      </c>
      <c r="K8210" t="s">
        <v>4719</v>
      </c>
      <c r="L8210" t="s">
        <v>4719</v>
      </c>
      <c r="M8210" t="s">
        <v>11319</v>
      </c>
      <c r="N8210" t="s">
        <v>3812</v>
      </c>
      <c r="O8210" t="s">
        <v>3813</v>
      </c>
    </row>
    <row r="8211" spans="1:15" x14ac:dyDescent="0.3">
      <c r="A8211" t="s">
        <v>3760</v>
      </c>
      <c r="B8211" t="s">
        <v>3761</v>
      </c>
      <c r="C8211" t="s">
        <v>5408</v>
      </c>
      <c r="D8211">
        <v>1</v>
      </c>
      <c r="E8211">
        <v>0.99730240699999995</v>
      </c>
      <c r="F8211">
        <v>0</v>
      </c>
      <c r="G8211">
        <v>0</v>
      </c>
      <c r="H8211">
        <v>0</v>
      </c>
      <c r="I8211">
        <v>1</v>
      </c>
      <c r="J8211" t="s">
        <v>445</v>
      </c>
      <c r="K8211" t="s">
        <v>5409</v>
      </c>
      <c r="L8211" t="s">
        <v>5409</v>
      </c>
      <c r="M8211" t="s">
        <v>11320</v>
      </c>
      <c r="N8211" t="s">
        <v>3760</v>
      </c>
      <c r="O8211" t="s">
        <v>3761</v>
      </c>
    </row>
    <row r="8212" spans="1:15" x14ac:dyDescent="0.3">
      <c r="A8212" t="s">
        <v>3723</v>
      </c>
      <c r="B8212" t="s">
        <v>3724</v>
      </c>
      <c r="C8212" t="s">
        <v>4674</v>
      </c>
      <c r="D8212">
        <v>1</v>
      </c>
      <c r="E8212">
        <v>0.99859000399999998</v>
      </c>
      <c r="F8212">
        <v>0</v>
      </c>
      <c r="G8212">
        <v>0</v>
      </c>
      <c r="H8212">
        <v>0</v>
      </c>
      <c r="I8212">
        <v>1</v>
      </c>
      <c r="J8212" t="s">
        <v>445</v>
      </c>
      <c r="K8212" t="s">
        <v>4675</v>
      </c>
      <c r="L8212" t="s">
        <v>4675</v>
      </c>
      <c r="M8212" t="s">
        <v>11321</v>
      </c>
      <c r="N8212" t="s">
        <v>3723</v>
      </c>
      <c r="O8212" t="s">
        <v>3724</v>
      </c>
    </row>
    <row r="8213" spans="1:15" x14ac:dyDescent="0.3">
      <c r="A8213" t="s">
        <v>1212</v>
      </c>
      <c r="B8213" t="s">
        <v>3448</v>
      </c>
      <c r="C8213" t="s">
        <v>5879</v>
      </c>
      <c r="D8213">
        <v>2</v>
      </c>
      <c r="E8213">
        <v>0.84766218500000001</v>
      </c>
      <c r="F8213">
        <v>0</v>
      </c>
      <c r="G8213">
        <v>0</v>
      </c>
      <c r="H8213">
        <v>0</v>
      </c>
      <c r="I8213">
        <v>0</v>
      </c>
      <c r="J8213" t="s">
        <v>8</v>
      </c>
      <c r="K8213" t="s">
        <v>5880</v>
      </c>
      <c r="L8213" t="s">
        <v>5880</v>
      </c>
      <c r="M8213" t="s">
        <v>11322</v>
      </c>
      <c r="N8213" t="s">
        <v>1212</v>
      </c>
      <c r="O8213" t="s">
        <v>3448</v>
      </c>
    </row>
    <row r="8214" spans="1:15" x14ac:dyDescent="0.3">
      <c r="A8214" t="s">
        <v>3766</v>
      </c>
      <c r="B8214" t="s">
        <v>3767</v>
      </c>
      <c r="C8214" t="s">
        <v>4734</v>
      </c>
      <c r="D8214">
        <v>1</v>
      </c>
      <c r="E8214">
        <v>0.99023863400000001</v>
      </c>
      <c r="F8214">
        <v>0</v>
      </c>
      <c r="G8214">
        <v>0</v>
      </c>
      <c r="H8214">
        <v>0</v>
      </c>
      <c r="I8214">
        <v>1</v>
      </c>
      <c r="J8214" t="s">
        <v>445</v>
      </c>
      <c r="K8214" t="s">
        <v>4735</v>
      </c>
      <c r="L8214" t="s">
        <v>4735</v>
      </c>
      <c r="M8214" t="s">
        <v>11323</v>
      </c>
      <c r="N8214" t="s">
        <v>3766</v>
      </c>
      <c r="O8214" t="s">
        <v>3767</v>
      </c>
    </row>
    <row r="8215" spans="1:15" x14ac:dyDescent="0.3">
      <c r="A8215" t="s">
        <v>3290</v>
      </c>
      <c r="B8215" t="s">
        <v>3291</v>
      </c>
      <c r="C8215" t="s">
        <v>5153</v>
      </c>
      <c r="D8215">
        <v>1</v>
      </c>
      <c r="E8215">
        <v>0.90856479099999998</v>
      </c>
      <c r="F8215">
        <v>0</v>
      </c>
      <c r="G8215">
        <v>0</v>
      </c>
      <c r="H8215">
        <v>0</v>
      </c>
      <c r="I8215">
        <v>1</v>
      </c>
      <c r="J8215" t="s">
        <v>445</v>
      </c>
      <c r="K8215" t="s">
        <v>5154</v>
      </c>
      <c r="L8215" t="s">
        <v>5154</v>
      </c>
      <c r="M8215" t="s">
        <v>11324</v>
      </c>
      <c r="N8215" t="s">
        <v>3290</v>
      </c>
      <c r="O8215" t="s">
        <v>3291</v>
      </c>
    </row>
    <row r="8216" spans="1:15" x14ac:dyDescent="0.3">
      <c r="A8216" t="s">
        <v>210</v>
      </c>
      <c r="B8216" t="s">
        <v>3385</v>
      </c>
      <c r="C8216" t="s">
        <v>5871</v>
      </c>
      <c r="D8216">
        <v>3</v>
      </c>
      <c r="E8216">
        <v>0.98906472700000003</v>
      </c>
      <c r="F8216">
        <v>1</v>
      </c>
      <c r="G8216">
        <v>0</v>
      </c>
      <c r="H8216">
        <v>0</v>
      </c>
      <c r="I8216">
        <v>0</v>
      </c>
      <c r="J8216" t="s">
        <v>445</v>
      </c>
      <c r="K8216" t="s">
        <v>5872</v>
      </c>
      <c r="L8216" t="s">
        <v>5872</v>
      </c>
      <c r="M8216" t="s">
        <v>11325</v>
      </c>
      <c r="N8216" t="s">
        <v>210</v>
      </c>
      <c r="O8216" t="s">
        <v>3385</v>
      </c>
    </row>
    <row r="8217" spans="1:15" x14ac:dyDescent="0.3">
      <c r="A8217" t="s">
        <v>3508</v>
      </c>
      <c r="B8217" t="s">
        <v>3509</v>
      </c>
      <c r="C8217" t="s">
        <v>5151</v>
      </c>
      <c r="D8217">
        <v>1</v>
      </c>
      <c r="E8217">
        <v>0.72057534000000001</v>
      </c>
      <c r="F8217">
        <v>0</v>
      </c>
      <c r="G8217">
        <v>1</v>
      </c>
      <c r="H8217">
        <v>0</v>
      </c>
      <c r="I8217">
        <v>1</v>
      </c>
      <c r="J8217" t="s">
        <v>445</v>
      </c>
      <c r="K8217" t="s">
        <v>5152</v>
      </c>
      <c r="L8217" t="s">
        <v>5152</v>
      </c>
      <c r="M8217" t="s">
        <v>11326</v>
      </c>
      <c r="N8217" t="s">
        <v>3508</v>
      </c>
      <c r="O8217" t="s">
        <v>3509</v>
      </c>
    </row>
    <row r="8218" spans="1:15" x14ac:dyDescent="0.3">
      <c r="A8218" t="s">
        <v>3404</v>
      </c>
      <c r="B8218" t="s">
        <v>3405</v>
      </c>
      <c r="C8218" t="s">
        <v>4936</v>
      </c>
      <c r="D8218">
        <v>2</v>
      </c>
      <c r="E8218">
        <v>0.99220942499999998</v>
      </c>
      <c r="F8218">
        <v>0</v>
      </c>
      <c r="G8218">
        <v>1</v>
      </c>
      <c r="H8218">
        <v>0</v>
      </c>
      <c r="I8218">
        <v>1</v>
      </c>
      <c r="J8218" t="s">
        <v>445</v>
      </c>
      <c r="K8218" t="s">
        <v>4937</v>
      </c>
      <c r="L8218" t="s">
        <v>4937</v>
      </c>
      <c r="M8218" t="s">
        <v>11327</v>
      </c>
      <c r="N8218" t="s">
        <v>3404</v>
      </c>
      <c r="O8218" t="s">
        <v>3405</v>
      </c>
    </row>
    <row r="8219" spans="1:15" x14ac:dyDescent="0.3">
      <c r="A8219" t="s">
        <v>337</v>
      </c>
      <c r="B8219" t="s">
        <v>486</v>
      </c>
      <c r="C8219" t="s">
        <v>4209</v>
      </c>
      <c r="D8219">
        <v>3</v>
      </c>
      <c r="E8219">
        <v>0.96742790000000001</v>
      </c>
      <c r="F8219">
        <v>1</v>
      </c>
      <c r="G8219">
        <v>0</v>
      </c>
      <c r="H8219">
        <v>0</v>
      </c>
      <c r="I8219">
        <v>0</v>
      </c>
      <c r="J8219" t="s">
        <v>20</v>
      </c>
      <c r="K8219" t="s">
        <v>4210</v>
      </c>
      <c r="L8219" t="s">
        <v>4210</v>
      </c>
      <c r="M8219" t="s">
        <v>11328</v>
      </c>
      <c r="N8219" t="s">
        <v>337</v>
      </c>
      <c r="O8219" t="s">
        <v>486</v>
      </c>
    </row>
    <row r="8220" spans="1:15" x14ac:dyDescent="0.3">
      <c r="A8220" t="s">
        <v>3816</v>
      </c>
      <c r="B8220" t="s">
        <v>3817</v>
      </c>
      <c r="C8220" t="s">
        <v>4681</v>
      </c>
      <c r="D8220">
        <v>1</v>
      </c>
      <c r="E8220">
        <v>0.99859000399999998</v>
      </c>
      <c r="F8220">
        <v>0</v>
      </c>
      <c r="G8220">
        <v>0</v>
      </c>
      <c r="H8220">
        <v>0</v>
      </c>
      <c r="I8220">
        <v>1</v>
      </c>
      <c r="J8220" t="s">
        <v>445</v>
      </c>
      <c r="K8220" t="s">
        <v>4682</v>
      </c>
      <c r="L8220" t="s">
        <v>4682</v>
      </c>
      <c r="M8220" t="s">
        <v>11329</v>
      </c>
      <c r="N8220" t="s">
        <v>3816</v>
      </c>
      <c r="O8220" t="s">
        <v>3817</v>
      </c>
    </row>
    <row r="8221" spans="1:15" x14ac:dyDescent="0.3">
      <c r="A8221" t="s">
        <v>3371</v>
      </c>
      <c r="B8221" t="s">
        <v>3372</v>
      </c>
      <c r="C8221" t="s">
        <v>5206</v>
      </c>
      <c r="D8221">
        <v>1</v>
      </c>
      <c r="E8221">
        <v>0.99708069600000004</v>
      </c>
      <c r="F8221">
        <v>0</v>
      </c>
      <c r="G8221">
        <v>0</v>
      </c>
      <c r="H8221">
        <v>1</v>
      </c>
      <c r="I8221">
        <v>0</v>
      </c>
      <c r="J8221" t="s">
        <v>33</v>
      </c>
      <c r="K8221" t="s">
        <v>5207</v>
      </c>
      <c r="L8221" t="s">
        <v>5207</v>
      </c>
      <c r="M8221" t="s">
        <v>11330</v>
      </c>
      <c r="N8221" t="s">
        <v>3371</v>
      </c>
      <c r="O8221" t="s">
        <v>3372</v>
      </c>
    </row>
    <row r="8222" spans="1:15" x14ac:dyDescent="0.3">
      <c r="A8222" t="s">
        <v>3786</v>
      </c>
      <c r="B8222" t="s">
        <v>3787</v>
      </c>
      <c r="C8222" t="s">
        <v>5499</v>
      </c>
      <c r="D8222">
        <v>1</v>
      </c>
      <c r="E8222">
        <v>0.99755347400000005</v>
      </c>
      <c r="F8222">
        <v>0</v>
      </c>
      <c r="G8222">
        <v>0</v>
      </c>
      <c r="H8222">
        <v>0</v>
      </c>
      <c r="I8222">
        <v>1</v>
      </c>
      <c r="J8222" t="s">
        <v>445</v>
      </c>
      <c r="K8222" t="s">
        <v>5500</v>
      </c>
      <c r="L8222" t="s">
        <v>5500</v>
      </c>
      <c r="M8222" t="s">
        <v>11331</v>
      </c>
      <c r="N8222" t="s">
        <v>3786</v>
      </c>
      <c r="O8222" t="s">
        <v>3787</v>
      </c>
    </row>
    <row r="8223" spans="1:15" x14ac:dyDescent="0.3">
      <c r="A8223" t="s">
        <v>3904</v>
      </c>
      <c r="B8223" t="s">
        <v>3905</v>
      </c>
      <c r="C8223" t="s">
        <v>4104</v>
      </c>
      <c r="D8223">
        <v>1</v>
      </c>
      <c r="E8223">
        <v>0.99023863400000001</v>
      </c>
      <c r="F8223">
        <v>0</v>
      </c>
      <c r="G8223">
        <v>0</v>
      </c>
      <c r="H8223">
        <v>0</v>
      </c>
      <c r="I8223">
        <v>1</v>
      </c>
      <c r="J8223" t="s">
        <v>445</v>
      </c>
      <c r="K8223" t="s">
        <v>4105</v>
      </c>
      <c r="L8223" t="s">
        <v>4105</v>
      </c>
      <c r="M8223" t="s">
        <v>11332</v>
      </c>
      <c r="N8223" t="s">
        <v>3904</v>
      </c>
      <c r="O8223" t="s">
        <v>3905</v>
      </c>
    </row>
    <row r="8224" spans="1:15" x14ac:dyDescent="0.3">
      <c r="A8224" t="s">
        <v>3828</v>
      </c>
      <c r="B8224" t="s">
        <v>3829</v>
      </c>
      <c r="C8224" t="s">
        <v>4662</v>
      </c>
      <c r="D8224">
        <v>1</v>
      </c>
      <c r="E8224">
        <v>0.99520503800000004</v>
      </c>
      <c r="F8224">
        <v>0</v>
      </c>
      <c r="G8224">
        <v>0</v>
      </c>
      <c r="H8224">
        <v>0</v>
      </c>
      <c r="I8224">
        <v>1</v>
      </c>
      <c r="J8224" t="s">
        <v>445</v>
      </c>
      <c r="K8224" t="s">
        <v>4663</v>
      </c>
      <c r="L8224" t="s">
        <v>4663</v>
      </c>
      <c r="M8224" t="s">
        <v>11333</v>
      </c>
      <c r="N8224" t="s">
        <v>3828</v>
      </c>
      <c r="O8224" t="s">
        <v>3829</v>
      </c>
    </row>
    <row r="8225" spans="1:15" x14ac:dyDescent="0.3">
      <c r="A8225" t="s">
        <v>3703</v>
      </c>
      <c r="B8225" t="s">
        <v>3704</v>
      </c>
      <c r="C8225" t="s">
        <v>5465</v>
      </c>
      <c r="D8225">
        <v>1</v>
      </c>
      <c r="E8225">
        <v>0.99572920499999995</v>
      </c>
      <c r="F8225">
        <v>0</v>
      </c>
      <c r="G8225">
        <v>0</v>
      </c>
      <c r="H8225">
        <v>0</v>
      </c>
      <c r="I8225">
        <v>1</v>
      </c>
      <c r="J8225" t="s">
        <v>445</v>
      </c>
      <c r="K8225" t="s">
        <v>5466</v>
      </c>
      <c r="L8225" t="s">
        <v>5466</v>
      </c>
      <c r="M8225" t="s">
        <v>11334</v>
      </c>
      <c r="N8225" t="s">
        <v>3703</v>
      </c>
      <c r="O8225" t="s">
        <v>3704</v>
      </c>
    </row>
    <row r="8226" spans="1:15" x14ac:dyDescent="0.3">
      <c r="A8226" t="s">
        <v>579</v>
      </c>
      <c r="B8226" t="s">
        <v>3561</v>
      </c>
      <c r="C8226" t="s">
        <v>4651</v>
      </c>
      <c r="D8226">
        <v>2</v>
      </c>
      <c r="E8226">
        <v>0.99814540699999998</v>
      </c>
      <c r="F8226">
        <v>0</v>
      </c>
      <c r="G8226">
        <v>1</v>
      </c>
      <c r="H8226">
        <v>0</v>
      </c>
      <c r="I8226">
        <v>0</v>
      </c>
      <c r="J8226" t="s">
        <v>445</v>
      </c>
      <c r="K8226" t="s">
        <v>4652</v>
      </c>
      <c r="L8226" t="s">
        <v>4652</v>
      </c>
      <c r="M8226" t="s">
        <v>11335</v>
      </c>
      <c r="N8226" t="s">
        <v>579</v>
      </c>
      <c r="O8226" t="s">
        <v>3561</v>
      </c>
    </row>
    <row r="8227" spans="1:15" x14ac:dyDescent="0.3">
      <c r="A8227" t="s">
        <v>3617</v>
      </c>
      <c r="B8227" t="s">
        <v>3618</v>
      </c>
      <c r="C8227" t="s">
        <v>4920</v>
      </c>
      <c r="D8227">
        <v>1</v>
      </c>
      <c r="E8227">
        <v>0.98906472700000003</v>
      </c>
      <c r="F8227">
        <v>0</v>
      </c>
      <c r="G8227">
        <v>1</v>
      </c>
      <c r="H8227">
        <v>0</v>
      </c>
      <c r="I8227">
        <v>0</v>
      </c>
      <c r="J8227" t="s">
        <v>445</v>
      </c>
      <c r="K8227" t="s">
        <v>4921</v>
      </c>
      <c r="L8227" t="s">
        <v>4921</v>
      </c>
      <c r="M8227" t="s">
        <v>11336</v>
      </c>
      <c r="N8227" t="s">
        <v>3617</v>
      </c>
      <c r="O8227" t="s">
        <v>3618</v>
      </c>
    </row>
    <row r="8228" spans="1:15" x14ac:dyDescent="0.3">
      <c r="A8228" t="s">
        <v>3746</v>
      </c>
      <c r="B8228" t="s">
        <v>3747</v>
      </c>
      <c r="C8228" t="s">
        <v>5768</v>
      </c>
      <c r="D8228">
        <v>1</v>
      </c>
      <c r="E8228">
        <v>0.99859000399999998</v>
      </c>
      <c r="F8228">
        <v>0</v>
      </c>
      <c r="G8228">
        <v>0</v>
      </c>
      <c r="H8228">
        <v>0</v>
      </c>
      <c r="I8228">
        <v>1</v>
      </c>
      <c r="J8228" t="s">
        <v>445</v>
      </c>
      <c r="K8228" t="s">
        <v>5769</v>
      </c>
      <c r="L8228" t="s">
        <v>5769</v>
      </c>
      <c r="M8228" t="s">
        <v>11337</v>
      </c>
      <c r="N8228" t="s">
        <v>3746</v>
      </c>
      <c r="O8228" t="s">
        <v>3747</v>
      </c>
    </row>
    <row r="8229" spans="1:15" x14ac:dyDescent="0.3">
      <c r="A8229" t="s">
        <v>1694</v>
      </c>
      <c r="B8229" t="s">
        <v>5960</v>
      </c>
      <c r="C8229" t="s">
        <v>5961</v>
      </c>
      <c r="D8229">
        <v>1</v>
      </c>
      <c r="E8229">
        <v>-999.99</v>
      </c>
      <c r="F8229">
        <v>0</v>
      </c>
      <c r="G8229">
        <v>0</v>
      </c>
      <c r="H8229">
        <v>0</v>
      </c>
      <c r="I8229">
        <v>0</v>
      </c>
      <c r="J8229" t="s">
        <v>445</v>
      </c>
      <c r="K8229" t="s">
        <v>5962</v>
      </c>
      <c r="L8229" t="s">
        <v>5962</v>
      </c>
      <c r="M8229" t="s">
        <v>11338</v>
      </c>
      <c r="N8229" t="s">
        <v>1694</v>
      </c>
      <c r="O8229" t="s">
        <v>5960</v>
      </c>
    </row>
    <row r="8230" spans="1:15" x14ac:dyDescent="0.3">
      <c r="A8230" t="s">
        <v>3719</v>
      </c>
      <c r="B8230" t="s">
        <v>3720</v>
      </c>
      <c r="C8230" t="s">
        <v>5688</v>
      </c>
      <c r="D8230">
        <v>1</v>
      </c>
      <c r="E8230">
        <v>0.99859279599999995</v>
      </c>
      <c r="F8230">
        <v>0</v>
      </c>
      <c r="G8230">
        <v>0</v>
      </c>
      <c r="H8230">
        <v>0</v>
      </c>
      <c r="I8230">
        <v>1</v>
      </c>
      <c r="J8230" t="s">
        <v>445</v>
      </c>
      <c r="K8230" t="s">
        <v>5689</v>
      </c>
      <c r="L8230" t="s">
        <v>5689</v>
      </c>
      <c r="M8230" t="s">
        <v>11339</v>
      </c>
      <c r="N8230" t="s">
        <v>3719</v>
      </c>
      <c r="O8230" t="s">
        <v>3720</v>
      </c>
    </row>
    <row r="8231" spans="1:15" x14ac:dyDescent="0.3">
      <c r="A8231" t="s">
        <v>3286</v>
      </c>
      <c r="B8231" t="s">
        <v>3287</v>
      </c>
      <c r="C8231" t="s">
        <v>4115</v>
      </c>
      <c r="D8231">
        <v>2</v>
      </c>
      <c r="E8231">
        <v>0.96438922400000004</v>
      </c>
      <c r="F8231">
        <v>1</v>
      </c>
      <c r="G8231">
        <v>0</v>
      </c>
      <c r="H8231">
        <v>0</v>
      </c>
      <c r="I8231">
        <v>0</v>
      </c>
      <c r="J8231" t="s">
        <v>33</v>
      </c>
      <c r="K8231" t="s">
        <v>4116</v>
      </c>
      <c r="L8231" t="s">
        <v>4116</v>
      </c>
      <c r="M8231" t="s">
        <v>11340</v>
      </c>
      <c r="N8231" t="s">
        <v>3286</v>
      </c>
      <c r="O8231" t="s">
        <v>3287</v>
      </c>
    </row>
    <row r="8232" spans="1:15" x14ac:dyDescent="0.3">
      <c r="A8232" t="s">
        <v>2351</v>
      </c>
      <c r="B8232" t="s">
        <v>3334</v>
      </c>
      <c r="C8232" t="s">
        <v>4533</v>
      </c>
      <c r="D8232">
        <v>2</v>
      </c>
      <c r="E8232">
        <v>0.98786071499999994</v>
      </c>
      <c r="F8232">
        <v>0</v>
      </c>
      <c r="G8232">
        <v>0</v>
      </c>
      <c r="H8232">
        <v>0</v>
      </c>
      <c r="I8232">
        <v>0</v>
      </c>
      <c r="J8232" t="s">
        <v>11</v>
      </c>
      <c r="K8232" t="s">
        <v>4534</v>
      </c>
      <c r="L8232" t="s">
        <v>4534</v>
      </c>
      <c r="M8232" t="s">
        <v>11341</v>
      </c>
      <c r="N8232" t="s">
        <v>2351</v>
      </c>
      <c r="O8232" t="s">
        <v>3334</v>
      </c>
    </row>
    <row r="8233" spans="1:15" x14ac:dyDescent="0.3">
      <c r="A8233" t="s">
        <v>1585</v>
      </c>
      <c r="B8233" t="s">
        <v>3313</v>
      </c>
      <c r="C8233" t="s">
        <v>4443</v>
      </c>
      <c r="D8233">
        <v>3</v>
      </c>
      <c r="E8233">
        <v>0.89927109400000005</v>
      </c>
      <c r="F8233">
        <v>1</v>
      </c>
      <c r="G8233">
        <v>0</v>
      </c>
      <c r="H8233">
        <v>0</v>
      </c>
      <c r="I8233">
        <v>0</v>
      </c>
      <c r="J8233" t="s">
        <v>11</v>
      </c>
      <c r="K8233" t="s">
        <v>4444</v>
      </c>
      <c r="L8233" t="s">
        <v>4444</v>
      </c>
      <c r="M8233" t="s">
        <v>11342</v>
      </c>
      <c r="N8233" t="s">
        <v>1585</v>
      </c>
      <c r="O8233" t="s">
        <v>3313</v>
      </c>
    </row>
    <row r="8234" spans="1:15" x14ac:dyDescent="0.3">
      <c r="A8234" t="s">
        <v>3646</v>
      </c>
      <c r="B8234" t="s">
        <v>3647</v>
      </c>
      <c r="C8234" t="s">
        <v>5325</v>
      </c>
      <c r="D8234">
        <v>1</v>
      </c>
      <c r="E8234">
        <v>0.99859000399999998</v>
      </c>
      <c r="F8234">
        <v>0</v>
      </c>
      <c r="G8234">
        <v>1</v>
      </c>
      <c r="H8234">
        <v>0</v>
      </c>
      <c r="I8234">
        <v>1</v>
      </c>
      <c r="J8234" t="s">
        <v>445</v>
      </c>
      <c r="K8234" t="s">
        <v>5326</v>
      </c>
      <c r="L8234" t="s">
        <v>5326</v>
      </c>
      <c r="M8234" t="s">
        <v>11343</v>
      </c>
      <c r="N8234" t="s">
        <v>3646</v>
      </c>
      <c r="O8234" t="s">
        <v>3647</v>
      </c>
    </row>
    <row r="8235" spans="1:15" x14ac:dyDescent="0.3">
      <c r="A8235" t="s">
        <v>681</v>
      </c>
      <c r="B8235" t="s">
        <v>3275</v>
      </c>
      <c r="C8235" t="s">
        <v>4284</v>
      </c>
      <c r="D8235">
        <v>3</v>
      </c>
      <c r="E8235">
        <v>0.84009663800000001</v>
      </c>
      <c r="F8235">
        <v>1</v>
      </c>
      <c r="G8235">
        <v>0</v>
      </c>
      <c r="H8235">
        <v>0</v>
      </c>
      <c r="I8235">
        <v>0</v>
      </c>
      <c r="J8235" t="s">
        <v>8</v>
      </c>
      <c r="K8235" t="s">
        <v>4285</v>
      </c>
      <c r="L8235" t="s">
        <v>4285</v>
      </c>
      <c r="M8235" t="s">
        <v>11344</v>
      </c>
      <c r="N8235" t="s">
        <v>681</v>
      </c>
      <c r="O8235" t="s">
        <v>3275</v>
      </c>
    </row>
    <row r="8236" spans="1:15" x14ac:dyDescent="0.3">
      <c r="A8236" t="s">
        <v>683</v>
      </c>
      <c r="B8236" t="s">
        <v>796</v>
      </c>
      <c r="C8236" t="s">
        <v>4257</v>
      </c>
      <c r="D8236">
        <v>3</v>
      </c>
      <c r="E8236">
        <v>0.95730785799999996</v>
      </c>
      <c r="F8236">
        <v>1</v>
      </c>
      <c r="G8236">
        <v>0</v>
      </c>
      <c r="H8236">
        <v>0</v>
      </c>
      <c r="I8236">
        <v>0</v>
      </c>
      <c r="J8236" t="s">
        <v>4</v>
      </c>
      <c r="K8236" t="s">
        <v>4258</v>
      </c>
      <c r="L8236" t="s">
        <v>4258</v>
      </c>
      <c r="M8236" t="s">
        <v>11345</v>
      </c>
      <c r="N8236" t="s">
        <v>683</v>
      </c>
      <c r="O8236" t="s">
        <v>796</v>
      </c>
    </row>
    <row r="8237" spans="1:15" x14ac:dyDescent="0.3">
      <c r="A8237" t="s">
        <v>1559</v>
      </c>
      <c r="B8237" t="s">
        <v>1560</v>
      </c>
      <c r="C8237" t="s">
        <v>4640</v>
      </c>
      <c r="D8237">
        <v>2</v>
      </c>
      <c r="E8237">
        <v>0.99814540699999998</v>
      </c>
      <c r="F8237">
        <v>0</v>
      </c>
      <c r="G8237">
        <v>0</v>
      </c>
      <c r="H8237">
        <v>0</v>
      </c>
      <c r="I8237">
        <v>0</v>
      </c>
      <c r="J8237" t="s">
        <v>445</v>
      </c>
      <c r="K8237" t="s">
        <v>4641</v>
      </c>
      <c r="L8237" t="s">
        <v>4641</v>
      </c>
      <c r="M8237" t="s">
        <v>11346</v>
      </c>
      <c r="N8237" t="s">
        <v>1559</v>
      </c>
      <c r="O8237" t="s">
        <v>1560</v>
      </c>
    </row>
    <row r="8238" spans="1:15" x14ac:dyDescent="0.3">
      <c r="A8238" t="s">
        <v>3832</v>
      </c>
      <c r="B8238" t="s">
        <v>3833</v>
      </c>
      <c r="C8238" t="s">
        <v>5318</v>
      </c>
      <c r="D8238">
        <v>1</v>
      </c>
      <c r="E8238">
        <v>0.99520503800000004</v>
      </c>
      <c r="F8238">
        <v>0</v>
      </c>
      <c r="G8238">
        <v>0</v>
      </c>
      <c r="H8238">
        <v>0</v>
      </c>
      <c r="I8238">
        <v>1</v>
      </c>
      <c r="J8238" t="s">
        <v>445</v>
      </c>
      <c r="K8238" t="s">
        <v>5319</v>
      </c>
      <c r="L8238" t="s">
        <v>5319</v>
      </c>
      <c r="M8238" t="s">
        <v>11347</v>
      </c>
      <c r="N8238" t="s">
        <v>3832</v>
      </c>
      <c r="O8238" t="s">
        <v>3833</v>
      </c>
    </row>
    <row r="8239" spans="1:15" x14ac:dyDescent="0.3">
      <c r="A8239" t="s">
        <v>3480</v>
      </c>
      <c r="B8239" t="s">
        <v>3481</v>
      </c>
      <c r="C8239" t="s">
        <v>4375</v>
      </c>
      <c r="D8239">
        <v>1</v>
      </c>
      <c r="E8239">
        <v>0.99266430000000005</v>
      </c>
      <c r="F8239">
        <v>0</v>
      </c>
      <c r="G8239">
        <v>1</v>
      </c>
      <c r="H8239">
        <v>0</v>
      </c>
      <c r="I8239">
        <v>0</v>
      </c>
      <c r="J8239" t="s">
        <v>11</v>
      </c>
      <c r="K8239" t="s">
        <v>4376</v>
      </c>
      <c r="L8239" t="s">
        <v>4376</v>
      </c>
      <c r="M8239" t="s">
        <v>11348</v>
      </c>
      <c r="N8239" t="s">
        <v>3480</v>
      </c>
      <c r="O8239" t="s">
        <v>3481</v>
      </c>
    </row>
    <row r="8240" spans="1:15" x14ac:dyDescent="0.3">
      <c r="A8240" t="s">
        <v>3290</v>
      </c>
      <c r="B8240" t="s">
        <v>3291</v>
      </c>
      <c r="C8240" t="s">
        <v>5153</v>
      </c>
      <c r="D8240">
        <v>1</v>
      </c>
      <c r="E8240">
        <v>0.90856479099999998</v>
      </c>
      <c r="F8240">
        <v>0</v>
      </c>
      <c r="G8240">
        <v>0</v>
      </c>
      <c r="H8240">
        <v>0</v>
      </c>
      <c r="I8240">
        <v>1</v>
      </c>
      <c r="J8240" t="s">
        <v>445</v>
      </c>
      <c r="K8240" t="s">
        <v>5154</v>
      </c>
      <c r="L8240" t="s">
        <v>5154</v>
      </c>
      <c r="M8240" t="s">
        <v>11349</v>
      </c>
      <c r="N8240" t="s">
        <v>3290</v>
      </c>
      <c r="O8240" t="s">
        <v>3291</v>
      </c>
    </row>
    <row r="8241" spans="1:15" x14ac:dyDescent="0.3">
      <c r="A8241" t="s">
        <v>1645</v>
      </c>
      <c r="B8241" t="s">
        <v>3233</v>
      </c>
      <c r="C8241" t="s">
        <v>5056</v>
      </c>
      <c r="D8241">
        <v>2</v>
      </c>
      <c r="E8241">
        <v>0.66665449499999996</v>
      </c>
      <c r="F8241">
        <v>0</v>
      </c>
      <c r="G8241">
        <v>1</v>
      </c>
      <c r="H8241">
        <v>0</v>
      </c>
      <c r="I8241">
        <v>1</v>
      </c>
      <c r="J8241" t="s">
        <v>445</v>
      </c>
      <c r="K8241" t="s">
        <v>5057</v>
      </c>
      <c r="L8241" t="s">
        <v>5057</v>
      </c>
      <c r="M8241" t="s">
        <v>11350</v>
      </c>
      <c r="N8241" t="s">
        <v>1645</v>
      </c>
      <c r="O8241" t="s">
        <v>3233</v>
      </c>
    </row>
    <row r="8242" spans="1:15" x14ac:dyDescent="0.3">
      <c r="A8242" t="s">
        <v>3999</v>
      </c>
      <c r="B8242" t="s">
        <v>3294</v>
      </c>
      <c r="C8242" t="s">
        <v>4000</v>
      </c>
      <c r="D8242">
        <v>2</v>
      </c>
      <c r="E8242">
        <v>0.95638330999999999</v>
      </c>
      <c r="F8242">
        <v>0</v>
      </c>
      <c r="G8242">
        <v>0</v>
      </c>
      <c r="H8242">
        <v>0</v>
      </c>
      <c r="I8242">
        <v>1</v>
      </c>
      <c r="J8242" t="s">
        <v>445</v>
      </c>
      <c r="K8242" t="s">
        <v>4001</v>
      </c>
      <c r="L8242" t="s">
        <v>4001</v>
      </c>
      <c r="M8242" t="s">
        <v>11351</v>
      </c>
      <c r="N8242" t="s">
        <v>3999</v>
      </c>
      <c r="O8242" t="s">
        <v>3294</v>
      </c>
    </row>
    <row r="8243" spans="1:15" x14ac:dyDescent="0.3">
      <c r="A8243" t="s">
        <v>3592</v>
      </c>
      <c r="B8243" t="s">
        <v>3593</v>
      </c>
      <c r="C8243" t="s">
        <v>4781</v>
      </c>
      <c r="D8243">
        <v>1</v>
      </c>
      <c r="E8243">
        <v>0.99291665100000004</v>
      </c>
      <c r="F8243">
        <v>0</v>
      </c>
      <c r="G8243">
        <v>0</v>
      </c>
      <c r="H8243">
        <v>0</v>
      </c>
      <c r="I8243">
        <v>1</v>
      </c>
      <c r="J8243" t="s">
        <v>445</v>
      </c>
      <c r="K8243" t="s">
        <v>4782</v>
      </c>
      <c r="L8243" t="s">
        <v>4782</v>
      </c>
      <c r="M8243" t="s">
        <v>11352</v>
      </c>
      <c r="N8243" t="s">
        <v>3592</v>
      </c>
      <c r="O8243" t="s">
        <v>3593</v>
      </c>
    </row>
    <row r="8244" spans="1:15" x14ac:dyDescent="0.3">
      <c r="A8244" t="s">
        <v>3668</v>
      </c>
      <c r="B8244" t="s">
        <v>3669</v>
      </c>
      <c r="C8244" t="s">
        <v>5691</v>
      </c>
      <c r="D8244">
        <v>1</v>
      </c>
      <c r="E8244">
        <v>0.99572920499999995</v>
      </c>
      <c r="F8244">
        <v>0</v>
      </c>
      <c r="G8244">
        <v>0</v>
      </c>
      <c r="H8244">
        <v>0</v>
      </c>
      <c r="I8244">
        <v>1</v>
      </c>
      <c r="J8244" t="s">
        <v>445</v>
      </c>
      <c r="K8244" t="s">
        <v>5692</v>
      </c>
      <c r="L8244" t="s">
        <v>5692</v>
      </c>
      <c r="M8244" t="s">
        <v>11353</v>
      </c>
      <c r="N8244" t="s">
        <v>3668</v>
      </c>
      <c r="O8244" t="s">
        <v>3669</v>
      </c>
    </row>
    <row r="8245" spans="1:15" x14ac:dyDescent="0.3">
      <c r="A8245" t="s">
        <v>29</v>
      </c>
      <c r="B8245" t="s">
        <v>1007</v>
      </c>
      <c r="C8245" t="s">
        <v>4308</v>
      </c>
      <c r="D8245">
        <v>3</v>
      </c>
      <c r="E8245">
        <v>0.97319133199999996</v>
      </c>
      <c r="F8245">
        <v>1</v>
      </c>
      <c r="G8245">
        <v>0</v>
      </c>
      <c r="H8245">
        <v>0</v>
      </c>
      <c r="I8245">
        <v>0</v>
      </c>
      <c r="J8245" t="s">
        <v>13</v>
      </c>
      <c r="K8245" t="s">
        <v>4309</v>
      </c>
      <c r="L8245" t="s">
        <v>4309</v>
      </c>
      <c r="M8245" t="s">
        <v>11354</v>
      </c>
      <c r="N8245" t="s">
        <v>29</v>
      </c>
      <c r="O8245" t="s">
        <v>1007</v>
      </c>
    </row>
    <row r="8246" spans="1:15" x14ac:dyDescent="0.3">
      <c r="A8246" t="s">
        <v>3564</v>
      </c>
      <c r="B8246" t="s">
        <v>3565</v>
      </c>
      <c r="C8246" t="s">
        <v>4389</v>
      </c>
      <c r="D8246">
        <v>1</v>
      </c>
      <c r="E8246">
        <v>0.98786071499999994</v>
      </c>
      <c r="F8246">
        <v>0</v>
      </c>
      <c r="G8246">
        <v>1</v>
      </c>
      <c r="H8246">
        <v>0</v>
      </c>
      <c r="I8246">
        <v>1</v>
      </c>
      <c r="J8246" t="s">
        <v>11</v>
      </c>
      <c r="K8246" t="s">
        <v>4390</v>
      </c>
      <c r="L8246" t="s">
        <v>4390</v>
      </c>
      <c r="M8246" t="s">
        <v>11355</v>
      </c>
      <c r="N8246" t="s">
        <v>3564</v>
      </c>
      <c r="O8246" t="s">
        <v>3565</v>
      </c>
    </row>
    <row r="8247" spans="1:15" x14ac:dyDescent="0.3">
      <c r="A8247" t="s">
        <v>3796</v>
      </c>
      <c r="B8247" t="s">
        <v>3797</v>
      </c>
      <c r="C8247" t="s">
        <v>5667</v>
      </c>
      <c r="D8247">
        <v>1</v>
      </c>
      <c r="E8247">
        <v>0.99814540699999998</v>
      </c>
      <c r="F8247">
        <v>0</v>
      </c>
      <c r="G8247">
        <v>0</v>
      </c>
      <c r="H8247">
        <v>0</v>
      </c>
      <c r="I8247">
        <v>1</v>
      </c>
      <c r="J8247" t="s">
        <v>445</v>
      </c>
      <c r="K8247" t="s">
        <v>5668</v>
      </c>
      <c r="L8247" t="s">
        <v>5668</v>
      </c>
      <c r="M8247" t="s">
        <v>11356</v>
      </c>
      <c r="N8247" t="s">
        <v>3796</v>
      </c>
      <c r="O8247" t="s">
        <v>3797</v>
      </c>
    </row>
    <row r="8248" spans="1:15" x14ac:dyDescent="0.3">
      <c r="A8248" t="s">
        <v>3806</v>
      </c>
      <c r="B8248" t="s">
        <v>3807</v>
      </c>
      <c r="C8248" t="s">
        <v>5712</v>
      </c>
      <c r="D8248">
        <v>1</v>
      </c>
      <c r="E8248">
        <v>0.99520503800000004</v>
      </c>
      <c r="F8248">
        <v>0</v>
      </c>
      <c r="G8248">
        <v>0</v>
      </c>
      <c r="H8248">
        <v>0</v>
      </c>
      <c r="I8248">
        <v>1</v>
      </c>
      <c r="J8248" t="s">
        <v>445</v>
      </c>
      <c r="K8248" t="s">
        <v>5713</v>
      </c>
      <c r="L8248" t="s">
        <v>5713</v>
      </c>
      <c r="M8248" t="s">
        <v>11357</v>
      </c>
      <c r="N8248" t="s">
        <v>3806</v>
      </c>
      <c r="O8248" t="s">
        <v>3807</v>
      </c>
    </row>
    <row r="8249" spans="1:15" x14ac:dyDescent="0.3">
      <c r="A8249" t="s">
        <v>1499</v>
      </c>
      <c r="B8249" t="s">
        <v>3632</v>
      </c>
      <c r="C8249" t="s">
        <v>4559</v>
      </c>
      <c r="D8249">
        <v>2</v>
      </c>
      <c r="E8249">
        <v>0.99704878299999999</v>
      </c>
      <c r="F8249">
        <v>0</v>
      </c>
      <c r="G8249">
        <v>0</v>
      </c>
      <c r="H8249">
        <v>0</v>
      </c>
      <c r="I8249">
        <v>1</v>
      </c>
      <c r="J8249" t="s">
        <v>445</v>
      </c>
      <c r="K8249" t="s">
        <v>4560</v>
      </c>
      <c r="L8249" t="s">
        <v>4560</v>
      </c>
      <c r="M8249" t="s">
        <v>11358</v>
      </c>
      <c r="N8249" t="s">
        <v>1499</v>
      </c>
      <c r="O8249" t="s">
        <v>3632</v>
      </c>
    </row>
    <row r="8250" spans="1:15" x14ac:dyDescent="0.3">
      <c r="A8250" t="s">
        <v>3355</v>
      </c>
      <c r="B8250" t="s">
        <v>3356</v>
      </c>
      <c r="C8250" t="s">
        <v>4153</v>
      </c>
      <c r="D8250">
        <v>2</v>
      </c>
      <c r="E8250">
        <v>0.96972588500000001</v>
      </c>
      <c r="F8250">
        <v>1</v>
      </c>
      <c r="G8250">
        <v>0</v>
      </c>
      <c r="H8250">
        <v>0</v>
      </c>
      <c r="I8250">
        <v>0</v>
      </c>
      <c r="J8250" t="s">
        <v>33</v>
      </c>
      <c r="K8250" t="s">
        <v>4154</v>
      </c>
      <c r="L8250" t="s">
        <v>4154</v>
      </c>
      <c r="M8250" t="s">
        <v>11359</v>
      </c>
      <c r="N8250" t="s">
        <v>3355</v>
      </c>
      <c r="O8250" t="s">
        <v>3356</v>
      </c>
    </row>
    <row r="8251" spans="1:15" x14ac:dyDescent="0.3">
      <c r="A8251" t="s">
        <v>3608</v>
      </c>
      <c r="B8251" t="s">
        <v>3609</v>
      </c>
      <c r="C8251" t="s">
        <v>4013</v>
      </c>
      <c r="D8251">
        <v>2</v>
      </c>
      <c r="E8251">
        <v>0.96560079700000001</v>
      </c>
      <c r="F8251">
        <v>1</v>
      </c>
      <c r="G8251">
        <v>0</v>
      </c>
      <c r="H8251">
        <v>0</v>
      </c>
      <c r="I8251">
        <v>0</v>
      </c>
      <c r="J8251" t="s">
        <v>4</v>
      </c>
      <c r="K8251" t="s">
        <v>4014</v>
      </c>
      <c r="L8251" t="s">
        <v>4014</v>
      </c>
      <c r="M8251" t="s">
        <v>11360</v>
      </c>
      <c r="N8251" t="s">
        <v>3608</v>
      </c>
      <c r="O8251" t="s">
        <v>3609</v>
      </c>
    </row>
    <row r="8252" spans="1:15" x14ac:dyDescent="0.3">
      <c r="A8252" t="s">
        <v>388</v>
      </c>
      <c r="B8252" t="s">
        <v>3577</v>
      </c>
      <c r="C8252" t="s">
        <v>4030</v>
      </c>
      <c r="D8252">
        <v>3</v>
      </c>
      <c r="E8252">
        <v>0.96560079700000001</v>
      </c>
      <c r="F8252">
        <v>1</v>
      </c>
      <c r="G8252">
        <v>0</v>
      </c>
      <c r="H8252">
        <v>0</v>
      </c>
      <c r="I8252">
        <v>0</v>
      </c>
      <c r="J8252" t="s">
        <v>4</v>
      </c>
      <c r="K8252" t="s">
        <v>4031</v>
      </c>
      <c r="L8252" t="s">
        <v>4031</v>
      </c>
      <c r="M8252" t="s">
        <v>11361</v>
      </c>
      <c r="N8252" t="s">
        <v>388</v>
      </c>
      <c r="O8252" t="s">
        <v>3577</v>
      </c>
    </row>
    <row r="8253" spans="1:15" x14ac:dyDescent="0.3">
      <c r="A8253" t="s">
        <v>3925</v>
      </c>
      <c r="B8253" t="s">
        <v>3926</v>
      </c>
      <c r="C8253" t="s">
        <v>4033</v>
      </c>
      <c r="D8253">
        <v>3</v>
      </c>
      <c r="E8253">
        <v>0.96560079700000001</v>
      </c>
      <c r="F8253">
        <v>1</v>
      </c>
      <c r="G8253">
        <v>0</v>
      </c>
      <c r="H8253">
        <v>0</v>
      </c>
      <c r="I8253">
        <v>0</v>
      </c>
      <c r="J8253" t="s">
        <v>4</v>
      </c>
      <c r="K8253" t="s">
        <v>4031</v>
      </c>
      <c r="L8253" t="s">
        <v>4031</v>
      </c>
      <c r="M8253" t="s">
        <v>11361</v>
      </c>
      <c r="N8253" t="s">
        <v>3925</v>
      </c>
      <c r="O8253" t="s">
        <v>3926</v>
      </c>
    </row>
    <row r="8254" spans="1:15" x14ac:dyDescent="0.3">
      <c r="A8254" t="s">
        <v>1940</v>
      </c>
      <c r="B8254" t="s">
        <v>3575</v>
      </c>
      <c r="C8254" t="s">
        <v>4005</v>
      </c>
      <c r="D8254">
        <v>3</v>
      </c>
      <c r="E8254">
        <v>0.96560079700000001</v>
      </c>
      <c r="F8254">
        <v>1</v>
      </c>
      <c r="G8254">
        <v>0</v>
      </c>
      <c r="H8254">
        <v>0</v>
      </c>
      <c r="I8254">
        <v>0</v>
      </c>
      <c r="J8254" t="s">
        <v>4</v>
      </c>
      <c r="K8254" t="s">
        <v>4006</v>
      </c>
      <c r="L8254" t="s">
        <v>4006</v>
      </c>
      <c r="M8254" t="s">
        <v>11362</v>
      </c>
      <c r="N8254" t="s">
        <v>1940</v>
      </c>
      <c r="O8254" t="s">
        <v>3575</v>
      </c>
    </row>
    <row r="8255" spans="1:15" x14ac:dyDescent="0.3">
      <c r="A8255" t="s">
        <v>3921</v>
      </c>
      <c r="B8255" t="s">
        <v>3922</v>
      </c>
      <c r="C8255" t="s">
        <v>4008</v>
      </c>
      <c r="D8255">
        <v>2</v>
      </c>
      <c r="E8255">
        <v>0.96560079700000001</v>
      </c>
      <c r="F8255">
        <v>1</v>
      </c>
      <c r="G8255">
        <v>0</v>
      </c>
      <c r="H8255">
        <v>0</v>
      </c>
      <c r="I8255">
        <v>0</v>
      </c>
      <c r="J8255" t="s">
        <v>4</v>
      </c>
      <c r="K8255" t="s">
        <v>4006</v>
      </c>
      <c r="L8255" t="s">
        <v>4006</v>
      </c>
      <c r="M8255" t="s">
        <v>11362</v>
      </c>
      <c r="N8255" t="s">
        <v>3921</v>
      </c>
      <c r="O8255" t="s">
        <v>3922</v>
      </c>
    </row>
    <row r="8256" spans="1:15" x14ac:dyDescent="0.3">
      <c r="A8256" t="s">
        <v>385</v>
      </c>
      <c r="B8256" t="s">
        <v>3576</v>
      </c>
      <c r="C8256" t="s">
        <v>4009</v>
      </c>
      <c r="D8256">
        <v>3</v>
      </c>
      <c r="E8256">
        <v>0.96560079700000001</v>
      </c>
      <c r="F8256">
        <v>1</v>
      </c>
      <c r="G8256">
        <v>0</v>
      </c>
      <c r="H8256">
        <v>0</v>
      </c>
      <c r="I8256">
        <v>0</v>
      </c>
      <c r="J8256" t="s">
        <v>4</v>
      </c>
      <c r="K8256" t="s">
        <v>4010</v>
      </c>
      <c r="L8256" t="s">
        <v>4010</v>
      </c>
      <c r="M8256" t="s">
        <v>11363</v>
      </c>
      <c r="N8256" t="s">
        <v>385</v>
      </c>
      <c r="O8256" t="s">
        <v>3576</v>
      </c>
    </row>
    <row r="8257" spans="1:15" x14ac:dyDescent="0.3">
      <c r="A8257" t="s">
        <v>3580</v>
      </c>
      <c r="B8257" t="s">
        <v>3581</v>
      </c>
      <c r="C8257" t="s">
        <v>4012</v>
      </c>
      <c r="D8257">
        <v>2</v>
      </c>
      <c r="E8257">
        <v>0.96560079700000001</v>
      </c>
      <c r="F8257">
        <v>1</v>
      </c>
      <c r="G8257">
        <v>0</v>
      </c>
      <c r="H8257">
        <v>0</v>
      </c>
      <c r="I8257">
        <v>0</v>
      </c>
      <c r="J8257" t="s">
        <v>4</v>
      </c>
      <c r="K8257" t="s">
        <v>4010</v>
      </c>
      <c r="L8257" t="s">
        <v>4010</v>
      </c>
      <c r="M8257" t="s">
        <v>11363</v>
      </c>
      <c r="N8257" t="s">
        <v>3580</v>
      </c>
      <c r="O8257" t="s">
        <v>3581</v>
      </c>
    </row>
    <row r="8258" spans="1:15" x14ac:dyDescent="0.3">
      <c r="A8258" t="s">
        <v>407</v>
      </c>
      <c r="B8258" t="s">
        <v>2143</v>
      </c>
      <c r="C8258" t="s">
        <v>4724</v>
      </c>
      <c r="D8258">
        <v>3</v>
      </c>
      <c r="E8258">
        <v>0.96560079700000001</v>
      </c>
      <c r="F8258">
        <v>1</v>
      </c>
      <c r="G8258">
        <v>0</v>
      </c>
      <c r="H8258">
        <v>0</v>
      </c>
      <c r="I8258">
        <v>0</v>
      </c>
      <c r="J8258" t="s">
        <v>4</v>
      </c>
      <c r="K8258" t="s">
        <v>4725</v>
      </c>
      <c r="L8258" t="s">
        <v>4725</v>
      </c>
      <c r="M8258" t="s">
        <v>11364</v>
      </c>
      <c r="N8258" t="s">
        <v>407</v>
      </c>
      <c r="O8258" t="s">
        <v>2143</v>
      </c>
    </row>
    <row r="8259" spans="1:15" x14ac:dyDescent="0.3">
      <c r="A8259" t="s">
        <v>393</v>
      </c>
      <c r="B8259" t="s">
        <v>3582</v>
      </c>
      <c r="C8259" t="s">
        <v>4021</v>
      </c>
      <c r="D8259">
        <v>3</v>
      </c>
      <c r="E8259">
        <v>0.96560079700000001</v>
      </c>
      <c r="F8259">
        <v>1</v>
      </c>
      <c r="G8259">
        <v>0</v>
      </c>
      <c r="H8259">
        <v>0</v>
      </c>
      <c r="I8259">
        <v>0</v>
      </c>
      <c r="J8259" t="s">
        <v>4</v>
      </c>
      <c r="K8259" t="s">
        <v>4022</v>
      </c>
      <c r="L8259" t="s">
        <v>4022</v>
      </c>
      <c r="M8259" t="s">
        <v>11365</v>
      </c>
      <c r="N8259" t="s">
        <v>393</v>
      </c>
      <c r="O8259" t="s">
        <v>3582</v>
      </c>
    </row>
    <row r="8260" spans="1:15" x14ac:dyDescent="0.3">
      <c r="A8260" t="s">
        <v>3923</v>
      </c>
      <c r="B8260" t="s">
        <v>3924</v>
      </c>
      <c r="C8260" t="s">
        <v>4024</v>
      </c>
      <c r="D8260">
        <v>3</v>
      </c>
      <c r="E8260">
        <v>0.96560079700000001</v>
      </c>
      <c r="F8260">
        <v>1</v>
      </c>
      <c r="G8260">
        <v>0</v>
      </c>
      <c r="H8260">
        <v>0</v>
      </c>
      <c r="I8260">
        <v>0</v>
      </c>
      <c r="J8260" t="s">
        <v>4</v>
      </c>
      <c r="K8260" t="s">
        <v>4025</v>
      </c>
      <c r="L8260" t="s">
        <v>4025</v>
      </c>
      <c r="M8260" t="s">
        <v>11366</v>
      </c>
      <c r="N8260" t="s">
        <v>3923</v>
      </c>
      <c r="O8260" t="s">
        <v>3924</v>
      </c>
    </row>
    <row r="8261" spans="1:15" x14ac:dyDescent="0.3">
      <c r="A8261" t="s">
        <v>3923</v>
      </c>
      <c r="B8261" t="s">
        <v>3924</v>
      </c>
      <c r="C8261" t="s">
        <v>4024</v>
      </c>
      <c r="D8261">
        <v>3</v>
      </c>
      <c r="E8261">
        <v>0.96560079700000001</v>
      </c>
      <c r="F8261">
        <v>1</v>
      </c>
      <c r="G8261">
        <v>0</v>
      </c>
      <c r="H8261">
        <v>0</v>
      </c>
      <c r="I8261">
        <v>0</v>
      </c>
      <c r="J8261" t="s">
        <v>4</v>
      </c>
      <c r="K8261" t="s">
        <v>4025</v>
      </c>
      <c r="L8261" t="s">
        <v>4025</v>
      </c>
      <c r="M8261" t="s">
        <v>11367</v>
      </c>
      <c r="N8261" t="s">
        <v>3923</v>
      </c>
      <c r="O8261" t="s">
        <v>3924</v>
      </c>
    </row>
    <row r="8262" spans="1:15" x14ac:dyDescent="0.3">
      <c r="A8262" t="s">
        <v>3545</v>
      </c>
      <c r="B8262" t="s">
        <v>3546</v>
      </c>
      <c r="C8262" t="s">
        <v>4474</v>
      </c>
      <c r="D8262">
        <v>1</v>
      </c>
      <c r="E8262">
        <v>0.98314602100000004</v>
      </c>
      <c r="F8262">
        <v>0</v>
      </c>
      <c r="G8262">
        <v>0</v>
      </c>
      <c r="H8262">
        <v>0</v>
      </c>
      <c r="I8262">
        <v>1</v>
      </c>
      <c r="J8262" t="s">
        <v>445</v>
      </c>
      <c r="K8262" t="s">
        <v>4475</v>
      </c>
      <c r="L8262" t="s">
        <v>4475</v>
      </c>
      <c r="M8262" t="s">
        <v>11368</v>
      </c>
      <c r="N8262" t="s">
        <v>3545</v>
      </c>
      <c r="O8262" t="s">
        <v>3546</v>
      </c>
    </row>
    <row r="8263" spans="1:15" x14ac:dyDescent="0.3">
      <c r="A8263" t="s">
        <v>3782</v>
      </c>
      <c r="B8263" t="s">
        <v>3783</v>
      </c>
      <c r="C8263" t="s">
        <v>5489</v>
      </c>
      <c r="D8263">
        <v>1</v>
      </c>
      <c r="E8263">
        <v>0.99023863400000001</v>
      </c>
      <c r="F8263">
        <v>0</v>
      </c>
      <c r="G8263">
        <v>0</v>
      </c>
      <c r="H8263">
        <v>0</v>
      </c>
      <c r="I8263">
        <v>1</v>
      </c>
      <c r="J8263" t="s">
        <v>445</v>
      </c>
      <c r="K8263" t="s">
        <v>5490</v>
      </c>
      <c r="L8263" t="s">
        <v>5490</v>
      </c>
      <c r="M8263" t="s">
        <v>11369</v>
      </c>
      <c r="N8263" t="s">
        <v>3782</v>
      </c>
      <c r="O8263" t="s">
        <v>3783</v>
      </c>
    </row>
    <row r="8264" spans="1:15" x14ac:dyDescent="0.3">
      <c r="A8264" t="s">
        <v>1661</v>
      </c>
      <c r="B8264" t="s">
        <v>1662</v>
      </c>
      <c r="C8264" t="s">
        <v>4931</v>
      </c>
      <c r="D8264">
        <v>1</v>
      </c>
      <c r="E8264">
        <v>0.98906472700000003</v>
      </c>
      <c r="F8264">
        <v>0</v>
      </c>
      <c r="G8264">
        <v>0</v>
      </c>
      <c r="H8264">
        <v>0</v>
      </c>
      <c r="I8264">
        <v>1</v>
      </c>
      <c r="J8264" t="s">
        <v>445</v>
      </c>
      <c r="K8264" t="s">
        <v>4932</v>
      </c>
      <c r="L8264" t="s">
        <v>4932</v>
      </c>
      <c r="M8264" t="s">
        <v>11370</v>
      </c>
      <c r="N8264" t="s">
        <v>1661</v>
      </c>
      <c r="O8264" t="s">
        <v>1662</v>
      </c>
    </row>
    <row r="8265" spans="1:15" x14ac:dyDescent="0.3">
      <c r="A8265" t="s">
        <v>3876</v>
      </c>
      <c r="B8265" t="s">
        <v>3877</v>
      </c>
      <c r="C8265" t="s">
        <v>5637</v>
      </c>
      <c r="D8265">
        <v>1</v>
      </c>
      <c r="E8265">
        <v>0.99520503800000004</v>
      </c>
      <c r="F8265">
        <v>0</v>
      </c>
      <c r="G8265">
        <v>0</v>
      </c>
      <c r="H8265">
        <v>0</v>
      </c>
      <c r="I8265">
        <v>1</v>
      </c>
      <c r="J8265" t="s">
        <v>445</v>
      </c>
      <c r="K8265" t="s">
        <v>5638</v>
      </c>
      <c r="L8265" t="s">
        <v>5638</v>
      </c>
      <c r="M8265" t="s">
        <v>11371</v>
      </c>
      <c r="N8265" t="s">
        <v>3876</v>
      </c>
      <c r="O8265" t="s">
        <v>3877</v>
      </c>
    </row>
    <row r="8266" spans="1:15" x14ac:dyDescent="0.3">
      <c r="A8266" t="s">
        <v>3764</v>
      </c>
      <c r="B8266" t="s">
        <v>3765</v>
      </c>
      <c r="C8266" t="s">
        <v>5425</v>
      </c>
      <c r="D8266">
        <v>1</v>
      </c>
      <c r="E8266">
        <v>0.99859000399999998</v>
      </c>
      <c r="F8266">
        <v>0</v>
      </c>
      <c r="G8266">
        <v>0</v>
      </c>
      <c r="H8266">
        <v>0</v>
      </c>
      <c r="I8266">
        <v>1</v>
      </c>
      <c r="J8266" t="s">
        <v>445</v>
      </c>
      <c r="K8266" t="s">
        <v>5426</v>
      </c>
      <c r="L8266" t="s">
        <v>5426</v>
      </c>
      <c r="M8266" t="s">
        <v>11372</v>
      </c>
      <c r="N8266" t="s">
        <v>3764</v>
      </c>
      <c r="O8266" t="s">
        <v>3765</v>
      </c>
    </row>
    <row r="8267" spans="1:15" x14ac:dyDescent="0.3">
      <c r="A8267" t="s">
        <v>3426</v>
      </c>
      <c r="B8267" t="s">
        <v>3427</v>
      </c>
      <c r="C8267" t="s">
        <v>4408</v>
      </c>
      <c r="D8267">
        <v>3</v>
      </c>
      <c r="E8267">
        <v>0.96988396399999999</v>
      </c>
      <c r="F8267">
        <v>1</v>
      </c>
      <c r="G8267">
        <v>0</v>
      </c>
      <c r="H8267">
        <v>0</v>
      </c>
      <c r="I8267">
        <v>0</v>
      </c>
      <c r="J8267" t="s">
        <v>11</v>
      </c>
      <c r="K8267" t="s">
        <v>4409</v>
      </c>
      <c r="L8267" t="s">
        <v>4409</v>
      </c>
      <c r="M8267" t="s">
        <v>11373</v>
      </c>
      <c r="N8267" t="s">
        <v>3426</v>
      </c>
      <c r="O8267" t="s">
        <v>3427</v>
      </c>
    </row>
    <row r="8268" spans="1:15" x14ac:dyDescent="0.3">
      <c r="A8268" t="s">
        <v>3660</v>
      </c>
      <c r="B8268" t="s">
        <v>3661</v>
      </c>
      <c r="C8268" t="s">
        <v>4678</v>
      </c>
      <c r="D8268">
        <v>1</v>
      </c>
      <c r="E8268">
        <v>0.99874756499999995</v>
      </c>
      <c r="F8268">
        <v>0</v>
      </c>
      <c r="G8268">
        <v>0</v>
      </c>
      <c r="H8268">
        <v>0</v>
      </c>
      <c r="I8268">
        <v>1</v>
      </c>
      <c r="J8268" t="s">
        <v>445</v>
      </c>
      <c r="K8268" t="s">
        <v>4679</v>
      </c>
      <c r="L8268" t="s">
        <v>4679</v>
      </c>
      <c r="M8268" t="s">
        <v>11374</v>
      </c>
      <c r="N8268" t="s">
        <v>3660</v>
      </c>
      <c r="O8268" t="s">
        <v>3661</v>
      </c>
    </row>
    <row r="8269" spans="1:15" x14ac:dyDescent="0.3">
      <c r="A8269" t="s">
        <v>3486</v>
      </c>
      <c r="B8269" t="s">
        <v>3487</v>
      </c>
      <c r="C8269" t="s">
        <v>4386</v>
      </c>
      <c r="D8269">
        <v>1</v>
      </c>
      <c r="E8269">
        <v>0.99266430000000005</v>
      </c>
      <c r="F8269">
        <v>0</v>
      </c>
      <c r="G8269">
        <v>1</v>
      </c>
      <c r="H8269">
        <v>0</v>
      </c>
      <c r="I8269">
        <v>1</v>
      </c>
      <c r="J8269" t="s">
        <v>11</v>
      </c>
      <c r="K8269" t="s">
        <v>4387</v>
      </c>
      <c r="L8269" t="s">
        <v>4387</v>
      </c>
      <c r="M8269" t="s">
        <v>11375</v>
      </c>
      <c r="N8269" t="s">
        <v>3486</v>
      </c>
      <c r="O8269" t="s">
        <v>3487</v>
      </c>
    </row>
    <row r="8270" spans="1:15" x14ac:dyDescent="0.3">
      <c r="A8270" t="s">
        <v>3469</v>
      </c>
      <c r="B8270" t="s">
        <v>3470</v>
      </c>
      <c r="C8270" t="s">
        <v>4369</v>
      </c>
      <c r="D8270">
        <v>3</v>
      </c>
      <c r="E8270">
        <v>0.99266430000000005</v>
      </c>
      <c r="F8270">
        <v>1</v>
      </c>
      <c r="G8270">
        <v>0</v>
      </c>
      <c r="H8270">
        <v>0</v>
      </c>
      <c r="I8270">
        <v>0</v>
      </c>
      <c r="J8270" t="s">
        <v>11</v>
      </c>
      <c r="K8270" t="s">
        <v>4370</v>
      </c>
      <c r="L8270" t="s">
        <v>4370</v>
      </c>
      <c r="M8270" t="s">
        <v>11376</v>
      </c>
      <c r="N8270" t="s">
        <v>3469</v>
      </c>
      <c r="O8270" t="s">
        <v>3470</v>
      </c>
    </row>
    <row r="8271" spans="1:15" x14ac:dyDescent="0.3">
      <c r="A8271" t="s">
        <v>3429</v>
      </c>
      <c r="B8271" t="s">
        <v>3430</v>
      </c>
      <c r="C8271" t="s">
        <v>4392</v>
      </c>
      <c r="D8271">
        <v>1</v>
      </c>
      <c r="E8271">
        <v>0.98388288000000002</v>
      </c>
      <c r="F8271">
        <v>0</v>
      </c>
      <c r="G8271">
        <v>0</v>
      </c>
      <c r="H8271">
        <v>0</v>
      </c>
      <c r="I8271">
        <v>1</v>
      </c>
      <c r="J8271" t="s">
        <v>11</v>
      </c>
      <c r="K8271" t="s">
        <v>4393</v>
      </c>
      <c r="L8271" t="s">
        <v>4393</v>
      </c>
      <c r="M8271" t="s">
        <v>11377</v>
      </c>
      <c r="N8271" t="s">
        <v>3429</v>
      </c>
      <c r="O8271" t="s">
        <v>3430</v>
      </c>
    </row>
    <row r="8272" spans="1:15" x14ac:dyDescent="0.3">
      <c r="A8272" t="s">
        <v>3482</v>
      </c>
      <c r="B8272" t="s">
        <v>3483</v>
      </c>
      <c r="C8272" t="s">
        <v>4200</v>
      </c>
      <c r="D8272">
        <v>1</v>
      </c>
      <c r="E8272">
        <v>0.98786071499999994</v>
      </c>
      <c r="F8272">
        <v>0</v>
      </c>
      <c r="G8272">
        <v>1</v>
      </c>
      <c r="H8272">
        <v>0</v>
      </c>
      <c r="I8272">
        <v>1</v>
      </c>
      <c r="J8272" t="s">
        <v>11</v>
      </c>
      <c r="K8272" t="s">
        <v>4201</v>
      </c>
      <c r="L8272" t="s">
        <v>4201</v>
      </c>
      <c r="M8272" t="s">
        <v>11378</v>
      </c>
      <c r="N8272" t="s">
        <v>3482</v>
      </c>
      <c r="O8272" t="s">
        <v>3483</v>
      </c>
    </row>
    <row r="8273" spans="1:15" x14ac:dyDescent="0.3">
      <c r="A8273" t="s">
        <v>2351</v>
      </c>
      <c r="B8273" t="s">
        <v>3334</v>
      </c>
      <c r="C8273" t="s">
        <v>4533</v>
      </c>
      <c r="D8273">
        <v>2</v>
      </c>
      <c r="E8273">
        <v>0.98786071499999994</v>
      </c>
      <c r="F8273">
        <v>0</v>
      </c>
      <c r="G8273">
        <v>0</v>
      </c>
      <c r="H8273">
        <v>0</v>
      </c>
      <c r="I8273">
        <v>0</v>
      </c>
      <c r="J8273" t="s">
        <v>11</v>
      </c>
      <c r="K8273" t="s">
        <v>4534</v>
      </c>
      <c r="L8273" t="s">
        <v>4534</v>
      </c>
      <c r="M8273" t="s">
        <v>11379</v>
      </c>
      <c r="N8273" t="s">
        <v>2351</v>
      </c>
      <c r="O8273" t="s">
        <v>3334</v>
      </c>
    </row>
    <row r="8274" spans="1:15" x14ac:dyDescent="0.3">
      <c r="A8274" t="s">
        <v>3566</v>
      </c>
      <c r="B8274" t="s">
        <v>3567</v>
      </c>
      <c r="C8274" t="s">
        <v>4397</v>
      </c>
      <c r="D8274">
        <v>1</v>
      </c>
      <c r="E8274">
        <v>0.98786071499999994</v>
      </c>
      <c r="F8274">
        <v>0</v>
      </c>
      <c r="G8274">
        <v>1</v>
      </c>
      <c r="H8274">
        <v>0</v>
      </c>
      <c r="I8274">
        <v>1</v>
      </c>
      <c r="J8274" t="s">
        <v>11</v>
      </c>
      <c r="K8274" t="s">
        <v>4398</v>
      </c>
      <c r="L8274" t="s">
        <v>4398</v>
      </c>
      <c r="M8274" t="s">
        <v>11380</v>
      </c>
      <c r="N8274" t="s">
        <v>3566</v>
      </c>
      <c r="O8274" t="s">
        <v>3567</v>
      </c>
    </row>
    <row r="8275" spans="1:15" x14ac:dyDescent="0.3">
      <c r="A8275" t="s">
        <v>3486</v>
      </c>
      <c r="B8275" t="s">
        <v>3487</v>
      </c>
      <c r="C8275" t="s">
        <v>4386</v>
      </c>
      <c r="D8275">
        <v>1</v>
      </c>
      <c r="E8275">
        <v>0.99266430000000005</v>
      </c>
      <c r="F8275">
        <v>0</v>
      </c>
      <c r="G8275">
        <v>1</v>
      </c>
      <c r="H8275">
        <v>0</v>
      </c>
      <c r="I8275">
        <v>1</v>
      </c>
      <c r="J8275" t="s">
        <v>11</v>
      </c>
      <c r="K8275" t="s">
        <v>4387</v>
      </c>
      <c r="L8275" t="s">
        <v>4387</v>
      </c>
      <c r="M8275" t="s">
        <v>11381</v>
      </c>
      <c r="N8275" t="s">
        <v>3486</v>
      </c>
      <c r="O8275" t="s">
        <v>3487</v>
      </c>
    </row>
    <row r="8276" spans="1:15" x14ac:dyDescent="0.3">
      <c r="A8276" t="s">
        <v>3562</v>
      </c>
      <c r="B8276" t="s">
        <v>3563</v>
      </c>
      <c r="C8276" t="s">
        <v>4378</v>
      </c>
      <c r="D8276">
        <v>1</v>
      </c>
      <c r="E8276">
        <v>0.98786071499999994</v>
      </c>
      <c r="F8276">
        <v>0</v>
      </c>
      <c r="G8276">
        <v>1</v>
      </c>
      <c r="H8276">
        <v>0</v>
      </c>
      <c r="I8276">
        <v>1</v>
      </c>
      <c r="J8276" t="s">
        <v>11</v>
      </c>
      <c r="K8276" t="s">
        <v>4379</v>
      </c>
      <c r="L8276" t="s">
        <v>4379</v>
      </c>
      <c r="M8276" t="s">
        <v>11382</v>
      </c>
      <c r="N8276" t="s">
        <v>3562</v>
      </c>
      <c r="O8276" t="s">
        <v>3563</v>
      </c>
    </row>
    <row r="8277" spans="1:15" x14ac:dyDescent="0.3">
      <c r="A8277" t="s">
        <v>3564</v>
      </c>
      <c r="B8277" t="s">
        <v>3565</v>
      </c>
      <c r="C8277" t="s">
        <v>4389</v>
      </c>
      <c r="D8277">
        <v>1</v>
      </c>
      <c r="E8277">
        <v>0.98786071499999994</v>
      </c>
      <c r="F8277">
        <v>0</v>
      </c>
      <c r="G8277">
        <v>1</v>
      </c>
      <c r="H8277">
        <v>0</v>
      </c>
      <c r="I8277">
        <v>1</v>
      </c>
      <c r="J8277" t="s">
        <v>11</v>
      </c>
      <c r="K8277" t="s">
        <v>4390</v>
      </c>
      <c r="L8277" t="s">
        <v>4390</v>
      </c>
      <c r="M8277" t="s">
        <v>11383</v>
      </c>
      <c r="N8277" t="s">
        <v>3564</v>
      </c>
      <c r="O8277" t="s">
        <v>3565</v>
      </c>
    </row>
    <row r="8278" spans="1:15" x14ac:dyDescent="0.3">
      <c r="A8278" t="s">
        <v>407</v>
      </c>
      <c r="B8278" t="s">
        <v>2143</v>
      </c>
      <c r="C8278" t="s">
        <v>4724</v>
      </c>
      <c r="D8278">
        <v>3</v>
      </c>
      <c r="E8278">
        <v>0.96560079700000001</v>
      </c>
      <c r="F8278">
        <v>1</v>
      </c>
      <c r="G8278">
        <v>0</v>
      </c>
      <c r="H8278">
        <v>0</v>
      </c>
      <c r="I8278">
        <v>0</v>
      </c>
      <c r="J8278" t="s">
        <v>4</v>
      </c>
      <c r="K8278" t="s">
        <v>4725</v>
      </c>
      <c r="L8278" t="s">
        <v>4725</v>
      </c>
      <c r="M8278" t="s">
        <v>11384</v>
      </c>
      <c r="N8278" t="s">
        <v>407</v>
      </c>
      <c r="O8278" t="s">
        <v>2143</v>
      </c>
    </row>
    <row r="8279" spans="1:15" x14ac:dyDescent="0.3">
      <c r="A8279" t="s">
        <v>3608</v>
      </c>
      <c r="B8279" t="s">
        <v>3609</v>
      </c>
      <c r="C8279" t="s">
        <v>4013</v>
      </c>
      <c r="D8279">
        <v>2</v>
      </c>
      <c r="E8279">
        <v>0.96560079700000001</v>
      </c>
      <c r="F8279">
        <v>1</v>
      </c>
      <c r="G8279">
        <v>0</v>
      </c>
      <c r="H8279">
        <v>0</v>
      </c>
      <c r="I8279">
        <v>0</v>
      </c>
      <c r="J8279" t="s">
        <v>4</v>
      </c>
      <c r="K8279" t="s">
        <v>4014</v>
      </c>
      <c r="L8279" t="s">
        <v>4014</v>
      </c>
      <c r="M8279" t="s">
        <v>11385</v>
      </c>
      <c r="N8279" t="s">
        <v>3608</v>
      </c>
      <c r="O8279" t="s">
        <v>3609</v>
      </c>
    </row>
    <row r="8280" spans="1:15" x14ac:dyDescent="0.3">
      <c r="A8280" t="s">
        <v>388</v>
      </c>
      <c r="B8280" t="s">
        <v>3577</v>
      </c>
      <c r="C8280" t="s">
        <v>4030</v>
      </c>
      <c r="D8280">
        <v>3</v>
      </c>
      <c r="E8280">
        <v>0.96560079700000001</v>
      </c>
      <c r="F8280">
        <v>1</v>
      </c>
      <c r="G8280">
        <v>0</v>
      </c>
      <c r="H8280">
        <v>0</v>
      </c>
      <c r="I8280">
        <v>0</v>
      </c>
      <c r="J8280" t="s">
        <v>4</v>
      </c>
      <c r="K8280" t="s">
        <v>4031</v>
      </c>
      <c r="L8280" t="s">
        <v>4031</v>
      </c>
      <c r="M8280" t="s">
        <v>11386</v>
      </c>
      <c r="N8280" t="s">
        <v>388</v>
      </c>
      <c r="O8280" t="s">
        <v>3577</v>
      </c>
    </row>
    <row r="8281" spans="1:15" x14ac:dyDescent="0.3">
      <c r="A8281" t="s">
        <v>3925</v>
      </c>
      <c r="B8281" t="s">
        <v>3926</v>
      </c>
      <c r="C8281" t="s">
        <v>4033</v>
      </c>
      <c r="D8281">
        <v>3</v>
      </c>
      <c r="E8281">
        <v>0.96560079700000001</v>
      </c>
      <c r="F8281">
        <v>1</v>
      </c>
      <c r="G8281">
        <v>0</v>
      </c>
      <c r="H8281">
        <v>0</v>
      </c>
      <c r="I8281">
        <v>0</v>
      </c>
      <c r="J8281" t="s">
        <v>4</v>
      </c>
      <c r="K8281" t="s">
        <v>4031</v>
      </c>
      <c r="L8281" t="s">
        <v>4031</v>
      </c>
      <c r="M8281" t="s">
        <v>11386</v>
      </c>
      <c r="N8281" t="s">
        <v>3925</v>
      </c>
      <c r="O8281" t="s">
        <v>3926</v>
      </c>
    </row>
    <row r="8282" spans="1:15" x14ac:dyDescent="0.3">
      <c r="A8282" t="s">
        <v>1940</v>
      </c>
      <c r="B8282" t="s">
        <v>3575</v>
      </c>
      <c r="C8282" t="s">
        <v>4005</v>
      </c>
      <c r="D8282">
        <v>3</v>
      </c>
      <c r="E8282">
        <v>0.96560079700000001</v>
      </c>
      <c r="F8282">
        <v>1</v>
      </c>
      <c r="G8282">
        <v>0</v>
      </c>
      <c r="H8282">
        <v>0</v>
      </c>
      <c r="I8282">
        <v>0</v>
      </c>
      <c r="J8282" t="s">
        <v>4</v>
      </c>
      <c r="K8282" t="s">
        <v>4006</v>
      </c>
      <c r="L8282" t="s">
        <v>4006</v>
      </c>
      <c r="M8282" t="s">
        <v>11387</v>
      </c>
      <c r="N8282" t="s">
        <v>1940</v>
      </c>
      <c r="O8282" t="s">
        <v>3575</v>
      </c>
    </row>
    <row r="8283" spans="1:15" x14ac:dyDescent="0.3">
      <c r="A8283" t="s">
        <v>3921</v>
      </c>
      <c r="B8283" t="s">
        <v>3922</v>
      </c>
      <c r="C8283" t="s">
        <v>4008</v>
      </c>
      <c r="D8283">
        <v>2</v>
      </c>
      <c r="E8283">
        <v>0.96560079700000001</v>
      </c>
      <c r="F8283">
        <v>1</v>
      </c>
      <c r="G8283">
        <v>0</v>
      </c>
      <c r="H8283">
        <v>0</v>
      </c>
      <c r="I8283">
        <v>0</v>
      </c>
      <c r="J8283" t="s">
        <v>4</v>
      </c>
      <c r="K8283" t="s">
        <v>4006</v>
      </c>
      <c r="L8283" t="s">
        <v>4006</v>
      </c>
      <c r="M8283" t="s">
        <v>11387</v>
      </c>
      <c r="N8283" t="s">
        <v>3921</v>
      </c>
      <c r="O8283" t="s">
        <v>3922</v>
      </c>
    </row>
    <row r="8284" spans="1:15" x14ac:dyDescent="0.3">
      <c r="A8284" t="s">
        <v>385</v>
      </c>
      <c r="B8284" t="s">
        <v>3576</v>
      </c>
      <c r="C8284" t="s">
        <v>4009</v>
      </c>
      <c r="D8284">
        <v>3</v>
      </c>
      <c r="E8284">
        <v>0.96560079700000001</v>
      </c>
      <c r="F8284">
        <v>1</v>
      </c>
      <c r="G8284">
        <v>0</v>
      </c>
      <c r="H8284">
        <v>0</v>
      </c>
      <c r="I8284">
        <v>0</v>
      </c>
      <c r="J8284" t="s">
        <v>4</v>
      </c>
      <c r="K8284" t="s">
        <v>4010</v>
      </c>
      <c r="L8284" t="s">
        <v>4010</v>
      </c>
      <c r="M8284" t="s">
        <v>11388</v>
      </c>
      <c r="N8284" t="s">
        <v>385</v>
      </c>
      <c r="O8284" t="s">
        <v>3576</v>
      </c>
    </row>
    <row r="8285" spans="1:15" x14ac:dyDescent="0.3">
      <c r="A8285" t="s">
        <v>3580</v>
      </c>
      <c r="B8285" t="s">
        <v>3581</v>
      </c>
      <c r="C8285" t="s">
        <v>4012</v>
      </c>
      <c r="D8285">
        <v>2</v>
      </c>
      <c r="E8285">
        <v>0.96560079700000001</v>
      </c>
      <c r="F8285">
        <v>1</v>
      </c>
      <c r="G8285">
        <v>0</v>
      </c>
      <c r="H8285">
        <v>0</v>
      </c>
      <c r="I8285">
        <v>0</v>
      </c>
      <c r="J8285" t="s">
        <v>4</v>
      </c>
      <c r="K8285" t="s">
        <v>4010</v>
      </c>
      <c r="L8285" t="s">
        <v>4010</v>
      </c>
      <c r="M8285" t="s">
        <v>11388</v>
      </c>
      <c r="N8285" t="s">
        <v>3580</v>
      </c>
      <c r="O8285" t="s">
        <v>3581</v>
      </c>
    </row>
    <row r="8286" spans="1:15" x14ac:dyDescent="0.3">
      <c r="A8286" t="s">
        <v>393</v>
      </c>
      <c r="B8286" t="s">
        <v>3582</v>
      </c>
      <c r="C8286" t="s">
        <v>4021</v>
      </c>
      <c r="D8286">
        <v>3</v>
      </c>
      <c r="E8286">
        <v>0.96560079700000001</v>
      </c>
      <c r="F8286">
        <v>1</v>
      </c>
      <c r="G8286">
        <v>0</v>
      </c>
      <c r="H8286">
        <v>0</v>
      </c>
      <c r="I8286">
        <v>0</v>
      </c>
      <c r="J8286" t="s">
        <v>4</v>
      </c>
      <c r="K8286" t="s">
        <v>4022</v>
      </c>
      <c r="L8286" t="s">
        <v>4022</v>
      </c>
      <c r="M8286" t="s">
        <v>11389</v>
      </c>
      <c r="N8286" t="s">
        <v>393</v>
      </c>
      <c r="O8286" t="s">
        <v>3582</v>
      </c>
    </row>
    <row r="8287" spans="1:15" x14ac:dyDescent="0.3">
      <c r="A8287" t="s">
        <v>3923</v>
      </c>
      <c r="B8287" t="s">
        <v>3924</v>
      </c>
      <c r="C8287" t="s">
        <v>4024</v>
      </c>
      <c r="D8287">
        <v>3</v>
      </c>
      <c r="E8287">
        <v>0.96560079700000001</v>
      </c>
      <c r="F8287">
        <v>1</v>
      </c>
      <c r="G8287">
        <v>0</v>
      </c>
      <c r="H8287">
        <v>0</v>
      </c>
      <c r="I8287">
        <v>0</v>
      </c>
      <c r="J8287" t="s">
        <v>4</v>
      </c>
      <c r="K8287" t="s">
        <v>4025</v>
      </c>
      <c r="L8287" t="s">
        <v>4025</v>
      </c>
      <c r="M8287" t="s">
        <v>11390</v>
      </c>
      <c r="N8287" t="s">
        <v>3923</v>
      </c>
      <c r="O8287" t="s">
        <v>3924</v>
      </c>
    </row>
    <row r="8288" spans="1:15" x14ac:dyDescent="0.3">
      <c r="A8288" t="s">
        <v>3240</v>
      </c>
      <c r="B8288" t="s">
        <v>3241</v>
      </c>
      <c r="C8288" t="s">
        <v>5100</v>
      </c>
      <c r="D8288">
        <v>3</v>
      </c>
      <c r="E8288">
        <v>0.86791857800000005</v>
      </c>
      <c r="F8288">
        <v>1</v>
      </c>
      <c r="G8288">
        <v>0</v>
      </c>
      <c r="H8288">
        <v>0</v>
      </c>
      <c r="I8288">
        <v>0</v>
      </c>
      <c r="J8288" t="s">
        <v>33</v>
      </c>
      <c r="K8288" t="s">
        <v>5101</v>
      </c>
      <c r="L8288" t="s">
        <v>5101</v>
      </c>
      <c r="M8288" t="s">
        <v>11391</v>
      </c>
      <c r="N8288" t="s">
        <v>3240</v>
      </c>
      <c r="O8288" t="s">
        <v>3241</v>
      </c>
    </row>
    <row r="8289" spans="1:15" x14ac:dyDescent="0.3">
      <c r="A8289" t="s">
        <v>588</v>
      </c>
      <c r="B8289" t="s">
        <v>836</v>
      </c>
      <c r="C8289" t="s">
        <v>4463</v>
      </c>
      <c r="D8289">
        <v>3</v>
      </c>
      <c r="E8289">
        <v>0.99520503800000004</v>
      </c>
      <c r="F8289">
        <v>1</v>
      </c>
      <c r="G8289">
        <v>0</v>
      </c>
      <c r="H8289">
        <v>0</v>
      </c>
      <c r="I8289">
        <v>0</v>
      </c>
      <c r="J8289" t="s">
        <v>445</v>
      </c>
      <c r="K8289" t="s">
        <v>4464</v>
      </c>
      <c r="L8289" t="s">
        <v>4464</v>
      </c>
      <c r="M8289" t="s">
        <v>11392</v>
      </c>
      <c r="N8289" t="s">
        <v>588</v>
      </c>
      <c r="O8289" t="s">
        <v>836</v>
      </c>
    </row>
    <row r="8290" spans="1:15" x14ac:dyDescent="0.3">
      <c r="A8290" t="s">
        <v>3526</v>
      </c>
      <c r="B8290" t="s">
        <v>3527</v>
      </c>
      <c r="C8290" t="s">
        <v>4465</v>
      </c>
      <c r="D8290">
        <v>3</v>
      </c>
      <c r="E8290">
        <v>0.99520503800000004</v>
      </c>
      <c r="F8290">
        <v>0</v>
      </c>
      <c r="G8290">
        <v>0</v>
      </c>
      <c r="H8290">
        <v>0</v>
      </c>
      <c r="I8290">
        <v>0</v>
      </c>
      <c r="J8290" t="s">
        <v>445</v>
      </c>
      <c r="K8290" t="s">
        <v>4464</v>
      </c>
      <c r="L8290" t="s">
        <v>4464</v>
      </c>
      <c r="M8290" t="s">
        <v>11392</v>
      </c>
      <c r="N8290" t="s">
        <v>3526</v>
      </c>
      <c r="O8290" t="s">
        <v>3527</v>
      </c>
    </row>
    <row r="8291" spans="1:15" x14ac:dyDescent="0.3">
      <c r="A8291" t="s">
        <v>3465</v>
      </c>
      <c r="B8291" t="s">
        <v>3466</v>
      </c>
      <c r="C8291" t="s">
        <v>4400</v>
      </c>
      <c r="D8291">
        <v>1</v>
      </c>
      <c r="E8291">
        <v>0.99266430000000005</v>
      </c>
      <c r="F8291">
        <v>0</v>
      </c>
      <c r="G8291">
        <v>1</v>
      </c>
      <c r="H8291">
        <v>0</v>
      </c>
      <c r="I8291">
        <v>0</v>
      </c>
      <c r="J8291" t="s">
        <v>11</v>
      </c>
      <c r="K8291" t="s">
        <v>4401</v>
      </c>
      <c r="L8291" t="s">
        <v>4401</v>
      </c>
      <c r="M8291" t="s">
        <v>11393</v>
      </c>
      <c r="N8291" t="s">
        <v>3465</v>
      </c>
      <c r="O8291" t="s">
        <v>3466</v>
      </c>
    </row>
    <row r="8292" spans="1:15" x14ac:dyDescent="0.3">
      <c r="A8292" t="s">
        <v>3467</v>
      </c>
      <c r="B8292" t="s">
        <v>3468</v>
      </c>
      <c r="C8292" t="s">
        <v>4424</v>
      </c>
      <c r="D8292">
        <v>1</v>
      </c>
      <c r="E8292">
        <v>0.99266430000000005</v>
      </c>
      <c r="F8292">
        <v>0</v>
      </c>
      <c r="G8292">
        <v>1</v>
      </c>
      <c r="H8292">
        <v>0</v>
      </c>
      <c r="I8292">
        <v>0</v>
      </c>
      <c r="J8292" t="s">
        <v>11</v>
      </c>
      <c r="K8292" t="s">
        <v>4425</v>
      </c>
      <c r="L8292" t="s">
        <v>4425</v>
      </c>
      <c r="M8292" t="s">
        <v>11394</v>
      </c>
      <c r="N8292" t="s">
        <v>3467</v>
      </c>
      <c r="O8292" t="s">
        <v>3468</v>
      </c>
    </row>
    <row r="8293" spans="1:15" x14ac:dyDescent="0.3">
      <c r="A8293" t="s">
        <v>1597</v>
      </c>
      <c r="B8293" t="s">
        <v>3428</v>
      </c>
      <c r="C8293" t="s">
        <v>4405</v>
      </c>
      <c r="D8293">
        <v>3</v>
      </c>
      <c r="E8293">
        <v>0.98388288000000002</v>
      </c>
      <c r="F8293">
        <v>1</v>
      </c>
      <c r="G8293">
        <v>0</v>
      </c>
      <c r="H8293">
        <v>0</v>
      </c>
      <c r="I8293">
        <v>0</v>
      </c>
      <c r="J8293" t="s">
        <v>11</v>
      </c>
      <c r="K8293" t="s">
        <v>4406</v>
      </c>
      <c r="L8293" t="s">
        <v>4406</v>
      </c>
      <c r="M8293" t="s">
        <v>11395</v>
      </c>
      <c r="N8293" t="s">
        <v>1597</v>
      </c>
      <c r="O8293" t="s">
        <v>3428</v>
      </c>
    </row>
    <row r="8294" spans="1:15" x14ac:dyDescent="0.3">
      <c r="A8294" t="s">
        <v>3478</v>
      </c>
      <c r="B8294" t="s">
        <v>3479</v>
      </c>
      <c r="C8294" t="s">
        <v>4403</v>
      </c>
      <c r="D8294">
        <v>1</v>
      </c>
      <c r="E8294">
        <v>0.98388288000000002</v>
      </c>
      <c r="F8294">
        <v>0</v>
      </c>
      <c r="G8294">
        <v>1</v>
      </c>
      <c r="H8294">
        <v>0</v>
      </c>
      <c r="I8294">
        <v>1</v>
      </c>
      <c r="J8294" t="s">
        <v>11</v>
      </c>
      <c r="K8294" t="s">
        <v>4404</v>
      </c>
      <c r="L8294" t="s">
        <v>4404</v>
      </c>
      <c r="M8294" t="s">
        <v>11396</v>
      </c>
      <c r="N8294" t="s">
        <v>3478</v>
      </c>
      <c r="O8294" t="s">
        <v>3479</v>
      </c>
    </row>
    <row r="8295" spans="1:15" x14ac:dyDescent="0.3">
      <c r="A8295" t="s">
        <v>1305</v>
      </c>
      <c r="B8295" t="s">
        <v>1903</v>
      </c>
      <c r="C8295" t="s">
        <v>4421</v>
      </c>
      <c r="D8295">
        <v>2</v>
      </c>
      <c r="E8295">
        <v>0.97926860999999998</v>
      </c>
      <c r="F8295">
        <v>0</v>
      </c>
      <c r="G8295">
        <v>0</v>
      </c>
      <c r="H8295">
        <v>0</v>
      </c>
      <c r="I8295">
        <v>0</v>
      </c>
      <c r="J8295" t="s">
        <v>11</v>
      </c>
      <c r="K8295" t="s">
        <v>4422</v>
      </c>
      <c r="L8295" t="s">
        <v>4422</v>
      </c>
      <c r="M8295" t="s">
        <v>11397</v>
      </c>
      <c r="N8295" t="s">
        <v>1305</v>
      </c>
      <c r="O8295" t="s">
        <v>1903</v>
      </c>
    </row>
    <row r="8296" spans="1:15" x14ac:dyDescent="0.3">
      <c r="A8296" t="s">
        <v>3506</v>
      </c>
      <c r="B8296" t="s">
        <v>3507</v>
      </c>
      <c r="C8296" t="s">
        <v>4380</v>
      </c>
      <c r="D8296">
        <v>1</v>
      </c>
      <c r="E8296">
        <v>0.97926860999999998</v>
      </c>
      <c r="F8296">
        <v>0</v>
      </c>
      <c r="G8296">
        <v>1</v>
      </c>
      <c r="H8296">
        <v>0</v>
      </c>
      <c r="I8296">
        <v>1</v>
      </c>
      <c r="J8296" t="s">
        <v>11</v>
      </c>
      <c r="K8296" t="s">
        <v>4381</v>
      </c>
      <c r="L8296" t="s">
        <v>4381</v>
      </c>
      <c r="M8296" t="s">
        <v>11398</v>
      </c>
      <c r="N8296" t="s">
        <v>3506</v>
      </c>
      <c r="O8296" t="s">
        <v>3507</v>
      </c>
    </row>
    <row r="8297" spans="1:15" x14ac:dyDescent="0.3">
      <c r="A8297" t="s">
        <v>3517</v>
      </c>
      <c r="B8297" t="s">
        <v>3518</v>
      </c>
      <c r="C8297" t="s">
        <v>4427</v>
      </c>
      <c r="D8297">
        <v>1</v>
      </c>
      <c r="E8297">
        <v>0.98322477699999999</v>
      </c>
      <c r="F8297">
        <v>0</v>
      </c>
      <c r="G8297">
        <v>1</v>
      </c>
      <c r="H8297">
        <v>0</v>
      </c>
      <c r="I8297">
        <v>0</v>
      </c>
      <c r="J8297" t="s">
        <v>11</v>
      </c>
      <c r="K8297" t="s">
        <v>4428</v>
      </c>
      <c r="L8297" t="s">
        <v>4428</v>
      </c>
      <c r="M8297" t="s">
        <v>11399</v>
      </c>
      <c r="N8297" t="s">
        <v>3517</v>
      </c>
      <c r="O8297" t="s">
        <v>3518</v>
      </c>
    </row>
    <row r="8298" spans="1:15" x14ac:dyDescent="0.3">
      <c r="A8298" t="s">
        <v>3437</v>
      </c>
      <c r="B8298" t="s">
        <v>3438</v>
      </c>
      <c r="C8298" t="s">
        <v>4434</v>
      </c>
      <c r="D8298">
        <v>3</v>
      </c>
      <c r="E8298">
        <v>0.96649593099999997</v>
      </c>
      <c r="F8298">
        <v>1</v>
      </c>
      <c r="G8298">
        <v>0</v>
      </c>
      <c r="H8298">
        <v>0</v>
      </c>
      <c r="I8298">
        <v>0</v>
      </c>
      <c r="J8298" t="s">
        <v>11</v>
      </c>
      <c r="K8298" t="s">
        <v>4435</v>
      </c>
      <c r="L8298" t="s">
        <v>4435</v>
      </c>
      <c r="M8298" t="s">
        <v>11400</v>
      </c>
      <c r="N8298" t="s">
        <v>3437</v>
      </c>
      <c r="O8298" t="s">
        <v>3438</v>
      </c>
    </row>
    <row r="8299" spans="1:15" x14ac:dyDescent="0.3">
      <c r="A8299" t="s">
        <v>3853</v>
      </c>
      <c r="B8299" t="s">
        <v>3854</v>
      </c>
      <c r="C8299" t="s">
        <v>5421</v>
      </c>
      <c r="D8299">
        <v>1</v>
      </c>
      <c r="E8299">
        <v>0.99814540699999998</v>
      </c>
      <c r="F8299">
        <v>0</v>
      </c>
      <c r="G8299">
        <v>0</v>
      </c>
      <c r="H8299">
        <v>0</v>
      </c>
      <c r="I8299">
        <v>1</v>
      </c>
      <c r="J8299" t="s">
        <v>445</v>
      </c>
      <c r="K8299" t="s">
        <v>5422</v>
      </c>
      <c r="L8299" t="s">
        <v>5422</v>
      </c>
      <c r="M8299" t="s">
        <v>11401</v>
      </c>
      <c r="N8299" t="s">
        <v>3853</v>
      </c>
      <c r="O8299" t="s">
        <v>3854</v>
      </c>
    </row>
    <row r="8300" spans="1:15" x14ac:dyDescent="0.3">
      <c r="A8300" t="s">
        <v>3842</v>
      </c>
      <c r="B8300" t="s">
        <v>3843</v>
      </c>
      <c r="C8300" t="s">
        <v>4625</v>
      </c>
      <c r="D8300">
        <v>1</v>
      </c>
      <c r="E8300">
        <v>0.99520503800000004</v>
      </c>
      <c r="F8300">
        <v>0</v>
      </c>
      <c r="G8300">
        <v>0</v>
      </c>
      <c r="H8300">
        <v>0</v>
      </c>
      <c r="I8300">
        <v>1</v>
      </c>
      <c r="J8300" t="s">
        <v>445</v>
      </c>
      <c r="K8300" t="s">
        <v>4626</v>
      </c>
      <c r="L8300" t="s">
        <v>4626</v>
      </c>
      <c r="M8300" t="s">
        <v>11402</v>
      </c>
      <c r="N8300" t="s">
        <v>3842</v>
      </c>
      <c r="O8300" t="s">
        <v>3843</v>
      </c>
    </row>
    <row r="8301" spans="1:15" x14ac:dyDescent="0.3">
      <c r="A8301" t="s">
        <v>271</v>
      </c>
      <c r="B8301" t="s">
        <v>3224</v>
      </c>
      <c r="C8301" t="s">
        <v>4159</v>
      </c>
      <c r="D8301">
        <v>3</v>
      </c>
      <c r="E8301">
        <v>0.96200033900000004</v>
      </c>
      <c r="F8301">
        <v>1</v>
      </c>
      <c r="G8301">
        <v>0</v>
      </c>
      <c r="H8301">
        <v>0</v>
      </c>
      <c r="I8301">
        <v>0</v>
      </c>
      <c r="J8301" t="s">
        <v>3194</v>
      </c>
      <c r="K8301" t="s">
        <v>4160</v>
      </c>
      <c r="L8301" t="s">
        <v>4160</v>
      </c>
      <c r="M8301" t="s">
        <v>11403</v>
      </c>
      <c r="N8301" t="s">
        <v>271</v>
      </c>
      <c r="O8301" t="s">
        <v>3224</v>
      </c>
    </row>
    <row r="8302" spans="1:15" x14ac:dyDescent="0.3">
      <c r="A8302" t="s">
        <v>1561</v>
      </c>
      <c r="B8302" t="s">
        <v>1562</v>
      </c>
      <c r="C8302" t="s">
        <v>4688</v>
      </c>
      <c r="D8302">
        <v>2</v>
      </c>
      <c r="E8302">
        <v>0.99572920499999995</v>
      </c>
      <c r="F8302">
        <v>0</v>
      </c>
      <c r="G8302">
        <v>0</v>
      </c>
      <c r="H8302">
        <v>0</v>
      </c>
      <c r="I8302">
        <v>1</v>
      </c>
      <c r="J8302" t="s">
        <v>445</v>
      </c>
      <c r="K8302" t="s">
        <v>4689</v>
      </c>
      <c r="L8302" t="s">
        <v>4689</v>
      </c>
      <c r="M8302" t="s">
        <v>11404</v>
      </c>
      <c r="N8302" t="s">
        <v>1561</v>
      </c>
      <c r="O8302" t="s">
        <v>1562</v>
      </c>
    </row>
    <row r="8303" spans="1:15" x14ac:dyDescent="0.3">
      <c r="A8303" t="s">
        <v>3808</v>
      </c>
      <c r="B8303" t="s">
        <v>3809</v>
      </c>
      <c r="C8303" t="s">
        <v>5720</v>
      </c>
      <c r="D8303">
        <v>1</v>
      </c>
      <c r="E8303">
        <v>0.99814540699999998</v>
      </c>
      <c r="F8303">
        <v>0</v>
      </c>
      <c r="G8303">
        <v>0</v>
      </c>
      <c r="H8303">
        <v>0</v>
      </c>
      <c r="I8303">
        <v>1</v>
      </c>
      <c r="J8303" t="s">
        <v>445</v>
      </c>
      <c r="K8303" t="s">
        <v>5721</v>
      </c>
      <c r="L8303" t="s">
        <v>5721</v>
      </c>
      <c r="M8303" t="s">
        <v>11405</v>
      </c>
      <c r="N8303" t="s">
        <v>3808</v>
      </c>
      <c r="O8303" t="s">
        <v>3809</v>
      </c>
    </row>
    <row r="8304" spans="1:15" x14ac:dyDescent="0.3">
      <c r="A8304" t="s">
        <v>3713</v>
      </c>
      <c r="B8304" t="s">
        <v>3714</v>
      </c>
      <c r="C8304" t="s">
        <v>4923</v>
      </c>
      <c r="D8304">
        <v>1</v>
      </c>
      <c r="E8304">
        <v>0.993520607</v>
      </c>
      <c r="F8304">
        <v>0</v>
      </c>
      <c r="G8304">
        <v>0</v>
      </c>
      <c r="H8304">
        <v>0</v>
      </c>
      <c r="I8304">
        <v>1</v>
      </c>
      <c r="J8304" t="s">
        <v>445</v>
      </c>
      <c r="K8304" t="s">
        <v>4924</v>
      </c>
      <c r="L8304" t="s">
        <v>4924</v>
      </c>
      <c r="M8304" t="s">
        <v>11406</v>
      </c>
      <c r="N8304" t="s">
        <v>3713</v>
      </c>
      <c r="O8304" t="s">
        <v>3714</v>
      </c>
    </row>
    <row r="8305" spans="1:15" x14ac:dyDescent="0.3">
      <c r="A8305" t="s">
        <v>1573</v>
      </c>
      <c r="B8305" t="s">
        <v>3556</v>
      </c>
      <c r="C8305" t="s">
        <v>4432</v>
      </c>
      <c r="D8305">
        <v>2</v>
      </c>
      <c r="E8305">
        <v>0.99128849100000005</v>
      </c>
      <c r="F8305">
        <v>1</v>
      </c>
      <c r="G8305">
        <v>0</v>
      </c>
      <c r="H8305">
        <v>0</v>
      </c>
      <c r="I8305">
        <v>0</v>
      </c>
      <c r="J8305" t="s">
        <v>11</v>
      </c>
      <c r="K8305" t="s">
        <v>4433</v>
      </c>
      <c r="L8305" t="s">
        <v>4433</v>
      </c>
      <c r="M8305" t="s">
        <v>11407</v>
      </c>
      <c r="N8305" t="s">
        <v>1573</v>
      </c>
      <c r="O8305" t="s">
        <v>3556</v>
      </c>
    </row>
    <row r="8306" spans="1:15" x14ac:dyDescent="0.3">
      <c r="A8306" t="s">
        <v>41</v>
      </c>
      <c r="B8306" t="s">
        <v>3375</v>
      </c>
      <c r="C8306" t="s">
        <v>4190</v>
      </c>
      <c r="D8306">
        <v>3</v>
      </c>
      <c r="E8306">
        <v>0.98690951299999996</v>
      </c>
      <c r="F8306">
        <v>1</v>
      </c>
      <c r="G8306">
        <v>0</v>
      </c>
      <c r="H8306">
        <v>0</v>
      </c>
      <c r="I8306">
        <v>0</v>
      </c>
      <c r="J8306" t="s">
        <v>33</v>
      </c>
      <c r="K8306" t="s">
        <v>4191</v>
      </c>
      <c r="L8306" t="s">
        <v>4191</v>
      </c>
      <c r="M8306" t="s">
        <v>11408</v>
      </c>
      <c r="N8306" t="s">
        <v>41</v>
      </c>
      <c r="O8306" t="s">
        <v>3375</v>
      </c>
    </row>
    <row r="8307" spans="1:15" x14ac:dyDescent="0.3">
      <c r="A8307" t="s">
        <v>209</v>
      </c>
      <c r="B8307" t="s">
        <v>236</v>
      </c>
      <c r="C8307" t="s">
        <v>4647</v>
      </c>
      <c r="D8307">
        <v>3</v>
      </c>
      <c r="E8307">
        <v>0.99814540699999998</v>
      </c>
      <c r="F8307">
        <v>1</v>
      </c>
      <c r="G8307">
        <v>0</v>
      </c>
      <c r="H8307">
        <v>0</v>
      </c>
      <c r="I8307">
        <v>0</v>
      </c>
      <c r="J8307" t="s">
        <v>445</v>
      </c>
      <c r="K8307" t="s">
        <v>4648</v>
      </c>
      <c r="L8307" t="s">
        <v>4648</v>
      </c>
      <c r="M8307" t="s">
        <v>11409</v>
      </c>
      <c r="N8307" t="s">
        <v>209</v>
      </c>
      <c r="O8307" t="s">
        <v>236</v>
      </c>
    </row>
    <row r="8308" spans="1:15" x14ac:dyDescent="0.3">
      <c r="A8308" t="s">
        <v>224</v>
      </c>
      <c r="B8308" t="s">
        <v>3423</v>
      </c>
      <c r="C8308" t="s">
        <v>4575</v>
      </c>
      <c r="D8308">
        <v>3</v>
      </c>
      <c r="E8308">
        <v>0.99704878299999999</v>
      </c>
      <c r="F8308">
        <v>1</v>
      </c>
      <c r="G8308">
        <v>0</v>
      </c>
      <c r="H8308">
        <v>0</v>
      </c>
      <c r="I8308">
        <v>0</v>
      </c>
      <c r="J8308" t="s">
        <v>445</v>
      </c>
      <c r="K8308" t="s">
        <v>4576</v>
      </c>
      <c r="L8308" t="s">
        <v>4576</v>
      </c>
      <c r="M8308" t="s">
        <v>11410</v>
      </c>
      <c r="N8308" t="s">
        <v>224</v>
      </c>
      <c r="O8308" t="s">
        <v>3423</v>
      </c>
    </row>
    <row r="8309" spans="1:15" x14ac:dyDescent="0.3">
      <c r="A8309" t="s">
        <v>3697</v>
      </c>
      <c r="B8309" t="s">
        <v>3698</v>
      </c>
      <c r="C8309" t="s">
        <v>5431</v>
      </c>
      <c r="D8309">
        <v>1</v>
      </c>
      <c r="E8309">
        <v>0.99778161700000001</v>
      </c>
      <c r="F8309">
        <v>0</v>
      </c>
      <c r="G8309">
        <v>0</v>
      </c>
      <c r="H8309">
        <v>0</v>
      </c>
      <c r="I8309">
        <v>0</v>
      </c>
      <c r="J8309" t="s">
        <v>445</v>
      </c>
      <c r="K8309" t="s">
        <v>5432</v>
      </c>
      <c r="L8309" t="s">
        <v>5432</v>
      </c>
      <c r="M8309" t="s">
        <v>11411</v>
      </c>
      <c r="N8309" t="s">
        <v>3697</v>
      </c>
      <c r="O8309" t="s">
        <v>3698</v>
      </c>
    </row>
    <row r="8310" spans="1:15" x14ac:dyDescent="0.3">
      <c r="A8310" t="s">
        <v>3800</v>
      </c>
      <c r="B8310" t="s">
        <v>3801</v>
      </c>
      <c r="C8310" t="s">
        <v>5679</v>
      </c>
      <c r="D8310">
        <v>1</v>
      </c>
      <c r="E8310">
        <v>0.99572920499999995</v>
      </c>
      <c r="F8310">
        <v>0</v>
      </c>
      <c r="G8310">
        <v>0</v>
      </c>
      <c r="H8310">
        <v>0</v>
      </c>
      <c r="I8310">
        <v>1</v>
      </c>
      <c r="J8310" t="s">
        <v>445</v>
      </c>
      <c r="K8310" t="s">
        <v>5680</v>
      </c>
      <c r="L8310" t="s">
        <v>5680</v>
      </c>
      <c r="M8310" t="s">
        <v>11412</v>
      </c>
      <c r="N8310" t="s">
        <v>3800</v>
      </c>
      <c r="O8310" t="s">
        <v>3801</v>
      </c>
    </row>
    <row r="8311" spans="1:15" x14ac:dyDescent="0.3">
      <c r="A8311" t="s">
        <v>3478</v>
      </c>
      <c r="B8311" t="s">
        <v>3479</v>
      </c>
      <c r="C8311" t="s">
        <v>4403</v>
      </c>
      <c r="D8311">
        <v>1</v>
      </c>
      <c r="E8311">
        <v>0.98388288000000002</v>
      </c>
      <c r="F8311">
        <v>0</v>
      </c>
      <c r="G8311">
        <v>1</v>
      </c>
      <c r="H8311">
        <v>0</v>
      </c>
      <c r="I8311">
        <v>1</v>
      </c>
      <c r="J8311" t="s">
        <v>11</v>
      </c>
      <c r="K8311" t="s">
        <v>4404</v>
      </c>
      <c r="L8311" t="s">
        <v>4404</v>
      </c>
      <c r="M8311" t="s">
        <v>11413</v>
      </c>
      <c r="N8311" t="s">
        <v>3478</v>
      </c>
      <c r="O8311" t="s">
        <v>3479</v>
      </c>
    </row>
    <row r="8312" spans="1:15" x14ac:dyDescent="0.3">
      <c r="A8312" t="s">
        <v>3684</v>
      </c>
      <c r="B8312" t="s">
        <v>3685</v>
      </c>
      <c r="C8312" t="s">
        <v>5315</v>
      </c>
      <c r="D8312">
        <v>1</v>
      </c>
      <c r="E8312">
        <v>0.99814540699999998</v>
      </c>
      <c r="F8312">
        <v>0</v>
      </c>
      <c r="G8312">
        <v>0</v>
      </c>
      <c r="H8312">
        <v>0</v>
      </c>
      <c r="I8312">
        <v>1</v>
      </c>
      <c r="J8312" t="s">
        <v>445</v>
      </c>
      <c r="K8312" t="s">
        <v>5316</v>
      </c>
      <c r="L8312" t="s">
        <v>5316</v>
      </c>
      <c r="M8312" t="s">
        <v>11414</v>
      </c>
      <c r="N8312" t="s">
        <v>3684</v>
      </c>
      <c r="O8312" t="s">
        <v>3685</v>
      </c>
    </row>
    <row r="8313" spans="1:15" x14ac:dyDescent="0.3">
      <c r="A8313" t="s">
        <v>3728</v>
      </c>
      <c r="B8313" t="s">
        <v>3729</v>
      </c>
      <c r="C8313" t="s">
        <v>5761</v>
      </c>
      <c r="D8313">
        <v>1</v>
      </c>
      <c r="E8313">
        <v>0.99023863400000001</v>
      </c>
      <c r="F8313">
        <v>0</v>
      </c>
      <c r="G8313">
        <v>0</v>
      </c>
      <c r="H8313">
        <v>0</v>
      </c>
      <c r="I8313">
        <v>1</v>
      </c>
      <c r="J8313" t="s">
        <v>445</v>
      </c>
      <c r="K8313" t="s">
        <v>5762</v>
      </c>
      <c r="L8313" t="s">
        <v>5762</v>
      </c>
      <c r="M8313" t="s">
        <v>11415</v>
      </c>
      <c r="N8313" t="s">
        <v>3728</v>
      </c>
      <c r="O8313" t="s">
        <v>3729</v>
      </c>
    </row>
    <row r="8314" spans="1:15" x14ac:dyDescent="0.3">
      <c r="A8314" t="s">
        <v>3858</v>
      </c>
      <c r="B8314" t="s">
        <v>3859</v>
      </c>
      <c r="C8314" t="s">
        <v>5405</v>
      </c>
      <c r="D8314">
        <v>1</v>
      </c>
      <c r="E8314">
        <v>0.99023863400000001</v>
      </c>
      <c r="F8314">
        <v>0</v>
      </c>
      <c r="G8314">
        <v>0</v>
      </c>
      <c r="H8314">
        <v>0</v>
      </c>
      <c r="I8314">
        <v>1</v>
      </c>
      <c r="J8314" t="s">
        <v>445</v>
      </c>
      <c r="K8314" t="s">
        <v>5406</v>
      </c>
      <c r="L8314" t="s">
        <v>5406</v>
      </c>
      <c r="M8314" t="s">
        <v>11416</v>
      </c>
      <c r="N8314" t="s">
        <v>3858</v>
      </c>
      <c r="O8314" t="s">
        <v>3859</v>
      </c>
    </row>
    <row r="8315" spans="1:15" x14ac:dyDescent="0.3">
      <c r="A8315" t="s">
        <v>2392</v>
      </c>
      <c r="B8315" t="s">
        <v>2393</v>
      </c>
      <c r="C8315" t="s">
        <v>4671</v>
      </c>
      <c r="D8315">
        <v>3</v>
      </c>
      <c r="E8315">
        <v>0.99859000399999998</v>
      </c>
      <c r="F8315">
        <v>0</v>
      </c>
      <c r="G8315">
        <v>1</v>
      </c>
      <c r="H8315">
        <v>0</v>
      </c>
      <c r="I8315">
        <v>0</v>
      </c>
      <c r="J8315" t="s">
        <v>445</v>
      </c>
      <c r="K8315" t="s">
        <v>4672</v>
      </c>
      <c r="L8315" t="s">
        <v>4672</v>
      </c>
      <c r="M8315" t="s">
        <v>11417</v>
      </c>
      <c r="N8315" t="s">
        <v>2392</v>
      </c>
      <c r="O8315" t="s">
        <v>2393</v>
      </c>
    </row>
    <row r="8316" spans="1:15" x14ac:dyDescent="0.3">
      <c r="A8316" t="s">
        <v>3715</v>
      </c>
      <c r="B8316" t="s">
        <v>3716</v>
      </c>
      <c r="C8316" t="s">
        <v>4673</v>
      </c>
      <c r="D8316">
        <v>1</v>
      </c>
      <c r="E8316">
        <v>0.99859000399999998</v>
      </c>
      <c r="F8316">
        <v>0</v>
      </c>
      <c r="G8316">
        <v>0</v>
      </c>
      <c r="H8316">
        <v>0</v>
      </c>
      <c r="I8316">
        <v>1</v>
      </c>
      <c r="J8316" t="s">
        <v>445</v>
      </c>
      <c r="K8316" t="s">
        <v>4672</v>
      </c>
      <c r="L8316" t="s">
        <v>4672</v>
      </c>
      <c r="M8316" t="s">
        <v>11417</v>
      </c>
      <c r="N8316" t="s">
        <v>3715</v>
      </c>
      <c r="O8316" t="s">
        <v>3716</v>
      </c>
    </row>
    <row r="8317" spans="1:15" x14ac:dyDescent="0.3">
      <c r="A8317" t="s">
        <v>3238</v>
      </c>
      <c r="B8317" t="s">
        <v>3239</v>
      </c>
      <c r="C8317" t="s">
        <v>4294</v>
      </c>
      <c r="D8317">
        <v>3</v>
      </c>
      <c r="E8317">
        <v>0.88902200899999995</v>
      </c>
      <c r="F8317">
        <v>1</v>
      </c>
      <c r="G8317">
        <v>0</v>
      </c>
      <c r="H8317">
        <v>0</v>
      </c>
      <c r="I8317">
        <v>0</v>
      </c>
      <c r="J8317" t="s">
        <v>20</v>
      </c>
      <c r="K8317" t="s">
        <v>4295</v>
      </c>
      <c r="L8317" t="s">
        <v>4295</v>
      </c>
      <c r="M8317" t="s">
        <v>11418</v>
      </c>
      <c r="N8317" t="s">
        <v>3238</v>
      </c>
      <c r="O8317" t="s">
        <v>3239</v>
      </c>
    </row>
    <row r="8318" spans="1:15" x14ac:dyDescent="0.3">
      <c r="A8318" t="s">
        <v>1707</v>
      </c>
      <c r="B8318" t="s">
        <v>1708</v>
      </c>
      <c r="C8318" t="s">
        <v>4805</v>
      </c>
      <c r="D8318">
        <v>2</v>
      </c>
      <c r="E8318">
        <v>0.89344510200000005</v>
      </c>
      <c r="F8318">
        <v>0</v>
      </c>
      <c r="G8318">
        <v>1</v>
      </c>
      <c r="H8318">
        <v>0</v>
      </c>
      <c r="I8318">
        <v>1</v>
      </c>
      <c r="J8318" t="s">
        <v>445</v>
      </c>
      <c r="K8318" t="s">
        <v>4806</v>
      </c>
      <c r="L8318" t="s">
        <v>4806</v>
      </c>
      <c r="M8318" t="s">
        <v>11419</v>
      </c>
      <c r="N8318" t="s">
        <v>1707</v>
      </c>
      <c r="O8318" t="s">
        <v>1708</v>
      </c>
    </row>
    <row r="8319" spans="1:15" x14ac:dyDescent="0.3">
      <c r="A8319" t="s">
        <v>3412</v>
      </c>
      <c r="B8319" t="s">
        <v>3413</v>
      </c>
      <c r="C8319" t="s">
        <v>5704</v>
      </c>
      <c r="D8319">
        <v>1</v>
      </c>
      <c r="E8319">
        <v>0.999870119</v>
      </c>
      <c r="F8319">
        <v>0</v>
      </c>
      <c r="G8319">
        <v>0</v>
      </c>
      <c r="H8319">
        <v>0</v>
      </c>
      <c r="I8319">
        <v>1</v>
      </c>
      <c r="J8319" t="s">
        <v>445</v>
      </c>
      <c r="K8319" t="s">
        <v>5705</v>
      </c>
      <c r="L8319" t="s">
        <v>5705</v>
      </c>
      <c r="M8319" t="s">
        <v>11420</v>
      </c>
      <c r="N8319" t="s">
        <v>3412</v>
      </c>
      <c r="O8319" t="s">
        <v>3413</v>
      </c>
    </row>
    <row r="8320" spans="1:15" x14ac:dyDescent="0.3">
      <c r="A8320" t="s">
        <v>3721</v>
      </c>
      <c r="B8320" t="s">
        <v>3722</v>
      </c>
      <c r="C8320" t="s">
        <v>5694</v>
      </c>
      <c r="D8320">
        <v>1</v>
      </c>
      <c r="E8320">
        <v>0.99572920499999995</v>
      </c>
      <c r="F8320">
        <v>0</v>
      </c>
      <c r="G8320">
        <v>0</v>
      </c>
      <c r="H8320">
        <v>0</v>
      </c>
      <c r="I8320">
        <v>1</v>
      </c>
      <c r="J8320" t="s">
        <v>445</v>
      </c>
      <c r="K8320" t="s">
        <v>5695</v>
      </c>
      <c r="L8320" t="s">
        <v>5695</v>
      </c>
      <c r="M8320" t="s">
        <v>11421</v>
      </c>
      <c r="N8320" t="s">
        <v>3721</v>
      </c>
      <c r="O8320" t="s">
        <v>3722</v>
      </c>
    </row>
    <row r="8321" spans="1:15" x14ac:dyDescent="0.3">
      <c r="A8321" t="s">
        <v>3874</v>
      </c>
      <c r="B8321" t="s">
        <v>3875</v>
      </c>
      <c r="C8321" t="s">
        <v>5652</v>
      </c>
      <c r="D8321">
        <v>1</v>
      </c>
      <c r="E8321">
        <v>0.99814540699999998</v>
      </c>
      <c r="F8321">
        <v>0</v>
      </c>
      <c r="G8321">
        <v>0</v>
      </c>
      <c r="H8321">
        <v>0</v>
      </c>
      <c r="I8321">
        <v>1</v>
      </c>
      <c r="J8321" t="s">
        <v>445</v>
      </c>
      <c r="K8321" t="s">
        <v>5653</v>
      </c>
      <c r="L8321" t="s">
        <v>5653</v>
      </c>
      <c r="M8321" t="s">
        <v>11422</v>
      </c>
      <c r="N8321" t="s">
        <v>3874</v>
      </c>
      <c r="O8321" t="s">
        <v>3875</v>
      </c>
    </row>
    <row r="8322" spans="1:15" x14ac:dyDescent="0.3">
      <c r="A8322" t="s">
        <v>427</v>
      </c>
      <c r="B8322" t="s">
        <v>3688</v>
      </c>
      <c r="C8322" t="s">
        <v>4536</v>
      </c>
      <c r="D8322">
        <v>2</v>
      </c>
      <c r="E8322">
        <v>0.99704878299999999</v>
      </c>
      <c r="F8322">
        <v>0</v>
      </c>
      <c r="G8322">
        <v>1</v>
      </c>
      <c r="H8322">
        <v>0</v>
      </c>
      <c r="I8322">
        <v>0</v>
      </c>
      <c r="J8322" t="s">
        <v>445</v>
      </c>
      <c r="K8322" t="s">
        <v>4537</v>
      </c>
      <c r="L8322" t="s">
        <v>4537</v>
      </c>
      <c r="M8322" t="s">
        <v>11423</v>
      </c>
      <c r="N8322" t="s">
        <v>427</v>
      </c>
      <c r="O8322" t="s">
        <v>3688</v>
      </c>
    </row>
    <row r="8323" spans="1:15" x14ac:dyDescent="0.3">
      <c r="A8323" t="s">
        <v>419</v>
      </c>
      <c r="B8323" t="s">
        <v>3449</v>
      </c>
      <c r="C8323" t="s">
        <v>4522</v>
      </c>
      <c r="D8323">
        <v>2</v>
      </c>
      <c r="E8323">
        <v>0.99704878299999999</v>
      </c>
      <c r="F8323">
        <v>0</v>
      </c>
      <c r="G8323">
        <v>0</v>
      </c>
      <c r="H8323">
        <v>0</v>
      </c>
      <c r="I8323">
        <v>1</v>
      </c>
      <c r="J8323" t="s">
        <v>445</v>
      </c>
      <c r="K8323" t="s">
        <v>4523</v>
      </c>
      <c r="L8323" t="s">
        <v>4523</v>
      </c>
      <c r="M8323" t="s">
        <v>11424</v>
      </c>
      <c r="N8323" t="s">
        <v>419</v>
      </c>
      <c r="O8323" t="s">
        <v>3449</v>
      </c>
    </row>
    <row r="8324" spans="1:15" x14ac:dyDescent="0.3">
      <c r="A8324" t="s">
        <v>2282</v>
      </c>
      <c r="B8324" t="s">
        <v>2285</v>
      </c>
      <c r="C8324" t="s">
        <v>4525</v>
      </c>
      <c r="D8324">
        <v>3</v>
      </c>
      <c r="E8324">
        <v>0.99704878299999999</v>
      </c>
      <c r="F8324">
        <v>0</v>
      </c>
      <c r="G8324">
        <v>1</v>
      </c>
      <c r="H8324">
        <v>0</v>
      </c>
      <c r="I8324">
        <v>0</v>
      </c>
      <c r="J8324" t="s">
        <v>445</v>
      </c>
      <c r="K8324" t="s">
        <v>4523</v>
      </c>
      <c r="L8324" t="s">
        <v>4523</v>
      </c>
      <c r="M8324" t="s">
        <v>11424</v>
      </c>
      <c r="N8324" t="s">
        <v>2282</v>
      </c>
      <c r="O8324" t="s">
        <v>2285</v>
      </c>
    </row>
    <row r="8325" spans="1:15" x14ac:dyDescent="0.3">
      <c r="A8325" t="s">
        <v>424</v>
      </c>
      <c r="B8325" t="s">
        <v>1568</v>
      </c>
      <c r="C8325" t="s">
        <v>4526</v>
      </c>
      <c r="D8325">
        <v>2</v>
      </c>
      <c r="E8325">
        <v>0.99704878299999999</v>
      </c>
      <c r="F8325">
        <v>0</v>
      </c>
      <c r="G8325">
        <v>1</v>
      </c>
      <c r="H8325">
        <v>0</v>
      </c>
      <c r="I8325">
        <v>0</v>
      </c>
      <c r="J8325" t="s">
        <v>445</v>
      </c>
      <c r="K8325" t="s">
        <v>4527</v>
      </c>
      <c r="L8325" t="s">
        <v>4527</v>
      </c>
      <c r="M8325" t="s">
        <v>11425</v>
      </c>
      <c r="N8325" t="s">
        <v>424</v>
      </c>
      <c r="O8325" t="s">
        <v>1568</v>
      </c>
    </row>
    <row r="8326" spans="1:15" x14ac:dyDescent="0.3">
      <c r="A8326" t="s">
        <v>2342</v>
      </c>
      <c r="B8326" t="s">
        <v>3568</v>
      </c>
      <c r="C8326" t="s">
        <v>4372</v>
      </c>
      <c r="D8326">
        <v>2</v>
      </c>
      <c r="E8326">
        <v>0.98786071499999994</v>
      </c>
      <c r="F8326">
        <v>0</v>
      </c>
      <c r="G8326">
        <v>0</v>
      </c>
      <c r="H8326">
        <v>0</v>
      </c>
      <c r="I8326">
        <v>1</v>
      </c>
      <c r="J8326" t="s">
        <v>11</v>
      </c>
      <c r="K8326" t="s">
        <v>4373</v>
      </c>
      <c r="L8326" t="s">
        <v>4373</v>
      </c>
      <c r="M8326" t="s">
        <v>11426</v>
      </c>
      <c r="N8326" t="s">
        <v>2342</v>
      </c>
      <c r="O8326" t="s">
        <v>3568</v>
      </c>
    </row>
    <row r="8327" spans="1:15" x14ac:dyDescent="0.3">
      <c r="A8327" t="s">
        <v>3484</v>
      </c>
      <c r="B8327" t="s">
        <v>3485</v>
      </c>
      <c r="C8327" t="s">
        <v>4366</v>
      </c>
      <c r="D8327">
        <v>3</v>
      </c>
      <c r="E8327">
        <v>0.98786071499999994</v>
      </c>
      <c r="F8327">
        <v>1</v>
      </c>
      <c r="G8327">
        <v>0</v>
      </c>
      <c r="H8327">
        <v>0</v>
      </c>
      <c r="I8327">
        <v>0</v>
      </c>
      <c r="J8327" t="s">
        <v>11</v>
      </c>
      <c r="K8327" t="s">
        <v>4367</v>
      </c>
      <c r="L8327" t="s">
        <v>4367</v>
      </c>
      <c r="M8327" t="s">
        <v>11427</v>
      </c>
      <c r="N8327" t="s">
        <v>3484</v>
      </c>
      <c r="O8327" t="s">
        <v>3485</v>
      </c>
    </row>
    <row r="8328" spans="1:15" x14ac:dyDescent="0.3">
      <c r="A8328" t="s">
        <v>3569</v>
      </c>
      <c r="B8328" t="s">
        <v>3570</v>
      </c>
      <c r="C8328" t="s">
        <v>4383</v>
      </c>
      <c r="D8328">
        <v>2</v>
      </c>
      <c r="E8328">
        <v>0.98786071499999994</v>
      </c>
      <c r="F8328">
        <v>0</v>
      </c>
      <c r="G8328">
        <v>1</v>
      </c>
      <c r="H8328">
        <v>0</v>
      </c>
      <c r="I8328">
        <v>1</v>
      </c>
      <c r="J8328" t="s">
        <v>11</v>
      </c>
      <c r="K8328" t="s">
        <v>4384</v>
      </c>
      <c r="L8328" t="s">
        <v>4384</v>
      </c>
      <c r="M8328" t="s">
        <v>11428</v>
      </c>
      <c r="N8328" t="s">
        <v>3569</v>
      </c>
      <c r="O8328" t="s">
        <v>3570</v>
      </c>
    </row>
    <row r="8329" spans="1:15" x14ac:dyDescent="0.3">
      <c r="A8329" t="s">
        <v>393</v>
      </c>
      <c r="B8329" t="s">
        <v>3582</v>
      </c>
      <c r="C8329" t="s">
        <v>4021</v>
      </c>
      <c r="D8329">
        <v>3</v>
      </c>
      <c r="E8329">
        <v>0.96560079700000001</v>
      </c>
      <c r="F8329">
        <v>1</v>
      </c>
      <c r="G8329">
        <v>0</v>
      </c>
      <c r="H8329">
        <v>0</v>
      </c>
      <c r="I8329">
        <v>0</v>
      </c>
      <c r="J8329" t="s">
        <v>4</v>
      </c>
      <c r="K8329" t="s">
        <v>4022</v>
      </c>
      <c r="L8329" t="s">
        <v>4022</v>
      </c>
      <c r="M8329" t="s">
        <v>11429</v>
      </c>
      <c r="N8329" t="s">
        <v>393</v>
      </c>
      <c r="O8329" t="s">
        <v>3582</v>
      </c>
    </row>
    <row r="8330" spans="1:15" x14ac:dyDescent="0.3">
      <c r="A8330" t="s">
        <v>385</v>
      </c>
      <c r="B8330" t="s">
        <v>3576</v>
      </c>
      <c r="C8330" t="s">
        <v>4009</v>
      </c>
      <c r="D8330">
        <v>3</v>
      </c>
      <c r="E8330">
        <v>0.96560079700000001</v>
      </c>
      <c r="F8330">
        <v>1</v>
      </c>
      <c r="G8330">
        <v>0</v>
      </c>
      <c r="H8330">
        <v>0</v>
      </c>
      <c r="I8330">
        <v>0</v>
      </c>
      <c r="J8330" t="s">
        <v>4</v>
      </c>
      <c r="K8330" t="s">
        <v>4010</v>
      </c>
      <c r="L8330" t="s">
        <v>4010</v>
      </c>
      <c r="M8330" t="s">
        <v>11430</v>
      </c>
      <c r="N8330" t="s">
        <v>385</v>
      </c>
      <c r="O8330" t="s">
        <v>3576</v>
      </c>
    </row>
    <row r="8331" spans="1:15" x14ac:dyDescent="0.3">
      <c r="A8331" t="s">
        <v>3580</v>
      </c>
      <c r="B8331" t="s">
        <v>3581</v>
      </c>
      <c r="C8331" t="s">
        <v>4012</v>
      </c>
      <c r="D8331">
        <v>2</v>
      </c>
      <c r="E8331">
        <v>0.96560079700000001</v>
      </c>
      <c r="F8331">
        <v>1</v>
      </c>
      <c r="G8331">
        <v>0</v>
      </c>
      <c r="H8331">
        <v>0</v>
      </c>
      <c r="I8331">
        <v>0</v>
      </c>
      <c r="J8331" t="s">
        <v>4</v>
      </c>
      <c r="K8331" t="s">
        <v>4010</v>
      </c>
      <c r="L8331" t="s">
        <v>4010</v>
      </c>
      <c r="M8331" t="s">
        <v>11430</v>
      </c>
      <c r="N8331" t="s">
        <v>3580</v>
      </c>
      <c r="O8331" t="s">
        <v>3581</v>
      </c>
    </row>
    <row r="8332" spans="1:15" x14ac:dyDescent="0.3">
      <c r="A8332" t="s">
        <v>3627</v>
      </c>
      <c r="B8332" t="s">
        <v>3628</v>
      </c>
      <c r="C8332" t="s">
        <v>4584</v>
      </c>
      <c r="D8332">
        <v>1</v>
      </c>
      <c r="E8332">
        <v>0.99748157000000004</v>
      </c>
      <c r="F8332">
        <v>0</v>
      </c>
      <c r="G8332">
        <v>1</v>
      </c>
      <c r="H8332">
        <v>0</v>
      </c>
      <c r="I8332">
        <v>1</v>
      </c>
      <c r="J8332" t="s">
        <v>445</v>
      </c>
      <c r="K8332" t="s">
        <v>4585</v>
      </c>
      <c r="L8332" t="s">
        <v>4585</v>
      </c>
      <c r="M8332" t="s">
        <v>11431</v>
      </c>
      <c r="N8332" t="s">
        <v>3627</v>
      </c>
      <c r="O8332" t="s">
        <v>3628</v>
      </c>
    </row>
    <row r="8333" spans="1:15" x14ac:dyDescent="0.3">
      <c r="A8333" t="s">
        <v>3686</v>
      </c>
      <c r="B8333" t="s">
        <v>3687</v>
      </c>
      <c r="C8333" t="s">
        <v>4720</v>
      </c>
      <c r="D8333">
        <v>1</v>
      </c>
      <c r="E8333">
        <v>0.99023863400000001</v>
      </c>
      <c r="F8333">
        <v>0</v>
      </c>
      <c r="G8333">
        <v>1</v>
      </c>
      <c r="H8333">
        <v>0</v>
      </c>
      <c r="I8333">
        <v>1</v>
      </c>
      <c r="J8333" t="s">
        <v>445</v>
      </c>
      <c r="K8333" t="s">
        <v>4721</v>
      </c>
      <c r="L8333" t="s">
        <v>4721</v>
      </c>
      <c r="M8333" t="s">
        <v>11432</v>
      </c>
      <c r="N8333" t="s">
        <v>3686</v>
      </c>
      <c r="O8333" t="s">
        <v>3687</v>
      </c>
    </row>
    <row r="8334" spans="1:15" x14ac:dyDescent="0.3">
      <c r="A8334" t="s">
        <v>3766</v>
      </c>
      <c r="B8334" t="s">
        <v>3767</v>
      </c>
      <c r="C8334" t="s">
        <v>4734</v>
      </c>
      <c r="D8334">
        <v>1</v>
      </c>
      <c r="E8334">
        <v>0.99023863400000001</v>
      </c>
      <c r="F8334">
        <v>0</v>
      </c>
      <c r="G8334">
        <v>0</v>
      </c>
      <c r="H8334">
        <v>0</v>
      </c>
      <c r="I8334">
        <v>1</v>
      </c>
      <c r="J8334" t="s">
        <v>445</v>
      </c>
      <c r="K8334" t="s">
        <v>4735</v>
      </c>
      <c r="L8334" t="s">
        <v>4735</v>
      </c>
      <c r="M8334" t="s">
        <v>11433</v>
      </c>
      <c r="N8334" t="s">
        <v>3766</v>
      </c>
      <c r="O8334" t="s">
        <v>3767</v>
      </c>
    </row>
    <row r="8335" spans="1:15" x14ac:dyDescent="0.3">
      <c r="A8335" t="s">
        <v>3808</v>
      </c>
      <c r="B8335" t="s">
        <v>3809</v>
      </c>
      <c r="C8335" t="s">
        <v>5720</v>
      </c>
      <c r="D8335">
        <v>1</v>
      </c>
      <c r="E8335">
        <v>0.99814540699999998</v>
      </c>
      <c r="F8335">
        <v>0</v>
      </c>
      <c r="G8335">
        <v>0</v>
      </c>
      <c r="H8335">
        <v>0</v>
      </c>
      <c r="I8335">
        <v>1</v>
      </c>
      <c r="J8335" t="s">
        <v>445</v>
      </c>
      <c r="K8335" t="s">
        <v>5721</v>
      </c>
      <c r="L8335" t="s">
        <v>5721</v>
      </c>
      <c r="M8335" t="s">
        <v>11434</v>
      </c>
      <c r="N8335" t="s">
        <v>3808</v>
      </c>
      <c r="O8335" t="s">
        <v>3809</v>
      </c>
    </row>
    <row r="8336" spans="1:15" x14ac:dyDescent="0.3">
      <c r="A8336" t="s">
        <v>3772</v>
      </c>
      <c r="B8336" t="s">
        <v>3773</v>
      </c>
      <c r="C8336" t="s">
        <v>4693</v>
      </c>
      <c r="D8336">
        <v>1</v>
      </c>
      <c r="E8336">
        <v>0.99572920499999995</v>
      </c>
      <c r="F8336">
        <v>0</v>
      </c>
      <c r="G8336">
        <v>1</v>
      </c>
      <c r="H8336">
        <v>0</v>
      </c>
      <c r="I8336">
        <v>1</v>
      </c>
      <c r="J8336" t="s">
        <v>445</v>
      </c>
      <c r="K8336" t="s">
        <v>4694</v>
      </c>
      <c r="L8336" t="s">
        <v>4694</v>
      </c>
      <c r="M8336" t="s">
        <v>11435</v>
      </c>
      <c r="N8336" t="s">
        <v>3772</v>
      </c>
      <c r="O8336" t="s">
        <v>3773</v>
      </c>
    </row>
    <row r="8337" spans="1:15" x14ac:dyDescent="0.3">
      <c r="A8337" t="s">
        <v>3776</v>
      </c>
      <c r="B8337" t="s">
        <v>3777</v>
      </c>
      <c r="C8337" t="s">
        <v>5450</v>
      </c>
      <c r="D8337">
        <v>1</v>
      </c>
      <c r="E8337">
        <v>0.99572920499999995</v>
      </c>
      <c r="F8337">
        <v>0</v>
      </c>
      <c r="G8337">
        <v>0</v>
      </c>
      <c r="H8337">
        <v>0</v>
      </c>
      <c r="I8337">
        <v>1</v>
      </c>
      <c r="J8337" t="s">
        <v>445</v>
      </c>
      <c r="K8337" t="s">
        <v>5451</v>
      </c>
      <c r="L8337" t="s">
        <v>5451</v>
      </c>
      <c r="M8337" t="s">
        <v>11436</v>
      </c>
      <c r="N8337" t="s">
        <v>3776</v>
      </c>
      <c r="O8337" t="s">
        <v>3777</v>
      </c>
    </row>
    <row r="8338" spans="1:15" x14ac:dyDescent="0.3">
      <c r="A8338" t="s">
        <v>3816</v>
      </c>
      <c r="B8338" t="s">
        <v>3817</v>
      </c>
      <c r="C8338" t="s">
        <v>4681</v>
      </c>
      <c r="D8338">
        <v>1</v>
      </c>
      <c r="E8338">
        <v>0.99859000399999998</v>
      </c>
      <c r="F8338">
        <v>0</v>
      </c>
      <c r="G8338">
        <v>0</v>
      </c>
      <c r="H8338">
        <v>0</v>
      </c>
      <c r="I8338">
        <v>1</v>
      </c>
      <c r="J8338" t="s">
        <v>445</v>
      </c>
      <c r="K8338" t="s">
        <v>4682</v>
      </c>
      <c r="L8338" t="s">
        <v>4682</v>
      </c>
      <c r="M8338" t="s">
        <v>11437</v>
      </c>
      <c r="N8338" t="s">
        <v>3816</v>
      </c>
      <c r="O8338" t="s">
        <v>3817</v>
      </c>
    </row>
    <row r="8339" spans="1:15" x14ac:dyDescent="0.3">
      <c r="A8339" t="s">
        <v>3788</v>
      </c>
      <c r="B8339" t="s">
        <v>3789</v>
      </c>
      <c r="C8339" t="s">
        <v>5508</v>
      </c>
      <c r="D8339">
        <v>1</v>
      </c>
      <c r="E8339">
        <v>0.99745057100000001</v>
      </c>
      <c r="F8339">
        <v>0</v>
      </c>
      <c r="G8339">
        <v>0</v>
      </c>
      <c r="H8339">
        <v>0</v>
      </c>
      <c r="I8339">
        <v>1</v>
      </c>
      <c r="J8339" t="s">
        <v>445</v>
      </c>
      <c r="K8339" t="s">
        <v>5509</v>
      </c>
      <c r="L8339" t="s">
        <v>5509</v>
      </c>
      <c r="M8339" t="s">
        <v>11438</v>
      </c>
      <c r="N8339" t="s">
        <v>3788</v>
      </c>
      <c r="O8339" t="s">
        <v>3789</v>
      </c>
    </row>
    <row r="8340" spans="1:15" x14ac:dyDescent="0.3">
      <c r="A8340" t="s">
        <v>765</v>
      </c>
      <c r="B8340" t="s">
        <v>3612</v>
      </c>
      <c r="C8340" t="s">
        <v>4667</v>
      </c>
      <c r="D8340">
        <v>3</v>
      </c>
      <c r="E8340">
        <v>0.99859000399999998</v>
      </c>
      <c r="F8340">
        <v>0</v>
      </c>
      <c r="G8340">
        <v>1</v>
      </c>
      <c r="H8340">
        <v>0</v>
      </c>
      <c r="I8340">
        <v>0</v>
      </c>
      <c r="J8340" t="s">
        <v>445</v>
      </c>
      <c r="K8340" t="s">
        <v>4668</v>
      </c>
      <c r="L8340" t="s">
        <v>4668</v>
      </c>
      <c r="M8340" t="s">
        <v>11439</v>
      </c>
      <c r="N8340" t="s">
        <v>765</v>
      </c>
      <c r="O8340" t="s">
        <v>3612</v>
      </c>
    </row>
    <row r="8341" spans="1:15" x14ac:dyDescent="0.3">
      <c r="A8341" t="s">
        <v>3820</v>
      </c>
      <c r="B8341" t="s">
        <v>3821</v>
      </c>
      <c r="C8341" t="s">
        <v>5731</v>
      </c>
      <c r="D8341">
        <v>1</v>
      </c>
      <c r="E8341">
        <v>0.99730240699999995</v>
      </c>
      <c r="F8341">
        <v>0</v>
      </c>
      <c r="G8341">
        <v>0</v>
      </c>
      <c r="H8341">
        <v>0</v>
      </c>
      <c r="I8341">
        <v>1</v>
      </c>
      <c r="J8341" t="s">
        <v>445</v>
      </c>
      <c r="K8341" t="s">
        <v>5732</v>
      </c>
      <c r="L8341" t="s">
        <v>5732</v>
      </c>
      <c r="M8341" t="s">
        <v>11440</v>
      </c>
      <c r="N8341" t="s">
        <v>3820</v>
      </c>
      <c r="O8341" t="s">
        <v>3821</v>
      </c>
    </row>
    <row r="8342" spans="1:15" x14ac:dyDescent="0.3">
      <c r="A8342" t="s">
        <v>3796</v>
      </c>
      <c r="B8342" t="s">
        <v>3797</v>
      </c>
      <c r="C8342" t="s">
        <v>5667</v>
      </c>
      <c r="D8342">
        <v>1</v>
      </c>
      <c r="E8342">
        <v>0.99814540699999998</v>
      </c>
      <c r="F8342">
        <v>0</v>
      </c>
      <c r="G8342">
        <v>0</v>
      </c>
      <c r="H8342">
        <v>0</v>
      </c>
      <c r="I8342">
        <v>1</v>
      </c>
      <c r="J8342" t="s">
        <v>445</v>
      </c>
      <c r="K8342" t="s">
        <v>5668</v>
      </c>
      <c r="L8342" t="s">
        <v>5668</v>
      </c>
      <c r="M8342" t="s">
        <v>11441</v>
      </c>
      <c r="N8342" t="s">
        <v>3796</v>
      </c>
      <c r="O8342" t="s">
        <v>3797</v>
      </c>
    </row>
    <row r="8343" spans="1:15" x14ac:dyDescent="0.3">
      <c r="A8343" t="s">
        <v>3814</v>
      </c>
      <c r="B8343" t="s">
        <v>3815</v>
      </c>
      <c r="C8343" t="s">
        <v>4874</v>
      </c>
      <c r="D8343">
        <v>1</v>
      </c>
      <c r="E8343">
        <v>0.99854418300000003</v>
      </c>
      <c r="F8343">
        <v>0</v>
      </c>
      <c r="G8343">
        <v>0</v>
      </c>
      <c r="H8343">
        <v>0</v>
      </c>
      <c r="I8343">
        <v>1</v>
      </c>
      <c r="J8343" t="s">
        <v>445</v>
      </c>
      <c r="K8343" t="s">
        <v>4875</v>
      </c>
      <c r="L8343" t="s">
        <v>4875</v>
      </c>
      <c r="M8343" t="s">
        <v>11442</v>
      </c>
      <c r="N8343" t="s">
        <v>3814</v>
      </c>
      <c r="O8343" t="s">
        <v>3815</v>
      </c>
    </row>
    <row r="8344" spans="1:15" x14ac:dyDescent="0.3">
      <c r="A8344" t="s">
        <v>3768</v>
      </c>
      <c r="B8344" t="s">
        <v>3769</v>
      </c>
      <c r="C8344" t="s">
        <v>5136</v>
      </c>
      <c r="D8344">
        <v>1</v>
      </c>
      <c r="E8344">
        <v>0.99023863400000001</v>
      </c>
      <c r="F8344">
        <v>0</v>
      </c>
      <c r="G8344">
        <v>0</v>
      </c>
      <c r="H8344">
        <v>0</v>
      </c>
      <c r="I8344">
        <v>1</v>
      </c>
      <c r="J8344" t="s">
        <v>445</v>
      </c>
      <c r="K8344" t="s">
        <v>5137</v>
      </c>
      <c r="L8344" t="s">
        <v>5137</v>
      </c>
      <c r="M8344" t="s">
        <v>11443</v>
      </c>
      <c r="N8344" t="s">
        <v>3768</v>
      </c>
      <c r="O8344" t="s">
        <v>3769</v>
      </c>
    </row>
    <row r="8345" spans="1:15" x14ac:dyDescent="0.3">
      <c r="A8345" t="s">
        <v>3784</v>
      </c>
      <c r="B8345" t="s">
        <v>3785</v>
      </c>
      <c r="C8345" t="s">
        <v>5496</v>
      </c>
      <c r="D8345">
        <v>1</v>
      </c>
      <c r="E8345">
        <v>0.99023863400000001</v>
      </c>
      <c r="F8345">
        <v>0</v>
      </c>
      <c r="G8345">
        <v>0</v>
      </c>
      <c r="H8345">
        <v>0</v>
      </c>
      <c r="I8345">
        <v>0</v>
      </c>
      <c r="J8345" t="s">
        <v>445</v>
      </c>
      <c r="K8345" t="s">
        <v>5497</v>
      </c>
      <c r="L8345" t="s">
        <v>5497</v>
      </c>
      <c r="M8345" t="s">
        <v>11444</v>
      </c>
      <c r="N8345" t="s">
        <v>3784</v>
      </c>
      <c r="O8345" t="s">
        <v>3785</v>
      </c>
    </row>
    <row r="8346" spans="1:15" x14ac:dyDescent="0.3">
      <c r="A8346" t="s">
        <v>3774</v>
      </c>
      <c r="B8346" t="s">
        <v>3775</v>
      </c>
      <c r="C8346" t="s">
        <v>5446</v>
      </c>
      <c r="D8346">
        <v>1</v>
      </c>
      <c r="E8346">
        <v>0.99572920499999995</v>
      </c>
      <c r="F8346">
        <v>0</v>
      </c>
      <c r="G8346">
        <v>0</v>
      </c>
      <c r="H8346">
        <v>0</v>
      </c>
      <c r="I8346">
        <v>1</v>
      </c>
      <c r="J8346" t="s">
        <v>445</v>
      </c>
      <c r="K8346" t="s">
        <v>5447</v>
      </c>
      <c r="L8346" t="s">
        <v>5447</v>
      </c>
      <c r="M8346" t="s">
        <v>11445</v>
      </c>
      <c r="N8346" t="s">
        <v>3774</v>
      </c>
      <c r="O8346" t="s">
        <v>3775</v>
      </c>
    </row>
    <row r="8347" spans="1:15" x14ac:dyDescent="0.3">
      <c r="A8347" t="s">
        <v>3790</v>
      </c>
      <c r="B8347" t="s">
        <v>3791</v>
      </c>
      <c r="C8347" t="s">
        <v>5660</v>
      </c>
      <c r="D8347">
        <v>1</v>
      </c>
      <c r="E8347">
        <v>0.99520503800000004</v>
      </c>
      <c r="F8347">
        <v>0</v>
      </c>
      <c r="G8347">
        <v>0</v>
      </c>
      <c r="H8347">
        <v>0</v>
      </c>
      <c r="I8347">
        <v>1</v>
      </c>
      <c r="J8347" t="s">
        <v>445</v>
      </c>
      <c r="K8347" t="s">
        <v>5661</v>
      </c>
      <c r="L8347" t="s">
        <v>5661</v>
      </c>
      <c r="M8347" t="s">
        <v>11446</v>
      </c>
      <c r="N8347" t="s">
        <v>3790</v>
      </c>
      <c r="O8347" t="s">
        <v>3791</v>
      </c>
    </row>
    <row r="8348" spans="1:15" x14ac:dyDescent="0.3">
      <c r="A8348" t="s">
        <v>862</v>
      </c>
      <c r="B8348" t="s">
        <v>3629</v>
      </c>
      <c r="C8348" t="s">
        <v>4871</v>
      </c>
      <c r="D8348">
        <v>2</v>
      </c>
      <c r="E8348">
        <v>0.99978792999999999</v>
      </c>
      <c r="F8348">
        <v>0</v>
      </c>
      <c r="G8348">
        <v>0</v>
      </c>
      <c r="H8348">
        <v>0</v>
      </c>
      <c r="I8348">
        <v>1</v>
      </c>
      <c r="J8348" t="s">
        <v>445</v>
      </c>
      <c r="K8348" t="s">
        <v>4872</v>
      </c>
      <c r="L8348" t="s">
        <v>4872</v>
      </c>
      <c r="M8348" t="s">
        <v>11447</v>
      </c>
      <c r="N8348" t="s">
        <v>862</v>
      </c>
      <c r="O8348" t="s">
        <v>3629</v>
      </c>
    </row>
    <row r="8349" spans="1:15" x14ac:dyDescent="0.3">
      <c r="A8349" t="s">
        <v>3671</v>
      </c>
      <c r="B8349" t="s">
        <v>3672</v>
      </c>
      <c r="C8349" t="s">
        <v>4241</v>
      </c>
      <c r="D8349">
        <v>1</v>
      </c>
      <c r="E8349">
        <v>0.99859000399999998</v>
      </c>
      <c r="F8349">
        <v>0</v>
      </c>
      <c r="G8349">
        <v>0</v>
      </c>
      <c r="H8349">
        <v>0</v>
      </c>
      <c r="I8349">
        <v>1</v>
      </c>
      <c r="J8349" t="s">
        <v>445</v>
      </c>
      <c r="K8349" t="s">
        <v>4242</v>
      </c>
      <c r="L8349" t="s">
        <v>4242</v>
      </c>
      <c r="M8349" t="s">
        <v>11448</v>
      </c>
      <c r="N8349" t="s">
        <v>3671</v>
      </c>
      <c r="O8349" t="s">
        <v>3672</v>
      </c>
    </row>
    <row r="8350" spans="1:15" x14ac:dyDescent="0.3">
      <c r="A8350" t="s">
        <v>3798</v>
      </c>
      <c r="B8350" t="s">
        <v>3799</v>
      </c>
      <c r="C8350" t="s">
        <v>4215</v>
      </c>
      <c r="D8350">
        <v>1</v>
      </c>
      <c r="E8350">
        <v>0.99023863400000001</v>
      </c>
      <c r="F8350">
        <v>0</v>
      </c>
      <c r="G8350">
        <v>0</v>
      </c>
      <c r="H8350">
        <v>0</v>
      </c>
      <c r="I8350">
        <v>1</v>
      </c>
      <c r="J8350" t="s">
        <v>445</v>
      </c>
      <c r="K8350" t="s">
        <v>4216</v>
      </c>
      <c r="L8350" t="s">
        <v>4216</v>
      </c>
      <c r="M8350" t="s">
        <v>11449</v>
      </c>
      <c r="N8350" t="s">
        <v>3798</v>
      </c>
      <c r="O8350" t="s">
        <v>3799</v>
      </c>
    </row>
    <row r="8351" spans="1:15" x14ac:dyDescent="0.3">
      <c r="A8351" t="s">
        <v>3780</v>
      </c>
      <c r="B8351" t="s">
        <v>3781</v>
      </c>
      <c r="C8351" t="s">
        <v>5414</v>
      </c>
      <c r="D8351">
        <v>1</v>
      </c>
      <c r="E8351">
        <v>0.99023863400000001</v>
      </c>
      <c r="F8351">
        <v>0</v>
      </c>
      <c r="G8351">
        <v>0</v>
      </c>
      <c r="H8351">
        <v>0</v>
      </c>
      <c r="I8351">
        <v>0</v>
      </c>
      <c r="J8351" t="s">
        <v>445</v>
      </c>
      <c r="K8351" t="s">
        <v>5415</v>
      </c>
      <c r="L8351" t="s">
        <v>5415</v>
      </c>
      <c r="M8351" t="s">
        <v>11450</v>
      </c>
      <c r="N8351" t="s">
        <v>3780</v>
      </c>
      <c r="O8351" t="s">
        <v>3781</v>
      </c>
    </row>
    <row r="8352" spans="1:15" x14ac:dyDescent="0.3">
      <c r="A8352" t="s">
        <v>3802</v>
      </c>
      <c r="B8352" t="s">
        <v>3803</v>
      </c>
      <c r="C8352" t="s">
        <v>5682</v>
      </c>
      <c r="D8352">
        <v>1</v>
      </c>
      <c r="E8352">
        <v>0.99572920499999995</v>
      </c>
      <c r="F8352">
        <v>0</v>
      </c>
      <c r="G8352">
        <v>0</v>
      </c>
      <c r="H8352">
        <v>0</v>
      </c>
      <c r="I8352">
        <v>1</v>
      </c>
      <c r="J8352" t="s">
        <v>445</v>
      </c>
      <c r="K8352" t="s">
        <v>5683</v>
      </c>
      <c r="L8352" t="s">
        <v>5683</v>
      </c>
      <c r="M8352" t="s">
        <v>11451</v>
      </c>
      <c r="N8352" t="s">
        <v>3802</v>
      </c>
      <c r="O8352" t="s">
        <v>3803</v>
      </c>
    </row>
    <row r="8353" spans="1:15" x14ac:dyDescent="0.3">
      <c r="A8353" t="s">
        <v>207</v>
      </c>
      <c r="B8353" t="s">
        <v>244</v>
      </c>
      <c r="C8353" t="s">
        <v>4863</v>
      </c>
      <c r="D8353">
        <v>3</v>
      </c>
      <c r="E8353">
        <v>0.99745057100000001</v>
      </c>
      <c r="F8353">
        <v>1</v>
      </c>
      <c r="G8353">
        <v>0</v>
      </c>
      <c r="H8353">
        <v>0</v>
      </c>
      <c r="I8353">
        <v>0</v>
      </c>
      <c r="J8353" t="s">
        <v>445</v>
      </c>
      <c r="K8353" t="s">
        <v>4864</v>
      </c>
      <c r="L8353" t="s">
        <v>4864</v>
      </c>
      <c r="M8353" t="s">
        <v>11452</v>
      </c>
      <c r="N8353" t="s">
        <v>207</v>
      </c>
      <c r="O8353" t="s">
        <v>244</v>
      </c>
    </row>
    <row r="8354" spans="1:15" x14ac:dyDescent="0.3">
      <c r="A8354" t="s">
        <v>3376</v>
      </c>
      <c r="B8354" t="s">
        <v>3377</v>
      </c>
      <c r="C8354" t="s">
        <v>4856</v>
      </c>
      <c r="D8354">
        <v>1</v>
      </c>
      <c r="E8354">
        <v>0.99978792999999999</v>
      </c>
      <c r="F8354">
        <v>0</v>
      </c>
      <c r="G8354">
        <v>1</v>
      </c>
      <c r="H8354">
        <v>0</v>
      </c>
      <c r="I8354">
        <v>1</v>
      </c>
      <c r="J8354" t="s">
        <v>445</v>
      </c>
      <c r="K8354" t="s">
        <v>4857</v>
      </c>
      <c r="L8354" t="s">
        <v>4857</v>
      </c>
      <c r="M8354" t="s">
        <v>11453</v>
      </c>
      <c r="N8354" t="s">
        <v>3376</v>
      </c>
      <c r="O8354" t="s">
        <v>3377</v>
      </c>
    </row>
    <row r="8355" spans="1:15" x14ac:dyDescent="0.3">
      <c r="A8355" t="s">
        <v>3804</v>
      </c>
      <c r="B8355" t="s">
        <v>3805</v>
      </c>
      <c r="C8355" t="s">
        <v>5685</v>
      </c>
      <c r="D8355">
        <v>1</v>
      </c>
      <c r="E8355">
        <v>0.99572920499999995</v>
      </c>
      <c r="F8355">
        <v>0</v>
      </c>
      <c r="G8355">
        <v>0</v>
      </c>
      <c r="H8355">
        <v>0</v>
      </c>
      <c r="I8355">
        <v>1</v>
      </c>
      <c r="J8355" t="s">
        <v>445</v>
      </c>
      <c r="K8355" t="s">
        <v>5686</v>
      </c>
      <c r="L8355" t="s">
        <v>5686</v>
      </c>
      <c r="M8355" t="s">
        <v>11454</v>
      </c>
      <c r="N8355" t="s">
        <v>3804</v>
      </c>
      <c r="O8355" t="s">
        <v>3805</v>
      </c>
    </row>
    <row r="8356" spans="1:15" x14ac:dyDescent="0.3">
      <c r="A8356" t="s">
        <v>3792</v>
      </c>
      <c r="B8356" t="s">
        <v>3793</v>
      </c>
      <c r="C8356" t="s">
        <v>5664</v>
      </c>
      <c r="D8356">
        <v>1</v>
      </c>
      <c r="E8356">
        <v>0.99023863400000001</v>
      </c>
      <c r="F8356">
        <v>0</v>
      </c>
      <c r="G8356">
        <v>0</v>
      </c>
      <c r="H8356">
        <v>0</v>
      </c>
      <c r="I8356">
        <v>1</v>
      </c>
      <c r="J8356" t="s">
        <v>445</v>
      </c>
      <c r="K8356" t="s">
        <v>5665</v>
      </c>
      <c r="L8356" t="s">
        <v>5665</v>
      </c>
      <c r="M8356" t="s">
        <v>11455</v>
      </c>
      <c r="N8356" t="s">
        <v>3792</v>
      </c>
      <c r="O8356" t="s">
        <v>3793</v>
      </c>
    </row>
    <row r="8357" spans="1:15" x14ac:dyDescent="0.3">
      <c r="A8357" t="s">
        <v>3762</v>
      </c>
      <c r="B8357" t="s">
        <v>3763</v>
      </c>
      <c r="C8357" t="s">
        <v>4656</v>
      </c>
      <c r="D8357">
        <v>1</v>
      </c>
      <c r="E8357">
        <v>0.99814540699999998</v>
      </c>
      <c r="F8357">
        <v>0</v>
      </c>
      <c r="G8357">
        <v>0</v>
      </c>
      <c r="H8357">
        <v>0</v>
      </c>
      <c r="I8357">
        <v>1</v>
      </c>
      <c r="J8357" t="s">
        <v>445</v>
      </c>
      <c r="K8357" t="s">
        <v>4657</v>
      </c>
      <c r="L8357" t="s">
        <v>4657</v>
      </c>
      <c r="M8357" t="s">
        <v>11456</v>
      </c>
      <c r="N8357" t="s">
        <v>3762</v>
      </c>
      <c r="O8357" t="s">
        <v>3763</v>
      </c>
    </row>
    <row r="8358" spans="1:15" x14ac:dyDescent="0.3">
      <c r="A8358" t="s">
        <v>3800</v>
      </c>
      <c r="B8358" t="s">
        <v>3801</v>
      </c>
      <c r="C8358" t="s">
        <v>5679</v>
      </c>
      <c r="D8358">
        <v>1</v>
      </c>
      <c r="E8358">
        <v>0.99572920499999995</v>
      </c>
      <c r="F8358">
        <v>0</v>
      </c>
      <c r="G8358">
        <v>0</v>
      </c>
      <c r="H8358">
        <v>0</v>
      </c>
      <c r="I8358">
        <v>1</v>
      </c>
      <c r="J8358" t="s">
        <v>445</v>
      </c>
      <c r="K8358" t="s">
        <v>5680</v>
      </c>
      <c r="L8358" t="s">
        <v>5680</v>
      </c>
      <c r="M8358" t="s">
        <v>11457</v>
      </c>
      <c r="N8358" t="s">
        <v>3800</v>
      </c>
      <c r="O8358" t="s">
        <v>3801</v>
      </c>
    </row>
    <row r="8359" spans="1:15" x14ac:dyDescent="0.3">
      <c r="A8359" t="s">
        <v>3756</v>
      </c>
      <c r="B8359" t="s">
        <v>3757</v>
      </c>
      <c r="C8359" t="s">
        <v>5351</v>
      </c>
      <c r="D8359">
        <v>1</v>
      </c>
      <c r="E8359">
        <v>0.99572920499999995</v>
      </c>
      <c r="F8359">
        <v>0</v>
      </c>
      <c r="G8359">
        <v>0</v>
      </c>
      <c r="H8359">
        <v>0</v>
      </c>
      <c r="I8359">
        <v>1</v>
      </c>
      <c r="J8359" t="s">
        <v>445</v>
      </c>
      <c r="K8359" t="s">
        <v>5352</v>
      </c>
      <c r="L8359" t="s">
        <v>5352</v>
      </c>
      <c r="M8359" t="s">
        <v>11458</v>
      </c>
      <c r="N8359" t="s">
        <v>3756</v>
      </c>
      <c r="O8359" t="s">
        <v>3757</v>
      </c>
    </row>
    <row r="8360" spans="1:15" x14ac:dyDescent="0.3">
      <c r="A8360" t="s">
        <v>3782</v>
      </c>
      <c r="B8360" t="s">
        <v>3783</v>
      </c>
      <c r="C8360" t="s">
        <v>5489</v>
      </c>
      <c r="D8360">
        <v>1</v>
      </c>
      <c r="E8360">
        <v>0.99023863400000001</v>
      </c>
      <c r="F8360">
        <v>0</v>
      </c>
      <c r="G8360">
        <v>0</v>
      </c>
      <c r="H8360">
        <v>0</v>
      </c>
      <c r="I8360">
        <v>1</v>
      </c>
      <c r="J8360" t="s">
        <v>445</v>
      </c>
      <c r="K8360" t="s">
        <v>5490</v>
      </c>
      <c r="L8360" t="s">
        <v>5490</v>
      </c>
      <c r="M8360" t="s">
        <v>11459</v>
      </c>
      <c r="N8360" t="s">
        <v>3782</v>
      </c>
      <c r="O8360" t="s">
        <v>3783</v>
      </c>
    </row>
    <row r="8361" spans="1:15" x14ac:dyDescent="0.3">
      <c r="A8361" t="s">
        <v>3770</v>
      </c>
      <c r="B8361" t="s">
        <v>3771</v>
      </c>
      <c r="C8361" t="s">
        <v>4247</v>
      </c>
      <c r="D8361">
        <v>1</v>
      </c>
      <c r="E8361">
        <v>0.99572920499999995</v>
      </c>
      <c r="F8361">
        <v>0</v>
      </c>
      <c r="G8361">
        <v>0</v>
      </c>
      <c r="H8361">
        <v>0</v>
      </c>
      <c r="I8361">
        <v>1</v>
      </c>
      <c r="J8361" t="s">
        <v>445</v>
      </c>
      <c r="K8361" t="s">
        <v>4248</v>
      </c>
      <c r="L8361" t="s">
        <v>4248</v>
      </c>
      <c r="M8361" t="s">
        <v>11460</v>
      </c>
      <c r="N8361" t="s">
        <v>3770</v>
      </c>
      <c r="O8361" t="s">
        <v>3771</v>
      </c>
    </row>
    <row r="8362" spans="1:15" x14ac:dyDescent="0.3">
      <c r="A8362" t="s">
        <v>3824</v>
      </c>
      <c r="B8362" t="s">
        <v>3825</v>
      </c>
      <c r="C8362" t="s">
        <v>6123</v>
      </c>
      <c r="D8362">
        <v>1</v>
      </c>
      <c r="E8362">
        <v>0.99636581400000002</v>
      </c>
      <c r="F8362">
        <v>0</v>
      </c>
      <c r="G8362">
        <v>0</v>
      </c>
      <c r="H8362">
        <v>0</v>
      </c>
      <c r="I8362">
        <v>1</v>
      </c>
      <c r="J8362" t="s">
        <v>445</v>
      </c>
      <c r="K8362" t="s">
        <v>6124</v>
      </c>
      <c r="L8362" t="s">
        <v>6124</v>
      </c>
      <c r="M8362" t="s">
        <v>11461</v>
      </c>
      <c r="N8362" t="s">
        <v>3824</v>
      </c>
      <c r="O8362" t="s">
        <v>3825</v>
      </c>
    </row>
    <row r="8363" spans="1:15" x14ac:dyDescent="0.3">
      <c r="A8363" t="s">
        <v>3786</v>
      </c>
      <c r="B8363" t="s">
        <v>3787</v>
      </c>
      <c r="C8363" t="s">
        <v>5499</v>
      </c>
      <c r="D8363">
        <v>1</v>
      </c>
      <c r="E8363">
        <v>0.99755347400000005</v>
      </c>
      <c r="F8363">
        <v>0</v>
      </c>
      <c r="G8363">
        <v>0</v>
      </c>
      <c r="H8363">
        <v>0</v>
      </c>
      <c r="I8363">
        <v>1</v>
      </c>
      <c r="J8363" t="s">
        <v>445</v>
      </c>
      <c r="K8363" t="s">
        <v>5500</v>
      </c>
      <c r="L8363" t="s">
        <v>5500</v>
      </c>
      <c r="M8363" t="s">
        <v>11462</v>
      </c>
      <c r="N8363" t="s">
        <v>3786</v>
      </c>
      <c r="O8363" t="s">
        <v>3787</v>
      </c>
    </row>
    <row r="8364" spans="1:15" x14ac:dyDescent="0.3">
      <c r="A8364" t="s">
        <v>3646</v>
      </c>
      <c r="B8364" t="s">
        <v>3647</v>
      </c>
      <c r="C8364" t="s">
        <v>5325</v>
      </c>
      <c r="D8364">
        <v>1</v>
      </c>
      <c r="E8364">
        <v>0.99859000399999998</v>
      </c>
      <c r="F8364">
        <v>0</v>
      </c>
      <c r="G8364">
        <v>1</v>
      </c>
      <c r="H8364">
        <v>0</v>
      </c>
      <c r="I8364">
        <v>1</v>
      </c>
      <c r="J8364" t="s">
        <v>445</v>
      </c>
      <c r="K8364" t="s">
        <v>5326</v>
      </c>
      <c r="L8364" t="s">
        <v>5326</v>
      </c>
      <c r="M8364" t="s">
        <v>11463</v>
      </c>
      <c r="N8364" t="s">
        <v>3646</v>
      </c>
      <c r="O8364" t="s">
        <v>3647</v>
      </c>
    </row>
    <row r="8365" spans="1:15" x14ac:dyDescent="0.3">
      <c r="A8365" t="s">
        <v>3818</v>
      </c>
      <c r="B8365" t="s">
        <v>3819</v>
      </c>
      <c r="C8365" t="s">
        <v>5715</v>
      </c>
      <c r="D8365">
        <v>1</v>
      </c>
      <c r="E8365">
        <v>0.99859000399999998</v>
      </c>
      <c r="F8365">
        <v>0</v>
      </c>
      <c r="G8365">
        <v>0</v>
      </c>
      <c r="H8365">
        <v>0</v>
      </c>
      <c r="I8365">
        <v>1</v>
      </c>
      <c r="J8365" t="s">
        <v>445</v>
      </c>
      <c r="K8365" t="s">
        <v>5716</v>
      </c>
      <c r="L8365" t="s">
        <v>5716</v>
      </c>
      <c r="M8365" t="s">
        <v>11464</v>
      </c>
      <c r="N8365" t="s">
        <v>3818</v>
      </c>
      <c r="O8365" t="s">
        <v>3819</v>
      </c>
    </row>
    <row r="8366" spans="1:15" x14ac:dyDescent="0.3">
      <c r="A8366" t="s">
        <v>3822</v>
      </c>
      <c r="B8366" t="s">
        <v>3823</v>
      </c>
      <c r="C8366" t="s">
        <v>5744</v>
      </c>
      <c r="D8366">
        <v>1</v>
      </c>
      <c r="E8366">
        <v>0.99859000399999998</v>
      </c>
      <c r="F8366">
        <v>0</v>
      </c>
      <c r="G8366">
        <v>0</v>
      </c>
      <c r="H8366">
        <v>0</v>
      </c>
      <c r="I8366">
        <v>1</v>
      </c>
      <c r="J8366" t="s">
        <v>445</v>
      </c>
      <c r="K8366" t="s">
        <v>5745</v>
      </c>
      <c r="L8366" t="s">
        <v>5745</v>
      </c>
      <c r="M8366" t="s">
        <v>11465</v>
      </c>
      <c r="N8366" t="s">
        <v>3822</v>
      </c>
      <c r="O8366" t="s">
        <v>3823</v>
      </c>
    </row>
    <row r="8367" spans="1:15" x14ac:dyDescent="0.3">
      <c r="A8367" t="s">
        <v>3806</v>
      </c>
      <c r="B8367" t="s">
        <v>3807</v>
      </c>
      <c r="C8367" t="s">
        <v>5712</v>
      </c>
      <c r="D8367">
        <v>1</v>
      </c>
      <c r="E8367">
        <v>0.99520503800000004</v>
      </c>
      <c r="F8367">
        <v>0</v>
      </c>
      <c r="G8367">
        <v>0</v>
      </c>
      <c r="H8367">
        <v>0</v>
      </c>
      <c r="I8367">
        <v>1</v>
      </c>
      <c r="J8367" t="s">
        <v>445</v>
      </c>
      <c r="K8367" t="s">
        <v>5713</v>
      </c>
      <c r="L8367" t="s">
        <v>5713</v>
      </c>
      <c r="M8367" t="s">
        <v>11466</v>
      </c>
      <c r="N8367" t="s">
        <v>3806</v>
      </c>
      <c r="O8367" t="s">
        <v>3807</v>
      </c>
    </row>
    <row r="8368" spans="1:15" x14ac:dyDescent="0.3">
      <c r="A8368" t="s">
        <v>865</v>
      </c>
      <c r="B8368" t="s">
        <v>3670</v>
      </c>
      <c r="C8368" t="s">
        <v>4685</v>
      </c>
      <c r="D8368">
        <v>2</v>
      </c>
      <c r="E8368">
        <v>0.99636581400000002</v>
      </c>
      <c r="F8368">
        <v>0</v>
      </c>
      <c r="G8368">
        <v>1</v>
      </c>
      <c r="H8368">
        <v>0</v>
      </c>
      <c r="I8368">
        <v>0</v>
      </c>
      <c r="J8368" t="s">
        <v>445</v>
      </c>
      <c r="K8368" t="s">
        <v>4686</v>
      </c>
      <c r="L8368" t="s">
        <v>4686</v>
      </c>
      <c r="M8368" t="s">
        <v>11467</v>
      </c>
      <c r="N8368" t="s">
        <v>865</v>
      </c>
      <c r="O8368" t="s">
        <v>3670</v>
      </c>
    </row>
    <row r="8369" spans="1:15" x14ac:dyDescent="0.3">
      <c r="A8369" t="s">
        <v>3810</v>
      </c>
      <c r="B8369" t="s">
        <v>3811</v>
      </c>
      <c r="C8369" t="s">
        <v>5740</v>
      </c>
      <c r="D8369">
        <v>1</v>
      </c>
      <c r="E8369">
        <v>0.99023863400000001</v>
      </c>
      <c r="F8369">
        <v>0</v>
      </c>
      <c r="G8369">
        <v>0</v>
      </c>
      <c r="H8369">
        <v>0</v>
      </c>
      <c r="I8369">
        <v>1</v>
      </c>
      <c r="J8369" t="s">
        <v>445</v>
      </c>
      <c r="K8369" t="s">
        <v>5741</v>
      </c>
      <c r="L8369" t="s">
        <v>5741</v>
      </c>
      <c r="M8369" t="s">
        <v>11468</v>
      </c>
      <c r="N8369" t="s">
        <v>3810</v>
      </c>
      <c r="O8369" t="s">
        <v>3811</v>
      </c>
    </row>
    <row r="8370" spans="1:15" x14ac:dyDescent="0.3">
      <c r="A8370" t="s">
        <v>3794</v>
      </c>
      <c r="B8370" t="s">
        <v>3795</v>
      </c>
      <c r="C8370" t="s">
        <v>5657</v>
      </c>
      <c r="D8370">
        <v>1</v>
      </c>
      <c r="E8370">
        <v>0.99859000399999998</v>
      </c>
      <c r="F8370">
        <v>0</v>
      </c>
      <c r="G8370">
        <v>0</v>
      </c>
      <c r="H8370">
        <v>0</v>
      </c>
      <c r="I8370">
        <v>1</v>
      </c>
      <c r="J8370" t="s">
        <v>445</v>
      </c>
      <c r="K8370" t="s">
        <v>5658</v>
      </c>
      <c r="L8370" t="s">
        <v>5658</v>
      </c>
      <c r="M8370" t="s">
        <v>11469</v>
      </c>
      <c r="N8370" t="s">
        <v>3794</v>
      </c>
      <c r="O8370" t="s">
        <v>3795</v>
      </c>
    </row>
    <row r="8371" spans="1:15" x14ac:dyDescent="0.3">
      <c r="A8371" t="s">
        <v>3812</v>
      </c>
      <c r="B8371" t="s">
        <v>3813</v>
      </c>
      <c r="C8371" t="s">
        <v>4718</v>
      </c>
      <c r="D8371">
        <v>1</v>
      </c>
      <c r="E8371">
        <v>0.99023863400000001</v>
      </c>
      <c r="F8371">
        <v>0</v>
      </c>
      <c r="G8371">
        <v>1</v>
      </c>
      <c r="H8371">
        <v>0</v>
      </c>
      <c r="I8371">
        <v>0</v>
      </c>
      <c r="J8371" t="s">
        <v>445</v>
      </c>
      <c r="K8371" t="s">
        <v>4719</v>
      </c>
      <c r="L8371" t="s">
        <v>4719</v>
      </c>
      <c r="M8371" t="s">
        <v>11470</v>
      </c>
      <c r="N8371" t="s">
        <v>3812</v>
      </c>
      <c r="O8371" t="s">
        <v>3813</v>
      </c>
    </row>
    <row r="8372" spans="1:15" x14ac:dyDescent="0.3">
      <c r="A8372" t="s">
        <v>212</v>
      </c>
      <c r="B8372" t="s">
        <v>242</v>
      </c>
      <c r="C8372" t="s">
        <v>4714</v>
      </c>
      <c r="D8372">
        <v>3</v>
      </c>
      <c r="E8372">
        <v>0.99023863400000001</v>
      </c>
      <c r="F8372">
        <v>1</v>
      </c>
      <c r="G8372">
        <v>0</v>
      </c>
      <c r="H8372">
        <v>0</v>
      </c>
      <c r="I8372">
        <v>0</v>
      </c>
      <c r="J8372" t="s">
        <v>445</v>
      </c>
      <c r="K8372" t="s">
        <v>4715</v>
      </c>
      <c r="L8372" t="s">
        <v>4715</v>
      </c>
      <c r="M8372" t="s">
        <v>11471</v>
      </c>
      <c r="N8372" t="s">
        <v>212</v>
      </c>
      <c r="O8372" t="s">
        <v>242</v>
      </c>
    </row>
    <row r="8373" spans="1:15" x14ac:dyDescent="0.3">
      <c r="A8373" t="s">
        <v>3760</v>
      </c>
      <c r="B8373" t="s">
        <v>3761</v>
      </c>
      <c r="C8373" t="s">
        <v>5408</v>
      </c>
      <c r="D8373">
        <v>1</v>
      </c>
      <c r="E8373">
        <v>0.99730240699999995</v>
      </c>
      <c r="F8373">
        <v>0</v>
      </c>
      <c r="G8373">
        <v>0</v>
      </c>
      <c r="H8373">
        <v>0</v>
      </c>
      <c r="I8373">
        <v>1</v>
      </c>
      <c r="J8373" t="s">
        <v>445</v>
      </c>
      <c r="K8373" t="s">
        <v>5409</v>
      </c>
      <c r="L8373" t="s">
        <v>5409</v>
      </c>
      <c r="M8373" t="s">
        <v>11472</v>
      </c>
      <c r="N8373" t="s">
        <v>3760</v>
      </c>
      <c r="O8373" t="s">
        <v>3761</v>
      </c>
    </row>
    <row r="8374" spans="1:15" x14ac:dyDescent="0.3">
      <c r="A8374" t="s">
        <v>3754</v>
      </c>
      <c r="B8374" t="s">
        <v>3755</v>
      </c>
      <c r="C8374" t="s">
        <v>5346</v>
      </c>
      <c r="D8374">
        <v>1</v>
      </c>
      <c r="E8374">
        <v>0.99572920499999995</v>
      </c>
      <c r="F8374">
        <v>0</v>
      </c>
      <c r="G8374">
        <v>0</v>
      </c>
      <c r="H8374">
        <v>0</v>
      </c>
      <c r="I8374">
        <v>1</v>
      </c>
      <c r="J8374" t="s">
        <v>445</v>
      </c>
      <c r="K8374" t="s">
        <v>5347</v>
      </c>
      <c r="L8374" t="s">
        <v>5347</v>
      </c>
      <c r="M8374" t="s">
        <v>11473</v>
      </c>
      <c r="N8374" t="s">
        <v>3754</v>
      </c>
      <c r="O8374" t="s">
        <v>3755</v>
      </c>
    </row>
    <row r="8375" spans="1:15" x14ac:dyDescent="0.3">
      <c r="A8375" t="s">
        <v>3764</v>
      </c>
      <c r="B8375" t="s">
        <v>3765</v>
      </c>
      <c r="C8375" t="s">
        <v>5425</v>
      </c>
      <c r="D8375">
        <v>1</v>
      </c>
      <c r="E8375">
        <v>0.99859000399999998</v>
      </c>
      <c r="F8375">
        <v>0</v>
      </c>
      <c r="G8375">
        <v>0</v>
      </c>
      <c r="H8375">
        <v>0</v>
      </c>
      <c r="I8375">
        <v>1</v>
      </c>
      <c r="J8375" t="s">
        <v>445</v>
      </c>
      <c r="K8375" t="s">
        <v>5426</v>
      </c>
      <c r="L8375" t="s">
        <v>5426</v>
      </c>
      <c r="M8375" t="s">
        <v>11474</v>
      </c>
      <c r="N8375" t="s">
        <v>3764</v>
      </c>
      <c r="O8375" t="s">
        <v>3765</v>
      </c>
    </row>
    <row r="8376" spans="1:15" x14ac:dyDescent="0.3">
      <c r="A8376" t="s">
        <v>3758</v>
      </c>
      <c r="B8376" t="s">
        <v>3759</v>
      </c>
      <c r="C8376" t="s">
        <v>5411</v>
      </c>
      <c r="D8376">
        <v>1</v>
      </c>
      <c r="E8376">
        <v>0.99520503800000004</v>
      </c>
      <c r="F8376">
        <v>0</v>
      </c>
      <c r="G8376">
        <v>0</v>
      </c>
      <c r="H8376">
        <v>0</v>
      </c>
      <c r="I8376">
        <v>1</v>
      </c>
      <c r="J8376" t="s">
        <v>445</v>
      </c>
      <c r="K8376" t="s">
        <v>5412</v>
      </c>
      <c r="L8376" t="s">
        <v>5412</v>
      </c>
      <c r="M8376" t="s">
        <v>11475</v>
      </c>
      <c r="N8376" t="s">
        <v>3758</v>
      </c>
      <c r="O8376" t="s">
        <v>3759</v>
      </c>
    </row>
    <row r="8377" spans="1:15" x14ac:dyDescent="0.3">
      <c r="A8377" t="s">
        <v>3778</v>
      </c>
      <c r="B8377" t="s">
        <v>3779</v>
      </c>
      <c r="C8377" t="s">
        <v>5459</v>
      </c>
      <c r="D8377">
        <v>1</v>
      </c>
      <c r="E8377">
        <v>0.99572920499999995</v>
      </c>
      <c r="F8377">
        <v>0</v>
      </c>
      <c r="G8377">
        <v>0</v>
      </c>
      <c r="H8377">
        <v>0</v>
      </c>
      <c r="I8377">
        <v>1</v>
      </c>
      <c r="J8377" t="s">
        <v>445</v>
      </c>
      <c r="K8377" t="s">
        <v>5460</v>
      </c>
      <c r="L8377" t="s">
        <v>5460</v>
      </c>
      <c r="M8377" t="s">
        <v>11476</v>
      </c>
      <c r="N8377" t="s">
        <v>3778</v>
      </c>
      <c r="O8377" t="s">
        <v>3779</v>
      </c>
    </row>
    <row r="8378" spans="1:15" x14ac:dyDescent="0.3">
      <c r="A8378" t="s">
        <v>3752</v>
      </c>
      <c r="B8378" t="s">
        <v>3753</v>
      </c>
      <c r="C8378" t="s">
        <v>6158</v>
      </c>
      <c r="D8378">
        <v>1</v>
      </c>
      <c r="E8378">
        <v>0.99636581400000002</v>
      </c>
      <c r="F8378">
        <v>0</v>
      </c>
      <c r="G8378">
        <v>0</v>
      </c>
      <c r="H8378">
        <v>0</v>
      </c>
      <c r="I8378">
        <v>1</v>
      </c>
      <c r="J8378" t="s">
        <v>445</v>
      </c>
      <c r="K8378" t="s">
        <v>6159</v>
      </c>
      <c r="L8378" t="s">
        <v>6159</v>
      </c>
      <c r="M8378" t="s">
        <v>11477</v>
      </c>
      <c r="N8378" t="s">
        <v>3752</v>
      </c>
      <c r="O8378" t="s">
        <v>3753</v>
      </c>
    </row>
    <row r="8379" spans="1:15" x14ac:dyDescent="0.3">
      <c r="A8379" t="s">
        <v>3868</v>
      </c>
      <c r="B8379" t="s">
        <v>3869</v>
      </c>
      <c r="C8379" t="s">
        <v>5628</v>
      </c>
      <c r="D8379">
        <v>1</v>
      </c>
      <c r="E8379">
        <v>0.99814540699999998</v>
      </c>
      <c r="F8379">
        <v>0</v>
      </c>
      <c r="G8379">
        <v>0</v>
      </c>
      <c r="H8379">
        <v>0</v>
      </c>
      <c r="I8379">
        <v>1</v>
      </c>
      <c r="J8379" t="s">
        <v>445</v>
      </c>
      <c r="K8379" t="s">
        <v>5629</v>
      </c>
      <c r="L8379" t="s">
        <v>5629</v>
      </c>
      <c r="M8379" t="s">
        <v>11478</v>
      </c>
      <c r="N8379" t="s">
        <v>3868</v>
      </c>
      <c r="O8379" t="s">
        <v>3869</v>
      </c>
    </row>
    <row r="8380" spans="1:15" x14ac:dyDescent="0.3">
      <c r="A8380" t="s">
        <v>3810</v>
      </c>
      <c r="B8380" t="s">
        <v>3811</v>
      </c>
      <c r="C8380" t="s">
        <v>5740</v>
      </c>
      <c r="D8380">
        <v>1</v>
      </c>
      <c r="E8380">
        <v>0.99023863400000001</v>
      </c>
      <c r="F8380">
        <v>0</v>
      </c>
      <c r="G8380">
        <v>0</v>
      </c>
      <c r="H8380">
        <v>0</v>
      </c>
      <c r="I8380">
        <v>1</v>
      </c>
      <c r="J8380" t="s">
        <v>445</v>
      </c>
      <c r="K8380" t="s">
        <v>5741</v>
      </c>
      <c r="L8380" t="s">
        <v>5741</v>
      </c>
      <c r="M8380" t="s">
        <v>11479</v>
      </c>
      <c r="N8380" t="s">
        <v>3810</v>
      </c>
      <c r="O8380" t="s">
        <v>3811</v>
      </c>
    </row>
    <row r="8381" spans="1:15" x14ac:dyDescent="0.3">
      <c r="A8381" t="s">
        <v>3686</v>
      </c>
      <c r="B8381" t="s">
        <v>3687</v>
      </c>
      <c r="C8381" t="s">
        <v>4720</v>
      </c>
      <c r="D8381">
        <v>1</v>
      </c>
      <c r="E8381">
        <v>0.99023863400000001</v>
      </c>
      <c r="F8381">
        <v>0</v>
      </c>
      <c r="G8381">
        <v>1</v>
      </c>
      <c r="H8381">
        <v>0</v>
      </c>
      <c r="I8381">
        <v>1</v>
      </c>
      <c r="J8381" t="s">
        <v>445</v>
      </c>
      <c r="K8381" t="s">
        <v>4721</v>
      </c>
      <c r="L8381" t="s">
        <v>4721</v>
      </c>
      <c r="M8381" t="s">
        <v>11480</v>
      </c>
      <c r="N8381" t="s">
        <v>3686</v>
      </c>
      <c r="O8381" t="s">
        <v>3687</v>
      </c>
    </row>
    <row r="8382" spans="1:15" x14ac:dyDescent="0.3">
      <c r="A8382" t="s">
        <v>3674</v>
      </c>
      <c r="B8382" t="s">
        <v>3675</v>
      </c>
      <c r="C8382" t="s">
        <v>4554</v>
      </c>
      <c r="D8382">
        <v>1</v>
      </c>
      <c r="E8382">
        <v>0.99704878299999999</v>
      </c>
      <c r="F8382">
        <v>0</v>
      </c>
      <c r="G8382">
        <v>1</v>
      </c>
      <c r="H8382">
        <v>0</v>
      </c>
      <c r="I8382">
        <v>1</v>
      </c>
      <c r="J8382" t="s">
        <v>445</v>
      </c>
      <c r="K8382" t="s">
        <v>4555</v>
      </c>
      <c r="L8382" t="s">
        <v>4555</v>
      </c>
      <c r="M8382" t="s">
        <v>11481</v>
      </c>
      <c r="N8382" t="s">
        <v>3674</v>
      </c>
      <c r="O8382" t="s">
        <v>3675</v>
      </c>
    </row>
    <row r="8383" spans="1:15" x14ac:dyDescent="0.3">
      <c r="A8383" t="s">
        <v>3557</v>
      </c>
      <c r="B8383" t="s">
        <v>3558</v>
      </c>
      <c r="C8383" t="s">
        <v>4691</v>
      </c>
      <c r="D8383">
        <v>1</v>
      </c>
      <c r="E8383">
        <v>0.99730635400000001</v>
      </c>
      <c r="F8383">
        <v>0</v>
      </c>
      <c r="G8383">
        <v>1</v>
      </c>
      <c r="H8383">
        <v>0</v>
      </c>
      <c r="I8383">
        <v>1</v>
      </c>
      <c r="J8383" t="s">
        <v>445</v>
      </c>
      <c r="K8383" t="s">
        <v>4692</v>
      </c>
      <c r="L8383" t="s">
        <v>4692</v>
      </c>
      <c r="M8383" t="s">
        <v>11482</v>
      </c>
      <c r="N8383" t="s">
        <v>3557</v>
      </c>
      <c r="O8383" t="s">
        <v>3558</v>
      </c>
    </row>
    <row r="8384" spans="1:15" x14ac:dyDescent="0.3">
      <c r="A8384" t="s">
        <v>3864</v>
      </c>
      <c r="B8384" t="s">
        <v>3865</v>
      </c>
      <c r="C8384" t="s">
        <v>5442</v>
      </c>
      <c r="D8384">
        <v>1</v>
      </c>
      <c r="E8384">
        <v>0.99572920499999995</v>
      </c>
      <c r="F8384">
        <v>0</v>
      </c>
      <c r="G8384">
        <v>0</v>
      </c>
      <c r="H8384">
        <v>0</v>
      </c>
      <c r="I8384">
        <v>1</v>
      </c>
      <c r="J8384" t="s">
        <v>445</v>
      </c>
      <c r="K8384" t="s">
        <v>5443</v>
      </c>
      <c r="L8384" t="s">
        <v>5443</v>
      </c>
      <c r="M8384" t="s">
        <v>11483</v>
      </c>
      <c r="N8384" t="s">
        <v>3864</v>
      </c>
      <c r="O8384" t="s">
        <v>3865</v>
      </c>
    </row>
    <row r="8385" spans="1:15" x14ac:dyDescent="0.3">
      <c r="A8385" t="s">
        <v>3804</v>
      </c>
      <c r="B8385" t="s">
        <v>3805</v>
      </c>
      <c r="C8385" t="s">
        <v>5685</v>
      </c>
      <c r="D8385">
        <v>1</v>
      </c>
      <c r="E8385">
        <v>0.99572920499999995</v>
      </c>
      <c r="F8385">
        <v>0</v>
      </c>
      <c r="G8385">
        <v>0</v>
      </c>
      <c r="H8385">
        <v>0</v>
      </c>
      <c r="I8385">
        <v>1</v>
      </c>
      <c r="J8385" t="s">
        <v>445</v>
      </c>
      <c r="K8385" t="s">
        <v>5686</v>
      </c>
      <c r="L8385" t="s">
        <v>5686</v>
      </c>
      <c r="M8385" t="s">
        <v>11484</v>
      </c>
      <c r="N8385" t="s">
        <v>3804</v>
      </c>
      <c r="O8385" t="s">
        <v>3805</v>
      </c>
    </row>
    <row r="8386" spans="1:15" x14ac:dyDescent="0.3">
      <c r="A8386" t="s">
        <v>3738</v>
      </c>
      <c r="B8386" t="s">
        <v>3739</v>
      </c>
      <c r="C8386" t="s">
        <v>4795</v>
      </c>
      <c r="D8386">
        <v>1</v>
      </c>
      <c r="E8386">
        <v>0.96743068700000001</v>
      </c>
      <c r="F8386">
        <v>0</v>
      </c>
      <c r="G8386">
        <v>0</v>
      </c>
      <c r="H8386">
        <v>0</v>
      </c>
      <c r="I8386">
        <v>1</v>
      </c>
      <c r="J8386" t="s">
        <v>445</v>
      </c>
      <c r="K8386" t="s">
        <v>4796</v>
      </c>
      <c r="L8386" t="s">
        <v>4796</v>
      </c>
      <c r="M8386" t="s">
        <v>11485</v>
      </c>
      <c r="N8386" t="s">
        <v>3738</v>
      </c>
      <c r="O8386" t="s">
        <v>3739</v>
      </c>
    </row>
    <row r="8387" spans="1:15" x14ac:dyDescent="0.3">
      <c r="A8387" t="s">
        <v>3838</v>
      </c>
      <c r="B8387" t="s">
        <v>3839</v>
      </c>
      <c r="C8387" t="s">
        <v>5342</v>
      </c>
      <c r="D8387">
        <v>1</v>
      </c>
      <c r="E8387">
        <v>0.99572920499999995</v>
      </c>
      <c r="F8387">
        <v>0</v>
      </c>
      <c r="G8387">
        <v>0</v>
      </c>
      <c r="H8387">
        <v>0</v>
      </c>
      <c r="I8387">
        <v>1</v>
      </c>
      <c r="J8387" t="s">
        <v>445</v>
      </c>
      <c r="K8387" t="s">
        <v>5343</v>
      </c>
      <c r="L8387" t="s">
        <v>5343</v>
      </c>
      <c r="M8387" t="s">
        <v>11486</v>
      </c>
      <c r="N8387" t="s">
        <v>3838</v>
      </c>
      <c r="O8387" t="s">
        <v>3839</v>
      </c>
    </row>
    <row r="8388" spans="1:15" x14ac:dyDescent="0.3">
      <c r="A8388" t="s">
        <v>3790</v>
      </c>
      <c r="B8388" t="s">
        <v>3791</v>
      </c>
      <c r="C8388" t="s">
        <v>5660</v>
      </c>
      <c r="D8388">
        <v>1</v>
      </c>
      <c r="E8388">
        <v>0.99520503800000004</v>
      </c>
      <c r="F8388">
        <v>0</v>
      </c>
      <c r="G8388">
        <v>0</v>
      </c>
      <c r="H8388">
        <v>0</v>
      </c>
      <c r="I8388">
        <v>1</v>
      </c>
      <c r="J8388" t="s">
        <v>445</v>
      </c>
      <c r="K8388" t="s">
        <v>5661</v>
      </c>
      <c r="L8388" t="s">
        <v>5661</v>
      </c>
      <c r="M8388" t="s">
        <v>11487</v>
      </c>
      <c r="N8388" t="s">
        <v>3790</v>
      </c>
      <c r="O8388" t="s">
        <v>3791</v>
      </c>
    </row>
    <row r="8389" spans="1:15" x14ac:dyDescent="0.3">
      <c r="A8389" t="s">
        <v>281</v>
      </c>
      <c r="B8389" t="s">
        <v>815</v>
      </c>
      <c r="C8389" t="s">
        <v>4580</v>
      </c>
      <c r="D8389">
        <v>3</v>
      </c>
      <c r="E8389">
        <v>0.92611306800000004</v>
      </c>
      <c r="F8389">
        <v>1</v>
      </c>
      <c r="G8389">
        <v>0</v>
      </c>
      <c r="H8389">
        <v>0</v>
      </c>
      <c r="I8389">
        <v>0</v>
      </c>
      <c r="J8389" t="s">
        <v>3194</v>
      </c>
      <c r="K8389" t="s">
        <v>4581</v>
      </c>
      <c r="L8389" t="s">
        <v>4581</v>
      </c>
      <c r="M8389" t="s">
        <v>11488</v>
      </c>
      <c r="N8389" t="s">
        <v>281</v>
      </c>
      <c r="O8389" t="s">
        <v>815</v>
      </c>
    </row>
    <row r="8390" spans="1:15" x14ac:dyDescent="0.3">
      <c r="A8390" t="s">
        <v>424</v>
      </c>
      <c r="B8390" t="s">
        <v>1568</v>
      </c>
      <c r="C8390" t="s">
        <v>4526</v>
      </c>
      <c r="D8390">
        <v>2</v>
      </c>
      <c r="E8390">
        <v>0.99704878299999999</v>
      </c>
      <c r="F8390">
        <v>0</v>
      </c>
      <c r="G8390">
        <v>1</v>
      </c>
      <c r="H8390">
        <v>0</v>
      </c>
      <c r="I8390">
        <v>0</v>
      </c>
      <c r="J8390" t="s">
        <v>445</v>
      </c>
      <c r="K8390" t="s">
        <v>4527</v>
      </c>
      <c r="L8390" t="s">
        <v>4527</v>
      </c>
      <c r="M8390" t="s">
        <v>11489</v>
      </c>
      <c r="N8390" t="s">
        <v>424</v>
      </c>
      <c r="O8390" t="s">
        <v>1568</v>
      </c>
    </row>
    <row r="8391" spans="1:15" x14ac:dyDescent="0.3">
      <c r="A8391" t="s">
        <v>3435</v>
      </c>
      <c r="B8391" t="s">
        <v>3436</v>
      </c>
      <c r="C8391" t="s">
        <v>4418</v>
      </c>
      <c r="D8391">
        <v>1</v>
      </c>
      <c r="F8391">
        <v>0</v>
      </c>
      <c r="G8391">
        <v>0</v>
      </c>
      <c r="H8391">
        <v>0</v>
      </c>
      <c r="I8391">
        <v>0</v>
      </c>
      <c r="J8391" t="s">
        <v>11</v>
      </c>
      <c r="K8391" t="s">
        <v>4419</v>
      </c>
      <c r="L8391" t="s">
        <v>4419</v>
      </c>
      <c r="M8391" t="s">
        <v>11490</v>
      </c>
      <c r="N8391" t="s">
        <v>3435</v>
      </c>
      <c r="O8391" t="s">
        <v>3436</v>
      </c>
    </row>
    <row r="8392" spans="1:15" x14ac:dyDescent="0.3">
      <c r="A8392" t="s">
        <v>276</v>
      </c>
      <c r="B8392" t="s">
        <v>3578</v>
      </c>
      <c r="C8392" t="s">
        <v>4067</v>
      </c>
      <c r="D8392">
        <v>2</v>
      </c>
      <c r="E8392">
        <v>0.91805964600000001</v>
      </c>
      <c r="F8392">
        <v>0</v>
      </c>
      <c r="G8392">
        <v>0</v>
      </c>
      <c r="H8392">
        <v>0</v>
      </c>
      <c r="I8392">
        <v>0</v>
      </c>
      <c r="J8392" t="s">
        <v>14</v>
      </c>
      <c r="K8392" t="s">
        <v>4068</v>
      </c>
      <c r="L8392" t="s">
        <v>4068</v>
      </c>
      <c r="M8392" t="s">
        <v>11491</v>
      </c>
      <c r="N8392" t="s">
        <v>276</v>
      </c>
      <c r="O8392" t="s">
        <v>3578</v>
      </c>
    </row>
    <row r="8393" spans="1:15" x14ac:dyDescent="0.3">
      <c r="A8393" t="s">
        <v>3917</v>
      </c>
      <c r="B8393" t="s">
        <v>3918</v>
      </c>
      <c r="C8393" t="s">
        <v>4550</v>
      </c>
      <c r="D8393">
        <v>2</v>
      </c>
      <c r="E8393">
        <v>0.99704878299999999</v>
      </c>
      <c r="F8393">
        <v>0</v>
      </c>
      <c r="G8393">
        <v>1</v>
      </c>
      <c r="H8393">
        <v>0</v>
      </c>
      <c r="I8393">
        <v>1</v>
      </c>
      <c r="J8393" t="s">
        <v>445</v>
      </c>
      <c r="K8393" t="s">
        <v>4551</v>
      </c>
      <c r="L8393" t="s">
        <v>4551</v>
      </c>
      <c r="M8393" t="s">
        <v>11492</v>
      </c>
      <c r="N8393" t="s">
        <v>3917</v>
      </c>
      <c r="O8393" t="s">
        <v>3918</v>
      </c>
    </row>
    <row r="8394" spans="1:15" x14ac:dyDescent="0.3">
      <c r="A8394" t="s">
        <v>3838</v>
      </c>
      <c r="B8394" t="s">
        <v>3839</v>
      </c>
      <c r="C8394" t="s">
        <v>5342</v>
      </c>
      <c r="D8394">
        <v>1</v>
      </c>
      <c r="E8394">
        <v>0.99572920499999995</v>
      </c>
      <c r="F8394">
        <v>0</v>
      </c>
      <c r="G8394">
        <v>0</v>
      </c>
      <c r="H8394">
        <v>0</v>
      </c>
      <c r="I8394">
        <v>1</v>
      </c>
      <c r="J8394" t="s">
        <v>445</v>
      </c>
      <c r="K8394" t="s">
        <v>5343</v>
      </c>
      <c r="L8394" t="s">
        <v>5343</v>
      </c>
      <c r="M8394" t="s">
        <v>11493</v>
      </c>
      <c r="N8394" t="s">
        <v>3838</v>
      </c>
      <c r="O8394" t="s">
        <v>3839</v>
      </c>
    </row>
    <row r="8395" spans="1:15" x14ac:dyDescent="0.3">
      <c r="A8395" t="s">
        <v>3853</v>
      </c>
      <c r="B8395" t="s">
        <v>3854</v>
      </c>
      <c r="C8395" t="s">
        <v>5421</v>
      </c>
      <c r="D8395">
        <v>1</v>
      </c>
      <c r="E8395">
        <v>0.99814540699999998</v>
      </c>
      <c r="F8395">
        <v>0</v>
      </c>
      <c r="G8395">
        <v>0</v>
      </c>
      <c r="H8395">
        <v>0</v>
      </c>
      <c r="I8395">
        <v>1</v>
      </c>
      <c r="J8395" t="s">
        <v>445</v>
      </c>
      <c r="K8395" t="s">
        <v>5422</v>
      </c>
      <c r="L8395" t="s">
        <v>5422</v>
      </c>
      <c r="M8395" t="s">
        <v>11494</v>
      </c>
      <c r="N8395" t="s">
        <v>3853</v>
      </c>
      <c r="O8395" t="s">
        <v>3854</v>
      </c>
    </row>
    <row r="8396" spans="1:15" x14ac:dyDescent="0.3">
      <c r="A8396" t="s">
        <v>3864</v>
      </c>
      <c r="B8396" t="s">
        <v>3865</v>
      </c>
      <c r="C8396" t="s">
        <v>5442</v>
      </c>
      <c r="D8396">
        <v>1</v>
      </c>
      <c r="E8396">
        <v>0.99572920499999995</v>
      </c>
      <c r="F8396">
        <v>0</v>
      </c>
      <c r="G8396">
        <v>0</v>
      </c>
      <c r="H8396">
        <v>0</v>
      </c>
      <c r="I8396">
        <v>1</v>
      </c>
      <c r="J8396" t="s">
        <v>445</v>
      </c>
      <c r="K8396" t="s">
        <v>5443</v>
      </c>
      <c r="L8396" t="s">
        <v>5443</v>
      </c>
      <c r="M8396" t="s">
        <v>11495</v>
      </c>
      <c r="N8396" t="s">
        <v>3864</v>
      </c>
      <c r="O8396" t="s">
        <v>3865</v>
      </c>
    </row>
    <row r="8397" spans="1:15" x14ac:dyDescent="0.3">
      <c r="A8397" t="s">
        <v>3832</v>
      </c>
      <c r="B8397" t="s">
        <v>3833</v>
      </c>
      <c r="C8397" t="s">
        <v>5318</v>
      </c>
      <c r="D8397">
        <v>1</v>
      </c>
      <c r="E8397">
        <v>0.99520503800000004</v>
      </c>
      <c r="F8397">
        <v>0</v>
      </c>
      <c r="G8397">
        <v>0</v>
      </c>
      <c r="H8397">
        <v>0</v>
      </c>
      <c r="I8397">
        <v>1</v>
      </c>
      <c r="J8397" t="s">
        <v>445</v>
      </c>
      <c r="K8397" t="s">
        <v>5319</v>
      </c>
      <c r="L8397" t="s">
        <v>5319</v>
      </c>
      <c r="M8397" t="s">
        <v>11496</v>
      </c>
      <c r="N8397" t="s">
        <v>3832</v>
      </c>
      <c r="O8397" t="s">
        <v>3833</v>
      </c>
    </row>
    <row r="8398" spans="1:15" x14ac:dyDescent="0.3">
      <c r="A8398" t="s">
        <v>3638</v>
      </c>
      <c r="B8398" t="s">
        <v>3639</v>
      </c>
      <c r="C8398" t="s">
        <v>5372</v>
      </c>
      <c r="D8398">
        <v>1</v>
      </c>
      <c r="E8398">
        <v>0.999870119</v>
      </c>
      <c r="F8398">
        <v>0</v>
      </c>
      <c r="G8398">
        <v>0</v>
      </c>
      <c r="H8398">
        <v>0</v>
      </c>
      <c r="I8398">
        <v>0</v>
      </c>
      <c r="J8398" t="s">
        <v>445</v>
      </c>
      <c r="K8398" t="s">
        <v>5373</v>
      </c>
      <c r="L8398" t="s">
        <v>5373</v>
      </c>
      <c r="M8398" t="s">
        <v>11497</v>
      </c>
      <c r="N8398" t="s">
        <v>3638</v>
      </c>
      <c r="O8398" t="s">
        <v>3639</v>
      </c>
    </row>
    <row r="8399" spans="1:15" x14ac:dyDescent="0.3">
      <c r="A8399" t="s">
        <v>3855</v>
      </c>
      <c r="B8399" t="s">
        <v>3856</v>
      </c>
      <c r="C8399" t="s">
        <v>5381</v>
      </c>
      <c r="D8399">
        <v>1</v>
      </c>
      <c r="E8399">
        <v>0.99023863400000001</v>
      </c>
      <c r="F8399">
        <v>0</v>
      </c>
      <c r="G8399">
        <v>0</v>
      </c>
      <c r="H8399">
        <v>0</v>
      </c>
      <c r="I8399">
        <v>1</v>
      </c>
      <c r="J8399" t="s">
        <v>445</v>
      </c>
      <c r="K8399" t="s">
        <v>5382</v>
      </c>
      <c r="L8399" t="s">
        <v>5382</v>
      </c>
      <c r="M8399" t="s">
        <v>11498</v>
      </c>
      <c r="N8399" t="s">
        <v>3855</v>
      </c>
      <c r="O8399" t="s">
        <v>3856</v>
      </c>
    </row>
    <row r="8400" spans="1:15" x14ac:dyDescent="0.3">
      <c r="A8400" t="s">
        <v>1193</v>
      </c>
      <c r="B8400" t="s">
        <v>3364</v>
      </c>
      <c r="C8400" t="s">
        <v>4860</v>
      </c>
      <c r="D8400">
        <v>1</v>
      </c>
      <c r="E8400">
        <v>0.99745057100000001</v>
      </c>
      <c r="F8400">
        <v>0</v>
      </c>
      <c r="G8400">
        <v>0</v>
      </c>
      <c r="H8400">
        <v>0</v>
      </c>
      <c r="I8400">
        <v>0</v>
      </c>
      <c r="J8400" t="s">
        <v>445</v>
      </c>
      <c r="K8400" t="s">
        <v>4861</v>
      </c>
      <c r="L8400" t="s">
        <v>4861</v>
      </c>
      <c r="M8400" t="s">
        <v>11499</v>
      </c>
      <c r="N8400" t="s">
        <v>1193</v>
      </c>
      <c r="O8400" t="s">
        <v>3364</v>
      </c>
    </row>
    <row r="8401" spans="1:15" x14ac:dyDescent="0.3">
      <c r="A8401" t="s">
        <v>3842</v>
      </c>
      <c r="B8401" t="s">
        <v>3843</v>
      </c>
      <c r="C8401" t="s">
        <v>4625</v>
      </c>
      <c r="D8401">
        <v>1</v>
      </c>
      <c r="E8401">
        <v>0.99520503800000004</v>
      </c>
      <c r="F8401">
        <v>0</v>
      </c>
      <c r="G8401">
        <v>0</v>
      </c>
      <c r="H8401">
        <v>0</v>
      </c>
      <c r="I8401">
        <v>1</v>
      </c>
      <c r="J8401" t="s">
        <v>445</v>
      </c>
      <c r="K8401" t="s">
        <v>4626</v>
      </c>
      <c r="L8401" t="s">
        <v>4626</v>
      </c>
      <c r="M8401" t="s">
        <v>11500</v>
      </c>
      <c r="N8401" t="s">
        <v>3842</v>
      </c>
      <c r="O8401" t="s">
        <v>3843</v>
      </c>
    </row>
    <row r="8402" spans="1:15" x14ac:dyDescent="0.3">
      <c r="A8402" t="s">
        <v>3412</v>
      </c>
      <c r="B8402" t="s">
        <v>3413</v>
      </c>
      <c r="C8402" t="s">
        <v>5704</v>
      </c>
      <c r="D8402">
        <v>1</v>
      </c>
      <c r="E8402">
        <v>0.999870119</v>
      </c>
      <c r="F8402">
        <v>0</v>
      </c>
      <c r="G8402">
        <v>0</v>
      </c>
      <c r="H8402">
        <v>0</v>
      </c>
      <c r="I8402">
        <v>1</v>
      </c>
      <c r="J8402" t="s">
        <v>445</v>
      </c>
      <c r="K8402" t="s">
        <v>5705</v>
      </c>
      <c r="L8402" t="s">
        <v>5705</v>
      </c>
      <c r="M8402" t="s">
        <v>11501</v>
      </c>
      <c r="N8402" t="s">
        <v>3412</v>
      </c>
      <c r="O8402" t="s">
        <v>3413</v>
      </c>
    </row>
    <row r="8403" spans="1:15" x14ac:dyDescent="0.3">
      <c r="A8403" t="s">
        <v>3870</v>
      </c>
      <c r="B8403" t="s">
        <v>3871</v>
      </c>
      <c r="C8403" t="s">
        <v>5634</v>
      </c>
      <c r="D8403">
        <v>1</v>
      </c>
      <c r="E8403">
        <v>0.99520503800000004</v>
      </c>
      <c r="F8403">
        <v>0</v>
      </c>
      <c r="G8403">
        <v>0</v>
      </c>
      <c r="H8403">
        <v>0</v>
      </c>
      <c r="I8403">
        <v>1</v>
      </c>
      <c r="J8403" t="s">
        <v>445</v>
      </c>
      <c r="K8403" t="s">
        <v>5635</v>
      </c>
      <c r="L8403" t="s">
        <v>5635</v>
      </c>
      <c r="M8403" t="s">
        <v>11502</v>
      </c>
      <c r="N8403" t="s">
        <v>3870</v>
      </c>
      <c r="O8403" t="s">
        <v>3871</v>
      </c>
    </row>
    <row r="8404" spans="1:15" x14ac:dyDescent="0.3">
      <c r="A8404" t="s">
        <v>868</v>
      </c>
      <c r="B8404" t="s">
        <v>3615</v>
      </c>
      <c r="C8404" t="s">
        <v>4664</v>
      </c>
      <c r="D8404">
        <v>2</v>
      </c>
      <c r="E8404">
        <v>0.99520503800000004</v>
      </c>
      <c r="F8404">
        <v>0</v>
      </c>
      <c r="G8404">
        <v>0</v>
      </c>
      <c r="H8404">
        <v>0</v>
      </c>
      <c r="I8404">
        <v>0</v>
      </c>
      <c r="J8404" t="s">
        <v>445</v>
      </c>
      <c r="K8404" t="s">
        <v>4665</v>
      </c>
      <c r="L8404" t="s">
        <v>4665</v>
      </c>
      <c r="M8404" t="s">
        <v>11503</v>
      </c>
      <c r="N8404" t="s">
        <v>868</v>
      </c>
      <c r="O8404" t="s">
        <v>3615</v>
      </c>
    </row>
    <row r="8405" spans="1:15" x14ac:dyDescent="0.3">
      <c r="A8405" t="s">
        <v>3886</v>
      </c>
      <c r="B8405" t="s">
        <v>3887</v>
      </c>
      <c r="C8405" t="s">
        <v>6113</v>
      </c>
      <c r="D8405">
        <v>1</v>
      </c>
      <c r="E8405">
        <v>0.99636581400000002</v>
      </c>
      <c r="F8405">
        <v>0</v>
      </c>
      <c r="G8405">
        <v>0</v>
      </c>
      <c r="H8405">
        <v>0</v>
      </c>
      <c r="I8405">
        <v>1</v>
      </c>
      <c r="J8405" t="s">
        <v>445</v>
      </c>
      <c r="K8405" t="s">
        <v>6114</v>
      </c>
      <c r="L8405" t="s">
        <v>6114</v>
      </c>
      <c r="M8405" t="s">
        <v>11504</v>
      </c>
      <c r="N8405" t="s">
        <v>3886</v>
      </c>
      <c r="O8405" t="s">
        <v>3887</v>
      </c>
    </row>
    <row r="8406" spans="1:15" x14ac:dyDescent="0.3">
      <c r="A8406" t="s">
        <v>1195</v>
      </c>
      <c r="B8406" t="s">
        <v>3673</v>
      </c>
      <c r="C8406" t="s">
        <v>4628</v>
      </c>
      <c r="D8406">
        <v>2</v>
      </c>
      <c r="E8406">
        <v>0.99520503800000004</v>
      </c>
      <c r="F8406">
        <v>0</v>
      </c>
      <c r="G8406">
        <v>1</v>
      </c>
      <c r="H8406">
        <v>0</v>
      </c>
      <c r="I8406">
        <v>1</v>
      </c>
      <c r="J8406" t="s">
        <v>445</v>
      </c>
      <c r="K8406" t="s">
        <v>4629</v>
      </c>
      <c r="L8406" t="s">
        <v>4629</v>
      </c>
      <c r="M8406" t="s">
        <v>11505</v>
      </c>
      <c r="N8406" t="s">
        <v>1195</v>
      </c>
      <c r="O8406" t="s">
        <v>3673</v>
      </c>
    </row>
    <row r="8407" spans="1:15" x14ac:dyDescent="0.3">
      <c r="A8407" t="s">
        <v>3866</v>
      </c>
      <c r="B8407" t="s">
        <v>3867</v>
      </c>
      <c r="C8407" t="s">
        <v>5622</v>
      </c>
      <c r="D8407">
        <v>1</v>
      </c>
      <c r="E8407">
        <v>0.99859000399999998</v>
      </c>
      <c r="F8407">
        <v>0</v>
      </c>
      <c r="G8407">
        <v>0</v>
      </c>
      <c r="H8407">
        <v>0</v>
      </c>
      <c r="I8407">
        <v>1</v>
      </c>
      <c r="J8407" t="s">
        <v>445</v>
      </c>
      <c r="K8407" t="s">
        <v>5623</v>
      </c>
      <c r="L8407" t="s">
        <v>5623</v>
      </c>
      <c r="M8407" t="s">
        <v>11506</v>
      </c>
      <c r="N8407" t="s">
        <v>3866</v>
      </c>
      <c r="O8407" t="s">
        <v>3867</v>
      </c>
    </row>
    <row r="8408" spans="1:15" x14ac:dyDescent="0.3">
      <c r="A8408" t="s">
        <v>3868</v>
      </c>
      <c r="B8408" t="s">
        <v>3869</v>
      </c>
      <c r="C8408" t="s">
        <v>5628</v>
      </c>
      <c r="D8408">
        <v>1</v>
      </c>
      <c r="E8408">
        <v>0.99814540699999998</v>
      </c>
      <c r="F8408">
        <v>0</v>
      </c>
      <c r="G8408">
        <v>0</v>
      </c>
      <c r="H8408">
        <v>0</v>
      </c>
      <c r="I8408">
        <v>1</v>
      </c>
      <c r="J8408" t="s">
        <v>445</v>
      </c>
      <c r="K8408" t="s">
        <v>5629</v>
      </c>
      <c r="L8408" t="s">
        <v>5629</v>
      </c>
      <c r="M8408" t="s">
        <v>11507</v>
      </c>
      <c r="N8408" t="s">
        <v>3868</v>
      </c>
      <c r="O8408" t="s">
        <v>3869</v>
      </c>
    </row>
    <row r="8409" spans="1:15" x14ac:dyDescent="0.3">
      <c r="A8409" t="s">
        <v>3619</v>
      </c>
      <c r="B8409" t="s">
        <v>3620</v>
      </c>
      <c r="C8409" t="s">
        <v>4212</v>
      </c>
      <c r="D8409">
        <v>1</v>
      </c>
      <c r="E8409">
        <v>0.99704878299999999</v>
      </c>
      <c r="F8409">
        <v>0</v>
      </c>
      <c r="G8409">
        <v>0</v>
      </c>
      <c r="H8409">
        <v>0</v>
      </c>
      <c r="I8409">
        <v>1</v>
      </c>
      <c r="J8409" t="s">
        <v>445</v>
      </c>
      <c r="K8409" t="s">
        <v>4213</v>
      </c>
      <c r="L8409" t="s">
        <v>4213</v>
      </c>
      <c r="M8409" t="s">
        <v>11508</v>
      </c>
      <c r="N8409" t="s">
        <v>3619</v>
      </c>
      <c r="O8409" t="s">
        <v>3620</v>
      </c>
    </row>
    <row r="8410" spans="1:15" x14ac:dyDescent="0.3">
      <c r="A8410" t="s">
        <v>3882</v>
      </c>
      <c r="B8410" t="s">
        <v>3883</v>
      </c>
      <c r="C8410" t="s">
        <v>5675</v>
      </c>
      <c r="D8410">
        <v>1</v>
      </c>
      <c r="E8410">
        <v>0.99572920499999995</v>
      </c>
      <c r="F8410">
        <v>0</v>
      </c>
      <c r="G8410">
        <v>0</v>
      </c>
      <c r="H8410">
        <v>0</v>
      </c>
      <c r="I8410">
        <v>1</v>
      </c>
      <c r="J8410" t="s">
        <v>445</v>
      </c>
      <c r="K8410" t="s">
        <v>5676</v>
      </c>
      <c r="L8410" t="s">
        <v>5676</v>
      </c>
      <c r="M8410" t="s">
        <v>11509</v>
      </c>
      <c r="N8410" t="s">
        <v>3882</v>
      </c>
      <c r="O8410" t="s">
        <v>3883</v>
      </c>
    </row>
    <row r="8411" spans="1:15" x14ac:dyDescent="0.3">
      <c r="A8411" t="s">
        <v>2212</v>
      </c>
      <c r="B8411" t="s">
        <v>3848</v>
      </c>
      <c r="C8411" t="s">
        <v>5391</v>
      </c>
      <c r="D8411">
        <v>1</v>
      </c>
      <c r="E8411">
        <v>0.99704878299999999</v>
      </c>
      <c r="F8411">
        <v>0</v>
      </c>
      <c r="G8411">
        <v>0</v>
      </c>
      <c r="H8411">
        <v>0</v>
      </c>
      <c r="I8411">
        <v>1</v>
      </c>
      <c r="J8411" t="s">
        <v>445</v>
      </c>
      <c r="K8411" t="s">
        <v>5392</v>
      </c>
      <c r="L8411" t="s">
        <v>5392</v>
      </c>
      <c r="M8411" t="s">
        <v>11510</v>
      </c>
      <c r="N8411" t="s">
        <v>2212</v>
      </c>
      <c r="O8411" t="s">
        <v>3848</v>
      </c>
    </row>
    <row r="8412" spans="1:15" x14ac:dyDescent="0.3">
      <c r="A8412" t="s">
        <v>3830</v>
      </c>
      <c r="B8412" t="s">
        <v>3831</v>
      </c>
      <c r="C8412" t="s">
        <v>5322</v>
      </c>
      <c r="D8412">
        <v>1</v>
      </c>
      <c r="E8412">
        <v>0.99814540699999998</v>
      </c>
      <c r="F8412">
        <v>0</v>
      </c>
      <c r="G8412">
        <v>0</v>
      </c>
      <c r="H8412">
        <v>0</v>
      </c>
      <c r="I8412">
        <v>1</v>
      </c>
      <c r="J8412" t="s">
        <v>445</v>
      </c>
      <c r="K8412" t="s">
        <v>5323</v>
      </c>
      <c r="L8412" t="s">
        <v>5323</v>
      </c>
      <c r="M8412" t="s">
        <v>11511</v>
      </c>
      <c r="N8412" t="s">
        <v>3830</v>
      </c>
      <c r="O8412" t="s">
        <v>3831</v>
      </c>
    </row>
    <row r="8413" spans="1:15" x14ac:dyDescent="0.3">
      <c r="A8413" t="s">
        <v>3836</v>
      </c>
      <c r="B8413" t="s">
        <v>3837</v>
      </c>
      <c r="C8413" t="s">
        <v>5339</v>
      </c>
      <c r="D8413">
        <v>1</v>
      </c>
      <c r="E8413">
        <v>0.99572920499999995</v>
      </c>
      <c r="F8413">
        <v>0</v>
      </c>
      <c r="G8413">
        <v>0</v>
      </c>
      <c r="H8413">
        <v>0</v>
      </c>
      <c r="I8413">
        <v>1</v>
      </c>
      <c r="J8413" t="s">
        <v>445</v>
      </c>
      <c r="K8413" t="s">
        <v>5340</v>
      </c>
      <c r="L8413" t="s">
        <v>5340</v>
      </c>
      <c r="M8413" t="s">
        <v>11512</v>
      </c>
      <c r="N8413" t="s">
        <v>3836</v>
      </c>
      <c r="O8413" t="s">
        <v>3837</v>
      </c>
    </row>
    <row r="8414" spans="1:15" x14ac:dyDescent="0.3">
      <c r="A8414" t="s">
        <v>3862</v>
      </c>
      <c r="B8414" t="s">
        <v>3863</v>
      </c>
      <c r="C8414" t="s">
        <v>5437</v>
      </c>
      <c r="D8414">
        <v>1</v>
      </c>
      <c r="E8414">
        <v>0.99572920499999995</v>
      </c>
      <c r="F8414">
        <v>0</v>
      </c>
      <c r="G8414">
        <v>0</v>
      </c>
      <c r="H8414">
        <v>0</v>
      </c>
      <c r="I8414">
        <v>1</v>
      </c>
      <c r="J8414" t="s">
        <v>445</v>
      </c>
      <c r="K8414" t="s">
        <v>5438</v>
      </c>
      <c r="L8414" t="s">
        <v>5438</v>
      </c>
      <c r="M8414" t="s">
        <v>11513</v>
      </c>
      <c r="N8414" t="s">
        <v>3862</v>
      </c>
      <c r="O8414" t="s">
        <v>3863</v>
      </c>
    </row>
    <row r="8415" spans="1:15" x14ac:dyDescent="0.3">
      <c r="A8415" t="s">
        <v>3884</v>
      </c>
      <c r="B8415" t="s">
        <v>3885</v>
      </c>
      <c r="C8415" t="s">
        <v>5698</v>
      </c>
      <c r="D8415">
        <v>1</v>
      </c>
      <c r="E8415">
        <v>0.99520503800000004</v>
      </c>
      <c r="F8415">
        <v>0</v>
      </c>
      <c r="G8415">
        <v>0</v>
      </c>
      <c r="H8415">
        <v>0</v>
      </c>
      <c r="I8415">
        <v>1</v>
      </c>
      <c r="J8415" t="s">
        <v>445</v>
      </c>
      <c r="K8415" t="s">
        <v>5699</v>
      </c>
      <c r="L8415" t="s">
        <v>5699</v>
      </c>
      <c r="M8415" t="s">
        <v>11514</v>
      </c>
      <c r="N8415" t="s">
        <v>3884</v>
      </c>
      <c r="O8415" t="s">
        <v>3885</v>
      </c>
    </row>
    <row r="8416" spans="1:15" x14ac:dyDescent="0.3">
      <c r="A8416" t="s">
        <v>3840</v>
      </c>
      <c r="B8416" t="s">
        <v>3841</v>
      </c>
      <c r="C8416" t="s">
        <v>5113</v>
      </c>
      <c r="D8416">
        <v>1</v>
      </c>
      <c r="E8416">
        <v>0.99572920499999995</v>
      </c>
      <c r="F8416">
        <v>0</v>
      </c>
      <c r="G8416">
        <v>0</v>
      </c>
      <c r="H8416">
        <v>0</v>
      </c>
      <c r="I8416">
        <v>1</v>
      </c>
      <c r="J8416" t="s">
        <v>445</v>
      </c>
      <c r="K8416" t="s">
        <v>5114</v>
      </c>
      <c r="L8416" t="s">
        <v>5114</v>
      </c>
      <c r="M8416" t="s">
        <v>11515</v>
      </c>
      <c r="N8416" t="s">
        <v>3840</v>
      </c>
      <c r="O8416" t="s">
        <v>3841</v>
      </c>
    </row>
    <row r="8417" spans="1:15" x14ac:dyDescent="0.3">
      <c r="A8417" t="s">
        <v>3878</v>
      </c>
      <c r="B8417" t="s">
        <v>3879</v>
      </c>
      <c r="C8417" t="s">
        <v>5645</v>
      </c>
      <c r="D8417">
        <v>1</v>
      </c>
      <c r="E8417">
        <v>0.99023863400000001</v>
      </c>
      <c r="F8417">
        <v>0</v>
      </c>
      <c r="G8417">
        <v>0</v>
      </c>
      <c r="H8417">
        <v>0</v>
      </c>
      <c r="I8417">
        <v>1</v>
      </c>
      <c r="J8417" t="s">
        <v>445</v>
      </c>
      <c r="K8417" t="s">
        <v>5646</v>
      </c>
      <c r="L8417" t="s">
        <v>5646</v>
      </c>
      <c r="M8417" t="s">
        <v>11516</v>
      </c>
      <c r="N8417" t="s">
        <v>3878</v>
      </c>
      <c r="O8417" t="s">
        <v>3879</v>
      </c>
    </row>
    <row r="8418" spans="1:15" x14ac:dyDescent="0.3">
      <c r="A8418" t="s">
        <v>3872</v>
      </c>
      <c r="B8418" t="s">
        <v>3873</v>
      </c>
      <c r="C8418" t="s">
        <v>5642</v>
      </c>
      <c r="D8418">
        <v>1</v>
      </c>
      <c r="E8418">
        <v>0.99704878299999999</v>
      </c>
      <c r="F8418">
        <v>0</v>
      </c>
      <c r="G8418">
        <v>0</v>
      </c>
      <c r="H8418">
        <v>0</v>
      </c>
      <c r="I8418">
        <v>1</v>
      </c>
      <c r="J8418" t="s">
        <v>445</v>
      </c>
      <c r="K8418" t="s">
        <v>5643</v>
      </c>
      <c r="L8418" t="s">
        <v>5643</v>
      </c>
      <c r="M8418" t="s">
        <v>11517</v>
      </c>
      <c r="N8418" t="s">
        <v>3872</v>
      </c>
      <c r="O8418" t="s">
        <v>3873</v>
      </c>
    </row>
    <row r="8419" spans="1:15" x14ac:dyDescent="0.3">
      <c r="A8419" t="s">
        <v>2247</v>
      </c>
      <c r="B8419" t="s">
        <v>3857</v>
      </c>
      <c r="C8419" t="s">
        <v>4731</v>
      </c>
      <c r="D8419">
        <v>1</v>
      </c>
      <c r="E8419">
        <v>0.99730635400000001</v>
      </c>
      <c r="F8419">
        <v>0</v>
      </c>
      <c r="G8419">
        <v>0</v>
      </c>
      <c r="H8419">
        <v>0</v>
      </c>
      <c r="I8419">
        <v>1</v>
      </c>
      <c r="J8419" t="s">
        <v>445</v>
      </c>
      <c r="K8419" t="s">
        <v>4732</v>
      </c>
      <c r="L8419" t="s">
        <v>4732</v>
      </c>
      <c r="M8419" t="s">
        <v>11518</v>
      </c>
      <c r="N8419" t="s">
        <v>2247</v>
      </c>
      <c r="O8419" t="s">
        <v>3857</v>
      </c>
    </row>
    <row r="8420" spans="1:15" x14ac:dyDescent="0.3">
      <c r="A8420" t="s">
        <v>3559</v>
      </c>
      <c r="B8420" t="s">
        <v>3560</v>
      </c>
      <c r="C8420" t="s">
        <v>5089</v>
      </c>
      <c r="D8420">
        <v>1</v>
      </c>
      <c r="E8420">
        <v>0.99023863400000001</v>
      </c>
      <c r="F8420">
        <v>0</v>
      </c>
      <c r="G8420">
        <v>0</v>
      </c>
      <c r="H8420">
        <v>0</v>
      </c>
      <c r="I8420">
        <v>1</v>
      </c>
      <c r="J8420" t="s">
        <v>445</v>
      </c>
      <c r="K8420" t="s">
        <v>5090</v>
      </c>
      <c r="L8420" t="s">
        <v>5090</v>
      </c>
      <c r="M8420" t="s">
        <v>11519</v>
      </c>
      <c r="N8420" t="s">
        <v>3559</v>
      </c>
      <c r="O8420" t="s">
        <v>3560</v>
      </c>
    </row>
    <row r="8421" spans="1:15" x14ac:dyDescent="0.3">
      <c r="A8421" t="s">
        <v>3826</v>
      </c>
      <c r="B8421" t="s">
        <v>3827</v>
      </c>
      <c r="C8421" t="s">
        <v>5309</v>
      </c>
      <c r="D8421">
        <v>1</v>
      </c>
      <c r="E8421">
        <v>0.99520503800000004</v>
      </c>
      <c r="F8421">
        <v>0</v>
      </c>
      <c r="G8421">
        <v>0</v>
      </c>
      <c r="H8421">
        <v>0</v>
      </c>
      <c r="I8421">
        <v>1</v>
      </c>
      <c r="J8421" t="s">
        <v>445</v>
      </c>
      <c r="K8421" t="s">
        <v>5310</v>
      </c>
      <c r="L8421" t="s">
        <v>5310</v>
      </c>
      <c r="M8421" t="s">
        <v>11520</v>
      </c>
      <c r="N8421" t="s">
        <v>3826</v>
      </c>
      <c r="O8421" t="s">
        <v>3827</v>
      </c>
    </row>
    <row r="8422" spans="1:15" x14ac:dyDescent="0.3">
      <c r="A8422" t="s">
        <v>3849</v>
      </c>
      <c r="B8422" t="s">
        <v>3850</v>
      </c>
      <c r="C8422" t="s">
        <v>5388</v>
      </c>
      <c r="D8422">
        <v>1</v>
      </c>
      <c r="E8422">
        <v>0.99520503800000004</v>
      </c>
      <c r="F8422">
        <v>0</v>
      </c>
      <c r="G8422">
        <v>0</v>
      </c>
      <c r="H8422">
        <v>0</v>
      </c>
      <c r="I8422">
        <v>1</v>
      </c>
      <c r="J8422" t="s">
        <v>445</v>
      </c>
      <c r="K8422" t="s">
        <v>5389</v>
      </c>
      <c r="L8422" t="s">
        <v>5389</v>
      </c>
      <c r="M8422" t="s">
        <v>11521</v>
      </c>
      <c r="N8422" t="s">
        <v>3849</v>
      </c>
      <c r="O8422" t="s">
        <v>3850</v>
      </c>
    </row>
    <row r="8423" spans="1:15" x14ac:dyDescent="0.3">
      <c r="A8423" t="s">
        <v>213</v>
      </c>
      <c r="B8423" t="s">
        <v>238</v>
      </c>
      <c r="C8423" t="s">
        <v>4468</v>
      </c>
      <c r="D8423">
        <v>3</v>
      </c>
      <c r="E8423">
        <v>0.99023863400000001</v>
      </c>
      <c r="F8423">
        <v>1</v>
      </c>
      <c r="G8423">
        <v>0</v>
      </c>
      <c r="H8423">
        <v>0</v>
      </c>
      <c r="I8423">
        <v>0</v>
      </c>
      <c r="J8423" t="s">
        <v>445</v>
      </c>
      <c r="K8423" t="s">
        <v>4469</v>
      </c>
      <c r="L8423" t="s">
        <v>4469</v>
      </c>
      <c r="M8423" t="s">
        <v>11522</v>
      </c>
      <c r="N8423" t="s">
        <v>213</v>
      </c>
      <c r="O8423" t="s">
        <v>238</v>
      </c>
    </row>
    <row r="8424" spans="1:15" x14ac:dyDescent="0.3">
      <c r="A8424" t="s">
        <v>3860</v>
      </c>
      <c r="B8424" t="s">
        <v>3861</v>
      </c>
      <c r="C8424" t="s">
        <v>5418</v>
      </c>
      <c r="D8424">
        <v>1</v>
      </c>
      <c r="E8424">
        <v>0.99730635400000001</v>
      </c>
      <c r="F8424">
        <v>0</v>
      </c>
      <c r="G8424">
        <v>0</v>
      </c>
      <c r="H8424">
        <v>0</v>
      </c>
      <c r="I8424">
        <v>1</v>
      </c>
      <c r="J8424" t="s">
        <v>445</v>
      </c>
      <c r="K8424" t="s">
        <v>5419</v>
      </c>
      <c r="L8424" t="s">
        <v>5419</v>
      </c>
      <c r="M8424" t="s">
        <v>11523</v>
      </c>
      <c r="N8424" t="s">
        <v>3860</v>
      </c>
      <c r="O8424" t="s">
        <v>3861</v>
      </c>
    </row>
    <row r="8425" spans="1:15" x14ac:dyDescent="0.3">
      <c r="A8425" t="s">
        <v>3858</v>
      </c>
      <c r="B8425" t="s">
        <v>3859</v>
      </c>
      <c r="C8425" t="s">
        <v>5405</v>
      </c>
      <c r="D8425">
        <v>1</v>
      </c>
      <c r="E8425">
        <v>0.99023863400000001</v>
      </c>
      <c r="F8425">
        <v>0</v>
      </c>
      <c r="G8425">
        <v>0</v>
      </c>
      <c r="H8425">
        <v>0</v>
      </c>
      <c r="I8425">
        <v>1</v>
      </c>
      <c r="J8425" t="s">
        <v>445</v>
      </c>
      <c r="K8425" t="s">
        <v>5406</v>
      </c>
      <c r="L8425" t="s">
        <v>5406</v>
      </c>
      <c r="M8425" t="s">
        <v>11524</v>
      </c>
      <c r="N8425" t="s">
        <v>3858</v>
      </c>
      <c r="O8425" t="s">
        <v>3859</v>
      </c>
    </row>
    <row r="8426" spans="1:15" x14ac:dyDescent="0.3">
      <c r="A8426" t="s">
        <v>3880</v>
      </c>
      <c r="B8426" t="s">
        <v>3881</v>
      </c>
      <c r="C8426" t="s">
        <v>5648</v>
      </c>
      <c r="D8426">
        <v>1</v>
      </c>
      <c r="E8426">
        <v>0.99520503800000004</v>
      </c>
      <c r="F8426">
        <v>0</v>
      </c>
      <c r="G8426">
        <v>0</v>
      </c>
      <c r="H8426">
        <v>0</v>
      </c>
      <c r="I8426">
        <v>1</v>
      </c>
      <c r="J8426" t="s">
        <v>445</v>
      </c>
      <c r="K8426" t="s">
        <v>5649</v>
      </c>
      <c r="L8426" t="s">
        <v>5649</v>
      </c>
      <c r="M8426" t="s">
        <v>11525</v>
      </c>
      <c r="N8426" t="s">
        <v>3880</v>
      </c>
      <c r="O8426" t="s">
        <v>3881</v>
      </c>
    </row>
    <row r="8427" spans="1:15" x14ac:dyDescent="0.3">
      <c r="A8427" t="s">
        <v>3876</v>
      </c>
      <c r="B8427" t="s">
        <v>3877</v>
      </c>
      <c r="C8427" t="s">
        <v>5637</v>
      </c>
      <c r="D8427">
        <v>1</v>
      </c>
      <c r="E8427">
        <v>0.99520503800000004</v>
      </c>
      <c r="F8427">
        <v>0</v>
      </c>
      <c r="G8427">
        <v>0</v>
      </c>
      <c r="H8427">
        <v>0</v>
      </c>
      <c r="I8427">
        <v>1</v>
      </c>
      <c r="J8427" t="s">
        <v>445</v>
      </c>
      <c r="K8427" t="s">
        <v>5638</v>
      </c>
      <c r="L8427" t="s">
        <v>5638</v>
      </c>
      <c r="M8427" t="s">
        <v>11526</v>
      </c>
      <c r="N8427" t="s">
        <v>3876</v>
      </c>
      <c r="O8427" t="s">
        <v>3877</v>
      </c>
    </row>
    <row r="8428" spans="1:15" x14ac:dyDescent="0.3">
      <c r="A8428" t="s">
        <v>208</v>
      </c>
      <c r="B8428" t="s">
        <v>240</v>
      </c>
      <c r="C8428" t="s">
        <v>4711</v>
      </c>
      <c r="D8428">
        <v>3</v>
      </c>
      <c r="E8428">
        <v>0.99730635400000001</v>
      </c>
      <c r="F8428">
        <v>1</v>
      </c>
      <c r="G8428">
        <v>0</v>
      </c>
      <c r="H8428">
        <v>0</v>
      </c>
      <c r="I8428">
        <v>0</v>
      </c>
      <c r="J8428" t="s">
        <v>445</v>
      </c>
      <c r="K8428" t="s">
        <v>4712</v>
      </c>
      <c r="L8428" t="s">
        <v>4712</v>
      </c>
      <c r="M8428" t="s">
        <v>11527</v>
      </c>
      <c r="N8428" t="s">
        <v>208</v>
      </c>
      <c r="O8428" t="s">
        <v>240</v>
      </c>
    </row>
    <row r="8429" spans="1:15" x14ac:dyDescent="0.3">
      <c r="A8429" t="s">
        <v>3874</v>
      </c>
      <c r="B8429" t="s">
        <v>3875</v>
      </c>
      <c r="C8429" t="s">
        <v>5652</v>
      </c>
      <c r="D8429">
        <v>1</v>
      </c>
      <c r="E8429">
        <v>0.99814540699999998</v>
      </c>
      <c r="F8429">
        <v>0</v>
      </c>
      <c r="G8429">
        <v>0</v>
      </c>
      <c r="H8429">
        <v>0</v>
      </c>
      <c r="I8429">
        <v>1</v>
      </c>
      <c r="J8429" t="s">
        <v>445</v>
      </c>
      <c r="K8429" t="s">
        <v>5653</v>
      </c>
      <c r="L8429" t="s">
        <v>5653</v>
      </c>
      <c r="M8429" t="s">
        <v>11528</v>
      </c>
      <c r="N8429" t="s">
        <v>3874</v>
      </c>
      <c r="O8429" t="s">
        <v>3875</v>
      </c>
    </row>
    <row r="8430" spans="1:15" x14ac:dyDescent="0.3">
      <c r="A8430" t="s">
        <v>3613</v>
      </c>
      <c r="B8430" t="s">
        <v>3614</v>
      </c>
      <c r="C8430" t="s">
        <v>4466</v>
      </c>
      <c r="D8430">
        <v>2</v>
      </c>
      <c r="E8430">
        <v>0.99859000399999998</v>
      </c>
      <c r="F8430">
        <v>0</v>
      </c>
      <c r="G8430">
        <v>1</v>
      </c>
      <c r="H8430">
        <v>0</v>
      </c>
      <c r="I8430">
        <v>1</v>
      </c>
      <c r="J8430" t="s">
        <v>445</v>
      </c>
      <c r="K8430" t="s">
        <v>4467</v>
      </c>
      <c r="L8430" t="s">
        <v>4467</v>
      </c>
      <c r="M8430" t="s">
        <v>11529</v>
      </c>
      <c r="N8430" t="s">
        <v>3613</v>
      </c>
      <c r="O8430" t="s">
        <v>3614</v>
      </c>
    </row>
    <row r="8431" spans="1:15" x14ac:dyDescent="0.3">
      <c r="A8431" t="s">
        <v>3834</v>
      </c>
      <c r="B8431" t="s">
        <v>3835</v>
      </c>
      <c r="C8431" t="s">
        <v>5335</v>
      </c>
      <c r="D8431">
        <v>1</v>
      </c>
      <c r="E8431">
        <v>0.99572920499999995</v>
      </c>
      <c r="F8431">
        <v>0</v>
      </c>
      <c r="G8431">
        <v>0</v>
      </c>
      <c r="H8431">
        <v>0</v>
      </c>
      <c r="I8431">
        <v>1</v>
      </c>
      <c r="J8431" t="s">
        <v>445</v>
      </c>
      <c r="K8431" t="s">
        <v>5336</v>
      </c>
      <c r="L8431" t="s">
        <v>5336</v>
      </c>
      <c r="M8431" t="s">
        <v>11530</v>
      </c>
      <c r="N8431" t="s">
        <v>3834</v>
      </c>
      <c r="O8431" t="s">
        <v>3835</v>
      </c>
    </row>
    <row r="8432" spans="1:15" x14ac:dyDescent="0.3">
      <c r="A8432" t="s">
        <v>3846</v>
      </c>
      <c r="B8432" t="s">
        <v>3847</v>
      </c>
      <c r="C8432" t="s">
        <v>5175</v>
      </c>
      <c r="D8432">
        <v>1</v>
      </c>
      <c r="E8432">
        <v>0.99520503800000004</v>
      </c>
      <c r="F8432">
        <v>0</v>
      </c>
      <c r="G8432">
        <v>0</v>
      </c>
      <c r="H8432">
        <v>0</v>
      </c>
      <c r="I8432">
        <v>1</v>
      </c>
      <c r="J8432" t="s">
        <v>445</v>
      </c>
      <c r="K8432" t="s">
        <v>5176</v>
      </c>
      <c r="L8432" t="s">
        <v>5176</v>
      </c>
      <c r="M8432" t="s">
        <v>11531</v>
      </c>
      <c r="N8432" t="s">
        <v>3846</v>
      </c>
      <c r="O8432" t="s">
        <v>3847</v>
      </c>
    </row>
    <row r="8433" spans="1:15" x14ac:dyDescent="0.3">
      <c r="A8433" t="s">
        <v>3844</v>
      </c>
      <c r="B8433" t="s">
        <v>3845</v>
      </c>
      <c r="C8433" t="s">
        <v>4654</v>
      </c>
      <c r="D8433">
        <v>1</v>
      </c>
      <c r="E8433">
        <v>0.99814540699999998</v>
      </c>
      <c r="F8433">
        <v>0</v>
      </c>
      <c r="G8433">
        <v>1</v>
      </c>
      <c r="H8433">
        <v>0</v>
      </c>
      <c r="I8433">
        <v>0</v>
      </c>
      <c r="J8433" t="s">
        <v>445</v>
      </c>
      <c r="K8433" t="s">
        <v>4655</v>
      </c>
      <c r="L8433" t="s">
        <v>4655</v>
      </c>
      <c r="M8433" t="s">
        <v>11532</v>
      </c>
      <c r="N8433" t="s">
        <v>3844</v>
      </c>
      <c r="O8433" t="s">
        <v>3845</v>
      </c>
    </row>
    <row r="8434" spans="1:15" x14ac:dyDescent="0.3">
      <c r="A8434" t="s">
        <v>3828</v>
      </c>
      <c r="B8434" t="s">
        <v>3829</v>
      </c>
      <c r="C8434" t="s">
        <v>4662</v>
      </c>
      <c r="D8434">
        <v>1</v>
      </c>
      <c r="E8434">
        <v>0.99520503800000004</v>
      </c>
      <c r="F8434">
        <v>0</v>
      </c>
      <c r="G8434">
        <v>0</v>
      </c>
      <c r="H8434">
        <v>0</v>
      </c>
      <c r="I8434">
        <v>1</v>
      </c>
      <c r="J8434" t="s">
        <v>445</v>
      </c>
      <c r="K8434" t="s">
        <v>4663</v>
      </c>
      <c r="L8434" t="s">
        <v>4663</v>
      </c>
      <c r="M8434" t="s">
        <v>11533</v>
      </c>
      <c r="N8434" t="s">
        <v>3828</v>
      </c>
      <c r="O8434" t="s">
        <v>3829</v>
      </c>
    </row>
    <row r="8435" spans="1:15" x14ac:dyDescent="0.3">
      <c r="A8435" t="s">
        <v>3851</v>
      </c>
      <c r="B8435" t="s">
        <v>3852</v>
      </c>
      <c r="C8435" t="s">
        <v>5400</v>
      </c>
      <c r="D8435">
        <v>1</v>
      </c>
      <c r="E8435">
        <v>0.99814540699999998</v>
      </c>
      <c r="F8435">
        <v>0</v>
      </c>
      <c r="G8435">
        <v>0</v>
      </c>
      <c r="H8435">
        <v>0</v>
      </c>
      <c r="I8435">
        <v>0</v>
      </c>
      <c r="J8435" t="s">
        <v>445</v>
      </c>
      <c r="K8435" t="s">
        <v>5401</v>
      </c>
      <c r="L8435" t="s">
        <v>5401</v>
      </c>
      <c r="M8435" t="s">
        <v>11534</v>
      </c>
      <c r="N8435" t="s">
        <v>3851</v>
      </c>
      <c r="O8435" t="s">
        <v>3852</v>
      </c>
    </row>
    <row r="8436" spans="1:15" x14ac:dyDescent="0.3">
      <c r="A8436" t="s">
        <v>750</v>
      </c>
      <c r="B8436" t="s">
        <v>3225</v>
      </c>
      <c r="C8436" t="s">
        <v>4221</v>
      </c>
      <c r="D8436">
        <v>3</v>
      </c>
      <c r="E8436">
        <v>0.95779686200000003</v>
      </c>
      <c r="F8436">
        <v>1</v>
      </c>
      <c r="G8436">
        <v>0</v>
      </c>
      <c r="H8436">
        <v>0</v>
      </c>
      <c r="I8436">
        <v>0</v>
      </c>
      <c r="J8436" t="s">
        <v>4</v>
      </c>
      <c r="K8436" t="s">
        <v>4222</v>
      </c>
      <c r="L8436" t="s">
        <v>4222</v>
      </c>
      <c r="M8436" t="s">
        <v>11535</v>
      </c>
      <c r="N8436" t="s">
        <v>750</v>
      </c>
      <c r="O8436" t="s">
        <v>3225</v>
      </c>
    </row>
    <row r="8437" spans="1:15" x14ac:dyDescent="0.3">
      <c r="A8437" t="s">
        <v>1382</v>
      </c>
      <c r="B8437" t="s">
        <v>3308</v>
      </c>
      <c r="C8437" t="s">
        <v>4740</v>
      </c>
      <c r="D8437">
        <v>2</v>
      </c>
      <c r="E8437">
        <v>0.89727005100000001</v>
      </c>
      <c r="F8437">
        <v>0</v>
      </c>
      <c r="G8437">
        <v>0</v>
      </c>
      <c r="H8437">
        <v>0</v>
      </c>
      <c r="I8437">
        <v>0</v>
      </c>
      <c r="J8437" t="s">
        <v>20</v>
      </c>
      <c r="K8437" t="s">
        <v>4741</v>
      </c>
      <c r="L8437" t="s">
        <v>4741</v>
      </c>
      <c r="M8437" t="s">
        <v>11536</v>
      </c>
      <c r="N8437" t="s">
        <v>1382</v>
      </c>
      <c r="O8437" t="s">
        <v>3308</v>
      </c>
    </row>
    <row r="8438" spans="1:15" x14ac:dyDescent="0.3">
      <c r="A8438" t="s">
        <v>3386</v>
      </c>
      <c r="B8438" t="s">
        <v>4885</v>
      </c>
      <c r="C8438" t="s">
        <v>4886</v>
      </c>
      <c r="D8438">
        <v>1</v>
      </c>
      <c r="E8438">
        <v>-999.99</v>
      </c>
      <c r="F8438">
        <v>0</v>
      </c>
      <c r="G8438">
        <v>0</v>
      </c>
      <c r="H8438">
        <v>0</v>
      </c>
      <c r="I8438">
        <v>0</v>
      </c>
      <c r="J8438" t="s">
        <v>445</v>
      </c>
      <c r="K8438" t="s">
        <v>4887</v>
      </c>
      <c r="L8438" t="s">
        <v>4887</v>
      </c>
      <c r="M8438" t="s">
        <v>11537</v>
      </c>
      <c r="N8438" t="s">
        <v>3386</v>
      </c>
      <c r="O8438" t="s">
        <v>4885</v>
      </c>
    </row>
    <row r="8439" spans="1:15" x14ac:dyDescent="0.3">
      <c r="A8439" t="s">
        <v>3849</v>
      </c>
      <c r="B8439" t="s">
        <v>3850</v>
      </c>
      <c r="C8439" t="s">
        <v>5388</v>
      </c>
      <c r="D8439">
        <v>1</v>
      </c>
      <c r="E8439">
        <v>0.99520503800000004</v>
      </c>
      <c r="F8439">
        <v>0</v>
      </c>
      <c r="G8439">
        <v>0</v>
      </c>
      <c r="H8439">
        <v>0</v>
      </c>
      <c r="I8439">
        <v>1</v>
      </c>
      <c r="J8439" t="s">
        <v>445</v>
      </c>
      <c r="K8439" t="s">
        <v>5389</v>
      </c>
      <c r="L8439" t="s">
        <v>5389</v>
      </c>
      <c r="M8439" t="s">
        <v>11538</v>
      </c>
      <c r="N8439" t="s">
        <v>3849</v>
      </c>
      <c r="O8439" t="s">
        <v>3850</v>
      </c>
    </row>
    <row r="8440" spans="1:15" x14ac:dyDescent="0.3">
      <c r="A8440" t="s">
        <v>3860</v>
      </c>
      <c r="B8440" t="s">
        <v>3861</v>
      </c>
      <c r="C8440" t="s">
        <v>5418</v>
      </c>
      <c r="D8440">
        <v>1</v>
      </c>
      <c r="E8440">
        <v>0.99730635400000001</v>
      </c>
      <c r="F8440">
        <v>0</v>
      </c>
      <c r="G8440">
        <v>0</v>
      </c>
      <c r="H8440">
        <v>0</v>
      </c>
      <c r="I8440">
        <v>1</v>
      </c>
      <c r="J8440" t="s">
        <v>445</v>
      </c>
      <c r="K8440" t="s">
        <v>5419</v>
      </c>
      <c r="L8440" t="s">
        <v>5419</v>
      </c>
      <c r="M8440" t="s">
        <v>11539</v>
      </c>
      <c r="N8440" t="s">
        <v>3860</v>
      </c>
      <c r="O8440" t="s">
        <v>3861</v>
      </c>
    </row>
    <row r="8441" spans="1:15" x14ac:dyDescent="0.3">
      <c r="A8441" t="s">
        <v>3583</v>
      </c>
      <c r="B8441" t="s">
        <v>3584</v>
      </c>
      <c r="C8441" t="s">
        <v>5105</v>
      </c>
      <c r="D8441">
        <v>2</v>
      </c>
      <c r="E8441">
        <v>0.88316574199999998</v>
      </c>
      <c r="F8441">
        <v>0</v>
      </c>
      <c r="G8441">
        <v>1</v>
      </c>
      <c r="H8441">
        <v>0</v>
      </c>
      <c r="I8441">
        <v>1</v>
      </c>
      <c r="J8441" t="s">
        <v>445</v>
      </c>
      <c r="K8441" t="s">
        <v>5106</v>
      </c>
      <c r="L8441" t="s">
        <v>5106</v>
      </c>
      <c r="M8441" t="s">
        <v>11540</v>
      </c>
      <c r="N8441" t="s">
        <v>3583</v>
      </c>
      <c r="O8441" t="s">
        <v>3584</v>
      </c>
    </row>
    <row r="8442" spans="1:15" x14ac:dyDescent="0.3">
      <c r="A8442" t="s">
        <v>2203</v>
      </c>
      <c r="B8442" t="s">
        <v>2204</v>
      </c>
      <c r="C8442" t="s">
        <v>3992</v>
      </c>
      <c r="D8442">
        <v>3</v>
      </c>
      <c r="E8442">
        <v>0.15003534700000001</v>
      </c>
      <c r="F8442">
        <v>1</v>
      </c>
      <c r="G8442">
        <v>0</v>
      </c>
      <c r="H8442">
        <v>0</v>
      </c>
      <c r="I8442">
        <v>0</v>
      </c>
      <c r="J8442" t="s">
        <v>8</v>
      </c>
      <c r="K8442" t="s">
        <v>3993</v>
      </c>
      <c r="L8442" t="s">
        <v>3993</v>
      </c>
      <c r="M8442" t="s">
        <v>11541</v>
      </c>
      <c r="N8442" t="s">
        <v>2203</v>
      </c>
      <c r="O8442" t="s">
        <v>2204</v>
      </c>
    </row>
    <row r="8443" spans="1:15" x14ac:dyDescent="0.3">
      <c r="A8443" t="s">
        <v>2839</v>
      </c>
      <c r="B8443" t="s">
        <v>3725</v>
      </c>
      <c r="C8443" t="s">
        <v>4634</v>
      </c>
      <c r="D8443">
        <v>1</v>
      </c>
      <c r="E8443">
        <v>0.99609429800000004</v>
      </c>
      <c r="F8443">
        <v>0</v>
      </c>
      <c r="G8443">
        <v>0</v>
      </c>
      <c r="H8443">
        <v>0</v>
      </c>
      <c r="I8443">
        <v>1</v>
      </c>
      <c r="J8443" t="s">
        <v>445</v>
      </c>
      <c r="K8443" t="s">
        <v>4635</v>
      </c>
      <c r="L8443" t="s">
        <v>4635</v>
      </c>
      <c r="M8443" t="s">
        <v>11542</v>
      </c>
      <c r="N8443" t="s">
        <v>2839</v>
      </c>
      <c r="O8443" t="s">
        <v>3725</v>
      </c>
    </row>
    <row r="8444" spans="1:15" x14ac:dyDescent="0.3">
      <c r="A8444" t="s">
        <v>1597</v>
      </c>
      <c r="B8444" t="s">
        <v>3428</v>
      </c>
      <c r="C8444" t="s">
        <v>4405</v>
      </c>
      <c r="D8444">
        <v>3</v>
      </c>
      <c r="E8444">
        <v>0.98388288000000002</v>
      </c>
      <c r="F8444">
        <v>1</v>
      </c>
      <c r="G8444">
        <v>0</v>
      </c>
      <c r="H8444">
        <v>0</v>
      </c>
      <c r="I8444">
        <v>0</v>
      </c>
      <c r="J8444" t="s">
        <v>11</v>
      </c>
      <c r="K8444" t="s">
        <v>4406</v>
      </c>
      <c r="L8444" t="s">
        <v>4406</v>
      </c>
      <c r="M8444" t="s">
        <v>11543</v>
      </c>
      <c r="N8444" t="s">
        <v>1597</v>
      </c>
      <c r="O8444" t="s">
        <v>3428</v>
      </c>
    </row>
    <row r="8445" spans="1:15" x14ac:dyDescent="0.3">
      <c r="A8445" t="s">
        <v>3569</v>
      </c>
      <c r="B8445" t="s">
        <v>3570</v>
      </c>
      <c r="C8445" t="s">
        <v>4383</v>
      </c>
      <c r="D8445">
        <v>2</v>
      </c>
      <c r="E8445">
        <v>0.98786071499999994</v>
      </c>
      <c r="F8445">
        <v>0</v>
      </c>
      <c r="G8445">
        <v>1</v>
      </c>
      <c r="H8445">
        <v>0</v>
      </c>
      <c r="I8445">
        <v>1</v>
      </c>
      <c r="J8445" t="s">
        <v>11</v>
      </c>
      <c r="K8445" t="s">
        <v>4384</v>
      </c>
      <c r="L8445" t="s">
        <v>4384</v>
      </c>
      <c r="M8445" t="s">
        <v>11544</v>
      </c>
      <c r="N8445" t="s">
        <v>3569</v>
      </c>
      <c r="O8445" t="s">
        <v>3570</v>
      </c>
    </row>
    <row r="8446" spans="1:15" x14ac:dyDescent="0.3">
      <c r="A8446" t="s">
        <v>3744</v>
      </c>
      <c r="B8446" t="s">
        <v>3745</v>
      </c>
      <c r="C8446" t="s">
        <v>5867</v>
      </c>
      <c r="D8446">
        <v>1</v>
      </c>
      <c r="E8446">
        <v>0.99023863400000001</v>
      </c>
      <c r="F8446">
        <v>0</v>
      </c>
      <c r="G8446">
        <v>0</v>
      </c>
      <c r="H8446">
        <v>0</v>
      </c>
      <c r="I8446">
        <v>0</v>
      </c>
      <c r="J8446" t="s">
        <v>445</v>
      </c>
      <c r="K8446" t="s">
        <v>5868</v>
      </c>
      <c r="L8446" t="s">
        <v>5868</v>
      </c>
      <c r="M8446" t="s">
        <v>11545</v>
      </c>
      <c r="N8446" t="s">
        <v>3744</v>
      </c>
      <c r="O8446" t="s">
        <v>3745</v>
      </c>
    </row>
    <row r="8447" spans="1:15" x14ac:dyDescent="0.3">
      <c r="A8447" t="s">
        <v>3818</v>
      </c>
      <c r="B8447" t="s">
        <v>3819</v>
      </c>
      <c r="C8447" t="s">
        <v>5715</v>
      </c>
      <c r="D8447">
        <v>1</v>
      </c>
      <c r="E8447">
        <v>0.99859000399999998</v>
      </c>
      <c r="F8447">
        <v>0</v>
      </c>
      <c r="G8447">
        <v>0</v>
      </c>
      <c r="H8447">
        <v>0</v>
      </c>
      <c r="I8447">
        <v>1</v>
      </c>
      <c r="J8447" t="s">
        <v>445</v>
      </c>
      <c r="K8447" t="s">
        <v>5716</v>
      </c>
      <c r="L8447" t="s">
        <v>5716</v>
      </c>
      <c r="M8447" t="s">
        <v>11546</v>
      </c>
      <c r="N8447" t="s">
        <v>3818</v>
      </c>
      <c r="O8447" t="s">
        <v>3819</v>
      </c>
    </row>
    <row r="8448" spans="1:15" x14ac:dyDescent="0.3">
      <c r="A8448" t="s">
        <v>3780</v>
      </c>
      <c r="B8448" t="s">
        <v>3781</v>
      </c>
      <c r="C8448" t="s">
        <v>5414</v>
      </c>
      <c r="D8448">
        <v>1</v>
      </c>
      <c r="E8448">
        <v>0.99023863400000001</v>
      </c>
      <c r="F8448">
        <v>0</v>
      </c>
      <c r="G8448">
        <v>0</v>
      </c>
      <c r="H8448">
        <v>0</v>
      </c>
      <c r="I8448">
        <v>0</v>
      </c>
      <c r="J8448" t="s">
        <v>445</v>
      </c>
      <c r="K8448" t="s">
        <v>5415</v>
      </c>
      <c r="L8448" t="s">
        <v>5415</v>
      </c>
      <c r="M8448" t="s">
        <v>11547</v>
      </c>
      <c r="N8448" t="s">
        <v>3780</v>
      </c>
      <c r="O8448" t="s">
        <v>3781</v>
      </c>
    </row>
    <row r="8449" spans="1:15" x14ac:dyDescent="0.3">
      <c r="A8449" t="s">
        <v>1940</v>
      </c>
      <c r="B8449" t="s">
        <v>3575</v>
      </c>
      <c r="C8449" t="s">
        <v>4005</v>
      </c>
      <c r="D8449">
        <v>3</v>
      </c>
      <c r="E8449">
        <v>0.96560079700000001</v>
      </c>
      <c r="F8449">
        <v>1</v>
      </c>
      <c r="G8449">
        <v>0</v>
      </c>
      <c r="H8449">
        <v>0</v>
      </c>
      <c r="I8449">
        <v>0</v>
      </c>
      <c r="J8449" t="s">
        <v>4</v>
      </c>
      <c r="K8449" t="s">
        <v>4006</v>
      </c>
      <c r="L8449" t="s">
        <v>4006</v>
      </c>
      <c r="M8449" t="s">
        <v>11548</v>
      </c>
      <c r="N8449" t="s">
        <v>1940</v>
      </c>
      <c r="O8449" t="s">
        <v>3575</v>
      </c>
    </row>
    <row r="8450" spans="1:15" x14ac:dyDescent="0.3">
      <c r="A8450" t="s">
        <v>3921</v>
      </c>
      <c r="B8450" t="s">
        <v>3922</v>
      </c>
      <c r="C8450" t="s">
        <v>4008</v>
      </c>
      <c r="D8450">
        <v>2</v>
      </c>
      <c r="E8450">
        <v>0.96560079700000001</v>
      </c>
      <c r="F8450">
        <v>1</v>
      </c>
      <c r="G8450">
        <v>0</v>
      </c>
      <c r="H8450">
        <v>0</v>
      </c>
      <c r="I8450">
        <v>0</v>
      </c>
      <c r="J8450" t="s">
        <v>4</v>
      </c>
      <c r="K8450" t="s">
        <v>4006</v>
      </c>
      <c r="L8450" t="s">
        <v>4006</v>
      </c>
      <c r="M8450" t="s">
        <v>11548</v>
      </c>
      <c r="N8450" t="s">
        <v>3921</v>
      </c>
      <c r="O8450" t="s">
        <v>3922</v>
      </c>
    </row>
    <row r="8451" spans="1:15" x14ac:dyDescent="0.3">
      <c r="A8451" t="s">
        <v>393</v>
      </c>
      <c r="B8451" t="s">
        <v>3582</v>
      </c>
      <c r="C8451" t="s">
        <v>4021</v>
      </c>
      <c r="D8451">
        <v>3</v>
      </c>
      <c r="E8451">
        <v>0.96560079700000001</v>
      </c>
      <c r="F8451">
        <v>1</v>
      </c>
      <c r="G8451">
        <v>0</v>
      </c>
      <c r="H8451">
        <v>0</v>
      </c>
      <c r="I8451">
        <v>0</v>
      </c>
      <c r="J8451" t="s">
        <v>4</v>
      </c>
      <c r="K8451" t="s">
        <v>4022</v>
      </c>
      <c r="L8451" t="s">
        <v>4022</v>
      </c>
      <c r="M8451" t="s">
        <v>11549</v>
      </c>
      <c r="N8451" t="s">
        <v>393</v>
      </c>
      <c r="O8451" t="s">
        <v>3582</v>
      </c>
    </row>
    <row r="8452" spans="1:15" x14ac:dyDescent="0.3">
      <c r="A8452" t="s">
        <v>373</v>
      </c>
      <c r="B8452" t="s">
        <v>3354</v>
      </c>
      <c r="C8452" t="s">
        <v>4765</v>
      </c>
      <c r="D8452">
        <v>3</v>
      </c>
      <c r="E8452">
        <v>0.80452312500000001</v>
      </c>
      <c r="F8452">
        <v>1</v>
      </c>
      <c r="G8452">
        <v>0</v>
      </c>
      <c r="H8452">
        <v>0</v>
      </c>
      <c r="I8452">
        <v>0</v>
      </c>
      <c r="J8452" t="s">
        <v>20</v>
      </c>
      <c r="K8452" t="s">
        <v>4766</v>
      </c>
      <c r="L8452" t="s">
        <v>4766</v>
      </c>
      <c r="M8452" t="s">
        <v>11550</v>
      </c>
      <c r="N8452" t="s">
        <v>373</v>
      </c>
      <c r="O8452" t="s">
        <v>3354</v>
      </c>
    </row>
    <row r="8453" spans="1:15" x14ac:dyDescent="0.3">
      <c r="A8453" t="s">
        <v>35</v>
      </c>
      <c r="B8453" t="s">
        <v>1353</v>
      </c>
      <c r="C8453" t="s">
        <v>4961</v>
      </c>
      <c r="D8453">
        <v>3</v>
      </c>
      <c r="E8453">
        <v>0.96832483800000002</v>
      </c>
      <c r="F8453">
        <v>1</v>
      </c>
      <c r="G8453">
        <v>0</v>
      </c>
      <c r="H8453">
        <v>0</v>
      </c>
      <c r="I8453">
        <v>0</v>
      </c>
      <c r="J8453" t="s">
        <v>33</v>
      </c>
      <c r="K8453" t="s">
        <v>4962</v>
      </c>
      <c r="L8453" t="s">
        <v>4962</v>
      </c>
      <c r="M8453" t="s">
        <v>11551</v>
      </c>
      <c r="N8453" t="s">
        <v>35</v>
      </c>
      <c r="O8453" t="s">
        <v>1353</v>
      </c>
    </row>
    <row r="8454" spans="1:15" x14ac:dyDescent="0.3">
      <c r="A8454" t="s">
        <v>3717</v>
      </c>
      <c r="B8454" t="s">
        <v>3718</v>
      </c>
      <c r="C8454" t="s">
        <v>5671</v>
      </c>
      <c r="D8454">
        <v>1</v>
      </c>
      <c r="E8454">
        <v>0.98080686500000003</v>
      </c>
      <c r="F8454">
        <v>0</v>
      </c>
      <c r="G8454">
        <v>0</v>
      </c>
      <c r="H8454">
        <v>0</v>
      </c>
      <c r="I8454">
        <v>1</v>
      </c>
      <c r="J8454" t="s">
        <v>445</v>
      </c>
      <c r="K8454" t="s">
        <v>5672</v>
      </c>
      <c r="L8454" t="s">
        <v>5672</v>
      </c>
      <c r="M8454" t="s">
        <v>11552</v>
      </c>
      <c r="N8454" t="s">
        <v>3717</v>
      </c>
      <c r="O8454" t="s">
        <v>3718</v>
      </c>
    </row>
    <row r="8455" spans="1:15" x14ac:dyDescent="0.3">
      <c r="A8455" t="s">
        <v>3268</v>
      </c>
      <c r="B8455" t="s">
        <v>3269</v>
      </c>
      <c r="C8455" t="s">
        <v>4505</v>
      </c>
      <c r="D8455">
        <v>1</v>
      </c>
      <c r="E8455">
        <v>0.72851519600000003</v>
      </c>
      <c r="F8455">
        <v>0</v>
      </c>
      <c r="G8455">
        <v>0</v>
      </c>
      <c r="H8455">
        <v>0</v>
      </c>
      <c r="I8455">
        <v>0</v>
      </c>
      <c r="J8455" t="s">
        <v>14</v>
      </c>
      <c r="K8455" t="s">
        <v>4506</v>
      </c>
      <c r="L8455" t="s">
        <v>4506</v>
      </c>
      <c r="M8455" t="s">
        <v>11553</v>
      </c>
      <c r="N8455" t="s">
        <v>3268</v>
      </c>
      <c r="O8455" t="s">
        <v>3269</v>
      </c>
    </row>
    <row r="8456" spans="1:15" x14ac:dyDescent="0.3">
      <c r="A8456" t="s">
        <v>3640</v>
      </c>
      <c r="B8456" t="s">
        <v>3641</v>
      </c>
      <c r="C8456" t="s">
        <v>4121</v>
      </c>
      <c r="D8456">
        <v>1</v>
      </c>
      <c r="E8456">
        <v>0.99520503800000004</v>
      </c>
      <c r="F8456">
        <v>0</v>
      </c>
      <c r="G8456">
        <v>0</v>
      </c>
      <c r="H8456">
        <v>0</v>
      </c>
      <c r="I8456">
        <v>1</v>
      </c>
      <c r="J8456" t="s">
        <v>445</v>
      </c>
      <c r="K8456" t="s">
        <v>4122</v>
      </c>
      <c r="L8456" t="s">
        <v>4122</v>
      </c>
      <c r="M8456" t="s">
        <v>11554</v>
      </c>
      <c r="N8456" t="s">
        <v>3640</v>
      </c>
      <c r="O8456" t="s">
        <v>3641</v>
      </c>
    </row>
    <row r="8457" spans="1:15" x14ac:dyDescent="0.3">
      <c r="A8457" t="s">
        <v>3902</v>
      </c>
      <c r="B8457" t="s">
        <v>3903</v>
      </c>
      <c r="C8457" t="s">
        <v>4110</v>
      </c>
      <c r="D8457">
        <v>1</v>
      </c>
      <c r="E8457">
        <v>0.99704878299999999</v>
      </c>
      <c r="F8457">
        <v>0</v>
      </c>
      <c r="G8457">
        <v>0</v>
      </c>
      <c r="H8457">
        <v>0</v>
      </c>
      <c r="I8457">
        <v>1</v>
      </c>
      <c r="J8457" t="s">
        <v>445</v>
      </c>
      <c r="K8457" t="s">
        <v>4111</v>
      </c>
      <c r="L8457" t="s">
        <v>4111</v>
      </c>
      <c r="M8457" t="s">
        <v>11555</v>
      </c>
      <c r="N8457" t="s">
        <v>3902</v>
      </c>
      <c r="O8457" t="s">
        <v>3903</v>
      </c>
    </row>
    <row r="8458" spans="1:15" x14ac:dyDescent="0.3">
      <c r="A8458" t="s">
        <v>3226</v>
      </c>
      <c r="B8458" t="s">
        <v>3227</v>
      </c>
      <c r="C8458" t="s">
        <v>4133</v>
      </c>
      <c r="D8458">
        <v>3</v>
      </c>
      <c r="E8458">
        <v>0.75580928700000005</v>
      </c>
      <c r="F8458">
        <v>1</v>
      </c>
      <c r="G8458">
        <v>0</v>
      </c>
      <c r="H8458">
        <v>0</v>
      </c>
      <c r="I8458">
        <v>0</v>
      </c>
      <c r="J8458" t="s">
        <v>11</v>
      </c>
      <c r="K8458" t="s">
        <v>4134</v>
      </c>
      <c r="L8458" t="s">
        <v>4134</v>
      </c>
      <c r="M8458" t="s">
        <v>11556</v>
      </c>
      <c r="N8458" t="s">
        <v>3226</v>
      </c>
      <c r="O8458" t="s">
        <v>3227</v>
      </c>
    </row>
    <row r="8459" spans="1:15" x14ac:dyDescent="0.3">
      <c r="A8459" t="s">
        <v>1588</v>
      </c>
      <c r="B8459" t="s">
        <v>3267</v>
      </c>
      <c r="C8459" t="s">
        <v>4445</v>
      </c>
      <c r="D8459">
        <v>1</v>
      </c>
      <c r="E8459">
        <v>0.75580928700000005</v>
      </c>
      <c r="F8459">
        <v>0</v>
      </c>
      <c r="G8459">
        <v>1</v>
      </c>
      <c r="H8459">
        <v>0</v>
      </c>
      <c r="I8459">
        <v>1</v>
      </c>
      <c r="J8459" t="s">
        <v>11</v>
      </c>
      <c r="K8459" t="s">
        <v>4446</v>
      </c>
      <c r="L8459" t="s">
        <v>4446</v>
      </c>
      <c r="M8459" t="s">
        <v>11557</v>
      </c>
      <c r="N8459" t="s">
        <v>1588</v>
      </c>
      <c r="O8459" t="s">
        <v>3267</v>
      </c>
    </row>
    <row r="8460" spans="1:15" x14ac:dyDescent="0.3">
      <c r="A8460" t="s">
        <v>3498</v>
      </c>
      <c r="B8460" t="s">
        <v>3499</v>
      </c>
      <c r="C8460" t="s">
        <v>4440</v>
      </c>
      <c r="D8460">
        <v>2</v>
      </c>
      <c r="E8460">
        <v>0.844402914</v>
      </c>
      <c r="F8460">
        <v>1</v>
      </c>
      <c r="G8460">
        <v>0</v>
      </c>
      <c r="H8460">
        <v>0</v>
      </c>
      <c r="I8460">
        <v>0</v>
      </c>
      <c r="J8460" t="s">
        <v>11</v>
      </c>
      <c r="K8460" t="s">
        <v>4441</v>
      </c>
      <c r="L8460" t="s">
        <v>4441</v>
      </c>
      <c r="M8460" t="s">
        <v>11558</v>
      </c>
      <c r="N8460" t="s">
        <v>3498</v>
      </c>
      <c r="O8460" t="s">
        <v>3499</v>
      </c>
    </row>
    <row r="8461" spans="1:15" x14ac:dyDescent="0.3">
      <c r="A8461" t="s">
        <v>1585</v>
      </c>
      <c r="B8461" t="s">
        <v>3313</v>
      </c>
      <c r="C8461" t="s">
        <v>4443</v>
      </c>
      <c r="D8461">
        <v>3</v>
      </c>
      <c r="E8461">
        <v>0.89927109400000005</v>
      </c>
      <c r="F8461">
        <v>1</v>
      </c>
      <c r="G8461">
        <v>0</v>
      </c>
      <c r="H8461">
        <v>0</v>
      </c>
      <c r="I8461">
        <v>0</v>
      </c>
      <c r="J8461" t="s">
        <v>11</v>
      </c>
      <c r="K8461" t="s">
        <v>4444</v>
      </c>
      <c r="L8461" t="s">
        <v>4444</v>
      </c>
      <c r="M8461" t="s">
        <v>11559</v>
      </c>
      <c r="N8461" t="s">
        <v>1585</v>
      </c>
      <c r="O8461" t="s">
        <v>3313</v>
      </c>
    </row>
    <row r="8462" spans="1:15" x14ac:dyDescent="0.3">
      <c r="A8462" t="s">
        <v>3435</v>
      </c>
      <c r="B8462" t="s">
        <v>3436</v>
      </c>
      <c r="C8462" t="s">
        <v>4418</v>
      </c>
      <c r="D8462">
        <v>1</v>
      </c>
      <c r="F8462">
        <v>0</v>
      </c>
      <c r="G8462">
        <v>0</v>
      </c>
      <c r="H8462">
        <v>0</v>
      </c>
      <c r="I8462">
        <v>0</v>
      </c>
      <c r="J8462" t="s">
        <v>11</v>
      </c>
      <c r="K8462" t="s">
        <v>4419</v>
      </c>
      <c r="L8462" t="s">
        <v>4419</v>
      </c>
      <c r="M8462" t="s">
        <v>11560</v>
      </c>
      <c r="N8462" t="s">
        <v>3435</v>
      </c>
      <c r="O8462" t="s">
        <v>3436</v>
      </c>
    </row>
    <row r="8463" spans="1:15" x14ac:dyDescent="0.3">
      <c r="A8463" t="s">
        <v>3433</v>
      </c>
      <c r="B8463" t="s">
        <v>3434</v>
      </c>
      <c r="C8463" t="s">
        <v>4411</v>
      </c>
      <c r="D8463">
        <v>2</v>
      </c>
      <c r="E8463">
        <v>0.98388288000000002</v>
      </c>
      <c r="F8463">
        <v>1</v>
      </c>
      <c r="G8463">
        <v>0</v>
      </c>
      <c r="H8463">
        <v>0</v>
      </c>
      <c r="I8463">
        <v>0</v>
      </c>
      <c r="J8463" t="s">
        <v>11</v>
      </c>
      <c r="K8463" t="s">
        <v>4412</v>
      </c>
      <c r="L8463" t="s">
        <v>4412</v>
      </c>
      <c r="M8463" t="s">
        <v>11561</v>
      </c>
      <c r="N8463" t="s">
        <v>3433</v>
      </c>
      <c r="O8463" t="s">
        <v>3434</v>
      </c>
    </row>
    <row r="8464" spans="1:15" x14ac:dyDescent="0.3">
      <c r="A8464" t="s">
        <v>3424</v>
      </c>
      <c r="B8464" t="s">
        <v>3425</v>
      </c>
      <c r="C8464" t="s">
        <v>4414</v>
      </c>
      <c r="D8464">
        <v>3</v>
      </c>
      <c r="E8464">
        <v>0.83322558599999996</v>
      </c>
      <c r="F8464">
        <v>1</v>
      </c>
      <c r="G8464">
        <v>0</v>
      </c>
      <c r="H8464">
        <v>0</v>
      </c>
      <c r="I8464">
        <v>0</v>
      </c>
      <c r="J8464" t="s">
        <v>11</v>
      </c>
      <c r="K8464" t="s">
        <v>4415</v>
      </c>
      <c r="L8464" t="s">
        <v>4415</v>
      </c>
      <c r="M8464" t="s">
        <v>11562</v>
      </c>
      <c r="N8464" t="s">
        <v>3424</v>
      </c>
      <c r="O8464" t="s">
        <v>3425</v>
      </c>
    </row>
    <row r="8465" spans="1:15" x14ac:dyDescent="0.3">
      <c r="A8465" t="s">
        <v>206</v>
      </c>
      <c r="B8465" t="s">
        <v>3624</v>
      </c>
      <c r="C8465" t="s">
        <v>4798</v>
      </c>
      <c r="D8465">
        <v>2</v>
      </c>
      <c r="E8465">
        <v>0.99778161700000001</v>
      </c>
      <c r="F8465">
        <v>0</v>
      </c>
      <c r="G8465">
        <v>0</v>
      </c>
      <c r="H8465">
        <v>0</v>
      </c>
      <c r="I8465">
        <v>0</v>
      </c>
      <c r="J8465" t="s">
        <v>445</v>
      </c>
      <c r="K8465" t="s">
        <v>4799</v>
      </c>
      <c r="L8465" t="s">
        <v>4799</v>
      </c>
      <c r="M8465" t="s">
        <v>11563</v>
      </c>
      <c r="N8465" t="s">
        <v>206</v>
      </c>
      <c r="O8465" t="s">
        <v>3624</v>
      </c>
    </row>
    <row r="8466" spans="1:15" x14ac:dyDescent="0.3">
      <c r="A8466" t="s">
        <v>3429</v>
      </c>
      <c r="B8466" t="s">
        <v>3430</v>
      </c>
      <c r="C8466" t="s">
        <v>4392</v>
      </c>
      <c r="D8466">
        <v>1</v>
      </c>
      <c r="E8466">
        <v>0.98388288000000002</v>
      </c>
      <c r="F8466">
        <v>0</v>
      </c>
      <c r="G8466">
        <v>0</v>
      </c>
      <c r="H8466">
        <v>0</v>
      </c>
      <c r="I8466">
        <v>1</v>
      </c>
      <c r="J8466" t="s">
        <v>11</v>
      </c>
      <c r="K8466" t="s">
        <v>4393</v>
      </c>
      <c r="L8466" t="s">
        <v>4393</v>
      </c>
      <c r="M8466" t="s">
        <v>11564</v>
      </c>
      <c r="N8466" t="s">
        <v>3429</v>
      </c>
      <c r="O8466" t="s">
        <v>3430</v>
      </c>
    </row>
    <row r="8467" spans="1:15" x14ac:dyDescent="0.3">
      <c r="A8467" t="s">
        <v>3469</v>
      </c>
      <c r="B8467" t="s">
        <v>3470</v>
      </c>
      <c r="C8467" t="s">
        <v>4369</v>
      </c>
      <c r="D8467">
        <v>3</v>
      </c>
      <c r="E8467">
        <v>0.99266430000000005</v>
      </c>
      <c r="F8467">
        <v>1</v>
      </c>
      <c r="G8467">
        <v>0</v>
      </c>
      <c r="H8467">
        <v>0</v>
      </c>
      <c r="I8467">
        <v>0</v>
      </c>
      <c r="J8467" t="s">
        <v>11</v>
      </c>
      <c r="K8467" t="s">
        <v>4370</v>
      </c>
      <c r="L8467" t="s">
        <v>4370</v>
      </c>
      <c r="M8467" t="s">
        <v>11565</v>
      </c>
      <c r="N8467" t="s">
        <v>3469</v>
      </c>
      <c r="O8467" t="s">
        <v>3470</v>
      </c>
    </row>
    <row r="8468" spans="1:15" x14ac:dyDescent="0.3">
      <c r="A8468" t="s">
        <v>3894</v>
      </c>
      <c r="B8468" t="s">
        <v>3895</v>
      </c>
      <c r="C8468" t="s">
        <v>4086</v>
      </c>
      <c r="D8468">
        <v>1</v>
      </c>
      <c r="E8468">
        <v>0.99520503800000004</v>
      </c>
      <c r="F8468">
        <v>0</v>
      </c>
      <c r="G8468">
        <v>0</v>
      </c>
      <c r="H8468">
        <v>0</v>
      </c>
      <c r="I8468">
        <v>1</v>
      </c>
      <c r="J8468" t="s">
        <v>445</v>
      </c>
      <c r="K8468" t="s">
        <v>4087</v>
      </c>
      <c r="L8468" t="s">
        <v>4087</v>
      </c>
      <c r="M8468" t="s">
        <v>11566</v>
      </c>
      <c r="N8468" t="s">
        <v>3894</v>
      </c>
      <c r="O8468" t="s">
        <v>3895</v>
      </c>
    </row>
    <row r="8469" spans="1:15" x14ac:dyDescent="0.3">
      <c r="A8469" t="s">
        <v>3395</v>
      </c>
      <c r="B8469" t="s">
        <v>3396</v>
      </c>
      <c r="C8469" t="s">
        <v>4958</v>
      </c>
      <c r="D8469">
        <v>1</v>
      </c>
      <c r="E8469">
        <v>0.98869245699999997</v>
      </c>
      <c r="F8469">
        <v>0</v>
      </c>
      <c r="G8469">
        <v>0</v>
      </c>
      <c r="H8469">
        <v>0</v>
      </c>
      <c r="I8469">
        <v>1</v>
      </c>
      <c r="J8469" t="s">
        <v>445</v>
      </c>
      <c r="K8469" t="s">
        <v>4959</v>
      </c>
      <c r="L8469" t="s">
        <v>4959</v>
      </c>
      <c r="M8469" t="s">
        <v>11567</v>
      </c>
      <c r="N8469" t="s">
        <v>3395</v>
      </c>
      <c r="O8469" t="s">
        <v>3396</v>
      </c>
    </row>
    <row r="8470" spans="1:15" x14ac:dyDescent="0.3">
      <c r="A8470" t="s">
        <v>39</v>
      </c>
      <c r="B8470" t="s">
        <v>3307</v>
      </c>
      <c r="C8470" t="s">
        <v>5096</v>
      </c>
      <c r="D8470">
        <v>3</v>
      </c>
      <c r="E8470">
        <v>0.89412129699999998</v>
      </c>
      <c r="F8470">
        <v>1</v>
      </c>
      <c r="G8470">
        <v>0</v>
      </c>
      <c r="H8470">
        <v>0</v>
      </c>
      <c r="I8470">
        <v>0</v>
      </c>
      <c r="J8470" t="s">
        <v>33</v>
      </c>
      <c r="K8470" t="s">
        <v>5097</v>
      </c>
      <c r="L8470" t="s">
        <v>5097</v>
      </c>
      <c r="M8470" t="s">
        <v>11568</v>
      </c>
      <c r="N8470" t="s">
        <v>39</v>
      </c>
      <c r="O8470" t="s">
        <v>3307</v>
      </c>
    </row>
    <row r="8471" spans="1:15" x14ac:dyDescent="0.3">
      <c r="A8471" t="s">
        <v>583</v>
      </c>
      <c r="B8471" t="s">
        <v>3637</v>
      </c>
      <c r="C8471" t="s">
        <v>5013</v>
      </c>
      <c r="D8471">
        <v>2</v>
      </c>
      <c r="E8471">
        <v>0.98894722999999995</v>
      </c>
      <c r="F8471">
        <v>0</v>
      </c>
      <c r="G8471">
        <v>0</v>
      </c>
      <c r="H8471">
        <v>0</v>
      </c>
      <c r="I8471">
        <v>0</v>
      </c>
      <c r="J8471" t="s">
        <v>445</v>
      </c>
      <c r="K8471" t="s">
        <v>5014</v>
      </c>
      <c r="L8471" t="s">
        <v>5014</v>
      </c>
      <c r="M8471" t="s">
        <v>11569</v>
      </c>
      <c r="N8471" t="s">
        <v>583</v>
      </c>
      <c r="O8471" t="s">
        <v>3637</v>
      </c>
    </row>
    <row r="8472" spans="1:15" x14ac:dyDescent="0.3">
      <c r="A8472" t="s">
        <v>3467</v>
      </c>
      <c r="B8472" t="s">
        <v>3468</v>
      </c>
      <c r="C8472" t="s">
        <v>4424</v>
      </c>
      <c r="D8472">
        <v>1</v>
      </c>
      <c r="E8472">
        <v>0.99266430000000005</v>
      </c>
      <c r="F8472">
        <v>0</v>
      </c>
      <c r="G8472">
        <v>1</v>
      </c>
      <c r="H8472">
        <v>0</v>
      </c>
      <c r="I8472">
        <v>0</v>
      </c>
      <c r="J8472" t="s">
        <v>11</v>
      </c>
      <c r="K8472" t="s">
        <v>4425</v>
      </c>
      <c r="L8472" t="s">
        <v>4425</v>
      </c>
      <c r="M8472" t="s">
        <v>11570</v>
      </c>
      <c r="N8472" t="s">
        <v>3467</v>
      </c>
      <c r="O8472" t="s">
        <v>3468</v>
      </c>
    </row>
    <row r="8473" spans="1:15" x14ac:dyDescent="0.3">
      <c r="A8473" t="s">
        <v>212</v>
      </c>
      <c r="B8473" t="s">
        <v>242</v>
      </c>
      <c r="C8473" t="s">
        <v>4714</v>
      </c>
      <c r="D8473">
        <v>3</v>
      </c>
      <c r="E8473">
        <v>0.99023863400000001</v>
      </c>
      <c r="F8473">
        <v>1</v>
      </c>
      <c r="G8473">
        <v>0</v>
      </c>
      <c r="H8473">
        <v>0</v>
      </c>
      <c r="I8473">
        <v>0</v>
      </c>
      <c r="J8473" t="s">
        <v>445</v>
      </c>
      <c r="K8473" t="s">
        <v>4715</v>
      </c>
      <c r="L8473" t="s">
        <v>4715</v>
      </c>
      <c r="M8473" t="s">
        <v>11571</v>
      </c>
      <c r="N8473" t="s">
        <v>212</v>
      </c>
      <c r="O8473" t="s">
        <v>242</v>
      </c>
    </row>
    <row r="8474" spans="1:15" x14ac:dyDescent="0.3">
      <c r="A8474" t="s">
        <v>3802</v>
      </c>
      <c r="B8474" t="s">
        <v>3803</v>
      </c>
      <c r="C8474" t="s">
        <v>5682</v>
      </c>
      <c r="D8474">
        <v>1</v>
      </c>
      <c r="E8474">
        <v>0.99572920499999995</v>
      </c>
      <c r="F8474">
        <v>0</v>
      </c>
      <c r="G8474">
        <v>0</v>
      </c>
      <c r="H8474">
        <v>0</v>
      </c>
      <c r="I8474">
        <v>1</v>
      </c>
      <c r="J8474" t="s">
        <v>445</v>
      </c>
      <c r="K8474" t="s">
        <v>5683</v>
      </c>
      <c r="L8474" t="s">
        <v>5683</v>
      </c>
      <c r="M8474" t="s">
        <v>11572</v>
      </c>
      <c r="N8474" t="s">
        <v>3802</v>
      </c>
      <c r="O8474" t="s">
        <v>3803</v>
      </c>
    </row>
    <row r="8475" spans="1:15" x14ac:dyDescent="0.3">
      <c r="A8475" t="s">
        <v>3915</v>
      </c>
      <c r="B8475" t="s">
        <v>3916</v>
      </c>
      <c r="C8475" t="s">
        <v>4156</v>
      </c>
      <c r="D8475">
        <v>2</v>
      </c>
      <c r="E8475">
        <v>0.99704878299999999</v>
      </c>
      <c r="F8475">
        <v>0</v>
      </c>
      <c r="G8475">
        <v>0</v>
      </c>
      <c r="H8475">
        <v>0</v>
      </c>
      <c r="I8475">
        <v>1</v>
      </c>
      <c r="J8475" t="s">
        <v>445</v>
      </c>
      <c r="K8475" t="s">
        <v>4157</v>
      </c>
      <c r="L8475" t="s">
        <v>4157</v>
      </c>
      <c r="M8475" t="s">
        <v>11573</v>
      </c>
      <c r="N8475" t="s">
        <v>3915</v>
      </c>
      <c r="O8475" t="s">
        <v>3916</v>
      </c>
    </row>
    <row r="8476" spans="1:15" x14ac:dyDescent="0.3">
      <c r="A8476" t="s">
        <v>3699</v>
      </c>
      <c r="B8476" t="s">
        <v>3700</v>
      </c>
      <c r="C8476" t="s">
        <v>5456</v>
      </c>
      <c r="D8476">
        <v>1</v>
      </c>
      <c r="E8476">
        <v>0.99572920499999995</v>
      </c>
      <c r="F8476">
        <v>0</v>
      </c>
      <c r="G8476">
        <v>0</v>
      </c>
      <c r="H8476">
        <v>0</v>
      </c>
      <c r="I8476">
        <v>1</v>
      </c>
      <c r="J8476" t="s">
        <v>445</v>
      </c>
      <c r="K8476" t="s">
        <v>5457</v>
      </c>
      <c r="L8476" t="s">
        <v>5457</v>
      </c>
      <c r="M8476" t="s">
        <v>11574</v>
      </c>
      <c r="N8476" t="s">
        <v>3699</v>
      </c>
      <c r="O8476" t="s">
        <v>3700</v>
      </c>
    </row>
    <row r="8477" spans="1:15" x14ac:dyDescent="0.3">
      <c r="A8477" t="s">
        <v>3244</v>
      </c>
      <c r="B8477" t="s">
        <v>3245</v>
      </c>
      <c r="C8477" t="s">
        <v>4889</v>
      </c>
      <c r="D8477">
        <v>3</v>
      </c>
      <c r="E8477">
        <v>0.90637853400000001</v>
      </c>
      <c r="F8477">
        <v>1</v>
      </c>
      <c r="G8477">
        <v>0</v>
      </c>
      <c r="H8477">
        <v>0</v>
      </c>
      <c r="I8477">
        <v>0</v>
      </c>
      <c r="J8477" t="s">
        <v>3196</v>
      </c>
      <c r="K8477" t="s">
        <v>4890</v>
      </c>
      <c r="L8477" t="s">
        <v>4890</v>
      </c>
      <c r="M8477" t="s">
        <v>11575</v>
      </c>
      <c r="N8477" t="s">
        <v>3244</v>
      </c>
      <c r="O8477" t="s">
        <v>3245</v>
      </c>
    </row>
    <row r="8478" spans="1:15" x14ac:dyDescent="0.3">
      <c r="A8478" t="s">
        <v>3707</v>
      </c>
      <c r="B8478" t="s">
        <v>3708</v>
      </c>
      <c r="C8478" t="s">
        <v>5512</v>
      </c>
      <c r="D8478">
        <v>1</v>
      </c>
      <c r="E8478">
        <v>0.99745057100000001</v>
      </c>
      <c r="F8478">
        <v>0</v>
      </c>
      <c r="G8478">
        <v>0</v>
      </c>
      <c r="H8478">
        <v>0</v>
      </c>
      <c r="I8478">
        <v>1</v>
      </c>
      <c r="J8478" t="s">
        <v>445</v>
      </c>
      <c r="K8478" t="s">
        <v>5513</v>
      </c>
      <c r="L8478" t="s">
        <v>5513</v>
      </c>
      <c r="M8478" t="s">
        <v>11576</v>
      </c>
      <c r="N8478" t="s">
        <v>3707</v>
      </c>
      <c r="O8478" t="s">
        <v>3708</v>
      </c>
    </row>
    <row r="8479" spans="1:15" x14ac:dyDescent="0.3">
      <c r="A8479" t="s">
        <v>3506</v>
      </c>
      <c r="B8479" t="s">
        <v>3507</v>
      </c>
      <c r="C8479" t="s">
        <v>4380</v>
      </c>
      <c r="D8479">
        <v>1</v>
      </c>
      <c r="E8479">
        <v>0.97926860999999998</v>
      </c>
      <c r="F8479">
        <v>0</v>
      </c>
      <c r="G8479">
        <v>1</v>
      </c>
      <c r="H8479">
        <v>0</v>
      </c>
      <c r="I8479">
        <v>1</v>
      </c>
      <c r="J8479" t="s">
        <v>11</v>
      </c>
      <c r="K8479" t="s">
        <v>4381</v>
      </c>
      <c r="L8479" t="s">
        <v>4381</v>
      </c>
      <c r="M8479" t="s">
        <v>11577</v>
      </c>
      <c r="N8479" t="s">
        <v>3506</v>
      </c>
      <c r="O8479" t="s">
        <v>3507</v>
      </c>
    </row>
    <row r="8480" spans="1:15" x14ac:dyDescent="0.3">
      <c r="A8480" t="s">
        <v>3689</v>
      </c>
      <c r="B8480" t="s">
        <v>3690</v>
      </c>
      <c r="C8480" t="s">
        <v>5360</v>
      </c>
      <c r="D8480">
        <v>1</v>
      </c>
      <c r="E8480">
        <v>0.99814540699999998</v>
      </c>
      <c r="F8480">
        <v>0</v>
      </c>
      <c r="G8480">
        <v>0</v>
      </c>
      <c r="H8480">
        <v>0</v>
      </c>
      <c r="I8480">
        <v>1</v>
      </c>
      <c r="J8480" t="s">
        <v>445</v>
      </c>
      <c r="K8480" t="s">
        <v>5361</v>
      </c>
      <c r="L8480" t="s">
        <v>5361</v>
      </c>
      <c r="M8480" t="s">
        <v>11578</v>
      </c>
      <c r="N8480" t="s">
        <v>3689</v>
      </c>
      <c r="O8480" t="s">
        <v>3690</v>
      </c>
    </row>
    <row r="8481" spans="1:15" x14ac:dyDescent="0.3">
      <c r="A8481" t="s">
        <v>3824</v>
      </c>
      <c r="B8481" t="s">
        <v>3825</v>
      </c>
      <c r="C8481" t="s">
        <v>6123</v>
      </c>
      <c r="D8481">
        <v>1</v>
      </c>
      <c r="E8481">
        <v>0.99636581400000002</v>
      </c>
      <c r="F8481">
        <v>0</v>
      </c>
      <c r="G8481">
        <v>0</v>
      </c>
      <c r="H8481">
        <v>0</v>
      </c>
      <c r="I8481">
        <v>1</v>
      </c>
      <c r="J8481" t="s">
        <v>445</v>
      </c>
      <c r="K8481" t="s">
        <v>6124</v>
      </c>
      <c r="L8481" t="s">
        <v>6124</v>
      </c>
      <c r="M8481" t="s">
        <v>11579</v>
      </c>
      <c r="N8481" t="s">
        <v>3824</v>
      </c>
      <c r="O8481" t="s">
        <v>3825</v>
      </c>
    </row>
    <row r="8482" spans="1:15" x14ac:dyDescent="0.3">
      <c r="A8482" t="s">
        <v>3433</v>
      </c>
      <c r="B8482" t="s">
        <v>3434</v>
      </c>
      <c r="C8482" t="s">
        <v>4411</v>
      </c>
      <c r="D8482">
        <v>2</v>
      </c>
      <c r="E8482">
        <v>0.98388288000000002</v>
      </c>
      <c r="F8482">
        <v>1</v>
      </c>
      <c r="G8482">
        <v>0</v>
      </c>
      <c r="H8482">
        <v>0</v>
      </c>
      <c r="I8482">
        <v>0</v>
      </c>
      <c r="J8482" t="s">
        <v>11</v>
      </c>
      <c r="K8482" t="s">
        <v>4412</v>
      </c>
      <c r="L8482" t="s">
        <v>4412</v>
      </c>
      <c r="M8482" t="s">
        <v>11580</v>
      </c>
      <c r="N8482" t="s">
        <v>3433</v>
      </c>
      <c r="O8482" t="s">
        <v>3434</v>
      </c>
    </row>
    <row r="8483" spans="1:15" x14ac:dyDescent="0.3">
      <c r="A8483" t="s">
        <v>1573</v>
      </c>
      <c r="B8483" t="s">
        <v>3556</v>
      </c>
      <c r="C8483" t="s">
        <v>4432</v>
      </c>
      <c r="D8483">
        <v>2</v>
      </c>
      <c r="E8483">
        <v>0.99128849100000005</v>
      </c>
      <c r="F8483">
        <v>1</v>
      </c>
      <c r="G8483">
        <v>0</v>
      </c>
      <c r="H8483">
        <v>0</v>
      </c>
      <c r="I8483">
        <v>0</v>
      </c>
      <c r="J8483" t="s">
        <v>11</v>
      </c>
      <c r="K8483" t="s">
        <v>4433</v>
      </c>
      <c r="L8483" t="s">
        <v>4433</v>
      </c>
      <c r="M8483" t="s">
        <v>11581</v>
      </c>
      <c r="N8483" t="s">
        <v>1573</v>
      </c>
      <c r="O8483" t="s">
        <v>3556</v>
      </c>
    </row>
    <row r="8484" spans="1:15" x14ac:dyDescent="0.3">
      <c r="A8484" t="s">
        <v>3613</v>
      </c>
      <c r="B8484" t="s">
        <v>3614</v>
      </c>
      <c r="C8484" t="s">
        <v>4466</v>
      </c>
      <c r="D8484">
        <v>2</v>
      </c>
      <c r="E8484">
        <v>0.99859000399999998</v>
      </c>
      <c r="F8484">
        <v>0</v>
      </c>
      <c r="G8484">
        <v>1</v>
      </c>
      <c r="H8484">
        <v>0</v>
      </c>
      <c r="I8484">
        <v>1</v>
      </c>
      <c r="J8484" t="s">
        <v>445</v>
      </c>
      <c r="K8484" t="s">
        <v>4467</v>
      </c>
      <c r="L8484" t="s">
        <v>4467</v>
      </c>
      <c r="M8484" t="s">
        <v>11582</v>
      </c>
      <c r="N8484" t="s">
        <v>3613</v>
      </c>
      <c r="O8484" t="s">
        <v>3614</v>
      </c>
    </row>
    <row r="8485" spans="1:15" x14ac:dyDescent="0.3">
      <c r="A8485" t="s">
        <v>3909</v>
      </c>
      <c r="B8485" t="s">
        <v>3910</v>
      </c>
      <c r="C8485" t="s">
        <v>4530</v>
      </c>
      <c r="D8485">
        <v>2</v>
      </c>
      <c r="E8485">
        <v>0.99704878299999999</v>
      </c>
      <c r="F8485">
        <v>0</v>
      </c>
      <c r="G8485">
        <v>1</v>
      </c>
      <c r="H8485">
        <v>0</v>
      </c>
      <c r="I8485">
        <v>1</v>
      </c>
      <c r="J8485" t="s">
        <v>445</v>
      </c>
      <c r="K8485" t="s">
        <v>4531</v>
      </c>
      <c r="L8485" t="s">
        <v>4531</v>
      </c>
      <c r="M8485" t="s">
        <v>11583</v>
      </c>
      <c r="N8485" t="s">
        <v>3909</v>
      </c>
      <c r="O8485" t="s">
        <v>3910</v>
      </c>
    </row>
    <row r="8486" spans="1:15" x14ac:dyDescent="0.3">
      <c r="A8486" t="s">
        <v>3691</v>
      </c>
      <c r="B8486" t="s">
        <v>3692</v>
      </c>
      <c r="C8486" t="s">
        <v>4784</v>
      </c>
      <c r="D8486">
        <v>1</v>
      </c>
      <c r="E8486">
        <v>0.98080686500000003</v>
      </c>
      <c r="F8486">
        <v>0</v>
      </c>
      <c r="G8486">
        <v>0</v>
      </c>
      <c r="H8486">
        <v>0</v>
      </c>
      <c r="I8486">
        <v>1</v>
      </c>
      <c r="J8486" t="s">
        <v>445</v>
      </c>
      <c r="K8486" t="s">
        <v>4785</v>
      </c>
      <c r="L8486" t="s">
        <v>4785</v>
      </c>
      <c r="M8486" t="s">
        <v>11584</v>
      </c>
      <c r="N8486" t="s">
        <v>3691</v>
      </c>
      <c r="O8486" t="s">
        <v>3692</v>
      </c>
    </row>
    <row r="8487" spans="1:15" x14ac:dyDescent="0.3">
      <c r="A8487" t="s">
        <v>3401</v>
      </c>
      <c r="B8487" t="s">
        <v>3402</v>
      </c>
      <c r="C8487" t="s">
        <v>5144</v>
      </c>
      <c r="D8487">
        <v>1</v>
      </c>
      <c r="E8487">
        <v>0.95012959799999996</v>
      </c>
      <c r="F8487">
        <v>0</v>
      </c>
      <c r="G8487">
        <v>0</v>
      </c>
      <c r="H8487">
        <v>0</v>
      </c>
      <c r="I8487">
        <v>1</v>
      </c>
      <c r="J8487" t="s">
        <v>445</v>
      </c>
      <c r="K8487" t="s">
        <v>5145</v>
      </c>
      <c r="L8487" t="s">
        <v>5145</v>
      </c>
      <c r="M8487" t="s">
        <v>11585</v>
      </c>
      <c r="N8487" t="s">
        <v>3401</v>
      </c>
      <c r="O8487" t="s">
        <v>3402</v>
      </c>
    </row>
    <row r="8488" spans="1:15" x14ac:dyDescent="0.3">
      <c r="A8488" t="s">
        <v>3676</v>
      </c>
      <c r="B8488" t="s">
        <v>3677</v>
      </c>
      <c r="C8488" t="s">
        <v>4562</v>
      </c>
      <c r="D8488">
        <v>1</v>
      </c>
      <c r="E8488">
        <v>0.99704878299999999</v>
      </c>
      <c r="F8488">
        <v>0</v>
      </c>
      <c r="G8488">
        <v>1</v>
      </c>
      <c r="H8488">
        <v>0</v>
      </c>
      <c r="I8488">
        <v>1</v>
      </c>
      <c r="J8488" t="s">
        <v>445</v>
      </c>
      <c r="K8488" t="s">
        <v>4563</v>
      </c>
      <c r="L8488" t="s">
        <v>4563</v>
      </c>
      <c r="M8488" t="s">
        <v>11586</v>
      </c>
      <c r="N8488" t="s">
        <v>3676</v>
      </c>
      <c r="O8488" t="s">
        <v>3677</v>
      </c>
    </row>
    <row r="8489" spans="1:15" x14ac:dyDescent="0.3">
      <c r="A8489" t="s">
        <v>3596</v>
      </c>
      <c r="B8489" t="s">
        <v>3597</v>
      </c>
      <c r="C8489" t="s">
        <v>4801</v>
      </c>
      <c r="D8489">
        <v>2</v>
      </c>
      <c r="E8489">
        <v>0.98080686500000003</v>
      </c>
      <c r="F8489">
        <v>0</v>
      </c>
      <c r="G8489">
        <v>0</v>
      </c>
      <c r="H8489">
        <v>0</v>
      </c>
      <c r="I8489">
        <v>0</v>
      </c>
      <c r="J8489" t="s">
        <v>445</v>
      </c>
      <c r="K8489" t="s">
        <v>4802</v>
      </c>
      <c r="L8489" t="s">
        <v>4802</v>
      </c>
      <c r="M8489" t="s">
        <v>11587</v>
      </c>
      <c r="N8489" t="s">
        <v>3596</v>
      </c>
      <c r="O8489" t="s">
        <v>3597</v>
      </c>
    </row>
    <row r="8490" spans="1:15" x14ac:dyDescent="0.3">
      <c r="A8490" t="s">
        <v>3399</v>
      </c>
      <c r="B8490" t="s">
        <v>3400</v>
      </c>
      <c r="C8490" t="s">
        <v>4804</v>
      </c>
      <c r="D8490">
        <v>1</v>
      </c>
      <c r="E8490">
        <v>0.98080686500000003</v>
      </c>
      <c r="F8490">
        <v>0</v>
      </c>
      <c r="G8490">
        <v>1</v>
      </c>
      <c r="H8490">
        <v>0</v>
      </c>
      <c r="I8490">
        <v>1</v>
      </c>
      <c r="J8490" t="s">
        <v>445</v>
      </c>
      <c r="K8490" t="s">
        <v>4802</v>
      </c>
      <c r="L8490" t="s">
        <v>4802</v>
      </c>
      <c r="M8490" t="s">
        <v>11587</v>
      </c>
      <c r="N8490" t="s">
        <v>3399</v>
      </c>
      <c r="O8490" t="s">
        <v>3400</v>
      </c>
    </row>
    <row r="8491" spans="1:15" x14ac:dyDescent="0.3">
      <c r="A8491" t="s">
        <v>765</v>
      </c>
      <c r="B8491" t="s">
        <v>3612</v>
      </c>
      <c r="C8491" t="s">
        <v>4667</v>
      </c>
      <c r="D8491">
        <v>3</v>
      </c>
      <c r="E8491">
        <v>0.99859000399999998</v>
      </c>
      <c r="F8491">
        <v>0</v>
      </c>
      <c r="G8491">
        <v>1</v>
      </c>
      <c r="H8491">
        <v>0</v>
      </c>
      <c r="I8491">
        <v>0</v>
      </c>
      <c r="J8491" t="s">
        <v>445</v>
      </c>
      <c r="K8491" t="s">
        <v>4668</v>
      </c>
      <c r="L8491" t="s">
        <v>4668</v>
      </c>
      <c r="M8491" t="s">
        <v>11588</v>
      </c>
      <c r="N8491" t="s">
        <v>765</v>
      </c>
      <c r="O8491" t="s">
        <v>3612</v>
      </c>
    </row>
    <row r="8492" spans="1:15" x14ac:dyDescent="0.3">
      <c r="A8492" t="s">
        <v>3896</v>
      </c>
      <c r="B8492" t="s">
        <v>3897</v>
      </c>
      <c r="C8492" t="s">
        <v>4092</v>
      </c>
      <c r="D8492">
        <v>1</v>
      </c>
      <c r="E8492">
        <v>0.99572920499999995</v>
      </c>
      <c r="F8492">
        <v>0</v>
      </c>
      <c r="G8492">
        <v>0</v>
      </c>
      <c r="H8492">
        <v>0</v>
      </c>
      <c r="I8492">
        <v>1</v>
      </c>
      <c r="J8492" t="s">
        <v>445</v>
      </c>
      <c r="K8492" t="s">
        <v>4093</v>
      </c>
      <c r="L8492" t="s">
        <v>4093</v>
      </c>
      <c r="M8492" t="s">
        <v>11589</v>
      </c>
      <c r="N8492" t="s">
        <v>3896</v>
      </c>
      <c r="O8492" t="s">
        <v>3897</v>
      </c>
    </row>
    <row r="8493" spans="1:15" x14ac:dyDescent="0.3">
      <c r="A8493" t="s">
        <v>3878</v>
      </c>
      <c r="B8493" t="s">
        <v>3879</v>
      </c>
      <c r="C8493" t="s">
        <v>5645</v>
      </c>
      <c r="D8493">
        <v>1</v>
      </c>
      <c r="E8493">
        <v>0.99023863400000001</v>
      </c>
      <c r="F8493">
        <v>0</v>
      </c>
      <c r="G8493">
        <v>0</v>
      </c>
      <c r="H8493">
        <v>0</v>
      </c>
      <c r="I8493">
        <v>1</v>
      </c>
      <c r="J8493" t="s">
        <v>445</v>
      </c>
      <c r="K8493" t="s">
        <v>5646</v>
      </c>
      <c r="L8493" t="s">
        <v>5646</v>
      </c>
      <c r="M8493" t="s">
        <v>11590</v>
      </c>
      <c r="N8493" t="s">
        <v>3878</v>
      </c>
      <c r="O8493" t="s">
        <v>3879</v>
      </c>
    </row>
    <row r="8494" spans="1:15" x14ac:dyDescent="0.3">
      <c r="A8494" t="s">
        <v>3776</v>
      </c>
      <c r="B8494" t="s">
        <v>3777</v>
      </c>
      <c r="C8494" t="s">
        <v>5450</v>
      </c>
      <c r="D8494">
        <v>1</v>
      </c>
      <c r="E8494">
        <v>0.99572920499999995</v>
      </c>
      <c r="F8494">
        <v>0</v>
      </c>
      <c r="G8494">
        <v>0</v>
      </c>
      <c r="H8494">
        <v>0</v>
      </c>
      <c r="I8494">
        <v>1</v>
      </c>
      <c r="J8494" t="s">
        <v>445</v>
      </c>
      <c r="K8494" t="s">
        <v>5451</v>
      </c>
      <c r="L8494" t="s">
        <v>5451</v>
      </c>
      <c r="M8494" t="s">
        <v>11591</v>
      </c>
      <c r="N8494" t="s">
        <v>3776</v>
      </c>
      <c r="O8494" t="s">
        <v>3777</v>
      </c>
    </row>
    <row r="8495" spans="1:15" x14ac:dyDescent="0.3">
      <c r="A8495" t="s">
        <v>3222</v>
      </c>
      <c r="B8495" t="s">
        <v>3223</v>
      </c>
      <c r="C8495" t="s">
        <v>5542</v>
      </c>
      <c r="D8495">
        <v>3</v>
      </c>
      <c r="E8495">
        <v>0.81752726899999995</v>
      </c>
      <c r="F8495">
        <v>1</v>
      </c>
      <c r="G8495">
        <v>0</v>
      </c>
      <c r="H8495">
        <v>0</v>
      </c>
      <c r="I8495">
        <v>0</v>
      </c>
      <c r="J8495" t="s">
        <v>13</v>
      </c>
      <c r="K8495" t="s">
        <v>5543</v>
      </c>
      <c r="L8495" t="s">
        <v>5543</v>
      </c>
      <c r="M8495" t="s">
        <v>11592</v>
      </c>
      <c r="N8495" t="s">
        <v>3222</v>
      </c>
      <c r="O8495" t="s">
        <v>3223</v>
      </c>
    </row>
    <row r="8496" spans="1:15" x14ac:dyDescent="0.3">
      <c r="A8496" t="s">
        <v>24</v>
      </c>
      <c r="B8496" t="s">
        <v>3221</v>
      </c>
      <c r="C8496" t="s">
        <v>5530</v>
      </c>
      <c r="D8496">
        <v>3</v>
      </c>
      <c r="E8496">
        <v>0.81752726899999995</v>
      </c>
      <c r="F8496">
        <v>1</v>
      </c>
      <c r="G8496">
        <v>0</v>
      </c>
      <c r="H8496">
        <v>0</v>
      </c>
      <c r="I8496">
        <v>0</v>
      </c>
      <c r="J8496" t="s">
        <v>13</v>
      </c>
      <c r="K8496" t="s">
        <v>5531</v>
      </c>
      <c r="L8496" t="s">
        <v>5531</v>
      </c>
      <c r="M8496" t="s">
        <v>11593</v>
      </c>
      <c r="N8496" t="s">
        <v>24</v>
      </c>
      <c r="O8496" t="s">
        <v>3221</v>
      </c>
    </row>
    <row r="8497" spans="1:15" x14ac:dyDescent="0.3">
      <c r="A8497" t="s">
        <v>868</v>
      </c>
      <c r="B8497" t="s">
        <v>3615</v>
      </c>
      <c r="C8497" t="s">
        <v>4664</v>
      </c>
      <c r="D8497">
        <v>2</v>
      </c>
      <c r="E8497">
        <v>0.99520503800000004</v>
      </c>
      <c r="F8497">
        <v>0</v>
      </c>
      <c r="G8497">
        <v>0</v>
      </c>
      <c r="H8497">
        <v>0</v>
      </c>
      <c r="I8497">
        <v>0</v>
      </c>
      <c r="J8497" t="s">
        <v>445</v>
      </c>
      <c r="K8497" t="s">
        <v>4665</v>
      </c>
      <c r="L8497" t="s">
        <v>4665</v>
      </c>
      <c r="M8497" t="s">
        <v>11594</v>
      </c>
      <c r="N8497" t="s">
        <v>868</v>
      </c>
      <c r="O8497" t="s">
        <v>3615</v>
      </c>
    </row>
    <row r="8498" spans="1:15" x14ac:dyDescent="0.3">
      <c r="A8498" t="s">
        <v>3826</v>
      </c>
      <c r="B8498" t="s">
        <v>3827</v>
      </c>
      <c r="C8498" t="s">
        <v>5309</v>
      </c>
      <c r="D8498">
        <v>1</v>
      </c>
      <c r="E8498">
        <v>0.99520503800000004</v>
      </c>
      <c r="F8498">
        <v>0</v>
      </c>
      <c r="G8498">
        <v>0</v>
      </c>
      <c r="H8498">
        <v>0</v>
      </c>
      <c r="I8498">
        <v>1</v>
      </c>
      <c r="J8498" t="s">
        <v>445</v>
      </c>
      <c r="K8498" t="s">
        <v>5310</v>
      </c>
      <c r="L8498" t="s">
        <v>5310</v>
      </c>
      <c r="M8498" t="s">
        <v>11595</v>
      </c>
      <c r="N8498" t="s">
        <v>3826</v>
      </c>
      <c r="O8498" t="s">
        <v>3827</v>
      </c>
    </row>
    <row r="8499" spans="1:15" x14ac:dyDescent="0.3">
      <c r="A8499" t="s">
        <v>3762</v>
      </c>
      <c r="B8499" t="s">
        <v>3763</v>
      </c>
      <c r="C8499" t="s">
        <v>4656</v>
      </c>
      <c r="D8499">
        <v>1</v>
      </c>
      <c r="E8499">
        <v>0.99814540699999998</v>
      </c>
      <c r="F8499">
        <v>0</v>
      </c>
      <c r="G8499">
        <v>0</v>
      </c>
      <c r="H8499">
        <v>0</v>
      </c>
      <c r="I8499">
        <v>1</v>
      </c>
      <c r="J8499" t="s">
        <v>445</v>
      </c>
      <c r="K8499" t="s">
        <v>4657</v>
      </c>
      <c r="L8499" t="s">
        <v>4657</v>
      </c>
      <c r="M8499" t="s">
        <v>11596</v>
      </c>
      <c r="N8499" t="s">
        <v>3762</v>
      </c>
      <c r="O8499" t="s">
        <v>3763</v>
      </c>
    </row>
    <row r="8500" spans="1:15" x14ac:dyDescent="0.3">
      <c r="A8500" t="s">
        <v>3705</v>
      </c>
      <c r="B8500" t="s">
        <v>3706</v>
      </c>
      <c r="C8500" t="s">
        <v>5462</v>
      </c>
      <c r="D8500">
        <v>1</v>
      </c>
      <c r="E8500">
        <v>0.99859279599999995</v>
      </c>
      <c r="F8500">
        <v>0</v>
      </c>
      <c r="G8500">
        <v>0</v>
      </c>
      <c r="H8500">
        <v>0</v>
      </c>
      <c r="I8500">
        <v>1</v>
      </c>
      <c r="J8500" t="s">
        <v>445</v>
      </c>
      <c r="K8500" t="s">
        <v>5463</v>
      </c>
      <c r="L8500" t="s">
        <v>5463</v>
      </c>
      <c r="M8500" t="s">
        <v>11597</v>
      </c>
      <c r="N8500" t="s">
        <v>3705</v>
      </c>
      <c r="O8500" t="s">
        <v>3706</v>
      </c>
    </row>
    <row r="8501" spans="1:15" x14ac:dyDescent="0.3">
      <c r="A8501" t="s">
        <v>3566</v>
      </c>
      <c r="B8501" t="s">
        <v>3567</v>
      </c>
      <c r="C8501" t="s">
        <v>4397</v>
      </c>
      <c r="D8501">
        <v>1</v>
      </c>
      <c r="E8501">
        <v>0.98786071499999994</v>
      </c>
      <c r="F8501">
        <v>0</v>
      </c>
      <c r="G8501">
        <v>1</v>
      </c>
      <c r="H8501">
        <v>0</v>
      </c>
      <c r="I8501">
        <v>1</v>
      </c>
      <c r="J8501" t="s">
        <v>11</v>
      </c>
      <c r="K8501" t="s">
        <v>4398</v>
      </c>
      <c r="L8501" t="s">
        <v>4398</v>
      </c>
      <c r="M8501" t="s">
        <v>11598</v>
      </c>
      <c r="N8501" t="s">
        <v>3566</v>
      </c>
      <c r="O8501" t="s">
        <v>3567</v>
      </c>
    </row>
    <row r="8502" spans="1:15" x14ac:dyDescent="0.3">
      <c r="A8502" t="s">
        <v>3855</v>
      </c>
      <c r="B8502" t="s">
        <v>3856</v>
      </c>
      <c r="C8502" t="s">
        <v>5381</v>
      </c>
      <c r="D8502">
        <v>1</v>
      </c>
      <c r="E8502">
        <v>0.99023863400000001</v>
      </c>
      <c r="F8502">
        <v>0</v>
      </c>
      <c r="G8502">
        <v>0</v>
      </c>
      <c r="H8502">
        <v>0</v>
      </c>
      <c r="I8502">
        <v>1</v>
      </c>
      <c r="J8502" t="s">
        <v>445</v>
      </c>
      <c r="K8502" t="s">
        <v>5382</v>
      </c>
      <c r="L8502" t="s">
        <v>5382</v>
      </c>
      <c r="M8502" t="s">
        <v>11599</v>
      </c>
      <c r="N8502" t="s">
        <v>3855</v>
      </c>
      <c r="O8502" t="s">
        <v>3856</v>
      </c>
    </row>
    <row r="8503" spans="1:15" x14ac:dyDescent="0.3">
      <c r="A8503" t="s">
        <v>3680</v>
      </c>
      <c r="B8503" t="s">
        <v>3681</v>
      </c>
      <c r="C8503" t="s">
        <v>4948</v>
      </c>
      <c r="D8503">
        <v>1</v>
      </c>
      <c r="E8503">
        <v>0.951369197</v>
      </c>
      <c r="F8503">
        <v>0</v>
      </c>
      <c r="G8503">
        <v>1</v>
      </c>
      <c r="H8503">
        <v>0</v>
      </c>
      <c r="I8503">
        <v>1</v>
      </c>
      <c r="J8503" t="s">
        <v>445</v>
      </c>
      <c r="K8503" t="s">
        <v>4949</v>
      </c>
      <c r="L8503" t="s">
        <v>4949</v>
      </c>
      <c r="M8503" t="s">
        <v>11600</v>
      </c>
      <c r="N8503" t="s">
        <v>3680</v>
      </c>
      <c r="O8503" t="s">
        <v>3681</v>
      </c>
    </row>
    <row r="8504" spans="1:15" x14ac:dyDescent="0.3">
      <c r="A8504" t="s">
        <v>3465</v>
      </c>
      <c r="B8504" t="s">
        <v>3466</v>
      </c>
      <c r="C8504" t="s">
        <v>4400</v>
      </c>
      <c r="D8504">
        <v>1</v>
      </c>
      <c r="E8504">
        <v>0.99266430000000005</v>
      </c>
      <c r="F8504">
        <v>0</v>
      </c>
      <c r="G8504">
        <v>1</v>
      </c>
      <c r="H8504">
        <v>0</v>
      </c>
      <c r="I8504">
        <v>0</v>
      </c>
      <c r="J8504" t="s">
        <v>11</v>
      </c>
      <c r="K8504" t="s">
        <v>4401</v>
      </c>
      <c r="L8504" t="s">
        <v>4401</v>
      </c>
      <c r="M8504" t="s">
        <v>11601</v>
      </c>
      <c r="N8504" t="s">
        <v>3465</v>
      </c>
      <c r="O8504" t="s">
        <v>3466</v>
      </c>
    </row>
    <row r="8505" spans="1:15" x14ac:dyDescent="0.3">
      <c r="A8505" t="s">
        <v>3676</v>
      </c>
      <c r="B8505" t="s">
        <v>3677</v>
      </c>
      <c r="C8505" t="s">
        <v>4562</v>
      </c>
      <c r="D8505">
        <v>1</v>
      </c>
      <c r="E8505">
        <v>0.99704878299999999</v>
      </c>
      <c r="F8505">
        <v>0</v>
      </c>
      <c r="G8505">
        <v>1</v>
      </c>
      <c r="H8505">
        <v>0</v>
      </c>
      <c r="I8505">
        <v>1</v>
      </c>
      <c r="J8505" t="s">
        <v>445</v>
      </c>
      <c r="K8505" t="s">
        <v>4563</v>
      </c>
      <c r="L8505" t="s">
        <v>4563</v>
      </c>
      <c r="M8505" t="s">
        <v>11602</v>
      </c>
      <c r="N8505" t="s">
        <v>3676</v>
      </c>
      <c r="O8505" t="s">
        <v>3677</v>
      </c>
    </row>
    <row r="8506" spans="1:15" x14ac:dyDescent="0.3">
      <c r="A8506" t="s">
        <v>3907</v>
      </c>
      <c r="B8506" t="s">
        <v>3908</v>
      </c>
      <c r="C8506" t="s">
        <v>4124</v>
      </c>
      <c r="D8506">
        <v>1</v>
      </c>
      <c r="E8506">
        <v>0.99520503800000004</v>
      </c>
      <c r="F8506">
        <v>0</v>
      </c>
      <c r="G8506">
        <v>0</v>
      </c>
      <c r="H8506">
        <v>0</v>
      </c>
      <c r="I8506">
        <v>1</v>
      </c>
      <c r="J8506" t="s">
        <v>445</v>
      </c>
      <c r="K8506" t="s">
        <v>4125</v>
      </c>
      <c r="L8506" t="s">
        <v>4125</v>
      </c>
      <c r="M8506" t="s">
        <v>11603</v>
      </c>
      <c r="N8506" t="s">
        <v>3907</v>
      </c>
      <c r="O8506" t="s">
        <v>3908</v>
      </c>
    </row>
    <row r="8507" spans="1:15" x14ac:dyDescent="0.3">
      <c r="A8507" t="s">
        <v>1501</v>
      </c>
      <c r="B8507" t="s">
        <v>3906</v>
      </c>
      <c r="C8507" t="s">
        <v>4659</v>
      </c>
      <c r="D8507">
        <v>2</v>
      </c>
      <c r="E8507">
        <v>0.99814540699999998</v>
      </c>
      <c r="F8507">
        <v>0</v>
      </c>
      <c r="G8507">
        <v>1</v>
      </c>
      <c r="H8507">
        <v>0</v>
      </c>
      <c r="I8507">
        <v>0</v>
      </c>
      <c r="J8507" t="s">
        <v>445</v>
      </c>
      <c r="K8507" t="s">
        <v>4660</v>
      </c>
      <c r="L8507" t="s">
        <v>4660</v>
      </c>
      <c r="M8507" t="s">
        <v>11604</v>
      </c>
      <c r="N8507" t="s">
        <v>1501</v>
      </c>
      <c r="O8507" t="s">
        <v>3906</v>
      </c>
    </row>
    <row r="8508" spans="1:15" x14ac:dyDescent="0.3">
      <c r="A8508" t="s">
        <v>3898</v>
      </c>
      <c r="B8508" t="s">
        <v>3899</v>
      </c>
      <c r="C8508" t="s">
        <v>4098</v>
      </c>
      <c r="D8508">
        <v>1</v>
      </c>
      <c r="E8508">
        <v>0.99572920499999995</v>
      </c>
      <c r="F8508">
        <v>0</v>
      </c>
      <c r="G8508">
        <v>0</v>
      </c>
      <c r="H8508">
        <v>0</v>
      </c>
      <c r="I8508">
        <v>1</v>
      </c>
      <c r="J8508" t="s">
        <v>445</v>
      </c>
      <c r="K8508" t="s">
        <v>4099</v>
      </c>
      <c r="L8508" t="s">
        <v>4099</v>
      </c>
      <c r="M8508" t="s">
        <v>11605</v>
      </c>
      <c r="N8508" t="s">
        <v>3898</v>
      </c>
      <c r="O8508" t="s">
        <v>3899</v>
      </c>
    </row>
    <row r="8509" spans="1:15" x14ac:dyDescent="0.3">
      <c r="A8509" t="s">
        <v>3640</v>
      </c>
      <c r="B8509" t="s">
        <v>3641</v>
      </c>
      <c r="C8509" t="s">
        <v>4121</v>
      </c>
      <c r="D8509">
        <v>1</v>
      </c>
      <c r="E8509">
        <v>0.99520503800000004</v>
      </c>
      <c r="F8509">
        <v>0</v>
      </c>
      <c r="G8509">
        <v>0</v>
      </c>
      <c r="H8509">
        <v>0</v>
      </c>
      <c r="I8509">
        <v>1</v>
      </c>
      <c r="J8509" t="s">
        <v>445</v>
      </c>
      <c r="K8509" t="s">
        <v>4122</v>
      </c>
      <c r="L8509" t="s">
        <v>4122</v>
      </c>
      <c r="M8509" t="s">
        <v>11606</v>
      </c>
      <c r="N8509" t="s">
        <v>3640</v>
      </c>
      <c r="O8509" t="s">
        <v>3641</v>
      </c>
    </row>
    <row r="8510" spans="1:15" x14ac:dyDescent="0.3">
      <c r="A8510" t="s">
        <v>3648</v>
      </c>
      <c r="B8510" t="s">
        <v>3649</v>
      </c>
      <c r="C8510" t="s">
        <v>4083</v>
      </c>
      <c r="D8510">
        <v>1</v>
      </c>
      <c r="E8510">
        <v>0.99520503800000004</v>
      </c>
      <c r="F8510">
        <v>0</v>
      </c>
      <c r="G8510">
        <v>0</v>
      </c>
      <c r="H8510">
        <v>0</v>
      </c>
      <c r="I8510">
        <v>1</v>
      </c>
      <c r="J8510" t="s">
        <v>445</v>
      </c>
      <c r="K8510" t="s">
        <v>4084</v>
      </c>
      <c r="L8510" t="s">
        <v>4084</v>
      </c>
      <c r="M8510" t="s">
        <v>11607</v>
      </c>
      <c r="N8510" t="s">
        <v>3648</v>
      </c>
      <c r="O8510" t="s">
        <v>3649</v>
      </c>
    </row>
    <row r="8511" spans="1:15" x14ac:dyDescent="0.3">
      <c r="A8511" t="s">
        <v>3682</v>
      </c>
      <c r="B8511" t="s">
        <v>3683</v>
      </c>
      <c r="C8511" t="s">
        <v>4089</v>
      </c>
      <c r="D8511">
        <v>1</v>
      </c>
      <c r="E8511">
        <v>0.99520503800000004</v>
      </c>
      <c r="F8511">
        <v>0</v>
      </c>
      <c r="G8511">
        <v>0</v>
      </c>
      <c r="H8511">
        <v>0</v>
      </c>
      <c r="I8511">
        <v>1</v>
      </c>
      <c r="J8511" t="s">
        <v>445</v>
      </c>
      <c r="K8511" t="s">
        <v>4090</v>
      </c>
      <c r="L8511" t="s">
        <v>4090</v>
      </c>
      <c r="M8511" t="s">
        <v>11608</v>
      </c>
      <c r="N8511" t="s">
        <v>3682</v>
      </c>
      <c r="O8511" t="s">
        <v>3683</v>
      </c>
    </row>
    <row r="8512" spans="1:15" x14ac:dyDescent="0.3">
      <c r="A8512" t="s">
        <v>3888</v>
      </c>
      <c r="B8512" t="s">
        <v>3889</v>
      </c>
      <c r="C8512" t="s">
        <v>5290</v>
      </c>
      <c r="D8512">
        <v>1</v>
      </c>
      <c r="E8512">
        <v>0.99814540699999998</v>
      </c>
      <c r="F8512">
        <v>0</v>
      </c>
      <c r="G8512">
        <v>0</v>
      </c>
      <c r="H8512">
        <v>0</v>
      </c>
      <c r="I8512">
        <v>0</v>
      </c>
      <c r="J8512" t="s">
        <v>445</v>
      </c>
      <c r="K8512" t="s">
        <v>5291</v>
      </c>
      <c r="L8512" t="s">
        <v>5291</v>
      </c>
      <c r="M8512" t="s">
        <v>11609</v>
      </c>
      <c r="N8512" t="s">
        <v>3888</v>
      </c>
      <c r="O8512" t="s">
        <v>3889</v>
      </c>
    </row>
    <row r="8513" spans="1:15" x14ac:dyDescent="0.3">
      <c r="A8513" t="s">
        <v>3630</v>
      </c>
      <c r="B8513" t="s">
        <v>3631</v>
      </c>
      <c r="C8513" t="s">
        <v>4148</v>
      </c>
      <c r="D8513">
        <v>2</v>
      </c>
      <c r="E8513">
        <v>0.99704878299999999</v>
      </c>
      <c r="F8513">
        <v>1</v>
      </c>
      <c r="G8513">
        <v>0</v>
      </c>
      <c r="H8513">
        <v>0</v>
      </c>
      <c r="I8513">
        <v>0</v>
      </c>
      <c r="J8513" t="s">
        <v>445</v>
      </c>
      <c r="K8513" t="s">
        <v>4149</v>
      </c>
      <c r="L8513" t="s">
        <v>4149</v>
      </c>
      <c r="M8513" t="s">
        <v>11610</v>
      </c>
      <c r="N8513" t="s">
        <v>3630</v>
      </c>
      <c r="O8513" t="s">
        <v>3631</v>
      </c>
    </row>
    <row r="8514" spans="1:15" x14ac:dyDescent="0.3">
      <c r="A8514" t="s">
        <v>209</v>
      </c>
      <c r="B8514" t="s">
        <v>236</v>
      </c>
      <c r="C8514" t="s">
        <v>4647</v>
      </c>
      <c r="D8514">
        <v>3</v>
      </c>
      <c r="E8514">
        <v>0.99814540699999998</v>
      </c>
      <c r="F8514">
        <v>1</v>
      </c>
      <c r="G8514">
        <v>0</v>
      </c>
      <c r="H8514">
        <v>0</v>
      </c>
      <c r="I8514">
        <v>0</v>
      </c>
      <c r="J8514" t="s">
        <v>445</v>
      </c>
      <c r="K8514" t="s">
        <v>4648</v>
      </c>
      <c r="L8514" t="s">
        <v>4648</v>
      </c>
      <c r="M8514" t="s">
        <v>11611</v>
      </c>
      <c r="N8514" t="s">
        <v>209</v>
      </c>
      <c r="O8514" t="s">
        <v>236</v>
      </c>
    </row>
    <row r="8515" spans="1:15" x14ac:dyDescent="0.3">
      <c r="A8515" t="s">
        <v>579</v>
      </c>
      <c r="B8515" t="s">
        <v>3561</v>
      </c>
      <c r="C8515" t="s">
        <v>4651</v>
      </c>
      <c r="D8515">
        <v>2</v>
      </c>
      <c r="E8515">
        <v>0.99814540699999998</v>
      </c>
      <c r="F8515">
        <v>0</v>
      </c>
      <c r="G8515">
        <v>1</v>
      </c>
      <c r="H8515">
        <v>0</v>
      </c>
      <c r="I8515">
        <v>0</v>
      </c>
      <c r="J8515" t="s">
        <v>445</v>
      </c>
      <c r="K8515" t="s">
        <v>4652</v>
      </c>
      <c r="L8515" t="s">
        <v>4652</v>
      </c>
      <c r="M8515" t="s">
        <v>11612</v>
      </c>
      <c r="N8515" t="s">
        <v>579</v>
      </c>
      <c r="O8515" t="s">
        <v>3561</v>
      </c>
    </row>
    <row r="8516" spans="1:15" x14ac:dyDescent="0.3">
      <c r="A8516" t="s">
        <v>2100</v>
      </c>
      <c r="B8516" t="s">
        <v>3476</v>
      </c>
      <c r="C8516" t="s">
        <v>4540</v>
      </c>
      <c r="D8516">
        <v>3</v>
      </c>
      <c r="E8516">
        <v>0.99704878299999999</v>
      </c>
      <c r="F8516">
        <v>0</v>
      </c>
      <c r="G8516">
        <v>1</v>
      </c>
      <c r="H8516">
        <v>0</v>
      </c>
      <c r="I8516">
        <v>0</v>
      </c>
      <c r="J8516" t="s">
        <v>445</v>
      </c>
      <c r="K8516" t="s">
        <v>4541</v>
      </c>
      <c r="L8516" t="s">
        <v>4541</v>
      </c>
      <c r="M8516" t="s">
        <v>11613</v>
      </c>
      <c r="N8516" t="s">
        <v>2100</v>
      </c>
      <c r="O8516" t="s">
        <v>3476</v>
      </c>
    </row>
    <row r="8517" spans="1:15" x14ac:dyDescent="0.3">
      <c r="A8517" t="s">
        <v>1499</v>
      </c>
      <c r="B8517" t="s">
        <v>3632</v>
      </c>
      <c r="C8517" t="s">
        <v>4559</v>
      </c>
      <c r="D8517">
        <v>2</v>
      </c>
      <c r="E8517">
        <v>0.99704878299999999</v>
      </c>
      <c r="F8517">
        <v>0</v>
      </c>
      <c r="G8517">
        <v>0</v>
      </c>
      <c r="H8517">
        <v>0</v>
      </c>
      <c r="I8517">
        <v>1</v>
      </c>
      <c r="J8517" t="s">
        <v>445</v>
      </c>
      <c r="K8517" t="s">
        <v>4560</v>
      </c>
      <c r="L8517" t="s">
        <v>4560</v>
      </c>
      <c r="M8517" t="s">
        <v>11614</v>
      </c>
      <c r="N8517" t="s">
        <v>1499</v>
      </c>
      <c r="O8517" t="s">
        <v>3632</v>
      </c>
    </row>
    <row r="8518" spans="1:15" x14ac:dyDescent="0.3">
      <c r="A8518" t="s">
        <v>3904</v>
      </c>
      <c r="B8518" t="s">
        <v>3905</v>
      </c>
      <c r="C8518" t="s">
        <v>4104</v>
      </c>
      <c r="D8518">
        <v>1</v>
      </c>
      <c r="E8518">
        <v>0.99023863400000001</v>
      </c>
      <c r="F8518">
        <v>0</v>
      </c>
      <c r="G8518">
        <v>0</v>
      </c>
      <c r="H8518">
        <v>0</v>
      </c>
      <c r="I8518">
        <v>1</v>
      </c>
      <c r="J8518" t="s">
        <v>445</v>
      </c>
      <c r="K8518" t="s">
        <v>4105</v>
      </c>
      <c r="L8518" t="s">
        <v>4105</v>
      </c>
      <c r="M8518" t="s">
        <v>11615</v>
      </c>
      <c r="N8518" t="s">
        <v>3904</v>
      </c>
      <c r="O8518" t="s">
        <v>3905</v>
      </c>
    </row>
    <row r="8519" spans="1:15" x14ac:dyDescent="0.3">
      <c r="A8519" t="s">
        <v>3900</v>
      </c>
      <c r="B8519" t="s">
        <v>3901</v>
      </c>
      <c r="C8519" t="s">
        <v>4238</v>
      </c>
      <c r="D8519">
        <v>2</v>
      </c>
      <c r="E8519">
        <v>0.99520503800000004</v>
      </c>
      <c r="F8519">
        <v>0</v>
      </c>
      <c r="G8519">
        <v>0</v>
      </c>
      <c r="H8519">
        <v>0</v>
      </c>
      <c r="I8519">
        <v>0</v>
      </c>
      <c r="J8519" t="s">
        <v>445</v>
      </c>
      <c r="K8519" t="s">
        <v>4239</v>
      </c>
      <c r="L8519" t="s">
        <v>4239</v>
      </c>
      <c r="M8519" t="s">
        <v>11616</v>
      </c>
      <c r="N8519" t="s">
        <v>3900</v>
      </c>
      <c r="O8519" t="s">
        <v>3901</v>
      </c>
    </row>
    <row r="8520" spans="1:15" x14ac:dyDescent="0.3">
      <c r="A8520" t="s">
        <v>3684</v>
      </c>
      <c r="B8520" t="s">
        <v>3685</v>
      </c>
      <c r="C8520" t="s">
        <v>5315</v>
      </c>
      <c r="D8520">
        <v>1</v>
      </c>
      <c r="E8520">
        <v>0.99814540699999998</v>
      </c>
      <c r="F8520">
        <v>0</v>
      </c>
      <c r="G8520">
        <v>0</v>
      </c>
      <c r="H8520">
        <v>0</v>
      </c>
      <c r="I8520">
        <v>1</v>
      </c>
      <c r="J8520" t="s">
        <v>445</v>
      </c>
      <c r="K8520" t="s">
        <v>5316</v>
      </c>
      <c r="L8520" t="s">
        <v>5316</v>
      </c>
      <c r="M8520" t="s">
        <v>11617</v>
      </c>
      <c r="N8520" t="s">
        <v>3684</v>
      </c>
      <c r="O8520" t="s">
        <v>3685</v>
      </c>
    </row>
    <row r="8521" spans="1:15" x14ac:dyDescent="0.3">
      <c r="A8521" t="s">
        <v>3896</v>
      </c>
      <c r="B8521" t="s">
        <v>3897</v>
      </c>
      <c r="C8521" t="s">
        <v>4092</v>
      </c>
      <c r="D8521">
        <v>1</v>
      </c>
      <c r="E8521">
        <v>0.99572920499999995</v>
      </c>
      <c r="F8521">
        <v>0</v>
      </c>
      <c r="G8521">
        <v>0</v>
      </c>
      <c r="H8521">
        <v>0</v>
      </c>
      <c r="I8521">
        <v>1</v>
      </c>
      <c r="J8521" t="s">
        <v>445</v>
      </c>
      <c r="K8521" t="s">
        <v>4093</v>
      </c>
      <c r="L8521" t="s">
        <v>4093</v>
      </c>
      <c r="M8521" t="s">
        <v>11618</v>
      </c>
      <c r="N8521" t="s">
        <v>3896</v>
      </c>
      <c r="O8521" t="s">
        <v>3897</v>
      </c>
    </row>
    <row r="8522" spans="1:15" x14ac:dyDescent="0.3">
      <c r="A8522" t="s">
        <v>3890</v>
      </c>
      <c r="B8522" t="s">
        <v>3891</v>
      </c>
      <c r="C8522" t="s">
        <v>4095</v>
      </c>
      <c r="D8522">
        <v>1</v>
      </c>
      <c r="E8522">
        <v>0.99520503800000004</v>
      </c>
      <c r="F8522">
        <v>0</v>
      </c>
      <c r="G8522">
        <v>0</v>
      </c>
      <c r="H8522">
        <v>0</v>
      </c>
      <c r="I8522">
        <v>1</v>
      </c>
      <c r="J8522" t="s">
        <v>445</v>
      </c>
      <c r="K8522" t="s">
        <v>4096</v>
      </c>
      <c r="L8522" t="s">
        <v>4096</v>
      </c>
      <c r="M8522" t="s">
        <v>11619</v>
      </c>
      <c r="N8522" t="s">
        <v>3890</v>
      </c>
      <c r="O8522" t="s">
        <v>3891</v>
      </c>
    </row>
    <row r="8523" spans="1:15" x14ac:dyDescent="0.3">
      <c r="A8523" t="s">
        <v>3902</v>
      </c>
      <c r="B8523" t="s">
        <v>3903</v>
      </c>
      <c r="C8523" t="s">
        <v>4110</v>
      </c>
      <c r="D8523">
        <v>1</v>
      </c>
      <c r="E8523">
        <v>0.99704878299999999</v>
      </c>
      <c r="F8523">
        <v>0</v>
      </c>
      <c r="G8523">
        <v>0</v>
      </c>
      <c r="H8523">
        <v>0</v>
      </c>
      <c r="I8523">
        <v>1</v>
      </c>
      <c r="J8523" t="s">
        <v>445</v>
      </c>
      <c r="K8523" t="s">
        <v>4111</v>
      </c>
      <c r="L8523" t="s">
        <v>4111</v>
      </c>
      <c r="M8523" t="s">
        <v>11620</v>
      </c>
      <c r="N8523" t="s">
        <v>3902</v>
      </c>
      <c r="O8523" t="s">
        <v>3903</v>
      </c>
    </row>
    <row r="8524" spans="1:15" x14ac:dyDescent="0.3">
      <c r="A8524" t="s">
        <v>3892</v>
      </c>
      <c r="B8524" t="s">
        <v>3893</v>
      </c>
      <c r="C8524" t="s">
        <v>4644</v>
      </c>
      <c r="D8524">
        <v>1</v>
      </c>
      <c r="E8524">
        <v>0.99814540699999998</v>
      </c>
      <c r="F8524">
        <v>0</v>
      </c>
      <c r="G8524">
        <v>0</v>
      </c>
      <c r="H8524">
        <v>0</v>
      </c>
      <c r="I8524">
        <v>0</v>
      </c>
      <c r="J8524" t="s">
        <v>445</v>
      </c>
      <c r="K8524" t="s">
        <v>4645</v>
      </c>
      <c r="L8524" t="s">
        <v>4645</v>
      </c>
      <c r="M8524" t="s">
        <v>11621</v>
      </c>
      <c r="N8524" t="s">
        <v>3892</v>
      </c>
      <c r="O8524" t="s">
        <v>3893</v>
      </c>
    </row>
    <row r="8525" spans="1:15" x14ac:dyDescent="0.3">
      <c r="A8525" t="s">
        <v>3557</v>
      </c>
      <c r="B8525" t="s">
        <v>3558</v>
      </c>
      <c r="C8525" t="s">
        <v>4691</v>
      </c>
      <c r="D8525">
        <v>1</v>
      </c>
      <c r="E8525">
        <v>0.99730635400000001</v>
      </c>
      <c r="F8525">
        <v>0</v>
      </c>
      <c r="G8525">
        <v>1</v>
      </c>
      <c r="H8525">
        <v>0</v>
      </c>
      <c r="I8525">
        <v>1</v>
      </c>
      <c r="J8525" t="s">
        <v>445</v>
      </c>
      <c r="K8525" t="s">
        <v>4692</v>
      </c>
      <c r="L8525" t="s">
        <v>4692</v>
      </c>
      <c r="M8525" t="s">
        <v>11622</v>
      </c>
      <c r="N8525" t="s">
        <v>3557</v>
      </c>
      <c r="O8525" t="s">
        <v>3558</v>
      </c>
    </row>
    <row r="8526" spans="1:15" x14ac:dyDescent="0.3">
      <c r="A8526" t="s">
        <v>3674</v>
      </c>
      <c r="B8526" t="s">
        <v>3675</v>
      </c>
      <c r="C8526" t="s">
        <v>4554</v>
      </c>
      <c r="D8526">
        <v>1</v>
      </c>
      <c r="E8526">
        <v>0.99704878299999999</v>
      </c>
      <c r="F8526">
        <v>0</v>
      </c>
      <c r="G8526">
        <v>1</v>
      </c>
      <c r="H8526">
        <v>0</v>
      </c>
      <c r="I8526">
        <v>1</v>
      </c>
      <c r="J8526" t="s">
        <v>445</v>
      </c>
      <c r="K8526" t="s">
        <v>4555</v>
      </c>
      <c r="L8526" t="s">
        <v>4555</v>
      </c>
      <c r="M8526" t="s">
        <v>11623</v>
      </c>
      <c r="N8526" t="s">
        <v>3674</v>
      </c>
      <c r="O8526" t="s">
        <v>3675</v>
      </c>
    </row>
    <row r="8527" spans="1:15" x14ac:dyDescent="0.3">
      <c r="A8527" t="s">
        <v>3894</v>
      </c>
      <c r="B8527" t="s">
        <v>3895</v>
      </c>
      <c r="C8527" t="s">
        <v>4086</v>
      </c>
      <c r="D8527">
        <v>1</v>
      </c>
      <c r="E8527">
        <v>0.99520503800000004</v>
      </c>
      <c r="F8527">
        <v>0</v>
      </c>
      <c r="G8527">
        <v>0</v>
      </c>
      <c r="H8527">
        <v>0</v>
      </c>
      <c r="I8527">
        <v>1</v>
      </c>
      <c r="J8527" t="s">
        <v>445</v>
      </c>
      <c r="K8527" t="s">
        <v>4087</v>
      </c>
      <c r="L8527" t="s">
        <v>4087</v>
      </c>
      <c r="M8527" t="s">
        <v>11624</v>
      </c>
      <c r="N8527" t="s">
        <v>3894</v>
      </c>
      <c r="O8527" t="s">
        <v>3895</v>
      </c>
    </row>
    <row r="8528" spans="1:15" x14ac:dyDescent="0.3">
      <c r="A8528" t="s">
        <v>3689</v>
      </c>
      <c r="B8528" t="s">
        <v>3690</v>
      </c>
      <c r="C8528" t="s">
        <v>5360</v>
      </c>
      <c r="D8528">
        <v>1</v>
      </c>
      <c r="E8528">
        <v>0.99814540699999998</v>
      </c>
      <c r="F8528">
        <v>0</v>
      </c>
      <c r="G8528">
        <v>0</v>
      </c>
      <c r="H8528">
        <v>0</v>
      </c>
      <c r="I8528">
        <v>1</v>
      </c>
      <c r="J8528" t="s">
        <v>445</v>
      </c>
      <c r="K8528" t="s">
        <v>5361</v>
      </c>
      <c r="L8528" t="s">
        <v>5361</v>
      </c>
      <c r="M8528" t="s">
        <v>11625</v>
      </c>
      <c r="N8528" t="s">
        <v>3689</v>
      </c>
      <c r="O8528" t="s">
        <v>3690</v>
      </c>
    </row>
    <row r="8529" spans="1:15" x14ac:dyDescent="0.3">
      <c r="A8529" t="s">
        <v>279</v>
      </c>
      <c r="B8529" t="s">
        <v>3579</v>
      </c>
      <c r="C8529" t="s">
        <v>4053</v>
      </c>
      <c r="D8529">
        <v>2</v>
      </c>
      <c r="E8529">
        <v>0.91805964600000001</v>
      </c>
      <c r="F8529">
        <v>0</v>
      </c>
      <c r="G8529">
        <v>0</v>
      </c>
      <c r="H8529">
        <v>0</v>
      </c>
      <c r="I8529">
        <v>0</v>
      </c>
      <c r="J8529" t="s">
        <v>14</v>
      </c>
      <c r="K8529" t="s">
        <v>4054</v>
      </c>
      <c r="L8529" t="s">
        <v>4054</v>
      </c>
      <c r="M8529" t="s">
        <v>11626</v>
      </c>
      <c r="N8529" t="s">
        <v>279</v>
      </c>
      <c r="O8529" t="s">
        <v>3579</v>
      </c>
    </row>
    <row r="8530" spans="1:15" x14ac:dyDescent="0.3">
      <c r="A8530" t="s">
        <v>1501</v>
      </c>
      <c r="B8530" t="s">
        <v>3906</v>
      </c>
      <c r="C8530" t="s">
        <v>4659</v>
      </c>
      <c r="D8530">
        <v>2</v>
      </c>
      <c r="E8530">
        <v>0.99814540699999998</v>
      </c>
      <c r="F8530">
        <v>0</v>
      </c>
      <c r="G8530">
        <v>1</v>
      </c>
      <c r="H8530">
        <v>0</v>
      </c>
      <c r="I8530">
        <v>0</v>
      </c>
      <c r="J8530" t="s">
        <v>445</v>
      </c>
      <c r="K8530" t="s">
        <v>4660</v>
      </c>
      <c r="L8530" t="s">
        <v>4660</v>
      </c>
      <c r="M8530" t="s">
        <v>11627</v>
      </c>
      <c r="N8530" t="s">
        <v>1501</v>
      </c>
      <c r="O8530" t="s">
        <v>3906</v>
      </c>
    </row>
    <row r="8531" spans="1:15" x14ac:dyDescent="0.3">
      <c r="A8531" t="s">
        <v>723</v>
      </c>
      <c r="B8531" t="s">
        <v>2260</v>
      </c>
      <c r="C8531" t="s">
        <v>5932</v>
      </c>
      <c r="D8531">
        <v>3</v>
      </c>
      <c r="E8531">
        <v>0.44255897799999999</v>
      </c>
      <c r="F8531">
        <v>1</v>
      </c>
      <c r="G8531">
        <v>0</v>
      </c>
      <c r="H8531">
        <v>0</v>
      </c>
      <c r="I8531">
        <v>0</v>
      </c>
      <c r="J8531" t="s">
        <v>18</v>
      </c>
      <c r="K8531" t="s">
        <v>5933</v>
      </c>
      <c r="L8531" t="s">
        <v>5933</v>
      </c>
      <c r="M8531" t="s">
        <v>11628</v>
      </c>
      <c r="N8531" t="s">
        <v>723</v>
      </c>
      <c r="O8531" t="s">
        <v>2260</v>
      </c>
    </row>
    <row r="8532" spans="1:15" x14ac:dyDescent="0.3">
      <c r="A8532" t="s">
        <v>1564</v>
      </c>
      <c r="B8532" t="s">
        <v>3919</v>
      </c>
      <c r="C8532" t="s">
        <v>4556</v>
      </c>
      <c r="D8532">
        <v>2</v>
      </c>
      <c r="E8532">
        <v>0.99704878299999999</v>
      </c>
      <c r="F8532">
        <v>0</v>
      </c>
      <c r="G8532">
        <v>1</v>
      </c>
      <c r="H8532">
        <v>0</v>
      </c>
      <c r="I8532">
        <v>1</v>
      </c>
      <c r="J8532" t="s">
        <v>445</v>
      </c>
      <c r="K8532" t="s">
        <v>4557</v>
      </c>
      <c r="L8532" t="s">
        <v>4557</v>
      </c>
      <c r="M8532" t="s">
        <v>11629</v>
      </c>
      <c r="N8532" t="s">
        <v>1564</v>
      </c>
      <c r="O8532" t="s">
        <v>3919</v>
      </c>
    </row>
    <row r="8533" spans="1:15" x14ac:dyDescent="0.3">
      <c r="A8533" t="s">
        <v>1193</v>
      </c>
      <c r="B8533" t="s">
        <v>3364</v>
      </c>
      <c r="C8533" t="s">
        <v>4860</v>
      </c>
      <c r="D8533">
        <v>1</v>
      </c>
      <c r="E8533">
        <v>0.99745057100000001</v>
      </c>
      <c r="F8533">
        <v>0</v>
      </c>
      <c r="G8533">
        <v>0</v>
      </c>
      <c r="H8533">
        <v>0</v>
      </c>
      <c r="I8533">
        <v>0</v>
      </c>
      <c r="J8533" t="s">
        <v>445</v>
      </c>
      <c r="K8533" t="s">
        <v>4861</v>
      </c>
      <c r="L8533" t="s">
        <v>4861</v>
      </c>
      <c r="M8533" t="s">
        <v>11630</v>
      </c>
      <c r="N8533" t="s">
        <v>1193</v>
      </c>
      <c r="O8533" t="s">
        <v>3364</v>
      </c>
    </row>
    <row r="8534" spans="1:15" x14ac:dyDescent="0.3">
      <c r="A8534" t="s">
        <v>2268</v>
      </c>
      <c r="B8534" t="s">
        <v>2269</v>
      </c>
      <c r="C8534" t="s">
        <v>4278</v>
      </c>
      <c r="D8534">
        <v>3</v>
      </c>
      <c r="E8534">
        <v>0.85977790399999998</v>
      </c>
      <c r="F8534">
        <v>1</v>
      </c>
      <c r="G8534">
        <v>0</v>
      </c>
      <c r="H8534">
        <v>0</v>
      </c>
      <c r="I8534">
        <v>0</v>
      </c>
      <c r="J8534" t="s">
        <v>4</v>
      </c>
      <c r="K8534" t="s">
        <v>4279</v>
      </c>
      <c r="L8534" t="s">
        <v>4279</v>
      </c>
      <c r="M8534" t="s">
        <v>11631</v>
      </c>
      <c r="N8534" t="s">
        <v>2268</v>
      </c>
      <c r="O8534" t="s">
        <v>2269</v>
      </c>
    </row>
    <row r="8535" spans="1:15" x14ac:dyDescent="0.3">
      <c r="A8535" t="s">
        <v>3311</v>
      </c>
      <c r="B8535" t="s">
        <v>4039</v>
      </c>
      <c r="C8535" t="s">
        <v>4040</v>
      </c>
      <c r="D8535">
        <v>1</v>
      </c>
      <c r="E8535">
        <v>-999.99</v>
      </c>
      <c r="F8535">
        <v>0</v>
      </c>
      <c r="G8535">
        <v>0</v>
      </c>
      <c r="H8535">
        <v>0</v>
      </c>
      <c r="I8535">
        <v>0</v>
      </c>
      <c r="J8535" t="s">
        <v>11</v>
      </c>
      <c r="K8535" t="s">
        <v>4041</v>
      </c>
      <c r="L8535" t="s">
        <v>4041</v>
      </c>
      <c r="M8535" t="s">
        <v>11632</v>
      </c>
      <c r="N8535" t="s">
        <v>3311</v>
      </c>
      <c r="O8535" t="s">
        <v>4039</v>
      </c>
    </row>
    <row r="8536" spans="1:15" x14ac:dyDescent="0.3">
      <c r="A8536" t="s">
        <v>711</v>
      </c>
      <c r="B8536" t="s">
        <v>2897</v>
      </c>
      <c r="C8536" t="s">
        <v>4079</v>
      </c>
      <c r="D8536">
        <v>3</v>
      </c>
      <c r="E8536">
        <v>0.97235017899999998</v>
      </c>
      <c r="F8536">
        <v>1</v>
      </c>
      <c r="G8536">
        <v>0</v>
      </c>
      <c r="H8536">
        <v>0</v>
      </c>
      <c r="I8536">
        <v>0</v>
      </c>
      <c r="J8536" t="s">
        <v>3194</v>
      </c>
      <c r="K8536" t="s">
        <v>4080</v>
      </c>
      <c r="L8536" t="s">
        <v>4080</v>
      </c>
      <c r="M8536" t="s">
        <v>11633</v>
      </c>
      <c r="N8536" t="s">
        <v>711</v>
      </c>
      <c r="O8536" t="s">
        <v>2897</v>
      </c>
    </row>
    <row r="8537" spans="1:15" x14ac:dyDescent="0.3">
      <c r="A8537" t="s">
        <v>713</v>
      </c>
      <c r="B8537" t="s">
        <v>3431</v>
      </c>
      <c r="C8537" t="s">
        <v>4082</v>
      </c>
      <c r="D8537">
        <v>3</v>
      </c>
      <c r="E8537">
        <v>0.97235017899999998</v>
      </c>
      <c r="F8537">
        <v>0</v>
      </c>
      <c r="G8537">
        <v>0</v>
      </c>
      <c r="H8537">
        <v>0</v>
      </c>
      <c r="I8537">
        <v>0</v>
      </c>
      <c r="J8537" t="s">
        <v>11</v>
      </c>
      <c r="K8537" t="s">
        <v>4080</v>
      </c>
      <c r="L8537" t="s">
        <v>4080</v>
      </c>
      <c r="M8537" t="s">
        <v>11633</v>
      </c>
      <c r="N8537" t="s">
        <v>713</v>
      </c>
      <c r="O8537" t="s">
        <v>3431</v>
      </c>
    </row>
    <row r="8538" spans="1:15" x14ac:dyDescent="0.3">
      <c r="A8538" t="s">
        <v>3898</v>
      </c>
      <c r="B8538" t="s">
        <v>3899</v>
      </c>
      <c r="C8538" t="s">
        <v>4098</v>
      </c>
      <c r="D8538">
        <v>1</v>
      </c>
      <c r="E8538">
        <v>0.99572920499999995</v>
      </c>
      <c r="F8538">
        <v>0</v>
      </c>
      <c r="G8538">
        <v>0</v>
      </c>
      <c r="H8538">
        <v>0</v>
      </c>
      <c r="I8538">
        <v>1</v>
      </c>
      <c r="J8538" t="s">
        <v>445</v>
      </c>
      <c r="K8538" t="s">
        <v>4099</v>
      </c>
      <c r="L8538" t="s">
        <v>4099</v>
      </c>
      <c r="M8538" t="s">
        <v>11634</v>
      </c>
      <c r="N8538" t="s">
        <v>3898</v>
      </c>
      <c r="O8538" t="s">
        <v>3899</v>
      </c>
    </row>
    <row r="8539" spans="1:15" x14ac:dyDescent="0.3">
      <c r="A8539" t="s">
        <v>3454</v>
      </c>
      <c r="B8539" t="s">
        <v>3455</v>
      </c>
      <c r="C8539" t="s">
        <v>4186</v>
      </c>
      <c r="D8539">
        <v>3</v>
      </c>
      <c r="E8539">
        <v>0.98113936199999996</v>
      </c>
      <c r="F8539">
        <v>1</v>
      </c>
      <c r="G8539">
        <v>0</v>
      </c>
      <c r="H8539">
        <v>0</v>
      </c>
      <c r="I8539">
        <v>0</v>
      </c>
      <c r="J8539" t="s">
        <v>33</v>
      </c>
      <c r="K8539" t="s">
        <v>4187</v>
      </c>
      <c r="L8539" t="s">
        <v>4187</v>
      </c>
      <c r="M8539" t="s">
        <v>11635</v>
      </c>
      <c r="N8539" t="s">
        <v>3454</v>
      </c>
      <c r="O8539" t="s">
        <v>3455</v>
      </c>
    </row>
    <row r="8540" spans="1:15" x14ac:dyDescent="0.3">
      <c r="A8540" t="s">
        <v>3814</v>
      </c>
      <c r="B8540" t="s">
        <v>3815</v>
      </c>
      <c r="C8540" t="s">
        <v>4874</v>
      </c>
      <c r="D8540">
        <v>1</v>
      </c>
      <c r="E8540">
        <v>0.99854418300000003</v>
      </c>
      <c r="F8540">
        <v>0</v>
      </c>
      <c r="G8540">
        <v>0</v>
      </c>
      <c r="H8540">
        <v>0</v>
      </c>
      <c r="I8540">
        <v>1</v>
      </c>
      <c r="J8540" t="s">
        <v>445</v>
      </c>
      <c r="K8540" t="s">
        <v>4875</v>
      </c>
      <c r="L8540" t="s">
        <v>4875</v>
      </c>
      <c r="M8540" t="s">
        <v>11636</v>
      </c>
      <c r="N8540" t="s">
        <v>3814</v>
      </c>
      <c r="O8540" t="s">
        <v>3815</v>
      </c>
    </row>
    <row r="8541" spans="1:15" x14ac:dyDescent="0.3">
      <c r="A8541" t="s">
        <v>2100</v>
      </c>
      <c r="B8541" t="s">
        <v>3476</v>
      </c>
      <c r="C8541" t="s">
        <v>4540</v>
      </c>
      <c r="D8541">
        <v>3</v>
      </c>
      <c r="E8541">
        <v>0.99704878299999999</v>
      </c>
      <c r="F8541">
        <v>0</v>
      </c>
      <c r="G8541">
        <v>1</v>
      </c>
      <c r="H8541">
        <v>0</v>
      </c>
      <c r="I8541">
        <v>0</v>
      </c>
      <c r="J8541" t="s">
        <v>445</v>
      </c>
      <c r="K8541" t="s">
        <v>4541</v>
      </c>
      <c r="L8541" t="s">
        <v>4541</v>
      </c>
      <c r="M8541" t="s">
        <v>11637</v>
      </c>
      <c r="N8541" t="s">
        <v>2100</v>
      </c>
      <c r="O8541" t="s">
        <v>3476</v>
      </c>
    </row>
    <row r="8542" spans="1:15" x14ac:dyDescent="0.3">
      <c r="A8542" t="s">
        <v>3742</v>
      </c>
      <c r="B8542" t="s">
        <v>3743</v>
      </c>
      <c r="C8542" t="s">
        <v>5802</v>
      </c>
      <c r="D8542">
        <v>1</v>
      </c>
      <c r="E8542">
        <v>0.99697389300000006</v>
      </c>
      <c r="F8542">
        <v>0</v>
      </c>
      <c r="G8542">
        <v>0</v>
      </c>
      <c r="H8542">
        <v>0</v>
      </c>
      <c r="I8542">
        <v>1</v>
      </c>
      <c r="J8542" t="s">
        <v>445</v>
      </c>
      <c r="K8542" t="s">
        <v>5803</v>
      </c>
      <c r="L8542" t="s">
        <v>5803</v>
      </c>
      <c r="M8542" t="s">
        <v>11638</v>
      </c>
      <c r="N8542" t="s">
        <v>3742</v>
      </c>
      <c r="O8542" t="s">
        <v>3743</v>
      </c>
    </row>
    <row r="8543" spans="1:15" x14ac:dyDescent="0.3">
      <c r="A8543" t="s">
        <v>3822</v>
      </c>
      <c r="B8543" t="s">
        <v>3823</v>
      </c>
      <c r="C8543" t="s">
        <v>5744</v>
      </c>
      <c r="D8543">
        <v>1</v>
      </c>
      <c r="E8543">
        <v>0.99859000399999998</v>
      </c>
      <c r="F8543">
        <v>0</v>
      </c>
      <c r="G8543">
        <v>0</v>
      </c>
      <c r="H8543">
        <v>0</v>
      </c>
      <c r="I8543">
        <v>1</v>
      </c>
      <c r="J8543" t="s">
        <v>445</v>
      </c>
      <c r="K8543" t="s">
        <v>5745</v>
      </c>
      <c r="L8543" t="s">
        <v>5745</v>
      </c>
      <c r="M8543" t="s">
        <v>11639</v>
      </c>
      <c r="N8543" t="s">
        <v>3822</v>
      </c>
      <c r="O8543" t="s">
        <v>3823</v>
      </c>
    </row>
    <row r="8544" spans="1:15" x14ac:dyDescent="0.3">
      <c r="A8544" t="s">
        <v>3999</v>
      </c>
      <c r="B8544" t="s">
        <v>3294</v>
      </c>
      <c r="C8544" t="s">
        <v>4000</v>
      </c>
      <c r="D8544">
        <v>2</v>
      </c>
      <c r="E8544">
        <v>0.95638330999999999</v>
      </c>
      <c r="F8544">
        <v>0</v>
      </c>
      <c r="G8544">
        <v>0</v>
      </c>
      <c r="H8544">
        <v>0</v>
      </c>
      <c r="I8544">
        <v>1</v>
      </c>
      <c r="J8544" t="s">
        <v>445</v>
      </c>
      <c r="K8544" t="s">
        <v>4001</v>
      </c>
      <c r="L8544" t="s">
        <v>4001</v>
      </c>
      <c r="M8544" t="s">
        <v>11640</v>
      </c>
      <c r="N8544" t="s">
        <v>3999</v>
      </c>
      <c r="O8544" t="s">
        <v>3294</v>
      </c>
    </row>
    <row r="8545" spans="1:15" x14ac:dyDescent="0.3">
      <c r="A8545" t="s">
        <v>3414</v>
      </c>
      <c r="B8545" t="s">
        <v>3415</v>
      </c>
      <c r="C8545" t="s">
        <v>4787</v>
      </c>
      <c r="D8545">
        <v>1</v>
      </c>
      <c r="E8545">
        <v>0.99418604600000005</v>
      </c>
      <c r="F8545">
        <v>0</v>
      </c>
      <c r="G8545">
        <v>1</v>
      </c>
      <c r="H8545">
        <v>0</v>
      </c>
      <c r="I8545">
        <v>1</v>
      </c>
      <c r="J8545" t="s">
        <v>445</v>
      </c>
      <c r="K8545" t="s">
        <v>4788</v>
      </c>
      <c r="L8545" t="s">
        <v>4788</v>
      </c>
      <c r="M8545" t="s">
        <v>11641</v>
      </c>
      <c r="N8545" t="s">
        <v>3414</v>
      </c>
      <c r="O8545" t="s">
        <v>3415</v>
      </c>
    </row>
    <row r="8546" spans="1:15" x14ac:dyDescent="0.3">
      <c r="A8546" t="s">
        <v>1602</v>
      </c>
      <c r="B8546" t="s">
        <v>3228</v>
      </c>
      <c r="C8546" t="s">
        <v>4288</v>
      </c>
      <c r="D8546">
        <v>3</v>
      </c>
      <c r="E8546">
        <v>0.74379151099999996</v>
      </c>
      <c r="F8546">
        <v>1</v>
      </c>
      <c r="G8546">
        <v>0</v>
      </c>
      <c r="H8546">
        <v>0</v>
      </c>
      <c r="I8546">
        <v>0</v>
      </c>
      <c r="J8546" t="s">
        <v>11</v>
      </c>
      <c r="K8546" t="s">
        <v>4289</v>
      </c>
      <c r="L8546" t="s">
        <v>4289</v>
      </c>
      <c r="M8546" t="s">
        <v>11642</v>
      </c>
      <c r="N8546" t="s">
        <v>1602</v>
      </c>
      <c r="O8546" t="s">
        <v>3228</v>
      </c>
    </row>
    <row r="8547" spans="1:15" x14ac:dyDescent="0.3">
      <c r="A8547" t="s">
        <v>3884</v>
      </c>
      <c r="B8547" t="s">
        <v>3885</v>
      </c>
      <c r="C8547" t="s">
        <v>5698</v>
      </c>
      <c r="D8547">
        <v>1</v>
      </c>
      <c r="E8547">
        <v>0.99520503800000004</v>
      </c>
      <c r="F8547">
        <v>0</v>
      </c>
      <c r="G8547">
        <v>0</v>
      </c>
      <c r="H8547">
        <v>0</v>
      </c>
      <c r="I8547">
        <v>1</v>
      </c>
      <c r="J8547" t="s">
        <v>445</v>
      </c>
      <c r="K8547" t="s">
        <v>5699</v>
      </c>
      <c r="L8547" t="s">
        <v>5699</v>
      </c>
      <c r="M8547" t="s">
        <v>11643</v>
      </c>
      <c r="N8547" t="s">
        <v>3884</v>
      </c>
      <c r="O8547" t="s">
        <v>3885</v>
      </c>
    </row>
    <row r="8548" spans="1:15" x14ac:dyDescent="0.3">
      <c r="A8548" t="s">
        <v>3650</v>
      </c>
      <c r="B8548" t="s">
        <v>3651</v>
      </c>
      <c r="C8548" t="s">
        <v>4929</v>
      </c>
      <c r="D8548">
        <v>1</v>
      </c>
      <c r="E8548">
        <v>0.99697389300000006</v>
      </c>
      <c r="F8548">
        <v>0</v>
      </c>
      <c r="G8548">
        <v>1</v>
      </c>
      <c r="H8548">
        <v>0</v>
      </c>
      <c r="I8548">
        <v>1</v>
      </c>
      <c r="J8548" t="s">
        <v>445</v>
      </c>
      <c r="K8548" t="s">
        <v>4930</v>
      </c>
      <c r="L8548" t="s">
        <v>4930</v>
      </c>
      <c r="M8548" t="s">
        <v>11644</v>
      </c>
      <c r="N8548" t="s">
        <v>3650</v>
      </c>
      <c r="O8548" t="s">
        <v>3651</v>
      </c>
    </row>
    <row r="8549" spans="1:15" x14ac:dyDescent="0.3">
      <c r="A8549" t="s">
        <v>862</v>
      </c>
      <c r="B8549" t="s">
        <v>3629</v>
      </c>
      <c r="C8549" t="s">
        <v>4871</v>
      </c>
      <c r="D8549">
        <v>2</v>
      </c>
      <c r="E8549">
        <v>0.99978792999999999</v>
      </c>
      <c r="F8549">
        <v>0</v>
      </c>
      <c r="G8549">
        <v>0</v>
      </c>
      <c r="H8549">
        <v>0</v>
      </c>
      <c r="I8549">
        <v>1</v>
      </c>
      <c r="J8549" t="s">
        <v>445</v>
      </c>
      <c r="K8549" t="s">
        <v>4872</v>
      </c>
      <c r="L8549" t="s">
        <v>4872</v>
      </c>
      <c r="M8549" t="s">
        <v>11645</v>
      </c>
      <c r="N8549" t="s">
        <v>862</v>
      </c>
      <c r="O8549" t="s">
        <v>3629</v>
      </c>
    </row>
    <row r="8550" spans="1:15" x14ac:dyDescent="0.3">
      <c r="A8550" t="s">
        <v>3610</v>
      </c>
      <c r="B8550" t="s">
        <v>3611</v>
      </c>
      <c r="C8550" t="s">
        <v>5124</v>
      </c>
      <c r="D8550">
        <v>1</v>
      </c>
      <c r="E8550">
        <v>0.98942101500000001</v>
      </c>
      <c r="F8550">
        <v>0</v>
      </c>
      <c r="G8550">
        <v>1</v>
      </c>
      <c r="H8550">
        <v>0</v>
      </c>
      <c r="I8550">
        <v>1</v>
      </c>
      <c r="J8550" t="s">
        <v>445</v>
      </c>
      <c r="K8550" t="s">
        <v>5125</v>
      </c>
      <c r="L8550" t="s">
        <v>5125</v>
      </c>
      <c r="M8550" t="s">
        <v>11646</v>
      </c>
      <c r="N8550" t="s">
        <v>3610</v>
      </c>
      <c r="O8550" t="s">
        <v>3611</v>
      </c>
    </row>
    <row r="8551" spans="1:15" x14ac:dyDescent="0.3">
      <c r="A8551" t="s">
        <v>3252</v>
      </c>
      <c r="B8551" t="s">
        <v>4704</v>
      </c>
      <c r="C8551" t="s">
        <v>4705</v>
      </c>
      <c r="D8551">
        <v>1</v>
      </c>
      <c r="E8551">
        <v>-999.99</v>
      </c>
      <c r="F8551">
        <v>0</v>
      </c>
      <c r="G8551">
        <v>0</v>
      </c>
      <c r="H8551">
        <v>0</v>
      </c>
      <c r="I8551">
        <v>0</v>
      </c>
      <c r="J8551" t="s">
        <v>11</v>
      </c>
      <c r="K8551" t="s">
        <v>4706</v>
      </c>
      <c r="L8551" t="s">
        <v>4706</v>
      </c>
      <c r="M8551" t="s">
        <v>11647</v>
      </c>
      <c r="N8551" t="s">
        <v>3252</v>
      </c>
      <c r="O8551" t="s">
        <v>4704</v>
      </c>
    </row>
    <row r="8552" spans="1:15" x14ac:dyDescent="0.3">
      <c r="A8552" t="s">
        <v>3562</v>
      </c>
      <c r="B8552" t="s">
        <v>3563</v>
      </c>
      <c r="C8552" t="s">
        <v>4378</v>
      </c>
      <c r="D8552">
        <v>1</v>
      </c>
      <c r="E8552">
        <v>0.98786071499999994</v>
      </c>
      <c r="F8552">
        <v>0</v>
      </c>
      <c r="G8552">
        <v>1</v>
      </c>
      <c r="H8552">
        <v>0</v>
      </c>
      <c r="I8552">
        <v>1</v>
      </c>
      <c r="J8552" t="s">
        <v>11</v>
      </c>
      <c r="K8552" t="s">
        <v>4379</v>
      </c>
      <c r="L8552" t="s">
        <v>4379</v>
      </c>
      <c r="M8552" t="s">
        <v>11648</v>
      </c>
      <c r="N8552" t="s">
        <v>3562</v>
      </c>
      <c r="O8552" t="s">
        <v>3563</v>
      </c>
    </row>
    <row r="8553" spans="1:15" x14ac:dyDescent="0.3">
      <c r="A8553" t="s">
        <v>3711</v>
      </c>
      <c r="B8553" t="s">
        <v>3712</v>
      </c>
      <c r="C8553" t="s">
        <v>5524</v>
      </c>
      <c r="D8553">
        <v>1</v>
      </c>
      <c r="E8553">
        <v>0.99546645499999997</v>
      </c>
      <c r="F8553">
        <v>0</v>
      </c>
      <c r="G8553">
        <v>0</v>
      </c>
      <c r="H8553">
        <v>0</v>
      </c>
      <c r="I8553">
        <v>1</v>
      </c>
      <c r="J8553" t="s">
        <v>445</v>
      </c>
      <c r="K8553" t="s">
        <v>5525</v>
      </c>
      <c r="L8553" t="s">
        <v>5525</v>
      </c>
      <c r="M8553" t="s">
        <v>11649</v>
      </c>
      <c r="N8553" t="s">
        <v>3711</v>
      </c>
      <c r="O8553" t="s">
        <v>3712</v>
      </c>
    </row>
    <row r="8554" spans="1:15" x14ac:dyDescent="0.3">
      <c r="A8554" t="s">
        <v>205</v>
      </c>
      <c r="B8554" t="s">
        <v>3591</v>
      </c>
      <c r="C8554" t="s">
        <v>5109</v>
      </c>
      <c r="D8554">
        <v>2</v>
      </c>
      <c r="E8554">
        <v>0.98906472700000003</v>
      </c>
      <c r="F8554">
        <v>0</v>
      </c>
      <c r="G8554">
        <v>0</v>
      </c>
      <c r="H8554">
        <v>0</v>
      </c>
      <c r="I8554">
        <v>0</v>
      </c>
      <c r="J8554" t="s">
        <v>445</v>
      </c>
      <c r="K8554" t="s">
        <v>5110</v>
      </c>
      <c r="L8554" t="s">
        <v>5110</v>
      </c>
      <c r="M8554" t="s">
        <v>11650</v>
      </c>
      <c r="N8554" t="s">
        <v>205</v>
      </c>
      <c r="O8554" t="s">
        <v>3591</v>
      </c>
    </row>
    <row r="8555" spans="1:15" x14ac:dyDescent="0.3">
      <c r="A8555" t="s">
        <v>640</v>
      </c>
      <c r="B8555" t="s">
        <v>3306</v>
      </c>
      <c r="C8555" t="s">
        <v>4314</v>
      </c>
      <c r="D8555">
        <v>3</v>
      </c>
      <c r="E8555">
        <v>0.98786071499999994</v>
      </c>
      <c r="F8555">
        <v>1</v>
      </c>
      <c r="G8555">
        <v>0</v>
      </c>
      <c r="H8555">
        <v>0</v>
      </c>
      <c r="I8555">
        <v>0</v>
      </c>
      <c r="J8555" t="s">
        <v>11</v>
      </c>
      <c r="K8555" t="s">
        <v>4315</v>
      </c>
      <c r="L8555" t="s">
        <v>4315</v>
      </c>
      <c r="M8555" t="s">
        <v>11651</v>
      </c>
      <c r="N8555" t="s">
        <v>640</v>
      </c>
      <c r="O8555" t="s">
        <v>3306</v>
      </c>
    </row>
    <row r="8556" spans="1:15" x14ac:dyDescent="0.3">
      <c r="A8556" t="s">
        <v>3602</v>
      </c>
      <c r="B8556" t="s">
        <v>3603</v>
      </c>
      <c r="C8556" t="s">
        <v>4812</v>
      </c>
      <c r="D8556">
        <v>1</v>
      </c>
      <c r="E8556">
        <v>0.89344510200000005</v>
      </c>
      <c r="F8556">
        <v>0</v>
      </c>
      <c r="G8556">
        <v>0</v>
      </c>
      <c r="H8556">
        <v>0</v>
      </c>
      <c r="I8556">
        <v>1</v>
      </c>
      <c r="J8556" t="s">
        <v>445</v>
      </c>
      <c r="K8556" t="s">
        <v>4813</v>
      </c>
      <c r="L8556" t="s">
        <v>4813</v>
      </c>
      <c r="M8556" t="s">
        <v>11652</v>
      </c>
      <c r="N8556" t="s">
        <v>3602</v>
      </c>
      <c r="O8556" t="s">
        <v>3603</v>
      </c>
    </row>
    <row r="8557" spans="1:15" x14ac:dyDescent="0.3">
      <c r="A8557" t="s">
        <v>1645</v>
      </c>
      <c r="B8557" t="s">
        <v>3233</v>
      </c>
      <c r="C8557" t="s">
        <v>5056</v>
      </c>
      <c r="D8557">
        <v>2</v>
      </c>
      <c r="E8557">
        <v>0.66665449499999996</v>
      </c>
      <c r="F8557">
        <v>0</v>
      </c>
      <c r="G8557">
        <v>1</v>
      </c>
      <c r="H8557">
        <v>0</v>
      </c>
      <c r="I8557">
        <v>1</v>
      </c>
      <c r="J8557" t="s">
        <v>445</v>
      </c>
      <c r="K8557" t="s">
        <v>5057</v>
      </c>
      <c r="L8557" t="s">
        <v>5057</v>
      </c>
      <c r="M8557" t="s">
        <v>11653</v>
      </c>
      <c r="N8557" t="s">
        <v>1645</v>
      </c>
      <c r="O8557" t="s">
        <v>3233</v>
      </c>
    </row>
    <row r="8558" spans="1:15" x14ac:dyDescent="0.3">
      <c r="A8558" t="s">
        <v>3515</v>
      </c>
      <c r="B8558" t="s">
        <v>3516</v>
      </c>
      <c r="C8558" t="s">
        <v>4437</v>
      </c>
      <c r="D8558">
        <v>2</v>
      </c>
      <c r="E8558">
        <v>0.96649593099999997</v>
      </c>
      <c r="F8558">
        <v>1</v>
      </c>
      <c r="G8558">
        <v>0</v>
      </c>
      <c r="H8558">
        <v>0</v>
      </c>
      <c r="I8558">
        <v>0</v>
      </c>
      <c r="J8558" t="s">
        <v>11</v>
      </c>
      <c r="K8558" t="s">
        <v>4438</v>
      </c>
      <c r="L8558" t="s">
        <v>4438</v>
      </c>
      <c r="M8558" t="s">
        <v>11654</v>
      </c>
      <c r="N8558" t="s">
        <v>3515</v>
      </c>
      <c r="O8558" t="s">
        <v>3516</v>
      </c>
    </row>
    <row r="8559" spans="1:15" x14ac:dyDescent="0.3">
      <c r="A8559" t="s">
        <v>3515</v>
      </c>
      <c r="B8559" t="s">
        <v>3516</v>
      </c>
      <c r="C8559" t="s">
        <v>4437</v>
      </c>
      <c r="D8559">
        <v>2</v>
      </c>
      <c r="E8559">
        <v>0.96649593099999997</v>
      </c>
      <c r="F8559">
        <v>1</v>
      </c>
      <c r="G8559">
        <v>0</v>
      </c>
      <c r="H8559">
        <v>0</v>
      </c>
      <c r="I8559">
        <v>0</v>
      </c>
      <c r="J8559" t="s">
        <v>11</v>
      </c>
      <c r="K8559" t="s">
        <v>4438</v>
      </c>
      <c r="L8559" t="s">
        <v>4438</v>
      </c>
      <c r="M8559" t="s">
        <v>11655</v>
      </c>
      <c r="N8559" t="s">
        <v>3515</v>
      </c>
      <c r="O8559" t="s">
        <v>3516</v>
      </c>
    </row>
    <row r="8560" spans="1:15" x14ac:dyDescent="0.3">
      <c r="A8560" t="s">
        <v>3426</v>
      </c>
      <c r="B8560" t="s">
        <v>3427</v>
      </c>
      <c r="C8560" t="s">
        <v>4408</v>
      </c>
      <c r="D8560">
        <v>3</v>
      </c>
      <c r="E8560">
        <v>0.96988396399999999</v>
      </c>
      <c r="F8560">
        <v>1</v>
      </c>
      <c r="G8560">
        <v>0</v>
      </c>
      <c r="H8560">
        <v>0</v>
      </c>
      <c r="I8560">
        <v>0</v>
      </c>
      <c r="J8560" t="s">
        <v>11</v>
      </c>
      <c r="K8560" t="s">
        <v>4409</v>
      </c>
      <c r="L8560" t="s">
        <v>4409</v>
      </c>
      <c r="M8560" t="s">
        <v>11656</v>
      </c>
      <c r="N8560" t="s">
        <v>3426</v>
      </c>
      <c r="O8560" t="s">
        <v>3427</v>
      </c>
    </row>
    <row r="8561" spans="1:15" x14ac:dyDescent="0.3">
      <c r="A8561" t="s">
        <v>3461</v>
      </c>
      <c r="B8561" t="s">
        <v>3462</v>
      </c>
      <c r="C8561" t="s">
        <v>4206</v>
      </c>
      <c r="D8561">
        <v>3</v>
      </c>
      <c r="E8561">
        <v>0.98388288000000002</v>
      </c>
      <c r="F8561">
        <v>1</v>
      </c>
      <c r="G8561">
        <v>0</v>
      </c>
      <c r="H8561">
        <v>0</v>
      </c>
      <c r="I8561">
        <v>0</v>
      </c>
      <c r="J8561" t="s">
        <v>11</v>
      </c>
      <c r="K8561" t="s">
        <v>4207</v>
      </c>
      <c r="L8561" t="s">
        <v>4207</v>
      </c>
      <c r="M8561" t="s">
        <v>11657</v>
      </c>
      <c r="N8561" t="s">
        <v>3461</v>
      </c>
      <c r="O8561" t="s">
        <v>3462</v>
      </c>
    </row>
    <row r="8562" spans="1:15" x14ac:dyDescent="0.3">
      <c r="A8562" t="s">
        <v>3463</v>
      </c>
      <c r="B8562" t="s">
        <v>3464</v>
      </c>
      <c r="C8562" t="s">
        <v>4429</v>
      </c>
      <c r="D8562">
        <v>2</v>
      </c>
      <c r="E8562">
        <v>0.98388288000000002</v>
      </c>
      <c r="F8562">
        <v>0</v>
      </c>
      <c r="G8562">
        <v>1</v>
      </c>
      <c r="H8562">
        <v>0</v>
      </c>
      <c r="I8562">
        <v>1</v>
      </c>
      <c r="J8562" t="s">
        <v>11</v>
      </c>
      <c r="K8562" t="s">
        <v>4430</v>
      </c>
      <c r="L8562" t="s">
        <v>4430</v>
      </c>
      <c r="M8562" t="s">
        <v>11658</v>
      </c>
      <c r="N8562" t="s">
        <v>3463</v>
      </c>
      <c r="O8562" t="s">
        <v>3464</v>
      </c>
    </row>
    <row r="8563" spans="1:15" x14ac:dyDescent="0.3">
      <c r="A8563" t="s">
        <v>3654</v>
      </c>
      <c r="B8563" t="s">
        <v>3655</v>
      </c>
      <c r="C8563" t="s">
        <v>5505</v>
      </c>
      <c r="D8563">
        <v>1</v>
      </c>
      <c r="E8563">
        <v>0.99023863400000001</v>
      </c>
      <c r="F8563">
        <v>0</v>
      </c>
      <c r="G8563">
        <v>0</v>
      </c>
      <c r="H8563">
        <v>0</v>
      </c>
      <c r="I8563">
        <v>0</v>
      </c>
      <c r="J8563" t="s">
        <v>445</v>
      </c>
      <c r="K8563" t="s">
        <v>5506</v>
      </c>
      <c r="L8563" t="s">
        <v>5506</v>
      </c>
      <c r="M8563" t="s">
        <v>11659</v>
      </c>
      <c r="N8563" t="s">
        <v>3654</v>
      </c>
      <c r="O8563" t="s">
        <v>3655</v>
      </c>
    </row>
    <row r="8564" spans="1:15" x14ac:dyDescent="0.3">
      <c r="A8564" t="s">
        <v>3662</v>
      </c>
      <c r="B8564" t="s">
        <v>3663</v>
      </c>
      <c r="C8564" t="s">
        <v>5434</v>
      </c>
      <c r="D8564">
        <v>1</v>
      </c>
      <c r="E8564">
        <v>0.99859000399999998</v>
      </c>
      <c r="F8564">
        <v>0</v>
      </c>
      <c r="G8564">
        <v>0</v>
      </c>
      <c r="H8564">
        <v>0</v>
      </c>
      <c r="I8564">
        <v>1</v>
      </c>
      <c r="J8564" t="s">
        <v>445</v>
      </c>
      <c r="K8564" t="s">
        <v>5435</v>
      </c>
      <c r="L8564" t="s">
        <v>5435</v>
      </c>
      <c r="M8564" t="s">
        <v>11660</v>
      </c>
      <c r="N8564" t="s">
        <v>3662</v>
      </c>
      <c r="O8564" t="s">
        <v>3663</v>
      </c>
    </row>
    <row r="8565" spans="1:15" x14ac:dyDescent="0.3">
      <c r="A8565" t="s">
        <v>3750</v>
      </c>
      <c r="B8565" t="s">
        <v>3751</v>
      </c>
      <c r="C8565" t="s">
        <v>6126</v>
      </c>
      <c r="D8565">
        <v>1</v>
      </c>
      <c r="E8565">
        <v>0.98899947799999999</v>
      </c>
      <c r="F8565">
        <v>0</v>
      </c>
      <c r="G8565">
        <v>0</v>
      </c>
      <c r="H8565">
        <v>0</v>
      </c>
      <c r="I8565">
        <v>1</v>
      </c>
      <c r="J8565" t="s">
        <v>445</v>
      </c>
      <c r="K8565" t="s">
        <v>6127</v>
      </c>
      <c r="L8565" t="s">
        <v>6127</v>
      </c>
      <c r="M8565" t="s">
        <v>11661</v>
      </c>
      <c r="N8565" t="s">
        <v>3750</v>
      </c>
      <c r="O8565" t="s">
        <v>3751</v>
      </c>
    </row>
    <row r="8566" spans="1:15" x14ac:dyDescent="0.3">
      <c r="A8566" t="s">
        <v>191</v>
      </c>
      <c r="B8566" t="s">
        <v>3258</v>
      </c>
      <c r="C8566" t="s">
        <v>4261</v>
      </c>
      <c r="D8566">
        <v>3</v>
      </c>
      <c r="E8566">
        <v>0.99704878299999999</v>
      </c>
      <c r="F8566">
        <v>1</v>
      </c>
      <c r="G8566">
        <v>0</v>
      </c>
      <c r="H8566">
        <v>0</v>
      </c>
      <c r="I8566">
        <v>0</v>
      </c>
      <c r="J8566" t="s">
        <v>445</v>
      </c>
      <c r="K8566" t="s">
        <v>4262</v>
      </c>
      <c r="L8566" t="s">
        <v>4262</v>
      </c>
      <c r="M8566" t="s">
        <v>11662</v>
      </c>
      <c r="N8566" t="s">
        <v>191</v>
      </c>
      <c r="O8566" t="s">
        <v>3258</v>
      </c>
    </row>
    <row r="8567" spans="1:15" x14ac:dyDescent="0.3">
      <c r="A8567" t="s">
        <v>59</v>
      </c>
      <c r="B8567" t="s">
        <v>3285</v>
      </c>
      <c r="C8567" t="s">
        <v>5049</v>
      </c>
      <c r="D8567">
        <v>3</v>
      </c>
      <c r="E8567">
        <v>0.96580895499999997</v>
      </c>
      <c r="F8567">
        <v>1</v>
      </c>
      <c r="G8567">
        <v>0</v>
      </c>
      <c r="H8567">
        <v>0</v>
      </c>
      <c r="I8567">
        <v>0</v>
      </c>
      <c r="J8567" t="s">
        <v>33</v>
      </c>
      <c r="K8567" t="s">
        <v>5050</v>
      </c>
      <c r="L8567" t="s">
        <v>5050</v>
      </c>
      <c r="M8567" t="s">
        <v>11663</v>
      </c>
      <c r="N8567" t="s">
        <v>59</v>
      </c>
      <c r="O8567" t="s">
        <v>3285</v>
      </c>
    </row>
    <row r="8568" spans="1:15" x14ac:dyDescent="0.3">
      <c r="A8568" t="s">
        <v>427</v>
      </c>
      <c r="B8568" t="s">
        <v>3688</v>
      </c>
      <c r="C8568" t="s">
        <v>4536</v>
      </c>
      <c r="D8568">
        <v>2</v>
      </c>
      <c r="E8568">
        <v>0.99704878299999999</v>
      </c>
      <c r="F8568">
        <v>0</v>
      </c>
      <c r="G8568">
        <v>1</v>
      </c>
      <c r="H8568">
        <v>0</v>
      </c>
      <c r="I8568">
        <v>0</v>
      </c>
      <c r="J8568" t="s">
        <v>445</v>
      </c>
      <c r="K8568" t="s">
        <v>4537</v>
      </c>
      <c r="L8568" t="s">
        <v>4537</v>
      </c>
      <c r="M8568" t="s">
        <v>11664</v>
      </c>
      <c r="N8568" t="s">
        <v>427</v>
      </c>
      <c r="O8568" t="s">
        <v>3688</v>
      </c>
    </row>
    <row r="8569" spans="1:15" x14ac:dyDescent="0.3">
      <c r="A8569" t="s">
        <v>3851</v>
      </c>
      <c r="B8569" t="s">
        <v>3852</v>
      </c>
      <c r="C8569" t="s">
        <v>5400</v>
      </c>
      <c r="D8569">
        <v>1</v>
      </c>
      <c r="E8569">
        <v>0.99814540699999998</v>
      </c>
      <c r="F8569">
        <v>0</v>
      </c>
      <c r="G8569">
        <v>0</v>
      </c>
      <c r="H8569">
        <v>0</v>
      </c>
      <c r="I8569">
        <v>0</v>
      </c>
      <c r="J8569" t="s">
        <v>445</v>
      </c>
      <c r="K8569" t="s">
        <v>5401</v>
      </c>
      <c r="L8569" t="s">
        <v>5401</v>
      </c>
      <c r="M8569" t="s">
        <v>11665</v>
      </c>
      <c r="N8569" t="s">
        <v>3851</v>
      </c>
      <c r="O8569" t="s">
        <v>3852</v>
      </c>
    </row>
    <row r="8570" spans="1:15" x14ac:dyDescent="0.3">
      <c r="A8570" t="s">
        <v>2247</v>
      </c>
      <c r="B8570" t="s">
        <v>3857</v>
      </c>
      <c r="C8570" t="s">
        <v>4731</v>
      </c>
      <c r="D8570">
        <v>1</v>
      </c>
      <c r="E8570">
        <v>0.99730635400000001</v>
      </c>
      <c r="F8570">
        <v>0</v>
      </c>
      <c r="G8570">
        <v>0</v>
      </c>
      <c r="H8570">
        <v>0</v>
      </c>
      <c r="I8570">
        <v>1</v>
      </c>
      <c r="J8570" t="s">
        <v>445</v>
      </c>
      <c r="K8570" t="s">
        <v>4732</v>
      </c>
      <c r="L8570" t="s">
        <v>4732</v>
      </c>
      <c r="M8570" t="s">
        <v>11666</v>
      </c>
      <c r="N8570" t="s">
        <v>2247</v>
      </c>
      <c r="O8570" t="s">
        <v>3857</v>
      </c>
    </row>
    <row r="8571" spans="1:15" x14ac:dyDescent="0.3">
      <c r="A8571" t="s">
        <v>3589</v>
      </c>
      <c r="B8571" t="s">
        <v>3590</v>
      </c>
      <c r="C8571" t="s">
        <v>4779</v>
      </c>
      <c r="D8571">
        <v>1</v>
      </c>
      <c r="E8571">
        <v>0.99291665100000004</v>
      </c>
      <c r="F8571">
        <v>0</v>
      </c>
      <c r="G8571">
        <v>1</v>
      </c>
      <c r="H8571">
        <v>0</v>
      </c>
      <c r="I8571">
        <v>1</v>
      </c>
      <c r="J8571" t="s">
        <v>445</v>
      </c>
      <c r="K8571" t="s">
        <v>4780</v>
      </c>
      <c r="L8571" t="s">
        <v>4780</v>
      </c>
      <c r="M8571" t="s">
        <v>11667</v>
      </c>
      <c r="N8571" t="s">
        <v>3589</v>
      </c>
      <c r="O8571" t="s">
        <v>3590</v>
      </c>
    </row>
    <row r="8572" spans="1:15" x14ac:dyDescent="0.3">
      <c r="A8572" t="s">
        <v>213</v>
      </c>
      <c r="B8572" t="s">
        <v>238</v>
      </c>
      <c r="C8572" t="s">
        <v>4468</v>
      </c>
      <c r="D8572">
        <v>3</v>
      </c>
      <c r="E8572">
        <v>0.99023863400000001</v>
      </c>
      <c r="F8572">
        <v>1</v>
      </c>
      <c r="G8572">
        <v>0</v>
      </c>
      <c r="H8572">
        <v>0</v>
      </c>
      <c r="I8572">
        <v>0</v>
      </c>
      <c r="J8572" t="s">
        <v>445</v>
      </c>
      <c r="K8572" t="s">
        <v>4469</v>
      </c>
      <c r="L8572" t="s">
        <v>4469</v>
      </c>
      <c r="M8572" t="s">
        <v>11668</v>
      </c>
      <c r="N8572" t="s">
        <v>213</v>
      </c>
      <c r="O8572" t="s">
        <v>238</v>
      </c>
    </row>
    <row r="8573" spans="1:15" x14ac:dyDescent="0.3">
      <c r="A8573" t="s">
        <v>3678</v>
      </c>
      <c r="B8573" t="s">
        <v>3679</v>
      </c>
      <c r="C8573" t="s">
        <v>5021</v>
      </c>
      <c r="D8573">
        <v>1</v>
      </c>
      <c r="E8573">
        <v>0.96601835999999996</v>
      </c>
      <c r="F8573">
        <v>0</v>
      </c>
      <c r="G8573">
        <v>0</v>
      </c>
      <c r="H8573">
        <v>0</v>
      </c>
      <c r="I8573">
        <v>1</v>
      </c>
      <c r="J8573" t="s">
        <v>445</v>
      </c>
      <c r="K8573" t="s">
        <v>5022</v>
      </c>
      <c r="L8573" t="s">
        <v>5022</v>
      </c>
      <c r="M8573" t="s">
        <v>11669</v>
      </c>
      <c r="N8573" t="s">
        <v>3678</v>
      </c>
      <c r="O8573" t="s">
        <v>3679</v>
      </c>
    </row>
    <row r="8574" spans="1:15" x14ac:dyDescent="0.3">
      <c r="A8574" t="s">
        <v>3437</v>
      </c>
      <c r="B8574" t="s">
        <v>3438</v>
      </c>
      <c r="C8574" t="s">
        <v>4434</v>
      </c>
      <c r="D8574">
        <v>3</v>
      </c>
      <c r="E8574">
        <v>0.96649593099999997</v>
      </c>
      <c r="F8574">
        <v>1</v>
      </c>
      <c r="G8574">
        <v>0</v>
      </c>
      <c r="H8574">
        <v>0</v>
      </c>
      <c r="I8574">
        <v>0</v>
      </c>
      <c r="J8574" t="s">
        <v>11</v>
      </c>
      <c r="K8574" t="s">
        <v>4435</v>
      </c>
      <c r="L8574" t="s">
        <v>4435</v>
      </c>
      <c r="M8574" t="s">
        <v>11670</v>
      </c>
      <c r="N8574" t="s">
        <v>3437</v>
      </c>
      <c r="O8574" t="s">
        <v>3438</v>
      </c>
    </row>
    <row r="8575" spans="1:15" x14ac:dyDescent="0.3">
      <c r="A8575" t="s">
        <v>3608</v>
      </c>
      <c r="B8575" t="s">
        <v>3609</v>
      </c>
      <c r="C8575" t="s">
        <v>4013</v>
      </c>
      <c r="D8575">
        <v>2</v>
      </c>
      <c r="E8575">
        <v>0.96560079700000001</v>
      </c>
      <c r="F8575">
        <v>1</v>
      </c>
      <c r="G8575">
        <v>0</v>
      </c>
      <c r="H8575">
        <v>0</v>
      </c>
      <c r="I8575">
        <v>0</v>
      </c>
      <c r="J8575" t="s">
        <v>4</v>
      </c>
      <c r="K8575" t="s">
        <v>4014</v>
      </c>
      <c r="L8575" t="s">
        <v>4014</v>
      </c>
      <c r="M8575" t="s">
        <v>11671</v>
      </c>
      <c r="N8575" t="s">
        <v>3608</v>
      </c>
      <c r="O8575" t="s">
        <v>3609</v>
      </c>
    </row>
    <row r="8576" spans="1:15" x14ac:dyDescent="0.3">
      <c r="A8576" t="s">
        <v>388</v>
      </c>
      <c r="B8576" t="s">
        <v>3577</v>
      </c>
      <c r="C8576" t="s">
        <v>4030</v>
      </c>
      <c r="D8576">
        <v>3</v>
      </c>
      <c r="E8576">
        <v>0.96560079700000001</v>
      </c>
      <c r="F8576">
        <v>1</v>
      </c>
      <c r="G8576">
        <v>0</v>
      </c>
      <c r="H8576">
        <v>0</v>
      </c>
      <c r="I8576">
        <v>0</v>
      </c>
      <c r="J8576" t="s">
        <v>4</v>
      </c>
      <c r="K8576" t="s">
        <v>4031</v>
      </c>
      <c r="L8576" t="s">
        <v>4031</v>
      </c>
      <c r="M8576" t="s">
        <v>11672</v>
      </c>
      <c r="N8576" t="s">
        <v>388</v>
      </c>
      <c r="O8576" t="s">
        <v>3577</v>
      </c>
    </row>
    <row r="8577" spans="1:15" x14ac:dyDescent="0.3">
      <c r="A8577" t="s">
        <v>3925</v>
      </c>
      <c r="B8577" t="s">
        <v>3926</v>
      </c>
      <c r="C8577" t="s">
        <v>4033</v>
      </c>
      <c r="D8577">
        <v>3</v>
      </c>
      <c r="E8577">
        <v>0.96560079700000001</v>
      </c>
      <c r="F8577">
        <v>1</v>
      </c>
      <c r="G8577">
        <v>0</v>
      </c>
      <c r="H8577">
        <v>0</v>
      </c>
      <c r="I8577">
        <v>0</v>
      </c>
      <c r="J8577" t="s">
        <v>4</v>
      </c>
      <c r="K8577" t="s">
        <v>4031</v>
      </c>
      <c r="L8577" t="s">
        <v>4031</v>
      </c>
      <c r="M8577" t="s">
        <v>11672</v>
      </c>
      <c r="N8577" t="s">
        <v>3925</v>
      </c>
      <c r="O8577" t="s">
        <v>3926</v>
      </c>
    </row>
    <row r="8578" spans="1:15" x14ac:dyDescent="0.3">
      <c r="A8578" t="s">
        <v>3248</v>
      </c>
      <c r="B8578" t="s">
        <v>4845</v>
      </c>
      <c r="C8578" t="s">
        <v>4846</v>
      </c>
      <c r="D8578">
        <v>2</v>
      </c>
      <c r="E8578">
        <v>-999.99</v>
      </c>
      <c r="F8578">
        <v>0</v>
      </c>
      <c r="G8578">
        <v>0</v>
      </c>
      <c r="H8578">
        <v>0</v>
      </c>
      <c r="I8578">
        <v>0</v>
      </c>
      <c r="J8578" t="s">
        <v>11</v>
      </c>
      <c r="K8578" t="s">
        <v>4847</v>
      </c>
      <c r="L8578" t="s">
        <v>4847</v>
      </c>
      <c r="M8578" t="s">
        <v>11673</v>
      </c>
      <c r="N8578" t="s">
        <v>3248</v>
      </c>
      <c r="O8578" t="s">
        <v>4845</v>
      </c>
    </row>
    <row r="8579" spans="1:15" x14ac:dyDescent="0.3">
      <c r="A8579" t="s">
        <v>3652</v>
      </c>
      <c r="B8579" t="s">
        <v>3653</v>
      </c>
      <c r="C8579" t="s">
        <v>6181</v>
      </c>
      <c r="D8579">
        <v>1</v>
      </c>
      <c r="E8579">
        <v>0.99673562100000002</v>
      </c>
      <c r="F8579">
        <v>0</v>
      </c>
      <c r="G8579">
        <v>0</v>
      </c>
      <c r="H8579">
        <v>0</v>
      </c>
      <c r="I8579">
        <v>1</v>
      </c>
      <c r="J8579" t="s">
        <v>445</v>
      </c>
      <c r="K8579" t="s">
        <v>6182</v>
      </c>
      <c r="L8579" t="s">
        <v>6182</v>
      </c>
      <c r="M8579" t="s">
        <v>11674</v>
      </c>
      <c r="N8579" t="s">
        <v>3652</v>
      </c>
      <c r="O8579" t="s">
        <v>3653</v>
      </c>
    </row>
    <row r="8580" spans="1:15" x14ac:dyDescent="0.3">
      <c r="A8580" t="s">
        <v>1588</v>
      </c>
      <c r="B8580" t="s">
        <v>3267</v>
      </c>
      <c r="C8580" t="s">
        <v>4445</v>
      </c>
      <c r="D8580">
        <v>1</v>
      </c>
      <c r="E8580">
        <v>0.75580928700000005</v>
      </c>
      <c r="F8580">
        <v>0</v>
      </c>
      <c r="G8580">
        <v>1</v>
      </c>
      <c r="H8580">
        <v>0</v>
      </c>
      <c r="I8580">
        <v>1</v>
      </c>
      <c r="J8580" t="s">
        <v>11</v>
      </c>
      <c r="K8580" t="s">
        <v>4446</v>
      </c>
      <c r="L8580" t="s">
        <v>4446</v>
      </c>
      <c r="M8580" t="s">
        <v>11675</v>
      </c>
      <c r="N8580" t="s">
        <v>1588</v>
      </c>
      <c r="O8580" t="s">
        <v>3267</v>
      </c>
    </row>
    <row r="8581" spans="1:15" x14ac:dyDescent="0.3">
      <c r="A8581" t="s">
        <v>3498</v>
      </c>
      <c r="B8581" t="s">
        <v>3499</v>
      </c>
      <c r="C8581" t="s">
        <v>4440</v>
      </c>
      <c r="D8581">
        <v>2</v>
      </c>
      <c r="E8581">
        <v>0.844402914</v>
      </c>
      <c r="F8581">
        <v>1</v>
      </c>
      <c r="G8581">
        <v>0</v>
      </c>
      <c r="H8581">
        <v>0</v>
      </c>
      <c r="I8581">
        <v>0</v>
      </c>
      <c r="J8581" t="s">
        <v>11</v>
      </c>
      <c r="K8581" t="s">
        <v>4441</v>
      </c>
      <c r="L8581" t="s">
        <v>4441</v>
      </c>
      <c r="M8581" t="s">
        <v>11676</v>
      </c>
      <c r="N8581" t="s">
        <v>3498</v>
      </c>
      <c r="O8581" t="s">
        <v>3499</v>
      </c>
    </row>
    <row r="8582" spans="1:15" x14ac:dyDescent="0.3">
      <c r="A8582" t="s">
        <v>3748</v>
      </c>
      <c r="B8582" t="s">
        <v>3749</v>
      </c>
      <c r="C8582" t="s">
        <v>6129</v>
      </c>
      <c r="D8582">
        <v>1</v>
      </c>
      <c r="E8582">
        <v>0.99636581400000002</v>
      </c>
      <c r="F8582">
        <v>0</v>
      </c>
      <c r="G8582">
        <v>0</v>
      </c>
      <c r="H8582">
        <v>0</v>
      </c>
      <c r="I8582">
        <v>1</v>
      </c>
      <c r="J8582" t="s">
        <v>445</v>
      </c>
      <c r="K8582" t="s">
        <v>6130</v>
      </c>
      <c r="L8582" t="s">
        <v>6130</v>
      </c>
      <c r="M8582" t="s">
        <v>11677</v>
      </c>
      <c r="N8582" t="s">
        <v>3748</v>
      </c>
      <c r="O8582" t="s">
        <v>3749</v>
      </c>
    </row>
    <row r="8583" spans="1:15" x14ac:dyDescent="0.3">
      <c r="A8583" t="s">
        <v>3226</v>
      </c>
      <c r="B8583" t="s">
        <v>3227</v>
      </c>
      <c r="C8583" t="s">
        <v>4133</v>
      </c>
      <c r="D8583">
        <v>3</v>
      </c>
      <c r="E8583">
        <v>0.75580928700000005</v>
      </c>
      <c r="F8583">
        <v>1</v>
      </c>
      <c r="G8583">
        <v>0</v>
      </c>
      <c r="H8583">
        <v>0</v>
      </c>
      <c r="I8583">
        <v>0</v>
      </c>
      <c r="J8583" t="s">
        <v>11</v>
      </c>
      <c r="K8583" t="s">
        <v>4134</v>
      </c>
      <c r="L8583" t="s">
        <v>4134</v>
      </c>
      <c r="M8583" t="s">
        <v>11678</v>
      </c>
      <c r="N8583" t="s">
        <v>3226</v>
      </c>
      <c r="O8583" t="s">
        <v>3227</v>
      </c>
    </row>
    <row r="8584" spans="1:15" x14ac:dyDescent="0.3">
      <c r="A8584" t="s">
        <v>208</v>
      </c>
      <c r="B8584" t="s">
        <v>240</v>
      </c>
      <c r="C8584" t="s">
        <v>4711</v>
      </c>
      <c r="D8584">
        <v>3</v>
      </c>
      <c r="E8584">
        <v>0.99730635400000001</v>
      </c>
      <c r="F8584">
        <v>1</v>
      </c>
      <c r="G8584">
        <v>0</v>
      </c>
      <c r="H8584">
        <v>0</v>
      </c>
      <c r="I8584">
        <v>0</v>
      </c>
      <c r="J8584" t="s">
        <v>445</v>
      </c>
      <c r="K8584" t="s">
        <v>4712</v>
      </c>
      <c r="L8584" t="s">
        <v>4712</v>
      </c>
      <c r="M8584" t="s">
        <v>11679</v>
      </c>
      <c r="N8584" t="s">
        <v>208</v>
      </c>
      <c r="O8584" t="s">
        <v>240</v>
      </c>
    </row>
    <row r="8585" spans="1:15" x14ac:dyDescent="0.3">
      <c r="A8585" t="s">
        <v>871</v>
      </c>
      <c r="B8585" t="s">
        <v>3266</v>
      </c>
      <c r="C8585" t="s">
        <v>4476</v>
      </c>
      <c r="D8585">
        <v>2</v>
      </c>
      <c r="E8585">
        <v>0.59034212900000005</v>
      </c>
      <c r="F8585">
        <v>0</v>
      </c>
      <c r="G8585">
        <v>1</v>
      </c>
      <c r="H8585">
        <v>0</v>
      </c>
      <c r="I8585">
        <v>1</v>
      </c>
      <c r="J8585" t="s">
        <v>445</v>
      </c>
      <c r="K8585" t="s">
        <v>4477</v>
      </c>
      <c r="L8585" t="s">
        <v>4477</v>
      </c>
      <c r="M8585" t="s">
        <v>11680</v>
      </c>
      <c r="N8585" t="s">
        <v>871</v>
      </c>
      <c r="O8585" t="s">
        <v>3266</v>
      </c>
    </row>
    <row r="8586" spans="1:15" x14ac:dyDescent="0.3">
      <c r="A8586" t="s">
        <v>3788</v>
      </c>
      <c r="B8586" t="s">
        <v>3789</v>
      </c>
      <c r="C8586" t="s">
        <v>5508</v>
      </c>
      <c r="D8586">
        <v>1</v>
      </c>
      <c r="E8586">
        <v>0.99745057100000001</v>
      </c>
      <c r="F8586">
        <v>0</v>
      </c>
      <c r="G8586">
        <v>0</v>
      </c>
      <c r="H8586">
        <v>0</v>
      </c>
      <c r="I8586">
        <v>1</v>
      </c>
      <c r="J8586" t="s">
        <v>445</v>
      </c>
      <c r="K8586" t="s">
        <v>5509</v>
      </c>
      <c r="L8586" t="s">
        <v>5509</v>
      </c>
      <c r="M8586" t="s">
        <v>11681</v>
      </c>
      <c r="N8586" t="s">
        <v>3788</v>
      </c>
      <c r="O8586" t="s">
        <v>3789</v>
      </c>
    </row>
    <row r="8587" spans="1:15" x14ac:dyDescent="0.3">
      <c r="A8587" t="s">
        <v>1602</v>
      </c>
      <c r="B8587" t="s">
        <v>3228</v>
      </c>
      <c r="C8587" t="s">
        <v>4288</v>
      </c>
      <c r="D8587">
        <v>3</v>
      </c>
      <c r="E8587">
        <v>0.74379151099999996</v>
      </c>
      <c r="F8587">
        <v>1</v>
      </c>
      <c r="G8587">
        <v>0</v>
      </c>
      <c r="H8587">
        <v>0</v>
      </c>
      <c r="I8587">
        <v>0</v>
      </c>
      <c r="J8587" t="s">
        <v>11</v>
      </c>
      <c r="K8587" t="s">
        <v>4289</v>
      </c>
      <c r="L8587" t="s">
        <v>4289</v>
      </c>
      <c r="M8587" t="s">
        <v>11682</v>
      </c>
      <c r="N8587" t="s">
        <v>1602</v>
      </c>
      <c r="O8587" t="s">
        <v>3228</v>
      </c>
    </row>
    <row r="8588" spans="1:15" x14ac:dyDescent="0.3">
      <c r="A8588" t="s">
        <v>3872</v>
      </c>
      <c r="B8588" t="s">
        <v>3873</v>
      </c>
      <c r="C8588" t="s">
        <v>5642</v>
      </c>
      <c r="D8588">
        <v>1</v>
      </c>
      <c r="E8588">
        <v>0.99704878299999999</v>
      </c>
      <c r="F8588">
        <v>0</v>
      </c>
      <c r="G8588">
        <v>0</v>
      </c>
      <c r="H8588">
        <v>0</v>
      </c>
      <c r="I8588">
        <v>1</v>
      </c>
      <c r="J8588" t="s">
        <v>445</v>
      </c>
      <c r="K8588" t="s">
        <v>5643</v>
      </c>
      <c r="L8588" t="s">
        <v>5643</v>
      </c>
      <c r="M8588" t="s">
        <v>11683</v>
      </c>
      <c r="N8588" t="s">
        <v>3872</v>
      </c>
      <c r="O8588" t="s">
        <v>3873</v>
      </c>
    </row>
    <row r="8589" spans="1:15" x14ac:dyDescent="0.3">
      <c r="A8589" t="s">
        <v>1195</v>
      </c>
      <c r="B8589" t="s">
        <v>3673</v>
      </c>
      <c r="C8589" t="s">
        <v>4628</v>
      </c>
      <c r="D8589">
        <v>2</v>
      </c>
      <c r="E8589">
        <v>0.99520503800000004</v>
      </c>
      <c r="F8589">
        <v>0</v>
      </c>
      <c r="G8589">
        <v>1</v>
      </c>
      <c r="H8589">
        <v>0</v>
      </c>
      <c r="I8589">
        <v>1</v>
      </c>
      <c r="J8589" t="s">
        <v>445</v>
      </c>
      <c r="K8589" t="s">
        <v>4629</v>
      </c>
      <c r="L8589" t="s">
        <v>4629</v>
      </c>
      <c r="M8589" t="s">
        <v>11684</v>
      </c>
      <c r="N8589" t="s">
        <v>1195</v>
      </c>
      <c r="O8589" t="s">
        <v>3673</v>
      </c>
    </row>
    <row r="8590" spans="1:15" x14ac:dyDescent="0.3">
      <c r="A8590" t="s">
        <v>3886</v>
      </c>
      <c r="B8590" t="s">
        <v>3887</v>
      </c>
      <c r="C8590" t="s">
        <v>6113</v>
      </c>
      <c r="D8590">
        <v>1</v>
      </c>
      <c r="E8590">
        <v>0.99636581400000002</v>
      </c>
      <c r="F8590">
        <v>0</v>
      </c>
      <c r="G8590">
        <v>0</v>
      </c>
      <c r="H8590">
        <v>0</v>
      </c>
      <c r="I8590">
        <v>1</v>
      </c>
      <c r="J8590" t="s">
        <v>445</v>
      </c>
      <c r="K8590" t="s">
        <v>6114</v>
      </c>
      <c r="L8590" t="s">
        <v>6114</v>
      </c>
      <c r="M8590" t="s">
        <v>11685</v>
      </c>
      <c r="N8590" t="s">
        <v>3886</v>
      </c>
      <c r="O8590" t="s">
        <v>3887</v>
      </c>
    </row>
    <row r="8591" spans="1:15" x14ac:dyDescent="0.3">
      <c r="A8591" t="s">
        <v>1307</v>
      </c>
      <c r="B8591" t="s">
        <v>3251</v>
      </c>
      <c r="C8591" t="s">
        <v>4291</v>
      </c>
      <c r="D8591">
        <v>3</v>
      </c>
      <c r="E8591">
        <v>0.88902200899999995</v>
      </c>
      <c r="F8591">
        <v>1</v>
      </c>
      <c r="G8591">
        <v>0</v>
      </c>
      <c r="H8591">
        <v>0</v>
      </c>
      <c r="I8591">
        <v>0</v>
      </c>
      <c r="J8591" t="s">
        <v>20</v>
      </c>
      <c r="K8591" t="s">
        <v>4292</v>
      </c>
      <c r="L8591" t="s">
        <v>4292</v>
      </c>
      <c r="M8591" t="s">
        <v>11686</v>
      </c>
      <c r="N8591" t="s">
        <v>1307</v>
      </c>
      <c r="O8591" t="s">
        <v>3251</v>
      </c>
    </row>
    <row r="8592" spans="1:15" x14ac:dyDescent="0.3">
      <c r="A8592" t="s">
        <v>413</v>
      </c>
      <c r="B8592" t="s">
        <v>1548</v>
      </c>
      <c r="C8592" t="s">
        <v>4637</v>
      </c>
      <c r="D8592">
        <v>2</v>
      </c>
      <c r="E8592">
        <v>0.99814540699999998</v>
      </c>
      <c r="F8592">
        <v>0</v>
      </c>
      <c r="G8592">
        <v>1</v>
      </c>
      <c r="H8592">
        <v>0</v>
      </c>
      <c r="I8592">
        <v>0</v>
      </c>
      <c r="J8592" t="s">
        <v>445</v>
      </c>
      <c r="K8592" t="s">
        <v>4638</v>
      </c>
      <c r="L8592" t="s">
        <v>4638</v>
      </c>
      <c r="M8592" t="s">
        <v>11687</v>
      </c>
      <c r="N8592" t="s">
        <v>413</v>
      </c>
      <c r="O8592" t="s">
        <v>1548</v>
      </c>
    </row>
    <row r="8593" spans="1:15" x14ac:dyDescent="0.3">
      <c r="A8593" t="s">
        <v>1561</v>
      </c>
      <c r="B8593" t="s">
        <v>1562</v>
      </c>
      <c r="C8593" t="s">
        <v>4688</v>
      </c>
      <c r="D8593">
        <v>2</v>
      </c>
      <c r="E8593">
        <v>0.99572920499999995</v>
      </c>
      <c r="F8593">
        <v>0</v>
      </c>
      <c r="G8593">
        <v>0</v>
      </c>
      <c r="H8593">
        <v>0</v>
      </c>
      <c r="I8593">
        <v>1</v>
      </c>
      <c r="J8593" t="s">
        <v>445</v>
      </c>
      <c r="K8593" t="s">
        <v>4689</v>
      </c>
      <c r="L8593" t="s">
        <v>4689</v>
      </c>
      <c r="M8593" t="s">
        <v>11688</v>
      </c>
      <c r="N8593" t="s">
        <v>1561</v>
      </c>
      <c r="O8593" t="s">
        <v>1562</v>
      </c>
    </row>
    <row r="8594" spans="1:15" x14ac:dyDescent="0.3">
      <c r="A8594" t="s">
        <v>1564</v>
      </c>
      <c r="B8594" t="s">
        <v>3919</v>
      </c>
      <c r="C8594" t="s">
        <v>4556</v>
      </c>
      <c r="D8594">
        <v>2</v>
      </c>
      <c r="E8594">
        <v>0.99704878299999999</v>
      </c>
      <c r="F8594">
        <v>0</v>
      </c>
      <c r="G8594">
        <v>1</v>
      </c>
      <c r="H8594">
        <v>0</v>
      </c>
      <c r="I8594">
        <v>1</v>
      </c>
      <c r="J8594" t="s">
        <v>445</v>
      </c>
      <c r="K8594" t="s">
        <v>4557</v>
      </c>
      <c r="L8594" t="s">
        <v>4557</v>
      </c>
      <c r="M8594" t="s">
        <v>11689</v>
      </c>
      <c r="N8594" t="s">
        <v>1564</v>
      </c>
      <c r="O8594" t="s">
        <v>3919</v>
      </c>
    </row>
    <row r="8595" spans="1:15" x14ac:dyDescent="0.3">
      <c r="A8595" t="s">
        <v>3909</v>
      </c>
      <c r="B8595" t="s">
        <v>3910</v>
      </c>
      <c r="C8595" t="s">
        <v>4530</v>
      </c>
      <c r="D8595">
        <v>2</v>
      </c>
      <c r="E8595">
        <v>0.99704878299999999</v>
      </c>
      <c r="F8595">
        <v>0</v>
      </c>
      <c r="G8595">
        <v>1</v>
      </c>
      <c r="H8595">
        <v>0</v>
      </c>
      <c r="I8595">
        <v>1</v>
      </c>
      <c r="J8595" t="s">
        <v>445</v>
      </c>
      <c r="K8595" t="s">
        <v>4531</v>
      </c>
      <c r="L8595" t="s">
        <v>4531</v>
      </c>
      <c r="M8595" t="s">
        <v>11690</v>
      </c>
      <c r="N8595" t="s">
        <v>3909</v>
      </c>
      <c r="O8595" t="s">
        <v>3910</v>
      </c>
    </row>
    <row r="8596" spans="1:15" x14ac:dyDescent="0.3">
      <c r="A8596" t="s">
        <v>1559</v>
      </c>
      <c r="B8596" t="s">
        <v>1560</v>
      </c>
      <c r="C8596" t="s">
        <v>4640</v>
      </c>
      <c r="D8596">
        <v>2</v>
      </c>
      <c r="E8596">
        <v>0.99814540699999998</v>
      </c>
      <c r="F8596">
        <v>0</v>
      </c>
      <c r="G8596">
        <v>0</v>
      </c>
      <c r="H8596">
        <v>0</v>
      </c>
      <c r="I8596">
        <v>0</v>
      </c>
      <c r="J8596" t="s">
        <v>445</v>
      </c>
      <c r="K8596" t="s">
        <v>4641</v>
      </c>
      <c r="L8596" t="s">
        <v>4641</v>
      </c>
      <c r="M8596" t="s">
        <v>11691</v>
      </c>
      <c r="N8596" t="s">
        <v>1559</v>
      </c>
      <c r="O8596" t="s">
        <v>1560</v>
      </c>
    </row>
    <row r="8597" spans="1:15" x14ac:dyDescent="0.3">
      <c r="A8597" t="s">
        <v>3911</v>
      </c>
      <c r="B8597" t="s">
        <v>3912</v>
      </c>
      <c r="C8597" t="s">
        <v>4225</v>
      </c>
      <c r="D8597">
        <v>2</v>
      </c>
      <c r="E8597">
        <v>0.99704878299999999</v>
      </c>
      <c r="F8597">
        <v>0</v>
      </c>
      <c r="G8597">
        <v>0</v>
      </c>
      <c r="H8597">
        <v>0</v>
      </c>
      <c r="I8597">
        <v>1</v>
      </c>
      <c r="J8597" t="s">
        <v>445</v>
      </c>
      <c r="K8597" t="s">
        <v>4226</v>
      </c>
      <c r="L8597" t="s">
        <v>4226</v>
      </c>
      <c r="M8597" t="s">
        <v>11692</v>
      </c>
      <c r="N8597" t="s">
        <v>3911</v>
      </c>
      <c r="O8597" t="s">
        <v>3912</v>
      </c>
    </row>
    <row r="8598" spans="1:15" x14ac:dyDescent="0.3">
      <c r="A8598" t="s">
        <v>410</v>
      </c>
      <c r="B8598" t="s">
        <v>1504</v>
      </c>
      <c r="C8598" t="s">
        <v>4617</v>
      </c>
      <c r="D8598">
        <v>2</v>
      </c>
      <c r="E8598">
        <v>0.99814540699999998</v>
      </c>
      <c r="F8598">
        <v>0</v>
      </c>
      <c r="G8598">
        <v>1</v>
      </c>
      <c r="H8598">
        <v>0</v>
      </c>
      <c r="I8598">
        <v>0</v>
      </c>
      <c r="J8598" t="s">
        <v>445</v>
      </c>
      <c r="K8598" t="s">
        <v>4618</v>
      </c>
      <c r="L8598" t="s">
        <v>4618</v>
      </c>
      <c r="M8598" t="s">
        <v>11693</v>
      </c>
      <c r="N8598" t="s">
        <v>410</v>
      </c>
      <c r="O8598" t="s">
        <v>1504</v>
      </c>
    </row>
    <row r="8599" spans="1:15" x14ac:dyDescent="0.3">
      <c r="A8599" t="s">
        <v>3913</v>
      </c>
      <c r="B8599" t="s">
        <v>3914</v>
      </c>
      <c r="C8599" t="s">
        <v>4621</v>
      </c>
      <c r="D8599">
        <v>2</v>
      </c>
      <c r="E8599">
        <v>0.99520503800000004</v>
      </c>
      <c r="F8599">
        <v>0</v>
      </c>
      <c r="G8599">
        <v>0</v>
      </c>
      <c r="H8599">
        <v>0</v>
      </c>
      <c r="I8599">
        <v>1</v>
      </c>
      <c r="J8599" t="s">
        <v>445</v>
      </c>
      <c r="K8599" t="s">
        <v>4622</v>
      </c>
      <c r="L8599" t="s">
        <v>4622</v>
      </c>
      <c r="M8599" t="s">
        <v>11694</v>
      </c>
      <c r="N8599" t="s">
        <v>3913</v>
      </c>
      <c r="O8599" t="s">
        <v>3914</v>
      </c>
    </row>
    <row r="8600" spans="1:15" x14ac:dyDescent="0.3">
      <c r="A8600" t="s">
        <v>3915</v>
      </c>
      <c r="B8600" t="s">
        <v>3916</v>
      </c>
      <c r="C8600" t="s">
        <v>4156</v>
      </c>
      <c r="D8600">
        <v>2</v>
      </c>
      <c r="E8600">
        <v>0.99704878299999999</v>
      </c>
      <c r="F8600">
        <v>0</v>
      </c>
      <c r="G8600">
        <v>0</v>
      </c>
      <c r="H8600">
        <v>0</v>
      </c>
      <c r="I8600">
        <v>1</v>
      </c>
      <c r="J8600" t="s">
        <v>445</v>
      </c>
      <c r="K8600" t="s">
        <v>4157</v>
      </c>
      <c r="L8600" t="s">
        <v>4157</v>
      </c>
      <c r="M8600" t="s">
        <v>11695</v>
      </c>
      <c r="N8600" t="s">
        <v>3915</v>
      </c>
      <c r="O8600" t="s">
        <v>3916</v>
      </c>
    </row>
    <row r="8601" spans="1:15" x14ac:dyDescent="0.3">
      <c r="A8601" t="s">
        <v>588</v>
      </c>
      <c r="B8601" t="s">
        <v>836</v>
      </c>
      <c r="C8601" t="s">
        <v>4463</v>
      </c>
      <c r="D8601">
        <v>3</v>
      </c>
      <c r="E8601">
        <v>0.99520503800000004</v>
      </c>
      <c r="F8601">
        <v>1</v>
      </c>
      <c r="G8601">
        <v>0</v>
      </c>
      <c r="H8601">
        <v>0</v>
      </c>
      <c r="I8601">
        <v>0</v>
      </c>
      <c r="J8601" t="s">
        <v>445</v>
      </c>
      <c r="K8601" t="s">
        <v>4464</v>
      </c>
      <c r="L8601" t="s">
        <v>4464</v>
      </c>
      <c r="M8601" t="s">
        <v>11696</v>
      </c>
      <c r="N8601" t="s">
        <v>588</v>
      </c>
      <c r="O8601" t="s">
        <v>836</v>
      </c>
    </row>
    <row r="8602" spans="1:15" x14ac:dyDescent="0.3">
      <c r="A8602" t="s">
        <v>3526</v>
      </c>
      <c r="B8602" t="s">
        <v>3527</v>
      </c>
      <c r="C8602" t="s">
        <v>4465</v>
      </c>
      <c r="D8602">
        <v>3</v>
      </c>
      <c r="E8602">
        <v>0.99520503800000004</v>
      </c>
      <c r="F8602">
        <v>0</v>
      </c>
      <c r="G8602">
        <v>0</v>
      </c>
      <c r="H8602">
        <v>0</v>
      </c>
      <c r="I8602">
        <v>0</v>
      </c>
      <c r="J8602" t="s">
        <v>445</v>
      </c>
      <c r="K8602" t="s">
        <v>4464</v>
      </c>
      <c r="L8602" t="s">
        <v>4464</v>
      </c>
      <c r="M8602" t="s">
        <v>11696</v>
      </c>
      <c r="N8602" t="s">
        <v>3526</v>
      </c>
      <c r="O8602" t="s">
        <v>3527</v>
      </c>
    </row>
    <row r="8603" spans="1:15" x14ac:dyDescent="0.3">
      <c r="A8603" t="s">
        <v>416</v>
      </c>
      <c r="B8603" t="s">
        <v>1563</v>
      </c>
      <c r="C8603" t="s">
        <v>4547</v>
      </c>
      <c r="D8603">
        <v>2</v>
      </c>
      <c r="E8603">
        <v>0.99704878299999999</v>
      </c>
      <c r="F8603">
        <v>0</v>
      </c>
      <c r="G8603">
        <v>1</v>
      </c>
      <c r="H8603">
        <v>0</v>
      </c>
      <c r="I8603">
        <v>0</v>
      </c>
      <c r="J8603" t="s">
        <v>445</v>
      </c>
      <c r="K8603" t="s">
        <v>4548</v>
      </c>
      <c r="L8603" t="s">
        <v>4548</v>
      </c>
      <c r="M8603" t="s">
        <v>11697</v>
      </c>
      <c r="N8603" t="s">
        <v>416</v>
      </c>
      <c r="O8603" t="s">
        <v>1563</v>
      </c>
    </row>
    <row r="8604" spans="1:15" x14ac:dyDescent="0.3">
      <c r="A8604" t="s">
        <v>3917</v>
      </c>
      <c r="B8604" t="s">
        <v>3918</v>
      </c>
      <c r="C8604" t="s">
        <v>4550</v>
      </c>
      <c r="D8604">
        <v>2</v>
      </c>
      <c r="E8604">
        <v>0.99704878299999999</v>
      </c>
      <c r="F8604">
        <v>0</v>
      </c>
      <c r="G8604">
        <v>1</v>
      </c>
      <c r="H8604">
        <v>0</v>
      </c>
      <c r="I8604">
        <v>1</v>
      </c>
      <c r="J8604" t="s">
        <v>445</v>
      </c>
      <c r="K8604" t="s">
        <v>4551</v>
      </c>
      <c r="L8604" t="s">
        <v>4551</v>
      </c>
      <c r="M8604" t="s">
        <v>11698</v>
      </c>
      <c r="N8604" t="s">
        <v>3917</v>
      </c>
      <c r="O8604" t="s">
        <v>3918</v>
      </c>
    </row>
    <row r="8605" spans="1:15" x14ac:dyDescent="0.3">
      <c r="A8605" t="s">
        <v>3730</v>
      </c>
      <c r="B8605" t="s">
        <v>3731</v>
      </c>
      <c r="C8605" t="s">
        <v>5779</v>
      </c>
      <c r="D8605">
        <v>1</v>
      </c>
      <c r="E8605">
        <v>0.99023863400000001</v>
      </c>
      <c r="F8605">
        <v>0</v>
      </c>
      <c r="G8605">
        <v>0</v>
      </c>
      <c r="H8605">
        <v>0</v>
      </c>
      <c r="I8605">
        <v>1</v>
      </c>
      <c r="J8605" t="s">
        <v>445</v>
      </c>
      <c r="K8605" t="s">
        <v>5780</v>
      </c>
      <c r="L8605" t="s">
        <v>5780</v>
      </c>
      <c r="M8605" t="s">
        <v>11699</v>
      </c>
      <c r="N8605" t="s">
        <v>3730</v>
      </c>
      <c r="O8605" t="s">
        <v>3731</v>
      </c>
    </row>
    <row r="8606" spans="1:15" x14ac:dyDescent="0.3">
      <c r="A8606" t="s">
        <v>3605</v>
      </c>
      <c r="B8606" t="s">
        <v>3606</v>
      </c>
      <c r="C8606" t="s">
        <v>4895</v>
      </c>
      <c r="D8606">
        <v>2</v>
      </c>
      <c r="E8606">
        <v>0.99650308399999998</v>
      </c>
      <c r="F8606">
        <v>0</v>
      </c>
      <c r="G8606">
        <v>1</v>
      </c>
      <c r="H8606">
        <v>0</v>
      </c>
      <c r="I8606">
        <v>1</v>
      </c>
      <c r="J8606" t="s">
        <v>445</v>
      </c>
      <c r="K8606" t="s">
        <v>4896</v>
      </c>
      <c r="L8606" t="s">
        <v>4896</v>
      </c>
      <c r="M8606" t="s">
        <v>11700</v>
      </c>
      <c r="N8606" t="s">
        <v>3605</v>
      </c>
      <c r="O8606" t="s">
        <v>3606</v>
      </c>
    </row>
    <row r="8607" spans="1:15" x14ac:dyDescent="0.3">
      <c r="A8607" t="s">
        <v>3913</v>
      </c>
      <c r="B8607" t="s">
        <v>3914</v>
      </c>
      <c r="C8607" t="s">
        <v>4621</v>
      </c>
      <c r="D8607">
        <v>2</v>
      </c>
      <c r="E8607">
        <v>0.99520503800000004</v>
      </c>
      <c r="F8607">
        <v>0</v>
      </c>
      <c r="G8607">
        <v>0</v>
      </c>
      <c r="H8607">
        <v>0</v>
      </c>
      <c r="I8607">
        <v>1</v>
      </c>
      <c r="J8607" t="s">
        <v>445</v>
      </c>
      <c r="K8607" t="s">
        <v>4622</v>
      </c>
      <c r="L8607" t="s">
        <v>4622</v>
      </c>
      <c r="M8607" t="s">
        <v>11701</v>
      </c>
      <c r="N8607" t="s">
        <v>3913</v>
      </c>
      <c r="O8607" t="s">
        <v>3914</v>
      </c>
    </row>
    <row r="8608" spans="1:15" x14ac:dyDescent="0.3">
      <c r="A8608" t="s">
        <v>3701</v>
      </c>
      <c r="B8608" t="s">
        <v>3702</v>
      </c>
      <c r="C8608" t="s">
        <v>5453</v>
      </c>
      <c r="D8608">
        <v>1</v>
      </c>
      <c r="E8608">
        <v>0.98856068900000005</v>
      </c>
      <c r="F8608">
        <v>0</v>
      </c>
      <c r="G8608">
        <v>0</v>
      </c>
      <c r="H8608">
        <v>0</v>
      </c>
      <c r="I8608">
        <v>1</v>
      </c>
      <c r="J8608" t="s">
        <v>445</v>
      </c>
      <c r="K8608" t="s">
        <v>5454</v>
      </c>
      <c r="L8608" t="s">
        <v>5454</v>
      </c>
      <c r="M8608" t="s">
        <v>11702</v>
      </c>
      <c r="N8608" t="s">
        <v>3701</v>
      </c>
      <c r="O8608" t="s">
        <v>3702</v>
      </c>
    </row>
    <row r="8609" spans="1:15" x14ac:dyDescent="0.3">
      <c r="A8609" t="s">
        <v>3890</v>
      </c>
      <c r="B8609" t="s">
        <v>3891</v>
      </c>
      <c r="C8609" t="s">
        <v>4095</v>
      </c>
      <c r="D8609">
        <v>1</v>
      </c>
      <c r="E8609">
        <v>0.99520503800000004</v>
      </c>
      <c r="F8609">
        <v>0</v>
      </c>
      <c r="G8609">
        <v>0</v>
      </c>
      <c r="H8609">
        <v>0</v>
      </c>
      <c r="I8609">
        <v>1</v>
      </c>
      <c r="J8609" t="s">
        <v>445</v>
      </c>
      <c r="K8609" t="s">
        <v>4096</v>
      </c>
      <c r="L8609" t="s">
        <v>4096</v>
      </c>
      <c r="M8609" t="s">
        <v>11703</v>
      </c>
      <c r="N8609" t="s">
        <v>3890</v>
      </c>
      <c r="O8609" t="s">
        <v>3891</v>
      </c>
    </row>
    <row r="8610" spans="1:15" x14ac:dyDescent="0.3">
      <c r="A8610" t="s">
        <v>3608</v>
      </c>
      <c r="B8610" t="s">
        <v>3609</v>
      </c>
      <c r="C8610" t="s">
        <v>4013</v>
      </c>
      <c r="D8610">
        <v>2</v>
      </c>
      <c r="E8610">
        <v>0.96560079700000001</v>
      </c>
      <c r="F8610">
        <v>1</v>
      </c>
      <c r="G8610">
        <v>0</v>
      </c>
      <c r="H8610">
        <v>0</v>
      </c>
      <c r="I8610">
        <v>0</v>
      </c>
      <c r="J8610" t="s">
        <v>4</v>
      </c>
      <c r="K8610" t="s">
        <v>4014</v>
      </c>
      <c r="L8610" t="s">
        <v>4014</v>
      </c>
      <c r="M8610" t="s">
        <v>11704</v>
      </c>
      <c r="N8610" t="s">
        <v>3608</v>
      </c>
      <c r="O8610" t="s">
        <v>3609</v>
      </c>
    </row>
    <row r="8611" spans="1:15" x14ac:dyDescent="0.3">
      <c r="A8611" t="s">
        <v>3784</v>
      </c>
      <c r="B8611" t="s">
        <v>3785</v>
      </c>
      <c r="C8611" t="s">
        <v>5496</v>
      </c>
      <c r="D8611">
        <v>1</v>
      </c>
      <c r="E8611">
        <v>0.99023863400000001</v>
      </c>
      <c r="F8611">
        <v>0</v>
      </c>
      <c r="G8611">
        <v>0</v>
      </c>
      <c r="H8611">
        <v>0</v>
      </c>
      <c r="I8611">
        <v>0</v>
      </c>
      <c r="J8611" t="s">
        <v>445</v>
      </c>
      <c r="K8611" t="s">
        <v>5497</v>
      </c>
      <c r="L8611" t="s">
        <v>5497</v>
      </c>
      <c r="M8611" t="s">
        <v>11705</v>
      </c>
      <c r="N8611" t="s">
        <v>3784</v>
      </c>
      <c r="O8611" t="s">
        <v>3785</v>
      </c>
    </row>
    <row r="8612" spans="1:15" x14ac:dyDescent="0.3">
      <c r="A8612" t="s">
        <v>622</v>
      </c>
      <c r="B8612" t="s">
        <v>3623</v>
      </c>
      <c r="C8612" t="s">
        <v>4792</v>
      </c>
      <c r="D8612">
        <v>2</v>
      </c>
      <c r="E8612">
        <v>0.99778161700000001</v>
      </c>
      <c r="F8612">
        <v>0</v>
      </c>
      <c r="G8612">
        <v>1</v>
      </c>
      <c r="H8612">
        <v>0</v>
      </c>
      <c r="I8612">
        <v>0</v>
      </c>
      <c r="J8612" t="s">
        <v>445</v>
      </c>
      <c r="K8612" t="s">
        <v>4793</v>
      </c>
      <c r="L8612" t="s">
        <v>4793</v>
      </c>
      <c r="M8612" t="s">
        <v>11706</v>
      </c>
      <c r="N8612" t="s">
        <v>622</v>
      </c>
      <c r="O8612" t="s">
        <v>3623</v>
      </c>
    </row>
    <row r="8613" spans="1:15" x14ac:dyDescent="0.3">
      <c r="A8613" t="s">
        <v>3726</v>
      </c>
      <c r="B8613" t="s">
        <v>3727</v>
      </c>
      <c r="C8613" t="s">
        <v>5776</v>
      </c>
      <c r="D8613">
        <v>1</v>
      </c>
      <c r="E8613">
        <v>0.99829978799999997</v>
      </c>
      <c r="F8613">
        <v>0</v>
      </c>
      <c r="G8613">
        <v>0</v>
      </c>
      <c r="H8613">
        <v>0</v>
      </c>
      <c r="I8613">
        <v>1</v>
      </c>
      <c r="J8613" t="s">
        <v>445</v>
      </c>
      <c r="K8613" t="s">
        <v>5777</v>
      </c>
      <c r="L8613" t="s">
        <v>5777</v>
      </c>
      <c r="M8613" t="s">
        <v>11707</v>
      </c>
      <c r="N8613" t="s">
        <v>3726</v>
      </c>
      <c r="O8613" t="s">
        <v>3727</v>
      </c>
    </row>
    <row r="8614" spans="1:15" x14ac:dyDescent="0.3">
      <c r="A8614" t="s">
        <v>3754</v>
      </c>
      <c r="B8614" t="s">
        <v>3755</v>
      </c>
      <c r="C8614" t="s">
        <v>5346</v>
      </c>
      <c r="D8614">
        <v>1</v>
      </c>
      <c r="E8614">
        <v>0.99572920499999995</v>
      </c>
      <c r="F8614">
        <v>0</v>
      </c>
      <c r="G8614">
        <v>0</v>
      </c>
      <c r="H8614">
        <v>0</v>
      </c>
      <c r="I8614">
        <v>1</v>
      </c>
      <c r="J8614" t="s">
        <v>445</v>
      </c>
      <c r="K8614" t="s">
        <v>5347</v>
      </c>
      <c r="L8614" t="s">
        <v>5347</v>
      </c>
      <c r="M8614" t="s">
        <v>11708</v>
      </c>
      <c r="N8614" t="s">
        <v>3754</v>
      </c>
      <c r="O8614" t="s">
        <v>3755</v>
      </c>
    </row>
    <row r="8615" spans="1:15" x14ac:dyDescent="0.3">
      <c r="A8615" t="s">
        <v>3774</v>
      </c>
      <c r="B8615" t="s">
        <v>3775</v>
      </c>
      <c r="C8615" t="s">
        <v>5446</v>
      </c>
      <c r="D8615">
        <v>1</v>
      </c>
      <c r="E8615">
        <v>0.99572920499999995</v>
      </c>
      <c r="F8615">
        <v>0</v>
      </c>
      <c r="G8615">
        <v>0</v>
      </c>
      <c r="H8615">
        <v>0</v>
      </c>
      <c r="I8615">
        <v>1</v>
      </c>
      <c r="J8615" t="s">
        <v>445</v>
      </c>
      <c r="K8615" t="s">
        <v>5447</v>
      </c>
      <c r="L8615" t="s">
        <v>5447</v>
      </c>
      <c r="M8615" t="s">
        <v>11709</v>
      </c>
      <c r="N8615" t="s">
        <v>3774</v>
      </c>
      <c r="O8615" t="s">
        <v>3775</v>
      </c>
    </row>
    <row r="8616" spans="1:15" x14ac:dyDescent="0.3">
      <c r="A8616" t="s">
        <v>3452</v>
      </c>
      <c r="B8616" t="s">
        <v>3453</v>
      </c>
      <c r="C8616" t="s">
        <v>5026</v>
      </c>
      <c r="D8616">
        <v>1</v>
      </c>
      <c r="E8616">
        <v>0.89871366600000002</v>
      </c>
      <c r="F8616">
        <v>0</v>
      </c>
      <c r="G8616">
        <v>1</v>
      </c>
      <c r="H8616">
        <v>0</v>
      </c>
      <c r="I8616">
        <v>1</v>
      </c>
      <c r="J8616" t="s">
        <v>445</v>
      </c>
      <c r="K8616" t="s">
        <v>5027</v>
      </c>
      <c r="L8616" t="s">
        <v>5027</v>
      </c>
      <c r="M8616" t="s">
        <v>11710</v>
      </c>
      <c r="N8616" t="s">
        <v>3452</v>
      </c>
      <c r="O8616" t="s">
        <v>3453</v>
      </c>
    </row>
    <row r="8617" spans="1:15" x14ac:dyDescent="0.3">
      <c r="A8617" t="s">
        <v>3484</v>
      </c>
      <c r="B8617" t="s">
        <v>3485</v>
      </c>
      <c r="C8617" t="s">
        <v>4366</v>
      </c>
      <c r="D8617">
        <v>3</v>
      </c>
      <c r="E8617">
        <v>0.98786071499999994</v>
      </c>
      <c r="F8617">
        <v>1</v>
      </c>
      <c r="G8617">
        <v>0</v>
      </c>
      <c r="H8617">
        <v>0</v>
      </c>
      <c r="I8617">
        <v>0</v>
      </c>
      <c r="J8617" t="s">
        <v>11</v>
      </c>
      <c r="K8617" t="s">
        <v>4367</v>
      </c>
      <c r="L8617" t="s">
        <v>4367</v>
      </c>
      <c r="M8617" t="s">
        <v>11711</v>
      </c>
      <c r="N8617" t="s">
        <v>3484</v>
      </c>
      <c r="O8617" t="s">
        <v>3485</v>
      </c>
    </row>
    <row r="8618" spans="1:15" x14ac:dyDescent="0.3">
      <c r="A8618" t="s">
        <v>274</v>
      </c>
      <c r="B8618" t="s">
        <v>814</v>
      </c>
      <c r="C8618" t="s">
        <v>4510</v>
      </c>
      <c r="D8618">
        <v>3</v>
      </c>
      <c r="E8618">
        <v>0.91171805699999997</v>
      </c>
      <c r="F8618">
        <v>1</v>
      </c>
      <c r="G8618">
        <v>0</v>
      </c>
      <c r="H8618">
        <v>0</v>
      </c>
      <c r="I8618">
        <v>0</v>
      </c>
      <c r="J8618" t="s">
        <v>11</v>
      </c>
      <c r="K8618" t="s">
        <v>4511</v>
      </c>
      <c r="L8618" t="s">
        <v>4511</v>
      </c>
      <c r="M8618" t="s">
        <v>11712</v>
      </c>
      <c r="N8618" t="s">
        <v>274</v>
      </c>
      <c r="O8618" t="s">
        <v>814</v>
      </c>
    </row>
    <row r="8619" spans="1:15" x14ac:dyDescent="0.3">
      <c r="A8619" t="s">
        <v>1694</v>
      </c>
      <c r="B8619" t="s">
        <v>5960</v>
      </c>
      <c r="C8619" t="s">
        <v>5961</v>
      </c>
      <c r="D8619">
        <v>1</v>
      </c>
      <c r="E8619">
        <v>-999.99</v>
      </c>
      <c r="F8619">
        <v>0</v>
      </c>
      <c r="G8619">
        <v>0</v>
      </c>
      <c r="H8619">
        <v>0</v>
      </c>
      <c r="I8619">
        <v>0</v>
      </c>
      <c r="J8619" t="s">
        <v>445</v>
      </c>
      <c r="K8619" t="s">
        <v>5962</v>
      </c>
      <c r="L8619" t="s">
        <v>5962</v>
      </c>
      <c r="M8619" t="s">
        <v>11713</v>
      </c>
      <c r="N8619" t="s">
        <v>1694</v>
      </c>
      <c r="O8619" t="s">
        <v>5960</v>
      </c>
    </row>
    <row r="8620" spans="1:15" x14ac:dyDescent="0.3">
      <c r="A8620" t="s">
        <v>865</v>
      </c>
      <c r="B8620" t="s">
        <v>3670</v>
      </c>
      <c r="C8620" t="s">
        <v>4685</v>
      </c>
      <c r="D8620">
        <v>2</v>
      </c>
      <c r="E8620">
        <v>0.99636581400000002</v>
      </c>
      <c r="F8620">
        <v>0</v>
      </c>
      <c r="G8620">
        <v>1</v>
      </c>
      <c r="H8620">
        <v>0</v>
      </c>
      <c r="I8620">
        <v>0</v>
      </c>
      <c r="J8620" t="s">
        <v>445</v>
      </c>
      <c r="K8620" t="s">
        <v>4686</v>
      </c>
      <c r="L8620" t="s">
        <v>4686</v>
      </c>
      <c r="M8620" t="s">
        <v>11714</v>
      </c>
      <c r="N8620" t="s">
        <v>865</v>
      </c>
      <c r="O8620" t="s">
        <v>3670</v>
      </c>
    </row>
    <row r="8621" spans="1:15" x14ac:dyDescent="0.3">
      <c r="A8621" t="s">
        <v>3666</v>
      </c>
      <c r="B8621" t="s">
        <v>3667</v>
      </c>
      <c r="C8621" t="s">
        <v>4776</v>
      </c>
      <c r="D8621">
        <v>1</v>
      </c>
      <c r="E8621">
        <v>0.99291665100000004</v>
      </c>
      <c r="F8621">
        <v>0</v>
      </c>
      <c r="G8621">
        <v>0</v>
      </c>
      <c r="H8621">
        <v>0</v>
      </c>
      <c r="I8621">
        <v>1</v>
      </c>
      <c r="J8621" t="s">
        <v>445</v>
      </c>
      <c r="K8621" t="s">
        <v>4777</v>
      </c>
      <c r="L8621" t="s">
        <v>4777</v>
      </c>
      <c r="M8621" t="s">
        <v>11715</v>
      </c>
      <c r="N8621" t="s">
        <v>3666</v>
      </c>
      <c r="O8621" t="s">
        <v>3667</v>
      </c>
    </row>
    <row r="8622" spans="1:15" x14ac:dyDescent="0.3">
      <c r="A8622" t="s">
        <v>3517</v>
      </c>
      <c r="B8622" t="s">
        <v>3518</v>
      </c>
      <c r="C8622" t="s">
        <v>4427</v>
      </c>
      <c r="D8622">
        <v>1</v>
      </c>
      <c r="E8622">
        <v>0.98322477699999999</v>
      </c>
      <c r="F8622">
        <v>0</v>
      </c>
      <c r="G8622">
        <v>1</v>
      </c>
      <c r="H8622">
        <v>0</v>
      </c>
      <c r="I8622">
        <v>0</v>
      </c>
      <c r="J8622" t="s">
        <v>11</v>
      </c>
      <c r="K8622" t="s">
        <v>4428</v>
      </c>
      <c r="L8622" t="s">
        <v>4428</v>
      </c>
      <c r="M8622" t="s">
        <v>11716</v>
      </c>
      <c r="N8622" t="s">
        <v>3517</v>
      </c>
      <c r="O8622" t="s">
        <v>3518</v>
      </c>
    </row>
    <row r="8623" spans="1:15" x14ac:dyDescent="0.3">
      <c r="A8623" t="s">
        <v>3709</v>
      </c>
      <c r="B8623" t="s">
        <v>3710</v>
      </c>
      <c r="C8623" t="s">
        <v>5017</v>
      </c>
      <c r="D8623">
        <v>1</v>
      </c>
      <c r="E8623">
        <v>0.96601835999999996</v>
      </c>
      <c r="F8623">
        <v>0</v>
      </c>
      <c r="G8623">
        <v>0</v>
      </c>
      <c r="H8623">
        <v>0</v>
      </c>
      <c r="I8623">
        <v>1</v>
      </c>
      <c r="J8623" t="s">
        <v>445</v>
      </c>
      <c r="K8623" t="s">
        <v>5018</v>
      </c>
      <c r="L8623" t="s">
        <v>5018</v>
      </c>
      <c r="M8623" t="s">
        <v>11717</v>
      </c>
      <c r="N8623" t="s">
        <v>3709</v>
      </c>
      <c r="O8623" t="s">
        <v>3710</v>
      </c>
    </row>
    <row r="8624" spans="1:15" x14ac:dyDescent="0.3">
      <c r="A8624" t="s">
        <v>3459</v>
      </c>
      <c r="B8624" t="s">
        <v>3460</v>
      </c>
      <c r="C8624" t="s">
        <v>4395</v>
      </c>
      <c r="D8624">
        <v>3</v>
      </c>
      <c r="E8624">
        <v>0.99266430000000005</v>
      </c>
      <c r="F8624">
        <v>1</v>
      </c>
      <c r="G8624">
        <v>0</v>
      </c>
      <c r="H8624">
        <v>0</v>
      </c>
      <c r="I8624">
        <v>0</v>
      </c>
      <c r="J8624" t="s">
        <v>11</v>
      </c>
      <c r="K8624" t="s">
        <v>4396</v>
      </c>
      <c r="L8624" t="s">
        <v>4396</v>
      </c>
      <c r="M8624" t="s">
        <v>11718</v>
      </c>
      <c r="N8624" t="s">
        <v>3459</v>
      </c>
      <c r="O8624" t="s">
        <v>3460</v>
      </c>
    </row>
    <row r="8625" spans="1:15" x14ac:dyDescent="0.3">
      <c r="A8625" t="s">
        <v>3834</v>
      </c>
      <c r="B8625" t="s">
        <v>3835</v>
      </c>
      <c r="C8625" t="s">
        <v>5335</v>
      </c>
      <c r="D8625">
        <v>1</v>
      </c>
      <c r="E8625">
        <v>0.99572920499999995</v>
      </c>
      <c r="F8625">
        <v>0</v>
      </c>
      <c r="G8625">
        <v>0</v>
      </c>
      <c r="H8625">
        <v>0</v>
      </c>
      <c r="I8625">
        <v>1</v>
      </c>
      <c r="J8625" t="s">
        <v>445</v>
      </c>
      <c r="K8625" t="s">
        <v>5336</v>
      </c>
      <c r="L8625" t="s">
        <v>5336</v>
      </c>
      <c r="M8625" t="s">
        <v>11719</v>
      </c>
      <c r="N8625" t="s">
        <v>3834</v>
      </c>
      <c r="O8625" t="s">
        <v>3835</v>
      </c>
    </row>
    <row r="8626" spans="1:15" x14ac:dyDescent="0.3">
      <c r="A8626" t="s">
        <v>3219</v>
      </c>
      <c r="B8626" t="s">
        <v>3220</v>
      </c>
      <c r="C8626" t="s">
        <v>4254</v>
      </c>
      <c r="D8626">
        <v>2</v>
      </c>
      <c r="E8626">
        <v>0.21944438399999999</v>
      </c>
      <c r="F8626">
        <v>1</v>
      </c>
      <c r="G8626">
        <v>0</v>
      </c>
      <c r="H8626">
        <v>0</v>
      </c>
      <c r="I8626">
        <v>0</v>
      </c>
      <c r="J8626" t="s">
        <v>8</v>
      </c>
      <c r="K8626" t="s">
        <v>4255</v>
      </c>
      <c r="L8626" t="s">
        <v>4255</v>
      </c>
      <c r="M8626" t="s">
        <v>11720</v>
      </c>
      <c r="N8626" t="s">
        <v>3219</v>
      </c>
      <c r="O8626" t="s">
        <v>3220</v>
      </c>
    </row>
    <row r="8627" spans="1:15" x14ac:dyDescent="0.3">
      <c r="A8627" t="s">
        <v>3625</v>
      </c>
      <c r="B8627" t="s">
        <v>3626</v>
      </c>
      <c r="C8627" t="s">
        <v>4880</v>
      </c>
      <c r="D8627">
        <v>1</v>
      </c>
      <c r="E8627">
        <v>0.99745057100000001</v>
      </c>
      <c r="F8627">
        <v>0</v>
      </c>
      <c r="G8627">
        <v>0</v>
      </c>
      <c r="H8627">
        <v>0</v>
      </c>
      <c r="I8627">
        <v>0</v>
      </c>
      <c r="J8627" t="s">
        <v>445</v>
      </c>
      <c r="K8627" t="s">
        <v>4881</v>
      </c>
      <c r="L8627" t="s">
        <v>4881</v>
      </c>
      <c r="M8627" t="s">
        <v>11721</v>
      </c>
      <c r="N8627" t="s">
        <v>3625</v>
      </c>
      <c r="O8627" t="s">
        <v>3626</v>
      </c>
    </row>
    <row r="8628" spans="1:15" x14ac:dyDescent="0.3">
      <c r="A8628" t="s">
        <v>3480</v>
      </c>
      <c r="B8628" t="s">
        <v>3481</v>
      </c>
      <c r="C8628" t="s">
        <v>4375</v>
      </c>
      <c r="D8628">
        <v>1</v>
      </c>
      <c r="E8628">
        <v>0.99266430000000005</v>
      </c>
      <c r="F8628">
        <v>0</v>
      </c>
      <c r="G8628">
        <v>1</v>
      </c>
      <c r="H8628">
        <v>0</v>
      </c>
      <c r="I8628">
        <v>0</v>
      </c>
      <c r="J8628" t="s">
        <v>11</v>
      </c>
      <c r="K8628" t="s">
        <v>4376</v>
      </c>
      <c r="L8628" t="s">
        <v>4376</v>
      </c>
      <c r="M8628" t="s">
        <v>11722</v>
      </c>
      <c r="N8628" t="s">
        <v>3480</v>
      </c>
      <c r="O8628" t="s">
        <v>3481</v>
      </c>
    </row>
    <row r="8629" spans="1:15" x14ac:dyDescent="0.3">
      <c r="A8629" t="s">
        <v>3459</v>
      </c>
      <c r="B8629" t="s">
        <v>3460</v>
      </c>
      <c r="C8629" t="s">
        <v>4395</v>
      </c>
      <c r="D8629">
        <v>3</v>
      </c>
      <c r="E8629">
        <v>0.99266430000000005</v>
      </c>
      <c r="F8629">
        <v>1</v>
      </c>
      <c r="G8629">
        <v>0</v>
      </c>
      <c r="H8629">
        <v>0</v>
      </c>
      <c r="I8629">
        <v>0</v>
      </c>
      <c r="J8629" t="s">
        <v>11</v>
      </c>
      <c r="K8629" t="s">
        <v>4396</v>
      </c>
      <c r="L8629" t="s">
        <v>4396</v>
      </c>
      <c r="M8629" t="s">
        <v>11723</v>
      </c>
      <c r="N8629" t="s">
        <v>3459</v>
      </c>
      <c r="O8629" t="s">
        <v>3460</v>
      </c>
    </row>
    <row r="8630" spans="1:15" x14ac:dyDescent="0.3">
      <c r="A8630" t="s">
        <v>717</v>
      </c>
      <c r="B8630" t="s">
        <v>2257</v>
      </c>
      <c r="C8630" t="s">
        <v>5179</v>
      </c>
      <c r="D8630">
        <v>3</v>
      </c>
      <c r="E8630">
        <v>0.70021247499999995</v>
      </c>
      <c r="F8630">
        <v>1</v>
      </c>
      <c r="G8630">
        <v>0</v>
      </c>
      <c r="H8630">
        <v>0</v>
      </c>
      <c r="I8630">
        <v>0</v>
      </c>
      <c r="J8630" t="s">
        <v>18</v>
      </c>
      <c r="K8630" t="s">
        <v>5180</v>
      </c>
      <c r="L8630" t="s">
        <v>5180</v>
      </c>
      <c r="M8630" t="s">
        <v>11724</v>
      </c>
      <c r="N8630" t="s">
        <v>717</v>
      </c>
      <c r="O8630" t="s">
        <v>2257</v>
      </c>
    </row>
    <row r="8631" spans="1:15" x14ac:dyDescent="0.3">
      <c r="A8631" t="s">
        <v>3870</v>
      </c>
      <c r="B8631" t="s">
        <v>3871</v>
      </c>
      <c r="C8631" t="s">
        <v>5634</v>
      </c>
      <c r="D8631">
        <v>1</v>
      </c>
      <c r="E8631">
        <v>0.99520503800000004</v>
      </c>
      <c r="F8631">
        <v>0</v>
      </c>
      <c r="G8631">
        <v>0</v>
      </c>
      <c r="H8631">
        <v>0</v>
      </c>
      <c r="I8631">
        <v>1</v>
      </c>
      <c r="J8631" t="s">
        <v>445</v>
      </c>
      <c r="K8631" t="s">
        <v>5635</v>
      </c>
      <c r="L8631" t="s">
        <v>5635</v>
      </c>
      <c r="M8631" t="s">
        <v>11725</v>
      </c>
      <c r="N8631" t="s">
        <v>3870</v>
      </c>
      <c r="O8631" t="s">
        <v>3871</v>
      </c>
    </row>
    <row r="8632" spans="1:15" x14ac:dyDescent="0.3">
      <c r="A8632" t="s">
        <v>1486</v>
      </c>
      <c r="B8632" t="s">
        <v>3250</v>
      </c>
      <c r="C8632" t="s">
        <v>4752</v>
      </c>
      <c r="D8632">
        <v>1</v>
      </c>
      <c r="E8632">
        <v>0.89727005100000001</v>
      </c>
      <c r="F8632">
        <v>0</v>
      </c>
      <c r="G8632">
        <v>0</v>
      </c>
      <c r="H8632">
        <v>0</v>
      </c>
      <c r="I8632">
        <v>0</v>
      </c>
      <c r="J8632" t="s">
        <v>20</v>
      </c>
      <c r="K8632" t="s">
        <v>4753</v>
      </c>
      <c r="L8632" t="s">
        <v>4753</v>
      </c>
      <c r="M8632" t="s">
        <v>11726</v>
      </c>
      <c r="N8632" t="s">
        <v>1486</v>
      </c>
      <c r="O8632" t="s">
        <v>3250</v>
      </c>
    </row>
    <row r="8633" spans="1:15" x14ac:dyDescent="0.3">
      <c r="A8633" t="s">
        <v>2203</v>
      </c>
      <c r="B8633" t="s">
        <v>2204</v>
      </c>
      <c r="C8633" t="s">
        <v>3992</v>
      </c>
      <c r="D8633">
        <v>3</v>
      </c>
      <c r="E8633">
        <v>0.15003534700000001</v>
      </c>
      <c r="F8633">
        <v>1</v>
      </c>
      <c r="G8633">
        <v>0</v>
      </c>
      <c r="H8633">
        <v>0</v>
      </c>
      <c r="I8633">
        <v>0</v>
      </c>
      <c r="J8633" t="s">
        <v>8</v>
      </c>
      <c r="K8633" t="s">
        <v>3993</v>
      </c>
      <c r="L8633" t="s">
        <v>3993</v>
      </c>
      <c r="M8633" t="s">
        <v>11727</v>
      </c>
      <c r="N8633" t="s">
        <v>2203</v>
      </c>
      <c r="O8633" t="s">
        <v>2204</v>
      </c>
    </row>
    <row r="8634" spans="1:15" x14ac:dyDescent="0.3">
      <c r="A8634" t="s">
        <v>3882</v>
      </c>
      <c r="B8634" t="s">
        <v>3883</v>
      </c>
      <c r="C8634" t="s">
        <v>5675</v>
      </c>
      <c r="D8634">
        <v>1</v>
      </c>
      <c r="E8634">
        <v>0.99572920499999995</v>
      </c>
      <c r="F8634">
        <v>0</v>
      </c>
      <c r="G8634">
        <v>0</v>
      </c>
      <c r="H8634">
        <v>0</v>
      </c>
      <c r="I8634">
        <v>1</v>
      </c>
      <c r="J8634" t="s">
        <v>445</v>
      </c>
      <c r="K8634" t="s">
        <v>5676</v>
      </c>
      <c r="L8634" t="s">
        <v>5676</v>
      </c>
      <c r="M8634" t="s">
        <v>11728</v>
      </c>
      <c r="N8634" t="s">
        <v>3882</v>
      </c>
      <c r="O8634" t="s">
        <v>3883</v>
      </c>
    </row>
    <row r="8635" spans="1:15" x14ac:dyDescent="0.3">
      <c r="A8635" t="s">
        <v>321</v>
      </c>
      <c r="B8635" t="s">
        <v>3522</v>
      </c>
      <c r="C8635" t="s">
        <v>4027</v>
      </c>
      <c r="D8635">
        <v>3</v>
      </c>
      <c r="E8635">
        <v>0.96200033900000004</v>
      </c>
      <c r="F8635">
        <v>1</v>
      </c>
      <c r="G8635">
        <v>0</v>
      </c>
      <c r="H8635">
        <v>0</v>
      </c>
      <c r="I8635">
        <v>0</v>
      </c>
      <c r="J8635" t="s">
        <v>3194</v>
      </c>
      <c r="K8635" t="s">
        <v>4028</v>
      </c>
      <c r="L8635" t="s">
        <v>4028</v>
      </c>
      <c r="M8635" t="s">
        <v>11729</v>
      </c>
      <c r="N8635" t="s">
        <v>321</v>
      </c>
      <c r="O8635" t="s">
        <v>3522</v>
      </c>
    </row>
    <row r="8636" spans="1:15" x14ac:dyDescent="0.3">
      <c r="A8636" t="s">
        <v>3682</v>
      </c>
      <c r="B8636" t="s">
        <v>3683</v>
      </c>
      <c r="C8636" t="s">
        <v>4089</v>
      </c>
      <c r="D8636">
        <v>1</v>
      </c>
      <c r="E8636">
        <v>0.99520503800000004</v>
      </c>
      <c r="F8636">
        <v>0</v>
      </c>
      <c r="G8636">
        <v>0</v>
      </c>
      <c r="H8636">
        <v>0</v>
      </c>
      <c r="I8636">
        <v>1</v>
      </c>
      <c r="J8636" t="s">
        <v>445</v>
      </c>
      <c r="K8636" t="s">
        <v>4090</v>
      </c>
      <c r="L8636" t="s">
        <v>4090</v>
      </c>
      <c r="M8636" t="s">
        <v>11730</v>
      </c>
      <c r="N8636" t="s">
        <v>3682</v>
      </c>
      <c r="O8636" t="s">
        <v>3683</v>
      </c>
    </row>
    <row r="8637" spans="1:15" x14ac:dyDescent="0.3">
      <c r="A8637" t="s">
        <v>3758</v>
      </c>
      <c r="B8637" t="s">
        <v>3759</v>
      </c>
      <c r="C8637" t="s">
        <v>5411</v>
      </c>
      <c r="D8637">
        <v>1</v>
      </c>
      <c r="E8637">
        <v>0.99520503800000004</v>
      </c>
      <c r="F8637">
        <v>0</v>
      </c>
      <c r="G8637">
        <v>0</v>
      </c>
      <c r="H8637">
        <v>0</v>
      </c>
      <c r="I8637">
        <v>1</v>
      </c>
      <c r="J8637" t="s">
        <v>445</v>
      </c>
      <c r="K8637" t="s">
        <v>5412</v>
      </c>
      <c r="L8637" t="s">
        <v>5412</v>
      </c>
      <c r="M8637" t="s">
        <v>11731</v>
      </c>
      <c r="N8637" t="s">
        <v>3758</v>
      </c>
      <c r="O8637" t="s">
        <v>3759</v>
      </c>
    </row>
    <row r="8638" spans="1:15" x14ac:dyDescent="0.3">
      <c r="A8638" t="s">
        <v>3248</v>
      </c>
      <c r="B8638" t="s">
        <v>4845</v>
      </c>
      <c r="C8638" t="s">
        <v>4846</v>
      </c>
      <c r="D8638">
        <v>2</v>
      </c>
      <c r="E8638">
        <v>-999.99</v>
      </c>
      <c r="F8638">
        <v>0</v>
      </c>
      <c r="G8638">
        <v>0</v>
      </c>
      <c r="H8638">
        <v>0</v>
      </c>
      <c r="I8638">
        <v>0</v>
      </c>
      <c r="J8638" t="s">
        <v>11</v>
      </c>
      <c r="K8638" t="s">
        <v>4847</v>
      </c>
      <c r="L8638" t="s">
        <v>4847</v>
      </c>
      <c r="M8638" t="s">
        <v>11732</v>
      </c>
      <c r="N8638" t="s">
        <v>3248</v>
      </c>
      <c r="O8638" t="s">
        <v>4845</v>
      </c>
    </row>
    <row r="8639" spans="1:15" x14ac:dyDescent="0.3">
      <c r="A8639" t="s">
        <v>43</v>
      </c>
      <c r="B8639" t="s">
        <v>1275</v>
      </c>
      <c r="C8639" t="s">
        <v>4101</v>
      </c>
      <c r="D8639">
        <v>3</v>
      </c>
      <c r="E8639">
        <v>0.99179899699999996</v>
      </c>
      <c r="F8639">
        <v>1</v>
      </c>
      <c r="G8639">
        <v>0</v>
      </c>
      <c r="H8639">
        <v>0</v>
      </c>
      <c r="I8639">
        <v>0</v>
      </c>
      <c r="J8639" t="s">
        <v>33</v>
      </c>
      <c r="K8639" t="s">
        <v>4102</v>
      </c>
      <c r="L8639" t="s">
        <v>4102</v>
      </c>
      <c r="M8639" t="s">
        <v>11733</v>
      </c>
      <c r="N8639" t="s">
        <v>43</v>
      </c>
      <c r="O8639" t="s">
        <v>1275</v>
      </c>
    </row>
    <row r="8640" spans="1:15" x14ac:dyDescent="0.3">
      <c r="A8640" t="s">
        <v>3736</v>
      </c>
      <c r="B8640" t="s">
        <v>3737</v>
      </c>
      <c r="C8640" t="s">
        <v>5764</v>
      </c>
      <c r="D8640">
        <v>1</v>
      </c>
      <c r="E8640">
        <v>0.99280588700000005</v>
      </c>
      <c r="F8640">
        <v>0</v>
      </c>
      <c r="G8640">
        <v>0</v>
      </c>
      <c r="H8640">
        <v>0</v>
      </c>
      <c r="I8640">
        <v>1</v>
      </c>
      <c r="J8640" t="s">
        <v>445</v>
      </c>
      <c r="K8640" t="s">
        <v>5765</v>
      </c>
      <c r="L8640" t="s">
        <v>5765</v>
      </c>
      <c r="M8640" t="s">
        <v>11734</v>
      </c>
      <c r="N8640" t="s">
        <v>3736</v>
      </c>
      <c r="O8640" t="s">
        <v>3737</v>
      </c>
    </row>
    <row r="8641" spans="1:15" x14ac:dyDescent="0.3">
      <c r="A8641" t="s">
        <v>3836</v>
      </c>
      <c r="B8641" t="s">
        <v>3837</v>
      </c>
      <c r="C8641" t="s">
        <v>5339</v>
      </c>
      <c r="D8641">
        <v>1</v>
      </c>
      <c r="E8641">
        <v>0.99572920499999995</v>
      </c>
      <c r="F8641">
        <v>0</v>
      </c>
      <c r="G8641">
        <v>0</v>
      </c>
      <c r="H8641">
        <v>0</v>
      </c>
      <c r="I8641">
        <v>1</v>
      </c>
      <c r="J8641" t="s">
        <v>445</v>
      </c>
      <c r="K8641" t="s">
        <v>5340</v>
      </c>
      <c r="L8641" t="s">
        <v>5340</v>
      </c>
      <c r="M8641" t="s">
        <v>11735</v>
      </c>
      <c r="N8641" t="s">
        <v>3836</v>
      </c>
      <c r="O8641" t="s">
        <v>3837</v>
      </c>
    </row>
    <row r="8642" spans="1:15" x14ac:dyDescent="0.3">
      <c r="A8642" t="s">
        <v>3638</v>
      </c>
      <c r="B8642" t="s">
        <v>3639</v>
      </c>
      <c r="C8642" t="s">
        <v>5372</v>
      </c>
      <c r="D8642">
        <v>1</v>
      </c>
      <c r="E8642">
        <v>0.999870119</v>
      </c>
      <c r="F8642">
        <v>0</v>
      </c>
      <c r="G8642">
        <v>0</v>
      </c>
      <c r="H8642">
        <v>0</v>
      </c>
      <c r="I8642">
        <v>0</v>
      </c>
      <c r="J8642" t="s">
        <v>445</v>
      </c>
      <c r="K8642" t="s">
        <v>5373</v>
      </c>
      <c r="L8642" t="s">
        <v>5373</v>
      </c>
      <c r="M8642" t="s">
        <v>11736</v>
      </c>
      <c r="N8642" t="s">
        <v>3638</v>
      </c>
      <c r="O8642" t="s">
        <v>3639</v>
      </c>
    </row>
    <row r="8643" spans="1:15" x14ac:dyDescent="0.3">
      <c r="A8643" t="s">
        <v>3292</v>
      </c>
      <c r="B8643" t="s">
        <v>3293</v>
      </c>
      <c r="C8643" t="s">
        <v>4250</v>
      </c>
      <c r="D8643">
        <v>1</v>
      </c>
      <c r="E8643">
        <v>0.86784683600000001</v>
      </c>
      <c r="F8643">
        <v>0</v>
      </c>
      <c r="G8643">
        <v>0</v>
      </c>
      <c r="H8643">
        <v>0</v>
      </c>
      <c r="I8643">
        <v>1</v>
      </c>
      <c r="J8643" t="s">
        <v>445</v>
      </c>
      <c r="K8643" t="s">
        <v>4251</v>
      </c>
      <c r="L8643" t="s">
        <v>4251</v>
      </c>
      <c r="M8643" t="s">
        <v>11737</v>
      </c>
      <c r="N8643" t="s">
        <v>3292</v>
      </c>
      <c r="O8643" t="s">
        <v>3293</v>
      </c>
    </row>
    <row r="8644" spans="1:15" x14ac:dyDescent="0.3">
      <c r="A8644" t="s">
        <v>3508</v>
      </c>
      <c r="B8644" t="s">
        <v>3509</v>
      </c>
      <c r="C8644" t="s">
        <v>5151</v>
      </c>
      <c r="D8644">
        <v>1</v>
      </c>
      <c r="E8644">
        <v>0.72057534000000001</v>
      </c>
      <c r="F8644">
        <v>0</v>
      </c>
      <c r="G8644">
        <v>1</v>
      </c>
      <c r="H8644">
        <v>0</v>
      </c>
      <c r="I8644">
        <v>1</v>
      </c>
      <c r="J8644" t="s">
        <v>445</v>
      </c>
      <c r="K8644" t="s">
        <v>5152</v>
      </c>
      <c r="L8644" t="s">
        <v>5152</v>
      </c>
      <c r="M8644" t="s">
        <v>11738</v>
      </c>
      <c r="N8644" t="s">
        <v>3508</v>
      </c>
      <c r="O8644" t="s">
        <v>3509</v>
      </c>
    </row>
    <row r="8645" spans="1:15" x14ac:dyDescent="0.3">
      <c r="A8645" t="s">
        <v>3395</v>
      </c>
      <c r="B8645" t="s">
        <v>3396</v>
      </c>
      <c r="C8645" t="s">
        <v>4958</v>
      </c>
      <c r="D8645">
        <v>1</v>
      </c>
      <c r="E8645">
        <v>0.98869245699999997</v>
      </c>
      <c r="F8645">
        <v>0</v>
      </c>
      <c r="G8645">
        <v>0</v>
      </c>
      <c r="H8645">
        <v>0</v>
      </c>
      <c r="I8645">
        <v>1</v>
      </c>
      <c r="J8645" t="s">
        <v>445</v>
      </c>
      <c r="K8645" t="s">
        <v>4959</v>
      </c>
      <c r="L8645" t="s">
        <v>4959</v>
      </c>
      <c r="M8645" t="s">
        <v>11739</v>
      </c>
      <c r="N8645" t="s">
        <v>3395</v>
      </c>
      <c r="O8645" t="s">
        <v>3396</v>
      </c>
    </row>
    <row r="8646" spans="1:15" x14ac:dyDescent="0.3">
      <c r="A8646" t="s">
        <v>3585</v>
      </c>
      <c r="B8646" t="s">
        <v>3586</v>
      </c>
      <c r="C8646" t="s">
        <v>5107</v>
      </c>
      <c r="D8646">
        <v>1</v>
      </c>
      <c r="E8646">
        <v>0.97588802900000005</v>
      </c>
      <c r="F8646">
        <v>0</v>
      </c>
      <c r="G8646">
        <v>1</v>
      </c>
      <c r="H8646">
        <v>0</v>
      </c>
      <c r="I8646">
        <v>1</v>
      </c>
      <c r="J8646" t="s">
        <v>445</v>
      </c>
      <c r="K8646" t="s">
        <v>5108</v>
      </c>
      <c r="L8646" t="s">
        <v>5108</v>
      </c>
      <c r="M8646" t="s">
        <v>11740</v>
      </c>
      <c r="N8646" t="s">
        <v>3585</v>
      </c>
      <c r="O8646" t="s">
        <v>3586</v>
      </c>
    </row>
    <row r="8647" spans="1:15" x14ac:dyDescent="0.3">
      <c r="A8647" t="s">
        <v>3610</v>
      </c>
      <c r="B8647" t="s">
        <v>3611</v>
      </c>
      <c r="C8647" t="s">
        <v>5124</v>
      </c>
      <c r="D8647">
        <v>1</v>
      </c>
      <c r="E8647">
        <v>0.98942101500000001</v>
      </c>
      <c r="F8647">
        <v>0</v>
      </c>
      <c r="G8647">
        <v>1</v>
      </c>
      <c r="H8647">
        <v>0</v>
      </c>
      <c r="I8647">
        <v>1</v>
      </c>
      <c r="J8647" t="s">
        <v>445</v>
      </c>
      <c r="K8647" t="s">
        <v>5125</v>
      </c>
      <c r="L8647" t="s">
        <v>5125</v>
      </c>
      <c r="M8647" t="s">
        <v>11741</v>
      </c>
      <c r="N8647" t="s">
        <v>3610</v>
      </c>
      <c r="O8647" t="s">
        <v>3611</v>
      </c>
    </row>
    <row r="8648" spans="1:15" x14ac:dyDescent="0.3">
      <c r="A8648" t="s">
        <v>3401</v>
      </c>
      <c r="B8648" t="s">
        <v>3402</v>
      </c>
      <c r="C8648" t="s">
        <v>5144</v>
      </c>
      <c r="D8648">
        <v>1</v>
      </c>
      <c r="E8648">
        <v>0.95012959799999996</v>
      </c>
      <c r="F8648">
        <v>0</v>
      </c>
      <c r="G8648">
        <v>0</v>
      </c>
      <c r="H8648">
        <v>0</v>
      </c>
      <c r="I8648">
        <v>1</v>
      </c>
      <c r="J8648" t="s">
        <v>445</v>
      </c>
      <c r="K8648" t="s">
        <v>5145</v>
      </c>
      <c r="L8648" t="s">
        <v>5145</v>
      </c>
      <c r="M8648" t="s">
        <v>11742</v>
      </c>
      <c r="N8648" t="s">
        <v>3401</v>
      </c>
      <c r="O8648" t="s">
        <v>3402</v>
      </c>
    </row>
    <row r="8649" spans="1:15" x14ac:dyDescent="0.3">
      <c r="A8649" t="s">
        <v>3414</v>
      </c>
      <c r="B8649" t="s">
        <v>3415</v>
      </c>
      <c r="C8649" t="s">
        <v>4787</v>
      </c>
      <c r="D8649">
        <v>1</v>
      </c>
      <c r="E8649">
        <v>0.99418604600000005</v>
      </c>
      <c r="F8649">
        <v>0</v>
      </c>
      <c r="G8649">
        <v>1</v>
      </c>
      <c r="H8649">
        <v>0</v>
      </c>
      <c r="I8649">
        <v>1</v>
      </c>
      <c r="J8649" t="s">
        <v>445</v>
      </c>
      <c r="K8649" t="s">
        <v>4788</v>
      </c>
      <c r="L8649" t="s">
        <v>4788</v>
      </c>
      <c r="M8649" t="s">
        <v>11743</v>
      </c>
      <c r="N8649" t="s">
        <v>3414</v>
      </c>
      <c r="O8649" t="s">
        <v>3415</v>
      </c>
    </row>
    <row r="8650" spans="1:15" x14ac:dyDescent="0.3">
      <c r="A8650" t="s">
        <v>3404</v>
      </c>
      <c r="B8650" t="s">
        <v>3405</v>
      </c>
      <c r="C8650" t="s">
        <v>4936</v>
      </c>
      <c r="D8650">
        <v>2</v>
      </c>
      <c r="E8650">
        <v>0.99220942499999998</v>
      </c>
      <c r="F8650">
        <v>0</v>
      </c>
      <c r="G8650">
        <v>1</v>
      </c>
      <c r="H8650">
        <v>0</v>
      </c>
      <c r="I8650">
        <v>1</v>
      </c>
      <c r="J8650" t="s">
        <v>445</v>
      </c>
      <c r="K8650" t="s">
        <v>4937</v>
      </c>
      <c r="L8650" t="s">
        <v>4937</v>
      </c>
      <c r="M8650" t="s">
        <v>11744</v>
      </c>
      <c r="N8650" t="s">
        <v>3404</v>
      </c>
      <c r="O8650" t="s">
        <v>3405</v>
      </c>
    </row>
    <row r="8651" spans="1:15" x14ac:dyDescent="0.3">
      <c r="A8651" t="s">
        <v>3583</v>
      </c>
      <c r="B8651" t="s">
        <v>3584</v>
      </c>
      <c r="C8651" t="s">
        <v>5105</v>
      </c>
      <c r="D8651">
        <v>2</v>
      </c>
      <c r="E8651">
        <v>0.88316574199999998</v>
      </c>
      <c r="F8651">
        <v>0</v>
      </c>
      <c r="G8651">
        <v>1</v>
      </c>
      <c r="H8651">
        <v>0</v>
      </c>
      <c r="I8651">
        <v>1</v>
      </c>
      <c r="J8651" t="s">
        <v>445</v>
      </c>
      <c r="K8651" t="s">
        <v>5106</v>
      </c>
      <c r="L8651" t="s">
        <v>5106</v>
      </c>
      <c r="M8651" t="s">
        <v>11745</v>
      </c>
      <c r="N8651" t="s">
        <v>3583</v>
      </c>
      <c r="O8651" t="s">
        <v>3584</v>
      </c>
    </row>
    <row r="8652" spans="1:15" x14ac:dyDescent="0.3">
      <c r="A8652" t="s">
        <v>3621</v>
      </c>
      <c r="B8652" t="s">
        <v>3622</v>
      </c>
      <c r="C8652" t="s">
        <v>4818</v>
      </c>
      <c r="D8652">
        <v>1</v>
      </c>
      <c r="E8652">
        <v>0.92426054199999996</v>
      </c>
      <c r="F8652">
        <v>0</v>
      </c>
      <c r="G8652">
        <v>1</v>
      </c>
      <c r="H8652">
        <v>0</v>
      </c>
      <c r="I8652">
        <v>1</v>
      </c>
      <c r="J8652" t="s">
        <v>445</v>
      </c>
      <c r="K8652" t="s">
        <v>4819</v>
      </c>
      <c r="L8652" t="s">
        <v>4819</v>
      </c>
      <c r="M8652" t="s">
        <v>11746</v>
      </c>
      <c r="N8652" t="s">
        <v>3621</v>
      </c>
      <c r="O8652" t="s">
        <v>3622</v>
      </c>
    </row>
    <row r="8653" spans="1:15" x14ac:dyDescent="0.3">
      <c r="A8653" t="s">
        <v>3658</v>
      </c>
      <c r="B8653" t="s">
        <v>3659</v>
      </c>
      <c r="C8653" t="s">
        <v>5028</v>
      </c>
      <c r="D8653">
        <v>1</v>
      </c>
      <c r="E8653">
        <v>0.97709173299999996</v>
      </c>
      <c r="F8653">
        <v>0</v>
      </c>
      <c r="G8653">
        <v>0</v>
      </c>
      <c r="H8653">
        <v>0</v>
      </c>
      <c r="I8653">
        <v>1</v>
      </c>
      <c r="J8653" t="s">
        <v>445</v>
      </c>
      <c r="K8653" t="s">
        <v>5029</v>
      </c>
      <c r="L8653" t="s">
        <v>5029</v>
      </c>
      <c r="M8653" t="s">
        <v>11747</v>
      </c>
      <c r="N8653" t="s">
        <v>3658</v>
      </c>
      <c r="O8653" t="s">
        <v>3659</v>
      </c>
    </row>
    <row r="8654" spans="1:15" x14ac:dyDescent="0.3">
      <c r="A8654" t="s">
        <v>871</v>
      </c>
      <c r="B8654" t="s">
        <v>3266</v>
      </c>
      <c r="C8654" t="s">
        <v>4476</v>
      </c>
      <c r="D8654">
        <v>2</v>
      </c>
      <c r="E8654">
        <v>0.59034212900000005</v>
      </c>
      <c r="F8654">
        <v>0</v>
      </c>
      <c r="G8654">
        <v>1</v>
      </c>
      <c r="H8654">
        <v>0</v>
      </c>
      <c r="I8654">
        <v>1</v>
      </c>
      <c r="J8654" t="s">
        <v>445</v>
      </c>
      <c r="K8654" t="s">
        <v>4477</v>
      </c>
      <c r="L8654" t="s">
        <v>4477</v>
      </c>
      <c r="M8654" t="s">
        <v>11748</v>
      </c>
      <c r="N8654" t="s">
        <v>871</v>
      </c>
      <c r="O8654" t="s">
        <v>3266</v>
      </c>
    </row>
    <row r="8655" spans="1:15" x14ac:dyDescent="0.3">
      <c r="A8655" t="s">
        <v>3892</v>
      </c>
      <c r="B8655" t="s">
        <v>3893</v>
      </c>
      <c r="C8655" t="s">
        <v>4644</v>
      </c>
      <c r="D8655">
        <v>1</v>
      </c>
      <c r="E8655">
        <v>0.99814540699999998</v>
      </c>
      <c r="F8655">
        <v>0</v>
      </c>
      <c r="G8655">
        <v>0</v>
      </c>
      <c r="H8655">
        <v>0</v>
      </c>
      <c r="I8655">
        <v>0</v>
      </c>
      <c r="J8655" t="s">
        <v>445</v>
      </c>
      <c r="K8655" t="s">
        <v>4645</v>
      </c>
      <c r="L8655" t="s">
        <v>4645</v>
      </c>
      <c r="M8655" t="s">
        <v>11749</v>
      </c>
      <c r="N8655" t="s">
        <v>3892</v>
      </c>
      <c r="O8655" t="s">
        <v>3893</v>
      </c>
    </row>
    <row r="8656" spans="1:15" x14ac:dyDescent="0.3">
      <c r="A8656" t="s">
        <v>3424</v>
      </c>
      <c r="B8656" t="s">
        <v>3425</v>
      </c>
      <c r="C8656" t="s">
        <v>4414</v>
      </c>
      <c r="D8656">
        <v>3</v>
      </c>
      <c r="E8656">
        <v>0.83322558599999996</v>
      </c>
      <c r="F8656">
        <v>1</v>
      </c>
      <c r="G8656">
        <v>0</v>
      </c>
      <c r="H8656">
        <v>0</v>
      </c>
      <c r="I8656">
        <v>0</v>
      </c>
      <c r="J8656" t="s">
        <v>11</v>
      </c>
      <c r="K8656" t="s">
        <v>4415</v>
      </c>
      <c r="L8656" t="s">
        <v>4415</v>
      </c>
      <c r="M8656" t="s">
        <v>11750</v>
      </c>
      <c r="N8656" t="s">
        <v>3424</v>
      </c>
      <c r="O8656" t="s">
        <v>3425</v>
      </c>
    </row>
    <row r="8657" spans="1:15" x14ac:dyDescent="0.3">
      <c r="A8657" t="s">
        <v>54</v>
      </c>
      <c r="B8657" t="s">
        <v>3277</v>
      </c>
      <c r="C8657" t="s">
        <v>5247</v>
      </c>
      <c r="D8657">
        <v>3</v>
      </c>
      <c r="E8657">
        <v>0.95897824700000001</v>
      </c>
      <c r="F8657">
        <v>1</v>
      </c>
      <c r="G8657">
        <v>0</v>
      </c>
      <c r="H8657">
        <v>0</v>
      </c>
      <c r="I8657">
        <v>0</v>
      </c>
      <c r="J8657" t="s">
        <v>13</v>
      </c>
      <c r="K8657" t="s">
        <v>5248</v>
      </c>
      <c r="L8657" t="s">
        <v>5248</v>
      </c>
      <c r="M8657" t="s">
        <v>11751</v>
      </c>
      <c r="N8657" t="s">
        <v>54</v>
      </c>
      <c r="O8657" t="s">
        <v>3277</v>
      </c>
    </row>
    <row r="8658" spans="1:15" x14ac:dyDescent="0.3">
      <c r="A8658" t="s">
        <v>3772</v>
      </c>
      <c r="B8658" t="s">
        <v>3773</v>
      </c>
      <c r="C8658" t="s">
        <v>4693</v>
      </c>
      <c r="D8658">
        <v>1</v>
      </c>
      <c r="E8658">
        <v>0.99572920499999995</v>
      </c>
      <c r="F8658">
        <v>0</v>
      </c>
      <c r="G8658">
        <v>1</v>
      </c>
      <c r="H8658">
        <v>0</v>
      </c>
      <c r="I8658">
        <v>1</v>
      </c>
      <c r="J8658" t="s">
        <v>445</v>
      </c>
      <c r="K8658" t="s">
        <v>4694</v>
      </c>
      <c r="L8658" t="s">
        <v>4694</v>
      </c>
      <c r="M8658" t="s">
        <v>11752</v>
      </c>
      <c r="N8658" t="s">
        <v>3772</v>
      </c>
      <c r="O8658" t="s">
        <v>3773</v>
      </c>
    </row>
    <row r="8659" spans="1:15" x14ac:dyDescent="0.3">
      <c r="A8659" t="s">
        <v>27</v>
      </c>
      <c r="B8659" t="s">
        <v>3320</v>
      </c>
      <c r="C8659" t="s">
        <v>4305</v>
      </c>
      <c r="D8659">
        <v>3</v>
      </c>
      <c r="E8659">
        <v>0.98844223499999995</v>
      </c>
      <c r="F8659">
        <v>1</v>
      </c>
      <c r="G8659">
        <v>0</v>
      </c>
      <c r="H8659">
        <v>0</v>
      </c>
      <c r="I8659">
        <v>0</v>
      </c>
      <c r="J8659" t="s">
        <v>13</v>
      </c>
      <c r="K8659" t="s">
        <v>4306</v>
      </c>
      <c r="L8659" t="s">
        <v>4306</v>
      </c>
      <c r="M8659" t="s">
        <v>11753</v>
      </c>
      <c r="N8659" t="s">
        <v>27</v>
      </c>
      <c r="O8659" t="s">
        <v>3320</v>
      </c>
    </row>
    <row r="8660" spans="1:15" x14ac:dyDescent="0.3">
      <c r="A8660" t="s">
        <v>292</v>
      </c>
      <c r="B8660" t="s">
        <v>625</v>
      </c>
      <c r="C8660" t="s">
        <v>4196</v>
      </c>
      <c r="D8660">
        <v>3</v>
      </c>
      <c r="E8660">
        <v>0.76858175100000004</v>
      </c>
      <c r="F8660">
        <v>1</v>
      </c>
      <c r="G8660">
        <v>0</v>
      </c>
      <c r="H8660">
        <v>0</v>
      </c>
      <c r="I8660">
        <v>0</v>
      </c>
      <c r="J8660" t="s">
        <v>18</v>
      </c>
      <c r="K8660" t="s">
        <v>4197</v>
      </c>
      <c r="L8660" t="s">
        <v>4197</v>
      </c>
      <c r="M8660" t="s">
        <v>11754</v>
      </c>
      <c r="N8660" t="s">
        <v>292</v>
      </c>
      <c r="O8660" t="s">
        <v>625</v>
      </c>
    </row>
    <row r="8661" spans="1:15" x14ac:dyDescent="0.3">
      <c r="A8661" t="s">
        <v>207</v>
      </c>
      <c r="B8661" t="s">
        <v>244</v>
      </c>
      <c r="C8661" t="s">
        <v>4863</v>
      </c>
      <c r="D8661">
        <v>3</v>
      </c>
      <c r="E8661">
        <v>0.99745057100000001</v>
      </c>
      <c r="F8661">
        <v>1</v>
      </c>
      <c r="G8661">
        <v>0</v>
      </c>
      <c r="H8661">
        <v>0</v>
      </c>
      <c r="I8661">
        <v>0</v>
      </c>
      <c r="J8661" t="s">
        <v>445</v>
      </c>
      <c r="K8661" t="s">
        <v>4864</v>
      </c>
      <c r="L8661" t="s">
        <v>4864</v>
      </c>
      <c r="M8661" t="s">
        <v>11755</v>
      </c>
      <c r="N8661" t="s">
        <v>207</v>
      </c>
      <c r="O8661" t="s">
        <v>244</v>
      </c>
    </row>
    <row r="8662" spans="1:15" x14ac:dyDescent="0.3">
      <c r="A8662" t="s">
        <v>3627</v>
      </c>
      <c r="B8662" t="s">
        <v>3628</v>
      </c>
      <c r="C8662" t="s">
        <v>4584</v>
      </c>
      <c r="D8662">
        <v>1</v>
      </c>
      <c r="E8662">
        <v>0.99748157000000004</v>
      </c>
      <c r="F8662">
        <v>0</v>
      </c>
      <c r="G8662">
        <v>1</v>
      </c>
      <c r="H8662">
        <v>0</v>
      </c>
      <c r="I8662">
        <v>1</v>
      </c>
      <c r="J8662" t="s">
        <v>445</v>
      </c>
      <c r="K8662" t="s">
        <v>4585</v>
      </c>
      <c r="L8662" t="s">
        <v>4585</v>
      </c>
      <c r="M8662" t="s">
        <v>11756</v>
      </c>
      <c r="N8662" t="s">
        <v>3627</v>
      </c>
      <c r="O8662" t="s">
        <v>3628</v>
      </c>
    </row>
    <row r="8663" spans="1:15" x14ac:dyDescent="0.3">
      <c r="A8663" t="s">
        <v>3862</v>
      </c>
      <c r="B8663" t="s">
        <v>3863</v>
      </c>
      <c r="C8663" t="s">
        <v>5437</v>
      </c>
      <c r="D8663">
        <v>1</v>
      </c>
      <c r="E8663">
        <v>0.99572920499999995</v>
      </c>
      <c r="F8663">
        <v>0</v>
      </c>
      <c r="G8663">
        <v>0</v>
      </c>
      <c r="H8663">
        <v>0</v>
      </c>
      <c r="I8663">
        <v>1</v>
      </c>
      <c r="J8663" t="s">
        <v>445</v>
      </c>
      <c r="K8663" t="s">
        <v>5438</v>
      </c>
      <c r="L8663" t="s">
        <v>5438</v>
      </c>
      <c r="M8663" t="s">
        <v>11757</v>
      </c>
      <c r="N8663" t="s">
        <v>3862</v>
      </c>
      <c r="O8663" t="s">
        <v>3863</v>
      </c>
    </row>
    <row r="8664" spans="1:15" x14ac:dyDescent="0.3">
      <c r="A8664" t="s">
        <v>410</v>
      </c>
      <c r="B8664" t="s">
        <v>1504</v>
      </c>
      <c r="C8664" t="s">
        <v>4617</v>
      </c>
      <c r="D8664">
        <v>2</v>
      </c>
      <c r="E8664">
        <v>0.99814540699999998</v>
      </c>
      <c r="F8664">
        <v>0</v>
      </c>
      <c r="G8664">
        <v>1</v>
      </c>
      <c r="H8664">
        <v>0</v>
      </c>
      <c r="I8664">
        <v>0</v>
      </c>
      <c r="J8664" t="s">
        <v>445</v>
      </c>
      <c r="K8664" t="s">
        <v>4618</v>
      </c>
      <c r="L8664" t="s">
        <v>4618</v>
      </c>
      <c r="M8664" t="s">
        <v>11758</v>
      </c>
      <c r="N8664" t="s">
        <v>410</v>
      </c>
      <c r="O8664" t="s">
        <v>1504</v>
      </c>
    </row>
    <row r="8665" spans="1:15" x14ac:dyDescent="0.3">
      <c r="A8665" t="s">
        <v>3594</v>
      </c>
      <c r="B8665" t="s">
        <v>3595</v>
      </c>
      <c r="C8665" t="s">
        <v>5111</v>
      </c>
      <c r="D8665">
        <v>1</v>
      </c>
      <c r="E8665">
        <v>0.99280588700000005</v>
      </c>
      <c r="F8665">
        <v>0</v>
      </c>
      <c r="G8665">
        <v>0</v>
      </c>
      <c r="H8665">
        <v>0</v>
      </c>
      <c r="I8665">
        <v>1</v>
      </c>
      <c r="J8665" t="s">
        <v>445</v>
      </c>
      <c r="K8665" t="s">
        <v>5112</v>
      </c>
      <c r="L8665" t="s">
        <v>5112</v>
      </c>
      <c r="M8665" t="s">
        <v>11759</v>
      </c>
      <c r="N8665" t="s">
        <v>3594</v>
      </c>
      <c r="O8665" t="s">
        <v>3595</v>
      </c>
    </row>
    <row r="8666" spans="1:15" x14ac:dyDescent="0.3">
      <c r="A8666" t="s">
        <v>3596</v>
      </c>
      <c r="B8666" t="s">
        <v>3597</v>
      </c>
      <c r="C8666" t="s">
        <v>4801</v>
      </c>
      <c r="D8666">
        <v>2</v>
      </c>
      <c r="E8666">
        <v>0.98080686500000003</v>
      </c>
      <c r="F8666">
        <v>0</v>
      </c>
      <c r="G8666">
        <v>0</v>
      </c>
      <c r="H8666">
        <v>0</v>
      </c>
      <c r="I8666">
        <v>0</v>
      </c>
      <c r="J8666" t="s">
        <v>445</v>
      </c>
      <c r="K8666" t="s">
        <v>4802</v>
      </c>
      <c r="L8666" t="s">
        <v>4802</v>
      </c>
      <c r="M8666" t="s">
        <v>11760</v>
      </c>
      <c r="N8666" t="s">
        <v>3596</v>
      </c>
      <c r="O8666" t="s">
        <v>3597</v>
      </c>
    </row>
    <row r="8667" spans="1:15" x14ac:dyDescent="0.3">
      <c r="A8667" t="s">
        <v>3399</v>
      </c>
      <c r="B8667" t="s">
        <v>3400</v>
      </c>
      <c r="C8667" t="s">
        <v>4804</v>
      </c>
      <c r="D8667">
        <v>1</v>
      </c>
      <c r="E8667">
        <v>0.98080686500000003</v>
      </c>
      <c r="F8667">
        <v>0</v>
      </c>
      <c r="G8667">
        <v>1</v>
      </c>
      <c r="H8667">
        <v>0</v>
      </c>
      <c r="I8667">
        <v>1</v>
      </c>
      <c r="J8667" t="s">
        <v>445</v>
      </c>
      <c r="K8667" t="s">
        <v>4802</v>
      </c>
      <c r="L8667" t="s">
        <v>4802</v>
      </c>
      <c r="M8667" t="s">
        <v>11760</v>
      </c>
      <c r="N8667" t="s">
        <v>3399</v>
      </c>
      <c r="O8667" t="s">
        <v>3400</v>
      </c>
    </row>
    <row r="8668" spans="1:15" x14ac:dyDescent="0.3">
      <c r="A8668" t="s">
        <v>3600</v>
      </c>
      <c r="B8668" t="s">
        <v>3601</v>
      </c>
      <c r="C8668" t="s">
        <v>4809</v>
      </c>
      <c r="D8668">
        <v>1</v>
      </c>
      <c r="E8668">
        <v>0.89344510200000005</v>
      </c>
      <c r="F8668">
        <v>0</v>
      </c>
      <c r="G8668">
        <v>0</v>
      </c>
      <c r="H8668">
        <v>0</v>
      </c>
      <c r="I8668">
        <v>1</v>
      </c>
      <c r="J8668" t="s">
        <v>445</v>
      </c>
      <c r="K8668" t="s">
        <v>4810</v>
      </c>
      <c r="L8668" t="s">
        <v>4810</v>
      </c>
      <c r="M8668" t="s">
        <v>11761</v>
      </c>
      <c r="N8668" t="s">
        <v>3600</v>
      </c>
      <c r="O8668" t="s">
        <v>3601</v>
      </c>
    </row>
    <row r="8669" spans="1:15" x14ac:dyDescent="0.3">
      <c r="A8669" t="s">
        <v>3652</v>
      </c>
      <c r="B8669" t="s">
        <v>3653</v>
      </c>
      <c r="C8669" t="s">
        <v>6181</v>
      </c>
      <c r="D8669">
        <v>1</v>
      </c>
      <c r="E8669">
        <v>0.99673562100000002</v>
      </c>
      <c r="F8669">
        <v>0</v>
      </c>
      <c r="G8669">
        <v>0</v>
      </c>
      <c r="H8669">
        <v>0</v>
      </c>
      <c r="I8669">
        <v>1</v>
      </c>
      <c r="J8669" t="s">
        <v>445</v>
      </c>
      <c r="K8669" t="s">
        <v>6182</v>
      </c>
      <c r="L8669" t="s">
        <v>6182</v>
      </c>
      <c r="M8669" t="s">
        <v>11762</v>
      </c>
      <c r="N8669" t="s">
        <v>3652</v>
      </c>
      <c r="O8669" t="s">
        <v>3653</v>
      </c>
    </row>
    <row r="8670" spans="1:15" x14ac:dyDescent="0.3">
      <c r="A8670" t="s">
        <v>3678</v>
      </c>
      <c r="B8670" t="s">
        <v>3679</v>
      </c>
      <c r="C8670" t="s">
        <v>5021</v>
      </c>
      <c r="D8670">
        <v>1</v>
      </c>
      <c r="E8670">
        <v>0.96601835999999996</v>
      </c>
      <c r="F8670">
        <v>0</v>
      </c>
      <c r="G8670">
        <v>0</v>
      </c>
      <c r="H8670">
        <v>0</v>
      </c>
      <c r="I8670">
        <v>1</v>
      </c>
      <c r="J8670" t="s">
        <v>445</v>
      </c>
      <c r="K8670" t="s">
        <v>5022</v>
      </c>
      <c r="L8670" t="s">
        <v>5022</v>
      </c>
      <c r="M8670" t="s">
        <v>11763</v>
      </c>
      <c r="N8670" t="s">
        <v>3678</v>
      </c>
      <c r="O8670" t="s">
        <v>3679</v>
      </c>
    </row>
    <row r="8671" spans="1:15" x14ac:dyDescent="0.3">
      <c r="A8671" t="s">
        <v>3635</v>
      </c>
      <c r="B8671" t="s">
        <v>3636</v>
      </c>
      <c r="C8671" t="s">
        <v>5239</v>
      </c>
      <c r="D8671">
        <v>1</v>
      </c>
      <c r="E8671">
        <v>0.99664839800000005</v>
      </c>
      <c r="F8671">
        <v>0</v>
      </c>
      <c r="G8671">
        <v>0</v>
      </c>
      <c r="H8671">
        <v>0</v>
      </c>
      <c r="I8671">
        <v>1</v>
      </c>
      <c r="J8671" t="s">
        <v>445</v>
      </c>
      <c r="K8671" t="s">
        <v>5240</v>
      </c>
      <c r="L8671" t="s">
        <v>5240</v>
      </c>
      <c r="M8671" t="s">
        <v>11764</v>
      </c>
      <c r="N8671" t="s">
        <v>3635</v>
      </c>
      <c r="O8671" t="s">
        <v>3636</v>
      </c>
    </row>
    <row r="8672" spans="1:15" x14ac:dyDescent="0.3">
      <c r="A8672" t="s">
        <v>3650</v>
      </c>
      <c r="B8672" t="s">
        <v>3651</v>
      </c>
      <c r="C8672" t="s">
        <v>4929</v>
      </c>
      <c r="D8672">
        <v>1</v>
      </c>
      <c r="E8672">
        <v>0.99697389300000006</v>
      </c>
      <c r="F8672">
        <v>0</v>
      </c>
      <c r="G8672">
        <v>1</v>
      </c>
      <c r="H8672">
        <v>0</v>
      </c>
      <c r="I8672">
        <v>1</v>
      </c>
      <c r="J8672" t="s">
        <v>445</v>
      </c>
      <c r="K8672" t="s">
        <v>4930</v>
      </c>
      <c r="L8672" t="s">
        <v>4930</v>
      </c>
      <c r="M8672" t="s">
        <v>11765</v>
      </c>
      <c r="N8672" t="s">
        <v>3650</v>
      </c>
      <c r="O8672" t="s">
        <v>3651</v>
      </c>
    </row>
    <row r="8673" spans="1:15" x14ac:dyDescent="0.3">
      <c r="A8673" t="s">
        <v>3656</v>
      </c>
      <c r="B8673" t="s">
        <v>3657</v>
      </c>
      <c r="C8673" t="s">
        <v>5884</v>
      </c>
      <c r="D8673">
        <v>1</v>
      </c>
      <c r="E8673">
        <v>0.99288833200000004</v>
      </c>
      <c r="F8673">
        <v>0</v>
      </c>
      <c r="G8673">
        <v>0</v>
      </c>
      <c r="H8673">
        <v>0</v>
      </c>
      <c r="I8673">
        <v>1</v>
      </c>
      <c r="J8673" t="s">
        <v>445</v>
      </c>
      <c r="K8673" t="s">
        <v>5885</v>
      </c>
      <c r="L8673" t="s">
        <v>5885</v>
      </c>
      <c r="M8673" t="s">
        <v>11766</v>
      </c>
      <c r="N8673" t="s">
        <v>3656</v>
      </c>
      <c r="O8673" t="s">
        <v>3657</v>
      </c>
    </row>
    <row r="8674" spans="1:15" x14ac:dyDescent="0.3">
      <c r="A8674" t="s">
        <v>3452</v>
      </c>
      <c r="B8674" t="s">
        <v>3453</v>
      </c>
      <c r="C8674" t="s">
        <v>5026</v>
      </c>
      <c r="D8674">
        <v>1</v>
      </c>
      <c r="E8674">
        <v>0.89871366600000002</v>
      </c>
      <c r="F8674">
        <v>0</v>
      </c>
      <c r="G8674">
        <v>1</v>
      </c>
      <c r="H8674">
        <v>0</v>
      </c>
      <c r="I8674">
        <v>1</v>
      </c>
      <c r="J8674" t="s">
        <v>445</v>
      </c>
      <c r="K8674" t="s">
        <v>5027</v>
      </c>
      <c r="L8674" t="s">
        <v>5027</v>
      </c>
      <c r="M8674" t="s">
        <v>11767</v>
      </c>
      <c r="N8674" t="s">
        <v>3452</v>
      </c>
      <c r="O8674" t="s">
        <v>3453</v>
      </c>
    </row>
    <row r="8675" spans="1:15" x14ac:dyDescent="0.3">
      <c r="A8675" t="s">
        <v>3592</v>
      </c>
      <c r="B8675" t="s">
        <v>3593</v>
      </c>
      <c r="C8675" t="s">
        <v>4781</v>
      </c>
      <c r="D8675">
        <v>1</v>
      </c>
      <c r="E8675">
        <v>0.99291665100000004</v>
      </c>
      <c r="F8675">
        <v>0</v>
      </c>
      <c r="G8675">
        <v>0</v>
      </c>
      <c r="H8675">
        <v>0</v>
      </c>
      <c r="I8675">
        <v>1</v>
      </c>
      <c r="J8675" t="s">
        <v>445</v>
      </c>
      <c r="K8675" t="s">
        <v>4782</v>
      </c>
      <c r="L8675" t="s">
        <v>4782</v>
      </c>
      <c r="M8675" t="s">
        <v>11768</v>
      </c>
      <c r="N8675" t="s">
        <v>3592</v>
      </c>
      <c r="O8675" t="s">
        <v>3593</v>
      </c>
    </row>
    <row r="8676" spans="1:15" x14ac:dyDescent="0.3">
      <c r="A8676" t="s">
        <v>3660</v>
      </c>
      <c r="B8676" t="s">
        <v>3661</v>
      </c>
      <c r="C8676" t="s">
        <v>4678</v>
      </c>
      <c r="D8676">
        <v>1</v>
      </c>
      <c r="E8676">
        <v>0.99874756499999995</v>
      </c>
      <c r="F8676">
        <v>0</v>
      </c>
      <c r="G8676">
        <v>0</v>
      </c>
      <c r="H8676">
        <v>0</v>
      </c>
      <c r="I8676">
        <v>1</v>
      </c>
      <c r="J8676" t="s">
        <v>445</v>
      </c>
      <c r="K8676" t="s">
        <v>4679</v>
      </c>
      <c r="L8676" t="s">
        <v>4679</v>
      </c>
      <c r="M8676" t="s">
        <v>11769</v>
      </c>
      <c r="N8676" t="s">
        <v>3660</v>
      </c>
      <c r="O8676" t="s">
        <v>3661</v>
      </c>
    </row>
    <row r="8677" spans="1:15" x14ac:dyDescent="0.3">
      <c r="A8677" t="s">
        <v>3605</v>
      </c>
      <c r="B8677" t="s">
        <v>3606</v>
      </c>
      <c r="C8677" t="s">
        <v>4895</v>
      </c>
      <c r="D8677">
        <v>2</v>
      </c>
      <c r="E8677">
        <v>0.99650308399999998</v>
      </c>
      <c r="F8677">
        <v>0</v>
      </c>
      <c r="G8677">
        <v>1</v>
      </c>
      <c r="H8677">
        <v>0</v>
      </c>
      <c r="I8677">
        <v>1</v>
      </c>
      <c r="J8677" t="s">
        <v>445</v>
      </c>
      <c r="K8677" t="s">
        <v>4896</v>
      </c>
      <c r="L8677" t="s">
        <v>4896</v>
      </c>
      <c r="M8677" t="s">
        <v>11770</v>
      </c>
      <c r="N8677" t="s">
        <v>3605</v>
      </c>
      <c r="O8677" t="s">
        <v>3606</v>
      </c>
    </row>
    <row r="8678" spans="1:15" x14ac:dyDescent="0.3">
      <c r="A8678" t="s">
        <v>1661</v>
      </c>
      <c r="B8678" t="s">
        <v>1662</v>
      </c>
      <c r="C8678" t="s">
        <v>4931</v>
      </c>
      <c r="D8678">
        <v>1</v>
      </c>
      <c r="E8678">
        <v>0.98906472700000003</v>
      </c>
      <c r="F8678">
        <v>0</v>
      </c>
      <c r="G8678">
        <v>0</v>
      </c>
      <c r="H8678">
        <v>0</v>
      </c>
      <c r="I8678">
        <v>1</v>
      </c>
      <c r="J8678" t="s">
        <v>445</v>
      </c>
      <c r="K8678" t="s">
        <v>4932</v>
      </c>
      <c r="L8678" t="s">
        <v>4932</v>
      </c>
      <c r="M8678" t="s">
        <v>11771</v>
      </c>
      <c r="N8678" t="s">
        <v>1661</v>
      </c>
      <c r="O8678" t="s">
        <v>1662</v>
      </c>
    </row>
    <row r="8679" spans="1:15" x14ac:dyDescent="0.3">
      <c r="A8679" t="s">
        <v>3680</v>
      </c>
      <c r="B8679" t="s">
        <v>3681</v>
      </c>
      <c r="C8679" t="s">
        <v>4948</v>
      </c>
      <c r="D8679">
        <v>1</v>
      </c>
      <c r="E8679">
        <v>0.951369197</v>
      </c>
      <c r="F8679">
        <v>0</v>
      </c>
      <c r="G8679">
        <v>1</v>
      </c>
      <c r="H8679">
        <v>0</v>
      </c>
      <c r="I8679">
        <v>1</v>
      </c>
      <c r="J8679" t="s">
        <v>445</v>
      </c>
      <c r="K8679" t="s">
        <v>4949</v>
      </c>
      <c r="L8679" t="s">
        <v>4949</v>
      </c>
      <c r="M8679" t="s">
        <v>11772</v>
      </c>
      <c r="N8679" t="s">
        <v>3680</v>
      </c>
      <c r="O8679" t="s">
        <v>3681</v>
      </c>
    </row>
    <row r="8680" spans="1:15" x14ac:dyDescent="0.3">
      <c r="A8680" t="s">
        <v>210</v>
      </c>
      <c r="B8680" t="s">
        <v>3385</v>
      </c>
      <c r="C8680" t="s">
        <v>5871</v>
      </c>
      <c r="D8680">
        <v>3</v>
      </c>
      <c r="E8680">
        <v>0.98906472700000003</v>
      </c>
      <c r="F8680">
        <v>1</v>
      </c>
      <c r="G8680">
        <v>0</v>
      </c>
      <c r="H8680">
        <v>0</v>
      </c>
      <c r="I8680">
        <v>0</v>
      </c>
      <c r="J8680" t="s">
        <v>445</v>
      </c>
      <c r="K8680" t="s">
        <v>5872</v>
      </c>
      <c r="L8680" t="s">
        <v>5872</v>
      </c>
      <c r="M8680" t="s">
        <v>11773</v>
      </c>
      <c r="N8680" t="s">
        <v>210</v>
      </c>
      <c r="O8680" t="s">
        <v>3385</v>
      </c>
    </row>
    <row r="8681" spans="1:15" x14ac:dyDescent="0.3">
      <c r="A8681" t="s">
        <v>3589</v>
      </c>
      <c r="B8681" t="s">
        <v>3590</v>
      </c>
      <c r="C8681" t="s">
        <v>4779</v>
      </c>
      <c r="D8681">
        <v>1</v>
      </c>
      <c r="E8681">
        <v>0.99291665100000004</v>
      </c>
      <c r="F8681">
        <v>0</v>
      </c>
      <c r="G8681">
        <v>1</v>
      </c>
      <c r="H8681">
        <v>0</v>
      </c>
      <c r="I8681">
        <v>1</v>
      </c>
      <c r="J8681" t="s">
        <v>445</v>
      </c>
      <c r="K8681" t="s">
        <v>4780</v>
      </c>
      <c r="L8681" t="s">
        <v>4780</v>
      </c>
      <c r="M8681" t="s">
        <v>11774</v>
      </c>
      <c r="N8681" t="s">
        <v>3589</v>
      </c>
      <c r="O8681" t="s">
        <v>3590</v>
      </c>
    </row>
    <row r="8682" spans="1:15" x14ac:dyDescent="0.3">
      <c r="A8682" t="s">
        <v>3664</v>
      </c>
      <c r="B8682" t="s">
        <v>3665</v>
      </c>
      <c r="C8682" t="s">
        <v>5024</v>
      </c>
      <c r="D8682">
        <v>1</v>
      </c>
      <c r="E8682">
        <v>0.96601835999999996</v>
      </c>
      <c r="F8682">
        <v>0</v>
      </c>
      <c r="G8682">
        <v>1</v>
      </c>
      <c r="H8682">
        <v>0</v>
      </c>
      <c r="I8682">
        <v>1</v>
      </c>
      <c r="J8682" t="s">
        <v>445</v>
      </c>
      <c r="K8682" t="s">
        <v>5025</v>
      </c>
      <c r="L8682" t="s">
        <v>5025</v>
      </c>
      <c r="M8682" t="s">
        <v>11775</v>
      </c>
      <c r="N8682" t="s">
        <v>3664</v>
      </c>
      <c r="O8682" t="s">
        <v>3665</v>
      </c>
    </row>
    <row r="8683" spans="1:15" x14ac:dyDescent="0.3">
      <c r="A8683" t="s">
        <v>205</v>
      </c>
      <c r="B8683" t="s">
        <v>3591</v>
      </c>
      <c r="C8683" t="s">
        <v>5109</v>
      </c>
      <c r="D8683">
        <v>2</v>
      </c>
      <c r="E8683">
        <v>0.98906472700000003</v>
      </c>
      <c r="F8683">
        <v>0</v>
      </c>
      <c r="G8683">
        <v>0</v>
      </c>
      <c r="H8683">
        <v>0</v>
      </c>
      <c r="I8683">
        <v>0</v>
      </c>
      <c r="J8683" t="s">
        <v>445</v>
      </c>
      <c r="K8683" t="s">
        <v>5110</v>
      </c>
      <c r="L8683" t="s">
        <v>5110</v>
      </c>
      <c r="M8683" t="s">
        <v>11776</v>
      </c>
      <c r="N8683" t="s">
        <v>205</v>
      </c>
      <c r="O8683" t="s">
        <v>3591</v>
      </c>
    </row>
    <row r="8684" spans="1:15" x14ac:dyDescent="0.3">
      <c r="A8684" t="s">
        <v>3691</v>
      </c>
      <c r="B8684" t="s">
        <v>3692</v>
      </c>
      <c r="C8684" t="s">
        <v>4784</v>
      </c>
      <c r="D8684">
        <v>1</v>
      </c>
      <c r="E8684">
        <v>0.98080686500000003</v>
      </c>
      <c r="F8684">
        <v>0</v>
      </c>
      <c r="G8684">
        <v>0</v>
      </c>
      <c r="H8684">
        <v>0</v>
      </c>
      <c r="I8684">
        <v>1</v>
      </c>
      <c r="J8684" t="s">
        <v>445</v>
      </c>
      <c r="K8684" t="s">
        <v>4785</v>
      </c>
      <c r="L8684" t="s">
        <v>4785</v>
      </c>
      <c r="M8684" t="s">
        <v>11777</v>
      </c>
      <c r="N8684" t="s">
        <v>3691</v>
      </c>
      <c r="O8684" t="s">
        <v>3692</v>
      </c>
    </row>
    <row r="8685" spans="1:15" x14ac:dyDescent="0.3">
      <c r="A8685" t="s">
        <v>3695</v>
      </c>
      <c r="B8685" t="s">
        <v>3696</v>
      </c>
      <c r="C8685" t="s">
        <v>4939</v>
      </c>
      <c r="D8685">
        <v>1</v>
      </c>
      <c r="E8685">
        <v>0.99697389300000006</v>
      </c>
      <c r="F8685">
        <v>0</v>
      </c>
      <c r="G8685">
        <v>0</v>
      </c>
      <c r="H8685">
        <v>0</v>
      </c>
      <c r="I8685">
        <v>1</v>
      </c>
      <c r="J8685" t="s">
        <v>445</v>
      </c>
      <c r="K8685" t="s">
        <v>4940</v>
      </c>
      <c r="L8685" t="s">
        <v>4940</v>
      </c>
      <c r="M8685" t="s">
        <v>11778</v>
      </c>
      <c r="N8685" t="s">
        <v>3695</v>
      </c>
      <c r="O8685" t="s">
        <v>3696</v>
      </c>
    </row>
    <row r="8686" spans="1:15" x14ac:dyDescent="0.3">
      <c r="A8686" t="s">
        <v>3693</v>
      </c>
      <c r="B8686" t="s">
        <v>3694</v>
      </c>
      <c r="C8686" t="s">
        <v>4232</v>
      </c>
      <c r="D8686">
        <v>1</v>
      </c>
      <c r="E8686">
        <v>0.99664839800000005</v>
      </c>
      <c r="F8686">
        <v>0</v>
      </c>
      <c r="G8686">
        <v>0</v>
      </c>
      <c r="H8686">
        <v>0</v>
      </c>
      <c r="I8686">
        <v>1</v>
      </c>
      <c r="J8686" t="s">
        <v>445</v>
      </c>
      <c r="K8686" t="s">
        <v>4233</v>
      </c>
      <c r="L8686" t="s">
        <v>4233</v>
      </c>
      <c r="M8686" t="s">
        <v>11779</v>
      </c>
      <c r="N8686" t="s">
        <v>3693</v>
      </c>
      <c r="O8686" t="s">
        <v>3694</v>
      </c>
    </row>
    <row r="8687" spans="1:15" x14ac:dyDescent="0.3">
      <c r="A8687" t="s">
        <v>3598</v>
      </c>
      <c r="B8687" t="s">
        <v>3599</v>
      </c>
      <c r="C8687" t="s">
        <v>4946</v>
      </c>
      <c r="D8687">
        <v>1</v>
      </c>
      <c r="E8687">
        <v>0.98314602100000004</v>
      </c>
      <c r="F8687">
        <v>0</v>
      </c>
      <c r="G8687">
        <v>0</v>
      </c>
      <c r="H8687">
        <v>0</v>
      </c>
      <c r="I8687">
        <v>1</v>
      </c>
      <c r="J8687" t="s">
        <v>445</v>
      </c>
      <c r="K8687" t="s">
        <v>4947</v>
      </c>
      <c r="L8687" t="s">
        <v>4947</v>
      </c>
      <c r="M8687" t="s">
        <v>11780</v>
      </c>
      <c r="N8687" t="s">
        <v>3598</v>
      </c>
      <c r="O8687" t="s">
        <v>3599</v>
      </c>
    </row>
    <row r="8688" spans="1:15" x14ac:dyDescent="0.3">
      <c r="A8688" t="s">
        <v>3602</v>
      </c>
      <c r="B8688" t="s">
        <v>3603</v>
      </c>
      <c r="C8688" t="s">
        <v>4812</v>
      </c>
      <c r="D8688">
        <v>1</v>
      </c>
      <c r="E8688">
        <v>0.89344510200000005</v>
      </c>
      <c r="F8688">
        <v>0</v>
      </c>
      <c r="G8688">
        <v>0</v>
      </c>
      <c r="H8688">
        <v>0</v>
      </c>
      <c r="I8688">
        <v>1</v>
      </c>
      <c r="J8688" t="s">
        <v>445</v>
      </c>
      <c r="K8688" t="s">
        <v>4813</v>
      </c>
      <c r="L8688" t="s">
        <v>4813</v>
      </c>
      <c r="M8688" t="s">
        <v>11781</v>
      </c>
      <c r="N8688" t="s">
        <v>3602</v>
      </c>
      <c r="O8688" t="s">
        <v>3603</v>
      </c>
    </row>
    <row r="8689" spans="1:15" x14ac:dyDescent="0.3">
      <c r="A8689" t="s">
        <v>3587</v>
      </c>
      <c r="B8689" t="s">
        <v>3588</v>
      </c>
      <c r="C8689" t="s">
        <v>4926</v>
      </c>
      <c r="D8689">
        <v>1</v>
      </c>
      <c r="E8689">
        <v>0.993520607</v>
      </c>
      <c r="F8689">
        <v>0</v>
      </c>
      <c r="G8689">
        <v>0</v>
      </c>
      <c r="H8689">
        <v>0</v>
      </c>
      <c r="I8689">
        <v>1</v>
      </c>
      <c r="J8689" t="s">
        <v>445</v>
      </c>
      <c r="K8689" t="s">
        <v>4927</v>
      </c>
      <c r="L8689" t="s">
        <v>4927</v>
      </c>
      <c r="M8689" t="s">
        <v>11782</v>
      </c>
      <c r="N8689" t="s">
        <v>3587</v>
      </c>
      <c r="O8689" t="s">
        <v>3588</v>
      </c>
    </row>
    <row r="8690" spans="1:15" x14ac:dyDescent="0.3">
      <c r="A8690" t="s">
        <v>660</v>
      </c>
      <c r="B8690" t="s">
        <v>1005</v>
      </c>
      <c r="C8690" t="s">
        <v>4281</v>
      </c>
      <c r="D8690">
        <v>3</v>
      </c>
      <c r="E8690">
        <v>0.95851445999999996</v>
      </c>
      <c r="F8690">
        <v>1</v>
      </c>
      <c r="G8690">
        <v>0</v>
      </c>
      <c r="H8690">
        <v>0</v>
      </c>
      <c r="I8690">
        <v>0</v>
      </c>
      <c r="J8690" t="s">
        <v>14</v>
      </c>
      <c r="K8690" t="s">
        <v>4282</v>
      </c>
      <c r="L8690" t="s">
        <v>4282</v>
      </c>
      <c r="M8690" t="s">
        <v>11783</v>
      </c>
      <c r="N8690" t="s">
        <v>660</v>
      </c>
      <c r="O8690" t="s">
        <v>1005</v>
      </c>
    </row>
    <row r="8691" spans="1:15" x14ac:dyDescent="0.3">
      <c r="A8691" t="s">
        <v>3880</v>
      </c>
      <c r="B8691" t="s">
        <v>3881</v>
      </c>
      <c r="C8691" t="s">
        <v>5648</v>
      </c>
      <c r="D8691">
        <v>1</v>
      </c>
      <c r="E8691">
        <v>0.99520503800000004</v>
      </c>
      <c r="F8691">
        <v>0</v>
      </c>
      <c r="G8691">
        <v>0</v>
      </c>
      <c r="H8691">
        <v>0</v>
      </c>
      <c r="I8691">
        <v>1</v>
      </c>
      <c r="J8691" t="s">
        <v>445</v>
      </c>
      <c r="K8691" t="s">
        <v>5649</v>
      </c>
      <c r="L8691" t="s">
        <v>5649</v>
      </c>
      <c r="M8691" t="s">
        <v>11784</v>
      </c>
      <c r="N8691" t="s">
        <v>3880</v>
      </c>
      <c r="O8691" t="s">
        <v>3881</v>
      </c>
    </row>
    <row r="8692" spans="1:15" x14ac:dyDescent="0.3">
      <c r="A8692" t="s">
        <v>3463</v>
      </c>
      <c r="B8692" t="s">
        <v>3464</v>
      </c>
      <c r="C8692" t="s">
        <v>4429</v>
      </c>
      <c r="D8692">
        <v>2</v>
      </c>
      <c r="E8692">
        <v>0.98388288000000002</v>
      </c>
      <c r="F8692">
        <v>0</v>
      </c>
      <c r="G8692">
        <v>1</v>
      </c>
      <c r="H8692">
        <v>0</v>
      </c>
      <c r="I8692">
        <v>1</v>
      </c>
      <c r="J8692" t="s">
        <v>11</v>
      </c>
      <c r="K8692" t="s">
        <v>4430</v>
      </c>
      <c r="L8692" t="s">
        <v>4430</v>
      </c>
      <c r="M8692" t="s">
        <v>11785</v>
      </c>
      <c r="N8692" t="s">
        <v>3463</v>
      </c>
      <c r="O8692" t="s">
        <v>3464</v>
      </c>
    </row>
    <row r="8693" spans="1:15" x14ac:dyDescent="0.3">
      <c r="A8693" t="s">
        <v>3215</v>
      </c>
      <c r="B8693" t="s">
        <v>3216</v>
      </c>
      <c r="C8693" t="s">
        <v>4324</v>
      </c>
      <c r="D8693">
        <v>2</v>
      </c>
      <c r="E8693">
        <v>0.105456959</v>
      </c>
      <c r="F8693">
        <v>1</v>
      </c>
      <c r="G8693">
        <v>0</v>
      </c>
      <c r="H8693">
        <v>0</v>
      </c>
      <c r="I8693">
        <v>0</v>
      </c>
      <c r="J8693" t="s">
        <v>8</v>
      </c>
      <c r="K8693" t="s">
        <v>4325</v>
      </c>
      <c r="L8693" t="s">
        <v>4325</v>
      </c>
      <c r="M8693" t="s">
        <v>11786</v>
      </c>
      <c r="N8693" t="s">
        <v>3215</v>
      </c>
      <c r="O8693" t="s">
        <v>3216</v>
      </c>
    </row>
    <row r="8694" spans="1:15" x14ac:dyDescent="0.3">
      <c r="A8694" t="s">
        <v>3834</v>
      </c>
      <c r="B8694" t="s">
        <v>3835</v>
      </c>
      <c r="C8694" t="s">
        <v>5335</v>
      </c>
      <c r="D8694">
        <v>1</v>
      </c>
      <c r="E8694">
        <v>0.99572920499999995</v>
      </c>
      <c r="F8694">
        <v>0</v>
      </c>
      <c r="G8694">
        <v>0</v>
      </c>
      <c r="H8694">
        <v>0</v>
      </c>
      <c r="I8694">
        <v>1</v>
      </c>
      <c r="J8694" t="s">
        <v>445</v>
      </c>
      <c r="K8694" t="s">
        <v>5336</v>
      </c>
      <c r="L8694" t="s">
        <v>5336</v>
      </c>
      <c r="M8694" t="s">
        <v>11787</v>
      </c>
      <c r="N8694" t="s">
        <v>3834</v>
      </c>
      <c r="O8694" t="s">
        <v>3835</v>
      </c>
    </row>
    <row r="8695" spans="1:15" x14ac:dyDescent="0.3">
      <c r="A8695" t="s">
        <v>43</v>
      </c>
      <c r="B8695" t="s">
        <v>1275</v>
      </c>
      <c r="C8695" t="s">
        <v>4101</v>
      </c>
      <c r="D8695">
        <v>3</v>
      </c>
      <c r="E8695">
        <v>0.99179899699999996</v>
      </c>
      <c r="F8695">
        <v>1</v>
      </c>
      <c r="G8695">
        <v>0</v>
      </c>
      <c r="H8695">
        <v>0</v>
      </c>
      <c r="I8695">
        <v>0</v>
      </c>
      <c r="J8695" t="s">
        <v>33</v>
      </c>
      <c r="K8695" t="s">
        <v>4102</v>
      </c>
      <c r="L8695" t="s">
        <v>4102</v>
      </c>
      <c r="M8695" t="s">
        <v>11788</v>
      </c>
      <c r="N8695" t="s">
        <v>43</v>
      </c>
      <c r="O8695" t="s">
        <v>1275</v>
      </c>
    </row>
    <row r="8696" spans="1:15" x14ac:dyDescent="0.3">
      <c r="A8696" t="s">
        <v>3231</v>
      </c>
      <c r="B8696" t="s">
        <v>3232</v>
      </c>
      <c r="C8696" t="s">
        <v>4177</v>
      </c>
      <c r="D8696">
        <v>3</v>
      </c>
      <c r="E8696">
        <v>0.90219159000000004</v>
      </c>
      <c r="F8696">
        <v>1</v>
      </c>
      <c r="G8696">
        <v>0</v>
      </c>
      <c r="H8696">
        <v>0</v>
      </c>
      <c r="I8696">
        <v>0</v>
      </c>
      <c r="J8696" t="s">
        <v>8</v>
      </c>
      <c r="K8696" t="s">
        <v>4178</v>
      </c>
      <c r="L8696" t="s">
        <v>4178</v>
      </c>
      <c r="M8696" t="s">
        <v>11789</v>
      </c>
      <c r="N8696" t="s">
        <v>3231</v>
      </c>
      <c r="O8696" t="s">
        <v>3232</v>
      </c>
    </row>
    <row r="8697" spans="1:15" x14ac:dyDescent="0.3">
      <c r="A8697" t="s">
        <v>3242</v>
      </c>
      <c r="B8697" t="s">
        <v>3243</v>
      </c>
      <c r="C8697" t="s">
        <v>4107</v>
      </c>
      <c r="D8697">
        <v>2</v>
      </c>
      <c r="E8697">
        <v>0.65059881600000002</v>
      </c>
      <c r="F8697">
        <v>1</v>
      </c>
      <c r="G8697">
        <v>0</v>
      </c>
      <c r="H8697">
        <v>0</v>
      </c>
      <c r="I8697">
        <v>0</v>
      </c>
      <c r="J8697" t="s">
        <v>3194</v>
      </c>
      <c r="K8697" t="s">
        <v>4108</v>
      </c>
      <c r="L8697" t="s">
        <v>4108</v>
      </c>
      <c r="M8697" t="s">
        <v>11790</v>
      </c>
      <c r="N8697" t="s">
        <v>3242</v>
      </c>
      <c r="O8697" t="s">
        <v>3243</v>
      </c>
    </row>
    <row r="8698" spans="1:15" x14ac:dyDescent="0.3">
      <c r="A8698" t="s">
        <v>871</v>
      </c>
      <c r="B8698" t="s">
        <v>3266</v>
      </c>
      <c r="C8698" t="s">
        <v>4476</v>
      </c>
      <c r="D8698">
        <v>2</v>
      </c>
      <c r="E8698">
        <v>0.59034212900000005</v>
      </c>
      <c r="F8698">
        <v>0</v>
      </c>
      <c r="G8698">
        <v>1</v>
      </c>
      <c r="H8698">
        <v>0</v>
      </c>
      <c r="I8698">
        <v>1</v>
      </c>
      <c r="J8698" t="s">
        <v>445</v>
      </c>
      <c r="K8698" t="s">
        <v>4477</v>
      </c>
      <c r="L8698" t="s">
        <v>4477</v>
      </c>
      <c r="M8698" t="s">
        <v>11791</v>
      </c>
      <c r="N8698" t="s">
        <v>871</v>
      </c>
      <c r="O8698" t="s">
        <v>3266</v>
      </c>
    </row>
    <row r="8699" spans="1:15" x14ac:dyDescent="0.3">
      <c r="A8699" t="s">
        <v>3219</v>
      </c>
      <c r="B8699" t="s">
        <v>3220</v>
      </c>
      <c r="C8699" t="s">
        <v>4254</v>
      </c>
      <c r="D8699">
        <v>2</v>
      </c>
      <c r="E8699">
        <v>0.21944438399999999</v>
      </c>
      <c r="F8699">
        <v>1</v>
      </c>
      <c r="G8699">
        <v>0</v>
      </c>
      <c r="H8699">
        <v>0</v>
      </c>
      <c r="I8699">
        <v>0</v>
      </c>
      <c r="J8699" t="s">
        <v>8</v>
      </c>
      <c r="K8699" t="s">
        <v>4255</v>
      </c>
      <c r="L8699" t="s">
        <v>4255</v>
      </c>
      <c r="M8699" t="s">
        <v>11792</v>
      </c>
      <c r="N8699" t="s">
        <v>3219</v>
      </c>
      <c r="O8699" t="s">
        <v>3220</v>
      </c>
    </row>
    <row r="8700" spans="1:15" x14ac:dyDescent="0.3">
      <c r="A8700" t="s">
        <v>3625</v>
      </c>
      <c r="B8700" t="s">
        <v>3626</v>
      </c>
      <c r="C8700" t="s">
        <v>4880</v>
      </c>
      <c r="D8700">
        <v>1</v>
      </c>
      <c r="E8700">
        <v>0.99745057100000001</v>
      </c>
      <c r="F8700">
        <v>0</v>
      </c>
      <c r="G8700">
        <v>0</v>
      </c>
      <c r="H8700">
        <v>0</v>
      </c>
      <c r="I8700">
        <v>0</v>
      </c>
      <c r="J8700" t="s">
        <v>445</v>
      </c>
      <c r="K8700" t="s">
        <v>4881</v>
      </c>
      <c r="L8700" t="s">
        <v>4881</v>
      </c>
      <c r="M8700" t="s">
        <v>11793</v>
      </c>
      <c r="N8700" t="s">
        <v>3625</v>
      </c>
      <c r="O8700" t="s">
        <v>3626</v>
      </c>
    </row>
    <row r="8701" spans="1:15" x14ac:dyDescent="0.3">
      <c r="A8701" t="s">
        <v>3395</v>
      </c>
      <c r="B8701" t="s">
        <v>3396</v>
      </c>
      <c r="C8701" t="s">
        <v>4958</v>
      </c>
      <c r="D8701">
        <v>1</v>
      </c>
      <c r="E8701">
        <v>0.98869245699999997</v>
      </c>
      <c r="F8701">
        <v>0</v>
      </c>
      <c r="G8701">
        <v>0</v>
      </c>
      <c r="H8701">
        <v>0</v>
      </c>
      <c r="I8701">
        <v>1</v>
      </c>
      <c r="J8701" t="s">
        <v>445</v>
      </c>
      <c r="K8701" t="s">
        <v>4959</v>
      </c>
      <c r="L8701" t="s">
        <v>4959</v>
      </c>
      <c r="M8701" t="s">
        <v>11794</v>
      </c>
      <c r="N8701" t="s">
        <v>3395</v>
      </c>
      <c r="O8701" t="s">
        <v>3396</v>
      </c>
    </row>
    <row r="8702" spans="1:15" x14ac:dyDescent="0.3">
      <c r="A8702" t="s">
        <v>717</v>
      </c>
      <c r="B8702" t="s">
        <v>2257</v>
      </c>
      <c r="C8702" t="s">
        <v>5179</v>
      </c>
      <c r="D8702">
        <v>3</v>
      </c>
      <c r="E8702">
        <v>0.70021247499999995</v>
      </c>
      <c r="F8702">
        <v>1</v>
      </c>
      <c r="G8702">
        <v>0</v>
      </c>
      <c r="H8702">
        <v>0</v>
      </c>
      <c r="I8702">
        <v>0</v>
      </c>
      <c r="J8702" t="s">
        <v>18</v>
      </c>
      <c r="K8702" t="s">
        <v>5180</v>
      </c>
      <c r="L8702" t="s">
        <v>5180</v>
      </c>
      <c r="M8702" t="s">
        <v>11795</v>
      </c>
      <c r="N8702" t="s">
        <v>717</v>
      </c>
      <c r="O8702" t="s">
        <v>2257</v>
      </c>
    </row>
    <row r="8703" spans="1:15" x14ac:dyDescent="0.3">
      <c r="A8703" t="s">
        <v>3870</v>
      </c>
      <c r="B8703" t="s">
        <v>3871</v>
      </c>
      <c r="C8703" t="s">
        <v>5634</v>
      </c>
      <c r="D8703">
        <v>1</v>
      </c>
      <c r="E8703">
        <v>0.99520503800000004</v>
      </c>
      <c r="F8703">
        <v>0</v>
      </c>
      <c r="G8703">
        <v>0</v>
      </c>
      <c r="H8703">
        <v>0</v>
      </c>
      <c r="I8703">
        <v>1</v>
      </c>
      <c r="J8703" t="s">
        <v>445</v>
      </c>
      <c r="K8703" t="s">
        <v>5635</v>
      </c>
      <c r="L8703" t="s">
        <v>5635</v>
      </c>
      <c r="M8703" t="s">
        <v>11796</v>
      </c>
      <c r="N8703" t="s">
        <v>3870</v>
      </c>
      <c r="O8703" t="s">
        <v>3871</v>
      </c>
    </row>
    <row r="8704" spans="1:15" x14ac:dyDescent="0.3">
      <c r="A8704" t="s">
        <v>3229</v>
      </c>
      <c r="B8704" t="s">
        <v>3230</v>
      </c>
      <c r="C8704" t="s">
        <v>4043</v>
      </c>
      <c r="D8704">
        <v>2</v>
      </c>
      <c r="E8704">
        <v>0.96268071</v>
      </c>
      <c r="F8704">
        <v>1</v>
      </c>
      <c r="G8704">
        <v>0</v>
      </c>
      <c r="H8704">
        <v>0</v>
      </c>
      <c r="I8704">
        <v>0</v>
      </c>
      <c r="J8704" t="s">
        <v>3194</v>
      </c>
      <c r="K8704" t="s">
        <v>4044</v>
      </c>
      <c r="L8704" t="s">
        <v>4044</v>
      </c>
      <c r="M8704" t="s">
        <v>11797</v>
      </c>
      <c r="N8704" t="s">
        <v>3229</v>
      </c>
      <c r="O8704" t="s">
        <v>3230</v>
      </c>
    </row>
    <row r="8705" spans="1:15" x14ac:dyDescent="0.3">
      <c r="A8705" t="s">
        <v>63</v>
      </c>
      <c r="B8705" t="s">
        <v>3237</v>
      </c>
      <c r="C8705" t="s">
        <v>5087</v>
      </c>
      <c r="D8705">
        <v>2</v>
      </c>
      <c r="E8705">
        <v>0.97100969999999998</v>
      </c>
      <c r="F8705">
        <v>1</v>
      </c>
      <c r="G8705">
        <v>0</v>
      </c>
      <c r="H8705">
        <v>0</v>
      </c>
      <c r="I8705">
        <v>0</v>
      </c>
      <c r="J8705" t="s">
        <v>33</v>
      </c>
      <c r="K8705" t="s">
        <v>5088</v>
      </c>
      <c r="L8705" t="s">
        <v>5088</v>
      </c>
      <c r="M8705" t="s">
        <v>11798</v>
      </c>
      <c r="N8705" t="s">
        <v>63</v>
      </c>
      <c r="O8705" t="s">
        <v>3237</v>
      </c>
    </row>
    <row r="8706" spans="1:15" x14ac:dyDescent="0.3">
      <c r="A8706" t="s">
        <v>63</v>
      </c>
      <c r="B8706" t="s">
        <v>3237</v>
      </c>
      <c r="C8706" t="s">
        <v>5087</v>
      </c>
      <c r="D8706">
        <v>2</v>
      </c>
      <c r="E8706">
        <v>0.97100969999999998</v>
      </c>
      <c r="F8706">
        <v>1</v>
      </c>
      <c r="G8706">
        <v>0</v>
      </c>
      <c r="H8706">
        <v>0</v>
      </c>
      <c r="I8706">
        <v>0</v>
      </c>
      <c r="J8706" t="s">
        <v>33</v>
      </c>
      <c r="K8706" t="s">
        <v>5088</v>
      </c>
      <c r="L8706" t="s">
        <v>5088</v>
      </c>
      <c r="M8706" t="s">
        <v>11799</v>
      </c>
      <c r="N8706" t="s">
        <v>63</v>
      </c>
      <c r="O8706" t="s">
        <v>3237</v>
      </c>
    </row>
    <row r="8707" spans="1:15" x14ac:dyDescent="0.3">
      <c r="A8707" t="s">
        <v>683</v>
      </c>
      <c r="B8707" t="s">
        <v>796</v>
      </c>
      <c r="C8707" t="s">
        <v>4257</v>
      </c>
      <c r="D8707">
        <v>3</v>
      </c>
      <c r="E8707">
        <v>0.95730785799999996</v>
      </c>
      <c r="F8707">
        <v>1</v>
      </c>
      <c r="G8707">
        <v>0</v>
      </c>
      <c r="H8707">
        <v>0</v>
      </c>
      <c r="I8707">
        <v>0</v>
      </c>
      <c r="J8707" t="s">
        <v>4</v>
      </c>
      <c r="K8707" t="s">
        <v>4258</v>
      </c>
      <c r="L8707" t="s">
        <v>4258</v>
      </c>
      <c r="M8707" t="s">
        <v>11800</v>
      </c>
      <c r="N8707" t="s">
        <v>683</v>
      </c>
      <c r="O8707" t="s">
        <v>796</v>
      </c>
    </row>
    <row r="8708" spans="1:15" x14ac:dyDescent="0.3">
      <c r="A8708" t="s">
        <v>63</v>
      </c>
      <c r="B8708" t="s">
        <v>3237</v>
      </c>
      <c r="C8708" t="s">
        <v>5087</v>
      </c>
      <c r="D8708">
        <v>2</v>
      </c>
      <c r="E8708">
        <v>0.97100969999999998</v>
      </c>
      <c r="F8708">
        <v>1</v>
      </c>
      <c r="G8708">
        <v>0</v>
      </c>
      <c r="H8708">
        <v>0</v>
      </c>
      <c r="I8708">
        <v>0</v>
      </c>
      <c r="J8708" t="s">
        <v>33</v>
      </c>
      <c r="K8708" t="s">
        <v>5088</v>
      </c>
      <c r="L8708" t="s">
        <v>5088</v>
      </c>
      <c r="M8708" t="s">
        <v>11801</v>
      </c>
      <c r="N8708" t="s">
        <v>63</v>
      </c>
      <c r="O8708" t="s">
        <v>3237</v>
      </c>
    </row>
    <row r="8709" spans="1:15" x14ac:dyDescent="0.3">
      <c r="A8709" t="s">
        <v>63</v>
      </c>
      <c r="B8709" t="s">
        <v>3237</v>
      </c>
      <c r="C8709" t="s">
        <v>5087</v>
      </c>
      <c r="D8709">
        <v>2</v>
      </c>
      <c r="E8709">
        <v>0.97100969999999998</v>
      </c>
      <c r="F8709">
        <v>1</v>
      </c>
      <c r="G8709">
        <v>0</v>
      </c>
      <c r="H8709">
        <v>0</v>
      </c>
      <c r="I8709">
        <v>0</v>
      </c>
      <c r="J8709" t="s">
        <v>33</v>
      </c>
      <c r="K8709" t="s">
        <v>5088</v>
      </c>
      <c r="L8709" t="s">
        <v>5088</v>
      </c>
      <c r="M8709" t="s">
        <v>11802</v>
      </c>
      <c r="N8709" t="s">
        <v>63</v>
      </c>
      <c r="O8709" t="s">
        <v>3237</v>
      </c>
    </row>
    <row r="8710" spans="1:15" x14ac:dyDescent="0.3">
      <c r="A8710" t="s">
        <v>63</v>
      </c>
      <c r="B8710" t="s">
        <v>3237</v>
      </c>
      <c r="C8710" t="s">
        <v>5087</v>
      </c>
      <c r="D8710">
        <v>2</v>
      </c>
      <c r="E8710">
        <v>0.97100969999999998</v>
      </c>
      <c r="F8710">
        <v>1</v>
      </c>
      <c r="G8710">
        <v>0</v>
      </c>
      <c r="H8710">
        <v>0</v>
      </c>
      <c r="I8710">
        <v>0</v>
      </c>
      <c r="J8710" t="s">
        <v>33</v>
      </c>
      <c r="K8710" t="s">
        <v>5088</v>
      </c>
      <c r="L8710" t="s">
        <v>5088</v>
      </c>
      <c r="M8710" t="s">
        <v>11803</v>
      </c>
      <c r="N8710" t="s">
        <v>63</v>
      </c>
      <c r="O8710" t="s">
        <v>3237</v>
      </c>
    </row>
    <row r="8711" spans="1:15" x14ac:dyDescent="0.3">
      <c r="A8711" t="s">
        <v>3238</v>
      </c>
      <c r="B8711" t="s">
        <v>3239</v>
      </c>
      <c r="C8711" t="s">
        <v>4294</v>
      </c>
      <c r="D8711">
        <v>3</v>
      </c>
      <c r="E8711">
        <v>0.88902200899999995</v>
      </c>
      <c r="F8711">
        <v>1</v>
      </c>
      <c r="G8711">
        <v>0</v>
      </c>
      <c r="H8711">
        <v>0</v>
      </c>
      <c r="I8711">
        <v>0</v>
      </c>
      <c r="J8711" t="s">
        <v>20</v>
      </c>
      <c r="K8711" t="s">
        <v>4295</v>
      </c>
      <c r="L8711" t="s">
        <v>4295</v>
      </c>
      <c r="M8711" t="s">
        <v>11804</v>
      </c>
      <c r="N8711" t="s">
        <v>3238</v>
      </c>
      <c r="O8711" t="s">
        <v>3239</v>
      </c>
    </row>
    <row r="8712" spans="1:15" x14ac:dyDescent="0.3">
      <c r="A8712" t="s">
        <v>671</v>
      </c>
      <c r="B8712" t="s">
        <v>3299</v>
      </c>
      <c r="D8712">
        <v>3</v>
      </c>
      <c r="F8712">
        <v>1</v>
      </c>
      <c r="G8712">
        <v>0</v>
      </c>
      <c r="H8712">
        <v>0</v>
      </c>
      <c r="I8712">
        <v>0</v>
      </c>
      <c r="J8712" t="s">
        <v>3194</v>
      </c>
      <c r="K8712" t="s">
        <v>4071</v>
      </c>
      <c r="L8712" t="s">
        <v>4071</v>
      </c>
      <c r="M8712" t="s">
        <v>11805</v>
      </c>
      <c r="N8712" t="s">
        <v>671</v>
      </c>
      <c r="O8712" t="s">
        <v>3299</v>
      </c>
    </row>
    <row r="8713" spans="1:15" x14ac:dyDescent="0.3">
      <c r="A8713" t="s">
        <v>4073</v>
      </c>
      <c r="B8713" t="s">
        <v>3299</v>
      </c>
      <c r="C8713" t="s">
        <v>4074</v>
      </c>
      <c r="D8713">
        <v>3</v>
      </c>
      <c r="E8713">
        <v>0.62366461299999998</v>
      </c>
      <c r="F8713">
        <v>0</v>
      </c>
      <c r="G8713">
        <v>0</v>
      </c>
      <c r="H8713">
        <v>0</v>
      </c>
      <c r="I8713">
        <v>0</v>
      </c>
      <c r="J8713" t="s">
        <v>11</v>
      </c>
      <c r="K8713" t="s">
        <v>4071</v>
      </c>
      <c r="L8713" t="s">
        <v>4071</v>
      </c>
      <c r="M8713" t="s">
        <v>11805</v>
      </c>
      <c r="N8713" t="s">
        <v>4073</v>
      </c>
      <c r="O8713" t="s">
        <v>3299</v>
      </c>
    </row>
    <row r="8714" spans="1:15" x14ac:dyDescent="0.3">
      <c r="A8714" t="s">
        <v>3248</v>
      </c>
      <c r="B8714" t="s">
        <v>4845</v>
      </c>
      <c r="C8714" t="s">
        <v>4846</v>
      </c>
      <c r="D8714">
        <v>2</v>
      </c>
      <c r="E8714">
        <v>-999.99</v>
      </c>
      <c r="F8714">
        <v>0</v>
      </c>
      <c r="G8714">
        <v>0</v>
      </c>
      <c r="H8714">
        <v>0</v>
      </c>
      <c r="I8714">
        <v>0</v>
      </c>
      <c r="J8714" t="s">
        <v>11</v>
      </c>
      <c r="K8714" t="s">
        <v>4847</v>
      </c>
      <c r="L8714" t="s">
        <v>4847</v>
      </c>
      <c r="M8714" t="s">
        <v>11806</v>
      </c>
      <c r="N8714" t="s">
        <v>3248</v>
      </c>
      <c r="O8714" t="s">
        <v>4845</v>
      </c>
    </row>
    <row r="8715" spans="1:15" x14ac:dyDescent="0.3">
      <c r="A8715" t="s">
        <v>271</v>
      </c>
      <c r="B8715" t="s">
        <v>3224</v>
      </c>
      <c r="C8715" t="s">
        <v>4159</v>
      </c>
      <c r="D8715">
        <v>3</v>
      </c>
      <c r="E8715">
        <v>0.96200033900000004</v>
      </c>
      <c r="F8715">
        <v>1</v>
      </c>
      <c r="G8715">
        <v>0</v>
      </c>
      <c r="H8715">
        <v>0</v>
      </c>
      <c r="I8715">
        <v>0</v>
      </c>
      <c r="J8715" t="s">
        <v>3194</v>
      </c>
      <c r="K8715" t="s">
        <v>4160</v>
      </c>
      <c r="L8715" t="s">
        <v>4160</v>
      </c>
      <c r="M8715" t="s">
        <v>11807</v>
      </c>
      <c r="N8715" t="s">
        <v>271</v>
      </c>
      <c r="O8715" t="s">
        <v>3224</v>
      </c>
    </row>
    <row r="8716" spans="1:15" x14ac:dyDescent="0.3">
      <c r="A8716" t="s">
        <v>3244</v>
      </c>
      <c r="B8716" t="s">
        <v>3245</v>
      </c>
      <c r="C8716" t="s">
        <v>4889</v>
      </c>
      <c r="D8716">
        <v>3</v>
      </c>
      <c r="E8716">
        <v>0.90637853400000001</v>
      </c>
      <c r="F8716">
        <v>1</v>
      </c>
      <c r="G8716">
        <v>0</v>
      </c>
      <c r="H8716">
        <v>0</v>
      </c>
      <c r="I8716">
        <v>0</v>
      </c>
      <c r="J8716" t="s">
        <v>3196</v>
      </c>
      <c r="K8716" t="s">
        <v>4890</v>
      </c>
      <c r="L8716" t="s">
        <v>4890</v>
      </c>
      <c r="M8716" t="s">
        <v>11808</v>
      </c>
      <c r="N8716" t="s">
        <v>3244</v>
      </c>
      <c r="O8716" t="s">
        <v>3245</v>
      </c>
    </row>
    <row r="8717" spans="1:15" x14ac:dyDescent="0.3">
      <c r="A8717" t="s">
        <v>1133</v>
      </c>
      <c r="B8717" t="s">
        <v>3382</v>
      </c>
      <c r="C8717" t="s">
        <v>5986</v>
      </c>
      <c r="D8717">
        <v>3</v>
      </c>
      <c r="E8717">
        <v>0.67254270299999996</v>
      </c>
      <c r="F8717">
        <v>1</v>
      </c>
      <c r="G8717">
        <v>0</v>
      </c>
      <c r="H8717">
        <v>0</v>
      </c>
      <c r="I8717">
        <v>0</v>
      </c>
      <c r="J8717" t="s">
        <v>18</v>
      </c>
      <c r="K8717" t="s">
        <v>5987</v>
      </c>
      <c r="L8717" t="s">
        <v>5987</v>
      </c>
      <c r="M8717" t="s">
        <v>11809</v>
      </c>
      <c r="N8717" t="s">
        <v>1133</v>
      </c>
      <c r="O8717" t="s">
        <v>3382</v>
      </c>
    </row>
    <row r="8718" spans="1:15" x14ac:dyDescent="0.3">
      <c r="A8718" t="s">
        <v>1486</v>
      </c>
      <c r="B8718" t="s">
        <v>3250</v>
      </c>
      <c r="C8718" t="s">
        <v>4752</v>
      </c>
      <c r="D8718">
        <v>1</v>
      </c>
      <c r="E8718">
        <v>0.89727005100000001</v>
      </c>
      <c r="F8718">
        <v>0</v>
      </c>
      <c r="G8718">
        <v>0</v>
      </c>
      <c r="H8718">
        <v>0</v>
      </c>
      <c r="I8718">
        <v>0</v>
      </c>
      <c r="J8718" t="s">
        <v>20</v>
      </c>
      <c r="K8718" t="s">
        <v>4753</v>
      </c>
      <c r="L8718" t="s">
        <v>4753</v>
      </c>
      <c r="M8718" t="s">
        <v>11810</v>
      </c>
      <c r="N8718" t="s">
        <v>1486</v>
      </c>
      <c r="O8718" t="s">
        <v>3250</v>
      </c>
    </row>
    <row r="8719" spans="1:15" x14ac:dyDescent="0.3">
      <c r="A8719" t="s">
        <v>3229</v>
      </c>
      <c r="B8719" t="s">
        <v>3230</v>
      </c>
      <c r="C8719" t="s">
        <v>4043</v>
      </c>
      <c r="D8719">
        <v>2</v>
      </c>
      <c r="E8719">
        <v>0.96268071</v>
      </c>
      <c r="F8719">
        <v>1</v>
      </c>
      <c r="G8719">
        <v>0</v>
      </c>
      <c r="H8719">
        <v>0</v>
      </c>
      <c r="I8719">
        <v>0</v>
      </c>
      <c r="J8719" t="s">
        <v>3194</v>
      </c>
      <c r="K8719" t="s">
        <v>4044</v>
      </c>
      <c r="L8719" t="s">
        <v>4044</v>
      </c>
      <c r="M8719" t="s">
        <v>11811</v>
      </c>
      <c r="N8719" t="s">
        <v>3229</v>
      </c>
      <c r="O8719" t="s">
        <v>3230</v>
      </c>
    </row>
    <row r="8720" spans="1:15" x14ac:dyDescent="0.3">
      <c r="A8720" t="s">
        <v>281</v>
      </c>
      <c r="B8720" t="s">
        <v>815</v>
      </c>
      <c r="C8720" t="s">
        <v>4580</v>
      </c>
      <c r="D8720">
        <v>3</v>
      </c>
      <c r="E8720">
        <v>0.92611306800000004</v>
      </c>
      <c r="F8720">
        <v>1</v>
      </c>
      <c r="G8720">
        <v>0</v>
      </c>
      <c r="H8720">
        <v>0</v>
      </c>
      <c r="I8720">
        <v>0</v>
      </c>
      <c r="J8720" t="s">
        <v>3194</v>
      </c>
      <c r="K8720" t="s">
        <v>4581</v>
      </c>
      <c r="L8720" t="s">
        <v>4581</v>
      </c>
      <c r="M8720" t="s">
        <v>11812</v>
      </c>
      <c r="N8720" t="s">
        <v>281</v>
      </c>
      <c r="O8720" t="s">
        <v>815</v>
      </c>
    </row>
    <row r="8721" spans="1:15" x14ac:dyDescent="0.3">
      <c r="A8721" t="s">
        <v>321</v>
      </c>
      <c r="B8721" t="s">
        <v>3522</v>
      </c>
      <c r="C8721" t="s">
        <v>4027</v>
      </c>
      <c r="D8721">
        <v>3</v>
      </c>
      <c r="E8721">
        <v>0.96200033900000004</v>
      </c>
      <c r="F8721">
        <v>1</v>
      </c>
      <c r="G8721">
        <v>0</v>
      </c>
      <c r="H8721">
        <v>0</v>
      </c>
      <c r="I8721">
        <v>0</v>
      </c>
      <c r="J8721" t="s">
        <v>3194</v>
      </c>
      <c r="K8721" t="s">
        <v>4028</v>
      </c>
      <c r="L8721" t="s">
        <v>4028</v>
      </c>
      <c r="M8721" t="s">
        <v>11813</v>
      </c>
      <c r="N8721" t="s">
        <v>321</v>
      </c>
      <c r="O8721" t="s">
        <v>3522</v>
      </c>
    </row>
    <row r="8722" spans="1:15" x14ac:dyDescent="0.3">
      <c r="A8722" t="s">
        <v>24</v>
      </c>
      <c r="B8722" t="s">
        <v>3221</v>
      </c>
      <c r="C8722" t="s">
        <v>5530</v>
      </c>
      <c r="D8722">
        <v>3</v>
      </c>
      <c r="E8722">
        <v>0.81752726899999995</v>
      </c>
      <c r="F8722">
        <v>1</v>
      </c>
      <c r="G8722">
        <v>0</v>
      </c>
      <c r="H8722">
        <v>0</v>
      </c>
      <c r="I8722">
        <v>0</v>
      </c>
      <c r="J8722" t="s">
        <v>13</v>
      </c>
      <c r="K8722" t="s">
        <v>5531</v>
      </c>
      <c r="L8722" t="s">
        <v>5531</v>
      </c>
      <c r="M8722" t="s">
        <v>11814</v>
      </c>
      <c r="N8722" t="s">
        <v>24</v>
      </c>
      <c r="O8722" t="s">
        <v>3221</v>
      </c>
    </row>
    <row r="8723" spans="1:15" x14ac:dyDescent="0.3">
      <c r="A8723" t="s">
        <v>3217</v>
      </c>
      <c r="B8723" t="s">
        <v>3218</v>
      </c>
      <c r="C8723" t="s">
        <v>5215</v>
      </c>
      <c r="D8723">
        <v>3</v>
      </c>
      <c r="E8723">
        <v>0.95379185200000005</v>
      </c>
      <c r="F8723">
        <v>1</v>
      </c>
      <c r="G8723">
        <v>0</v>
      </c>
      <c r="H8723">
        <v>0</v>
      </c>
      <c r="I8723">
        <v>0</v>
      </c>
      <c r="J8723" t="s">
        <v>33</v>
      </c>
      <c r="K8723" t="s">
        <v>5216</v>
      </c>
      <c r="L8723" t="s">
        <v>5216</v>
      </c>
      <c r="M8723" t="s">
        <v>11815</v>
      </c>
      <c r="N8723" t="s">
        <v>3217</v>
      </c>
      <c r="O8723" t="s">
        <v>3218</v>
      </c>
    </row>
    <row r="8724" spans="1:15" x14ac:dyDescent="0.3">
      <c r="A8724" t="s">
        <v>2268</v>
      </c>
      <c r="B8724" t="s">
        <v>2269</v>
      </c>
      <c r="C8724" t="s">
        <v>4278</v>
      </c>
      <c r="D8724">
        <v>3</v>
      </c>
      <c r="E8724">
        <v>0.85977790399999998</v>
      </c>
      <c r="F8724">
        <v>1</v>
      </c>
      <c r="G8724">
        <v>0</v>
      </c>
      <c r="H8724">
        <v>0</v>
      </c>
      <c r="I8724">
        <v>0</v>
      </c>
      <c r="J8724" t="s">
        <v>4</v>
      </c>
      <c r="K8724" t="s">
        <v>4279</v>
      </c>
      <c r="L8724" t="s">
        <v>4279</v>
      </c>
      <c r="M8724" t="s">
        <v>11816</v>
      </c>
      <c r="N8724" t="s">
        <v>2268</v>
      </c>
      <c r="O8724" t="s">
        <v>2269</v>
      </c>
    </row>
    <row r="8725" spans="1:15" x14ac:dyDescent="0.3">
      <c r="A8725" t="s">
        <v>1486</v>
      </c>
      <c r="B8725" t="s">
        <v>3250</v>
      </c>
      <c r="C8725" t="s">
        <v>4752</v>
      </c>
      <c r="D8725">
        <v>1</v>
      </c>
      <c r="E8725">
        <v>0.89727005100000001</v>
      </c>
      <c r="F8725">
        <v>0</v>
      </c>
      <c r="G8725">
        <v>0</v>
      </c>
      <c r="H8725">
        <v>0</v>
      </c>
      <c r="I8725">
        <v>0</v>
      </c>
      <c r="J8725" t="s">
        <v>20</v>
      </c>
      <c r="K8725" t="s">
        <v>4753</v>
      </c>
      <c r="L8725" t="s">
        <v>4753</v>
      </c>
      <c r="M8725" t="s">
        <v>11817</v>
      </c>
      <c r="N8725" t="s">
        <v>1486</v>
      </c>
      <c r="O8725" t="s">
        <v>3250</v>
      </c>
    </row>
    <row r="8726" spans="1:15" x14ac:dyDescent="0.3">
      <c r="A8726" t="s">
        <v>3248</v>
      </c>
      <c r="B8726" t="s">
        <v>4845</v>
      </c>
      <c r="C8726" t="s">
        <v>4846</v>
      </c>
      <c r="D8726">
        <v>2</v>
      </c>
      <c r="E8726">
        <v>-999.99</v>
      </c>
      <c r="F8726">
        <v>0</v>
      </c>
      <c r="G8726">
        <v>0</v>
      </c>
      <c r="H8726">
        <v>0</v>
      </c>
      <c r="I8726">
        <v>0</v>
      </c>
      <c r="J8726" t="s">
        <v>11</v>
      </c>
      <c r="K8726" t="s">
        <v>4847</v>
      </c>
      <c r="L8726" t="s">
        <v>4847</v>
      </c>
      <c r="M8726" t="s">
        <v>11818</v>
      </c>
      <c r="N8726" t="s">
        <v>3248</v>
      </c>
      <c r="O8726" t="s">
        <v>4845</v>
      </c>
    </row>
    <row r="8727" spans="1:15" x14ac:dyDescent="0.3">
      <c r="A8727" t="s">
        <v>723</v>
      </c>
      <c r="B8727" t="s">
        <v>2260</v>
      </c>
      <c r="C8727" t="s">
        <v>5932</v>
      </c>
      <c r="D8727">
        <v>3</v>
      </c>
      <c r="E8727">
        <v>0.44255897799999999</v>
      </c>
      <c r="F8727">
        <v>1</v>
      </c>
      <c r="G8727">
        <v>0</v>
      </c>
      <c r="H8727">
        <v>0</v>
      </c>
      <c r="I8727">
        <v>0</v>
      </c>
      <c r="J8727" t="s">
        <v>18</v>
      </c>
      <c r="K8727" t="s">
        <v>5933</v>
      </c>
      <c r="L8727" t="s">
        <v>5933</v>
      </c>
      <c r="M8727" t="s">
        <v>11819</v>
      </c>
      <c r="N8727" t="s">
        <v>723</v>
      </c>
      <c r="O8727" t="s">
        <v>2260</v>
      </c>
    </row>
    <row r="8728" spans="1:15" x14ac:dyDescent="0.3">
      <c r="A8728" t="s">
        <v>1951</v>
      </c>
      <c r="B8728" t="s">
        <v>3246</v>
      </c>
      <c r="C8728" t="s">
        <v>5983</v>
      </c>
      <c r="D8728">
        <v>2</v>
      </c>
      <c r="E8728">
        <v>0.59971648700000002</v>
      </c>
      <c r="F8728">
        <v>0</v>
      </c>
      <c r="G8728">
        <v>1</v>
      </c>
      <c r="H8728">
        <v>0</v>
      </c>
      <c r="I8728">
        <v>0</v>
      </c>
      <c r="J8728" t="s">
        <v>18</v>
      </c>
      <c r="K8728" t="s">
        <v>5984</v>
      </c>
      <c r="L8728" t="s">
        <v>5984</v>
      </c>
      <c r="M8728" t="s">
        <v>11820</v>
      </c>
      <c r="N8728" t="s">
        <v>1951</v>
      </c>
      <c r="O8728" t="s">
        <v>3246</v>
      </c>
    </row>
    <row r="8729" spans="1:15" x14ac:dyDescent="0.3">
      <c r="A8729" t="s">
        <v>5079</v>
      </c>
      <c r="B8729" t="s">
        <v>5080</v>
      </c>
      <c r="C8729" t="s">
        <v>5081</v>
      </c>
      <c r="D8729">
        <v>2</v>
      </c>
      <c r="E8729">
        <v>0.79361735200000005</v>
      </c>
      <c r="F8729">
        <v>1</v>
      </c>
      <c r="G8729">
        <v>0</v>
      </c>
      <c r="H8729">
        <v>0</v>
      </c>
      <c r="I8729">
        <v>0</v>
      </c>
      <c r="J8729" t="s">
        <v>6</v>
      </c>
      <c r="K8729" t="s">
        <v>5082</v>
      </c>
      <c r="L8729" t="s">
        <v>5082</v>
      </c>
      <c r="M8729" t="s">
        <v>11821</v>
      </c>
      <c r="N8729" t="s">
        <v>5079</v>
      </c>
      <c r="O8729" t="s">
        <v>5080</v>
      </c>
    </row>
    <row r="8730" spans="1:15" x14ac:dyDescent="0.3">
      <c r="A8730" t="s">
        <v>3283</v>
      </c>
      <c r="B8730" t="s">
        <v>3284</v>
      </c>
      <c r="C8730" t="s">
        <v>4169</v>
      </c>
      <c r="D8730">
        <v>2</v>
      </c>
      <c r="E8730">
        <v>0.81571598400000001</v>
      </c>
      <c r="F8730">
        <v>1</v>
      </c>
      <c r="G8730">
        <v>0</v>
      </c>
      <c r="H8730">
        <v>0</v>
      </c>
      <c r="I8730">
        <v>0</v>
      </c>
      <c r="J8730" t="s">
        <v>6</v>
      </c>
      <c r="K8730" t="s">
        <v>4170</v>
      </c>
      <c r="L8730" t="s">
        <v>4170</v>
      </c>
      <c r="M8730" t="s">
        <v>11822</v>
      </c>
      <c r="N8730" t="s">
        <v>3283</v>
      </c>
      <c r="O8730" t="s">
        <v>3284</v>
      </c>
    </row>
    <row r="8731" spans="1:15" x14ac:dyDescent="0.3">
      <c r="A8731" t="s">
        <v>1168</v>
      </c>
      <c r="B8731" t="s">
        <v>2782</v>
      </c>
      <c r="C8731" t="s">
        <v>4841</v>
      </c>
      <c r="D8731">
        <v>3</v>
      </c>
      <c r="E8731">
        <v>0.92640180800000005</v>
      </c>
      <c r="F8731">
        <v>1</v>
      </c>
      <c r="G8731">
        <v>0</v>
      </c>
      <c r="H8731">
        <v>0</v>
      </c>
      <c r="I8731">
        <v>0</v>
      </c>
      <c r="J8731" t="s">
        <v>21</v>
      </c>
      <c r="K8731" t="s">
        <v>4842</v>
      </c>
      <c r="L8731" t="s">
        <v>4842</v>
      </c>
      <c r="M8731" t="s">
        <v>11823</v>
      </c>
      <c r="N8731" t="s">
        <v>1168</v>
      </c>
      <c r="O8731" t="s">
        <v>2782</v>
      </c>
    </row>
    <row r="8732" spans="1:15" x14ac:dyDescent="0.3">
      <c r="A8732" t="s">
        <v>1136</v>
      </c>
      <c r="B8732" t="s">
        <v>3394</v>
      </c>
      <c r="C8732" t="s">
        <v>4203</v>
      </c>
      <c r="D8732">
        <v>3</v>
      </c>
      <c r="E8732">
        <v>0.97904369400000002</v>
      </c>
      <c r="F8732">
        <v>1</v>
      </c>
      <c r="G8732">
        <v>0</v>
      </c>
      <c r="H8732">
        <v>0</v>
      </c>
      <c r="I8732">
        <v>0</v>
      </c>
      <c r="J8732" t="s">
        <v>18</v>
      </c>
      <c r="K8732" t="s">
        <v>4204</v>
      </c>
      <c r="L8732" t="s">
        <v>4204</v>
      </c>
      <c r="M8732" t="s">
        <v>11824</v>
      </c>
      <c r="N8732" t="s">
        <v>1136</v>
      </c>
      <c r="O8732" t="s">
        <v>3394</v>
      </c>
    </row>
    <row r="8733" spans="1:15" x14ac:dyDescent="0.3">
      <c r="A8733" t="s">
        <v>265</v>
      </c>
      <c r="B8733" t="s">
        <v>803</v>
      </c>
      <c r="C8733" t="s">
        <v>4301</v>
      </c>
      <c r="D8733">
        <v>3</v>
      </c>
      <c r="E8733">
        <v>0.96118826099999999</v>
      </c>
      <c r="F8733">
        <v>1</v>
      </c>
      <c r="G8733">
        <v>0</v>
      </c>
      <c r="H8733">
        <v>0</v>
      </c>
      <c r="I8733">
        <v>0</v>
      </c>
      <c r="J8733" t="s">
        <v>3196</v>
      </c>
      <c r="K8733" t="s">
        <v>4302</v>
      </c>
      <c r="L8733" t="s">
        <v>4302</v>
      </c>
      <c r="M8733" t="s">
        <v>11825</v>
      </c>
      <c r="N8733" t="s">
        <v>265</v>
      </c>
      <c r="O8733" t="s">
        <v>803</v>
      </c>
    </row>
    <row r="8734" spans="1:15" x14ac:dyDescent="0.3">
      <c r="A8734" t="s">
        <v>373</v>
      </c>
      <c r="B8734" t="s">
        <v>3354</v>
      </c>
      <c r="C8734" t="s">
        <v>4765</v>
      </c>
      <c r="D8734">
        <v>3</v>
      </c>
      <c r="E8734">
        <v>0.80452312500000001</v>
      </c>
      <c r="F8734">
        <v>1</v>
      </c>
      <c r="G8734">
        <v>0</v>
      </c>
      <c r="H8734">
        <v>0</v>
      </c>
      <c r="I8734">
        <v>0</v>
      </c>
      <c r="J8734" t="s">
        <v>20</v>
      </c>
      <c r="K8734" t="s">
        <v>4766</v>
      </c>
      <c r="L8734" t="s">
        <v>4766</v>
      </c>
      <c r="M8734" t="s">
        <v>11826</v>
      </c>
      <c r="N8734" t="s">
        <v>373</v>
      </c>
      <c r="O8734" t="s">
        <v>3354</v>
      </c>
    </row>
    <row r="8735" spans="1:15" x14ac:dyDescent="0.3">
      <c r="A8735" t="s">
        <v>2203</v>
      </c>
      <c r="B8735" t="s">
        <v>2204</v>
      </c>
      <c r="C8735" t="s">
        <v>3992</v>
      </c>
      <c r="D8735">
        <v>3</v>
      </c>
      <c r="E8735">
        <v>0.15003534700000001</v>
      </c>
      <c r="F8735">
        <v>1</v>
      </c>
      <c r="G8735">
        <v>0</v>
      </c>
      <c r="H8735">
        <v>0</v>
      </c>
      <c r="I8735">
        <v>0</v>
      </c>
      <c r="J8735" t="s">
        <v>8</v>
      </c>
      <c r="K8735" t="s">
        <v>3993</v>
      </c>
      <c r="L8735" t="s">
        <v>3993</v>
      </c>
      <c r="M8735" t="s">
        <v>11827</v>
      </c>
      <c r="N8735" t="s">
        <v>2203</v>
      </c>
      <c r="O8735" t="s">
        <v>2204</v>
      </c>
    </row>
    <row r="8736" spans="1:15" x14ac:dyDescent="0.3">
      <c r="A8736" t="s">
        <v>407</v>
      </c>
      <c r="B8736" t="s">
        <v>2143</v>
      </c>
      <c r="C8736" t="s">
        <v>4724</v>
      </c>
      <c r="D8736">
        <v>3</v>
      </c>
      <c r="E8736">
        <v>0.96560079700000001</v>
      </c>
      <c r="F8736">
        <v>1</v>
      </c>
      <c r="G8736">
        <v>0</v>
      </c>
      <c r="H8736">
        <v>0</v>
      </c>
      <c r="I8736">
        <v>0</v>
      </c>
      <c r="J8736" t="s">
        <v>4</v>
      </c>
      <c r="K8736" t="s">
        <v>4725</v>
      </c>
      <c r="L8736" t="s">
        <v>4725</v>
      </c>
      <c r="M8736" t="s">
        <v>11828</v>
      </c>
      <c r="N8736" t="s">
        <v>407</v>
      </c>
      <c r="O8736" t="s">
        <v>2143</v>
      </c>
    </row>
    <row r="8737" spans="1:15" x14ac:dyDescent="0.3">
      <c r="A8737" t="s">
        <v>3268</v>
      </c>
      <c r="B8737" t="s">
        <v>3269</v>
      </c>
      <c r="C8737" t="s">
        <v>4505</v>
      </c>
      <c r="D8737">
        <v>1</v>
      </c>
      <c r="E8737">
        <v>0.72851519600000003</v>
      </c>
      <c r="F8737">
        <v>0</v>
      </c>
      <c r="G8737">
        <v>0</v>
      </c>
      <c r="H8737">
        <v>0</v>
      </c>
      <c r="I8737">
        <v>0</v>
      </c>
      <c r="J8737" t="s">
        <v>14</v>
      </c>
      <c r="K8737" t="s">
        <v>4506</v>
      </c>
      <c r="L8737" t="s">
        <v>4506</v>
      </c>
      <c r="M8737" t="s">
        <v>11829</v>
      </c>
      <c r="N8737" t="s">
        <v>3268</v>
      </c>
      <c r="O8737" t="s">
        <v>3269</v>
      </c>
    </row>
    <row r="8738" spans="1:15" x14ac:dyDescent="0.3">
      <c r="A8738" t="s">
        <v>27</v>
      </c>
      <c r="B8738" t="s">
        <v>3320</v>
      </c>
      <c r="C8738" t="s">
        <v>4305</v>
      </c>
      <c r="D8738">
        <v>3</v>
      </c>
      <c r="E8738">
        <v>0.98844223499999995</v>
      </c>
      <c r="F8738">
        <v>1</v>
      </c>
      <c r="G8738">
        <v>0</v>
      </c>
      <c r="H8738">
        <v>0</v>
      </c>
      <c r="I8738">
        <v>0</v>
      </c>
      <c r="J8738" t="s">
        <v>13</v>
      </c>
      <c r="K8738" t="s">
        <v>4306</v>
      </c>
      <c r="L8738" t="s">
        <v>4306</v>
      </c>
      <c r="M8738" t="s">
        <v>11830</v>
      </c>
      <c r="N8738" t="s">
        <v>27</v>
      </c>
      <c r="O8738" t="s">
        <v>3320</v>
      </c>
    </row>
    <row r="8739" spans="1:15" x14ac:dyDescent="0.3">
      <c r="A8739" t="s">
        <v>1588</v>
      </c>
      <c r="B8739" t="s">
        <v>3267</v>
      </c>
      <c r="C8739" t="s">
        <v>4445</v>
      </c>
      <c r="D8739">
        <v>1</v>
      </c>
      <c r="E8739">
        <v>0.75580928700000005</v>
      </c>
      <c r="F8739">
        <v>0</v>
      </c>
      <c r="G8739">
        <v>1</v>
      </c>
      <c r="H8739">
        <v>0</v>
      </c>
      <c r="I8739">
        <v>1</v>
      </c>
      <c r="J8739" t="s">
        <v>11</v>
      </c>
      <c r="K8739" t="s">
        <v>4446</v>
      </c>
      <c r="L8739" t="s">
        <v>4446</v>
      </c>
      <c r="M8739" t="s">
        <v>11831</v>
      </c>
      <c r="N8739" t="s">
        <v>1588</v>
      </c>
      <c r="O8739" t="s">
        <v>3267</v>
      </c>
    </row>
    <row r="8740" spans="1:15" x14ac:dyDescent="0.3">
      <c r="A8740" t="s">
        <v>3242</v>
      </c>
      <c r="B8740" t="s">
        <v>3243</v>
      </c>
      <c r="C8740" t="s">
        <v>4107</v>
      </c>
      <c r="D8740">
        <v>2</v>
      </c>
      <c r="E8740">
        <v>0.65059881600000002</v>
      </c>
      <c r="F8740">
        <v>1</v>
      </c>
      <c r="G8740">
        <v>0</v>
      </c>
      <c r="H8740">
        <v>0</v>
      </c>
      <c r="I8740">
        <v>0</v>
      </c>
      <c r="J8740" t="s">
        <v>3194</v>
      </c>
      <c r="K8740" t="s">
        <v>4108</v>
      </c>
      <c r="L8740" t="s">
        <v>4108</v>
      </c>
      <c r="M8740" t="s">
        <v>11832</v>
      </c>
      <c r="N8740" t="s">
        <v>3242</v>
      </c>
      <c r="O8740" t="s">
        <v>3243</v>
      </c>
    </row>
    <row r="8741" spans="1:15" x14ac:dyDescent="0.3">
      <c r="A8741" t="s">
        <v>41</v>
      </c>
      <c r="B8741" t="s">
        <v>3375</v>
      </c>
      <c r="C8741" t="s">
        <v>4190</v>
      </c>
      <c r="D8741">
        <v>3</v>
      </c>
      <c r="E8741">
        <v>0.98690951299999996</v>
      </c>
      <c r="F8741">
        <v>1</v>
      </c>
      <c r="G8741">
        <v>0</v>
      </c>
      <c r="H8741">
        <v>0</v>
      </c>
      <c r="I8741">
        <v>0</v>
      </c>
      <c r="J8741" t="s">
        <v>33</v>
      </c>
      <c r="K8741" t="s">
        <v>4191</v>
      </c>
      <c r="L8741" t="s">
        <v>4191</v>
      </c>
      <c r="M8741" t="s">
        <v>11833</v>
      </c>
      <c r="N8741" t="s">
        <v>41</v>
      </c>
      <c r="O8741" t="s">
        <v>3375</v>
      </c>
    </row>
    <row r="8742" spans="1:15" x14ac:dyDescent="0.3">
      <c r="A8742" t="s">
        <v>271</v>
      </c>
      <c r="B8742" t="s">
        <v>3224</v>
      </c>
      <c r="C8742" t="s">
        <v>4159</v>
      </c>
      <c r="D8742">
        <v>3</v>
      </c>
      <c r="E8742">
        <v>0.96200033900000004</v>
      </c>
      <c r="F8742">
        <v>1</v>
      </c>
      <c r="G8742">
        <v>0</v>
      </c>
      <c r="H8742">
        <v>0</v>
      </c>
      <c r="I8742">
        <v>0</v>
      </c>
      <c r="J8742" t="s">
        <v>3194</v>
      </c>
      <c r="K8742" t="s">
        <v>4160</v>
      </c>
      <c r="L8742" t="s">
        <v>4160</v>
      </c>
      <c r="M8742" t="s">
        <v>11834</v>
      </c>
      <c r="N8742" t="s">
        <v>271</v>
      </c>
      <c r="O8742" t="s">
        <v>3224</v>
      </c>
    </row>
    <row r="8743" spans="1:15" x14ac:dyDescent="0.3">
      <c r="A8743" t="s">
        <v>59</v>
      </c>
      <c r="B8743" t="s">
        <v>3285</v>
      </c>
      <c r="C8743" t="s">
        <v>5049</v>
      </c>
      <c r="D8743">
        <v>3</v>
      </c>
      <c r="E8743">
        <v>0.96580895499999997</v>
      </c>
      <c r="F8743">
        <v>1</v>
      </c>
      <c r="G8743">
        <v>0</v>
      </c>
      <c r="H8743">
        <v>0</v>
      </c>
      <c r="I8743">
        <v>0</v>
      </c>
      <c r="J8743" t="s">
        <v>33</v>
      </c>
      <c r="K8743" t="s">
        <v>5050</v>
      </c>
      <c r="L8743" t="s">
        <v>5050</v>
      </c>
      <c r="M8743" t="s">
        <v>11835</v>
      </c>
      <c r="N8743" t="s">
        <v>59</v>
      </c>
      <c r="O8743" t="s">
        <v>3285</v>
      </c>
    </row>
    <row r="8744" spans="1:15" x14ac:dyDescent="0.3">
      <c r="A8744" t="s">
        <v>3286</v>
      </c>
      <c r="B8744" t="s">
        <v>3287</v>
      </c>
      <c r="C8744" t="s">
        <v>4115</v>
      </c>
      <c r="D8744">
        <v>2</v>
      </c>
      <c r="E8744">
        <v>0.96438922400000004</v>
      </c>
      <c r="F8744">
        <v>1</v>
      </c>
      <c r="G8744">
        <v>0</v>
      </c>
      <c r="H8744">
        <v>0</v>
      </c>
      <c r="I8744">
        <v>0</v>
      </c>
      <c r="J8744" t="s">
        <v>33</v>
      </c>
      <c r="K8744" t="s">
        <v>4116</v>
      </c>
      <c r="L8744" t="s">
        <v>4116</v>
      </c>
      <c r="M8744" t="s">
        <v>11836</v>
      </c>
      <c r="N8744" t="s">
        <v>3286</v>
      </c>
      <c r="O8744" t="s">
        <v>3287</v>
      </c>
    </row>
    <row r="8745" spans="1:15" x14ac:dyDescent="0.3">
      <c r="A8745" t="s">
        <v>1148</v>
      </c>
      <c r="B8745" t="s">
        <v>2865</v>
      </c>
      <c r="C8745" t="s">
        <v>4742</v>
      </c>
      <c r="D8745">
        <v>3</v>
      </c>
      <c r="E8745">
        <v>0.98039311100000004</v>
      </c>
      <c r="F8745">
        <v>1</v>
      </c>
      <c r="G8745">
        <v>0</v>
      </c>
      <c r="H8745">
        <v>0</v>
      </c>
      <c r="I8745">
        <v>0</v>
      </c>
      <c r="J8745" t="s">
        <v>20</v>
      </c>
      <c r="K8745" t="s">
        <v>4743</v>
      </c>
      <c r="L8745" t="s">
        <v>4743</v>
      </c>
      <c r="M8745" t="s">
        <v>11837</v>
      </c>
      <c r="N8745" t="s">
        <v>1148</v>
      </c>
      <c r="O8745" t="s">
        <v>2865</v>
      </c>
    </row>
    <row r="8746" spans="1:15" x14ac:dyDescent="0.3">
      <c r="A8746" t="s">
        <v>3324</v>
      </c>
      <c r="B8746" t="s">
        <v>3325</v>
      </c>
      <c r="C8746" t="s">
        <v>4748</v>
      </c>
      <c r="D8746">
        <v>2</v>
      </c>
      <c r="E8746">
        <v>0.89727005100000001</v>
      </c>
      <c r="F8746">
        <v>0</v>
      </c>
      <c r="G8746">
        <v>0</v>
      </c>
      <c r="H8746">
        <v>0</v>
      </c>
      <c r="I8746">
        <v>0</v>
      </c>
      <c r="J8746" t="s">
        <v>20</v>
      </c>
      <c r="K8746" t="s">
        <v>4749</v>
      </c>
      <c r="L8746" t="s">
        <v>4749</v>
      </c>
      <c r="M8746" t="s">
        <v>11838</v>
      </c>
      <c r="N8746" t="s">
        <v>3324</v>
      </c>
      <c r="O8746" t="s">
        <v>3325</v>
      </c>
    </row>
    <row r="8747" spans="1:15" x14ac:dyDescent="0.3">
      <c r="A8747" t="s">
        <v>337</v>
      </c>
      <c r="B8747" t="s">
        <v>486</v>
      </c>
      <c r="C8747" t="s">
        <v>4209</v>
      </c>
      <c r="D8747">
        <v>3</v>
      </c>
      <c r="E8747">
        <v>0.96742790000000001</v>
      </c>
      <c r="F8747">
        <v>1</v>
      </c>
      <c r="G8747">
        <v>0</v>
      </c>
      <c r="H8747">
        <v>0</v>
      </c>
      <c r="I8747">
        <v>0</v>
      </c>
      <c r="J8747" t="s">
        <v>20</v>
      </c>
      <c r="K8747" t="s">
        <v>4210</v>
      </c>
      <c r="L8747" t="s">
        <v>4210</v>
      </c>
      <c r="M8747" t="s">
        <v>11839</v>
      </c>
      <c r="N8747" t="s">
        <v>337</v>
      </c>
      <c r="O8747" t="s">
        <v>486</v>
      </c>
    </row>
    <row r="8748" spans="1:15" x14ac:dyDescent="0.3">
      <c r="A8748" t="s">
        <v>2932</v>
      </c>
      <c r="B8748" t="s">
        <v>3378</v>
      </c>
      <c r="C8748" t="s">
        <v>4565</v>
      </c>
      <c r="D8748">
        <v>3</v>
      </c>
      <c r="E8748">
        <v>0.98040270200000001</v>
      </c>
      <c r="F8748">
        <v>1</v>
      </c>
      <c r="G8748">
        <v>0</v>
      </c>
      <c r="H8748">
        <v>0</v>
      </c>
      <c r="I8748">
        <v>0</v>
      </c>
      <c r="J8748" t="s">
        <v>3194</v>
      </c>
      <c r="K8748" t="s">
        <v>4566</v>
      </c>
      <c r="L8748" t="s">
        <v>4566</v>
      </c>
      <c r="M8748" t="s">
        <v>11840</v>
      </c>
      <c r="N8748" t="s">
        <v>2932</v>
      </c>
      <c r="O8748" t="s">
        <v>3378</v>
      </c>
    </row>
    <row r="8749" spans="1:15" x14ac:dyDescent="0.3">
      <c r="A8749" t="s">
        <v>224</v>
      </c>
      <c r="B8749" t="s">
        <v>3423</v>
      </c>
      <c r="C8749" t="s">
        <v>4575</v>
      </c>
      <c r="D8749">
        <v>3</v>
      </c>
      <c r="E8749">
        <v>0.99704878299999999</v>
      </c>
      <c r="F8749">
        <v>1</v>
      </c>
      <c r="G8749">
        <v>0</v>
      </c>
      <c r="H8749">
        <v>0</v>
      </c>
      <c r="I8749">
        <v>0</v>
      </c>
      <c r="J8749" t="s">
        <v>445</v>
      </c>
      <c r="K8749" t="s">
        <v>4576</v>
      </c>
      <c r="L8749" t="s">
        <v>4576</v>
      </c>
      <c r="M8749" t="s">
        <v>11841</v>
      </c>
      <c r="N8749" t="s">
        <v>224</v>
      </c>
      <c r="O8749" t="s">
        <v>3423</v>
      </c>
    </row>
    <row r="8750" spans="1:15" x14ac:dyDescent="0.3">
      <c r="A8750" t="s">
        <v>2203</v>
      </c>
      <c r="B8750" t="s">
        <v>2204</v>
      </c>
      <c r="C8750" t="s">
        <v>3992</v>
      </c>
      <c r="D8750">
        <v>3</v>
      </c>
      <c r="E8750">
        <v>0.15003534700000001</v>
      </c>
      <c r="F8750">
        <v>1</v>
      </c>
      <c r="G8750">
        <v>0</v>
      </c>
      <c r="H8750">
        <v>0</v>
      </c>
      <c r="I8750">
        <v>0</v>
      </c>
      <c r="J8750" t="s">
        <v>8</v>
      </c>
      <c r="K8750" t="s">
        <v>3993</v>
      </c>
      <c r="L8750" t="s">
        <v>3993</v>
      </c>
      <c r="M8750" t="s">
        <v>11842</v>
      </c>
      <c r="N8750" t="s">
        <v>2203</v>
      </c>
      <c r="O8750" t="s">
        <v>2204</v>
      </c>
    </row>
    <row r="8751" spans="1:15" x14ac:dyDescent="0.3">
      <c r="A8751" t="s">
        <v>683</v>
      </c>
      <c r="B8751" t="s">
        <v>796</v>
      </c>
      <c r="C8751" t="s">
        <v>4257</v>
      </c>
      <c r="D8751">
        <v>3</v>
      </c>
      <c r="E8751">
        <v>0.95730785799999996</v>
      </c>
      <c r="F8751">
        <v>1</v>
      </c>
      <c r="G8751">
        <v>0</v>
      </c>
      <c r="H8751">
        <v>0</v>
      </c>
      <c r="I8751">
        <v>0</v>
      </c>
      <c r="J8751" t="s">
        <v>4</v>
      </c>
      <c r="K8751" t="s">
        <v>4258</v>
      </c>
      <c r="L8751" t="s">
        <v>4258</v>
      </c>
      <c r="M8751" t="s">
        <v>11843</v>
      </c>
      <c r="N8751" t="s">
        <v>683</v>
      </c>
      <c r="O8751" t="s">
        <v>796</v>
      </c>
    </row>
    <row r="8752" spans="1:15" x14ac:dyDescent="0.3">
      <c r="A8752" t="s">
        <v>3290</v>
      </c>
      <c r="B8752" t="s">
        <v>3291</v>
      </c>
      <c r="C8752" t="s">
        <v>5153</v>
      </c>
      <c r="D8752">
        <v>1</v>
      </c>
      <c r="E8752">
        <v>0.90856479099999998</v>
      </c>
      <c r="F8752">
        <v>0</v>
      </c>
      <c r="G8752">
        <v>0</v>
      </c>
      <c r="H8752">
        <v>0</v>
      </c>
      <c r="I8752">
        <v>1</v>
      </c>
      <c r="J8752" t="s">
        <v>445</v>
      </c>
      <c r="K8752" t="s">
        <v>5154</v>
      </c>
      <c r="L8752" t="s">
        <v>5154</v>
      </c>
      <c r="M8752" t="s">
        <v>11844</v>
      </c>
      <c r="N8752" t="s">
        <v>3290</v>
      </c>
      <c r="O8752" t="s">
        <v>3291</v>
      </c>
    </row>
    <row r="8753" spans="1:15" x14ac:dyDescent="0.3">
      <c r="A8753" t="s">
        <v>3882</v>
      </c>
      <c r="B8753" t="s">
        <v>3883</v>
      </c>
      <c r="C8753" t="s">
        <v>5675</v>
      </c>
      <c r="D8753">
        <v>1</v>
      </c>
      <c r="E8753">
        <v>0.99572920499999995</v>
      </c>
      <c r="F8753">
        <v>0</v>
      </c>
      <c r="G8753">
        <v>0</v>
      </c>
      <c r="H8753">
        <v>0</v>
      </c>
      <c r="I8753">
        <v>1</v>
      </c>
      <c r="J8753" t="s">
        <v>445</v>
      </c>
      <c r="K8753" t="s">
        <v>5676</v>
      </c>
      <c r="L8753" t="s">
        <v>5676</v>
      </c>
      <c r="M8753" t="s">
        <v>11845</v>
      </c>
      <c r="N8753" t="s">
        <v>3882</v>
      </c>
      <c r="O8753" t="s">
        <v>3883</v>
      </c>
    </row>
    <row r="8754" spans="1:15" x14ac:dyDescent="0.3">
      <c r="A8754" t="s">
        <v>43</v>
      </c>
      <c r="B8754" t="s">
        <v>1275</v>
      </c>
      <c r="C8754" t="s">
        <v>4101</v>
      </c>
      <c r="D8754">
        <v>3</v>
      </c>
      <c r="E8754">
        <v>0.99179899699999996</v>
      </c>
      <c r="F8754">
        <v>1</v>
      </c>
      <c r="G8754">
        <v>0</v>
      </c>
      <c r="H8754">
        <v>0</v>
      </c>
      <c r="I8754">
        <v>0</v>
      </c>
      <c r="J8754" t="s">
        <v>33</v>
      </c>
      <c r="K8754" t="s">
        <v>4102</v>
      </c>
      <c r="L8754" t="s">
        <v>4102</v>
      </c>
      <c r="M8754" t="s">
        <v>11846</v>
      </c>
      <c r="N8754" t="s">
        <v>43</v>
      </c>
      <c r="O8754" t="s">
        <v>1275</v>
      </c>
    </row>
    <row r="8755" spans="1:15" x14ac:dyDescent="0.3">
      <c r="A8755" t="s">
        <v>191</v>
      </c>
      <c r="B8755" t="s">
        <v>3258</v>
      </c>
      <c r="C8755" t="s">
        <v>4261</v>
      </c>
      <c r="D8755">
        <v>3</v>
      </c>
      <c r="E8755">
        <v>0.99704878299999999</v>
      </c>
      <c r="F8755">
        <v>1</v>
      </c>
      <c r="G8755">
        <v>0</v>
      </c>
      <c r="H8755">
        <v>0</v>
      </c>
      <c r="I8755">
        <v>0</v>
      </c>
      <c r="J8755" t="s">
        <v>445</v>
      </c>
      <c r="K8755" t="s">
        <v>4262</v>
      </c>
      <c r="L8755" t="s">
        <v>4262</v>
      </c>
      <c r="M8755" t="s">
        <v>11847</v>
      </c>
      <c r="N8755" t="s">
        <v>191</v>
      </c>
      <c r="O8755" t="s">
        <v>3258</v>
      </c>
    </row>
    <row r="8756" spans="1:15" x14ac:dyDescent="0.3">
      <c r="A8756" t="s">
        <v>1588</v>
      </c>
      <c r="B8756" t="s">
        <v>3267</v>
      </c>
      <c r="C8756" t="s">
        <v>4445</v>
      </c>
      <c r="D8756">
        <v>1</v>
      </c>
      <c r="E8756">
        <v>0.75580928700000005</v>
      </c>
      <c r="F8756">
        <v>0</v>
      </c>
      <c r="G8756">
        <v>1</v>
      </c>
      <c r="H8756">
        <v>0</v>
      </c>
      <c r="I8756">
        <v>1</v>
      </c>
      <c r="J8756" t="s">
        <v>11</v>
      </c>
      <c r="K8756" t="s">
        <v>4446</v>
      </c>
      <c r="L8756" t="s">
        <v>4446</v>
      </c>
      <c r="M8756" t="s">
        <v>11848</v>
      </c>
      <c r="N8756" t="s">
        <v>1588</v>
      </c>
      <c r="O8756" t="s">
        <v>3267</v>
      </c>
    </row>
    <row r="8757" spans="1:15" x14ac:dyDescent="0.3">
      <c r="A8757" t="s">
        <v>871</v>
      </c>
      <c r="B8757" t="s">
        <v>3266</v>
      </c>
      <c r="C8757" t="s">
        <v>4476</v>
      </c>
      <c r="D8757">
        <v>2</v>
      </c>
      <c r="E8757">
        <v>0.59034212900000005</v>
      </c>
      <c r="F8757">
        <v>0</v>
      </c>
      <c r="G8757">
        <v>1</v>
      </c>
      <c r="H8757">
        <v>0</v>
      </c>
      <c r="I8757">
        <v>1</v>
      </c>
      <c r="J8757" t="s">
        <v>445</v>
      </c>
      <c r="K8757" t="s">
        <v>4477</v>
      </c>
      <c r="L8757" t="s">
        <v>4477</v>
      </c>
      <c r="M8757" t="s">
        <v>11849</v>
      </c>
      <c r="N8757" t="s">
        <v>871</v>
      </c>
      <c r="O8757" t="s">
        <v>3266</v>
      </c>
    </row>
    <row r="8758" spans="1:15" x14ac:dyDescent="0.3">
      <c r="A8758" t="s">
        <v>3219</v>
      </c>
      <c r="B8758" t="s">
        <v>3220</v>
      </c>
      <c r="C8758" t="s">
        <v>4254</v>
      </c>
      <c r="D8758">
        <v>2</v>
      </c>
      <c r="E8758">
        <v>0.21944438399999999</v>
      </c>
      <c r="F8758">
        <v>1</v>
      </c>
      <c r="G8758">
        <v>0</v>
      </c>
      <c r="H8758">
        <v>0</v>
      </c>
      <c r="I8758">
        <v>0</v>
      </c>
      <c r="J8758" t="s">
        <v>8</v>
      </c>
      <c r="K8758" t="s">
        <v>4255</v>
      </c>
      <c r="L8758" t="s">
        <v>4255</v>
      </c>
      <c r="M8758" t="s">
        <v>11850</v>
      </c>
      <c r="N8758" t="s">
        <v>3219</v>
      </c>
      <c r="O8758" t="s">
        <v>3220</v>
      </c>
    </row>
    <row r="8759" spans="1:15" x14ac:dyDescent="0.3">
      <c r="A8759" t="s">
        <v>63</v>
      </c>
      <c r="B8759" t="s">
        <v>3237</v>
      </c>
      <c r="C8759" t="s">
        <v>5087</v>
      </c>
      <c r="D8759">
        <v>2</v>
      </c>
      <c r="E8759">
        <v>0.97100969999999998</v>
      </c>
      <c r="F8759">
        <v>1</v>
      </c>
      <c r="G8759">
        <v>0</v>
      </c>
      <c r="H8759">
        <v>0</v>
      </c>
      <c r="I8759">
        <v>0</v>
      </c>
      <c r="J8759" t="s">
        <v>33</v>
      </c>
      <c r="K8759" t="s">
        <v>5088</v>
      </c>
      <c r="L8759" t="s">
        <v>5088</v>
      </c>
      <c r="M8759" t="s">
        <v>11851</v>
      </c>
      <c r="N8759" t="s">
        <v>63</v>
      </c>
      <c r="O8759" t="s">
        <v>3237</v>
      </c>
    </row>
    <row r="8760" spans="1:15" x14ac:dyDescent="0.3">
      <c r="A8760" t="s">
        <v>37</v>
      </c>
      <c r="B8760" t="s">
        <v>888</v>
      </c>
      <c r="C8760" t="s">
        <v>5084</v>
      </c>
      <c r="D8760">
        <v>3</v>
      </c>
      <c r="E8760">
        <v>0.94865547400000005</v>
      </c>
      <c r="F8760">
        <v>1</v>
      </c>
      <c r="G8760">
        <v>0</v>
      </c>
      <c r="H8760">
        <v>0</v>
      </c>
      <c r="I8760">
        <v>0</v>
      </c>
      <c r="J8760" t="s">
        <v>33</v>
      </c>
      <c r="K8760" t="s">
        <v>5085</v>
      </c>
      <c r="L8760" t="s">
        <v>5085</v>
      </c>
      <c r="M8760" t="s">
        <v>11852</v>
      </c>
      <c r="N8760" t="s">
        <v>37</v>
      </c>
      <c r="O8760" t="s">
        <v>888</v>
      </c>
    </row>
    <row r="8761" spans="1:15" x14ac:dyDescent="0.3">
      <c r="A8761" t="s">
        <v>3337</v>
      </c>
      <c r="B8761" t="s">
        <v>3338</v>
      </c>
      <c r="C8761" t="s">
        <v>5086</v>
      </c>
      <c r="D8761">
        <v>1</v>
      </c>
      <c r="E8761">
        <v>0.94865547400000005</v>
      </c>
      <c r="F8761">
        <v>0</v>
      </c>
      <c r="G8761">
        <v>0</v>
      </c>
      <c r="H8761">
        <v>0</v>
      </c>
      <c r="I8761">
        <v>0</v>
      </c>
      <c r="J8761" t="s">
        <v>33</v>
      </c>
      <c r="K8761" t="s">
        <v>5085</v>
      </c>
      <c r="L8761" t="s">
        <v>5085</v>
      </c>
      <c r="M8761" t="s">
        <v>11852</v>
      </c>
      <c r="N8761" t="s">
        <v>3337</v>
      </c>
      <c r="O8761" t="s">
        <v>3338</v>
      </c>
    </row>
    <row r="8762" spans="1:15" x14ac:dyDescent="0.3">
      <c r="A8762" t="s">
        <v>2268</v>
      </c>
      <c r="B8762" t="s">
        <v>2269</v>
      </c>
      <c r="C8762" t="s">
        <v>4278</v>
      </c>
      <c r="D8762">
        <v>3</v>
      </c>
      <c r="E8762">
        <v>0.85977790399999998</v>
      </c>
      <c r="F8762">
        <v>1</v>
      </c>
      <c r="G8762">
        <v>0</v>
      </c>
      <c r="H8762">
        <v>0</v>
      </c>
      <c r="I8762">
        <v>0</v>
      </c>
      <c r="J8762" t="s">
        <v>4</v>
      </c>
      <c r="K8762" t="s">
        <v>4279</v>
      </c>
      <c r="L8762" t="s">
        <v>4279</v>
      </c>
      <c r="M8762" t="s">
        <v>11853</v>
      </c>
      <c r="N8762" t="s">
        <v>2268</v>
      </c>
      <c r="O8762" t="s">
        <v>2269</v>
      </c>
    </row>
    <row r="8763" spans="1:15" x14ac:dyDescent="0.3">
      <c r="A8763" t="s">
        <v>660</v>
      </c>
      <c r="B8763" t="s">
        <v>1005</v>
      </c>
      <c r="C8763" t="s">
        <v>4281</v>
      </c>
      <c r="D8763">
        <v>3</v>
      </c>
      <c r="E8763">
        <v>0.95851445999999996</v>
      </c>
      <c r="F8763">
        <v>1</v>
      </c>
      <c r="G8763">
        <v>0</v>
      </c>
      <c r="H8763">
        <v>0</v>
      </c>
      <c r="I8763">
        <v>0</v>
      </c>
      <c r="J8763" t="s">
        <v>14</v>
      </c>
      <c r="K8763" t="s">
        <v>4282</v>
      </c>
      <c r="L8763" t="s">
        <v>4282</v>
      </c>
      <c r="M8763" t="s">
        <v>11854</v>
      </c>
      <c r="N8763" t="s">
        <v>660</v>
      </c>
      <c r="O8763" t="s">
        <v>1005</v>
      </c>
    </row>
    <row r="8764" spans="1:15" x14ac:dyDescent="0.3">
      <c r="A8764" t="s">
        <v>617</v>
      </c>
      <c r="B8764" t="s">
        <v>3236</v>
      </c>
      <c r="C8764" t="s">
        <v>4605</v>
      </c>
      <c r="D8764">
        <v>3</v>
      </c>
      <c r="E8764">
        <v>0.90665861800000003</v>
      </c>
      <c r="F8764">
        <v>1</v>
      </c>
      <c r="G8764">
        <v>0</v>
      </c>
      <c r="H8764">
        <v>0</v>
      </c>
      <c r="I8764">
        <v>0</v>
      </c>
      <c r="J8764" t="s">
        <v>14</v>
      </c>
      <c r="K8764" t="s">
        <v>4606</v>
      </c>
      <c r="L8764" t="s">
        <v>4606</v>
      </c>
      <c r="M8764" t="s">
        <v>11855</v>
      </c>
      <c r="N8764" t="s">
        <v>617</v>
      </c>
      <c r="O8764" t="s">
        <v>3236</v>
      </c>
    </row>
    <row r="8765" spans="1:15" x14ac:dyDescent="0.3">
      <c r="A8765" t="s">
        <v>681</v>
      </c>
      <c r="B8765" t="s">
        <v>3275</v>
      </c>
      <c r="C8765" t="s">
        <v>4284</v>
      </c>
      <c r="D8765">
        <v>3</v>
      </c>
      <c r="E8765">
        <v>0.84009663800000001</v>
      </c>
      <c r="F8765">
        <v>1</v>
      </c>
      <c r="G8765">
        <v>0</v>
      </c>
      <c r="H8765">
        <v>0</v>
      </c>
      <c r="I8765">
        <v>0</v>
      </c>
      <c r="J8765" t="s">
        <v>8</v>
      </c>
      <c r="K8765" t="s">
        <v>4285</v>
      </c>
      <c r="L8765" t="s">
        <v>4285</v>
      </c>
      <c r="M8765" t="s">
        <v>11856</v>
      </c>
      <c r="N8765" t="s">
        <v>681</v>
      </c>
      <c r="O8765" t="s">
        <v>3275</v>
      </c>
    </row>
    <row r="8766" spans="1:15" x14ac:dyDescent="0.3">
      <c r="A8766" t="s">
        <v>3231</v>
      </c>
      <c r="B8766" t="s">
        <v>3232</v>
      </c>
      <c r="C8766" t="s">
        <v>4177</v>
      </c>
      <c r="D8766">
        <v>3</v>
      </c>
      <c r="E8766">
        <v>0.90219159000000004</v>
      </c>
      <c r="F8766">
        <v>1</v>
      </c>
      <c r="G8766">
        <v>0</v>
      </c>
      <c r="H8766">
        <v>0</v>
      </c>
      <c r="I8766">
        <v>0</v>
      </c>
      <c r="J8766" t="s">
        <v>8</v>
      </c>
      <c r="K8766" t="s">
        <v>4178</v>
      </c>
      <c r="L8766" t="s">
        <v>4178</v>
      </c>
      <c r="M8766" t="s">
        <v>11857</v>
      </c>
      <c r="N8766" t="s">
        <v>3231</v>
      </c>
      <c r="O8766" t="s">
        <v>3232</v>
      </c>
    </row>
    <row r="8767" spans="1:15" x14ac:dyDescent="0.3">
      <c r="A8767" t="s">
        <v>3996</v>
      </c>
      <c r="B8767" t="s">
        <v>3280</v>
      </c>
      <c r="C8767" t="s">
        <v>3997</v>
      </c>
      <c r="D8767">
        <v>1</v>
      </c>
      <c r="E8767">
        <v>0.99708069600000004</v>
      </c>
      <c r="F8767">
        <v>0</v>
      </c>
      <c r="G8767">
        <v>0</v>
      </c>
      <c r="H8767">
        <v>0</v>
      </c>
      <c r="I8767">
        <v>0</v>
      </c>
      <c r="J8767" t="s">
        <v>33</v>
      </c>
      <c r="K8767" t="s">
        <v>3998</v>
      </c>
      <c r="L8767" t="s">
        <v>3998</v>
      </c>
      <c r="M8767" t="s">
        <v>11858</v>
      </c>
      <c r="N8767" t="s">
        <v>3996</v>
      </c>
      <c r="O8767" t="s">
        <v>3280</v>
      </c>
    </row>
    <row r="8768" spans="1:15" x14ac:dyDescent="0.3">
      <c r="A8768" t="s">
        <v>717</v>
      </c>
      <c r="B8768" t="s">
        <v>2257</v>
      </c>
      <c r="C8768" t="s">
        <v>5179</v>
      </c>
      <c r="D8768">
        <v>3</v>
      </c>
      <c r="E8768">
        <v>0.70021247499999995</v>
      </c>
      <c r="F8768">
        <v>1</v>
      </c>
      <c r="G8768">
        <v>0</v>
      </c>
      <c r="H8768">
        <v>0</v>
      </c>
      <c r="I8768">
        <v>0</v>
      </c>
      <c r="J8768" t="s">
        <v>18</v>
      </c>
      <c r="K8768" t="s">
        <v>5180</v>
      </c>
      <c r="L8768" t="s">
        <v>5180</v>
      </c>
      <c r="M8768" t="s">
        <v>11859</v>
      </c>
      <c r="N8768" t="s">
        <v>717</v>
      </c>
      <c r="O8768" t="s">
        <v>2257</v>
      </c>
    </row>
    <row r="8769" spans="1:15" x14ac:dyDescent="0.3">
      <c r="A8769" t="s">
        <v>292</v>
      </c>
      <c r="B8769" t="s">
        <v>625</v>
      </c>
      <c r="C8769" t="s">
        <v>4196</v>
      </c>
      <c r="D8769">
        <v>3</v>
      </c>
      <c r="E8769">
        <v>0.76858175100000004</v>
      </c>
      <c r="F8769">
        <v>1</v>
      </c>
      <c r="G8769">
        <v>0</v>
      </c>
      <c r="H8769">
        <v>0</v>
      </c>
      <c r="I8769">
        <v>0</v>
      </c>
      <c r="J8769" t="s">
        <v>18</v>
      </c>
      <c r="K8769" t="s">
        <v>4197</v>
      </c>
      <c r="L8769" t="s">
        <v>4197</v>
      </c>
      <c r="M8769" t="s">
        <v>11860</v>
      </c>
      <c r="N8769" t="s">
        <v>292</v>
      </c>
      <c r="O8769" t="s">
        <v>625</v>
      </c>
    </row>
    <row r="8770" spans="1:15" x14ac:dyDescent="0.3">
      <c r="A8770" t="s">
        <v>3222</v>
      </c>
      <c r="B8770" t="s">
        <v>3223</v>
      </c>
      <c r="C8770" t="s">
        <v>5542</v>
      </c>
      <c r="D8770">
        <v>3</v>
      </c>
      <c r="E8770">
        <v>0.81752726899999995</v>
      </c>
      <c r="F8770">
        <v>1</v>
      </c>
      <c r="G8770">
        <v>0</v>
      </c>
      <c r="H8770">
        <v>0</v>
      </c>
      <c r="I8770">
        <v>0</v>
      </c>
      <c r="J8770" t="s">
        <v>13</v>
      </c>
      <c r="K8770" t="s">
        <v>5543</v>
      </c>
      <c r="L8770" t="s">
        <v>5543</v>
      </c>
      <c r="M8770" t="s">
        <v>11861</v>
      </c>
      <c r="N8770" t="s">
        <v>3222</v>
      </c>
      <c r="O8770" t="s">
        <v>3223</v>
      </c>
    </row>
    <row r="8771" spans="1:15" x14ac:dyDescent="0.3">
      <c r="A8771" t="s">
        <v>3242</v>
      </c>
      <c r="B8771" t="s">
        <v>3243</v>
      </c>
      <c r="C8771" t="s">
        <v>4107</v>
      </c>
      <c r="D8771">
        <v>2</v>
      </c>
      <c r="E8771">
        <v>0.65059881600000002</v>
      </c>
      <c r="F8771">
        <v>1</v>
      </c>
      <c r="G8771">
        <v>0</v>
      </c>
      <c r="H8771">
        <v>0</v>
      </c>
      <c r="I8771">
        <v>0</v>
      </c>
      <c r="J8771" t="s">
        <v>3194</v>
      </c>
      <c r="K8771" t="s">
        <v>4108</v>
      </c>
      <c r="L8771" t="s">
        <v>4108</v>
      </c>
      <c r="M8771" t="s">
        <v>11862</v>
      </c>
      <c r="N8771" t="s">
        <v>3242</v>
      </c>
      <c r="O8771" t="s">
        <v>3243</v>
      </c>
    </row>
    <row r="8772" spans="1:15" x14ac:dyDescent="0.3">
      <c r="A8772" t="s">
        <v>3226</v>
      </c>
      <c r="B8772" t="s">
        <v>3227</v>
      </c>
      <c r="C8772" t="s">
        <v>4133</v>
      </c>
      <c r="D8772">
        <v>3</v>
      </c>
      <c r="E8772">
        <v>0.75580928700000005</v>
      </c>
      <c r="F8772">
        <v>1</v>
      </c>
      <c r="G8772">
        <v>0</v>
      </c>
      <c r="H8772">
        <v>0</v>
      </c>
      <c r="I8772">
        <v>0</v>
      </c>
      <c r="J8772" t="s">
        <v>11</v>
      </c>
      <c r="K8772" t="s">
        <v>4134</v>
      </c>
      <c r="L8772" t="s">
        <v>4134</v>
      </c>
      <c r="M8772" t="s">
        <v>11863</v>
      </c>
      <c r="N8772" t="s">
        <v>3226</v>
      </c>
      <c r="O8772" t="s">
        <v>3227</v>
      </c>
    </row>
    <row r="8773" spans="1:15" x14ac:dyDescent="0.3">
      <c r="A8773" t="s">
        <v>1588</v>
      </c>
      <c r="B8773" t="s">
        <v>3267</v>
      </c>
      <c r="C8773" t="s">
        <v>4445</v>
      </c>
      <c r="D8773">
        <v>1</v>
      </c>
      <c r="E8773">
        <v>0.75580928700000005</v>
      </c>
      <c r="F8773">
        <v>0</v>
      </c>
      <c r="G8773">
        <v>1</v>
      </c>
      <c r="H8773">
        <v>0</v>
      </c>
      <c r="I8773">
        <v>1</v>
      </c>
      <c r="J8773" t="s">
        <v>11</v>
      </c>
      <c r="K8773" t="s">
        <v>4446</v>
      </c>
      <c r="L8773" t="s">
        <v>4446</v>
      </c>
      <c r="M8773" t="s">
        <v>11864</v>
      </c>
      <c r="N8773" t="s">
        <v>1588</v>
      </c>
      <c r="O8773" t="s">
        <v>3267</v>
      </c>
    </row>
    <row r="8774" spans="1:15" x14ac:dyDescent="0.3">
      <c r="A8774" t="s">
        <v>3283</v>
      </c>
      <c r="B8774" t="s">
        <v>3284</v>
      </c>
      <c r="C8774" t="s">
        <v>4169</v>
      </c>
      <c r="D8774">
        <v>2</v>
      </c>
      <c r="E8774">
        <v>0.81571598400000001</v>
      </c>
      <c r="F8774">
        <v>1</v>
      </c>
      <c r="G8774">
        <v>0</v>
      </c>
      <c r="H8774">
        <v>0</v>
      </c>
      <c r="I8774">
        <v>0</v>
      </c>
      <c r="J8774" t="s">
        <v>6</v>
      </c>
      <c r="K8774" t="s">
        <v>4170</v>
      </c>
      <c r="L8774" t="s">
        <v>4170</v>
      </c>
      <c r="M8774" t="s">
        <v>11865</v>
      </c>
      <c r="N8774" t="s">
        <v>3283</v>
      </c>
      <c r="O8774" t="s">
        <v>3284</v>
      </c>
    </row>
    <row r="8775" spans="1:15" x14ac:dyDescent="0.3">
      <c r="A8775" t="s">
        <v>321</v>
      </c>
      <c r="B8775" t="s">
        <v>3522</v>
      </c>
      <c r="C8775" t="s">
        <v>4027</v>
      </c>
      <c r="D8775">
        <v>3</v>
      </c>
      <c r="E8775">
        <v>0.96200033900000004</v>
      </c>
      <c r="F8775">
        <v>1</v>
      </c>
      <c r="G8775">
        <v>0</v>
      </c>
      <c r="H8775">
        <v>0</v>
      </c>
      <c r="I8775">
        <v>0</v>
      </c>
      <c r="J8775" t="s">
        <v>3194</v>
      </c>
      <c r="K8775" t="s">
        <v>4028</v>
      </c>
      <c r="L8775" t="s">
        <v>4028</v>
      </c>
      <c r="M8775" t="s">
        <v>11866</v>
      </c>
      <c r="N8775" t="s">
        <v>321</v>
      </c>
      <c r="O8775" t="s">
        <v>3522</v>
      </c>
    </row>
    <row r="8776" spans="1:15" x14ac:dyDescent="0.3">
      <c r="A8776" t="s">
        <v>3682</v>
      </c>
      <c r="B8776" t="s">
        <v>3683</v>
      </c>
      <c r="C8776" t="s">
        <v>4089</v>
      </c>
      <c r="D8776">
        <v>1</v>
      </c>
      <c r="E8776">
        <v>0.99520503800000004</v>
      </c>
      <c r="F8776">
        <v>0</v>
      </c>
      <c r="G8776">
        <v>0</v>
      </c>
      <c r="H8776">
        <v>0</v>
      </c>
      <c r="I8776">
        <v>1</v>
      </c>
      <c r="J8776" t="s">
        <v>445</v>
      </c>
      <c r="K8776" t="s">
        <v>4090</v>
      </c>
      <c r="L8776" t="s">
        <v>4090</v>
      </c>
      <c r="M8776" t="s">
        <v>11867</v>
      </c>
      <c r="N8776" t="s">
        <v>3682</v>
      </c>
      <c r="O8776" t="s">
        <v>3683</v>
      </c>
    </row>
    <row r="8777" spans="1:15" x14ac:dyDescent="0.3">
      <c r="A8777" t="s">
        <v>3758</v>
      </c>
      <c r="B8777" t="s">
        <v>3759</v>
      </c>
      <c r="C8777" t="s">
        <v>5411</v>
      </c>
      <c r="D8777">
        <v>1</v>
      </c>
      <c r="E8777">
        <v>0.99520503800000004</v>
      </c>
      <c r="F8777">
        <v>0</v>
      </c>
      <c r="G8777">
        <v>0</v>
      </c>
      <c r="H8777">
        <v>0</v>
      </c>
      <c r="I8777">
        <v>1</v>
      </c>
      <c r="J8777" t="s">
        <v>445</v>
      </c>
      <c r="K8777" t="s">
        <v>5412</v>
      </c>
      <c r="L8777" t="s">
        <v>5412</v>
      </c>
      <c r="M8777" t="s">
        <v>11868</v>
      </c>
      <c r="N8777" t="s">
        <v>3758</v>
      </c>
      <c r="O8777" t="s">
        <v>3759</v>
      </c>
    </row>
    <row r="8778" spans="1:15" x14ac:dyDescent="0.3">
      <c r="A8778" t="s">
        <v>3252</v>
      </c>
      <c r="B8778" t="s">
        <v>4704</v>
      </c>
      <c r="C8778" t="s">
        <v>4705</v>
      </c>
      <c r="D8778">
        <v>1</v>
      </c>
      <c r="E8778">
        <v>-999.99</v>
      </c>
      <c r="F8778">
        <v>0</v>
      </c>
      <c r="G8778">
        <v>0</v>
      </c>
      <c r="H8778">
        <v>0</v>
      </c>
      <c r="I8778">
        <v>0</v>
      </c>
      <c r="J8778" t="s">
        <v>11</v>
      </c>
      <c r="K8778" t="s">
        <v>4706</v>
      </c>
      <c r="L8778" t="s">
        <v>4706</v>
      </c>
      <c r="M8778" t="s">
        <v>11869</v>
      </c>
      <c r="N8778" t="s">
        <v>3252</v>
      </c>
      <c r="O8778" t="s">
        <v>4704</v>
      </c>
    </row>
    <row r="8779" spans="1:15" x14ac:dyDescent="0.3">
      <c r="A8779" t="s">
        <v>1585</v>
      </c>
      <c r="B8779" t="s">
        <v>3313</v>
      </c>
      <c r="C8779" t="s">
        <v>4443</v>
      </c>
      <c r="D8779">
        <v>3</v>
      </c>
      <c r="E8779">
        <v>0.89927109400000005</v>
      </c>
      <c r="F8779">
        <v>1</v>
      </c>
      <c r="G8779">
        <v>0</v>
      </c>
      <c r="H8779">
        <v>0</v>
      </c>
      <c r="I8779">
        <v>0</v>
      </c>
      <c r="J8779" t="s">
        <v>11</v>
      </c>
      <c r="K8779" t="s">
        <v>4444</v>
      </c>
      <c r="L8779" t="s">
        <v>4444</v>
      </c>
      <c r="M8779" t="s">
        <v>11870</v>
      </c>
      <c r="N8779" t="s">
        <v>1585</v>
      </c>
      <c r="O8779" t="s">
        <v>3313</v>
      </c>
    </row>
    <row r="8780" spans="1:15" x14ac:dyDescent="0.3">
      <c r="A8780" t="s">
        <v>43</v>
      </c>
      <c r="B8780" t="s">
        <v>1275</v>
      </c>
      <c r="C8780" t="s">
        <v>4101</v>
      </c>
      <c r="D8780">
        <v>3</v>
      </c>
      <c r="E8780">
        <v>0.99179899699999996</v>
      </c>
      <c r="F8780">
        <v>1</v>
      </c>
      <c r="G8780">
        <v>0</v>
      </c>
      <c r="H8780">
        <v>0</v>
      </c>
      <c r="I8780">
        <v>0</v>
      </c>
      <c r="J8780" t="s">
        <v>33</v>
      </c>
      <c r="K8780" t="s">
        <v>4102</v>
      </c>
      <c r="L8780" t="s">
        <v>4102</v>
      </c>
      <c r="M8780" t="s">
        <v>11871</v>
      </c>
      <c r="N8780" t="s">
        <v>43</v>
      </c>
      <c r="O8780" t="s">
        <v>1275</v>
      </c>
    </row>
    <row r="8781" spans="1:15" x14ac:dyDescent="0.3">
      <c r="A8781" t="s">
        <v>3736</v>
      </c>
      <c r="B8781" t="s">
        <v>3737</v>
      </c>
      <c r="C8781" t="s">
        <v>5764</v>
      </c>
      <c r="D8781">
        <v>1</v>
      </c>
      <c r="E8781">
        <v>0.99280588700000005</v>
      </c>
      <c r="F8781">
        <v>0</v>
      </c>
      <c r="G8781">
        <v>0</v>
      </c>
      <c r="H8781">
        <v>0</v>
      </c>
      <c r="I8781">
        <v>1</v>
      </c>
      <c r="J8781" t="s">
        <v>445</v>
      </c>
      <c r="K8781" t="s">
        <v>5765</v>
      </c>
      <c r="L8781" t="s">
        <v>5765</v>
      </c>
      <c r="M8781" t="s">
        <v>11872</v>
      </c>
      <c r="N8781" t="s">
        <v>3736</v>
      </c>
      <c r="O8781" t="s">
        <v>3737</v>
      </c>
    </row>
    <row r="8782" spans="1:15" x14ac:dyDescent="0.3">
      <c r="A8782" t="s">
        <v>3222</v>
      </c>
      <c r="B8782" t="s">
        <v>3223</v>
      </c>
      <c r="C8782" t="s">
        <v>5542</v>
      </c>
      <c r="D8782">
        <v>3</v>
      </c>
      <c r="E8782">
        <v>0.81752726899999995</v>
      </c>
      <c r="F8782">
        <v>1</v>
      </c>
      <c r="G8782">
        <v>0</v>
      </c>
      <c r="H8782">
        <v>0</v>
      </c>
      <c r="I8782">
        <v>0</v>
      </c>
      <c r="J8782" t="s">
        <v>13</v>
      </c>
      <c r="K8782" t="s">
        <v>5543</v>
      </c>
      <c r="L8782" t="s">
        <v>5543</v>
      </c>
      <c r="M8782" t="s">
        <v>11873</v>
      </c>
      <c r="N8782" t="s">
        <v>3222</v>
      </c>
      <c r="O8782" t="s">
        <v>3223</v>
      </c>
    </row>
    <row r="8783" spans="1:15" x14ac:dyDescent="0.3">
      <c r="A8783" t="s">
        <v>24</v>
      </c>
      <c r="B8783" t="s">
        <v>3221</v>
      </c>
      <c r="C8783" t="s">
        <v>5530</v>
      </c>
      <c r="D8783">
        <v>3</v>
      </c>
      <c r="E8783">
        <v>0.81752726899999995</v>
      </c>
      <c r="F8783">
        <v>1</v>
      </c>
      <c r="G8783">
        <v>0</v>
      </c>
      <c r="H8783">
        <v>0</v>
      </c>
      <c r="I8783">
        <v>0</v>
      </c>
      <c r="J8783" t="s">
        <v>13</v>
      </c>
      <c r="K8783" t="s">
        <v>5531</v>
      </c>
      <c r="L8783" t="s">
        <v>5531</v>
      </c>
      <c r="M8783" t="s">
        <v>11874</v>
      </c>
      <c r="N8783" t="s">
        <v>24</v>
      </c>
      <c r="O8783" t="s">
        <v>3221</v>
      </c>
    </row>
    <row r="8784" spans="1:15" x14ac:dyDescent="0.3">
      <c r="A8784" t="s">
        <v>292</v>
      </c>
      <c r="B8784" t="s">
        <v>625</v>
      </c>
      <c r="C8784" t="s">
        <v>4196</v>
      </c>
      <c r="D8784">
        <v>3</v>
      </c>
      <c r="E8784">
        <v>0.76858175100000004</v>
      </c>
      <c r="F8784">
        <v>1</v>
      </c>
      <c r="G8784">
        <v>0</v>
      </c>
      <c r="H8784">
        <v>0</v>
      </c>
      <c r="I8784">
        <v>0</v>
      </c>
      <c r="J8784" t="s">
        <v>18</v>
      </c>
      <c r="K8784" t="s">
        <v>4197</v>
      </c>
      <c r="L8784" t="s">
        <v>4197</v>
      </c>
      <c r="M8784" t="s">
        <v>11875</v>
      </c>
      <c r="N8784" t="s">
        <v>292</v>
      </c>
      <c r="O8784" t="s">
        <v>625</v>
      </c>
    </row>
    <row r="8785" spans="1:15" x14ac:dyDescent="0.3">
      <c r="A8785" t="s">
        <v>3836</v>
      </c>
      <c r="B8785" t="s">
        <v>3837</v>
      </c>
      <c r="C8785" t="s">
        <v>5339</v>
      </c>
      <c r="D8785">
        <v>1</v>
      </c>
      <c r="E8785">
        <v>0.99572920499999995</v>
      </c>
      <c r="F8785">
        <v>0</v>
      </c>
      <c r="G8785">
        <v>0</v>
      </c>
      <c r="H8785">
        <v>0</v>
      </c>
      <c r="I8785">
        <v>1</v>
      </c>
      <c r="J8785" t="s">
        <v>445</v>
      </c>
      <c r="K8785" t="s">
        <v>5340</v>
      </c>
      <c r="L8785" t="s">
        <v>5340</v>
      </c>
      <c r="M8785" t="s">
        <v>11876</v>
      </c>
      <c r="N8785" t="s">
        <v>3836</v>
      </c>
      <c r="O8785" t="s">
        <v>3837</v>
      </c>
    </row>
    <row r="8786" spans="1:15" x14ac:dyDescent="0.3">
      <c r="A8786" t="s">
        <v>3638</v>
      </c>
      <c r="B8786" t="s">
        <v>3639</v>
      </c>
      <c r="C8786" t="s">
        <v>5372</v>
      </c>
      <c r="D8786">
        <v>1</v>
      </c>
      <c r="E8786">
        <v>0.999870119</v>
      </c>
      <c r="F8786">
        <v>0</v>
      </c>
      <c r="G8786">
        <v>0</v>
      </c>
      <c r="H8786">
        <v>0</v>
      </c>
      <c r="I8786">
        <v>0</v>
      </c>
      <c r="J8786" t="s">
        <v>445</v>
      </c>
      <c r="K8786" t="s">
        <v>5373</v>
      </c>
      <c r="L8786" t="s">
        <v>5373</v>
      </c>
      <c r="M8786" t="s">
        <v>11877</v>
      </c>
      <c r="N8786" t="s">
        <v>3638</v>
      </c>
      <c r="O8786" t="s">
        <v>3639</v>
      </c>
    </row>
    <row r="8787" spans="1:15" x14ac:dyDescent="0.3">
      <c r="A8787" t="s">
        <v>3892</v>
      </c>
      <c r="B8787" t="s">
        <v>3893</v>
      </c>
      <c r="C8787" t="s">
        <v>4644</v>
      </c>
      <c r="D8787">
        <v>1</v>
      </c>
      <c r="E8787">
        <v>0.99814540699999998</v>
      </c>
      <c r="F8787">
        <v>0</v>
      </c>
      <c r="G8787">
        <v>0</v>
      </c>
      <c r="H8787">
        <v>0</v>
      </c>
      <c r="I8787">
        <v>0</v>
      </c>
      <c r="J8787" t="s">
        <v>445</v>
      </c>
      <c r="K8787" t="s">
        <v>4645</v>
      </c>
      <c r="L8787" t="s">
        <v>4645</v>
      </c>
      <c r="M8787" t="s">
        <v>11878</v>
      </c>
      <c r="N8787" t="s">
        <v>3892</v>
      </c>
      <c r="O8787" t="s">
        <v>3893</v>
      </c>
    </row>
    <row r="8788" spans="1:15" x14ac:dyDescent="0.3">
      <c r="A8788" t="s">
        <v>3424</v>
      </c>
      <c r="B8788" t="s">
        <v>3425</v>
      </c>
      <c r="C8788" t="s">
        <v>4414</v>
      </c>
      <c r="D8788">
        <v>3</v>
      </c>
      <c r="E8788">
        <v>0.83322558599999996</v>
      </c>
      <c r="F8788">
        <v>1</v>
      </c>
      <c r="G8788">
        <v>0</v>
      </c>
      <c r="H8788">
        <v>0</v>
      </c>
      <c r="I8788">
        <v>0</v>
      </c>
      <c r="J8788" t="s">
        <v>11</v>
      </c>
      <c r="K8788" t="s">
        <v>4415</v>
      </c>
      <c r="L8788" t="s">
        <v>4415</v>
      </c>
      <c r="M8788" t="s">
        <v>11879</v>
      </c>
      <c r="N8788" t="s">
        <v>3424</v>
      </c>
      <c r="O8788" t="s">
        <v>3425</v>
      </c>
    </row>
    <row r="8789" spans="1:15" x14ac:dyDescent="0.3">
      <c r="A8789" t="s">
        <v>54</v>
      </c>
      <c r="B8789" t="s">
        <v>3277</v>
      </c>
      <c r="C8789" t="s">
        <v>5247</v>
      </c>
      <c r="D8789">
        <v>3</v>
      </c>
      <c r="E8789">
        <v>0.95897824700000001</v>
      </c>
      <c r="F8789">
        <v>1</v>
      </c>
      <c r="G8789">
        <v>0</v>
      </c>
      <c r="H8789">
        <v>0</v>
      </c>
      <c r="I8789">
        <v>0</v>
      </c>
      <c r="J8789" t="s">
        <v>13</v>
      </c>
      <c r="K8789" t="s">
        <v>5248</v>
      </c>
      <c r="L8789" t="s">
        <v>5248</v>
      </c>
      <c r="M8789" t="s">
        <v>11880</v>
      </c>
      <c r="N8789" t="s">
        <v>54</v>
      </c>
      <c r="O8789" t="s">
        <v>3277</v>
      </c>
    </row>
    <row r="8790" spans="1:15" x14ac:dyDescent="0.3">
      <c r="A8790" t="s">
        <v>3772</v>
      </c>
      <c r="B8790" t="s">
        <v>3773</v>
      </c>
      <c r="C8790" t="s">
        <v>4693</v>
      </c>
      <c r="D8790">
        <v>1</v>
      </c>
      <c r="E8790">
        <v>0.99572920499999995</v>
      </c>
      <c r="F8790">
        <v>0</v>
      </c>
      <c r="G8790">
        <v>1</v>
      </c>
      <c r="H8790">
        <v>0</v>
      </c>
      <c r="I8790">
        <v>1</v>
      </c>
      <c r="J8790" t="s">
        <v>445</v>
      </c>
      <c r="K8790" t="s">
        <v>4694</v>
      </c>
      <c r="L8790" t="s">
        <v>4694</v>
      </c>
      <c r="M8790" t="s">
        <v>11881</v>
      </c>
      <c r="N8790" t="s">
        <v>3772</v>
      </c>
      <c r="O8790" t="s">
        <v>3773</v>
      </c>
    </row>
    <row r="8791" spans="1:15" x14ac:dyDescent="0.3">
      <c r="A8791" t="s">
        <v>723</v>
      </c>
      <c r="B8791" t="s">
        <v>2260</v>
      </c>
      <c r="C8791" t="s">
        <v>5932</v>
      </c>
      <c r="D8791">
        <v>3</v>
      </c>
      <c r="E8791">
        <v>0.44255897799999999</v>
      </c>
      <c r="F8791">
        <v>1</v>
      </c>
      <c r="G8791">
        <v>0</v>
      </c>
      <c r="H8791">
        <v>0</v>
      </c>
      <c r="I8791">
        <v>0</v>
      </c>
      <c r="J8791" t="s">
        <v>18</v>
      </c>
      <c r="K8791" t="s">
        <v>5933</v>
      </c>
      <c r="L8791" t="s">
        <v>5933</v>
      </c>
      <c r="M8791" t="s">
        <v>11882</v>
      </c>
      <c r="N8791" t="s">
        <v>723</v>
      </c>
      <c r="O8791" t="s">
        <v>2260</v>
      </c>
    </row>
    <row r="8792" spans="1:15" x14ac:dyDescent="0.3">
      <c r="A8792" t="s">
        <v>27</v>
      </c>
      <c r="B8792" t="s">
        <v>3320</v>
      </c>
      <c r="C8792" t="s">
        <v>4305</v>
      </c>
      <c r="D8792">
        <v>3</v>
      </c>
      <c r="E8792">
        <v>0.98844223499999995</v>
      </c>
      <c r="F8792">
        <v>1</v>
      </c>
      <c r="G8792">
        <v>0</v>
      </c>
      <c r="H8792">
        <v>0</v>
      </c>
      <c r="I8792">
        <v>0</v>
      </c>
      <c r="J8792" t="s">
        <v>13</v>
      </c>
      <c r="K8792" t="s">
        <v>4306</v>
      </c>
      <c r="L8792" t="s">
        <v>4306</v>
      </c>
      <c r="M8792" t="s">
        <v>11883</v>
      </c>
      <c r="N8792" t="s">
        <v>27</v>
      </c>
      <c r="O8792" t="s">
        <v>3320</v>
      </c>
    </row>
    <row r="8793" spans="1:15" x14ac:dyDescent="0.3">
      <c r="A8793" t="s">
        <v>292</v>
      </c>
      <c r="B8793" t="s">
        <v>625</v>
      </c>
      <c r="C8793" t="s">
        <v>4196</v>
      </c>
      <c r="D8793">
        <v>3</v>
      </c>
      <c r="E8793">
        <v>0.76858175100000004</v>
      </c>
      <c r="F8793">
        <v>1</v>
      </c>
      <c r="G8793">
        <v>0</v>
      </c>
      <c r="H8793">
        <v>0</v>
      </c>
      <c r="I8793">
        <v>0</v>
      </c>
      <c r="J8793" t="s">
        <v>18</v>
      </c>
      <c r="K8793" t="s">
        <v>4197</v>
      </c>
      <c r="L8793" t="s">
        <v>4197</v>
      </c>
      <c r="M8793" t="s">
        <v>11884</v>
      </c>
      <c r="N8793" t="s">
        <v>292</v>
      </c>
      <c r="O8793" t="s">
        <v>625</v>
      </c>
    </row>
    <row r="8794" spans="1:15" x14ac:dyDescent="0.3">
      <c r="A8794" t="s">
        <v>1585</v>
      </c>
      <c r="B8794" t="s">
        <v>3313</v>
      </c>
      <c r="C8794" t="s">
        <v>4443</v>
      </c>
      <c r="D8794">
        <v>3</v>
      </c>
      <c r="E8794">
        <v>0.89927109400000005</v>
      </c>
      <c r="F8794">
        <v>1</v>
      </c>
      <c r="G8794">
        <v>0</v>
      </c>
      <c r="H8794">
        <v>0</v>
      </c>
      <c r="I8794">
        <v>0</v>
      </c>
      <c r="J8794" t="s">
        <v>11</v>
      </c>
      <c r="K8794" t="s">
        <v>4444</v>
      </c>
      <c r="L8794" t="s">
        <v>4444</v>
      </c>
      <c r="M8794" t="s">
        <v>11885</v>
      </c>
      <c r="N8794" t="s">
        <v>1585</v>
      </c>
      <c r="O8794" t="s">
        <v>3313</v>
      </c>
    </row>
    <row r="8795" spans="1:15" x14ac:dyDescent="0.3">
      <c r="A8795" t="s">
        <v>2932</v>
      </c>
      <c r="B8795" t="s">
        <v>3378</v>
      </c>
      <c r="C8795" t="s">
        <v>4565</v>
      </c>
      <c r="D8795">
        <v>3</v>
      </c>
      <c r="E8795">
        <v>0.98040270200000001</v>
      </c>
      <c r="F8795">
        <v>1</v>
      </c>
      <c r="G8795">
        <v>0</v>
      </c>
      <c r="H8795">
        <v>0</v>
      </c>
      <c r="I8795">
        <v>0</v>
      </c>
      <c r="J8795" t="s">
        <v>3194</v>
      </c>
      <c r="K8795" t="s">
        <v>4566</v>
      </c>
      <c r="L8795" t="s">
        <v>4566</v>
      </c>
      <c r="M8795" t="s">
        <v>11886</v>
      </c>
      <c r="N8795" t="s">
        <v>2932</v>
      </c>
      <c r="O8795" t="s">
        <v>3378</v>
      </c>
    </row>
    <row r="8796" spans="1:15" x14ac:dyDescent="0.3">
      <c r="A8796" t="s">
        <v>1585</v>
      </c>
      <c r="B8796" t="s">
        <v>3313</v>
      </c>
      <c r="C8796" t="s">
        <v>4443</v>
      </c>
      <c r="D8796">
        <v>3</v>
      </c>
      <c r="E8796">
        <v>0.89927109400000005</v>
      </c>
      <c r="F8796">
        <v>1</v>
      </c>
      <c r="G8796">
        <v>0</v>
      </c>
      <c r="H8796">
        <v>0</v>
      </c>
      <c r="I8796">
        <v>0</v>
      </c>
      <c r="J8796" t="s">
        <v>11</v>
      </c>
      <c r="K8796" t="s">
        <v>4444</v>
      </c>
      <c r="L8796" t="s">
        <v>4444</v>
      </c>
      <c r="M8796" t="s">
        <v>11887</v>
      </c>
      <c r="N8796" t="s">
        <v>1585</v>
      </c>
      <c r="O8796" t="s">
        <v>3313</v>
      </c>
    </row>
    <row r="8797" spans="1:15" x14ac:dyDescent="0.3">
      <c r="A8797" t="s">
        <v>207</v>
      </c>
      <c r="B8797" t="s">
        <v>244</v>
      </c>
      <c r="C8797" t="s">
        <v>4863</v>
      </c>
      <c r="D8797">
        <v>3</v>
      </c>
      <c r="E8797">
        <v>0.99745057100000001</v>
      </c>
      <c r="F8797">
        <v>1</v>
      </c>
      <c r="G8797">
        <v>0</v>
      </c>
      <c r="H8797">
        <v>0</v>
      </c>
      <c r="I8797">
        <v>0</v>
      </c>
      <c r="J8797" t="s">
        <v>445</v>
      </c>
      <c r="K8797" t="s">
        <v>4864</v>
      </c>
      <c r="L8797" t="s">
        <v>4864</v>
      </c>
      <c r="M8797" t="s">
        <v>11888</v>
      </c>
      <c r="N8797" t="s">
        <v>207</v>
      </c>
      <c r="O8797" t="s">
        <v>244</v>
      </c>
    </row>
    <row r="8798" spans="1:15" x14ac:dyDescent="0.3">
      <c r="A8798" t="s">
        <v>3244</v>
      </c>
      <c r="B8798" t="s">
        <v>3245</v>
      </c>
      <c r="C8798" t="s">
        <v>4889</v>
      </c>
      <c r="D8798">
        <v>3</v>
      </c>
      <c r="E8798">
        <v>0.90637853400000001</v>
      </c>
      <c r="F8798">
        <v>1</v>
      </c>
      <c r="G8798">
        <v>0</v>
      </c>
      <c r="H8798">
        <v>0</v>
      </c>
      <c r="I8798">
        <v>0</v>
      </c>
      <c r="J8798" t="s">
        <v>3196</v>
      </c>
      <c r="K8798" t="s">
        <v>4890</v>
      </c>
      <c r="L8798" t="s">
        <v>4890</v>
      </c>
      <c r="M8798" t="s">
        <v>11889</v>
      </c>
      <c r="N8798" t="s">
        <v>3244</v>
      </c>
      <c r="O8798" t="s">
        <v>3245</v>
      </c>
    </row>
    <row r="8799" spans="1:15" x14ac:dyDescent="0.3">
      <c r="A8799" t="s">
        <v>1602</v>
      </c>
      <c r="B8799" t="s">
        <v>3228</v>
      </c>
      <c r="C8799" t="s">
        <v>4288</v>
      </c>
      <c r="D8799">
        <v>3</v>
      </c>
      <c r="E8799">
        <v>0.74379151099999996</v>
      </c>
      <c r="F8799">
        <v>1</v>
      </c>
      <c r="G8799">
        <v>0</v>
      </c>
      <c r="H8799">
        <v>0</v>
      </c>
      <c r="I8799">
        <v>0</v>
      </c>
      <c r="J8799" t="s">
        <v>11</v>
      </c>
      <c r="K8799" t="s">
        <v>4289</v>
      </c>
      <c r="L8799" t="s">
        <v>4289</v>
      </c>
      <c r="M8799" t="s">
        <v>11890</v>
      </c>
      <c r="N8799" t="s">
        <v>1602</v>
      </c>
      <c r="O8799" t="s">
        <v>3228</v>
      </c>
    </row>
    <row r="8800" spans="1:15" x14ac:dyDescent="0.3">
      <c r="A8800" t="s">
        <v>24</v>
      </c>
      <c r="B8800" t="s">
        <v>3221</v>
      </c>
      <c r="C8800" t="s">
        <v>5530</v>
      </c>
      <c r="D8800">
        <v>3</v>
      </c>
      <c r="E8800">
        <v>0.81752726899999995</v>
      </c>
      <c r="F8800">
        <v>1</v>
      </c>
      <c r="G8800">
        <v>0</v>
      </c>
      <c r="H8800">
        <v>0</v>
      </c>
      <c r="I8800">
        <v>0</v>
      </c>
      <c r="J8800" t="s">
        <v>13</v>
      </c>
      <c r="K8800" t="s">
        <v>5531</v>
      </c>
      <c r="L8800" t="s">
        <v>5531</v>
      </c>
      <c r="M8800" t="s">
        <v>11891</v>
      </c>
      <c r="N8800" t="s">
        <v>24</v>
      </c>
      <c r="O8800" t="s">
        <v>3221</v>
      </c>
    </row>
    <row r="8801" spans="1:15" x14ac:dyDescent="0.3">
      <c r="A8801" t="s">
        <v>1951</v>
      </c>
      <c r="B8801" t="s">
        <v>3246</v>
      </c>
      <c r="C8801" t="s">
        <v>5983</v>
      </c>
      <c r="D8801">
        <v>2</v>
      </c>
      <c r="E8801">
        <v>0.59971648700000002</v>
      </c>
      <c r="F8801">
        <v>0</v>
      </c>
      <c r="G8801">
        <v>1</v>
      </c>
      <c r="H8801">
        <v>0</v>
      </c>
      <c r="I8801">
        <v>0</v>
      </c>
      <c r="J8801" t="s">
        <v>18</v>
      </c>
      <c r="K8801" t="s">
        <v>5984</v>
      </c>
      <c r="L8801" t="s">
        <v>5984</v>
      </c>
      <c r="M8801" t="s">
        <v>11892</v>
      </c>
      <c r="N8801" t="s">
        <v>1951</v>
      </c>
      <c r="O8801" t="s">
        <v>3246</v>
      </c>
    </row>
    <row r="8802" spans="1:15" x14ac:dyDescent="0.3">
      <c r="A8802" t="s">
        <v>3242</v>
      </c>
      <c r="B8802" t="s">
        <v>3243</v>
      </c>
      <c r="C8802" t="s">
        <v>4107</v>
      </c>
      <c r="D8802">
        <v>2</v>
      </c>
      <c r="E8802">
        <v>0.65059881600000002</v>
      </c>
      <c r="F8802">
        <v>1</v>
      </c>
      <c r="G8802">
        <v>0</v>
      </c>
      <c r="H8802">
        <v>0</v>
      </c>
      <c r="I8802">
        <v>0</v>
      </c>
      <c r="J8802" t="s">
        <v>3194</v>
      </c>
      <c r="K8802" t="s">
        <v>4108</v>
      </c>
      <c r="L8802" t="s">
        <v>4108</v>
      </c>
      <c r="M8802" t="s">
        <v>11893</v>
      </c>
      <c r="N8802" t="s">
        <v>3242</v>
      </c>
      <c r="O8802" t="s">
        <v>3243</v>
      </c>
    </row>
    <row r="8803" spans="1:15" x14ac:dyDescent="0.3">
      <c r="A8803" t="s">
        <v>337</v>
      </c>
      <c r="B8803" t="s">
        <v>486</v>
      </c>
      <c r="C8803" t="s">
        <v>4209</v>
      </c>
      <c r="D8803">
        <v>3</v>
      </c>
      <c r="E8803">
        <v>0.96742790000000001</v>
      </c>
      <c r="F8803">
        <v>1</v>
      </c>
      <c r="G8803">
        <v>0</v>
      </c>
      <c r="H8803">
        <v>0</v>
      </c>
      <c r="I8803">
        <v>0</v>
      </c>
      <c r="J8803" t="s">
        <v>20</v>
      </c>
      <c r="K8803" t="s">
        <v>4210</v>
      </c>
      <c r="L8803" t="s">
        <v>4210</v>
      </c>
      <c r="M8803" t="s">
        <v>11894</v>
      </c>
      <c r="N8803" t="s">
        <v>337</v>
      </c>
      <c r="O8803" t="s">
        <v>486</v>
      </c>
    </row>
    <row r="8804" spans="1:15" x14ac:dyDescent="0.3">
      <c r="A8804" t="s">
        <v>297</v>
      </c>
      <c r="B8804" t="s">
        <v>3616</v>
      </c>
      <c r="C8804" t="s">
        <v>5131</v>
      </c>
      <c r="D8804">
        <v>3</v>
      </c>
      <c r="E8804">
        <v>0.96742790000000001</v>
      </c>
      <c r="F8804">
        <v>1</v>
      </c>
      <c r="G8804">
        <v>0</v>
      </c>
      <c r="H8804">
        <v>0</v>
      </c>
      <c r="I8804">
        <v>0</v>
      </c>
      <c r="J8804" t="s">
        <v>20</v>
      </c>
      <c r="K8804" t="s">
        <v>5132</v>
      </c>
      <c r="L8804" t="s">
        <v>5132</v>
      </c>
      <c r="M8804" t="s">
        <v>11895</v>
      </c>
      <c r="N8804" t="s">
        <v>297</v>
      </c>
      <c r="O8804" t="s">
        <v>3616</v>
      </c>
    </row>
    <row r="8805" spans="1:15" x14ac:dyDescent="0.3">
      <c r="A8805" t="s">
        <v>3627</v>
      </c>
      <c r="B8805" t="s">
        <v>3628</v>
      </c>
      <c r="C8805" t="s">
        <v>4584</v>
      </c>
      <c r="D8805">
        <v>1</v>
      </c>
      <c r="E8805">
        <v>0.99748157000000004</v>
      </c>
      <c r="F8805">
        <v>0</v>
      </c>
      <c r="G8805">
        <v>1</v>
      </c>
      <c r="H8805">
        <v>0</v>
      </c>
      <c r="I8805">
        <v>1</v>
      </c>
      <c r="J8805" t="s">
        <v>445</v>
      </c>
      <c r="K8805" t="s">
        <v>4585</v>
      </c>
      <c r="L8805" t="s">
        <v>4585</v>
      </c>
      <c r="M8805" t="s">
        <v>11896</v>
      </c>
      <c r="N8805" t="s">
        <v>3627</v>
      </c>
      <c r="O8805" t="s">
        <v>3628</v>
      </c>
    </row>
    <row r="8806" spans="1:15" x14ac:dyDescent="0.3">
      <c r="A8806" t="s">
        <v>3862</v>
      </c>
      <c r="B8806" t="s">
        <v>3863</v>
      </c>
      <c r="C8806" t="s">
        <v>5437</v>
      </c>
      <c r="D8806">
        <v>1</v>
      </c>
      <c r="E8806">
        <v>0.99572920499999995</v>
      </c>
      <c r="F8806">
        <v>0</v>
      </c>
      <c r="G8806">
        <v>0</v>
      </c>
      <c r="H8806">
        <v>0</v>
      </c>
      <c r="I8806">
        <v>1</v>
      </c>
      <c r="J8806" t="s">
        <v>445</v>
      </c>
      <c r="K8806" t="s">
        <v>5438</v>
      </c>
      <c r="L8806" t="s">
        <v>5438</v>
      </c>
      <c r="M8806" t="s">
        <v>11897</v>
      </c>
      <c r="N8806" t="s">
        <v>3862</v>
      </c>
      <c r="O8806" t="s">
        <v>3863</v>
      </c>
    </row>
    <row r="8807" spans="1:15" x14ac:dyDescent="0.3">
      <c r="A8807" t="s">
        <v>671</v>
      </c>
      <c r="B8807" t="s">
        <v>3299</v>
      </c>
      <c r="D8807">
        <v>3</v>
      </c>
      <c r="F8807">
        <v>1</v>
      </c>
      <c r="G8807">
        <v>0</v>
      </c>
      <c r="H8807">
        <v>0</v>
      </c>
      <c r="I8807">
        <v>0</v>
      </c>
      <c r="J8807" t="s">
        <v>3194</v>
      </c>
      <c r="K8807" t="s">
        <v>4071</v>
      </c>
      <c r="L8807" t="s">
        <v>4071</v>
      </c>
      <c r="M8807" t="s">
        <v>11898</v>
      </c>
      <c r="N8807" t="s">
        <v>671</v>
      </c>
      <c r="O8807" t="s">
        <v>3299</v>
      </c>
    </row>
    <row r="8808" spans="1:15" x14ac:dyDescent="0.3">
      <c r="A8808" t="s">
        <v>4073</v>
      </c>
      <c r="B8808" t="s">
        <v>3299</v>
      </c>
      <c r="C8808" t="s">
        <v>4074</v>
      </c>
      <c r="D8808">
        <v>3</v>
      </c>
      <c r="E8808">
        <v>0.62366461299999998</v>
      </c>
      <c r="F8808">
        <v>0</v>
      </c>
      <c r="G8808">
        <v>0</v>
      </c>
      <c r="H8808">
        <v>0</v>
      </c>
      <c r="I8808">
        <v>0</v>
      </c>
      <c r="J8808" t="s">
        <v>11</v>
      </c>
      <c r="K8808" t="s">
        <v>4071</v>
      </c>
      <c r="L8808" t="s">
        <v>4071</v>
      </c>
      <c r="M8808" t="s">
        <v>11898</v>
      </c>
      <c r="N8808" t="s">
        <v>4073</v>
      </c>
      <c r="O8808" t="s">
        <v>3299</v>
      </c>
    </row>
    <row r="8809" spans="1:15" x14ac:dyDescent="0.3">
      <c r="A8809" t="s">
        <v>3290</v>
      </c>
      <c r="B8809" t="s">
        <v>3291</v>
      </c>
      <c r="C8809" t="s">
        <v>5153</v>
      </c>
      <c r="D8809">
        <v>1</v>
      </c>
      <c r="E8809">
        <v>0.90856479099999998</v>
      </c>
      <c r="F8809">
        <v>0</v>
      </c>
      <c r="G8809">
        <v>0</v>
      </c>
      <c r="H8809">
        <v>0</v>
      </c>
      <c r="I8809">
        <v>1</v>
      </c>
      <c r="J8809" t="s">
        <v>445</v>
      </c>
      <c r="K8809" t="s">
        <v>5154</v>
      </c>
      <c r="L8809" t="s">
        <v>5154</v>
      </c>
      <c r="M8809" t="s">
        <v>11899</v>
      </c>
      <c r="N8809" t="s">
        <v>3290</v>
      </c>
      <c r="O8809" t="s">
        <v>3291</v>
      </c>
    </row>
    <row r="8810" spans="1:15" x14ac:dyDescent="0.3">
      <c r="A8810" t="s">
        <v>292</v>
      </c>
      <c r="B8810" t="s">
        <v>625</v>
      </c>
      <c r="C8810" t="s">
        <v>4196</v>
      </c>
      <c r="D8810">
        <v>3</v>
      </c>
      <c r="E8810">
        <v>0.76858175100000004</v>
      </c>
      <c r="F8810">
        <v>1</v>
      </c>
      <c r="G8810">
        <v>0</v>
      </c>
      <c r="H8810">
        <v>0</v>
      </c>
      <c r="I8810">
        <v>0</v>
      </c>
      <c r="J8810" t="s">
        <v>18</v>
      </c>
      <c r="K8810" t="s">
        <v>4197</v>
      </c>
      <c r="L8810" t="s">
        <v>4197</v>
      </c>
      <c r="M8810" t="s">
        <v>11900</v>
      </c>
      <c r="N8810" t="s">
        <v>292</v>
      </c>
      <c r="O8810" t="s">
        <v>625</v>
      </c>
    </row>
    <row r="8811" spans="1:15" x14ac:dyDescent="0.3">
      <c r="A8811" t="s">
        <v>871</v>
      </c>
      <c r="B8811" t="s">
        <v>3266</v>
      </c>
      <c r="C8811" t="s">
        <v>4476</v>
      </c>
      <c r="D8811">
        <v>2</v>
      </c>
      <c r="E8811">
        <v>0.59034212900000005</v>
      </c>
      <c r="F8811">
        <v>0</v>
      </c>
      <c r="G8811">
        <v>1</v>
      </c>
      <c r="H8811">
        <v>0</v>
      </c>
      <c r="I8811">
        <v>1</v>
      </c>
      <c r="J8811" t="s">
        <v>445</v>
      </c>
      <c r="K8811" t="s">
        <v>4477</v>
      </c>
      <c r="L8811" t="s">
        <v>4477</v>
      </c>
      <c r="M8811" t="s">
        <v>11901</v>
      </c>
      <c r="N8811" t="s">
        <v>871</v>
      </c>
      <c r="O8811" t="s">
        <v>3266</v>
      </c>
    </row>
    <row r="8812" spans="1:15" x14ac:dyDescent="0.3">
      <c r="A8812" t="s">
        <v>410</v>
      </c>
      <c r="B8812" t="s">
        <v>1504</v>
      </c>
      <c r="C8812" t="s">
        <v>4617</v>
      </c>
      <c r="D8812">
        <v>2</v>
      </c>
      <c r="E8812">
        <v>0.99814540699999998</v>
      </c>
      <c r="F8812">
        <v>0</v>
      </c>
      <c r="G8812">
        <v>1</v>
      </c>
      <c r="H8812">
        <v>0</v>
      </c>
      <c r="I8812">
        <v>0</v>
      </c>
      <c r="J8812" t="s">
        <v>445</v>
      </c>
      <c r="K8812" t="s">
        <v>4618</v>
      </c>
      <c r="L8812" t="s">
        <v>4618</v>
      </c>
      <c r="M8812" t="s">
        <v>11902</v>
      </c>
      <c r="N8812" t="s">
        <v>410</v>
      </c>
      <c r="O8812" t="s">
        <v>1504</v>
      </c>
    </row>
    <row r="8813" spans="1:15" x14ac:dyDescent="0.3">
      <c r="A8813" t="s">
        <v>3226</v>
      </c>
      <c r="B8813" t="s">
        <v>3227</v>
      </c>
      <c r="C8813" t="s">
        <v>4133</v>
      </c>
      <c r="D8813">
        <v>3</v>
      </c>
      <c r="E8813">
        <v>0.75580928700000005</v>
      </c>
      <c r="F8813">
        <v>1</v>
      </c>
      <c r="G8813">
        <v>0</v>
      </c>
      <c r="H8813">
        <v>0</v>
      </c>
      <c r="I8813">
        <v>0</v>
      </c>
      <c r="J8813" t="s">
        <v>11</v>
      </c>
      <c r="K8813" t="s">
        <v>4134</v>
      </c>
      <c r="L8813" t="s">
        <v>4134</v>
      </c>
      <c r="M8813" t="s">
        <v>11903</v>
      </c>
      <c r="N8813" t="s">
        <v>3226</v>
      </c>
      <c r="O8813" t="s">
        <v>3227</v>
      </c>
    </row>
    <row r="8814" spans="1:15" x14ac:dyDescent="0.3">
      <c r="A8814" t="s">
        <v>660</v>
      </c>
      <c r="B8814" t="s">
        <v>1005</v>
      </c>
      <c r="C8814" t="s">
        <v>4281</v>
      </c>
      <c r="D8814">
        <v>3</v>
      </c>
      <c r="E8814">
        <v>0.95851445999999996</v>
      </c>
      <c r="F8814">
        <v>1</v>
      </c>
      <c r="G8814">
        <v>0</v>
      </c>
      <c r="H8814">
        <v>0</v>
      </c>
      <c r="I8814">
        <v>0</v>
      </c>
      <c r="J8814" t="s">
        <v>14</v>
      </c>
      <c r="K8814" t="s">
        <v>4282</v>
      </c>
      <c r="L8814" t="s">
        <v>4282</v>
      </c>
      <c r="M8814" t="s">
        <v>11904</v>
      </c>
      <c r="N8814" t="s">
        <v>660</v>
      </c>
      <c r="O8814" t="s">
        <v>1005</v>
      </c>
    </row>
    <row r="8815" spans="1:15" x14ac:dyDescent="0.3">
      <c r="A8815" t="s">
        <v>1602</v>
      </c>
      <c r="B8815" t="s">
        <v>3228</v>
      </c>
      <c r="C8815" t="s">
        <v>4288</v>
      </c>
      <c r="D8815">
        <v>3</v>
      </c>
      <c r="E8815">
        <v>0.74379151099999996</v>
      </c>
      <c r="F8815">
        <v>1</v>
      </c>
      <c r="G8815">
        <v>0</v>
      </c>
      <c r="H8815">
        <v>0</v>
      </c>
      <c r="I8815">
        <v>0</v>
      </c>
      <c r="J8815" t="s">
        <v>11</v>
      </c>
      <c r="K8815" t="s">
        <v>4289</v>
      </c>
      <c r="L8815" t="s">
        <v>4289</v>
      </c>
      <c r="M8815" t="s">
        <v>11905</v>
      </c>
      <c r="N8815" t="s">
        <v>1602</v>
      </c>
      <c r="O8815" t="s">
        <v>3228</v>
      </c>
    </row>
    <row r="8816" spans="1:15" x14ac:dyDescent="0.3">
      <c r="A8816" t="s">
        <v>43</v>
      </c>
      <c r="B8816" t="s">
        <v>1275</v>
      </c>
      <c r="C8816" t="s">
        <v>4101</v>
      </c>
      <c r="D8816">
        <v>3</v>
      </c>
      <c r="E8816">
        <v>0.99179899699999996</v>
      </c>
      <c r="F8816">
        <v>1</v>
      </c>
      <c r="G8816">
        <v>0</v>
      </c>
      <c r="H8816">
        <v>0</v>
      </c>
      <c r="I8816">
        <v>0</v>
      </c>
      <c r="J8816" t="s">
        <v>33</v>
      </c>
      <c r="K8816" t="s">
        <v>4102</v>
      </c>
      <c r="L8816" t="s">
        <v>4102</v>
      </c>
      <c r="M8816" t="s">
        <v>11906</v>
      </c>
      <c r="N8816" t="s">
        <v>43</v>
      </c>
      <c r="O8816" t="s">
        <v>1275</v>
      </c>
    </row>
    <row r="8817" spans="1:15" x14ac:dyDescent="0.3">
      <c r="A8817" t="s">
        <v>43</v>
      </c>
      <c r="B8817" t="s">
        <v>1275</v>
      </c>
      <c r="C8817" t="s">
        <v>4101</v>
      </c>
      <c r="D8817">
        <v>3</v>
      </c>
      <c r="E8817">
        <v>0.99179899699999996</v>
      </c>
      <c r="F8817">
        <v>1</v>
      </c>
      <c r="G8817">
        <v>0</v>
      </c>
      <c r="H8817">
        <v>0</v>
      </c>
      <c r="I8817">
        <v>0</v>
      </c>
      <c r="J8817" t="s">
        <v>33</v>
      </c>
      <c r="K8817" t="s">
        <v>4102</v>
      </c>
      <c r="L8817" t="s">
        <v>4102</v>
      </c>
      <c r="M8817" t="s">
        <v>11907</v>
      </c>
      <c r="N8817" t="s">
        <v>43</v>
      </c>
      <c r="O8817" t="s">
        <v>1275</v>
      </c>
    </row>
    <row r="8818" spans="1:15" x14ac:dyDescent="0.3">
      <c r="A8818" t="s">
        <v>24</v>
      </c>
      <c r="B8818" t="s">
        <v>3221</v>
      </c>
      <c r="C8818" t="s">
        <v>5530</v>
      </c>
      <c r="D8818">
        <v>3</v>
      </c>
      <c r="E8818">
        <v>0.81752726899999995</v>
      </c>
      <c r="F8818">
        <v>1</v>
      </c>
      <c r="G8818">
        <v>0</v>
      </c>
      <c r="H8818">
        <v>0</v>
      </c>
      <c r="I8818">
        <v>0</v>
      </c>
      <c r="J8818" t="s">
        <v>13</v>
      </c>
      <c r="K8818" t="s">
        <v>5531</v>
      </c>
      <c r="L8818" t="s">
        <v>5531</v>
      </c>
      <c r="M8818" t="s">
        <v>11908</v>
      </c>
      <c r="N8818" t="s">
        <v>24</v>
      </c>
      <c r="O8818" t="s">
        <v>3221</v>
      </c>
    </row>
    <row r="8819" spans="1:15" x14ac:dyDescent="0.3">
      <c r="A8819" t="s">
        <v>765</v>
      </c>
      <c r="B8819" t="s">
        <v>3612</v>
      </c>
      <c r="C8819" t="s">
        <v>4667</v>
      </c>
      <c r="D8819">
        <v>3</v>
      </c>
      <c r="E8819">
        <v>0.99859000399999998</v>
      </c>
      <c r="F8819">
        <v>0</v>
      </c>
      <c r="G8819">
        <v>1</v>
      </c>
      <c r="H8819">
        <v>0</v>
      </c>
      <c r="I8819">
        <v>0</v>
      </c>
      <c r="J8819" t="s">
        <v>445</v>
      </c>
      <c r="K8819" t="s">
        <v>4668</v>
      </c>
      <c r="L8819" t="s">
        <v>4668</v>
      </c>
      <c r="M8819" t="s">
        <v>11909</v>
      </c>
      <c r="N8819" t="s">
        <v>765</v>
      </c>
      <c r="O8819" t="s">
        <v>3612</v>
      </c>
    </row>
    <row r="8820" spans="1:15" x14ac:dyDescent="0.3">
      <c r="A8820" t="s">
        <v>711</v>
      </c>
      <c r="B8820" t="s">
        <v>2897</v>
      </c>
      <c r="C8820" t="s">
        <v>4079</v>
      </c>
      <c r="D8820">
        <v>3</v>
      </c>
      <c r="E8820">
        <v>0.97235017899999998</v>
      </c>
      <c r="F8820">
        <v>1</v>
      </c>
      <c r="G8820">
        <v>0</v>
      </c>
      <c r="H8820">
        <v>0</v>
      </c>
      <c r="I8820">
        <v>0</v>
      </c>
      <c r="J8820" t="s">
        <v>3194</v>
      </c>
      <c r="K8820" t="s">
        <v>4080</v>
      </c>
      <c r="L8820" t="s">
        <v>4080</v>
      </c>
      <c r="M8820" t="s">
        <v>11910</v>
      </c>
      <c r="N8820" t="s">
        <v>711</v>
      </c>
      <c r="O8820" t="s">
        <v>2897</v>
      </c>
    </row>
    <row r="8821" spans="1:15" x14ac:dyDescent="0.3">
      <c r="A8821" t="s">
        <v>713</v>
      </c>
      <c r="B8821" t="s">
        <v>3431</v>
      </c>
      <c r="C8821" t="s">
        <v>4082</v>
      </c>
      <c r="D8821">
        <v>3</v>
      </c>
      <c r="E8821">
        <v>0.97235017899999998</v>
      </c>
      <c r="F8821">
        <v>0</v>
      </c>
      <c r="G8821">
        <v>0</v>
      </c>
      <c r="H8821">
        <v>0</v>
      </c>
      <c r="I8821">
        <v>0</v>
      </c>
      <c r="J8821" t="s">
        <v>11</v>
      </c>
      <c r="K8821" t="s">
        <v>4080</v>
      </c>
      <c r="L8821" t="s">
        <v>4080</v>
      </c>
      <c r="M8821" t="s">
        <v>11910</v>
      </c>
      <c r="N8821" t="s">
        <v>713</v>
      </c>
      <c r="O8821" t="s">
        <v>3431</v>
      </c>
    </row>
    <row r="8822" spans="1:15" x14ac:dyDescent="0.3">
      <c r="A8822" t="s">
        <v>31</v>
      </c>
      <c r="B8822" t="s">
        <v>3374</v>
      </c>
      <c r="C8822" t="s">
        <v>4950</v>
      </c>
      <c r="D8822">
        <v>3</v>
      </c>
      <c r="E8822">
        <v>0.95366443400000001</v>
      </c>
      <c r="F8822">
        <v>1</v>
      </c>
      <c r="G8822">
        <v>0</v>
      </c>
      <c r="H8822">
        <v>0</v>
      </c>
      <c r="I8822">
        <v>0</v>
      </c>
      <c r="J8822" t="s">
        <v>13</v>
      </c>
      <c r="K8822" t="s">
        <v>4951</v>
      </c>
      <c r="L8822" t="s">
        <v>4951</v>
      </c>
      <c r="M8822" t="s">
        <v>11911</v>
      </c>
      <c r="N8822" t="s">
        <v>31</v>
      </c>
      <c r="O8822" t="s">
        <v>3374</v>
      </c>
    </row>
    <row r="8823" spans="1:15" x14ac:dyDescent="0.3">
      <c r="A8823" t="s">
        <v>1133</v>
      </c>
      <c r="B8823" t="s">
        <v>3382</v>
      </c>
      <c r="C8823" t="s">
        <v>5986</v>
      </c>
      <c r="D8823">
        <v>3</v>
      </c>
      <c r="E8823">
        <v>0.67254270299999996</v>
      </c>
      <c r="F8823">
        <v>1</v>
      </c>
      <c r="G8823">
        <v>0</v>
      </c>
      <c r="H8823">
        <v>0</v>
      </c>
      <c r="I8823">
        <v>0</v>
      </c>
      <c r="J8823" t="s">
        <v>18</v>
      </c>
      <c r="K8823" t="s">
        <v>5987</v>
      </c>
      <c r="L8823" t="s">
        <v>5987</v>
      </c>
      <c r="M8823" t="s">
        <v>11912</v>
      </c>
      <c r="N8823" t="s">
        <v>1133</v>
      </c>
      <c r="O8823" t="s">
        <v>3382</v>
      </c>
    </row>
    <row r="8824" spans="1:15" x14ac:dyDescent="0.3">
      <c r="A8824" t="s">
        <v>3554</v>
      </c>
      <c r="B8824" t="s">
        <v>3555</v>
      </c>
      <c r="C8824" t="s">
        <v>4130</v>
      </c>
      <c r="D8824">
        <v>1</v>
      </c>
      <c r="E8824">
        <v>0.71371668700000002</v>
      </c>
      <c r="F8824">
        <v>1</v>
      </c>
      <c r="G8824">
        <v>0</v>
      </c>
      <c r="H8824">
        <v>0</v>
      </c>
      <c r="I8824">
        <v>0</v>
      </c>
      <c r="J8824" t="s">
        <v>21</v>
      </c>
      <c r="K8824" t="s">
        <v>4131</v>
      </c>
      <c r="L8824" t="s">
        <v>4131</v>
      </c>
      <c r="M8824" t="s">
        <v>11913</v>
      </c>
      <c r="N8824" t="s">
        <v>3554</v>
      </c>
      <c r="O8824" t="s">
        <v>3555</v>
      </c>
    </row>
    <row r="8825" spans="1:15" x14ac:dyDescent="0.3">
      <c r="A8825" t="s">
        <v>3502</v>
      </c>
      <c r="B8825" t="s">
        <v>6201</v>
      </c>
      <c r="C8825" t="s">
        <v>6202</v>
      </c>
      <c r="D8825">
        <v>1</v>
      </c>
      <c r="E8825">
        <v>-999.99</v>
      </c>
      <c r="F8825">
        <v>0</v>
      </c>
      <c r="G8825">
        <v>0</v>
      </c>
      <c r="H8825">
        <v>0</v>
      </c>
      <c r="I8825">
        <v>0</v>
      </c>
      <c r="J8825" t="s">
        <v>445</v>
      </c>
      <c r="K8825" t="s">
        <v>6203</v>
      </c>
      <c r="L8825" t="s">
        <v>6203</v>
      </c>
      <c r="M8825" t="s">
        <v>11914</v>
      </c>
      <c r="N8825" t="s">
        <v>3502</v>
      </c>
      <c r="O8825" t="s">
        <v>6201</v>
      </c>
    </row>
    <row r="8826" spans="1:15" x14ac:dyDescent="0.3">
      <c r="A8826" t="s">
        <v>393</v>
      </c>
      <c r="B8826" t="s">
        <v>3582</v>
      </c>
      <c r="C8826" t="s">
        <v>4021</v>
      </c>
      <c r="D8826">
        <v>3</v>
      </c>
      <c r="E8826">
        <v>0.96560079700000001</v>
      </c>
      <c r="F8826">
        <v>1</v>
      </c>
      <c r="G8826">
        <v>0</v>
      </c>
      <c r="H8826">
        <v>0</v>
      </c>
      <c r="I8826">
        <v>0</v>
      </c>
      <c r="J8826" t="s">
        <v>4</v>
      </c>
      <c r="K8826" t="s">
        <v>4022</v>
      </c>
      <c r="L8826" t="s">
        <v>4022</v>
      </c>
      <c r="M8826" t="s">
        <v>11915</v>
      </c>
      <c r="N8826" t="s">
        <v>393</v>
      </c>
      <c r="O8826" t="s">
        <v>3582</v>
      </c>
    </row>
    <row r="8827" spans="1:15" x14ac:dyDescent="0.3">
      <c r="A8827" t="s">
        <v>321</v>
      </c>
      <c r="B8827" t="s">
        <v>3522</v>
      </c>
      <c r="C8827" t="s">
        <v>4027</v>
      </c>
      <c r="D8827">
        <v>3</v>
      </c>
      <c r="E8827">
        <v>0.96200033900000004</v>
      </c>
      <c r="F8827">
        <v>1</v>
      </c>
      <c r="G8827">
        <v>0</v>
      </c>
      <c r="H8827">
        <v>0</v>
      </c>
      <c r="I8827">
        <v>0</v>
      </c>
      <c r="J8827" t="s">
        <v>3194</v>
      </c>
      <c r="K8827" t="s">
        <v>4028</v>
      </c>
      <c r="L8827" t="s">
        <v>4028</v>
      </c>
      <c r="M8827" t="s">
        <v>11916</v>
      </c>
      <c r="N8827" t="s">
        <v>321</v>
      </c>
      <c r="O8827" t="s">
        <v>3522</v>
      </c>
    </row>
    <row r="8828" spans="1:15" x14ac:dyDescent="0.3">
      <c r="A8828" t="s">
        <v>191</v>
      </c>
      <c r="B8828" t="s">
        <v>3258</v>
      </c>
      <c r="C8828" t="s">
        <v>4261</v>
      </c>
      <c r="D8828">
        <v>3</v>
      </c>
      <c r="E8828">
        <v>0.99704878299999999</v>
      </c>
      <c r="F8828">
        <v>1</v>
      </c>
      <c r="G8828">
        <v>0</v>
      </c>
      <c r="H8828">
        <v>0</v>
      </c>
      <c r="I8828">
        <v>0</v>
      </c>
      <c r="J8828" t="s">
        <v>445</v>
      </c>
      <c r="K8828" t="s">
        <v>4262</v>
      </c>
      <c r="L8828" t="s">
        <v>4262</v>
      </c>
      <c r="M8828" t="s">
        <v>11917</v>
      </c>
      <c r="N8828" t="s">
        <v>191</v>
      </c>
      <c r="O8828" t="s">
        <v>3258</v>
      </c>
    </row>
    <row r="8829" spans="1:15" x14ac:dyDescent="0.3">
      <c r="A8829" t="s">
        <v>373</v>
      </c>
      <c r="B8829" t="s">
        <v>3354</v>
      </c>
      <c r="C8829" t="s">
        <v>4765</v>
      </c>
      <c r="D8829">
        <v>3</v>
      </c>
      <c r="E8829">
        <v>0.80452312500000001</v>
      </c>
      <c r="F8829">
        <v>1</v>
      </c>
      <c r="G8829">
        <v>0</v>
      </c>
      <c r="H8829">
        <v>0</v>
      </c>
      <c r="I8829">
        <v>0</v>
      </c>
      <c r="J8829" t="s">
        <v>20</v>
      </c>
      <c r="K8829" t="s">
        <v>4766</v>
      </c>
      <c r="L8829" t="s">
        <v>4766</v>
      </c>
      <c r="M8829" t="s">
        <v>11918</v>
      </c>
      <c r="N8829" t="s">
        <v>373</v>
      </c>
      <c r="O8829" t="s">
        <v>3354</v>
      </c>
    </row>
    <row r="8830" spans="1:15" x14ac:dyDescent="0.3">
      <c r="A8830" t="s">
        <v>3917</v>
      </c>
      <c r="B8830" t="s">
        <v>3918</v>
      </c>
      <c r="C8830" t="s">
        <v>4550</v>
      </c>
      <c r="D8830">
        <v>2</v>
      </c>
      <c r="E8830">
        <v>0.99704878299999999</v>
      </c>
      <c r="F8830">
        <v>0</v>
      </c>
      <c r="G8830">
        <v>1</v>
      </c>
      <c r="H8830">
        <v>0</v>
      </c>
      <c r="I8830">
        <v>1</v>
      </c>
      <c r="J8830" t="s">
        <v>445</v>
      </c>
      <c r="K8830" t="s">
        <v>4551</v>
      </c>
      <c r="L8830" t="s">
        <v>4551</v>
      </c>
      <c r="M8830" t="s">
        <v>11919</v>
      </c>
      <c r="N8830" t="s">
        <v>3917</v>
      </c>
      <c r="O8830" t="s">
        <v>3918</v>
      </c>
    </row>
    <row r="8831" spans="1:15" x14ac:dyDescent="0.3">
      <c r="A8831" t="s">
        <v>1501</v>
      </c>
      <c r="B8831" t="s">
        <v>3906</v>
      </c>
      <c r="C8831" t="s">
        <v>4659</v>
      </c>
      <c r="D8831">
        <v>2</v>
      </c>
      <c r="E8831">
        <v>0.99814540699999998</v>
      </c>
      <c r="F8831">
        <v>0</v>
      </c>
      <c r="G8831">
        <v>1</v>
      </c>
      <c r="H8831">
        <v>0</v>
      </c>
      <c r="I8831">
        <v>0</v>
      </c>
      <c r="J8831" t="s">
        <v>445</v>
      </c>
      <c r="K8831" t="s">
        <v>4660</v>
      </c>
      <c r="L8831" t="s">
        <v>4660</v>
      </c>
      <c r="M8831" t="s">
        <v>11920</v>
      </c>
      <c r="N8831" t="s">
        <v>1501</v>
      </c>
      <c r="O8831" t="s">
        <v>3906</v>
      </c>
    </row>
    <row r="8832" spans="1:15" x14ac:dyDescent="0.3">
      <c r="A8832" t="s">
        <v>342</v>
      </c>
      <c r="B8832" t="s">
        <v>367</v>
      </c>
      <c r="C8832" t="s">
        <v>4331</v>
      </c>
      <c r="D8832">
        <v>3</v>
      </c>
      <c r="E8832">
        <v>0.86250597900000003</v>
      </c>
      <c r="F8832">
        <v>1</v>
      </c>
      <c r="G8832">
        <v>0</v>
      </c>
      <c r="H8832">
        <v>0</v>
      </c>
      <c r="I8832">
        <v>0</v>
      </c>
      <c r="J8832" t="s">
        <v>4</v>
      </c>
      <c r="K8832" t="s">
        <v>4332</v>
      </c>
      <c r="L8832" t="s">
        <v>4332</v>
      </c>
      <c r="M8832" t="s">
        <v>11921</v>
      </c>
      <c r="N8832" t="s">
        <v>342</v>
      </c>
      <c r="O8832" t="s">
        <v>367</v>
      </c>
    </row>
    <row r="8833" spans="1:15" x14ac:dyDescent="0.3">
      <c r="A8833" t="s">
        <v>3987</v>
      </c>
      <c r="B8833" t="s">
        <v>3988</v>
      </c>
      <c r="C8833" t="s">
        <v>3989</v>
      </c>
      <c r="D8833">
        <v>1</v>
      </c>
      <c r="E8833">
        <v>-999.99</v>
      </c>
      <c r="F8833">
        <v>0</v>
      </c>
      <c r="G8833">
        <v>0</v>
      </c>
      <c r="H8833">
        <v>0</v>
      </c>
      <c r="I8833">
        <v>0</v>
      </c>
      <c r="J8833" t="s">
        <v>33</v>
      </c>
      <c r="K8833" t="s">
        <v>3990</v>
      </c>
      <c r="L8833" t="s">
        <v>3990</v>
      </c>
      <c r="M8833" t="s">
        <v>11922</v>
      </c>
      <c r="N8833" t="s">
        <v>3987</v>
      </c>
      <c r="O8833" t="s">
        <v>3988</v>
      </c>
    </row>
    <row r="8834" spans="1:15" x14ac:dyDescent="0.3">
      <c r="A8834" t="s">
        <v>3397</v>
      </c>
      <c r="B8834" t="s">
        <v>3398</v>
      </c>
      <c r="C8834" t="s">
        <v>3991</v>
      </c>
      <c r="D8834">
        <v>2</v>
      </c>
      <c r="E8834">
        <v>0.94072113999999996</v>
      </c>
      <c r="F8834">
        <v>1</v>
      </c>
      <c r="G8834">
        <v>0</v>
      </c>
      <c r="H8834">
        <v>0</v>
      </c>
      <c r="I8834">
        <v>0</v>
      </c>
      <c r="J8834" t="s">
        <v>33</v>
      </c>
      <c r="K8834" t="s">
        <v>3990</v>
      </c>
      <c r="L8834" t="s">
        <v>3990</v>
      </c>
      <c r="M8834" t="s">
        <v>11922</v>
      </c>
      <c r="N8834" t="s">
        <v>3397</v>
      </c>
      <c r="O8834" t="s">
        <v>3398</v>
      </c>
    </row>
    <row r="8835" spans="1:15" x14ac:dyDescent="0.3">
      <c r="A8835" t="s">
        <v>419</v>
      </c>
      <c r="B8835" t="s">
        <v>3449</v>
      </c>
      <c r="C8835" t="s">
        <v>4522</v>
      </c>
      <c r="D8835">
        <v>2</v>
      </c>
      <c r="E8835">
        <v>0.99704878299999999</v>
      </c>
      <c r="F8835">
        <v>0</v>
      </c>
      <c r="G8835">
        <v>0</v>
      </c>
      <c r="H8835">
        <v>0</v>
      </c>
      <c r="I8835">
        <v>1</v>
      </c>
      <c r="J8835" t="s">
        <v>445</v>
      </c>
      <c r="K8835" t="s">
        <v>4523</v>
      </c>
      <c r="L8835" t="s">
        <v>4523</v>
      </c>
      <c r="M8835" t="s">
        <v>11923</v>
      </c>
      <c r="N8835" t="s">
        <v>419</v>
      </c>
      <c r="O8835" t="s">
        <v>3449</v>
      </c>
    </row>
    <row r="8836" spans="1:15" x14ac:dyDescent="0.3">
      <c r="A8836" t="s">
        <v>2282</v>
      </c>
      <c r="B8836" t="s">
        <v>2285</v>
      </c>
      <c r="C8836" t="s">
        <v>4525</v>
      </c>
      <c r="D8836">
        <v>3</v>
      </c>
      <c r="E8836">
        <v>0.99704878299999999</v>
      </c>
      <c r="F8836">
        <v>0</v>
      </c>
      <c r="G8836">
        <v>1</v>
      </c>
      <c r="H8836">
        <v>0</v>
      </c>
      <c r="I8836">
        <v>0</v>
      </c>
      <c r="J8836" t="s">
        <v>445</v>
      </c>
      <c r="K8836" t="s">
        <v>4523</v>
      </c>
      <c r="L8836" t="s">
        <v>4523</v>
      </c>
      <c r="M8836" t="s">
        <v>11923</v>
      </c>
      <c r="N8836" t="s">
        <v>2282</v>
      </c>
      <c r="O8836" t="s">
        <v>2285</v>
      </c>
    </row>
    <row r="8837" spans="1:15" x14ac:dyDescent="0.3">
      <c r="A8837" t="s">
        <v>424</v>
      </c>
      <c r="B8837" t="s">
        <v>1568</v>
      </c>
      <c r="C8837" t="s">
        <v>4526</v>
      </c>
      <c r="D8837">
        <v>2</v>
      </c>
      <c r="E8837">
        <v>0.99704878299999999</v>
      </c>
      <c r="F8837">
        <v>0</v>
      </c>
      <c r="G8837">
        <v>1</v>
      </c>
      <c r="H8837">
        <v>0</v>
      </c>
      <c r="I8837">
        <v>0</v>
      </c>
      <c r="J8837" t="s">
        <v>445</v>
      </c>
      <c r="K8837" t="s">
        <v>4527</v>
      </c>
      <c r="L8837" t="s">
        <v>4527</v>
      </c>
      <c r="M8837" t="s">
        <v>11924</v>
      </c>
      <c r="N8837" t="s">
        <v>424</v>
      </c>
      <c r="O8837" t="s">
        <v>1568</v>
      </c>
    </row>
    <row r="8838" spans="1:15" x14ac:dyDescent="0.3">
      <c r="A8838" t="s">
        <v>3630</v>
      </c>
      <c r="B8838" t="s">
        <v>3631</v>
      </c>
      <c r="C8838" t="s">
        <v>4148</v>
      </c>
      <c r="D8838">
        <v>2</v>
      </c>
      <c r="E8838">
        <v>0.99704878299999999</v>
      </c>
      <c r="F8838">
        <v>1</v>
      </c>
      <c r="G8838">
        <v>0</v>
      </c>
      <c r="H8838">
        <v>0</v>
      </c>
      <c r="I8838">
        <v>0</v>
      </c>
      <c r="J8838" t="s">
        <v>445</v>
      </c>
      <c r="K8838" t="s">
        <v>4149</v>
      </c>
      <c r="L8838" t="s">
        <v>4149</v>
      </c>
      <c r="M8838" t="s">
        <v>11925</v>
      </c>
      <c r="N8838" t="s">
        <v>3630</v>
      </c>
      <c r="O8838" t="s">
        <v>3631</v>
      </c>
    </row>
    <row r="8839" spans="1:15" x14ac:dyDescent="0.3">
      <c r="A8839" t="s">
        <v>1564</v>
      </c>
      <c r="B8839" t="s">
        <v>3919</v>
      </c>
      <c r="C8839" t="s">
        <v>4556</v>
      </c>
      <c r="D8839">
        <v>2</v>
      </c>
      <c r="E8839">
        <v>0.99704878299999999</v>
      </c>
      <c r="F8839">
        <v>0</v>
      </c>
      <c r="G8839">
        <v>1</v>
      </c>
      <c r="H8839">
        <v>0</v>
      </c>
      <c r="I8839">
        <v>1</v>
      </c>
      <c r="J8839" t="s">
        <v>445</v>
      </c>
      <c r="K8839" t="s">
        <v>4557</v>
      </c>
      <c r="L8839" t="s">
        <v>4557</v>
      </c>
      <c r="M8839" t="s">
        <v>11926</v>
      </c>
      <c r="N8839" t="s">
        <v>1564</v>
      </c>
      <c r="O8839" t="s">
        <v>3919</v>
      </c>
    </row>
    <row r="8840" spans="1:15" x14ac:dyDescent="0.3">
      <c r="A8840" t="s">
        <v>868</v>
      </c>
      <c r="B8840" t="s">
        <v>3615</v>
      </c>
      <c r="C8840" t="s">
        <v>4664</v>
      </c>
      <c r="D8840">
        <v>2</v>
      </c>
      <c r="E8840">
        <v>0.99520503800000004</v>
      </c>
      <c r="F8840">
        <v>0</v>
      </c>
      <c r="G8840">
        <v>0</v>
      </c>
      <c r="H8840">
        <v>0</v>
      </c>
      <c r="I8840">
        <v>0</v>
      </c>
      <c r="J8840" t="s">
        <v>445</v>
      </c>
      <c r="K8840" t="s">
        <v>4665</v>
      </c>
      <c r="L8840" t="s">
        <v>4665</v>
      </c>
      <c r="M8840" t="s">
        <v>11927</v>
      </c>
      <c r="N8840" t="s">
        <v>868</v>
      </c>
      <c r="O8840" t="s">
        <v>3615</v>
      </c>
    </row>
    <row r="8841" spans="1:15" x14ac:dyDescent="0.3">
      <c r="A8841" t="s">
        <v>1539</v>
      </c>
      <c r="B8841" t="s">
        <v>3416</v>
      </c>
      <c r="C8841" t="s">
        <v>4163</v>
      </c>
      <c r="D8841">
        <v>3</v>
      </c>
      <c r="E8841">
        <v>0.96104988800000002</v>
      </c>
      <c r="F8841">
        <v>1</v>
      </c>
      <c r="G8841">
        <v>0</v>
      </c>
      <c r="H8841">
        <v>0</v>
      </c>
      <c r="I8841">
        <v>0</v>
      </c>
      <c r="J8841" t="s">
        <v>13</v>
      </c>
      <c r="K8841" t="s">
        <v>4164</v>
      </c>
      <c r="L8841" t="s">
        <v>4164</v>
      </c>
      <c r="M8841" t="s">
        <v>11928</v>
      </c>
      <c r="N8841" t="s">
        <v>1539</v>
      </c>
      <c r="O8841" t="s">
        <v>3416</v>
      </c>
    </row>
    <row r="8842" spans="1:15" x14ac:dyDescent="0.3">
      <c r="A8842" t="s">
        <v>427</v>
      </c>
      <c r="B8842" t="s">
        <v>3688</v>
      </c>
      <c r="C8842" t="s">
        <v>4536</v>
      </c>
      <c r="D8842">
        <v>2</v>
      </c>
      <c r="E8842">
        <v>0.99704878299999999</v>
      </c>
      <c r="F8842">
        <v>0</v>
      </c>
      <c r="G8842">
        <v>1</v>
      </c>
      <c r="H8842">
        <v>0</v>
      </c>
      <c r="I8842">
        <v>0</v>
      </c>
      <c r="J8842" t="s">
        <v>445</v>
      </c>
      <c r="K8842" t="s">
        <v>4537</v>
      </c>
      <c r="L8842" t="s">
        <v>4537</v>
      </c>
      <c r="M8842" t="s">
        <v>11929</v>
      </c>
      <c r="N8842" t="s">
        <v>427</v>
      </c>
      <c r="O8842" t="s">
        <v>3688</v>
      </c>
    </row>
    <row r="8843" spans="1:15" x14ac:dyDescent="0.3">
      <c r="A8843" t="s">
        <v>3469</v>
      </c>
      <c r="B8843" t="s">
        <v>3470</v>
      </c>
      <c r="C8843" t="s">
        <v>4369</v>
      </c>
      <c r="D8843">
        <v>3</v>
      </c>
      <c r="E8843">
        <v>0.99266430000000005</v>
      </c>
      <c r="F8843">
        <v>1</v>
      </c>
      <c r="G8843">
        <v>0</v>
      </c>
      <c r="H8843">
        <v>0</v>
      </c>
      <c r="I8843">
        <v>0</v>
      </c>
      <c r="J8843" t="s">
        <v>11</v>
      </c>
      <c r="K8843" t="s">
        <v>4370</v>
      </c>
      <c r="L8843" t="s">
        <v>4370</v>
      </c>
      <c r="M8843" t="s">
        <v>11930</v>
      </c>
      <c r="N8843" t="s">
        <v>3469</v>
      </c>
      <c r="O8843" t="s">
        <v>3470</v>
      </c>
    </row>
    <row r="8844" spans="1:15" x14ac:dyDescent="0.3">
      <c r="A8844" t="s">
        <v>640</v>
      </c>
      <c r="B8844" t="s">
        <v>3306</v>
      </c>
      <c r="C8844" t="s">
        <v>4314</v>
      </c>
      <c r="D8844">
        <v>3</v>
      </c>
      <c r="E8844">
        <v>0.98786071499999994</v>
      </c>
      <c r="F8844">
        <v>1</v>
      </c>
      <c r="G8844">
        <v>0</v>
      </c>
      <c r="H8844">
        <v>0</v>
      </c>
      <c r="I8844">
        <v>0</v>
      </c>
      <c r="J8844" t="s">
        <v>11</v>
      </c>
      <c r="K8844" t="s">
        <v>4315</v>
      </c>
      <c r="L8844" t="s">
        <v>4315</v>
      </c>
      <c r="M8844" t="s">
        <v>11931</v>
      </c>
      <c r="N8844" t="s">
        <v>640</v>
      </c>
      <c r="O8844" t="s">
        <v>3306</v>
      </c>
    </row>
    <row r="8845" spans="1:15" x14ac:dyDescent="0.3">
      <c r="A8845" t="s">
        <v>3429</v>
      </c>
      <c r="B8845" t="s">
        <v>3430</v>
      </c>
      <c r="C8845" t="s">
        <v>4392</v>
      </c>
      <c r="D8845">
        <v>1</v>
      </c>
      <c r="E8845">
        <v>0.98388288000000002</v>
      </c>
      <c r="F8845">
        <v>0</v>
      </c>
      <c r="G8845">
        <v>0</v>
      </c>
      <c r="H8845">
        <v>0</v>
      </c>
      <c r="I8845">
        <v>1</v>
      </c>
      <c r="J8845" t="s">
        <v>11</v>
      </c>
      <c r="K8845" t="s">
        <v>4393</v>
      </c>
      <c r="L8845" t="s">
        <v>4393</v>
      </c>
      <c r="M8845" t="s">
        <v>11932</v>
      </c>
      <c r="N8845" t="s">
        <v>3429</v>
      </c>
      <c r="O8845" t="s">
        <v>3430</v>
      </c>
    </row>
    <row r="8846" spans="1:15" x14ac:dyDescent="0.3">
      <c r="A8846" t="s">
        <v>1561</v>
      </c>
      <c r="B8846" t="s">
        <v>1562</v>
      </c>
      <c r="C8846" t="s">
        <v>4688</v>
      </c>
      <c r="D8846">
        <v>2</v>
      </c>
      <c r="E8846">
        <v>0.99572920499999995</v>
      </c>
      <c r="F8846">
        <v>0</v>
      </c>
      <c r="G8846">
        <v>0</v>
      </c>
      <c r="H8846">
        <v>0</v>
      </c>
      <c r="I8846">
        <v>1</v>
      </c>
      <c r="J8846" t="s">
        <v>445</v>
      </c>
      <c r="K8846" t="s">
        <v>4689</v>
      </c>
      <c r="L8846" t="s">
        <v>4689</v>
      </c>
      <c r="M8846" t="s">
        <v>11933</v>
      </c>
      <c r="N8846" t="s">
        <v>1561</v>
      </c>
      <c r="O8846" t="s">
        <v>1562</v>
      </c>
    </row>
    <row r="8847" spans="1:15" x14ac:dyDescent="0.3">
      <c r="A8847" t="s">
        <v>1142</v>
      </c>
      <c r="B8847" t="s">
        <v>3259</v>
      </c>
      <c r="C8847" t="s">
        <v>5116</v>
      </c>
      <c r="D8847">
        <v>3</v>
      </c>
      <c r="E8847">
        <v>0.86942128299999999</v>
      </c>
      <c r="F8847">
        <v>1</v>
      </c>
      <c r="G8847">
        <v>0</v>
      </c>
      <c r="H8847">
        <v>0</v>
      </c>
      <c r="I8847">
        <v>0</v>
      </c>
      <c r="J8847" t="s">
        <v>8</v>
      </c>
      <c r="K8847" t="s">
        <v>5117</v>
      </c>
      <c r="L8847" t="s">
        <v>5117</v>
      </c>
      <c r="M8847" t="s">
        <v>11934</v>
      </c>
      <c r="N8847" t="s">
        <v>1142</v>
      </c>
      <c r="O8847" t="s">
        <v>3259</v>
      </c>
    </row>
    <row r="8848" spans="1:15" x14ac:dyDescent="0.3">
      <c r="A8848" t="s">
        <v>2571</v>
      </c>
      <c r="B8848" t="s">
        <v>2572</v>
      </c>
      <c r="C8848" t="s">
        <v>5118</v>
      </c>
      <c r="D8848">
        <v>3</v>
      </c>
      <c r="E8848">
        <v>0.86942128299999999</v>
      </c>
      <c r="F8848">
        <v>0</v>
      </c>
      <c r="G8848">
        <v>0</v>
      </c>
      <c r="H8848">
        <v>0</v>
      </c>
      <c r="I8848">
        <v>0</v>
      </c>
      <c r="J8848" t="s">
        <v>8</v>
      </c>
      <c r="K8848" t="s">
        <v>5117</v>
      </c>
      <c r="L8848" t="s">
        <v>5117</v>
      </c>
      <c r="M8848" t="s">
        <v>11934</v>
      </c>
      <c r="N8848" t="s">
        <v>2571</v>
      </c>
      <c r="O8848" t="s">
        <v>2572</v>
      </c>
    </row>
    <row r="8849" spans="1:15" x14ac:dyDescent="0.3">
      <c r="A8849" t="s">
        <v>211</v>
      </c>
      <c r="B8849" t="s">
        <v>3282</v>
      </c>
      <c r="C8849" t="s">
        <v>4244</v>
      </c>
      <c r="D8849">
        <v>3</v>
      </c>
      <c r="E8849">
        <v>0.98906472700000003</v>
      </c>
      <c r="F8849">
        <v>1</v>
      </c>
      <c r="G8849">
        <v>0</v>
      </c>
      <c r="H8849">
        <v>0</v>
      </c>
      <c r="I8849">
        <v>0</v>
      </c>
      <c r="J8849" t="s">
        <v>445</v>
      </c>
      <c r="K8849" t="s">
        <v>4245</v>
      </c>
      <c r="L8849" t="s">
        <v>4245</v>
      </c>
      <c r="M8849" t="s">
        <v>11935</v>
      </c>
      <c r="N8849" t="s">
        <v>211</v>
      </c>
      <c r="O8849" t="s">
        <v>3282</v>
      </c>
    </row>
    <row r="8850" spans="1:15" x14ac:dyDescent="0.3">
      <c r="A8850" t="s">
        <v>3264</v>
      </c>
      <c r="B8850" t="s">
        <v>3265</v>
      </c>
      <c r="C8850" t="s">
        <v>4507</v>
      </c>
      <c r="D8850">
        <v>2</v>
      </c>
      <c r="E8850">
        <v>0.95779686200000003</v>
      </c>
      <c r="F8850">
        <v>1</v>
      </c>
      <c r="G8850">
        <v>0</v>
      </c>
      <c r="H8850">
        <v>0</v>
      </c>
      <c r="I8850">
        <v>0</v>
      </c>
      <c r="J8850" t="s">
        <v>4</v>
      </c>
      <c r="K8850" t="s">
        <v>4508</v>
      </c>
      <c r="L8850" t="s">
        <v>4508</v>
      </c>
      <c r="M8850" t="s">
        <v>11936</v>
      </c>
      <c r="N8850" t="s">
        <v>3264</v>
      </c>
      <c r="O8850" t="s">
        <v>3265</v>
      </c>
    </row>
    <row r="8851" spans="1:15" x14ac:dyDescent="0.3">
      <c r="A8851" t="s">
        <v>1588</v>
      </c>
      <c r="B8851" t="s">
        <v>3267</v>
      </c>
      <c r="C8851" t="s">
        <v>4445</v>
      </c>
      <c r="D8851">
        <v>1</v>
      </c>
      <c r="E8851">
        <v>0.75580928700000005</v>
      </c>
      <c r="F8851">
        <v>0</v>
      </c>
      <c r="G8851">
        <v>1</v>
      </c>
      <c r="H8851">
        <v>0</v>
      </c>
      <c r="I8851">
        <v>1</v>
      </c>
      <c r="J8851" t="s">
        <v>11</v>
      </c>
      <c r="K8851" t="s">
        <v>4446</v>
      </c>
      <c r="L8851" t="s">
        <v>4446</v>
      </c>
      <c r="M8851" t="s">
        <v>11937</v>
      </c>
      <c r="N8851" t="s">
        <v>1588</v>
      </c>
      <c r="O8851" t="s">
        <v>3267</v>
      </c>
    </row>
    <row r="8852" spans="1:15" x14ac:dyDescent="0.3">
      <c r="A8852" t="s">
        <v>681</v>
      </c>
      <c r="B8852" t="s">
        <v>3275</v>
      </c>
      <c r="C8852" t="s">
        <v>4284</v>
      </c>
      <c r="D8852">
        <v>3</v>
      </c>
      <c r="E8852">
        <v>0.84009663800000001</v>
      </c>
      <c r="F8852">
        <v>1</v>
      </c>
      <c r="G8852">
        <v>0</v>
      </c>
      <c r="H8852">
        <v>0</v>
      </c>
      <c r="I8852">
        <v>0</v>
      </c>
      <c r="J8852" t="s">
        <v>8</v>
      </c>
      <c r="K8852" t="s">
        <v>4285</v>
      </c>
      <c r="L8852" t="s">
        <v>4285</v>
      </c>
      <c r="M8852" t="s">
        <v>11938</v>
      </c>
      <c r="N8852" t="s">
        <v>681</v>
      </c>
      <c r="O8852" t="s">
        <v>3275</v>
      </c>
    </row>
    <row r="8853" spans="1:15" x14ac:dyDescent="0.3">
      <c r="A8853" t="s">
        <v>37</v>
      </c>
      <c r="B8853" t="s">
        <v>888</v>
      </c>
      <c r="C8853" t="s">
        <v>5084</v>
      </c>
      <c r="D8853">
        <v>3</v>
      </c>
      <c r="E8853">
        <v>0.94865547400000005</v>
      </c>
      <c r="F8853">
        <v>1</v>
      </c>
      <c r="G8853">
        <v>0</v>
      </c>
      <c r="H8853">
        <v>0</v>
      </c>
      <c r="I8853">
        <v>0</v>
      </c>
      <c r="J8853" t="s">
        <v>33</v>
      </c>
      <c r="K8853" t="s">
        <v>5085</v>
      </c>
      <c r="L8853" t="s">
        <v>5085</v>
      </c>
      <c r="M8853" t="s">
        <v>11939</v>
      </c>
      <c r="N8853" t="s">
        <v>37</v>
      </c>
      <c r="O8853" t="s">
        <v>888</v>
      </c>
    </row>
    <row r="8854" spans="1:15" x14ac:dyDescent="0.3">
      <c r="A8854" t="s">
        <v>3337</v>
      </c>
      <c r="B8854" t="s">
        <v>3338</v>
      </c>
      <c r="C8854" t="s">
        <v>5086</v>
      </c>
      <c r="D8854">
        <v>1</v>
      </c>
      <c r="E8854">
        <v>0.94865547400000005</v>
      </c>
      <c r="F8854">
        <v>0</v>
      </c>
      <c r="G8854">
        <v>0</v>
      </c>
      <c r="H8854">
        <v>0</v>
      </c>
      <c r="I8854">
        <v>0</v>
      </c>
      <c r="J8854" t="s">
        <v>33</v>
      </c>
      <c r="K8854" t="s">
        <v>5085</v>
      </c>
      <c r="L8854" t="s">
        <v>5085</v>
      </c>
      <c r="M8854" t="s">
        <v>11939</v>
      </c>
      <c r="N8854" t="s">
        <v>3337</v>
      </c>
      <c r="O8854" t="s">
        <v>3338</v>
      </c>
    </row>
    <row r="8855" spans="1:15" x14ac:dyDescent="0.3">
      <c r="A8855" t="s">
        <v>542</v>
      </c>
      <c r="B8855" t="s">
        <v>3274</v>
      </c>
      <c r="C8855" t="s">
        <v>4868</v>
      </c>
      <c r="D8855">
        <v>3</v>
      </c>
      <c r="E8855">
        <v>0.95609689200000003</v>
      </c>
      <c r="F8855">
        <v>1</v>
      </c>
      <c r="G8855">
        <v>0</v>
      </c>
      <c r="H8855">
        <v>0</v>
      </c>
      <c r="I8855">
        <v>0</v>
      </c>
      <c r="J8855" t="s">
        <v>3196</v>
      </c>
      <c r="K8855" t="s">
        <v>4869</v>
      </c>
      <c r="L8855" t="s">
        <v>4869</v>
      </c>
      <c r="M8855" t="s">
        <v>11940</v>
      </c>
      <c r="N8855" t="s">
        <v>542</v>
      </c>
      <c r="O8855" t="s">
        <v>3274</v>
      </c>
    </row>
    <row r="8856" spans="1:15" x14ac:dyDescent="0.3">
      <c r="A8856" t="s">
        <v>717</v>
      </c>
      <c r="B8856" t="s">
        <v>2257</v>
      </c>
      <c r="C8856" t="s">
        <v>5179</v>
      </c>
      <c r="D8856">
        <v>3</v>
      </c>
      <c r="E8856">
        <v>0.70021247499999995</v>
      </c>
      <c r="F8856">
        <v>1</v>
      </c>
      <c r="G8856">
        <v>0</v>
      </c>
      <c r="H8856">
        <v>0</v>
      </c>
      <c r="I8856">
        <v>0</v>
      </c>
      <c r="J8856" t="s">
        <v>18</v>
      </c>
      <c r="K8856" t="s">
        <v>5180</v>
      </c>
      <c r="L8856" t="s">
        <v>5180</v>
      </c>
      <c r="M8856" t="s">
        <v>11941</v>
      </c>
      <c r="N8856" t="s">
        <v>717</v>
      </c>
      <c r="O8856" t="s">
        <v>2257</v>
      </c>
    </row>
    <row r="8857" spans="1:15" x14ac:dyDescent="0.3">
      <c r="A8857" t="s">
        <v>63</v>
      </c>
      <c r="B8857" t="s">
        <v>3237</v>
      </c>
      <c r="C8857" t="s">
        <v>5087</v>
      </c>
      <c r="D8857">
        <v>2</v>
      </c>
      <c r="E8857">
        <v>0.97100969999999998</v>
      </c>
      <c r="F8857">
        <v>1</v>
      </c>
      <c r="G8857">
        <v>0</v>
      </c>
      <c r="H8857">
        <v>0</v>
      </c>
      <c r="I8857">
        <v>0</v>
      </c>
      <c r="J8857" t="s">
        <v>33</v>
      </c>
      <c r="K8857" t="s">
        <v>5088</v>
      </c>
      <c r="L8857" t="s">
        <v>5088</v>
      </c>
      <c r="M8857" t="s">
        <v>11942</v>
      </c>
      <c r="N8857" t="s">
        <v>63</v>
      </c>
      <c r="O8857" t="s">
        <v>3237</v>
      </c>
    </row>
    <row r="8858" spans="1:15" x14ac:dyDescent="0.3">
      <c r="A8858" t="s">
        <v>24</v>
      </c>
      <c r="B8858" t="s">
        <v>3221</v>
      </c>
      <c r="C8858" t="s">
        <v>5530</v>
      </c>
      <c r="D8858">
        <v>3</v>
      </c>
      <c r="E8858">
        <v>0.81752726899999995</v>
      </c>
      <c r="F8858">
        <v>1</v>
      </c>
      <c r="G8858">
        <v>0</v>
      </c>
      <c r="H8858">
        <v>0</v>
      </c>
      <c r="I8858">
        <v>0</v>
      </c>
      <c r="J8858" t="s">
        <v>13</v>
      </c>
      <c r="K8858" t="s">
        <v>5531</v>
      </c>
      <c r="L8858" t="s">
        <v>5531</v>
      </c>
      <c r="M8858" t="s">
        <v>11943</v>
      </c>
      <c r="N8858" t="s">
        <v>24</v>
      </c>
      <c r="O8858" t="s">
        <v>3221</v>
      </c>
    </row>
    <row r="8859" spans="1:15" x14ac:dyDescent="0.3">
      <c r="A8859" t="s">
        <v>3240</v>
      </c>
      <c r="B8859" t="s">
        <v>3241</v>
      </c>
      <c r="C8859" t="s">
        <v>5100</v>
      </c>
      <c r="D8859">
        <v>3</v>
      </c>
      <c r="E8859">
        <v>0.86791857800000005</v>
      </c>
      <c r="F8859">
        <v>1</v>
      </c>
      <c r="G8859">
        <v>0</v>
      </c>
      <c r="H8859">
        <v>0</v>
      </c>
      <c r="I8859">
        <v>0</v>
      </c>
      <c r="J8859" t="s">
        <v>33</v>
      </c>
      <c r="K8859" t="s">
        <v>5101</v>
      </c>
      <c r="L8859" t="s">
        <v>5101</v>
      </c>
      <c r="M8859" t="s">
        <v>11944</v>
      </c>
      <c r="N8859" t="s">
        <v>3240</v>
      </c>
      <c r="O8859" t="s">
        <v>3241</v>
      </c>
    </row>
    <row r="8860" spans="1:15" x14ac:dyDescent="0.3">
      <c r="A8860" t="s">
        <v>279</v>
      </c>
      <c r="B8860" t="s">
        <v>3579</v>
      </c>
      <c r="C8860" t="s">
        <v>4053</v>
      </c>
      <c r="D8860">
        <v>2</v>
      </c>
      <c r="E8860">
        <v>0.91805964600000001</v>
      </c>
      <c r="F8860">
        <v>0</v>
      </c>
      <c r="G8860">
        <v>0</v>
      </c>
      <c r="H8860">
        <v>0</v>
      </c>
      <c r="I8860">
        <v>0</v>
      </c>
      <c r="J8860" t="s">
        <v>14</v>
      </c>
      <c r="K8860" t="s">
        <v>4054</v>
      </c>
      <c r="L8860" t="s">
        <v>4054</v>
      </c>
      <c r="M8860" t="s">
        <v>11945</v>
      </c>
      <c r="N8860" t="s">
        <v>279</v>
      </c>
      <c r="O8860" t="s">
        <v>3579</v>
      </c>
    </row>
    <row r="8861" spans="1:15" x14ac:dyDescent="0.3">
      <c r="A8861" t="s">
        <v>2268</v>
      </c>
      <c r="B8861" t="s">
        <v>2269</v>
      </c>
      <c r="C8861" t="s">
        <v>4278</v>
      </c>
      <c r="D8861">
        <v>3</v>
      </c>
      <c r="E8861">
        <v>0.85977790399999998</v>
      </c>
      <c r="F8861">
        <v>1</v>
      </c>
      <c r="G8861">
        <v>0</v>
      </c>
      <c r="H8861">
        <v>0</v>
      </c>
      <c r="I8861">
        <v>0</v>
      </c>
      <c r="J8861" t="s">
        <v>4</v>
      </c>
      <c r="K8861" t="s">
        <v>4279</v>
      </c>
      <c r="L8861" t="s">
        <v>4279</v>
      </c>
      <c r="M8861" t="s">
        <v>11946</v>
      </c>
      <c r="N8861" t="s">
        <v>2268</v>
      </c>
      <c r="O8861" t="s">
        <v>2269</v>
      </c>
    </row>
    <row r="8862" spans="1:15" x14ac:dyDescent="0.3">
      <c r="A8862" t="s">
        <v>3286</v>
      </c>
      <c r="B8862" t="s">
        <v>3287</v>
      </c>
      <c r="C8862" t="s">
        <v>4115</v>
      </c>
      <c r="D8862">
        <v>2</v>
      </c>
      <c r="E8862">
        <v>0.96438922400000004</v>
      </c>
      <c r="F8862">
        <v>1</v>
      </c>
      <c r="G8862">
        <v>0</v>
      </c>
      <c r="H8862">
        <v>0</v>
      </c>
      <c r="I8862">
        <v>0</v>
      </c>
      <c r="J8862" t="s">
        <v>33</v>
      </c>
      <c r="K8862" t="s">
        <v>4116</v>
      </c>
      <c r="L8862" t="s">
        <v>4116</v>
      </c>
      <c r="M8862" t="s">
        <v>11947</v>
      </c>
      <c r="N8862" t="s">
        <v>3286</v>
      </c>
      <c r="O8862" t="s">
        <v>3287</v>
      </c>
    </row>
    <row r="8863" spans="1:15" x14ac:dyDescent="0.3">
      <c r="A8863" t="s">
        <v>274</v>
      </c>
      <c r="B8863" t="s">
        <v>814</v>
      </c>
      <c r="C8863" t="s">
        <v>4510</v>
      </c>
      <c r="D8863">
        <v>3</v>
      </c>
      <c r="E8863">
        <v>0.91171805699999997</v>
      </c>
      <c r="F8863">
        <v>1</v>
      </c>
      <c r="G8863">
        <v>0</v>
      </c>
      <c r="H8863">
        <v>0</v>
      </c>
      <c r="I8863">
        <v>0</v>
      </c>
      <c r="J8863" t="s">
        <v>11</v>
      </c>
      <c r="K8863" t="s">
        <v>4511</v>
      </c>
      <c r="L8863" t="s">
        <v>4511</v>
      </c>
      <c r="M8863" t="s">
        <v>11948</v>
      </c>
      <c r="N8863" t="s">
        <v>274</v>
      </c>
      <c r="O8863" t="s">
        <v>814</v>
      </c>
    </row>
    <row r="8864" spans="1:15" x14ac:dyDescent="0.3">
      <c r="A8864" t="s">
        <v>3268</v>
      </c>
      <c r="B8864" t="s">
        <v>3269</v>
      </c>
      <c r="C8864" t="s">
        <v>4505</v>
      </c>
      <c r="D8864">
        <v>1</v>
      </c>
      <c r="E8864">
        <v>0.72851519600000003</v>
      </c>
      <c r="F8864">
        <v>0</v>
      </c>
      <c r="G8864">
        <v>0</v>
      </c>
      <c r="H8864">
        <v>0</v>
      </c>
      <c r="I8864">
        <v>0</v>
      </c>
      <c r="J8864" t="s">
        <v>14</v>
      </c>
      <c r="K8864" t="s">
        <v>4506</v>
      </c>
      <c r="L8864" t="s">
        <v>4506</v>
      </c>
      <c r="M8864" t="s">
        <v>11949</v>
      </c>
      <c r="N8864" t="s">
        <v>3268</v>
      </c>
      <c r="O8864" t="s">
        <v>3269</v>
      </c>
    </row>
    <row r="8865" spans="1:15" x14ac:dyDescent="0.3">
      <c r="A8865" t="s">
        <v>3222</v>
      </c>
      <c r="B8865" t="s">
        <v>3223</v>
      </c>
      <c r="C8865" t="s">
        <v>5542</v>
      </c>
      <c r="D8865">
        <v>3</v>
      </c>
      <c r="E8865">
        <v>0.81752726899999995</v>
      </c>
      <c r="F8865">
        <v>1</v>
      </c>
      <c r="G8865">
        <v>0</v>
      </c>
      <c r="H8865">
        <v>0</v>
      </c>
      <c r="I8865">
        <v>0</v>
      </c>
      <c r="J8865" t="s">
        <v>13</v>
      </c>
      <c r="K8865" t="s">
        <v>5543</v>
      </c>
      <c r="L8865" t="s">
        <v>5543</v>
      </c>
      <c r="M8865" t="s">
        <v>11950</v>
      </c>
      <c r="N8865" t="s">
        <v>3222</v>
      </c>
      <c r="O8865" t="s">
        <v>3223</v>
      </c>
    </row>
    <row r="8866" spans="1:15" x14ac:dyDescent="0.3">
      <c r="A8866" t="s">
        <v>3999</v>
      </c>
      <c r="B8866" t="s">
        <v>3294</v>
      </c>
      <c r="C8866" t="s">
        <v>4000</v>
      </c>
      <c r="D8866">
        <v>2</v>
      </c>
      <c r="E8866">
        <v>0.95638330999999999</v>
      </c>
      <c r="F8866">
        <v>0</v>
      </c>
      <c r="G8866">
        <v>0</v>
      </c>
      <c r="H8866">
        <v>0</v>
      </c>
      <c r="I8866">
        <v>1</v>
      </c>
      <c r="J8866" t="s">
        <v>445</v>
      </c>
      <c r="K8866" t="s">
        <v>4001</v>
      </c>
      <c r="L8866" t="s">
        <v>4001</v>
      </c>
      <c r="M8866" t="s">
        <v>11951</v>
      </c>
      <c r="N8866" t="s">
        <v>3999</v>
      </c>
      <c r="O8866" t="s">
        <v>3294</v>
      </c>
    </row>
    <row r="8867" spans="1:15" x14ac:dyDescent="0.3">
      <c r="A8867" t="s">
        <v>3256</v>
      </c>
      <c r="B8867" t="s">
        <v>3257</v>
      </c>
      <c r="C8867" t="s">
        <v>5069</v>
      </c>
      <c r="D8867">
        <v>2</v>
      </c>
      <c r="E8867">
        <v>0.92180726000000002</v>
      </c>
      <c r="F8867">
        <v>0</v>
      </c>
      <c r="G8867">
        <v>1</v>
      </c>
      <c r="H8867">
        <v>0</v>
      </c>
      <c r="I8867">
        <v>0</v>
      </c>
      <c r="J8867" t="s">
        <v>33</v>
      </c>
      <c r="K8867" t="s">
        <v>5070</v>
      </c>
      <c r="L8867" t="s">
        <v>5070</v>
      </c>
      <c r="M8867" t="s">
        <v>11952</v>
      </c>
      <c r="N8867" t="s">
        <v>3256</v>
      </c>
      <c r="O8867" t="s">
        <v>3257</v>
      </c>
    </row>
    <row r="8868" spans="1:15" x14ac:dyDescent="0.3">
      <c r="A8868" t="s">
        <v>47</v>
      </c>
      <c r="B8868" t="s">
        <v>3327</v>
      </c>
      <c r="C8868" t="s">
        <v>5071</v>
      </c>
      <c r="D8868">
        <v>3</v>
      </c>
      <c r="E8868">
        <v>0.92180726000000002</v>
      </c>
      <c r="F8868">
        <v>0</v>
      </c>
      <c r="G8868">
        <v>0</v>
      </c>
      <c r="H8868">
        <v>0</v>
      </c>
      <c r="I8868">
        <v>0</v>
      </c>
      <c r="J8868" t="s">
        <v>33</v>
      </c>
      <c r="K8868" t="s">
        <v>5070</v>
      </c>
      <c r="L8868" t="s">
        <v>5070</v>
      </c>
      <c r="M8868" t="s">
        <v>11952</v>
      </c>
      <c r="N8868" t="s">
        <v>47</v>
      </c>
      <c r="O8868" t="s">
        <v>3327</v>
      </c>
    </row>
    <row r="8869" spans="1:15" x14ac:dyDescent="0.3">
      <c r="A8869" t="s">
        <v>1453</v>
      </c>
      <c r="B8869" t="s">
        <v>3321</v>
      </c>
      <c r="C8869" t="s">
        <v>4699</v>
      </c>
      <c r="D8869">
        <v>3</v>
      </c>
      <c r="E8869">
        <v>0.80060226199999995</v>
      </c>
      <c r="F8869">
        <v>1</v>
      </c>
      <c r="G8869">
        <v>0</v>
      </c>
      <c r="H8869">
        <v>0</v>
      </c>
      <c r="I8869">
        <v>0</v>
      </c>
      <c r="J8869" t="s">
        <v>3194</v>
      </c>
      <c r="K8869" t="s">
        <v>4700</v>
      </c>
      <c r="L8869" t="s">
        <v>4700</v>
      </c>
      <c r="M8869" t="s">
        <v>11953</v>
      </c>
      <c r="N8869" t="s">
        <v>1453</v>
      </c>
      <c r="O8869" t="s">
        <v>3321</v>
      </c>
    </row>
    <row r="8870" spans="1:15" x14ac:dyDescent="0.3">
      <c r="A8870" t="s">
        <v>3309</v>
      </c>
      <c r="B8870" t="s">
        <v>3310</v>
      </c>
      <c r="C8870" t="s">
        <v>5102</v>
      </c>
      <c r="D8870">
        <v>1</v>
      </c>
      <c r="E8870">
        <v>0.79341447200000004</v>
      </c>
      <c r="F8870">
        <v>0</v>
      </c>
      <c r="G8870">
        <v>1</v>
      </c>
      <c r="H8870">
        <v>0</v>
      </c>
      <c r="I8870">
        <v>0</v>
      </c>
      <c r="J8870" t="s">
        <v>18</v>
      </c>
      <c r="K8870" t="s">
        <v>5103</v>
      </c>
      <c r="L8870" t="s">
        <v>5103</v>
      </c>
      <c r="M8870" t="s">
        <v>11954</v>
      </c>
      <c r="N8870" t="s">
        <v>3309</v>
      </c>
      <c r="O8870" t="s">
        <v>3310</v>
      </c>
    </row>
    <row r="8871" spans="1:15" x14ac:dyDescent="0.3">
      <c r="A8871" t="s">
        <v>35</v>
      </c>
      <c r="B8871" t="s">
        <v>1353</v>
      </c>
      <c r="C8871" t="s">
        <v>4961</v>
      </c>
      <c r="D8871">
        <v>3</v>
      </c>
      <c r="E8871">
        <v>0.96832483800000002</v>
      </c>
      <c r="F8871">
        <v>1</v>
      </c>
      <c r="G8871">
        <v>0</v>
      </c>
      <c r="H8871">
        <v>0</v>
      </c>
      <c r="I8871">
        <v>0</v>
      </c>
      <c r="J8871" t="s">
        <v>33</v>
      </c>
      <c r="K8871" t="s">
        <v>4962</v>
      </c>
      <c r="L8871" t="s">
        <v>4962</v>
      </c>
      <c r="M8871" t="s">
        <v>11955</v>
      </c>
      <c r="N8871" t="s">
        <v>35</v>
      </c>
      <c r="O8871" t="s">
        <v>1353</v>
      </c>
    </row>
    <row r="8872" spans="1:15" x14ac:dyDescent="0.3">
      <c r="A8872" t="s">
        <v>268</v>
      </c>
      <c r="B8872" t="s">
        <v>3247</v>
      </c>
      <c r="C8872" t="s">
        <v>4588</v>
      </c>
      <c r="D8872">
        <v>3</v>
      </c>
      <c r="E8872">
        <v>0.91171805699999997</v>
      </c>
      <c r="F8872">
        <v>1</v>
      </c>
      <c r="G8872">
        <v>0</v>
      </c>
      <c r="H8872">
        <v>0</v>
      </c>
      <c r="I8872">
        <v>0</v>
      </c>
      <c r="J8872" t="s">
        <v>11</v>
      </c>
      <c r="K8872" t="s">
        <v>4589</v>
      </c>
      <c r="L8872" t="s">
        <v>4589</v>
      </c>
      <c r="M8872" t="s">
        <v>11956</v>
      </c>
      <c r="N8872" t="s">
        <v>268</v>
      </c>
      <c r="O8872" t="s">
        <v>3247</v>
      </c>
    </row>
    <row r="8873" spans="1:15" x14ac:dyDescent="0.3">
      <c r="A8873" t="s">
        <v>715</v>
      </c>
      <c r="B8873" t="s">
        <v>3432</v>
      </c>
      <c r="C8873" t="s">
        <v>4272</v>
      </c>
      <c r="D8873">
        <v>3</v>
      </c>
      <c r="E8873">
        <v>0.77699434599999995</v>
      </c>
      <c r="F8873">
        <v>0</v>
      </c>
      <c r="G8873">
        <v>0</v>
      </c>
      <c r="H8873">
        <v>0</v>
      </c>
      <c r="I8873">
        <v>0</v>
      </c>
      <c r="J8873" t="s">
        <v>11</v>
      </c>
      <c r="K8873" t="s">
        <v>4273</v>
      </c>
      <c r="L8873" t="s">
        <v>4273</v>
      </c>
      <c r="M8873" t="s">
        <v>11957</v>
      </c>
      <c r="N8873" t="s">
        <v>715</v>
      </c>
      <c r="O8873" t="s">
        <v>3432</v>
      </c>
    </row>
    <row r="8874" spans="1:15" x14ac:dyDescent="0.3">
      <c r="A8874" t="s">
        <v>281</v>
      </c>
      <c r="B8874" t="s">
        <v>815</v>
      </c>
      <c r="C8874" t="s">
        <v>4580</v>
      </c>
      <c r="D8874">
        <v>3</v>
      </c>
      <c r="E8874">
        <v>0.92611306800000004</v>
      </c>
      <c r="F8874">
        <v>1</v>
      </c>
      <c r="G8874">
        <v>0</v>
      </c>
      <c r="H8874">
        <v>0</v>
      </c>
      <c r="I8874">
        <v>0</v>
      </c>
      <c r="J8874" t="s">
        <v>3194</v>
      </c>
      <c r="K8874" t="s">
        <v>4581</v>
      </c>
      <c r="L8874" t="s">
        <v>4581</v>
      </c>
      <c r="M8874" t="s">
        <v>11958</v>
      </c>
      <c r="N8874" t="s">
        <v>281</v>
      </c>
      <c r="O8874" t="s">
        <v>815</v>
      </c>
    </row>
    <row r="8875" spans="1:15" x14ac:dyDescent="0.3">
      <c r="A8875" t="s">
        <v>2908</v>
      </c>
      <c r="B8875" t="s">
        <v>3276</v>
      </c>
      <c r="C8875" t="s">
        <v>3994</v>
      </c>
      <c r="D8875">
        <v>3</v>
      </c>
      <c r="E8875">
        <v>0.95618715499999996</v>
      </c>
      <c r="F8875">
        <v>1</v>
      </c>
      <c r="G8875">
        <v>0</v>
      </c>
      <c r="H8875">
        <v>0</v>
      </c>
      <c r="I8875">
        <v>0</v>
      </c>
      <c r="J8875" t="s">
        <v>3196</v>
      </c>
      <c r="K8875" t="s">
        <v>3995</v>
      </c>
      <c r="L8875" t="s">
        <v>3995</v>
      </c>
      <c r="M8875" t="s">
        <v>11959</v>
      </c>
      <c r="N8875" t="s">
        <v>2908</v>
      </c>
      <c r="O8875" t="s">
        <v>3276</v>
      </c>
    </row>
    <row r="8876" spans="1:15" x14ac:dyDescent="0.3">
      <c r="A8876" t="s">
        <v>3678</v>
      </c>
      <c r="B8876" t="s">
        <v>3679</v>
      </c>
      <c r="C8876" t="s">
        <v>5021</v>
      </c>
      <c r="D8876">
        <v>1</v>
      </c>
      <c r="E8876">
        <v>0.96601835999999996</v>
      </c>
      <c r="F8876">
        <v>0</v>
      </c>
      <c r="G8876">
        <v>0</v>
      </c>
      <c r="H8876">
        <v>0</v>
      </c>
      <c r="I8876">
        <v>1</v>
      </c>
      <c r="J8876" t="s">
        <v>445</v>
      </c>
      <c r="K8876" t="s">
        <v>5022</v>
      </c>
      <c r="L8876" t="s">
        <v>5022</v>
      </c>
      <c r="M8876" t="s">
        <v>11960</v>
      </c>
      <c r="N8876" t="s">
        <v>3678</v>
      </c>
      <c r="O8876" t="s">
        <v>3679</v>
      </c>
    </row>
    <row r="8877" spans="1:15" x14ac:dyDescent="0.3">
      <c r="A8877" t="s">
        <v>271</v>
      </c>
      <c r="B8877" t="s">
        <v>3224</v>
      </c>
      <c r="C8877" t="s">
        <v>4159</v>
      </c>
      <c r="D8877">
        <v>3</v>
      </c>
      <c r="E8877">
        <v>0.96200033900000004</v>
      </c>
      <c r="F8877">
        <v>1</v>
      </c>
      <c r="G8877">
        <v>0</v>
      </c>
      <c r="H8877">
        <v>0</v>
      </c>
      <c r="I8877">
        <v>0</v>
      </c>
      <c r="J8877" t="s">
        <v>3194</v>
      </c>
      <c r="K8877" t="s">
        <v>4160</v>
      </c>
      <c r="L8877" t="s">
        <v>4160</v>
      </c>
      <c r="M8877" t="s">
        <v>11961</v>
      </c>
      <c r="N8877" t="s">
        <v>271</v>
      </c>
      <c r="O8877" t="s">
        <v>3224</v>
      </c>
    </row>
    <row r="8878" spans="1:15" x14ac:dyDescent="0.3">
      <c r="A8878" t="s">
        <v>3627</v>
      </c>
      <c r="B8878" t="s">
        <v>3628</v>
      </c>
      <c r="C8878" t="s">
        <v>4584</v>
      </c>
      <c r="D8878">
        <v>1</v>
      </c>
      <c r="E8878">
        <v>0.99748157000000004</v>
      </c>
      <c r="F8878">
        <v>0</v>
      </c>
      <c r="G8878">
        <v>1</v>
      </c>
      <c r="H8878">
        <v>0</v>
      </c>
      <c r="I8878">
        <v>1</v>
      </c>
      <c r="J8878" t="s">
        <v>445</v>
      </c>
      <c r="K8878" t="s">
        <v>4585</v>
      </c>
      <c r="L8878" t="s">
        <v>4585</v>
      </c>
      <c r="M8878" t="s">
        <v>11962</v>
      </c>
      <c r="N8878" t="s">
        <v>3627</v>
      </c>
      <c r="O8878" t="s">
        <v>3628</v>
      </c>
    </row>
    <row r="8879" spans="1:15" x14ac:dyDescent="0.3">
      <c r="A8879" t="s">
        <v>3461</v>
      </c>
      <c r="B8879" t="s">
        <v>3462</v>
      </c>
      <c r="C8879" t="s">
        <v>4206</v>
      </c>
      <c r="D8879">
        <v>3</v>
      </c>
      <c r="E8879">
        <v>0.98388288000000002</v>
      </c>
      <c r="F8879">
        <v>1</v>
      </c>
      <c r="G8879">
        <v>0</v>
      </c>
      <c r="H8879">
        <v>0</v>
      </c>
      <c r="I8879">
        <v>0</v>
      </c>
      <c r="J8879" t="s">
        <v>11</v>
      </c>
      <c r="K8879" t="s">
        <v>4207</v>
      </c>
      <c r="L8879" t="s">
        <v>4207</v>
      </c>
      <c r="M8879" t="s">
        <v>11963</v>
      </c>
      <c r="N8879" t="s">
        <v>3461</v>
      </c>
      <c r="O8879" t="s">
        <v>3462</v>
      </c>
    </row>
    <row r="8880" spans="1:15" x14ac:dyDescent="0.3">
      <c r="A8880" t="s">
        <v>3426</v>
      </c>
      <c r="B8880" t="s">
        <v>3427</v>
      </c>
      <c r="C8880" t="s">
        <v>4408</v>
      </c>
      <c r="D8880">
        <v>3</v>
      </c>
      <c r="E8880">
        <v>0.96988396399999999</v>
      </c>
      <c r="F8880">
        <v>1</v>
      </c>
      <c r="G8880">
        <v>0</v>
      </c>
      <c r="H8880">
        <v>0</v>
      </c>
      <c r="I8880">
        <v>0</v>
      </c>
      <c r="J8880" t="s">
        <v>11</v>
      </c>
      <c r="K8880" t="s">
        <v>4409</v>
      </c>
      <c r="L8880" t="s">
        <v>4409</v>
      </c>
      <c r="M8880" t="s">
        <v>11964</v>
      </c>
      <c r="N8880" t="s">
        <v>3426</v>
      </c>
      <c r="O8880" t="s">
        <v>3427</v>
      </c>
    </row>
    <row r="8881" spans="1:15" x14ac:dyDescent="0.3">
      <c r="A8881" t="s">
        <v>3433</v>
      </c>
      <c r="B8881" t="s">
        <v>3434</v>
      </c>
      <c r="C8881" t="s">
        <v>4411</v>
      </c>
      <c r="D8881">
        <v>2</v>
      </c>
      <c r="E8881">
        <v>0.98388288000000002</v>
      </c>
      <c r="F8881">
        <v>1</v>
      </c>
      <c r="G8881">
        <v>0</v>
      </c>
      <c r="H8881">
        <v>0</v>
      </c>
      <c r="I8881">
        <v>0</v>
      </c>
      <c r="J8881" t="s">
        <v>11</v>
      </c>
      <c r="K8881" t="s">
        <v>4412</v>
      </c>
      <c r="L8881" t="s">
        <v>4412</v>
      </c>
      <c r="M8881" t="s">
        <v>11965</v>
      </c>
      <c r="N8881" t="s">
        <v>3433</v>
      </c>
      <c r="O8881" t="s">
        <v>3434</v>
      </c>
    </row>
    <row r="8882" spans="1:15" x14ac:dyDescent="0.3">
      <c r="A8882" t="s">
        <v>3424</v>
      </c>
      <c r="B8882" t="s">
        <v>3425</v>
      </c>
      <c r="C8882" t="s">
        <v>4414</v>
      </c>
      <c r="D8882">
        <v>3</v>
      </c>
      <c r="E8882">
        <v>0.83322558599999996</v>
      </c>
      <c r="F8882">
        <v>1</v>
      </c>
      <c r="G8882">
        <v>0</v>
      </c>
      <c r="H8882">
        <v>0</v>
      </c>
      <c r="I8882">
        <v>0</v>
      </c>
      <c r="J8882" t="s">
        <v>11</v>
      </c>
      <c r="K8882" t="s">
        <v>4415</v>
      </c>
      <c r="L8882" t="s">
        <v>4415</v>
      </c>
      <c r="M8882" t="s">
        <v>11966</v>
      </c>
      <c r="N8882" t="s">
        <v>3424</v>
      </c>
      <c r="O8882" t="s">
        <v>3425</v>
      </c>
    </row>
    <row r="8883" spans="1:15" x14ac:dyDescent="0.3">
      <c r="A8883" t="s">
        <v>1585</v>
      </c>
      <c r="B8883" t="s">
        <v>3313</v>
      </c>
      <c r="C8883" t="s">
        <v>4443</v>
      </c>
      <c r="D8883">
        <v>3</v>
      </c>
      <c r="E8883">
        <v>0.89927109400000005</v>
      </c>
      <c r="F8883">
        <v>1</v>
      </c>
      <c r="G8883">
        <v>0</v>
      </c>
      <c r="H8883">
        <v>0</v>
      </c>
      <c r="I8883">
        <v>0</v>
      </c>
      <c r="J8883" t="s">
        <v>11</v>
      </c>
      <c r="K8883" t="s">
        <v>4444</v>
      </c>
      <c r="L8883" t="s">
        <v>4444</v>
      </c>
      <c r="M8883" t="s">
        <v>11967</v>
      </c>
      <c r="N8883" t="s">
        <v>1585</v>
      </c>
      <c r="O8883" t="s">
        <v>3313</v>
      </c>
    </row>
    <row r="8884" spans="1:15" x14ac:dyDescent="0.3">
      <c r="A8884" t="s">
        <v>3435</v>
      </c>
      <c r="B8884" t="s">
        <v>3436</v>
      </c>
      <c r="C8884" t="s">
        <v>4418</v>
      </c>
      <c r="D8884">
        <v>1</v>
      </c>
      <c r="F8884">
        <v>0</v>
      </c>
      <c r="G8884">
        <v>0</v>
      </c>
      <c r="H8884">
        <v>0</v>
      </c>
      <c r="I8884">
        <v>0</v>
      </c>
      <c r="J8884" t="s">
        <v>11</v>
      </c>
      <c r="K8884" t="s">
        <v>4419</v>
      </c>
      <c r="L8884" t="s">
        <v>4419</v>
      </c>
      <c r="M8884" t="s">
        <v>11968</v>
      </c>
      <c r="N8884" t="s">
        <v>3435</v>
      </c>
      <c r="O8884" t="s">
        <v>3436</v>
      </c>
    </row>
    <row r="8885" spans="1:15" x14ac:dyDescent="0.3">
      <c r="A8885" t="s">
        <v>1573</v>
      </c>
      <c r="B8885" t="s">
        <v>3556</v>
      </c>
      <c r="C8885" t="s">
        <v>4432</v>
      </c>
      <c r="D8885">
        <v>2</v>
      </c>
      <c r="E8885">
        <v>0.99128849100000005</v>
      </c>
      <c r="F8885">
        <v>1</v>
      </c>
      <c r="G8885">
        <v>0</v>
      </c>
      <c r="H8885">
        <v>0</v>
      </c>
      <c r="I8885">
        <v>0</v>
      </c>
      <c r="J8885" t="s">
        <v>11</v>
      </c>
      <c r="K8885" t="s">
        <v>4433</v>
      </c>
      <c r="L8885" t="s">
        <v>4433</v>
      </c>
      <c r="M8885" t="s">
        <v>11969</v>
      </c>
      <c r="N8885" t="s">
        <v>1573</v>
      </c>
      <c r="O8885" t="s">
        <v>3556</v>
      </c>
    </row>
    <row r="8886" spans="1:15" x14ac:dyDescent="0.3">
      <c r="A8886" t="s">
        <v>3498</v>
      </c>
      <c r="B8886" t="s">
        <v>3499</v>
      </c>
      <c r="C8886" t="s">
        <v>4440</v>
      </c>
      <c r="D8886">
        <v>2</v>
      </c>
      <c r="E8886">
        <v>0.844402914</v>
      </c>
      <c r="F8886">
        <v>1</v>
      </c>
      <c r="G8886">
        <v>0</v>
      </c>
      <c r="H8886">
        <v>0</v>
      </c>
      <c r="I8886">
        <v>0</v>
      </c>
      <c r="J8886" t="s">
        <v>11</v>
      </c>
      <c r="K8886" t="s">
        <v>4441</v>
      </c>
      <c r="L8886" t="s">
        <v>4441</v>
      </c>
      <c r="M8886" t="s">
        <v>11970</v>
      </c>
      <c r="N8886" t="s">
        <v>3498</v>
      </c>
      <c r="O8886" t="s">
        <v>3499</v>
      </c>
    </row>
    <row r="8887" spans="1:15" x14ac:dyDescent="0.3">
      <c r="A8887" t="s">
        <v>2932</v>
      </c>
      <c r="B8887" t="s">
        <v>3378</v>
      </c>
      <c r="C8887" t="s">
        <v>4565</v>
      </c>
      <c r="D8887">
        <v>3</v>
      </c>
      <c r="E8887">
        <v>0.98040270200000001</v>
      </c>
      <c r="F8887">
        <v>1</v>
      </c>
      <c r="G8887">
        <v>0</v>
      </c>
      <c r="H8887">
        <v>0</v>
      </c>
      <c r="I8887">
        <v>0</v>
      </c>
      <c r="J8887" t="s">
        <v>3194</v>
      </c>
      <c r="K8887" t="s">
        <v>4566</v>
      </c>
      <c r="L8887" t="s">
        <v>4566</v>
      </c>
      <c r="M8887" t="s">
        <v>11971</v>
      </c>
      <c r="N8887" t="s">
        <v>2932</v>
      </c>
      <c r="O8887" t="s">
        <v>3378</v>
      </c>
    </row>
    <row r="8888" spans="1:15" x14ac:dyDescent="0.3">
      <c r="A8888" t="s">
        <v>3386</v>
      </c>
      <c r="B8888" t="s">
        <v>4885</v>
      </c>
      <c r="C8888" t="s">
        <v>4886</v>
      </c>
      <c r="D8888">
        <v>1</v>
      </c>
      <c r="E8888">
        <v>-999.99</v>
      </c>
      <c r="F8888">
        <v>0</v>
      </c>
      <c r="G8888">
        <v>0</v>
      </c>
      <c r="H8888">
        <v>0</v>
      </c>
      <c r="I8888">
        <v>0</v>
      </c>
      <c r="J8888" t="s">
        <v>445</v>
      </c>
      <c r="K8888" t="s">
        <v>4887</v>
      </c>
      <c r="L8888" t="s">
        <v>4887</v>
      </c>
      <c r="M8888" t="s">
        <v>11972</v>
      </c>
      <c r="N8888" t="s">
        <v>3386</v>
      </c>
      <c r="O8888" t="s">
        <v>4885</v>
      </c>
    </row>
    <row r="8889" spans="1:15" x14ac:dyDescent="0.3">
      <c r="A8889" t="s">
        <v>2934</v>
      </c>
      <c r="B8889" t="s">
        <v>3381</v>
      </c>
      <c r="C8889" t="s">
        <v>4630</v>
      </c>
      <c r="D8889">
        <v>3</v>
      </c>
      <c r="E8889">
        <v>0.92611306800000004</v>
      </c>
      <c r="F8889">
        <v>1</v>
      </c>
      <c r="G8889">
        <v>0</v>
      </c>
      <c r="H8889">
        <v>0</v>
      </c>
      <c r="I8889">
        <v>0</v>
      </c>
      <c r="J8889" t="s">
        <v>3194</v>
      </c>
      <c r="K8889" t="s">
        <v>4631</v>
      </c>
      <c r="L8889" t="s">
        <v>4631</v>
      </c>
      <c r="M8889" t="s">
        <v>11973</v>
      </c>
      <c r="N8889" t="s">
        <v>2934</v>
      </c>
      <c r="O8889" t="s">
        <v>3381</v>
      </c>
    </row>
    <row r="8890" spans="1:15" x14ac:dyDescent="0.3">
      <c r="A8890" t="s">
        <v>3290</v>
      </c>
      <c r="B8890" t="s">
        <v>3291</v>
      </c>
      <c r="C8890" t="s">
        <v>5153</v>
      </c>
      <c r="D8890">
        <v>1</v>
      </c>
      <c r="E8890">
        <v>0.90856479099999998</v>
      </c>
      <c r="F8890">
        <v>0</v>
      </c>
      <c r="G8890">
        <v>0</v>
      </c>
      <c r="H8890">
        <v>0</v>
      </c>
      <c r="I8890">
        <v>1</v>
      </c>
      <c r="J8890" t="s">
        <v>445</v>
      </c>
      <c r="K8890" t="s">
        <v>5154</v>
      </c>
      <c r="L8890" t="s">
        <v>5154</v>
      </c>
      <c r="M8890" t="s">
        <v>11974</v>
      </c>
      <c r="N8890" t="s">
        <v>3290</v>
      </c>
      <c r="O8890" t="s">
        <v>3291</v>
      </c>
    </row>
    <row r="8891" spans="1:15" x14ac:dyDescent="0.3">
      <c r="A8891" t="s">
        <v>3242</v>
      </c>
      <c r="B8891" t="s">
        <v>3243</v>
      </c>
      <c r="C8891" t="s">
        <v>4107</v>
      </c>
      <c r="D8891">
        <v>2</v>
      </c>
      <c r="E8891">
        <v>0.65059881600000002</v>
      </c>
      <c r="F8891">
        <v>1</v>
      </c>
      <c r="G8891">
        <v>0</v>
      </c>
      <c r="H8891">
        <v>0</v>
      </c>
      <c r="I8891">
        <v>0</v>
      </c>
      <c r="J8891" t="s">
        <v>3194</v>
      </c>
      <c r="K8891" t="s">
        <v>4108</v>
      </c>
      <c r="L8891" t="s">
        <v>4108</v>
      </c>
      <c r="M8891" t="s">
        <v>11975</v>
      </c>
      <c r="N8891" t="s">
        <v>3242</v>
      </c>
      <c r="O8891" t="s">
        <v>3243</v>
      </c>
    </row>
    <row r="8892" spans="1:15" x14ac:dyDescent="0.3">
      <c r="A8892" t="s">
        <v>1600</v>
      </c>
      <c r="B8892" t="s">
        <v>3488</v>
      </c>
      <c r="C8892" t="s">
        <v>4487</v>
      </c>
      <c r="D8892">
        <v>3</v>
      </c>
      <c r="E8892">
        <v>0.78403247200000004</v>
      </c>
      <c r="F8892">
        <v>1</v>
      </c>
      <c r="G8892">
        <v>0</v>
      </c>
      <c r="H8892">
        <v>0</v>
      </c>
      <c r="I8892">
        <v>0</v>
      </c>
      <c r="J8892" t="s">
        <v>13</v>
      </c>
      <c r="K8892" t="s">
        <v>4488</v>
      </c>
      <c r="L8892" t="s">
        <v>4488</v>
      </c>
      <c r="M8892" t="s">
        <v>11976</v>
      </c>
      <c r="N8892" t="s">
        <v>1600</v>
      </c>
      <c r="O8892" t="s">
        <v>3488</v>
      </c>
    </row>
    <row r="8893" spans="1:15" x14ac:dyDescent="0.3">
      <c r="A8893" t="s">
        <v>1486</v>
      </c>
      <c r="B8893" t="s">
        <v>3250</v>
      </c>
      <c r="C8893" t="s">
        <v>4752</v>
      </c>
      <c r="D8893">
        <v>1</v>
      </c>
      <c r="E8893">
        <v>0.89727005100000001</v>
      </c>
      <c r="F8893">
        <v>0</v>
      </c>
      <c r="G8893">
        <v>0</v>
      </c>
      <c r="H8893">
        <v>0</v>
      </c>
      <c r="I8893">
        <v>0</v>
      </c>
      <c r="J8893" t="s">
        <v>20</v>
      </c>
      <c r="K8893" t="s">
        <v>4753</v>
      </c>
      <c r="L8893" t="s">
        <v>4753</v>
      </c>
      <c r="M8893" t="s">
        <v>11977</v>
      </c>
      <c r="N8893" t="s">
        <v>1486</v>
      </c>
      <c r="O8893" t="s">
        <v>3250</v>
      </c>
    </row>
    <row r="8894" spans="1:15" x14ac:dyDescent="0.3">
      <c r="A8894" t="s">
        <v>1951</v>
      </c>
      <c r="B8894" t="s">
        <v>3246</v>
      </c>
      <c r="C8894" t="s">
        <v>5983</v>
      </c>
      <c r="D8894">
        <v>2</v>
      </c>
      <c r="E8894">
        <v>0.59971648700000002</v>
      </c>
      <c r="F8894">
        <v>0</v>
      </c>
      <c r="G8894">
        <v>1</v>
      </c>
      <c r="H8894">
        <v>0</v>
      </c>
      <c r="I8894">
        <v>0</v>
      </c>
      <c r="J8894" t="s">
        <v>18</v>
      </c>
      <c r="K8894" t="s">
        <v>5984</v>
      </c>
      <c r="L8894" t="s">
        <v>5984</v>
      </c>
      <c r="M8894" t="s">
        <v>11978</v>
      </c>
      <c r="N8894" t="s">
        <v>1951</v>
      </c>
      <c r="O8894" t="s">
        <v>3246</v>
      </c>
    </row>
    <row r="8895" spans="1:15" x14ac:dyDescent="0.3">
      <c r="A8895" t="s">
        <v>583</v>
      </c>
      <c r="B8895" t="s">
        <v>3637</v>
      </c>
      <c r="C8895" t="s">
        <v>5013</v>
      </c>
      <c r="D8895">
        <v>2</v>
      </c>
      <c r="E8895">
        <v>0.98894722999999995</v>
      </c>
      <c r="F8895">
        <v>0</v>
      </c>
      <c r="G8895">
        <v>0</v>
      </c>
      <c r="H8895">
        <v>0</v>
      </c>
      <c r="I8895">
        <v>0</v>
      </c>
      <c r="J8895" t="s">
        <v>445</v>
      </c>
      <c r="K8895" t="s">
        <v>5014</v>
      </c>
      <c r="L8895" t="s">
        <v>5014</v>
      </c>
      <c r="M8895" t="s">
        <v>11979</v>
      </c>
      <c r="N8895" t="s">
        <v>583</v>
      </c>
      <c r="O8895" t="s">
        <v>3637</v>
      </c>
    </row>
    <row r="8896" spans="1:15" x14ac:dyDescent="0.3">
      <c r="A8896" t="s">
        <v>622</v>
      </c>
      <c r="B8896" t="s">
        <v>3623</v>
      </c>
      <c r="C8896" t="s">
        <v>4792</v>
      </c>
      <c r="D8896">
        <v>2</v>
      </c>
      <c r="E8896">
        <v>0.99778161700000001</v>
      </c>
      <c r="F8896">
        <v>0</v>
      </c>
      <c r="G8896">
        <v>1</v>
      </c>
      <c r="H8896">
        <v>0</v>
      </c>
      <c r="I8896">
        <v>0</v>
      </c>
      <c r="J8896" t="s">
        <v>445</v>
      </c>
      <c r="K8896" t="s">
        <v>4793</v>
      </c>
      <c r="L8896" t="s">
        <v>4793</v>
      </c>
      <c r="M8896" t="s">
        <v>11980</v>
      </c>
      <c r="N8896" t="s">
        <v>622</v>
      </c>
      <c r="O8896" t="s">
        <v>3623</v>
      </c>
    </row>
    <row r="8897" spans="1:15" x14ac:dyDescent="0.3">
      <c r="A8897" t="s">
        <v>206</v>
      </c>
      <c r="B8897" t="s">
        <v>3624</v>
      </c>
      <c r="C8897" t="s">
        <v>4798</v>
      </c>
      <c r="D8897">
        <v>2</v>
      </c>
      <c r="E8897">
        <v>0.99778161700000001</v>
      </c>
      <c r="F8897">
        <v>0</v>
      </c>
      <c r="G8897">
        <v>0</v>
      </c>
      <c r="H8897">
        <v>0</v>
      </c>
      <c r="I8897">
        <v>0</v>
      </c>
      <c r="J8897" t="s">
        <v>445</v>
      </c>
      <c r="K8897" t="s">
        <v>4799</v>
      </c>
      <c r="L8897" t="s">
        <v>4799</v>
      </c>
      <c r="M8897" t="s">
        <v>11981</v>
      </c>
      <c r="N8897" t="s">
        <v>206</v>
      </c>
      <c r="O8897" t="s">
        <v>3624</v>
      </c>
    </row>
    <row r="8898" spans="1:15" x14ac:dyDescent="0.3">
      <c r="A8898" t="s">
        <v>3625</v>
      </c>
      <c r="B8898" t="s">
        <v>3626</v>
      </c>
      <c r="C8898" t="s">
        <v>4880</v>
      </c>
      <c r="D8898">
        <v>1</v>
      </c>
      <c r="E8898">
        <v>0.99745057100000001</v>
      </c>
      <c r="F8898">
        <v>0</v>
      </c>
      <c r="G8898">
        <v>0</v>
      </c>
      <c r="H8898">
        <v>0</v>
      </c>
      <c r="I8898">
        <v>0</v>
      </c>
      <c r="J8898" t="s">
        <v>445</v>
      </c>
      <c r="K8898" t="s">
        <v>4881</v>
      </c>
      <c r="L8898" t="s">
        <v>4881</v>
      </c>
      <c r="M8898" t="s">
        <v>11982</v>
      </c>
      <c r="N8898" t="s">
        <v>3625</v>
      </c>
      <c r="O8898" t="s">
        <v>3626</v>
      </c>
    </row>
    <row r="8899" spans="1:15" x14ac:dyDescent="0.3">
      <c r="A8899" t="s">
        <v>3583</v>
      </c>
      <c r="B8899" t="s">
        <v>3584</v>
      </c>
      <c r="C8899" t="s">
        <v>5105</v>
      </c>
      <c r="D8899">
        <v>2</v>
      </c>
      <c r="E8899">
        <v>0.88316574199999998</v>
      </c>
      <c r="F8899">
        <v>0</v>
      </c>
      <c r="G8899">
        <v>1</v>
      </c>
      <c r="H8899">
        <v>0</v>
      </c>
      <c r="I8899">
        <v>1</v>
      </c>
      <c r="J8899" t="s">
        <v>445</v>
      </c>
      <c r="K8899" t="s">
        <v>5106</v>
      </c>
      <c r="L8899" t="s">
        <v>5106</v>
      </c>
      <c r="M8899" t="s">
        <v>11983</v>
      </c>
      <c r="N8899" t="s">
        <v>3583</v>
      </c>
      <c r="O8899" t="s">
        <v>3584</v>
      </c>
    </row>
    <row r="8900" spans="1:15" x14ac:dyDescent="0.3">
      <c r="A8900" t="s">
        <v>723</v>
      </c>
      <c r="B8900" t="s">
        <v>2260</v>
      </c>
      <c r="C8900" t="s">
        <v>5932</v>
      </c>
      <c r="D8900">
        <v>3</v>
      </c>
      <c r="E8900">
        <v>0.44255897799999999</v>
      </c>
      <c r="F8900">
        <v>1</v>
      </c>
      <c r="G8900">
        <v>0</v>
      </c>
      <c r="H8900">
        <v>0</v>
      </c>
      <c r="I8900">
        <v>0</v>
      </c>
      <c r="J8900" t="s">
        <v>18</v>
      </c>
      <c r="K8900" t="s">
        <v>5933</v>
      </c>
      <c r="L8900" t="s">
        <v>5933</v>
      </c>
      <c r="M8900" t="s">
        <v>11984</v>
      </c>
      <c r="N8900" t="s">
        <v>723</v>
      </c>
      <c r="O8900" t="s">
        <v>2260</v>
      </c>
    </row>
    <row r="8901" spans="1:15" x14ac:dyDescent="0.3">
      <c r="A8901" t="s">
        <v>2203</v>
      </c>
      <c r="B8901" t="s">
        <v>2204</v>
      </c>
      <c r="C8901" t="s">
        <v>3992</v>
      </c>
      <c r="D8901">
        <v>3</v>
      </c>
      <c r="E8901">
        <v>0.15003534700000001</v>
      </c>
      <c r="F8901">
        <v>1</v>
      </c>
      <c r="G8901">
        <v>0</v>
      </c>
      <c r="H8901">
        <v>0</v>
      </c>
      <c r="I8901">
        <v>0</v>
      </c>
      <c r="J8901" t="s">
        <v>8</v>
      </c>
      <c r="K8901" t="s">
        <v>3993</v>
      </c>
      <c r="L8901" t="s">
        <v>3993</v>
      </c>
      <c r="M8901" t="s">
        <v>11985</v>
      </c>
      <c r="N8901" t="s">
        <v>2203</v>
      </c>
      <c r="O8901" t="s">
        <v>2204</v>
      </c>
    </row>
    <row r="8902" spans="1:15" x14ac:dyDescent="0.3">
      <c r="A8902" t="s">
        <v>871</v>
      </c>
      <c r="B8902" t="s">
        <v>3266</v>
      </c>
      <c r="C8902" t="s">
        <v>4476</v>
      </c>
      <c r="D8902">
        <v>2</v>
      </c>
      <c r="E8902">
        <v>0.59034212900000005</v>
      </c>
      <c r="F8902">
        <v>0</v>
      </c>
      <c r="G8902">
        <v>1</v>
      </c>
      <c r="H8902">
        <v>0</v>
      </c>
      <c r="I8902">
        <v>1</v>
      </c>
      <c r="J8902" t="s">
        <v>445</v>
      </c>
      <c r="K8902" t="s">
        <v>4477</v>
      </c>
      <c r="L8902" t="s">
        <v>4477</v>
      </c>
      <c r="M8902" t="s">
        <v>11986</v>
      </c>
      <c r="N8902" t="s">
        <v>871</v>
      </c>
      <c r="O8902" t="s">
        <v>3266</v>
      </c>
    </row>
    <row r="8903" spans="1:15" x14ac:dyDescent="0.3">
      <c r="A8903" t="s">
        <v>292</v>
      </c>
      <c r="B8903" t="s">
        <v>625</v>
      </c>
      <c r="C8903" t="s">
        <v>4196</v>
      </c>
      <c r="D8903">
        <v>3</v>
      </c>
      <c r="E8903">
        <v>0.76858175100000004</v>
      </c>
      <c r="F8903">
        <v>1</v>
      </c>
      <c r="G8903">
        <v>0</v>
      </c>
      <c r="H8903">
        <v>0</v>
      </c>
      <c r="I8903">
        <v>0</v>
      </c>
      <c r="J8903" t="s">
        <v>18</v>
      </c>
      <c r="K8903" t="s">
        <v>4197</v>
      </c>
      <c r="L8903" t="s">
        <v>4197</v>
      </c>
      <c r="M8903" t="s">
        <v>11987</v>
      </c>
      <c r="N8903" t="s">
        <v>292</v>
      </c>
      <c r="O8903" t="s">
        <v>625</v>
      </c>
    </row>
    <row r="8904" spans="1:15" x14ac:dyDescent="0.3">
      <c r="A8904" t="s">
        <v>3248</v>
      </c>
      <c r="B8904" t="s">
        <v>4845</v>
      </c>
      <c r="C8904" t="s">
        <v>4846</v>
      </c>
      <c r="D8904">
        <v>2</v>
      </c>
      <c r="E8904">
        <v>-999.99</v>
      </c>
      <c r="F8904">
        <v>0</v>
      </c>
      <c r="G8904">
        <v>0</v>
      </c>
      <c r="H8904">
        <v>0</v>
      </c>
      <c r="I8904">
        <v>0</v>
      </c>
      <c r="J8904" t="s">
        <v>11</v>
      </c>
      <c r="K8904" t="s">
        <v>4847</v>
      </c>
      <c r="L8904" t="s">
        <v>4847</v>
      </c>
      <c r="M8904" t="s">
        <v>11988</v>
      </c>
      <c r="N8904" t="s">
        <v>3248</v>
      </c>
      <c r="O8904" t="s">
        <v>4845</v>
      </c>
    </row>
    <row r="8905" spans="1:15" x14ac:dyDescent="0.3">
      <c r="A8905" t="s">
        <v>3602</v>
      </c>
      <c r="B8905" t="s">
        <v>3603</v>
      </c>
      <c r="C8905" t="s">
        <v>4812</v>
      </c>
      <c r="D8905">
        <v>1</v>
      </c>
      <c r="E8905">
        <v>0.89344510200000005</v>
      </c>
      <c r="F8905">
        <v>0</v>
      </c>
      <c r="G8905">
        <v>0</v>
      </c>
      <c r="H8905">
        <v>0</v>
      </c>
      <c r="I8905">
        <v>1</v>
      </c>
      <c r="J8905" t="s">
        <v>445</v>
      </c>
      <c r="K8905" t="s">
        <v>4813</v>
      </c>
      <c r="L8905" t="s">
        <v>4813</v>
      </c>
      <c r="M8905" t="s">
        <v>11989</v>
      </c>
      <c r="N8905" t="s">
        <v>3602</v>
      </c>
      <c r="O8905" t="s">
        <v>3603</v>
      </c>
    </row>
    <row r="8906" spans="1:15" x14ac:dyDescent="0.3">
      <c r="A8906" t="s">
        <v>1602</v>
      </c>
      <c r="B8906" t="s">
        <v>3228</v>
      </c>
      <c r="C8906" t="s">
        <v>4288</v>
      </c>
      <c r="D8906">
        <v>3</v>
      </c>
      <c r="E8906">
        <v>0.74379151099999996</v>
      </c>
      <c r="F8906">
        <v>1</v>
      </c>
      <c r="G8906">
        <v>0</v>
      </c>
      <c r="H8906">
        <v>0</v>
      </c>
      <c r="I8906">
        <v>0</v>
      </c>
      <c r="J8906" t="s">
        <v>11</v>
      </c>
      <c r="K8906" t="s">
        <v>4289</v>
      </c>
      <c r="L8906" t="s">
        <v>4289</v>
      </c>
      <c r="M8906" t="s">
        <v>11990</v>
      </c>
      <c r="N8906" t="s">
        <v>1602</v>
      </c>
      <c r="O8906" t="s">
        <v>3228</v>
      </c>
    </row>
    <row r="8907" spans="1:15" x14ac:dyDescent="0.3">
      <c r="A8907" t="s">
        <v>210</v>
      </c>
      <c r="B8907" t="s">
        <v>3385</v>
      </c>
      <c r="C8907" t="s">
        <v>5871</v>
      </c>
      <c r="D8907">
        <v>3</v>
      </c>
      <c r="E8907">
        <v>0.98906472700000003</v>
      </c>
      <c r="F8907">
        <v>1</v>
      </c>
      <c r="G8907">
        <v>0</v>
      </c>
      <c r="H8907">
        <v>0</v>
      </c>
      <c r="I8907">
        <v>0</v>
      </c>
      <c r="J8907" t="s">
        <v>445</v>
      </c>
      <c r="K8907" t="s">
        <v>5872</v>
      </c>
      <c r="L8907" t="s">
        <v>5872</v>
      </c>
      <c r="M8907" t="s">
        <v>11991</v>
      </c>
      <c r="N8907" t="s">
        <v>210</v>
      </c>
      <c r="O8907" t="s">
        <v>3385</v>
      </c>
    </row>
    <row r="8908" spans="1:15" x14ac:dyDescent="0.3">
      <c r="A8908" t="s">
        <v>1707</v>
      </c>
      <c r="B8908" t="s">
        <v>1708</v>
      </c>
      <c r="C8908" t="s">
        <v>4805</v>
      </c>
      <c r="D8908">
        <v>2</v>
      </c>
      <c r="E8908">
        <v>0.89344510200000005</v>
      </c>
      <c r="F8908">
        <v>0</v>
      </c>
      <c r="G8908">
        <v>1</v>
      </c>
      <c r="H8908">
        <v>0</v>
      </c>
      <c r="I8908">
        <v>1</v>
      </c>
      <c r="J8908" t="s">
        <v>445</v>
      </c>
      <c r="K8908" t="s">
        <v>4806</v>
      </c>
      <c r="L8908" t="s">
        <v>4806</v>
      </c>
      <c r="M8908" t="s">
        <v>11992</v>
      </c>
      <c r="N8908" t="s">
        <v>1707</v>
      </c>
      <c r="O8908" t="s">
        <v>1708</v>
      </c>
    </row>
    <row r="8909" spans="1:15" x14ac:dyDescent="0.3">
      <c r="A8909" t="s">
        <v>3292</v>
      </c>
      <c r="B8909" t="s">
        <v>3293</v>
      </c>
      <c r="C8909" t="s">
        <v>4250</v>
      </c>
      <c r="D8909">
        <v>1</v>
      </c>
      <c r="E8909">
        <v>0.86784683600000001</v>
      </c>
      <c r="F8909">
        <v>0</v>
      </c>
      <c r="G8909">
        <v>0</v>
      </c>
      <c r="H8909">
        <v>0</v>
      </c>
      <c r="I8909">
        <v>1</v>
      </c>
      <c r="J8909" t="s">
        <v>445</v>
      </c>
      <c r="K8909" t="s">
        <v>4251</v>
      </c>
      <c r="L8909" t="s">
        <v>4251</v>
      </c>
      <c r="M8909" t="s">
        <v>11993</v>
      </c>
      <c r="N8909" t="s">
        <v>3292</v>
      </c>
      <c r="O8909" t="s">
        <v>3293</v>
      </c>
    </row>
    <row r="8910" spans="1:15" x14ac:dyDescent="0.3">
      <c r="A8910" t="s">
        <v>3244</v>
      </c>
      <c r="B8910" t="s">
        <v>3245</v>
      </c>
      <c r="C8910" t="s">
        <v>4889</v>
      </c>
      <c r="D8910">
        <v>3</v>
      </c>
      <c r="E8910">
        <v>0.90637853400000001</v>
      </c>
      <c r="F8910">
        <v>1</v>
      </c>
      <c r="G8910">
        <v>0</v>
      </c>
      <c r="H8910">
        <v>0</v>
      </c>
      <c r="I8910">
        <v>0</v>
      </c>
      <c r="J8910" t="s">
        <v>3196</v>
      </c>
      <c r="K8910" t="s">
        <v>4890</v>
      </c>
      <c r="L8910" t="s">
        <v>4890</v>
      </c>
      <c r="M8910" t="s">
        <v>11994</v>
      </c>
      <c r="N8910" t="s">
        <v>3244</v>
      </c>
      <c r="O8910" t="s">
        <v>3245</v>
      </c>
    </row>
    <row r="8911" spans="1:15" x14ac:dyDescent="0.3">
      <c r="A8911" t="s">
        <v>1645</v>
      </c>
      <c r="B8911" t="s">
        <v>3233</v>
      </c>
      <c r="C8911" t="s">
        <v>5056</v>
      </c>
      <c r="D8911">
        <v>2</v>
      </c>
      <c r="E8911">
        <v>0.66665449499999996</v>
      </c>
      <c r="F8911">
        <v>0</v>
      </c>
      <c r="G8911">
        <v>1</v>
      </c>
      <c r="H8911">
        <v>0</v>
      </c>
      <c r="I8911">
        <v>1</v>
      </c>
      <c r="J8911" t="s">
        <v>445</v>
      </c>
      <c r="K8911" t="s">
        <v>5057</v>
      </c>
      <c r="L8911" t="s">
        <v>5057</v>
      </c>
      <c r="M8911" t="s">
        <v>11995</v>
      </c>
      <c r="N8911" t="s">
        <v>1645</v>
      </c>
      <c r="O8911" t="s">
        <v>3233</v>
      </c>
    </row>
    <row r="8912" spans="1:15" x14ac:dyDescent="0.3">
      <c r="A8912" t="s">
        <v>3395</v>
      </c>
      <c r="B8912" t="s">
        <v>3396</v>
      </c>
      <c r="C8912" t="s">
        <v>4958</v>
      </c>
      <c r="D8912">
        <v>1</v>
      </c>
      <c r="E8912">
        <v>0.98869245699999997</v>
      </c>
      <c r="F8912">
        <v>0</v>
      </c>
      <c r="G8912">
        <v>0</v>
      </c>
      <c r="H8912">
        <v>0</v>
      </c>
      <c r="I8912">
        <v>1</v>
      </c>
      <c r="J8912" t="s">
        <v>445</v>
      </c>
      <c r="K8912" t="s">
        <v>4959</v>
      </c>
      <c r="L8912" t="s">
        <v>4959</v>
      </c>
      <c r="M8912" t="s">
        <v>11996</v>
      </c>
      <c r="N8912" t="s">
        <v>3395</v>
      </c>
      <c r="O8912" t="s">
        <v>3396</v>
      </c>
    </row>
    <row r="8913" spans="1:15" x14ac:dyDescent="0.3">
      <c r="A8913" t="s">
        <v>54</v>
      </c>
      <c r="B8913" t="s">
        <v>3277</v>
      </c>
      <c r="C8913" t="s">
        <v>5247</v>
      </c>
      <c r="D8913">
        <v>3</v>
      </c>
      <c r="E8913">
        <v>0.95897824700000001</v>
      </c>
      <c r="F8913">
        <v>1</v>
      </c>
      <c r="G8913">
        <v>0</v>
      </c>
      <c r="H8913">
        <v>0</v>
      </c>
      <c r="I8913">
        <v>0</v>
      </c>
      <c r="J8913" t="s">
        <v>13</v>
      </c>
      <c r="K8913" t="s">
        <v>5248</v>
      </c>
      <c r="L8913" t="s">
        <v>5248</v>
      </c>
      <c r="M8913" t="s">
        <v>11997</v>
      </c>
      <c r="N8913" t="s">
        <v>54</v>
      </c>
      <c r="O8913" t="s">
        <v>3277</v>
      </c>
    </row>
    <row r="8914" spans="1:15" x14ac:dyDescent="0.3">
      <c r="A8914" t="s">
        <v>3598</v>
      </c>
      <c r="B8914" t="s">
        <v>3599</v>
      </c>
      <c r="C8914" t="s">
        <v>4946</v>
      </c>
      <c r="D8914">
        <v>1</v>
      </c>
      <c r="E8914">
        <v>0.98314602100000004</v>
      </c>
      <c r="F8914">
        <v>0</v>
      </c>
      <c r="G8914">
        <v>0</v>
      </c>
      <c r="H8914">
        <v>0</v>
      </c>
      <c r="I8914">
        <v>1</v>
      </c>
      <c r="J8914" t="s">
        <v>445</v>
      </c>
      <c r="K8914" t="s">
        <v>4947</v>
      </c>
      <c r="L8914" t="s">
        <v>4947</v>
      </c>
      <c r="M8914" t="s">
        <v>11998</v>
      </c>
      <c r="N8914" t="s">
        <v>3598</v>
      </c>
      <c r="O8914" t="s">
        <v>3599</v>
      </c>
    </row>
    <row r="8915" spans="1:15" x14ac:dyDescent="0.3">
      <c r="A8915" t="s">
        <v>1382</v>
      </c>
      <c r="B8915" t="s">
        <v>3308</v>
      </c>
      <c r="C8915" t="s">
        <v>4740</v>
      </c>
      <c r="D8915">
        <v>2</v>
      </c>
      <c r="E8915">
        <v>0.89727005100000001</v>
      </c>
      <c r="F8915">
        <v>0</v>
      </c>
      <c r="G8915">
        <v>0</v>
      </c>
      <c r="H8915">
        <v>0</v>
      </c>
      <c r="I8915">
        <v>0</v>
      </c>
      <c r="J8915" t="s">
        <v>20</v>
      </c>
      <c r="K8915" t="s">
        <v>4741</v>
      </c>
      <c r="L8915" t="s">
        <v>4741</v>
      </c>
      <c r="M8915" t="s">
        <v>11999</v>
      </c>
      <c r="N8915" t="s">
        <v>1382</v>
      </c>
      <c r="O8915" t="s">
        <v>3308</v>
      </c>
    </row>
    <row r="8916" spans="1:15" x14ac:dyDescent="0.3">
      <c r="A8916" t="s">
        <v>3335</v>
      </c>
      <c r="B8916" t="s">
        <v>5578</v>
      </c>
      <c r="C8916" t="s">
        <v>5579</v>
      </c>
      <c r="D8916">
        <v>1</v>
      </c>
      <c r="E8916">
        <v>-999.99</v>
      </c>
      <c r="F8916">
        <v>0</v>
      </c>
      <c r="G8916">
        <v>0</v>
      </c>
      <c r="H8916">
        <v>0</v>
      </c>
      <c r="I8916">
        <v>0</v>
      </c>
      <c r="J8916" t="s">
        <v>13</v>
      </c>
      <c r="K8916" t="s">
        <v>5580</v>
      </c>
      <c r="L8916" t="s">
        <v>5580</v>
      </c>
      <c r="M8916" t="s">
        <v>12000</v>
      </c>
      <c r="N8916" t="s">
        <v>3335</v>
      </c>
      <c r="O8916" t="s">
        <v>5578</v>
      </c>
    </row>
    <row r="8917" spans="1:15" x14ac:dyDescent="0.3">
      <c r="A8917" t="s">
        <v>385</v>
      </c>
      <c r="B8917" t="s">
        <v>3576</v>
      </c>
      <c r="C8917" t="s">
        <v>4009</v>
      </c>
      <c r="D8917">
        <v>3</v>
      </c>
      <c r="E8917">
        <v>0.96560079700000001</v>
      </c>
      <c r="F8917">
        <v>1</v>
      </c>
      <c r="G8917">
        <v>0</v>
      </c>
      <c r="H8917">
        <v>0</v>
      </c>
      <c r="I8917">
        <v>0</v>
      </c>
      <c r="J8917" t="s">
        <v>4</v>
      </c>
      <c r="K8917" t="s">
        <v>4010</v>
      </c>
      <c r="L8917" t="s">
        <v>4010</v>
      </c>
      <c r="M8917" t="s">
        <v>12001</v>
      </c>
      <c r="N8917" t="s">
        <v>385</v>
      </c>
      <c r="O8917" t="s">
        <v>3576</v>
      </c>
    </row>
    <row r="8918" spans="1:15" x14ac:dyDescent="0.3">
      <c r="A8918" t="s">
        <v>3580</v>
      </c>
      <c r="B8918" t="s">
        <v>3581</v>
      </c>
      <c r="C8918" t="s">
        <v>4012</v>
      </c>
      <c r="D8918">
        <v>2</v>
      </c>
      <c r="E8918">
        <v>0.96560079700000001</v>
      </c>
      <c r="F8918">
        <v>1</v>
      </c>
      <c r="G8918">
        <v>0</v>
      </c>
      <c r="H8918">
        <v>0</v>
      </c>
      <c r="I8918">
        <v>0</v>
      </c>
      <c r="J8918" t="s">
        <v>4</v>
      </c>
      <c r="K8918" t="s">
        <v>4010</v>
      </c>
      <c r="L8918" t="s">
        <v>4010</v>
      </c>
      <c r="M8918" t="s">
        <v>12001</v>
      </c>
      <c r="N8918" t="s">
        <v>3580</v>
      </c>
      <c r="O8918" t="s">
        <v>3581</v>
      </c>
    </row>
    <row r="8919" spans="1:15" x14ac:dyDescent="0.3">
      <c r="A8919" t="s">
        <v>3923</v>
      </c>
      <c r="B8919" t="s">
        <v>3924</v>
      </c>
      <c r="C8919" t="s">
        <v>4024</v>
      </c>
      <c r="D8919">
        <v>3</v>
      </c>
      <c r="E8919">
        <v>0.96560079700000001</v>
      </c>
      <c r="F8919">
        <v>1</v>
      </c>
      <c r="G8919">
        <v>0</v>
      </c>
      <c r="H8919">
        <v>0</v>
      </c>
      <c r="I8919">
        <v>0</v>
      </c>
      <c r="J8919" t="s">
        <v>4</v>
      </c>
      <c r="K8919" t="s">
        <v>4025</v>
      </c>
      <c r="L8919" t="s">
        <v>4025</v>
      </c>
      <c r="M8919" t="s">
        <v>12002</v>
      </c>
      <c r="N8919" t="s">
        <v>3923</v>
      </c>
      <c r="O8919" t="s">
        <v>3924</v>
      </c>
    </row>
    <row r="8920" spans="1:15" x14ac:dyDescent="0.3">
      <c r="A8920" t="s">
        <v>865</v>
      </c>
      <c r="B8920" t="s">
        <v>3670</v>
      </c>
      <c r="C8920" t="s">
        <v>4685</v>
      </c>
      <c r="D8920">
        <v>2</v>
      </c>
      <c r="E8920">
        <v>0.99636581400000002</v>
      </c>
      <c r="F8920">
        <v>0</v>
      </c>
      <c r="G8920">
        <v>1</v>
      </c>
      <c r="H8920">
        <v>0</v>
      </c>
      <c r="I8920">
        <v>0</v>
      </c>
      <c r="J8920" t="s">
        <v>445</v>
      </c>
      <c r="K8920" t="s">
        <v>4686</v>
      </c>
      <c r="L8920" t="s">
        <v>4686</v>
      </c>
      <c r="M8920" t="s">
        <v>12003</v>
      </c>
      <c r="N8920" t="s">
        <v>865</v>
      </c>
      <c r="O8920" t="s">
        <v>3670</v>
      </c>
    </row>
    <row r="8921" spans="1:15" x14ac:dyDescent="0.3">
      <c r="A8921" t="s">
        <v>862</v>
      </c>
      <c r="B8921" t="s">
        <v>3629</v>
      </c>
      <c r="C8921" t="s">
        <v>4871</v>
      </c>
      <c r="D8921">
        <v>2</v>
      </c>
      <c r="E8921">
        <v>0.99978792999999999</v>
      </c>
      <c r="F8921">
        <v>0</v>
      </c>
      <c r="G8921">
        <v>0</v>
      </c>
      <c r="H8921">
        <v>0</v>
      </c>
      <c r="I8921">
        <v>1</v>
      </c>
      <c r="J8921" t="s">
        <v>445</v>
      </c>
      <c r="K8921" t="s">
        <v>4872</v>
      </c>
      <c r="L8921" t="s">
        <v>4872</v>
      </c>
      <c r="M8921" t="s">
        <v>12004</v>
      </c>
      <c r="N8921" t="s">
        <v>862</v>
      </c>
      <c r="O8921" t="s">
        <v>3629</v>
      </c>
    </row>
    <row r="8922" spans="1:15" x14ac:dyDescent="0.3">
      <c r="A8922" t="s">
        <v>3252</v>
      </c>
      <c r="B8922" t="s">
        <v>4704</v>
      </c>
      <c r="C8922" t="s">
        <v>4705</v>
      </c>
      <c r="D8922">
        <v>1</v>
      </c>
      <c r="E8922">
        <v>-999.99</v>
      </c>
      <c r="F8922">
        <v>0</v>
      </c>
      <c r="G8922">
        <v>0</v>
      </c>
      <c r="H8922">
        <v>0</v>
      </c>
      <c r="I8922">
        <v>0</v>
      </c>
      <c r="J8922" t="s">
        <v>11</v>
      </c>
      <c r="K8922" t="s">
        <v>4706</v>
      </c>
      <c r="L8922" t="s">
        <v>4706</v>
      </c>
      <c r="M8922" t="s">
        <v>12005</v>
      </c>
      <c r="N8922" t="s">
        <v>3252</v>
      </c>
      <c r="O8922" t="s">
        <v>4704</v>
      </c>
    </row>
    <row r="8923" spans="1:15" x14ac:dyDescent="0.3">
      <c r="A8923" t="s">
        <v>1940</v>
      </c>
      <c r="B8923" t="s">
        <v>3575</v>
      </c>
      <c r="C8923" t="s">
        <v>4005</v>
      </c>
      <c r="D8923">
        <v>3</v>
      </c>
      <c r="E8923">
        <v>0.96560079700000001</v>
      </c>
      <c r="F8923">
        <v>1</v>
      </c>
      <c r="G8923">
        <v>0</v>
      </c>
      <c r="H8923">
        <v>0</v>
      </c>
      <c r="I8923">
        <v>0</v>
      </c>
      <c r="J8923" t="s">
        <v>4</v>
      </c>
      <c r="K8923" t="s">
        <v>4006</v>
      </c>
      <c r="L8923" t="s">
        <v>4006</v>
      </c>
      <c r="M8923" t="s">
        <v>12006</v>
      </c>
      <c r="N8923" t="s">
        <v>1940</v>
      </c>
      <c r="O8923" t="s">
        <v>3575</v>
      </c>
    </row>
    <row r="8924" spans="1:15" x14ac:dyDescent="0.3">
      <c r="A8924" t="s">
        <v>3921</v>
      </c>
      <c r="B8924" t="s">
        <v>3922</v>
      </c>
      <c r="C8924" t="s">
        <v>4008</v>
      </c>
      <c r="D8924">
        <v>2</v>
      </c>
      <c r="E8924">
        <v>0.96560079700000001</v>
      </c>
      <c r="F8924">
        <v>1</v>
      </c>
      <c r="G8924">
        <v>0</v>
      </c>
      <c r="H8924">
        <v>0</v>
      </c>
      <c r="I8924">
        <v>0</v>
      </c>
      <c r="J8924" t="s">
        <v>4</v>
      </c>
      <c r="K8924" t="s">
        <v>4006</v>
      </c>
      <c r="L8924" t="s">
        <v>4006</v>
      </c>
      <c r="M8924" t="s">
        <v>12006</v>
      </c>
      <c r="N8924" t="s">
        <v>3921</v>
      </c>
      <c r="O8924" t="s">
        <v>3922</v>
      </c>
    </row>
    <row r="8925" spans="1:15" x14ac:dyDescent="0.3">
      <c r="A8925" t="s">
        <v>3219</v>
      </c>
      <c r="B8925" t="s">
        <v>3220</v>
      </c>
      <c r="C8925" t="s">
        <v>4254</v>
      </c>
      <c r="D8925">
        <v>2</v>
      </c>
      <c r="E8925">
        <v>0.21944438399999999</v>
      </c>
      <c r="F8925">
        <v>1</v>
      </c>
      <c r="G8925">
        <v>0</v>
      </c>
      <c r="H8925">
        <v>0</v>
      </c>
      <c r="I8925">
        <v>0</v>
      </c>
      <c r="J8925" t="s">
        <v>8</v>
      </c>
      <c r="K8925" t="s">
        <v>4255</v>
      </c>
      <c r="L8925" t="s">
        <v>4255</v>
      </c>
      <c r="M8925" t="s">
        <v>12007</v>
      </c>
      <c r="N8925" t="s">
        <v>3219</v>
      </c>
      <c r="O8925" t="s">
        <v>3220</v>
      </c>
    </row>
    <row r="8926" spans="1:15" x14ac:dyDescent="0.3">
      <c r="A8926" t="s">
        <v>671</v>
      </c>
      <c r="B8926" t="s">
        <v>3299</v>
      </c>
      <c r="D8926">
        <v>3</v>
      </c>
      <c r="F8926">
        <v>1</v>
      </c>
      <c r="G8926">
        <v>0</v>
      </c>
      <c r="H8926">
        <v>0</v>
      </c>
      <c r="I8926">
        <v>0</v>
      </c>
      <c r="J8926" t="s">
        <v>3194</v>
      </c>
      <c r="K8926" t="s">
        <v>4071</v>
      </c>
      <c r="L8926" t="s">
        <v>4071</v>
      </c>
      <c r="M8926" t="s">
        <v>12008</v>
      </c>
      <c r="N8926" t="s">
        <v>671</v>
      </c>
      <c r="O8926" t="s">
        <v>3299</v>
      </c>
    </row>
    <row r="8927" spans="1:15" x14ac:dyDescent="0.3">
      <c r="A8927" t="s">
        <v>4073</v>
      </c>
      <c r="B8927" t="s">
        <v>3299</v>
      </c>
      <c r="C8927" t="s">
        <v>4074</v>
      </c>
      <c r="D8927">
        <v>3</v>
      </c>
      <c r="E8927">
        <v>0.62366461299999998</v>
      </c>
      <c r="F8927">
        <v>0</v>
      </c>
      <c r="G8927">
        <v>0</v>
      </c>
      <c r="H8927">
        <v>0</v>
      </c>
      <c r="I8927">
        <v>0</v>
      </c>
      <c r="J8927" t="s">
        <v>11</v>
      </c>
      <c r="K8927" t="s">
        <v>4071</v>
      </c>
      <c r="L8927" t="s">
        <v>4071</v>
      </c>
      <c r="M8927" t="s">
        <v>12008</v>
      </c>
      <c r="N8927" t="s">
        <v>4073</v>
      </c>
      <c r="O8927" t="s">
        <v>3299</v>
      </c>
    </row>
    <row r="8928" spans="1:15" x14ac:dyDescent="0.3">
      <c r="A8928" t="s">
        <v>3621</v>
      </c>
      <c r="B8928" t="s">
        <v>3622</v>
      </c>
      <c r="C8928" t="s">
        <v>4818</v>
      </c>
      <c r="D8928">
        <v>1</v>
      </c>
      <c r="E8928">
        <v>0.92426054199999996</v>
      </c>
      <c r="F8928">
        <v>0</v>
      </c>
      <c r="G8928">
        <v>1</v>
      </c>
      <c r="H8928">
        <v>0</v>
      </c>
      <c r="I8928">
        <v>1</v>
      </c>
      <c r="J8928" t="s">
        <v>445</v>
      </c>
      <c r="K8928" t="s">
        <v>4819</v>
      </c>
      <c r="L8928" t="s">
        <v>4819</v>
      </c>
      <c r="M8928" t="s">
        <v>12009</v>
      </c>
      <c r="N8928" t="s">
        <v>3621</v>
      </c>
      <c r="O8928" t="s">
        <v>3622</v>
      </c>
    </row>
    <row r="8929" spans="1:15" x14ac:dyDescent="0.3">
      <c r="A8929" t="s">
        <v>3605</v>
      </c>
      <c r="B8929" t="s">
        <v>3606</v>
      </c>
      <c r="C8929" t="s">
        <v>4895</v>
      </c>
      <c r="D8929">
        <v>2</v>
      </c>
      <c r="E8929">
        <v>0.99650308399999998</v>
      </c>
      <c r="F8929">
        <v>0</v>
      </c>
      <c r="G8929">
        <v>1</v>
      </c>
      <c r="H8929">
        <v>0</v>
      </c>
      <c r="I8929">
        <v>1</v>
      </c>
      <c r="J8929" t="s">
        <v>445</v>
      </c>
      <c r="K8929" t="s">
        <v>4896</v>
      </c>
      <c r="L8929" t="s">
        <v>4896</v>
      </c>
      <c r="M8929" t="s">
        <v>12010</v>
      </c>
      <c r="N8929" t="s">
        <v>3605</v>
      </c>
      <c r="O8929" t="s">
        <v>3606</v>
      </c>
    </row>
    <row r="8930" spans="1:15" x14ac:dyDescent="0.3">
      <c r="A8930" t="s">
        <v>265</v>
      </c>
      <c r="B8930" t="s">
        <v>803</v>
      </c>
      <c r="C8930" t="s">
        <v>4301</v>
      </c>
      <c r="D8930">
        <v>3</v>
      </c>
      <c r="E8930">
        <v>0.96118826099999999</v>
      </c>
      <c r="F8930">
        <v>1</v>
      </c>
      <c r="G8930">
        <v>0</v>
      </c>
      <c r="H8930">
        <v>0</v>
      </c>
      <c r="I8930">
        <v>0</v>
      </c>
      <c r="J8930" t="s">
        <v>3196</v>
      </c>
      <c r="K8930" t="s">
        <v>4302</v>
      </c>
      <c r="L8930" t="s">
        <v>4302</v>
      </c>
      <c r="M8930" t="s">
        <v>12011</v>
      </c>
      <c r="N8930" t="s">
        <v>265</v>
      </c>
      <c r="O8930" t="s">
        <v>803</v>
      </c>
    </row>
    <row r="8931" spans="1:15" x14ac:dyDescent="0.3">
      <c r="A8931" t="s">
        <v>660</v>
      </c>
      <c r="B8931" t="s">
        <v>1005</v>
      </c>
      <c r="C8931" t="s">
        <v>4281</v>
      </c>
      <c r="D8931">
        <v>3</v>
      </c>
      <c r="E8931">
        <v>0.95851445999999996</v>
      </c>
      <c r="F8931">
        <v>1</v>
      </c>
      <c r="G8931">
        <v>0</v>
      </c>
      <c r="H8931">
        <v>0</v>
      </c>
      <c r="I8931">
        <v>0</v>
      </c>
      <c r="J8931" t="s">
        <v>14</v>
      </c>
      <c r="K8931" t="s">
        <v>4282</v>
      </c>
      <c r="L8931" t="s">
        <v>4282</v>
      </c>
      <c r="M8931" t="s">
        <v>12012</v>
      </c>
      <c r="N8931" t="s">
        <v>660</v>
      </c>
      <c r="O8931" t="s">
        <v>1005</v>
      </c>
    </row>
    <row r="8932" spans="1:15" x14ac:dyDescent="0.3">
      <c r="A8932" t="s">
        <v>213</v>
      </c>
      <c r="B8932" t="s">
        <v>238</v>
      </c>
      <c r="C8932" t="s">
        <v>4468</v>
      </c>
      <c r="D8932">
        <v>3</v>
      </c>
      <c r="E8932">
        <v>0.99023863400000001</v>
      </c>
      <c r="F8932">
        <v>1</v>
      </c>
      <c r="G8932">
        <v>0</v>
      </c>
      <c r="H8932">
        <v>0</v>
      </c>
      <c r="I8932">
        <v>0</v>
      </c>
      <c r="J8932" t="s">
        <v>445</v>
      </c>
      <c r="K8932" t="s">
        <v>4469</v>
      </c>
      <c r="L8932" t="s">
        <v>4469</v>
      </c>
      <c r="M8932" t="s">
        <v>12013</v>
      </c>
      <c r="N8932" t="s">
        <v>213</v>
      </c>
      <c r="O8932" t="s">
        <v>238</v>
      </c>
    </row>
    <row r="8933" spans="1:15" x14ac:dyDescent="0.3">
      <c r="A8933" t="s">
        <v>3238</v>
      </c>
      <c r="B8933" t="s">
        <v>3239</v>
      </c>
      <c r="C8933" t="s">
        <v>4294</v>
      </c>
      <c r="D8933">
        <v>3</v>
      </c>
      <c r="E8933">
        <v>0.88902200899999995</v>
      </c>
      <c r="F8933">
        <v>1</v>
      </c>
      <c r="G8933">
        <v>0</v>
      </c>
      <c r="H8933">
        <v>0</v>
      </c>
      <c r="I8933">
        <v>0</v>
      </c>
      <c r="J8933" t="s">
        <v>20</v>
      </c>
      <c r="K8933" t="s">
        <v>4295</v>
      </c>
      <c r="L8933" t="s">
        <v>4295</v>
      </c>
      <c r="M8933" t="s">
        <v>12014</v>
      </c>
      <c r="N8933" t="s">
        <v>3238</v>
      </c>
      <c r="O8933" t="s">
        <v>3239</v>
      </c>
    </row>
    <row r="8934" spans="1:15" x14ac:dyDescent="0.3">
      <c r="A8934" t="s">
        <v>1307</v>
      </c>
      <c r="B8934" t="s">
        <v>3251</v>
      </c>
      <c r="C8934" t="s">
        <v>4291</v>
      </c>
      <c r="D8934">
        <v>3</v>
      </c>
      <c r="E8934">
        <v>0.88902200899999995</v>
      </c>
      <c r="F8934">
        <v>1</v>
      </c>
      <c r="G8934">
        <v>0</v>
      </c>
      <c r="H8934">
        <v>0</v>
      </c>
      <c r="I8934">
        <v>0</v>
      </c>
      <c r="J8934" t="s">
        <v>20</v>
      </c>
      <c r="K8934" t="s">
        <v>4292</v>
      </c>
      <c r="L8934" t="s">
        <v>4292</v>
      </c>
      <c r="M8934" t="s">
        <v>12015</v>
      </c>
      <c r="N8934" t="s">
        <v>1307</v>
      </c>
      <c r="O8934" t="s">
        <v>3251</v>
      </c>
    </row>
    <row r="8935" spans="1:15" x14ac:dyDescent="0.3">
      <c r="A8935" t="s">
        <v>212</v>
      </c>
      <c r="B8935" t="s">
        <v>242</v>
      </c>
      <c r="C8935" t="s">
        <v>4714</v>
      </c>
      <c r="D8935">
        <v>3</v>
      </c>
      <c r="E8935">
        <v>0.99023863400000001</v>
      </c>
      <c r="F8935">
        <v>1</v>
      </c>
      <c r="G8935">
        <v>0</v>
      </c>
      <c r="H8935">
        <v>0</v>
      </c>
      <c r="I8935">
        <v>0</v>
      </c>
      <c r="J8935" t="s">
        <v>445</v>
      </c>
      <c r="K8935" t="s">
        <v>4715</v>
      </c>
      <c r="L8935" t="s">
        <v>4715</v>
      </c>
      <c r="M8935" t="s">
        <v>12016</v>
      </c>
      <c r="N8935" t="s">
        <v>212</v>
      </c>
      <c r="O8935" t="s">
        <v>242</v>
      </c>
    </row>
    <row r="8936" spans="1:15" x14ac:dyDescent="0.3">
      <c r="A8936" t="s">
        <v>588</v>
      </c>
      <c r="B8936" t="s">
        <v>836</v>
      </c>
      <c r="C8936" t="s">
        <v>4463</v>
      </c>
      <c r="D8936">
        <v>3</v>
      </c>
      <c r="E8936">
        <v>0.99520503800000004</v>
      </c>
      <c r="F8936">
        <v>1</v>
      </c>
      <c r="G8936">
        <v>0</v>
      </c>
      <c r="H8936">
        <v>0</v>
      </c>
      <c r="I8936">
        <v>0</v>
      </c>
      <c r="J8936" t="s">
        <v>445</v>
      </c>
      <c r="K8936" t="s">
        <v>4464</v>
      </c>
      <c r="L8936" t="s">
        <v>4464</v>
      </c>
      <c r="M8936" t="s">
        <v>12017</v>
      </c>
      <c r="N8936" t="s">
        <v>588</v>
      </c>
      <c r="O8936" t="s">
        <v>836</v>
      </c>
    </row>
    <row r="8937" spans="1:15" x14ac:dyDescent="0.3">
      <c r="A8937" t="s">
        <v>3526</v>
      </c>
      <c r="B8937" t="s">
        <v>3527</v>
      </c>
      <c r="C8937" t="s">
        <v>4465</v>
      </c>
      <c r="D8937">
        <v>3</v>
      </c>
      <c r="E8937">
        <v>0.99520503800000004</v>
      </c>
      <c r="F8937">
        <v>0</v>
      </c>
      <c r="G8937">
        <v>0</v>
      </c>
      <c r="H8937">
        <v>0</v>
      </c>
      <c r="I8937">
        <v>0</v>
      </c>
      <c r="J8937" t="s">
        <v>445</v>
      </c>
      <c r="K8937" t="s">
        <v>4464</v>
      </c>
      <c r="L8937" t="s">
        <v>4464</v>
      </c>
      <c r="M8937" t="s">
        <v>12017</v>
      </c>
      <c r="N8937" t="s">
        <v>3526</v>
      </c>
      <c r="O8937" t="s">
        <v>3527</v>
      </c>
    </row>
    <row r="8938" spans="1:15" x14ac:dyDescent="0.3">
      <c r="A8938" t="s">
        <v>3446</v>
      </c>
      <c r="B8938" t="s">
        <v>3447</v>
      </c>
      <c r="C8938" t="s">
        <v>4172</v>
      </c>
      <c r="D8938">
        <v>2</v>
      </c>
      <c r="E8938">
        <v>0.55776899700000004</v>
      </c>
      <c r="F8938">
        <v>1</v>
      </c>
      <c r="G8938">
        <v>0</v>
      </c>
      <c r="H8938">
        <v>0</v>
      </c>
      <c r="I8938">
        <v>0</v>
      </c>
      <c r="J8938" t="s">
        <v>3194</v>
      </c>
      <c r="K8938" t="s">
        <v>4173</v>
      </c>
      <c r="L8938" t="s">
        <v>4173</v>
      </c>
      <c r="M8938" t="s">
        <v>12018</v>
      </c>
      <c r="N8938" t="s">
        <v>3446</v>
      </c>
      <c r="O8938" t="s">
        <v>3447</v>
      </c>
    </row>
    <row r="8939" spans="1:15" x14ac:dyDescent="0.3">
      <c r="A8939" t="s">
        <v>3254</v>
      </c>
      <c r="B8939" t="s">
        <v>3255</v>
      </c>
      <c r="C8939" t="s">
        <v>4175</v>
      </c>
      <c r="D8939">
        <v>1</v>
      </c>
      <c r="F8939">
        <v>0</v>
      </c>
      <c r="G8939">
        <v>0</v>
      </c>
      <c r="H8939">
        <v>0</v>
      </c>
      <c r="I8939">
        <v>0</v>
      </c>
      <c r="J8939" t="s">
        <v>3194</v>
      </c>
      <c r="K8939" t="s">
        <v>4173</v>
      </c>
      <c r="L8939" t="s">
        <v>4173</v>
      </c>
      <c r="M8939" t="s">
        <v>12018</v>
      </c>
      <c r="N8939" t="s">
        <v>3254</v>
      </c>
      <c r="O8939" t="s">
        <v>3255</v>
      </c>
    </row>
    <row r="8940" spans="1:15" x14ac:dyDescent="0.3">
      <c r="A8940" t="s">
        <v>209</v>
      </c>
      <c r="B8940" t="s">
        <v>236</v>
      </c>
      <c r="C8940" t="s">
        <v>4647</v>
      </c>
      <c r="D8940">
        <v>3</v>
      </c>
      <c r="E8940">
        <v>0.99814540699999998</v>
      </c>
      <c r="F8940">
        <v>1</v>
      </c>
      <c r="G8940">
        <v>0</v>
      </c>
      <c r="H8940">
        <v>0</v>
      </c>
      <c r="I8940">
        <v>0</v>
      </c>
      <c r="J8940" t="s">
        <v>445</v>
      </c>
      <c r="K8940" t="s">
        <v>4648</v>
      </c>
      <c r="L8940" t="s">
        <v>4648</v>
      </c>
      <c r="M8940" t="s">
        <v>12019</v>
      </c>
      <c r="N8940" t="s">
        <v>209</v>
      </c>
      <c r="O8940" t="s">
        <v>236</v>
      </c>
    </row>
    <row r="8941" spans="1:15" x14ac:dyDescent="0.3">
      <c r="A8941" t="s">
        <v>208</v>
      </c>
      <c r="B8941" t="s">
        <v>240</v>
      </c>
      <c r="C8941" t="s">
        <v>4711</v>
      </c>
      <c r="D8941">
        <v>3</v>
      </c>
      <c r="E8941">
        <v>0.99730635400000001</v>
      </c>
      <c r="F8941">
        <v>1</v>
      </c>
      <c r="G8941">
        <v>0</v>
      </c>
      <c r="H8941">
        <v>0</v>
      </c>
      <c r="I8941">
        <v>0</v>
      </c>
      <c r="J8941" t="s">
        <v>445</v>
      </c>
      <c r="K8941" t="s">
        <v>4712</v>
      </c>
      <c r="L8941" t="s">
        <v>4712</v>
      </c>
      <c r="M8941" t="s">
        <v>12020</v>
      </c>
      <c r="N8941" t="s">
        <v>208</v>
      </c>
      <c r="O8941" t="s">
        <v>240</v>
      </c>
    </row>
    <row r="8942" spans="1:15" x14ac:dyDescent="0.3">
      <c r="A8942" t="s">
        <v>207</v>
      </c>
      <c r="B8942" t="s">
        <v>244</v>
      </c>
      <c r="C8942" t="s">
        <v>4863</v>
      </c>
      <c r="D8942">
        <v>3</v>
      </c>
      <c r="E8942">
        <v>0.99745057100000001</v>
      </c>
      <c r="F8942">
        <v>1</v>
      </c>
      <c r="G8942">
        <v>0</v>
      </c>
      <c r="H8942">
        <v>0</v>
      </c>
      <c r="I8942">
        <v>0</v>
      </c>
      <c r="J8942" t="s">
        <v>445</v>
      </c>
      <c r="K8942" t="s">
        <v>4864</v>
      </c>
      <c r="L8942" t="s">
        <v>4864</v>
      </c>
      <c r="M8942" t="s">
        <v>12021</v>
      </c>
      <c r="N8942" t="s">
        <v>207</v>
      </c>
      <c r="O8942" t="s">
        <v>244</v>
      </c>
    </row>
    <row r="8943" spans="1:15" x14ac:dyDescent="0.3">
      <c r="A8943" t="s">
        <v>3437</v>
      </c>
      <c r="B8943" t="s">
        <v>3438</v>
      </c>
      <c r="C8943" t="s">
        <v>4434</v>
      </c>
      <c r="D8943">
        <v>3</v>
      </c>
      <c r="E8943">
        <v>0.96649593099999997</v>
      </c>
      <c r="F8943">
        <v>1</v>
      </c>
      <c r="G8943">
        <v>0</v>
      </c>
      <c r="H8943">
        <v>0</v>
      </c>
      <c r="I8943">
        <v>0</v>
      </c>
      <c r="J8943" t="s">
        <v>11</v>
      </c>
      <c r="K8943" t="s">
        <v>4435</v>
      </c>
      <c r="L8943" t="s">
        <v>4435</v>
      </c>
      <c r="M8943" t="s">
        <v>12022</v>
      </c>
      <c r="N8943" t="s">
        <v>3437</v>
      </c>
      <c r="O8943" t="s">
        <v>3438</v>
      </c>
    </row>
    <row r="8944" spans="1:15" x14ac:dyDescent="0.3">
      <c r="A8944" t="s">
        <v>3355</v>
      </c>
      <c r="B8944" t="s">
        <v>3356</v>
      </c>
      <c r="C8944" t="s">
        <v>4153</v>
      </c>
      <c r="D8944">
        <v>2</v>
      </c>
      <c r="E8944">
        <v>0.96972588500000001</v>
      </c>
      <c r="F8944">
        <v>1</v>
      </c>
      <c r="G8944">
        <v>0</v>
      </c>
      <c r="H8944">
        <v>0</v>
      </c>
      <c r="I8944">
        <v>0</v>
      </c>
      <c r="J8944" t="s">
        <v>33</v>
      </c>
      <c r="K8944" t="s">
        <v>4154</v>
      </c>
      <c r="L8944" t="s">
        <v>4154</v>
      </c>
      <c r="M8944" t="s">
        <v>12023</v>
      </c>
      <c r="N8944" t="s">
        <v>3355</v>
      </c>
      <c r="O8944" t="s">
        <v>3356</v>
      </c>
    </row>
    <row r="8945" spans="1:15" x14ac:dyDescent="0.3">
      <c r="A8945" t="s">
        <v>41</v>
      </c>
      <c r="B8945" t="s">
        <v>3375</v>
      </c>
      <c r="C8945" t="s">
        <v>4190</v>
      </c>
      <c r="D8945">
        <v>3</v>
      </c>
      <c r="E8945">
        <v>0.98690951299999996</v>
      </c>
      <c r="F8945">
        <v>1</v>
      </c>
      <c r="G8945">
        <v>0</v>
      </c>
      <c r="H8945">
        <v>0</v>
      </c>
      <c r="I8945">
        <v>0</v>
      </c>
      <c r="J8945" t="s">
        <v>33</v>
      </c>
      <c r="K8945" t="s">
        <v>4191</v>
      </c>
      <c r="L8945" t="s">
        <v>4191</v>
      </c>
      <c r="M8945" t="s">
        <v>12024</v>
      </c>
      <c r="N8945" t="s">
        <v>41</v>
      </c>
      <c r="O8945" t="s">
        <v>3375</v>
      </c>
    </row>
    <row r="8946" spans="1:15" x14ac:dyDescent="0.3">
      <c r="A8946" t="s">
        <v>2351</v>
      </c>
      <c r="B8946" t="s">
        <v>3334</v>
      </c>
      <c r="C8946" t="s">
        <v>4533</v>
      </c>
      <c r="D8946">
        <v>2</v>
      </c>
      <c r="E8946">
        <v>0.98786071499999994</v>
      </c>
      <c r="F8946">
        <v>0</v>
      </c>
      <c r="G8946">
        <v>0</v>
      </c>
      <c r="H8946">
        <v>0</v>
      </c>
      <c r="I8946">
        <v>0</v>
      </c>
      <c r="J8946" t="s">
        <v>11</v>
      </c>
      <c r="K8946" t="s">
        <v>4534</v>
      </c>
      <c r="L8946" t="s">
        <v>4534</v>
      </c>
      <c r="M8946" t="s">
        <v>12025</v>
      </c>
      <c r="N8946" t="s">
        <v>2351</v>
      </c>
      <c r="O8946" t="s">
        <v>3334</v>
      </c>
    </row>
    <row r="8947" spans="1:15" x14ac:dyDescent="0.3">
      <c r="A8947" t="s">
        <v>1597</v>
      </c>
      <c r="B8947" t="s">
        <v>3428</v>
      </c>
      <c r="C8947" t="s">
        <v>4405</v>
      </c>
      <c r="D8947">
        <v>3</v>
      </c>
      <c r="E8947">
        <v>0.98388288000000002</v>
      </c>
      <c r="F8947">
        <v>1</v>
      </c>
      <c r="G8947">
        <v>0</v>
      </c>
      <c r="H8947">
        <v>0</v>
      </c>
      <c r="I8947">
        <v>0</v>
      </c>
      <c r="J8947" t="s">
        <v>11</v>
      </c>
      <c r="K8947" t="s">
        <v>4406</v>
      </c>
      <c r="L8947" t="s">
        <v>4406</v>
      </c>
      <c r="M8947" t="s">
        <v>12026</v>
      </c>
      <c r="N8947" t="s">
        <v>1597</v>
      </c>
      <c r="O8947" t="s">
        <v>3428</v>
      </c>
    </row>
    <row r="8948" spans="1:15" x14ac:dyDescent="0.3">
      <c r="A8948" t="s">
        <v>416</v>
      </c>
      <c r="B8948" t="s">
        <v>1563</v>
      </c>
      <c r="C8948" t="s">
        <v>4547</v>
      </c>
      <c r="D8948">
        <v>2</v>
      </c>
      <c r="E8948">
        <v>0.99704878299999999</v>
      </c>
      <c r="F8948">
        <v>0</v>
      </c>
      <c r="G8948">
        <v>1</v>
      </c>
      <c r="H8948">
        <v>0</v>
      </c>
      <c r="I8948">
        <v>0</v>
      </c>
      <c r="J8948" t="s">
        <v>445</v>
      </c>
      <c r="K8948" t="s">
        <v>4548</v>
      </c>
      <c r="L8948" t="s">
        <v>4548</v>
      </c>
      <c r="M8948" t="s">
        <v>12027</v>
      </c>
      <c r="N8948" t="s">
        <v>416</v>
      </c>
      <c r="O8948" t="s">
        <v>1563</v>
      </c>
    </row>
    <row r="8949" spans="1:15" x14ac:dyDescent="0.3">
      <c r="A8949" t="s">
        <v>29</v>
      </c>
      <c r="B8949" t="s">
        <v>1007</v>
      </c>
      <c r="C8949" t="s">
        <v>4308</v>
      </c>
      <c r="D8949">
        <v>3</v>
      </c>
      <c r="E8949">
        <v>0.97319133199999996</v>
      </c>
      <c r="F8949">
        <v>1</v>
      </c>
      <c r="G8949">
        <v>0</v>
      </c>
      <c r="H8949">
        <v>0</v>
      </c>
      <c r="I8949">
        <v>0</v>
      </c>
      <c r="J8949" t="s">
        <v>13</v>
      </c>
      <c r="K8949" t="s">
        <v>4309</v>
      </c>
      <c r="L8949" t="s">
        <v>4309</v>
      </c>
      <c r="M8949" t="s">
        <v>12028</v>
      </c>
      <c r="N8949" t="s">
        <v>29</v>
      </c>
      <c r="O8949" t="s">
        <v>1007</v>
      </c>
    </row>
    <row r="8950" spans="1:15" x14ac:dyDescent="0.3">
      <c r="A8950" t="s">
        <v>3215</v>
      </c>
      <c r="B8950" t="s">
        <v>3216</v>
      </c>
      <c r="C8950" t="s">
        <v>4324</v>
      </c>
      <c r="D8950">
        <v>2</v>
      </c>
      <c r="E8950">
        <v>0.105456959</v>
      </c>
      <c r="F8950">
        <v>1</v>
      </c>
      <c r="G8950">
        <v>0</v>
      </c>
      <c r="H8950">
        <v>0</v>
      </c>
      <c r="I8950">
        <v>0</v>
      </c>
      <c r="J8950" t="s">
        <v>8</v>
      </c>
      <c r="K8950" t="s">
        <v>4325</v>
      </c>
      <c r="L8950" t="s">
        <v>4325</v>
      </c>
      <c r="M8950" t="s">
        <v>12029</v>
      </c>
      <c r="N8950" t="s">
        <v>3215</v>
      </c>
      <c r="O8950" t="s">
        <v>3216</v>
      </c>
    </row>
    <row r="8951" spans="1:15" x14ac:dyDescent="0.3">
      <c r="A8951" t="s">
        <v>3226</v>
      </c>
      <c r="B8951" t="s">
        <v>3227</v>
      </c>
      <c r="C8951" t="s">
        <v>4133</v>
      </c>
      <c r="D8951">
        <v>3</v>
      </c>
      <c r="E8951">
        <v>0.75580928700000005</v>
      </c>
      <c r="F8951">
        <v>1</v>
      </c>
      <c r="G8951">
        <v>0</v>
      </c>
      <c r="H8951">
        <v>0</v>
      </c>
      <c r="I8951">
        <v>0</v>
      </c>
      <c r="J8951" t="s">
        <v>11</v>
      </c>
      <c r="K8951" t="s">
        <v>4134</v>
      </c>
      <c r="L8951" t="s">
        <v>4134</v>
      </c>
      <c r="M8951" t="s">
        <v>12030</v>
      </c>
      <c r="N8951" t="s">
        <v>3226</v>
      </c>
      <c r="O8951" t="s">
        <v>3227</v>
      </c>
    </row>
    <row r="8952" spans="1:15" x14ac:dyDescent="0.3">
      <c r="A8952" t="s">
        <v>3880</v>
      </c>
      <c r="B8952" t="s">
        <v>3881</v>
      </c>
      <c r="C8952" t="s">
        <v>5648</v>
      </c>
      <c r="D8952">
        <v>1</v>
      </c>
      <c r="E8952">
        <v>0.99520503800000004</v>
      </c>
      <c r="F8952">
        <v>0</v>
      </c>
      <c r="G8952">
        <v>0</v>
      </c>
      <c r="H8952">
        <v>0</v>
      </c>
      <c r="I8952">
        <v>1</v>
      </c>
      <c r="J8952" t="s">
        <v>445</v>
      </c>
      <c r="K8952" t="s">
        <v>5649</v>
      </c>
      <c r="L8952" t="s">
        <v>5649</v>
      </c>
      <c r="M8952" t="s">
        <v>12031</v>
      </c>
      <c r="N8952" t="s">
        <v>3880</v>
      </c>
      <c r="O8952" t="s">
        <v>3881</v>
      </c>
    </row>
    <row r="8953" spans="1:15" x14ac:dyDescent="0.3">
      <c r="A8953" t="s">
        <v>3463</v>
      </c>
      <c r="B8953" t="s">
        <v>3464</v>
      </c>
      <c r="C8953" t="s">
        <v>4429</v>
      </c>
      <c r="D8953">
        <v>2</v>
      </c>
      <c r="E8953">
        <v>0.98388288000000002</v>
      </c>
      <c r="F8953">
        <v>0</v>
      </c>
      <c r="G8953">
        <v>1</v>
      </c>
      <c r="H8953">
        <v>0</v>
      </c>
      <c r="I8953">
        <v>1</v>
      </c>
      <c r="J8953" t="s">
        <v>11</v>
      </c>
      <c r="K8953" t="s">
        <v>4430</v>
      </c>
      <c r="L8953" t="s">
        <v>4430</v>
      </c>
      <c r="M8953" t="s">
        <v>12032</v>
      </c>
      <c r="N8953" t="s">
        <v>3463</v>
      </c>
      <c r="O8953" t="s">
        <v>3464</v>
      </c>
    </row>
    <row r="8954" spans="1:15" x14ac:dyDescent="0.3">
      <c r="A8954" t="s">
        <v>3215</v>
      </c>
      <c r="B8954" t="s">
        <v>3216</v>
      </c>
      <c r="C8954" t="s">
        <v>4324</v>
      </c>
      <c r="D8954">
        <v>2</v>
      </c>
      <c r="E8954">
        <v>0.105456959</v>
      </c>
      <c r="F8954">
        <v>1</v>
      </c>
      <c r="G8954">
        <v>0</v>
      </c>
      <c r="H8954">
        <v>0</v>
      </c>
      <c r="I8954">
        <v>0</v>
      </c>
      <c r="J8954" t="s">
        <v>8</v>
      </c>
      <c r="K8954" t="s">
        <v>4325</v>
      </c>
      <c r="L8954" t="s">
        <v>4325</v>
      </c>
      <c r="M8954" t="s">
        <v>12033</v>
      </c>
      <c r="N8954" t="s">
        <v>3215</v>
      </c>
      <c r="O8954" t="s">
        <v>3216</v>
      </c>
    </row>
    <row r="8955" spans="1:15" x14ac:dyDescent="0.3">
      <c r="A8955" t="s">
        <v>1238</v>
      </c>
      <c r="B8955" t="s">
        <v>3547</v>
      </c>
      <c r="C8955" t="s">
        <v>12034</v>
      </c>
      <c r="D8955">
        <v>2</v>
      </c>
      <c r="F8955">
        <v>0</v>
      </c>
      <c r="G8955">
        <v>0</v>
      </c>
      <c r="H8955">
        <v>1</v>
      </c>
      <c r="I8955">
        <v>0</v>
      </c>
      <c r="J8955" t="s">
        <v>8</v>
      </c>
      <c r="K8955" t="s">
        <v>12035</v>
      </c>
      <c r="N8955" t="s">
        <v>1238</v>
      </c>
      <c r="O8955" t="s">
        <v>3547</v>
      </c>
    </row>
    <row r="8956" spans="1:15" x14ac:dyDescent="0.3">
      <c r="A8956" t="s">
        <v>3548</v>
      </c>
      <c r="B8956" t="s">
        <v>3549</v>
      </c>
      <c r="C8956" t="s">
        <v>12036</v>
      </c>
      <c r="D8956">
        <v>1</v>
      </c>
      <c r="F8956">
        <v>0</v>
      </c>
      <c r="G8956">
        <v>0</v>
      </c>
      <c r="H8956">
        <v>1</v>
      </c>
      <c r="I8956">
        <v>0</v>
      </c>
      <c r="J8956" t="s">
        <v>8</v>
      </c>
      <c r="K8956" t="s">
        <v>12035</v>
      </c>
      <c r="N8956" t="s">
        <v>3548</v>
      </c>
      <c r="O8956" t="s">
        <v>3549</v>
      </c>
    </row>
    <row r="8957" spans="1:15" x14ac:dyDescent="0.3">
      <c r="A8957" t="s">
        <v>3571</v>
      </c>
      <c r="B8957" t="s">
        <v>3572</v>
      </c>
      <c r="C8957" t="s">
        <v>12037</v>
      </c>
      <c r="D8957">
        <v>1</v>
      </c>
      <c r="E8957">
        <v>0.94606111199999998</v>
      </c>
      <c r="F8957">
        <v>0</v>
      </c>
      <c r="G8957">
        <v>0</v>
      </c>
      <c r="H8957">
        <v>0</v>
      </c>
      <c r="I8957">
        <v>0</v>
      </c>
      <c r="J8957" t="s">
        <v>8</v>
      </c>
      <c r="K8957" t="s">
        <v>12035</v>
      </c>
      <c r="N8957" t="s">
        <v>3571</v>
      </c>
      <c r="O8957" t="s">
        <v>3572</v>
      </c>
    </row>
    <row r="8958" spans="1:15" x14ac:dyDescent="0.3">
      <c r="A8958" t="s">
        <v>3941</v>
      </c>
      <c r="B8958" t="s">
        <v>3942</v>
      </c>
      <c r="C8958" t="s">
        <v>12038</v>
      </c>
      <c r="D8958">
        <v>1</v>
      </c>
      <c r="F8958">
        <v>0</v>
      </c>
      <c r="G8958">
        <v>0</v>
      </c>
      <c r="H8958">
        <v>1</v>
      </c>
      <c r="I8958">
        <v>0</v>
      </c>
      <c r="J8958" t="s">
        <v>8</v>
      </c>
      <c r="K8958" t="s">
        <v>12035</v>
      </c>
      <c r="N8958" t="s">
        <v>3941</v>
      </c>
      <c r="O8958" t="s">
        <v>3942</v>
      </c>
    </row>
    <row r="8959" spans="1:15" x14ac:dyDescent="0.3">
      <c r="A8959" t="s">
        <v>3945</v>
      </c>
      <c r="B8959" t="s">
        <v>3946</v>
      </c>
      <c r="C8959" t="s">
        <v>12039</v>
      </c>
      <c r="D8959">
        <v>1</v>
      </c>
      <c r="F8959">
        <v>0</v>
      </c>
      <c r="G8959">
        <v>0</v>
      </c>
      <c r="H8959">
        <v>1</v>
      </c>
      <c r="I8959">
        <v>0</v>
      </c>
      <c r="J8959" t="s">
        <v>8</v>
      </c>
      <c r="K8959" t="s">
        <v>12035</v>
      </c>
      <c r="N8959" t="s">
        <v>3945</v>
      </c>
      <c r="O8959" t="s">
        <v>3946</v>
      </c>
    </row>
    <row r="8960" spans="1:15" x14ac:dyDescent="0.3">
      <c r="A8960" t="s">
        <v>3947</v>
      </c>
      <c r="B8960" t="s">
        <v>3948</v>
      </c>
      <c r="C8960" t="s">
        <v>12040</v>
      </c>
      <c r="D8960">
        <v>1</v>
      </c>
      <c r="F8960">
        <v>0</v>
      </c>
      <c r="G8960">
        <v>0</v>
      </c>
      <c r="H8960">
        <v>1</v>
      </c>
      <c r="I8960">
        <v>0</v>
      </c>
      <c r="J8960" t="s">
        <v>8</v>
      </c>
      <c r="K8960" t="s">
        <v>12035</v>
      </c>
      <c r="N8960" t="s">
        <v>3947</v>
      </c>
      <c r="O8960" t="s">
        <v>3948</v>
      </c>
    </row>
    <row r="8961" spans="1:15" x14ac:dyDescent="0.3">
      <c r="A8961" t="s">
        <v>3949</v>
      </c>
      <c r="B8961" t="s">
        <v>3950</v>
      </c>
      <c r="C8961" t="s">
        <v>12041</v>
      </c>
      <c r="D8961">
        <v>1</v>
      </c>
      <c r="F8961">
        <v>0</v>
      </c>
      <c r="G8961">
        <v>0</v>
      </c>
      <c r="H8961">
        <v>1</v>
      </c>
      <c r="I8961">
        <v>0</v>
      </c>
      <c r="J8961" t="s">
        <v>8</v>
      </c>
      <c r="K8961" t="s">
        <v>12035</v>
      </c>
      <c r="N8961" t="s">
        <v>3949</v>
      </c>
      <c r="O8961" t="s">
        <v>3950</v>
      </c>
    </row>
    <row r="8962" spans="1:15" x14ac:dyDescent="0.3">
      <c r="A8962" t="s">
        <v>2915</v>
      </c>
      <c r="B8962" t="s">
        <v>12042</v>
      </c>
      <c r="C8962" t="s">
        <v>12043</v>
      </c>
      <c r="D8962">
        <v>3</v>
      </c>
      <c r="F8962">
        <v>1</v>
      </c>
      <c r="G8962">
        <v>0</v>
      </c>
      <c r="H8962">
        <v>0</v>
      </c>
      <c r="I8962">
        <v>0</v>
      </c>
      <c r="J8962" t="s">
        <v>3194</v>
      </c>
      <c r="K8962" t="s">
        <v>12035</v>
      </c>
      <c r="N8962" t="s">
        <v>2915</v>
      </c>
      <c r="O8962" t="s">
        <v>12042</v>
      </c>
    </row>
    <row r="8963" spans="1:15" x14ac:dyDescent="0.3">
      <c r="A8963" t="s">
        <v>45</v>
      </c>
      <c r="B8963" t="s">
        <v>364</v>
      </c>
      <c r="C8963" t="s">
        <v>12044</v>
      </c>
      <c r="D8963">
        <v>3</v>
      </c>
      <c r="E8963">
        <v>0.98347908799999995</v>
      </c>
      <c r="F8963">
        <v>1</v>
      </c>
      <c r="G8963">
        <v>0</v>
      </c>
      <c r="H8963">
        <v>0</v>
      </c>
      <c r="I8963">
        <v>0</v>
      </c>
      <c r="J8963" t="s">
        <v>33</v>
      </c>
      <c r="K8963" t="s">
        <v>12035</v>
      </c>
      <c r="N8963" t="s">
        <v>45</v>
      </c>
      <c r="O8963" t="s">
        <v>364</v>
      </c>
    </row>
    <row r="8964" spans="1:15" x14ac:dyDescent="0.3">
      <c r="A8964" t="s">
        <v>654</v>
      </c>
      <c r="B8964" t="s">
        <v>655</v>
      </c>
      <c r="D8964">
        <v>1</v>
      </c>
      <c r="F8964">
        <v>0</v>
      </c>
      <c r="G8964">
        <v>0</v>
      </c>
      <c r="H8964">
        <v>0</v>
      </c>
      <c r="I8964">
        <v>0</v>
      </c>
      <c r="J8964" t="s">
        <v>11</v>
      </c>
      <c r="K8964" t="s">
        <v>12035</v>
      </c>
      <c r="N8964" t="s">
        <v>654</v>
      </c>
      <c r="O8964" t="s">
        <v>655</v>
      </c>
    </row>
    <row r="8965" spans="1:15" x14ac:dyDescent="0.3">
      <c r="A8965" t="s">
        <v>3953</v>
      </c>
      <c r="B8965" t="s">
        <v>3954</v>
      </c>
      <c r="C8965" t="s">
        <v>12045</v>
      </c>
      <c r="D8965">
        <v>1</v>
      </c>
      <c r="F8965">
        <v>0</v>
      </c>
      <c r="G8965">
        <v>0</v>
      </c>
      <c r="H8965">
        <v>1</v>
      </c>
      <c r="I8965">
        <v>0</v>
      </c>
      <c r="J8965" t="s">
        <v>8</v>
      </c>
      <c r="K8965" t="s">
        <v>12035</v>
      </c>
      <c r="N8965" t="s">
        <v>3953</v>
      </c>
      <c r="O8965" t="s">
        <v>3954</v>
      </c>
    </row>
    <row r="8966" spans="1:15" x14ac:dyDescent="0.3">
      <c r="A8966" t="s">
        <v>3955</v>
      </c>
      <c r="B8966" t="s">
        <v>3956</v>
      </c>
      <c r="C8966" t="s">
        <v>12046</v>
      </c>
      <c r="D8966">
        <v>1</v>
      </c>
      <c r="F8966">
        <v>0</v>
      </c>
      <c r="G8966">
        <v>0</v>
      </c>
      <c r="H8966">
        <v>1</v>
      </c>
      <c r="I8966">
        <v>0</v>
      </c>
      <c r="J8966" t="s">
        <v>8</v>
      </c>
      <c r="K8966" t="s">
        <v>12035</v>
      </c>
      <c r="N8966" t="s">
        <v>3955</v>
      </c>
      <c r="O8966" t="s">
        <v>3956</v>
      </c>
    </row>
    <row r="8967" spans="1:15" x14ac:dyDescent="0.3">
      <c r="A8967" t="s">
        <v>3957</v>
      </c>
      <c r="B8967" t="s">
        <v>3958</v>
      </c>
      <c r="C8967" t="s">
        <v>12047</v>
      </c>
      <c r="D8967">
        <v>1</v>
      </c>
      <c r="F8967">
        <v>0</v>
      </c>
      <c r="G8967">
        <v>0</v>
      </c>
      <c r="H8967">
        <v>1</v>
      </c>
      <c r="I8967">
        <v>0</v>
      </c>
      <c r="J8967" t="s">
        <v>8</v>
      </c>
      <c r="K8967" t="s">
        <v>12035</v>
      </c>
      <c r="N8967" t="s">
        <v>3957</v>
      </c>
      <c r="O8967" t="s">
        <v>3958</v>
      </c>
    </row>
    <row r="8968" spans="1:15" x14ac:dyDescent="0.3">
      <c r="A8968" t="s">
        <v>3959</v>
      </c>
      <c r="B8968" t="s">
        <v>3960</v>
      </c>
      <c r="C8968" t="s">
        <v>12048</v>
      </c>
      <c r="D8968">
        <v>1</v>
      </c>
      <c r="F8968">
        <v>0</v>
      </c>
      <c r="G8968">
        <v>0</v>
      </c>
      <c r="H8968">
        <v>1</v>
      </c>
      <c r="I8968">
        <v>0</v>
      </c>
      <c r="J8968" t="s">
        <v>8</v>
      </c>
      <c r="K8968" t="s">
        <v>12035</v>
      </c>
      <c r="N8968" t="s">
        <v>3959</v>
      </c>
      <c r="O8968" t="s">
        <v>3960</v>
      </c>
    </row>
    <row r="8969" spans="1:15" x14ac:dyDescent="0.3">
      <c r="A8969" t="s">
        <v>3961</v>
      </c>
      <c r="B8969" t="s">
        <v>3962</v>
      </c>
      <c r="C8969" t="s">
        <v>12049</v>
      </c>
      <c r="D8969">
        <v>1</v>
      </c>
      <c r="F8969">
        <v>0</v>
      </c>
      <c r="G8969">
        <v>0</v>
      </c>
      <c r="H8969">
        <v>1</v>
      </c>
      <c r="I8969">
        <v>0</v>
      </c>
      <c r="J8969" t="s">
        <v>8</v>
      </c>
      <c r="K8969" t="s">
        <v>12035</v>
      </c>
      <c r="N8969" t="s">
        <v>3961</v>
      </c>
      <c r="O8969" t="s">
        <v>3962</v>
      </c>
    </row>
    <row r="8970" spans="1:15" x14ac:dyDescent="0.3">
      <c r="A8970" t="s">
        <v>3329</v>
      </c>
      <c r="B8970" t="s">
        <v>3330</v>
      </c>
      <c r="C8970" t="s">
        <v>12050</v>
      </c>
      <c r="D8970">
        <v>1</v>
      </c>
      <c r="E8970">
        <v>0.96393027200000003</v>
      </c>
      <c r="F8970">
        <v>0</v>
      </c>
      <c r="G8970">
        <v>0</v>
      </c>
      <c r="H8970">
        <v>0</v>
      </c>
      <c r="I8970">
        <v>0</v>
      </c>
      <c r="J8970" t="s">
        <v>4</v>
      </c>
      <c r="K8970" t="s">
        <v>12035</v>
      </c>
      <c r="N8970" t="s">
        <v>3329</v>
      </c>
      <c r="O8970" t="s">
        <v>3330</v>
      </c>
    </row>
    <row r="8971" spans="1:15" x14ac:dyDescent="0.3">
      <c r="A8971" t="s">
        <v>3642</v>
      </c>
      <c r="B8971" t="s">
        <v>3643</v>
      </c>
      <c r="C8971" t="s">
        <v>12051</v>
      </c>
      <c r="D8971">
        <v>1</v>
      </c>
      <c r="F8971">
        <v>0</v>
      </c>
      <c r="G8971">
        <v>0</v>
      </c>
      <c r="H8971">
        <v>1</v>
      </c>
      <c r="I8971">
        <v>0</v>
      </c>
      <c r="J8971" t="s">
        <v>8</v>
      </c>
      <c r="K8971" t="s">
        <v>12035</v>
      </c>
      <c r="N8971" t="s">
        <v>3642</v>
      </c>
      <c r="O8971" t="s">
        <v>3643</v>
      </c>
    </row>
    <row r="8972" spans="1:15" x14ac:dyDescent="0.3">
      <c r="A8972" t="s">
        <v>3341</v>
      </c>
      <c r="B8972" t="s">
        <v>3342</v>
      </c>
      <c r="D8972">
        <v>2</v>
      </c>
      <c r="F8972">
        <v>0</v>
      </c>
      <c r="G8972">
        <v>0</v>
      </c>
      <c r="H8972">
        <v>0</v>
      </c>
      <c r="I8972">
        <v>0</v>
      </c>
      <c r="J8972" t="s">
        <v>4</v>
      </c>
      <c r="K8972" t="s">
        <v>12035</v>
      </c>
      <c r="N8972" t="s">
        <v>3341</v>
      </c>
      <c r="O8972" t="s">
        <v>3342</v>
      </c>
    </row>
    <row r="8973" spans="1:15" x14ac:dyDescent="0.3">
      <c r="A8973" t="s">
        <v>1297</v>
      </c>
      <c r="B8973" t="s">
        <v>3345</v>
      </c>
      <c r="C8973" t="s">
        <v>12052</v>
      </c>
      <c r="D8973">
        <v>1</v>
      </c>
      <c r="E8973">
        <v>0.86250597900000003</v>
      </c>
      <c r="F8973">
        <v>0</v>
      </c>
      <c r="G8973">
        <v>0</v>
      </c>
      <c r="H8973">
        <v>0</v>
      </c>
      <c r="I8973">
        <v>0</v>
      </c>
      <c r="J8973" t="s">
        <v>4</v>
      </c>
      <c r="K8973" t="s">
        <v>12035</v>
      </c>
      <c r="N8973" t="s">
        <v>1297</v>
      </c>
      <c r="O8973" t="s">
        <v>3345</v>
      </c>
    </row>
    <row r="8974" spans="1:15" x14ac:dyDescent="0.3">
      <c r="A8974" t="s">
        <v>586</v>
      </c>
      <c r="B8974" t="s">
        <v>963</v>
      </c>
      <c r="C8974" t="s">
        <v>12053</v>
      </c>
      <c r="D8974">
        <v>3</v>
      </c>
      <c r="E8974">
        <v>0.99023863400000001</v>
      </c>
      <c r="F8974">
        <v>1</v>
      </c>
      <c r="G8974">
        <v>0</v>
      </c>
      <c r="H8974">
        <v>0</v>
      </c>
      <c r="I8974">
        <v>0</v>
      </c>
      <c r="J8974" t="s">
        <v>445</v>
      </c>
      <c r="K8974" t="s">
        <v>12035</v>
      </c>
      <c r="N8974" t="s">
        <v>586</v>
      </c>
      <c r="O8974" t="s">
        <v>963</v>
      </c>
    </row>
    <row r="8975" spans="1:15" x14ac:dyDescent="0.3">
      <c r="A8975" t="s">
        <v>2354</v>
      </c>
      <c r="B8975" t="s">
        <v>2735</v>
      </c>
      <c r="C8975" t="s">
        <v>12054</v>
      </c>
      <c r="D8975">
        <v>2</v>
      </c>
      <c r="F8975">
        <v>1</v>
      </c>
      <c r="G8975">
        <v>0</v>
      </c>
      <c r="H8975">
        <v>0</v>
      </c>
      <c r="I8975">
        <v>0</v>
      </c>
      <c r="J8975" t="s">
        <v>11</v>
      </c>
      <c r="K8975" t="s">
        <v>12035</v>
      </c>
      <c r="N8975" t="s">
        <v>2354</v>
      </c>
      <c r="O8975" t="s">
        <v>2735</v>
      </c>
    </row>
    <row r="8976" spans="1:15" x14ac:dyDescent="0.3">
      <c r="A8976" t="s">
        <v>2200</v>
      </c>
      <c r="B8976" t="s">
        <v>2248</v>
      </c>
      <c r="C8976" t="s">
        <v>12055</v>
      </c>
      <c r="D8976">
        <v>2</v>
      </c>
      <c r="E8976">
        <v>0.99730635400000001</v>
      </c>
      <c r="F8976">
        <v>0</v>
      </c>
      <c r="G8976">
        <v>1</v>
      </c>
      <c r="H8976">
        <v>0</v>
      </c>
      <c r="I8976">
        <v>0</v>
      </c>
      <c r="J8976" t="s">
        <v>445</v>
      </c>
      <c r="K8976" t="s">
        <v>12035</v>
      </c>
      <c r="N8976" t="s">
        <v>2200</v>
      </c>
      <c r="O8976" t="s">
        <v>2248</v>
      </c>
    </row>
    <row r="8977" spans="1:15" x14ac:dyDescent="0.3">
      <c r="A8977" t="s">
        <v>3408</v>
      </c>
      <c r="B8977" t="s">
        <v>12056</v>
      </c>
      <c r="C8977" t="s">
        <v>12057</v>
      </c>
      <c r="D8977">
        <v>1</v>
      </c>
      <c r="F8977">
        <v>0</v>
      </c>
      <c r="G8977">
        <v>0</v>
      </c>
      <c r="H8977">
        <v>1</v>
      </c>
      <c r="I8977">
        <v>0</v>
      </c>
      <c r="J8977" t="s">
        <v>445</v>
      </c>
      <c r="K8977" t="s">
        <v>12035</v>
      </c>
      <c r="N8977" t="s">
        <v>3408</v>
      </c>
      <c r="O8977" t="s">
        <v>12056</v>
      </c>
    </row>
    <row r="8978" spans="1:15" x14ac:dyDescent="0.3">
      <c r="A8978" t="s">
        <v>3439</v>
      </c>
      <c r="B8978" t="s">
        <v>3440</v>
      </c>
      <c r="C8978" t="s">
        <v>12058</v>
      </c>
      <c r="D8978">
        <v>1</v>
      </c>
      <c r="F8978">
        <v>0</v>
      </c>
      <c r="G8978">
        <v>0</v>
      </c>
      <c r="H8978">
        <v>1</v>
      </c>
      <c r="I8978">
        <v>1</v>
      </c>
      <c r="J8978" t="s">
        <v>445</v>
      </c>
      <c r="K8978" t="s">
        <v>12035</v>
      </c>
      <c r="N8978" t="s">
        <v>3439</v>
      </c>
      <c r="O8978" t="s">
        <v>3440</v>
      </c>
    </row>
    <row r="8979" spans="1:15" x14ac:dyDescent="0.3">
      <c r="A8979" t="s">
        <v>3444</v>
      </c>
      <c r="B8979" t="s">
        <v>3445</v>
      </c>
      <c r="C8979" t="s">
        <v>12059</v>
      </c>
      <c r="D8979">
        <v>1</v>
      </c>
      <c r="F8979">
        <v>0</v>
      </c>
      <c r="G8979">
        <v>0</v>
      </c>
      <c r="H8979">
        <v>1</v>
      </c>
      <c r="I8979">
        <v>0</v>
      </c>
      <c r="J8979" t="s">
        <v>445</v>
      </c>
      <c r="K8979" t="s">
        <v>12035</v>
      </c>
      <c r="N8979" t="s">
        <v>3444</v>
      </c>
      <c r="O8979" t="s">
        <v>3445</v>
      </c>
    </row>
    <row r="8980" spans="1:15" x14ac:dyDescent="0.3">
      <c r="A8980" t="s">
        <v>3471</v>
      </c>
      <c r="B8980" t="s">
        <v>3472</v>
      </c>
      <c r="C8980" t="s">
        <v>12060</v>
      </c>
      <c r="D8980">
        <v>2</v>
      </c>
      <c r="F8980">
        <v>0</v>
      </c>
      <c r="G8980">
        <v>0</v>
      </c>
      <c r="H8980">
        <v>0</v>
      </c>
      <c r="I8980">
        <v>0</v>
      </c>
      <c r="J8980" t="s">
        <v>8</v>
      </c>
      <c r="K8980" t="s">
        <v>12035</v>
      </c>
      <c r="N8980" t="s">
        <v>3471</v>
      </c>
      <c r="O8980" t="s">
        <v>3472</v>
      </c>
    </row>
    <row r="8981" spans="1:15" x14ac:dyDescent="0.3">
      <c r="A8981" t="s">
        <v>1219</v>
      </c>
      <c r="B8981" t="s">
        <v>3475</v>
      </c>
      <c r="C8981" t="s">
        <v>12061</v>
      </c>
      <c r="D8981">
        <v>3</v>
      </c>
      <c r="F8981">
        <v>0</v>
      </c>
      <c r="G8981">
        <v>0</v>
      </c>
      <c r="H8981">
        <v>1</v>
      </c>
      <c r="I8981">
        <v>0</v>
      </c>
      <c r="J8981" t="s">
        <v>8</v>
      </c>
      <c r="K8981" t="s">
        <v>12035</v>
      </c>
      <c r="N8981" t="s">
        <v>1219</v>
      </c>
      <c r="O8981" t="s">
        <v>3475</v>
      </c>
    </row>
    <row r="8982" spans="1:15" x14ac:dyDescent="0.3">
      <c r="A8982" t="s">
        <v>1223</v>
      </c>
      <c r="B8982" t="s">
        <v>3489</v>
      </c>
      <c r="C8982" t="s">
        <v>12062</v>
      </c>
      <c r="D8982">
        <v>3</v>
      </c>
      <c r="F8982">
        <v>1</v>
      </c>
      <c r="G8982">
        <v>0</v>
      </c>
      <c r="H8982">
        <v>0</v>
      </c>
      <c r="I8982">
        <v>0</v>
      </c>
      <c r="J8982" t="s">
        <v>8</v>
      </c>
      <c r="K8982" t="s">
        <v>12035</v>
      </c>
      <c r="N8982" t="s">
        <v>1223</v>
      </c>
      <c r="O8982" t="s">
        <v>3489</v>
      </c>
    </row>
    <row r="8983" spans="1:15" x14ac:dyDescent="0.3">
      <c r="A8983" t="s">
        <v>1228</v>
      </c>
      <c r="B8983" t="s">
        <v>3512</v>
      </c>
      <c r="C8983" t="s">
        <v>12063</v>
      </c>
      <c r="D8983">
        <v>2</v>
      </c>
      <c r="F8983">
        <v>0</v>
      </c>
      <c r="G8983">
        <v>0</v>
      </c>
      <c r="H8983">
        <v>1</v>
      </c>
      <c r="I8983">
        <v>0</v>
      </c>
      <c r="J8983" t="s">
        <v>8</v>
      </c>
      <c r="K8983" t="s">
        <v>12035</v>
      </c>
      <c r="N8983" t="s">
        <v>1228</v>
      </c>
      <c r="O8983" t="s">
        <v>3512</v>
      </c>
    </row>
    <row r="8984" spans="1:15" x14ac:dyDescent="0.3">
      <c r="A8984" t="s">
        <v>1229</v>
      </c>
      <c r="B8984" t="s">
        <v>3519</v>
      </c>
      <c r="C8984" t="s">
        <v>12064</v>
      </c>
      <c r="D8984">
        <v>2</v>
      </c>
      <c r="F8984">
        <v>0</v>
      </c>
      <c r="G8984">
        <v>0</v>
      </c>
      <c r="H8984">
        <v>1</v>
      </c>
      <c r="I8984">
        <v>0</v>
      </c>
      <c r="J8984" t="s">
        <v>8</v>
      </c>
      <c r="K8984" t="s">
        <v>12035</v>
      </c>
      <c r="N8984" t="s">
        <v>1229</v>
      </c>
      <c r="O8984" t="s">
        <v>3519</v>
      </c>
    </row>
    <row r="8985" spans="1:15" x14ac:dyDescent="0.3">
      <c r="A8985" t="s">
        <v>3520</v>
      </c>
      <c r="B8985" t="s">
        <v>3521</v>
      </c>
      <c r="C8985" t="s">
        <v>12065</v>
      </c>
      <c r="D8985">
        <v>1</v>
      </c>
      <c r="F8985">
        <v>0</v>
      </c>
      <c r="G8985">
        <v>0</v>
      </c>
      <c r="H8985">
        <v>1</v>
      </c>
      <c r="I8985">
        <v>0</v>
      </c>
      <c r="J8985" t="s">
        <v>8</v>
      </c>
      <c r="K8985" t="s">
        <v>12035</v>
      </c>
      <c r="N8985" t="s">
        <v>3520</v>
      </c>
      <c r="O8985" t="s">
        <v>3521</v>
      </c>
    </row>
    <row r="8986" spans="1:15" x14ac:dyDescent="0.3">
      <c r="A8986" t="s">
        <v>3523</v>
      </c>
      <c r="B8986" t="s">
        <v>3524</v>
      </c>
      <c r="C8986" t="s">
        <v>12066</v>
      </c>
      <c r="D8986">
        <v>1</v>
      </c>
      <c r="F8986">
        <v>0</v>
      </c>
      <c r="G8986">
        <v>0</v>
      </c>
      <c r="H8986">
        <v>1</v>
      </c>
      <c r="I8986">
        <v>0</v>
      </c>
      <c r="J8986" t="s">
        <v>8</v>
      </c>
      <c r="K8986" t="s">
        <v>12035</v>
      </c>
      <c r="N8986" t="s">
        <v>3523</v>
      </c>
      <c r="O8986" t="s">
        <v>3524</v>
      </c>
    </row>
    <row r="8987" spans="1:15" x14ac:dyDescent="0.3">
      <c r="A8987" t="s">
        <v>1230</v>
      </c>
      <c r="B8987" t="s">
        <v>3525</v>
      </c>
      <c r="C8987" t="s">
        <v>12067</v>
      </c>
      <c r="D8987">
        <v>2</v>
      </c>
      <c r="F8987">
        <v>0</v>
      </c>
      <c r="G8987">
        <v>0</v>
      </c>
      <c r="H8987">
        <v>1</v>
      </c>
      <c r="I8987">
        <v>0</v>
      </c>
      <c r="J8987" t="s">
        <v>8</v>
      </c>
      <c r="K8987" t="s">
        <v>12035</v>
      </c>
      <c r="N8987" t="s">
        <v>1230</v>
      </c>
      <c r="O8987" t="s">
        <v>3525</v>
      </c>
    </row>
    <row r="8988" spans="1:15" x14ac:dyDescent="0.3">
      <c r="A8988" t="s">
        <v>379</v>
      </c>
      <c r="B8988" t="s">
        <v>3528</v>
      </c>
      <c r="C8988" t="s">
        <v>12068</v>
      </c>
      <c r="D8988">
        <v>3</v>
      </c>
      <c r="F8988">
        <v>1</v>
      </c>
      <c r="G8988">
        <v>0</v>
      </c>
      <c r="H8988">
        <v>0</v>
      </c>
      <c r="I8988">
        <v>0</v>
      </c>
      <c r="J8988" t="s">
        <v>8</v>
      </c>
      <c r="K8988" t="s">
        <v>12035</v>
      </c>
      <c r="N8988" t="s">
        <v>379</v>
      </c>
      <c r="O8988" t="s">
        <v>3528</v>
      </c>
    </row>
    <row r="8989" spans="1:15" x14ac:dyDescent="0.3">
      <c r="A8989" t="s">
        <v>381</v>
      </c>
      <c r="B8989" t="s">
        <v>3529</v>
      </c>
      <c r="C8989" t="s">
        <v>12069</v>
      </c>
      <c r="D8989">
        <v>3</v>
      </c>
      <c r="F8989">
        <v>1</v>
      </c>
      <c r="G8989">
        <v>0</v>
      </c>
      <c r="H8989">
        <v>0</v>
      </c>
      <c r="I8989">
        <v>0</v>
      </c>
      <c r="J8989" t="s">
        <v>8</v>
      </c>
      <c r="K8989" t="s">
        <v>12035</v>
      </c>
      <c r="N8989" t="s">
        <v>381</v>
      </c>
      <c r="O8989" t="s">
        <v>3529</v>
      </c>
    </row>
    <row r="8990" spans="1:15" x14ac:dyDescent="0.3">
      <c r="A8990" t="s">
        <v>1232</v>
      </c>
      <c r="B8990" t="s">
        <v>3530</v>
      </c>
      <c r="C8990" t="s">
        <v>12070</v>
      </c>
      <c r="D8990">
        <v>2</v>
      </c>
      <c r="F8990">
        <v>0</v>
      </c>
      <c r="G8990">
        <v>0</v>
      </c>
      <c r="H8990">
        <v>1</v>
      </c>
      <c r="I8990">
        <v>0</v>
      </c>
      <c r="J8990" t="s">
        <v>8</v>
      </c>
      <c r="K8990" t="s">
        <v>12035</v>
      </c>
      <c r="N8990" t="s">
        <v>1232</v>
      </c>
      <c r="O8990" t="s">
        <v>3530</v>
      </c>
    </row>
    <row r="8991" spans="1:15" x14ac:dyDescent="0.3">
      <c r="A8991" t="s">
        <v>1233</v>
      </c>
      <c r="B8991" t="s">
        <v>3531</v>
      </c>
      <c r="C8991" t="s">
        <v>12071</v>
      </c>
      <c r="D8991">
        <v>2</v>
      </c>
      <c r="F8991">
        <v>0</v>
      </c>
      <c r="G8991">
        <v>0</v>
      </c>
      <c r="H8991">
        <v>1</v>
      </c>
      <c r="I8991">
        <v>0</v>
      </c>
      <c r="J8991" t="s">
        <v>8</v>
      </c>
      <c r="K8991" t="s">
        <v>12035</v>
      </c>
      <c r="N8991" t="s">
        <v>1233</v>
      </c>
      <c r="O8991" t="s">
        <v>3531</v>
      </c>
    </row>
    <row r="8992" spans="1:15" x14ac:dyDescent="0.3">
      <c r="A8992" t="s">
        <v>1234</v>
      </c>
      <c r="B8992" t="s">
        <v>3532</v>
      </c>
      <c r="C8992" t="s">
        <v>12072</v>
      </c>
      <c r="D8992">
        <v>2</v>
      </c>
      <c r="F8992">
        <v>0</v>
      </c>
      <c r="G8992">
        <v>0</v>
      </c>
      <c r="H8992">
        <v>1</v>
      </c>
      <c r="I8992">
        <v>0</v>
      </c>
      <c r="J8992" t="s">
        <v>8</v>
      </c>
      <c r="K8992" t="s">
        <v>12035</v>
      </c>
      <c r="N8992" t="s">
        <v>1234</v>
      </c>
      <c r="O8992" t="s">
        <v>3532</v>
      </c>
    </row>
    <row r="8993" spans="1:15" x14ac:dyDescent="0.3">
      <c r="A8993" t="s">
        <v>3932</v>
      </c>
      <c r="B8993" t="s">
        <v>315</v>
      </c>
      <c r="C8993" t="s">
        <v>12073</v>
      </c>
      <c r="D8993">
        <v>1</v>
      </c>
      <c r="F8993">
        <v>0</v>
      </c>
      <c r="G8993">
        <v>0</v>
      </c>
      <c r="H8993">
        <v>1</v>
      </c>
      <c r="I8993">
        <v>0</v>
      </c>
      <c r="J8993" t="s">
        <v>20</v>
      </c>
      <c r="K8993" t="s">
        <v>12035</v>
      </c>
      <c r="N8993" t="s">
        <v>3932</v>
      </c>
      <c r="O8993" t="s">
        <v>315</v>
      </c>
    </row>
    <row r="8994" spans="1:15" x14ac:dyDescent="0.3">
      <c r="A8994" t="s">
        <v>1235</v>
      </c>
      <c r="B8994" t="s">
        <v>3540</v>
      </c>
      <c r="C8994" t="s">
        <v>12074</v>
      </c>
      <c r="D8994">
        <v>2</v>
      </c>
      <c r="F8994">
        <v>0</v>
      </c>
      <c r="G8994">
        <v>0</v>
      </c>
      <c r="H8994">
        <v>1</v>
      </c>
      <c r="I8994">
        <v>0</v>
      </c>
      <c r="J8994" t="s">
        <v>8</v>
      </c>
      <c r="K8994" t="s">
        <v>12035</v>
      </c>
      <c r="N8994" t="s">
        <v>1235</v>
      </c>
      <c r="O8994" t="s">
        <v>3540</v>
      </c>
    </row>
    <row r="8995" spans="1:15" x14ac:dyDescent="0.3">
      <c r="A8995" t="s">
        <v>1236</v>
      </c>
      <c r="B8995" t="s">
        <v>3541</v>
      </c>
      <c r="C8995" t="s">
        <v>12075</v>
      </c>
      <c r="D8995">
        <v>2</v>
      </c>
      <c r="F8995">
        <v>0</v>
      </c>
      <c r="G8995">
        <v>0</v>
      </c>
      <c r="H8995">
        <v>1</v>
      </c>
      <c r="I8995">
        <v>0</v>
      </c>
      <c r="J8995" t="s">
        <v>8</v>
      </c>
      <c r="K8995" t="s">
        <v>12035</v>
      </c>
      <c r="N8995" t="s">
        <v>1236</v>
      </c>
      <c r="O8995" t="s">
        <v>3541</v>
      </c>
    </row>
    <row r="8996" spans="1:15" x14ac:dyDescent="0.3">
      <c r="A8996" t="s">
        <v>3967</v>
      </c>
      <c r="B8996" t="s">
        <v>3968</v>
      </c>
      <c r="C8996" t="s">
        <v>12076</v>
      </c>
      <c r="D8996">
        <v>2</v>
      </c>
      <c r="F8996">
        <v>0</v>
      </c>
      <c r="G8996">
        <v>0</v>
      </c>
      <c r="H8996">
        <v>1</v>
      </c>
      <c r="I8996">
        <v>0</v>
      </c>
      <c r="J8996" t="s">
        <v>8</v>
      </c>
      <c r="K8996" t="s">
        <v>12035</v>
      </c>
      <c r="N8996" t="s">
        <v>3967</v>
      </c>
      <c r="O8996" t="s">
        <v>3968</v>
      </c>
    </row>
    <row r="8997" spans="1:15" x14ac:dyDescent="0.3">
      <c r="A8997" t="s">
        <v>3969</v>
      </c>
      <c r="B8997" t="s">
        <v>3970</v>
      </c>
      <c r="C8997" t="s">
        <v>12077</v>
      </c>
      <c r="D8997">
        <v>2</v>
      </c>
      <c r="F8997">
        <v>0</v>
      </c>
      <c r="G8997">
        <v>0</v>
      </c>
      <c r="H8997">
        <v>1</v>
      </c>
      <c r="I8997">
        <v>0</v>
      </c>
      <c r="J8997" t="s">
        <v>8</v>
      </c>
      <c r="K8997" t="s">
        <v>12035</v>
      </c>
      <c r="N8997" t="s">
        <v>3969</v>
      </c>
      <c r="O8997" t="s">
        <v>3970</v>
      </c>
    </row>
  </sheetData>
  <sortState ref="A2:O8997">
    <sortCondition ref="M2:M899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66494-2D44-484F-94A8-28ECF1879348}">
  <sheetPr>
    <tabColor theme="2" tint="-9.9978637043366805E-2"/>
  </sheetPr>
  <dimension ref="A3:F329"/>
  <sheetViews>
    <sheetView workbookViewId="0"/>
  </sheetViews>
  <sheetFormatPr defaultRowHeight="14.4" x14ac:dyDescent="0.3"/>
  <cols>
    <col min="1" max="1" width="13.109375" bestFit="1" customWidth="1"/>
    <col min="2" max="2" width="31.88671875" bestFit="1" customWidth="1"/>
    <col min="3" max="3" width="32.5546875" bestFit="1" customWidth="1"/>
    <col min="4" max="4" width="8.109375" bestFit="1" customWidth="1"/>
    <col min="5" max="5" width="23.109375" customWidth="1"/>
    <col min="6" max="6" width="34.88671875" bestFit="1" customWidth="1"/>
    <col min="7" max="7" width="37.44140625" bestFit="1" customWidth="1"/>
    <col min="8" max="8" width="32.88671875" bestFit="1" customWidth="1"/>
    <col min="9" max="9" width="8.44140625" bestFit="1" customWidth="1"/>
    <col min="10" max="10" width="10.44140625" bestFit="1" customWidth="1"/>
    <col min="11" max="11" width="11.44140625" bestFit="1" customWidth="1"/>
    <col min="12" max="12" width="47.5546875" bestFit="1" customWidth="1"/>
    <col min="13" max="13" width="23.44140625" bestFit="1" customWidth="1"/>
    <col min="14" max="14" width="43.44140625" bestFit="1" customWidth="1"/>
    <col min="15" max="15" width="7.109375" bestFit="1" customWidth="1"/>
    <col min="16" max="16" width="11.109375" bestFit="1" customWidth="1"/>
    <col min="17" max="17" width="66.5546875" bestFit="1" customWidth="1"/>
    <col min="18" max="18" width="53.88671875" bestFit="1" customWidth="1"/>
    <col min="19" max="19" width="52.44140625" bestFit="1" customWidth="1"/>
    <col min="20" max="20" width="40.88671875" bestFit="1" customWidth="1"/>
    <col min="21" max="21" width="40" bestFit="1" customWidth="1"/>
    <col min="22" max="22" width="72" bestFit="1" customWidth="1"/>
    <col min="23" max="23" width="71.5546875" bestFit="1" customWidth="1"/>
    <col min="24" max="24" width="53.44140625" bestFit="1" customWidth="1"/>
    <col min="25" max="25" width="35.88671875" bestFit="1" customWidth="1"/>
    <col min="26" max="26" width="28.88671875" bestFit="1" customWidth="1"/>
    <col min="27" max="27" width="40.109375" bestFit="1" customWidth="1"/>
    <col min="28" max="28" width="58" bestFit="1" customWidth="1"/>
    <col min="29" max="29" width="71.44140625" bestFit="1" customWidth="1"/>
    <col min="30" max="30" width="97.88671875" bestFit="1" customWidth="1"/>
    <col min="31" max="31" width="99.109375" bestFit="1" customWidth="1"/>
    <col min="32" max="32" width="67" bestFit="1" customWidth="1"/>
    <col min="33" max="33" width="40.88671875" bestFit="1" customWidth="1"/>
    <col min="34" max="34" width="36.109375" bestFit="1" customWidth="1"/>
    <col min="35" max="35" width="43.88671875" bestFit="1" customWidth="1"/>
    <col min="36" max="36" width="39.5546875" bestFit="1" customWidth="1"/>
    <col min="37" max="37" width="43.44140625" bestFit="1" customWidth="1"/>
    <col min="38" max="38" width="32.88671875" bestFit="1" customWidth="1"/>
    <col min="39" max="39" width="30.88671875" bestFit="1" customWidth="1"/>
    <col min="40" max="40" width="43.44140625" bestFit="1" customWidth="1"/>
    <col min="41" max="41" width="44" bestFit="1" customWidth="1"/>
    <col min="42" max="42" width="28.88671875" bestFit="1" customWidth="1"/>
    <col min="43" max="43" width="62" bestFit="1" customWidth="1"/>
    <col min="44" max="44" width="45.109375" bestFit="1" customWidth="1"/>
    <col min="45" max="45" width="79.88671875" bestFit="1" customWidth="1"/>
    <col min="46" max="46" width="26.5546875" bestFit="1" customWidth="1"/>
    <col min="47" max="47" width="40.44140625" bestFit="1" customWidth="1"/>
    <col min="48" max="48" width="36.109375" bestFit="1" customWidth="1"/>
    <col min="49" max="49" width="40.44140625" bestFit="1" customWidth="1"/>
    <col min="50" max="50" width="61.88671875" bestFit="1" customWidth="1"/>
    <col min="51" max="51" width="42.44140625" bestFit="1" customWidth="1"/>
    <col min="52" max="52" width="51.44140625" bestFit="1" customWidth="1"/>
    <col min="53" max="53" width="75" bestFit="1" customWidth="1"/>
    <col min="54" max="54" width="41.5546875" bestFit="1" customWidth="1"/>
    <col min="55" max="55" width="38.88671875" bestFit="1" customWidth="1"/>
    <col min="56" max="56" width="37.109375" bestFit="1" customWidth="1"/>
    <col min="57" max="57" width="177.88671875" bestFit="1" customWidth="1"/>
    <col min="58" max="58" width="62.109375" bestFit="1" customWidth="1"/>
    <col min="59" max="59" width="90.109375" bestFit="1" customWidth="1"/>
    <col min="60" max="60" width="68" bestFit="1" customWidth="1"/>
    <col min="61" max="61" width="27.109375" bestFit="1" customWidth="1"/>
    <col min="62" max="62" width="67.109375" bestFit="1" customWidth="1"/>
    <col min="63" max="63" width="66.109375" bestFit="1" customWidth="1"/>
    <col min="64" max="64" width="44.88671875" bestFit="1" customWidth="1"/>
    <col min="65" max="65" width="68" bestFit="1" customWidth="1"/>
    <col min="66" max="66" width="62.88671875" bestFit="1" customWidth="1"/>
    <col min="67" max="67" width="32.88671875" bestFit="1" customWidth="1"/>
    <col min="68" max="68" width="26.44140625" bestFit="1" customWidth="1"/>
    <col min="69" max="69" width="20.44140625" bestFit="1" customWidth="1"/>
    <col min="70" max="70" width="44" bestFit="1" customWidth="1"/>
    <col min="71" max="71" width="39.109375" bestFit="1" customWidth="1"/>
    <col min="72" max="73" width="36.5546875" bestFit="1" customWidth="1"/>
    <col min="74" max="75" width="35.109375" bestFit="1" customWidth="1"/>
    <col min="76" max="76" width="44.109375" bestFit="1" customWidth="1"/>
    <col min="77" max="77" width="45.88671875" bestFit="1" customWidth="1"/>
    <col min="78" max="78" width="127.44140625" bestFit="1" customWidth="1"/>
    <col min="79" max="79" width="162" bestFit="1" customWidth="1"/>
    <col min="80" max="80" width="80.44140625" bestFit="1" customWidth="1"/>
    <col min="81" max="81" width="80.88671875" bestFit="1" customWidth="1"/>
    <col min="82" max="82" width="32.109375" bestFit="1" customWidth="1"/>
    <col min="83" max="84" width="36.109375" bestFit="1" customWidth="1"/>
    <col min="85" max="85" width="70.88671875" bestFit="1" customWidth="1"/>
    <col min="86" max="86" width="63.44140625" bestFit="1" customWidth="1"/>
    <col min="87" max="87" width="62" bestFit="1" customWidth="1"/>
    <col min="88" max="88" width="39.5546875" bestFit="1" customWidth="1"/>
    <col min="89" max="89" width="27.5546875" bestFit="1" customWidth="1"/>
    <col min="90" max="90" width="47" bestFit="1" customWidth="1"/>
    <col min="91" max="91" width="29" bestFit="1" customWidth="1"/>
    <col min="92" max="92" width="28.88671875" bestFit="1" customWidth="1"/>
    <col min="93" max="93" width="43.88671875" bestFit="1" customWidth="1"/>
    <col min="94" max="94" width="31.109375" bestFit="1" customWidth="1"/>
    <col min="95" max="95" width="43.88671875" bestFit="1" customWidth="1"/>
    <col min="96" max="96" width="20.5546875" bestFit="1" customWidth="1"/>
    <col min="97" max="97" width="43.44140625" bestFit="1" customWidth="1"/>
    <col min="98" max="98" width="30.109375" bestFit="1" customWidth="1"/>
    <col min="99" max="99" width="54" bestFit="1" customWidth="1"/>
    <col min="100" max="100" width="30" bestFit="1" customWidth="1"/>
    <col min="101" max="101" width="30.44140625" bestFit="1" customWidth="1"/>
    <col min="102" max="102" width="44" bestFit="1" customWidth="1"/>
    <col min="103" max="103" width="45" bestFit="1" customWidth="1"/>
    <col min="104" max="104" width="18.5546875" bestFit="1" customWidth="1"/>
    <col min="105" max="105" width="7.88671875" bestFit="1" customWidth="1"/>
    <col min="106" max="106" width="38.109375" bestFit="1" customWidth="1"/>
    <col min="107" max="107" width="38.5546875" bestFit="1" customWidth="1"/>
    <col min="108" max="108" width="30.88671875" bestFit="1" customWidth="1"/>
    <col min="109" max="109" width="31.109375" bestFit="1" customWidth="1"/>
    <col min="110" max="110" width="38.44140625" bestFit="1" customWidth="1"/>
    <col min="111" max="111" width="39.109375" bestFit="1" customWidth="1"/>
    <col min="112" max="112" width="38.88671875" bestFit="1" customWidth="1"/>
    <col min="113" max="113" width="39.109375" bestFit="1" customWidth="1"/>
    <col min="114" max="114" width="47.109375" bestFit="1" customWidth="1"/>
    <col min="115" max="115" width="48.44140625" bestFit="1" customWidth="1"/>
    <col min="116" max="116" width="44" bestFit="1" customWidth="1"/>
    <col min="117" max="117" width="31.109375" bestFit="1" customWidth="1"/>
    <col min="118" max="119" width="12.88671875" bestFit="1" customWidth="1"/>
    <col min="120" max="120" width="38.88671875" bestFit="1" customWidth="1"/>
    <col min="121" max="121" width="37.5546875" bestFit="1" customWidth="1"/>
    <col min="122" max="122" width="38.109375" bestFit="1" customWidth="1"/>
    <col min="123" max="123" width="30.88671875" bestFit="1" customWidth="1"/>
    <col min="124" max="124" width="35.44140625" bestFit="1" customWidth="1"/>
    <col min="125" max="125" width="41.109375" bestFit="1" customWidth="1"/>
    <col min="126" max="126" width="35.109375" bestFit="1" customWidth="1"/>
    <col min="127" max="127" width="15.44140625" bestFit="1" customWidth="1"/>
    <col min="128" max="129" width="43.109375" bestFit="1" customWidth="1"/>
    <col min="130" max="130" width="116.109375" bestFit="1" customWidth="1"/>
    <col min="131" max="131" width="43.88671875" bestFit="1" customWidth="1"/>
    <col min="132" max="132" width="5" bestFit="1" customWidth="1"/>
    <col min="133" max="133" width="12.88671875" bestFit="1" customWidth="1"/>
    <col min="134" max="134" width="15.88671875" bestFit="1" customWidth="1"/>
    <col min="135" max="137" width="12.88671875" bestFit="1" customWidth="1"/>
    <col min="138" max="138" width="32.88671875" bestFit="1" customWidth="1"/>
    <col min="139" max="139" width="74.109375" bestFit="1" customWidth="1"/>
    <col min="140" max="140" width="51" bestFit="1" customWidth="1"/>
    <col min="141" max="141" width="51.44140625" bestFit="1" customWidth="1"/>
    <col min="142" max="142" width="43.109375" bestFit="1" customWidth="1"/>
    <col min="143" max="143" width="5.109375" bestFit="1" customWidth="1"/>
    <col min="144" max="144" width="40" bestFit="1" customWidth="1"/>
    <col min="145" max="145" width="11.44140625" bestFit="1" customWidth="1"/>
    <col min="146" max="146" width="13.109375" bestFit="1" customWidth="1"/>
    <col min="147" max="147" width="26.88671875" bestFit="1" customWidth="1"/>
    <col min="148" max="148" width="18" bestFit="1" customWidth="1"/>
    <col min="149" max="149" width="20.5546875" bestFit="1" customWidth="1"/>
    <col min="150" max="150" width="16.44140625" bestFit="1" customWidth="1"/>
    <col min="151" max="151" width="28.44140625" bestFit="1" customWidth="1"/>
    <col min="152" max="152" width="29.44140625" bestFit="1" customWidth="1"/>
    <col min="153" max="153" width="19.88671875" bestFit="1" customWidth="1"/>
    <col min="154" max="154" width="24.109375" bestFit="1" customWidth="1"/>
    <col min="155" max="155" width="33.5546875" bestFit="1" customWidth="1"/>
    <col min="156" max="156" width="23.109375" bestFit="1" customWidth="1"/>
    <col min="157" max="157" width="22.109375" bestFit="1" customWidth="1"/>
    <col min="158" max="158" width="19.88671875" bestFit="1" customWidth="1"/>
    <col min="159" max="159" width="22.109375" bestFit="1" customWidth="1"/>
    <col min="160" max="160" width="19.88671875" bestFit="1" customWidth="1"/>
    <col min="161" max="161" width="23.5546875" bestFit="1" customWidth="1"/>
    <col min="162" max="162" width="25.88671875" bestFit="1" customWidth="1"/>
    <col min="163" max="163" width="25.109375" bestFit="1" customWidth="1"/>
    <col min="164" max="164" width="26.5546875" bestFit="1" customWidth="1"/>
    <col min="165" max="165" width="21" bestFit="1" customWidth="1"/>
    <col min="166" max="166" width="18.109375" bestFit="1" customWidth="1"/>
    <col min="167" max="167" width="9.44140625" bestFit="1" customWidth="1"/>
    <col min="168" max="168" width="7.88671875" bestFit="1" customWidth="1"/>
    <col min="169" max="169" width="33" bestFit="1" customWidth="1"/>
    <col min="170" max="170" width="15" bestFit="1" customWidth="1"/>
    <col min="171" max="171" width="19.5546875" bestFit="1" customWidth="1"/>
    <col min="172" max="172" width="18.109375" bestFit="1" customWidth="1"/>
    <col min="173" max="173" width="17.44140625" bestFit="1" customWidth="1"/>
    <col min="174" max="174" width="4.109375" bestFit="1" customWidth="1"/>
    <col min="175" max="175" width="4.5546875" bestFit="1" customWidth="1"/>
    <col min="176" max="176" width="7.88671875" bestFit="1" customWidth="1"/>
    <col min="177" max="177" width="24.88671875" bestFit="1" customWidth="1"/>
    <col min="178" max="178" width="18.44140625" bestFit="1" customWidth="1"/>
    <col min="179" max="179" width="31.109375" bestFit="1" customWidth="1"/>
    <col min="180" max="180" width="5.44140625" bestFit="1" customWidth="1"/>
    <col min="181" max="181" width="6" bestFit="1" customWidth="1"/>
    <col min="182" max="182" width="7" bestFit="1" customWidth="1"/>
    <col min="183" max="183" width="5" bestFit="1" customWidth="1"/>
    <col min="184" max="184" width="7" bestFit="1" customWidth="1"/>
    <col min="185" max="188" width="6" bestFit="1" customWidth="1"/>
    <col min="189" max="189" width="12.109375" bestFit="1" customWidth="1"/>
    <col min="190" max="201" width="7.88671875" bestFit="1" customWidth="1"/>
    <col min="202" max="206" width="6.88671875" bestFit="1" customWidth="1"/>
    <col min="207" max="219" width="8.109375" bestFit="1" customWidth="1"/>
    <col min="220" max="226" width="7.109375" bestFit="1" customWidth="1"/>
    <col min="227" max="227" width="4.5546875" bestFit="1" customWidth="1"/>
    <col min="228" max="228" width="7.88671875" bestFit="1" customWidth="1"/>
    <col min="229" max="229" width="9.44140625" bestFit="1" customWidth="1"/>
    <col min="230" max="230" width="66.5546875" bestFit="1" customWidth="1"/>
    <col min="231" max="231" width="71.88671875" bestFit="1" customWidth="1"/>
    <col min="232" max="232" width="68.88671875" bestFit="1" customWidth="1"/>
    <col min="233" max="233" width="59.5546875" bestFit="1" customWidth="1"/>
    <col min="234" max="234" width="40.88671875" bestFit="1" customWidth="1"/>
    <col min="235" max="235" width="43.44140625" bestFit="1" customWidth="1"/>
    <col min="236" max="236" width="56" bestFit="1" customWidth="1"/>
    <col min="237" max="237" width="46.5546875" bestFit="1" customWidth="1"/>
    <col min="238" max="238" width="16.44140625" bestFit="1" customWidth="1"/>
    <col min="239" max="239" width="48.5546875" bestFit="1" customWidth="1"/>
    <col min="240" max="240" width="10.5546875" bestFit="1" customWidth="1"/>
    <col min="241" max="241" width="11.88671875" bestFit="1" customWidth="1"/>
    <col min="242" max="242" width="36.5546875" bestFit="1" customWidth="1"/>
    <col min="243" max="243" width="41.88671875" bestFit="1" customWidth="1"/>
    <col min="244" max="244" width="31.109375" bestFit="1" customWidth="1"/>
    <col min="245" max="245" width="33.109375" bestFit="1" customWidth="1"/>
    <col min="246" max="246" width="31.88671875" bestFit="1" customWidth="1"/>
    <col min="247" max="247" width="33" bestFit="1" customWidth="1"/>
    <col min="248" max="248" width="33.88671875" bestFit="1" customWidth="1"/>
    <col min="249" max="249" width="38.88671875" bestFit="1" customWidth="1"/>
    <col min="250" max="250" width="42.88671875" bestFit="1" customWidth="1"/>
    <col min="251" max="251" width="43.109375" bestFit="1" customWidth="1"/>
    <col min="252" max="252" width="36.109375" bestFit="1" customWidth="1"/>
    <col min="253" max="253" width="46.88671875" bestFit="1" customWidth="1"/>
    <col min="254" max="254" width="43.109375" bestFit="1" customWidth="1"/>
    <col min="255" max="255" width="49.88671875" bestFit="1" customWidth="1"/>
    <col min="256" max="256" width="50.5546875" bestFit="1" customWidth="1"/>
    <col min="257" max="257" width="35.88671875" bestFit="1" customWidth="1"/>
    <col min="258" max="259" width="36.44140625" bestFit="1" customWidth="1"/>
    <col min="260" max="260" width="37.109375" bestFit="1" customWidth="1"/>
    <col min="261" max="261" width="60.88671875" bestFit="1" customWidth="1"/>
    <col min="262" max="262" width="59.109375" bestFit="1" customWidth="1"/>
    <col min="263" max="263" width="41" bestFit="1" customWidth="1"/>
    <col min="264" max="264" width="41.88671875" bestFit="1" customWidth="1"/>
    <col min="265" max="265" width="28" bestFit="1" customWidth="1"/>
    <col min="266" max="266" width="39.44140625" bestFit="1" customWidth="1"/>
    <col min="267" max="267" width="33.44140625" bestFit="1" customWidth="1"/>
    <col min="268" max="268" width="27" bestFit="1" customWidth="1"/>
    <col min="269" max="269" width="27.88671875" bestFit="1" customWidth="1"/>
    <col min="270" max="270" width="87.109375" bestFit="1" customWidth="1"/>
    <col min="271" max="271" width="80.109375" bestFit="1" customWidth="1"/>
    <col min="272" max="272" width="47.109375" bestFit="1" customWidth="1"/>
    <col min="273" max="273" width="53" bestFit="1" customWidth="1"/>
    <col min="274" max="274" width="34.5546875" bestFit="1" customWidth="1"/>
    <col min="275" max="275" width="35.109375" bestFit="1" customWidth="1"/>
    <col min="276" max="276" width="34.109375" bestFit="1" customWidth="1"/>
    <col min="277" max="278" width="34.88671875" bestFit="1" customWidth="1"/>
    <col min="279" max="279" width="9.88671875" bestFit="1" customWidth="1"/>
    <col min="280" max="280" width="19.109375" bestFit="1" customWidth="1"/>
    <col min="281" max="281" width="9.44140625" bestFit="1" customWidth="1"/>
    <col min="282" max="282" width="17.88671875" bestFit="1" customWidth="1"/>
    <col min="283" max="283" width="25.5546875" bestFit="1" customWidth="1"/>
    <col min="284" max="284" width="8" bestFit="1" customWidth="1"/>
    <col min="285" max="285" width="5.88671875" bestFit="1" customWidth="1"/>
    <col min="286" max="286" width="30" bestFit="1" customWidth="1"/>
    <col min="287" max="287" width="26.5546875" bestFit="1" customWidth="1"/>
    <col min="288" max="288" width="53.5546875" bestFit="1" customWidth="1"/>
    <col min="289" max="289" width="33.109375" bestFit="1" customWidth="1"/>
    <col min="290" max="290" width="28.88671875" bestFit="1" customWidth="1"/>
    <col min="291" max="291" width="23.109375" bestFit="1" customWidth="1"/>
    <col min="292" max="292" width="22.88671875" bestFit="1" customWidth="1"/>
    <col min="293" max="293" width="39.109375" bestFit="1" customWidth="1"/>
    <col min="294" max="294" width="14.88671875" bestFit="1" customWidth="1"/>
    <col min="295" max="295" width="6.44140625" bestFit="1" customWidth="1"/>
    <col min="296" max="296" width="39" bestFit="1" customWidth="1"/>
    <col min="297" max="297" width="64.44140625" bestFit="1" customWidth="1"/>
    <col min="298" max="298" width="21.109375" bestFit="1" customWidth="1"/>
    <col min="299" max="299" width="19.44140625" bestFit="1" customWidth="1"/>
    <col min="300" max="300" width="33.88671875" bestFit="1" customWidth="1"/>
    <col min="301" max="301" width="23.109375" bestFit="1" customWidth="1"/>
    <col min="302" max="302" width="16" bestFit="1" customWidth="1"/>
    <col min="303" max="303" width="7.88671875" bestFit="1" customWidth="1"/>
    <col min="304" max="304" width="14.44140625" bestFit="1" customWidth="1"/>
    <col min="305" max="305" width="32" bestFit="1" customWidth="1"/>
    <col min="306" max="306" width="17.44140625" bestFit="1" customWidth="1"/>
    <col min="307" max="307" width="18.88671875" bestFit="1" customWidth="1"/>
    <col min="308" max="308" width="19.5546875" bestFit="1" customWidth="1"/>
    <col min="309" max="309" width="18.44140625" bestFit="1" customWidth="1"/>
    <col min="310" max="310" width="13.5546875" bestFit="1" customWidth="1"/>
    <col min="311" max="311" width="19.88671875" bestFit="1" customWidth="1"/>
    <col min="312" max="312" width="27" bestFit="1" customWidth="1"/>
    <col min="313" max="313" width="107.109375" bestFit="1" customWidth="1"/>
    <col min="314" max="314" width="5.88671875" bestFit="1" customWidth="1"/>
    <col min="315" max="315" width="9" bestFit="1" customWidth="1"/>
    <col min="316" max="316" width="30.109375" bestFit="1" customWidth="1"/>
    <col min="317" max="317" width="27.109375" bestFit="1" customWidth="1"/>
    <col min="318" max="318" width="33.109375" bestFit="1" customWidth="1"/>
    <col min="319" max="319" width="20" bestFit="1" customWidth="1"/>
    <col min="320" max="320" width="16.109375" bestFit="1" customWidth="1"/>
    <col min="321" max="321" width="14.5546875" bestFit="1" customWidth="1"/>
    <col min="322" max="322" width="31.88671875" bestFit="1" customWidth="1"/>
    <col min="323" max="323" width="16" bestFit="1" customWidth="1"/>
    <col min="324" max="324" width="13.88671875" bestFit="1" customWidth="1"/>
    <col min="325" max="325" width="22.109375" bestFit="1" customWidth="1"/>
    <col min="326" max="326" width="25" bestFit="1" customWidth="1"/>
    <col min="327" max="327" width="12.5546875" bestFit="1" customWidth="1"/>
    <col min="328" max="328" width="6.88671875" bestFit="1" customWidth="1"/>
    <col min="329" max="329" width="5.88671875" bestFit="1" customWidth="1"/>
    <col min="330" max="330" width="6.88671875" bestFit="1" customWidth="1"/>
    <col min="331" max="331" width="10" bestFit="1" customWidth="1"/>
    <col min="332" max="332" width="8.109375" bestFit="1" customWidth="1"/>
    <col min="333" max="333" width="7.44140625" bestFit="1" customWidth="1"/>
    <col min="334" max="334" width="4.5546875" bestFit="1" customWidth="1"/>
    <col min="335" max="335" width="11" bestFit="1" customWidth="1"/>
    <col min="336" max="336" width="4.44140625" bestFit="1" customWidth="1"/>
    <col min="337" max="337" width="6" bestFit="1" customWidth="1"/>
    <col min="338" max="338" width="8.109375" bestFit="1" customWidth="1"/>
    <col min="339" max="339" width="8.88671875" bestFit="1" customWidth="1"/>
    <col min="340" max="340" width="9.44140625" bestFit="1" customWidth="1"/>
    <col min="341" max="341" width="26.88671875" bestFit="1" customWidth="1"/>
    <col min="342" max="342" width="24.109375" bestFit="1" customWidth="1"/>
    <col min="343" max="343" width="29.88671875" bestFit="1" customWidth="1"/>
    <col min="344" max="344" width="34.88671875" bestFit="1" customWidth="1"/>
    <col min="345" max="345" width="23.109375" bestFit="1" customWidth="1"/>
    <col min="346" max="346" width="19.109375" bestFit="1" customWidth="1"/>
    <col min="347" max="347" width="26.109375" bestFit="1" customWidth="1"/>
    <col min="348" max="348" width="34.109375" bestFit="1" customWidth="1"/>
    <col min="349" max="349" width="24.88671875" bestFit="1" customWidth="1"/>
    <col min="350" max="350" width="34.109375" bestFit="1" customWidth="1"/>
    <col min="351" max="351" width="24.88671875" bestFit="1" customWidth="1"/>
    <col min="352" max="352" width="25.88671875" bestFit="1" customWidth="1"/>
    <col min="353" max="353" width="33.88671875" bestFit="1" customWidth="1"/>
    <col min="354" max="354" width="24.109375" bestFit="1" customWidth="1"/>
    <col min="355" max="355" width="25.88671875" bestFit="1" customWidth="1"/>
    <col min="356" max="356" width="34.88671875" bestFit="1" customWidth="1"/>
    <col min="357" max="357" width="11.109375" bestFit="1" customWidth="1"/>
    <col min="358" max="358" width="15.44140625" bestFit="1" customWidth="1"/>
    <col min="359" max="359" width="19.88671875" bestFit="1" customWidth="1"/>
    <col min="360" max="360" width="137.5546875" bestFit="1" customWidth="1"/>
    <col min="361" max="361" width="15" bestFit="1" customWidth="1"/>
    <col min="362" max="362" width="11.109375" bestFit="1" customWidth="1"/>
    <col min="363" max="363" width="36.109375" bestFit="1" customWidth="1"/>
    <col min="364" max="364" width="32" bestFit="1" customWidth="1"/>
    <col min="365" max="365" width="23.109375" bestFit="1" customWidth="1"/>
    <col min="366" max="366" width="19" bestFit="1" customWidth="1"/>
    <col min="367" max="367" width="18.88671875" bestFit="1" customWidth="1"/>
    <col min="368" max="368" width="24" bestFit="1" customWidth="1"/>
    <col min="369" max="369" width="23.88671875" bestFit="1" customWidth="1"/>
    <col min="370" max="370" width="23.109375" bestFit="1" customWidth="1"/>
    <col min="371" max="371" width="15.44140625" bestFit="1" customWidth="1"/>
    <col min="372" max="372" width="25.5546875" bestFit="1" customWidth="1"/>
    <col min="373" max="373" width="28.88671875" bestFit="1" customWidth="1"/>
    <col min="374" max="374" width="16.5546875" bestFit="1" customWidth="1"/>
    <col min="375" max="375" width="47.109375" bestFit="1" customWidth="1"/>
    <col min="376" max="376" width="28" bestFit="1" customWidth="1"/>
    <col min="377" max="377" width="28.5546875" bestFit="1" customWidth="1"/>
    <col min="378" max="378" width="28" bestFit="1" customWidth="1"/>
    <col min="379" max="379" width="27.5546875" bestFit="1" customWidth="1"/>
    <col min="380" max="380" width="57.109375" bestFit="1" customWidth="1"/>
    <col min="381" max="381" width="51.88671875" bestFit="1" customWidth="1"/>
    <col min="382" max="382" width="20" bestFit="1" customWidth="1"/>
    <col min="383" max="383" width="19.44140625" bestFit="1" customWidth="1"/>
    <col min="384" max="384" width="20.109375" bestFit="1" customWidth="1"/>
    <col min="385" max="385" width="35" bestFit="1" customWidth="1"/>
    <col min="386" max="386" width="36.44140625" bestFit="1" customWidth="1"/>
    <col min="387" max="387" width="28.109375" bestFit="1" customWidth="1"/>
    <col min="388" max="388" width="24" bestFit="1" customWidth="1"/>
    <col min="389" max="389" width="19" bestFit="1" customWidth="1"/>
    <col min="390" max="390" width="24" bestFit="1" customWidth="1"/>
    <col min="391" max="391" width="44.109375" bestFit="1" customWidth="1"/>
    <col min="392" max="392" width="92.88671875" bestFit="1" customWidth="1"/>
    <col min="393" max="393" width="29.88671875" bestFit="1" customWidth="1"/>
    <col min="394" max="394" width="30.88671875" bestFit="1" customWidth="1"/>
    <col min="395" max="395" width="46.109375" bestFit="1" customWidth="1"/>
    <col min="396" max="396" width="48.109375" bestFit="1" customWidth="1"/>
    <col min="397" max="398" width="6.109375" bestFit="1" customWidth="1"/>
    <col min="399" max="399" width="5.44140625" bestFit="1" customWidth="1"/>
    <col min="400" max="400" width="4.109375" bestFit="1" customWidth="1"/>
    <col min="401" max="401" width="6.44140625" bestFit="1" customWidth="1"/>
    <col min="402" max="402" width="8" bestFit="1" customWidth="1"/>
    <col min="403" max="403" width="6.88671875" bestFit="1" customWidth="1"/>
    <col min="404" max="404" width="7.109375" bestFit="1" customWidth="1"/>
    <col min="405" max="405" width="24.44140625" bestFit="1" customWidth="1"/>
    <col min="406" max="406" width="64.5546875" bestFit="1" customWidth="1"/>
    <col min="407" max="407" width="13.109375" bestFit="1" customWidth="1"/>
    <col min="408" max="408" width="33" bestFit="1" customWidth="1"/>
    <col min="409" max="409" width="71.109375" bestFit="1" customWidth="1"/>
    <col min="410" max="410" width="32.109375" bestFit="1" customWidth="1"/>
    <col min="411" max="411" width="35.109375" bestFit="1" customWidth="1"/>
    <col min="412" max="412" width="34" bestFit="1" customWidth="1"/>
    <col min="413" max="414" width="34.44140625" bestFit="1" customWidth="1"/>
    <col min="415" max="415" width="27" bestFit="1" customWidth="1"/>
    <col min="416" max="416" width="33.109375" bestFit="1" customWidth="1"/>
    <col min="417" max="417" width="34" bestFit="1" customWidth="1"/>
    <col min="418" max="418" width="32.109375" bestFit="1" customWidth="1"/>
    <col min="419" max="419" width="30.109375" bestFit="1" customWidth="1"/>
    <col min="420" max="420" width="19.44140625" bestFit="1" customWidth="1"/>
    <col min="421" max="421" width="16.109375" bestFit="1" customWidth="1"/>
    <col min="422" max="422" width="14.109375" bestFit="1" customWidth="1"/>
    <col min="423" max="423" width="25" bestFit="1" customWidth="1"/>
    <col min="424" max="424" width="16" bestFit="1" customWidth="1"/>
    <col min="425" max="425" width="13.88671875" bestFit="1" customWidth="1"/>
    <col min="426" max="426" width="14.44140625" bestFit="1" customWidth="1"/>
    <col min="427" max="427" width="13.88671875" bestFit="1" customWidth="1"/>
    <col min="428" max="428" width="20.109375" bestFit="1" customWidth="1"/>
    <col min="429" max="429" width="5.44140625" bestFit="1" customWidth="1"/>
    <col min="430" max="430" width="13.5546875" bestFit="1" customWidth="1"/>
    <col min="431" max="431" width="14.88671875" bestFit="1" customWidth="1"/>
    <col min="432" max="432" width="11.109375" bestFit="1" customWidth="1"/>
    <col min="433" max="433" width="15.44140625" bestFit="1" customWidth="1"/>
    <col min="434" max="434" width="56.44140625" bestFit="1" customWidth="1"/>
    <col min="435" max="435" width="7.5546875" bestFit="1" customWidth="1"/>
    <col min="436" max="436" width="8.109375" bestFit="1" customWidth="1"/>
    <col min="437" max="437" width="28" bestFit="1" customWidth="1"/>
    <col min="438" max="438" width="15.88671875" bestFit="1" customWidth="1"/>
    <col min="439" max="439" width="22.109375" bestFit="1" customWidth="1"/>
    <col min="440" max="440" width="4.5546875" bestFit="1" customWidth="1"/>
    <col min="441" max="441" width="5.44140625" bestFit="1" customWidth="1"/>
    <col min="442" max="442" width="5.88671875" bestFit="1" customWidth="1"/>
    <col min="443" max="443" width="7.109375" bestFit="1" customWidth="1"/>
    <col min="444" max="444" width="7" bestFit="1" customWidth="1"/>
    <col min="445" max="445" width="8.44140625" bestFit="1" customWidth="1"/>
    <col min="446" max="446" width="8" bestFit="1" customWidth="1"/>
    <col min="447" max="447" width="11.88671875" bestFit="1" customWidth="1"/>
    <col min="448" max="448" width="9.109375" bestFit="1" customWidth="1"/>
    <col min="449" max="449" width="9.88671875" bestFit="1" customWidth="1"/>
    <col min="450" max="450" width="10.44140625" bestFit="1" customWidth="1"/>
    <col min="451" max="451" width="25.88671875" bestFit="1" customWidth="1"/>
    <col min="452" max="452" width="9.5546875" bestFit="1" customWidth="1"/>
    <col min="453" max="453" width="10.44140625" bestFit="1" customWidth="1"/>
    <col min="454" max="454" width="28.88671875" bestFit="1" customWidth="1"/>
    <col min="455" max="455" width="25.109375" bestFit="1" customWidth="1"/>
    <col min="456" max="456" width="21" bestFit="1" customWidth="1"/>
    <col min="457" max="457" width="24.88671875" bestFit="1" customWidth="1"/>
    <col min="458" max="458" width="19.109375" bestFit="1" customWidth="1"/>
    <col min="459" max="459" width="22.5546875" bestFit="1" customWidth="1"/>
    <col min="460" max="460" width="24.88671875" bestFit="1" customWidth="1"/>
    <col min="461" max="461" width="26.44140625" bestFit="1" customWidth="1"/>
    <col min="462" max="462" width="33.109375" bestFit="1" customWidth="1"/>
    <col min="463" max="463" width="39.44140625" bestFit="1" customWidth="1"/>
    <col min="464" max="464" width="35" bestFit="1" customWidth="1"/>
    <col min="465" max="465" width="33.5546875" bestFit="1" customWidth="1"/>
    <col min="466" max="466" width="24.88671875" bestFit="1" customWidth="1"/>
    <col min="467" max="467" width="26.109375" bestFit="1" customWidth="1"/>
    <col min="468" max="468" width="45.109375" bestFit="1" customWidth="1"/>
    <col min="469" max="470" width="46" bestFit="1" customWidth="1"/>
    <col min="471" max="471" width="55.88671875" bestFit="1" customWidth="1"/>
    <col min="472" max="472" width="32.109375" bestFit="1" customWidth="1"/>
    <col min="473" max="473" width="40.88671875" bestFit="1" customWidth="1"/>
    <col min="474" max="474" width="6" bestFit="1" customWidth="1"/>
    <col min="475" max="475" width="15.88671875" bestFit="1" customWidth="1"/>
    <col min="476" max="476" width="21.5546875" bestFit="1" customWidth="1"/>
    <col min="477" max="477" width="5.109375" bestFit="1" customWidth="1"/>
    <col min="478" max="478" width="6" bestFit="1" customWidth="1"/>
    <col min="479" max="479" width="41.88671875" bestFit="1" customWidth="1"/>
    <col min="480" max="480" width="27" bestFit="1" customWidth="1"/>
    <col min="481" max="481" width="29.44140625" bestFit="1" customWidth="1"/>
    <col min="482" max="482" width="10.109375" bestFit="1" customWidth="1"/>
    <col min="483" max="483" width="28.44140625" bestFit="1" customWidth="1"/>
    <col min="484" max="484" width="21" bestFit="1" customWidth="1"/>
    <col min="485" max="485" width="21.109375" bestFit="1" customWidth="1"/>
    <col min="486" max="486" width="10.109375" bestFit="1" customWidth="1"/>
    <col min="487" max="487" width="41.109375" bestFit="1" customWidth="1"/>
    <col min="488" max="488" width="19.5546875" bestFit="1" customWidth="1"/>
    <col min="489" max="489" width="20.109375" bestFit="1" customWidth="1"/>
    <col min="490" max="490" width="24.109375" bestFit="1" customWidth="1"/>
    <col min="491" max="491" width="24.44140625" bestFit="1" customWidth="1"/>
    <col min="492" max="492" width="32.44140625" bestFit="1" customWidth="1"/>
    <col min="493" max="493" width="35.88671875" bestFit="1" customWidth="1"/>
    <col min="494" max="494" width="18.5546875" bestFit="1" customWidth="1"/>
    <col min="495" max="495" width="5.109375" bestFit="1" customWidth="1"/>
    <col min="496" max="496" width="20.44140625" bestFit="1" customWidth="1"/>
    <col min="497" max="497" width="6.109375" bestFit="1" customWidth="1"/>
    <col min="498" max="498" width="24" bestFit="1" customWidth="1"/>
    <col min="499" max="499" width="21.88671875" bestFit="1" customWidth="1"/>
    <col min="500" max="500" width="20.88671875" bestFit="1" customWidth="1"/>
    <col min="501" max="501" width="22.88671875" bestFit="1" customWidth="1"/>
    <col min="502" max="502" width="22.109375" bestFit="1" customWidth="1"/>
    <col min="503" max="503" width="35" bestFit="1" customWidth="1"/>
    <col min="504" max="504" width="63.5546875" bestFit="1" customWidth="1"/>
    <col min="505" max="505" width="46" bestFit="1" customWidth="1"/>
    <col min="506" max="506" width="46.109375" bestFit="1" customWidth="1"/>
    <col min="507" max="507" width="45.88671875" bestFit="1" customWidth="1"/>
    <col min="508" max="508" width="40.109375" bestFit="1" customWidth="1"/>
    <col min="509" max="509" width="9.88671875" bestFit="1" customWidth="1"/>
    <col min="510" max="510" width="19.44140625" bestFit="1" customWidth="1"/>
    <col min="511" max="511" width="25.109375" bestFit="1" customWidth="1"/>
    <col min="512" max="512" width="14.44140625" bestFit="1" customWidth="1"/>
    <col min="513" max="513" width="5.88671875" bestFit="1" customWidth="1"/>
    <col min="514" max="514" width="6.88671875" bestFit="1" customWidth="1"/>
    <col min="515" max="515" width="8.109375" bestFit="1" customWidth="1"/>
    <col min="516" max="516" width="8.88671875" bestFit="1" customWidth="1"/>
    <col min="517" max="517" width="8" bestFit="1" customWidth="1"/>
    <col min="518" max="518" width="8.109375" bestFit="1" customWidth="1"/>
    <col min="520" max="520" width="25.5546875" bestFit="1" customWidth="1"/>
    <col min="521" max="521" width="29.109375" bestFit="1" customWidth="1"/>
    <col min="522" max="522" width="39" bestFit="1" customWidth="1"/>
    <col min="523" max="523" width="18.88671875" bestFit="1" customWidth="1"/>
    <col min="524" max="524" width="24.44140625" bestFit="1" customWidth="1"/>
    <col min="525" max="525" width="41.88671875" bestFit="1" customWidth="1"/>
    <col min="526" max="526" width="34.44140625" bestFit="1" customWidth="1"/>
    <col min="527" max="527" width="24.88671875" bestFit="1" customWidth="1"/>
    <col min="528" max="528" width="24.44140625" bestFit="1" customWidth="1"/>
    <col min="529" max="529" width="37" bestFit="1" customWidth="1"/>
    <col min="530" max="530" width="40.44140625" bestFit="1" customWidth="1"/>
    <col min="531" max="531" width="39" bestFit="1" customWidth="1"/>
    <col min="532" max="532" width="40" bestFit="1" customWidth="1"/>
    <col min="533" max="533" width="4.5546875" bestFit="1" customWidth="1"/>
    <col min="534" max="534" width="4.44140625" bestFit="1" customWidth="1"/>
    <col min="535" max="535" width="8.88671875" bestFit="1" customWidth="1"/>
    <col min="536" max="537" width="5.5546875" bestFit="1" customWidth="1"/>
    <col min="538" max="538" width="5.109375" bestFit="1" customWidth="1"/>
    <col min="539" max="540" width="5.5546875" bestFit="1" customWidth="1"/>
    <col min="541" max="543" width="9" bestFit="1" customWidth="1"/>
    <col min="544" max="544" width="8" bestFit="1" customWidth="1"/>
    <col min="545" max="546" width="9" bestFit="1" customWidth="1"/>
    <col min="547" max="551" width="8" bestFit="1" customWidth="1"/>
    <col min="552" max="552" width="9.109375" bestFit="1" customWidth="1"/>
    <col min="553" max="553" width="6.44140625" bestFit="1" customWidth="1"/>
    <col min="554" max="554" width="5.44140625" bestFit="1" customWidth="1"/>
    <col min="555" max="555" width="4.44140625" bestFit="1" customWidth="1"/>
    <col min="556" max="556" width="7.44140625" bestFit="1" customWidth="1"/>
    <col min="557" max="557" width="4.109375" bestFit="1" customWidth="1"/>
    <col min="558" max="558" width="4.44140625" bestFit="1" customWidth="1"/>
    <col min="559" max="559" width="10" bestFit="1" customWidth="1"/>
    <col min="561" max="561" width="9.5546875" bestFit="1" customWidth="1"/>
    <col min="562" max="562" width="10.109375" bestFit="1" customWidth="1"/>
    <col min="563" max="563" width="30" bestFit="1" customWidth="1"/>
    <col min="564" max="564" width="30.88671875" bestFit="1" customWidth="1"/>
    <col min="565" max="565" width="20" bestFit="1" customWidth="1"/>
    <col min="566" max="566" width="25.88671875" bestFit="1" customWidth="1"/>
    <col min="567" max="567" width="35" bestFit="1" customWidth="1"/>
    <col min="568" max="568" width="25.109375" bestFit="1" customWidth="1"/>
    <col min="569" max="569" width="35.5546875" bestFit="1" customWidth="1"/>
    <col min="570" max="570" width="25.88671875" bestFit="1" customWidth="1"/>
    <col min="571" max="571" width="37.109375" bestFit="1" customWidth="1"/>
    <col min="572" max="572" width="26.5546875" bestFit="1" customWidth="1"/>
    <col min="573" max="573" width="25.109375" bestFit="1" customWidth="1"/>
    <col min="574" max="574" width="24.88671875" bestFit="1" customWidth="1"/>
    <col min="575" max="575" width="26.5546875" bestFit="1" customWidth="1"/>
    <col min="576" max="576" width="18.5546875" bestFit="1" customWidth="1"/>
    <col min="577" max="577" width="45" bestFit="1" customWidth="1"/>
    <col min="578" max="578" width="45.88671875" bestFit="1" customWidth="1"/>
    <col min="579" max="579" width="27.44140625" bestFit="1" customWidth="1"/>
    <col min="580" max="580" width="19.109375" bestFit="1" customWidth="1"/>
    <col min="581" max="581" width="24.5546875" bestFit="1" customWidth="1"/>
    <col min="582" max="582" width="14.88671875" bestFit="1" customWidth="1"/>
    <col min="583" max="583" width="46.109375" bestFit="1" customWidth="1"/>
    <col min="584" max="584" width="10.109375" bestFit="1" customWidth="1"/>
    <col min="585" max="585" width="35.5546875" bestFit="1" customWidth="1"/>
    <col min="586" max="586" width="26.109375" bestFit="1" customWidth="1"/>
    <col min="587" max="587" width="20.5546875" bestFit="1" customWidth="1"/>
    <col min="588" max="588" width="36" bestFit="1" customWidth="1"/>
    <col min="589" max="589" width="15.109375" bestFit="1" customWidth="1"/>
    <col min="590" max="590" width="30.5546875" bestFit="1" customWidth="1"/>
    <col min="591" max="591" width="40.88671875" bestFit="1" customWidth="1"/>
    <col min="592" max="592" width="142.109375" bestFit="1" customWidth="1"/>
    <col min="593" max="593" width="46.88671875" bestFit="1" customWidth="1"/>
    <col min="594" max="594" width="140.5546875" bestFit="1" customWidth="1"/>
    <col min="595" max="595" width="37.44140625" bestFit="1" customWidth="1"/>
    <col min="596" max="596" width="36.109375" bestFit="1" customWidth="1"/>
    <col min="597" max="597" width="36.88671875" bestFit="1" customWidth="1"/>
    <col min="598" max="598" width="27.5546875" bestFit="1" customWidth="1"/>
    <col min="599" max="599" width="62.109375" bestFit="1" customWidth="1"/>
    <col min="600" max="600" width="58" bestFit="1" customWidth="1"/>
    <col min="601" max="601" width="27" bestFit="1" customWidth="1"/>
    <col min="602" max="602" width="21.5546875" bestFit="1" customWidth="1"/>
    <col min="603" max="603" width="15.44140625" bestFit="1" customWidth="1"/>
    <col min="604" max="604" width="68.88671875" bestFit="1" customWidth="1"/>
    <col min="605" max="605" width="70.5546875" bestFit="1" customWidth="1"/>
    <col min="606" max="606" width="62.44140625" bestFit="1" customWidth="1"/>
    <col min="607" max="607" width="68.88671875" bestFit="1" customWidth="1"/>
    <col min="608" max="608" width="64" bestFit="1" customWidth="1"/>
    <col min="609" max="609" width="45" bestFit="1" customWidth="1"/>
    <col min="610" max="610" width="27.88671875" bestFit="1" customWidth="1"/>
    <col min="611" max="611" width="29.44140625" bestFit="1" customWidth="1"/>
    <col min="612" max="612" width="66.5546875" bestFit="1" customWidth="1"/>
    <col min="613" max="613" width="76.109375" bestFit="1" customWidth="1"/>
    <col min="614" max="614" width="29.88671875" bestFit="1" customWidth="1"/>
    <col min="615" max="616" width="29.109375" bestFit="1" customWidth="1"/>
    <col min="617" max="617" width="38.88671875" bestFit="1" customWidth="1"/>
    <col min="618" max="618" width="45.109375" bestFit="1" customWidth="1"/>
    <col min="619" max="619" width="81.44140625" bestFit="1" customWidth="1"/>
    <col min="620" max="620" width="11.44140625" bestFit="1" customWidth="1"/>
    <col min="621" max="621" width="16.88671875" bestFit="1" customWidth="1"/>
    <col min="622" max="622" width="26.109375" bestFit="1" customWidth="1"/>
    <col min="623" max="623" width="24.88671875" bestFit="1" customWidth="1"/>
    <col min="624" max="624" width="9.88671875" bestFit="1" customWidth="1"/>
    <col min="625" max="625" width="39.109375" bestFit="1" customWidth="1"/>
    <col min="626" max="626" width="111.5546875" bestFit="1" customWidth="1"/>
    <col min="627" max="627" width="32.88671875" bestFit="1" customWidth="1"/>
    <col min="628" max="628" width="31" bestFit="1" customWidth="1"/>
    <col min="629" max="629" width="42.109375" bestFit="1" customWidth="1"/>
    <col min="630" max="630" width="30" bestFit="1" customWidth="1"/>
    <col min="631" max="631" width="20.88671875" bestFit="1" customWidth="1"/>
    <col min="632" max="632" width="41.44140625" bestFit="1" customWidth="1"/>
    <col min="633" max="633" width="69.5546875" bestFit="1" customWidth="1"/>
    <col min="634" max="634" width="31" bestFit="1" customWidth="1"/>
    <col min="635" max="635" width="24.88671875" bestFit="1" customWidth="1"/>
    <col min="636" max="636" width="30.44140625" bestFit="1" customWidth="1"/>
    <col min="637" max="637" width="38" bestFit="1" customWidth="1"/>
    <col min="638" max="638" width="26.109375" bestFit="1" customWidth="1"/>
    <col min="639" max="639" width="23.88671875" bestFit="1" customWidth="1"/>
    <col min="640" max="640" width="13.88671875" bestFit="1" customWidth="1"/>
    <col min="641" max="641" width="66" bestFit="1" customWidth="1"/>
    <col min="642" max="642" width="103.109375" bestFit="1" customWidth="1"/>
    <col min="643" max="643" width="102.88671875" bestFit="1" customWidth="1"/>
    <col min="644" max="644" width="16.88671875" bestFit="1" customWidth="1"/>
    <col min="645" max="645" width="36" bestFit="1" customWidth="1"/>
    <col min="646" max="646" width="16.109375" bestFit="1" customWidth="1"/>
    <col min="647" max="647" width="44.109375" bestFit="1" customWidth="1"/>
    <col min="648" max="648" width="52.5546875" bestFit="1" customWidth="1"/>
    <col min="649" max="649" width="23.44140625" bestFit="1" customWidth="1"/>
    <col min="650" max="650" width="24.5546875" bestFit="1" customWidth="1"/>
    <col min="651" max="651" width="29" bestFit="1" customWidth="1"/>
    <col min="652" max="652" width="36" bestFit="1" customWidth="1"/>
    <col min="653" max="653" width="14.44140625" bestFit="1" customWidth="1"/>
    <col min="654" max="654" width="23.109375" bestFit="1" customWidth="1"/>
    <col min="655" max="655" width="16.44140625" bestFit="1" customWidth="1"/>
    <col min="656" max="656" width="17.109375" bestFit="1" customWidth="1"/>
    <col min="657" max="657" width="16.44140625" bestFit="1" customWidth="1"/>
    <col min="658" max="658" width="6.88671875" bestFit="1" customWidth="1"/>
    <col min="659" max="659" width="5.5546875" bestFit="1" customWidth="1"/>
    <col min="660" max="660" width="4.5546875" bestFit="1" customWidth="1"/>
    <col min="661" max="661" width="16.5546875" bestFit="1" customWidth="1"/>
    <col min="662" max="662" width="15" bestFit="1" customWidth="1"/>
    <col min="663" max="663" width="33.109375" bestFit="1" customWidth="1"/>
    <col min="664" max="664" width="33.5546875" bestFit="1" customWidth="1"/>
    <col min="665" max="665" width="32.109375" bestFit="1" customWidth="1"/>
    <col min="666" max="666" width="32" bestFit="1" customWidth="1"/>
    <col min="667" max="667" width="32.5546875" bestFit="1" customWidth="1"/>
    <col min="668" max="668" width="5" bestFit="1" customWidth="1"/>
    <col min="669" max="669" width="37.44140625" bestFit="1" customWidth="1"/>
    <col min="670" max="670" width="26.44140625" bestFit="1" customWidth="1"/>
    <col min="671" max="671" width="17.44140625" bestFit="1" customWidth="1"/>
    <col min="672" max="672" width="19" bestFit="1" customWidth="1"/>
    <col min="673" max="673" width="16.109375" bestFit="1" customWidth="1"/>
    <col min="674" max="674" width="14.109375" bestFit="1" customWidth="1"/>
    <col min="675" max="675" width="16.88671875" bestFit="1" customWidth="1"/>
    <col min="676" max="676" width="10" bestFit="1" customWidth="1"/>
    <col min="677" max="677" width="13.44140625" bestFit="1" customWidth="1"/>
    <col min="678" max="679" width="12.109375" bestFit="1" customWidth="1"/>
    <col min="680" max="680" width="13.109375" bestFit="1" customWidth="1"/>
    <col min="681" max="681" width="12" bestFit="1" customWidth="1"/>
    <col min="682" max="682" width="13.44140625" bestFit="1" customWidth="1"/>
    <col min="683" max="683" width="15.109375" bestFit="1" customWidth="1"/>
    <col min="684" max="684" width="7.109375" bestFit="1" customWidth="1"/>
    <col min="685" max="685" width="4.109375" bestFit="1" customWidth="1"/>
    <col min="686" max="686" width="6.88671875" bestFit="1" customWidth="1"/>
    <col min="687" max="687" width="17.88671875" bestFit="1" customWidth="1"/>
    <col min="688" max="688" width="13.109375" bestFit="1" customWidth="1"/>
    <col min="689" max="689" width="11" bestFit="1" customWidth="1"/>
    <col min="690" max="690" width="11.88671875" bestFit="1" customWidth="1"/>
    <col min="691" max="691" width="14.44140625" bestFit="1" customWidth="1"/>
    <col min="692" max="692" width="11.44140625" bestFit="1" customWidth="1"/>
    <col min="693" max="693" width="12.44140625" bestFit="1" customWidth="1"/>
    <col min="694" max="694" width="9.88671875" bestFit="1" customWidth="1"/>
    <col min="695" max="695" width="12" bestFit="1" customWidth="1"/>
    <col min="696" max="696" width="6.44140625" bestFit="1" customWidth="1"/>
    <col min="697" max="697" width="9.5546875" bestFit="1" customWidth="1"/>
    <col min="698" max="698" width="10.5546875" bestFit="1" customWidth="1"/>
    <col min="699" max="699" width="12.88671875" bestFit="1" customWidth="1"/>
    <col min="700" max="700" width="11.109375" bestFit="1" customWidth="1"/>
    <col min="701" max="701" width="5.88671875" bestFit="1" customWidth="1"/>
    <col min="702" max="702" width="5.109375" bestFit="1" customWidth="1"/>
    <col min="703" max="703" width="6.5546875" bestFit="1" customWidth="1"/>
    <col min="704" max="704" width="7" bestFit="1" customWidth="1"/>
    <col min="705" max="705" width="6.88671875" bestFit="1" customWidth="1"/>
    <col min="706" max="706" width="4.109375" bestFit="1" customWidth="1"/>
    <col min="707" max="707" width="5.5546875" bestFit="1" customWidth="1"/>
    <col min="708" max="708" width="7.109375" bestFit="1" customWidth="1"/>
    <col min="709" max="710" width="9.5546875" bestFit="1" customWidth="1"/>
    <col min="711" max="711" width="5.5546875" bestFit="1" customWidth="1"/>
    <col min="712" max="712" width="6.88671875" bestFit="1" customWidth="1"/>
    <col min="713" max="713" width="4.109375" bestFit="1" customWidth="1"/>
    <col min="714" max="714" width="5.109375" bestFit="1" customWidth="1"/>
    <col min="715" max="715" width="6" bestFit="1" customWidth="1"/>
    <col min="716" max="716" width="5.44140625" bestFit="1" customWidth="1"/>
    <col min="717" max="717" width="6.88671875" bestFit="1" customWidth="1"/>
    <col min="718" max="718" width="12" bestFit="1" customWidth="1"/>
    <col min="719" max="719" width="7.109375" bestFit="1" customWidth="1"/>
    <col min="720" max="720" width="5.5546875" bestFit="1" customWidth="1"/>
    <col min="721" max="721" width="6.88671875" bestFit="1" customWidth="1"/>
    <col min="722" max="722" width="7.88671875" bestFit="1" customWidth="1"/>
    <col min="723" max="723" width="34.88671875" bestFit="1" customWidth="1"/>
    <col min="724" max="724" width="35" bestFit="1" customWidth="1"/>
    <col min="725" max="725" width="34.5546875" bestFit="1" customWidth="1"/>
    <col min="726" max="726" width="5.44140625" bestFit="1" customWidth="1"/>
    <col min="727" max="727" width="4.109375" bestFit="1" customWidth="1"/>
    <col min="728" max="728" width="5.44140625" bestFit="1" customWidth="1"/>
    <col min="729" max="729" width="9.88671875" bestFit="1" customWidth="1"/>
    <col min="730" max="730" width="22.88671875" bestFit="1" customWidth="1"/>
    <col min="731" max="731" width="25.109375" bestFit="1" customWidth="1"/>
    <col min="732" max="732" width="34.88671875" bestFit="1" customWidth="1"/>
    <col min="733" max="733" width="22.44140625" bestFit="1" customWidth="1"/>
    <col min="734" max="734" width="30.109375" bestFit="1" customWidth="1"/>
    <col min="735" max="736" width="50" bestFit="1" customWidth="1"/>
    <col min="737" max="737" width="49.5546875" bestFit="1" customWidth="1"/>
    <col min="738" max="738" width="64.109375" bestFit="1" customWidth="1"/>
    <col min="739" max="739" width="49.5546875" bestFit="1" customWidth="1"/>
    <col min="740" max="740" width="63" bestFit="1" customWidth="1"/>
    <col min="741" max="741" width="46.44140625" bestFit="1" customWidth="1"/>
    <col min="742" max="742" width="35.88671875" bestFit="1" customWidth="1"/>
    <col min="743" max="743" width="60.88671875" bestFit="1" customWidth="1"/>
    <col min="744" max="744" width="69" bestFit="1" customWidth="1"/>
    <col min="745" max="745" width="34" bestFit="1" customWidth="1"/>
    <col min="746" max="746" width="41.5546875" bestFit="1" customWidth="1"/>
    <col min="747" max="747" width="42.109375" bestFit="1" customWidth="1"/>
    <col min="748" max="748" width="49.44140625" bestFit="1" customWidth="1"/>
    <col min="749" max="749" width="49.88671875" bestFit="1" customWidth="1"/>
    <col min="750" max="750" width="36.5546875" bestFit="1" customWidth="1"/>
    <col min="751" max="751" width="21.88671875" bestFit="1" customWidth="1"/>
    <col min="752" max="752" width="49" bestFit="1" customWidth="1"/>
    <col min="753" max="753" width="50.44140625" bestFit="1" customWidth="1"/>
    <col min="754" max="754" width="22.88671875" bestFit="1" customWidth="1"/>
    <col min="755" max="755" width="49.88671875" bestFit="1" customWidth="1"/>
    <col min="756" max="756" width="36.5546875" bestFit="1" customWidth="1"/>
    <col min="757" max="757" width="56.88671875" bestFit="1" customWidth="1"/>
    <col min="758" max="758" width="49.88671875" bestFit="1" customWidth="1"/>
    <col min="759" max="759" width="22.109375" bestFit="1" customWidth="1"/>
    <col min="760" max="760" width="25" bestFit="1" customWidth="1"/>
    <col min="761" max="761" width="24.44140625" bestFit="1" customWidth="1"/>
    <col min="762" max="762" width="22.88671875" bestFit="1" customWidth="1"/>
    <col min="763" max="763" width="28.5546875" bestFit="1" customWidth="1"/>
    <col min="764" max="764" width="38.44140625" bestFit="1" customWidth="1"/>
    <col min="765" max="765" width="22.44140625" bestFit="1" customWidth="1"/>
    <col min="766" max="766" width="33.44140625" bestFit="1" customWidth="1"/>
    <col min="767" max="767" width="49.88671875" bestFit="1" customWidth="1"/>
    <col min="768" max="768" width="45.5546875" bestFit="1" customWidth="1"/>
    <col min="769" max="769" width="40" bestFit="1" customWidth="1"/>
    <col min="770" max="770" width="55.5546875" bestFit="1" customWidth="1"/>
    <col min="771" max="771" width="44.44140625" bestFit="1" customWidth="1"/>
    <col min="772" max="772" width="60.44140625" bestFit="1" customWidth="1"/>
    <col min="773" max="773" width="43.109375" bestFit="1" customWidth="1"/>
    <col min="774" max="774" width="43" bestFit="1" customWidth="1"/>
    <col min="775" max="775" width="53.88671875" bestFit="1" customWidth="1"/>
    <col min="776" max="776" width="44" bestFit="1" customWidth="1"/>
    <col min="777" max="777" width="50" bestFit="1" customWidth="1"/>
    <col min="778" max="778" width="42.88671875" bestFit="1" customWidth="1"/>
    <col min="779" max="779" width="48.109375" bestFit="1" customWidth="1"/>
    <col min="780" max="780" width="41.5546875" bestFit="1" customWidth="1"/>
    <col min="781" max="781" width="38.88671875" bestFit="1" customWidth="1"/>
    <col min="782" max="782" width="49.109375" bestFit="1" customWidth="1"/>
    <col min="783" max="783" width="4.88671875" bestFit="1" customWidth="1"/>
    <col min="784" max="784" width="16.109375" bestFit="1" customWidth="1"/>
    <col min="785" max="785" width="20.88671875" bestFit="1" customWidth="1"/>
    <col min="786" max="786" width="5.88671875" bestFit="1" customWidth="1"/>
    <col min="787" max="787" width="5" bestFit="1" customWidth="1"/>
    <col min="788" max="788" width="6.109375" bestFit="1" customWidth="1"/>
    <col min="789" max="789" width="5.88671875" bestFit="1" customWidth="1"/>
    <col min="790" max="790" width="10" bestFit="1" customWidth="1"/>
    <col min="791" max="791" width="20.88671875" bestFit="1" customWidth="1"/>
    <col min="792" max="792" width="11.109375" bestFit="1" customWidth="1"/>
    <col min="793" max="793" width="10" bestFit="1" customWidth="1"/>
    <col min="794" max="794" width="5.5546875" bestFit="1" customWidth="1"/>
    <col min="795" max="795" width="4.109375" bestFit="1" customWidth="1"/>
    <col min="796" max="796" width="30.5546875" bestFit="1" customWidth="1"/>
    <col min="797" max="797" width="29.44140625" bestFit="1" customWidth="1"/>
    <col min="798" max="798" width="7.44140625" bestFit="1" customWidth="1"/>
    <col min="799" max="799" width="19" bestFit="1" customWidth="1"/>
    <col min="800" max="800" width="31.109375" bestFit="1" customWidth="1"/>
    <col min="801" max="801" width="25.88671875" bestFit="1" customWidth="1"/>
    <col min="802" max="802" width="15.5546875" bestFit="1" customWidth="1"/>
    <col min="803" max="803" width="25.109375" bestFit="1" customWidth="1"/>
    <col min="804" max="804" width="17.88671875" bestFit="1" customWidth="1"/>
    <col min="805" max="805" width="18.5546875" bestFit="1" customWidth="1"/>
    <col min="806" max="806" width="19.109375" bestFit="1" customWidth="1"/>
    <col min="807" max="807" width="18" bestFit="1" customWidth="1"/>
    <col min="808" max="808" width="20.5546875" bestFit="1" customWidth="1"/>
    <col min="809" max="809" width="21.88671875" bestFit="1" customWidth="1"/>
    <col min="810" max="810" width="28.88671875" bestFit="1" customWidth="1"/>
    <col min="811" max="811" width="20.5546875" bestFit="1" customWidth="1"/>
    <col min="812" max="812" width="19.109375" bestFit="1" customWidth="1"/>
    <col min="813" max="813" width="4.88671875" bestFit="1" customWidth="1"/>
    <col min="814" max="814" width="35" bestFit="1" customWidth="1"/>
    <col min="815" max="815" width="35.109375" bestFit="1" customWidth="1"/>
    <col min="816" max="816" width="32.109375" bestFit="1" customWidth="1"/>
    <col min="817" max="817" width="33" bestFit="1" customWidth="1"/>
    <col min="818" max="818" width="36.88671875" bestFit="1" customWidth="1"/>
    <col min="819" max="819" width="28.109375" bestFit="1" customWidth="1"/>
    <col min="820" max="820" width="27.88671875" bestFit="1" customWidth="1"/>
    <col min="821" max="821" width="32.109375" bestFit="1" customWidth="1"/>
    <col min="822" max="822" width="27.44140625" bestFit="1" customWidth="1"/>
    <col min="823" max="823" width="34" bestFit="1" customWidth="1"/>
    <col min="824" max="824" width="50.109375" bestFit="1" customWidth="1"/>
    <col min="825" max="825" width="35.44140625" bestFit="1" customWidth="1"/>
    <col min="826" max="826" width="39.88671875" bestFit="1" customWidth="1"/>
    <col min="827" max="827" width="35.44140625" bestFit="1" customWidth="1"/>
    <col min="828" max="828" width="43.88671875" bestFit="1" customWidth="1"/>
    <col min="829" max="829" width="42.109375" bestFit="1" customWidth="1"/>
    <col min="830" max="830" width="34.5546875" bestFit="1" customWidth="1"/>
    <col min="831" max="831" width="42.88671875" bestFit="1" customWidth="1"/>
    <col min="832" max="832" width="42.44140625" bestFit="1" customWidth="1"/>
    <col min="833" max="833" width="34.88671875" bestFit="1" customWidth="1"/>
    <col min="834" max="834" width="43.5546875" bestFit="1" customWidth="1"/>
    <col min="835" max="835" width="45" bestFit="1" customWidth="1"/>
    <col min="836" max="836" width="42.5546875" bestFit="1" customWidth="1"/>
    <col min="837" max="837" width="32" bestFit="1" customWidth="1"/>
    <col min="838" max="838" width="34.109375" bestFit="1" customWidth="1"/>
    <col min="839" max="839" width="30.88671875" bestFit="1" customWidth="1"/>
    <col min="840" max="840" width="40.109375" bestFit="1" customWidth="1"/>
    <col min="841" max="841" width="31.5546875" bestFit="1" customWidth="1"/>
    <col min="842" max="842" width="38.5546875" bestFit="1" customWidth="1"/>
    <col min="843" max="843" width="31.109375" bestFit="1" customWidth="1"/>
    <col min="844" max="844" width="37.109375" bestFit="1" customWidth="1"/>
    <col min="845" max="845" width="34" bestFit="1" customWidth="1"/>
    <col min="846" max="846" width="34.88671875" bestFit="1" customWidth="1"/>
    <col min="847" max="847" width="32.88671875" bestFit="1" customWidth="1"/>
    <col min="848" max="848" width="35" bestFit="1" customWidth="1"/>
    <col min="849" max="849" width="32" bestFit="1" customWidth="1"/>
    <col min="850" max="850" width="42.88671875" bestFit="1" customWidth="1"/>
    <col min="851" max="851" width="33.109375" bestFit="1" customWidth="1"/>
    <col min="852" max="852" width="28.109375" bestFit="1" customWidth="1"/>
    <col min="853" max="853" width="43.88671875" bestFit="1" customWidth="1"/>
    <col min="854" max="854" width="36.5546875" bestFit="1" customWidth="1"/>
    <col min="855" max="855" width="31.109375" bestFit="1" customWidth="1"/>
    <col min="856" max="856" width="32.109375" bestFit="1" customWidth="1"/>
    <col min="857" max="857" width="28" bestFit="1" customWidth="1"/>
    <col min="858" max="858" width="34.109375" bestFit="1" customWidth="1"/>
    <col min="859" max="859" width="34.88671875" bestFit="1" customWidth="1"/>
    <col min="860" max="860" width="27.44140625" bestFit="1" customWidth="1"/>
    <col min="861" max="861" width="28.88671875" bestFit="1" customWidth="1"/>
    <col min="862" max="862" width="33" bestFit="1" customWidth="1"/>
    <col min="863" max="863" width="35.5546875" bestFit="1" customWidth="1"/>
    <col min="864" max="864" width="38.88671875" bestFit="1" customWidth="1"/>
    <col min="865" max="865" width="38.44140625" bestFit="1" customWidth="1"/>
    <col min="866" max="866" width="37.88671875" bestFit="1" customWidth="1"/>
    <col min="867" max="867" width="28.88671875" bestFit="1" customWidth="1"/>
    <col min="868" max="868" width="27.109375" bestFit="1" customWidth="1"/>
    <col min="869" max="869" width="26.88671875" bestFit="1" customWidth="1"/>
    <col min="870" max="870" width="31.88671875" bestFit="1" customWidth="1"/>
    <col min="871" max="871" width="30.44140625" bestFit="1" customWidth="1"/>
    <col min="872" max="872" width="26.88671875" bestFit="1" customWidth="1"/>
    <col min="873" max="873" width="27.109375" bestFit="1" customWidth="1"/>
    <col min="874" max="874" width="28.109375" bestFit="1" customWidth="1"/>
    <col min="875" max="875" width="28.88671875" bestFit="1" customWidth="1"/>
    <col min="876" max="876" width="34.88671875" bestFit="1" customWidth="1"/>
    <col min="877" max="877" width="30.5546875" bestFit="1" customWidth="1"/>
    <col min="878" max="878" width="30.109375" bestFit="1" customWidth="1"/>
    <col min="879" max="879" width="28.44140625" bestFit="1" customWidth="1"/>
    <col min="880" max="880" width="33.109375" bestFit="1" customWidth="1"/>
    <col min="881" max="881" width="32.88671875" bestFit="1" customWidth="1"/>
    <col min="882" max="882" width="28.88671875" bestFit="1" customWidth="1"/>
    <col min="883" max="883" width="26.88671875" bestFit="1" customWidth="1"/>
    <col min="884" max="884" width="43.88671875" bestFit="1" customWidth="1"/>
    <col min="885" max="885" width="27.109375" bestFit="1" customWidth="1"/>
    <col min="886" max="886" width="30.109375" bestFit="1" customWidth="1"/>
    <col min="887" max="887" width="17.44140625" bestFit="1" customWidth="1"/>
    <col min="888" max="888" width="19.88671875" bestFit="1" customWidth="1"/>
    <col min="889" max="889" width="17.109375" bestFit="1" customWidth="1"/>
    <col min="890" max="890" width="6.88671875" bestFit="1" customWidth="1"/>
    <col min="891" max="891" width="7.88671875" bestFit="1" customWidth="1"/>
    <col min="892" max="892" width="9.109375" bestFit="1" customWidth="1"/>
    <col min="893" max="893" width="16.44140625" bestFit="1" customWidth="1"/>
    <col min="894" max="894" width="7.88671875" bestFit="1" customWidth="1"/>
    <col min="895" max="895" width="3.109375" bestFit="1" customWidth="1"/>
    <col min="896" max="896" width="11.44140625" bestFit="1" customWidth="1"/>
    <col min="897" max="897" width="18.88671875" bestFit="1" customWidth="1"/>
    <col min="898" max="898" width="10.88671875" bestFit="1" customWidth="1"/>
    <col min="899" max="899" width="16.44140625" bestFit="1" customWidth="1"/>
    <col min="900" max="900" width="22.88671875" bestFit="1" customWidth="1"/>
    <col min="901" max="901" width="20.109375" bestFit="1" customWidth="1"/>
    <col min="902" max="902" width="45" bestFit="1" customWidth="1"/>
    <col min="903" max="903" width="14.88671875" bestFit="1" customWidth="1"/>
    <col min="904" max="904" width="28.109375" bestFit="1" customWidth="1"/>
    <col min="905" max="905" width="41.44140625" bestFit="1" customWidth="1"/>
    <col min="906" max="906" width="22.88671875" bestFit="1" customWidth="1"/>
    <col min="907" max="907" width="12.88671875" bestFit="1" customWidth="1"/>
    <col min="908" max="908" width="30.88671875" bestFit="1" customWidth="1"/>
    <col min="909" max="909" width="32.5546875" bestFit="1" customWidth="1"/>
    <col min="910" max="911" width="7.88671875" bestFit="1" customWidth="1"/>
    <col min="912" max="912" width="7.5546875" bestFit="1" customWidth="1"/>
    <col min="913" max="913" width="7.109375" bestFit="1" customWidth="1"/>
    <col min="914" max="914" width="11.109375" bestFit="1" customWidth="1"/>
  </cols>
  <sheetData>
    <row r="3" spans="1:6" x14ac:dyDescent="0.3">
      <c r="A3" s="18" t="s">
        <v>113</v>
      </c>
      <c r="B3" t="s">
        <v>12078</v>
      </c>
      <c r="D3" t="s">
        <v>25</v>
      </c>
      <c r="E3" t="s">
        <v>12079</v>
      </c>
      <c r="F3" t="s">
        <v>12080</v>
      </c>
    </row>
    <row r="4" spans="1:6" x14ac:dyDescent="0.3">
      <c r="A4" s="19"/>
      <c r="B4">
        <v>5</v>
      </c>
      <c r="D4">
        <v>1</v>
      </c>
      <c r="E4" t="s">
        <v>2467</v>
      </c>
      <c r="F4" t="s">
        <v>2468</v>
      </c>
    </row>
    <row r="5" spans="1:6" x14ac:dyDescent="0.3">
      <c r="A5" s="19" t="s">
        <v>1326</v>
      </c>
      <c r="B5">
        <v>22</v>
      </c>
      <c r="D5">
        <v>2</v>
      </c>
      <c r="E5" t="s">
        <v>2589</v>
      </c>
      <c r="F5" t="s">
        <v>2590</v>
      </c>
    </row>
    <row r="6" spans="1:6" x14ac:dyDescent="0.3">
      <c r="A6" s="19" t="s">
        <v>1328</v>
      </c>
      <c r="B6">
        <v>1</v>
      </c>
      <c r="D6">
        <v>3</v>
      </c>
      <c r="E6" t="s">
        <v>2440</v>
      </c>
      <c r="F6" t="s">
        <v>2441</v>
      </c>
    </row>
    <row r="7" spans="1:6" x14ac:dyDescent="0.3">
      <c r="A7" s="19" t="s">
        <v>503</v>
      </c>
      <c r="B7">
        <v>1</v>
      </c>
      <c r="D7">
        <v>4</v>
      </c>
      <c r="E7" t="s">
        <v>2612</v>
      </c>
      <c r="F7" t="s">
        <v>2613</v>
      </c>
    </row>
    <row r="8" spans="1:6" x14ac:dyDescent="0.3">
      <c r="A8" s="19" t="s">
        <v>1242</v>
      </c>
      <c r="D8">
        <v>5</v>
      </c>
      <c r="E8" t="s">
        <v>2074</v>
      </c>
      <c r="F8" t="s">
        <v>2075</v>
      </c>
    </row>
    <row r="9" spans="1:6" x14ac:dyDescent="0.3">
      <c r="A9" s="19" t="s">
        <v>2152</v>
      </c>
      <c r="B9">
        <v>1</v>
      </c>
      <c r="D9">
        <v>6</v>
      </c>
      <c r="E9" t="s">
        <v>2228</v>
      </c>
      <c r="F9" t="s">
        <v>2229</v>
      </c>
    </row>
    <row r="10" spans="1:6" x14ac:dyDescent="0.3">
      <c r="A10" s="19" t="s">
        <v>1645</v>
      </c>
      <c r="D10">
        <v>7</v>
      </c>
      <c r="E10" t="s">
        <v>2271</v>
      </c>
      <c r="F10" t="s">
        <v>2272</v>
      </c>
    </row>
    <row r="11" spans="1:6" x14ac:dyDescent="0.3">
      <c r="A11" s="19" t="s">
        <v>612</v>
      </c>
      <c r="B11">
        <v>1</v>
      </c>
      <c r="D11">
        <v>8</v>
      </c>
      <c r="E11" t="s">
        <v>2178</v>
      </c>
      <c r="F11" t="s">
        <v>2179</v>
      </c>
    </row>
    <row r="12" spans="1:6" x14ac:dyDescent="0.3">
      <c r="A12" s="19" t="s">
        <v>615</v>
      </c>
      <c r="B12">
        <v>1</v>
      </c>
      <c r="D12">
        <v>9</v>
      </c>
      <c r="E12" t="s">
        <v>2178</v>
      </c>
      <c r="F12" t="s">
        <v>2180</v>
      </c>
    </row>
    <row r="13" spans="1:6" x14ac:dyDescent="0.3">
      <c r="A13" s="19" t="s">
        <v>1237</v>
      </c>
      <c r="D13">
        <v>10</v>
      </c>
      <c r="E13" t="s">
        <v>652</v>
      </c>
      <c r="F13" t="s">
        <v>653</v>
      </c>
    </row>
    <row r="14" spans="1:6" x14ac:dyDescent="0.3">
      <c r="A14" s="19" t="s">
        <v>1238</v>
      </c>
      <c r="D14">
        <v>11</v>
      </c>
      <c r="E14" t="s">
        <v>634</v>
      </c>
      <c r="F14" t="s">
        <v>1815</v>
      </c>
    </row>
    <row r="15" spans="1:6" x14ac:dyDescent="0.3">
      <c r="A15" s="19" t="s">
        <v>1845</v>
      </c>
      <c r="B15">
        <v>1</v>
      </c>
      <c r="D15">
        <v>12</v>
      </c>
      <c r="E15" t="s">
        <v>634</v>
      </c>
      <c r="F15" t="s">
        <v>635</v>
      </c>
    </row>
    <row r="16" spans="1:6" x14ac:dyDescent="0.3">
      <c r="A16" s="19" t="s">
        <v>1239</v>
      </c>
      <c r="D16">
        <v>13</v>
      </c>
      <c r="E16" t="s">
        <v>906</v>
      </c>
    </row>
    <row r="17" spans="1:6" x14ac:dyDescent="0.3">
      <c r="A17" s="19" t="s">
        <v>1240</v>
      </c>
      <c r="D17">
        <v>14</v>
      </c>
      <c r="E17" t="s">
        <v>906</v>
      </c>
      <c r="F17" t="s">
        <v>2135</v>
      </c>
    </row>
    <row r="18" spans="1:6" x14ac:dyDescent="0.3">
      <c r="A18" s="19" t="s">
        <v>470</v>
      </c>
      <c r="B18">
        <v>6</v>
      </c>
      <c r="D18">
        <v>15</v>
      </c>
      <c r="E18" t="s">
        <v>906</v>
      </c>
      <c r="F18" t="s">
        <v>907</v>
      </c>
    </row>
    <row r="19" spans="1:6" x14ac:dyDescent="0.3">
      <c r="A19" s="19" t="s">
        <v>1085</v>
      </c>
      <c r="B19">
        <v>1</v>
      </c>
      <c r="D19">
        <v>16</v>
      </c>
      <c r="E19" t="s">
        <v>906</v>
      </c>
      <c r="F19" t="s">
        <v>2749</v>
      </c>
    </row>
    <row r="20" spans="1:6" x14ac:dyDescent="0.3">
      <c r="A20" s="19" t="s">
        <v>964</v>
      </c>
      <c r="B20">
        <v>1</v>
      </c>
      <c r="D20">
        <v>17</v>
      </c>
      <c r="E20" t="s">
        <v>1857</v>
      </c>
      <c r="F20" t="s">
        <v>1858</v>
      </c>
    </row>
    <row r="21" spans="1:6" x14ac:dyDescent="0.3">
      <c r="A21" s="19" t="s">
        <v>2207</v>
      </c>
      <c r="B21">
        <v>1</v>
      </c>
      <c r="D21">
        <v>18</v>
      </c>
      <c r="E21" t="s">
        <v>1575</v>
      </c>
      <c r="F21" t="s">
        <v>1576</v>
      </c>
    </row>
    <row r="22" spans="1:6" x14ac:dyDescent="0.3">
      <c r="A22" s="19" t="s">
        <v>1241</v>
      </c>
      <c r="D22">
        <v>19</v>
      </c>
      <c r="E22" t="s">
        <v>1752</v>
      </c>
      <c r="F22" t="s">
        <v>2593</v>
      </c>
    </row>
    <row r="23" spans="1:6" x14ac:dyDescent="0.3">
      <c r="A23" s="19" t="s">
        <v>1573</v>
      </c>
      <c r="B23">
        <v>1</v>
      </c>
      <c r="D23">
        <v>20</v>
      </c>
      <c r="E23" t="s">
        <v>959</v>
      </c>
      <c r="F23" t="s">
        <v>960</v>
      </c>
    </row>
    <row r="24" spans="1:6" x14ac:dyDescent="0.3">
      <c r="A24" s="19" t="s">
        <v>1575</v>
      </c>
      <c r="B24">
        <v>1</v>
      </c>
      <c r="D24">
        <v>21</v>
      </c>
      <c r="E24" t="s">
        <v>2582</v>
      </c>
      <c r="F24" t="s">
        <v>2583</v>
      </c>
    </row>
    <row r="25" spans="1:6" x14ac:dyDescent="0.3">
      <c r="A25" s="19" t="s">
        <v>617</v>
      </c>
      <c r="B25">
        <v>1</v>
      </c>
      <c r="D25">
        <v>22</v>
      </c>
      <c r="E25" t="s">
        <v>2582</v>
      </c>
      <c r="F25" t="s">
        <v>2378</v>
      </c>
    </row>
    <row r="26" spans="1:6" x14ac:dyDescent="0.3">
      <c r="A26" s="19" t="s">
        <v>1333</v>
      </c>
      <c r="B26">
        <v>1</v>
      </c>
      <c r="D26">
        <v>23</v>
      </c>
      <c r="E26" t="s">
        <v>1872</v>
      </c>
      <c r="F26" t="s">
        <v>1873</v>
      </c>
    </row>
    <row r="27" spans="1:6" x14ac:dyDescent="0.3">
      <c r="A27" s="19" t="s">
        <v>328</v>
      </c>
      <c r="B27">
        <v>14</v>
      </c>
      <c r="D27">
        <v>24</v>
      </c>
      <c r="E27" t="s">
        <v>1328</v>
      </c>
      <c r="F27" t="s">
        <v>1329</v>
      </c>
    </row>
    <row r="28" spans="1:6" x14ac:dyDescent="0.3">
      <c r="A28" s="19" t="s">
        <v>619</v>
      </c>
      <c r="B28">
        <v>2</v>
      </c>
      <c r="D28">
        <v>25</v>
      </c>
      <c r="E28" t="s">
        <v>707</v>
      </c>
      <c r="F28" t="s">
        <v>708</v>
      </c>
    </row>
    <row r="29" spans="1:6" x14ac:dyDescent="0.3">
      <c r="A29" s="19" t="s">
        <v>37</v>
      </c>
      <c r="B29">
        <v>37</v>
      </c>
      <c r="D29">
        <v>26</v>
      </c>
      <c r="E29" t="s">
        <v>2442</v>
      </c>
      <c r="F29" t="s">
        <v>2443</v>
      </c>
    </row>
    <row r="30" spans="1:6" x14ac:dyDescent="0.3">
      <c r="A30" s="19" t="s">
        <v>63</v>
      </c>
      <c r="B30">
        <v>1</v>
      </c>
      <c r="D30">
        <v>27</v>
      </c>
      <c r="E30" t="s">
        <v>2442</v>
      </c>
      <c r="F30" t="s">
        <v>2758</v>
      </c>
    </row>
    <row r="31" spans="1:6" x14ac:dyDescent="0.3">
      <c r="A31" s="19" t="s">
        <v>191</v>
      </c>
      <c r="B31">
        <v>71</v>
      </c>
      <c r="D31">
        <v>28</v>
      </c>
      <c r="E31" t="s">
        <v>2428</v>
      </c>
      <c r="F31" t="s">
        <v>2429</v>
      </c>
    </row>
    <row r="32" spans="1:6" x14ac:dyDescent="0.3">
      <c r="A32" s="19" t="s">
        <v>579</v>
      </c>
      <c r="B32">
        <v>1</v>
      </c>
      <c r="D32">
        <v>29</v>
      </c>
      <c r="E32" t="s">
        <v>730</v>
      </c>
    </row>
    <row r="33" spans="1:6" x14ac:dyDescent="0.3">
      <c r="A33" s="19" t="s">
        <v>413</v>
      </c>
      <c r="B33">
        <v>5</v>
      </c>
      <c r="D33">
        <v>30</v>
      </c>
      <c r="E33" t="s">
        <v>730</v>
      </c>
      <c r="F33" t="s">
        <v>2265</v>
      </c>
    </row>
    <row r="34" spans="1:6" x14ac:dyDescent="0.3">
      <c r="A34" s="19" t="s">
        <v>292</v>
      </c>
      <c r="B34">
        <v>10</v>
      </c>
      <c r="D34">
        <v>31</v>
      </c>
      <c r="E34" t="s">
        <v>730</v>
      </c>
      <c r="F34" t="s">
        <v>731</v>
      </c>
    </row>
    <row r="35" spans="1:6" x14ac:dyDescent="0.3">
      <c r="A35" s="19" t="s">
        <v>2190</v>
      </c>
      <c r="B35">
        <v>2</v>
      </c>
      <c r="D35">
        <v>32</v>
      </c>
      <c r="E35" t="s">
        <v>2437</v>
      </c>
      <c r="F35" t="s">
        <v>2438</v>
      </c>
    </row>
    <row r="36" spans="1:6" x14ac:dyDescent="0.3">
      <c r="A36" s="19" t="s">
        <v>2215</v>
      </c>
      <c r="B36">
        <v>1</v>
      </c>
      <c r="D36">
        <v>33</v>
      </c>
      <c r="E36" t="s">
        <v>2437</v>
      </c>
      <c r="F36" t="s">
        <v>2754</v>
      </c>
    </row>
    <row r="37" spans="1:6" x14ac:dyDescent="0.3">
      <c r="A37" s="19" t="s">
        <v>2217</v>
      </c>
      <c r="B37">
        <v>1</v>
      </c>
      <c r="D37">
        <v>34</v>
      </c>
      <c r="E37" t="s">
        <v>1296</v>
      </c>
    </row>
    <row r="38" spans="1:6" x14ac:dyDescent="0.3">
      <c r="A38" s="19" t="s">
        <v>1449</v>
      </c>
      <c r="B38">
        <v>1</v>
      </c>
      <c r="D38">
        <v>35</v>
      </c>
      <c r="E38" t="s">
        <v>1296</v>
      </c>
      <c r="F38" t="s">
        <v>2725</v>
      </c>
    </row>
    <row r="39" spans="1:6" x14ac:dyDescent="0.3">
      <c r="A39" s="19" t="s">
        <v>447</v>
      </c>
      <c r="B39">
        <v>4</v>
      </c>
      <c r="D39">
        <v>36</v>
      </c>
      <c r="E39" t="s">
        <v>742</v>
      </c>
      <c r="F39" t="s">
        <v>2184</v>
      </c>
    </row>
    <row r="40" spans="1:6" x14ac:dyDescent="0.3">
      <c r="A40" s="19" t="s">
        <v>451</v>
      </c>
      <c r="B40">
        <v>3</v>
      </c>
      <c r="D40">
        <v>37</v>
      </c>
      <c r="E40" t="s">
        <v>742</v>
      </c>
      <c r="F40" t="s">
        <v>743</v>
      </c>
    </row>
    <row r="41" spans="1:6" x14ac:dyDescent="0.3">
      <c r="A41" s="19" t="s">
        <v>2154</v>
      </c>
      <c r="B41">
        <v>1</v>
      </c>
      <c r="D41">
        <v>38</v>
      </c>
      <c r="E41" t="s">
        <v>2628</v>
      </c>
      <c r="F41" t="s">
        <v>2629</v>
      </c>
    </row>
    <row r="42" spans="1:6" x14ac:dyDescent="0.3">
      <c r="A42" s="19" t="s">
        <v>1343</v>
      </c>
      <c r="B42">
        <v>1</v>
      </c>
      <c r="D42">
        <v>39</v>
      </c>
      <c r="E42" t="s">
        <v>658</v>
      </c>
      <c r="F42" t="s">
        <v>659</v>
      </c>
    </row>
    <row r="43" spans="1:6" x14ac:dyDescent="0.3">
      <c r="A43" s="19" t="s">
        <v>43</v>
      </c>
      <c r="B43">
        <v>12</v>
      </c>
      <c r="D43">
        <v>40</v>
      </c>
      <c r="E43" t="s">
        <v>2487</v>
      </c>
      <c r="F43" t="s">
        <v>2481</v>
      </c>
    </row>
    <row r="44" spans="1:6" x14ac:dyDescent="0.3">
      <c r="A44" s="19" t="s">
        <v>628</v>
      </c>
      <c r="B44">
        <v>6</v>
      </c>
      <c r="D44">
        <v>41</v>
      </c>
      <c r="E44" t="s">
        <v>2487</v>
      </c>
      <c r="F44" t="s">
        <v>2771</v>
      </c>
    </row>
    <row r="45" spans="1:6" x14ac:dyDescent="0.3">
      <c r="A45" s="19" t="s">
        <v>1087</v>
      </c>
      <c r="B45">
        <v>1</v>
      </c>
      <c r="D45">
        <v>42</v>
      </c>
      <c r="E45" t="s">
        <v>1410</v>
      </c>
      <c r="F45" t="s">
        <v>1411</v>
      </c>
    </row>
    <row r="46" spans="1:6" x14ac:dyDescent="0.3">
      <c r="A46" s="19" t="s">
        <v>2221</v>
      </c>
      <c r="B46">
        <v>1</v>
      </c>
      <c r="D46">
        <v>43</v>
      </c>
      <c r="E46" t="s">
        <v>1410</v>
      </c>
      <c r="F46" t="s">
        <v>2632</v>
      </c>
    </row>
    <row r="47" spans="1:6" x14ac:dyDescent="0.3">
      <c r="A47" s="19" t="s">
        <v>2223</v>
      </c>
      <c r="B47">
        <v>1</v>
      </c>
      <c r="D47">
        <v>44</v>
      </c>
      <c r="E47" t="s">
        <v>1410</v>
      </c>
      <c r="F47" t="s">
        <v>2803</v>
      </c>
    </row>
    <row r="48" spans="1:6" x14ac:dyDescent="0.3">
      <c r="A48" s="19" t="s">
        <v>1089</v>
      </c>
      <c r="B48">
        <v>5</v>
      </c>
      <c r="D48">
        <v>45</v>
      </c>
      <c r="E48" t="s">
        <v>2630</v>
      </c>
      <c r="F48" t="s">
        <v>2631</v>
      </c>
    </row>
    <row r="49" spans="1:6" x14ac:dyDescent="0.3">
      <c r="A49" s="19" t="s">
        <v>455</v>
      </c>
      <c r="B49">
        <v>7</v>
      </c>
      <c r="D49">
        <v>46</v>
      </c>
      <c r="E49" t="s">
        <v>2492</v>
      </c>
      <c r="F49" t="s">
        <v>2493</v>
      </c>
    </row>
    <row r="50" spans="1:6" x14ac:dyDescent="0.3">
      <c r="A50" s="19" t="s">
        <v>630</v>
      </c>
      <c r="B50">
        <v>1</v>
      </c>
      <c r="D50">
        <v>47</v>
      </c>
      <c r="E50" t="s">
        <v>2273</v>
      </c>
      <c r="F50" t="s">
        <v>2274</v>
      </c>
    </row>
    <row r="51" spans="1:6" x14ac:dyDescent="0.3">
      <c r="A51" s="19" t="s">
        <v>1806</v>
      </c>
      <c r="B51">
        <v>1</v>
      </c>
      <c r="D51">
        <v>48</v>
      </c>
      <c r="E51" t="s">
        <v>2240</v>
      </c>
      <c r="F51" t="s">
        <v>2241</v>
      </c>
    </row>
    <row r="52" spans="1:6" x14ac:dyDescent="0.3">
      <c r="A52" s="19" t="s">
        <v>1092</v>
      </c>
      <c r="B52">
        <v>1</v>
      </c>
      <c r="D52">
        <v>49</v>
      </c>
      <c r="E52" t="s">
        <v>1378</v>
      </c>
      <c r="F52" t="s">
        <v>1379</v>
      </c>
    </row>
    <row r="53" spans="1:6" x14ac:dyDescent="0.3">
      <c r="A53" s="19" t="s">
        <v>632</v>
      </c>
      <c r="B53">
        <v>5</v>
      </c>
      <c r="D53">
        <v>50</v>
      </c>
      <c r="E53" t="s">
        <v>1378</v>
      </c>
      <c r="F53" t="s">
        <v>2557</v>
      </c>
    </row>
    <row r="54" spans="1:6" x14ac:dyDescent="0.3">
      <c r="A54" s="19" t="s">
        <v>634</v>
      </c>
      <c r="B54">
        <v>2</v>
      </c>
      <c r="D54">
        <v>51</v>
      </c>
      <c r="E54" t="s">
        <v>2154</v>
      </c>
      <c r="F54" t="s">
        <v>2155</v>
      </c>
    </row>
    <row r="55" spans="1:6" x14ac:dyDescent="0.3">
      <c r="A55" s="19" t="s">
        <v>1940</v>
      </c>
      <c r="B55">
        <v>1</v>
      </c>
      <c r="D55">
        <v>52</v>
      </c>
      <c r="E55" t="s">
        <v>2154</v>
      </c>
      <c r="F55" t="s">
        <v>2452</v>
      </c>
    </row>
    <row r="56" spans="1:6" x14ac:dyDescent="0.3">
      <c r="A56" s="19" t="s">
        <v>385</v>
      </c>
      <c r="B56">
        <v>4</v>
      </c>
      <c r="D56">
        <v>53</v>
      </c>
      <c r="E56" t="s">
        <v>2651</v>
      </c>
      <c r="F56" t="s">
        <v>2652</v>
      </c>
    </row>
    <row r="57" spans="1:6" x14ac:dyDescent="0.3">
      <c r="A57" s="19" t="s">
        <v>388</v>
      </c>
      <c r="B57">
        <v>6</v>
      </c>
      <c r="D57">
        <v>54</v>
      </c>
      <c r="E57" t="s">
        <v>2651</v>
      </c>
      <c r="F57" t="s">
        <v>2653</v>
      </c>
    </row>
    <row r="58" spans="1:6" x14ac:dyDescent="0.3">
      <c r="A58" s="19" t="s">
        <v>2226</v>
      </c>
      <c r="B58">
        <v>1</v>
      </c>
      <c r="D58">
        <v>55</v>
      </c>
      <c r="E58" t="s">
        <v>662</v>
      </c>
      <c r="F58" t="s">
        <v>663</v>
      </c>
    </row>
    <row r="59" spans="1:6" x14ac:dyDescent="0.3">
      <c r="A59" s="19" t="s">
        <v>2228</v>
      </c>
      <c r="B59">
        <v>1</v>
      </c>
      <c r="D59">
        <v>56</v>
      </c>
      <c r="E59" t="s">
        <v>662</v>
      </c>
      <c r="F59" t="s">
        <v>1372</v>
      </c>
    </row>
    <row r="60" spans="1:6" x14ac:dyDescent="0.3">
      <c r="A60" s="19" t="s">
        <v>2230</v>
      </c>
      <c r="B60">
        <v>1</v>
      </c>
      <c r="D60">
        <v>57</v>
      </c>
      <c r="E60" t="s">
        <v>1092</v>
      </c>
      <c r="F60" t="s">
        <v>1093</v>
      </c>
    </row>
    <row r="61" spans="1:6" x14ac:dyDescent="0.3">
      <c r="A61" s="19" t="s">
        <v>636</v>
      </c>
      <c r="B61">
        <v>3</v>
      </c>
      <c r="D61">
        <v>58</v>
      </c>
      <c r="E61" t="s">
        <v>1875</v>
      </c>
      <c r="F61" t="s">
        <v>1876</v>
      </c>
    </row>
    <row r="62" spans="1:6" x14ac:dyDescent="0.3">
      <c r="A62" s="19" t="s">
        <v>638</v>
      </c>
      <c r="B62">
        <v>12</v>
      </c>
      <c r="D62">
        <v>59</v>
      </c>
      <c r="E62" t="s">
        <v>2110</v>
      </c>
      <c r="F62" t="s">
        <v>2111</v>
      </c>
    </row>
    <row r="63" spans="1:6" x14ac:dyDescent="0.3">
      <c r="A63" s="19" t="s">
        <v>276</v>
      </c>
      <c r="B63">
        <v>2</v>
      </c>
      <c r="D63">
        <v>60</v>
      </c>
      <c r="E63" t="s">
        <v>2110</v>
      </c>
      <c r="F63" t="s">
        <v>2566</v>
      </c>
    </row>
    <row r="64" spans="1:6" x14ac:dyDescent="0.3">
      <c r="A64" s="19" t="s">
        <v>279</v>
      </c>
      <c r="B64">
        <v>2</v>
      </c>
      <c r="D64">
        <v>61</v>
      </c>
      <c r="E64" t="s">
        <v>2448</v>
      </c>
      <c r="F64" t="s">
        <v>2449</v>
      </c>
    </row>
    <row r="65" spans="1:6" x14ac:dyDescent="0.3">
      <c r="A65" s="19" t="s">
        <v>2007</v>
      </c>
      <c r="B65">
        <v>1</v>
      </c>
      <c r="D65">
        <v>62</v>
      </c>
      <c r="E65" t="s">
        <v>648</v>
      </c>
      <c r="F65" t="s">
        <v>2238</v>
      </c>
    </row>
    <row r="66" spans="1:6" x14ac:dyDescent="0.3">
      <c r="A66" s="19" t="s">
        <v>640</v>
      </c>
      <c r="B66">
        <v>4</v>
      </c>
      <c r="D66">
        <v>63</v>
      </c>
      <c r="E66" t="s">
        <v>648</v>
      </c>
      <c r="F66" t="s">
        <v>649</v>
      </c>
    </row>
    <row r="67" spans="1:6" x14ac:dyDescent="0.3">
      <c r="A67" s="19" t="s">
        <v>39</v>
      </c>
      <c r="B67">
        <v>33</v>
      </c>
      <c r="D67">
        <v>64</v>
      </c>
      <c r="E67" t="s">
        <v>2251</v>
      </c>
      <c r="F67" t="s">
        <v>2252</v>
      </c>
    </row>
    <row r="68" spans="1:6" x14ac:dyDescent="0.3">
      <c r="A68" s="19" t="s">
        <v>35</v>
      </c>
      <c r="B68">
        <v>53</v>
      </c>
      <c r="D68">
        <v>65</v>
      </c>
      <c r="E68" t="s">
        <v>2462</v>
      </c>
      <c r="F68" t="s">
        <v>2463</v>
      </c>
    </row>
    <row r="69" spans="1:6" x14ac:dyDescent="0.3">
      <c r="A69" s="19" t="s">
        <v>644</v>
      </c>
      <c r="B69">
        <v>2</v>
      </c>
      <c r="D69">
        <v>66</v>
      </c>
      <c r="E69" t="s">
        <v>2462</v>
      </c>
      <c r="F69" t="s">
        <v>2765</v>
      </c>
    </row>
    <row r="70" spans="1:6" x14ac:dyDescent="0.3">
      <c r="A70" s="19" t="s">
        <v>1810</v>
      </c>
      <c r="B70">
        <v>1</v>
      </c>
      <c r="D70">
        <v>67</v>
      </c>
      <c r="E70" t="s">
        <v>2545</v>
      </c>
      <c r="F70" t="s">
        <v>2546</v>
      </c>
    </row>
    <row r="71" spans="1:6" x14ac:dyDescent="0.3">
      <c r="A71" s="19" t="s">
        <v>1382</v>
      </c>
      <c r="B71">
        <v>1</v>
      </c>
      <c r="D71">
        <v>68</v>
      </c>
      <c r="E71" t="s">
        <v>2226</v>
      </c>
      <c r="F71" t="s">
        <v>2227</v>
      </c>
    </row>
    <row r="72" spans="1:6" x14ac:dyDescent="0.3">
      <c r="A72" s="19" t="s">
        <v>393</v>
      </c>
      <c r="B72">
        <v>3</v>
      </c>
      <c r="D72">
        <v>69</v>
      </c>
      <c r="E72" t="s">
        <v>2226</v>
      </c>
      <c r="F72" t="s">
        <v>2470</v>
      </c>
    </row>
    <row r="73" spans="1:6" x14ac:dyDescent="0.3">
      <c r="A73" s="19" t="s">
        <v>1814</v>
      </c>
      <c r="B73">
        <v>2</v>
      </c>
      <c r="D73">
        <v>70</v>
      </c>
      <c r="E73" t="s">
        <v>2217</v>
      </c>
      <c r="F73" t="s">
        <v>2218</v>
      </c>
    </row>
    <row r="74" spans="1:6" x14ac:dyDescent="0.3">
      <c r="A74" s="19" t="s">
        <v>2236</v>
      </c>
      <c r="B74">
        <v>1</v>
      </c>
      <c r="D74">
        <v>71</v>
      </c>
      <c r="E74" t="s">
        <v>2484</v>
      </c>
      <c r="F74" t="s">
        <v>2485</v>
      </c>
    </row>
    <row r="75" spans="1:6" x14ac:dyDescent="0.3">
      <c r="A75" s="19" t="s">
        <v>1284</v>
      </c>
      <c r="B75">
        <v>1</v>
      </c>
      <c r="D75">
        <v>72</v>
      </c>
      <c r="E75" t="s">
        <v>703</v>
      </c>
      <c r="F75" t="s">
        <v>2410</v>
      </c>
    </row>
    <row r="76" spans="1:6" x14ac:dyDescent="0.3">
      <c r="A76" s="19" t="s">
        <v>1095</v>
      </c>
      <c r="B76">
        <v>1</v>
      </c>
      <c r="D76">
        <v>73</v>
      </c>
      <c r="E76" t="s">
        <v>703</v>
      </c>
      <c r="F76" t="s">
        <v>704</v>
      </c>
    </row>
    <row r="77" spans="1:6" x14ac:dyDescent="0.3">
      <c r="A77" s="19" t="s">
        <v>205</v>
      </c>
      <c r="B77">
        <v>2</v>
      </c>
      <c r="D77">
        <v>74</v>
      </c>
      <c r="E77" t="s">
        <v>703</v>
      </c>
      <c r="F77" t="s">
        <v>2600</v>
      </c>
    </row>
    <row r="78" spans="1:6" x14ac:dyDescent="0.3">
      <c r="A78" s="19" t="s">
        <v>1285</v>
      </c>
      <c r="B78">
        <v>1</v>
      </c>
      <c r="D78">
        <v>75</v>
      </c>
      <c r="E78" t="s">
        <v>2406</v>
      </c>
      <c r="F78" t="s">
        <v>2407</v>
      </c>
    </row>
    <row r="79" spans="1:6" x14ac:dyDescent="0.3">
      <c r="A79" s="19" t="s">
        <v>1286</v>
      </c>
      <c r="B79">
        <v>1</v>
      </c>
      <c r="D79">
        <v>76</v>
      </c>
      <c r="E79" t="s">
        <v>2406</v>
      </c>
      <c r="F79" t="s">
        <v>2542</v>
      </c>
    </row>
    <row r="80" spans="1:6" x14ac:dyDescent="0.3">
      <c r="A80" s="19" t="s">
        <v>1142</v>
      </c>
      <c r="B80">
        <v>2</v>
      </c>
      <c r="D80">
        <v>77</v>
      </c>
      <c r="E80" t="s">
        <v>1810</v>
      </c>
      <c r="F80" t="s">
        <v>1811</v>
      </c>
    </row>
    <row r="81" spans="1:6" x14ac:dyDescent="0.3">
      <c r="A81" s="19" t="s">
        <v>646</v>
      </c>
      <c r="B81">
        <v>2</v>
      </c>
      <c r="D81">
        <v>78</v>
      </c>
      <c r="E81" t="s">
        <v>1810</v>
      </c>
      <c r="F81" t="s">
        <v>2482</v>
      </c>
    </row>
    <row r="82" spans="1:6" x14ac:dyDescent="0.3">
      <c r="A82" s="19" t="s">
        <v>2105</v>
      </c>
      <c r="B82">
        <v>2</v>
      </c>
      <c r="D82">
        <v>79</v>
      </c>
      <c r="E82" t="s">
        <v>1810</v>
      </c>
      <c r="F82" t="s">
        <v>2769</v>
      </c>
    </row>
    <row r="83" spans="1:6" x14ac:dyDescent="0.3">
      <c r="A83" s="19" t="s">
        <v>1287</v>
      </c>
      <c r="B83">
        <v>1</v>
      </c>
      <c r="D83">
        <v>80</v>
      </c>
      <c r="E83" t="s">
        <v>2640</v>
      </c>
      <c r="F83" t="s">
        <v>2641</v>
      </c>
    </row>
    <row r="84" spans="1:6" x14ac:dyDescent="0.3">
      <c r="A84" s="19" t="s">
        <v>1857</v>
      </c>
      <c r="B84">
        <v>1</v>
      </c>
      <c r="D84">
        <v>81</v>
      </c>
      <c r="E84" t="s">
        <v>1412</v>
      </c>
      <c r="F84" t="s">
        <v>1413</v>
      </c>
    </row>
    <row r="85" spans="1:6" x14ac:dyDescent="0.3">
      <c r="A85" s="19" t="s">
        <v>1585</v>
      </c>
      <c r="B85">
        <v>1</v>
      </c>
      <c r="D85">
        <v>82</v>
      </c>
      <c r="E85" t="s">
        <v>2625</v>
      </c>
      <c r="F85" t="s">
        <v>2626</v>
      </c>
    </row>
    <row r="86" spans="1:6" x14ac:dyDescent="0.3">
      <c r="A86" s="19" t="s">
        <v>648</v>
      </c>
      <c r="B86">
        <v>2</v>
      </c>
      <c r="D86">
        <v>83</v>
      </c>
      <c r="E86" t="s">
        <v>2625</v>
      </c>
      <c r="F86" t="s">
        <v>2801</v>
      </c>
    </row>
    <row r="87" spans="1:6" x14ac:dyDescent="0.3">
      <c r="A87" s="19" t="s">
        <v>650</v>
      </c>
      <c r="B87">
        <v>3</v>
      </c>
      <c r="D87">
        <v>84</v>
      </c>
      <c r="E87" t="s">
        <v>961</v>
      </c>
      <c r="F87" t="s">
        <v>1987</v>
      </c>
    </row>
    <row r="88" spans="1:6" x14ac:dyDescent="0.3">
      <c r="A88" s="19" t="s">
        <v>1860</v>
      </c>
      <c r="B88">
        <v>1</v>
      </c>
      <c r="D88">
        <v>85</v>
      </c>
      <c r="E88" t="s">
        <v>961</v>
      </c>
      <c r="F88" t="s">
        <v>2175</v>
      </c>
    </row>
    <row r="89" spans="1:6" x14ac:dyDescent="0.3">
      <c r="A89" s="19" t="s">
        <v>652</v>
      </c>
      <c r="B89">
        <v>1</v>
      </c>
      <c r="D89">
        <v>86</v>
      </c>
      <c r="E89" t="s">
        <v>961</v>
      </c>
      <c r="F89" t="s">
        <v>962</v>
      </c>
    </row>
    <row r="90" spans="1:6" x14ac:dyDescent="0.3">
      <c r="A90" s="19" t="s">
        <v>765</v>
      </c>
      <c r="B90">
        <v>4</v>
      </c>
      <c r="D90">
        <v>87</v>
      </c>
      <c r="E90" t="s">
        <v>961</v>
      </c>
      <c r="F90" t="s">
        <v>1407</v>
      </c>
    </row>
    <row r="91" spans="1:6" x14ac:dyDescent="0.3">
      <c r="A91" s="19" t="s">
        <v>868</v>
      </c>
      <c r="D91">
        <v>88</v>
      </c>
      <c r="E91" t="s">
        <v>961</v>
      </c>
      <c r="F91" t="s">
        <v>2610</v>
      </c>
    </row>
    <row r="92" spans="1:6" x14ac:dyDescent="0.3">
      <c r="A92" s="19" t="s">
        <v>297</v>
      </c>
      <c r="B92">
        <v>29</v>
      </c>
      <c r="D92">
        <v>89</v>
      </c>
      <c r="E92" t="s">
        <v>961</v>
      </c>
      <c r="F92" t="s">
        <v>2505</v>
      </c>
    </row>
    <row r="93" spans="1:6" x14ac:dyDescent="0.3">
      <c r="A93" s="19" t="s">
        <v>1097</v>
      </c>
      <c r="B93">
        <v>1</v>
      </c>
      <c r="D93">
        <v>90</v>
      </c>
      <c r="E93" t="s">
        <v>461</v>
      </c>
      <c r="F93" t="s">
        <v>462</v>
      </c>
    </row>
    <row r="94" spans="1:6" x14ac:dyDescent="0.3">
      <c r="A94" s="19" t="s">
        <v>1661</v>
      </c>
      <c r="D94">
        <v>91</v>
      </c>
      <c r="E94" t="s">
        <v>461</v>
      </c>
      <c r="F94" t="s">
        <v>1821</v>
      </c>
    </row>
    <row r="95" spans="1:6" x14ac:dyDescent="0.3">
      <c r="A95" s="19" t="s">
        <v>622</v>
      </c>
      <c r="B95">
        <v>5</v>
      </c>
      <c r="D95">
        <v>92</v>
      </c>
      <c r="E95" t="s">
        <v>461</v>
      </c>
      <c r="F95" t="s">
        <v>1822</v>
      </c>
    </row>
    <row r="96" spans="1:6" x14ac:dyDescent="0.3">
      <c r="A96" s="19" t="s">
        <v>206</v>
      </c>
      <c r="B96">
        <v>2</v>
      </c>
      <c r="D96">
        <v>93</v>
      </c>
      <c r="E96" t="s">
        <v>2679</v>
      </c>
      <c r="F96" t="s">
        <v>2680</v>
      </c>
    </row>
    <row r="97" spans="1:6" x14ac:dyDescent="0.3">
      <c r="A97" s="19" t="s">
        <v>207</v>
      </c>
      <c r="B97">
        <v>18</v>
      </c>
      <c r="D97">
        <v>94</v>
      </c>
      <c r="E97" t="s">
        <v>2092</v>
      </c>
      <c r="F97" t="s">
        <v>2093</v>
      </c>
    </row>
    <row r="98" spans="1:6" x14ac:dyDescent="0.3">
      <c r="A98" s="19" t="s">
        <v>862</v>
      </c>
      <c r="B98">
        <v>1</v>
      </c>
      <c r="D98">
        <v>95</v>
      </c>
      <c r="E98" t="s">
        <v>630</v>
      </c>
      <c r="F98" t="s">
        <v>631</v>
      </c>
    </row>
    <row r="99" spans="1:6" x14ac:dyDescent="0.3">
      <c r="A99" s="19" t="s">
        <v>1499</v>
      </c>
      <c r="D99">
        <v>96</v>
      </c>
      <c r="E99" t="s">
        <v>2007</v>
      </c>
      <c r="F99" t="s">
        <v>2008</v>
      </c>
    </row>
    <row r="100" spans="1:6" x14ac:dyDescent="0.3">
      <c r="A100" s="19" t="s">
        <v>2159</v>
      </c>
      <c r="B100">
        <v>1</v>
      </c>
      <c r="D100">
        <v>97</v>
      </c>
      <c r="E100" t="s">
        <v>740</v>
      </c>
      <c r="F100" t="s">
        <v>741</v>
      </c>
    </row>
    <row r="101" spans="1:6" x14ac:dyDescent="0.3">
      <c r="A101" s="19" t="s">
        <v>45</v>
      </c>
      <c r="B101">
        <v>3</v>
      </c>
      <c r="D101">
        <v>98</v>
      </c>
      <c r="E101" t="s">
        <v>2605</v>
      </c>
      <c r="F101" t="s">
        <v>2606</v>
      </c>
    </row>
    <row r="102" spans="1:6" x14ac:dyDescent="0.3">
      <c r="A102" s="19" t="s">
        <v>1362</v>
      </c>
      <c r="B102">
        <v>1</v>
      </c>
      <c r="D102">
        <v>99</v>
      </c>
      <c r="E102" t="s">
        <v>2526</v>
      </c>
      <c r="F102" t="s">
        <v>2527</v>
      </c>
    </row>
    <row r="103" spans="1:6" x14ac:dyDescent="0.3">
      <c r="A103" s="19" t="s">
        <v>2240</v>
      </c>
      <c r="B103">
        <v>1</v>
      </c>
      <c r="D103">
        <v>100</v>
      </c>
      <c r="E103" t="s">
        <v>2108</v>
      </c>
      <c r="F103" t="s">
        <v>2164</v>
      </c>
    </row>
    <row r="104" spans="1:6" x14ac:dyDescent="0.3">
      <c r="A104" s="19" t="s">
        <v>654</v>
      </c>
      <c r="B104">
        <v>1</v>
      </c>
      <c r="D104">
        <v>101</v>
      </c>
      <c r="E104" t="s">
        <v>2108</v>
      </c>
      <c r="F104" t="s">
        <v>2522</v>
      </c>
    </row>
    <row r="105" spans="1:6" x14ac:dyDescent="0.3">
      <c r="A105" s="19" t="s">
        <v>461</v>
      </c>
      <c r="B105">
        <v>3</v>
      </c>
      <c r="D105">
        <v>102</v>
      </c>
      <c r="E105" t="s">
        <v>2255</v>
      </c>
      <c r="F105" t="s">
        <v>2256</v>
      </c>
    </row>
    <row r="106" spans="1:6" x14ac:dyDescent="0.3">
      <c r="A106" s="19" t="s">
        <v>871</v>
      </c>
      <c r="D106">
        <v>103</v>
      </c>
      <c r="E106" t="s">
        <v>2488</v>
      </c>
      <c r="F106" t="s">
        <v>2489</v>
      </c>
    </row>
    <row r="107" spans="1:6" x14ac:dyDescent="0.3">
      <c r="A107" s="19" t="s">
        <v>1148</v>
      </c>
      <c r="B107">
        <v>4</v>
      </c>
      <c r="D107">
        <v>104</v>
      </c>
      <c r="E107" t="s">
        <v>910</v>
      </c>
      <c r="F107" t="s">
        <v>911</v>
      </c>
    </row>
    <row r="108" spans="1:6" x14ac:dyDescent="0.3">
      <c r="A108" s="19" t="s">
        <v>208</v>
      </c>
      <c r="B108">
        <v>11</v>
      </c>
      <c r="D108">
        <v>105</v>
      </c>
      <c r="E108" t="s">
        <v>2455</v>
      </c>
      <c r="F108" t="s">
        <v>2456</v>
      </c>
    </row>
    <row r="109" spans="1:6" x14ac:dyDescent="0.3">
      <c r="A109" s="19" t="s">
        <v>209</v>
      </c>
      <c r="B109">
        <v>14</v>
      </c>
      <c r="D109">
        <v>106</v>
      </c>
      <c r="E109" t="s">
        <v>2455</v>
      </c>
      <c r="F109" t="s">
        <v>2761</v>
      </c>
    </row>
    <row r="110" spans="1:6" x14ac:dyDescent="0.3">
      <c r="A110" s="19" t="s">
        <v>1588</v>
      </c>
      <c r="B110">
        <v>1</v>
      </c>
      <c r="D110">
        <v>107</v>
      </c>
      <c r="E110" t="s">
        <v>2635</v>
      </c>
      <c r="F110" t="s">
        <v>2636</v>
      </c>
    </row>
    <row r="111" spans="1:6" x14ac:dyDescent="0.3">
      <c r="A111" s="19" t="s">
        <v>1243</v>
      </c>
      <c r="D111">
        <v>108</v>
      </c>
      <c r="E111" t="s">
        <v>2910</v>
      </c>
      <c r="F111" t="s">
        <v>2911</v>
      </c>
    </row>
    <row r="112" spans="1:6" x14ac:dyDescent="0.3">
      <c r="A112" s="19" t="s">
        <v>954</v>
      </c>
      <c r="B112">
        <v>6</v>
      </c>
      <c r="D112">
        <v>109</v>
      </c>
      <c r="E112" t="s">
        <v>685</v>
      </c>
      <c r="F112" t="s">
        <v>686</v>
      </c>
    </row>
    <row r="113" spans="1:6" x14ac:dyDescent="0.3">
      <c r="A113" s="19" t="s">
        <v>27</v>
      </c>
      <c r="B113">
        <v>16</v>
      </c>
      <c r="D113">
        <v>110</v>
      </c>
      <c r="E113" t="s">
        <v>355</v>
      </c>
      <c r="F113" t="s">
        <v>356</v>
      </c>
    </row>
    <row r="114" spans="1:6" x14ac:dyDescent="0.3">
      <c r="A114" s="19" t="s">
        <v>658</v>
      </c>
      <c r="B114">
        <v>1</v>
      </c>
      <c r="D114">
        <v>111</v>
      </c>
      <c r="E114" t="s">
        <v>355</v>
      </c>
      <c r="F114" t="s">
        <v>475</v>
      </c>
    </row>
    <row r="115" spans="1:6" x14ac:dyDescent="0.3">
      <c r="A115" s="19" t="s">
        <v>1370</v>
      </c>
      <c r="B115">
        <v>1</v>
      </c>
      <c r="D115">
        <v>112</v>
      </c>
      <c r="E115" t="s">
        <v>355</v>
      </c>
      <c r="F115" t="s">
        <v>2264</v>
      </c>
    </row>
    <row r="116" spans="1:6" x14ac:dyDescent="0.3">
      <c r="A116" s="19" t="s">
        <v>2108</v>
      </c>
      <c r="B116">
        <v>2</v>
      </c>
      <c r="D116">
        <v>113</v>
      </c>
      <c r="E116" t="s">
        <v>355</v>
      </c>
      <c r="F116" t="s">
        <v>1105</v>
      </c>
    </row>
    <row r="117" spans="1:6" x14ac:dyDescent="0.3">
      <c r="A117" s="19" t="s">
        <v>1453</v>
      </c>
      <c r="B117">
        <v>1</v>
      </c>
      <c r="D117">
        <v>114</v>
      </c>
      <c r="E117" t="s">
        <v>355</v>
      </c>
      <c r="F117" t="s">
        <v>905</v>
      </c>
    </row>
    <row r="118" spans="1:6" x14ac:dyDescent="0.3">
      <c r="A118" s="19" t="s">
        <v>660</v>
      </c>
      <c r="B118">
        <v>3</v>
      </c>
      <c r="D118">
        <v>115</v>
      </c>
      <c r="E118" t="s">
        <v>355</v>
      </c>
      <c r="F118" t="s">
        <v>2541</v>
      </c>
    </row>
    <row r="119" spans="1:6" x14ac:dyDescent="0.3">
      <c r="A119" s="19" t="s">
        <v>583</v>
      </c>
      <c r="B119">
        <v>1</v>
      </c>
      <c r="D119">
        <v>116</v>
      </c>
      <c r="E119" t="s">
        <v>1415</v>
      </c>
      <c r="F119" t="s">
        <v>2413</v>
      </c>
    </row>
    <row r="120" spans="1:6" x14ac:dyDescent="0.3">
      <c r="A120" s="19" t="s">
        <v>2280</v>
      </c>
      <c r="D120">
        <v>117</v>
      </c>
      <c r="E120" t="s">
        <v>1415</v>
      </c>
      <c r="F120" t="s">
        <v>1416</v>
      </c>
    </row>
    <row r="121" spans="1:6" x14ac:dyDescent="0.3">
      <c r="A121" s="19" t="s">
        <v>662</v>
      </c>
      <c r="B121">
        <v>2</v>
      </c>
      <c r="D121">
        <v>118</v>
      </c>
      <c r="E121" t="s">
        <v>1415</v>
      </c>
      <c r="F121" t="s">
        <v>2657</v>
      </c>
    </row>
    <row r="122" spans="1:6" x14ac:dyDescent="0.3">
      <c r="A122" s="19" t="s">
        <v>29</v>
      </c>
      <c r="B122">
        <v>10</v>
      </c>
      <c r="D122">
        <v>119</v>
      </c>
      <c r="E122" t="s">
        <v>2649</v>
      </c>
      <c r="F122" t="s">
        <v>2650</v>
      </c>
    </row>
    <row r="123" spans="1:6" x14ac:dyDescent="0.3">
      <c r="A123" s="19" t="s">
        <v>530</v>
      </c>
      <c r="D123">
        <v>120</v>
      </c>
      <c r="E123" t="s">
        <v>2221</v>
      </c>
      <c r="F123" t="s">
        <v>2222</v>
      </c>
    </row>
    <row r="124" spans="1:6" x14ac:dyDescent="0.3">
      <c r="A124" s="19" t="s">
        <v>342</v>
      </c>
      <c r="B124">
        <v>9</v>
      </c>
      <c r="D124">
        <v>121</v>
      </c>
      <c r="E124" t="s">
        <v>1089</v>
      </c>
      <c r="F124" t="s">
        <v>1090</v>
      </c>
    </row>
    <row r="125" spans="1:6" x14ac:dyDescent="0.3">
      <c r="A125" s="19" t="s">
        <v>370</v>
      </c>
      <c r="B125">
        <v>5</v>
      </c>
      <c r="D125">
        <v>122</v>
      </c>
      <c r="E125" t="s">
        <v>746</v>
      </c>
      <c r="F125" t="s">
        <v>747</v>
      </c>
    </row>
    <row r="126" spans="1:6" x14ac:dyDescent="0.3">
      <c r="A126" s="19" t="s">
        <v>337</v>
      </c>
      <c r="B126">
        <v>26</v>
      </c>
      <c r="D126">
        <v>123</v>
      </c>
      <c r="E126" t="s">
        <v>746</v>
      </c>
      <c r="F126" t="s">
        <v>2662</v>
      </c>
    </row>
    <row r="127" spans="1:6" x14ac:dyDescent="0.3">
      <c r="A127" s="19" t="s">
        <v>47</v>
      </c>
      <c r="B127">
        <v>2</v>
      </c>
      <c r="D127">
        <v>124</v>
      </c>
      <c r="E127" t="s">
        <v>746</v>
      </c>
      <c r="F127" t="s">
        <v>2805</v>
      </c>
    </row>
    <row r="128" spans="1:6" x14ac:dyDescent="0.3">
      <c r="A128" s="19" t="s">
        <v>666</v>
      </c>
      <c r="B128">
        <v>3</v>
      </c>
      <c r="D128">
        <v>125</v>
      </c>
      <c r="E128" t="s">
        <v>1097</v>
      </c>
      <c r="F128" t="s">
        <v>1098</v>
      </c>
    </row>
    <row r="129" spans="1:6" x14ac:dyDescent="0.3">
      <c r="A129" s="19" t="s">
        <v>903</v>
      </c>
      <c r="B129">
        <v>1</v>
      </c>
      <c r="D129">
        <v>126</v>
      </c>
      <c r="E129" t="s">
        <v>2623</v>
      </c>
      <c r="F129" t="s">
        <v>2624</v>
      </c>
    </row>
    <row r="130" spans="1:6" x14ac:dyDescent="0.3">
      <c r="A130" s="19" t="s">
        <v>61</v>
      </c>
      <c r="B130">
        <v>1</v>
      </c>
      <c r="D130">
        <v>127</v>
      </c>
      <c r="E130" t="s">
        <v>2623</v>
      </c>
      <c r="F130" t="s">
        <v>2800</v>
      </c>
    </row>
    <row r="131" spans="1:6" x14ac:dyDescent="0.3">
      <c r="A131" s="19" t="s">
        <v>1295</v>
      </c>
      <c r="B131">
        <v>1</v>
      </c>
      <c r="D131">
        <v>128</v>
      </c>
      <c r="E131" t="s">
        <v>2500</v>
      </c>
      <c r="F131" t="s">
        <v>2501</v>
      </c>
    </row>
    <row r="132" spans="1:6" x14ac:dyDescent="0.3">
      <c r="A132" s="19" t="s">
        <v>669</v>
      </c>
      <c r="B132">
        <v>2</v>
      </c>
      <c r="D132">
        <v>129</v>
      </c>
      <c r="E132" t="s">
        <v>2867</v>
      </c>
      <c r="F132" t="s">
        <v>2868</v>
      </c>
    </row>
    <row r="133" spans="1:6" x14ac:dyDescent="0.3">
      <c r="A133" s="19" t="s">
        <v>2245</v>
      </c>
      <c r="B133">
        <v>1</v>
      </c>
      <c r="D133">
        <v>130</v>
      </c>
      <c r="E133" t="s">
        <v>736</v>
      </c>
      <c r="F133" t="s">
        <v>737</v>
      </c>
    </row>
    <row r="134" spans="1:6" x14ac:dyDescent="0.3">
      <c r="A134" s="19" t="s">
        <v>1296</v>
      </c>
      <c r="B134">
        <v>1</v>
      </c>
      <c r="D134">
        <v>131</v>
      </c>
      <c r="E134" t="s">
        <v>2230</v>
      </c>
      <c r="F134" t="s">
        <v>2231</v>
      </c>
    </row>
    <row r="135" spans="1:6" x14ac:dyDescent="0.3">
      <c r="A135" s="19" t="s">
        <v>1378</v>
      </c>
      <c r="B135">
        <v>2</v>
      </c>
      <c r="D135">
        <v>132</v>
      </c>
      <c r="E135" t="s">
        <v>2552</v>
      </c>
      <c r="F135" t="s">
        <v>2553</v>
      </c>
    </row>
    <row r="136" spans="1:6" x14ac:dyDescent="0.3">
      <c r="A136" s="19" t="s">
        <v>1260</v>
      </c>
      <c r="B136">
        <v>3</v>
      </c>
      <c r="D136">
        <v>133</v>
      </c>
      <c r="E136" t="s">
        <v>2586</v>
      </c>
      <c r="F136" t="s">
        <v>2587</v>
      </c>
    </row>
    <row r="137" spans="1:6" x14ac:dyDescent="0.3">
      <c r="A137" s="19" t="s">
        <v>1297</v>
      </c>
      <c r="B137">
        <v>1</v>
      </c>
      <c r="D137">
        <v>134</v>
      </c>
      <c r="E137" t="s">
        <v>2586</v>
      </c>
      <c r="F137" t="s">
        <v>2797</v>
      </c>
    </row>
    <row r="138" spans="1:6" x14ac:dyDescent="0.3">
      <c r="A138" s="19" t="s">
        <v>671</v>
      </c>
      <c r="B138">
        <v>2</v>
      </c>
      <c r="D138">
        <v>135</v>
      </c>
      <c r="E138" t="s">
        <v>2262</v>
      </c>
      <c r="F138" t="s">
        <v>2263</v>
      </c>
    </row>
    <row r="139" spans="1:6" x14ac:dyDescent="0.3">
      <c r="A139" s="19" t="s">
        <v>407</v>
      </c>
      <c r="B139">
        <v>20</v>
      </c>
      <c r="D139">
        <v>136</v>
      </c>
      <c r="E139" t="s">
        <v>2503</v>
      </c>
      <c r="F139" t="s">
        <v>2504</v>
      </c>
    </row>
    <row r="140" spans="1:6" x14ac:dyDescent="0.3">
      <c r="A140" s="19" t="s">
        <v>673</v>
      </c>
      <c r="B140">
        <v>6</v>
      </c>
      <c r="D140">
        <v>137</v>
      </c>
      <c r="E140" t="s">
        <v>636</v>
      </c>
    </row>
    <row r="141" spans="1:6" x14ac:dyDescent="0.3">
      <c r="A141" s="19" t="s">
        <v>2203</v>
      </c>
      <c r="B141">
        <v>1</v>
      </c>
      <c r="D141">
        <v>138</v>
      </c>
      <c r="E141" t="s">
        <v>636</v>
      </c>
      <c r="F141" t="s">
        <v>2156</v>
      </c>
    </row>
    <row r="142" spans="1:6" x14ac:dyDescent="0.3">
      <c r="A142" s="19" t="s">
        <v>586</v>
      </c>
      <c r="B142">
        <v>32</v>
      </c>
      <c r="D142">
        <v>139</v>
      </c>
      <c r="E142" t="s">
        <v>636</v>
      </c>
      <c r="F142" t="s">
        <v>637</v>
      </c>
    </row>
    <row r="143" spans="1:6" x14ac:dyDescent="0.3">
      <c r="A143" s="19" t="s">
        <v>588</v>
      </c>
      <c r="B143">
        <v>31</v>
      </c>
      <c r="D143">
        <v>140</v>
      </c>
      <c r="E143" t="s">
        <v>636</v>
      </c>
      <c r="F143" t="s">
        <v>2712</v>
      </c>
    </row>
    <row r="144" spans="1:6" x14ac:dyDescent="0.3">
      <c r="A144" s="19" t="s">
        <v>373</v>
      </c>
      <c r="B144">
        <v>7</v>
      </c>
      <c r="D144">
        <v>141</v>
      </c>
      <c r="E144" t="s">
        <v>636</v>
      </c>
      <c r="F144" t="s">
        <v>2473</v>
      </c>
    </row>
    <row r="145" spans="1:6" x14ac:dyDescent="0.3">
      <c r="A145" s="19" t="s">
        <v>542</v>
      </c>
      <c r="B145">
        <v>7</v>
      </c>
      <c r="D145">
        <v>142</v>
      </c>
      <c r="E145" t="s">
        <v>2548</v>
      </c>
      <c r="F145" t="s">
        <v>2549</v>
      </c>
    </row>
    <row r="146" spans="1:6" x14ac:dyDescent="0.3">
      <c r="A146" s="19" t="s">
        <v>2251</v>
      </c>
      <c r="B146">
        <v>1</v>
      </c>
      <c r="D146">
        <v>143</v>
      </c>
      <c r="E146" t="s">
        <v>2548</v>
      </c>
      <c r="F146" t="s">
        <v>2784</v>
      </c>
    </row>
    <row r="147" spans="1:6" x14ac:dyDescent="0.3">
      <c r="A147" s="19" t="s">
        <v>681</v>
      </c>
      <c r="B147">
        <v>4</v>
      </c>
      <c r="D147">
        <v>144</v>
      </c>
      <c r="E147" t="s">
        <v>2554</v>
      </c>
      <c r="F147" t="s">
        <v>2555</v>
      </c>
    </row>
    <row r="148" spans="1:6" x14ac:dyDescent="0.3">
      <c r="A148" s="19" t="s">
        <v>683</v>
      </c>
      <c r="B148">
        <v>9</v>
      </c>
      <c r="D148">
        <v>145</v>
      </c>
      <c r="E148" t="s">
        <v>666</v>
      </c>
      <c r="F148" t="s">
        <v>2011</v>
      </c>
    </row>
    <row r="149" spans="1:6" x14ac:dyDescent="0.3">
      <c r="A149" s="19" t="s">
        <v>416</v>
      </c>
      <c r="B149">
        <v>2</v>
      </c>
      <c r="D149">
        <v>146</v>
      </c>
      <c r="E149" t="s">
        <v>666</v>
      </c>
      <c r="F149" t="s">
        <v>2244</v>
      </c>
    </row>
    <row r="150" spans="1:6" x14ac:dyDescent="0.3">
      <c r="A150" s="19" t="s">
        <v>1290</v>
      </c>
      <c r="B150">
        <v>1</v>
      </c>
      <c r="D150">
        <v>147</v>
      </c>
      <c r="E150" t="s">
        <v>666</v>
      </c>
      <c r="F150" t="s">
        <v>2536</v>
      </c>
    </row>
    <row r="151" spans="1:6" x14ac:dyDescent="0.3">
      <c r="A151" s="19" t="s">
        <v>799</v>
      </c>
      <c r="B151">
        <v>1</v>
      </c>
      <c r="D151">
        <v>148</v>
      </c>
      <c r="E151" t="s">
        <v>2568</v>
      </c>
      <c r="F151" t="s">
        <v>2569</v>
      </c>
    </row>
    <row r="152" spans="1:6" x14ac:dyDescent="0.3">
      <c r="A152" s="19" t="s">
        <v>801</v>
      </c>
      <c r="B152">
        <v>2</v>
      </c>
      <c r="D152">
        <v>149</v>
      </c>
      <c r="E152" t="s">
        <v>2207</v>
      </c>
      <c r="F152" t="s">
        <v>2090</v>
      </c>
    </row>
    <row r="153" spans="1:6" x14ac:dyDescent="0.3">
      <c r="A153" s="19" t="s">
        <v>1163</v>
      </c>
      <c r="B153">
        <v>2</v>
      </c>
      <c r="D153">
        <v>150</v>
      </c>
      <c r="E153" t="s">
        <v>2693</v>
      </c>
      <c r="F153" t="s">
        <v>2694</v>
      </c>
    </row>
    <row r="154" spans="1:6" x14ac:dyDescent="0.3">
      <c r="A154" s="19" t="s">
        <v>546</v>
      </c>
      <c r="B154">
        <v>5</v>
      </c>
      <c r="D154">
        <v>151</v>
      </c>
      <c r="E154" t="s">
        <v>2693</v>
      </c>
      <c r="F154" t="s">
        <v>2806</v>
      </c>
    </row>
    <row r="155" spans="1:6" x14ac:dyDescent="0.3">
      <c r="A155" s="19" t="s">
        <v>1864</v>
      </c>
      <c r="B155">
        <v>1</v>
      </c>
      <c r="D155">
        <v>152</v>
      </c>
      <c r="E155" t="s">
        <v>799</v>
      </c>
      <c r="F155" t="s">
        <v>367</v>
      </c>
    </row>
    <row r="156" spans="1:6" x14ac:dyDescent="0.3">
      <c r="A156" s="19" t="s">
        <v>2110</v>
      </c>
      <c r="B156">
        <v>1</v>
      </c>
      <c r="D156">
        <v>153</v>
      </c>
      <c r="E156" t="s">
        <v>2578</v>
      </c>
      <c r="F156" t="s">
        <v>2579</v>
      </c>
    </row>
    <row r="157" spans="1:6" x14ac:dyDescent="0.3">
      <c r="A157" s="19" t="s">
        <v>2200</v>
      </c>
      <c r="B157">
        <v>2</v>
      </c>
      <c r="D157">
        <v>154</v>
      </c>
      <c r="E157" t="s">
        <v>2578</v>
      </c>
      <c r="F157" t="s">
        <v>2795</v>
      </c>
    </row>
    <row r="158" spans="1:6" x14ac:dyDescent="0.3">
      <c r="A158" s="19" t="s">
        <v>685</v>
      </c>
      <c r="B158">
        <v>1</v>
      </c>
      <c r="D158">
        <v>155</v>
      </c>
      <c r="E158" t="s">
        <v>954</v>
      </c>
      <c r="F158" t="s">
        <v>1823</v>
      </c>
    </row>
    <row r="159" spans="1:6" x14ac:dyDescent="0.3">
      <c r="A159" s="19" t="s">
        <v>865</v>
      </c>
      <c r="D159">
        <v>156</v>
      </c>
      <c r="E159" t="s">
        <v>954</v>
      </c>
      <c r="F159" t="s">
        <v>2162</v>
      </c>
    </row>
    <row r="160" spans="1:6" x14ac:dyDescent="0.3">
      <c r="A160" s="19" t="s">
        <v>1460</v>
      </c>
      <c r="B160">
        <v>1</v>
      </c>
      <c r="D160">
        <v>157</v>
      </c>
      <c r="E160" t="s">
        <v>954</v>
      </c>
      <c r="F160" t="s">
        <v>955</v>
      </c>
    </row>
    <row r="161" spans="1:6" x14ac:dyDescent="0.3">
      <c r="A161" s="19" t="s">
        <v>1310</v>
      </c>
      <c r="B161">
        <v>1</v>
      </c>
      <c r="D161">
        <v>158</v>
      </c>
      <c r="E161" t="s">
        <v>954</v>
      </c>
      <c r="F161" t="s">
        <v>1778</v>
      </c>
    </row>
    <row r="162" spans="1:6" x14ac:dyDescent="0.3">
      <c r="A162" s="19" t="s">
        <v>1100</v>
      </c>
      <c r="B162">
        <v>3</v>
      </c>
      <c r="D162">
        <v>159</v>
      </c>
      <c r="E162" t="s">
        <v>954</v>
      </c>
      <c r="F162" t="s">
        <v>1099</v>
      </c>
    </row>
    <row r="163" spans="1:6" x14ac:dyDescent="0.3">
      <c r="A163" s="19" t="s">
        <v>265</v>
      </c>
      <c r="B163">
        <v>21</v>
      </c>
      <c r="D163">
        <v>160</v>
      </c>
      <c r="E163" t="s">
        <v>914</v>
      </c>
      <c r="F163" t="s">
        <v>2415</v>
      </c>
    </row>
    <row r="164" spans="1:6" x14ac:dyDescent="0.3">
      <c r="A164" s="19" t="s">
        <v>31</v>
      </c>
      <c r="B164">
        <v>3</v>
      </c>
      <c r="D164">
        <v>161</v>
      </c>
      <c r="E164" t="s">
        <v>914</v>
      </c>
      <c r="F164" t="s">
        <v>2659</v>
      </c>
    </row>
    <row r="165" spans="1:6" x14ac:dyDescent="0.3">
      <c r="A165" s="19" t="s">
        <v>41</v>
      </c>
      <c r="B165">
        <v>12</v>
      </c>
      <c r="D165">
        <v>162</v>
      </c>
      <c r="E165" t="s">
        <v>801</v>
      </c>
      <c r="F165" t="s">
        <v>1593</v>
      </c>
    </row>
    <row r="166" spans="1:6" x14ac:dyDescent="0.3">
      <c r="A166" s="19" t="s">
        <v>1244</v>
      </c>
      <c r="D166">
        <v>163</v>
      </c>
      <c r="E166" t="s">
        <v>801</v>
      </c>
      <c r="F166" t="s">
        <v>367</v>
      </c>
    </row>
    <row r="167" spans="1:6" x14ac:dyDescent="0.3">
      <c r="A167" s="19" t="s">
        <v>1133</v>
      </c>
      <c r="B167">
        <v>1</v>
      </c>
      <c r="D167">
        <v>164</v>
      </c>
      <c r="E167" t="s">
        <v>2881</v>
      </c>
      <c r="F167" t="s">
        <v>486</v>
      </c>
    </row>
    <row r="168" spans="1:6" x14ac:dyDescent="0.3">
      <c r="A168" s="19" t="s">
        <v>2392</v>
      </c>
      <c r="B168">
        <v>1</v>
      </c>
      <c r="D168">
        <v>165</v>
      </c>
      <c r="E168" t="s">
        <v>2618</v>
      </c>
      <c r="F168" t="s">
        <v>2619</v>
      </c>
    </row>
    <row r="169" spans="1:6" x14ac:dyDescent="0.3">
      <c r="A169" s="19" t="s">
        <v>1195</v>
      </c>
      <c r="D169">
        <v>166</v>
      </c>
      <c r="E169" t="s">
        <v>2902</v>
      </c>
      <c r="F169" t="s">
        <v>2903</v>
      </c>
    </row>
    <row r="170" spans="1:6" x14ac:dyDescent="0.3">
      <c r="A170" s="19" t="s">
        <v>210</v>
      </c>
      <c r="B170">
        <v>12</v>
      </c>
      <c r="D170">
        <v>167</v>
      </c>
      <c r="E170" t="s">
        <v>1867</v>
      </c>
      <c r="F170" t="s">
        <v>1868</v>
      </c>
    </row>
    <row r="171" spans="1:6" x14ac:dyDescent="0.3">
      <c r="A171" s="19" t="s">
        <v>959</v>
      </c>
      <c r="B171">
        <v>1</v>
      </c>
      <c r="D171">
        <v>168</v>
      </c>
      <c r="E171" t="s">
        <v>709</v>
      </c>
      <c r="F171" t="s">
        <v>2798</v>
      </c>
    </row>
    <row r="172" spans="1:6" x14ac:dyDescent="0.3">
      <c r="A172" s="19" t="s">
        <v>54</v>
      </c>
      <c r="B172">
        <v>4</v>
      </c>
      <c r="D172">
        <v>169</v>
      </c>
      <c r="E172" t="s">
        <v>709</v>
      </c>
      <c r="F172" t="s">
        <v>1985</v>
      </c>
    </row>
    <row r="173" spans="1:6" x14ac:dyDescent="0.3">
      <c r="A173" s="19" t="s">
        <v>1136</v>
      </c>
      <c r="B173">
        <v>2</v>
      </c>
      <c r="D173">
        <v>170</v>
      </c>
      <c r="E173" t="s">
        <v>709</v>
      </c>
      <c r="F173" t="s">
        <v>2013</v>
      </c>
    </row>
    <row r="174" spans="1:6" x14ac:dyDescent="0.3">
      <c r="A174" s="19" t="s">
        <v>427</v>
      </c>
      <c r="B174">
        <v>2</v>
      </c>
      <c r="D174">
        <v>171</v>
      </c>
      <c r="E174" t="s">
        <v>709</v>
      </c>
      <c r="F174" t="s">
        <v>2155</v>
      </c>
    </row>
    <row r="175" spans="1:6" x14ac:dyDescent="0.3">
      <c r="A175" s="19" t="s">
        <v>424</v>
      </c>
      <c r="B175">
        <v>3</v>
      </c>
      <c r="D175">
        <v>172</v>
      </c>
      <c r="E175" t="s">
        <v>709</v>
      </c>
      <c r="F175" t="s">
        <v>710</v>
      </c>
    </row>
    <row r="176" spans="1:6" x14ac:dyDescent="0.3">
      <c r="A176" s="19" t="s">
        <v>2839</v>
      </c>
      <c r="B176">
        <v>2</v>
      </c>
      <c r="D176">
        <v>173</v>
      </c>
      <c r="E176" t="s">
        <v>709</v>
      </c>
      <c r="F176" t="s">
        <v>1399</v>
      </c>
    </row>
    <row r="177" spans="1:6" x14ac:dyDescent="0.3">
      <c r="A177" s="19" t="s">
        <v>2212</v>
      </c>
      <c r="B177">
        <v>1</v>
      </c>
      <c r="D177">
        <v>174</v>
      </c>
      <c r="E177" t="s">
        <v>709</v>
      </c>
      <c r="F177" t="s">
        <v>2452</v>
      </c>
    </row>
    <row r="178" spans="1:6" x14ac:dyDescent="0.3">
      <c r="A178" s="19" t="s">
        <v>2247</v>
      </c>
      <c r="B178">
        <v>1</v>
      </c>
      <c r="D178">
        <v>175</v>
      </c>
      <c r="E178" t="s">
        <v>2777</v>
      </c>
      <c r="F178" t="s">
        <v>2778</v>
      </c>
    </row>
    <row r="179" spans="1:6" x14ac:dyDescent="0.3">
      <c r="A179" s="19" t="s">
        <v>1501</v>
      </c>
      <c r="D179">
        <v>176</v>
      </c>
      <c r="E179" t="s">
        <v>701</v>
      </c>
      <c r="F179" t="s">
        <v>2394</v>
      </c>
    </row>
    <row r="180" spans="1:6" x14ac:dyDescent="0.3">
      <c r="A180" s="19" t="s">
        <v>410</v>
      </c>
      <c r="B180">
        <v>5</v>
      </c>
      <c r="D180">
        <v>177</v>
      </c>
      <c r="E180" t="s">
        <v>1705</v>
      </c>
      <c r="F180" t="s">
        <v>1706</v>
      </c>
    </row>
    <row r="181" spans="1:6" x14ac:dyDescent="0.3">
      <c r="A181" s="19" t="s">
        <v>1559</v>
      </c>
      <c r="B181">
        <v>1</v>
      </c>
      <c r="D181">
        <v>178</v>
      </c>
      <c r="E181" t="s">
        <v>701</v>
      </c>
      <c r="F181" t="s">
        <v>1841</v>
      </c>
    </row>
    <row r="182" spans="1:6" x14ac:dyDescent="0.3">
      <c r="A182" s="19" t="s">
        <v>1750</v>
      </c>
      <c r="D182">
        <v>179</v>
      </c>
      <c r="E182" t="s">
        <v>701</v>
      </c>
      <c r="F182" t="s">
        <v>702</v>
      </c>
    </row>
    <row r="183" spans="1:6" x14ac:dyDescent="0.3">
      <c r="A183" s="19" t="s">
        <v>693</v>
      </c>
      <c r="B183">
        <v>1</v>
      </c>
      <c r="D183">
        <v>180</v>
      </c>
      <c r="E183" t="s">
        <v>1705</v>
      </c>
      <c r="F183" t="s">
        <v>2897</v>
      </c>
    </row>
    <row r="184" spans="1:6" x14ac:dyDescent="0.3">
      <c r="A184" s="19" t="s">
        <v>1752</v>
      </c>
      <c r="D184">
        <v>181</v>
      </c>
      <c r="E184" t="s">
        <v>1750</v>
      </c>
      <c r="F184" t="s">
        <v>2588</v>
      </c>
    </row>
    <row r="185" spans="1:6" x14ac:dyDescent="0.3">
      <c r="A185" s="19" t="s">
        <v>1694</v>
      </c>
      <c r="D185">
        <v>182</v>
      </c>
      <c r="E185" t="s">
        <v>752</v>
      </c>
    </row>
    <row r="186" spans="1:6" x14ac:dyDescent="0.3">
      <c r="A186" s="19" t="s">
        <v>422</v>
      </c>
      <c r="B186">
        <v>5</v>
      </c>
      <c r="D186">
        <v>183</v>
      </c>
      <c r="E186" t="s">
        <v>752</v>
      </c>
      <c r="F186" t="s">
        <v>2186</v>
      </c>
    </row>
    <row r="187" spans="1:6" x14ac:dyDescent="0.3">
      <c r="A187" s="19" t="s">
        <v>1211</v>
      </c>
      <c r="D187">
        <v>184</v>
      </c>
      <c r="E187" t="s">
        <v>612</v>
      </c>
      <c r="F187" t="s">
        <v>613</v>
      </c>
    </row>
    <row r="188" spans="1:6" x14ac:dyDescent="0.3">
      <c r="A188" s="19" t="s">
        <v>695</v>
      </c>
      <c r="B188">
        <v>1</v>
      </c>
      <c r="D188">
        <v>185</v>
      </c>
      <c r="E188" t="s">
        <v>752</v>
      </c>
      <c r="F188" t="s">
        <v>753</v>
      </c>
    </row>
    <row r="189" spans="1:6" x14ac:dyDescent="0.3">
      <c r="A189" s="19" t="s">
        <v>1303</v>
      </c>
      <c r="B189">
        <v>1</v>
      </c>
      <c r="D189">
        <v>186</v>
      </c>
      <c r="E189" t="s">
        <v>752</v>
      </c>
      <c r="F189" t="s">
        <v>2752</v>
      </c>
    </row>
    <row r="190" spans="1:6" x14ac:dyDescent="0.3">
      <c r="A190" s="19" t="s">
        <v>2597</v>
      </c>
      <c r="B190">
        <v>1</v>
      </c>
      <c r="D190">
        <v>187</v>
      </c>
      <c r="E190" t="s">
        <v>752</v>
      </c>
      <c r="F190" t="s">
        <v>2676</v>
      </c>
    </row>
    <row r="191" spans="1:6" x14ac:dyDescent="0.3">
      <c r="A191" s="19" t="s">
        <v>1168</v>
      </c>
      <c r="B191">
        <v>3</v>
      </c>
      <c r="D191">
        <v>188</v>
      </c>
      <c r="E191" t="s">
        <v>1100</v>
      </c>
      <c r="F191" t="s">
        <v>1737</v>
      </c>
    </row>
    <row r="192" spans="1:6" x14ac:dyDescent="0.3">
      <c r="A192" s="19" t="s">
        <v>699</v>
      </c>
      <c r="B192">
        <v>1</v>
      </c>
      <c r="D192">
        <v>189</v>
      </c>
      <c r="E192" t="s">
        <v>1100</v>
      </c>
      <c r="F192" t="s">
        <v>1101</v>
      </c>
    </row>
    <row r="193" spans="1:6" x14ac:dyDescent="0.3">
      <c r="A193" s="19" t="s">
        <v>1867</v>
      </c>
      <c r="B193">
        <v>2</v>
      </c>
      <c r="D193">
        <v>190</v>
      </c>
      <c r="E193" t="s">
        <v>2113</v>
      </c>
      <c r="F193" t="s">
        <v>2114</v>
      </c>
    </row>
    <row r="194" spans="1:6" x14ac:dyDescent="0.3">
      <c r="A194" s="19" t="s">
        <v>211</v>
      </c>
      <c r="B194">
        <v>19</v>
      </c>
      <c r="D194">
        <v>191</v>
      </c>
      <c r="E194" t="s">
        <v>1284</v>
      </c>
    </row>
    <row r="195" spans="1:6" x14ac:dyDescent="0.3">
      <c r="A195" s="19" t="s">
        <v>701</v>
      </c>
      <c r="B195">
        <v>2</v>
      </c>
      <c r="D195">
        <v>192</v>
      </c>
      <c r="E195" t="s">
        <v>1284</v>
      </c>
      <c r="F195" t="s">
        <v>2712</v>
      </c>
    </row>
    <row r="196" spans="1:6" x14ac:dyDescent="0.3">
      <c r="A196" s="19" t="s">
        <v>1539</v>
      </c>
      <c r="B196">
        <v>1</v>
      </c>
      <c r="D196">
        <v>193</v>
      </c>
      <c r="E196" t="s">
        <v>2507</v>
      </c>
      <c r="F196" t="s">
        <v>2508</v>
      </c>
    </row>
    <row r="197" spans="1:6" x14ac:dyDescent="0.3">
      <c r="A197" s="19" t="s">
        <v>703</v>
      </c>
      <c r="B197">
        <v>1</v>
      </c>
      <c r="D197">
        <v>194</v>
      </c>
      <c r="E197" t="s">
        <v>644</v>
      </c>
      <c r="F197" t="s">
        <v>2235</v>
      </c>
    </row>
    <row r="198" spans="1:6" x14ac:dyDescent="0.3">
      <c r="A198" s="19" t="s">
        <v>2074</v>
      </c>
      <c r="B198">
        <v>1</v>
      </c>
      <c r="D198">
        <v>195</v>
      </c>
      <c r="E198" t="s">
        <v>644</v>
      </c>
      <c r="F198" t="s">
        <v>645</v>
      </c>
    </row>
    <row r="199" spans="1:6" x14ac:dyDescent="0.3">
      <c r="A199" s="19" t="s">
        <v>705</v>
      </c>
      <c r="B199">
        <v>1</v>
      </c>
      <c r="D199">
        <v>196</v>
      </c>
      <c r="E199" t="s">
        <v>644</v>
      </c>
      <c r="F199" t="s">
        <v>2479</v>
      </c>
    </row>
    <row r="200" spans="1:6" x14ac:dyDescent="0.3">
      <c r="A200" s="19" t="s">
        <v>707</v>
      </c>
      <c r="B200">
        <v>1</v>
      </c>
      <c r="D200">
        <v>197</v>
      </c>
      <c r="E200" t="s">
        <v>2105</v>
      </c>
      <c r="F200" t="s">
        <v>1786</v>
      </c>
    </row>
    <row r="201" spans="1:6" x14ac:dyDescent="0.3">
      <c r="A201" s="19" t="s">
        <v>709</v>
      </c>
      <c r="B201">
        <v>5</v>
      </c>
      <c r="D201">
        <v>198</v>
      </c>
      <c r="E201" t="s">
        <v>2105</v>
      </c>
      <c r="F201" t="s">
        <v>2498</v>
      </c>
    </row>
    <row r="202" spans="1:6" x14ac:dyDescent="0.3">
      <c r="A202" s="19" t="s">
        <v>2938</v>
      </c>
      <c r="B202">
        <v>1</v>
      </c>
      <c r="D202">
        <v>199</v>
      </c>
      <c r="E202" t="s">
        <v>2614</v>
      </c>
      <c r="F202" t="s">
        <v>2615</v>
      </c>
    </row>
    <row r="203" spans="1:6" x14ac:dyDescent="0.3">
      <c r="A203" s="19" t="s">
        <v>224</v>
      </c>
      <c r="B203">
        <v>4</v>
      </c>
      <c r="D203">
        <v>200</v>
      </c>
      <c r="E203" t="s">
        <v>2614</v>
      </c>
      <c r="F203" t="s">
        <v>2799</v>
      </c>
    </row>
    <row r="204" spans="1:6" x14ac:dyDescent="0.3">
      <c r="A204" s="19" t="s">
        <v>1705</v>
      </c>
      <c r="B204">
        <v>1</v>
      </c>
      <c r="D204">
        <v>201</v>
      </c>
      <c r="E204" t="s">
        <v>2490</v>
      </c>
      <c r="F204" t="s">
        <v>2491</v>
      </c>
    </row>
    <row r="205" spans="1:6" x14ac:dyDescent="0.3">
      <c r="A205" s="19" t="s">
        <v>1597</v>
      </c>
      <c r="B205">
        <v>1</v>
      </c>
      <c r="D205">
        <v>202</v>
      </c>
      <c r="E205" t="s">
        <v>2576</v>
      </c>
      <c r="F205" t="s">
        <v>2577</v>
      </c>
    </row>
    <row r="206" spans="1:6" x14ac:dyDescent="0.3">
      <c r="A206" s="19" t="s">
        <v>711</v>
      </c>
      <c r="B206">
        <v>4</v>
      </c>
      <c r="D206">
        <v>203</v>
      </c>
      <c r="E206" t="s">
        <v>2576</v>
      </c>
      <c r="F206" t="s">
        <v>2794</v>
      </c>
    </row>
    <row r="207" spans="1:6" x14ac:dyDescent="0.3">
      <c r="A207" s="19" t="s">
        <v>713</v>
      </c>
      <c r="B207">
        <v>3</v>
      </c>
      <c r="D207">
        <v>204</v>
      </c>
      <c r="E207" t="s">
        <v>1806</v>
      </c>
      <c r="F207" t="s">
        <v>1807</v>
      </c>
    </row>
    <row r="208" spans="1:6" x14ac:dyDescent="0.3">
      <c r="A208" s="19" t="s">
        <v>961</v>
      </c>
      <c r="B208">
        <v>5</v>
      </c>
      <c r="D208">
        <v>205</v>
      </c>
      <c r="E208" t="s">
        <v>2595</v>
      </c>
      <c r="F208" t="s">
        <v>2521</v>
      </c>
    </row>
    <row r="209" spans="1:6" x14ac:dyDescent="0.3">
      <c r="A209" s="19" t="s">
        <v>1305</v>
      </c>
      <c r="B209">
        <v>4</v>
      </c>
      <c r="D209">
        <v>206</v>
      </c>
      <c r="E209" t="s">
        <v>2681</v>
      </c>
      <c r="F209" t="s">
        <v>2682</v>
      </c>
    </row>
    <row r="210" spans="1:6" x14ac:dyDescent="0.3">
      <c r="A210" s="19" t="s">
        <v>715</v>
      </c>
      <c r="B210">
        <v>1</v>
      </c>
      <c r="D210">
        <v>207</v>
      </c>
      <c r="E210" t="s">
        <v>2494</v>
      </c>
      <c r="F210" t="s">
        <v>2495</v>
      </c>
    </row>
    <row r="211" spans="1:6" x14ac:dyDescent="0.3">
      <c r="A211" s="19" t="s">
        <v>212</v>
      </c>
      <c r="B211">
        <v>27</v>
      </c>
      <c r="D211">
        <v>208</v>
      </c>
      <c r="E211" t="s">
        <v>2494</v>
      </c>
      <c r="F211" t="s">
        <v>2774</v>
      </c>
    </row>
    <row r="212" spans="1:6" x14ac:dyDescent="0.3">
      <c r="A212" s="19" t="s">
        <v>2255</v>
      </c>
      <c r="B212">
        <v>1</v>
      </c>
      <c r="D212">
        <v>209</v>
      </c>
      <c r="E212" t="s">
        <v>451</v>
      </c>
      <c r="F212" t="s">
        <v>452</v>
      </c>
    </row>
    <row r="213" spans="1:6" x14ac:dyDescent="0.3">
      <c r="A213" s="19" t="s">
        <v>1951</v>
      </c>
      <c r="D213">
        <v>210</v>
      </c>
      <c r="E213" t="s">
        <v>451</v>
      </c>
      <c r="F213" t="s">
        <v>2219</v>
      </c>
    </row>
    <row r="214" spans="1:6" x14ac:dyDescent="0.3">
      <c r="A214" s="19" t="s">
        <v>717</v>
      </c>
      <c r="B214">
        <v>2</v>
      </c>
      <c r="D214">
        <v>211</v>
      </c>
      <c r="E214" t="s">
        <v>451</v>
      </c>
      <c r="F214" t="s">
        <v>2404</v>
      </c>
    </row>
    <row r="215" spans="1:6" x14ac:dyDescent="0.3">
      <c r="A215" s="19" t="s">
        <v>268</v>
      </c>
      <c r="B215">
        <v>1</v>
      </c>
      <c r="D215">
        <v>212</v>
      </c>
      <c r="E215" t="s">
        <v>1314</v>
      </c>
    </row>
    <row r="216" spans="1:6" x14ac:dyDescent="0.3">
      <c r="A216" s="19" t="s">
        <v>848</v>
      </c>
      <c r="B216">
        <v>1</v>
      </c>
      <c r="D216">
        <v>213</v>
      </c>
      <c r="E216" t="s">
        <v>1314</v>
      </c>
      <c r="F216" t="s">
        <v>2725</v>
      </c>
    </row>
    <row r="217" spans="1:6" x14ac:dyDescent="0.3">
      <c r="A217" s="19" t="s">
        <v>59</v>
      </c>
      <c r="B217">
        <v>2</v>
      </c>
      <c r="D217">
        <v>214</v>
      </c>
      <c r="E217" t="s">
        <v>1314</v>
      </c>
      <c r="F217" t="s">
        <v>2687</v>
      </c>
    </row>
    <row r="218" spans="1:6" x14ac:dyDescent="0.3">
      <c r="A218" s="19" t="s">
        <v>723</v>
      </c>
      <c r="B218">
        <v>3</v>
      </c>
      <c r="D218">
        <v>215</v>
      </c>
      <c r="E218" t="s">
        <v>2450</v>
      </c>
      <c r="F218" t="s">
        <v>1781</v>
      </c>
    </row>
    <row r="219" spans="1:6" x14ac:dyDescent="0.3">
      <c r="A219" s="19" t="s">
        <v>1212</v>
      </c>
      <c r="D219">
        <v>216</v>
      </c>
      <c r="E219" t="s">
        <v>1314</v>
      </c>
      <c r="F219" t="s">
        <v>2688</v>
      </c>
    </row>
    <row r="220" spans="1:6" x14ac:dyDescent="0.3">
      <c r="A220" s="19" t="s">
        <v>1486</v>
      </c>
      <c r="B220">
        <v>1</v>
      </c>
      <c r="D220">
        <v>217</v>
      </c>
      <c r="E220" t="s">
        <v>455</v>
      </c>
      <c r="F220" t="s">
        <v>456</v>
      </c>
    </row>
    <row r="221" spans="1:6" x14ac:dyDescent="0.3">
      <c r="A221" s="19" t="s">
        <v>1307</v>
      </c>
      <c r="B221">
        <v>4</v>
      </c>
      <c r="D221">
        <v>218</v>
      </c>
      <c r="E221" t="s">
        <v>455</v>
      </c>
      <c r="F221" t="s">
        <v>1091</v>
      </c>
    </row>
    <row r="222" spans="1:6" x14ac:dyDescent="0.3">
      <c r="A222" s="19" t="s">
        <v>419</v>
      </c>
      <c r="B222">
        <v>2</v>
      </c>
      <c r="D222">
        <v>219</v>
      </c>
      <c r="E222" t="s">
        <v>1095</v>
      </c>
      <c r="F222" t="s">
        <v>1096</v>
      </c>
    </row>
    <row r="223" spans="1:6" x14ac:dyDescent="0.3">
      <c r="A223" s="19" t="s">
        <v>1214</v>
      </c>
      <c r="B223">
        <v>2</v>
      </c>
      <c r="D223">
        <v>220</v>
      </c>
      <c r="E223" t="s">
        <v>2480</v>
      </c>
      <c r="F223" t="s">
        <v>2481</v>
      </c>
    </row>
    <row r="224" spans="1:6" x14ac:dyDescent="0.3">
      <c r="A224" s="19" t="s">
        <v>2113</v>
      </c>
      <c r="B224">
        <v>1</v>
      </c>
      <c r="D224">
        <v>221</v>
      </c>
      <c r="E224" t="s">
        <v>2480</v>
      </c>
      <c r="F224" t="s">
        <v>2768</v>
      </c>
    </row>
    <row r="225" spans="1:6" x14ac:dyDescent="0.3">
      <c r="A225" s="19" t="s">
        <v>2282</v>
      </c>
      <c r="B225">
        <v>2</v>
      </c>
      <c r="D225">
        <v>222</v>
      </c>
      <c r="E225" t="s">
        <v>2539</v>
      </c>
      <c r="F225" t="s">
        <v>2540</v>
      </c>
    </row>
    <row r="226" spans="1:6" x14ac:dyDescent="0.3">
      <c r="A226" s="19" t="s">
        <v>1410</v>
      </c>
      <c r="B226">
        <v>1</v>
      </c>
      <c r="D226">
        <v>223</v>
      </c>
      <c r="E226" t="s">
        <v>2465</v>
      </c>
      <c r="F226" t="s">
        <v>2466</v>
      </c>
    </row>
    <row r="227" spans="1:6" x14ac:dyDescent="0.3">
      <c r="A227" s="19" t="s">
        <v>1546</v>
      </c>
      <c r="B227">
        <v>1</v>
      </c>
      <c r="D227">
        <v>224</v>
      </c>
      <c r="E227" t="s">
        <v>1845</v>
      </c>
      <c r="F227" t="s">
        <v>1846</v>
      </c>
    </row>
    <row r="228" spans="1:6" x14ac:dyDescent="0.3">
      <c r="A228" s="19" t="s">
        <v>1561</v>
      </c>
      <c r="D228">
        <v>225</v>
      </c>
      <c r="E228" t="s">
        <v>1449</v>
      </c>
      <c r="F228" t="s">
        <v>367</v>
      </c>
    </row>
    <row r="229" spans="1:6" x14ac:dyDescent="0.3">
      <c r="A229" s="19" t="s">
        <v>1215</v>
      </c>
      <c r="D229">
        <v>226</v>
      </c>
      <c r="E229" t="s">
        <v>2685</v>
      </c>
      <c r="F229" t="s">
        <v>2686</v>
      </c>
    </row>
    <row r="230" spans="1:6" x14ac:dyDescent="0.3">
      <c r="A230" s="19" t="s">
        <v>726</v>
      </c>
      <c r="B230">
        <v>4</v>
      </c>
      <c r="D230">
        <v>227</v>
      </c>
      <c r="E230" t="s">
        <v>2510</v>
      </c>
      <c r="F230" t="s">
        <v>2511</v>
      </c>
    </row>
    <row r="231" spans="1:6" x14ac:dyDescent="0.3">
      <c r="A231" s="19" t="s">
        <v>2262</v>
      </c>
      <c r="B231">
        <v>1</v>
      </c>
      <c r="D231">
        <v>228</v>
      </c>
      <c r="E231" t="s">
        <v>695</v>
      </c>
      <c r="F231" t="s">
        <v>696</v>
      </c>
    </row>
    <row r="232" spans="1:6" x14ac:dyDescent="0.3">
      <c r="A232" s="19" t="s">
        <v>1216</v>
      </c>
      <c r="D232">
        <v>229</v>
      </c>
      <c r="E232" t="s">
        <v>2471</v>
      </c>
      <c r="F232" t="s">
        <v>2472</v>
      </c>
    </row>
    <row r="233" spans="1:6" x14ac:dyDescent="0.3">
      <c r="A233" s="19" t="s">
        <v>1217</v>
      </c>
      <c r="D233">
        <v>230</v>
      </c>
      <c r="E233" t="s">
        <v>2674</v>
      </c>
      <c r="F233" t="s">
        <v>2675</v>
      </c>
    </row>
    <row r="234" spans="1:6" x14ac:dyDescent="0.3">
      <c r="A234" s="19" t="s">
        <v>213</v>
      </c>
      <c r="B234">
        <v>18</v>
      </c>
      <c r="D234">
        <v>231</v>
      </c>
      <c r="E234" t="s">
        <v>2563</v>
      </c>
      <c r="F234" t="s">
        <v>2564</v>
      </c>
    </row>
    <row r="235" spans="1:6" x14ac:dyDescent="0.3">
      <c r="A235" s="19" t="s">
        <v>2178</v>
      </c>
      <c r="B235">
        <v>2</v>
      </c>
      <c r="D235">
        <v>232</v>
      </c>
      <c r="E235" t="s">
        <v>2563</v>
      </c>
      <c r="F235" t="s">
        <v>2789</v>
      </c>
    </row>
    <row r="236" spans="1:6" x14ac:dyDescent="0.3">
      <c r="A236" s="19" t="s">
        <v>1218</v>
      </c>
      <c r="D236">
        <v>233</v>
      </c>
      <c r="E236" t="s">
        <v>728</v>
      </c>
    </row>
    <row r="237" spans="1:6" x14ac:dyDescent="0.3">
      <c r="A237" s="19" t="s">
        <v>1219</v>
      </c>
      <c r="D237">
        <v>234</v>
      </c>
      <c r="E237" t="s">
        <v>728</v>
      </c>
      <c r="F237" t="s">
        <v>2181</v>
      </c>
    </row>
    <row r="238" spans="1:6" x14ac:dyDescent="0.3">
      <c r="A238" s="19" t="s">
        <v>728</v>
      </c>
      <c r="B238">
        <v>3</v>
      </c>
      <c r="D238">
        <v>235</v>
      </c>
      <c r="E238" t="s">
        <v>728</v>
      </c>
      <c r="F238" t="s">
        <v>729</v>
      </c>
    </row>
    <row r="239" spans="1:6" x14ac:dyDescent="0.3">
      <c r="A239" s="19" t="s">
        <v>2100</v>
      </c>
      <c r="B239">
        <v>4</v>
      </c>
      <c r="D239">
        <v>236</v>
      </c>
      <c r="E239" t="s">
        <v>728</v>
      </c>
      <c r="F239" t="s">
        <v>2747</v>
      </c>
    </row>
    <row r="240" spans="1:6" x14ac:dyDescent="0.3">
      <c r="A240" s="19" t="s">
        <v>355</v>
      </c>
      <c r="B240">
        <v>5</v>
      </c>
      <c r="D240">
        <v>237</v>
      </c>
      <c r="E240" t="s">
        <v>728</v>
      </c>
      <c r="F240" t="s">
        <v>2633</v>
      </c>
    </row>
    <row r="241" spans="1:6" x14ac:dyDescent="0.3">
      <c r="A241" s="19" t="s">
        <v>1220</v>
      </c>
      <c r="D241">
        <v>238</v>
      </c>
      <c r="E241" t="s">
        <v>734</v>
      </c>
      <c r="F241" t="s">
        <v>735</v>
      </c>
    </row>
    <row r="242" spans="1:6" x14ac:dyDescent="0.3">
      <c r="A242" s="19" t="s">
        <v>1221</v>
      </c>
      <c r="D242">
        <v>239</v>
      </c>
      <c r="E242" t="s">
        <v>2520</v>
      </c>
      <c r="F242" t="s">
        <v>2521</v>
      </c>
    </row>
    <row r="243" spans="1:6" x14ac:dyDescent="0.3">
      <c r="A243" s="19" t="s">
        <v>1222</v>
      </c>
      <c r="D243">
        <v>240</v>
      </c>
      <c r="E243" t="s">
        <v>615</v>
      </c>
      <c r="F243" t="s">
        <v>616</v>
      </c>
    </row>
    <row r="244" spans="1:6" x14ac:dyDescent="0.3">
      <c r="A244" s="19" t="s">
        <v>730</v>
      </c>
      <c r="B244">
        <v>3</v>
      </c>
      <c r="D244">
        <v>241</v>
      </c>
      <c r="E244" t="s">
        <v>1343</v>
      </c>
      <c r="F244" t="s">
        <v>1344</v>
      </c>
    </row>
    <row r="245" spans="1:6" x14ac:dyDescent="0.3">
      <c r="A245" s="19" t="s">
        <v>1600</v>
      </c>
      <c r="B245">
        <v>1</v>
      </c>
      <c r="D245">
        <v>242</v>
      </c>
      <c r="E245" t="s">
        <v>903</v>
      </c>
      <c r="F245" t="s">
        <v>904</v>
      </c>
    </row>
    <row r="246" spans="1:6" x14ac:dyDescent="0.3">
      <c r="A246" s="19" t="s">
        <v>1223</v>
      </c>
      <c r="D246">
        <v>243</v>
      </c>
      <c r="E246" t="s">
        <v>628</v>
      </c>
      <c r="F246" t="s">
        <v>1852</v>
      </c>
    </row>
    <row r="247" spans="1:6" x14ac:dyDescent="0.3">
      <c r="A247" s="19" t="s">
        <v>732</v>
      </c>
      <c r="B247">
        <v>2</v>
      </c>
      <c r="D247">
        <v>244</v>
      </c>
      <c r="E247" t="s">
        <v>628</v>
      </c>
      <c r="F247" t="s">
        <v>2220</v>
      </c>
    </row>
    <row r="248" spans="1:6" x14ac:dyDescent="0.3">
      <c r="A248" s="19" t="s">
        <v>57</v>
      </c>
      <c r="B248">
        <v>2</v>
      </c>
      <c r="D248">
        <v>245</v>
      </c>
      <c r="E248" t="s">
        <v>628</v>
      </c>
      <c r="F248" t="s">
        <v>2453</v>
      </c>
    </row>
    <row r="249" spans="1:6" x14ac:dyDescent="0.3">
      <c r="A249" s="19" t="s">
        <v>1226</v>
      </c>
      <c r="D249">
        <v>246</v>
      </c>
      <c r="E249" t="s">
        <v>2152</v>
      </c>
      <c r="F249" t="s">
        <v>2153</v>
      </c>
    </row>
    <row r="250" spans="1:6" x14ac:dyDescent="0.3">
      <c r="A250" s="19" t="s">
        <v>1227</v>
      </c>
      <c r="D250">
        <v>247</v>
      </c>
      <c r="E250" t="s">
        <v>1864</v>
      </c>
      <c r="F250" t="s">
        <v>1865</v>
      </c>
    </row>
    <row r="251" spans="1:6" x14ac:dyDescent="0.3">
      <c r="A251" s="19" t="s">
        <v>2166</v>
      </c>
      <c r="B251">
        <v>1</v>
      </c>
      <c r="D251">
        <v>248</v>
      </c>
      <c r="E251" t="s">
        <v>669</v>
      </c>
      <c r="F251" t="s">
        <v>957</v>
      </c>
    </row>
    <row r="252" spans="1:6" x14ac:dyDescent="0.3">
      <c r="A252" s="19" t="s">
        <v>734</v>
      </c>
      <c r="B252">
        <v>1</v>
      </c>
      <c r="D252">
        <v>249</v>
      </c>
      <c r="E252" t="s">
        <v>669</v>
      </c>
      <c r="F252" t="s">
        <v>670</v>
      </c>
    </row>
    <row r="253" spans="1:6" x14ac:dyDescent="0.3">
      <c r="A253" s="19" t="s">
        <v>2092</v>
      </c>
      <c r="B253">
        <v>1</v>
      </c>
      <c r="D253">
        <v>250</v>
      </c>
      <c r="E253" t="s">
        <v>669</v>
      </c>
      <c r="F253" t="s">
        <v>2541</v>
      </c>
    </row>
    <row r="254" spans="1:6" x14ac:dyDescent="0.3">
      <c r="A254" s="19" t="s">
        <v>736</v>
      </c>
      <c r="B254">
        <v>1</v>
      </c>
      <c r="D254">
        <v>251</v>
      </c>
      <c r="E254" t="s">
        <v>2431</v>
      </c>
      <c r="F254" t="s">
        <v>2432</v>
      </c>
    </row>
    <row r="255" spans="1:6" x14ac:dyDescent="0.3">
      <c r="A255" s="19" t="s">
        <v>738</v>
      </c>
      <c r="B255">
        <v>1</v>
      </c>
      <c r="D255">
        <v>252</v>
      </c>
      <c r="E255" t="s">
        <v>2887</v>
      </c>
      <c r="F255" t="s">
        <v>2888</v>
      </c>
    </row>
    <row r="256" spans="1:6" x14ac:dyDescent="0.3">
      <c r="A256" s="19" t="s">
        <v>740</v>
      </c>
      <c r="B256">
        <v>1</v>
      </c>
      <c r="D256">
        <v>253</v>
      </c>
      <c r="E256" t="s">
        <v>1431</v>
      </c>
      <c r="F256" t="s">
        <v>1432</v>
      </c>
    </row>
    <row r="257" spans="1:6" x14ac:dyDescent="0.3">
      <c r="A257" s="19" t="s">
        <v>1309</v>
      </c>
      <c r="B257">
        <v>1</v>
      </c>
      <c r="D257">
        <v>254</v>
      </c>
      <c r="E257" t="s">
        <v>732</v>
      </c>
    </row>
    <row r="258" spans="1:6" x14ac:dyDescent="0.3">
      <c r="A258" s="19" t="s">
        <v>2117</v>
      </c>
      <c r="B258">
        <v>1</v>
      </c>
      <c r="D258">
        <v>255</v>
      </c>
      <c r="E258" t="s">
        <v>732</v>
      </c>
      <c r="F258" t="s">
        <v>733</v>
      </c>
    </row>
    <row r="259" spans="1:6" x14ac:dyDescent="0.3">
      <c r="A259" s="19" t="s">
        <v>2266</v>
      </c>
      <c r="B259">
        <v>1</v>
      </c>
      <c r="D259">
        <v>256</v>
      </c>
      <c r="E259" t="s">
        <v>732</v>
      </c>
      <c r="F259" t="s">
        <v>2748</v>
      </c>
    </row>
    <row r="260" spans="1:6" x14ac:dyDescent="0.3">
      <c r="A260" s="19" t="s">
        <v>906</v>
      </c>
      <c r="B260">
        <v>3</v>
      </c>
      <c r="D260">
        <v>257</v>
      </c>
      <c r="E260" t="s">
        <v>1333</v>
      </c>
      <c r="F260" t="s">
        <v>1334</v>
      </c>
    </row>
    <row r="261" spans="1:6" x14ac:dyDescent="0.3">
      <c r="A261" s="19" t="s">
        <v>2182</v>
      </c>
      <c r="B261">
        <v>1</v>
      </c>
      <c r="D261">
        <v>258</v>
      </c>
      <c r="E261" t="s">
        <v>470</v>
      </c>
      <c r="F261" t="s">
        <v>471</v>
      </c>
    </row>
    <row r="262" spans="1:6" x14ac:dyDescent="0.3">
      <c r="A262" s="19" t="s">
        <v>742</v>
      </c>
      <c r="B262">
        <v>2</v>
      </c>
      <c r="D262">
        <v>259</v>
      </c>
      <c r="E262" t="s">
        <v>470</v>
      </c>
      <c r="F262" t="s">
        <v>2122</v>
      </c>
    </row>
    <row r="263" spans="1:6" x14ac:dyDescent="0.3">
      <c r="A263" s="19" t="s">
        <v>2268</v>
      </c>
      <c r="B263">
        <v>1</v>
      </c>
      <c r="D263">
        <v>260</v>
      </c>
      <c r="E263" t="s">
        <v>632</v>
      </c>
      <c r="F263" t="s">
        <v>1853</v>
      </c>
    </row>
    <row r="264" spans="1:6" x14ac:dyDescent="0.3">
      <c r="A264" s="19" t="s">
        <v>2271</v>
      </c>
      <c r="B264">
        <v>1</v>
      </c>
      <c r="D264">
        <v>261</v>
      </c>
      <c r="E264" t="s">
        <v>632</v>
      </c>
      <c r="F264" t="s">
        <v>891</v>
      </c>
    </row>
    <row r="265" spans="1:6" x14ac:dyDescent="0.3">
      <c r="A265" s="19" t="s">
        <v>2273</v>
      </c>
      <c r="B265">
        <v>1</v>
      </c>
      <c r="D265">
        <v>262</v>
      </c>
      <c r="E265" t="s">
        <v>632</v>
      </c>
      <c r="F265" t="s">
        <v>633</v>
      </c>
    </row>
    <row r="266" spans="1:6" x14ac:dyDescent="0.3">
      <c r="A266" s="19" t="s">
        <v>1106</v>
      </c>
      <c r="B266">
        <v>1</v>
      </c>
      <c r="D266">
        <v>263</v>
      </c>
      <c r="E266" t="s">
        <v>2664</v>
      </c>
      <c r="F266" t="s">
        <v>2665</v>
      </c>
    </row>
    <row r="267" spans="1:6" x14ac:dyDescent="0.3">
      <c r="A267" s="19" t="s">
        <v>1826</v>
      </c>
      <c r="B267">
        <v>1</v>
      </c>
      <c r="D267">
        <v>264</v>
      </c>
      <c r="E267" t="s">
        <v>2458</v>
      </c>
      <c r="F267" t="s">
        <v>2459</v>
      </c>
    </row>
    <row r="268" spans="1:6" x14ac:dyDescent="0.3">
      <c r="A268" s="19" t="s">
        <v>1412</v>
      </c>
      <c r="B268">
        <v>1</v>
      </c>
      <c r="D268">
        <v>265</v>
      </c>
      <c r="E268" t="s">
        <v>2524</v>
      </c>
      <c r="F268" t="s">
        <v>2525</v>
      </c>
    </row>
    <row r="269" spans="1:6" x14ac:dyDescent="0.3">
      <c r="A269" s="19" t="s">
        <v>910</v>
      </c>
      <c r="B269">
        <v>3</v>
      </c>
      <c r="D269">
        <v>266</v>
      </c>
      <c r="E269" t="s">
        <v>2524</v>
      </c>
      <c r="F269" t="s">
        <v>2780</v>
      </c>
    </row>
    <row r="270" spans="1:6" x14ac:dyDescent="0.3">
      <c r="A270" s="19" t="s">
        <v>1415</v>
      </c>
      <c r="B270">
        <v>1</v>
      </c>
      <c r="D270">
        <v>267</v>
      </c>
      <c r="E270" t="s">
        <v>2245</v>
      </c>
      <c r="F270" t="s">
        <v>2246</v>
      </c>
    </row>
    <row r="271" spans="1:6" x14ac:dyDescent="0.3">
      <c r="A271" s="19" t="s">
        <v>914</v>
      </c>
      <c r="B271">
        <v>2</v>
      </c>
      <c r="D271">
        <v>268</v>
      </c>
      <c r="E271" t="s">
        <v>2176</v>
      </c>
      <c r="F271" t="s">
        <v>2505</v>
      </c>
    </row>
    <row r="272" spans="1:6" x14ac:dyDescent="0.3">
      <c r="A272" s="19" t="s">
        <v>1872</v>
      </c>
      <c r="B272">
        <v>1</v>
      </c>
      <c r="D272">
        <v>269</v>
      </c>
      <c r="E272" t="s">
        <v>738</v>
      </c>
      <c r="F272" t="s">
        <v>739</v>
      </c>
    </row>
    <row r="273" spans="1:6" x14ac:dyDescent="0.3">
      <c r="A273" s="19" t="s">
        <v>1755</v>
      </c>
      <c r="D273">
        <v>270</v>
      </c>
      <c r="E273" t="s">
        <v>738</v>
      </c>
      <c r="F273" t="s">
        <v>2643</v>
      </c>
    </row>
    <row r="274" spans="1:6" x14ac:dyDescent="0.3">
      <c r="A274" s="19" t="s">
        <v>24</v>
      </c>
      <c r="B274">
        <v>24</v>
      </c>
      <c r="D274">
        <v>271</v>
      </c>
      <c r="E274" t="s">
        <v>726</v>
      </c>
      <c r="F274" t="s">
        <v>1709</v>
      </c>
    </row>
    <row r="275" spans="1:6" x14ac:dyDescent="0.3">
      <c r="A275" s="19" t="s">
        <v>746</v>
      </c>
      <c r="B275">
        <v>1</v>
      </c>
      <c r="D275">
        <v>272</v>
      </c>
      <c r="E275" t="s">
        <v>726</v>
      </c>
      <c r="F275" t="s">
        <v>1783</v>
      </c>
    </row>
    <row r="276" spans="1:6" x14ac:dyDescent="0.3">
      <c r="A276" s="19" t="s">
        <v>1228</v>
      </c>
      <c r="D276">
        <v>273</v>
      </c>
      <c r="E276" t="s">
        <v>1106</v>
      </c>
      <c r="F276" t="s">
        <v>1107</v>
      </c>
    </row>
    <row r="277" spans="1:6" x14ac:dyDescent="0.3">
      <c r="A277" s="19" t="s">
        <v>1875</v>
      </c>
      <c r="B277">
        <v>1</v>
      </c>
      <c r="D277">
        <v>274</v>
      </c>
      <c r="E277" t="s">
        <v>726</v>
      </c>
      <c r="F277" t="s">
        <v>727</v>
      </c>
    </row>
    <row r="278" spans="1:6" x14ac:dyDescent="0.3">
      <c r="A278" s="19" t="s">
        <v>1229</v>
      </c>
      <c r="D278">
        <v>275</v>
      </c>
      <c r="E278" t="s">
        <v>1085</v>
      </c>
      <c r="F278" t="s">
        <v>1086</v>
      </c>
    </row>
    <row r="279" spans="1:6" x14ac:dyDescent="0.3">
      <c r="A279" s="19" t="s">
        <v>321</v>
      </c>
      <c r="B279">
        <v>24</v>
      </c>
      <c r="D279">
        <v>276</v>
      </c>
      <c r="E279" t="s">
        <v>1309</v>
      </c>
    </row>
    <row r="280" spans="1:6" x14ac:dyDescent="0.3">
      <c r="A280" s="19" t="s">
        <v>271</v>
      </c>
      <c r="B280">
        <v>8</v>
      </c>
      <c r="D280">
        <v>277</v>
      </c>
      <c r="E280" t="s">
        <v>1309</v>
      </c>
      <c r="F280" t="s">
        <v>625</v>
      </c>
    </row>
    <row r="281" spans="1:6" x14ac:dyDescent="0.3">
      <c r="A281" s="19" t="s">
        <v>1230</v>
      </c>
      <c r="D281">
        <v>278</v>
      </c>
      <c r="E281" t="s">
        <v>2580</v>
      </c>
      <c r="F281" t="s">
        <v>2581</v>
      </c>
    </row>
    <row r="282" spans="1:6" x14ac:dyDescent="0.3">
      <c r="A282" s="19" t="s">
        <v>379</v>
      </c>
      <c r="B282">
        <v>1</v>
      </c>
      <c r="D282">
        <v>279</v>
      </c>
      <c r="E282" t="s">
        <v>2580</v>
      </c>
      <c r="F282" t="s">
        <v>2796</v>
      </c>
    </row>
    <row r="283" spans="1:6" x14ac:dyDescent="0.3">
      <c r="A283" s="19" t="s">
        <v>381</v>
      </c>
      <c r="B283">
        <v>3</v>
      </c>
      <c r="D283">
        <v>280</v>
      </c>
      <c r="E283" t="s">
        <v>2159</v>
      </c>
      <c r="F283" t="s">
        <v>2160</v>
      </c>
    </row>
    <row r="284" spans="1:6" x14ac:dyDescent="0.3">
      <c r="A284" s="19" t="s">
        <v>1232</v>
      </c>
      <c r="D284">
        <v>281</v>
      </c>
      <c r="E284" t="s">
        <v>2159</v>
      </c>
      <c r="F284" t="s">
        <v>2512</v>
      </c>
    </row>
    <row r="285" spans="1:6" x14ac:dyDescent="0.3">
      <c r="A285" s="19" t="s">
        <v>1233</v>
      </c>
      <c r="D285">
        <v>282</v>
      </c>
      <c r="E285" t="s">
        <v>2159</v>
      </c>
      <c r="F285" t="s">
        <v>2776</v>
      </c>
    </row>
    <row r="286" spans="1:6" x14ac:dyDescent="0.3">
      <c r="A286" s="19" t="s">
        <v>1234</v>
      </c>
      <c r="D286">
        <v>283</v>
      </c>
      <c r="E286" t="s">
        <v>693</v>
      </c>
      <c r="F286" t="s">
        <v>694</v>
      </c>
    </row>
    <row r="287" spans="1:6" x14ac:dyDescent="0.3">
      <c r="A287" s="19" t="s">
        <v>274</v>
      </c>
      <c r="B287">
        <v>9</v>
      </c>
      <c r="D287">
        <v>284</v>
      </c>
      <c r="E287" t="s">
        <v>1826</v>
      </c>
      <c r="F287" t="s">
        <v>1827</v>
      </c>
    </row>
    <row r="288" spans="1:6" x14ac:dyDescent="0.3">
      <c r="A288" s="19" t="s">
        <v>281</v>
      </c>
      <c r="B288">
        <v>8</v>
      </c>
      <c r="D288">
        <v>285</v>
      </c>
      <c r="E288" t="s">
        <v>2236</v>
      </c>
      <c r="F288" t="s">
        <v>2237</v>
      </c>
    </row>
    <row r="289" spans="1:6" x14ac:dyDescent="0.3">
      <c r="A289" s="19" t="s">
        <v>750</v>
      </c>
      <c r="B289">
        <v>1</v>
      </c>
      <c r="D289">
        <v>286</v>
      </c>
      <c r="E289" t="s">
        <v>2433</v>
      </c>
      <c r="F289" t="s">
        <v>2434</v>
      </c>
    </row>
    <row r="290" spans="1:6" x14ac:dyDescent="0.3">
      <c r="A290" s="19" t="s">
        <v>752</v>
      </c>
      <c r="B290">
        <v>3</v>
      </c>
      <c r="D290">
        <v>287</v>
      </c>
      <c r="E290" t="s">
        <v>2518</v>
      </c>
      <c r="F290" t="s">
        <v>2519</v>
      </c>
    </row>
    <row r="291" spans="1:6" x14ac:dyDescent="0.3">
      <c r="A291" s="19" t="s">
        <v>1431</v>
      </c>
      <c r="B291">
        <v>1</v>
      </c>
      <c r="D291">
        <v>288</v>
      </c>
      <c r="E291" t="s">
        <v>2518</v>
      </c>
      <c r="F291" t="s">
        <v>2779</v>
      </c>
    </row>
    <row r="292" spans="1:6" x14ac:dyDescent="0.3">
      <c r="A292" s="19" t="s">
        <v>1602</v>
      </c>
      <c r="B292">
        <v>1</v>
      </c>
      <c r="D292">
        <v>289</v>
      </c>
      <c r="E292" t="s">
        <v>646</v>
      </c>
      <c r="F292" t="s">
        <v>1819</v>
      </c>
    </row>
    <row r="293" spans="1:6" x14ac:dyDescent="0.3">
      <c r="A293" s="19" t="s">
        <v>1707</v>
      </c>
      <c r="D293">
        <v>290</v>
      </c>
      <c r="E293" t="s">
        <v>2683</v>
      </c>
      <c r="F293" t="s">
        <v>2684</v>
      </c>
    </row>
    <row r="294" spans="1:6" x14ac:dyDescent="0.3">
      <c r="A294" s="19" t="s">
        <v>1314</v>
      </c>
      <c r="B294">
        <v>1</v>
      </c>
      <c r="D294">
        <v>291</v>
      </c>
      <c r="E294" t="s">
        <v>2918</v>
      </c>
      <c r="F294" t="s">
        <v>2919</v>
      </c>
    </row>
    <row r="295" spans="1:6" x14ac:dyDescent="0.3">
      <c r="A295" s="19" t="s">
        <v>1235</v>
      </c>
      <c r="D295">
        <v>292</v>
      </c>
      <c r="E295" t="s">
        <v>328</v>
      </c>
      <c r="F295" t="s">
        <v>610</v>
      </c>
    </row>
    <row r="296" spans="1:6" x14ac:dyDescent="0.3">
      <c r="A296" s="19" t="s">
        <v>1236</v>
      </c>
      <c r="D296">
        <v>293</v>
      </c>
      <c r="E296" t="s">
        <v>328</v>
      </c>
      <c r="F296" t="s">
        <v>329</v>
      </c>
    </row>
    <row r="297" spans="1:6" x14ac:dyDescent="0.3">
      <c r="A297" s="19" t="s">
        <v>1464</v>
      </c>
      <c r="D297">
        <v>294</v>
      </c>
      <c r="E297" t="s">
        <v>2117</v>
      </c>
      <c r="F297" t="s">
        <v>2118</v>
      </c>
    </row>
    <row r="298" spans="1:6" x14ac:dyDescent="0.3">
      <c r="A298" s="19" t="s">
        <v>468</v>
      </c>
      <c r="B298">
        <v>25</v>
      </c>
      <c r="D298">
        <v>295</v>
      </c>
      <c r="E298" t="s">
        <v>503</v>
      </c>
      <c r="F298" t="s">
        <v>504</v>
      </c>
    </row>
    <row r="299" spans="1:6" x14ac:dyDescent="0.3">
      <c r="A299" s="19" t="s">
        <v>12081</v>
      </c>
      <c r="B299">
        <v>154</v>
      </c>
      <c r="D299">
        <v>296</v>
      </c>
      <c r="E299" t="s">
        <v>1814</v>
      </c>
      <c r="F299" t="s">
        <v>1815</v>
      </c>
    </row>
    <row r="300" spans="1:6" x14ac:dyDescent="0.3">
      <c r="A300" s="19" t="s">
        <v>23</v>
      </c>
      <c r="B300">
        <v>1275</v>
      </c>
      <c r="D300">
        <v>297</v>
      </c>
      <c r="E300" t="s">
        <v>1814</v>
      </c>
      <c r="F300" t="s">
        <v>2486</v>
      </c>
    </row>
    <row r="301" spans="1:6" x14ac:dyDescent="0.3">
      <c r="D301">
        <v>298</v>
      </c>
      <c r="E301" t="s">
        <v>1814</v>
      </c>
      <c r="F301" t="s">
        <v>2770</v>
      </c>
    </row>
    <row r="302" spans="1:6" x14ac:dyDescent="0.3">
      <c r="D302">
        <v>299</v>
      </c>
      <c r="E302" t="s">
        <v>619</v>
      </c>
      <c r="F302" t="s">
        <v>2208</v>
      </c>
    </row>
    <row r="303" spans="1:6" x14ac:dyDescent="0.3">
      <c r="D303">
        <v>300</v>
      </c>
      <c r="E303" t="s">
        <v>1460</v>
      </c>
      <c r="F303" t="s">
        <v>1461</v>
      </c>
    </row>
    <row r="304" spans="1:6" x14ac:dyDescent="0.3">
      <c r="D304">
        <v>301</v>
      </c>
      <c r="E304" t="s">
        <v>2182</v>
      </c>
      <c r="F304" t="s">
        <v>2183</v>
      </c>
    </row>
    <row r="305" spans="4:6" x14ac:dyDescent="0.3">
      <c r="D305">
        <v>302</v>
      </c>
      <c r="E305" t="s">
        <v>2266</v>
      </c>
      <c r="F305" t="s">
        <v>2267</v>
      </c>
    </row>
    <row r="306" spans="4:6" x14ac:dyDescent="0.3">
      <c r="D306">
        <v>303</v>
      </c>
      <c r="E306" t="s">
        <v>1087</v>
      </c>
      <c r="F306" t="s">
        <v>1088</v>
      </c>
    </row>
    <row r="307" spans="4:6" x14ac:dyDescent="0.3">
      <c r="D307">
        <v>304</v>
      </c>
      <c r="E307" t="s">
        <v>1303</v>
      </c>
    </row>
    <row r="308" spans="4:6" x14ac:dyDescent="0.3">
      <c r="D308">
        <v>305</v>
      </c>
      <c r="E308" t="s">
        <v>1303</v>
      </c>
      <c r="F308" t="s">
        <v>2740</v>
      </c>
    </row>
    <row r="309" spans="4:6" x14ac:dyDescent="0.3">
      <c r="D309">
        <v>306</v>
      </c>
      <c r="E309" t="s">
        <v>1370</v>
      </c>
      <c r="F309" t="s">
        <v>1371</v>
      </c>
    </row>
    <row r="310" spans="4:6" x14ac:dyDescent="0.3">
      <c r="D310">
        <v>307</v>
      </c>
      <c r="E310" t="s">
        <v>1295</v>
      </c>
    </row>
    <row r="311" spans="4:6" x14ac:dyDescent="0.3">
      <c r="D311">
        <v>308</v>
      </c>
      <c r="E311" t="s">
        <v>1295</v>
      </c>
      <c r="F311" t="s">
        <v>2724</v>
      </c>
    </row>
    <row r="312" spans="4:6" x14ac:dyDescent="0.3">
      <c r="D312">
        <v>309</v>
      </c>
      <c r="E312" t="s">
        <v>1860</v>
      </c>
      <c r="F312" t="s">
        <v>1861</v>
      </c>
    </row>
    <row r="313" spans="4:6" x14ac:dyDescent="0.3">
      <c r="D313">
        <v>310</v>
      </c>
      <c r="E313" t="s">
        <v>2190</v>
      </c>
      <c r="F313" t="s">
        <v>2191</v>
      </c>
    </row>
    <row r="314" spans="4:6" x14ac:dyDescent="0.3">
      <c r="D314">
        <v>311</v>
      </c>
      <c r="E314" t="s">
        <v>2190</v>
      </c>
      <c r="F314" t="s">
        <v>2297</v>
      </c>
    </row>
    <row r="315" spans="4:6" x14ac:dyDescent="0.3">
      <c r="D315">
        <v>312</v>
      </c>
      <c r="E315" t="s">
        <v>2190</v>
      </c>
      <c r="F315" t="s">
        <v>2447</v>
      </c>
    </row>
    <row r="316" spans="4:6" x14ac:dyDescent="0.3">
      <c r="D316">
        <v>313</v>
      </c>
      <c r="E316" t="s">
        <v>447</v>
      </c>
      <c r="F316" t="s">
        <v>2073</v>
      </c>
    </row>
    <row r="317" spans="4:6" x14ac:dyDescent="0.3">
      <c r="D317">
        <v>314</v>
      </c>
      <c r="E317" t="s">
        <v>447</v>
      </c>
      <c r="F317" t="s">
        <v>448</v>
      </c>
    </row>
    <row r="318" spans="4:6" x14ac:dyDescent="0.3">
      <c r="D318">
        <v>315</v>
      </c>
      <c r="E318" t="s">
        <v>650</v>
      </c>
      <c r="F318" t="s">
        <v>2239</v>
      </c>
    </row>
    <row r="319" spans="4:6" x14ac:dyDescent="0.3">
      <c r="D319">
        <v>316</v>
      </c>
      <c r="E319" t="s">
        <v>650</v>
      </c>
      <c r="F319" t="s">
        <v>651</v>
      </c>
    </row>
    <row r="320" spans="4:6" x14ac:dyDescent="0.3">
      <c r="D320">
        <v>317</v>
      </c>
      <c r="E320" t="s">
        <v>650</v>
      </c>
      <c r="F320" t="s">
        <v>1882</v>
      </c>
    </row>
    <row r="321" spans="4:6" x14ac:dyDescent="0.3">
      <c r="D321">
        <v>318</v>
      </c>
      <c r="E321" t="s">
        <v>2223</v>
      </c>
      <c r="F321" t="s">
        <v>2224</v>
      </c>
    </row>
    <row r="322" spans="4:6" x14ac:dyDescent="0.3">
      <c r="D322">
        <v>319</v>
      </c>
      <c r="E322" t="s">
        <v>2602</v>
      </c>
      <c r="F322" t="s">
        <v>2603</v>
      </c>
    </row>
    <row r="323" spans="4:6" x14ac:dyDescent="0.3">
      <c r="D323">
        <v>320</v>
      </c>
      <c r="E323" t="s">
        <v>2215</v>
      </c>
      <c r="F323" t="s">
        <v>2216</v>
      </c>
    </row>
    <row r="324" spans="4:6" x14ac:dyDescent="0.3">
      <c r="D324">
        <v>321</v>
      </c>
      <c r="E324" t="s">
        <v>1362</v>
      </c>
      <c r="F324" t="s">
        <v>1363</v>
      </c>
    </row>
    <row r="325" spans="4:6" x14ac:dyDescent="0.3">
      <c r="D325">
        <v>322</v>
      </c>
      <c r="E325" t="s">
        <v>2668</v>
      </c>
      <c r="F325" t="s">
        <v>2669</v>
      </c>
    </row>
    <row r="326" spans="4:6" x14ac:dyDescent="0.3">
      <c r="D326">
        <v>323</v>
      </c>
      <c r="E326" t="s">
        <v>1286</v>
      </c>
    </row>
    <row r="327" spans="4:6" x14ac:dyDescent="0.3">
      <c r="D327">
        <v>324</v>
      </c>
      <c r="E327" t="s">
        <v>1286</v>
      </c>
      <c r="F327" t="s">
        <v>2714</v>
      </c>
    </row>
    <row r="328" spans="4:6" x14ac:dyDescent="0.3">
      <c r="D328">
        <v>325</v>
      </c>
      <c r="E328" t="s">
        <v>1285</v>
      </c>
    </row>
    <row r="329" spans="4:6" x14ac:dyDescent="0.3">
      <c r="D329">
        <v>326</v>
      </c>
      <c r="E329" t="s">
        <v>1285</v>
      </c>
      <c r="F329" t="s">
        <v>2713</v>
      </c>
    </row>
  </sheetData>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p F h B V A 4 L b N C k A A A A 9 g A A A B I A H A B D b 2 5 m a W c v U G F j a 2 F n Z S 5 4 b W w g o h g A K K A U A A A A A A A A A A A A A A A A A A A A A A A A A A A A h Y 9 B D o I w F E S v Q r q n L W i M I Z + y c C u J C d G 4 b W q F R v g Y W i x 3 c + G R v I I Y R d 2 5 n J k 3 y c z 9 e o N s a O r g o j t r W k x J R D k J N K r 2 Y L B M S e + O 4 Z J k A j Z S n W S p g x F G m w z W p K R y 7 p w w 5 r 2 n f k b b r m Q x 5 x H b 5 + t C V b q R o U H r J C p N P q 3 D / x Y R s H u N E T G N O K e L + b g J 2 G R C b v A L x G P 2 T H 9 M W P W 1 6 z s t N I b b A t g k g b 0 / i A d Q S w M E F A A C A A g A p F h B 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R Y Q V Q o i k e 4 D g A A A B E A A A A T A B w A R m 9 y b X V s Y X M v U 2 V j d G l v b j E u b S C i G A A o o B Q A A A A A A A A A A A A A A A A A A A A A A A A A A A A r T k 0 u y c z P U w i G 0 I b W A F B L A Q I t A B Q A A g A I A K R Y Q V Q O C 2 z Q p A A A A P Y A A A A S A A A A A A A A A A A A A A A A A A A A A A B D b 2 5 m a W c v U G F j a 2 F n Z S 5 4 b W x Q S w E C L Q A U A A I A C A C k W E F U D 8 r p q 6 Q A A A D p A A A A E w A A A A A A A A A A A A A A A A D w A A A A W 0 N v b n R l b n R f V H l w Z X N d L n h t b F B L A Q I t A B Q A A g A I A K R Y Q V 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F B T W V x e i Q R Z O g w X v D s 1 x G A A A A A A I A A A A A A A N m A A D A A A A A E A A A A G 9 q l x / q r x 6 1 0 s T S j x g X J v U A A A A A B I A A A K A A A A A Q A A A A Q G k F L V s d 0 5 v i 3 r b g 5 W y y 3 F A A A A D x I 7 g A 2 X 7 t Z C V + y m E W y + n U h i g M G 2 Y I c z D g M H 1 W f D i d / Y F M P t k v N y o / L s r Q j N 0 S w r J I R q z R E A j 6 V O U v j B k A K 5 X Z 5 Y J 4 Y + C x J V t A G A 2 m h m i Q 2 B Q A A A C h P w n d e R d 3 T E Z b m 8 V P M W m + J f 0 w + Q = = < / D a t a M a s h u p > 
</file>

<file path=customXml/itemProps1.xml><?xml version="1.0" encoding="utf-8"?>
<ds:datastoreItem xmlns:ds="http://schemas.openxmlformats.org/officeDocument/2006/customXml" ds:itemID="{6E7A7883-71B9-4BB2-BC7C-228A79013F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ReadMe</vt:lpstr>
      <vt:lpstr>Source Extraction</vt:lpstr>
      <vt:lpstr>Drop Downs</vt:lpstr>
      <vt:lpstr>Tables</vt:lpstr>
      <vt:lpstr>Chems x Source</vt:lpstr>
      <vt:lpstr>Citations</vt:lpstr>
      <vt:lpstr>OFR Classes</vt:lpstr>
      <vt:lpstr>Synonyms</vt:lpstr>
      <vt:lpstr>Non OFRs</vt:lpstr>
      <vt:lpstr>OECD_Codes</vt:lpstr>
      <vt:lpstr>PubChem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Market Research Literature Search</dc:title>
  <dc:subject/>
  <dc:creator/>
  <cp:keywords/>
  <dc:description/>
  <cp:lastModifiedBy/>
  <cp:revision>1</cp:revision>
  <dcterms:created xsi:type="dcterms:W3CDTF">2022-09-14T14:32:32Z</dcterms:created>
  <dcterms:modified xsi:type="dcterms:W3CDTF">2022-12-22T18:59:27Z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